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7866df17e5906f3/Documents/"/>
    </mc:Choice>
  </mc:AlternateContent>
  <xr:revisionPtr revIDLastSave="0" documentId="8_{90EBA062-4D07-464B-B7A7-63DA1BD61914}" xr6:coauthVersionLast="47" xr6:coauthVersionMax="47" xr10:uidLastSave="{00000000-0000-0000-0000-000000000000}"/>
  <bookViews>
    <workbookView xWindow="0" yWindow="0" windowWidth="28800" windowHeight="18000" firstSheet="12" activeTab="12" xr2:uid="{592BAF59-7AC4-244A-A936-7C38EC02EDE1}"/>
  </bookViews>
  <sheets>
    <sheet name="FK Map" sheetId="31" r:id="rId1"/>
    <sheet name="Material Master" sheetId="13" r:id="rId2"/>
    <sheet name="Sales_SKU" sheetId="2" r:id="rId3"/>
    <sheet name="Purchase_SKU" sheetId="3" r:id="rId4"/>
    <sheet name="BOM_Line Item" sheetId="38" r:id="rId5"/>
    <sheet name="Regions" sheetId="4" r:id="rId6"/>
    <sheet name="Countries" sheetId="5" r:id="rId7"/>
    <sheet name="Customers" sheetId="10" r:id="rId8"/>
    <sheet name="SLA Profiles" sheetId="6" r:id="rId9"/>
    <sheet name="Orders" sheetId="14" r:id="rId10"/>
    <sheet name="Order_Line Items" sheetId="15" r:id="rId11"/>
    <sheet name="Signals" sheetId="16" r:id="rId12"/>
    <sheet name="Forecasts" sheetId="18" r:id="rId13"/>
    <sheet name="SOP Events" sheetId="17" r:id="rId14"/>
    <sheet name="Capacity Reservations" sheetId="20" r:id="rId15"/>
    <sheet name="Suppliers" sheetId="37" r:id="rId16"/>
    <sheet name="Material Requirements Plan" sheetId="21" r:id="rId17"/>
    <sheet name="Production Plan" sheetId="22" r:id="rId18"/>
    <sheet name="Purchase Requisitions" sheetId="19" r:id="rId19"/>
    <sheet name="Plants" sheetId="7" r:id="rId20"/>
    <sheet name="Lines" sheetId="8" r:id="rId21"/>
    <sheet name="Production Runs" sheetId="23" r:id="rId22"/>
    <sheet name="Batches" sheetId="24" r:id="rId23"/>
    <sheet name="Storage Nodes" sheetId="9" r:id="rId24"/>
    <sheet name="Bins" sheetId="11" r:id="rId25"/>
    <sheet name="Quality Holds" sheetId="39" r:id="rId26"/>
    <sheet name="On Hand inventory" sheetId="25" r:id="rId27"/>
    <sheet name="LSP Master List" sheetId="12" r:id="rId28"/>
    <sheet name="Shipments" sheetId="26" r:id="rId29"/>
    <sheet name="Movements" sheetId="29" r:id="rId30"/>
    <sheet name="Exceptions" sheetId="30" r:id="rId31"/>
    <sheet name="Lessons" sheetId="27" r:id="rId32"/>
    <sheet name="Review Events" sheetId="28" r:id="rId33"/>
    <sheet name="KPI Structure" sheetId="35" r:id="rId34"/>
    <sheet name="Changes" sheetId="36" r:id="rId35"/>
  </sheets>
  <definedNames>
    <definedName name="_xlnm._FilterDatabase" localSheetId="0" hidden="1">'FK Map'!$A$1:$F$54</definedName>
    <definedName name="_xlnm._FilterDatabase" localSheetId="1" hidden="1">'Material Master'!$A$1:$D$1</definedName>
    <definedName name="_xlnm._FilterDatabase" localSheetId="10" hidden="1">'Order_Line Items'!$A$1:$K$217</definedName>
    <definedName name="_xlnm._FilterDatabase" localSheetId="29" hidden="1">Movements!$A$1:$G$218</definedName>
    <definedName name="_xlnm._FilterDatabase" localSheetId="25" hidden="1">'Quality Holds'!$A$1:$Y$221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39" l="1"/>
  <c r="V3" i="39"/>
  <c r="V4" i="39"/>
  <c r="V5" i="39"/>
  <c r="V6" i="39"/>
  <c r="V7" i="39"/>
  <c r="V8" i="39"/>
  <c r="V9" i="39"/>
  <c r="V10" i="39"/>
  <c r="V11" i="39"/>
  <c r="V12" i="39"/>
  <c r="V13" i="39"/>
  <c r="V14" i="39"/>
  <c r="V15" i="39"/>
  <c r="V16" i="39"/>
  <c r="V17" i="39"/>
  <c r="V18" i="39"/>
  <c r="V19" i="39"/>
  <c r="V20" i="39"/>
  <c r="V21" i="39"/>
  <c r="V22" i="39"/>
  <c r="V23" i="39"/>
  <c r="V24" i="39"/>
  <c r="V25" i="39"/>
  <c r="V26" i="39"/>
  <c r="V27" i="39"/>
  <c r="V28" i="39"/>
  <c r="V29" i="39"/>
  <c r="V30" i="39"/>
  <c r="V31" i="39"/>
  <c r="V32" i="39"/>
  <c r="V33" i="39"/>
  <c r="V34" i="39"/>
  <c r="V35" i="39"/>
  <c r="V36" i="39"/>
  <c r="V37" i="39"/>
  <c r="V38" i="39"/>
  <c r="V39" i="39"/>
  <c r="V40" i="39"/>
  <c r="V41" i="39"/>
  <c r="V42" i="39"/>
  <c r="V43" i="39"/>
  <c r="V44" i="39"/>
  <c r="V45" i="39"/>
  <c r="V46" i="39"/>
  <c r="V47" i="39"/>
  <c r="V48" i="39"/>
  <c r="V49" i="39"/>
  <c r="V50" i="39"/>
  <c r="V51" i="39"/>
  <c r="V52" i="39"/>
  <c r="V53" i="39"/>
  <c r="V54" i="39"/>
  <c r="V55" i="39"/>
  <c r="V56" i="39"/>
  <c r="V57" i="39"/>
  <c r="V58" i="39"/>
  <c r="V59" i="39"/>
  <c r="V60" i="39"/>
  <c r="V61" i="39"/>
  <c r="V62" i="39"/>
  <c r="V63" i="39"/>
  <c r="V64" i="39"/>
  <c r="V65" i="39"/>
  <c r="V66" i="39"/>
  <c r="V67" i="39"/>
  <c r="V68" i="39"/>
  <c r="V69" i="39"/>
  <c r="V70" i="39"/>
  <c r="V71" i="39"/>
  <c r="V72" i="39"/>
  <c r="V73" i="39"/>
  <c r="V74" i="39"/>
  <c r="V75" i="39"/>
  <c r="V76" i="39"/>
  <c r="V77" i="39"/>
  <c r="V78" i="39"/>
  <c r="V79" i="39"/>
  <c r="V80" i="39"/>
  <c r="V81" i="39"/>
  <c r="V82" i="39"/>
  <c r="V83" i="39"/>
  <c r="V84" i="39"/>
  <c r="V85" i="39"/>
  <c r="V86" i="39"/>
  <c r="V87" i="39"/>
  <c r="V88" i="39"/>
  <c r="V89" i="39"/>
  <c r="V90" i="39"/>
  <c r="V91" i="39"/>
  <c r="V92" i="39"/>
  <c r="V93" i="39"/>
  <c r="V94" i="39"/>
  <c r="V95" i="39"/>
  <c r="V96" i="39"/>
  <c r="V97" i="39"/>
  <c r="V98" i="39"/>
  <c r="V99" i="39"/>
  <c r="V100" i="39"/>
  <c r="V101" i="39"/>
  <c r="V102" i="39"/>
  <c r="V103" i="39"/>
  <c r="V104" i="39"/>
  <c r="V105" i="39"/>
  <c r="V106" i="39"/>
  <c r="V107" i="39"/>
  <c r="V108" i="39"/>
  <c r="V109" i="39"/>
  <c r="V110" i="39"/>
  <c r="V111" i="39"/>
  <c r="V112" i="39"/>
  <c r="V113" i="39"/>
  <c r="V114" i="39"/>
  <c r="V115" i="39"/>
  <c r="V116" i="39"/>
  <c r="V117" i="39"/>
  <c r="V118" i="39"/>
  <c r="V119" i="39"/>
  <c r="V120" i="39"/>
  <c r="V121" i="39"/>
  <c r="V122" i="39"/>
  <c r="V123" i="39"/>
  <c r="V124" i="39"/>
  <c r="V125" i="39"/>
  <c r="V126" i="39"/>
  <c r="V127" i="39"/>
  <c r="V128" i="39"/>
  <c r="V129" i="39"/>
  <c r="V130" i="39"/>
  <c r="V131" i="39"/>
  <c r="V132" i="39"/>
  <c r="V133" i="39"/>
  <c r="V134" i="39"/>
  <c r="V135" i="39"/>
  <c r="V136" i="39"/>
  <c r="V137" i="39"/>
  <c r="V138" i="39"/>
  <c r="V139" i="39"/>
  <c r="V140" i="39"/>
  <c r="V141" i="39"/>
  <c r="V142" i="39"/>
  <c r="V143" i="39"/>
  <c r="V144" i="39"/>
  <c r="V145" i="39"/>
  <c r="V146" i="39"/>
  <c r="V147" i="39"/>
  <c r="V148" i="39"/>
  <c r="V149" i="39"/>
  <c r="V150" i="39"/>
  <c r="V151" i="39"/>
  <c r="V152" i="39"/>
  <c r="V153" i="39"/>
  <c r="V154" i="39"/>
  <c r="V155" i="39"/>
  <c r="V156" i="39"/>
  <c r="V157" i="39"/>
  <c r="V158" i="39"/>
  <c r="V159" i="39"/>
  <c r="V160" i="39"/>
  <c r="V161" i="39"/>
  <c r="V162" i="39"/>
  <c r="V163" i="39"/>
  <c r="V164" i="39"/>
  <c r="V165" i="39"/>
  <c r="V166" i="39"/>
  <c r="V167" i="39"/>
  <c r="V168" i="39"/>
  <c r="V169" i="39"/>
  <c r="V170" i="39"/>
  <c r="V171" i="39"/>
  <c r="V172" i="39"/>
  <c r="V173" i="39"/>
  <c r="V174" i="39"/>
  <c r="V175" i="39"/>
  <c r="V176" i="39"/>
  <c r="V177" i="39"/>
  <c r="V178" i="39"/>
  <c r="V179" i="39"/>
  <c r="V180" i="39"/>
  <c r="V181" i="39"/>
  <c r="V182" i="39"/>
  <c r="V183" i="39"/>
  <c r="V184" i="39"/>
  <c r="V185" i="39"/>
  <c r="V186" i="39"/>
  <c r="V187" i="39"/>
  <c r="V188" i="39"/>
  <c r="V189" i="39"/>
  <c r="V190" i="39"/>
  <c r="V191" i="39"/>
  <c r="V192" i="39"/>
  <c r="V193" i="39"/>
  <c r="V194" i="39"/>
  <c r="V195" i="39"/>
  <c r="V196" i="39"/>
  <c r="V197" i="39"/>
  <c r="V198" i="39"/>
  <c r="V199" i="39"/>
  <c r="V200" i="39"/>
  <c r="V201" i="39"/>
  <c r="V202" i="39"/>
  <c r="V203" i="39"/>
  <c r="V204" i="39"/>
  <c r="V205" i="39"/>
  <c r="V206" i="39"/>
  <c r="V207" i="39"/>
  <c r="V208" i="39"/>
  <c r="V209" i="39"/>
  <c r="V210" i="39"/>
  <c r="V211" i="39"/>
  <c r="V212" i="39"/>
  <c r="V213" i="39"/>
  <c r="V214" i="39"/>
  <c r="V215" i="39"/>
  <c r="V216" i="39"/>
  <c r="V217" i="39"/>
  <c r="V218" i="39"/>
  <c r="V219" i="39"/>
  <c r="V220" i="39"/>
  <c r="V221" i="39"/>
  <c r="I184" i="38"/>
  <c r="I183" i="38"/>
  <c r="I182" i="38"/>
  <c r="I181" i="38"/>
  <c r="I180" i="38"/>
  <c r="I179" i="38"/>
  <c r="I178" i="38"/>
  <c r="I177" i="38"/>
  <c r="I176" i="38"/>
  <c r="I175" i="38"/>
  <c r="I174" i="38"/>
  <c r="I173" i="38"/>
  <c r="I172" i="38"/>
  <c r="I171" i="38"/>
  <c r="I170" i="38"/>
  <c r="I169" i="38"/>
  <c r="I168" i="38"/>
  <c r="I167" i="38"/>
  <c r="I166" i="38"/>
  <c r="I165" i="38"/>
  <c r="I164" i="38"/>
  <c r="I163" i="38"/>
  <c r="I162" i="38"/>
  <c r="I161" i="38"/>
  <c r="I160" i="38"/>
  <c r="I159" i="38"/>
  <c r="I158" i="38"/>
  <c r="I157" i="38"/>
  <c r="I156" i="38"/>
  <c r="I155" i="38"/>
  <c r="I154" i="38"/>
  <c r="I153" i="38"/>
  <c r="I152" i="38"/>
  <c r="I151" i="38"/>
  <c r="I150" i="38"/>
  <c r="I149" i="38"/>
  <c r="I148" i="38"/>
  <c r="I147" i="38"/>
  <c r="I146" i="38"/>
  <c r="I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I6" i="38"/>
  <c r="I5" i="38"/>
  <c r="I4" i="38"/>
  <c r="I3" i="38"/>
  <c r="I2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E134" i="38"/>
  <c r="E133" i="38"/>
  <c r="E132" i="38"/>
  <c r="E131" i="38"/>
  <c r="E130" i="38"/>
  <c r="E129" i="38"/>
  <c r="E128" i="38"/>
  <c r="E127" i="38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E69" i="38"/>
  <c r="E68" i="38"/>
  <c r="E67" i="38"/>
  <c r="E66" i="38"/>
  <c r="E65" i="38"/>
  <c r="E64" i="38"/>
  <c r="E63" i="38"/>
  <c r="E62" i="38"/>
  <c r="E61" i="38"/>
  <c r="E60" i="38"/>
  <c r="E59" i="38"/>
  <c r="E58" i="38"/>
  <c r="E57" i="38"/>
  <c r="E56" i="38"/>
  <c r="E55" i="38"/>
  <c r="E54" i="38"/>
  <c r="E53" i="38"/>
  <c r="E52" i="38"/>
  <c r="E51" i="38"/>
  <c r="E50" i="38"/>
  <c r="E49" i="38"/>
  <c r="E48" i="38"/>
  <c r="E47" i="38"/>
  <c r="E46" i="38"/>
  <c r="E45" i="38"/>
  <c r="E44" i="38"/>
  <c r="E43" i="38"/>
  <c r="E42" i="38"/>
  <c r="E41" i="38"/>
  <c r="E40" i="38"/>
  <c r="E39" i="38"/>
  <c r="E38" i="38"/>
  <c r="E37" i="38"/>
  <c r="E36" i="38"/>
  <c r="E35" i="38"/>
  <c r="E34" i="38"/>
  <c r="E33" i="38"/>
  <c r="E32" i="38"/>
  <c r="E31" i="38"/>
  <c r="E30" i="38"/>
  <c r="E29" i="38"/>
  <c r="E28" i="38"/>
  <c r="E27" i="38"/>
  <c r="E26" i="38"/>
  <c r="E25" i="38"/>
  <c r="E24" i="38"/>
  <c r="E23" i="38"/>
  <c r="E22" i="38"/>
  <c r="E21" i="38"/>
  <c r="E20" i="38"/>
  <c r="E19" i="38"/>
  <c r="E18" i="38"/>
  <c r="E17" i="38"/>
  <c r="E16" i="38"/>
  <c r="E15" i="38"/>
  <c r="E14" i="38"/>
  <c r="E13" i="38"/>
  <c r="E12" i="38"/>
  <c r="E11" i="38"/>
  <c r="E10" i="38"/>
  <c r="E9" i="38"/>
  <c r="E8" i="38"/>
  <c r="E7" i="38"/>
  <c r="E6" i="38"/>
  <c r="E5" i="38"/>
  <c r="E4" i="38"/>
  <c r="E3" i="38"/>
  <c r="E2" i="38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tc={68A40A9E-D131-46A9-808F-4552F2DEF253}</author>
  </authors>
  <commentList>
    <comment ref="G1" authorId="0" shapeId="0" xr:uid="{68A40A9E-D131-46A9-808F-4552F2DEF253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not have Market</t>
      </text>
    </comment>
  </commentList>
</comments>
</file>

<file path=xl/sharedStrings.xml><?xml version="1.0" encoding="utf-8"?>
<sst xmlns="http://schemas.openxmlformats.org/spreadsheetml/2006/main" count="172898" uniqueCount="53037">
  <si>
    <t>S.No.</t>
  </si>
  <si>
    <t>Table</t>
  </si>
  <si>
    <t>Column</t>
  </si>
  <si>
    <t>Reference Table</t>
  </si>
  <si>
    <t>Reference Column</t>
  </si>
  <si>
    <t>Cardinality</t>
  </si>
  <si>
    <t>Sales_SKU</t>
  </si>
  <si>
    <t>SKU Code</t>
  </si>
  <si>
    <t>Material Master</t>
  </si>
  <si>
    <t>One to one</t>
  </si>
  <si>
    <t>plant</t>
  </si>
  <si>
    <t>Plants</t>
  </si>
  <si>
    <t>plant_code</t>
  </si>
  <si>
    <t>Many to one</t>
  </si>
  <si>
    <t>market_eligibility</t>
  </si>
  <si>
    <t>Regions</t>
  </si>
  <si>
    <t>region_id</t>
  </si>
  <si>
    <t>Purchase_SKU</t>
  </si>
  <si>
    <t>SKU code</t>
  </si>
  <si>
    <t>BOM_Line Item</t>
  </si>
  <si>
    <t>FG SKU Code</t>
  </si>
  <si>
    <t>RM ID</t>
  </si>
  <si>
    <t>rm_id</t>
  </si>
  <si>
    <t>RM SKU Code</t>
  </si>
  <si>
    <t>Countries</t>
  </si>
  <si>
    <t>Customers</t>
  </si>
  <si>
    <t>country_iso</t>
  </si>
  <si>
    <t>iso_code</t>
  </si>
  <si>
    <t>customer_region_id</t>
  </si>
  <si>
    <t>SLA Profiles</t>
  </si>
  <si>
    <t>scope_region_id</t>
  </si>
  <si>
    <t>Orders</t>
  </si>
  <si>
    <t>Customer ID</t>
  </si>
  <si>
    <t>customer_id</t>
  </si>
  <si>
    <t>To WH ID</t>
  </si>
  <si>
    <t>Storage Nodes</t>
  </si>
  <si>
    <t>node_id</t>
  </si>
  <si>
    <t>Order_Line Items</t>
  </si>
  <si>
    <t>Order_id</t>
  </si>
  <si>
    <t>Order ID</t>
  </si>
  <si>
    <t>SLA Profile ID</t>
  </si>
  <si>
    <t>sla_id</t>
  </si>
  <si>
    <t>Fulfilled by WH ID</t>
  </si>
  <si>
    <t>SKU ID</t>
  </si>
  <si>
    <t>Forecast ID</t>
  </si>
  <si>
    <t>Forecasts</t>
  </si>
  <si>
    <t>Signals</t>
  </si>
  <si>
    <t>Exception ID</t>
  </si>
  <si>
    <t>Exceptions</t>
  </si>
  <si>
    <t>Demand Region ID</t>
  </si>
  <si>
    <t>S&amp;OP Event ID</t>
  </si>
  <si>
    <t>SOP Events</t>
  </si>
  <si>
    <t>Region Scope</t>
  </si>
  <si>
    <t>Capacity Reservations</t>
  </si>
  <si>
    <t>Line ID</t>
  </si>
  <si>
    <t>Lines</t>
  </si>
  <si>
    <t>line_id</t>
  </si>
  <si>
    <t>Suppliers</t>
  </si>
  <si>
    <t>SKU codes supplied</t>
  </si>
  <si>
    <t>Many to many</t>
  </si>
  <si>
    <t>Material Requirements Plan</t>
  </si>
  <si>
    <t>Capacity Reservation ID</t>
  </si>
  <si>
    <t>Production Plan</t>
  </si>
  <si>
    <t>Purchase Requisitions</t>
  </si>
  <si>
    <t>Production Plan ID</t>
  </si>
  <si>
    <t>SKU_id</t>
  </si>
  <si>
    <t>plant_id</t>
  </si>
  <si>
    <t>Production Runs</t>
  </si>
  <si>
    <t>Batches</t>
  </si>
  <si>
    <t>Production Run ID</t>
  </si>
  <si>
    <t>PR Line Item_ID</t>
  </si>
  <si>
    <t>PR Line ID</t>
  </si>
  <si>
    <t>Bins</t>
  </si>
  <si>
    <t>Quality Holds</t>
  </si>
  <si>
    <t>Batch No.</t>
  </si>
  <si>
    <t>Batch No./Lot No.</t>
  </si>
  <si>
    <t>PR Line Item ID</t>
  </si>
  <si>
    <t>Hold Location</t>
  </si>
  <si>
    <t>On Hand inventory</t>
  </si>
  <si>
    <t>Batch ID</t>
  </si>
  <si>
    <t>Bin ID</t>
  </si>
  <si>
    <t>bin_id</t>
  </si>
  <si>
    <t>LSP Master List</t>
  </si>
  <si>
    <t>base_node_id</t>
  </si>
  <si>
    <t>primary_sla_profile_id</t>
  </si>
  <si>
    <t>Shipments</t>
  </si>
  <si>
    <t>From Supplier ID</t>
  </si>
  <si>
    <t>supplier_id</t>
  </si>
  <si>
    <t>From Storage Location</t>
  </si>
  <si>
    <t>From Plant Location</t>
  </si>
  <si>
    <t>To Customer ID</t>
  </si>
  <si>
    <t>To Storage Location</t>
  </si>
  <si>
    <t>To Plant Location</t>
  </si>
  <si>
    <t>Freight Forwarder/Carrier ID</t>
  </si>
  <si>
    <t>lsp_id</t>
  </si>
  <si>
    <t>Movements</t>
  </si>
  <si>
    <t>Shipment ID</t>
  </si>
  <si>
    <t>Lessons ID</t>
  </si>
  <si>
    <t>Lessons</t>
  </si>
  <si>
    <t>Review ID</t>
  </si>
  <si>
    <t>Review Events</t>
  </si>
  <si>
    <t>Review Event ID</t>
  </si>
  <si>
    <t>SKU Code (Primary Key)</t>
  </si>
  <si>
    <t>cas_number</t>
  </si>
  <si>
    <t>hazard_class</t>
  </si>
  <si>
    <t>shelf_life_months</t>
  </si>
  <si>
    <t>ESS-ACETYL-ETHACE-LM-98.5-NEAT-BULK-DST</t>
  </si>
  <si>
    <t>141-78-6</t>
  </si>
  <si>
    <t>Flam. Liq. 2</t>
  </si>
  <si>
    <t>SPI-ACETYL-ACEANH-PH-98.6-NEAT-DR200_UN-MHD</t>
  </si>
  <si>
    <t>108-24-7</t>
  </si>
  <si>
    <t>Skin Corr. 1B</t>
  </si>
  <si>
    <t>SPI-ACETYL-ACE-IND-98.4-NEAT-ISO20-LTE</t>
  </si>
  <si>
    <t>75-07-0</t>
  </si>
  <si>
    <t>Flam. Liq. 2; Acute Tox. 3</t>
  </si>
  <si>
    <t>ESS-ACETYL-BUTACE-TECH-98.3-NEAT-DR200-DHJ</t>
  </si>
  <si>
    <t>123-86-4</t>
  </si>
  <si>
    <t>Flam. Liq. 3</t>
  </si>
  <si>
    <t>ESS-ACETYL-MAA-LM-98.4-NEAT-IBC1KL-DST</t>
  </si>
  <si>
    <t>105-45-3</t>
  </si>
  <si>
    <t>SPI-ACETYL-EAA-IND-99.2-NEAT-DR200-MHD</t>
  </si>
  <si>
    <t>141-97-9</t>
  </si>
  <si>
    <t>ESS-ACETYL-AAEM-TECH-98.8-NEAT-BULK-LTE</t>
  </si>
  <si>
    <t>21282-97-3</t>
  </si>
  <si>
    <t>Skin Sens. 1</t>
  </si>
  <si>
    <t>ESS-DKD-DKDINT-INK-99.6-NEAT-DR200-DHJ</t>
  </si>
  <si>
    <t>6742-54-7</t>
  </si>
  <si>
    <t>ESS-ARYLIDE-ARYINT-IND-99.9-PWD-BAG25-DST</t>
  </si>
  <si>
    <t>645-56-7</t>
  </si>
  <si>
    <t>Skin Irrit. 2</t>
  </si>
  <si>
    <t>ESS-FLUORO-FLRBLK-LM-99.9-PWD-BAG25-MHD</t>
  </si>
  <si>
    <t>461-72-3</t>
  </si>
  <si>
    <t>DG (Fluoro)</t>
  </si>
  <si>
    <t>SPI-ACETYL-ETHACE-TECH-99.9-NEAT-BULK-LTE</t>
  </si>
  <si>
    <t>ESS-ACETYL-ACEANH-TECH-98.1-NEAT-ISO20-DHJ</t>
  </si>
  <si>
    <t>ESS-ACETYL-ACE-TECH-98.8-NEAT-DR200_UN-DST</t>
  </si>
  <si>
    <t>ESS-ACETYL-BUTACE-IND-98.3-NEAT-ISO20-MHD</t>
  </si>
  <si>
    <t>SPI-ACETYL-MAA-TECH-98.7-NEAT-DR200-LTE</t>
  </si>
  <si>
    <t>ESS-ACETYL-EAA-INK-98.3-NEAT-DR200-DHJ</t>
  </si>
  <si>
    <t>ESS-ACETYL-AAEM-PH-99.3-NEAT-BULK-DST</t>
  </si>
  <si>
    <t>ESS-DKD-DKDINT-LM-98.0-NEAT-DR200-MHD</t>
  </si>
  <si>
    <t>ESS-ARYLIDE-ARYINT-LM-98.5-PWD-BAG25-LTE</t>
  </si>
  <si>
    <t>SPI-FLUORO-FLRBLK-LM-99.0-PWD-BAG25-DHJ</t>
  </si>
  <si>
    <t>ESS-ACETYL-ETHACE-LM-99.7-NEAT-IBC1KL-DST</t>
  </si>
  <si>
    <t>ESS-ACETYL-ACEANH-IND-98.8-NEAT-BULK-MHD</t>
  </si>
  <si>
    <t>ESS-ACETYL-ACE-PH-98.5-NEAT-DR200_UN-LTE</t>
  </si>
  <si>
    <t>ESS-ACETYL-BUTACE-IND-98.9-NEAT-ISO20-DHJ</t>
  </si>
  <si>
    <t>ESS-ACETYL-MAA-TECH-98.1-NEAT-IBC1KL-DST</t>
  </si>
  <si>
    <t>ESS-ACETYL-EAA-IND-98.3-NEAT-IBC1KL-MHD</t>
  </si>
  <si>
    <t>ESS-ACETYL-AAEM-INK-99.7-NEAT-IBC1KL-LTE</t>
  </si>
  <si>
    <t>SPI-DKD-DKDINT-IND-98.4-NEAT-ISO20-DHJ</t>
  </si>
  <si>
    <t>SPI-ARYLIDE-ARYINT-TECH-98.4-PWD-BAG25-DST</t>
  </si>
  <si>
    <t>SPI-FLUORO-FLRBLK-PH-99.9-PWD-BAG25-MHD</t>
  </si>
  <si>
    <t>SPI-ACETYL-ETHACE-LM-99.0-NEAT-ISO20-LTE</t>
  </si>
  <si>
    <t>ESS-ACETYL-ACEANH-PH-99.7-NEAT-ISO20-DHJ</t>
  </si>
  <si>
    <t>ESS-ACETYL-ACE-TECH-98.2-NEAT-ISO20-DST</t>
  </si>
  <si>
    <t>ESS-ACETYL-BUTACE-PH-98.5-NEAT-ISO20-MHD</t>
  </si>
  <si>
    <t>ESS-ACETYL-MAA-IND-98.7-NEAT-DR200-LTE</t>
  </si>
  <si>
    <t>ESS-ACETYL-EAA-IND-98.8-NEAT-DR200-DHJ</t>
  </si>
  <si>
    <t>ESS-ACETYL-AAEM-LM-98.8-NEAT-BULK-DST</t>
  </si>
  <si>
    <t>ESS-DKD-DKDINT-TECH-98.8-NEAT-ISO20-MHD</t>
  </si>
  <si>
    <t>ESS-ARYLIDE-ARYINT-TECH-98.8-PWD-BAG25-LTE</t>
  </si>
  <si>
    <t>ESS-FLUORO-FLRBLK-LM-98.9-PWD-BAG25-DHJ</t>
  </si>
  <si>
    <t>RM-ETH-AL-64175</t>
  </si>
  <si>
    <t>64-17-5</t>
  </si>
  <si>
    <t>RM-AAC-GL-23011</t>
  </si>
  <si>
    <t>64-19-7</t>
  </si>
  <si>
    <t>Skin Corr. 1A</t>
  </si>
  <si>
    <t>RM-BUT-NB-51720</t>
  </si>
  <si>
    <t>71-36-3</t>
  </si>
  <si>
    <t>RM-ETL-AC-11804</t>
  </si>
  <si>
    <t>RM-MTH-AA-40218</t>
  </si>
  <si>
    <t>79-41-4</t>
  </si>
  <si>
    <t>RM-ANI-LN-90355</t>
  </si>
  <si>
    <t>62-53-3</t>
  </si>
  <si>
    <t>Acute Tox. 3</t>
  </si>
  <si>
    <t>RM-PCA-AN-77210</t>
  </si>
  <si>
    <t>106-47-8</t>
  </si>
  <si>
    <t>RM-OAN-AS-55102</t>
  </si>
  <si>
    <t>90-04-0</t>
  </si>
  <si>
    <t>RM-DIK-ET-88412</t>
  </si>
  <si>
    <t>674-82-8</t>
  </si>
  <si>
    <t>INT-KET-INS-145120</t>
  </si>
  <si>
    <t>463-51-4</t>
  </si>
  <si>
    <t>Flam. Gas 1; Acute Tox. 2</t>
  </si>
  <si>
    <t>INT-DKD-INT-342781</t>
  </si>
  <si>
    <t/>
  </si>
  <si>
    <t>INT-ARY-INT-558903</t>
  </si>
  <si>
    <t>INT-FLR-BLK-903117</t>
  </si>
  <si>
    <t>RM-SUL-AC-10477</t>
  </si>
  <si>
    <t>7664-93-9</t>
  </si>
  <si>
    <t>RM-HCL-32-65019</t>
  </si>
  <si>
    <t>7647-01-0</t>
  </si>
  <si>
    <t>RM-NAO-CP-77811</t>
  </si>
  <si>
    <t>1310-73-2</t>
  </si>
  <si>
    <t>RM-ACN-SV-33120</t>
  </si>
  <si>
    <t>75-05-8</t>
  </si>
  <si>
    <t>RM-TOL-SV-90412</t>
  </si>
  <si>
    <t>108-88-3</t>
  </si>
  <si>
    <t>RM-MEO-SV-11024</t>
  </si>
  <si>
    <t>67-56-1</t>
  </si>
  <si>
    <t>RM-PDH-CB-61302</t>
  </si>
  <si>
    <t>7440-05-3</t>
  </si>
  <si>
    <t>RM-PTC-CAT-27190</t>
  </si>
  <si>
    <t>1643-19-2</t>
  </si>
  <si>
    <t>Acute Tox. 4</t>
  </si>
  <si>
    <t>PACK-DRM-HD-20001</t>
  </si>
  <si>
    <t>PACK-IBC-IB-10002</t>
  </si>
  <si>
    <t>PACK-BAG-PP-25003</t>
  </si>
  <si>
    <t>PACK-LIN-FX-12004</t>
  </si>
  <si>
    <t>PACK-SEA-DR-33005</t>
  </si>
  <si>
    <t>INT-ACE-ANH-772001</t>
  </si>
  <si>
    <t>INT-AAA-EMM-990812</t>
  </si>
  <si>
    <t>RM-ETH-AL-64197</t>
  </si>
  <si>
    <t>RM-ETH-AL-64219</t>
  </si>
  <si>
    <t>64-21-9</t>
  </si>
  <si>
    <t>RM-ETH-AL-64241</t>
  </si>
  <si>
    <t>64-24-1</t>
  </si>
  <si>
    <t>INT-KET-674828</t>
  </si>
  <si>
    <t>Flam. Liq. 1; Acute Tox. 2</t>
  </si>
  <si>
    <t>INT-KET-463514</t>
  </si>
  <si>
    <t>PKG-DR200</t>
  </si>
  <si>
    <t>N/A</t>
  </si>
  <si>
    <t>Non-Hazardous</t>
  </si>
  <si>
    <t>PKG-DR200_UN</t>
  </si>
  <si>
    <t>Non-Hazardous (UN Certified)</t>
  </si>
  <si>
    <t>PKG-IBC1KL</t>
  </si>
  <si>
    <t>PKG-HDPE</t>
  </si>
  <si>
    <t>PKG-BAG25</t>
  </si>
  <si>
    <t>PKG-FIBC</t>
  </si>
  <si>
    <t>PKG-ISO20</t>
  </si>
  <si>
    <t>Non-Hazardous (Asset)</t>
  </si>
  <si>
    <t>PKG-ISO-SWAP</t>
  </si>
  <si>
    <t>PKG-FLEXI</t>
  </si>
  <si>
    <t>PKG-LINER</t>
  </si>
  <si>
    <t>PKG-LABELS</t>
  </si>
  <si>
    <t>PKG-DG-MARKS</t>
  </si>
  <si>
    <t>PKG-PALLET</t>
  </si>
  <si>
    <t>PKG-PALLET-POOL</t>
  </si>
  <si>
    <t>Non-Hazardous (Pooled Asset)</t>
  </si>
  <si>
    <t>FG_Primary Key</t>
  </si>
  <si>
    <t>SKU Code (FK)</t>
  </si>
  <si>
    <t>business_unit</t>
  </si>
  <si>
    <t>Product family</t>
  </si>
  <si>
    <t>Product Sub-group (molecule_name)</t>
  </si>
  <si>
    <t>Variant (grade)</t>
  </si>
  <si>
    <t>Spec 1 (key_specs_assay_pct)</t>
  </si>
  <si>
    <t>Spec 2 (key_specs_moisture_ppm)</t>
  </si>
  <si>
    <t>Spec 3 (key_specs_color_apha)</t>
  </si>
  <si>
    <t>form</t>
  </si>
  <si>
    <t>packaging</t>
  </si>
  <si>
    <t>UOM</t>
  </si>
  <si>
    <t>plant (plant FK)</t>
  </si>
  <si>
    <t>market_eligibility (regions FK)</t>
  </si>
  <si>
    <t>regulatory_set_id</t>
  </si>
  <si>
    <t>FG01</t>
  </si>
  <si>
    <t>Essentials</t>
  </si>
  <si>
    <t>ACETYL</t>
  </si>
  <si>
    <t>Ethyl Acetate</t>
  </si>
  <si>
    <t>LM</t>
  </si>
  <si>
    <t>BULK</t>
  </si>
  <si>
    <t>DST</t>
  </si>
  <si>
    <t>DOM</t>
  </si>
  <si>
    <t>REG-IN-ACETYL-LM</t>
  </si>
  <si>
    <t>FG02</t>
  </si>
  <si>
    <t>EU</t>
  </si>
  <si>
    <t>REG-EU-ACETYL-LM</t>
  </si>
  <si>
    <t>FG03</t>
  </si>
  <si>
    <t>APAC</t>
  </si>
  <si>
    <t>REG-APAC-ACETYL-LM</t>
  </si>
  <si>
    <t>FG04</t>
  </si>
  <si>
    <t>Specialties</t>
  </si>
  <si>
    <t>Acetic Anhydride</t>
  </si>
  <si>
    <t>PH</t>
  </si>
  <si>
    <t>DR200_UN</t>
  </si>
  <si>
    <t>MHD</t>
  </si>
  <si>
    <t>REG-IN-ACETYL-PH</t>
  </si>
  <si>
    <t>FG05</t>
  </si>
  <si>
    <t>REG-EU-ACETYL-PH</t>
  </si>
  <si>
    <t>FG06</t>
  </si>
  <si>
    <t>REG-APAC-ACETYL-PH</t>
  </si>
  <si>
    <t>FG07</t>
  </si>
  <si>
    <t>Acetaldehyde</t>
  </si>
  <si>
    <t>IND</t>
  </si>
  <si>
    <t>ISO20</t>
  </si>
  <si>
    <t>LTE</t>
  </si>
  <si>
    <t>REG-IN-ACETYL-IND</t>
  </si>
  <si>
    <t>FG08</t>
  </si>
  <si>
    <t>REG-EU-ACETYL-IND</t>
  </si>
  <si>
    <t>FG09</t>
  </si>
  <si>
    <t>REG-APAC-ACETYL-IND</t>
  </si>
  <si>
    <t>FG10</t>
  </si>
  <si>
    <t>Butyl Acetate</t>
  </si>
  <si>
    <t>TECH</t>
  </si>
  <si>
    <t>DR200</t>
  </si>
  <si>
    <t>DHJ</t>
  </si>
  <si>
    <t>REG-IN-ACETYL-TECH</t>
  </si>
  <si>
    <t>FG11</t>
  </si>
  <si>
    <t>REG-EU-ACETYL-TECH</t>
  </si>
  <si>
    <t>FG12</t>
  </si>
  <si>
    <t>REG-APAC-ACETYL-TECH</t>
  </si>
  <si>
    <t>FG13</t>
  </si>
  <si>
    <t>Methyl Acetoacetate</t>
  </si>
  <si>
    <t>IBC1KL</t>
  </si>
  <si>
    <t>FG14</t>
  </si>
  <si>
    <t>FG15</t>
  </si>
  <si>
    <t>FG16</t>
  </si>
  <si>
    <t>Ethyl Acetoacetate</t>
  </si>
  <si>
    <t>FG17</t>
  </si>
  <si>
    <t>FG18</t>
  </si>
  <si>
    <t>FG19</t>
  </si>
  <si>
    <t>AAEM (Acetoacetoxyethyl Methacrylate)</t>
  </si>
  <si>
    <t>FG20</t>
  </si>
  <si>
    <t>FG21</t>
  </si>
  <si>
    <t>FG22</t>
  </si>
  <si>
    <t>DKD</t>
  </si>
  <si>
    <t>DKD Intermediate</t>
  </si>
  <si>
    <t>INK</t>
  </si>
  <si>
    <t>REG-IN-DKD-INK</t>
  </si>
  <si>
    <t>FG23</t>
  </si>
  <si>
    <t>REG-EU-DKD-INK</t>
  </si>
  <si>
    <t>FG24</t>
  </si>
  <si>
    <t>REG-APAC-DKD-INK</t>
  </si>
  <si>
    <t>FG25</t>
  </si>
  <si>
    <t>ARYLIDE</t>
  </si>
  <si>
    <t>Arylide Intermediate</t>
  </si>
  <si>
    <t>BAG25</t>
  </si>
  <si>
    <t>REG-IN-ARYLIDE-IND</t>
  </si>
  <si>
    <t>FG26</t>
  </si>
  <si>
    <t>REG-EU-ARYLIDE-IND</t>
  </si>
  <si>
    <t>FG27</t>
  </si>
  <si>
    <t>REG-APAC-ARYLIDE-IND</t>
  </si>
  <si>
    <t>FG28</t>
  </si>
  <si>
    <t>FLUORO</t>
  </si>
  <si>
    <t>Fluoro Building Block</t>
  </si>
  <si>
    <t>REG-IN-FLUORO-LM</t>
  </si>
  <si>
    <t>FG29</t>
  </si>
  <si>
    <t>REG-EU-FLUORO-LM</t>
  </si>
  <si>
    <t>FG30</t>
  </si>
  <si>
    <t>REG-APAC-FLUORO-LM</t>
  </si>
  <si>
    <t>FG31</t>
  </si>
  <si>
    <t>FG32</t>
  </si>
  <si>
    <t>FG33</t>
  </si>
  <si>
    <t>FG34</t>
  </si>
  <si>
    <t>FG35</t>
  </si>
  <si>
    <t>FG36</t>
  </si>
  <si>
    <t>FG37</t>
  </si>
  <si>
    <t>FG38</t>
  </si>
  <si>
    <t>FG39</t>
  </si>
  <si>
    <t>FG40</t>
  </si>
  <si>
    <t>FG41</t>
  </si>
  <si>
    <t>FG42</t>
  </si>
  <si>
    <t>FG43</t>
  </si>
  <si>
    <t>FG44</t>
  </si>
  <si>
    <t>FG45</t>
  </si>
  <si>
    <t>FG46</t>
  </si>
  <si>
    <t>REG-IN-ACETYL-INK</t>
  </si>
  <si>
    <t>FG47</t>
  </si>
  <si>
    <t>REG-EU-ACETYL-INK</t>
  </si>
  <si>
    <t>FG48</t>
  </si>
  <si>
    <t>REG-APAC-ACETYL-INK</t>
  </si>
  <si>
    <t>FG49</t>
  </si>
  <si>
    <t>FG50</t>
  </si>
  <si>
    <t>FG51</t>
  </si>
  <si>
    <t>FG52</t>
  </si>
  <si>
    <t>REG-IN-DKD-LM</t>
  </si>
  <si>
    <t>FG53</t>
  </si>
  <si>
    <t>REG-EU-DKD-LM</t>
  </si>
  <si>
    <t>FG54</t>
  </si>
  <si>
    <t>REG-APAC-DKD-LM</t>
  </si>
  <si>
    <t>FG55</t>
  </si>
  <si>
    <t>REG-IN-ARYLIDE-LM</t>
  </si>
  <si>
    <t>FG56</t>
  </si>
  <si>
    <t>REG-EU-ARYLIDE-LM</t>
  </si>
  <si>
    <t>FG57</t>
  </si>
  <si>
    <t>REG-APAC-ARYLIDE-LM</t>
  </si>
  <si>
    <t>FG58</t>
  </si>
  <si>
    <t>FG59</t>
  </si>
  <si>
    <t>FG60</t>
  </si>
  <si>
    <t>FG61</t>
  </si>
  <si>
    <t>FG62</t>
  </si>
  <si>
    <t>FG63</t>
  </si>
  <si>
    <t>FG64</t>
  </si>
  <si>
    <t>FG65</t>
  </si>
  <si>
    <t>FG66</t>
  </si>
  <si>
    <t>FG67</t>
  </si>
  <si>
    <t>FG68</t>
  </si>
  <si>
    <t>FG69</t>
  </si>
  <si>
    <t>FG70</t>
  </si>
  <si>
    <t>FG71</t>
  </si>
  <si>
    <t>FG72</t>
  </si>
  <si>
    <t>FG73</t>
  </si>
  <si>
    <t>FG74</t>
  </si>
  <si>
    <t>FG75</t>
  </si>
  <si>
    <t>FG76</t>
  </si>
  <si>
    <t>FG77</t>
  </si>
  <si>
    <t>FG78</t>
  </si>
  <si>
    <t>FG79</t>
  </si>
  <si>
    <t>FG80</t>
  </si>
  <si>
    <t>FG81</t>
  </si>
  <si>
    <t>FG82</t>
  </si>
  <si>
    <t>REG-IN-DKD-IND</t>
  </si>
  <si>
    <t>FG83</t>
  </si>
  <si>
    <t>REG-EU-DKD-IND</t>
  </si>
  <si>
    <t>FG84</t>
  </si>
  <si>
    <t>REG-APAC-DKD-IND</t>
  </si>
  <si>
    <t>FG85</t>
  </si>
  <si>
    <t>REG-IN-ARYLIDE-TECH</t>
  </si>
  <si>
    <t>FG86</t>
  </si>
  <si>
    <t>REG-EU-ARYLIDE-TECH</t>
  </si>
  <si>
    <t>FG87</t>
  </si>
  <si>
    <t>REG-APAC-ARYLIDE-TECH</t>
  </si>
  <si>
    <t>FG88</t>
  </si>
  <si>
    <t>REG-IN-FLUORO-PH</t>
  </si>
  <si>
    <t>FG89</t>
  </si>
  <si>
    <t>REG-EU-FLUORO-PH</t>
  </si>
  <si>
    <t>FG90</t>
  </si>
  <si>
    <t>REG-APAC-FLUORO-PH</t>
  </si>
  <si>
    <t>FG91</t>
  </si>
  <si>
    <t>FG92</t>
  </si>
  <si>
    <t>FG93</t>
  </si>
  <si>
    <t>FG94</t>
  </si>
  <si>
    <t>FG95</t>
  </si>
  <si>
    <t>FG96</t>
  </si>
  <si>
    <t>FG97</t>
  </si>
  <si>
    <t>FG98</t>
  </si>
  <si>
    <t>FG99</t>
  </si>
  <si>
    <t>FG100</t>
  </si>
  <si>
    <t>FG101</t>
  </si>
  <si>
    <t>FG102</t>
  </si>
  <si>
    <t>FG103</t>
  </si>
  <si>
    <t>FG104</t>
  </si>
  <si>
    <t>FG105</t>
  </si>
  <si>
    <t>FG106</t>
  </si>
  <si>
    <t>FG107</t>
  </si>
  <si>
    <t>FG108</t>
  </si>
  <si>
    <t>FG109</t>
  </si>
  <si>
    <t>FG110</t>
  </si>
  <si>
    <t>FG111</t>
  </si>
  <si>
    <t>FG112</t>
  </si>
  <si>
    <t>REG-IN-DKD-TECH</t>
  </si>
  <si>
    <t>FG113</t>
  </si>
  <si>
    <t>REG-EU-DKD-TECH</t>
  </si>
  <si>
    <t>FG114</t>
  </si>
  <si>
    <t>REG-APAC-DKD-TECH</t>
  </si>
  <si>
    <t>FG115</t>
  </si>
  <si>
    <t>FG116</t>
  </si>
  <si>
    <t>FG117</t>
  </si>
  <si>
    <t>FG118</t>
  </si>
  <si>
    <t>FG119</t>
  </si>
  <si>
    <t>FG120</t>
  </si>
  <si>
    <t>rm_id (Primary Key)</t>
  </si>
  <si>
    <t>SKU code (FK)</t>
  </si>
  <si>
    <t>rm_name</t>
  </si>
  <si>
    <t>rm_category</t>
  </si>
  <si>
    <t>rm_type</t>
  </si>
  <si>
    <t>uom</t>
  </si>
  <si>
    <t>storage_type</t>
  </si>
  <si>
    <t>storage_temp_c</t>
  </si>
  <si>
    <t>lead_time_days</t>
  </si>
  <si>
    <t>criticality</t>
  </si>
  <si>
    <t>approved_for_families</t>
  </si>
  <si>
    <t>primary_source_region_id</t>
  </si>
  <si>
    <t>notes</t>
  </si>
  <si>
    <t>RM0001</t>
  </si>
  <si>
    <t>Ethyl Alcohol (Ethanol)</t>
  </si>
  <si>
    <t>Ethyl Alcohol</t>
  </si>
  <si>
    <t>RAW_MATERIAL</t>
  </si>
  <si>
    <t>MT</t>
  </si>
  <si>
    <t>Tank</t>
  </si>
  <si>
    <t>Ambient</t>
  </si>
  <si>
    <t>A</t>
  </si>
  <si>
    <t>ACETYL,DKD</t>
  </si>
  <si>
    <t>Bulk solvent/feed; excise-controlled; illustrative</t>
  </si>
  <si>
    <t>RM0002</t>
  </si>
  <si>
    <t>Acetic Acid (Glacial)</t>
  </si>
  <si>
    <t>Acetic Acid</t>
  </si>
  <si>
    <t>Corrosive; dedicated SS tank; illustrative</t>
  </si>
  <si>
    <t>RM0003</t>
  </si>
  <si>
    <t>n-Butanol</t>
  </si>
  <si>
    <t>Butanol</t>
  </si>
  <si>
    <t>B</t>
  </si>
  <si>
    <t>Flammable; used for butyl acetate; illustrative</t>
  </si>
  <si>
    <t>RM0004</t>
  </si>
  <si>
    <t>Ethyl Acetate (Solvent grade)</t>
  </si>
  <si>
    <t>Purchased solvent for blends/cleaning; illustrative</t>
  </si>
  <si>
    <t>RM0005</t>
  </si>
  <si>
    <t>Methacrylic Acid</t>
  </si>
  <si>
    <t>KG</t>
  </si>
  <si>
    <t>Drum/IBC</t>
  </si>
  <si>
    <t>Inhibitor present; check MEHQ ppm; illustrative</t>
  </si>
  <si>
    <t>RM0006</t>
  </si>
  <si>
    <t>Aniline</t>
  </si>
  <si>
    <t>Toxic; COA required per batch; illustrative</t>
  </si>
  <si>
    <t>RM0007</t>
  </si>
  <si>
    <t>p-Chloroaniline</t>
  </si>
  <si>
    <t>Chloroaniline</t>
  </si>
  <si>
    <t>Bag</t>
  </si>
  <si>
    <t>Solid; store dry; sieve before charge; illustrative</t>
  </si>
  <si>
    <t>RM0008</t>
  </si>
  <si>
    <t>o-Anisidine</t>
  </si>
  <si>
    <t>Anisidine</t>
  </si>
  <si>
    <t>Light sensitive; nitrogen blanket preferred; illustrative</t>
  </si>
  <si>
    <t>RM0009</t>
  </si>
  <si>
    <t>Diketene</t>
  </si>
  <si>
    <t>2-8</t>
  </si>
  <si>
    <t>DKD,ACETYL</t>
  </si>
  <si>
    <t>Refrigerated storage; moisture sensitive; illustrative</t>
  </si>
  <si>
    <t>RM0010</t>
  </si>
  <si>
    <t>Ketene (in-situ)</t>
  </si>
  <si>
    <t>Ketene</t>
  </si>
  <si>
    <t>INTERMEDIATE</t>
  </si>
  <si>
    <t>On-site Generation</t>
  </si>
  <si>
    <t>Generated on demand; no inventory; illustrative</t>
  </si>
  <si>
    <t>RM0011</t>
  </si>
  <si>
    <t>DKD Intermediate (Crude)</t>
  </si>
  <si>
    <t>Internal transfer; QC release required; illustrative</t>
  </si>
  <si>
    <t>RM0012</t>
  </si>
  <si>
    <t>Arylide Intermediate (Wet cake)</t>
  </si>
  <si>
    <t>Moist solid; process within 48h; illustrative</t>
  </si>
  <si>
    <t>RM0013</t>
  </si>
  <si>
    <t>Fluoro Building Block (Stage-1)</t>
  </si>
  <si>
    <t>Fluoro</t>
  </si>
  <si>
    <t>DG handling; segregate from bases; illustrative</t>
  </si>
  <si>
    <t>RM0014</t>
  </si>
  <si>
    <t>Sulfuric Acid 98%</t>
  </si>
  <si>
    <t>Sulfuric Acid</t>
  </si>
  <si>
    <t>Acid catalyst; dedicated line; illustrative</t>
  </si>
  <si>
    <t>RM0015</t>
  </si>
  <si>
    <t>Hydrochloric Acid 32%</t>
  </si>
  <si>
    <t>Hydrochloric Acid</t>
  </si>
  <si>
    <t>ARYLIDE,FLUORO</t>
  </si>
  <si>
    <t>Scrubber/neutralization; corrosion checks; illustrative</t>
  </si>
  <si>
    <t>RM0016</t>
  </si>
  <si>
    <t>Sodium Hydroxide (Caustic Soda)</t>
  </si>
  <si>
    <t>Sodium</t>
  </si>
  <si>
    <t>ACETYL,DKD,ARYLIDE,FLUORO</t>
  </si>
  <si>
    <t>Pellets/flakes; keep dry; illustrative</t>
  </si>
  <si>
    <t>RM0017</t>
  </si>
  <si>
    <t>Acetonitrile</t>
  </si>
  <si>
    <t>Flammable; HPLC-grade if required; illustrative</t>
  </si>
  <si>
    <t>RM0018</t>
  </si>
  <si>
    <t>Toluene</t>
  </si>
  <si>
    <t>C</t>
  </si>
  <si>
    <t>Solvent; monitor water ppm; illustrative</t>
  </si>
  <si>
    <t>RM0019</t>
  </si>
  <si>
    <t>Methanol</t>
  </si>
  <si>
    <t>MEA</t>
  </si>
  <si>
    <t>Toxic/flammable; denatured as applicable; illustrative</t>
  </si>
  <si>
    <t>RM0020</t>
  </si>
  <si>
    <t>Palladium on Carbon (5%)</t>
  </si>
  <si>
    <t>Palladium</t>
  </si>
  <si>
    <t>FLUORO,ARYLIDE</t>
  </si>
  <si>
    <t>Catalyst; return spent for recovery; illustrative</t>
  </si>
  <si>
    <t>RM0021</t>
  </si>
  <si>
    <t>Phase Transfer Catalyst (TBAB)</t>
  </si>
  <si>
    <t>Catalyst</t>
  </si>
  <si>
    <t>Hygroscopic; keep sealed; illustrative</t>
  </si>
  <si>
    <t>RM0022</t>
  </si>
  <si>
    <t>HDPE Drum 200L (UN)</t>
  </si>
  <si>
    <t>Steel Drums</t>
  </si>
  <si>
    <t>PACKAGING</t>
  </si>
  <si>
    <t>EA</t>
  </si>
  <si>
    <t>For hazardous liquids; stack limit per SOP; illustrative</t>
  </si>
  <si>
    <t>RM0023</t>
  </si>
  <si>
    <t>IBC 1000L Composite</t>
  </si>
  <si>
    <t>IBC Containers</t>
  </si>
  <si>
    <t>Food/chem grade as required; inspect valves; illustrative</t>
  </si>
  <si>
    <t>RM0024</t>
  </si>
  <si>
    <t>PP Bag 25 kg (liner)</t>
  </si>
  <si>
    <t>Bags</t>
  </si>
  <si>
    <t>For powders; include inner PE liner; illustrative</t>
  </si>
  <si>
    <t>RM0025</t>
  </si>
  <si>
    <t>Flexitank Liner (ISO)</t>
  </si>
  <si>
    <t>Flexitank</t>
  </si>
  <si>
    <t>Export bulk packing; verify compatibility; illustrative</t>
  </si>
  <si>
    <t>RM0026</t>
  </si>
  <si>
    <t>Drum Seal / Gasket Set</t>
  </si>
  <si>
    <t>Consumable for closures; maintain min-max; illustrative</t>
  </si>
  <si>
    <t>RM0027</t>
  </si>
  <si>
    <t>Acetic Anhydride (Pre-react mix)</t>
  </si>
  <si>
    <t>Prepared blend; use within shift; illustrative</t>
  </si>
  <si>
    <t>RM0028</t>
  </si>
  <si>
    <t>AAEM Precursor (Stabilized)</t>
  </si>
  <si>
    <t>AAEM Monomer</t>
  </si>
  <si>
    <t>Stabilized intermediate; check inhibitor; illustrative</t>
  </si>
  <si>
    <t>RM0029</t>
  </si>
  <si>
    <t>Ethyl Alcohol (High Purity)</t>
  </si>
  <si>
    <t>High purity ethanol for esterification; excise-controlled; illustrative</t>
  </si>
  <si>
    <t>RM0030</t>
  </si>
  <si>
    <t>Ethyl Alcohol (Technical)</t>
  </si>
  <si>
    <t>Technical grade ethanol for solvent applications; excise-controlled; illustrative</t>
  </si>
  <si>
    <t>RM0031</t>
  </si>
  <si>
    <t>Ethyl Alcohol (Denatured)</t>
  </si>
  <si>
    <t>Denatured ethanol for industrial use; non-excise; illustrative</t>
  </si>
  <si>
    <t>RM0032</t>
  </si>
  <si>
    <t>Diketene (Stabilized)</t>
  </si>
  <si>
    <t>Refrigerated storage; moisture sensitive; stabilized form; illustrative</t>
  </si>
  <si>
    <t>RM0033</t>
  </si>
  <si>
    <t>Ketene (Compressed)</t>
  </si>
  <si>
    <t>Generated on demand; highly reactive; no inventory hold; illustrative</t>
  </si>
  <si>
    <t>PKG0001</t>
  </si>
  <si>
    <t>Steel Drum 200L (Standard)</t>
  </si>
  <si>
    <t>PCS</t>
  </si>
  <si>
    <t>Warehouse</t>
  </si>
  <si>
    <t>Standard 200L steel drums for non-DG products</t>
  </si>
  <si>
    <t>PKG0002</t>
  </si>
  <si>
    <t>Steel Drum 200L (UN Certified)</t>
  </si>
  <si>
    <t>UN-certified drums for DG/hazmat transport; IMDG/ADR compliant</t>
  </si>
  <si>
    <t>PKG0003</t>
  </si>
  <si>
    <t>ACETYL,DKD,ARYLIDE</t>
  </si>
  <si>
    <t>1000L intermediate bulk containers; reusable/reconditionable</t>
  </si>
  <si>
    <t>PKG0004</t>
  </si>
  <si>
    <t>HDPE Container (Various)</t>
  </si>
  <si>
    <t>HDPE Containers</t>
  </si>
  <si>
    <t>HDPE containers for corrosive-resistant packaging</t>
  </si>
  <si>
    <t>PKG0005</t>
  </si>
  <si>
    <t>PP Woven Bag 25kg</t>
  </si>
  <si>
    <t>25kg woven PP bags for powder products</t>
  </si>
  <si>
    <t>PKG0006</t>
  </si>
  <si>
    <t>FIBC Jumbo Bag 1MT</t>
  </si>
  <si>
    <t>1MT bulk bags; anti-static option available</t>
  </si>
  <si>
    <t>PKG0007</t>
  </si>
  <si>
    <t>ISO Tank Container 20ft (Lease)</t>
  </si>
  <si>
    <t>ISO Tank</t>
  </si>
  <si>
    <t>DAYS</t>
  </si>
  <si>
    <t>Yard</t>
  </si>
  <si>
    <t>Leased ISO tanks for bulk liquid export; heating coils available</t>
  </si>
  <si>
    <t>PKG0008</t>
  </si>
  <si>
    <t>ISO Tank Swap Body</t>
  </si>
  <si>
    <t>Swap body tanks for intermodal transport</t>
  </si>
  <si>
    <t>PKG0009</t>
  </si>
  <si>
    <t>Flexitank 24KL</t>
  </si>
  <si>
    <t>Single-use flexitanks for non-DG bulk liquids; cost-effective</t>
  </si>
  <si>
    <t>PKG0010</t>
  </si>
  <si>
    <t>Container Liner</t>
  </si>
  <si>
    <t>Protective liners for container shipments</t>
  </si>
  <si>
    <t>PKG0011</t>
  </si>
  <si>
    <t>Product Labels (DG/GHS)</t>
  </si>
  <si>
    <t>Labels &amp; Markings</t>
  </si>
  <si>
    <t>ROLL</t>
  </si>
  <si>
    <t>GHS-compliant hazard labels; variable data printing</t>
  </si>
  <si>
    <t>PKG0012</t>
  </si>
  <si>
    <t>DG Placards &amp; Markings</t>
  </si>
  <si>
    <t>SET</t>
  </si>
  <si>
    <t>UN placards, class labels, orientation arrows for DG shipments</t>
  </si>
  <si>
    <t>PKG0013</t>
  </si>
  <si>
    <t>Wooden Pallet (ISPM-15)</t>
  </si>
  <si>
    <t>Pallets</t>
  </si>
  <si>
    <t>Heat-treated wooden pallets for export compliance</t>
  </si>
  <si>
    <t>PKG0014</t>
  </si>
  <si>
    <t>Pooled Plastic Pallet</t>
  </si>
  <si>
    <t>TRIP</t>
  </si>
  <si>
    <t>Pooled pallets; reduces capital and disposal costs</t>
  </si>
  <si>
    <t>BOM Line ID (Primary Key)</t>
  </si>
  <si>
    <t>FG SKU Code (FK)</t>
  </si>
  <si>
    <t>Product Family</t>
  </si>
  <si>
    <t>Molecule</t>
  </si>
  <si>
    <t>Unit Measure of FG</t>
  </si>
  <si>
    <t>RM ID (FK)</t>
  </si>
  <si>
    <t>RM SKU Code (FK)</t>
  </si>
  <si>
    <t>RM Name</t>
  </si>
  <si>
    <t>Quantity per Unit FG</t>
  </si>
  <si>
    <t>Yield Factor</t>
  </si>
  <si>
    <t>Scrap Allowance (%)</t>
  </si>
  <si>
    <t>Effective From</t>
  </si>
  <si>
    <t>Effective To</t>
  </si>
  <si>
    <t>Status</t>
  </si>
  <si>
    <t>Notes</t>
  </si>
  <si>
    <t>BOM00001</t>
  </si>
  <si>
    <t>Active</t>
  </si>
  <si>
    <t>Primary ethanol feed (esterification)</t>
  </si>
  <si>
    <t>BOM00002</t>
  </si>
  <si>
    <t>Glacial acetic acid for esterification</t>
  </si>
  <si>
    <t>BOM00003</t>
  </si>
  <si>
    <t>Sulfuric acid catalyst</t>
  </si>
  <si>
    <t>BOM00004</t>
  </si>
  <si>
    <t>Primary acetic acid feed (dehydration)</t>
  </si>
  <si>
    <t>BOM00005</t>
  </si>
  <si>
    <t>Catalyst for dehydration process</t>
  </si>
  <si>
    <t>BOM00006</t>
  </si>
  <si>
    <t>RM0036</t>
  </si>
  <si>
    <t>UN-certified drums for DG</t>
  </si>
  <si>
    <t>BOM00007</t>
  </si>
  <si>
    <t>RM0043</t>
  </si>
  <si>
    <t>DG/GHS labels (1 per drum)</t>
  </si>
  <si>
    <t>BOM00008</t>
  </si>
  <si>
    <t>RM0044</t>
  </si>
  <si>
    <t>DG placards (per pallet)</t>
  </si>
  <si>
    <t>BOM00009</t>
  </si>
  <si>
    <t>RM0046</t>
  </si>
  <si>
    <t>Wooden pallet (4 drums per pallet)</t>
  </si>
  <si>
    <t>BOM00010</t>
  </si>
  <si>
    <t>Ethanol for catalytic oxidation</t>
  </si>
  <si>
    <t>BOM00011</t>
  </si>
  <si>
    <t>Oxidation catalyst</t>
  </si>
  <si>
    <t>BOM00012</t>
  </si>
  <si>
    <t>RM0039</t>
  </si>
  <si>
    <t>ISO Tank Container 20ft</t>
  </si>
  <si>
    <t>ISO tank (20ft, ~20MT capacity)</t>
  </si>
  <si>
    <t>BOM00013</t>
  </si>
  <si>
    <t>n-Butanol primary alcohol</t>
  </si>
  <si>
    <t>BOM00014</t>
  </si>
  <si>
    <t>Acetic acid for esterification</t>
  </si>
  <si>
    <t>BOM00015</t>
  </si>
  <si>
    <t>BOM00016</t>
  </si>
  <si>
    <t>RM0035</t>
  </si>
  <si>
    <t>200L drums (5 per MT)</t>
  </si>
  <si>
    <t>BOM00017</t>
  </si>
  <si>
    <t>BOM00018</t>
  </si>
  <si>
    <t>Diketene for acetoacetylation</t>
  </si>
  <si>
    <t>BOM00019</t>
  </si>
  <si>
    <t>Alcohol for ester formation</t>
  </si>
  <si>
    <t>BOM00020</t>
  </si>
  <si>
    <t>Process catalyst</t>
  </si>
  <si>
    <t>BOM00021</t>
  </si>
  <si>
    <t>RM0037</t>
  </si>
  <si>
    <t>1000L IBC (~1 MT capacity)</t>
  </si>
  <si>
    <t>BOM00022</t>
  </si>
  <si>
    <t>Diketene derivative source</t>
  </si>
  <si>
    <t>BOM00023</t>
  </si>
  <si>
    <t>Ethanol for esterification</t>
  </si>
  <si>
    <t>BOM00024</t>
  </si>
  <si>
    <t>BOM00025</t>
  </si>
  <si>
    <t>BOM00026</t>
  </si>
  <si>
    <t>BOM00027</t>
  </si>
  <si>
    <t>Methacrylic acid for acrylate synthesis</t>
  </si>
  <si>
    <t>BOM00028</t>
  </si>
  <si>
    <t>Diketene for acetoacetyl group</t>
  </si>
  <si>
    <t>BOM00029</t>
  </si>
  <si>
    <t>Ethanol solvent/reactant</t>
  </si>
  <si>
    <t>BOM00030</t>
  </si>
  <si>
    <t>BOM00031</t>
  </si>
  <si>
    <t>Primary diketene feed</t>
  </si>
  <si>
    <t>BOM00032</t>
  </si>
  <si>
    <t>Ethanol process solvent</t>
  </si>
  <si>
    <t>BOM00033</t>
  </si>
  <si>
    <t>Acetic acid for process</t>
  </si>
  <si>
    <t>BOM00034</t>
  </si>
  <si>
    <t>BOM00035</t>
  </si>
  <si>
    <t>BOM00036</t>
  </si>
  <si>
    <t>Aniline primary aromatic amine</t>
  </si>
  <si>
    <t>BOM00037</t>
  </si>
  <si>
    <t>p-Chloroaniline for coupling</t>
  </si>
  <si>
    <t>BOM00038</t>
  </si>
  <si>
    <t>o-Anisidine methoxy derivative</t>
  </si>
  <si>
    <t>BOM00039</t>
  </si>
  <si>
    <t>Acetic acid for acetylation step</t>
  </si>
  <si>
    <t>BOM00040</t>
  </si>
  <si>
    <t>RM0041</t>
  </si>
  <si>
    <t>25kg PP bags (40 per MT)</t>
  </si>
  <si>
    <t>BOM00041</t>
  </si>
  <si>
    <t>Wooden pallet (for bagged goods)</t>
  </si>
  <si>
    <t>BOM00042</t>
  </si>
  <si>
    <t>Aniline aromatic base</t>
  </si>
  <si>
    <t>BOM00043</t>
  </si>
  <si>
    <t>Chloroaniline intermediate</t>
  </si>
  <si>
    <t>BOM00044</t>
  </si>
  <si>
    <t>Sulfuric acid catalyst/reagent</t>
  </si>
  <si>
    <t>BOM00045</t>
  </si>
  <si>
    <t>Toluene process solvent</t>
  </si>
  <si>
    <t>BOM00046</t>
  </si>
  <si>
    <t>BOM00047</t>
  </si>
  <si>
    <t>BOM00048</t>
  </si>
  <si>
    <t>BOM00049</t>
  </si>
  <si>
    <t>BOM00050</t>
  </si>
  <si>
    <t>BOM00051</t>
  </si>
  <si>
    <t>BOM00052</t>
  </si>
  <si>
    <t>BOM00053</t>
  </si>
  <si>
    <t>BOM00054</t>
  </si>
  <si>
    <t>BOM00055</t>
  </si>
  <si>
    <t>BOM00056</t>
  </si>
  <si>
    <t>BOM00057</t>
  </si>
  <si>
    <t>BOM00058</t>
  </si>
  <si>
    <t>BOM00059</t>
  </si>
  <si>
    <t>BOM00060</t>
  </si>
  <si>
    <t>BOM00061</t>
  </si>
  <si>
    <t>BOM00062</t>
  </si>
  <si>
    <t>BOM00063</t>
  </si>
  <si>
    <t>BOM00064</t>
  </si>
  <si>
    <t>BOM00065</t>
  </si>
  <si>
    <t>BOM00066</t>
  </si>
  <si>
    <t>BOM00067</t>
  </si>
  <si>
    <t>BOM00068</t>
  </si>
  <si>
    <t>BOM00069</t>
  </si>
  <si>
    <t>BOM00070</t>
  </si>
  <si>
    <t>BOM00071</t>
  </si>
  <si>
    <t>BOM00072</t>
  </si>
  <si>
    <t>BOM00073</t>
  </si>
  <si>
    <t>BOM00074</t>
  </si>
  <si>
    <t>BOM00075</t>
  </si>
  <si>
    <t>BOM00076</t>
  </si>
  <si>
    <t>BOM00077</t>
  </si>
  <si>
    <t>BOM00078</t>
  </si>
  <si>
    <t>BOM00079</t>
  </si>
  <si>
    <t>BOM00080</t>
  </si>
  <si>
    <t>BOM00081</t>
  </si>
  <si>
    <t>BOM00082</t>
  </si>
  <si>
    <t>BOM00083</t>
  </si>
  <si>
    <t>BOM00084</t>
  </si>
  <si>
    <t>BOM00085</t>
  </si>
  <si>
    <t>BOM00086</t>
  </si>
  <si>
    <t>BOM00087</t>
  </si>
  <si>
    <t>BOM00088</t>
  </si>
  <si>
    <t>BOM00089</t>
  </si>
  <si>
    <t>BOM00090</t>
  </si>
  <si>
    <t>BOM00091</t>
  </si>
  <si>
    <t>BOM00092</t>
  </si>
  <si>
    <t>BOM00093</t>
  </si>
  <si>
    <t>BOM00094</t>
  </si>
  <si>
    <t>BOM00095</t>
  </si>
  <si>
    <t>BOM00096</t>
  </si>
  <si>
    <t>BOM00097</t>
  </si>
  <si>
    <t>BOM00098</t>
  </si>
  <si>
    <t>BOM00099</t>
  </si>
  <si>
    <t>BOM00100</t>
  </si>
  <si>
    <t>BOM00101</t>
  </si>
  <si>
    <t>BOM00102</t>
  </si>
  <si>
    <t>BOM00103</t>
  </si>
  <si>
    <t>BOM00104</t>
  </si>
  <si>
    <t>BOM00105</t>
  </si>
  <si>
    <t>BOM00106</t>
  </si>
  <si>
    <t>BOM00107</t>
  </si>
  <si>
    <t>BOM00108</t>
  </si>
  <si>
    <t>BOM00109</t>
  </si>
  <si>
    <t>BOM00110</t>
  </si>
  <si>
    <t>BOM00111</t>
  </si>
  <si>
    <t>BOM00112</t>
  </si>
  <si>
    <t>BOM00113</t>
  </si>
  <si>
    <t>BOM00114</t>
  </si>
  <si>
    <t>BOM00115</t>
  </si>
  <si>
    <t>BOM00116</t>
  </si>
  <si>
    <t>BOM00117</t>
  </si>
  <si>
    <t>BOM00118</t>
  </si>
  <si>
    <t>BOM00119</t>
  </si>
  <si>
    <t>BOM00120</t>
  </si>
  <si>
    <t>BOM00121</t>
  </si>
  <si>
    <t>BOM00122</t>
  </si>
  <si>
    <t>BOM00123</t>
  </si>
  <si>
    <t>BOM00124</t>
  </si>
  <si>
    <t>BOM00125</t>
  </si>
  <si>
    <t>BOM00126</t>
  </si>
  <si>
    <t>BOM00127</t>
  </si>
  <si>
    <t>BOM00128</t>
  </si>
  <si>
    <t>BOM00129</t>
  </si>
  <si>
    <t>BOM00130</t>
  </si>
  <si>
    <t>BOM00131</t>
  </si>
  <si>
    <t>BOM00132</t>
  </si>
  <si>
    <t>BOM00133</t>
  </si>
  <si>
    <t>BOM00134</t>
  </si>
  <si>
    <t>BOM00135</t>
  </si>
  <si>
    <t>BOM00136</t>
  </si>
  <si>
    <t>BOM00137</t>
  </si>
  <si>
    <t>BOM00138</t>
  </si>
  <si>
    <t>BOM00139</t>
  </si>
  <si>
    <t>BOM00140</t>
  </si>
  <si>
    <t>BOM00141</t>
  </si>
  <si>
    <t>BOM00142</t>
  </si>
  <si>
    <t>BOM00143</t>
  </si>
  <si>
    <t>BOM00144</t>
  </si>
  <si>
    <t>BOM00145</t>
  </si>
  <si>
    <t>BOM00146</t>
  </si>
  <si>
    <t>BOM00147</t>
  </si>
  <si>
    <t>BOM00148</t>
  </si>
  <si>
    <t>BOM00149</t>
  </si>
  <si>
    <t>BOM00150</t>
  </si>
  <si>
    <t>BOM00151</t>
  </si>
  <si>
    <t>BOM00152</t>
  </si>
  <si>
    <t>BOM00153</t>
  </si>
  <si>
    <t>BOM00154</t>
  </si>
  <si>
    <t>BOM00155</t>
  </si>
  <si>
    <t>BOM00156</t>
  </si>
  <si>
    <t>BOM00157</t>
  </si>
  <si>
    <t>BOM00158</t>
  </si>
  <si>
    <t>BOM00159</t>
  </si>
  <si>
    <t>BOM00160</t>
  </si>
  <si>
    <t>BOM00161</t>
  </si>
  <si>
    <t>BOM00162</t>
  </si>
  <si>
    <t>BOM00163</t>
  </si>
  <si>
    <t>BOM00164</t>
  </si>
  <si>
    <t>BOM00165</t>
  </si>
  <si>
    <t>BOM00166</t>
  </si>
  <si>
    <t>BOM00167</t>
  </si>
  <si>
    <t>BOM00168</t>
  </si>
  <si>
    <t>BOM00169</t>
  </si>
  <si>
    <t>BOM00170</t>
  </si>
  <si>
    <t>BOM00171</t>
  </si>
  <si>
    <t>BOM00172</t>
  </si>
  <si>
    <t>BOM00173</t>
  </si>
  <si>
    <t>BOM00174</t>
  </si>
  <si>
    <t>BOM00175</t>
  </si>
  <si>
    <t>BOM00176</t>
  </si>
  <si>
    <t>BOM00177</t>
  </si>
  <si>
    <t>BOM00178</t>
  </si>
  <si>
    <t>BOM00179</t>
  </si>
  <si>
    <t>BOM00180</t>
  </si>
  <si>
    <t>BOM00181</t>
  </si>
  <si>
    <t>BOM00182</t>
  </si>
  <si>
    <t>BOM00183</t>
  </si>
  <si>
    <t>region_id (Primary Key)</t>
  </si>
  <si>
    <t>region_name</t>
  </si>
  <si>
    <t>type</t>
  </si>
  <si>
    <t>active</t>
  </si>
  <si>
    <t>India (Domestic)</t>
  </si>
  <si>
    <t>COUNTRY</t>
  </si>
  <si>
    <t>Domestic sales; GST invoicing; standard road lanes.</t>
  </si>
  <si>
    <t>European Union</t>
  </si>
  <si>
    <t>BLOC</t>
  </si>
  <si>
    <t>REACH/CLP compliance; SDS in local languages; DG-capable sea lanes.</t>
  </si>
  <si>
    <t>AMER</t>
  </si>
  <si>
    <t>Americas</t>
  </si>
  <si>
    <t>REGION</t>
  </si>
  <si>
    <t>US/LatAm exports; TSCA alignment; longer lead times via ocean freight.</t>
  </si>
  <si>
    <t>Asia Pacific</t>
  </si>
  <si>
    <t>APAC export hub; varied local registrations; mixed sea/road lanes.</t>
  </si>
  <si>
    <t>Middle East &amp; Africa</t>
  </si>
  <si>
    <t>Often DG documentation required; bank LC common; temperature exposure risk.</t>
  </si>
  <si>
    <t>ROW</t>
  </si>
  <si>
    <t>Rest of World</t>
  </si>
  <si>
    <t>Catch-all region for ad-hoc exports; validate local regulatory needs per shipment.</t>
  </si>
  <si>
    <t>country_id (Primary Key)</t>
  </si>
  <si>
    <t>country_name</t>
  </si>
  <si>
    <t>region_id (FK)</t>
  </si>
  <si>
    <t>India</t>
  </si>
  <si>
    <t>IN</t>
  </si>
  <si>
    <t>Home market; GST/road lanes.</t>
  </si>
  <si>
    <t>DEU</t>
  </si>
  <si>
    <t>Germany</t>
  </si>
  <si>
    <t>DE</t>
  </si>
  <si>
    <t>EU; REACH/CLP aligned.</t>
  </si>
  <si>
    <t>FRA</t>
  </si>
  <si>
    <t>France</t>
  </si>
  <si>
    <t>FR</t>
  </si>
  <si>
    <t>EU; DG documentation common.</t>
  </si>
  <si>
    <t>ITA</t>
  </si>
  <si>
    <t>Italy</t>
  </si>
  <si>
    <t>IT</t>
  </si>
  <si>
    <t>EU; port lead times vary.</t>
  </si>
  <si>
    <t>ESP</t>
  </si>
  <si>
    <t>Spain</t>
  </si>
  <si>
    <t>ES</t>
  </si>
  <si>
    <t>EU; distributor network.</t>
  </si>
  <si>
    <t>NLD</t>
  </si>
  <si>
    <t>Netherlands</t>
  </si>
  <si>
    <t>NL</t>
  </si>
  <si>
    <t>EU hub; Rotterdam.</t>
  </si>
  <si>
    <t>BEL</t>
  </si>
  <si>
    <t>Belgium</t>
  </si>
  <si>
    <t>BE</t>
  </si>
  <si>
    <t>EU chemicals; strict SDS.</t>
  </si>
  <si>
    <t>POL</t>
  </si>
  <si>
    <t>Poland</t>
  </si>
  <si>
    <t>PL</t>
  </si>
  <si>
    <t>EU; growing demand.</t>
  </si>
  <si>
    <t>SWE</t>
  </si>
  <si>
    <t>Sweden</t>
  </si>
  <si>
    <t>SE</t>
  </si>
  <si>
    <t>EU; DG sea lanes.</t>
  </si>
  <si>
    <t>DNK</t>
  </si>
  <si>
    <t>Denmark</t>
  </si>
  <si>
    <t>DK</t>
  </si>
  <si>
    <t>AUT</t>
  </si>
  <si>
    <t>Austria</t>
  </si>
  <si>
    <t>AT</t>
  </si>
  <si>
    <t>EU; inland trucking.</t>
  </si>
  <si>
    <t>CZE</t>
  </si>
  <si>
    <t>Czech Republic</t>
  </si>
  <si>
    <t>CZ</t>
  </si>
  <si>
    <t>EU; labeling compliance.</t>
  </si>
  <si>
    <t>HUN</t>
  </si>
  <si>
    <t>Hungary</t>
  </si>
  <si>
    <t>HU</t>
  </si>
  <si>
    <t>EU; REACH checks.</t>
  </si>
  <si>
    <t>ROU</t>
  </si>
  <si>
    <t>Romania</t>
  </si>
  <si>
    <t>RO</t>
  </si>
  <si>
    <t>EU; mixed sea/inland.</t>
  </si>
  <si>
    <t>PRT</t>
  </si>
  <si>
    <t>Portugal</t>
  </si>
  <si>
    <t>PT</t>
  </si>
  <si>
    <t>EU; smaller lots.</t>
  </si>
  <si>
    <t>IRL</t>
  </si>
  <si>
    <t>Ireland</t>
  </si>
  <si>
    <t>IE</t>
  </si>
  <si>
    <t>EU; pharma/tech demand.</t>
  </si>
  <si>
    <t>GRC</t>
  </si>
  <si>
    <t>Greece</t>
  </si>
  <si>
    <t>GR</t>
  </si>
  <si>
    <t>EU; sea freight preferred.</t>
  </si>
  <si>
    <t>FIN</t>
  </si>
  <si>
    <t>Finland</t>
  </si>
  <si>
    <t>FI</t>
  </si>
  <si>
    <t>EU; longer inland transit.</t>
  </si>
  <si>
    <t>BGR</t>
  </si>
  <si>
    <t>Bulgaria</t>
  </si>
  <si>
    <t>BG</t>
  </si>
  <si>
    <t>EU; distributor-based.</t>
  </si>
  <si>
    <t>GBR</t>
  </si>
  <si>
    <t>United Kingdom</t>
  </si>
  <si>
    <t>GB</t>
  </si>
  <si>
    <t>Europe region (non-EU); UK REACH.</t>
  </si>
  <si>
    <t>CHE</t>
  </si>
  <si>
    <t>Switzerland</t>
  </si>
  <si>
    <t>CH</t>
  </si>
  <si>
    <t>Europe region (non-EU); Swiss regs.</t>
  </si>
  <si>
    <t>NOR</t>
  </si>
  <si>
    <t>Norway</t>
  </si>
  <si>
    <t>NO</t>
  </si>
  <si>
    <t>EEA market; EU-style SDS.</t>
  </si>
  <si>
    <t>USA</t>
  </si>
  <si>
    <t>United States</t>
  </si>
  <si>
    <t>US</t>
  </si>
  <si>
    <t>TSCA alignment; ocean transit.</t>
  </si>
  <si>
    <t>CAN</t>
  </si>
  <si>
    <t>Canada</t>
  </si>
  <si>
    <t>CA</t>
  </si>
  <si>
    <t>WHMIS/SDS compliance.</t>
  </si>
  <si>
    <t>MEX</t>
  </si>
  <si>
    <t>Mexico</t>
  </si>
  <si>
    <t>MX</t>
  </si>
  <si>
    <t>LatAm; documentation varies.</t>
  </si>
  <si>
    <t>BRA</t>
  </si>
  <si>
    <t>Brazil</t>
  </si>
  <si>
    <t>BR</t>
  </si>
  <si>
    <t>LatAm; regulatory checks.</t>
  </si>
  <si>
    <t>ARG</t>
  </si>
  <si>
    <t>Argentina</t>
  </si>
  <si>
    <t>AR</t>
  </si>
  <si>
    <t>LC/FX terms common.</t>
  </si>
  <si>
    <t>CHL</t>
  </si>
  <si>
    <t>Chile</t>
  </si>
  <si>
    <t>CL</t>
  </si>
  <si>
    <t>Port-led; DG capable.</t>
  </si>
  <si>
    <t>COL</t>
  </si>
  <si>
    <t>Colombia</t>
  </si>
  <si>
    <t>CO</t>
  </si>
  <si>
    <t>Spanish labels; distributor model.</t>
  </si>
  <si>
    <t>CHN</t>
  </si>
  <si>
    <t>China</t>
  </si>
  <si>
    <t>CN</t>
  </si>
  <si>
    <t>APAC volumes; local regs vary.</t>
  </si>
  <si>
    <t>JPN</t>
  </si>
  <si>
    <t>Japan</t>
  </si>
  <si>
    <t>JP</t>
  </si>
  <si>
    <t>High spec; tight QC.</t>
  </si>
  <si>
    <t>KOR</t>
  </si>
  <si>
    <t>South Korea</t>
  </si>
  <si>
    <t>KR</t>
  </si>
  <si>
    <t>K-REACH awareness.</t>
  </si>
  <si>
    <t>SGP</t>
  </si>
  <si>
    <t>Singapore</t>
  </si>
  <si>
    <t>SG</t>
  </si>
  <si>
    <t>SEA hub; re-export.</t>
  </si>
  <si>
    <t>MYS</t>
  </si>
  <si>
    <t>Malaysia</t>
  </si>
  <si>
    <t>MY</t>
  </si>
  <si>
    <t>SEA customers; container lanes.</t>
  </si>
  <si>
    <t>THA</t>
  </si>
  <si>
    <t>Thailand</t>
  </si>
  <si>
    <t>TH</t>
  </si>
  <si>
    <t>Regional distributors.</t>
  </si>
  <si>
    <t>VNM</t>
  </si>
  <si>
    <t>Vietnam</t>
  </si>
  <si>
    <t>VN</t>
  </si>
  <si>
    <t>Fast growth; SDS formats.</t>
  </si>
  <si>
    <t>IDN</t>
  </si>
  <si>
    <t>Indonesia</t>
  </si>
  <si>
    <t>ID</t>
  </si>
  <si>
    <t>Import permits may apply.</t>
  </si>
  <si>
    <t>AUS</t>
  </si>
  <si>
    <t>Australia</t>
  </si>
  <si>
    <t>AU</t>
  </si>
  <si>
    <t>AICIS checks; DG by sea.</t>
  </si>
  <si>
    <t>NZL</t>
  </si>
  <si>
    <t>New Zealand</t>
  </si>
  <si>
    <t>NZ</t>
  </si>
  <si>
    <t>Smaller; consolidate.</t>
  </si>
  <si>
    <t>PHL</t>
  </si>
  <si>
    <t>Philippines</t>
  </si>
  <si>
    <t>DG docs; containerized.</t>
  </si>
  <si>
    <t>TWN</t>
  </si>
  <si>
    <t>Taiwan</t>
  </si>
  <si>
    <t>TW</t>
  </si>
  <si>
    <t>Tech demand; spec adherence.</t>
  </si>
  <si>
    <t>ARE</t>
  </si>
  <si>
    <t>United Arab Emirates</t>
  </si>
  <si>
    <t>AE</t>
  </si>
  <si>
    <t>GCC hub; LC common.</t>
  </si>
  <si>
    <t>SAU</t>
  </si>
  <si>
    <t>Saudi Arabia</t>
  </si>
  <si>
    <t>SA</t>
  </si>
  <si>
    <t>SABER/SASO documentation.</t>
  </si>
  <si>
    <t>KWT</t>
  </si>
  <si>
    <t>Kuwait</t>
  </si>
  <si>
    <t>KW</t>
  </si>
  <si>
    <t>DG documentation; port handling.</t>
  </si>
  <si>
    <t>OMN</t>
  </si>
  <si>
    <t>Oman</t>
  </si>
  <si>
    <t>OM</t>
  </si>
  <si>
    <t>Sea freight; regional trading.</t>
  </si>
  <si>
    <t>EGY</t>
  </si>
  <si>
    <t>Egypt</t>
  </si>
  <si>
    <t>EG</t>
  </si>
  <si>
    <t>North Africa; customs docs.</t>
  </si>
  <si>
    <t>MAR</t>
  </si>
  <si>
    <t>Morocco</t>
  </si>
  <si>
    <t>MA</t>
  </si>
  <si>
    <t>North Africa; port-led.</t>
  </si>
  <si>
    <t>ZAF</t>
  </si>
  <si>
    <t>South Africa</t>
  </si>
  <si>
    <t>ZA</t>
  </si>
  <si>
    <t>DG ocean freight; distributor.</t>
  </si>
  <si>
    <t>NGA</t>
  </si>
  <si>
    <t>Nigeria</t>
  </si>
  <si>
    <t>NG</t>
  </si>
  <si>
    <t>LC common; compliance docs.</t>
  </si>
  <si>
    <t>TUR</t>
  </si>
  <si>
    <t>Turkey</t>
  </si>
  <si>
    <t>TR</t>
  </si>
  <si>
    <t>Bridge market; labeling checks.</t>
  </si>
  <si>
    <t>ISR</t>
  </si>
  <si>
    <t>Israel</t>
  </si>
  <si>
    <t>IL</t>
  </si>
  <si>
    <t>Specialty demand; DG handling.</t>
  </si>
  <si>
    <t>IRN</t>
  </si>
  <si>
    <t>Iran</t>
  </si>
  <si>
    <t>IR</t>
  </si>
  <si>
    <t>Restricted market; illustrative inactive.</t>
  </si>
  <si>
    <t>customer_id (Primary Key)</t>
  </si>
  <si>
    <t>customer_name</t>
  </si>
  <si>
    <t>customer_type</t>
  </si>
  <si>
    <t>industry</t>
  </si>
  <si>
    <t>industry_code</t>
  </si>
  <si>
    <t>customer_region_id (FK-style)</t>
  </si>
  <si>
    <t>country_iso (FK)</t>
  </si>
  <si>
    <t>city</t>
  </si>
  <si>
    <t>currency</t>
  </si>
  <si>
    <t>channel</t>
  </si>
  <si>
    <t>risk_rating</t>
  </si>
  <si>
    <t>status</t>
  </si>
  <si>
    <t>gst_vat_id</t>
  </si>
  <si>
    <t>key_account_manager</t>
  </si>
  <si>
    <t>created_date</t>
  </si>
  <si>
    <t>CUS0001</t>
  </si>
  <si>
    <t>GreenField Pharma GmbH</t>
  </si>
  <si>
    <t>B2B</t>
  </si>
  <si>
    <t>Pharmaceuticals</t>
  </si>
  <si>
    <t>PHARMA</t>
  </si>
  <si>
    <t>Ahmedabad</t>
  </si>
  <si>
    <t>INR</t>
  </si>
  <si>
    <t>Direct</t>
  </si>
  <si>
    <t>TAX-IN-499676</t>
  </si>
  <si>
    <t>Team-Strategic</t>
  </si>
  <si>
    <t>CUS0002</t>
  </si>
  <si>
    <t>Keystone Pigments Co. Ltd</t>
  </si>
  <si>
    <t>Adhesives</t>
  </si>
  <si>
    <t>ADH</t>
  </si>
  <si>
    <t>Shanghai</t>
  </si>
  <si>
    <t>CNY</t>
  </si>
  <si>
    <t>Distributor</t>
  </si>
  <si>
    <t>TAX-CN-943121</t>
  </si>
  <si>
    <t>Team-Intl</t>
  </si>
  <si>
    <t>CUS0003</t>
  </si>
  <si>
    <t>Aurum Agro S.A.</t>
  </si>
  <si>
    <t>Industrial Solvents</t>
  </si>
  <si>
    <t>SOLV</t>
  </si>
  <si>
    <t>Mumbai</t>
  </si>
  <si>
    <t>TAX-IN-696397</t>
  </si>
  <si>
    <t>Team-South</t>
  </si>
  <si>
    <t>CUS0004</t>
  </si>
  <si>
    <t>BluePeak Agro Ltd</t>
  </si>
  <si>
    <t>Pigments</t>
  </si>
  <si>
    <t>PIGM</t>
  </si>
  <si>
    <t>Newark</t>
  </si>
  <si>
    <t>USD</t>
  </si>
  <si>
    <t>TAX-US-215769</t>
  </si>
  <si>
    <t>CUS0005</t>
  </si>
  <si>
    <t>Keystone Coatings S.A.</t>
  </si>
  <si>
    <t>Inks &amp; Coatings</t>
  </si>
  <si>
    <t>INKS</t>
  </si>
  <si>
    <t>Gurgaon</t>
  </si>
  <si>
    <t>TAX-IN-979970</t>
  </si>
  <si>
    <t>Team-West</t>
  </si>
  <si>
    <t>CUS0006</t>
  </si>
  <si>
    <t>Sapphire Pharma NV</t>
  </si>
  <si>
    <t>Shenzhen</t>
  </si>
  <si>
    <t>TAX-CN-490679</t>
  </si>
  <si>
    <t>CUS0007</t>
  </si>
  <si>
    <t>Sterling Solvents GmbH</t>
  </si>
  <si>
    <t>TAX-IN-987820</t>
  </si>
  <si>
    <t>CUS0008</t>
  </si>
  <si>
    <t>Nimbus Pigments S.A.</t>
  </si>
  <si>
    <t>Agrochemicals</t>
  </si>
  <si>
    <t>AGRO</t>
  </si>
  <si>
    <t>TAX-US-840961</t>
  </si>
  <si>
    <t>CUS0009</t>
  </si>
  <si>
    <t>Silverline Pharma Inc.</t>
  </si>
  <si>
    <t>Packaging</t>
  </si>
  <si>
    <t>PKG</t>
  </si>
  <si>
    <t>TAX-IN-700729</t>
  </si>
  <si>
    <t>CUS0010</t>
  </si>
  <si>
    <t>Keystone Coatings Co. Ltd</t>
  </si>
  <si>
    <t>Lyon</t>
  </si>
  <si>
    <t>EUR</t>
  </si>
  <si>
    <t>TAX-FR-255209</t>
  </si>
  <si>
    <t>CUS0011</t>
  </si>
  <si>
    <t>Nimbus Packaging NV</t>
  </si>
  <si>
    <t>Barcelona</t>
  </si>
  <si>
    <t>TAX-SE-766346</t>
  </si>
  <si>
    <t>CUS0012</t>
  </si>
  <si>
    <t>Sterling Agro LLP</t>
  </si>
  <si>
    <t>Chennai</t>
  </si>
  <si>
    <t>Prospect</t>
  </si>
  <si>
    <t>TAX-IN-731425</t>
  </si>
  <si>
    <t>CUS0013</t>
  </si>
  <si>
    <t>Aster Solvents Pvt Ltd</t>
  </si>
  <si>
    <t>Atlanta</t>
  </si>
  <si>
    <t>TAX-US-024067</t>
  </si>
  <si>
    <t>CUS0014</t>
  </si>
  <si>
    <t>Aurum Packaging NV</t>
  </si>
  <si>
    <t>Bengaluru</t>
  </si>
  <si>
    <t>TAX-IN-282453</t>
  </si>
  <si>
    <t>Team-North</t>
  </si>
  <si>
    <t>CUS0015</t>
  </si>
  <si>
    <t>Sunrise Adhesives LLP</t>
  </si>
  <si>
    <t>TAX-IN-748504</t>
  </si>
  <si>
    <t>CUS0016</t>
  </si>
  <si>
    <t>Sunrise Agro S.A.</t>
  </si>
  <si>
    <t>Pune</t>
  </si>
  <si>
    <t>TAX-IN-426290</t>
  </si>
  <si>
    <t>CUS0017</t>
  </si>
  <si>
    <t>Granite Solvents Co. Ltd</t>
  </si>
  <si>
    <t>Philadelphia</t>
  </si>
  <si>
    <t>TAX-US-516431</t>
  </si>
  <si>
    <t>CUS0018</t>
  </si>
  <si>
    <t>Zenith Packaging Co. Ltd</t>
  </si>
  <si>
    <t>TAX-IN-571558</t>
  </si>
  <si>
    <t>CUS0019</t>
  </si>
  <si>
    <t>Falcon Pharma Ltd</t>
  </si>
  <si>
    <t>Kolkata</t>
  </si>
  <si>
    <t>TAX-IN-091395</t>
  </si>
  <si>
    <t>CUS0020</t>
  </si>
  <si>
    <t>Riviera Solvents Trading GmbH</t>
  </si>
  <si>
    <t>Jeddah</t>
  </si>
  <si>
    <t>SAR</t>
  </si>
  <si>
    <t>TAX-SA-240631</t>
  </si>
  <si>
    <t>CUS0021</t>
  </si>
  <si>
    <t>Zenith Coatings Pvt Ltd</t>
  </si>
  <si>
    <t>TAX-IN-123465</t>
  </si>
  <si>
    <t>CUS0022</t>
  </si>
  <si>
    <t>Sunrise Solvents LLP</t>
  </si>
  <si>
    <t>Birmingham</t>
  </si>
  <si>
    <t>GBP</t>
  </si>
  <si>
    <t>TAX-GB-862977</t>
  </si>
  <si>
    <t>CUS0023</t>
  </si>
  <si>
    <t>Vertex Pharma S.A.</t>
  </si>
  <si>
    <t>TAX-IN-091483</t>
  </si>
  <si>
    <t>CUS0024</t>
  </si>
  <si>
    <t>Trident Solvents Ltd</t>
  </si>
  <si>
    <t>TAX-IN-981591</t>
  </si>
  <si>
    <t>CUS0025</t>
  </si>
  <si>
    <t>Trident Agro Inc.</t>
  </si>
  <si>
    <t>TAX-IN-584142</t>
  </si>
  <si>
    <t>CUS0026</t>
  </si>
  <si>
    <t>Summit Packaging Ltd</t>
  </si>
  <si>
    <t>TAX-CN-708598</t>
  </si>
  <si>
    <t>CUS0027</t>
  </si>
  <si>
    <t>Indochem Coatings GmbH</t>
  </si>
  <si>
    <t>Warsaw</t>
  </si>
  <si>
    <t>TAX-FR-036705</t>
  </si>
  <si>
    <t>CUS0028</t>
  </si>
  <si>
    <t>GreenField Agro S.A.</t>
  </si>
  <si>
    <t>TAX-IN-204547</t>
  </si>
  <si>
    <t>CUS0029</t>
  </si>
  <si>
    <t>Summit Agro S.A.</t>
  </si>
  <si>
    <t>Delhi</t>
  </si>
  <si>
    <t>TAX-IN-224759</t>
  </si>
  <si>
    <t>CUS0030</t>
  </si>
  <si>
    <t>Atlas Solvents Co. Ltd</t>
  </si>
  <si>
    <t>TAX-IN-402228</t>
  </si>
  <si>
    <t>CUS0031</t>
  </si>
  <si>
    <t>Aster Coatings Ltd</t>
  </si>
  <si>
    <t>Suzhou</t>
  </si>
  <si>
    <t>TAX-CN-477529</t>
  </si>
  <si>
    <t>CUS0032</t>
  </si>
  <si>
    <t>Atlas Solvents LLP</t>
  </si>
  <si>
    <t>Los Angeles</t>
  </si>
  <si>
    <t>TAX-US-212440</t>
  </si>
  <si>
    <t>CUS0033</t>
  </si>
  <si>
    <t>Falcon Packaging Inc.</t>
  </si>
  <si>
    <t>TAX-IN-523462</t>
  </si>
  <si>
    <t>CUS0034</t>
  </si>
  <si>
    <t>Silverline Agro Ltd</t>
  </si>
  <si>
    <t>TAX-CN-598546</t>
  </si>
  <si>
    <t>CUS0035</t>
  </si>
  <si>
    <t>Atlas Adhesives GmbH</t>
  </si>
  <si>
    <t>TAX-IN-432583</t>
  </si>
  <si>
    <t>CUS0036</t>
  </si>
  <si>
    <t>Trident Pigments Pvt Ltd</t>
  </si>
  <si>
    <t>Vadodara</t>
  </si>
  <si>
    <t>TAX-IN-251389</t>
  </si>
  <si>
    <t>CUS0037</t>
  </si>
  <si>
    <t>Vertex Coatings NV</t>
  </si>
  <si>
    <t>TAX-IN-085886</t>
  </si>
  <si>
    <t>CUS0038</t>
  </si>
  <si>
    <t>Sunrise Solvents S.A.</t>
  </si>
  <si>
    <t>Guangzhou</t>
  </si>
  <si>
    <t>TAX-CN-698664</t>
  </si>
  <si>
    <t>CUS0039</t>
  </si>
  <si>
    <t>Sunrise Packaging LLP</t>
  </si>
  <si>
    <t>Hyderabad</t>
  </si>
  <si>
    <t>TAX-IN-294476</t>
  </si>
  <si>
    <t>CUS0040</t>
  </si>
  <si>
    <t>Aster Pigments Ltd</t>
  </si>
  <si>
    <t>TAX-IN-605724</t>
  </si>
  <si>
    <t>CUS0041</t>
  </si>
  <si>
    <t>Vantage Pharma Inc.</t>
  </si>
  <si>
    <t>TAX-US-922561</t>
  </si>
  <si>
    <t>CUS0042</t>
  </si>
  <si>
    <t>Indochem Solvents GmbH</t>
  </si>
  <si>
    <t>London</t>
  </si>
  <si>
    <t>TAX-GB-330415</t>
  </si>
  <si>
    <t>CUS0043</t>
  </si>
  <si>
    <t>Everest Adhesives Co. Ltd</t>
  </si>
  <si>
    <t>Tianjin</t>
  </si>
  <si>
    <t>TAX-CN-451441</t>
  </si>
  <si>
    <t>CUS0044</t>
  </si>
  <si>
    <t>Kaveri Adhesives S.A.</t>
  </si>
  <si>
    <t>TAX-GB-545562</t>
  </si>
  <si>
    <t>CUS0045</t>
  </si>
  <si>
    <t>Riviera Solvents NV</t>
  </si>
  <si>
    <t>TAX-CN-168700</t>
  </si>
  <si>
    <t>CUS0046</t>
  </si>
  <si>
    <t>Everest Solvents Pvt Ltd</t>
  </si>
  <si>
    <t>TAX-IN-501485</t>
  </si>
  <si>
    <t>CUS0047</t>
  </si>
  <si>
    <t>Riviera Packaging Inc.</t>
  </si>
  <si>
    <t>TAX-FR-890425</t>
  </si>
  <si>
    <t>CUS0048</t>
  </si>
  <si>
    <t>Riviera Coatings LLP</t>
  </si>
  <si>
    <t>Rotterdam</t>
  </si>
  <si>
    <t>TAX-DE-330032</t>
  </si>
  <si>
    <t>CUS0049</t>
  </si>
  <si>
    <t>Vantage Adhesives S.A.</t>
  </si>
  <si>
    <t>TAX-CN-636998</t>
  </si>
  <si>
    <t>CUS0050</t>
  </si>
  <si>
    <t>Meridian Coatings LLP</t>
  </si>
  <si>
    <t>TAX-IT-253533</t>
  </si>
  <si>
    <t>CUS0051</t>
  </si>
  <si>
    <t>Vantage Solvents Co. Ltd</t>
  </si>
  <si>
    <t>Milan</t>
  </si>
  <si>
    <t>TAX-NL-297246</t>
  </si>
  <si>
    <t>CUS0052</t>
  </si>
  <si>
    <t>BluePeak Solvents Trading Pvt Ltd</t>
  </si>
  <si>
    <t>TAX-SA-719309</t>
  </si>
  <si>
    <t>CUS0053</t>
  </si>
  <si>
    <t>Summit Agro Co. Ltd</t>
  </si>
  <si>
    <t>TAX-IN-844054</t>
  </si>
  <si>
    <t>CUS0054</t>
  </si>
  <si>
    <t>Everest Agro LLP</t>
  </si>
  <si>
    <t>TAX-IN-895402</t>
  </si>
  <si>
    <t>CUS0055</t>
  </si>
  <si>
    <t>Aster Pharma Inc.</t>
  </si>
  <si>
    <t>Houston</t>
  </si>
  <si>
    <t>TAX-US-419446</t>
  </si>
  <si>
    <t>CUS0056</t>
  </si>
  <si>
    <t>NovaChem Pharma Co. Ltd</t>
  </si>
  <si>
    <t>TAX-IN-698545</t>
  </si>
  <si>
    <t>CUS0057</t>
  </si>
  <si>
    <t>Summit Packaging Pvt Ltd</t>
  </si>
  <si>
    <t>TAX-US-401060</t>
  </si>
  <si>
    <t>CUS0058</t>
  </si>
  <si>
    <t>Falcon Packaging Trading LLP</t>
  </si>
  <si>
    <t>Sharjah</t>
  </si>
  <si>
    <t>TAX-SA-143561</t>
  </si>
  <si>
    <t>CUS0059</t>
  </si>
  <si>
    <t>NovaChem Adhesives S.A.</t>
  </si>
  <si>
    <t>TAX-BE-707470</t>
  </si>
  <si>
    <t>CUS0060</t>
  </si>
  <si>
    <t>Orion Agro Trading Ltd</t>
  </si>
  <si>
    <t>AED</t>
  </si>
  <si>
    <t>TAX-AE-366849</t>
  </si>
  <si>
    <t>CUS0061</t>
  </si>
  <si>
    <t>Crown Pharma LLP</t>
  </si>
  <si>
    <t>TAX-IN-909373</t>
  </si>
  <si>
    <t>CUS0062</t>
  </si>
  <si>
    <t>Orion Pharma Inc.</t>
  </si>
  <si>
    <t>TAX-PL-747902</t>
  </si>
  <si>
    <t>CUS0063</t>
  </si>
  <si>
    <t>Zenith Solvents NV</t>
  </si>
  <si>
    <t>Chicago</t>
  </si>
  <si>
    <t>TAX-US-499781</t>
  </si>
  <si>
    <t>CUS0064</t>
  </si>
  <si>
    <t>Prism Agro NV</t>
  </si>
  <si>
    <t>TAX-IN-194426</t>
  </si>
  <si>
    <t>CUS0065</t>
  </si>
  <si>
    <t>Everest Coatings Pvt Ltd</t>
  </si>
  <si>
    <t>TAX-IN-751584</t>
  </si>
  <si>
    <t>CUS0066</t>
  </si>
  <si>
    <t>Keystone Coatings Pvt Ltd</t>
  </si>
  <si>
    <t>Antwerp</t>
  </si>
  <si>
    <t>TAX-ES-431005</t>
  </si>
  <si>
    <t>CUS0067</t>
  </si>
  <si>
    <t>Horizon Packaging GmbH</t>
  </si>
  <si>
    <t>TAX-CN-267552</t>
  </si>
  <si>
    <t>CUS0068</t>
  </si>
  <si>
    <t>Aster Packaging NV</t>
  </si>
  <si>
    <t>TAX-IN-101012</t>
  </si>
  <si>
    <t>CUS0069</t>
  </si>
  <si>
    <t>Horizon Packaging LLP</t>
  </si>
  <si>
    <t>TAX-US-418736</t>
  </si>
  <si>
    <t>CUS0070</t>
  </si>
  <si>
    <t>Vantage Adhesives GmbH</t>
  </si>
  <si>
    <t>TAX-IN-219013</t>
  </si>
  <si>
    <t>CUS0071</t>
  </si>
  <si>
    <t>Aster Pharma Ltd</t>
  </si>
  <si>
    <t>TAX-ES-684549</t>
  </si>
  <si>
    <t>CUS0072</t>
  </si>
  <si>
    <t>Horizon Pharma NV</t>
  </si>
  <si>
    <t>TAX-IN-058713</t>
  </si>
  <si>
    <t>CUS0073</t>
  </si>
  <si>
    <t>Orion Pharma GmbH</t>
  </si>
  <si>
    <t>TAX-IN-264285</t>
  </si>
  <si>
    <t>CUS0074</t>
  </si>
  <si>
    <t>Helios Pharma S.A.</t>
  </si>
  <si>
    <t>TAX-ES-492231</t>
  </si>
  <si>
    <t>CUS0075</t>
  </si>
  <si>
    <t>Horizon Adhesives Inc.</t>
  </si>
  <si>
    <t>TAX-IN-537840</t>
  </si>
  <si>
    <t>CUS0076</t>
  </si>
  <si>
    <t>Helios Solvents Co. Ltd</t>
  </si>
  <si>
    <t>TAX-NL-172390</t>
  </si>
  <si>
    <t>CUS0077</t>
  </si>
  <si>
    <t>Everest Solvents S.A.</t>
  </si>
  <si>
    <t>TAX-SE-825453</t>
  </si>
  <si>
    <t>CUS0078</t>
  </si>
  <si>
    <t>Granite Pharma LLP</t>
  </si>
  <si>
    <t>TAX-IN-333571</t>
  </si>
  <si>
    <t>CUS0079</t>
  </si>
  <si>
    <t>Meridian Solvents Co. Ltd</t>
  </si>
  <si>
    <t>TAX-IN-744944</t>
  </si>
  <si>
    <t>CUS0080</t>
  </si>
  <si>
    <t>Everest Agro NV</t>
  </si>
  <si>
    <t>TAX-IN-440708</t>
  </si>
  <si>
    <t>CUS0081</t>
  </si>
  <si>
    <t>Pioneer Pigments NV</t>
  </si>
  <si>
    <t>TAX-IN-102587</t>
  </si>
  <si>
    <t>CUS0082</t>
  </si>
  <si>
    <t>Falcon Pharma Co. Ltd</t>
  </si>
  <si>
    <t>Manchester</t>
  </si>
  <si>
    <t>TAX-GB-002984</t>
  </si>
  <si>
    <t>CUS0083</t>
  </si>
  <si>
    <t>Meridian Agro GmbH</t>
  </si>
  <si>
    <t>TAX-IN-993053</t>
  </si>
  <si>
    <t>CUS0084</t>
  </si>
  <si>
    <t>Falcon Packaging Pvt Ltd</t>
  </si>
  <si>
    <t>TAX-US-650969</t>
  </si>
  <si>
    <t>CUS0085</t>
  </si>
  <si>
    <t>Sunrise Pigments Co. Ltd</t>
  </si>
  <si>
    <t>TAX-IN-437145</t>
  </si>
  <si>
    <t>CUS0086</t>
  </si>
  <si>
    <t>Kaveri Agro Co. Ltd</t>
  </si>
  <si>
    <t>TAX-DE-615985</t>
  </si>
  <si>
    <t>CUS0087</t>
  </si>
  <si>
    <t>Pioneer Pharma Co. Ltd</t>
  </si>
  <si>
    <t>TAX-IN-765946</t>
  </si>
  <si>
    <t>CUS0088</t>
  </si>
  <si>
    <t>TAX-IN-110866</t>
  </si>
  <si>
    <t>CUS0089</t>
  </si>
  <si>
    <t>Kaveri Adhesives NV</t>
  </si>
  <si>
    <t>TAX-IN-878949</t>
  </si>
  <si>
    <t>CUS0090</t>
  </si>
  <si>
    <t>Riviera Coatings Co. Ltd</t>
  </si>
  <si>
    <t>TAX-IN-354404</t>
  </si>
  <si>
    <t>CUS0091</t>
  </si>
  <si>
    <t>Crown Agro GmbH</t>
  </si>
  <si>
    <t>TAX-US-774230</t>
  </si>
  <si>
    <t>CUS0092</t>
  </si>
  <si>
    <t>Zenith Coatings S.A.</t>
  </si>
  <si>
    <t>TAX-SE-170271</t>
  </si>
  <si>
    <t>CUS0093</t>
  </si>
  <si>
    <t>Aster Packaging Co. Ltd</t>
  </si>
  <si>
    <t>TAX-IN-183316</t>
  </si>
  <si>
    <t>CUS0094</t>
  </si>
  <si>
    <t>Riviera Agro Trading S.A.</t>
  </si>
  <si>
    <t>Abu Dhabi</t>
  </si>
  <si>
    <t>TAX-AE-787500</t>
  </si>
  <si>
    <t>CUS0095</t>
  </si>
  <si>
    <t>Keystone Pigments GmbH</t>
  </si>
  <si>
    <t>TAX-US-054517</t>
  </si>
  <si>
    <t>CUS0096</t>
  </si>
  <si>
    <t>Atlas Coatings Inc.</t>
  </si>
  <si>
    <t>TAX-IN-736190</t>
  </si>
  <si>
    <t>CUS0097</t>
  </si>
  <si>
    <t>Sterling Packaging Pvt Ltd</t>
  </si>
  <si>
    <t>TAX-IN-828694</t>
  </si>
  <si>
    <t>CUS0098</t>
  </si>
  <si>
    <t>Pioneer Adhesives Inc.</t>
  </si>
  <si>
    <t>TAX-IN-131536</t>
  </si>
  <si>
    <t>CUS0099</t>
  </si>
  <si>
    <t>Horizon Pigments NV</t>
  </si>
  <si>
    <t>TAX-GB-253183</t>
  </si>
  <si>
    <t>CUS0100</t>
  </si>
  <si>
    <t>Atlas Pigments LLP</t>
  </si>
  <si>
    <t>TAX-DE-234001</t>
  </si>
  <si>
    <t>sla_id (Primary Key)</t>
  </si>
  <si>
    <t>sla_name</t>
  </si>
  <si>
    <t>scope_region_id (FK)</t>
  </si>
  <si>
    <t>applicable_channels</t>
  </si>
  <si>
    <t>applicable_families</t>
  </si>
  <si>
    <t>incoterms_scope</t>
  </si>
  <si>
    <t>service_window_cutoff_local</t>
  </si>
  <si>
    <t>service_days</t>
  </si>
  <si>
    <t>dispatch_lead_time_days (min)</t>
  </si>
  <si>
    <t>dispatch_lead_time_days (max)</t>
  </si>
  <si>
    <t>Handover at</t>
  </si>
  <si>
    <t>delivery_window_days (min)</t>
  </si>
  <si>
    <t>delivery_window_days (max)</t>
  </si>
  <si>
    <t>otif_target_pct</t>
  </si>
  <si>
    <t>ot_time_tolerance</t>
  </si>
  <si>
    <t>in_full_target_pct</t>
  </si>
  <si>
    <t>fill_rate_target_pct</t>
  </si>
  <si>
    <t>backorder_resolution_days</t>
  </si>
  <si>
    <t>quote_tat_hours</t>
  </si>
  <si>
    <t>order_ack_tat_hours</t>
  </si>
  <si>
    <t>documentation_requirements</t>
  </si>
  <si>
    <t>documentation_accuracy_pct</t>
  </si>
  <si>
    <t>pod_submission_hours</t>
  </si>
  <si>
    <t>claims_response_business_days</t>
  </si>
  <si>
    <t>claims_closure_business_days</t>
  </si>
  <si>
    <t>temperature_control</t>
  </si>
  <si>
    <t>dg_class_handling</t>
  </si>
  <si>
    <t>min_order_quantity</t>
  </si>
  <si>
    <t>packaging_constraints</t>
  </si>
  <si>
    <t>penalty_credit_logic</t>
  </si>
  <si>
    <t>review_frequency</t>
  </si>
  <si>
    <t>effective_from</t>
  </si>
  <si>
    <t>effective_to</t>
  </si>
  <si>
    <t>SLA_STD_DOM_T1</t>
  </si>
  <si>
    <t>Domestic Standard T1 (Bulk Liquids)</t>
  </si>
  <si>
    <t>Direct,Distributor</t>
  </si>
  <si>
    <t>EXW/FCA</t>
  </si>
  <si>
    <t>14:00</t>
  </si>
  <si>
    <t>Mon-Sat</t>
  </si>
  <si>
    <t>Plant gate</t>
  </si>
  <si>
    <t>+/-1 day</t>
  </si>
  <si>
    <t>COA,Invoice,Ewaybill</t>
  </si>
  <si>
    <t>DG allowed (where applicable)</t>
  </si>
  <si>
    <t>2000 KG</t>
  </si>
  <si>
    <t>BULK,ISO20,IBC1KL</t>
  </si>
  <si>
    <t>1% credit if OTIF &lt; target (monthly) on eligible orders</t>
  </si>
  <si>
    <t>Quarterly</t>
  </si>
  <si>
    <t>2026-01-01</t>
  </si>
  <si>
    <t>SLA_STD_DOM_T2</t>
  </si>
  <si>
    <t>Domestic Priority T2 (Drums/IBCs)</t>
  </si>
  <si>
    <t>16:00</t>
  </si>
  <si>
    <t>+/-0 day</t>
  </si>
  <si>
    <t>COA,Invoice,Ewaybill,UN Pack Cert (if DG)</t>
  </si>
  <si>
    <t>DG allowed</t>
  </si>
  <si>
    <t>500 KG</t>
  </si>
  <si>
    <t>DR200,DR200_UN,IBC1KL</t>
  </si>
  <si>
    <t>2% credit on freight line if OTIF &lt; target (monthly)</t>
  </si>
  <si>
    <t>Monthly</t>
  </si>
  <si>
    <t>SLA_STD_DOM_T3</t>
  </si>
  <si>
    <t>Domestic Economy T3 (Powders)</t>
  </si>
  <si>
    <t>EXW</t>
  </si>
  <si>
    <t>12:00</t>
  </si>
  <si>
    <t>Mon-Fri</t>
  </si>
  <si>
    <t>COA,Invoice</t>
  </si>
  <si>
    <t>DG by exception</t>
  </si>
  <si>
    <t>1000 KG</t>
  </si>
  <si>
    <t>BAG25 only</t>
  </si>
  <si>
    <t>No penalties; service credits only for documented failures above 3% of orders</t>
  </si>
  <si>
    <t>Semi-Annual</t>
  </si>
  <si>
    <t>SLA_EXPORT_EU_T1</t>
  </si>
  <si>
    <t>Export EU T1 (REACH-ready)</t>
  </si>
  <si>
    <t>Export-Direct,Distributor</t>
  </si>
  <si>
    <t>FOB/CIF/CIP</t>
  </si>
  <si>
    <t>13:00</t>
  </si>
  <si>
    <t>Port (Nhava Sheva/Mundra)</t>
  </si>
  <si>
    <t>+/-2 days</t>
  </si>
  <si>
    <t>COA,Invoice,Packing List,SDS,REACH docs,BL</t>
  </si>
  <si>
    <t>DG allowed (IMO)</t>
  </si>
  <si>
    <t>10 MT</t>
  </si>
  <si>
    <t>ISO20,Flexitank,DR200_UN</t>
  </si>
  <si>
    <t>1% credit on invoice value if OTIF &lt; target (quarterly) for contract orders</t>
  </si>
  <si>
    <t>SLA_EXPORT_US_T1_D</t>
  </si>
  <si>
    <t>Export US T1 (DG capable - Direct)</t>
  </si>
  <si>
    <t>Export-Direct</t>
  </si>
  <si>
    <t>FOB/CIF</t>
  </si>
  <si>
    <t>Port (Nhava Sheva)</t>
  </si>
  <si>
    <t>+/-3 days</t>
  </si>
  <si>
    <t>COA,Invoice,Packing List,SDS,TSCA statement,BL</t>
  </si>
  <si>
    <t>ISO20,DR200_UN</t>
  </si>
  <si>
    <t>2% credit on ocean freight component if OTIF &lt; target (quarterly)</t>
  </si>
  <si>
    <t>SLA_EXPORT_US_T1_P</t>
  </si>
  <si>
    <t>Export US T1 (Pharma/High Purity)</t>
  </si>
  <si>
    <t>CIP/DDP (case by case)</t>
  </si>
  <si>
    <t>Port + Forwarder handoff</t>
  </si>
  <si>
    <t>COA,Invoice,Packing List,SDS,TSCA,Allergen/Pharma statement,BL</t>
  </si>
  <si>
    <t>Non-DG preferred</t>
  </si>
  <si>
    <t>5 MT</t>
  </si>
  <si>
    <t>DR200_UN,IBC1KL</t>
  </si>
  <si>
    <t>Service credit 1% if documentation accuracy &lt; target; OTIF credits per contract</t>
  </si>
  <si>
    <t>SLA_EXPORT_APAC_T1_D</t>
  </si>
  <si>
    <t>Export APAC T1 (SEA lanes)</t>
  </si>
  <si>
    <t>ACETYL,DKD,FLUORO</t>
  </si>
  <si>
    <t>COA,Invoice,Packing List,SDS,BL</t>
  </si>
  <si>
    <t>ISO20,DR200_UN,IBC1KL</t>
  </si>
  <si>
    <t>0.5% credit if OTIF &lt; target (quarterly) for annual contracts</t>
  </si>
  <si>
    <t>SLA_EXPORT_APAC_T1_P</t>
  </si>
  <si>
    <t>Export APAC T1 (Powders)</t>
  </si>
  <si>
    <t>DG where required</t>
  </si>
  <si>
    <t>3 MT</t>
  </si>
  <si>
    <t>BAG25,IBC1KL</t>
  </si>
  <si>
    <t>No penalties for port delays; credit applies only for documentation failures</t>
  </si>
  <si>
    <t>SLA_EXPORT_ROW_T2_D</t>
  </si>
  <si>
    <t>Export ROW T2 (DG/Remote - Direct)</t>
  </si>
  <si>
    <t>FOB/CFR/CIF</t>
  </si>
  <si>
    <t>11:00</t>
  </si>
  <si>
    <t>+/-4 days</t>
  </si>
  <si>
    <t>COA,Invoice,Packing List,SDS,BL,Legalization (if required)</t>
  </si>
  <si>
    <t>Credits capped at 0.5% of invoice; exclusions for force majeure/port congestion</t>
  </si>
  <si>
    <t>Annual</t>
  </si>
  <si>
    <t>SLA_EXPORT_ROW_T2_P</t>
  </si>
  <si>
    <t>Export ROW T2 (Project/Small lots)</t>
  </si>
  <si>
    <t>EXW/FCA/FOB</t>
  </si>
  <si>
    <t>10:00</t>
  </si>
  <si>
    <t>Plant gate / Port</t>
  </si>
  <si>
    <t>+/-5 days</t>
  </si>
  <si>
    <t>COA,Invoice,Packing List,SDS</t>
  </si>
  <si>
    <t>BAG25,DR200_UN</t>
  </si>
  <si>
    <t>No penalties; review service gaps in QBR and agree corrective actions</t>
  </si>
  <si>
    <t>2026-12-31</t>
  </si>
  <si>
    <t>Planned</t>
  </si>
  <si>
    <t>Order ID (Primary Key)</t>
  </si>
  <si>
    <t>Order Type</t>
  </si>
  <si>
    <t>Order Date</t>
  </si>
  <si>
    <t>Customer ID (FK)</t>
  </si>
  <si>
    <t>Payment Terms</t>
  </si>
  <si>
    <t>Order Status</t>
  </si>
  <si>
    <t>ORD202504-0001</t>
  </si>
  <si>
    <t>Transfer Order</t>
  </si>
  <si>
    <t>2025-04-01</t>
  </si>
  <si>
    <t>TNK_EUR_RTM</t>
  </si>
  <si>
    <t>Advance</t>
  </si>
  <si>
    <t>Delivered</t>
  </si>
  <si>
    <t>ORD202504-0002</t>
  </si>
  <si>
    <t>Sales Order</t>
  </si>
  <si>
    <t>2025-04-02</t>
  </si>
  <si>
    <t>Net 15</t>
  </si>
  <si>
    <t>ORD202504-0003</t>
  </si>
  <si>
    <t>2025-04-03</t>
  </si>
  <si>
    <t>Net 30</t>
  </si>
  <si>
    <t>ORD202504-0004</t>
  </si>
  <si>
    <t>2025-04-04</t>
  </si>
  <si>
    <t>Net 45</t>
  </si>
  <si>
    <t>ORD202504-0005</t>
  </si>
  <si>
    <t>2025-04-05</t>
  </si>
  <si>
    <t>ORD202504-0006</t>
  </si>
  <si>
    <t>2025-04-06</t>
  </si>
  <si>
    <t>ORD202504-0007</t>
  </si>
  <si>
    <t>2025-04-07</t>
  </si>
  <si>
    <t>ORD202504-0008</t>
  </si>
  <si>
    <t>2025-04-08</t>
  </si>
  <si>
    <t>WH_IN_SOUTH_HYD</t>
  </si>
  <si>
    <t>ORD202504-0009</t>
  </si>
  <si>
    <t>2025-04-09</t>
  </si>
  <si>
    <t>ORD202504-0010</t>
  </si>
  <si>
    <t>2025-04-10</t>
  </si>
  <si>
    <t>ORD202504-0011</t>
  </si>
  <si>
    <t>2025-04-11</t>
  </si>
  <si>
    <t>ORD202504-0012</t>
  </si>
  <si>
    <t>2025-04-12</t>
  </si>
  <si>
    <t>ORD202504-0013</t>
  </si>
  <si>
    <t>2025-04-13</t>
  </si>
  <si>
    <t>ORD202504-0014</t>
  </si>
  <si>
    <t>2025-04-14</t>
  </si>
  <si>
    <t>ORD202504-0015</t>
  </si>
  <si>
    <t>2025-04-15</t>
  </si>
  <si>
    <t>ORD202504-0016</t>
  </si>
  <si>
    <t>2025-04-16</t>
  </si>
  <si>
    <t>ORD202504-0017</t>
  </si>
  <si>
    <t>2025-04-17</t>
  </si>
  <si>
    <t>ORD202504-0018</t>
  </si>
  <si>
    <t>2025-04-18</t>
  </si>
  <si>
    <t>ORD202504-0019</t>
  </si>
  <si>
    <t>2025-04-19</t>
  </si>
  <si>
    <t>ORD202504-0020</t>
  </si>
  <si>
    <t>2025-04-20</t>
  </si>
  <si>
    <t>ORD202504-0021</t>
  </si>
  <si>
    <t>2025-04-21</t>
  </si>
  <si>
    <t>ORD202504-0022</t>
  </si>
  <si>
    <t>2025-04-22</t>
  </si>
  <si>
    <t>ORD202504-0023</t>
  </si>
  <si>
    <t>2025-04-23</t>
  </si>
  <si>
    <t>ORD202504-0024</t>
  </si>
  <si>
    <t>2025-04-24</t>
  </si>
  <si>
    <t>ORD202504-0025</t>
  </si>
  <si>
    <t>2025-04-25</t>
  </si>
  <si>
    <t>ORD202504-0026</t>
  </si>
  <si>
    <t>2025-04-26</t>
  </si>
  <si>
    <t>ORD202504-0027</t>
  </si>
  <si>
    <t>2025-04-27</t>
  </si>
  <si>
    <t>ORD202504-0028</t>
  </si>
  <si>
    <t>2025-04-28</t>
  </si>
  <si>
    <t>ORD202504-0029</t>
  </si>
  <si>
    <t>2025-04-29</t>
  </si>
  <si>
    <t>ORD202504-0030</t>
  </si>
  <si>
    <t>2025-04-30</t>
  </si>
  <si>
    <t>ORD202504-0031</t>
  </si>
  <si>
    <t>ORD202504-0032</t>
  </si>
  <si>
    <t>ORD202504-0033</t>
  </si>
  <si>
    <t>ORD202504-0034</t>
  </si>
  <si>
    <t>ORD202504-0035</t>
  </si>
  <si>
    <t>ORD202504-0036</t>
  </si>
  <si>
    <t>ORD202504-0037</t>
  </si>
  <si>
    <t>ORD202504-0038</t>
  </si>
  <si>
    <t>ORD202504-0039</t>
  </si>
  <si>
    <t>ORD202504-0040</t>
  </si>
  <si>
    <t>ORD202504-0041</t>
  </si>
  <si>
    <t>ORD202504-0042</t>
  </si>
  <si>
    <t>ORD202504-0043</t>
  </si>
  <si>
    <t>ORD202504-0044</t>
  </si>
  <si>
    <t>ORD202504-0045</t>
  </si>
  <si>
    <t>ORD202504-0046</t>
  </si>
  <si>
    <t>ORD202504-0047</t>
  </si>
  <si>
    <t>ORD202504-0048</t>
  </si>
  <si>
    <t>ORD202504-0049</t>
  </si>
  <si>
    <t>ORD202504-0050</t>
  </si>
  <si>
    <t>ORD202504-0051</t>
  </si>
  <si>
    <t>ORD202504-0052</t>
  </si>
  <si>
    <t>ORD202504-0053</t>
  </si>
  <si>
    <t>ORD202504-0054</t>
  </si>
  <si>
    <t>ORD202504-0055</t>
  </si>
  <si>
    <t>ORD202504-0056</t>
  </si>
  <si>
    <t>ORD202504-0057</t>
  </si>
  <si>
    <t>ORD202504-0058</t>
  </si>
  <si>
    <t>ORD202504-0059</t>
  </si>
  <si>
    <t>ORD202504-0060</t>
  </si>
  <si>
    <t>ORD202504-0061</t>
  </si>
  <si>
    <t>ORD202504-0062</t>
  </si>
  <si>
    <t>ORD202504-0063</t>
  </si>
  <si>
    <t>ORD202504-0064</t>
  </si>
  <si>
    <t>ORD202504-0065</t>
  </si>
  <si>
    <t>ORD202504-0066</t>
  </si>
  <si>
    <t>ORD202504-0067</t>
  </si>
  <si>
    <t>ORD202504-0068</t>
  </si>
  <si>
    <t>ORD202504-0069</t>
  </si>
  <si>
    <t>ORD202504-0070</t>
  </si>
  <si>
    <t>ORD202504-0071</t>
  </si>
  <si>
    <t>ORD202504-0072</t>
  </si>
  <si>
    <t>ORD202504-0073</t>
  </si>
  <si>
    <t>ORD202504-0074</t>
  </si>
  <si>
    <t>ORD202504-0075</t>
  </si>
  <si>
    <t>ORD202504-0076</t>
  </si>
  <si>
    <t>ORD202504-0077</t>
  </si>
  <si>
    <t>ORD202504-0078</t>
  </si>
  <si>
    <t>ORD202504-0079</t>
  </si>
  <si>
    <t>ORD202504-0080</t>
  </si>
  <si>
    <t>ORD202504-0081</t>
  </si>
  <si>
    <t>ORD202504-0082</t>
  </si>
  <si>
    <t>ORD202504-0083</t>
  </si>
  <si>
    <t>ORD202504-0084</t>
  </si>
  <si>
    <t>ORD202504-0085</t>
  </si>
  <si>
    <t>ORD202504-0086</t>
  </si>
  <si>
    <t>ORD202504-0087</t>
  </si>
  <si>
    <t>ORD202504-0088</t>
  </si>
  <si>
    <t>ORD202504-0089</t>
  </si>
  <si>
    <t>ORD202504-0090</t>
  </si>
  <si>
    <t>ORD202504-0091</t>
  </si>
  <si>
    <t>ORD202504-0092</t>
  </si>
  <si>
    <t>ORD202504-0093</t>
  </si>
  <si>
    <t>ORD202504-0094</t>
  </si>
  <si>
    <t>ORD202504-0095</t>
  </si>
  <si>
    <t>ORD202504-0096</t>
  </si>
  <si>
    <t>ORD202504-0097</t>
  </si>
  <si>
    <t>ORD202504-0098</t>
  </si>
  <si>
    <t>ORD202504-0099</t>
  </si>
  <si>
    <t>ORD202504-0100</t>
  </si>
  <si>
    <t>ORD202504-0101</t>
  </si>
  <si>
    <t>ORD202504-0102</t>
  </si>
  <si>
    <t>ORD202504-0103</t>
  </si>
  <si>
    <t>ORD202504-0104</t>
  </si>
  <si>
    <t>ORD202504-0105</t>
  </si>
  <si>
    <t>ORD202504-0106</t>
  </si>
  <si>
    <t>ORD202504-0107</t>
  </si>
  <si>
    <t>ORD202504-0108</t>
  </si>
  <si>
    <t>ORD202504-0109</t>
  </si>
  <si>
    <t>ORD202504-0110</t>
  </si>
  <si>
    <t>ORD202504-0111</t>
  </si>
  <si>
    <t>ORD202504-0112</t>
  </si>
  <si>
    <t>ORD202504-0113</t>
  </si>
  <si>
    <t>ORD202504-0114</t>
  </si>
  <si>
    <t>ORD202504-0115</t>
  </si>
  <si>
    <t>ORD202504-0116</t>
  </si>
  <si>
    <t>ORD202504-0117</t>
  </si>
  <si>
    <t>ORD202504-0118</t>
  </si>
  <si>
    <t>ORD202504-0119</t>
  </si>
  <si>
    <t>ORD202504-0120</t>
  </si>
  <si>
    <t>ORD202504-0121</t>
  </si>
  <si>
    <t>ORD202504-0122</t>
  </si>
  <si>
    <t>ORD202504-0123</t>
  </si>
  <si>
    <t>ORD202504-0124</t>
  </si>
  <si>
    <t>ORD202504-0125</t>
  </si>
  <si>
    <t>ORD202504-0126</t>
  </si>
  <si>
    <t>ORD202504-0127</t>
  </si>
  <si>
    <t>ORD202504-0128</t>
  </si>
  <si>
    <t>ORD202504-0129</t>
  </si>
  <si>
    <t>ORD202504-0130</t>
  </si>
  <si>
    <t>ORD202504-0131</t>
  </si>
  <si>
    <t>ORD202504-0132</t>
  </si>
  <si>
    <t>ORD202504-0133</t>
  </si>
  <si>
    <t>ORD202504-0134</t>
  </si>
  <si>
    <t>ORD202504-0135</t>
  </si>
  <si>
    <t>ORD202504-0136</t>
  </si>
  <si>
    <t>ORD202504-0137</t>
  </si>
  <si>
    <t>ORD202504-0138</t>
  </si>
  <si>
    <t>ORD202504-0139</t>
  </si>
  <si>
    <t>ORD202504-0140</t>
  </si>
  <si>
    <t>ORD202504-0141</t>
  </si>
  <si>
    <t>ORD202504-0142</t>
  </si>
  <si>
    <t>ORD202504-0143</t>
  </si>
  <si>
    <t>ORD202504-0144</t>
  </si>
  <si>
    <t>ORD202504-0145</t>
  </si>
  <si>
    <t>ORD202504-0146</t>
  </si>
  <si>
    <t>ORD202504-0147</t>
  </si>
  <si>
    <t>ORD202504-0148</t>
  </si>
  <si>
    <t>ORD202504-0149</t>
  </si>
  <si>
    <t>ORD202504-0150</t>
  </si>
  <si>
    <t>ORD202504-0151</t>
  </si>
  <si>
    <t>ORD202504-0152</t>
  </si>
  <si>
    <t>ORD202504-0153</t>
  </si>
  <si>
    <t>ORD202504-0154</t>
  </si>
  <si>
    <t>ORD202504-0155</t>
  </si>
  <si>
    <t>ORD202504-0156</t>
  </si>
  <si>
    <t>ORD202504-0157</t>
  </si>
  <si>
    <t>ORD202504-0158</t>
  </si>
  <si>
    <t>ORD202504-0159</t>
  </si>
  <si>
    <t>ORD202504-0160</t>
  </si>
  <si>
    <t>ORD202504-0161</t>
  </si>
  <si>
    <t>ORD202504-0162</t>
  </si>
  <si>
    <t>ORD202504-0163</t>
  </si>
  <si>
    <t>ORD202504-0164</t>
  </si>
  <si>
    <t>ORD202504-0165</t>
  </si>
  <si>
    <t>ORD202504-0166</t>
  </si>
  <si>
    <t>ORD202504-0167</t>
  </si>
  <si>
    <t>ORD202504-0168</t>
  </si>
  <si>
    <t>ORD202504-0169</t>
  </si>
  <si>
    <t>ORD202504-0170</t>
  </si>
  <si>
    <t>ORD202504-0171</t>
  </si>
  <si>
    <t>ORD202504-0172</t>
  </si>
  <si>
    <t>ORD202504-0173</t>
  </si>
  <si>
    <t>ORD202504-0174</t>
  </si>
  <si>
    <t>ORD202504-0175</t>
  </si>
  <si>
    <t>ORD202504-0176</t>
  </si>
  <si>
    <t>ORD202504-0177</t>
  </si>
  <si>
    <t>ORD202504-0178</t>
  </si>
  <si>
    <t>ORD202504-0179</t>
  </si>
  <si>
    <t>ORD202504-0180</t>
  </si>
  <si>
    <t>ORD202505-0181</t>
  </si>
  <si>
    <t>ORD202505-0182</t>
  </si>
  <si>
    <t>ORD202505-0183</t>
  </si>
  <si>
    <t>ORD202505-0184</t>
  </si>
  <si>
    <t>ORD202505-0185</t>
  </si>
  <si>
    <t>ORD202505-0186</t>
  </si>
  <si>
    <t>ORD202505-0187</t>
  </si>
  <si>
    <t>ORD202505-0188</t>
  </si>
  <si>
    <t>ORD202505-0189</t>
  </si>
  <si>
    <t>ORD202505-0190</t>
  </si>
  <si>
    <t>ORD202505-0191</t>
  </si>
  <si>
    <t>ORD202505-0192</t>
  </si>
  <si>
    <t>ORD202505-0193</t>
  </si>
  <si>
    <t>ORD202505-0194</t>
  </si>
  <si>
    <t>ORD202505-0195</t>
  </si>
  <si>
    <t>ORD202505-0196</t>
  </si>
  <si>
    <t>ORD202505-0197</t>
  </si>
  <si>
    <t>ORD202505-0198</t>
  </si>
  <si>
    <t>ORD202505-0199</t>
  </si>
  <si>
    <t>ORD202505-0200</t>
  </si>
  <si>
    <t>ORD202505-0201</t>
  </si>
  <si>
    <t>ORD202505-0202</t>
  </si>
  <si>
    <t>ORD202505-0203</t>
  </si>
  <si>
    <t>ORD202505-0204</t>
  </si>
  <si>
    <t>ORD202505-0205</t>
  </si>
  <si>
    <t>ORD202505-0206</t>
  </si>
  <si>
    <t>ORD202505-0207</t>
  </si>
  <si>
    <t>ORD202505-0208</t>
  </si>
  <si>
    <t>ORD202505-0209</t>
  </si>
  <si>
    <t>ORD202505-0210</t>
  </si>
  <si>
    <t>ORD202505-0211</t>
  </si>
  <si>
    <t>ORD202505-0212</t>
  </si>
  <si>
    <t>ORD202505-0213</t>
  </si>
  <si>
    <t>ORD202505-0214</t>
  </si>
  <si>
    <t>ORD202505-0215</t>
  </si>
  <si>
    <t>ORD202505-0216</t>
  </si>
  <si>
    <t>ORD202505-0217</t>
  </si>
  <si>
    <t>ORD202505-0218</t>
  </si>
  <si>
    <t>ORD202505-0219</t>
  </si>
  <si>
    <t>ORD202505-0220</t>
  </si>
  <si>
    <t>ORD202505-0221</t>
  </si>
  <si>
    <t>ORD202505-0222</t>
  </si>
  <si>
    <t>ORD202505-0223</t>
  </si>
  <si>
    <t>ORD202505-0224</t>
  </si>
  <si>
    <t>ORD202505-0225</t>
  </si>
  <si>
    <t>ORD202505-0226</t>
  </si>
  <si>
    <t>ORD202505-0227</t>
  </si>
  <si>
    <t>ORD202505-0228</t>
  </si>
  <si>
    <t>ORD202505-0229</t>
  </si>
  <si>
    <t>ORD202505-0230</t>
  </si>
  <si>
    <t>ORD202505-0231</t>
  </si>
  <si>
    <t>ORD202505-0232</t>
  </si>
  <si>
    <t>ORD202505-0233</t>
  </si>
  <si>
    <t>ORD202505-0234</t>
  </si>
  <si>
    <t>ORD202505-0235</t>
  </si>
  <si>
    <t>ORD202505-0236</t>
  </si>
  <si>
    <t>ORD202505-0237</t>
  </si>
  <si>
    <t>ORD202505-0238</t>
  </si>
  <si>
    <t>ORD202505-0239</t>
  </si>
  <si>
    <t>ORD202505-0240</t>
  </si>
  <si>
    <t>ORD202505-0241</t>
  </si>
  <si>
    <t>ORD202505-0242</t>
  </si>
  <si>
    <t>ORD202505-0243</t>
  </si>
  <si>
    <t>ORD202505-0244</t>
  </si>
  <si>
    <t>ORD202505-0245</t>
  </si>
  <si>
    <t>ORD202505-0246</t>
  </si>
  <si>
    <t>ORD202505-0247</t>
  </si>
  <si>
    <t>ORD202505-0248</t>
  </si>
  <si>
    <t>ORD202505-0249</t>
  </si>
  <si>
    <t>ORD202505-0250</t>
  </si>
  <si>
    <t>ORD202505-0251</t>
  </si>
  <si>
    <t>ORD202505-0252</t>
  </si>
  <si>
    <t>ORD202505-0253</t>
  </si>
  <si>
    <t>ORD202505-0254</t>
  </si>
  <si>
    <t>ORD202505-0255</t>
  </si>
  <si>
    <t>ORD202505-0256</t>
  </si>
  <si>
    <t>ORD202505-0257</t>
  </si>
  <si>
    <t>ORD202505-0258</t>
  </si>
  <si>
    <t>ORD202505-0259</t>
  </si>
  <si>
    <t>ORD202505-0260</t>
  </si>
  <si>
    <t>ORD202505-0261</t>
  </si>
  <si>
    <t>ORD202505-0262</t>
  </si>
  <si>
    <t>ORD202505-0263</t>
  </si>
  <si>
    <t>ORD202505-0264</t>
  </si>
  <si>
    <t>ORD202505-0265</t>
  </si>
  <si>
    <t>ORD202505-0266</t>
  </si>
  <si>
    <t>ORD202505-0267</t>
  </si>
  <si>
    <t>ORD202505-0268</t>
  </si>
  <si>
    <t>ORD202505-0269</t>
  </si>
  <si>
    <t>ORD202505-0270</t>
  </si>
  <si>
    <t>ORD202505-0271</t>
  </si>
  <si>
    <t>ORD202505-0272</t>
  </si>
  <si>
    <t>ORD202505-0273</t>
  </si>
  <si>
    <t>ORD202505-0274</t>
  </si>
  <si>
    <t>ORD202505-0275</t>
  </si>
  <si>
    <t>ORD202505-0276</t>
  </si>
  <si>
    <t>ORD202505-0277</t>
  </si>
  <si>
    <t>ORD202505-0278</t>
  </si>
  <si>
    <t>ORD202505-0279</t>
  </si>
  <si>
    <t>ORD202505-0280</t>
  </si>
  <si>
    <t>ORD202505-0281</t>
  </si>
  <si>
    <t>ORD202505-0282</t>
  </si>
  <si>
    <t>ORD202505-0283</t>
  </si>
  <si>
    <t>ORD202505-0284</t>
  </si>
  <si>
    <t>ORD202505-0285</t>
  </si>
  <si>
    <t>ORD202505-0286</t>
  </si>
  <si>
    <t>ORD202505-0287</t>
  </si>
  <si>
    <t>ORD202505-0288</t>
  </si>
  <si>
    <t>ORD202505-0289</t>
  </si>
  <si>
    <t>ORD202505-0290</t>
  </si>
  <si>
    <t>ORD202505-0291</t>
  </si>
  <si>
    <t>ORD202505-0292</t>
  </si>
  <si>
    <t>ORD202505-0293</t>
  </si>
  <si>
    <t>ORD202505-0294</t>
  </si>
  <si>
    <t>ORD202505-0295</t>
  </si>
  <si>
    <t>ORD202505-0296</t>
  </si>
  <si>
    <t>ORD202505-0297</t>
  </si>
  <si>
    <t>ORD202505-0298</t>
  </si>
  <si>
    <t>ORD202505-0299</t>
  </si>
  <si>
    <t>ORD202505-0300</t>
  </si>
  <si>
    <t>ORD202505-0301</t>
  </si>
  <si>
    <t>ORD202505-0302</t>
  </si>
  <si>
    <t>ORD202505-0303</t>
  </si>
  <si>
    <t>ORD202505-0304</t>
  </si>
  <si>
    <t>ORD202505-0305</t>
  </si>
  <si>
    <t>ORD202505-0306</t>
  </si>
  <si>
    <t>ORD202505-0307</t>
  </si>
  <si>
    <t>ORD202505-0308</t>
  </si>
  <si>
    <t>ORD202505-0309</t>
  </si>
  <si>
    <t>ORD202505-0310</t>
  </si>
  <si>
    <t>ORD202505-0311</t>
  </si>
  <si>
    <t>ORD202505-0312</t>
  </si>
  <si>
    <t>ORD202505-0313</t>
  </si>
  <si>
    <t>ORD202505-0314</t>
  </si>
  <si>
    <t>ORD202505-0315</t>
  </si>
  <si>
    <t>ORD202505-0316</t>
  </si>
  <si>
    <t>ORD202505-0317</t>
  </si>
  <si>
    <t>ORD202505-0318</t>
  </si>
  <si>
    <t>ORD202505-0319</t>
  </si>
  <si>
    <t>ORD202505-0320</t>
  </si>
  <si>
    <t>ORD202505-0321</t>
  </si>
  <si>
    <t>ORD202505-0322</t>
  </si>
  <si>
    <t>ORD202505-0323</t>
  </si>
  <si>
    <t>ORD202505-0324</t>
  </si>
  <si>
    <t>ORD202505-0325</t>
  </si>
  <si>
    <t>ORD202505-0326</t>
  </si>
  <si>
    <t>ORD202505-0327</t>
  </si>
  <si>
    <t>ORD202505-0328</t>
  </si>
  <si>
    <t>ORD202505-0329</t>
  </si>
  <si>
    <t>ORD202505-0330</t>
  </si>
  <si>
    <t>ORD202505-0331</t>
  </si>
  <si>
    <t>ORD202505-0332</t>
  </si>
  <si>
    <t>ORD202505-0333</t>
  </si>
  <si>
    <t>ORD202505-0334</t>
  </si>
  <si>
    <t>ORD202505-0335</t>
  </si>
  <si>
    <t>ORD202505-0336</t>
  </si>
  <si>
    <t>ORD202505-0337</t>
  </si>
  <si>
    <t>ORD202505-0338</t>
  </si>
  <si>
    <t>ORD202505-0339</t>
  </si>
  <si>
    <t>ORD202505-0340</t>
  </si>
  <si>
    <t>ORD202505-0341</t>
  </si>
  <si>
    <t>ORD202505-0342</t>
  </si>
  <si>
    <t>ORD202505-0343</t>
  </si>
  <si>
    <t>ORD202505-0344</t>
  </si>
  <si>
    <t>ORD202505-0345</t>
  </si>
  <si>
    <t>ORD202505-0346</t>
  </si>
  <si>
    <t>ORD202505-0347</t>
  </si>
  <si>
    <t>ORD202505-0348</t>
  </si>
  <si>
    <t>ORD202505-0349</t>
  </si>
  <si>
    <t>ORD202505-0350</t>
  </si>
  <si>
    <t>ORD202505-0351</t>
  </si>
  <si>
    <t>ORD202505-0352</t>
  </si>
  <si>
    <t>ORD202505-0353</t>
  </si>
  <si>
    <t>ORD202505-0354</t>
  </si>
  <si>
    <t>ORD202505-0355</t>
  </si>
  <si>
    <t>ORD202505-0356</t>
  </si>
  <si>
    <t>ORD202505-0357</t>
  </si>
  <si>
    <t>ORD202505-0358</t>
  </si>
  <si>
    <t>ORD202505-0359</t>
  </si>
  <si>
    <t>ORD202505-0360</t>
  </si>
  <si>
    <t>ORD202506-0361</t>
  </si>
  <si>
    <t>ORD202506-0362</t>
  </si>
  <si>
    <t>ORD202506-0363</t>
  </si>
  <si>
    <t>ORD202506-0364</t>
  </si>
  <si>
    <t>ORD202506-0365</t>
  </si>
  <si>
    <t>ORD202506-0366</t>
  </si>
  <si>
    <t>ORD202506-0367</t>
  </si>
  <si>
    <t>ORD202506-0368</t>
  </si>
  <si>
    <t>ORD202506-0369</t>
  </si>
  <si>
    <t>ORD202506-0370</t>
  </si>
  <si>
    <t>ORD202506-0371</t>
  </si>
  <si>
    <t>ORD202506-0372</t>
  </si>
  <si>
    <t>ORD202506-0373</t>
  </si>
  <si>
    <t>ORD202506-0374</t>
  </si>
  <si>
    <t>ORD202506-0375</t>
  </si>
  <si>
    <t>ORD202506-0376</t>
  </si>
  <si>
    <t>ORD202506-0377</t>
  </si>
  <si>
    <t>ORD202506-0378</t>
  </si>
  <si>
    <t>ORD202506-0379</t>
  </si>
  <si>
    <t>ORD202506-0380</t>
  </si>
  <si>
    <t>ORD202506-0381</t>
  </si>
  <si>
    <t>ORD202506-0382</t>
  </si>
  <si>
    <t>ORD202506-0383</t>
  </si>
  <si>
    <t>ORD202506-0384</t>
  </si>
  <si>
    <t>ORD202506-0385</t>
  </si>
  <si>
    <t>ORD202506-0386</t>
  </si>
  <si>
    <t>ORD202506-0387</t>
  </si>
  <si>
    <t>ORD202506-0388</t>
  </si>
  <si>
    <t>ORD202506-0389</t>
  </si>
  <si>
    <t>ORD202506-0390</t>
  </si>
  <si>
    <t>ORD202506-0391</t>
  </si>
  <si>
    <t>ORD202506-0392</t>
  </si>
  <si>
    <t>ORD202506-0393</t>
  </si>
  <si>
    <t>ORD202506-0394</t>
  </si>
  <si>
    <t>ORD202506-0395</t>
  </si>
  <si>
    <t>ORD202506-0396</t>
  </si>
  <si>
    <t>ORD202506-0397</t>
  </si>
  <si>
    <t>ORD202506-0398</t>
  </si>
  <si>
    <t>ORD202506-0399</t>
  </si>
  <si>
    <t>ORD202506-0400</t>
  </si>
  <si>
    <t>ORD202506-0401</t>
  </si>
  <si>
    <t>ORD202506-0402</t>
  </si>
  <si>
    <t>ORD202506-0403</t>
  </si>
  <si>
    <t>ORD202506-0404</t>
  </si>
  <si>
    <t>ORD202506-0405</t>
  </si>
  <si>
    <t>ORD202506-0406</t>
  </si>
  <si>
    <t>ORD202506-0407</t>
  </si>
  <si>
    <t>ORD202506-0408</t>
  </si>
  <si>
    <t>ORD202506-0409</t>
  </si>
  <si>
    <t>ORD202506-0410</t>
  </si>
  <si>
    <t>ORD202506-0411</t>
  </si>
  <si>
    <t>ORD202506-0412</t>
  </si>
  <si>
    <t>ORD202506-0413</t>
  </si>
  <si>
    <t>ORD202506-0414</t>
  </si>
  <si>
    <t>ORD202506-0415</t>
  </si>
  <si>
    <t>ORD202506-0416</t>
  </si>
  <si>
    <t>ORD202506-0417</t>
  </si>
  <si>
    <t>ORD202506-0418</t>
  </si>
  <si>
    <t>ORD202506-0419</t>
  </si>
  <si>
    <t>ORD202506-0420</t>
  </si>
  <si>
    <t>ORD202506-0421</t>
  </si>
  <si>
    <t>ORD202506-0422</t>
  </si>
  <si>
    <t>ORD202506-0423</t>
  </si>
  <si>
    <t>ORD202506-0424</t>
  </si>
  <si>
    <t>ORD202506-0425</t>
  </si>
  <si>
    <t>ORD202506-0426</t>
  </si>
  <si>
    <t>ORD202506-0427</t>
  </si>
  <si>
    <t>ORD202506-0428</t>
  </si>
  <si>
    <t>ORD202506-0429</t>
  </si>
  <si>
    <t>ORD202506-0430</t>
  </si>
  <si>
    <t>ORD202506-0431</t>
  </si>
  <si>
    <t>ORD202506-0432</t>
  </si>
  <si>
    <t>ORD202506-0433</t>
  </si>
  <si>
    <t>ORD202506-0434</t>
  </si>
  <si>
    <t>ORD202506-0435</t>
  </si>
  <si>
    <t>ORD202506-0436</t>
  </si>
  <si>
    <t>ORD202506-0437</t>
  </si>
  <si>
    <t>ORD202506-0438</t>
  </si>
  <si>
    <t>ORD202506-0439</t>
  </si>
  <si>
    <t>ORD202506-0440</t>
  </si>
  <si>
    <t>ORD202506-0441</t>
  </si>
  <si>
    <t>ORD202506-0442</t>
  </si>
  <si>
    <t>ORD202506-0443</t>
  </si>
  <si>
    <t>ORD202506-0444</t>
  </si>
  <si>
    <t>ORD202506-0445</t>
  </si>
  <si>
    <t>ORD202506-0446</t>
  </si>
  <si>
    <t>ORD202506-0447</t>
  </si>
  <si>
    <t>ORD202506-0448</t>
  </si>
  <si>
    <t>ORD202506-0449</t>
  </si>
  <si>
    <t>ORD202506-0450</t>
  </si>
  <si>
    <t>ORD202506-0451</t>
  </si>
  <si>
    <t>ORD202506-0452</t>
  </si>
  <si>
    <t>ORD202506-0453</t>
  </si>
  <si>
    <t>ORD202506-0454</t>
  </si>
  <si>
    <t>ORD202506-0455</t>
  </si>
  <si>
    <t>ORD202506-0456</t>
  </si>
  <si>
    <t>ORD202506-0457</t>
  </si>
  <si>
    <t>ORD202506-0458</t>
  </si>
  <si>
    <t>ORD202506-0459</t>
  </si>
  <si>
    <t>ORD202506-0460</t>
  </si>
  <si>
    <t>ORD202506-0461</t>
  </si>
  <si>
    <t>ORD202506-0462</t>
  </si>
  <si>
    <t>ORD202506-0463</t>
  </si>
  <si>
    <t>ORD202506-0464</t>
  </si>
  <si>
    <t>ORD202506-0465</t>
  </si>
  <si>
    <t>ORD202506-0466</t>
  </si>
  <si>
    <t>ORD202506-0467</t>
  </si>
  <si>
    <t>ORD202506-0468</t>
  </si>
  <si>
    <t>ORD202506-0469</t>
  </si>
  <si>
    <t>ORD202506-0470</t>
  </si>
  <si>
    <t>ORD202506-0471</t>
  </si>
  <si>
    <t>ORD202506-0472</t>
  </si>
  <si>
    <t>ORD202506-0473</t>
  </si>
  <si>
    <t>ORD202506-0474</t>
  </si>
  <si>
    <t>ORD202506-0475</t>
  </si>
  <si>
    <t>ORD202506-0476</t>
  </si>
  <si>
    <t>ORD202506-0477</t>
  </si>
  <si>
    <t>ORD202506-0478</t>
  </si>
  <si>
    <t>ORD202506-0479</t>
  </si>
  <si>
    <t>ORD202506-0480</t>
  </si>
  <si>
    <t>ORD202506-0481</t>
  </si>
  <si>
    <t>ORD202506-0482</t>
  </si>
  <si>
    <t>ORD202506-0483</t>
  </si>
  <si>
    <t>ORD202506-0484</t>
  </si>
  <si>
    <t>ORD202506-0485</t>
  </si>
  <si>
    <t>ORD202506-0486</t>
  </si>
  <si>
    <t>ORD202506-0487</t>
  </si>
  <si>
    <t>ORD202506-0488</t>
  </si>
  <si>
    <t>ORD202506-0489</t>
  </si>
  <si>
    <t>ORD202506-0490</t>
  </si>
  <si>
    <t>ORD202506-0491</t>
  </si>
  <si>
    <t>ORD202506-0492</t>
  </si>
  <si>
    <t>ORD202506-0493</t>
  </si>
  <si>
    <t>ORD202506-0494</t>
  </si>
  <si>
    <t>ORD202506-0495</t>
  </si>
  <si>
    <t>ORD202506-0496</t>
  </si>
  <si>
    <t>ORD202506-0497</t>
  </si>
  <si>
    <t>ORD202506-0498</t>
  </si>
  <si>
    <t>ORD202506-0499</t>
  </si>
  <si>
    <t>ORD202506-0500</t>
  </si>
  <si>
    <t>ORD202506-0501</t>
  </si>
  <si>
    <t>ORD202506-0502</t>
  </si>
  <si>
    <t>ORD202506-0503</t>
  </si>
  <si>
    <t>ORD202506-0504</t>
  </si>
  <si>
    <t>ORD202506-0505</t>
  </si>
  <si>
    <t>ORD202506-0506</t>
  </si>
  <si>
    <t>ORD202506-0507</t>
  </si>
  <si>
    <t>ORD202506-0508</t>
  </si>
  <si>
    <t>ORD202506-0509</t>
  </si>
  <si>
    <t>ORD202506-0510</t>
  </si>
  <si>
    <t>ORD202506-0511</t>
  </si>
  <si>
    <t>ORD202506-0512</t>
  </si>
  <si>
    <t>ORD202506-0513</t>
  </si>
  <si>
    <t>ORD202506-0514</t>
  </si>
  <si>
    <t>ORD202506-0515</t>
  </si>
  <si>
    <t>ORD202506-0516</t>
  </si>
  <si>
    <t>ORD202506-0517</t>
  </si>
  <si>
    <t>ORD202506-0518</t>
  </si>
  <si>
    <t>ORD202506-0519</t>
  </si>
  <si>
    <t>ORD202506-0520</t>
  </si>
  <si>
    <t>ORD202506-0521</t>
  </si>
  <si>
    <t>ORD202506-0522</t>
  </si>
  <si>
    <t>ORD202506-0523</t>
  </si>
  <si>
    <t>ORD202506-0524</t>
  </si>
  <si>
    <t>ORD202506-0525</t>
  </si>
  <si>
    <t>ORD202506-0526</t>
  </si>
  <si>
    <t>ORD202506-0527</t>
  </si>
  <si>
    <t>ORD202506-0528</t>
  </si>
  <si>
    <t>ORD202506-0529</t>
  </si>
  <si>
    <t>ORD202506-0530</t>
  </si>
  <si>
    <t>ORD202506-0531</t>
  </si>
  <si>
    <t>ORD202506-0532</t>
  </si>
  <si>
    <t>ORD202506-0533</t>
  </si>
  <si>
    <t>ORD202506-0534</t>
  </si>
  <si>
    <t>ORD202506-0535</t>
  </si>
  <si>
    <t>ORD202506-0536</t>
  </si>
  <si>
    <t>ORD202506-0537</t>
  </si>
  <si>
    <t>ORD202506-0538</t>
  </si>
  <si>
    <t>ORD202506-0539</t>
  </si>
  <si>
    <t>ORD202506-0540</t>
  </si>
  <si>
    <t>ORD202507-0541</t>
  </si>
  <si>
    <t>ORD202507-0542</t>
  </si>
  <si>
    <t>ORD202507-0543</t>
  </si>
  <si>
    <t>ORD202507-0544</t>
  </si>
  <si>
    <t>ORD202507-0545</t>
  </si>
  <si>
    <t>ORD202507-0546</t>
  </si>
  <si>
    <t>ORD202507-0547</t>
  </si>
  <si>
    <t>ORD202507-0548</t>
  </si>
  <si>
    <t>ORD202507-0549</t>
  </si>
  <si>
    <t>ORD202507-0550</t>
  </si>
  <si>
    <t>ORD202507-0551</t>
  </si>
  <si>
    <t>ORD202507-0552</t>
  </si>
  <si>
    <t>ORD202507-0553</t>
  </si>
  <si>
    <t>ORD202507-0554</t>
  </si>
  <si>
    <t>ORD202507-0555</t>
  </si>
  <si>
    <t>ORD202507-0556</t>
  </si>
  <si>
    <t>ORD202507-0557</t>
  </si>
  <si>
    <t>ORD202507-0558</t>
  </si>
  <si>
    <t>ORD202507-0559</t>
  </si>
  <si>
    <t>ORD202507-0560</t>
  </si>
  <si>
    <t>ORD202507-0561</t>
  </si>
  <si>
    <t>ORD202507-0562</t>
  </si>
  <si>
    <t>ORD202507-0563</t>
  </si>
  <si>
    <t>ORD202507-0564</t>
  </si>
  <si>
    <t>ORD202507-0565</t>
  </si>
  <si>
    <t>ORD202507-0566</t>
  </si>
  <si>
    <t>ORD202507-0567</t>
  </si>
  <si>
    <t>ORD202507-0568</t>
  </si>
  <si>
    <t>ORD202507-0569</t>
  </si>
  <si>
    <t>ORD202507-0570</t>
  </si>
  <si>
    <t>ORD202507-0571</t>
  </si>
  <si>
    <t>ORD202507-0572</t>
  </si>
  <si>
    <t>ORD202507-0573</t>
  </si>
  <si>
    <t>ORD202507-0574</t>
  </si>
  <si>
    <t>ORD202507-0575</t>
  </si>
  <si>
    <t>ORD202507-0576</t>
  </si>
  <si>
    <t>ORD202507-0577</t>
  </si>
  <si>
    <t>ORD202507-0578</t>
  </si>
  <si>
    <t>ORD202507-0579</t>
  </si>
  <si>
    <t>ORD202507-0580</t>
  </si>
  <si>
    <t>ORD202507-0581</t>
  </si>
  <si>
    <t>ORD202507-0582</t>
  </si>
  <si>
    <t>ORD202507-0583</t>
  </si>
  <si>
    <t>ORD202507-0584</t>
  </si>
  <si>
    <t>ORD202507-0585</t>
  </si>
  <si>
    <t>ORD202507-0586</t>
  </si>
  <si>
    <t>ORD202507-0587</t>
  </si>
  <si>
    <t>ORD202507-0588</t>
  </si>
  <si>
    <t>ORD202507-0589</t>
  </si>
  <si>
    <t>ORD202507-0590</t>
  </si>
  <si>
    <t>ORD202507-0591</t>
  </si>
  <si>
    <t>ORD202507-0592</t>
  </si>
  <si>
    <t>ORD202507-0593</t>
  </si>
  <si>
    <t>ORD202507-0594</t>
  </si>
  <si>
    <t>ORD202507-0595</t>
  </si>
  <si>
    <t>ORD202507-0596</t>
  </si>
  <si>
    <t>ORD202507-0597</t>
  </si>
  <si>
    <t>ORD202507-0598</t>
  </si>
  <si>
    <t>ORD202507-0599</t>
  </si>
  <si>
    <t>ORD202507-0600</t>
  </si>
  <si>
    <t>ORD202507-0601</t>
  </si>
  <si>
    <t>ORD202507-0602</t>
  </si>
  <si>
    <t>ORD202507-0603</t>
  </si>
  <si>
    <t>ORD202507-0604</t>
  </si>
  <si>
    <t>ORD202507-0605</t>
  </si>
  <si>
    <t>ORD202507-0606</t>
  </si>
  <si>
    <t>ORD202507-0607</t>
  </si>
  <si>
    <t>ORD202507-0608</t>
  </si>
  <si>
    <t>ORD202507-0609</t>
  </si>
  <si>
    <t>ORD202507-0610</t>
  </si>
  <si>
    <t>ORD202507-0611</t>
  </si>
  <si>
    <t>ORD202507-0612</t>
  </si>
  <si>
    <t>ORD202507-0613</t>
  </si>
  <si>
    <t>ORD202507-0614</t>
  </si>
  <si>
    <t>ORD202507-0615</t>
  </si>
  <si>
    <t>ORD202507-0616</t>
  </si>
  <si>
    <t>ORD202507-0617</t>
  </si>
  <si>
    <t>ORD202507-0618</t>
  </si>
  <si>
    <t>ORD202507-0619</t>
  </si>
  <si>
    <t>ORD202507-0620</t>
  </si>
  <si>
    <t>ORD202507-0621</t>
  </si>
  <si>
    <t>ORD202507-0622</t>
  </si>
  <si>
    <t>ORD202507-0623</t>
  </si>
  <si>
    <t>ORD202507-0624</t>
  </si>
  <si>
    <t>ORD202507-0625</t>
  </si>
  <si>
    <t>ORD202507-0626</t>
  </si>
  <si>
    <t>ORD202507-0627</t>
  </si>
  <si>
    <t>ORD202507-0628</t>
  </si>
  <si>
    <t>ORD202507-0629</t>
  </si>
  <si>
    <t>ORD202507-0630</t>
  </si>
  <si>
    <t>ORD202507-0631</t>
  </si>
  <si>
    <t>ORD202507-0632</t>
  </si>
  <si>
    <t>ORD202507-0633</t>
  </si>
  <si>
    <t>ORD202507-0634</t>
  </si>
  <si>
    <t>ORD202507-0635</t>
  </si>
  <si>
    <t>ORD202507-0636</t>
  </si>
  <si>
    <t>ORD202507-0637</t>
  </si>
  <si>
    <t>ORD202507-0638</t>
  </si>
  <si>
    <t>ORD202507-0639</t>
  </si>
  <si>
    <t>ORD202507-0640</t>
  </si>
  <si>
    <t>ORD202507-0641</t>
  </si>
  <si>
    <t>ORD202507-0642</t>
  </si>
  <si>
    <t>ORD202507-0643</t>
  </si>
  <si>
    <t>ORD202507-0644</t>
  </si>
  <si>
    <t>ORD202507-0645</t>
  </si>
  <si>
    <t>ORD202507-0646</t>
  </si>
  <si>
    <t>ORD202507-0647</t>
  </si>
  <si>
    <t>ORD202507-0648</t>
  </si>
  <si>
    <t>ORD202507-0649</t>
  </si>
  <si>
    <t>ORD202507-0650</t>
  </si>
  <si>
    <t>ORD202507-0651</t>
  </si>
  <si>
    <t>ORD202507-0652</t>
  </si>
  <si>
    <t>ORD202507-0653</t>
  </si>
  <si>
    <t>ORD202507-0654</t>
  </si>
  <si>
    <t>ORD202507-0655</t>
  </si>
  <si>
    <t>ORD202507-0656</t>
  </si>
  <si>
    <t>ORD202507-0657</t>
  </si>
  <si>
    <t>ORD202507-0658</t>
  </si>
  <si>
    <t>ORD202507-0659</t>
  </si>
  <si>
    <t>ORD202507-0660</t>
  </si>
  <si>
    <t>ORD202507-0661</t>
  </si>
  <si>
    <t>ORD202507-0662</t>
  </si>
  <si>
    <t>ORD202507-0663</t>
  </si>
  <si>
    <t>ORD202507-0664</t>
  </si>
  <si>
    <t>ORD202507-0665</t>
  </si>
  <si>
    <t>ORD202507-0666</t>
  </si>
  <si>
    <t>ORD202507-0667</t>
  </si>
  <si>
    <t>ORD202507-0668</t>
  </si>
  <si>
    <t>ORD202507-0669</t>
  </si>
  <si>
    <t>ORD202507-0670</t>
  </si>
  <si>
    <t>ORD202507-0671</t>
  </si>
  <si>
    <t>ORD202507-0672</t>
  </si>
  <si>
    <t>ORD202507-0673</t>
  </si>
  <si>
    <t>ORD202507-0674</t>
  </si>
  <si>
    <t>ORD202507-0675</t>
  </si>
  <si>
    <t>ORD202507-0676</t>
  </si>
  <si>
    <t>ORD202507-0677</t>
  </si>
  <si>
    <t>ORD202507-0678</t>
  </si>
  <si>
    <t>ORD202507-0679</t>
  </si>
  <si>
    <t>ORD202507-0680</t>
  </si>
  <si>
    <t>ORD202507-0681</t>
  </si>
  <si>
    <t>ORD202507-0682</t>
  </si>
  <si>
    <t>ORD202507-0683</t>
  </si>
  <si>
    <t>ORD202507-0684</t>
  </si>
  <si>
    <t>ORD202507-0685</t>
  </si>
  <si>
    <t>ORD202507-0686</t>
  </si>
  <si>
    <t>ORD202507-0687</t>
  </si>
  <si>
    <t>ORD202507-0688</t>
  </si>
  <si>
    <t>ORD202507-0689</t>
  </si>
  <si>
    <t>ORD202507-0690</t>
  </si>
  <si>
    <t>ORD202507-0691</t>
  </si>
  <si>
    <t>ORD202507-0692</t>
  </si>
  <si>
    <t>ORD202507-0693</t>
  </si>
  <si>
    <t>ORD202507-0694</t>
  </si>
  <si>
    <t>ORD202507-0695</t>
  </si>
  <si>
    <t>ORD202507-0696</t>
  </si>
  <si>
    <t>ORD202507-0697</t>
  </si>
  <si>
    <t>ORD202507-0698</t>
  </si>
  <si>
    <t>ORD202507-0699</t>
  </si>
  <si>
    <t>ORD202507-0700</t>
  </si>
  <si>
    <t>ORD202507-0701</t>
  </si>
  <si>
    <t>ORD202507-0702</t>
  </si>
  <si>
    <t>ORD202507-0703</t>
  </si>
  <si>
    <t>ORD202507-0704</t>
  </si>
  <si>
    <t>ORD202507-0705</t>
  </si>
  <si>
    <t>ORD202507-0706</t>
  </si>
  <si>
    <t>ORD202507-0707</t>
  </si>
  <si>
    <t>ORD202507-0708</t>
  </si>
  <si>
    <t>ORD202507-0709</t>
  </si>
  <si>
    <t>ORD202507-0710</t>
  </si>
  <si>
    <t>ORD202507-0711</t>
  </si>
  <si>
    <t>ORD202507-0712</t>
  </si>
  <si>
    <t>ORD202507-0713</t>
  </si>
  <si>
    <t>ORD202507-0714</t>
  </si>
  <si>
    <t>ORD202507-0715</t>
  </si>
  <si>
    <t>ORD202507-0716</t>
  </si>
  <si>
    <t>ORD202507-0717</t>
  </si>
  <si>
    <t>ORD202507-0718</t>
  </si>
  <si>
    <t>ORD202507-0719</t>
  </si>
  <si>
    <t>ORD202507-0720</t>
  </si>
  <si>
    <t>ORD202508-0721</t>
  </si>
  <si>
    <t>ORD202508-0722</t>
  </si>
  <si>
    <t>ORD202508-0723</t>
  </si>
  <si>
    <t>ORD202508-0724</t>
  </si>
  <si>
    <t>ORD202508-0725</t>
  </si>
  <si>
    <t>ORD202508-0726</t>
  </si>
  <si>
    <t>ORD202508-0727</t>
  </si>
  <si>
    <t>ORD202508-0728</t>
  </si>
  <si>
    <t>ORD202508-0729</t>
  </si>
  <si>
    <t>ORD202508-0730</t>
  </si>
  <si>
    <t>ORD202508-0731</t>
  </si>
  <si>
    <t>ORD202508-0732</t>
  </si>
  <si>
    <t>ORD202508-0733</t>
  </si>
  <si>
    <t>ORD202508-0734</t>
  </si>
  <si>
    <t>ORD202508-0735</t>
  </si>
  <si>
    <t>ORD202508-0736</t>
  </si>
  <si>
    <t>ORD202508-0737</t>
  </si>
  <si>
    <t>ORD202508-0738</t>
  </si>
  <si>
    <t>ORD202508-0739</t>
  </si>
  <si>
    <t>ORD202508-0740</t>
  </si>
  <si>
    <t>ORD202508-0741</t>
  </si>
  <si>
    <t>ORD202508-0742</t>
  </si>
  <si>
    <t>ORD202508-0743</t>
  </si>
  <si>
    <t>ORD202508-0744</t>
  </si>
  <si>
    <t>ORD202508-0745</t>
  </si>
  <si>
    <t>ORD202508-0746</t>
  </si>
  <si>
    <t>ORD202508-0747</t>
  </si>
  <si>
    <t>ORD202508-0748</t>
  </si>
  <si>
    <t>ORD202508-0749</t>
  </si>
  <si>
    <t>ORD202508-0750</t>
  </si>
  <si>
    <t>ORD202508-0751</t>
  </si>
  <si>
    <t>ORD202508-0752</t>
  </si>
  <si>
    <t>ORD202508-0753</t>
  </si>
  <si>
    <t>ORD202508-0754</t>
  </si>
  <si>
    <t>ORD202508-0755</t>
  </si>
  <si>
    <t>ORD202508-0756</t>
  </si>
  <si>
    <t>ORD202508-0757</t>
  </si>
  <si>
    <t>ORD202508-0758</t>
  </si>
  <si>
    <t>ORD202508-0759</t>
  </si>
  <si>
    <t>ORD202508-0760</t>
  </si>
  <si>
    <t>ORD202508-0761</t>
  </si>
  <si>
    <t>ORD202508-0762</t>
  </si>
  <si>
    <t>ORD202508-0763</t>
  </si>
  <si>
    <t>ORD202508-0764</t>
  </si>
  <si>
    <t>ORD202508-0765</t>
  </si>
  <si>
    <t>ORD202508-0766</t>
  </si>
  <si>
    <t>ORD202508-0767</t>
  </si>
  <si>
    <t>ORD202508-0768</t>
  </si>
  <si>
    <t>ORD202508-0769</t>
  </si>
  <si>
    <t>ORD202508-0770</t>
  </si>
  <si>
    <t>ORD202508-0771</t>
  </si>
  <si>
    <t>ORD202508-0772</t>
  </si>
  <si>
    <t>ORD202508-0773</t>
  </si>
  <si>
    <t>ORD202508-0774</t>
  </si>
  <si>
    <t>ORD202508-0775</t>
  </si>
  <si>
    <t>ORD202508-0776</t>
  </si>
  <si>
    <t>ORD202508-0777</t>
  </si>
  <si>
    <t>ORD202508-0778</t>
  </si>
  <si>
    <t>ORD202508-0779</t>
  </si>
  <si>
    <t>ORD202508-0780</t>
  </si>
  <si>
    <t>ORD202508-0781</t>
  </si>
  <si>
    <t>ORD202508-0782</t>
  </si>
  <si>
    <t>ORD202508-0783</t>
  </si>
  <si>
    <t>ORD202508-0784</t>
  </si>
  <si>
    <t>ORD202508-0785</t>
  </si>
  <si>
    <t>ORD202508-0786</t>
  </si>
  <si>
    <t>ORD202508-0787</t>
  </si>
  <si>
    <t>ORD202508-0788</t>
  </si>
  <si>
    <t>ORD202508-0789</t>
  </si>
  <si>
    <t>ORD202508-0790</t>
  </si>
  <si>
    <t>ORD202508-0791</t>
  </si>
  <si>
    <t>ORD202508-0792</t>
  </si>
  <si>
    <t>ORD202508-0793</t>
  </si>
  <si>
    <t>ORD202508-0794</t>
  </si>
  <si>
    <t>ORD202508-0795</t>
  </si>
  <si>
    <t>ORD202508-0796</t>
  </si>
  <si>
    <t>ORD202508-0797</t>
  </si>
  <si>
    <t>ORD202508-0798</t>
  </si>
  <si>
    <t>ORD202508-0799</t>
  </si>
  <si>
    <t>ORD202508-0800</t>
  </si>
  <si>
    <t>ORD202508-0801</t>
  </si>
  <si>
    <t>ORD202508-0802</t>
  </si>
  <si>
    <t>ORD202508-0803</t>
  </si>
  <si>
    <t>ORD202508-0804</t>
  </si>
  <si>
    <t>ORD202508-0805</t>
  </si>
  <si>
    <t>ORD202508-0806</t>
  </si>
  <si>
    <t>ORD202508-0807</t>
  </si>
  <si>
    <t>ORD202508-0808</t>
  </si>
  <si>
    <t>ORD202508-0809</t>
  </si>
  <si>
    <t>ORD202508-0810</t>
  </si>
  <si>
    <t>ORD202508-0811</t>
  </si>
  <si>
    <t>ORD202508-0812</t>
  </si>
  <si>
    <t>ORD202508-0813</t>
  </si>
  <si>
    <t>ORD202508-0814</t>
  </si>
  <si>
    <t>ORD202508-0815</t>
  </si>
  <si>
    <t>ORD202508-0816</t>
  </si>
  <si>
    <t>ORD202508-0817</t>
  </si>
  <si>
    <t>ORD202508-0818</t>
  </si>
  <si>
    <t>ORD202508-0819</t>
  </si>
  <si>
    <t>ORD202508-0820</t>
  </si>
  <si>
    <t>ORD202508-0821</t>
  </si>
  <si>
    <t>ORD202508-0822</t>
  </si>
  <si>
    <t>ORD202508-0823</t>
  </si>
  <si>
    <t>ORD202508-0824</t>
  </si>
  <si>
    <t>ORD202508-0825</t>
  </si>
  <si>
    <t>ORD202508-0826</t>
  </si>
  <si>
    <t>ORD202508-0827</t>
  </si>
  <si>
    <t>ORD202508-0828</t>
  </si>
  <si>
    <t>ORD202508-0829</t>
  </si>
  <si>
    <t>ORD202508-0830</t>
  </si>
  <si>
    <t>ORD202508-0831</t>
  </si>
  <si>
    <t>ORD202508-0832</t>
  </si>
  <si>
    <t>ORD202508-0833</t>
  </si>
  <si>
    <t>ORD202508-0834</t>
  </si>
  <si>
    <t>ORD202508-0835</t>
  </si>
  <si>
    <t>ORD202508-0836</t>
  </si>
  <si>
    <t>ORD202508-0837</t>
  </si>
  <si>
    <t>ORD202508-0838</t>
  </si>
  <si>
    <t>ORD202508-0839</t>
  </si>
  <si>
    <t>ORD202508-0840</t>
  </si>
  <si>
    <t>ORD202508-0841</t>
  </si>
  <si>
    <t>ORD202508-0842</t>
  </si>
  <si>
    <t>ORD202508-0843</t>
  </si>
  <si>
    <t>ORD202508-0844</t>
  </si>
  <si>
    <t>ORD202508-0845</t>
  </si>
  <si>
    <t>ORD202508-0846</t>
  </si>
  <si>
    <t>ORD202508-0847</t>
  </si>
  <si>
    <t>ORD202508-0848</t>
  </si>
  <si>
    <t>ORD202508-0849</t>
  </si>
  <si>
    <t>ORD202508-0850</t>
  </si>
  <si>
    <t>ORD202508-0851</t>
  </si>
  <si>
    <t>ORD202508-0852</t>
  </si>
  <si>
    <t>ORD202508-0853</t>
  </si>
  <si>
    <t>ORD202508-0854</t>
  </si>
  <si>
    <t>ORD202508-0855</t>
  </si>
  <si>
    <t>ORD202508-0856</t>
  </si>
  <si>
    <t>ORD202508-0857</t>
  </si>
  <si>
    <t>ORD202508-0858</t>
  </si>
  <si>
    <t>ORD202508-0859</t>
  </si>
  <si>
    <t>ORD202508-0860</t>
  </si>
  <si>
    <t>ORD202508-0861</t>
  </si>
  <si>
    <t>ORD202508-0862</t>
  </si>
  <si>
    <t>ORD202508-0863</t>
  </si>
  <si>
    <t>ORD202508-0864</t>
  </si>
  <si>
    <t>ORD202508-0865</t>
  </si>
  <si>
    <t>ORD202508-0866</t>
  </si>
  <si>
    <t>ORD202508-0867</t>
  </si>
  <si>
    <t>ORD202508-0868</t>
  </si>
  <si>
    <t>ORD202508-0869</t>
  </si>
  <si>
    <t>ORD202508-0870</t>
  </si>
  <si>
    <t>ORD202508-0871</t>
  </si>
  <si>
    <t>ORD202508-0872</t>
  </si>
  <si>
    <t>ORD202508-0873</t>
  </si>
  <si>
    <t>ORD202508-0874</t>
  </si>
  <si>
    <t>ORD202508-0875</t>
  </si>
  <si>
    <t>ORD202508-0876</t>
  </si>
  <si>
    <t>ORD202508-0877</t>
  </si>
  <si>
    <t>ORD202508-0878</t>
  </si>
  <si>
    <t>ORD202508-0879</t>
  </si>
  <si>
    <t>ORD202508-0880</t>
  </si>
  <si>
    <t>ORD202508-0881</t>
  </si>
  <si>
    <t>ORD202508-0882</t>
  </si>
  <si>
    <t>ORD202508-0883</t>
  </si>
  <si>
    <t>ORD202508-0884</t>
  </si>
  <si>
    <t>ORD202508-0885</t>
  </si>
  <si>
    <t>ORD202508-0886</t>
  </si>
  <si>
    <t>ORD202508-0887</t>
  </si>
  <si>
    <t>ORD202508-0888</t>
  </si>
  <si>
    <t>ORD202508-0889</t>
  </si>
  <si>
    <t>ORD202508-0890</t>
  </si>
  <si>
    <t>ORD202508-0891</t>
  </si>
  <si>
    <t>ORD202508-0892</t>
  </si>
  <si>
    <t>ORD202508-0893</t>
  </si>
  <si>
    <t>ORD202508-0894</t>
  </si>
  <si>
    <t>ORD202508-0895</t>
  </si>
  <si>
    <t>ORD202508-0896</t>
  </si>
  <si>
    <t>ORD202508-0897</t>
  </si>
  <si>
    <t>ORD202508-0898</t>
  </si>
  <si>
    <t>ORD202508-0899</t>
  </si>
  <si>
    <t>ORD202508-0900</t>
  </si>
  <si>
    <t>ORD202509-0901</t>
  </si>
  <si>
    <t>ORD202509-0902</t>
  </si>
  <si>
    <t>ORD202509-0903</t>
  </si>
  <si>
    <t>ORD202509-0904</t>
  </si>
  <si>
    <t>ORD202509-0905</t>
  </si>
  <si>
    <t>ORD202509-0906</t>
  </si>
  <si>
    <t>ORD202509-0907</t>
  </si>
  <si>
    <t>ORD202509-0908</t>
  </si>
  <si>
    <t>ORD202509-0909</t>
  </si>
  <si>
    <t>ORD202509-0910</t>
  </si>
  <si>
    <t>ORD202509-0911</t>
  </si>
  <si>
    <t>ORD202509-0912</t>
  </si>
  <si>
    <t>ORD202509-0913</t>
  </si>
  <si>
    <t>ORD202509-0914</t>
  </si>
  <si>
    <t>ORD202509-0915</t>
  </si>
  <si>
    <t>ORD202509-0916</t>
  </si>
  <si>
    <t>ORD202509-0917</t>
  </si>
  <si>
    <t>ORD202509-0918</t>
  </si>
  <si>
    <t>ORD202509-0919</t>
  </si>
  <si>
    <t>ORD202509-0920</t>
  </si>
  <si>
    <t>ORD202509-0921</t>
  </si>
  <si>
    <t>ORD202509-0922</t>
  </si>
  <si>
    <t>ORD202509-0923</t>
  </si>
  <si>
    <t>ORD202509-0924</t>
  </si>
  <si>
    <t>ORD202509-0925</t>
  </si>
  <si>
    <t>ORD202509-0926</t>
  </si>
  <si>
    <t>ORD202509-0927</t>
  </si>
  <si>
    <t>ORD202509-0928</t>
  </si>
  <si>
    <t>ORD202509-0929</t>
  </si>
  <si>
    <t>ORD202509-0930</t>
  </si>
  <si>
    <t>ORD202509-0931</t>
  </si>
  <si>
    <t>ORD202509-0932</t>
  </si>
  <si>
    <t>ORD202509-0933</t>
  </si>
  <si>
    <t>ORD202509-0934</t>
  </si>
  <si>
    <t>ORD202509-0935</t>
  </si>
  <si>
    <t>ORD202509-0936</t>
  </si>
  <si>
    <t>ORD202509-0937</t>
  </si>
  <si>
    <t>ORD202509-0938</t>
  </si>
  <si>
    <t>ORD202509-0939</t>
  </si>
  <si>
    <t>ORD202509-0940</t>
  </si>
  <si>
    <t>ORD202509-0941</t>
  </si>
  <si>
    <t>ORD202509-0942</t>
  </si>
  <si>
    <t>ORD202509-0943</t>
  </si>
  <si>
    <t>ORD202509-0944</t>
  </si>
  <si>
    <t>ORD202509-0945</t>
  </si>
  <si>
    <t>ORD202509-0946</t>
  </si>
  <si>
    <t>ORD202509-0947</t>
  </si>
  <si>
    <t>ORD202509-0948</t>
  </si>
  <si>
    <t>ORD202509-0949</t>
  </si>
  <si>
    <t>ORD202509-0950</t>
  </si>
  <si>
    <t>ORD202509-0951</t>
  </si>
  <si>
    <t>ORD202509-0952</t>
  </si>
  <si>
    <t>ORD202509-0953</t>
  </si>
  <si>
    <t>ORD202509-0954</t>
  </si>
  <si>
    <t>ORD202509-0955</t>
  </si>
  <si>
    <t>ORD202509-0956</t>
  </si>
  <si>
    <t>ORD202509-0957</t>
  </si>
  <si>
    <t>ORD202509-0958</t>
  </si>
  <si>
    <t>ORD202509-0959</t>
  </si>
  <si>
    <t>ORD202509-0960</t>
  </si>
  <si>
    <t>ORD202509-0961</t>
  </si>
  <si>
    <t>ORD202509-0962</t>
  </si>
  <si>
    <t>ORD202509-0963</t>
  </si>
  <si>
    <t>ORD202509-0964</t>
  </si>
  <si>
    <t>ORD202509-0965</t>
  </si>
  <si>
    <t>ORD202509-0966</t>
  </si>
  <si>
    <t>ORD202509-0967</t>
  </si>
  <si>
    <t>ORD202509-0968</t>
  </si>
  <si>
    <t>ORD202509-0969</t>
  </si>
  <si>
    <t>ORD202509-0970</t>
  </si>
  <si>
    <t>ORD202509-0971</t>
  </si>
  <si>
    <t>ORD202509-0972</t>
  </si>
  <si>
    <t>ORD202509-0973</t>
  </si>
  <si>
    <t>ORD202509-0974</t>
  </si>
  <si>
    <t>ORD202509-0975</t>
  </si>
  <si>
    <t>ORD202509-0976</t>
  </si>
  <si>
    <t>ORD202509-0977</t>
  </si>
  <si>
    <t>ORD202509-0978</t>
  </si>
  <si>
    <t>ORD202509-0979</t>
  </si>
  <si>
    <t>ORD202509-0980</t>
  </si>
  <si>
    <t>ORD202509-0981</t>
  </si>
  <si>
    <t>ORD202509-0982</t>
  </si>
  <si>
    <t>ORD202509-0983</t>
  </si>
  <si>
    <t>ORD202509-0984</t>
  </si>
  <si>
    <t>ORD202509-0985</t>
  </si>
  <si>
    <t>ORD202509-0986</t>
  </si>
  <si>
    <t>ORD202509-0987</t>
  </si>
  <si>
    <t>ORD202509-0988</t>
  </si>
  <si>
    <t>ORD202509-0989</t>
  </si>
  <si>
    <t>ORD202509-0990</t>
  </si>
  <si>
    <t>ORD202509-0991</t>
  </si>
  <si>
    <t>ORD202509-0992</t>
  </si>
  <si>
    <t>ORD202509-0993</t>
  </si>
  <si>
    <t>ORD202509-0994</t>
  </si>
  <si>
    <t>ORD202509-0995</t>
  </si>
  <si>
    <t>ORD202509-0996</t>
  </si>
  <si>
    <t>ORD202509-0997</t>
  </si>
  <si>
    <t>ORD202509-0998</t>
  </si>
  <si>
    <t>ORD202509-0999</t>
  </si>
  <si>
    <t>ORD202509-1000</t>
  </si>
  <si>
    <t>ORD202509-1001</t>
  </si>
  <si>
    <t>ORD202509-1002</t>
  </si>
  <si>
    <t>ORD202509-1003</t>
  </si>
  <si>
    <t>ORD202509-1004</t>
  </si>
  <si>
    <t>ORD202509-1005</t>
  </si>
  <si>
    <t>ORD202509-1006</t>
  </si>
  <si>
    <t>ORD202509-1007</t>
  </si>
  <si>
    <t>ORD202509-1008</t>
  </si>
  <si>
    <t>ORD202509-1009</t>
  </si>
  <si>
    <t>ORD202509-1010</t>
  </si>
  <si>
    <t>ORD202509-1011</t>
  </si>
  <si>
    <t>ORD202509-1012</t>
  </si>
  <si>
    <t>ORD202509-1013</t>
  </si>
  <si>
    <t>ORD202509-1014</t>
  </si>
  <si>
    <t>ORD202509-1015</t>
  </si>
  <si>
    <t>ORD202509-1016</t>
  </si>
  <si>
    <t>ORD202509-1017</t>
  </si>
  <si>
    <t>ORD202509-1018</t>
  </si>
  <si>
    <t>ORD202509-1019</t>
  </si>
  <si>
    <t>ORD202509-1020</t>
  </si>
  <si>
    <t>ORD202509-1021</t>
  </si>
  <si>
    <t>ORD202509-1022</t>
  </si>
  <si>
    <t>ORD202509-1023</t>
  </si>
  <si>
    <t>ORD202509-1024</t>
  </si>
  <si>
    <t>ORD202509-1025</t>
  </si>
  <si>
    <t>ORD202509-1026</t>
  </si>
  <si>
    <t>ORD202509-1027</t>
  </si>
  <si>
    <t>ORD202509-1028</t>
  </si>
  <si>
    <t>ORD202509-1029</t>
  </si>
  <si>
    <t>ORD202509-1030</t>
  </si>
  <si>
    <t>ORD202509-1031</t>
  </si>
  <si>
    <t>ORD202509-1032</t>
  </si>
  <si>
    <t>ORD202509-1033</t>
  </si>
  <si>
    <t>ORD202509-1034</t>
  </si>
  <si>
    <t>ORD202509-1035</t>
  </si>
  <si>
    <t>ORD202509-1036</t>
  </si>
  <si>
    <t>ORD202509-1037</t>
  </si>
  <si>
    <t>ORD202509-1038</t>
  </si>
  <si>
    <t>ORD202509-1039</t>
  </si>
  <si>
    <t>ORD202509-1040</t>
  </si>
  <si>
    <t>ORD202509-1041</t>
  </si>
  <si>
    <t>ORD202509-1042</t>
  </si>
  <si>
    <t>ORD202509-1043</t>
  </si>
  <si>
    <t>ORD202509-1044</t>
  </si>
  <si>
    <t>ORD202509-1045</t>
  </si>
  <si>
    <t>ORD202509-1046</t>
  </si>
  <si>
    <t>ORD202509-1047</t>
  </si>
  <si>
    <t>ORD202509-1048</t>
  </si>
  <si>
    <t>ORD202509-1049</t>
  </si>
  <si>
    <t>ORD202509-1050</t>
  </si>
  <si>
    <t>ORD202509-1051</t>
  </si>
  <si>
    <t>ORD202509-1052</t>
  </si>
  <si>
    <t>ORD202509-1053</t>
  </si>
  <si>
    <t>ORD202509-1054</t>
  </si>
  <si>
    <t>ORD202509-1055</t>
  </si>
  <si>
    <t>ORD202509-1056</t>
  </si>
  <si>
    <t>ORD202509-1057</t>
  </si>
  <si>
    <t>ORD202509-1058</t>
  </si>
  <si>
    <t>ORD202509-1059</t>
  </si>
  <si>
    <t>ORD202509-1060</t>
  </si>
  <si>
    <t>ORD202509-1061</t>
  </si>
  <si>
    <t>ORD202509-1062</t>
  </si>
  <si>
    <t>ORD202509-1063</t>
  </si>
  <si>
    <t>ORD202509-1064</t>
  </si>
  <si>
    <t>ORD202509-1065</t>
  </si>
  <si>
    <t>ORD202509-1066</t>
  </si>
  <si>
    <t>ORD202509-1067</t>
  </si>
  <si>
    <t>ORD202509-1068</t>
  </si>
  <si>
    <t>ORD202509-1069</t>
  </si>
  <si>
    <t>ORD202509-1070</t>
  </si>
  <si>
    <t>ORD202509-1071</t>
  </si>
  <si>
    <t>ORD202509-1072</t>
  </si>
  <si>
    <t>ORD202509-1073</t>
  </si>
  <si>
    <t>ORD202509-1074</t>
  </si>
  <si>
    <t>ORD202509-1075</t>
  </si>
  <si>
    <t>ORD202509-1076</t>
  </si>
  <si>
    <t>ORD202509-1077</t>
  </si>
  <si>
    <t>ORD202509-1078</t>
  </si>
  <si>
    <t>ORD202509-1079</t>
  </si>
  <si>
    <t>ORD202509-1080</t>
  </si>
  <si>
    <t>ORD202510-1081</t>
  </si>
  <si>
    <t>ORD202510-1082</t>
  </si>
  <si>
    <t>ORD202510-1083</t>
  </si>
  <si>
    <t>ORD202510-1084</t>
  </si>
  <si>
    <t>ORD202510-1085</t>
  </si>
  <si>
    <t>ORD202510-1086</t>
  </si>
  <si>
    <t>ORD202510-1087</t>
  </si>
  <si>
    <t>ORD202510-1088</t>
  </si>
  <si>
    <t>ORD202510-1089</t>
  </si>
  <si>
    <t>ORD202510-1090</t>
  </si>
  <si>
    <t>ORD202510-1091</t>
  </si>
  <si>
    <t>ORD202510-1092</t>
  </si>
  <si>
    <t>ORD202510-1093</t>
  </si>
  <si>
    <t>ORD202510-1094</t>
  </si>
  <si>
    <t>ORD202510-1095</t>
  </si>
  <si>
    <t>ORD202510-1096</t>
  </si>
  <si>
    <t>ORD202510-1097</t>
  </si>
  <si>
    <t>ORD202510-1098</t>
  </si>
  <si>
    <t>ORD202510-1099</t>
  </si>
  <si>
    <t>ORD202510-1100</t>
  </si>
  <si>
    <t>ORD202510-1101</t>
  </si>
  <si>
    <t>ORD202510-1102</t>
  </si>
  <si>
    <t>ORD202510-1103</t>
  </si>
  <si>
    <t>ORD202510-1104</t>
  </si>
  <si>
    <t>ORD202510-1105</t>
  </si>
  <si>
    <t>ORD202510-1106</t>
  </si>
  <si>
    <t>ORD202510-1107</t>
  </si>
  <si>
    <t>ORD202510-1108</t>
  </si>
  <si>
    <t>ORD202510-1109</t>
  </si>
  <si>
    <t>ORD202510-1110</t>
  </si>
  <si>
    <t>ORD202510-1111</t>
  </si>
  <si>
    <t>ORD202510-1112</t>
  </si>
  <si>
    <t>ORD202510-1113</t>
  </si>
  <si>
    <t>ORD202510-1114</t>
  </si>
  <si>
    <t>ORD202510-1115</t>
  </si>
  <si>
    <t>ORD202510-1116</t>
  </si>
  <si>
    <t>ORD202510-1117</t>
  </si>
  <si>
    <t>ORD202510-1118</t>
  </si>
  <si>
    <t>ORD202510-1119</t>
  </si>
  <si>
    <t>ORD202510-1120</t>
  </si>
  <si>
    <t>ORD202510-1121</t>
  </si>
  <si>
    <t>ORD202510-1122</t>
  </si>
  <si>
    <t>ORD202510-1123</t>
  </si>
  <si>
    <t>ORD202510-1124</t>
  </si>
  <si>
    <t>ORD202510-1125</t>
  </si>
  <si>
    <t>ORD202510-1126</t>
  </si>
  <si>
    <t>ORD202510-1127</t>
  </si>
  <si>
    <t>ORD202510-1128</t>
  </si>
  <si>
    <t>ORD202510-1129</t>
  </si>
  <si>
    <t>ORD202510-1130</t>
  </si>
  <si>
    <t>ORD202510-1131</t>
  </si>
  <si>
    <t>ORD202510-1132</t>
  </si>
  <si>
    <t>ORD202510-1133</t>
  </si>
  <si>
    <t>ORD202510-1134</t>
  </si>
  <si>
    <t>ORD202510-1135</t>
  </si>
  <si>
    <t>ORD202510-1136</t>
  </si>
  <si>
    <t>ORD202510-1137</t>
  </si>
  <si>
    <t>ORD202510-1138</t>
  </si>
  <si>
    <t>ORD202510-1139</t>
  </si>
  <si>
    <t>ORD202510-1140</t>
  </si>
  <si>
    <t>ORD202510-1141</t>
  </si>
  <si>
    <t>ORD202510-1142</t>
  </si>
  <si>
    <t>ORD202510-1143</t>
  </si>
  <si>
    <t>ORD202510-1144</t>
  </si>
  <si>
    <t>ORD202510-1145</t>
  </si>
  <si>
    <t>ORD202510-1146</t>
  </si>
  <si>
    <t>ORD202510-1147</t>
  </si>
  <si>
    <t>ORD202510-1148</t>
  </si>
  <si>
    <t>ORD202510-1149</t>
  </si>
  <si>
    <t>ORD202510-1150</t>
  </si>
  <si>
    <t>ORD202510-1151</t>
  </si>
  <si>
    <t>ORD202510-1152</t>
  </si>
  <si>
    <t>ORD202510-1153</t>
  </si>
  <si>
    <t>ORD202510-1154</t>
  </si>
  <si>
    <t>ORD202510-1155</t>
  </si>
  <si>
    <t>ORD202510-1156</t>
  </si>
  <si>
    <t>ORD202510-1157</t>
  </si>
  <si>
    <t>ORD202510-1158</t>
  </si>
  <si>
    <t>ORD202510-1159</t>
  </si>
  <si>
    <t>ORD202510-1160</t>
  </si>
  <si>
    <t>ORD202510-1161</t>
  </si>
  <si>
    <t>ORD202510-1162</t>
  </si>
  <si>
    <t>ORD202510-1163</t>
  </si>
  <si>
    <t>ORD202510-1164</t>
  </si>
  <si>
    <t>ORD202510-1165</t>
  </si>
  <si>
    <t>ORD202510-1166</t>
  </si>
  <si>
    <t>ORD202510-1167</t>
  </si>
  <si>
    <t>ORD202510-1168</t>
  </si>
  <si>
    <t>ORD202510-1169</t>
  </si>
  <si>
    <t>ORD202510-1170</t>
  </si>
  <si>
    <t>ORD202510-1171</t>
  </si>
  <si>
    <t>ORD202510-1172</t>
  </si>
  <si>
    <t>ORD202510-1173</t>
  </si>
  <si>
    <t>ORD202510-1174</t>
  </si>
  <si>
    <t>ORD202510-1175</t>
  </si>
  <si>
    <t>ORD202510-1176</t>
  </si>
  <si>
    <t>ORD202510-1177</t>
  </si>
  <si>
    <t>ORD202510-1178</t>
  </si>
  <si>
    <t>ORD202510-1179</t>
  </si>
  <si>
    <t>ORD202510-1180</t>
  </si>
  <si>
    <t>ORD202510-1181</t>
  </si>
  <si>
    <t>ORD202510-1182</t>
  </si>
  <si>
    <t>ORD202510-1183</t>
  </si>
  <si>
    <t>ORD202510-1184</t>
  </si>
  <si>
    <t>ORD202510-1185</t>
  </si>
  <si>
    <t>ORD202510-1186</t>
  </si>
  <si>
    <t>ORD202510-1187</t>
  </si>
  <si>
    <t>ORD202510-1188</t>
  </si>
  <si>
    <t>ORD202510-1189</t>
  </si>
  <si>
    <t>ORD202510-1190</t>
  </si>
  <si>
    <t>ORD202510-1191</t>
  </si>
  <si>
    <t>ORD202510-1192</t>
  </si>
  <si>
    <t>ORD202510-1193</t>
  </si>
  <si>
    <t>ORD202510-1194</t>
  </si>
  <si>
    <t>ORD202510-1195</t>
  </si>
  <si>
    <t>ORD202510-1196</t>
  </si>
  <si>
    <t>ORD202510-1197</t>
  </si>
  <si>
    <t>ORD202510-1198</t>
  </si>
  <si>
    <t>ORD202510-1199</t>
  </si>
  <si>
    <t>ORD202510-1200</t>
  </si>
  <si>
    <t>ORD202510-1201</t>
  </si>
  <si>
    <t>ORD202510-1202</t>
  </si>
  <si>
    <t>ORD202510-1203</t>
  </si>
  <si>
    <t>ORD202510-1204</t>
  </si>
  <si>
    <t>ORD202510-1205</t>
  </si>
  <si>
    <t>ORD202510-1206</t>
  </si>
  <si>
    <t>ORD202510-1207</t>
  </si>
  <si>
    <t>ORD202510-1208</t>
  </si>
  <si>
    <t>ORD202510-1209</t>
  </si>
  <si>
    <t>ORD202510-1210</t>
  </si>
  <si>
    <t>ORD202510-1211</t>
  </si>
  <si>
    <t>ORD202510-1212</t>
  </si>
  <si>
    <t>ORD202510-1213</t>
  </si>
  <si>
    <t>ORD202510-1214</t>
  </si>
  <si>
    <t>ORD202510-1215</t>
  </si>
  <si>
    <t>ORD202510-1216</t>
  </si>
  <si>
    <t>ORD202510-1217</t>
  </si>
  <si>
    <t>ORD202510-1218</t>
  </si>
  <si>
    <t>ORD202510-1219</t>
  </si>
  <si>
    <t>ORD202510-1220</t>
  </si>
  <si>
    <t>ORD202510-1221</t>
  </si>
  <si>
    <t>ORD202510-1222</t>
  </si>
  <si>
    <t>ORD202510-1223</t>
  </si>
  <si>
    <t>ORD202510-1224</t>
  </si>
  <si>
    <t>ORD202510-1225</t>
  </si>
  <si>
    <t>ORD202510-1226</t>
  </si>
  <si>
    <t>ORD202510-1227</t>
  </si>
  <si>
    <t>ORD202510-1228</t>
  </si>
  <si>
    <t>ORD202510-1229</t>
  </si>
  <si>
    <t>ORD202510-1230</t>
  </si>
  <si>
    <t>ORD202510-1231</t>
  </si>
  <si>
    <t>ORD202510-1232</t>
  </si>
  <si>
    <t>ORD202510-1233</t>
  </si>
  <si>
    <t>ORD202510-1234</t>
  </si>
  <si>
    <t>ORD202510-1235</t>
  </si>
  <si>
    <t>ORD202510-1236</t>
  </si>
  <si>
    <t>ORD202510-1237</t>
  </si>
  <si>
    <t>ORD202510-1238</t>
  </si>
  <si>
    <t>ORD202510-1239</t>
  </si>
  <si>
    <t>ORD202510-1240</t>
  </si>
  <si>
    <t>ORD202510-1241</t>
  </si>
  <si>
    <t>ORD202510-1242</t>
  </si>
  <si>
    <t>ORD202510-1243</t>
  </si>
  <si>
    <t>ORD202510-1244</t>
  </si>
  <si>
    <t>ORD202510-1245</t>
  </si>
  <si>
    <t>ORD202510-1246</t>
  </si>
  <si>
    <t>ORD202510-1247</t>
  </si>
  <si>
    <t>ORD202510-1248</t>
  </si>
  <si>
    <t>ORD202510-1249</t>
  </si>
  <si>
    <t>ORD202510-1250</t>
  </si>
  <si>
    <t>ORD202510-1251</t>
  </si>
  <si>
    <t>ORD202510-1252</t>
  </si>
  <si>
    <t>ORD202510-1253</t>
  </si>
  <si>
    <t>ORD202510-1254</t>
  </si>
  <si>
    <t>ORD202510-1255</t>
  </si>
  <si>
    <t>ORD202510-1256</t>
  </si>
  <si>
    <t>ORD202510-1257</t>
  </si>
  <si>
    <t>ORD202510-1258</t>
  </si>
  <si>
    <t>ORD202510-1259</t>
  </si>
  <si>
    <t>ORD202510-1260</t>
  </si>
  <si>
    <t>ORD202511-1261</t>
  </si>
  <si>
    <t>ORD202511-1262</t>
  </si>
  <si>
    <t>ORD202511-1263</t>
  </si>
  <si>
    <t>ORD202511-1264</t>
  </si>
  <si>
    <t>ORD202511-1265</t>
  </si>
  <si>
    <t>ORD202511-1266</t>
  </si>
  <si>
    <t>ORD202511-1267</t>
  </si>
  <si>
    <t>ORD202511-1268</t>
  </si>
  <si>
    <t>ORD202511-1269</t>
  </si>
  <si>
    <t>ORD202511-1270</t>
  </si>
  <si>
    <t>ORD202511-1271</t>
  </si>
  <si>
    <t>ORD202511-1272</t>
  </si>
  <si>
    <t>ORD202511-1273</t>
  </si>
  <si>
    <t>ORD202511-1274</t>
  </si>
  <si>
    <t>ORD202511-1275</t>
  </si>
  <si>
    <t>ORD202511-1276</t>
  </si>
  <si>
    <t>ORD202511-1277</t>
  </si>
  <si>
    <t>ORD202511-1278</t>
  </si>
  <si>
    <t>ORD202511-1279</t>
  </si>
  <si>
    <t>ORD202511-1280</t>
  </si>
  <si>
    <t>ORD202511-1281</t>
  </si>
  <si>
    <t>ORD202511-1282</t>
  </si>
  <si>
    <t>ORD202511-1283</t>
  </si>
  <si>
    <t>ORD202511-1284</t>
  </si>
  <si>
    <t>ORD202511-1285</t>
  </si>
  <si>
    <t>ORD202511-1286</t>
  </si>
  <si>
    <t>ORD202511-1287</t>
  </si>
  <si>
    <t>ORD202511-1288</t>
  </si>
  <si>
    <t>ORD202511-1289</t>
  </si>
  <si>
    <t>ORD202511-1290</t>
  </si>
  <si>
    <t>ORD202511-1291</t>
  </si>
  <si>
    <t>ORD202511-1292</t>
  </si>
  <si>
    <t>ORD202511-1293</t>
  </si>
  <si>
    <t>ORD202511-1294</t>
  </si>
  <si>
    <t>ORD202511-1295</t>
  </si>
  <si>
    <t>ORD202511-1296</t>
  </si>
  <si>
    <t>ORD202511-1297</t>
  </si>
  <si>
    <t>ORD202511-1298</t>
  </si>
  <si>
    <t>ORD202511-1299</t>
  </si>
  <si>
    <t>ORD202511-1300</t>
  </si>
  <si>
    <t>ORD202511-1301</t>
  </si>
  <si>
    <t>ORD202511-1302</t>
  </si>
  <si>
    <t>ORD202511-1303</t>
  </si>
  <si>
    <t>ORD202511-1304</t>
  </si>
  <si>
    <t>ORD202511-1305</t>
  </si>
  <si>
    <t>ORD202511-1306</t>
  </si>
  <si>
    <t>ORD202511-1307</t>
  </si>
  <si>
    <t>ORD202511-1308</t>
  </si>
  <si>
    <t>ORD202511-1309</t>
  </si>
  <si>
    <t>ORD202511-1310</t>
  </si>
  <si>
    <t>ORD202511-1311</t>
  </si>
  <si>
    <t>ORD202511-1312</t>
  </si>
  <si>
    <t>ORD202511-1313</t>
  </si>
  <si>
    <t>ORD202511-1314</t>
  </si>
  <si>
    <t>ORD202511-1315</t>
  </si>
  <si>
    <t>ORD202511-1316</t>
  </si>
  <si>
    <t>ORD202511-1317</t>
  </si>
  <si>
    <t>ORD202511-1318</t>
  </si>
  <si>
    <t>ORD202511-1319</t>
  </si>
  <si>
    <t>ORD202511-1320</t>
  </si>
  <si>
    <t>ORD202511-1321</t>
  </si>
  <si>
    <t>ORD202511-1322</t>
  </si>
  <si>
    <t>ORD202511-1323</t>
  </si>
  <si>
    <t>ORD202511-1324</t>
  </si>
  <si>
    <t>ORD202511-1325</t>
  </si>
  <si>
    <t>ORD202511-1326</t>
  </si>
  <si>
    <t>ORD202511-1327</t>
  </si>
  <si>
    <t>ORD202511-1328</t>
  </si>
  <si>
    <t>ORD202511-1329</t>
  </si>
  <si>
    <t>ORD202511-1330</t>
  </si>
  <si>
    <t>ORD202511-1331</t>
  </si>
  <si>
    <t>ORD202511-1332</t>
  </si>
  <si>
    <t>ORD202511-1333</t>
  </si>
  <si>
    <t>ORD202511-1334</t>
  </si>
  <si>
    <t>ORD202511-1335</t>
  </si>
  <si>
    <t>ORD202511-1336</t>
  </si>
  <si>
    <t>ORD202511-1337</t>
  </si>
  <si>
    <t>ORD202511-1338</t>
  </si>
  <si>
    <t>ORD202511-1339</t>
  </si>
  <si>
    <t>ORD202511-1340</t>
  </si>
  <si>
    <t>ORD202511-1341</t>
  </si>
  <si>
    <t>ORD202511-1342</t>
  </si>
  <si>
    <t>ORD202511-1343</t>
  </si>
  <si>
    <t>ORD202511-1344</t>
  </si>
  <si>
    <t>ORD202511-1345</t>
  </si>
  <si>
    <t>ORD202511-1346</t>
  </si>
  <si>
    <t>ORD202511-1347</t>
  </si>
  <si>
    <t>ORD202511-1348</t>
  </si>
  <si>
    <t>ORD202511-1349</t>
  </si>
  <si>
    <t>ORD202511-1350</t>
  </si>
  <si>
    <t>ORD202511-1351</t>
  </si>
  <si>
    <t>ORD202511-1352</t>
  </si>
  <si>
    <t>ORD202511-1353</t>
  </si>
  <si>
    <t>ORD202511-1354</t>
  </si>
  <si>
    <t>ORD202511-1355</t>
  </si>
  <si>
    <t>ORD202511-1356</t>
  </si>
  <si>
    <t>ORD202511-1357</t>
  </si>
  <si>
    <t>ORD202511-1358</t>
  </si>
  <si>
    <t>ORD202511-1359</t>
  </si>
  <si>
    <t>ORD202511-1360</t>
  </si>
  <si>
    <t>ORD202511-1361</t>
  </si>
  <si>
    <t>ORD202511-1362</t>
  </si>
  <si>
    <t>ORD202511-1363</t>
  </si>
  <si>
    <t>ORD202511-1364</t>
  </si>
  <si>
    <t>ORD202511-1365</t>
  </si>
  <si>
    <t>ORD202511-1366</t>
  </si>
  <si>
    <t>ORD202511-1367</t>
  </si>
  <si>
    <t>ORD202511-1368</t>
  </si>
  <si>
    <t>ORD202511-1369</t>
  </si>
  <si>
    <t>ORD202511-1370</t>
  </si>
  <si>
    <t>ORD202511-1371</t>
  </si>
  <si>
    <t>ORD202511-1372</t>
  </si>
  <si>
    <t>ORD202511-1373</t>
  </si>
  <si>
    <t>ORD202511-1374</t>
  </si>
  <si>
    <t>ORD202511-1375</t>
  </si>
  <si>
    <t>ORD202511-1376</t>
  </si>
  <si>
    <t>ORD202511-1377</t>
  </si>
  <si>
    <t>ORD202511-1378</t>
  </si>
  <si>
    <t>ORD202511-1379</t>
  </si>
  <si>
    <t>ORD202511-1380</t>
  </si>
  <si>
    <t>ORD202511-1381</t>
  </si>
  <si>
    <t>ORD202511-1382</t>
  </si>
  <si>
    <t>ORD202511-1383</t>
  </si>
  <si>
    <t>ORD202511-1384</t>
  </si>
  <si>
    <t>ORD202511-1385</t>
  </si>
  <si>
    <t>ORD202511-1386</t>
  </si>
  <si>
    <t>ORD202511-1387</t>
  </si>
  <si>
    <t>ORD202511-1388</t>
  </si>
  <si>
    <t>ORD202511-1389</t>
  </si>
  <si>
    <t>ORD202511-1390</t>
  </si>
  <si>
    <t>ORD202511-1391</t>
  </si>
  <si>
    <t>ORD202511-1392</t>
  </si>
  <si>
    <t>ORD202511-1393</t>
  </si>
  <si>
    <t>ORD202511-1394</t>
  </si>
  <si>
    <t>ORD202511-1395</t>
  </si>
  <si>
    <t>ORD202511-1396</t>
  </si>
  <si>
    <t>ORD202511-1397</t>
  </si>
  <si>
    <t>ORD202511-1398</t>
  </si>
  <si>
    <t>ORD202511-1399</t>
  </si>
  <si>
    <t>ORD202511-1400</t>
  </si>
  <si>
    <t>ORD202511-1401</t>
  </si>
  <si>
    <t>ORD202511-1402</t>
  </si>
  <si>
    <t>ORD202511-1403</t>
  </si>
  <si>
    <t>ORD202511-1404</t>
  </si>
  <si>
    <t>ORD202511-1405</t>
  </si>
  <si>
    <t>ORD202511-1406</t>
  </si>
  <si>
    <t>ORD202511-1407</t>
  </si>
  <si>
    <t>ORD202511-1408</t>
  </si>
  <si>
    <t>ORD202511-1409</t>
  </si>
  <si>
    <t>ORD202511-1410</t>
  </si>
  <si>
    <t>ORD202511-1411</t>
  </si>
  <si>
    <t>ORD202511-1412</t>
  </si>
  <si>
    <t>ORD202511-1413</t>
  </si>
  <si>
    <t>ORD202511-1414</t>
  </si>
  <si>
    <t>ORD202511-1415</t>
  </si>
  <si>
    <t>ORD202511-1416</t>
  </si>
  <si>
    <t>ORD202511-1417</t>
  </si>
  <si>
    <t>ORD202511-1418</t>
  </si>
  <si>
    <t>ORD202511-1419</t>
  </si>
  <si>
    <t>ORD202511-1420</t>
  </si>
  <si>
    <t>ORD202511-1421</t>
  </si>
  <si>
    <t>ORD202511-1422</t>
  </si>
  <si>
    <t>ORD202511-1423</t>
  </si>
  <si>
    <t>ORD202511-1424</t>
  </si>
  <si>
    <t>ORD202511-1425</t>
  </si>
  <si>
    <t>ORD202511-1426</t>
  </si>
  <si>
    <t>ORD202511-1427</t>
  </si>
  <si>
    <t>ORD202511-1428</t>
  </si>
  <si>
    <t>ORD202511-1429</t>
  </si>
  <si>
    <t>ORD202511-1430</t>
  </si>
  <si>
    <t>ORD202511-1431</t>
  </si>
  <si>
    <t>ORD202511-1432</t>
  </si>
  <si>
    <t>ORD202511-1433</t>
  </si>
  <si>
    <t>ORD202511-1434</t>
  </si>
  <si>
    <t>ORD202511-1435</t>
  </si>
  <si>
    <t>ORD202511-1436</t>
  </si>
  <si>
    <t>ORD202511-1437</t>
  </si>
  <si>
    <t>ORD202511-1438</t>
  </si>
  <si>
    <t>ORD202511-1439</t>
  </si>
  <si>
    <t>ORD202511-1440</t>
  </si>
  <si>
    <t>ORD202512-1441</t>
  </si>
  <si>
    <t>ORD202512-1442</t>
  </si>
  <si>
    <t>ORD202512-1443</t>
  </si>
  <si>
    <t>ORD202512-1444</t>
  </si>
  <si>
    <t>ORD202512-1445</t>
  </si>
  <si>
    <t>ORD202512-1446</t>
  </si>
  <si>
    <t>ORD202512-1447</t>
  </si>
  <si>
    <t>ORD202512-1448</t>
  </si>
  <si>
    <t>ORD202512-1449</t>
  </si>
  <si>
    <t>ORD202512-1450</t>
  </si>
  <si>
    <t>ORD202512-1451</t>
  </si>
  <si>
    <t>ORD202512-1452</t>
  </si>
  <si>
    <t>ORD202512-1453</t>
  </si>
  <si>
    <t>ORD202512-1454</t>
  </si>
  <si>
    <t>ORD202512-1455</t>
  </si>
  <si>
    <t>ORD202512-1456</t>
  </si>
  <si>
    <t>ORD202512-1457</t>
  </si>
  <si>
    <t>ORD202512-1458</t>
  </si>
  <si>
    <t>ORD202512-1459</t>
  </si>
  <si>
    <t>ORD202512-1460</t>
  </si>
  <si>
    <t>ORD202512-1461</t>
  </si>
  <si>
    <t>ORD202512-1462</t>
  </si>
  <si>
    <t>ORD202512-1463</t>
  </si>
  <si>
    <t>ORD202512-1464</t>
  </si>
  <si>
    <t>ORD202512-1465</t>
  </si>
  <si>
    <t>ORD202512-1466</t>
  </si>
  <si>
    <t>ORD202512-1467</t>
  </si>
  <si>
    <t>ORD202512-1468</t>
  </si>
  <si>
    <t>ORD202512-1469</t>
  </si>
  <si>
    <t>ORD202512-1470</t>
  </si>
  <si>
    <t>ORD202512-1471</t>
  </si>
  <si>
    <t>ORD202512-1472</t>
  </si>
  <si>
    <t>ORD202512-1473</t>
  </si>
  <si>
    <t>ORD202512-1474</t>
  </si>
  <si>
    <t>ORD202512-1475</t>
  </si>
  <si>
    <t>ORD202512-1476</t>
  </si>
  <si>
    <t>ORD202512-1477</t>
  </si>
  <si>
    <t>ORD202512-1478</t>
  </si>
  <si>
    <t>ORD202512-1479</t>
  </si>
  <si>
    <t>ORD202512-1480</t>
  </si>
  <si>
    <t>ORD202512-1481</t>
  </si>
  <si>
    <t>ORD202512-1482</t>
  </si>
  <si>
    <t>ORD202512-1483</t>
  </si>
  <si>
    <t>ORD202512-1484</t>
  </si>
  <si>
    <t>ORD202512-1485</t>
  </si>
  <si>
    <t>ORD202512-1486</t>
  </si>
  <si>
    <t>ORD202512-1487</t>
  </si>
  <si>
    <t>ORD202512-1488</t>
  </si>
  <si>
    <t>ORD202512-1489</t>
  </si>
  <si>
    <t>ORD202512-1490</t>
  </si>
  <si>
    <t>ORD202512-1491</t>
  </si>
  <si>
    <t>ORD202512-1492</t>
  </si>
  <si>
    <t>ORD202512-1493</t>
  </si>
  <si>
    <t>ORD202512-1494</t>
  </si>
  <si>
    <t>ORD202512-1495</t>
  </si>
  <si>
    <t>ORD202512-1496</t>
  </si>
  <si>
    <t>ORD202512-1497</t>
  </si>
  <si>
    <t>ORD202512-1498</t>
  </si>
  <si>
    <t>ORD202512-1499</t>
  </si>
  <si>
    <t>ORD202512-1500</t>
  </si>
  <si>
    <t>ORD202512-1501</t>
  </si>
  <si>
    <t>ORD202512-1502</t>
  </si>
  <si>
    <t>ORD202512-1503</t>
  </si>
  <si>
    <t>ORD202512-1504</t>
  </si>
  <si>
    <t>ORD202512-1505</t>
  </si>
  <si>
    <t>ORD202512-1506</t>
  </si>
  <si>
    <t>ORD202512-1507</t>
  </si>
  <si>
    <t>ORD202512-1508</t>
  </si>
  <si>
    <t>ORD202512-1509</t>
  </si>
  <si>
    <t>ORD202512-1510</t>
  </si>
  <si>
    <t>ORD202512-1511</t>
  </si>
  <si>
    <t>ORD202512-1512</t>
  </si>
  <si>
    <t>ORD202512-1513</t>
  </si>
  <si>
    <t>ORD202512-1514</t>
  </si>
  <si>
    <t>ORD202512-1515</t>
  </si>
  <si>
    <t>ORD202512-1516</t>
  </si>
  <si>
    <t>ORD202512-1517</t>
  </si>
  <si>
    <t>ORD202512-1518</t>
  </si>
  <si>
    <t>ORD202512-1519</t>
  </si>
  <si>
    <t>ORD202512-1520</t>
  </si>
  <si>
    <t>ORD202512-1521</t>
  </si>
  <si>
    <t>ORD202512-1522</t>
  </si>
  <si>
    <t>ORD202512-1523</t>
  </si>
  <si>
    <t>ORD202512-1524</t>
  </si>
  <si>
    <t>ORD202512-1525</t>
  </si>
  <si>
    <t>ORD202512-1526</t>
  </si>
  <si>
    <t>ORD202512-1527</t>
  </si>
  <si>
    <t>ORD202512-1528</t>
  </si>
  <si>
    <t>ORD202512-1529</t>
  </si>
  <si>
    <t>ORD202512-1530</t>
  </si>
  <si>
    <t>ORD202512-1531</t>
  </si>
  <si>
    <t>ORD202512-1532</t>
  </si>
  <si>
    <t>ORD202512-1533</t>
  </si>
  <si>
    <t>ORD202512-1534</t>
  </si>
  <si>
    <t>ORD202512-1535</t>
  </si>
  <si>
    <t>ORD202512-1536</t>
  </si>
  <si>
    <t>ORD202512-1537</t>
  </si>
  <si>
    <t>ORD202512-1538</t>
  </si>
  <si>
    <t>ORD202512-1539</t>
  </si>
  <si>
    <t>ORD202512-1540</t>
  </si>
  <si>
    <t>ORD202512-1541</t>
  </si>
  <si>
    <t>ORD202512-1542</t>
  </si>
  <si>
    <t>ORD202512-1543</t>
  </si>
  <si>
    <t>ORD202512-1544</t>
  </si>
  <si>
    <t>ORD202512-1545</t>
  </si>
  <si>
    <t>ORD202512-1546</t>
  </si>
  <si>
    <t>ORD202512-1547</t>
  </si>
  <si>
    <t>ORD202512-1548</t>
  </si>
  <si>
    <t>ORD202512-1549</t>
  </si>
  <si>
    <t>ORD202512-1550</t>
  </si>
  <si>
    <t>ORD202512-1551</t>
  </si>
  <si>
    <t>ORD202512-1552</t>
  </si>
  <si>
    <t>ORD202512-1553</t>
  </si>
  <si>
    <t>ORD202512-1554</t>
  </si>
  <si>
    <t>ORD202512-1555</t>
  </si>
  <si>
    <t>ORD202512-1556</t>
  </si>
  <si>
    <t>ORD202512-1557</t>
  </si>
  <si>
    <t>ORD202512-1558</t>
  </si>
  <si>
    <t>ORD202512-1559</t>
  </si>
  <si>
    <t>ORD202512-1560</t>
  </si>
  <si>
    <t>ORD202512-1561</t>
  </si>
  <si>
    <t>ORD202512-1562</t>
  </si>
  <si>
    <t>ORD202512-1563</t>
  </si>
  <si>
    <t>ORD202512-1564</t>
  </si>
  <si>
    <t>ORD202512-1565</t>
  </si>
  <si>
    <t>ORD202512-1566</t>
  </si>
  <si>
    <t>ORD202512-1567</t>
  </si>
  <si>
    <t>ORD202512-1568</t>
  </si>
  <si>
    <t>ORD202512-1569</t>
  </si>
  <si>
    <t>ORD202512-1570</t>
  </si>
  <si>
    <t>ORD202512-1571</t>
  </si>
  <si>
    <t>ORD202512-1572</t>
  </si>
  <si>
    <t>ORD202512-1573</t>
  </si>
  <si>
    <t>ORD202512-1574</t>
  </si>
  <si>
    <t>ORD202512-1575</t>
  </si>
  <si>
    <t>ORD202512-1576</t>
  </si>
  <si>
    <t>ORD202512-1577</t>
  </si>
  <si>
    <t>ORD202512-1578</t>
  </si>
  <si>
    <t>ORD202512-1579</t>
  </si>
  <si>
    <t>ORD202512-1580</t>
  </si>
  <si>
    <t>ORD202512-1581</t>
  </si>
  <si>
    <t>ORD202512-1582</t>
  </si>
  <si>
    <t>ORD202512-1583</t>
  </si>
  <si>
    <t>ORD202512-1584</t>
  </si>
  <si>
    <t>ORD202512-1585</t>
  </si>
  <si>
    <t>ORD202512-1586</t>
  </si>
  <si>
    <t>ORD202512-1587</t>
  </si>
  <si>
    <t>ORD202512-1588</t>
  </si>
  <si>
    <t>ORD202512-1589</t>
  </si>
  <si>
    <t>ORD202512-1590</t>
  </si>
  <si>
    <t>ORD202512-1591</t>
  </si>
  <si>
    <t>ORD202512-1592</t>
  </si>
  <si>
    <t>ORD202512-1593</t>
  </si>
  <si>
    <t>ORD202512-1594</t>
  </si>
  <si>
    <t>ORD202512-1595</t>
  </si>
  <si>
    <t>ORD202512-1596</t>
  </si>
  <si>
    <t>ORD202512-1597</t>
  </si>
  <si>
    <t>ORD202512-1598</t>
  </si>
  <si>
    <t>ORD202512-1599</t>
  </si>
  <si>
    <t>ORD202512-1600</t>
  </si>
  <si>
    <t>ORD202512-1601</t>
  </si>
  <si>
    <t>ORD202512-1602</t>
  </si>
  <si>
    <t>ORD202512-1603</t>
  </si>
  <si>
    <t>ORD202512-1604</t>
  </si>
  <si>
    <t>ORD202512-1605</t>
  </si>
  <si>
    <t>ORD202512-1606</t>
  </si>
  <si>
    <t>ORD202512-1607</t>
  </si>
  <si>
    <t>ORD202512-1608</t>
  </si>
  <si>
    <t>ORD202512-1609</t>
  </si>
  <si>
    <t>ORD202512-1610</t>
  </si>
  <si>
    <t>ORD202512-1611</t>
  </si>
  <si>
    <t>ORD202512-1612</t>
  </si>
  <si>
    <t>ORD202512-1613</t>
  </si>
  <si>
    <t>ORD202512-1614</t>
  </si>
  <si>
    <t>ORD202512-1615</t>
  </si>
  <si>
    <t>ORD202512-1616</t>
  </si>
  <si>
    <t>ORD202512-1617</t>
  </si>
  <si>
    <t>ORD202512-1618</t>
  </si>
  <si>
    <t>ORD202512-1619</t>
  </si>
  <si>
    <t>ORD202512-1620</t>
  </si>
  <si>
    <t>ORD202601-1621</t>
  </si>
  <si>
    <t>ORD202601-1622</t>
  </si>
  <si>
    <t>ORD202601-1623</t>
  </si>
  <si>
    <t>ORD202601-1624</t>
  </si>
  <si>
    <t>ORD202601-1625</t>
  </si>
  <si>
    <t>ORD202601-1626</t>
  </si>
  <si>
    <t>ORD202601-1627</t>
  </si>
  <si>
    <t>ORD202601-1628</t>
  </si>
  <si>
    <t>ORD202601-1629</t>
  </si>
  <si>
    <t>ORD202601-1630</t>
  </si>
  <si>
    <t>ORD202601-1631</t>
  </si>
  <si>
    <t>ORD202601-1632</t>
  </si>
  <si>
    <t>ORD202601-1633</t>
  </si>
  <si>
    <t>ORD202601-1634</t>
  </si>
  <si>
    <t>ORD202601-1635</t>
  </si>
  <si>
    <t>ORD202601-1636</t>
  </si>
  <si>
    <t>ORD202601-1637</t>
  </si>
  <si>
    <t>ORD202601-1638</t>
  </si>
  <si>
    <t>ORD202601-1639</t>
  </si>
  <si>
    <t>ORD202601-1640</t>
  </si>
  <si>
    <t>ORD202601-1641</t>
  </si>
  <si>
    <t>ORD202601-1642</t>
  </si>
  <si>
    <t>ORD202601-1643</t>
  </si>
  <si>
    <t>ORD202601-1644</t>
  </si>
  <si>
    <t>ORD202601-1645</t>
  </si>
  <si>
    <t>ORD202601-1646</t>
  </si>
  <si>
    <t>ORD202601-1647</t>
  </si>
  <si>
    <t>ORD202601-1648</t>
  </si>
  <si>
    <t>ORD202601-1649</t>
  </si>
  <si>
    <t>ORD202601-1650</t>
  </si>
  <si>
    <t>ORD202601-1651</t>
  </si>
  <si>
    <t>ORD202601-1652</t>
  </si>
  <si>
    <t>ORD202601-1653</t>
  </si>
  <si>
    <t>ORD202601-1654</t>
  </si>
  <si>
    <t>ORD202601-1655</t>
  </si>
  <si>
    <t>ORD202601-1656</t>
  </si>
  <si>
    <t>ORD202601-1657</t>
  </si>
  <si>
    <t>ORD202601-1658</t>
  </si>
  <si>
    <t>ORD202601-1659</t>
  </si>
  <si>
    <t>ORD202601-1660</t>
  </si>
  <si>
    <t>ORD202601-1661</t>
  </si>
  <si>
    <t>ORD202601-1662</t>
  </si>
  <si>
    <t>ORD202601-1663</t>
  </si>
  <si>
    <t>ORD202601-1664</t>
  </si>
  <si>
    <t>ORD202601-1665</t>
  </si>
  <si>
    <t>ORD202601-1666</t>
  </si>
  <si>
    <t>ORD202601-1667</t>
  </si>
  <si>
    <t>ORD202601-1668</t>
  </si>
  <si>
    <t>ORD202601-1669</t>
  </si>
  <si>
    <t>ORD202601-1670</t>
  </si>
  <si>
    <t>ORD202601-1671</t>
  </si>
  <si>
    <t>ORD202601-1672</t>
  </si>
  <si>
    <t>ORD202601-1673</t>
  </si>
  <si>
    <t>ORD202601-1674</t>
  </si>
  <si>
    <t>ORD202601-1675</t>
  </si>
  <si>
    <t>ORD202601-1676</t>
  </si>
  <si>
    <t>ORD202601-1677</t>
  </si>
  <si>
    <t>ORD202601-1678</t>
  </si>
  <si>
    <t>ORD202601-1679</t>
  </si>
  <si>
    <t>ORD202601-1680</t>
  </si>
  <si>
    <t>ORD202601-1681</t>
  </si>
  <si>
    <t>ORD202601-1682</t>
  </si>
  <si>
    <t>ORD202601-1683</t>
  </si>
  <si>
    <t>ORD202601-1684</t>
  </si>
  <si>
    <t>ORD202601-1685</t>
  </si>
  <si>
    <t>ORD202601-1686</t>
  </si>
  <si>
    <t>ORD202601-1687</t>
  </si>
  <si>
    <t>ORD202601-1688</t>
  </si>
  <si>
    <t>ORD202601-1689</t>
  </si>
  <si>
    <t>ORD202601-1690</t>
  </si>
  <si>
    <t>ORD202601-1691</t>
  </si>
  <si>
    <t>ORD202601-1692</t>
  </si>
  <si>
    <t>ORD202601-1693</t>
  </si>
  <si>
    <t>ORD202601-1694</t>
  </si>
  <si>
    <t>ORD202601-1695</t>
  </si>
  <si>
    <t>ORD202601-1696</t>
  </si>
  <si>
    <t>ORD202601-1697</t>
  </si>
  <si>
    <t>ORD202601-1698</t>
  </si>
  <si>
    <t>ORD202601-1699</t>
  </si>
  <si>
    <t>ORD202601-1700</t>
  </si>
  <si>
    <t>ORD202601-1701</t>
  </si>
  <si>
    <t>ORD202601-1702</t>
  </si>
  <si>
    <t>ORD202601-1703</t>
  </si>
  <si>
    <t>ORD202601-1704</t>
  </si>
  <si>
    <t>ORD202601-1705</t>
  </si>
  <si>
    <t>ORD202601-1706</t>
  </si>
  <si>
    <t>ORD202601-1707</t>
  </si>
  <si>
    <t>ORD202601-1708</t>
  </si>
  <si>
    <t>ORD202601-1709</t>
  </si>
  <si>
    <t>ORD202601-1710</t>
  </si>
  <si>
    <t>ORD202601-1711</t>
  </si>
  <si>
    <t>ORD202601-1712</t>
  </si>
  <si>
    <t>ORD202601-1713</t>
  </si>
  <si>
    <t>ORD202601-1714</t>
  </si>
  <si>
    <t>ORD202601-1715</t>
  </si>
  <si>
    <t>ORD202601-1716</t>
  </si>
  <si>
    <t>ORD202601-1717</t>
  </si>
  <si>
    <t>ORD202601-1718</t>
  </si>
  <si>
    <t>ORD202601-1719</t>
  </si>
  <si>
    <t>ORD202601-1720</t>
  </si>
  <si>
    <t>ORD202601-1721</t>
  </si>
  <si>
    <t>ORD202601-1722</t>
  </si>
  <si>
    <t>ORD202601-1723</t>
  </si>
  <si>
    <t>ORD202601-1724</t>
  </si>
  <si>
    <t>ORD202601-1725</t>
  </si>
  <si>
    <t>ORD202601-1726</t>
  </si>
  <si>
    <t>ORD202601-1727</t>
  </si>
  <si>
    <t>ORD202601-1728</t>
  </si>
  <si>
    <t>ORD202601-1729</t>
  </si>
  <si>
    <t>ORD202601-1730</t>
  </si>
  <si>
    <t>ORD202601-1731</t>
  </si>
  <si>
    <t>ORD202601-1732</t>
  </si>
  <si>
    <t>ORD202601-1733</t>
  </si>
  <si>
    <t>ORD202601-1734</t>
  </si>
  <si>
    <t>ORD202601-1735</t>
  </si>
  <si>
    <t>ORD202601-1736</t>
  </si>
  <si>
    <t>ORD202601-1737</t>
  </si>
  <si>
    <t>ORD202601-1738</t>
  </si>
  <si>
    <t>ORD202601-1739</t>
  </si>
  <si>
    <t>ORD202601-1740</t>
  </si>
  <si>
    <t>ORD202601-1741</t>
  </si>
  <si>
    <t>ORD202601-1742</t>
  </si>
  <si>
    <t>ORD202601-1743</t>
  </si>
  <si>
    <t>ORD202601-1744</t>
  </si>
  <si>
    <t>ORD202601-1745</t>
  </si>
  <si>
    <t>ORD202601-1746</t>
  </si>
  <si>
    <t>ORD202601-1747</t>
  </si>
  <si>
    <t>ORD202601-1748</t>
  </si>
  <si>
    <t>ORD202601-1749</t>
  </si>
  <si>
    <t>ORD202601-1750</t>
  </si>
  <si>
    <t>ORD202601-1751</t>
  </si>
  <si>
    <t>ORD202601-1752</t>
  </si>
  <si>
    <t>ORD202601-1753</t>
  </si>
  <si>
    <t>ORD202601-1754</t>
  </si>
  <si>
    <t>ORD202601-1755</t>
  </si>
  <si>
    <t>ORD202601-1756</t>
  </si>
  <si>
    <t>ORD202601-1757</t>
  </si>
  <si>
    <t>ORD202601-1758</t>
  </si>
  <si>
    <t>ORD202601-1759</t>
  </si>
  <si>
    <t>ORD202601-1760</t>
  </si>
  <si>
    <t>ORD202601-1761</t>
  </si>
  <si>
    <t>ORD202601-1762</t>
  </si>
  <si>
    <t>ORD202601-1763</t>
  </si>
  <si>
    <t>ORD202601-1764</t>
  </si>
  <si>
    <t>ORD202601-1765</t>
  </si>
  <si>
    <t>ORD202601-1766</t>
  </si>
  <si>
    <t>ORD202601-1767</t>
  </si>
  <si>
    <t>ORD202601-1768</t>
  </si>
  <si>
    <t>ORD202601-1769</t>
  </si>
  <si>
    <t>ORD202601-1770</t>
  </si>
  <si>
    <t>ORD202601-1771</t>
  </si>
  <si>
    <t>ORD202601-1772</t>
  </si>
  <si>
    <t>ORD202601-1773</t>
  </si>
  <si>
    <t>ORD202601-1774</t>
  </si>
  <si>
    <t>ORD202601-1775</t>
  </si>
  <si>
    <t>ORD202601-1776</t>
  </si>
  <si>
    <t>ORD202601-1777</t>
  </si>
  <si>
    <t>ORD202601-1778</t>
  </si>
  <si>
    <t>ORD202601-1779</t>
  </si>
  <si>
    <t>ORD202601-1780</t>
  </si>
  <si>
    <t>ORD202601-1781</t>
  </si>
  <si>
    <t>ORD202601-1782</t>
  </si>
  <si>
    <t>ORD202601-1783</t>
  </si>
  <si>
    <t>ORD202601-1784</t>
  </si>
  <si>
    <t>ORD202601-1785</t>
  </si>
  <si>
    <t>ORD202601-1786</t>
  </si>
  <si>
    <t>ORD202601-1787</t>
  </si>
  <si>
    <t>ORD202601-1788</t>
  </si>
  <si>
    <t>ORD202601-1789</t>
  </si>
  <si>
    <t>ORD202601-1790</t>
  </si>
  <si>
    <t>ORD202601-1791</t>
  </si>
  <si>
    <t>ORD202601-1792</t>
  </si>
  <si>
    <t>ORD202601-1793</t>
  </si>
  <si>
    <t>ORD202601-1794</t>
  </si>
  <si>
    <t>ORD202601-1795</t>
  </si>
  <si>
    <t>ORD202601-1796</t>
  </si>
  <si>
    <t>ORD202601-1797</t>
  </si>
  <si>
    <t>ORD202601-1798</t>
  </si>
  <si>
    <t>ORD202601-1799</t>
  </si>
  <si>
    <t>ORD202601-1800</t>
  </si>
  <si>
    <t>ORD202602-1801</t>
  </si>
  <si>
    <t>ORD202602-1802</t>
  </si>
  <si>
    <t>ORD202602-1803</t>
  </si>
  <si>
    <t>ORD202602-1804</t>
  </si>
  <si>
    <t>ORD202602-1805</t>
  </si>
  <si>
    <t>ORD202602-1806</t>
  </si>
  <si>
    <t>ORD202602-1807</t>
  </si>
  <si>
    <t>ORD202602-1808</t>
  </si>
  <si>
    <t>ORD202602-1809</t>
  </si>
  <si>
    <t>ORD202602-1810</t>
  </si>
  <si>
    <t>ORD202602-1811</t>
  </si>
  <si>
    <t>ORD202602-1812</t>
  </si>
  <si>
    <t>ORD202602-1813</t>
  </si>
  <si>
    <t>ORD202602-1814</t>
  </si>
  <si>
    <t>ORD202602-1815</t>
  </si>
  <si>
    <t>ORD202602-1816</t>
  </si>
  <si>
    <t>ORD202602-1817</t>
  </si>
  <si>
    <t>ORD202602-1818</t>
  </si>
  <si>
    <t>ORD202602-1819</t>
  </si>
  <si>
    <t>ORD202602-1820</t>
  </si>
  <si>
    <t>ORD202602-1821</t>
  </si>
  <si>
    <t>ORD202602-1822</t>
  </si>
  <si>
    <t>ORD202602-1823</t>
  </si>
  <si>
    <t>ORD202602-1824</t>
  </si>
  <si>
    <t>ORD202602-1825</t>
  </si>
  <si>
    <t>ORD202602-1826</t>
  </si>
  <si>
    <t>ORD202602-1827</t>
  </si>
  <si>
    <t>ORD202602-1828</t>
  </si>
  <si>
    <t>ORD202602-1829</t>
  </si>
  <si>
    <t>ORD202602-1830</t>
  </si>
  <si>
    <t>ORD202602-1831</t>
  </si>
  <si>
    <t>ORD202602-1832</t>
  </si>
  <si>
    <t>ORD202602-1833</t>
  </si>
  <si>
    <t>ORD202602-1834</t>
  </si>
  <si>
    <t>ORD202602-1835</t>
  </si>
  <si>
    <t>ORD202602-1836</t>
  </si>
  <si>
    <t>ORD202602-1837</t>
  </si>
  <si>
    <t>ORD202602-1838</t>
  </si>
  <si>
    <t>ORD202602-1839</t>
  </si>
  <si>
    <t>ORD202602-1840</t>
  </si>
  <si>
    <t>ORD202602-1841</t>
  </si>
  <si>
    <t>ORD202602-1842</t>
  </si>
  <si>
    <t>ORD202602-1843</t>
  </si>
  <si>
    <t>ORD202602-1844</t>
  </si>
  <si>
    <t>ORD202602-1845</t>
  </si>
  <si>
    <t>ORD202602-1846</t>
  </si>
  <si>
    <t>ORD202602-1847</t>
  </si>
  <si>
    <t>ORD202602-1848</t>
  </si>
  <si>
    <t>ORD202602-1849</t>
  </si>
  <si>
    <t>ORD202602-1850</t>
  </si>
  <si>
    <t>ORD202602-1851</t>
  </si>
  <si>
    <t>ORD202602-1852</t>
  </si>
  <si>
    <t>ORD202602-1853</t>
  </si>
  <si>
    <t>ORD202602-1854</t>
  </si>
  <si>
    <t>ORD202602-1855</t>
  </si>
  <si>
    <t>ORD202602-1856</t>
  </si>
  <si>
    <t>ORD202602-1857</t>
  </si>
  <si>
    <t>ORD202602-1858</t>
  </si>
  <si>
    <t>ORD202602-1859</t>
  </si>
  <si>
    <t>ORD202602-1860</t>
  </si>
  <si>
    <t>ORD202602-1861</t>
  </si>
  <si>
    <t>ORD202602-1862</t>
  </si>
  <si>
    <t>ORD202602-1863</t>
  </si>
  <si>
    <t>ORD202602-1864</t>
  </si>
  <si>
    <t>ORD202602-1865</t>
  </si>
  <si>
    <t>ORD202602-1866</t>
  </si>
  <si>
    <t>ORD202602-1867</t>
  </si>
  <si>
    <t>ORD202602-1868</t>
  </si>
  <si>
    <t>ORD202602-1869</t>
  </si>
  <si>
    <t>ORD202602-1870</t>
  </si>
  <si>
    <t>ORD202602-1871</t>
  </si>
  <si>
    <t>ORD202602-1872</t>
  </si>
  <si>
    <t>ORD202602-1873</t>
  </si>
  <si>
    <t>ORD202602-1874</t>
  </si>
  <si>
    <t>ORD202602-1875</t>
  </si>
  <si>
    <t>ORD202602-1876</t>
  </si>
  <si>
    <t>ORD202602-1877</t>
  </si>
  <si>
    <t>ORD202602-1878</t>
  </si>
  <si>
    <t>ORD202602-1879</t>
  </si>
  <si>
    <t>ORD202602-1880</t>
  </si>
  <si>
    <t>ORD202602-1881</t>
  </si>
  <si>
    <t>ORD202602-1882</t>
  </si>
  <si>
    <t>ORD202602-1883</t>
  </si>
  <si>
    <t>ORD202602-1884</t>
  </si>
  <si>
    <t>ORD202602-1885</t>
  </si>
  <si>
    <t>ORD202602-1886</t>
  </si>
  <si>
    <t>ORD202602-1887</t>
  </si>
  <si>
    <t>ORD202602-1888</t>
  </si>
  <si>
    <t>ORD202602-1889</t>
  </si>
  <si>
    <t>ORD202602-1890</t>
  </si>
  <si>
    <t>ORD202602-1891</t>
  </si>
  <si>
    <t>ORD202602-1892</t>
  </si>
  <si>
    <t>ORD202602-1893</t>
  </si>
  <si>
    <t>ORD202602-1894</t>
  </si>
  <si>
    <t>ORD202602-1895</t>
  </si>
  <si>
    <t>ORD202602-1896</t>
  </si>
  <si>
    <t>ORD202602-1897</t>
  </si>
  <si>
    <t>ORD202602-1898</t>
  </si>
  <si>
    <t>ORD202602-1899</t>
  </si>
  <si>
    <t>ORD202602-1900</t>
  </si>
  <si>
    <t>ORD202602-1901</t>
  </si>
  <si>
    <t>ORD202602-1902</t>
  </si>
  <si>
    <t>ORD202602-1903</t>
  </si>
  <si>
    <t>ORD202602-1904</t>
  </si>
  <si>
    <t>ORD202602-1905</t>
  </si>
  <si>
    <t>ORD202602-1906</t>
  </si>
  <si>
    <t>ORD202602-1907</t>
  </si>
  <si>
    <t>ORD202602-1908</t>
  </si>
  <si>
    <t>ORD202602-1909</t>
  </si>
  <si>
    <t>ORD202602-1910</t>
  </si>
  <si>
    <t>ORD202602-1911</t>
  </si>
  <si>
    <t>ORD202602-1912</t>
  </si>
  <si>
    <t>ORD202602-1913</t>
  </si>
  <si>
    <t>ORD202602-1914</t>
  </si>
  <si>
    <t>ORD202602-1915</t>
  </si>
  <si>
    <t>ORD202602-1916</t>
  </si>
  <si>
    <t>ORD202602-1917</t>
  </si>
  <si>
    <t>ORD202602-1918</t>
  </si>
  <si>
    <t>ORD202602-1919</t>
  </si>
  <si>
    <t>ORD202602-1920</t>
  </si>
  <si>
    <t>ORD202602-1921</t>
  </si>
  <si>
    <t>Shipped</t>
  </si>
  <si>
    <t>ORD202602-1922</t>
  </si>
  <si>
    <t>ORD202602-1923</t>
  </si>
  <si>
    <t>ORD202602-1924</t>
  </si>
  <si>
    <t>ORD202602-1925</t>
  </si>
  <si>
    <t>ORD202602-1926</t>
  </si>
  <si>
    <t>ORD202602-1927</t>
  </si>
  <si>
    <t>ORD202602-1928</t>
  </si>
  <si>
    <t>ORD202602-1929</t>
  </si>
  <si>
    <t>ORD202602-1930</t>
  </si>
  <si>
    <t>ORD202602-1931</t>
  </si>
  <si>
    <t>ORD202602-1932</t>
  </si>
  <si>
    <t>ORD202602-1933</t>
  </si>
  <si>
    <t>ORD202602-1934</t>
  </si>
  <si>
    <t>ORD202602-1935</t>
  </si>
  <si>
    <t>ORD202602-1936</t>
  </si>
  <si>
    <t>ORD202602-1937</t>
  </si>
  <si>
    <t>ORD202602-1938</t>
  </si>
  <si>
    <t>ORD202602-1939</t>
  </si>
  <si>
    <t>ORD202602-1940</t>
  </si>
  <si>
    <t>ORD202602-1941</t>
  </si>
  <si>
    <t>ORD202602-1942</t>
  </si>
  <si>
    <t>ORD202602-1943</t>
  </si>
  <si>
    <t>ORD202602-1944</t>
  </si>
  <si>
    <t>ORD202602-1945</t>
  </si>
  <si>
    <t>ORD202602-1946</t>
  </si>
  <si>
    <t>ORD202602-1947</t>
  </si>
  <si>
    <t>ORD202602-1948</t>
  </si>
  <si>
    <t>ORD202602-1949</t>
  </si>
  <si>
    <t>ORD202602-1950</t>
  </si>
  <si>
    <t>ORD202602-1951</t>
  </si>
  <si>
    <t>Confirmed</t>
  </si>
  <si>
    <t>ORD202602-1952</t>
  </si>
  <si>
    <t>ORD202602-1953</t>
  </si>
  <si>
    <t>ORD202602-1954</t>
  </si>
  <si>
    <t>ORD202602-1955</t>
  </si>
  <si>
    <t>ORD202602-1956</t>
  </si>
  <si>
    <t>ORD202602-1957</t>
  </si>
  <si>
    <t>ORD202602-1958</t>
  </si>
  <si>
    <t>ORD202602-1959</t>
  </si>
  <si>
    <t>ORD202602-1960</t>
  </si>
  <si>
    <t>ORD202602-1961</t>
  </si>
  <si>
    <t>ORD202602-1962</t>
  </si>
  <si>
    <t>ORD202602-1963</t>
  </si>
  <si>
    <t>ORD202602-1964</t>
  </si>
  <si>
    <t>ORD202602-1965</t>
  </si>
  <si>
    <t>ORD202602-1966</t>
  </si>
  <si>
    <t>ORD202602-1967</t>
  </si>
  <si>
    <t>ORD202602-1968</t>
  </si>
  <si>
    <t>ORD202602-1969</t>
  </si>
  <si>
    <t>ORD202602-1970</t>
  </si>
  <si>
    <t>ORD202602-1971</t>
  </si>
  <si>
    <t>ORD202602-1972</t>
  </si>
  <si>
    <t>ORD202602-1973</t>
  </si>
  <si>
    <t>ORD202602-1974</t>
  </si>
  <si>
    <t>ORD202602-1975</t>
  </si>
  <si>
    <t>ORD202602-1976</t>
  </si>
  <si>
    <t>ORD202602-1977</t>
  </si>
  <si>
    <t>ORD202602-1978</t>
  </si>
  <si>
    <t>ORD202602-1979</t>
  </si>
  <si>
    <t>ORD202602-1980</t>
  </si>
  <si>
    <t>ORD202603-1981</t>
  </si>
  <si>
    <t>ORD202603-1982</t>
  </si>
  <si>
    <t>ORD202603-1983</t>
  </si>
  <si>
    <t>ORD202603-1984</t>
  </si>
  <si>
    <t>ORD202603-1985</t>
  </si>
  <si>
    <t>ORD202603-1986</t>
  </si>
  <si>
    <t>ORD202603-1987</t>
  </si>
  <si>
    <t>ORD202603-1988</t>
  </si>
  <si>
    <t>ORD202603-1989</t>
  </si>
  <si>
    <t>ORD202603-1990</t>
  </si>
  <si>
    <t>ORD202603-1991</t>
  </si>
  <si>
    <t>ORD202603-1992</t>
  </si>
  <si>
    <t>ORD202603-1993</t>
  </si>
  <si>
    <t>ORD202603-1994</t>
  </si>
  <si>
    <t>ORD202603-1995</t>
  </si>
  <si>
    <t>ORD202603-1996</t>
  </si>
  <si>
    <t>ORD202603-1997</t>
  </si>
  <si>
    <t>ORD202603-1998</t>
  </si>
  <si>
    <t>ORD202603-1999</t>
  </si>
  <si>
    <t>ORD202603-2000</t>
  </si>
  <si>
    <t>ORD202603-2001</t>
  </si>
  <si>
    <t>ORD202603-2002</t>
  </si>
  <si>
    <t>ORD202603-2003</t>
  </si>
  <si>
    <t>ORD202603-2004</t>
  </si>
  <si>
    <t>ORD202603-2005</t>
  </si>
  <si>
    <t>ORD202603-2006</t>
  </si>
  <si>
    <t>ORD202603-2007</t>
  </si>
  <si>
    <t>ORD202603-2008</t>
  </si>
  <si>
    <t>ORD202603-2009</t>
  </si>
  <si>
    <t>ORD202603-2010</t>
  </si>
  <si>
    <t>ORD202603-2011</t>
  </si>
  <si>
    <t>ORD202603-2012</t>
  </si>
  <si>
    <t>ORD202603-2013</t>
  </si>
  <si>
    <t>ORD202603-2014</t>
  </si>
  <si>
    <t>ORD202603-2015</t>
  </si>
  <si>
    <t>ORD202603-2016</t>
  </si>
  <si>
    <t>ORD202603-2017</t>
  </si>
  <si>
    <t>ORD202603-2018</t>
  </si>
  <si>
    <t>ORD202603-2019</t>
  </si>
  <si>
    <t>ORD202603-2020</t>
  </si>
  <si>
    <t>ORD202603-2021</t>
  </si>
  <si>
    <t>ORD202603-2022</t>
  </si>
  <si>
    <t>ORD202603-2023</t>
  </si>
  <si>
    <t>ORD202603-2024</t>
  </si>
  <si>
    <t>ORD202603-2025</t>
  </si>
  <si>
    <t>ORD202603-2026</t>
  </si>
  <si>
    <t>ORD202603-2027</t>
  </si>
  <si>
    <t>ORD202603-2028</t>
  </si>
  <si>
    <t>ORD202603-2029</t>
  </si>
  <si>
    <t>ORD202603-2030</t>
  </si>
  <si>
    <t>ORD202603-2031</t>
  </si>
  <si>
    <t>ORD202603-2032</t>
  </si>
  <si>
    <t>ORD202603-2033</t>
  </si>
  <si>
    <t>ORD202603-2034</t>
  </si>
  <si>
    <t>ORD202603-2035</t>
  </si>
  <si>
    <t>ORD202603-2036</t>
  </si>
  <si>
    <t>ORD202603-2037</t>
  </si>
  <si>
    <t>ORD202603-2038</t>
  </si>
  <si>
    <t>ORD202603-2039</t>
  </si>
  <si>
    <t>ORD202603-2040</t>
  </si>
  <si>
    <t>ORD202603-2041</t>
  </si>
  <si>
    <t>ORD202603-2042</t>
  </si>
  <si>
    <t>ORD202603-2043</t>
  </si>
  <si>
    <t>ORD202603-2044</t>
  </si>
  <si>
    <t>ORD202603-2045</t>
  </si>
  <si>
    <t>ORD202603-2046</t>
  </si>
  <si>
    <t>ORD202603-2047</t>
  </si>
  <si>
    <t>ORD202603-2048</t>
  </si>
  <si>
    <t>ORD202603-2049</t>
  </si>
  <si>
    <t>ORD202603-2050</t>
  </si>
  <si>
    <t>ORD202603-2051</t>
  </si>
  <si>
    <t>ORD202603-2052</t>
  </si>
  <si>
    <t>ORD202603-2053</t>
  </si>
  <si>
    <t>ORD202603-2054</t>
  </si>
  <si>
    <t>ORD202603-2055</t>
  </si>
  <si>
    <t>ORD202603-2056</t>
  </si>
  <si>
    <t>ORD202603-2057</t>
  </si>
  <si>
    <t>ORD202603-2058</t>
  </si>
  <si>
    <t>ORD202603-2059</t>
  </si>
  <si>
    <t>ORD202603-2060</t>
  </si>
  <si>
    <t>ORD202603-2061</t>
  </si>
  <si>
    <t>ORD202603-2062</t>
  </si>
  <si>
    <t>ORD202603-2063</t>
  </si>
  <si>
    <t>ORD202603-2064</t>
  </si>
  <si>
    <t>ORD202603-2065</t>
  </si>
  <si>
    <t>ORD202603-2066</t>
  </si>
  <si>
    <t>ORD202603-2067</t>
  </si>
  <si>
    <t>ORD202603-2068</t>
  </si>
  <si>
    <t>ORD202603-2069</t>
  </si>
  <si>
    <t>ORD202603-2070</t>
  </si>
  <si>
    <t>ORD202603-2071</t>
  </si>
  <si>
    <t>ORD202603-2072</t>
  </si>
  <si>
    <t>ORD202603-2073</t>
  </si>
  <si>
    <t>ORD202603-2074</t>
  </si>
  <si>
    <t>ORD202603-2075</t>
  </si>
  <si>
    <t>ORD202603-2076</t>
  </si>
  <si>
    <t>ORD202603-2077</t>
  </si>
  <si>
    <t>ORD202603-2078</t>
  </si>
  <si>
    <t>ORD202603-2079</t>
  </si>
  <si>
    <t>ORD202603-2080</t>
  </si>
  <si>
    <t>ORD202603-2081</t>
  </si>
  <si>
    <t>ORD202603-2082</t>
  </si>
  <si>
    <t>ORD202603-2083</t>
  </si>
  <si>
    <t>ORD202603-2084</t>
  </si>
  <si>
    <t>ORD202603-2085</t>
  </si>
  <si>
    <t>ORD202603-2086</t>
  </si>
  <si>
    <t>ORD202603-2087</t>
  </si>
  <si>
    <t>ORD202603-2088</t>
  </si>
  <si>
    <t>ORD202603-2089</t>
  </si>
  <si>
    <t>ORD202603-2090</t>
  </si>
  <si>
    <t>ORD202603-2091</t>
  </si>
  <si>
    <t>ORD202603-2092</t>
  </si>
  <si>
    <t>ORD202603-2093</t>
  </si>
  <si>
    <t>ORD202603-2094</t>
  </si>
  <si>
    <t>ORD202603-2095</t>
  </si>
  <si>
    <t>ORD202603-2096</t>
  </si>
  <si>
    <t>ORD202603-2097</t>
  </si>
  <si>
    <t>ORD202603-2098</t>
  </si>
  <si>
    <t>ORD202603-2099</t>
  </si>
  <si>
    <t>ORD202603-2100</t>
  </si>
  <si>
    <t>ORD202603-2101</t>
  </si>
  <si>
    <t>ORD202603-2102</t>
  </si>
  <si>
    <t>ORD202603-2103</t>
  </si>
  <si>
    <t>ORD202603-2104</t>
  </si>
  <si>
    <t>ORD202603-2105</t>
  </si>
  <si>
    <t>ORD202603-2106</t>
  </si>
  <si>
    <t>ORD202603-2107</t>
  </si>
  <si>
    <t>ORD202603-2108</t>
  </si>
  <si>
    <t>ORD202603-2109</t>
  </si>
  <si>
    <t>ORD202603-2110</t>
  </si>
  <si>
    <t>ORD202603-2111</t>
  </si>
  <si>
    <t>ORD202603-2112</t>
  </si>
  <si>
    <t>ORD202603-2113</t>
  </si>
  <si>
    <t>ORD202603-2114</t>
  </si>
  <si>
    <t>ORD202603-2115</t>
  </si>
  <si>
    <t>ORD202603-2116</t>
  </si>
  <si>
    <t>ORD202603-2117</t>
  </si>
  <si>
    <t>ORD202603-2118</t>
  </si>
  <si>
    <t>ORD202603-2119</t>
  </si>
  <si>
    <t>ORD202603-2120</t>
  </si>
  <si>
    <t>ORD202603-2121</t>
  </si>
  <si>
    <t>ORD202603-2122</t>
  </si>
  <si>
    <t>ORD202603-2123</t>
  </si>
  <si>
    <t>ORD202603-2124</t>
  </si>
  <si>
    <t>ORD202603-2125</t>
  </si>
  <si>
    <t>ORD202603-2126</t>
  </si>
  <si>
    <t>ORD202603-2127</t>
  </si>
  <si>
    <t>ORD202603-2128</t>
  </si>
  <si>
    <t>ORD202603-2129</t>
  </si>
  <si>
    <t>ORD202603-2130</t>
  </si>
  <si>
    <t>ORD202603-2131</t>
  </si>
  <si>
    <t>Draft</t>
  </si>
  <si>
    <t>ORD202603-2132</t>
  </si>
  <si>
    <t>ORD202603-2133</t>
  </si>
  <si>
    <t>ORD202603-2134</t>
  </si>
  <si>
    <t>ORD202603-2135</t>
  </si>
  <si>
    <t>ORD202603-2136</t>
  </si>
  <si>
    <t>ORD202603-2137</t>
  </si>
  <si>
    <t>ORD202603-2138</t>
  </si>
  <si>
    <t>ORD202603-2139</t>
  </si>
  <si>
    <t>ORD202603-2140</t>
  </si>
  <si>
    <t>ORD202603-2141</t>
  </si>
  <si>
    <t>ORD202603-2142</t>
  </si>
  <si>
    <t>ORD202603-2143</t>
  </si>
  <si>
    <t>ORD202603-2144</t>
  </si>
  <si>
    <t>ORD202603-2145</t>
  </si>
  <si>
    <t>ORD202603-2146</t>
  </si>
  <si>
    <t>ORD202603-2147</t>
  </si>
  <si>
    <t>ORD202603-2148</t>
  </si>
  <si>
    <t>ORD202603-2149</t>
  </si>
  <si>
    <t>ORD202603-2150</t>
  </si>
  <si>
    <t>ORD202603-2151</t>
  </si>
  <si>
    <t>ORD202603-2152</t>
  </si>
  <si>
    <t>ORD202603-2153</t>
  </si>
  <si>
    <t>ORD202603-2154</t>
  </si>
  <si>
    <t>ORD202603-2155</t>
  </si>
  <si>
    <t>ORD202603-2156</t>
  </si>
  <si>
    <t>ORD202603-2157</t>
  </si>
  <si>
    <t>ORD202603-2158</t>
  </si>
  <si>
    <t>ORD202603-2159</t>
  </si>
  <si>
    <t>ORD202603-2160</t>
  </si>
  <si>
    <t>Order Line Item (Primary Key)</t>
  </si>
  <si>
    <t>Order_id (FK)</t>
  </si>
  <si>
    <t>SLA Profile ID (FK)</t>
  </si>
  <si>
    <t>Delivery_by_date</t>
  </si>
  <si>
    <t>Requirement Status</t>
  </si>
  <si>
    <t>Fulfilled by WH ID (WH ID FK)</t>
  </si>
  <si>
    <t>SKU ID (FK)</t>
  </si>
  <si>
    <t>Quantity</t>
  </si>
  <si>
    <t>Unit Price (USD)</t>
  </si>
  <si>
    <t>Value (USD)</t>
  </si>
  <si>
    <t>Forecast ID (FK)</t>
  </si>
  <si>
    <t>OLI202504-0001</t>
  </si>
  <si>
    <t>Fulfilled</t>
  </si>
  <si>
    <t>FC202504-DOM-ACETYL</t>
  </si>
  <si>
    <t>OLI202504-0002</t>
  </si>
  <si>
    <t>TNK_EUR_ANT</t>
  </si>
  <si>
    <t>FC202504-EU-DKD</t>
  </si>
  <si>
    <t>OLI202504-0003</t>
  </si>
  <si>
    <t>TNK_EUR_GEN</t>
  </si>
  <si>
    <t>FC202504-AMER-ARYLIDE</t>
  </si>
  <si>
    <t>OLI202504-0004</t>
  </si>
  <si>
    <t>WH_EU_DEU_HAM</t>
  </si>
  <si>
    <t>FC202504-APAC-FLUORO</t>
  </si>
  <si>
    <t>OLI202504-0005</t>
  </si>
  <si>
    <t>CFS_IN_NHAV</t>
  </si>
  <si>
    <t>FC202504-MEA-ACETYL</t>
  </si>
  <si>
    <t>OLI202504-0006</t>
  </si>
  <si>
    <t>WH_IN_WEST_BHI</t>
  </si>
  <si>
    <t>FC202504-ROW-DKD</t>
  </si>
  <si>
    <t>OLI202504-0007</t>
  </si>
  <si>
    <t>WH_IN_GUJ_AHD</t>
  </si>
  <si>
    <t>FC202504-DOM-ARYLIDE</t>
  </si>
  <si>
    <t>OLI202504-0008</t>
  </si>
  <si>
    <t>FC202504-EU-FLUORO</t>
  </si>
  <si>
    <t>OLI202504-0009</t>
  </si>
  <si>
    <t>WH_IN_NORTH_BAW</t>
  </si>
  <si>
    <t>FC202504-AMER-ACETYL</t>
  </si>
  <si>
    <t>OLI202504-0010</t>
  </si>
  <si>
    <t>WH_IN_EAST_KOL</t>
  </si>
  <si>
    <t>FC202504-APAC-DKD</t>
  </si>
  <si>
    <t>OLI202504-0011</t>
  </si>
  <si>
    <t>WH_US_EAST_NJ</t>
  </si>
  <si>
    <t>FC202504-MEA-ARYLIDE</t>
  </si>
  <si>
    <t>OLI202504-0012</t>
  </si>
  <si>
    <t>WH_US_MID_CHI</t>
  </si>
  <si>
    <t>FC202504-ROW-FLUORO</t>
  </si>
  <si>
    <t>OLI202504-0013</t>
  </si>
  <si>
    <t>2025-05-02</t>
  </si>
  <si>
    <t>WH_UAE_SHJ</t>
  </si>
  <si>
    <t>OLI202504-0014</t>
  </si>
  <si>
    <t>2025-05-04</t>
  </si>
  <si>
    <t>WH_CHN_SHA</t>
  </si>
  <si>
    <t>OLI202504-0015</t>
  </si>
  <si>
    <t>2025-05-06</t>
  </si>
  <si>
    <t>OLI202504-0016</t>
  </si>
  <si>
    <t>2025-05-08</t>
  </si>
  <si>
    <t>OLI202504-0017</t>
  </si>
  <si>
    <t>2025-05-10</t>
  </si>
  <si>
    <t>OLI202504-0018</t>
  </si>
  <si>
    <t>2025-05-12</t>
  </si>
  <si>
    <t>OLI202504-0019</t>
  </si>
  <si>
    <t>2025-05-14</t>
  </si>
  <si>
    <t>OLI202504-0020</t>
  </si>
  <si>
    <t>2025-05-16</t>
  </si>
  <si>
    <t>OLI202504-0021</t>
  </si>
  <si>
    <t>2025-05-18</t>
  </si>
  <si>
    <t>OLI202504-0022</t>
  </si>
  <si>
    <t>OLI202504-0023</t>
  </si>
  <si>
    <t>2025-05-01</t>
  </si>
  <si>
    <t>OLI202504-0024</t>
  </si>
  <si>
    <t>2025-05-03</t>
  </si>
  <si>
    <t>OLI202504-0025</t>
  </si>
  <si>
    <t>2025-05-05</t>
  </si>
  <si>
    <t>OLI202504-0026</t>
  </si>
  <si>
    <t>2025-05-07</t>
  </si>
  <si>
    <t>OLI202504-0027</t>
  </si>
  <si>
    <t>2025-05-09</t>
  </si>
  <si>
    <t>OLI202504-0028</t>
  </si>
  <si>
    <t>2025-05-11</t>
  </si>
  <si>
    <t>OLI202504-0029</t>
  </si>
  <si>
    <t>2025-05-13</t>
  </si>
  <si>
    <t>OLI202504-0030</t>
  </si>
  <si>
    <t>2025-05-15</t>
  </si>
  <si>
    <t>OLI202504-0031</t>
  </si>
  <si>
    <t>OLI202504-0032</t>
  </si>
  <si>
    <t>OLI202504-0033</t>
  </si>
  <si>
    <t>OLI202504-0034</t>
  </si>
  <si>
    <t>OLI202504-0035</t>
  </si>
  <si>
    <t>OLI202504-0036</t>
  </si>
  <si>
    <t>OLI202504-0037</t>
  </si>
  <si>
    <t>OLI202504-0038</t>
  </si>
  <si>
    <t>OLI202504-0039</t>
  </si>
  <si>
    <t>OLI202504-0040</t>
  </si>
  <si>
    <t>OLI202504-0041</t>
  </si>
  <si>
    <t>OLI202504-0042</t>
  </si>
  <si>
    <t>OLI202504-0043</t>
  </si>
  <si>
    <t>OLI202504-0044</t>
  </si>
  <si>
    <t>OLI202504-0045</t>
  </si>
  <si>
    <t>OLI202504-0046</t>
  </si>
  <si>
    <t>OLI202504-0047</t>
  </si>
  <si>
    <t>OLI202504-0048</t>
  </si>
  <si>
    <t>OLI202504-0049</t>
  </si>
  <si>
    <t>OLI202504-0050</t>
  </si>
  <si>
    <t>OLI202504-0051</t>
  </si>
  <si>
    <t>OLI202504-0052</t>
  </si>
  <si>
    <t>OLI202504-0053</t>
  </si>
  <si>
    <t>OLI202504-0054</t>
  </si>
  <si>
    <t>OLI202504-0055</t>
  </si>
  <si>
    <t>OLI202504-0056</t>
  </si>
  <si>
    <t>OLI202504-0057</t>
  </si>
  <si>
    <t>OLI202504-0058</t>
  </si>
  <si>
    <t>2025-05-20</t>
  </si>
  <si>
    <t>OLI202504-0059</t>
  </si>
  <si>
    <t>2025-05-22</t>
  </si>
  <si>
    <t>OLI202504-0060</t>
  </si>
  <si>
    <t>2025-05-24</t>
  </si>
  <si>
    <t>OLI202504-0061</t>
  </si>
  <si>
    <t>OLI202504-0062</t>
  </si>
  <si>
    <t>OLI202504-0063</t>
  </si>
  <si>
    <t>OLI202504-0064</t>
  </si>
  <si>
    <t>OLI202504-0065</t>
  </si>
  <si>
    <t>OLI202504-0066</t>
  </si>
  <si>
    <t>OLI202504-0067</t>
  </si>
  <si>
    <t>OLI202504-0068</t>
  </si>
  <si>
    <t>OLI202504-0069</t>
  </si>
  <si>
    <t>OLI202504-0070</t>
  </si>
  <si>
    <t>OLI202504-0071</t>
  </si>
  <si>
    <t>OLI202504-0072</t>
  </si>
  <si>
    <t>OLI202504-0073</t>
  </si>
  <si>
    <t>OLI202504-0074</t>
  </si>
  <si>
    <t>OLI202504-0075</t>
  </si>
  <si>
    <t>OLI202504-0076</t>
  </si>
  <si>
    <t>OLI202504-0077</t>
  </si>
  <si>
    <t>OLI202504-0078</t>
  </si>
  <si>
    <t>OLI202504-0079</t>
  </si>
  <si>
    <t>OLI202504-0080</t>
  </si>
  <si>
    <t>OLI202504-0081</t>
  </si>
  <si>
    <t>OLI202504-0082</t>
  </si>
  <si>
    <t>2025-05-17</t>
  </si>
  <si>
    <t>OLI202504-0083</t>
  </si>
  <si>
    <t>2025-05-19</t>
  </si>
  <si>
    <t>OLI202504-0084</t>
  </si>
  <si>
    <t>2025-05-21</t>
  </si>
  <si>
    <t>OLI202504-0085</t>
  </si>
  <si>
    <t>OLI202504-0086</t>
  </si>
  <si>
    <t>OLI202504-0087</t>
  </si>
  <si>
    <t>OLI202504-0088</t>
  </si>
  <si>
    <t>OLI202504-0089</t>
  </si>
  <si>
    <t>OLI202504-0090</t>
  </si>
  <si>
    <t>OLI202504-0091</t>
  </si>
  <si>
    <t>OLI202504-0092</t>
  </si>
  <si>
    <t>OLI202504-0093</t>
  </si>
  <si>
    <t>OLI202504-0094</t>
  </si>
  <si>
    <t>OLI202504-0095</t>
  </si>
  <si>
    <t>OLI202504-0096</t>
  </si>
  <si>
    <t>OLI202504-0097</t>
  </si>
  <si>
    <t>OLI202504-0098</t>
  </si>
  <si>
    <t>OLI202504-0099</t>
  </si>
  <si>
    <t>OLI202504-0100</t>
  </si>
  <si>
    <t>OLI202504-0101</t>
  </si>
  <si>
    <t>OLI202504-0102</t>
  </si>
  <si>
    <t>OLI202504-0103</t>
  </si>
  <si>
    <t>OLI202504-0104</t>
  </si>
  <si>
    <t>OLI202504-0105</t>
  </si>
  <si>
    <t>OLI202504-0106</t>
  </si>
  <si>
    <t>OLI202504-0107</t>
  </si>
  <si>
    <t>OLI202504-0108</t>
  </si>
  <si>
    <t>OLI202504-0109</t>
  </si>
  <si>
    <t>OLI202504-0110</t>
  </si>
  <si>
    <t>OLI202504-0111</t>
  </si>
  <si>
    <t>OLI202504-0112</t>
  </si>
  <si>
    <t>OLI202504-0113</t>
  </si>
  <si>
    <t>OLI202504-0114</t>
  </si>
  <si>
    <t>OLI202504-0115</t>
  </si>
  <si>
    <t>OLI202504-0116</t>
  </si>
  <si>
    <t>OLI202504-0117</t>
  </si>
  <si>
    <t>OLI202504-0118</t>
  </si>
  <si>
    <t>OLI202504-0119</t>
  </si>
  <si>
    <t>OLI202504-0120</t>
  </si>
  <si>
    <t>OLI202504-0121</t>
  </si>
  <si>
    <t>OLI202504-0122</t>
  </si>
  <si>
    <t>OLI202504-0123</t>
  </si>
  <si>
    <t>OLI202504-0124</t>
  </si>
  <si>
    <t>OLI202504-0125</t>
  </si>
  <si>
    <t>OLI202504-0126</t>
  </si>
  <si>
    <t>OLI202504-0127</t>
  </si>
  <si>
    <t>OLI202504-0128</t>
  </si>
  <si>
    <t>OLI202504-0129</t>
  </si>
  <si>
    <t>OLI202504-0130</t>
  </si>
  <si>
    <t>OLI202504-0131</t>
  </si>
  <si>
    <t>OLI202504-0132</t>
  </si>
  <si>
    <t>OLI202504-0133</t>
  </si>
  <si>
    <t>OLI202504-0134</t>
  </si>
  <si>
    <t>OLI202504-0135</t>
  </si>
  <si>
    <t>OLI202504-0136</t>
  </si>
  <si>
    <t>OLI202504-0137</t>
  </si>
  <si>
    <t>OLI202504-0138</t>
  </si>
  <si>
    <t>OLI202504-0139</t>
  </si>
  <si>
    <t>OLI202504-0140</t>
  </si>
  <si>
    <t>OLI202504-0141</t>
  </si>
  <si>
    <t>OLI202504-0142</t>
  </si>
  <si>
    <t>OLI202504-0143</t>
  </si>
  <si>
    <t>OLI202504-0144</t>
  </si>
  <si>
    <t>OLI202504-0145</t>
  </si>
  <si>
    <t>OLI202504-0146</t>
  </si>
  <si>
    <t>OLI202504-0147</t>
  </si>
  <si>
    <t>OLI202504-0148</t>
  </si>
  <si>
    <t>OLI202504-0149</t>
  </si>
  <si>
    <t>OLI202504-0150</t>
  </si>
  <si>
    <t>OLI202504-0151</t>
  </si>
  <si>
    <t>OLI202504-0152</t>
  </si>
  <si>
    <t>OLI202504-0153</t>
  </si>
  <si>
    <t>OLI202504-0154</t>
  </si>
  <si>
    <t>OLI202504-0155</t>
  </si>
  <si>
    <t>OLI202504-0156</t>
  </si>
  <si>
    <t>OLI202504-0157</t>
  </si>
  <si>
    <t>OLI202504-0158</t>
  </si>
  <si>
    <t>OLI202504-0159</t>
  </si>
  <si>
    <t>OLI202504-0160</t>
  </si>
  <si>
    <t>OLI202504-0161</t>
  </si>
  <si>
    <t>OLI202504-0162</t>
  </si>
  <si>
    <t>OLI202504-0163</t>
  </si>
  <si>
    <t>OLI202504-0164</t>
  </si>
  <si>
    <t>OLI202504-0165</t>
  </si>
  <si>
    <t>OLI202504-0166</t>
  </si>
  <si>
    <t>OLI202504-0167</t>
  </si>
  <si>
    <t>OLI202504-0168</t>
  </si>
  <si>
    <t>OLI202504-0169</t>
  </si>
  <si>
    <t>OLI202504-0170</t>
  </si>
  <si>
    <t>OLI202504-0171</t>
  </si>
  <si>
    <t>OLI202504-0172</t>
  </si>
  <si>
    <t>OLI202504-0173</t>
  </si>
  <si>
    <t>OLI202504-0174</t>
  </si>
  <si>
    <t>OLI202504-0175</t>
  </si>
  <si>
    <t>OLI202504-0176</t>
  </si>
  <si>
    <t>OLI202504-0177</t>
  </si>
  <si>
    <t>OLI202504-0178</t>
  </si>
  <si>
    <t>OLI202504-0179</t>
  </si>
  <si>
    <t>OLI202504-0180</t>
  </si>
  <si>
    <t>OLI202504-0181</t>
  </si>
  <si>
    <t>OLI202504-0182</t>
  </si>
  <si>
    <t>OLI202504-0183</t>
  </si>
  <si>
    <t>OLI202504-0184</t>
  </si>
  <si>
    <t>OLI202504-0185</t>
  </si>
  <si>
    <t>OLI202504-0186</t>
  </si>
  <si>
    <t>OLI202504-0187</t>
  </si>
  <si>
    <t>OLI202504-0188</t>
  </si>
  <si>
    <t>OLI202504-0189</t>
  </si>
  <si>
    <t>OLI202504-0190</t>
  </si>
  <si>
    <t>OLI202504-0191</t>
  </si>
  <si>
    <t>OLI202504-0192</t>
  </si>
  <si>
    <t>OLI202504-0193</t>
  </si>
  <si>
    <t>OLI202504-0194</t>
  </si>
  <si>
    <t>OLI202504-0195</t>
  </si>
  <si>
    <t>OLI202504-0196</t>
  </si>
  <si>
    <t>OLI202504-0197</t>
  </si>
  <si>
    <t>OLI202504-0198</t>
  </si>
  <si>
    <t>OLI202504-0199</t>
  </si>
  <si>
    <t>OLI202504-0200</t>
  </si>
  <si>
    <t>OLI202504-0201</t>
  </si>
  <si>
    <t>OLI202504-0202</t>
  </si>
  <si>
    <t>OLI202504-0203</t>
  </si>
  <si>
    <t>OLI202504-0204</t>
  </si>
  <si>
    <t>OLI202504-0205</t>
  </si>
  <si>
    <t>OLI202504-0206</t>
  </si>
  <si>
    <t>OLI202504-0207</t>
  </si>
  <si>
    <t>OLI202504-0208</t>
  </si>
  <si>
    <t>2025-05-23</t>
  </si>
  <si>
    <t>OLI202504-0209</t>
  </si>
  <si>
    <t>2025-05-25</t>
  </si>
  <si>
    <t>OLI202504-0210</t>
  </si>
  <si>
    <t>2025-05-27</t>
  </si>
  <si>
    <t>OLI202504-0211</t>
  </si>
  <si>
    <t>OLI202504-0212</t>
  </si>
  <si>
    <t>OLI202504-0213</t>
  </si>
  <si>
    <t>OLI202504-0214</t>
  </si>
  <si>
    <t>OLI202504-0215</t>
  </si>
  <si>
    <t>OLI202504-0216</t>
  </si>
  <si>
    <t>OLI202505-0217</t>
  </si>
  <si>
    <t>ORD202505-0001</t>
  </si>
  <si>
    <t>FC202505-DOM-ACETYL</t>
  </si>
  <si>
    <t>OLI202505-0218</t>
  </si>
  <si>
    <t>ORD202505-0002</t>
  </si>
  <si>
    <t>FC202505-EU-DKD</t>
  </si>
  <si>
    <t>OLI202505-0219</t>
  </si>
  <si>
    <t>ORD202505-0003</t>
  </si>
  <si>
    <t>FC202505-AMER-ARYLIDE</t>
  </si>
  <si>
    <t>OLI202505-0220</t>
  </si>
  <si>
    <t>ORD202505-0004</t>
  </si>
  <si>
    <t>FC202505-APAC-FLUORO</t>
  </si>
  <si>
    <t>OLI202505-0221</t>
  </si>
  <si>
    <t>ORD202505-0005</t>
  </si>
  <si>
    <t>FC202505-MEA-ACETYL</t>
  </si>
  <si>
    <t>OLI202505-0222</t>
  </si>
  <si>
    <t>ORD202505-0006</t>
  </si>
  <si>
    <t>FC202505-ROW-DKD</t>
  </si>
  <si>
    <t>OLI202505-0223</t>
  </si>
  <si>
    <t>ORD202505-0007</t>
  </si>
  <si>
    <t>FC202505-DOM-ARYLIDE</t>
  </si>
  <si>
    <t>OLI202505-0224</t>
  </si>
  <si>
    <t>ORD202505-0008</t>
  </si>
  <si>
    <t>FC202505-EU-FLUORO</t>
  </si>
  <si>
    <t>OLI202505-0225</t>
  </si>
  <si>
    <t>ORD202505-0009</t>
  </si>
  <si>
    <t>FC202505-AMER-ACETYL</t>
  </si>
  <si>
    <t>OLI202505-0226</t>
  </si>
  <si>
    <t>ORD202505-0010</t>
  </si>
  <si>
    <t>FC202505-APAC-DKD</t>
  </si>
  <si>
    <t>OLI202505-0227</t>
  </si>
  <si>
    <t>ORD202505-0011</t>
  </si>
  <si>
    <t>FC202505-MEA-ARYLIDE</t>
  </si>
  <si>
    <t>OLI202505-0228</t>
  </si>
  <si>
    <t>ORD202505-0012</t>
  </si>
  <si>
    <t>FC202505-ROW-FLUORO</t>
  </si>
  <si>
    <t>OLI202505-0229</t>
  </si>
  <si>
    <t>ORD202505-0013</t>
  </si>
  <si>
    <t>OLI202505-0230</t>
  </si>
  <si>
    <t>ORD202505-0014</t>
  </si>
  <si>
    <t>OLI202505-0231</t>
  </si>
  <si>
    <t>ORD202505-0015</t>
  </si>
  <si>
    <t>OLI202505-0232</t>
  </si>
  <si>
    <t>ORD202505-0016</t>
  </si>
  <si>
    <t>OLI202505-0233</t>
  </si>
  <si>
    <t>ORD202505-0017</t>
  </si>
  <si>
    <t>OLI202505-0234</t>
  </si>
  <si>
    <t>ORD202505-0018</t>
  </si>
  <si>
    <t>OLI202505-0235</t>
  </si>
  <si>
    <t>ORD202505-0019</t>
  </si>
  <si>
    <t>OLI202505-0236</t>
  </si>
  <si>
    <t>ORD202505-0020</t>
  </si>
  <si>
    <t>OLI202505-0237</t>
  </si>
  <si>
    <t>ORD202505-0021</t>
  </si>
  <si>
    <t>OLI202505-0238</t>
  </si>
  <si>
    <t>ORD202505-0022</t>
  </si>
  <si>
    <t>OLI202505-0239</t>
  </si>
  <si>
    <t>ORD202505-0023</t>
  </si>
  <si>
    <t>OLI202505-0240</t>
  </si>
  <si>
    <t>ORD202505-0024</t>
  </si>
  <si>
    <t>OLI202505-0241</t>
  </si>
  <si>
    <t>ORD202505-0025</t>
  </si>
  <si>
    <t>OLI202505-0242</t>
  </si>
  <si>
    <t>ORD202505-0026</t>
  </si>
  <si>
    <t>OLI202505-0243</t>
  </si>
  <si>
    <t>ORD202505-0027</t>
  </si>
  <si>
    <t>OLI202505-0244</t>
  </si>
  <si>
    <t>ORD202505-0028</t>
  </si>
  <si>
    <t>OLI202505-0245</t>
  </si>
  <si>
    <t>ORD202505-0029</t>
  </si>
  <si>
    <t>OLI202505-0246</t>
  </si>
  <si>
    <t>ORD202505-0030</t>
  </si>
  <si>
    <t>OLI202505-0247</t>
  </si>
  <si>
    <t>ORD202505-0031</t>
  </si>
  <si>
    <t>OLI202505-0248</t>
  </si>
  <si>
    <t>ORD202505-0032</t>
  </si>
  <si>
    <t>OLI202505-0249</t>
  </si>
  <si>
    <t>ORD202505-0033</t>
  </si>
  <si>
    <t>OLI202505-0250</t>
  </si>
  <si>
    <t>ORD202505-0034</t>
  </si>
  <si>
    <t>OLI202505-0251</t>
  </si>
  <si>
    <t>ORD202505-0035</t>
  </si>
  <si>
    <t>OLI202505-0252</t>
  </si>
  <si>
    <t>ORD202505-0036</t>
  </si>
  <si>
    <t>OLI202505-0253</t>
  </si>
  <si>
    <t>ORD202505-0037</t>
  </si>
  <si>
    <t>OLI202505-0254</t>
  </si>
  <si>
    <t>ORD202505-0038</t>
  </si>
  <si>
    <t>OLI202505-0255</t>
  </si>
  <si>
    <t>ORD202505-0039</t>
  </si>
  <si>
    <t>OLI202505-0256</t>
  </si>
  <si>
    <t>ORD202505-0040</t>
  </si>
  <si>
    <t>OLI202505-0257</t>
  </si>
  <si>
    <t>ORD202505-0041</t>
  </si>
  <si>
    <t>OLI202505-0258</t>
  </si>
  <si>
    <t>ORD202505-0042</t>
  </si>
  <si>
    <t>OLI202505-0259</t>
  </si>
  <si>
    <t>ORD202505-0043</t>
  </si>
  <si>
    <t>OLI202505-0260</t>
  </si>
  <si>
    <t>ORD202505-0044</t>
  </si>
  <si>
    <t>OLI202505-0261</t>
  </si>
  <si>
    <t>ORD202505-0045</t>
  </si>
  <si>
    <t>OLI202505-0262</t>
  </si>
  <si>
    <t>ORD202505-0046</t>
  </si>
  <si>
    <t>OLI202505-0263</t>
  </si>
  <si>
    <t>ORD202505-0047</t>
  </si>
  <si>
    <t>OLI202505-0264</t>
  </si>
  <si>
    <t>ORD202505-0048</t>
  </si>
  <si>
    <t>OLI202505-0265</t>
  </si>
  <si>
    <t>ORD202505-0049</t>
  </si>
  <si>
    <t>OLI202505-0266</t>
  </si>
  <si>
    <t>ORD202505-0050</t>
  </si>
  <si>
    <t>OLI202505-0267</t>
  </si>
  <si>
    <t>ORD202505-0051</t>
  </si>
  <si>
    <t>OLI202505-0268</t>
  </si>
  <si>
    <t>ORD202505-0052</t>
  </si>
  <si>
    <t>OLI202505-0269</t>
  </si>
  <si>
    <t>ORD202505-0053</t>
  </si>
  <si>
    <t>OLI202505-0270</t>
  </si>
  <si>
    <t>ORD202505-0054</t>
  </si>
  <si>
    <t>OLI202505-0271</t>
  </si>
  <si>
    <t>ORD202505-0055</t>
  </si>
  <si>
    <t>OLI202505-0272</t>
  </si>
  <si>
    <t>ORD202505-0056</t>
  </si>
  <si>
    <t>OLI202505-0273</t>
  </si>
  <si>
    <t>ORD202505-0057</t>
  </si>
  <si>
    <t>OLI202505-0274</t>
  </si>
  <si>
    <t>ORD202505-0058</t>
  </si>
  <si>
    <t>OLI202505-0275</t>
  </si>
  <si>
    <t>ORD202505-0059</t>
  </si>
  <si>
    <t>OLI202505-0276</t>
  </si>
  <si>
    <t>ORD202505-0060</t>
  </si>
  <si>
    <t>OLI202505-0277</t>
  </si>
  <si>
    <t>ORD202505-0061</t>
  </si>
  <si>
    <t>OLI202505-0278</t>
  </si>
  <si>
    <t>ORD202505-0062</t>
  </si>
  <si>
    <t>OLI202505-0279</t>
  </si>
  <si>
    <t>ORD202505-0063</t>
  </si>
  <si>
    <t>OLI202505-0280</t>
  </si>
  <si>
    <t>ORD202505-0064</t>
  </si>
  <si>
    <t>OLI202505-0281</t>
  </si>
  <si>
    <t>ORD202505-0065</t>
  </si>
  <si>
    <t>OLI202505-0282</t>
  </si>
  <si>
    <t>ORD202505-0066</t>
  </si>
  <si>
    <t>OLI202505-0283</t>
  </si>
  <si>
    <t>ORD202505-0067</t>
  </si>
  <si>
    <t>OLI202505-0284</t>
  </si>
  <si>
    <t>ORD202505-0068</t>
  </si>
  <si>
    <t>OLI202505-0285</t>
  </si>
  <si>
    <t>ORD202505-0069</t>
  </si>
  <si>
    <t>OLI202505-0286</t>
  </si>
  <si>
    <t>ORD202505-0070</t>
  </si>
  <si>
    <t>OLI202505-0287</t>
  </si>
  <si>
    <t>ORD202505-0071</t>
  </si>
  <si>
    <t>OLI202505-0288</t>
  </si>
  <si>
    <t>ORD202505-0072</t>
  </si>
  <si>
    <t>OLI202505-0289</t>
  </si>
  <si>
    <t>ORD202505-0073</t>
  </si>
  <si>
    <t>OLI202505-0290</t>
  </si>
  <si>
    <t>ORD202505-0074</t>
  </si>
  <si>
    <t>OLI202505-0291</t>
  </si>
  <si>
    <t>ORD202505-0075</t>
  </si>
  <si>
    <t>OLI202505-0292</t>
  </si>
  <si>
    <t>ORD202505-0076</t>
  </si>
  <si>
    <t>OLI202505-0293</t>
  </si>
  <si>
    <t>ORD202505-0077</t>
  </si>
  <si>
    <t>OLI202505-0294</t>
  </si>
  <si>
    <t>ORD202505-0078</t>
  </si>
  <si>
    <t>OLI202505-0295</t>
  </si>
  <si>
    <t>ORD202505-0079</t>
  </si>
  <si>
    <t>OLI202505-0296</t>
  </si>
  <si>
    <t>ORD202505-0080</t>
  </si>
  <si>
    <t>OLI202505-0297</t>
  </si>
  <si>
    <t>ORD202505-0081</t>
  </si>
  <si>
    <t>OLI202505-0298</t>
  </si>
  <si>
    <t>ORD202505-0082</t>
  </si>
  <si>
    <t>OLI202505-0299</t>
  </si>
  <si>
    <t>ORD202505-0083</t>
  </si>
  <si>
    <t>OLI202505-0300</t>
  </si>
  <si>
    <t>ORD202505-0084</t>
  </si>
  <si>
    <t>OLI202505-0301</t>
  </si>
  <si>
    <t>ORD202505-0085</t>
  </si>
  <si>
    <t>OLI202505-0302</t>
  </si>
  <si>
    <t>ORD202505-0086</t>
  </si>
  <si>
    <t>OLI202505-0303</t>
  </si>
  <si>
    <t>ORD202505-0087</t>
  </si>
  <si>
    <t>OLI202505-0304</t>
  </si>
  <si>
    <t>ORD202505-0088</t>
  </si>
  <si>
    <t>OLI202505-0305</t>
  </si>
  <si>
    <t>ORD202505-0089</t>
  </si>
  <si>
    <t>OLI202505-0306</t>
  </si>
  <si>
    <t>ORD202505-0090</t>
  </si>
  <si>
    <t>OLI202505-0307</t>
  </si>
  <si>
    <t>ORD202505-0091</t>
  </si>
  <si>
    <t>OLI202505-0308</t>
  </si>
  <si>
    <t>ORD202505-0092</t>
  </si>
  <si>
    <t>OLI202505-0309</t>
  </si>
  <si>
    <t>ORD202505-0093</t>
  </si>
  <si>
    <t>OLI202505-0310</t>
  </si>
  <si>
    <t>ORD202505-0094</t>
  </si>
  <si>
    <t>OLI202505-0311</t>
  </si>
  <si>
    <t>ORD202505-0095</t>
  </si>
  <si>
    <t>OLI202505-0312</t>
  </si>
  <si>
    <t>ORD202505-0096</t>
  </si>
  <si>
    <t>OLI202505-0313</t>
  </si>
  <si>
    <t>ORD202505-0097</t>
  </si>
  <si>
    <t>OLI202505-0314</t>
  </si>
  <si>
    <t>ORD202505-0098</t>
  </si>
  <si>
    <t>OLI202505-0315</t>
  </si>
  <si>
    <t>ORD202505-0099</t>
  </si>
  <si>
    <t>OLI202505-0316</t>
  </si>
  <si>
    <t>ORD202505-0100</t>
  </si>
  <si>
    <t>OLI202505-0317</t>
  </si>
  <si>
    <t>ORD202505-0101</t>
  </si>
  <si>
    <t>OLI202505-0318</t>
  </si>
  <si>
    <t>ORD202505-0102</t>
  </si>
  <si>
    <t>OLI202505-0319</t>
  </si>
  <si>
    <t>ORD202505-0103</t>
  </si>
  <si>
    <t>OLI202505-0320</t>
  </si>
  <si>
    <t>ORD202505-0104</t>
  </si>
  <si>
    <t>OLI202505-0321</t>
  </si>
  <si>
    <t>ORD202505-0105</t>
  </si>
  <si>
    <t>OLI202505-0322</t>
  </si>
  <si>
    <t>ORD202505-0106</t>
  </si>
  <si>
    <t>OLI202505-0323</t>
  </si>
  <si>
    <t>ORD202505-0107</t>
  </si>
  <si>
    <t>OLI202505-0324</t>
  </si>
  <si>
    <t>ORD202505-0108</t>
  </si>
  <si>
    <t>OLI202505-0325</t>
  </si>
  <si>
    <t>ORD202505-0109</t>
  </si>
  <si>
    <t>OLI202505-0326</t>
  </si>
  <si>
    <t>ORD202505-0110</t>
  </si>
  <si>
    <t>OLI202505-0327</t>
  </si>
  <si>
    <t>ORD202505-0111</t>
  </si>
  <si>
    <t>OLI202505-0328</t>
  </si>
  <si>
    <t>ORD202505-0112</t>
  </si>
  <si>
    <t>OLI202505-0329</t>
  </si>
  <si>
    <t>ORD202505-0113</t>
  </si>
  <si>
    <t>OLI202505-0330</t>
  </si>
  <si>
    <t>ORD202505-0114</t>
  </si>
  <si>
    <t>OLI202505-0331</t>
  </si>
  <si>
    <t>ORD202505-0115</t>
  </si>
  <si>
    <t>OLI202505-0332</t>
  </si>
  <si>
    <t>ORD202505-0116</t>
  </si>
  <si>
    <t>OLI202505-0333</t>
  </si>
  <si>
    <t>ORD202505-0117</t>
  </si>
  <si>
    <t>OLI202505-0334</t>
  </si>
  <si>
    <t>ORD202505-0118</t>
  </si>
  <si>
    <t>OLI202505-0335</t>
  </si>
  <si>
    <t>ORD202505-0119</t>
  </si>
  <si>
    <t>OLI202505-0336</t>
  </si>
  <si>
    <t>ORD202505-0120</t>
  </si>
  <si>
    <t>OLI202505-0337</t>
  </si>
  <si>
    <t>ORD202505-0121</t>
  </si>
  <si>
    <t>OLI202505-0338</t>
  </si>
  <si>
    <t>ORD202505-0122</t>
  </si>
  <si>
    <t>OLI202505-0339</t>
  </si>
  <si>
    <t>ORD202505-0123</t>
  </si>
  <si>
    <t>OLI202505-0340</t>
  </si>
  <si>
    <t>ORD202505-0124</t>
  </si>
  <si>
    <t>OLI202505-0341</t>
  </si>
  <si>
    <t>ORD202505-0125</t>
  </si>
  <si>
    <t>OLI202505-0342</t>
  </si>
  <si>
    <t>ORD202505-0126</t>
  </si>
  <si>
    <t>OLI202505-0343</t>
  </si>
  <si>
    <t>ORD202505-0127</t>
  </si>
  <si>
    <t>OLI202505-0344</t>
  </si>
  <si>
    <t>ORD202505-0128</t>
  </si>
  <si>
    <t>OLI202505-0345</t>
  </si>
  <si>
    <t>ORD202505-0129</t>
  </si>
  <si>
    <t>OLI202505-0346</t>
  </si>
  <si>
    <t>ORD202505-0130</t>
  </si>
  <si>
    <t>OLI202505-0347</t>
  </si>
  <si>
    <t>ORD202505-0131</t>
  </si>
  <si>
    <t>OLI202505-0348</t>
  </si>
  <si>
    <t>ORD202505-0132</t>
  </si>
  <si>
    <t>OLI202505-0349</t>
  </si>
  <si>
    <t>ORD202505-0133</t>
  </si>
  <si>
    <t>OLI202505-0350</t>
  </si>
  <si>
    <t>ORD202505-0134</t>
  </si>
  <si>
    <t>OLI202505-0351</t>
  </si>
  <si>
    <t>ORD202505-0135</t>
  </si>
  <si>
    <t>OLI202505-0352</t>
  </si>
  <si>
    <t>ORD202505-0136</t>
  </si>
  <si>
    <t>OLI202505-0353</t>
  </si>
  <si>
    <t>ORD202505-0137</t>
  </si>
  <si>
    <t>OLI202505-0354</t>
  </si>
  <si>
    <t>ORD202505-0138</t>
  </si>
  <si>
    <t>OLI202505-0355</t>
  </si>
  <si>
    <t>ORD202505-0139</t>
  </si>
  <si>
    <t>OLI202505-0356</t>
  </si>
  <si>
    <t>ORD202505-0140</t>
  </si>
  <si>
    <t>OLI202505-0357</t>
  </si>
  <si>
    <t>ORD202505-0141</t>
  </si>
  <si>
    <t>OLI202505-0358</t>
  </si>
  <si>
    <t>ORD202505-0142</t>
  </si>
  <si>
    <t>OLI202505-0359</t>
  </si>
  <si>
    <t>ORD202505-0143</t>
  </si>
  <si>
    <t>OLI202505-0360</t>
  </si>
  <si>
    <t>ORD202505-0144</t>
  </si>
  <si>
    <t>OLI202505-0361</t>
  </si>
  <si>
    <t>ORD202505-0145</t>
  </si>
  <si>
    <t>OLI202505-0362</t>
  </si>
  <si>
    <t>ORD202505-0146</t>
  </si>
  <si>
    <t>OLI202505-0363</t>
  </si>
  <si>
    <t>ORD202505-0147</t>
  </si>
  <si>
    <t>OLI202505-0364</t>
  </si>
  <si>
    <t>ORD202505-0148</t>
  </si>
  <si>
    <t>OLI202505-0365</t>
  </si>
  <si>
    <t>ORD202505-0149</t>
  </si>
  <si>
    <t>OLI202505-0366</t>
  </si>
  <si>
    <t>ORD202505-0150</t>
  </si>
  <si>
    <t>OLI202505-0367</t>
  </si>
  <si>
    <t>ORD202505-0151</t>
  </si>
  <si>
    <t>OLI202505-0368</t>
  </si>
  <si>
    <t>ORD202505-0152</t>
  </si>
  <si>
    <t>OLI202505-0369</t>
  </si>
  <si>
    <t>ORD202505-0153</t>
  </si>
  <si>
    <t>OLI202505-0370</t>
  </si>
  <si>
    <t>ORD202505-0154</t>
  </si>
  <si>
    <t>OLI202505-0371</t>
  </si>
  <si>
    <t>ORD202505-0155</t>
  </si>
  <si>
    <t>OLI202505-0372</t>
  </si>
  <si>
    <t>ORD202505-0156</t>
  </si>
  <si>
    <t>OLI202505-0373</t>
  </si>
  <si>
    <t>ORD202505-0157</t>
  </si>
  <si>
    <t>OLI202505-0374</t>
  </si>
  <si>
    <t>ORD202505-0158</t>
  </si>
  <si>
    <t>OLI202505-0375</t>
  </si>
  <si>
    <t>ORD202505-0159</t>
  </si>
  <si>
    <t>OLI202505-0376</t>
  </si>
  <si>
    <t>ORD202505-0160</t>
  </si>
  <si>
    <t>OLI202505-0377</t>
  </si>
  <si>
    <t>ORD202505-0161</t>
  </si>
  <si>
    <t>OLI202505-0378</t>
  </si>
  <si>
    <t>ORD202505-0162</t>
  </si>
  <si>
    <t>OLI202505-0379</t>
  </si>
  <si>
    <t>ORD202505-0163</t>
  </si>
  <si>
    <t>OLI202505-0380</t>
  </si>
  <si>
    <t>ORD202505-0164</t>
  </si>
  <si>
    <t>OLI202505-0381</t>
  </si>
  <si>
    <t>ORD202505-0165</t>
  </si>
  <si>
    <t>OLI202505-0382</t>
  </si>
  <si>
    <t>ORD202505-0166</t>
  </si>
  <si>
    <t>OLI202505-0383</t>
  </si>
  <si>
    <t>ORD202505-0167</t>
  </si>
  <si>
    <t>OLI202505-0384</t>
  </si>
  <si>
    <t>ORD202505-0168</t>
  </si>
  <si>
    <t>OLI202505-0385</t>
  </si>
  <si>
    <t>ORD202505-0169</t>
  </si>
  <si>
    <t>OLI202505-0386</t>
  </si>
  <si>
    <t>ORD202505-0170</t>
  </si>
  <si>
    <t>OLI202505-0387</t>
  </si>
  <si>
    <t>ORD202505-0171</t>
  </si>
  <si>
    <t>OLI202505-0388</t>
  </si>
  <si>
    <t>ORD202505-0172</t>
  </si>
  <si>
    <t>OLI202505-0389</t>
  </si>
  <si>
    <t>ORD202505-0173</t>
  </si>
  <si>
    <t>OLI202505-0390</t>
  </si>
  <si>
    <t>ORD202505-0174</t>
  </si>
  <si>
    <t>OLI202505-0391</t>
  </si>
  <si>
    <t>ORD202505-0175</t>
  </si>
  <si>
    <t>OLI202505-0392</t>
  </si>
  <si>
    <t>ORD202505-0176</t>
  </si>
  <si>
    <t>OLI202505-0393</t>
  </si>
  <si>
    <t>ORD202505-0177</t>
  </si>
  <si>
    <t>OLI202505-0394</t>
  </si>
  <si>
    <t>ORD202505-0178</t>
  </si>
  <si>
    <t>OLI202505-0395</t>
  </si>
  <si>
    <t>ORD202505-0179</t>
  </si>
  <si>
    <t>OLI202505-0396</t>
  </si>
  <si>
    <t>ORD202505-0180</t>
  </si>
  <si>
    <t>OLI202505-0397</t>
  </si>
  <si>
    <t>OLI202505-0398</t>
  </si>
  <si>
    <t>OLI202505-0399</t>
  </si>
  <si>
    <t>OLI202505-0400</t>
  </si>
  <si>
    <t>OLI202505-0401</t>
  </si>
  <si>
    <t>OLI202505-0402</t>
  </si>
  <si>
    <t>OLI202505-0403</t>
  </si>
  <si>
    <t>OLI202505-0404</t>
  </si>
  <si>
    <t>OLI202505-0405</t>
  </si>
  <si>
    <t>OLI202505-0406</t>
  </si>
  <si>
    <t>OLI202505-0407</t>
  </si>
  <si>
    <t>OLI202505-0408</t>
  </si>
  <si>
    <t>OLI202505-0409</t>
  </si>
  <si>
    <t>OLI202505-0410</t>
  </si>
  <si>
    <t>OLI202505-0411</t>
  </si>
  <si>
    <t>OLI202505-0412</t>
  </si>
  <si>
    <t>OLI202505-0413</t>
  </si>
  <si>
    <t>OLI202505-0414</t>
  </si>
  <si>
    <t>OLI202505-0415</t>
  </si>
  <si>
    <t>OLI202505-0416</t>
  </si>
  <si>
    <t>OLI202505-0417</t>
  </si>
  <si>
    <t>OLI202505-0418</t>
  </si>
  <si>
    <t>OLI202505-0419</t>
  </si>
  <si>
    <t>OLI202505-0420</t>
  </si>
  <si>
    <t>OLI202505-0421</t>
  </si>
  <si>
    <t>OLI202505-0422</t>
  </si>
  <si>
    <t>OLI202505-0423</t>
  </si>
  <si>
    <t>OLI202505-0424</t>
  </si>
  <si>
    <t>OLI202505-0425</t>
  </si>
  <si>
    <t>OLI202505-0426</t>
  </si>
  <si>
    <t>OLI202505-0427</t>
  </si>
  <si>
    <t>OLI202505-0428</t>
  </si>
  <si>
    <t>OLI202505-0429</t>
  </si>
  <si>
    <t>OLI202505-0430</t>
  </si>
  <si>
    <t>OLI202505-0431</t>
  </si>
  <si>
    <t>OLI202505-0432</t>
  </si>
  <si>
    <t>OLI202506-0433</t>
  </si>
  <si>
    <t>ORD202506-0001</t>
  </si>
  <si>
    <t>FC202506-DOM-ACETYL</t>
  </si>
  <si>
    <t>OLI202506-0434</t>
  </si>
  <si>
    <t>ORD202506-0002</t>
  </si>
  <si>
    <t>FC202506-EU-DKD</t>
  </si>
  <si>
    <t>OLI202506-0435</t>
  </si>
  <si>
    <t>ORD202506-0003</t>
  </si>
  <si>
    <t>FC202506-AMER-ARYLIDE</t>
  </si>
  <si>
    <t>OLI202506-0436</t>
  </si>
  <si>
    <t>ORD202506-0004</t>
  </si>
  <si>
    <t>FC202506-APAC-FLUORO</t>
  </si>
  <si>
    <t>OLI202506-0437</t>
  </si>
  <si>
    <t>ORD202506-0005</t>
  </si>
  <si>
    <t>FC202506-MEA-ACETYL</t>
  </si>
  <si>
    <t>OLI202506-0438</t>
  </si>
  <si>
    <t>ORD202506-0006</t>
  </si>
  <si>
    <t>FC202506-ROW-DKD</t>
  </si>
  <si>
    <t>OLI202506-0439</t>
  </si>
  <si>
    <t>ORD202506-0007</t>
  </si>
  <si>
    <t>FC202506-DOM-ARYLIDE</t>
  </si>
  <si>
    <t>OLI202506-0440</t>
  </si>
  <si>
    <t>ORD202506-0008</t>
  </si>
  <si>
    <t>FC202506-EU-FLUORO</t>
  </si>
  <si>
    <t>OLI202506-0441</t>
  </si>
  <si>
    <t>ORD202506-0009</t>
  </si>
  <si>
    <t>FC202506-AMER-ACETYL</t>
  </si>
  <si>
    <t>OLI202506-0442</t>
  </si>
  <si>
    <t>ORD202506-0010</t>
  </si>
  <si>
    <t>FC202506-APAC-DKD</t>
  </si>
  <si>
    <t>OLI202506-0443</t>
  </si>
  <si>
    <t>ORD202506-0011</t>
  </si>
  <si>
    <t>FC202506-MEA-ARYLIDE</t>
  </si>
  <si>
    <t>OLI202506-0444</t>
  </si>
  <si>
    <t>ORD202506-0012</t>
  </si>
  <si>
    <t>FC202506-ROW-FLUORO</t>
  </si>
  <si>
    <t>OLI202506-0445</t>
  </si>
  <si>
    <t>ORD202506-0013</t>
  </si>
  <si>
    <t>OLI202506-0446</t>
  </si>
  <si>
    <t>ORD202506-0014</t>
  </si>
  <si>
    <t>OLI202506-0447</t>
  </si>
  <si>
    <t>ORD202506-0015</t>
  </si>
  <si>
    <t>OLI202506-0448</t>
  </si>
  <si>
    <t>ORD202506-0016</t>
  </si>
  <si>
    <t>OLI202506-0449</t>
  </si>
  <si>
    <t>ORD202506-0017</t>
  </si>
  <si>
    <t>OLI202506-0450</t>
  </si>
  <si>
    <t>ORD202506-0018</t>
  </si>
  <si>
    <t>OLI202506-0451</t>
  </si>
  <si>
    <t>ORD202506-0019</t>
  </si>
  <si>
    <t>OLI202506-0452</t>
  </si>
  <si>
    <t>ORD202506-0020</t>
  </si>
  <si>
    <t>OLI202506-0453</t>
  </si>
  <si>
    <t>ORD202506-0021</t>
  </si>
  <si>
    <t>OLI202506-0454</t>
  </si>
  <si>
    <t>ORD202506-0022</t>
  </si>
  <si>
    <t>OLI202506-0455</t>
  </si>
  <si>
    <t>ORD202506-0023</t>
  </si>
  <si>
    <t>OLI202506-0456</t>
  </si>
  <si>
    <t>ORD202506-0024</t>
  </si>
  <si>
    <t>OLI202506-0457</t>
  </si>
  <si>
    <t>ORD202506-0025</t>
  </si>
  <si>
    <t>OLI202506-0458</t>
  </si>
  <si>
    <t>ORD202506-0026</t>
  </si>
  <si>
    <t>OLI202506-0459</t>
  </si>
  <si>
    <t>ORD202506-0027</t>
  </si>
  <si>
    <t>OLI202506-0460</t>
  </si>
  <si>
    <t>ORD202506-0028</t>
  </si>
  <si>
    <t>OLI202506-0461</t>
  </si>
  <si>
    <t>ORD202506-0029</t>
  </si>
  <si>
    <t>OLI202506-0462</t>
  </si>
  <si>
    <t>ORD202506-0030</t>
  </si>
  <si>
    <t>OLI202506-0463</t>
  </si>
  <si>
    <t>ORD202506-0031</t>
  </si>
  <si>
    <t>OLI202506-0464</t>
  </si>
  <si>
    <t>ORD202506-0032</t>
  </si>
  <si>
    <t>OLI202506-0465</t>
  </si>
  <si>
    <t>ORD202506-0033</t>
  </si>
  <si>
    <t>OLI202506-0466</t>
  </si>
  <si>
    <t>ORD202506-0034</t>
  </si>
  <si>
    <t>OLI202506-0467</t>
  </si>
  <si>
    <t>ORD202506-0035</t>
  </si>
  <si>
    <t>OLI202506-0468</t>
  </si>
  <si>
    <t>ORD202506-0036</t>
  </si>
  <si>
    <t>OLI202506-0469</t>
  </si>
  <si>
    <t>ORD202506-0037</t>
  </si>
  <si>
    <t>OLI202506-0470</t>
  </si>
  <si>
    <t>ORD202506-0038</t>
  </si>
  <si>
    <t>OLI202506-0471</t>
  </si>
  <si>
    <t>ORD202506-0039</t>
  </si>
  <si>
    <t>OLI202506-0472</t>
  </si>
  <si>
    <t>ORD202506-0040</t>
  </si>
  <si>
    <t>OLI202506-0473</t>
  </si>
  <si>
    <t>ORD202506-0041</t>
  </si>
  <si>
    <t>OLI202506-0474</t>
  </si>
  <si>
    <t>ORD202506-0042</t>
  </si>
  <si>
    <t>OLI202506-0475</t>
  </si>
  <si>
    <t>ORD202506-0043</t>
  </si>
  <si>
    <t>OLI202506-0476</t>
  </si>
  <si>
    <t>ORD202506-0044</t>
  </si>
  <si>
    <t>OLI202506-0477</t>
  </si>
  <si>
    <t>ORD202506-0045</t>
  </si>
  <si>
    <t>OLI202506-0478</t>
  </si>
  <si>
    <t>ORD202506-0046</t>
  </si>
  <si>
    <t>OLI202506-0479</t>
  </si>
  <si>
    <t>ORD202506-0047</t>
  </si>
  <si>
    <t>OLI202506-0480</t>
  </si>
  <si>
    <t>ORD202506-0048</t>
  </si>
  <si>
    <t>OLI202506-0481</t>
  </si>
  <si>
    <t>ORD202506-0049</t>
  </si>
  <si>
    <t>OLI202506-0482</t>
  </si>
  <si>
    <t>ORD202506-0050</t>
  </si>
  <si>
    <t>OLI202506-0483</t>
  </si>
  <si>
    <t>ORD202506-0051</t>
  </si>
  <si>
    <t>OLI202506-0484</t>
  </si>
  <si>
    <t>ORD202506-0052</t>
  </si>
  <si>
    <t>OLI202506-0485</t>
  </si>
  <si>
    <t>ORD202506-0053</t>
  </si>
  <si>
    <t>OLI202506-0486</t>
  </si>
  <si>
    <t>ORD202506-0054</t>
  </si>
  <si>
    <t>OLI202506-0487</t>
  </si>
  <si>
    <t>ORD202506-0055</t>
  </si>
  <si>
    <t>OLI202506-0488</t>
  </si>
  <si>
    <t>ORD202506-0056</t>
  </si>
  <si>
    <t>OLI202506-0489</t>
  </si>
  <si>
    <t>ORD202506-0057</t>
  </si>
  <si>
    <t>OLI202506-0490</t>
  </si>
  <si>
    <t>ORD202506-0058</t>
  </si>
  <si>
    <t>OLI202506-0491</t>
  </si>
  <si>
    <t>ORD202506-0059</t>
  </si>
  <si>
    <t>OLI202506-0492</t>
  </si>
  <si>
    <t>ORD202506-0060</t>
  </si>
  <si>
    <t>OLI202506-0493</t>
  </si>
  <si>
    <t>ORD202506-0061</t>
  </si>
  <si>
    <t>OLI202506-0494</t>
  </si>
  <si>
    <t>ORD202506-0062</t>
  </si>
  <si>
    <t>OLI202506-0495</t>
  </si>
  <si>
    <t>ORD202506-0063</t>
  </si>
  <si>
    <t>OLI202506-0496</t>
  </si>
  <si>
    <t>ORD202506-0064</t>
  </si>
  <si>
    <t>OLI202506-0497</t>
  </si>
  <si>
    <t>ORD202506-0065</t>
  </si>
  <si>
    <t>OLI202506-0498</t>
  </si>
  <si>
    <t>ORD202506-0066</t>
  </si>
  <si>
    <t>OLI202506-0499</t>
  </si>
  <si>
    <t>ORD202506-0067</t>
  </si>
  <si>
    <t>OLI202506-0500</t>
  </si>
  <si>
    <t>ORD202506-0068</t>
  </si>
  <si>
    <t>OLI202506-0501</t>
  </si>
  <si>
    <t>ORD202506-0069</t>
  </si>
  <si>
    <t>OLI202506-0502</t>
  </si>
  <si>
    <t>ORD202506-0070</t>
  </si>
  <si>
    <t>OLI202506-0503</t>
  </si>
  <si>
    <t>ORD202506-0071</t>
  </si>
  <si>
    <t>OLI202506-0504</t>
  </si>
  <si>
    <t>ORD202506-0072</t>
  </si>
  <si>
    <t>OLI202506-0505</t>
  </si>
  <si>
    <t>ORD202506-0073</t>
  </si>
  <si>
    <t>OLI202506-0506</t>
  </si>
  <si>
    <t>ORD202506-0074</t>
  </si>
  <si>
    <t>OLI202506-0507</t>
  </si>
  <si>
    <t>ORD202506-0075</t>
  </si>
  <si>
    <t>OLI202506-0508</t>
  </si>
  <si>
    <t>ORD202506-0076</t>
  </si>
  <si>
    <t>OLI202506-0509</t>
  </si>
  <si>
    <t>ORD202506-0077</t>
  </si>
  <si>
    <t>OLI202506-0510</t>
  </si>
  <si>
    <t>ORD202506-0078</t>
  </si>
  <si>
    <t>OLI202506-0511</t>
  </si>
  <si>
    <t>ORD202506-0079</t>
  </si>
  <si>
    <t>OLI202506-0512</t>
  </si>
  <si>
    <t>ORD202506-0080</t>
  </si>
  <si>
    <t>OLI202506-0513</t>
  </si>
  <si>
    <t>ORD202506-0081</t>
  </si>
  <si>
    <t>OLI202506-0514</t>
  </si>
  <si>
    <t>ORD202506-0082</t>
  </si>
  <si>
    <t>OLI202506-0515</t>
  </si>
  <si>
    <t>ORD202506-0083</t>
  </si>
  <si>
    <t>OLI202506-0516</t>
  </si>
  <si>
    <t>ORD202506-0084</t>
  </si>
  <si>
    <t>OLI202506-0517</t>
  </si>
  <si>
    <t>ORD202506-0085</t>
  </si>
  <si>
    <t>OLI202506-0518</t>
  </si>
  <si>
    <t>ORD202506-0086</t>
  </si>
  <si>
    <t>OLI202506-0519</t>
  </si>
  <si>
    <t>ORD202506-0087</t>
  </si>
  <si>
    <t>OLI202506-0520</t>
  </si>
  <si>
    <t>ORD202506-0088</t>
  </si>
  <si>
    <t>OLI202506-0521</t>
  </si>
  <si>
    <t>ORD202506-0089</t>
  </si>
  <si>
    <t>OLI202506-0522</t>
  </si>
  <si>
    <t>ORD202506-0090</t>
  </si>
  <si>
    <t>OLI202506-0523</t>
  </si>
  <si>
    <t>ORD202506-0091</t>
  </si>
  <si>
    <t>OLI202506-0524</t>
  </si>
  <si>
    <t>ORD202506-0092</t>
  </si>
  <si>
    <t>OLI202506-0525</t>
  </si>
  <si>
    <t>ORD202506-0093</t>
  </si>
  <si>
    <t>OLI202506-0526</t>
  </si>
  <si>
    <t>ORD202506-0094</t>
  </si>
  <si>
    <t>OLI202506-0527</t>
  </si>
  <si>
    <t>ORD202506-0095</t>
  </si>
  <si>
    <t>OLI202506-0528</t>
  </si>
  <si>
    <t>ORD202506-0096</t>
  </si>
  <si>
    <t>OLI202506-0529</t>
  </si>
  <si>
    <t>ORD202506-0097</t>
  </si>
  <si>
    <t>OLI202506-0530</t>
  </si>
  <si>
    <t>ORD202506-0098</t>
  </si>
  <si>
    <t>OLI202506-0531</t>
  </si>
  <si>
    <t>ORD202506-0099</t>
  </si>
  <si>
    <t>OLI202506-0532</t>
  </si>
  <si>
    <t>ORD202506-0100</t>
  </si>
  <si>
    <t>OLI202506-0533</t>
  </si>
  <si>
    <t>ORD202506-0101</t>
  </si>
  <si>
    <t>OLI202506-0534</t>
  </si>
  <si>
    <t>ORD202506-0102</t>
  </si>
  <si>
    <t>OLI202506-0535</t>
  </si>
  <si>
    <t>ORD202506-0103</t>
  </si>
  <si>
    <t>OLI202506-0536</t>
  </si>
  <si>
    <t>ORD202506-0104</t>
  </si>
  <si>
    <t>OLI202506-0537</t>
  </si>
  <si>
    <t>ORD202506-0105</t>
  </si>
  <si>
    <t>OLI202506-0538</t>
  </si>
  <si>
    <t>ORD202506-0106</t>
  </si>
  <si>
    <t>OLI202506-0539</t>
  </si>
  <si>
    <t>ORD202506-0107</t>
  </si>
  <si>
    <t>OLI202506-0540</t>
  </si>
  <si>
    <t>ORD202506-0108</t>
  </si>
  <si>
    <t>OLI202506-0541</t>
  </si>
  <si>
    <t>ORD202506-0109</t>
  </si>
  <si>
    <t>OLI202506-0542</t>
  </si>
  <si>
    <t>ORD202506-0110</t>
  </si>
  <si>
    <t>OLI202506-0543</t>
  </si>
  <si>
    <t>ORD202506-0111</t>
  </si>
  <si>
    <t>OLI202506-0544</t>
  </si>
  <si>
    <t>ORD202506-0112</t>
  </si>
  <si>
    <t>OLI202506-0545</t>
  </si>
  <si>
    <t>ORD202506-0113</t>
  </si>
  <si>
    <t>OLI202506-0546</t>
  </si>
  <si>
    <t>ORD202506-0114</t>
  </si>
  <si>
    <t>OLI202506-0547</t>
  </si>
  <si>
    <t>ORD202506-0115</t>
  </si>
  <si>
    <t>OLI202506-0548</t>
  </si>
  <si>
    <t>ORD202506-0116</t>
  </si>
  <si>
    <t>OLI202506-0549</t>
  </si>
  <si>
    <t>ORD202506-0117</t>
  </si>
  <si>
    <t>OLI202506-0550</t>
  </si>
  <si>
    <t>ORD202506-0118</t>
  </si>
  <si>
    <t>OLI202506-0551</t>
  </si>
  <si>
    <t>ORD202506-0119</t>
  </si>
  <si>
    <t>OLI202506-0552</t>
  </si>
  <si>
    <t>ORD202506-0120</t>
  </si>
  <si>
    <t>OLI202506-0553</t>
  </si>
  <si>
    <t>ORD202506-0121</t>
  </si>
  <si>
    <t>OLI202506-0554</t>
  </si>
  <si>
    <t>ORD202506-0122</t>
  </si>
  <si>
    <t>OLI202506-0555</t>
  </si>
  <si>
    <t>ORD202506-0123</t>
  </si>
  <si>
    <t>OLI202506-0556</t>
  </si>
  <si>
    <t>ORD202506-0124</t>
  </si>
  <si>
    <t>OLI202506-0557</t>
  </si>
  <si>
    <t>ORD202506-0125</t>
  </si>
  <si>
    <t>OLI202506-0558</t>
  </si>
  <si>
    <t>ORD202506-0126</t>
  </si>
  <si>
    <t>OLI202506-0559</t>
  </si>
  <si>
    <t>ORD202506-0127</t>
  </si>
  <si>
    <t>OLI202506-0560</t>
  </si>
  <si>
    <t>ORD202506-0128</t>
  </si>
  <si>
    <t>OLI202506-0561</t>
  </si>
  <si>
    <t>ORD202506-0129</t>
  </si>
  <si>
    <t>OLI202506-0562</t>
  </si>
  <si>
    <t>ORD202506-0130</t>
  </si>
  <si>
    <t>OLI202506-0563</t>
  </si>
  <si>
    <t>ORD202506-0131</t>
  </si>
  <si>
    <t>OLI202506-0564</t>
  </si>
  <si>
    <t>ORD202506-0132</t>
  </si>
  <si>
    <t>OLI202506-0565</t>
  </si>
  <si>
    <t>ORD202506-0133</t>
  </si>
  <si>
    <t>OLI202506-0566</t>
  </si>
  <si>
    <t>ORD202506-0134</t>
  </si>
  <si>
    <t>OLI202506-0567</t>
  </si>
  <si>
    <t>ORD202506-0135</t>
  </si>
  <si>
    <t>OLI202506-0568</t>
  </si>
  <si>
    <t>ORD202506-0136</t>
  </si>
  <si>
    <t>OLI202506-0569</t>
  </si>
  <si>
    <t>ORD202506-0137</t>
  </si>
  <si>
    <t>OLI202506-0570</t>
  </si>
  <si>
    <t>ORD202506-0138</t>
  </si>
  <si>
    <t>OLI202506-0571</t>
  </si>
  <si>
    <t>ORD202506-0139</t>
  </si>
  <si>
    <t>OLI202506-0572</t>
  </si>
  <si>
    <t>ORD202506-0140</t>
  </si>
  <si>
    <t>OLI202506-0573</t>
  </si>
  <si>
    <t>ORD202506-0141</t>
  </si>
  <si>
    <t>OLI202506-0574</t>
  </si>
  <si>
    <t>ORD202506-0142</t>
  </si>
  <si>
    <t>OLI202506-0575</t>
  </si>
  <si>
    <t>ORD202506-0143</t>
  </si>
  <si>
    <t>OLI202506-0576</t>
  </si>
  <si>
    <t>ORD202506-0144</t>
  </si>
  <si>
    <t>OLI202506-0577</t>
  </si>
  <si>
    <t>ORD202506-0145</t>
  </si>
  <si>
    <t>OLI202506-0578</t>
  </si>
  <si>
    <t>ORD202506-0146</t>
  </si>
  <si>
    <t>OLI202506-0579</t>
  </si>
  <si>
    <t>ORD202506-0147</t>
  </si>
  <si>
    <t>OLI202506-0580</t>
  </si>
  <si>
    <t>ORD202506-0148</t>
  </si>
  <si>
    <t>OLI202506-0581</t>
  </si>
  <si>
    <t>ORD202506-0149</t>
  </si>
  <si>
    <t>OLI202506-0582</t>
  </si>
  <si>
    <t>ORD202506-0150</t>
  </si>
  <si>
    <t>OLI202506-0583</t>
  </si>
  <si>
    <t>ORD202506-0151</t>
  </si>
  <si>
    <t>OLI202506-0584</t>
  </si>
  <si>
    <t>ORD202506-0152</t>
  </si>
  <si>
    <t>OLI202506-0585</t>
  </si>
  <si>
    <t>ORD202506-0153</t>
  </si>
  <si>
    <t>OLI202506-0586</t>
  </si>
  <si>
    <t>ORD202506-0154</t>
  </si>
  <si>
    <t>OLI202506-0587</t>
  </si>
  <si>
    <t>ORD202506-0155</t>
  </si>
  <si>
    <t>OLI202506-0588</t>
  </si>
  <si>
    <t>ORD202506-0156</t>
  </si>
  <si>
    <t>OLI202506-0589</t>
  </si>
  <si>
    <t>ORD202506-0157</t>
  </si>
  <si>
    <t>OLI202506-0590</t>
  </si>
  <si>
    <t>ORD202506-0158</t>
  </si>
  <si>
    <t>OLI202506-0591</t>
  </si>
  <si>
    <t>ORD202506-0159</t>
  </si>
  <si>
    <t>OLI202506-0592</t>
  </si>
  <si>
    <t>ORD202506-0160</t>
  </si>
  <si>
    <t>OLI202506-0593</t>
  </si>
  <si>
    <t>ORD202506-0161</t>
  </si>
  <si>
    <t>OLI202506-0594</t>
  </si>
  <si>
    <t>ORD202506-0162</t>
  </si>
  <si>
    <t>OLI202506-0595</t>
  </si>
  <si>
    <t>ORD202506-0163</t>
  </si>
  <si>
    <t>OLI202506-0596</t>
  </si>
  <si>
    <t>ORD202506-0164</t>
  </si>
  <si>
    <t>OLI202506-0597</t>
  </si>
  <si>
    <t>ORD202506-0165</t>
  </si>
  <si>
    <t>OLI202506-0598</t>
  </si>
  <si>
    <t>ORD202506-0166</t>
  </si>
  <si>
    <t>OLI202506-0599</t>
  </si>
  <si>
    <t>ORD202506-0167</t>
  </si>
  <si>
    <t>OLI202506-0600</t>
  </si>
  <si>
    <t>ORD202506-0168</t>
  </si>
  <si>
    <t>OLI202506-0601</t>
  </si>
  <si>
    <t>ORD202506-0169</t>
  </si>
  <si>
    <t>OLI202506-0602</t>
  </si>
  <si>
    <t>ORD202506-0170</t>
  </si>
  <si>
    <t>OLI202506-0603</t>
  </si>
  <si>
    <t>ORD202506-0171</t>
  </si>
  <si>
    <t>OLI202506-0604</t>
  </si>
  <si>
    <t>ORD202506-0172</t>
  </si>
  <si>
    <t>OLI202506-0605</t>
  </si>
  <si>
    <t>ORD202506-0173</t>
  </si>
  <si>
    <t>OLI202506-0606</t>
  </si>
  <si>
    <t>ORD202506-0174</t>
  </si>
  <si>
    <t>OLI202506-0607</t>
  </si>
  <si>
    <t>ORD202506-0175</t>
  </si>
  <si>
    <t>OLI202506-0608</t>
  </si>
  <si>
    <t>ORD202506-0176</t>
  </si>
  <si>
    <t>OLI202506-0609</t>
  </si>
  <si>
    <t>ORD202506-0177</t>
  </si>
  <si>
    <t>OLI202506-0610</t>
  </si>
  <si>
    <t>ORD202506-0178</t>
  </si>
  <si>
    <t>OLI202506-0611</t>
  </si>
  <si>
    <t>ORD202506-0179</t>
  </si>
  <si>
    <t>OLI202506-0612</t>
  </si>
  <si>
    <t>ORD202506-0180</t>
  </si>
  <si>
    <t>OLI202506-0613</t>
  </si>
  <si>
    <t>OLI202506-0614</t>
  </si>
  <si>
    <t>OLI202506-0615</t>
  </si>
  <si>
    <t>OLI202506-0616</t>
  </si>
  <si>
    <t>OLI202506-0617</t>
  </si>
  <si>
    <t>OLI202506-0618</t>
  </si>
  <si>
    <t>OLI202506-0619</t>
  </si>
  <si>
    <t>OLI202506-0620</t>
  </si>
  <si>
    <t>OLI202506-0621</t>
  </si>
  <si>
    <t>OLI202506-0622</t>
  </si>
  <si>
    <t>OLI202506-0623</t>
  </si>
  <si>
    <t>OLI202506-0624</t>
  </si>
  <si>
    <t>OLI202506-0625</t>
  </si>
  <si>
    <t>OLI202506-0626</t>
  </si>
  <si>
    <t>OLI202506-0627</t>
  </si>
  <si>
    <t>OLI202506-0628</t>
  </si>
  <si>
    <t>OLI202506-0629</t>
  </si>
  <si>
    <t>OLI202506-0630</t>
  </si>
  <si>
    <t>OLI202506-0631</t>
  </si>
  <si>
    <t>OLI202506-0632</t>
  </si>
  <si>
    <t>OLI202506-0633</t>
  </si>
  <si>
    <t>OLI202506-0634</t>
  </si>
  <si>
    <t>OLI202506-0635</t>
  </si>
  <si>
    <t>OLI202506-0636</t>
  </si>
  <si>
    <t>OLI202506-0637</t>
  </si>
  <si>
    <t>OLI202506-0638</t>
  </si>
  <si>
    <t>OLI202506-0639</t>
  </si>
  <si>
    <t>OLI202506-0640</t>
  </si>
  <si>
    <t>OLI202506-0641</t>
  </si>
  <si>
    <t>OLI202506-0642</t>
  </si>
  <si>
    <t>OLI202506-0643</t>
  </si>
  <si>
    <t>OLI202506-0644</t>
  </si>
  <si>
    <t>OLI202506-0645</t>
  </si>
  <si>
    <t>OLI202506-0646</t>
  </si>
  <si>
    <t>OLI202506-0647</t>
  </si>
  <si>
    <t>OLI202506-0648</t>
  </si>
  <si>
    <t>OLI202507-0649</t>
  </si>
  <si>
    <t>ORD202507-0001</t>
  </si>
  <si>
    <t>FC202507-DOM-ACETYL</t>
  </si>
  <si>
    <t>OLI202507-0650</t>
  </si>
  <si>
    <t>ORD202507-0002</t>
  </si>
  <si>
    <t>FC202507-EU-DKD</t>
  </si>
  <si>
    <t>OLI202507-0651</t>
  </si>
  <si>
    <t>ORD202507-0003</t>
  </si>
  <si>
    <t>FC202507-AMER-ARYLIDE</t>
  </si>
  <si>
    <t>OLI202507-0652</t>
  </si>
  <si>
    <t>ORD202507-0004</t>
  </si>
  <si>
    <t>FC202507-APAC-FLUORO</t>
  </si>
  <si>
    <t>OLI202507-0653</t>
  </si>
  <si>
    <t>ORD202507-0005</t>
  </si>
  <si>
    <t>FC202507-MEA-ACETYL</t>
  </si>
  <si>
    <t>OLI202507-0654</t>
  </si>
  <si>
    <t>ORD202507-0006</t>
  </si>
  <si>
    <t>FC202507-ROW-DKD</t>
  </si>
  <si>
    <t>OLI202507-0655</t>
  </si>
  <si>
    <t>ORD202507-0007</t>
  </si>
  <si>
    <t>FC202507-DOM-ARYLIDE</t>
  </si>
  <si>
    <t>OLI202507-0656</t>
  </si>
  <si>
    <t>ORD202507-0008</t>
  </si>
  <si>
    <t>FC202507-EU-FLUORO</t>
  </si>
  <si>
    <t>OLI202507-0657</t>
  </si>
  <si>
    <t>ORD202507-0009</t>
  </si>
  <si>
    <t>FC202507-AMER-ACETYL</t>
  </si>
  <si>
    <t>OLI202507-0658</t>
  </si>
  <si>
    <t>ORD202507-0010</t>
  </si>
  <si>
    <t>FC202507-APAC-DKD</t>
  </si>
  <si>
    <t>OLI202507-0659</t>
  </si>
  <si>
    <t>ORD202507-0011</t>
  </si>
  <si>
    <t>FC202507-MEA-ARYLIDE</t>
  </si>
  <si>
    <t>OLI202507-0660</t>
  </si>
  <si>
    <t>ORD202507-0012</t>
  </si>
  <si>
    <t>FC202507-ROW-FLUORO</t>
  </si>
  <si>
    <t>OLI202507-0661</t>
  </si>
  <si>
    <t>ORD202507-0013</t>
  </si>
  <si>
    <t>OLI202507-0662</t>
  </si>
  <si>
    <t>ORD202507-0014</t>
  </si>
  <si>
    <t>OLI202507-0663</t>
  </si>
  <si>
    <t>ORD202507-0015</t>
  </si>
  <si>
    <t>OLI202507-0664</t>
  </si>
  <si>
    <t>ORD202507-0016</t>
  </si>
  <si>
    <t>OLI202507-0665</t>
  </si>
  <si>
    <t>ORD202507-0017</t>
  </si>
  <si>
    <t>OLI202507-0666</t>
  </si>
  <si>
    <t>ORD202507-0018</t>
  </si>
  <si>
    <t>OLI202507-0667</t>
  </si>
  <si>
    <t>ORD202507-0019</t>
  </si>
  <si>
    <t>OLI202507-0668</t>
  </si>
  <si>
    <t>ORD202507-0020</t>
  </si>
  <si>
    <t>OLI202507-0669</t>
  </si>
  <si>
    <t>ORD202507-0021</t>
  </si>
  <si>
    <t>OLI202507-0670</t>
  </si>
  <si>
    <t>ORD202507-0022</t>
  </si>
  <si>
    <t>OLI202507-0671</t>
  </si>
  <si>
    <t>ORD202507-0023</t>
  </si>
  <si>
    <t>OLI202507-0672</t>
  </si>
  <si>
    <t>ORD202507-0024</t>
  </si>
  <si>
    <t>OLI202507-0673</t>
  </si>
  <si>
    <t>ORD202507-0025</t>
  </si>
  <si>
    <t>OLI202507-0674</t>
  </si>
  <si>
    <t>ORD202507-0026</t>
  </si>
  <si>
    <t>OLI202507-0675</t>
  </si>
  <si>
    <t>ORD202507-0027</t>
  </si>
  <si>
    <t>OLI202507-0676</t>
  </si>
  <si>
    <t>ORD202507-0028</t>
  </si>
  <si>
    <t>OLI202507-0677</t>
  </si>
  <si>
    <t>ORD202507-0029</t>
  </si>
  <si>
    <t>OLI202507-0678</t>
  </si>
  <si>
    <t>ORD202507-0030</t>
  </si>
  <si>
    <t>OLI202507-0679</t>
  </si>
  <si>
    <t>ORD202507-0031</t>
  </si>
  <si>
    <t>OLI202507-0680</t>
  </si>
  <si>
    <t>ORD202507-0032</t>
  </si>
  <si>
    <t>OLI202507-0681</t>
  </si>
  <si>
    <t>ORD202507-0033</t>
  </si>
  <si>
    <t>OLI202507-0682</t>
  </si>
  <si>
    <t>ORD202507-0034</t>
  </si>
  <si>
    <t>OLI202507-0683</t>
  </si>
  <si>
    <t>ORD202507-0035</t>
  </si>
  <si>
    <t>OLI202507-0684</t>
  </si>
  <si>
    <t>ORD202507-0036</t>
  </si>
  <si>
    <t>OLI202507-0685</t>
  </si>
  <si>
    <t>ORD202507-0037</t>
  </si>
  <si>
    <t>OLI202507-0686</t>
  </si>
  <si>
    <t>ORD202507-0038</t>
  </si>
  <si>
    <t>OLI202507-0687</t>
  </si>
  <si>
    <t>ORD202507-0039</t>
  </si>
  <si>
    <t>OLI202507-0688</t>
  </si>
  <si>
    <t>ORD202507-0040</t>
  </si>
  <si>
    <t>OLI202507-0689</t>
  </si>
  <si>
    <t>ORD202507-0041</t>
  </si>
  <si>
    <t>OLI202507-0690</t>
  </si>
  <si>
    <t>ORD202507-0042</t>
  </si>
  <si>
    <t>OLI202507-0691</t>
  </si>
  <si>
    <t>ORD202507-0043</t>
  </si>
  <si>
    <t>OLI202507-0692</t>
  </si>
  <si>
    <t>ORD202507-0044</t>
  </si>
  <si>
    <t>OLI202507-0693</t>
  </si>
  <si>
    <t>ORD202507-0045</t>
  </si>
  <si>
    <t>OLI202507-0694</t>
  </si>
  <si>
    <t>ORD202507-0046</t>
  </si>
  <si>
    <t>OLI202507-0695</t>
  </si>
  <si>
    <t>ORD202507-0047</t>
  </si>
  <si>
    <t>OLI202507-0696</t>
  </si>
  <si>
    <t>ORD202507-0048</t>
  </si>
  <si>
    <t>OLI202507-0697</t>
  </si>
  <si>
    <t>ORD202507-0049</t>
  </si>
  <si>
    <t>OLI202507-0698</t>
  </si>
  <si>
    <t>ORD202507-0050</t>
  </si>
  <si>
    <t>OLI202507-0699</t>
  </si>
  <si>
    <t>ORD202507-0051</t>
  </si>
  <si>
    <t>OLI202507-0700</t>
  </si>
  <si>
    <t>ORD202507-0052</t>
  </si>
  <si>
    <t>OLI202507-0701</t>
  </si>
  <si>
    <t>ORD202507-0053</t>
  </si>
  <si>
    <t>OLI202507-0702</t>
  </si>
  <si>
    <t>ORD202507-0054</t>
  </si>
  <si>
    <t>OLI202507-0703</t>
  </si>
  <si>
    <t>ORD202507-0055</t>
  </si>
  <si>
    <t>OLI202507-0704</t>
  </si>
  <si>
    <t>ORD202507-0056</t>
  </si>
  <si>
    <t>OLI202507-0705</t>
  </si>
  <si>
    <t>ORD202507-0057</t>
  </si>
  <si>
    <t>OLI202507-0706</t>
  </si>
  <si>
    <t>ORD202507-0058</t>
  </si>
  <si>
    <t>OLI202507-0707</t>
  </si>
  <si>
    <t>ORD202507-0059</t>
  </si>
  <si>
    <t>OLI202507-0708</t>
  </si>
  <si>
    <t>ORD202507-0060</t>
  </si>
  <si>
    <t>OLI202507-0709</t>
  </si>
  <si>
    <t>ORD202507-0061</t>
  </si>
  <si>
    <t>OLI202507-0710</t>
  </si>
  <si>
    <t>ORD202507-0062</t>
  </si>
  <si>
    <t>OLI202507-0711</t>
  </si>
  <si>
    <t>ORD202507-0063</t>
  </si>
  <si>
    <t>OLI202507-0712</t>
  </si>
  <si>
    <t>ORD202507-0064</t>
  </si>
  <si>
    <t>OLI202507-0713</t>
  </si>
  <si>
    <t>ORD202507-0065</t>
  </si>
  <si>
    <t>OLI202507-0714</t>
  </si>
  <si>
    <t>ORD202507-0066</t>
  </si>
  <si>
    <t>OLI202507-0715</t>
  </si>
  <si>
    <t>ORD202507-0067</t>
  </si>
  <si>
    <t>OLI202507-0716</t>
  </si>
  <si>
    <t>ORD202507-0068</t>
  </si>
  <si>
    <t>OLI202507-0717</t>
  </si>
  <si>
    <t>ORD202507-0069</t>
  </si>
  <si>
    <t>OLI202507-0718</t>
  </si>
  <si>
    <t>ORD202507-0070</t>
  </si>
  <si>
    <t>OLI202507-0719</t>
  </si>
  <si>
    <t>ORD202507-0071</t>
  </si>
  <si>
    <t>OLI202507-0720</t>
  </si>
  <si>
    <t>ORD202507-0072</t>
  </si>
  <si>
    <t>OLI202507-0721</t>
  </si>
  <si>
    <t>ORD202507-0073</t>
  </si>
  <si>
    <t>OLI202507-0722</t>
  </si>
  <si>
    <t>ORD202507-0074</t>
  </si>
  <si>
    <t>OLI202507-0723</t>
  </si>
  <si>
    <t>ORD202507-0075</t>
  </si>
  <si>
    <t>OLI202507-0724</t>
  </si>
  <si>
    <t>ORD202507-0076</t>
  </si>
  <si>
    <t>OLI202507-0725</t>
  </si>
  <si>
    <t>ORD202507-0077</t>
  </si>
  <si>
    <t>OLI202507-0726</t>
  </si>
  <si>
    <t>ORD202507-0078</t>
  </si>
  <si>
    <t>OLI202507-0727</t>
  </si>
  <si>
    <t>ORD202507-0079</t>
  </si>
  <si>
    <t>OLI202507-0728</t>
  </si>
  <si>
    <t>ORD202507-0080</t>
  </si>
  <si>
    <t>OLI202507-0729</t>
  </si>
  <si>
    <t>ORD202507-0081</t>
  </si>
  <si>
    <t>OLI202507-0730</t>
  </si>
  <si>
    <t>ORD202507-0082</t>
  </si>
  <si>
    <t>OLI202507-0731</t>
  </si>
  <si>
    <t>ORD202507-0083</t>
  </si>
  <si>
    <t>OLI202507-0732</t>
  </si>
  <si>
    <t>ORD202507-0084</t>
  </si>
  <si>
    <t>OLI202507-0733</t>
  </si>
  <si>
    <t>ORD202507-0085</t>
  </si>
  <si>
    <t>OLI202507-0734</t>
  </si>
  <si>
    <t>ORD202507-0086</t>
  </si>
  <si>
    <t>OLI202507-0735</t>
  </si>
  <si>
    <t>ORD202507-0087</t>
  </si>
  <si>
    <t>OLI202507-0736</t>
  </si>
  <si>
    <t>ORD202507-0088</t>
  </si>
  <si>
    <t>OLI202507-0737</t>
  </si>
  <si>
    <t>ORD202507-0089</t>
  </si>
  <si>
    <t>OLI202507-0738</t>
  </si>
  <si>
    <t>ORD202507-0090</t>
  </si>
  <si>
    <t>OLI202507-0739</t>
  </si>
  <si>
    <t>ORD202507-0091</t>
  </si>
  <si>
    <t>OLI202507-0740</t>
  </si>
  <si>
    <t>ORD202507-0092</t>
  </si>
  <si>
    <t>OLI202507-0741</t>
  </si>
  <si>
    <t>ORD202507-0093</t>
  </si>
  <si>
    <t>OLI202507-0742</t>
  </si>
  <si>
    <t>ORD202507-0094</t>
  </si>
  <si>
    <t>OLI202507-0743</t>
  </si>
  <si>
    <t>ORD202507-0095</t>
  </si>
  <si>
    <t>OLI202507-0744</t>
  </si>
  <si>
    <t>ORD202507-0096</t>
  </si>
  <si>
    <t>OLI202507-0745</t>
  </si>
  <si>
    <t>ORD202507-0097</t>
  </si>
  <si>
    <t>OLI202507-0746</t>
  </si>
  <si>
    <t>ORD202507-0098</t>
  </si>
  <si>
    <t>OLI202507-0747</t>
  </si>
  <si>
    <t>ORD202507-0099</t>
  </si>
  <si>
    <t>OLI202507-0748</t>
  </si>
  <si>
    <t>ORD202507-0100</t>
  </si>
  <si>
    <t>OLI202507-0749</t>
  </si>
  <si>
    <t>ORD202507-0101</t>
  </si>
  <si>
    <t>OLI202507-0750</t>
  </si>
  <si>
    <t>ORD202507-0102</t>
  </si>
  <si>
    <t>OLI202507-0751</t>
  </si>
  <si>
    <t>ORD202507-0103</t>
  </si>
  <si>
    <t>OLI202507-0752</t>
  </si>
  <si>
    <t>ORD202507-0104</t>
  </si>
  <si>
    <t>OLI202507-0753</t>
  </si>
  <si>
    <t>ORD202507-0105</t>
  </si>
  <si>
    <t>OLI202507-0754</t>
  </si>
  <si>
    <t>ORD202507-0106</t>
  </si>
  <si>
    <t>OLI202507-0755</t>
  </si>
  <si>
    <t>ORD202507-0107</t>
  </si>
  <si>
    <t>OLI202507-0756</t>
  </si>
  <si>
    <t>ORD202507-0108</t>
  </si>
  <si>
    <t>OLI202507-0757</t>
  </si>
  <si>
    <t>ORD202507-0109</t>
  </si>
  <si>
    <t>OLI202507-0758</t>
  </si>
  <si>
    <t>ORD202507-0110</t>
  </si>
  <si>
    <t>OLI202507-0759</t>
  </si>
  <si>
    <t>ORD202507-0111</t>
  </si>
  <si>
    <t>OLI202507-0760</t>
  </si>
  <si>
    <t>ORD202507-0112</t>
  </si>
  <si>
    <t>OLI202507-0761</t>
  </si>
  <si>
    <t>ORD202507-0113</t>
  </si>
  <si>
    <t>OLI202507-0762</t>
  </si>
  <si>
    <t>ORD202507-0114</t>
  </si>
  <si>
    <t>OLI202507-0763</t>
  </si>
  <si>
    <t>ORD202507-0115</t>
  </si>
  <si>
    <t>OLI202507-0764</t>
  </si>
  <si>
    <t>ORD202507-0116</t>
  </si>
  <si>
    <t>OLI202507-0765</t>
  </si>
  <si>
    <t>ORD202507-0117</t>
  </si>
  <si>
    <t>OLI202507-0766</t>
  </si>
  <si>
    <t>ORD202507-0118</t>
  </si>
  <si>
    <t>OLI202507-0767</t>
  </si>
  <si>
    <t>ORD202507-0119</t>
  </si>
  <si>
    <t>OLI202507-0768</t>
  </si>
  <si>
    <t>ORD202507-0120</t>
  </si>
  <si>
    <t>OLI202507-0769</t>
  </si>
  <si>
    <t>ORD202507-0121</t>
  </si>
  <si>
    <t>OLI202507-0770</t>
  </si>
  <si>
    <t>ORD202507-0122</t>
  </si>
  <si>
    <t>OLI202507-0771</t>
  </si>
  <si>
    <t>ORD202507-0123</t>
  </si>
  <si>
    <t>OLI202507-0772</t>
  </si>
  <si>
    <t>ORD202507-0124</t>
  </si>
  <si>
    <t>OLI202507-0773</t>
  </si>
  <si>
    <t>ORD202507-0125</t>
  </si>
  <si>
    <t>OLI202507-0774</t>
  </si>
  <si>
    <t>ORD202507-0126</t>
  </si>
  <si>
    <t>OLI202507-0775</t>
  </si>
  <si>
    <t>ORD202507-0127</t>
  </si>
  <si>
    <t>OLI202507-0776</t>
  </si>
  <si>
    <t>ORD202507-0128</t>
  </si>
  <si>
    <t>OLI202507-0777</t>
  </si>
  <si>
    <t>ORD202507-0129</t>
  </si>
  <si>
    <t>OLI202507-0778</t>
  </si>
  <si>
    <t>ORD202507-0130</t>
  </si>
  <si>
    <t>OLI202507-0779</t>
  </si>
  <si>
    <t>ORD202507-0131</t>
  </si>
  <si>
    <t>OLI202507-0780</t>
  </si>
  <si>
    <t>ORD202507-0132</t>
  </si>
  <si>
    <t>OLI202507-0781</t>
  </si>
  <si>
    <t>ORD202507-0133</t>
  </si>
  <si>
    <t>OLI202507-0782</t>
  </si>
  <si>
    <t>ORD202507-0134</t>
  </si>
  <si>
    <t>OLI202507-0783</t>
  </si>
  <si>
    <t>ORD202507-0135</t>
  </si>
  <si>
    <t>OLI202507-0784</t>
  </si>
  <si>
    <t>ORD202507-0136</t>
  </si>
  <si>
    <t>OLI202507-0785</t>
  </si>
  <si>
    <t>ORD202507-0137</t>
  </si>
  <si>
    <t>OLI202507-0786</t>
  </si>
  <si>
    <t>ORD202507-0138</t>
  </si>
  <si>
    <t>OLI202507-0787</t>
  </si>
  <si>
    <t>ORD202507-0139</t>
  </si>
  <si>
    <t>OLI202507-0788</t>
  </si>
  <si>
    <t>ORD202507-0140</t>
  </si>
  <si>
    <t>OLI202507-0789</t>
  </si>
  <si>
    <t>ORD202507-0141</t>
  </si>
  <si>
    <t>OLI202507-0790</t>
  </si>
  <si>
    <t>ORD202507-0142</t>
  </si>
  <si>
    <t>OLI202507-0791</t>
  </si>
  <si>
    <t>ORD202507-0143</t>
  </si>
  <si>
    <t>OLI202507-0792</t>
  </si>
  <si>
    <t>ORD202507-0144</t>
  </si>
  <si>
    <t>OLI202507-0793</t>
  </si>
  <si>
    <t>ORD202507-0145</t>
  </si>
  <si>
    <t>OLI202507-0794</t>
  </si>
  <si>
    <t>ORD202507-0146</t>
  </si>
  <si>
    <t>OLI202507-0795</t>
  </si>
  <si>
    <t>ORD202507-0147</t>
  </si>
  <si>
    <t>OLI202507-0796</t>
  </si>
  <si>
    <t>ORD202507-0148</t>
  </si>
  <si>
    <t>OLI202507-0797</t>
  </si>
  <si>
    <t>ORD202507-0149</t>
  </si>
  <si>
    <t>OLI202507-0798</t>
  </si>
  <si>
    <t>ORD202507-0150</t>
  </si>
  <si>
    <t>OLI202507-0799</t>
  </si>
  <si>
    <t>ORD202507-0151</t>
  </si>
  <si>
    <t>OLI202507-0800</t>
  </si>
  <si>
    <t>ORD202507-0152</t>
  </si>
  <si>
    <t>OLI202507-0801</t>
  </si>
  <si>
    <t>ORD202507-0153</t>
  </si>
  <si>
    <t>OLI202507-0802</t>
  </si>
  <si>
    <t>ORD202507-0154</t>
  </si>
  <si>
    <t>OLI202507-0803</t>
  </si>
  <si>
    <t>ORD202507-0155</t>
  </si>
  <si>
    <t>OLI202507-0804</t>
  </si>
  <si>
    <t>ORD202507-0156</t>
  </si>
  <si>
    <t>OLI202507-0805</t>
  </si>
  <si>
    <t>ORD202507-0157</t>
  </si>
  <si>
    <t>OLI202507-0806</t>
  </si>
  <si>
    <t>ORD202507-0158</t>
  </si>
  <si>
    <t>OLI202507-0807</t>
  </si>
  <si>
    <t>ORD202507-0159</t>
  </si>
  <si>
    <t>OLI202507-0808</t>
  </si>
  <si>
    <t>ORD202507-0160</t>
  </si>
  <si>
    <t>OLI202507-0809</t>
  </si>
  <si>
    <t>ORD202507-0161</t>
  </si>
  <si>
    <t>OLI202507-0810</t>
  </si>
  <si>
    <t>ORD202507-0162</t>
  </si>
  <si>
    <t>OLI202507-0811</t>
  </si>
  <si>
    <t>ORD202507-0163</t>
  </si>
  <si>
    <t>OLI202507-0812</t>
  </si>
  <si>
    <t>ORD202507-0164</t>
  </si>
  <si>
    <t>OLI202507-0813</t>
  </si>
  <si>
    <t>ORD202507-0165</t>
  </si>
  <si>
    <t>OLI202507-0814</t>
  </si>
  <si>
    <t>ORD202507-0166</t>
  </si>
  <si>
    <t>OLI202507-0815</t>
  </si>
  <si>
    <t>ORD202507-0167</t>
  </si>
  <si>
    <t>OLI202507-0816</t>
  </si>
  <si>
    <t>ORD202507-0168</t>
  </si>
  <si>
    <t>OLI202507-0817</t>
  </si>
  <si>
    <t>ORD202507-0169</t>
  </si>
  <si>
    <t>OLI202507-0818</t>
  </si>
  <si>
    <t>ORD202507-0170</t>
  </si>
  <si>
    <t>OLI202507-0819</t>
  </si>
  <si>
    <t>ORD202507-0171</t>
  </si>
  <si>
    <t>OLI202507-0820</t>
  </si>
  <si>
    <t>ORD202507-0172</t>
  </si>
  <si>
    <t>OLI202507-0821</t>
  </si>
  <si>
    <t>ORD202507-0173</t>
  </si>
  <si>
    <t>OLI202507-0822</t>
  </si>
  <si>
    <t>ORD202507-0174</t>
  </si>
  <si>
    <t>OLI202507-0823</t>
  </si>
  <si>
    <t>ORD202507-0175</t>
  </si>
  <si>
    <t>OLI202507-0824</t>
  </si>
  <si>
    <t>ORD202507-0176</t>
  </si>
  <si>
    <t>OLI202507-0825</t>
  </si>
  <si>
    <t>ORD202507-0177</t>
  </si>
  <si>
    <t>OLI202507-0826</t>
  </si>
  <si>
    <t>ORD202507-0178</t>
  </si>
  <si>
    <t>OLI202507-0827</t>
  </si>
  <si>
    <t>ORD202507-0179</t>
  </si>
  <si>
    <t>OLI202507-0828</t>
  </si>
  <si>
    <t>ORD202507-0180</t>
  </si>
  <si>
    <t>OLI202507-0829</t>
  </si>
  <si>
    <t>OLI202507-0830</t>
  </si>
  <si>
    <t>OLI202507-0831</t>
  </si>
  <si>
    <t>OLI202507-0832</t>
  </si>
  <si>
    <t>OLI202507-0833</t>
  </si>
  <si>
    <t>OLI202507-0834</t>
  </si>
  <si>
    <t>OLI202507-0835</t>
  </si>
  <si>
    <t>OLI202507-0836</t>
  </si>
  <si>
    <t>OLI202507-0837</t>
  </si>
  <si>
    <t>OLI202507-0838</t>
  </si>
  <si>
    <t>OLI202507-0839</t>
  </si>
  <si>
    <t>OLI202507-0840</t>
  </si>
  <si>
    <t>OLI202507-0841</t>
  </si>
  <si>
    <t>OLI202507-0842</t>
  </si>
  <si>
    <t>OLI202507-0843</t>
  </si>
  <si>
    <t>OLI202507-0844</t>
  </si>
  <si>
    <t>OLI202507-0845</t>
  </si>
  <si>
    <t>OLI202507-0846</t>
  </si>
  <si>
    <t>OLI202507-0847</t>
  </si>
  <si>
    <t>OLI202507-0848</t>
  </si>
  <si>
    <t>OLI202507-0849</t>
  </si>
  <si>
    <t>OLI202507-0850</t>
  </si>
  <si>
    <t>OLI202507-0851</t>
  </si>
  <si>
    <t>OLI202507-0852</t>
  </si>
  <si>
    <t>OLI202507-0853</t>
  </si>
  <si>
    <t>OLI202507-0854</t>
  </si>
  <si>
    <t>OLI202507-0855</t>
  </si>
  <si>
    <t>OLI202507-0856</t>
  </si>
  <si>
    <t>OLI202507-0857</t>
  </si>
  <si>
    <t>OLI202507-0858</t>
  </si>
  <si>
    <t>OLI202507-0859</t>
  </si>
  <si>
    <t>OLI202507-0860</t>
  </si>
  <si>
    <t>OLI202507-0861</t>
  </si>
  <si>
    <t>OLI202507-0862</t>
  </si>
  <si>
    <t>OLI202507-0863</t>
  </si>
  <si>
    <t>OLI202507-0864</t>
  </si>
  <si>
    <t>OLI202508-0865</t>
  </si>
  <si>
    <t>ORD202508-0001</t>
  </si>
  <si>
    <t>FC202508-DOM-ACETYL</t>
  </si>
  <si>
    <t>OLI202508-0866</t>
  </si>
  <si>
    <t>ORD202508-0002</t>
  </si>
  <si>
    <t>FC202508-EU-DKD</t>
  </si>
  <si>
    <t>OLI202508-0867</t>
  </si>
  <si>
    <t>ORD202508-0003</t>
  </si>
  <si>
    <t>FC202508-AMER-ARYLIDE</t>
  </si>
  <si>
    <t>OLI202508-0868</t>
  </si>
  <si>
    <t>ORD202508-0004</t>
  </si>
  <si>
    <t>FC202508-APAC-FLUORO</t>
  </si>
  <si>
    <t>OLI202508-0869</t>
  </si>
  <si>
    <t>ORD202508-0005</t>
  </si>
  <si>
    <t>FC202508-MEA-ACETYL</t>
  </si>
  <si>
    <t>OLI202508-0870</t>
  </si>
  <si>
    <t>ORD202508-0006</t>
  </si>
  <si>
    <t>FC202508-ROW-DKD</t>
  </si>
  <si>
    <t>OLI202508-0871</t>
  </si>
  <si>
    <t>ORD202508-0007</t>
  </si>
  <si>
    <t>FC202508-DOM-ARYLIDE</t>
  </si>
  <si>
    <t>OLI202508-0872</t>
  </si>
  <si>
    <t>ORD202508-0008</t>
  </si>
  <si>
    <t>FC202508-EU-FLUORO</t>
  </si>
  <si>
    <t>OLI202508-0873</t>
  </si>
  <si>
    <t>ORD202508-0009</t>
  </si>
  <si>
    <t>FC202508-AMER-ACETYL</t>
  </si>
  <si>
    <t>OLI202508-0874</t>
  </si>
  <si>
    <t>ORD202508-0010</t>
  </si>
  <si>
    <t>FC202508-APAC-DKD</t>
  </si>
  <si>
    <t>OLI202508-0875</t>
  </si>
  <si>
    <t>ORD202508-0011</t>
  </si>
  <si>
    <t>FC202508-MEA-ARYLIDE</t>
  </si>
  <si>
    <t>OLI202508-0876</t>
  </si>
  <si>
    <t>ORD202508-0012</t>
  </si>
  <si>
    <t>FC202508-ROW-FLUORO</t>
  </si>
  <si>
    <t>OLI202508-0877</t>
  </si>
  <si>
    <t>ORD202508-0013</t>
  </si>
  <si>
    <t>OLI202508-0878</t>
  </si>
  <si>
    <t>ORD202508-0014</t>
  </si>
  <si>
    <t>OLI202508-0879</t>
  </si>
  <si>
    <t>ORD202508-0015</t>
  </si>
  <si>
    <t>OLI202508-0880</t>
  </si>
  <si>
    <t>ORD202508-0016</t>
  </si>
  <si>
    <t>OLI202508-0881</t>
  </si>
  <si>
    <t>ORD202508-0017</t>
  </si>
  <si>
    <t>OLI202508-0882</t>
  </si>
  <si>
    <t>ORD202508-0018</t>
  </si>
  <si>
    <t>OLI202508-0883</t>
  </si>
  <si>
    <t>ORD202508-0019</t>
  </si>
  <si>
    <t>OLI202508-0884</t>
  </si>
  <si>
    <t>ORD202508-0020</t>
  </si>
  <si>
    <t>OLI202508-0885</t>
  </si>
  <si>
    <t>ORD202508-0021</t>
  </si>
  <si>
    <t>OLI202508-0886</t>
  </si>
  <si>
    <t>ORD202508-0022</t>
  </si>
  <si>
    <t>OLI202508-0887</t>
  </si>
  <si>
    <t>ORD202508-0023</t>
  </si>
  <si>
    <t>OLI202508-0888</t>
  </si>
  <si>
    <t>ORD202508-0024</t>
  </si>
  <si>
    <t>OLI202508-0889</t>
  </si>
  <si>
    <t>ORD202508-0025</t>
  </si>
  <si>
    <t>OLI202508-0890</t>
  </si>
  <si>
    <t>ORD202508-0026</t>
  </si>
  <si>
    <t>OLI202508-0891</t>
  </si>
  <si>
    <t>ORD202508-0027</t>
  </si>
  <si>
    <t>OLI202508-0892</t>
  </si>
  <si>
    <t>ORD202508-0028</t>
  </si>
  <si>
    <t>OLI202508-0893</t>
  </si>
  <si>
    <t>ORD202508-0029</t>
  </si>
  <si>
    <t>OLI202508-0894</t>
  </si>
  <si>
    <t>ORD202508-0030</t>
  </si>
  <si>
    <t>OLI202508-0895</t>
  </si>
  <si>
    <t>ORD202508-0031</t>
  </si>
  <si>
    <t>OLI202508-0896</t>
  </si>
  <si>
    <t>ORD202508-0032</t>
  </si>
  <si>
    <t>OLI202508-0897</t>
  </si>
  <si>
    <t>ORD202508-0033</t>
  </si>
  <si>
    <t>OLI202508-0898</t>
  </si>
  <si>
    <t>ORD202508-0034</t>
  </si>
  <si>
    <t>OLI202508-0899</t>
  </si>
  <si>
    <t>ORD202508-0035</t>
  </si>
  <si>
    <t>OLI202508-0900</t>
  </si>
  <si>
    <t>ORD202508-0036</t>
  </si>
  <si>
    <t>OLI202508-0901</t>
  </si>
  <si>
    <t>ORD202508-0037</t>
  </si>
  <si>
    <t>OLI202508-0902</t>
  </si>
  <si>
    <t>ORD202508-0038</t>
  </si>
  <si>
    <t>OLI202508-0903</t>
  </si>
  <si>
    <t>ORD202508-0039</t>
  </si>
  <si>
    <t>OLI202508-0904</t>
  </si>
  <si>
    <t>ORD202508-0040</t>
  </si>
  <si>
    <t>OLI202508-0905</t>
  </si>
  <si>
    <t>ORD202508-0041</t>
  </si>
  <si>
    <t>OLI202508-0906</t>
  </si>
  <si>
    <t>ORD202508-0042</t>
  </si>
  <si>
    <t>OLI202508-0907</t>
  </si>
  <si>
    <t>ORD202508-0043</t>
  </si>
  <si>
    <t>OLI202508-0908</t>
  </si>
  <si>
    <t>ORD202508-0044</t>
  </si>
  <si>
    <t>OLI202508-0909</t>
  </si>
  <si>
    <t>ORD202508-0045</t>
  </si>
  <si>
    <t>OLI202508-0910</t>
  </si>
  <si>
    <t>ORD202508-0046</t>
  </si>
  <si>
    <t>OLI202508-0911</t>
  </si>
  <si>
    <t>ORD202508-0047</t>
  </si>
  <si>
    <t>OLI202508-0912</t>
  </si>
  <si>
    <t>ORD202508-0048</t>
  </si>
  <si>
    <t>OLI202508-0913</t>
  </si>
  <si>
    <t>ORD202508-0049</t>
  </si>
  <si>
    <t>OLI202508-0914</t>
  </si>
  <si>
    <t>ORD202508-0050</t>
  </si>
  <si>
    <t>OLI202508-0915</t>
  </si>
  <si>
    <t>ORD202508-0051</t>
  </si>
  <si>
    <t>OLI202508-0916</t>
  </si>
  <si>
    <t>ORD202508-0052</t>
  </si>
  <si>
    <t>OLI202508-0917</t>
  </si>
  <si>
    <t>ORD202508-0053</t>
  </si>
  <si>
    <t>OLI202508-0918</t>
  </si>
  <si>
    <t>ORD202508-0054</t>
  </si>
  <si>
    <t>OLI202508-0919</t>
  </si>
  <si>
    <t>ORD202508-0055</t>
  </si>
  <si>
    <t>OLI202508-0920</t>
  </si>
  <si>
    <t>ORD202508-0056</t>
  </si>
  <si>
    <t>OLI202508-0921</t>
  </si>
  <si>
    <t>ORD202508-0057</t>
  </si>
  <si>
    <t>OLI202508-0922</t>
  </si>
  <si>
    <t>ORD202508-0058</t>
  </si>
  <si>
    <t>OLI202508-0923</t>
  </si>
  <si>
    <t>ORD202508-0059</t>
  </si>
  <si>
    <t>OLI202508-0924</t>
  </si>
  <si>
    <t>ORD202508-0060</t>
  </si>
  <si>
    <t>OLI202508-0925</t>
  </si>
  <si>
    <t>ORD202508-0061</t>
  </si>
  <si>
    <t>OLI202508-0926</t>
  </si>
  <si>
    <t>ORD202508-0062</t>
  </si>
  <si>
    <t>OLI202508-0927</t>
  </si>
  <si>
    <t>ORD202508-0063</t>
  </si>
  <si>
    <t>OLI202508-0928</t>
  </si>
  <si>
    <t>ORD202508-0064</t>
  </si>
  <si>
    <t>OLI202508-0929</t>
  </si>
  <si>
    <t>ORD202508-0065</t>
  </si>
  <si>
    <t>OLI202508-0930</t>
  </si>
  <si>
    <t>ORD202508-0066</t>
  </si>
  <si>
    <t>OLI202508-0931</t>
  </si>
  <si>
    <t>ORD202508-0067</t>
  </si>
  <si>
    <t>OLI202508-0932</t>
  </si>
  <si>
    <t>ORD202508-0068</t>
  </si>
  <si>
    <t>OLI202508-0933</t>
  </si>
  <si>
    <t>ORD202508-0069</t>
  </si>
  <si>
    <t>OLI202508-0934</t>
  </si>
  <si>
    <t>ORD202508-0070</t>
  </si>
  <si>
    <t>OLI202508-0935</t>
  </si>
  <si>
    <t>ORD202508-0071</t>
  </si>
  <si>
    <t>OLI202508-0936</t>
  </si>
  <si>
    <t>ORD202508-0072</t>
  </si>
  <si>
    <t>OLI202508-0937</t>
  </si>
  <si>
    <t>ORD202508-0073</t>
  </si>
  <si>
    <t>OLI202508-0938</t>
  </si>
  <si>
    <t>ORD202508-0074</t>
  </si>
  <si>
    <t>OLI202508-0939</t>
  </si>
  <si>
    <t>ORD202508-0075</t>
  </si>
  <si>
    <t>OLI202508-0940</t>
  </si>
  <si>
    <t>ORD202508-0076</t>
  </si>
  <si>
    <t>OLI202508-0941</t>
  </si>
  <si>
    <t>ORD202508-0077</t>
  </si>
  <si>
    <t>OLI202508-0942</t>
  </si>
  <si>
    <t>ORD202508-0078</t>
  </si>
  <si>
    <t>OLI202508-0943</t>
  </si>
  <si>
    <t>ORD202508-0079</t>
  </si>
  <si>
    <t>OLI202508-0944</t>
  </si>
  <si>
    <t>ORD202508-0080</t>
  </si>
  <si>
    <t>OLI202508-0945</t>
  </si>
  <si>
    <t>ORD202508-0081</t>
  </si>
  <si>
    <t>OLI202508-0946</t>
  </si>
  <si>
    <t>ORD202508-0082</t>
  </si>
  <si>
    <t>OLI202508-0947</t>
  </si>
  <si>
    <t>ORD202508-0083</t>
  </si>
  <si>
    <t>OLI202508-0948</t>
  </si>
  <si>
    <t>ORD202508-0084</t>
  </si>
  <si>
    <t>OLI202508-0949</t>
  </si>
  <si>
    <t>ORD202508-0085</t>
  </si>
  <si>
    <t>OLI202508-0950</t>
  </si>
  <si>
    <t>ORD202508-0086</t>
  </si>
  <si>
    <t>OLI202508-0951</t>
  </si>
  <si>
    <t>ORD202508-0087</t>
  </si>
  <si>
    <t>OLI202508-0952</t>
  </si>
  <si>
    <t>ORD202508-0088</t>
  </si>
  <si>
    <t>OLI202508-0953</t>
  </si>
  <si>
    <t>ORD202508-0089</t>
  </si>
  <si>
    <t>OLI202508-0954</t>
  </si>
  <si>
    <t>ORD202508-0090</t>
  </si>
  <si>
    <t>OLI202508-0955</t>
  </si>
  <si>
    <t>ORD202508-0091</t>
  </si>
  <si>
    <t>OLI202508-0956</t>
  </si>
  <si>
    <t>ORD202508-0092</t>
  </si>
  <si>
    <t>OLI202508-0957</t>
  </si>
  <si>
    <t>ORD202508-0093</t>
  </si>
  <si>
    <t>OLI202508-0958</t>
  </si>
  <si>
    <t>ORD202508-0094</t>
  </si>
  <si>
    <t>OLI202508-0959</t>
  </si>
  <si>
    <t>ORD202508-0095</t>
  </si>
  <si>
    <t>OLI202508-0960</t>
  </si>
  <si>
    <t>ORD202508-0096</t>
  </si>
  <si>
    <t>OLI202508-0961</t>
  </si>
  <si>
    <t>ORD202508-0097</t>
  </si>
  <si>
    <t>OLI202508-0962</t>
  </si>
  <si>
    <t>ORD202508-0098</t>
  </si>
  <si>
    <t>OLI202508-0963</t>
  </si>
  <si>
    <t>ORD202508-0099</t>
  </si>
  <si>
    <t>OLI202508-0964</t>
  </si>
  <si>
    <t>ORD202508-0100</t>
  </si>
  <si>
    <t>OLI202508-0965</t>
  </si>
  <si>
    <t>ORD202508-0101</t>
  </si>
  <si>
    <t>OLI202508-0966</t>
  </si>
  <si>
    <t>ORD202508-0102</t>
  </si>
  <si>
    <t>OLI202508-0967</t>
  </si>
  <si>
    <t>ORD202508-0103</t>
  </si>
  <si>
    <t>OLI202508-0968</t>
  </si>
  <si>
    <t>ORD202508-0104</t>
  </si>
  <si>
    <t>OLI202508-0969</t>
  </si>
  <si>
    <t>ORD202508-0105</t>
  </si>
  <si>
    <t>OLI202508-0970</t>
  </si>
  <si>
    <t>ORD202508-0106</t>
  </si>
  <si>
    <t>OLI202508-0971</t>
  </si>
  <si>
    <t>ORD202508-0107</t>
  </si>
  <si>
    <t>OLI202508-0972</t>
  </si>
  <si>
    <t>ORD202508-0108</t>
  </si>
  <si>
    <t>OLI202508-0973</t>
  </si>
  <si>
    <t>ORD202508-0109</t>
  </si>
  <si>
    <t>OLI202508-0974</t>
  </si>
  <si>
    <t>ORD202508-0110</t>
  </si>
  <si>
    <t>OLI202508-0975</t>
  </si>
  <si>
    <t>ORD202508-0111</t>
  </si>
  <si>
    <t>OLI202508-0976</t>
  </si>
  <si>
    <t>ORD202508-0112</t>
  </si>
  <si>
    <t>OLI202508-0977</t>
  </si>
  <si>
    <t>ORD202508-0113</t>
  </si>
  <si>
    <t>OLI202508-0978</t>
  </si>
  <si>
    <t>ORD202508-0114</t>
  </si>
  <si>
    <t>OLI202508-0979</t>
  </si>
  <si>
    <t>ORD202508-0115</t>
  </si>
  <si>
    <t>OLI202508-0980</t>
  </si>
  <si>
    <t>ORD202508-0116</t>
  </si>
  <si>
    <t>OLI202508-0981</t>
  </si>
  <si>
    <t>ORD202508-0117</t>
  </si>
  <si>
    <t>OLI202508-0982</t>
  </si>
  <si>
    <t>ORD202508-0118</t>
  </si>
  <si>
    <t>OLI202508-0983</t>
  </si>
  <si>
    <t>ORD202508-0119</t>
  </si>
  <si>
    <t>OLI202508-0984</t>
  </si>
  <si>
    <t>ORD202508-0120</t>
  </si>
  <si>
    <t>OLI202508-0985</t>
  </si>
  <si>
    <t>ORD202508-0121</t>
  </si>
  <si>
    <t>OLI202508-0986</t>
  </si>
  <si>
    <t>ORD202508-0122</t>
  </si>
  <si>
    <t>OLI202508-0987</t>
  </si>
  <si>
    <t>ORD202508-0123</t>
  </si>
  <si>
    <t>OLI202508-0988</t>
  </si>
  <si>
    <t>ORD202508-0124</t>
  </si>
  <si>
    <t>OLI202508-0989</t>
  </si>
  <si>
    <t>ORD202508-0125</t>
  </si>
  <si>
    <t>OLI202508-0990</t>
  </si>
  <si>
    <t>ORD202508-0126</t>
  </si>
  <si>
    <t>OLI202508-0991</t>
  </si>
  <si>
    <t>ORD202508-0127</t>
  </si>
  <si>
    <t>OLI202508-0992</t>
  </si>
  <si>
    <t>ORD202508-0128</t>
  </si>
  <si>
    <t>OLI202508-0993</t>
  </si>
  <si>
    <t>ORD202508-0129</t>
  </si>
  <si>
    <t>OLI202508-0994</t>
  </si>
  <si>
    <t>ORD202508-0130</t>
  </si>
  <si>
    <t>OLI202508-0995</t>
  </si>
  <si>
    <t>ORD202508-0131</t>
  </si>
  <si>
    <t>OLI202508-0996</t>
  </si>
  <si>
    <t>ORD202508-0132</t>
  </si>
  <si>
    <t>OLI202508-0997</t>
  </si>
  <si>
    <t>ORD202508-0133</t>
  </si>
  <si>
    <t>OLI202508-0998</t>
  </si>
  <si>
    <t>ORD202508-0134</t>
  </si>
  <si>
    <t>OLI202508-0999</t>
  </si>
  <si>
    <t>ORD202508-0135</t>
  </si>
  <si>
    <t>OLI202508-1000</t>
  </si>
  <si>
    <t>ORD202508-0136</t>
  </si>
  <si>
    <t>OLI202508-1001</t>
  </si>
  <si>
    <t>ORD202508-0137</t>
  </si>
  <si>
    <t>OLI202508-1002</t>
  </si>
  <si>
    <t>ORD202508-0138</t>
  </si>
  <si>
    <t>OLI202508-1003</t>
  </si>
  <si>
    <t>ORD202508-0139</t>
  </si>
  <si>
    <t>OLI202508-1004</t>
  </si>
  <si>
    <t>ORD202508-0140</t>
  </si>
  <si>
    <t>OLI202508-1005</t>
  </si>
  <si>
    <t>ORD202508-0141</t>
  </si>
  <si>
    <t>OLI202508-1006</t>
  </si>
  <si>
    <t>ORD202508-0142</t>
  </si>
  <si>
    <t>OLI202508-1007</t>
  </si>
  <si>
    <t>ORD202508-0143</t>
  </si>
  <si>
    <t>OLI202508-1008</t>
  </si>
  <si>
    <t>ORD202508-0144</t>
  </si>
  <si>
    <t>OLI202508-1009</t>
  </si>
  <si>
    <t>ORD202508-0145</t>
  </si>
  <si>
    <t>OLI202508-1010</t>
  </si>
  <si>
    <t>ORD202508-0146</t>
  </si>
  <si>
    <t>OLI202508-1011</t>
  </si>
  <si>
    <t>ORD202508-0147</t>
  </si>
  <si>
    <t>OLI202508-1012</t>
  </si>
  <si>
    <t>ORD202508-0148</t>
  </si>
  <si>
    <t>OLI202508-1013</t>
  </si>
  <si>
    <t>ORD202508-0149</t>
  </si>
  <si>
    <t>OLI202508-1014</t>
  </si>
  <si>
    <t>ORD202508-0150</t>
  </si>
  <si>
    <t>OLI202508-1015</t>
  </si>
  <si>
    <t>ORD202508-0151</t>
  </si>
  <si>
    <t>OLI202508-1016</t>
  </si>
  <si>
    <t>ORD202508-0152</t>
  </si>
  <si>
    <t>OLI202508-1017</t>
  </si>
  <si>
    <t>ORD202508-0153</t>
  </si>
  <si>
    <t>OLI202508-1018</t>
  </si>
  <si>
    <t>ORD202508-0154</t>
  </si>
  <si>
    <t>OLI202508-1019</t>
  </si>
  <si>
    <t>ORD202508-0155</t>
  </si>
  <si>
    <t>OLI202508-1020</t>
  </si>
  <si>
    <t>ORD202508-0156</t>
  </si>
  <si>
    <t>OLI202508-1021</t>
  </si>
  <si>
    <t>ORD202508-0157</t>
  </si>
  <si>
    <t>OLI202508-1022</t>
  </si>
  <si>
    <t>ORD202508-0158</t>
  </si>
  <si>
    <t>OLI202508-1023</t>
  </si>
  <si>
    <t>ORD202508-0159</t>
  </si>
  <si>
    <t>OLI202508-1024</t>
  </si>
  <si>
    <t>ORD202508-0160</t>
  </si>
  <si>
    <t>OLI202508-1025</t>
  </si>
  <si>
    <t>ORD202508-0161</t>
  </si>
  <si>
    <t>OLI202508-1026</t>
  </si>
  <si>
    <t>ORD202508-0162</t>
  </si>
  <si>
    <t>OLI202508-1027</t>
  </si>
  <si>
    <t>ORD202508-0163</t>
  </si>
  <si>
    <t>OLI202508-1028</t>
  </si>
  <si>
    <t>ORD202508-0164</t>
  </si>
  <si>
    <t>OLI202508-1029</t>
  </si>
  <si>
    <t>ORD202508-0165</t>
  </si>
  <si>
    <t>OLI202508-1030</t>
  </si>
  <si>
    <t>ORD202508-0166</t>
  </si>
  <si>
    <t>OLI202508-1031</t>
  </si>
  <si>
    <t>ORD202508-0167</t>
  </si>
  <si>
    <t>OLI202508-1032</t>
  </si>
  <si>
    <t>ORD202508-0168</t>
  </si>
  <si>
    <t>OLI202508-1033</t>
  </si>
  <si>
    <t>ORD202508-0169</t>
  </si>
  <si>
    <t>OLI202508-1034</t>
  </si>
  <si>
    <t>ORD202508-0170</t>
  </si>
  <si>
    <t>OLI202508-1035</t>
  </si>
  <si>
    <t>ORD202508-0171</t>
  </si>
  <si>
    <t>OLI202508-1036</t>
  </si>
  <si>
    <t>ORD202508-0172</t>
  </si>
  <si>
    <t>OLI202508-1037</t>
  </si>
  <si>
    <t>ORD202508-0173</t>
  </si>
  <si>
    <t>OLI202508-1038</t>
  </si>
  <si>
    <t>ORD202508-0174</t>
  </si>
  <si>
    <t>OLI202508-1039</t>
  </si>
  <si>
    <t>ORD202508-0175</t>
  </si>
  <si>
    <t>OLI202508-1040</t>
  </si>
  <si>
    <t>ORD202508-0176</t>
  </si>
  <si>
    <t>OLI202508-1041</t>
  </si>
  <si>
    <t>ORD202508-0177</t>
  </si>
  <si>
    <t>OLI202508-1042</t>
  </si>
  <si>
    <t>ORD202508-0178</t>
  </si>
  <si>
    <t>OLI202508-1043</t>
  </si>
  <si>
    <t>ORD202508-0179</t>
  </si>
  <si>
    <t>OLI202508-1044</t>
  </si>
  <si>
    <t>ORD202508-0180</t>
  </si>
  <si>
    <t>OLI202508-1045</t>
  </si>
  <si>
    <t>OLI202508-1046</t>
  </si>
  <si>
    <t>OLI202508-1047</t>
  </si>
  <si>
    <t>OLI202508-1048</t>
  </si>
  <si>
    <t>OLI202508-1049</t>
  </si>
  <si>
    <t>OLI202508-1050</t>
  </si>
  <si>
    <t>OLI202508-1051</t>
  </si>
  <si>
    <t>OLI202508-1052</t>
  </si>
  <si>
    <t>OLI202508-1053</t>
  </si>
  <si>
    <t>OLI202508-1054</t>
  </si>
  <si>
    <t>OLI202508-1055</t>
  </si>
  <si>
    <t>OLI202508-1056</t>
  </si>
  <si>
    <t>OLI202508-1057</t>
  </si>
  <si>
    <t>OLI202508-1058</t>
  </si>
  <si>
    <t>OLI202508-1059</t>
  </si>
  <si>
    <t>OLI202508-1060</t>
  </si>
  <si>
    <t>OLI202508-1061</t>
  </si>
  <si>
    <t>OLI202508-1062</t>
  </si>
  <si>
    <t>OLI202508-1063</t>
  </si>
  <si>
    <t>OLI202508-1064</t>
  </si>
  <si>
    <t>OLI202508-1065</t>
  </si>
  <si>
    <t>OLI202508-1066</t>
  </si>
  <si>
    <t>OLI202508-1067</t>
  </si>
  <si>
    <t>OLI202508-1068</t>
  </si>
  <si>
    <t>OLI202508-1069</t>
  </si>
  <si>
    <t>OLI202508-1070</t>
  </si>
  <si>
    <t>OLI202508-1071</t>
  </si>
  <si>
    <t>OLI202508-1072</t>
  </si>
  <si>
    <t>OLI202508-1073</t>
  </si>
  <si>
    <t>OLI202508-1074</t>
  </si>
  <si>
    <t>OLI202508-1075</t>
  </si>
  <si>
    <t>OLI202508-1076</t>
  </si>
  <si>
    <t>OLI202508-1077</t>
  </si>
  <si>
    <t>OLI202508-1078</t>
  </si>
  <si>
    <t>OLI202508-1079</t>
  </si>
  <si>
    <t>OLI202508-1080</t>
  </si>
  <si>
    <t>OLI202509-1081</t>
  </si>
  <si>
    <t>ORD202509-0001</t>
  </si>
  <si>
    <t>FC202509-DOM-ACETYL</t>
  </si>
  <si>
    <t>OLI202509-1082</t>
  </si>
  <si>
    <t>ORD202509-0002</t>
  </si>
  <si>
    <t>FC202509-EU-DKD</t>
  </si>
  <si>
    <t>OLI202509-1083</t>
  </si>
  <si>
    <t>ORD202509-0003</t>
  </si>
  <si>
    <t>FC202509-AMER-ARYLIDE</t>
  </si>
  <si>
    <t>OLI202509-1084</t>
  </si>
  <si>
    <t>ORD202509-0004</t>
  </si>
  <si>
    <t>FC202509-APAC-FLUORO</t>
  </si>
  <si>
    <t>OLI202509-1085</t>
  </si>
  <si>
    <t>ORD202509-0005</t>
  </si>
  <si>
    <t>FC202509-MEA-ACETYL</t>
  </si>
  <si>
    <t>OLI202509-1086</t>
  </si>
  <si>
    <t>ORD202509-0006</t>
  </si>
  <si>
    <t>FC202509-ROW-DKD</t>
  </si>
  <si>
    <t>OLI202509-1087</t>
  </si>
  <si>
    <t>ORD202509-0007</t>
  </si>
  <si>
    <t>FC202509-DOM-ARYLIDE</t>
  </si>
  <si>
    <t>OLI202509-1088</t>
  </si>
  <si>
    <t>ORD202509-0008</t>
  </si>
  <si>
    <t>FC202509-EU-FLUORO</t>
  </si>
  <si>
    <t>OLI202509-1089</t>
  </si>
  <si>
    <t>ORD202509-0009</t>
  </si>
  <si>
    <t>FC202509-AMER-ACETYL</t>
  </si>
  <si>
    <t>OLI202509-1090</t>
  </si>
  <si>
    <t>ORD202509-0010</t>
  </si>
  <si>
    <t>FC202509-APAC-DKD</t>
  </si>
  <si>
    <t>OLI202509-1091</t>
  </si>
  <si>
    <t>ORD202509-0011</t>
  </si>
  <si>
    <t>FC202509-MEA-ARYLIDE</t>
  </si>
  <si>
    <t>OLI202509-1092</t>
  </si>
  <si>
    <t>ORD202509-0012</t>
  </si>
  <si>
    <t>FC202509-ROW-FLUORO</t>
  </si>
  <si>
    <t>OLI202509-1093</t>
  </si>
  <si>
    <t>ORD202509-0013</t>
  </si>
  <si>
    <t>OLI202509-1094</t>
  </si>
  <si>
    <t>ORD202509-0014</t>
  </si>
  <si>
    <t>OLI202509-1095</t>
  </si>
  <si>
    <t>ORD202509-0015</t>
  </si>
  <si>
    <t>OLI202509-1096</t>
  </si>
  <si>
    <t>ORD202509-0016</t>
  </si>
  <si>
    <t>OLI202509-1097</t>
  </si>
  <si>
    <t>ORD202509-0017</t>
  </si>
  <si>
    <t>OLI202509-1098</t>
  </si>
  <si>
    <t>ORD202509-0018</t>
  </si>
  <si>
    <t>OLI202509-1099</t>
  </si>
  <si>
    <t>ORD202509-0019</t>
  </si>
  <si>
    <t>OLI202509-1100</t>
  </si>
  <si>
    <t>ORD202509-0020</t>
  </si>
  <si>
    <t>OLI202509-1101</t>
  </si>
  <si>
    <t>ORD202509-0021</t>
  </si>
  <si>
    <t>OLI202509-1102</t>
  </si>
  <si>
    <t>ORD202509-0022</t>
  </si>
  <si>
    <t>OLI202509-1103</t>
  </si>
  <si>
    <t>ORD202509-0023</t>
  </si>
  <si>
    <t>OLI202509-1104</t>
  </si>
  <si>
    <t>ORD202509-0024</t>
  </si>
  <si>
    <t>OLI202509-1105</t>
  </si>
  <si>
    <t>ORD202509-0025</t>
  </si>
  <si>
    <t>OLI202509-1106</t>
  </si>
  <si>
    <t>ORD202509-0026</t>
  </si>
  <si>
    <t>OLI202509-1107</t>
  </si>
  <si>
    <t>ORD202509-0027</t>
  </si>
  <si>
    <t>OLI202509-1108</t>
  </si>
  <si>
    <t>ORD202509-0028</t>
  </si>
  <si>
    <t>OLI202509-1109</t>
  </si>
  <si>
    <t>ORD202509-0029</t>
  </si>
  <si>
    <t>OLI202509-1110</t>
  </si>
  <si>
    <t>ORD202509-0030</t>
  </si>
  <si>
    <t>OLI202509-1111</t>
  </si>
  <si>
    <t>ORD202509-0031</t>
  </si>
  <si>
    <t>OLI202509-1112</t>
  </si>
  <si>
    <t>ORD202509-0032</t>
  </si>
  <si>
    <t>OLI202509-1113</t>
  </si>
  <si>
    <t>ORD202509-0033</t>
  </si>
  <si>
    <t>OLI202509-1114</t>
  </si>
  <si>
    <t>ORD202509-0034</t>
  </si>
  <si>
    <t>OLI202509-1115</t>
  </si>
  <si>
    <t>ORD202509-0035</t>
  </si>
  <si>
    <t>OLI202509-1116</t>
  </si>
  <si>
    <t>ORD202509-0036</t>
  </si>
  <si>
    <t>OLI202509-1117</t>
  </si>
  <si>
    <t>ORD202509-0037</t>
  </si>
  <si>
    <t>OLI202509-1118</t>
  </si>
  <si>
    <t>ORD202509-0038</t>
  </si>
  <si>
    <t>OLI202509-1119</t>
  </si>
  <si>
    <t>ORD202509-0039</t>
  </si>
  <si>
    <t>OLI202509-1120</t>
  </si>
  <si>
    <t>ORD202509-0040</t>
  </si>
  <si>
    <t>OLI202509-1121</t>
  </si>
  <si>
    <t>ORD202509-0041</t>
  </si>
  <si>
    <t>OLI202509-1122</t>
  </si>
  <si>
    <t>ORD202509-0042</t>
  </si>
  <si>
    <t>OLI202509-1123</t>
  </si>
  <si>
    <t>ORD202509-0043</t>
  </si>
  <si>
    <t>OLI202509-1124</t>
  </si>
  <si>
    <t>ORD202509-0044</t>
  </si>
  <si>
    <t>OLI202509-1125</t>
  </si>
  <si>
    <t>ORD202509-0045</t>
  </si>
  <si>
    <t>OLI202509-1126</t>
  </si>
  <si>
    <t>ORD202509-0046</t>
  </si>
  <si>
    <t>OLI202509-1127</t>
  </si>
  <si>
    <t>ORD202509-0047</t>
  </si>
  <si>
    <t>OLI202509-1128</t>
  </si>
  <si>
    <t>ORD202509-0048</t>
  </si>
  <si>
    <t>OLI202509-1129</t>
  </si>
  <si>
    <t>ORD202509-0049</t>
  </si>
  <si>
    <t>OLI202509-1130</t>
  </si>
  <si>
    <t>ORD202509-0050</t>
  </si>
  <si>
    <t>OLI202509-1131</t>
  </si>
  <si>
    <t>ORD202509-0051</t>
  </si>
  <si>
    <t>OLI202509-1132</t>
  </si>
  <si>
    <t>ORD202509-0052</t>
  </si>
  <si>
    <t>OLI202509-1133</t>
  </si>
  <si>
    <t>ORD202509-0053</t>
  </si>
  <si>
    <t>OLI202509-1134</t>
  </si>
  <si>
    <t>ORD202509-0054</t>
  </si>
  <si>
    <t>OLI202509-1135</t>
  </si>
  <si>
    <t>ORD202509-0055</t>
  </si>
  <si>
    <t>OLI202509-1136</t>
  </si>
  <si>
    <t>ORD202509-0056</t>
  </si>
  <si>
    <t>OLI202509-1137</t>
  </si>
  <si>
    <t>ORD202509-0057</t>
  </si>
  <si>
    <t>OLI202509-1138</t>
  </si>
  <si>
    <t>ORD202509-0058</t>
  </si>
  <si>
    <t>OLI202509-1139</t>
  </si>
  <si>
    <t>ORD202509-0059</t>
  </si>
  <si>
    <t>OLI202509-1140</t>
  </si>
  <si>
    <t>ORD202509-0060</t>
  </si>
  <si>
    <t>OLI202509-1141</t>
  </si>
  <si>
    <t>ORD202509-0061</t>
  </si>
  <si>
    <t>OLI202509-1142</t>
  </si>
  <si>
    <t>ORD202509-0062</t>
  </si>
  <si>
    <t>OLI202509-1143</t>
  </si>
  <si>
    <t>ORD202509-0063</t>
  </si>
  <si>
    <t>OLI202509-1144</t>
  </si>
  <si>
    <t>ORD202509-0064</t>
  </si>
  <si>
    <t>OLI202509-1145</t>
  </si>
  <si>
    <t>ORD202509-0065</t>
  </si>
  <si>
    <t>OLI202509-1146</t>
  </si>
  <si>
    <t>ORD202509-0066</t>
  </si>
  <si>
    <t>OLI202509-1147</t>
  </si>
  <si>
    <t>ORD202509-0067</t>
  </si>
  <si>
    <t>OLI202509-1148</t>
  </si>
  <si>
    <t>ORD202509-0068</t>
  </si>
  <si>
    <t>OLI202509-1149</t>
  </si>
  <si>
    <t>ORD202509-0069</t>
  </si>
  <si>
    <t>OLI202509-1150</t>
  </si>
  <si>
    <t>ORD202509-0070</t>
  </si>
  <si>
    <t>OLI202509-1151</t>
  </si>
  <si>
    <t>ORD202509-0071</t>
  </si>
  <si>
    <t>OLI202509-1152</t>
  </si>
  <si>
    <t>ORD202509-0072</t>
  </si>
  <si>
    <t>OLI202509-1153</t>
  </si>
  <si>
    <t>ORD202509-0073</t>
  </si>
  <si>
    <t>OLI202509-1154</t>
  </si>
  <si>
    <t>ORD202509-0074</t>
  </si>
  <si>
    <t>OLI202509-1155</t>
  </si>
  <si>
    <t>ORD202509-0075</t>
  </si>
  <si>
    <t>OLI202509-1156</t>
  </si>
  <si>
    <t>ORD202509-0076</t>
  </si>
  <si>
    <t>OLI202509-1157</t>
  </si>
  <si>
    <t>ORD202509-0077</t>
  </si>
  <si>
    <t>OLI202509-1158</t>
  </si>
  <si>
    <t>ORD202509-0078</t>
  </si>
  <si>
    <t>OLI202509-1159</t>
  </si>
  <si>
    <t>ORD202509-0079</t>
  </si>
  <si>
    <t>OLI202509-1160</t>
  </si>
  <si>
    <t>ORD202509-0080</t>
  </si>
  <si>
    <t>OLI202509-1161</t>
  </si>
  <si>
    <t>ORD202509-0081</t>
  </si>
  <si>
    <t>OLI202509-1162</t>
  </si>
  <si>
    <t>ORD202509-0082</t>
  </si>
  <si>
    <t>OLI202509-1163</t>
  </si>
  <si>
    <t>ORD202509-0083</t>
  </si>
  <si>
    <t>OLI202509-1164</t>
  </si>
  <si>
    <t>ORD202509-0084</t>
  </si>
  <si>
    <t>OLI202509-1165</t>
  </si>
  <si>
    <t>ORD202509-0085</t>
  </si>
  <si>
    <t>OLI202509-1166</t>
  </si>
  <si>
    <t>ORD202509-0086</t>
  </si>
  <si>
    <t>OLI202509-1167</t>
  </si>
  <si>
    <t>ORD202509-0087</t>
  </si>
  <si>
    <t>OLI202509-1168</t>
  </si>
  <si>
    <t>ORD202509-0088</t>
  </si>
  <si>
    <t>OLI202509-1169</t>
  </si>
  <si>
    <t>ORD202509-0089</t>
  </si>
  <si>
    <t>OLI202509-1170</t>
  </si>
  <si>
    <t>ORD202509-0090</t>
  </si>
  <si>
    <t>OLI202509-1171</t>
  </si>
  <si>
    <t>ORD202509-0091</t>
  </si>
  <si>
    <t>OLI202509-1172</t>
  </si>
  <si>
    <t>ORD202509-0092</t>
  </si>
  <si>
    <t>OLI202509-1173</t>
  </si>
  <si>
    <t>ORD202509-0093</t>
  </si>
  <si>
    <t>OLI202509-1174</t>
  </si>
  <si>
    <t>ORD202509-0094</t>
  </si>
  <si>
    <t>OLI202509-1175</t>
  </si>
  <si>
    <t>ORD202509-0095</t>
  </si>
  <si>
    <t>OLI202509-1176</t>
  </si>
  <si>
    <t>ORD202509-0096</t>
  </si>
  <si>
    <t>OLI202509-1177</t>
  </si>
  <si>
    <t>ORD202509-0097</t>
  </si>
  <si>
    <t>OLI202509-1178</t>
  </si>
  <si>
    <t>ORD202509-0098</t>
  </si>
  <si>
    <t>OLI202509-1179</t>
  </si>
  <si>
    <t>ORD202509-0099</t>
  </si>
  <si>
    <t>OLI202509-1180</t>
  </si>
  <si>
    <t>ORD202509-0100</t>
  </si>
  <si>
    <t>OLI202509-1181</t>
  </si>
  <si>
    <t>ORD202509-0101</t>
  </si>
  <si>
    <t>OLI202509-1182</t>
  </si>
  <si>
    <t>ORD202509-0102</t>
  </si>
  <si>
    <t>OLI202509-1183</t>
  </si>
  <si>
    <t>ORD202509-0103</t>
  </si>
  <si>
    <t>OLI202509-1184</t>
  </si>
  <si>
    <t>ORD202509-0104</t>
  </si>
  <si>
    <t>OLI202509-1185</t>
  </si>
  <si>
    <t>ORD202509-0105</t>
  </si>
  <si>
    <t>OLI202509-1186</t>
  </si>
  <si>
    <t>ORD202509-0106</t>
  </si>
  <si>
    <t>OLI202509-1187</t>
  </si>
  <si>
    <t>ORD202509-0107</t>
  </si>
  <si>
    <t>OLI202509-1188</t>
  </si>
  <si>
    <t>ORD202509-0108</t>
  </si>
  <si>
    <t>OLI202509-1189</t>
  </si>
  <si>
    <t>ORD202509-0109</t>
  </si>
  <si>
    <t>OLI202509-1190</t>
  </si>
  <si>
    <t>ORD202509-0110</t>
  </si>
  <si>
    <t>OLI202509-1191</t>
  </si>
  <si>
    <t>ORD202509-0111</t>
  </si>
  <si>
    <t>OLI202509-1192</t>
  </si>
  <si>
    <t>ORD202509-0112</t>
  </si>
  <si>
    <t>OLI202509-1193</t>
  </si>
  <si>
    <t>ORD202509-0113</t>
  </si>
  <si>
    <t>OLI202509-1194</t>
  </si>
  <si>
    <t>ORD202509-0114</t>
  </si>
  <si>
    <t>OLI202509-1195</t>
  </si>
  <si>
    <t>ORD202509-0115</t>
  </si>
  <si>
    <t>OLI202509-1196</t>
  </si>
  <si>
    <t>ORD202509-0116</t>
  </si>
  <si>
    <t>OLI202509-1197</t>
  </si>
  <si>
    <t>ORD202509-0117</t>
  </si>
  <si>
    <t>OLI202509-1198</t>
  </si>
  <si>
    <t>ORD202509-0118</t>
  </si>
  <si>
    <t>OLI202509-1199</t>
  </si>
  <si>
    <t>ORD202509-0119</t>
  </si>
  <si>
    <t>OLI202509-1200</t>
  </si>
  <si>
    <t>ORD202509-0120</t>
  </si>
  <si>
    <t>OLI202509-1201</t>
  </si>
  <si>
    <t>ORD202509-0121</t>
  </si>
  <si>
    <t>OLI202509-1202</t>
  </si>
  <si>
    <t>ORD202509-0122</t>
  </si>
  <si>
    <t>OLI202509-1203</t>
  </si>
  <si>
    <t>ORD202509-0123</t>
  </si>
  <si>
    <t>OLI202509-1204</t>
  </si>
  <si>
    <t>ORD202509-0124</t>
  </si>
  <si>
    <t>OLI202509-1205</t>
  </si>
  <si>
    <t>ORD202509-0125</t>
  </si>
  <si>
    <t>OLI202509-1206</t>
  </si>
  <si>
    <t>ORD202509-0126</t>
  </si>
  <si>
    <t>OLI202509-1207</t>
  </si>
  <si>
    <t>ORD202509-0127</t>
  </si>
  <si>
    <t>OLI202509-1208</t>
  </si>
  <si>
    <t>ORD202509-0128</t>
  </si>
  <si>
    <t>OLI202509-1209</t>
  </si>
  <si>
    <t>ORD202509-0129</t>
  </si>
  <si>
    <t>OLI202509-1210</t>
  </si>
  <si>
    <t>ORD202509-0130</t>
  </si>
  <si>
    <t>OLI202509-1211</t>
  </si>
  <si>
    <t>ORD202509-0131</t>
  </si>
  <si>
    <t>OLI202509-1212</t>
  </si>
  <si>
    <t>ORD202509-0132</t>
  </si>
  <si>
    <t>OLI202509-1213</t>
  </si>
  <si>
    <t>ORD202509-0133</t>
  </si>
  <si>
    <t>OLI202509-1214</t>
  </si>
  <si>
    <t>ORD202509-0134</t>
  </si>
  <si>
    <t>OLI202509-1215</t>
  </si>
  <si>
    <t>ORD202509-0135</t>
  </si>
  <si>
    <t>OLI202509-1216</t>
  </si>
  <si>
    <t>ORD202509-0136</t>
  </si>
  <si>
    <t>OLI202509-1217</t>
  </si>
  <si>
    <t>ORD202509-0137</t>
  </si>
  <si>
    <t>OLI202509-1218</t>
  </si>
  <si>
    <t>ORD202509-0138</t>
  </si>
  <si>
    <t>OLI202509-1219</t>
  </si>
  <si>
    <t>ORD202509-0139</t>
  </si>
  <si>
    <t>OLI202509-1220</t>
  </si>
  <si>
    <t>ORD202509-0140</t>
  </si>
  <si>
    <t>OLI202509-1221</t>
  </si>
  <si>
    <t>ORD202509-0141</t>
  </si>
  <si>
    <t>OLI202509-1222</t>
  </si>
  <si>
    <t>ORD202509-0142</t>
  </si>
  <si>
    <t>OLI202509-1223</t>
  </si>
  <si>
    <t>ORD202509-0143</t>
  </si>
  <si>
    <t>OLI202509-1224</t>
  </si>
  <si>
    <t>ORD202509-0144</t>
  </si>
  <si>
    <t>OLI202509-1225</t>
  </si>
  <si>
    <t>ORD202509-0145</t>
  </si>
  <si>
    <t>OLI202509-1226</t>
  </si>
  <si>
    <t>ORD202509-0146</t>
  </si>
  <si>
    <t>OLI202509-1227</t>
  </si>
  <si>
    <t>ORD202509-0147</t>
  </si>
  <si>
    <t>OLI202509-1228</t>
  </si>
  <si>
    <t>ORD202509-0148</t>
  </si>
  <si>
    <t>OLI202509-1229</t>
  </si>
  <si>
    <t>ORD202509-0149</t>
  </si>
  <si>
    <t>OLI202509-1230</t>
  </si>
  <si>
    <t>ORD202509-0150</t>
  </si>
  <si>
    <t>OLI202509-1231</t>
  </si>
  <si>
    <t>ORD202509-0151</t>
  </si>
  <si>
    <t>OLI202509-1232</t>
  </si>
  <si>
    <t>ORD202509-0152</t>
  </si>
  <si>
    <t>OLI202509-1233</t>
  </si>
  <si>
    <t>ORD202509-0153</t>
  </si>
  <si>
    <t>OLI202509-1234</t>
  </si>
  <si>
    <t>ORD202509-0154</t>
  </si>
  <si>
    <t>OLI202509-1235</t>
  </si>
  <si>
    <t>ORD202509-0155</t>
  </si>
  <si>
    <t>OLI202509-1236</t>
  </si>
  <si>
    <t>ORD202509-0156</t>
  </si>
  <si>
    <t>OLI202509-1237</t>
  </si>
  <si>
    <t>ORD202509-0157</t>
  </si>
  <si>
    <t>OLI202509-1238</t>
  </si>
  <si>
    <t>ORD202509-0158</t>
  </si>
  <si>
    <t>OLI202509-1239</t>
  </si>
  <si>
    <t>ORD202509-0159</t>
  </si>
  <si>
    <t>OLI202509-1240</t>
  </si>
  <si>
    <t>ORD202509-0160</t>
  </si>
  <si>
    <t>OLI202509-1241</t>
  </si>
  <si>
    <t>ORD202509-0161</t>
  </si>
  <si>
    <t>OLI202509-1242</t>
  </si>
  <si>
    <t>ORD202509-0162</t>
  </si>
  <si>
    <t>OLI202509-1243</t>
  </si>
  <si>
    <t>ORD202509-0163</t>
  </si>
  <si>
    <t>OLI202509-1244</t>
  </si>
  <si>
    <t>ORD202509-0164</t>
  </si>
  <si>
    <t>OLI202509-1245</t>
  </si>
  <si>
    <t>ORD202509-0165</t>
  </si>
  <si>
    <t>OLI202509-1246</t>
  </si>
  <si>
    <t>ORD202509-0166</t>
  </si>
  <si>
    <t>OLI202509-1247</t>
  </si>
  <si>
    <t>ORD202509-0167</t>
  </si>
  <si>
    <t>OLI202509-1248</t>
  </si>
  <si>
    <t>ORD202509-0168</t>
  </si>
  <si>
    <t>OLI202509-1249</t>
  </si>
  <si>
    <t>ORD202509-0169</t>
  </si>
  <si>
    <t>OLI202509-1250</t>
  </si>
  <si>
    <t>ORD202509-0170</t>
  </si>
  <si>
    <t>OLI202509-1251</t>
  </si>
  <si>
    <t>ORD202509-0171</t>
  </si>
  <si>
    <t>OLI202509-1252</t>
  </si>
  <si>
    <t>ORD202509-0172</t>
  </si>
  <si>
    <t>OLI202509-1253</t>
  </si>
  <si>
    <t>ORD202509-0173</t>
  </si>
  <si>
    <t>OLI202509-1254</t>
  </si>
  <si>
    <t>ORD202509-0174</t>
  </si>
  <si>
    <t>OLI202509-1255</t>
  </si>
  <si>
    <t>ORD202509-0175</t>
  </si>
  <si>
    <t>OLI202509-1256</t>
  </si>
  <si>
    <t>ORD202509-0176</t>
  </si>
  <si>
    <t>OLI202509-1257</t>
  </si>
  <si>
    <t>ORD202509-0177</t>
  </si>
  <si>
    <t>OLI202509-1258</t>
  </si>
  <si>
    <t>ORD202509-0178</t>
  </si>
  <si>
    <t>OLI202509-1259</t>
  </si>
  <si>
    <t>ORD202509-0179</t>
  </si>
  <si>
    <t>OLI202509-1260</t>
  </si>
  <si>
    <t>ORD202509-0180</t>
  </si>
  <si>
    <t>OLI202509-1261</t>
  </si>
  <si>
    <t>OLI202509-1262</t>
  </si>
  <si>
    <t>OLI202509-1263</t>
  </si>
  <si>
    <t>OLI202509-1264</t>
  </si>
  <si>
    <t>OLI202509-1265</t>
  </si>
  <si>
    <t>OLI202509-1266</t>
  </si>
  <si>
    <t>OLI202509-1267</t>
  </si>
  <si>
    <t>OLI202509-1268</t>
  </si>
  <si>
    <t>OLI202509-1269</t>
  </si>
  <si>
    <t>OLI202509-1270</t>
  </si>
  <si>
    <t>OLI202509-1271</t>
  </si>
  <si>
    <t>OLI202509-1272</t>
  </si>
  <si>
    <t>OLI202509-1273</t>
  </si>
  <si>
    <t>OLI202509-1274</t>
  </si>
  <si>
    <t>OLI202509-1275</t>
  </si>
  <si>
    <t>OLI202509-1276</t>
  </si>
  <si>
    <t>OLI202509-1277</t>
  </si>
  <si>
    <t>OLI202509-1278</t>
  </si>
  <si>
    <t>OLI202509-1279</t>
  </si>
  <si>
    <t>OLI202509-1280</t>
  </si>
  <si>
    <t>OLI202509-1281</t>
  </si>
  <si>
    <t>OLI202509-1282</t>
  </si>
  <si>
    <t>OLI202509-1283</t>
  </si>
  <si>
    <t>OLI202509-1284</t>
  </si>
  <si>
    <t>OLI202509-1285</t>
  </si>
  <si>
    <t>OLI202509-1286</t>
  </si>
  <si>
    <t>OLI202509-1287</t>
  </si>
  <si>
    <t>OLI202509-1288</t>
  </si>
  <si>
    <t>OLI202509-1289</t>
  </si>
  <si>
    <t>OLI202509-1290</t>
  </si>
  <si>
    <t>OLI202509-1291</t>
  </si>
  <si>
    <t>OLI202509-1292</t>
  </si>
  <si>
    <t>OLI202509-1293</t>
  </si>
  <si>
    <t>OLI202509-1294</t>
  </si>
  <si>
    <t>OLI202509-1295</t>
  </si>
  <si>
    <t>OLI202509-1296</t>
  </si>
  <si>
    <t>OLI202510-1297</t>
  </si>
  <si>
    <t>ORD202510-0001</t>
  </si>
  <si>
    <t>FC202510-DOM-ACETYL</t>
  </si>
  <si>
    <t>OLI202510-1298</t>
  </si>
  <si>
    <t>ORD202510-0002</t>
  </si>
  <si>
    <t>FC202510-EU-DKD</t>
  </si>
  <si>
    <t>OLI202510-1299</t>
  </si>
  <si>
    <t>ORD202510-0003</t>
  </si>
  <si>
    <t>FC202510-AMER-ARYLIDE</t>
  </si>
  <si>
    <t>OLI202510-1300</t>
  </si>
  <si>
    <t>ORD202510-0004</t>
  </si>
  <si>
    <t>FC202510-APAC-FLUORO</t>
  </si>
  <si>
    <t>OLI202510-1301</t>
  </si>
  <si>
    <t>ORD202510-0005</t>
  </si>
  <si>
    <t>FC202510-MEA-ACETYL</t>
  </si>
  <si>
    <t>OLI202510-1302</t>
  </si>
  <si>
    <t>ORD202510-0006</t>
  </si>
  <si>
    <t>FC202510-ROW-DKD</t>
  </si>
  <si>
    <t>OLI202510-1303</t>
  </si>
  <si>
    <t>ORD202510-0007</t>
  </si>
  <si>
    <t>FC202510-DOM-ARYLIDE</t>
  </si>
  <si>
    <t>OLI202510-1304</t>
  </si>
  <si>
    <t>ORD202510-0008</t>
  </si>
  <si>
    <t>FC202510-EU-FLUORO</t>
  </si>
  <si>
    <t>OLI202510-1305</t>
  </si>
  <si>
    <t>ORD202510-0009</t>
  </si>
  <si>
    <t>FC202510-AMER-ACETYL</t>
  </si>
  <si>
    <t>OLI202510-1306</t>
  </si>
  <si>
    <t>ORD202510-0010</t>
  </si>
  <si>
    <t>FC202510-APAC-DKD</t>
  </si>
  <si>
    <t>OLI202510-1307</t>
  </si>
  <si>
    <t>ORD202510-0011</t>
  </si>
  <si>
    <t>FC202510-MEA-ARYLIDE</t>
  </si>
  <si>
    <t>OLI202510-1308</t>
  </si>
  <si>
    <t>ORD202510-0012</t>
  </si>
  <si>
    <t>FC202510-ROW-FLUORO</t>
  </si>
  <si>
    <t>OLI202510-1309</t>
  </si>
  <si>
    <t>ORD202510-0013</t>
  </si>
  <si>
    <t>OLI202510-1310</t>
  </si>
  <si>
    <t>ORD202510-0014</t>
  </si>
  <si>
    <t>OLI202510-1311</t>
  </si>
  <si>
    <t>ORD202510-0015</t>
  </si>
  <si>
    <t>OLI202510-1312</t>
  </si>
  <si>
    <t>ORD202510-0016</t>
  </si>
  <si>
    <t>OLI202510-1313</t>
  </si>
  <si>
    <t>ORD202510-0017</t>
  </si>
  <si>
    <t>OLI202510-1314</t>
  </si>
  <si>
    <t>ORD202510-0018</t>
  </si>
  <si>
    <t>OLI202510-1315</t>
  </si>
  <si>
    <t>ORD202510-0019</t>
  </si>
  <si>
    <t>OLI202510-1316</t>
  </si>
  <si>
    <t>ORD202510-0020</t>
  </si>
  <si>
    <t>OLI202510-1317</t>
  </si>
  <si>
    <t>ORD202510-0021</t>
  </si>
  <si>
    <t>OLI202510-1318</t>
  </si>
  <si>
    <t>ORD202510-0022</t>
  </si>
  <si>
    <t>OLI202510-1319</t>
  </si>
  <si>
    <t>ORD202510-0023</t>
  </si>
  <si>
    <t>OLI202510-1320</t>
  </si>
  <si>
    <t>ORD202510-0024</t>
  </si>
  <si>
    <t>OLI202510-1321</t>
  </si>
  <si>
    <t>ORD202510-0025</t>
  </si>
  <si>
    <t>OLI202510-1322</t>
  </si>
  <si>
    <t>ORD202510-0026</t>
  </si>
  <si>
    <t>OLI202510-1323</t>
  </si>
  <si>
    <t>ORD202510-0027</t>
  </si>
  <si>
    <t>OLI202510-1324</t>
  </si>
  <si>
    <t>ORD202510-0028</t>
  </si>
  <si>
    <t>OLI202510-1325</t>
  </si>
  <si>
    <t>ORD202510-0029</t>
  </si>
  <si>
    <t>OLI202510-1326</t>
  </si>
  <si>
    <t>ORD202510-0030</t>
  </si>
  <si>
    <t>OLI202510-1327</t>
  </si>
  <si>
    <t>ORD202510-0031</t>
  </si>
  <si>
    <t>OLI202510-1328</t>
  </si>
  <si>
    <t>ORD202510-0032</t>
  </si>
  <si>
    <t>OLI202510-1329</t>
  </si>
  <si>
    <t>ORD202510-0033</t>
  </si>
  <si>
    <t>OLI202510-1330</t>
  </si>
  <si>
    <t>ORD202510-0034</t>
  </si>
  <si>
    <t>OLI202510-1331</t>
  </si>
  <si>
    <t>ORD202510-0035</t>
  </si>
  <si>
    <t>OLI202510-1332</t>
  </si>
  <si>
    <t>ORD202510-0036</t>
  </si>
  <si>
    <t>OLI202510-1333</t>
  </si>
  <si>
    <t>ORD202510-0037</t>
  </si>
  <si>
    <t>OLI202510-1334</t>
  </si>
  <si>
    <t>ORD202510-0038</t>
  </si>
  <si>
    <t>OLI202510-1335</t>
  </si>
  <si>
    <t>ORD202510-0039</t>
  </si>
  <si>
    <t>OLI202510-1336</t>
  </si>
  <si>
    <t>ORD202510-0040</t>
  </si>
  <si>
    <t>OLI202510-1337</t>
  </si>
  <si>
    <t>ORD202510-0041</t>
  </si>
  <si>
    <t>OLI202510-1338</t>
  </si>
  <si>
    <t>ORD202510-0042</t>
  </si>
  <si>
    <t>OLI202510-1339</t>
  </si>
  <si>
    <t>ORD202510-0043</t>
  </si>
  <si>
    <t>OLI202510-1340</t>
  </si>
  <si>
    <t>ORD202510-0044</t>
  </si>
  <si>
    <t>OLI202510-1341</t>
  </si>
  <si>
    <t>ORD202510-0045</t>
  </si>
  <si>
    <t>OLI202510-1342</t>
  </si>
  <si>
    <t>ORD202510-0046</t>
  </si>
  <si>
    <t>OLI202510-1343</t>
  </si>
  <si>
    <t>ORD202510-0047</t>
  </si>
  <si>
    <t>OLI202510-1344</t>
  </si>
  <si>
    <t>ORD202510-0048</t>
  </si>
  <si>
    <t>OLI202510-1345</t>
  </si>
  <si>
    <t>ORD202510-0049</t>
  </si>
  <si>
    <t>OLI202510-1346</t>
  </si>
  <si>
    <t>ORD202510-0050</t>
  </si>
  <si>
    <t>OLI202510-1347</t>
  </si>
  <si>
    <t>ORD202510-0051</t>
  </si>
  <si>
    <t>OLI202510-1348</t>
  </si>
  <si>
    <t>ORD202510-0052</t>
  </si>
  <si>
    <t>OLI202510-1349</t>
  </si>
  <si>
    <t>ORD202510-0053</t>
  </si>
  <si>
    <t>OLI202510-1350</t>
  </si>
  <si>
    <t>ORD202510-0054</t>
  </si>
  <si>
    <t>OLI202510-1351</t>
  </si>
  <si>
    <t>ORD202510-0055</t>
  </si>
  <si>
    <t>OLI202510-1352</t>
  </si>
  <si>
    <t>ORD202510-0056</t>
  </si>
  <si>
    <t>OLI202510-1353</t>
  </si>
  <si>
    <t>ORD202510-0057</t>
  </si>
  <si>
    <t>OLI202510-1354</t>
  </si>
  <si>
    <t>ORD202510-0058</t>
  </si>
  <si>
    <t>OLI202510-1355</t>
  </si>
  <si>
    <t>ORD202510-0059</t>
  </si>
  <si>
    <t>OLI202510-1356</t>
  </si>
  <si>
    <t>ORD202510-0060</t>
  </si>
  <si>
    <t>OLI202510-1357</t>
  </si>
  <si>
    <t>ORD202510-0061</t>
  </si>
  <si>
    <t>OLI202510-1358</t>
  </si>
  <si>
    <t>ORD202510-0062</t>
  </si>
  <si>
    <t>OLI202510-1359</t>
  </si>
  <si>
    <t>ORD202510-0063</t>
  </si>
  <si>
    <t>OLI202510-1360</t>
  </si>
  <si>
    <t>ORD202510-0064</t>
  </si>
  <si>
    <t>OLI202510-1361</t>
  </si>
  <si>
    <t>ORD202510-0065</t>
  </si>
  <si>
    <t>OLI202510-1362</t>
  </si>
  <si>
    <t>ORD202510-0066</t>
  </si>
  <si>
    <t>OLI202510-1363</t>
  </si>
  <si>
    <t>ORD202510-0067</t>
  </si>
  <si>
    <t>OLI202510-1364</t>
  </si>
  <si>
    <t>ORD202510-0068</t>
  </si>
  <si>
    <t>OLI202510-1365</t>
  </si>
  <si>
    <t>ORD202510-0069</t>
  </si>
  <si>
    <t>OLI202510-1366</t>
  </si>
  <si>
    <t>ORD202510-0070</t>
  </si>
  <si>
    <t>OLI202510-1367</t>
  </si>
  <si>
    <t>ORD202510-0071</t>
  </si>
  <si>
    <t>OLI202510-1368</t>
  </si>
  <si>
    <t>ORD202510-0072</t>
  </si>
  <si>
    <t>OLI202510-1369</t>
  </si>
  <si>
    <t>ORD202510-0073</t>
  </si>
  <si>
    <t>OLI202510-1370</t>
  </si>
  <si>
    <t>ORD202510-0074</t>
  </si>
  <si>
    <t>OLI202510-1371</t>
  </si>
  <si>
    <t>ORD202510-0075</t>
  </si>
  <si>
    <t>OLI202510-1372</t>
  </si>
  <si>
    <t>ORD202510-0076</t>
  </si>
  <si>
    <t>OLI202510-1373</t>
  </si>
  <si>
    <t>ORD202510-0077</t>
  </si>
  <si>
    <t>OLI202510-1374</t>
  </si>
  <si>
    <t>ORD202510-0078</t>
  </si>
  <si>
    <t>OLI202510-1375</t>
  </si>
  <si>
    <t>ORD202510-0079</t>
  </si>
  <si>
    <t>OLI202510-1376</t>
  </si>
  <si>
    <t>ORD202510-0080</t>
  </si>
  <si>
    <t>OLI202510-1377</t>
  </si>
  <si>
    <t>ORD202510-0081</t>
  </si>
  <si>
    <t>OLI202510-1378</t>
  </si>
  <si>
    <t>ORD202510-0082</t>
  </si>
  <si>
    <t>OLI202510-1379</t>
  </si>
  <si>
    <t>ORD202510-0083</t>
  </si>
  <si>
    <t>OLI202510-1380</t>
  </si>
  <si>
    <t>ORD202510-0084</t>
  </si>
  <si>
    <t>OLI202510-1381</t>
  </si>
  <si>
    <t>ORD202510-0085</t>
  </si>
  <si>
    <t>OLI202510-1382</t>
  </si>
  <si>
    <t>ORD202510-0086</t>
  </si>
  <si>
    <t>OLI202510-1383</t>
  </si>
  <si>
    <t>ORD202510-0087</t>
  </si>
  <si>
    <t>OLI202510-1384</t>
  </si>
  <si>
    <t>ORD202510-0088</t>
  </si>
  <si>
    <t>OLI202510-1385</t>
  </si>
  <si>
    <t>ORD202510-0089</t>
  </si>
  <si>
    <t>OLI202510-1386</t>
  </si>
  <si>
    <t>ORD202510-0090</t>
  </si>
  <si>
    <t>OLI202510-1387</t>
  </si>
  <si>
    <t>ORD202510-0091</t>
  </si>
  <si>
    <t>OLI202510-1388</t>
  </si>
  <si>
    <t>ORD202510-0092</t>
  </si>
  <si>
    <t>OLI202510-1389</t>
  </si>
  <si>
    <t>ORD202510-0093</t>
  </si>
  <si>
    <t>OLI202510-1390</t>
  </si>
  <si>
    <t>ORD202510-0094</t>
  </si>
  <si>
    <t>OLI202510-1391</t>
  </si>
  <si>
    <t>ORD202510-0095</t>
  </si>
  <si>
    <t>OLI202510-1392</t>
  </si>
  <si>
    <t>ORD202510-0096</t>
  </si>
  <si>
    <t>OLI202510-1393</t>
  </si>
  <si>
    <t>ORD202510-0097</t>
  </si>
  <si>
    <t>OLI202510-1394</t>
  </si>
  <si>
    <t>ORD202510-0098</t>
  </si>
  <si>
    <t>OLI202510-1395</t>
  </si>
  <si>
    <t>ORD202510-0099</t>
  </si>
  <si>
    <t>OLI202510-1396</t>
  </si>
  <si>
    <t>ORD202510-0100</t>
  </si>
  <si>
    <t>OLI202510-1397</t>
  </si>
  <si>
    <t>ORD202510-0101</t>
  </si>
  <si>
    <t>OLI202510-1398</t>
  </si>
  <si>
    <t>ORD202510-0102</t>
  </si>
  <si>
    <t>OLI202510-1399</t>
  </si>
  <si>
    <t>ORD202510-0103</t>
  </si>
  <si>
    <t>OLI202510-1400</t>
  </si>
  <si>
    <t>ORD202510-0104</t>
  </si>
  <si>
    <t>OLI202510-1401</t>
  </si>
  <si>
    <t>ORD202510-0105</t>
  </si>
  <si>
    <t>OLI202510-1402</t>
  </si>
  <si>
    <t>ORD202510-0106</t>
  </si>
  <si>
    <t>OLI202510-1403</t>
  </si>
  <si>
    <t>ORD202510-0107</t>
  </si>
  <si>
    <t>OLI202510-1404</t>
  </si>
  <si>
    <t>ORD202510-0108</t>
  </si>
  <si>
    <t>OLI202510-1405</t>
  </si>
  <si>
    <t>ORD202510-0109</t>
  </si>
  <si>
    <t>OLI202510-1406</t>
  </si>
  <si>
    <t>ORD202510-0110</t>
  </si>
  <si>
    <t>OLI202510-1407</t>
  </si>
  <si>
    <t>ORD202510-0111</t>
  </si>
  <si>
    <t>OLI202510-1408</t>
  </si>
  <si>
    <t>ORD202510-0112</t>
  </si>
  <si>
    <t>OLI202510-1409</t>
  </si>
  <si>
    <t>ORD202510-0113</t>
  </si>
  <si>
    <t>OLI202510-1410</t>
  </si>
  <si>
    <t>ORD202510-0114</t>
  </si>
  <si>
    <t>OLI202510-1411</t>
  </si>
  <si>
    <t>ORD202510-0115</t>
  </si>
  <si>
    <t>OLI202510-1412</t>
  </si>
  <si>
    <t>ORD202510-0116</t>
  </si>
  <si>
    <t>OLI202510-1413</t>
  </si>
  <si>
    <t>ORD202510-0117</t>
  </si>
  <si>
    <t>OLI202510-1414</t>
  </si>
  <si>
    <t>ORD202510-0118</t>
  </si>
  <si>
    <t>OLI202510-1415</t>
  </si>
  <si>
    <t>ORD202510-0119</t>
  </si>
  <si>
    <t>OLI202510-1416</t>
  </si>
  <si>
    <t>ORD202510-0120</t>
  </si>
  <si>
    <t>OLI202510-1417</t>
  </si>
  <si>
    <t>ORD202510-0121</t>
  </si>
  <si>
    <t>OLI202510-1418</t>
  </si>
  <si>
    <t>ORD202510-0122</t>
  </si>
  <si>
    <t>OLI202510-1419</t>
  </si>
  <si>
    <t>ORD202510-0123</t>
  </si>
  <si>
    <t>OLI202510-1420</t>
  </si>
  <si>
    <t>ORD202510-0124</t>
  </si>
  <si>
    <t>OLI202510-1421</t>
  </si>
  <si>
    <t>ORD202510-0125</t>
  </si>
  <si>
    <t>OLI202510-1422</t>
  </si>
  <si>
    <t>ORD202510-0126</t>
  </si>
  <si>
    <t>OLI202510-1423</t>
  </si>
  <si>
    <t>ORD202510-0127</t>
  </si>
  <si>
    <t>OLI202510-1424</t>
  </si>
  <si>
    <t>ORD202510-0128</t>
  </si>
  <si>
    <t>OLI202510-1425</t>
  </si>
  <si>
    <t>ORD202510-0129</t>
  </si>
  <si>
    <t>OLI202510-1426</t>
  </si>
  <si>
    <t>ORD202510-0130</t>
  </si>
  <si>
    <t>OLI202510-1427</t>
  </si>
  <si>
    <t>ORD202510-0131</t>
  </si>
  <si>
    <t>OLI202510-1428</t>
  </si>
  <si>
    <t>ORD202510-0132</t>
  </si>
  <si>
    <t>OLI202510-1429</t>
  </si>
  <si>
    <t>ORD202510-0133</t>
  </si>
  <si>
    <t>OLI202510-1430</t>
  </si>
  <si>
    <t>ORD202510-0134</t>
  </si>
  <si>
    <t>OLI202510-1431</t>
  </si>
  <si>
    <t>ORD202510-0135</t>
  </si>
  <si>
    <t>OLI202510-1432</t>
  </si>
  <si>
    <t>ORD202510-0136</t>
  </si>
  <si>
    <t>OLI202510-1433</t>
  </si>
  <si>
    <t>ORD202510-0137</t>
  </si>
  <si>
    <t>OLI202510-1434</t>
  </si>
  <si>
    <t>ORD202510-0138</t>
  </si>
  <si>
    <t>OLI202510-1435</t>
  </si>
  <si>
    <t>ORD202510-0139</t>
  </si>
  <si>
    <t>OLI202510-1436</t>
  </si>
  <si>
    <t>ORD202510-0140</t>
  </si>
  <si>
    <t>OLI202510-1437</t>
  </si>
  <si>
    <t>ORD202510-0141</t>
  </si>
  <si>
    <t>OLI202510-1438</t>
  </si>
  <si>
    <t>ORD202510-0142</t>
  </si>
  <si>
    <t>OLI202510-1439</t>
  </si>
  <si>
    <t>ORD202510-0143</t>
  </si>
  <si>
    <t>OLI202510-1440</t>
  </si>
  <si>
    <t>ORD202510-0144</t>
  </si>
  <si>
    <t>OLI202510-1441</t>
  </si>
  <si>
    <t>ORD202510-0145</t>
  </si>
  <si>
    <t>OLI202510-1442</t>
  </si>
  <si>
    <t>ORD202510-0146</t>
  </si>
  <si>
    <t>OLI202510-1443</t>
  </si>
  <si>
    <t>ORD202510-0147</t>
  </si>
  <si>
    <t>OLI202510-1444</t>
  </si>
  <si>
    <t>ORD202510-0148</t>
  </si>
  <si>
    <t>OLI202510-1445</t>
  </si>
  <si>
    <t>ORD202510-0149</t>
  </si>
  <si>
    <t>OLI202510-1446</t>
  </si>
  <si>
    <t>ORD202510-0150</t>
  </si>
  <si>
    <t>OLI202510-1447</t>
  </si>
  <si>
    <t>ORD202510-0151</t>
  </si>
  <si>
    <t>OLI202510-1448</t>
  </si>
  <si>
    <t>ORD202510-0152</t>
  </si>
  <si>
    <t>OLI202510-1449</t>
  </si>
  <si>
    <t>ORD202510-0153</t>
  </si>
  <si>
    <t>OLI202510-1450</t>
  </si>
  <si>
    <t>ORD202510-0154</t>
  </si>
  <si>
    <t>OLI202510-1451</t>
  </si>
  <si>
    <t>ORD202510-0155</t>
  </si>
  <si>
    <t>OLI202510-1452</t>
  </si>
  <si>
    <t>ORD202510-0156</t>
  </si>
  <si>
    <t>OLI202510-1453</t>
  </si>
  <si>
    <t>ORD202510-0157</t>
  </si>
  <si>
    <t>OLI202510-1454</t>
  </si>
  <si>
    <t>ORD202510-0158</t>
  </si>
  <si>
    <t>OLI202510-1455</t>
  </si>
  <si>
    <t>ORD202510-0159</t>
  </si>
  <si>
    <t>OLI202510-1456</t>
  </si>
  <si>
    <t>ORD202510-0160</t>
  </si>
  <si>
    <t>OLI202510-1457</t>
  </si>
  <si>
    <t>ORD202510-0161</t>
  </si>
  <si>
    <t>OLI202510-1458</t>
  </si>
  <si>
    <t>ORD202510-0162</t>
  </si>
  <si>
    <t>OLI202510-1459</t>
  </si>
  <si>
    <t>ORD202510-0163</t>
  </si>
  <si>
    <t>OLI202510-1460</t>
  </si>
  <si>
    <t>ORD202510-0164</t>
  </si>
  <si>
    <t>OLI202510-1461</t>
  </si>
  <si>
    <t>ORD202510-0165</t>
  </si>
  <si>
    <t>OLI202510-1462</t>
  </si>
  <si>
    <t>ORD202510-0166</t>
  </si>
  <si>
    <t>OLI202510-1463</t>
  </si>
  <si>
    <t>ORD202510-0167</t>
  </si>
  <si>
    <t>OLI202510-1464</t>
  </si>
  <si>
    <t>ORD202510-0168</t>
  </si>
  <si>
    <t>OLI202510-1465</t>
  </si>
  <si>
    <t>ORD202510-0169</t>
  </si>
  <si>
    <t>OLI202510-1466</t>
  </si>
  <si>
    <t>ORD202510-0170</t>
  </si>
  <si>
    <t>OLI202510-1467</t>
  </si>
  <si>
    <t>ORD202510-0171</t>
  </si>
  <si>
    <t>OLI202510-1468</t>
  </si>
  <si>
    <t>ORD202510-0172</t>
  </si>
  <si>
    <t>OLI202510-1469</t>
  </si>
  <si>
    <t>ORD202510-0173</t>
  </si>
  <si>
    <t>OLI202510-1470</t>
  </si>
  <si>
    <t>ORD202510-0174</t>
  </si>
  <si>
    <t>OLI202510-1471</t>
  </si>
  <si>
    <t>ORD202510-0175</t>
  </si>
  <si>
    <t>OLI202510-1472</t>
  </si>
  <si>
    <t>ORD202510-0176</t>
  </si>
  <si>
    <t>OLI202510-1473</t>
  </si>
  <si>
    <t>ORD202510-0177</t>
  </si>
  <si>
    <t>OLI202510-1474</t>
  </si>
  <si>
    <t>ORD202510-0178</t>
  </si>
  <si>
    <t>OLI202510-1475</t>
  </si>
  <si>
    <t>ORD202510-0179</t>
  </si>
  <si>
    <t>OLI202510-1476</t>
  </si>
  <si>
    <t>ORD202510-0180</t>
  </si>
  <si>
    <t>OLI202510-1477</t>
  </si>
  <si>
    <t>OLI202510-1478</t>
  </si>
  <si>
    <t>OLI202510-1479</t>
  </si>
  <si>
    <t>OLI202510-1480</t>
  </si>
  <si>
    <t>OLI202510-1481</t>
  </si>
  <si>
    <t>OLI202510-1482</t>
  </si>
  <si>
    <t>OLI202510-1483</t>
  </si>
  <si>
    <t>OLI202510-1484</t>
  </si>
  <si>
    <t>OLI202510-1485</t>
  </si>
  <si>
    <t>OLI202510-1486</t>
  </si>
  <si>
    <t>OLI202510-1487</t>
  </si>
  <si>
    <t>OLI202510-1488</t>
  </si>
  <si>
    <t>OLI202510-1489</t>
  </si>
  <si>
    <t>OLI202510-1490</t>
  </si>
  <si>
    <t>OLI202510-1491</t>
  </si>
  <si>
    <t>OLI202510-1492</t>
  </si>
  <si>
    <t>OLI202510-1493</t>
  </si>
  <si>
    <t>OLI202510-1494</t>
  </si>
  <si>
    <t>OLI202510-1495</t>
  </si>
  <si>
    <t>OLI202510-1496</t>
  </si>
  <si>
    <t>OLI202510-1497</t>
  </si>
  <si>
    <t>OLI202510-1498</t>
  </si>
  <si>
    <t>OLI202510-1499</t>
  </si>
  <si>
    <t>OLI202510-1500</t>
  </si>
  <si>
    <t>OLI202510-1501</t>
  </si>
  <si>
    <t>OLI202510-1502</t>
  </si>
  <si>
    <t>OLI202510-1503</t>
  </si>
  <si>
    <t>OLI202510-1504</t>
  </si>
  <si>
    <t>OLI202510-1505</t>
  </si>
  <si>
    <t>OLI202510-1506</t>
  </si>
  <si>
    <t>OLI202510-1507</t>
  </si>
  <si>
    <t>OLI202510-1508</t>
  </si>
  <si>
    <t>OLI202510-1509</t>
  </si>
  <si>
    <t>OLI202510-1510</t>
  </si>
  <si>
    <t>OLI202510-1511</t>
  </si>
  <si>
    <t>OLI202510-1512</t>
  </si>
  <si>
    <t>OLI202511-1513</t>
  </si>
  <si>
    <t>ORD202511-0001</t>
  </si>
  <si>
    <t>FC202511-DOM-ACETYL</t>
  </si>
  <si>
    <t>OLI202511-1514</t>
  </si>
  <si>
    <t>ORD202511-0002</t>
  </si>
  <si>
    <t>FC202511-EU-DKD</t>
  </si>
  <si>
    <t>OLI202511-1515</t>
  </si>
  <si>
    <t>ORD202511-0003</t>
  </si>
  <si>
    <t>FC202511-AMER-ARYLIDE</t>
  </si>
  <si>
    <t>OLI202511-1516</t>
  </si>
  <si>
    <t>ORD202511-0004</t>
  </si>
  <si>
    <t>FC202511-APAC-FLUORO</t>
  </si>
  <si>
    <t>OLI202511-1517</t>
  </si>
  <si>
    <t>ORD202511-0005</t>
  </si>
  <si>
    <t>FC202511-MEA-ACETYL</t>
  </si>
  <si>
    <t>OLI202511-1518</t>
  </si>
  <si>
    <t>ORD202511-0006</t>
  </si>
  <si>
    <t>FC202511-ROW-DKD</t>
  </si>
  <si>
    <t>OLI202511-1519</t>
  </si>
  <si>
    <t>ORD202511-0007</t>
  </si>
  <si>
    <t>FC202511-DOM-ARYLIDE</t>
  </si>
  <si>
    <t>OLI202511-1520</t>
  </si>
  <si>
    <t>ORD202511-0008</t>
  </si>
  <si>
    <t>FC202511-EU-FLUORO</t>
  </si>
  <si>
    <t>OLI202511-1521</t>
  </si>
  <si>
    <t>ORD202511-0009</t>
  </si>
  <si>
    <t>FC202511-AMER-ACETYL</t>
  </si>
  <si>
    <t>OLI202511-1522</t>
  </si>
  <si>
    <t>ORD202511-0010</t>
  </si>
  <si>
    <t>FC202511-APAC-DKD</t>
  </si>
  <si>
    <t>OLI202511-1523</t>
  </si>
  <si>
    <t>ORD202511-0011</t>
  </si>
  <si>
    <t>FC202511-MEA-ARYLIDE</t>
  </si>
  <si>
    <t>OLI202511-1524</t>
  </si>
  <si>
    <t>ORD202511-0012</t>
  </si>
  <si>
    <t>FC202511-ROW-FLUORO</t>
  </si>
  <si>
    <t>OLI202511-1525</t>
  </si>
  <si>
    <t>ORD202511-0013</t>
  </si>
  <si>
    <t>OLI202511-1526</t>
  </si>
  <si>
    <t>ORD202511-0014</t>
  </si>
  <si>
    <t>OLI202511-1527</t>
  </si>
  <si>
    <t>ORD202511-0015</t>
  </si>
  <si>
    <t>OLI202511-1528</t>
  </si>
  <si>
    <t>ORD202511-0016</t>
  </si>
  <si>
    <t>OLI202511-1529</t>
  </si>
  <si>
    <t>ORD202511-0017</t>
  </si>
  <si>
    <t>OLI202511-1530</t>
  </si>
  <si>
    <t>ORD202511-0018</t>
  </si>
  <si>
    <t>OLI202511-1531</t>
  </si>
  <si>
    <t>ORD202511-0019</t>
  </si>
  <si>
    <t>OLI202511-1532</t>
  </si>
  <si>
    <t>ORD202511-0020</t>
  </si>
  <si>
    <t>OLI202511-1533</t>
  </si>
  <si>
    <t>ORD202511-0021</t>
  </si>
  <si>
    <t>OLI202511-1534</t>
  </si>
  <si>
    <t>ORD202511-0022</t>
  </si>
  <si>
    <t>OLI202511-1535</t>
  </si>
  <si>
    <t>ORD202511-0023</t>
  </si>
  <si>
    <t>OLI202511-1536</t>
  </si>
  <si>
    <t>ORD202511-0024</t>
  </si>
  <si>
    <t>OLI202511-1537</t>
  </si>
  <si>
    <t>ORD202511-0025</t>
  </si>
  <si>
    <t>OLI202511-1538</t>
  </si>
  <si>
    <t>ORD202511-0026</t>
  </si>
  <si>
    <t>OLI202511-1539</t>
  </si>
  <si>
    <t>ORD202511-0027</t>
  </si>
  <si>
    <t>OLI202511-1540</t>
  </si>
  <si>
    <t>ORD202511-0028</t>
  </si>
  <si>
    <t>OLI202511-1541</t>
  </si>
  <si>
    <t>ORD202511-0029</t>
  </si>
  <si>
    <t>OLI202511-1542</t>
  </si>
  <si>
    <t>ORD202511-0030</t>
  </si>
  <si>
    <t>OLI202511-1543</t>
  </si>
  <si>
    <t>ORD202511-0031</t>
  </si>
  <si>
    <t>OLI202511-1544</t>
  </si>
  <si>
    <t>ORD202511-0032</t>
  </si>
  <si>
    <t>OLI202511-1545</t>
  </si>
  <si>
    <t>ORD202511-0033</t>
  </si>
  <si>
    <t>OLI202511-1546</t>
  </si>
  <si>
    <t>ORD202511-0034</t>
  </si>
  <si>
    <t>OLI202511-1547</t>
  </si>
  <si>
    <t>ORD202511-0035</t>
  </si>
  <si>
    <t>OLI202511-1548</t>
  </si>
  <si>
    <t>ORD202511-0036</t>
  </si>
  <si>
    <t>OLI202511-1549</t>
  </si>
  <si>
    <t>ORD202511-0037</t>
  </si>
  <si>
    <t>OLI202511-1550</t>
  </si>
  <si>
    <t>ORD202511-0038</t>
  </si>
  <si>
    <t>OLI202511-1551</t>
  </si>
  <si>
    <t>ORD202511-0039</t>
  </si>
  <si>
    <t>OLI202511-1552</t>
  </si>
  <si>
    <t>ORD202511-0040</t>
  </si>
  <si>
    <t>OLI202511-1553</t>
  </si>
  <si>
    <t>ORD202511-0041</t>
  </si>
  <si>
    <t>OLI202511-1554</t>
  </si>
  <si>
    <t>ORD202511-0042</t>
  </si>
  <si>
    <t>OLI202511-1555</t>
  </si>
  <si>
    <t>ORD202511-0043</t>
  </si>
  <si>
    <t>OLI202511-1556</t>
  </si>
  <si>
    <t>ORD202511-0044</t>
  </si>
  <si>
    <t>OLI202511-1557</t>
  </si>
  <si>
    <t>ORD202511-0045</t>
  </si>
  <si>
    <t>OLI202511-1558</t>
  </si>
  <si>
    <t>ORD202511-0046</t>
  </si>
  <si>
    <t>OLI202511-1559</t>
  </si>
  <si>
    <t>ORD202511-0047</t>
  </si>
  <si>
    <t>OLI202511-1560</t>
  </si>
  <si>
    <t>ORD202511-0048</t>
  </si>
  <si>
    <t>OLI202511-1561</t>
  </si>
  <si>
    <t>ORD202511-0049</t>
  </si>
  <si>
    <t>OLI202511-1562</t>
  </si>
  <si>
    <t>ORD202511-0050</t>
  </si>
  <si>
    <t>OLI202511-1563</t>
  </si>
  <si>
    <t>ORD202511-0051</t>
  </si>
  <si>
    <t>OLI202511-1564</t>
  </si>
  <si>
    <t>ORD202511-0052</t>
  </si>
  <si>
    <t>OLI202511-1565</t>
  </si>
  <si>
    <t>ORD202511-0053</t>
  </si>
  <si>
    <t>OLI202511-1566</t>
  </si>
  <si>
    <t>ORD202511-0054</t>
  </si>
  <si>
    <t>OLI202511-1567</t>
  </si>
  <si>
    <t>ORD202511-0055</t>
  </si>
  <si>
    <t>OLI202511-1568</t>
  </si>
  <si>
    <t>ORD202511-0056</t>
  </si>
  <si>
    <t>OLI202511-1569</t>
  </si>
  <si>
    <t>ORD202511-0057</t>
  </si>
  <si>
    <t>OLI202511-1570</t>
  </si>
  <si>
    <t>ORD202511-0058</t>
  </si>
  <si>
    <t>OLI202511-1571</t>
  </si>
  <si>
    <t>ORD202511-0059</t>
  </si>
  <si>
    <t>OLI202511-1572</t>
  </si>
  <si>
    <t>ORD202511-0060</t>
  </si>
  <si>
    <t>OLI202511-1573</t>
  </si>
  <si>
    <t>ORD202511-0061</t>
  </si>
  <si>
    <t>OLI202511-1574</t>
  </si>
  <si>
    <t>ORD202511-0062</t>
  </si>
  <si>
    <t>OLI202511-1575</t>
  </si>
  <si>
    <t>ORD202511-0063</t>
  </si>
  <si>
    <t>OLI202511-1576</t>
  </si>
  <si>
    <t>ORD202511-0064</t>
  </si>
  <si>
    <t>OLI202511-1577</t>
  </si>
  <si>
    <t>ORD202511-0065</t>
  </si>
  <si>
    <t>OLI202511-1578</t>
  </si>
  <si>
    <t>ORD202511-0066</t>
  </si>
  <si>
    <t>OLI202511-1579</t>
  </si>
  <si>
    <t>ORD202511-0067</t>
  </si>
  <si>
    <t>OLI202511-1580</t>
  </si>
  <si>
    <t>ORD202511-0068</t>
  </si>
  <si>
    <t>OLI202511-1581</t>
  </si>
  <si>
    <t>ORD202511-0069</t>
  </si>
  <si>
    <t>OLI202511-1582</t>
  </si>
  <si>
    <t>ORD202511-0070</t>
  </si>
  <si>
    <t>OLI202511-1583</t>
  </si>
  <si>
    <t>ORD202511-0071</t>
  </si>
  <si>
    <t>OLI202511-1584</t>
  </si>
  <si>
    <t>ORD202511-0072</t>
  </si>
  <si>
    <t>OLI202511-1585</t>
  </si>
  <si>
    <t>ORD202511-0073</t>
  </si>
  <si>
    <t>OLI202511-1586</t>
  </si>
  <si>
    <t>ORD202511-0074</t>
  </si>
  <si>
    <t>OLI202511-1587</t>
  </si>
  <si>
    <t>ORD202511-0075</t>
  </si>
  <si>
    <t>OLI202511-1588</t>
  </si>
  <si>
    <t>ORD202511-0076</t>
  </si>
  <si>
    <t>OLI202511-1589</t>
  </si>
  <si>
    <t>ORD202511-0077</t>
  </si>
  <si>
    <t>OLI202511-1590</t>
  </si>
  <si>
    <t>ORD202511-0078</t>
  </si>
  <si>
    <t>OLI202511-1591</t>
  </si>
  <si>
    <t>ORD202511-0079</t>
  </si>
  <si>
    <t>OLI202511-1592</t>
  </si>
  <si>
    <t>ORD202511-0080</t>
  </si>
  <si>
    <t>OLI202511-1593</t>
  </si>
  <si>
    <t>ORD202511-0081</t>
  </si>
  <si>
    <t>OLI202511-1594</t>
  </si>
  <si>
    <t>ORD202511-0082</t>
  </si>
  <si>
    <t>OLI202511-1595</t>
  </si>
  <si>
    <t>ORD202511-0083</t>
  </si>
  <si>
    <t>OLI202511-1596</t>
  </si>
  <si>
    <t>ORD202511-0084</t>
  </si>
  <si>
    <t>OLI202511-1597</t>
  </si>
  <si>
    <t>ORD202511-0085</t>
  </si>
  <si>
    <t>OLI202511-1598</t>
  </si>
  <si>
    <t>ORD202511-0086</t>
  </si>
  <si>
    <t>OLI202511-1599</t>
  </si>
  <si>
    <t>ORD202511-0087</t>
  </si>
  <si>
    <t>OLI202511-1600</t>
  </si>
  <si>
    <t>ORD202511-0088</t>
  </si>
  <si>
    <t>OLI202511-1601</t>
  </si>
  <si>
    <t>ORD202511-0089</t>
  </si>
  <si>
    <t>OLI202511-1602</t>
  </si>
  <si>
    <t>ORD202511-0090</t>
  </si>
  <si>
    <t>OLI202511-1603</t>
  </si>
  <si>
    <t>ORD202511-0091</t>
  </si>
  <si>
    <t>OLI202511-1604</t>
  </si>
  <si>
    <t>ORD202511-0092</t>
  </si>
  <si>
    <t>OLI202511-1605</t>
  </si>
  <si>
    <t>ORD202511-0093</t>
  </si>
  <si>
    <t>OLI202511-1606</t>
  </si>
  <si>
    <t>ORD202511-0094</t>
  </si>
  <si>
    <t>OLI202511-1607</t>
  </si>
  <si>
    <t>ORD202511-0095</t>
  </si>
  <si>
    <t>OLI202511-1608</t>
  </si>
  <si>
    <t>ORD202511-0096</t>
  </si>
  <si>
    <t>OLI202511-1609</t>
  </si>
  <si>
    <t>ORD202511-0097</t>
  </si>
  <si>
    <t>OLI202511-1610</t>
  </si>
  <si>
    <t>ORD202511-0098</t>
  </si>
  <si>
    <t>OLI202511-1611</t>
  </si>
  <si>
    <t>ORD202511-0099</t>
  </si>
  <si>
    <t>OLI202511-1612</t>
  </si>
  <si>
    <t>ORD202511-0100</t>
  </si>
  <si>
    <t>OLI202511-1613</t>
  </si>
  <si>
    <t>ORD202511-0101</t>
  </si>
  <si>
    <t>OLI202511-1614</t>
  </si>
  <si>
    <t>ORD202511-0102</t>
  </si>
  <si>
    <t>OLI202511-1615</t>
  </si>
  <si>
    <t>ORD202511-0103</t>
  </si>
  <si>
    <t>OLI202511-1616</t>
  </si>
  <si>
    <t>ORD202511-0104</t>
  </si>
  <si>
    <t>OLI202511-1617</t>
  </si>
  <si>
    <t>ORD202511-0105</t>
  </si>
  <si>
    <t>OLI202511-1618</t>
  </si>
  <si>
    <t>ORD202511-0106</t>
  </si>
  <si>
    <t>OLI202511-1619</t>
  </si>
  <si>
    <t>ORD202511-0107</t>
  </si>
  <si>
    <t>OLI202511-1620</t>
  </si>
  <si>
    <t>ORD202511-0108</t>
  </si>
  <si>
    <t>OLI202511-1621</t>
  </si>
  <si>
    <t>ORD202511-0109</t>
  </si>
  <si>
    <t>OLI202511-1622</t>
  </si>
  <si>
    <t>ORD202511-0110</t>
  </si>
  <si>
    <t>OLI202511-1623</t>
  </si>
  <si>
    <t>ORD202511-0111</t>
  </si>
  <si>
    <t>OLI202511-1624</t>
  </si>
  <si>
    <t>ORD202511-0112</t>
  </si>
  <si>
    <t>OLI202511-1625</t>
  </si>
  <si>
    <t>ORD202511-0113</t>
  </si>
  <si>
    <t>OLI202511-1626</t>
  </si>
  <si>
    <t>ORD202511-0114</t>
  </si>
  <si>
    <t>OLI202511-1627</t>
  </si>
  <si>
    <t>ORD202511-0115</t>
  </si>
  <si>
    <t>OLI202511-1628</t>
  </si>
  <si>
    <t>ORD202511-0116</t>
  </si>
  <si>
    <t>OLI202511-1629</t>
  </si>
  <si>
    <t>ORD202511-0117</t>
  </si>
  <si>
    <t>OLI202511-1630</t>
  </si>
  <si>
    <t>ORD202511-0118</t>
  </si>
  <si>
    <t>OLI202511-1631</t>
  </si>
  <si>
    <t>ORD202511-0119</t>
  </si>
  <si>
    <t>OLI202511-1632</t>
  </si>
  <si>
    <t>ORD202511-0120</t>
  </si>
  <si>
    <t>OLI202511-1633</t>
  </si>
  <si>
    <t>ORD202511-0121</t>
  </si>
  <si>
    <t>OLI202511-1634</t>
  </si>
  <si>
    <t>ORD202511-0122</t>
  </si>
  <si>
    <t>OLI202511-1635</t>
  </si>
  <si>
    <t>ORD202511-0123</t>
  </si>
  <si>
    <t>OLI202511-1636</t>
  </si>
  <si>
    <t>ORD202511-0124</t>
  </si>
  <si>
    <t>OLI202511-1637</t>
  </si>
  <si>
    <t>ORD202511-0125</t>
  </si>
  <si>
    <t>OLI202511-1638</t>
  </si>
  <si>
    <t>ORD202511-0126</t>
  </si>
  <si>
    <t>OLI202511-1639</t>
  </si>
  <si>
    <t>ORD202511-0127</t>
  </si>
  <si>
    <t>OLI202511-1640</t>
  </si>
  <si>
    <t>ORD202511-0128</t>
  </si>
  <si>
    <t>OLI202511-1641</t>
  </si>
  <si>
    <t>ORD202511-0129</t>
  </si>
  <si>
    <t>OLI202511-1642</t>
  </si>
  <si>
    <t>ORD202511-0130</t>
  </si>
  <si>
    <t>OLI202511-1643</t>
  </si>
  <si>
    <t>ORD202511-0131</t>
  </si>
  <si>
    <t>OLI202511-1644</t>
  </si>
  <si>
    <t>ORD202511-0132</t>
  </si>
  <si>
    <t>OLI202511-1645</t>
  </si>
  <si>
    <t>ORD202511-0133</t>
  </si>
  <si>
    <t>OLI202511-1646</t>
  </si>
  <si>
    <t>ORD202511-0134</t>
  </si>
  <si>
    <t>OLI202511-1647</t>
  </si>
  <si>
    <t>ORD202511-0135</t>
  </si>
  <si>
    <t>OLI202511-1648</t>
  </si>
  <si>
    <t>ORD202511-0136</t>
  </si>
  <si>
    <t>OLI202511-1649</t>
  </si>
  <si>
    <t>ORD202511-0137</t>
  </si>
  <si>
    <t>OLI202511-1650</t>
  </si>
  <si>
    <t>ORD202511-0138</t>
  </si>
  <si>
    <t>OLI202511-1651</t>
  </si>
  <si>
    <t>ORD202511-0139</t>
  </si>
  <si>
    <t>OLI202511-1652</t>
  </si>
  <si>
    <t>ORD202511-0140</t>
  </si>
  <si>
    <t>OLI202511-1653</t>
  </si>
  <si>
    <t>ORD202511-0141</t>
  </si>
  <si>
    <t>OLI202511-1654</t>
  </si>
  <si>
    <t>ORD202511-0142</t>
  </si>
  <si>
    <t>OLI202511-1655</t>
  </si>
  <si>
    <t>ORD202511-0143</t>
  </si>
  <si>
    <t>OLI202511-1656</t>
  </si>
  <si>
    <t>ORD202511-0144</t>
  </si>
  <si>
    <t>OLI202511-1657</t>
  </si>
  <si>
    <t>ORD202511-0145</t>
  </si>
  <si>
    <t>OLI202511-1658</t>
  </si>
  <si>
    <t>ORD202511-0146</t>
  </si>
  <si>
    <t>OLI202511-1659</t>
  </si>
  <si>
    <t>ORD202511-0147</t>
  </si>
  <si>
    <t>OLI202511-1660</t>
  </si>
  <si>
    <t>ORD202511-0148</t>
  </si>
  <si>
    <t>OLI202511-1661</t>
  </si>
  <si>
    <t>ORD202511-0149</t>
  </si>
  <si>
    <t>OLI202511-1662</t>
  </si>
  <si>
    <t>ORD202511-0150</t>
  </si>
  <si>
    <t>OLI202511-1663</t>
  </si>
  <si>
    <t>ORD202511-0151</t>
  </si>
  <si>
    <t>OLI202511-1664</t>
  </si>
  <si>
    <t>ORD202511-0152</t>
  </si>
  <si>
    <t>OLI202511-1665</t>
  </si>
  <si>
    <t>ORD202511-0153</t>
  </si>
  <si>
    <t>OLI202511-1666</t>
  </si>
  <si>
    <t>ORD202511-0154</t>
  </si>
  <si>
    <t>OLI202511-1667</t>
  </si>
  <si>
    <t>ORD202511-0155</t>
  </si>
  <si>
    <t>OLI202511-1668</t>
  </si>
  <si>
    <t>ORD202511-0156</t>
  </si>
  <si>
    <t>OLI202511-1669</t>
  </si>
  <si>
    <t>ORD202511-0157</t>
  </si>
  <si>
    <t>OLI202511-1670</t>
  </si>
  <si>
    <t>ORD202511-0158</t>
  </si>
  <si>
    <t>OLI202511-1671</t>
  </si>
  <si>
    <t>ORD202511-0159</t>
  </si>
  <si>
    <t>OLI202511-1672</t>
  </si>
  <si>
    <t>ORD202511-0160</t>
  </si>
  <si>
    <t>OLI202511-1673</t>
  </si>
  <si>
    <t>ORD202511-0161</t>
  </si>
  <si>
    <t>OLI202511-1674</t>
  </si>
  <si>
    <t>ORD202511-0162</t>
  </si>
  <si>
    <t>OLI202511-1675</t>
  </si>
  <si>
    <t>ORD202511-0163</t>
  </si>
  <si>
    <t>OLI202511-1676</t>
  </si>
  <si>
    <t>ORD202511-0164</t>
  </si>
  <si>
    <t>OLI202511-1677</t>
  </si>
  <si>
    <t>ORD202511-0165</t>
  </si>
  <si>
    <t>OLI202511-1678</t>
  </si>
  <si>
    <t>ORD202511-0166</t>
  </si>
  <si>
    <t>OLI202511-1679</t>
  </si>
  <si>
    <t>ORD202511-0167</t>
  </si>
  <si>
    <t>OLI202511-1680</t>
  </si>
  <si>
    <t>ORD202511-0168</t>
  </si>
  <si>
    <t>OLI202511-1681</t>
  </si>
  <si>
    <t>ORD202511-0169</t>
  </si>
  <si>
    <t>OLI202511-1682</t>
  </si>
  <si>
    <t>ORD202511-0170</t>
  </si>
  <si>
    <t>OLI202511-1683</t>
  </si>
  <si>
    <t>ORD202511-0171</t>
  </si>
  <si>
    <t>OLI202511-1684</t>
  </si>
  <si>
    <t>ORD202511-0172</t>
  </si>
  <si>
    <t>OLI202511-1685</t>
  </si>
  <si>
    <t>ORD202511-0173</t>
  </si>
  <si>
    <t>OLI202511-1686</t>
  </si>
  <si>
    <t>ORD202511-0174</t>
  </si>
  <si>
    <t>OLI202511-1687</t>
  </si>
  <si>
    <t>ORD202511-0175</t>
  </si>
  <si>
    <t>OLI202511-1688</t>
  </si>
  <si>
    <t>ORD202511-0176</t>
  </si>
  <si>
    <t>OLI202511-1689</t>
  </si>
  <si>
    <t>ORD202511-0177</t>
  </si>
  <si>
    <t>OLI202511-1690</t>
  </si>
  <si>
    <t>ORD202511-0178</t>
  </si>
  <si>
    <t>OLI202511-1691</t>
  </si>
  <si>
    <t>ORD202511-0179</t>
  </si>
  <si>
    <t>OLI202511-1692</t>
  </si>
  <si>
    <t>ORD202511-0180</t>
  </si>
  <si>
    <t>OLI202511-1693</t>
  </si>
  <si>
    <t>OLI202511-1694</t>
  </si>
  <si>
    <t>OLI202511-1695</t>
  </si>
  <si>
    <t>OLI202511-1696</t>
  </si>
  <si>
    <t>OLI202511-1697</t>
  </si>
  <si>
    <t>OLI202511-1698</t>
  </si>
  <si>
    <t>OLI202511-1699</t>
  </si>
  <si>
    <t>OLI202511-1700</t>
  </si>
  <si>
    <t>OLI202511-1701</t>
  </si>
  <si>
    <t>OLI202511-1702</t>
  </si>
  <si>
    <t>OLI202511-1703</t>
  </si>
  <si>
    <t>OLI202511-1704</t>
  </si>
  <si>
    <t>OLI202511-1705</t>
  </si>
  <si>
    <t>OLI202511-1706</t>
  </si>
  <si>
    <t>OLI202511-1707</t>
  </si>
  <si>
    <t>OLI202511-1708</t>
  </si>
  <si>
    <t>OLI202511-1709</t>
  </si>
  <si>
    <t>OLI202511-1710</t>
  </si>
  <si>
    <t>OLI202511-1711</t>
  </si>
  <si>
    <t>OLI202511-1712</t>
  </si>
  <si>
    <t>OLI202511-1713</t>
  </si>
  <si>
    <t>OLI202511-1714</t>
  </si>
  <si>
    <t>OLI202511-1715</t>
  </si>
  <si>
    <t>OLI202511-1716</t>
  </si>
  <si>
    <t>OLI202511-1717</t>
  </si>
  <si>
    <t>OLI202511-1718</t>
  </si>
  <si>
    <t>OLI202511-1719</t>
  </si>
  <si>
    <t>OLI202511-1720</t>
  </si>
  <si>
    <t>OLI202511-1721</t>
  </si>
  <si>
    <t>OLI202511-1722</t>
  </si>
  <si>
    <t>OLI202511-1723</t>
  </si>
  <si>
    <t>OLI202511-1724</t>
  </si>
  <si>
    <t>OLI202511-1725</t>
  </si>
  <si>
    <t>OLI202511-1726</t>
  </si>
  <si>
    <t>OLI202511-1727</t>
  </si>
  <si>
    <t>OLI202511-1728</t>
  </si>
  <si>
    <t>OLI202512-1729</t>
  </si>
  <si>
    <t>ORD202512-0001</t>
  </si>
  <si>
    <t>FC202512-DOM-ACETYL</t>
  </si>
  <si>
    <t>OLI202512-1730</t>
  </si>
  <si>
    <t>ORD202512-0002</t>
  </si>
  <si>
    <t>FC202512-EU-DKD</t>
  </si>
  <si>
    <t>OLI202512-1731</t>
  </si>
  <si>
    <t>ORD202512-0003</t>
  </si>
  <si>
    <t>FC202512-AMER-ARYLIDE</t>
  </si>
  <si>
    <t>OLI202512-1732</t>
  </si>
  <si>
    <t>ORD202512-0004</t>
  </si>
  <si>
    <t>FC202512-APAC-FLUORO</t>
  </si>
  <si>
    <t>OLI202512-1733</t>
  </si>
  <si>
    <t>ORD202512-0005</t>
  </si>
  <si>
    <t>FC202512-MEA-ACETYL</t>
  </si>
  <si>
    <t>OLI202512-1734</t>
  </si>
  <si>
    <t>ORD202512-0006</t>
  </si>
  <si>
    <t>FC202512-ROW-DKD</t>
  </si>
  <si>
    <t>OLI202512-1735</t>
  </si>
  <si>
    <t>ORD202512-0007</t>
  </si>
  <si>
    <t>FC202512-DOM-ARYLIDE</t>
  </si>
  <si>
    <t>OLI202512-1736</t>
  </si>
  <si>
    <t>ORD202512-0008</t>
  </si>
  <si>
    <t>FC202512-EU-FLUORO</t>
  </si>
  <si>
    <t>OLI202512-1737</t>
  </si>
  <si>
    <t>ORD202512-0009</t>
  </si>
  <si>
    <t>FC202512-AMER-ACETYL</t>
  </si>
  <si>
    <t>OLI202512-1738</t>
  </si>
  <si>
    <t>ORD202512-0010</t>
  </si>
  <si>
    <t>FC202512-APAC-DKD</t>
  </si>
  <si>
    <t>OLI202512-1739</t>
  </si>
  <si>
    <t>ORD202512-0011</t>
  </si>
  <si>
    <t>FC202512-MEA-ARYLIDE</t>
  </si>
  <si>
    <t>OLI202512-1740</t>
  </si>
  <si>
    <t>ORD202512-0012</t>
  </si>
  <si>
    <t>FC202512-ROW-FLUORO</t>
  </si>
  <si>
    <t>OLI202512-1741</t>
  </si>
  <si>
    <t>ORD202512-0013</t>
  </si>
  <si>
    <t>OLI202512-1742</t>
  </si>
  <si>
    <t>ORD202512-0014</t>
  </si>
  <si>
    <t>OLI202512-1743</t>
  </si>
  <si>
    <t>ORD202512-0015</t>
  </si>
  <si>
    <t>OLI202512-1744</t>
  </si>
  <si>
    <t>ORD202512-0016</t>
  </si>
  <si>
    <t>OLI202512-1745</t>
  </si>
  <si>
    <t>ORD202512-0017</t>
  </si>
  <si>
    <t>OLI202512-1746</t>
  </si>
  <si>
    <t>ORD202512-0018</t>
  </si>
  <si>
    <t>OLI202512-1747</t>
  </si>
  <si>
    <t>ORD202512-0019</t>
  </si>
  <si>
    <t>OLI202512-1748</t>
  </si>
  <si>
    <t>ORD202512-0020</t>
  </si>
  <si>
    <t>OLI202512-1749</t>
  </si>
  <si>
    <t>ORD202512-0021</t>
  </si>
  <si>
    <t>OLI202512-1750</t>
  </si>
  <si>
    <t>ORD202512-0022</t>
  </si>
  <si>
    <t>OLI202512-1751</t>
  </si>
  <si>
    <t>ORD202512-0023</t>
  </si>
  <si>
    <t>OLI202512-1752</t>
  </si>
  <si>
    <t>ORD202512-0024</t>
  </si>
  <si>
    <t>OLI202512-1753</t>
  </si>
  <si>
    <t>ORD202512-0025</t>
  </si>
  <si>
    <t>OLI202512-1754</t>
  </si>
  <si>
    <t>ORD202512-0026</t>
  </si>
  <si>
    <t>OLI202512-1755</t>
  </si>
  <si>
    <t>ORD202512-0027</t>
  </si>
  <si>
    <t>OLI202512-1756</t>
  </si>
  <si>
    <t>ORD202512-0028</t>
  </si>
  <si>
    <t>OLI202512-1757</t>
  </si>
  <si>
    <t>ORD202512-0029</t>
  </si>
  <si>
    <t>OLI202512-1758</t>
  </si>
  <si>
    <t>ORD202512-0030</t>
  </si>
  <si>
    <t>OLI202512-1759</t>
  </si>
  <si>
    <t>ORD202512-0031</t>
  </si>
  <si>
    <t>OLI202512-1760</t>
  </si>
  <si>
    <t>ORD202512-0032</t>
  </si>
  <si>
    <t>OLI202512-1761</t>
  </si>
  <si>
    <t>ORD202512-0033</t>
  </si>
  <si>
    <t>OLI202512-1762</t>
  </si>
  <si>
    <t>ORD202512-0034</t>
  </si>
  <si>
    <t>OLI202512-1763</t>
  </si>
  <si>
    <t>ORD202512-0035</t>
  </si>
  <si>
    <t>OLI202512-1764</t>
  </si>
  <si>
    <t>ORD202512-0036</t>
  </si>
  <si>
    <t>OLI202512-1765</t>
  </si>
  <si>
    <t>ORD202512-0037</t>
  </si>
  <si>
    <t>OLI202512-1766</t>
  </si>
  <si>
    <t>ORD202512-0038</t>
  </si>
  <si>
    <t>OLI202512-1767</t>
  </si>
  <si>
    <t>ORD202512-0039</t>
  </si>
  <si>
    <t>OLI202512-1768</t>
  </si>
  <si>
    <t>ORD202512-0040</t>
  </si>
  <si>
    <t>OLI202512-1769</t>
  </si>
  <si>
    <t>ORD202512-0041</t>
  </si>
  <si>
    <t>OLI202512-1770</t>
  </si>
  <si>
    <t>ORD202512-0042</t>
  </si>
  <si>
    <t>OLI202512-1771</t>
  </si>
  <si>
    <t>ORD202512-0043</t>
  </si>
  <si>
    <t>OLI202512-1772</t>
  </si>
  <si>
    <t>ORD202512-0044</t>
  </si>
  <si>
    <t>OLI202512-1773</t>
  </si>
  <si>
    <t>ORD202512-0045</t>
  </si>
  <si>
    <t>OLI202512-1774</t>
  </si>
  <si>
    <t>ORD202512-0046</t>
  </si>
  <si>
    <t>OLI202512-1775</t>
  </si>
  <si>
    <t>ORD202512-0047</t>
  </si>
  <si>
    <t>OLI202512-1776</t>
  </si>
  <si>
    <t>ORD202512-0048</t>
  </si>
  <si>
    <t>OLI202512-1777</t>
  </si>
  <si>
    <t>ORD202512-0049</t>
  </si>
  <si>
    <t>OLI202512-1778</t>
  </si>
  <si>
    <t>ORD202512-0050</t>
  </si>
  <si>
    <t>OLI202512-1779</t>
  </si>
  <si>
    <t>ORD202512-0051</t>
  </si>
  <si>
    <t>OLI202512-1780</t>
  </si>
  <si>
    <t>ORD202512-0052</t>
  </si>
  <si>
    <t>OLI202512-1781</t>
  </si>
  <si>
    <t>ORD202512-0053</t>
  </si>
  <si>
    <t>OLI202512-1782</t>
  </si>
  <si>
    <t>ORD202512-0054</t>
  </si>
  <si>
    <t>OLI202512-1783</t>
  </si>
  <si>
    <t>ORD202512-0055</t>
  </si>
  <si>
    <t>OLI202512-1784</t>
  </si>
  <si>
    <t>ORD202512-0056</t>
  </si>
  <si>
    <t>OLI202512-1785</t>
  </si>
  <si>
    <t>ORD202512-0057</t>
  </si>
  <si>
    <t>OLI202512-1786</t>
  </si>
  <si>
    <t>ORD202512-0058</t>
  </si>
  <si>
    <t>OLI202512-1787</t>
  </si>
  <si>
    <t>ORD202512-0059</t>
  </si>
  <si>
    <t>OLI202512-1788</t>
  </si>
  <si>
    <t>ORD202512-0060</t>
  </si>
  <si>
    <t>OLI202512-1789</t>
  </si>
  <si>
    <t>ORD202512-0061</t>
  </si>
  <si>
    <t>OLI202512-1790</t>
  </si>
  <si>
    <t>ORD202512-0062</t>
  </si>
  <si>
    <t>OLI202512-1791</t>
  </si>
  <si>
    <t>ORD202512-0063</t>
  </si>
  <si>
    <t>OLI202512-1792</t>
  </si>
  <si>
    <t>ORD202512-0064</t>
  </si>
  <si>
    <t>OLI202512-1793</t>
  </si>
  <si>
    <t>ORD202512-0065</t>
  </si>
  <si>
    <t>OLI202512-1794</t>
  </si>
  <si>
    <t>ORD202512-0066</t>
  </si>
  <si>
    <t>OLI202512-1795</t>
  </si>
  <si>
    <t>ORD202512-0067</t>
  </si>
  <si>
    <t>OLI202512-1796</t>
  </si>
  <si>
    <t>ORD202512-0068</t>
  </si>
  <si>
    <t>OLI202512-1797</t>
  </si>
  <si>
    <t>ORD202512-0069</t>
  </si>
  <si>
    <t>OLI202512-1798</t>
  </si>
  <si>
    <t>ORD202512-0070</t>
  </si>
  <si>
    <t>OLI202512-1799</t>
  </si>
  <si>
    <t>ORD202512-0071</t>
  </si>
  <si>
    <t>OLI202512-1800</t>
  </si>
  <si>
    <t>ORD202512-0072</t>
  </si>
  <si>
    <t>OLI202512-1801</t>
  </si>
  <si>
    <t>ORD202512-0073</t>
  </si>
  <si>
    <t>OLI202512-1802</t>
  </si>
  <si>
    <t>ORD202512-0074</t>
  </si>
  <si>
    <t>OLI202512-1803</t>
  </si>
  <si>
    <t>ORD202512-0075</t>
  </si>
  <si>
    <t>OLI202512-1804</t>
  </si>
  <si>
    <t>ORD202512-0076</t>
  </si>
  <si>
    <t>OLI202512-1805</t>
  </si>
  <si>
    <t>ORD202512-0077</t>
  </si>
  <si>
    <t>OLI202512-1806</t>
  </si>
  <si>
    <t>ORD202512-0078</t>
  </si>
  <si>
    <t>OLI202512-1807</t>
  </si>
  <si>
    <t>ORD202512-0079</t>
  </si>
  <si>
    <t>OLI202512-1808</t>
  </si>
  <si>
    <t>ORD202512-0080</t>
  </si>
  <si>
    <t>OLI202512-1809</t>
  </si>
  <si>
    <t>ORD202512-0081</t>
  </si>
  <si>
    <t>OLI202512-1810</t>
  </si>
  <si>
    <t>ORD202512-0082</t>
  </si>
  <si>
    <t>OLI202512-1811</t>
  </si>
  <si>
    <t>ORD202512-0083</t>
  </si>
  <si>
    <t>OLI202512-1812</t>
  </si>
  <si>
    <t>ORD202512-0084</t>
  </si>
  <si>
    <t>OLI202512-1813</t>
  </si>
  <si>
    <t>ORD202512-0085</t>
  </si>
  <si>
    <t>OLI202512-1814</t>
  </si>
  <si>
    <t>ORD202512-0086</t>
  </si>
  <si>
    <t>OLI202512-1815</t>
  </si>
  <si>
    <t>ORD202512-0087</t>
  </si>
  <si>
    <t>OLI202512-1816</t>
  </si>
  <si>
    <t>ORD202512-0088</t>
  </si>
  <si>
    <t>OLI202512-1817</t>
  </si>
  <si>
    <t>ORD202512-0089</t>
  </si>
  <si>
    <t>OLI202512-1818</t>
  </si>
  <si>
    <t>ORD202512-0090</t>
  </si>
  <si>
    <t>OLI202512-1819</t>
  </si>
  <si>
    <t>ORD202512-0091</t>
  </si>
  <si>
    <t>OLI202512-1820</t>
  </si>
  <si>
    <t>ORD202512-0092</t>
  </si>
  <si>
    <t>OLI202512-1821</t>
  </si>
  <si>
    <t>ORD202512-0093</t>
  </si>
  <si>
    <t>OLI202512-1822</t>
  </si>
  <si>
    <t>ORD202512-0094</t>
  </si>
  <si>
    <t>OLI202512-1823</t>
  </si>
  <si>
    <t>ORD202512-0095</t>
  </si>
  <si>
    <t>OLI202512-1824</t>
  </si>
  <si>
    <t>ORD202512-0096</t>
  </si>
  <si>
    <t>OLI202512-1825</t>
  </si>
  <si>
    <t>ORD202512-0097</t>
  </si>
  <si>
    <t>OLI202512-1826</t>
  </si>
  <si>
    <t>ORD202512-0098</t>
  </si>
  <si>
    <t>OLI202512-1827</t>
  </si>
  <si>
    <t>ORD202512-0099</t>
  </si>
  <si>
    <t>OLI202512-1828</t>
  </si>
  <si>
    <t>ORD202512-0100</t>
  </si>
  <si>
    <t>OLI202512-1829</t>
  </si>
  <si>
    <t>ORD202512-0101</t>
  </si>
  <si>
    <t>OLI202512-1830</t>
  </si>
  <si>
    <t>ORD202512-0102</t>
  </si>
  <si>
    <t>OLI202512-1831</t>
  </si>
  <si>
    <t>ORD202512-0103</t>
  </si>
  <si>
    <t>OLI202512-1832</t>
  </si>
  <si>
    <t>ORD202512-0104</t>
  </si>
  <si>
    <t>OLI202512-1833</t>
  </si>
  <si>
    <t>ORD202512-0105</t>
  </si>
  <si>
    <t>OLI202512-1834</t>
  </si>
  <si>
    <t>ORD202512-0106</t>
  </si>
  <si>
    <t>OLI202512-1835</t>
  </si>
  <si>
    <t>ORD202512-0107</t>
  </si>
  <si>
    <t>OLI202512-1836</t>
  </si>
  <si>
    <t>ORD202512-0108</t>
  </si>
  <si>
    <t>OLI202512-1837</t>
  </si>
  <si>
    <t>ORD202512-0109</t>
  </si>
  <si>
    <t>OLI202512-1838</t>
  </si>
  <si>
    <t>ORD202512-0110</t>
  </si>
  <si>
    <t>OLI202512-1839</t>
  </si>
  <si>
    <t>ORD202512-0111</t>
  </si>
  <si>
    <t>OLI202512-1840</t>
  </si>
  <si>
    <t>ORD202512-0112</t>
  </si>
  <si>
    <t>OLI202512-1841</t>
  </si>
  <si>
    <t>ORD202512-0113</t>
  </si>
  <si>
    <t>OLI202512-1842</t>
  </si>
  <si>
    <t>ORD202512-0114</t>
  </si>
  <si>
    <t>OLI202512-1843</t>
  </si>
  <si>
    <t>ORD202512-0115</t>
  </si>
  <si>
    <t>OLI202512-1844</t>
  </si>
  <si>
    <t>ORD202512-0116</t>
  </si>
  <si>
    <t>OLI202512-1845</t>
  </si>
  <si>
    <t>ORD202512-0117</t>
  </si>
  <si>
    <t>OLI202512-1846</t>
  </si>
  <si>
    <t>ORD202512-0118</t>
  </si>
  <si>
    <t>OLI202512-1847</t>
  </si>
  <si>
    <t>ORD202512-0119</t>
  </si>
  <si>
    <t>OLI202512-1848</t>
  </si>
  <si>
    <t>ORD202512-0120</t>
  </si>
  <si>
    <t>OLI202512-1849</t>
  </si>
  <si>
    <t>ORD202512-0121</t>
  </si>
  <si>
    <t>OLI202512-1850</t>
  </si>
  <si>
    <t>ORD202512-0122</t>
  </si>
  <si>
    <t>OLI202512-1851</t>
  </si>
  <si>
    <t>ORD202512-0123</t>
  </si>
  <si>
    <t>OLI202512-1852</t>
  </si>
  <si>
    <t>ORD202512-0124</t>
  </si>
  <si>
    <t>OLI202512-1853</t>
  </si>
  <si>
    <t>ORD202512-0125</t>
  </si>
  <si>
    <t>OLI202512-1854</t>
  </si>
  <si>
    <t>ORD202512-0126</t>
  </si>
  <si>
    <t>OLI202512-1855</t>
  </si>
  <si>
    <t>ORD202512-0127</t>
  </si>
  <si>
    <t>OLI202512-1856</t>
  </si>
  <si>
    <t>ORD202512-0128</t>
  </si>
  <si>
    <t>OLI202512-1857</t>
  </si>
  <si>
    <t>ORD202512-0129</t>
  </si>
  <si>
    <t>OLI202512-1858</t>
  </si>
  <si>
    <t>ORD202512-0130</t>
  </si>
  <si>
    <t>OLI202512-1859</t>
  </si>
  <si>
    <t>ORD202512-0131</t>
  </si>
  <si>
    <t>OLI202512-1860</t>
  </si>
  <si>
    <t>ORD202512-0132</t>
  </si>
  <si>
    <t>OLI202512-1861</t>
  </si>
  <si>
    <t>ORD202512-0133</t>
  </si>
  <si>
    <t>OLI202512-1862</t>
  </si>
  <si>
    <t>ORD202512-0134</t>
  </si>
  <si>
    <t>OLI202512-1863</t>
  </si>
  <si>
    <t>ORD202512-0135</t>
  </si>
  <si>
    <t>OLI202512-1864</t>
  </si>
  <si>
    <t>ORD202512-0136</t>
  </si>
  <si>
    <t>OLI202512-1865</t>
  </si>
  <si>
    <t>ORD202512-0137</t>
  </si>
  <si>
    <t>OLI202512-1866</t>
  </si>
  <si>
    <t>ORD202512-0138</t>
  </si>
  <si>
    <t>OLI202512-1867</t>
  </si>
  <si>
    <t>ORD202512-0139</t>
  </si>
  <si>
    <t>OLI202512-1868</t>
  </si>
  <si>
    <t>ORD202512-0140</t>
  </si>
  <si>
    <t>OLI202512-1869</t>
  </si>
  <si>
    <t>ORD202512-0141</t>
  </si>
  <si>
    <t>OLI202512-1870</t>
  </si>
  <si>
    <t>ORD202512-0142</t>
  </si>
  <si>
    <t>OLI202512-1871</t>
  </si>
  <si>
    <t>ORD202512-0143</t>
  </si>
  <si>
    <t>OLI202512-1872</t>
  </si>
  <si>
    <t>ORD202512-0144</t>
  </si>
  <si>
    <t>OLI202512-1873</t>
  </si>
  <si>
    <t>ORD202512-0145</t>
  </si>
  <si>
    <t>OLI202512-1874</t>
  </si>
  <si>
    <t>ORD202512-0146</t>
  </si>
  <si>
    <t>OLI202512-1875</t>
  </si>
  <si>
    <t>ORD202512-0147</t>
  </si>
  <si>
    <t>OLI202512-1876</t>
  </si>
  <si>
    <t>ORD202512-0148</t>
  </si>
  <si>
    <t>OLI202512-1877</t>
  </si>
  <si>
    <t>ORD202512-0149</t>
  </si>
  <si>
    <t>OLI202512-1878</t>
  </si>
  <si>
    <t>ORD202512-0150</t>
  </si>
  <si>
    <t>OLI202512-1879</t>
  </si>
  <si>
    <t>ORD202512-0151</t>
  </si>
  <si>
    <t>OLI202512-1880</t>
  </si>
  <si>
    <t>ORD202512-0152</t>
  </si>
  <si>
    <t>OLI202512-1881</t>
  </si>
  <si>
    <t>ORD202512-0153</t>
  </si>
  <si>
    <t>OLI202512-1882</t>
  </si>
  <si>
    <t>ORD202512-0154</t>
  </si>
  <si>
    <t>OLI202512-1883</t>
  </si>
  <si>
    <t>ORD202512-0155</t>
  </si>
  <si>
    <t>OLI202512-1884</t>
  </si>
  <si>
    <t>ORD202512-0156</t>
  </si>
  <si>
    <t>OLI202512-1885</t>
  </si>
  <si>
    <t>ORD202512-0157</t>
  </si>
  <si>
    <t>OLI202512-1886</t>
  </si>
  <si>
    <t>ORD202512-0158</t>
  </si>
  <si>
    <t>OLI202512-1887</t>
  </si>
  <si>
    <t>ORD202512-0159</t>
  </si>
  <si>
    <t>OLI202512-1888</t>
  </si>
  <si>
    <t>ORD202512-0160</t>
  </si>
  <si>
    <t>OLI202512-1889</t>
  </si>
  <si>
    <t>ORD202512-0161</t>
  </si>
  <si>
    <t>OLI202512-1890</t>
  </si>
  <si>
    <t>ORD202512-0162</t>
  </si>
  <si>
    <t>OLI202512-1891</t>
  </si>
  <si>
    <t>ORD202512-0163</t>
  </si>
  <si>
    <t>OLI202512-1892</t>
  </si>
  <si>
    <t>ORD202512-0164</t>
  </si>
  <si>
    <t>OLI202512-1893</t>
  </si>
  <si>
    <t>ORD202512-0165</t>
  </si>
  <si>
    <t>OLI202512-1894</t>
  </si>
  <si>
    <t>ORD202512-0166</t>
  </si>
  <si>
    <t>OLI202512-1895</t>
  </si>
  <si>
    <t>ORD202512-0167</t>
  </si>
  <si>
    <t>OLI202512-1896</t>
  </si>
  <si>
    <t>ORD202512-0168</t>
  </si>
  <si>
    <t>OLI202512-1897</t>
  </si>
  <si>
    <t>ORD202512-0169</t>
  </si>
  <si>
    <t>OLI202512-1898</t>
  </si>
  <si>
    <t>ORD202512-0170</t>
  </si>
  <si>
    <t>OLI202512-1899</t>
  </si>
  <si>
    <t>ORD202512-0171</t>
  </si>
  <si>
    <t>OLI202512-1900</t>
  </si>
  <si>
    <t>ORD202512-0172</t>
  </si>
  <si>
    <t>OLI202512-1901</t>
  </si>
  <si>
    <t>ORD202512-0173</t>
  </si>
  <si>
    <t>OLI202512-1902</t>
  </si>
  <si>
    <t>ORD202512-0174</t>
  </si>
  <si>
    <t>OLI202512-1903</t>
  </si>
  <si>
    <t>ORD202512-0175</t>
  </si>
  <si>
    <t>OLI202512-1904</t>
  </si>
  <si>
    <t>ORD202512-0176</t>
  </si>
  <si>
    <t>OLI202512-1905</t>
  </si>
  <si>
    <t>ORD202512-0177</t>
  </si>
  <si>
    <t>OLI202512-1906</t>
  </si>
  <si>
    <t>ORD202512-0178</t>
  </si>
  <si>
    <t>OLI202512-1907</t>
  </si>
  <si>
    <t>ORD202512-0179</t>
  </si>
  <si>
    <t>OLI202512-1908</t>
  </si>
  <si>
    <t>ORD202512-0180</t>
  </si>
  <si>
    <t>OLI202512-1909</t>
  </si>
  <si>
    <t>OLI202512-1910</t>
  </si>
  <si>
    <t>OLI202512-1911</t>
  </si>
  <si>
    <t>OLI202512-1912</t>
  </si>
  <si>
    <t>OLI202512-1913</t>
  </si>
  <si>
    <t>OLI202512-1914</t>
  </si>
  <si>
    <t>OLI202512-1915</t>
  </si>
  <si>
    <t>OLI202512-1916</t>
  </si>
  <si>
    <t>OLI202512-1917</t>
  </si>
  <si>
    <t>OLI202512-1918</t>
  </si>
  <si>
    <t>OLI202512-1919</t>
  </si>
  <si>
    <t>OLI202512-1920</t>
  </si>
  <si>
    <t>OLI202512-1921</t>
  </si>
  <si>
    <t>OLI202512-1922</t>
  </si>
  <si>
    <t>OLI202512-1923</t>
  </si>
  <si>
    <t>OLI202512-1924</t>
  </si>
  <si>
    <t>OLI202512-1925</t>
  </si>
  <si>
    <t>OLI202512-1926</t>
  </si>
  <si>
    <t>OLI202512-1927</t>
  </si>
  <si>
    <t>OLI202512-1928</t>
  </si>
  <si>
    <t>OLI202512-1929</t>
  </si>
  <si>
    <t>OLI202512-1930</t>
  </si>
  <si>
    <t>OLI202512-1931</t>
  </si>
  <si>
    <t>OLI202512-1932</t>
  </si>
  <si>
    <t>OLI202512-1933</t>
  </si>
  <si>
    <t>OLI202512-1934</t>
  </si>
  <si>
    <t>OLI202512-1935</t>
  </si>
  <si>
    <t>OLI202512-1936</t>
  </si>
  <si>
    <t>OLI202512-1937</t>
  </si>
  <si>
    <t>OLI202512-1938</t>
  </si>
  <si>
    <t>OLI202512-1939</t>
  </si>
  <si>
    <t>OLI202512-1940</t>
  </si>
  <si>
    <t>OLI202512-1941</t>
  </si>
  <si>
    <t>OLI202512-1942</t>
  </si>
  <si>
    <t>OLI202512-1943</t>
  </si>
  <si>
    <t>OLI202512-1944</t>
  </si>
  <si>
    <t>OLI202601-1945</t>
  </si>
  <si>
    <t>ORD202601-0001</t>
  </si>
  <si>
    <t>FC202601-DOM-ACETYL</t>
  </si>
  <si>
    <t>OLI202601-1946</t>
  </si>
  <si>
    <t>ORD202601-0002</t>
  </si>
  <si>
    <t>FC202601-EU-DKD</t>
  </si>
  <si>
    <t>OLI202601-1947</t>
  </si>
  <si>
    <t>ORD202601-0003</t>
  </si>
  <si>
    <t>FC202601-AMER-ARYLIDE</t>
  </si>
  <si>
    <t>OLI202601-1948</t>
  </si>
  <si>
    <t>ORD202601-0004</t>
  </si>
  <si>
    <t>FC202601-APAC-FLUORO</t>
  </si>
  <si>
    <t>OLI202601-1949</t>
  </si>
  <si>
    <t>ORD202601-0005</t>
  </si>
  <si>
    <t>FC202601-MEA-ACETYL</t>
  </si>
  <si>
    <t>OLI202601-1950</t>
  </si>
  <si>
    <t>ORD202601-0006</t>
  </si>
  <si>
    <t>FC202601-ROW-DKD</t>
  </si>
  <si>
    <t>OLI202601-1951</t>
  </si>
  <si>
    <t>ORD202601-0007</t>
  </si>
  <si>
    <t>FC202601-DOM-ARYLIDE</t>
  </si>
  <si>
    <t>OLI202601-1952</t>
  </si>
  <si>
    <t>ORD202601-0008</t>
  </si>
  <si>
    <t>FC202601-EU-FLUORO</t>
  </si>
  <si>
    <t>OLI202601-1953</t>
  </si>
  <si>
    <t>ORD202601-0009</t>
  </si>
  <si>
    <t>FC202601-AMER-ACETYL</t>
  </si>
  <si>
    <t>OLI202601-1954</t>
  </si>
  <si>
    <t>ORD202601-0010</t>
  </si>
  <si>
    <t>FC202601-APAC-DKD</t>
  </si>
  <si>
    <t>OLI202601-1955</t>
  </si>
  <si>
    <t>ORD202601-0011</t>
  </si>
  <si>
    <t>FC202601-MEA-ARYLIDE</t>
  </si>
  <si>
    <t>OLI202601-1956</t>
  </si>
  <si>
    <t>ORD202601-0012</t>
  </si>
  <si>
    <t>FC202601-ROW-FLUORO</t>
  </si>
  <si>
    <t>OLI202601-1957</t>
  </si>
  <si>
    <t>ORD202601-0013</t>
  </si>
  <si>
    <t>OLI202601-1958</t>
  </si>
  <si>
    <t>ORD202601-0014</t>
  </si>
  <si>
    <t>OLI202601-1959</t>
  </si>
  <si>
    <t>ORD202601-0015</t>
  </si>
  <si>
    <t>OLI202601-1960</t>
  </si>
  <si>
    <t>ORD202601-0016</t>
  </si>
  <si>
    <t>OLI202601-1961</t>
  </si>
  <si>
    <t>ORD202601-0017</t>
  </si>
  <si>
    <t>OLI202601-1962</t>
  </si>
  <si>
    <t>ORD202601-0018</t>
  </si>
  <si>
    <t>OLI202601-1963</t>
  </si>
  <si>
    <t>ORD202601-0019</t>
  </si>
  <si>
    <t>OLI202601-1964</t>
  </si>
  <si>
    <t>ORD202601-0020</t>
  </si>
  <si>
    <t>OLI202601-1965</t>
  </si>
  <si>
    <t>ORD202601-0021</t>
  </si>
  <si>
    <t>OLI202601-1966</t>
  </si>
  <si>
    <t>ORD202601-0022</t>
  </si>
  <si>
    <t>OLI202601-1967</t>
  </si>
  <si>
    <t>ORD202601-0023</t>
  </si>
  <si>
    <t>OLI202601-1968</t>
  </si>
  <si>
    <t>ORD202601-0024</t>
  </si>
  <si>
    <t>OLI202601-1969</t>
  </si>
  <si>
    <t>ORD202601-0025</t>
  </si>
  <si>
    <t>OLI202601-1970</t>
  </si>
  <si>
    <t>ORD202601-0026</t>
  </si>
  <si>
    <t>OLI202601-1971</t>
  </si>
  <si>
    <t>ORD202601-0027</t>
  </si>
  <si>
    <t>OLI202601-1972</t>
  </si>
  <si>
    <t>ORD202601-0028</t>
  </si>
  <si>
    <t>OLI202601-1973</t>
  </si>
  <si>
    <t>ORD202601-0029</t>
  </si>
  <si>
    <t>OLI202601-1974</t>
  </si>
  <si>
    <t>ORD202601-0030</t>
  </si>
  <si>
    <t>OLI202601-1975</t>
  </si>
  <si>
    <t>ORD202601-0031</t>
  </si>
  <si>
    <t>OLI202601-1976</t>
  </si>
  <si>
    <t>ORD202601-0032</t>
  </si>
  <si>
    <t>OLI202601-1977</t>
  </si>
  <si>
    <t>ORD202601-0033</t>
  </si>
  <si>
    <t>OLI202601-1978</t>
  </si>
  <si>
    <t>ORD202601-0034</t>
  </si>
  <si>
    <t>OLI202601-1979</t>
  </si>
  <si>
    <t>ORD202601-0035</t>
  </si>
  <si>
    <t>OLI202601-1980</t>
  </si>
  <si>
    <t>ORD202601-0036</t>
  </si>
  <si>
    <t>OLI202601-1981</t>
  </si>
  <si>
    <t>ORD202601-0037</t>
  </si>
  <si>
    <t>OLI202601-1982</t>
  </si>
  <si>
    <t>ORD202601-0038</t>
  </si>
  <si>
    <t>OLI202601-1983</t>
  </si>
  <si>
    <t>ORD202601-0039</t>
  </si>
  <si>
    <t>OLI202601-1984</t>
  </si>
  <si>
    <t>ORD202601-0040</t>
  </si>
  <si>
    <t>OLI202601-1985</t>
  </si>
  <si>
    <t>ORD202601-0041</t>
  </si>
  <si>
    <t>OLI202601-1986</t>
  </si>
  <si>
    <t>ORD202601-0042</t>
  </si>
  <si>
    <t>OLI202601-1987</t>
  </si>
  <si>
    <t>ORD202601-0043</t>
  </si>
  <si>
    <t>OLI202601-1988</t>
  </si>
  <si>
    <t>ORD202601-0044</t>
  </si>
  <si>
    <t>OLI202601-1989</t>
  </si>
  <si>
    <t>ORD202601-0045</t>
  </si>
  <si>
    <t>OLI202601-1990</t>
  </si>
  <si>
    <t>ORD202601-0046</t>
  </si>
  <si>
    <t>OLI202601-1991</t>
  </si>
  <si>
    <t>ORD202601-0047</t>
  </si>
  <si>
    <t>OLI202601-1992</t>
  </si>
  <si>
    <t>ORD202601-0048</t>
  </si>
  <si>
    <t>OLI202601-1993</t>
  </si>
  <si>
    <t>ORD202601-0049</t>
  </si>
  <si>
    <t>OLI202601-1994</t>
  </si>
  <si>
    <t>ORD202601-0050</t>
  </si>
  <si>
    <t>OLI202601-1995</t>
  </si>
  <si>
    <t>ORD202601-0051</t>
  </si>
  <si>
    <t>OLI202601-1996</t>
  </si>
  <si>
    <t>ORD202601-0052</t>
  </si>
  <si>
    <t>OLI202601-1997</t>
  </si>
  <si>
    <t>ORD202601-0053</t>
  </si>
  <si>
    <t>OLI202601-1998</t>
  </si>
  <si>
    <t>ORD202601-0054</t>
  </si>
  <si>
    <t>OLI202601-1999</t>
  </si>
  <si>
    <t>ORD202601-0055</t>
  </si>
  <si>
    <t>OLI202601-2000</t>
  </si>
  <si>
    <t>ORD202601-0056</t>
  </si>
  <si>
    <t>OLI202601-2001</t>
  </si>
  <si>
    <t>ORD202601-0057</t>
  </si>
  <si>
    <t>OLI202601-2002</t>
  </si>
  <si>
    <t>ORD202601-0058</t>
  </si>
  <si>
    <t>OLI202601-2003</t>
  </si>
  <si>
    <t>ORD202601-0059</t>
  </si>
  <si>
    <t>OLI202601-2004</t>
  </si>
  <si>
    <t>ORD202601-0060</t>
  </si>
  <si>
    <t>OLI202601-2005</t>
  </si>
  <si>
    <t>ORD202601-0061</t>
  </si>
  <si>
    <t>OLI202601-2006</t>
  </si>
  <si>
    <t>ORD202601-0062</t>
  </si>
  <si>
    <t>OLI202601-2007</t>
  </si>
  <si>
    <t>ORD202601-0063</t>
  </si>
  <si>
    <t>OLI202601-2008</t>
  </si>
  <si>
    <t>ORD202601-0064</t>
  </si>
  <si>
    <t>OLI202601-2009</t>
  </si>
  <si>
    <t>ORD202601-0065</t>
  </si>
  <si>
    <t>OLI202601-2010</t>
  </si>
  <si>
    <t>ORD202601-0066</t>
  </si>
  <si>
    <t>OLI202601-2011</t>
  </si>
  <si>
    <t>ORD202601-0067</t>
  </si>
  <si>
    <t>OLI202601-2012</t>
  </si>
  <si>
    <t>ORD202601-0068</t>
  </si>
  <si>
    <t>OLI202601-2013</t>
  </si>
  <si>
    <t>ORD202601-0069</t>
  </si>
  <si>
    <t>OLI202601-2014</t>
  </si>
  <si>
    <t>ORD202601-0070</t>
  </si>
  <si>
    <t>OLI202601-2015</t>
  </si>
  <si>
    <t>ORD202601-0071</t>
  </si>
  <si>
    <t>OLI202601-2016</t>
  </si>
  <si>
    <t>ORD202601-0072</t>
  </si>
  <si>
    <t>OLI202601-2017</t>
  </si>
  <si>
    <t>ORD202601-0073</t>
  </si>
  <si>
    <t>OLI202601-2018</t>
  </si>
  <si>
    <t>ORD202601-0074</t>
  </si>
  <si>
    <t>OLI202601-2019</t>
  </si>
  <si>
    <t>ORD202601-0075</t>
  </si>
  <si>
    <t>OLI202601-2020</t>
  </si>
  <si>
    <t>ORD202601-0076</t>
  </si>
  <si>
    <t>OLI202601-2021</t>
  </si>
  <si>
    <t>ORD202601-0077</t>
  </si>
  <si>
    <t>OLI202601-2022</t>
  </si>
  <si>
    <t>ORD202601-0078</t>
  </si>
  <si>
    <t>OLI202601-2023</t>
  </si>
  <si>
    <t>ORD202601-0079</t>
  </si>
  <si>
    <t>OLI202601-2024</t>
  </si>
  <si>
    <t>ORD202601-0080</t>
  </si>
  <si>
    <t>OLI202601-2025</t>
  </si>
  <si>
    <t>ORD202601-0081</t>
  </si>
  <si>
    <t>OLI202601-2026</t>
  </si>
  <si>
    <t>ORD202601-0082</t>
  </si>
  <si>
    <t>OLI202601-2027</t>
  </si>
  <si>
    <t>ORD202601-0083</t>
  </si>
  <si>
    <t>OLI202601-2028</t>
  </si>
  <si>
    <t>ORD202601-0084</t>
  </si>
  <si>
    <t>OLI202601-2029</t>
  </si>
  <si>
    <t>ORD202601-0085</t>
  </si>
  <si>
    <t>OLI202601-2030</t>
  </si>
  <si>
    <t>ORD202601-0086</t>
  </si>
  <si>
    <t>OLI202601-2031</t>
  </si>
  <si>
    <t>ORD202601-0087</t>
  </si>
  <si>
    <t>OLI202601-2032</t>
  </si>
  <si>
    <t>ORD202601-0088</t>
  </si>
  <si>
    <t>OLI202601-2033</t>
  </si>
  <si>
    <t>ORD202601-0089</t>
  </si>
  <si>
    <t>OLI202601-2034</t>
  </si>
  <si>
    <t>ORD202601-0090</t>
  </si>
  <si>
    <t>OLI202601-2035</t>
  </si>
  <si>
    <t>ORD202601-0091</t>
  </si>
  <si>
    <t>OLI202601-2036</t>
  </si>
  <si>
    <t>ORD202601-0092</t>
  </si>
  <si>
    <t>OLI202601-2037</t>
  </si>
  <si>
    <t>ORD202601-0093</t>
  </si>
  <si>
    <t>OLI202601-2038</t>
  </si>
  <si>
    <t>ORD202601-0094</t>
  </si>
  <si>
    <t>OLI202601-2039</t>
  </si>
  <si>
    <t>ORD202601-0095</t>
  </si>
  <si>
    <t>OLI202601-2040</t>
  </si>
  <si>
    <t>ORD202601-0096</t>
  </si>
  <si>
    <t>OLI202601-2041</t>
  </si>
  <si>
    <t>ORD202601-0097</t>
  </si>
  <si>
    <t>OLI202601-2042</t>
  </si>
  <si>
    <t>ORD202601-0098</t>
  </si>
  <si>
    <t>OLI202601-2043</t>
  </si>
  <si>
    <t>ORD202601-0099</t>
  </si>
  <si>
    <t>OLI202601-2044</t>
  </si>
  <si>
    <t>ORD202601-0100</t>
  </si>
  <si>
    <t>OLI202601-2045</t>
  </si>
  <si>
    <t>ORD202601-0101</t>
  </si>
  <si>
    <t>OLI202601-2046</t>
  </si>
  <si>
    <t>ORD202601-0102</t>
  </si>
  <si>
    <t>OLI202601-2047</t>
  </si>
  <si>
    <t>ORD202601-0103</t>
  </si>
  <si>
    <t>OLI202601-2048</t>
  </si>
  <si>
    <t>ORD202601-0104</t>
  </si>
  <si>
    <t>OLI202601-2049</t>
  </si>
  <si>
    <t>ORD202601-0105</t>
  </si>
  <si>
    <t>OLI202601-2050</t>
  </si>
  <si>
    <t>ORD202601-0106</t>
  </si>
  <si>
    <t>OLI202601-2051</t>
  </si>
  <si>
    <t>ORD202601-0107</t>
  </si>
  <si>
    <t>OLI202601-2052</t>
  </si>
  <si>
    <t>ORD202601-0108</t>
  </si>
  <si>
    <t>OLI202601-2053</t>
  </si>
  <si>
    <t>ORD202601-0109</t>
  </si>
  <si>
    <t>OLI202601-2054</t>
  </si>
  <si>
    <t>ORD202601-0110</t>
  </si>
  <si>
    <t>OLI202601-2055</t>
  </si>
  <si>
    <t>ORD202601-0111</t>
  </si>
  <si>
    <t>OLI202601-2056</t>
  </si>
  <si>
    <t>ORD202601-0112</t>
  </si>
  <si>
    <t>OLI202601-2057</t>
  </si>
  <si>
    <t>ORD202601-0113</t>
  </si>
  <si>
    <t>OLI202601-2058</t>
  </si>
  <si>
    <t>ORD202601-0114</t>
  </si>
  <si>
    <t>OLI202601-2059</t>
  </si>
  <si>
    <t>ORD202601-0115</t>
  </si>
  <si>
    <t>OLI202601-2060</t>
  </si>
  <si>
    <t>ORD202601-0116</t>
  </si>
  <si>
    <t>OLI202601-2061</t>
  </si>
  <si>
    <t>ORD202601-0117</t>
  </si>
  <si>
    <t>OLI202601-2062</t>
  </si>
  <si>
    <t>ORD202601-0118</t>
  </si>
  <si>
    <t>OLI202601-2063</t>
  </si>
  <si>
    <t>ORD202601-0119</t>
  </si>
  <si>
    <t>OLI202601-2064</t>
  </si>
  <si>
    <t>ORD202601-0120</t>
  </si>
  <si>
    <t>OLI202601-2065</t>
  </si>
  <si>
    <t>ORD202601-0121</t>
  </si>
  <si>
    <t>OLI202601-2066</t>
  </si>
  <si>
    <t>ORD202601-0122</t>
  </si>
  <si>
    <t>OLI202601-2067</t>
  </si>
  <si>
    <t>ORD202601-0123</t>
  </si>
  <si>
    <t>OLI202601-2068</t>
  </si>
  <si>
    <t>ORD202601-0124</t>
  </si>
  <si>
    <t>OLI202601-2069</t>
  </si>
  <si>
    <t>ORD202601-0125</t>
  </si>
  <si>
    <t>OLI202601-2070</t>
  </si>
  <si>
    <t>ORD202601-0126</t>
  </si>
  <si>
    <t>OLI202601-2071</t>
  </si>
  <si>
    <t>ORD202601-0127</t>
  </si>
  <si>
    <t>OLI202601-2072</t>
  </si>
  <si>
    <t>ORD202601-0128</t>
  </si>
  <si>
    <t>OLI202601-2073</t>
  </si>
  <si>
    <t>ORD202601-0129</t>
  </si>
  <si>
    <t>OLI202601-2074</t>
  </si>
  <si>
    <t>ORD202601-0130</t>
  </si>
  <si>
    <t>OLI202601-2075</t>
  </si>
  <si>
    <t>ORD202601-0131</t>
  </si>
  <si>
    <t>OLI202601-2076</t>
  </si>
  <si>
    <t>ORD202601-0132</t>
  </si>
  <si>
    <t>OLI202601-2077</t>
  </si>
  <si>
    <t>ORD202601-0133</t>
  </si>
  <si>
    <t>OLI202601-2078</t>
  </si>
  <si>
    <t>ORD202601-0134</t>
  </si>
  <si>
    <t>OLI202601-2079</t>
  </si>
  <si>
    <t>ORD202601-0135</t>
  </si>
  <si>
    <t>OLI202601-2080</t>
  </si>
  <si>
    <t>ORD202601-0136</t>
  </si>
  <si>
    <t>OLI202601-2081</t>
  </si>
  <si>
    <t>ORD202601-0137</t>
  </si>
  <si>
    <t>OLI202601-2082</t>
  </si>
  <si>
    <t>ORD202601-0138</t>
  </si>
  <si>
    <t>OLI202601-2083</t>
  </si>
  <si>
    <t>ORD202601-0139</t>
  </si>
  <si>
    <t>OLI202601-2084</t>
  </si>
  <si>
    <t>ORD202601-0140</t>
  </si>
  <si>
    <t>OLI202601-2085</t>
  </si>
  <si>
    <t>ORD202601-0141</t>
  </si>
  <si>
    <t>OLI202601-2086</t>
  </si>
  <si>
    <t>ORD202601-0142</t>
  </si>
  <si>
    <t>OLI202601-2087</t>
  </si>
  <si>
    <t>ORD202601-0143</t>
  </si>
  <si>
    <t>OLI202601-2088</t>
  </si>
  <si>
    <t>ORD202601-0144</t>
  </si>
  <si>
    <t>OLI202601-2089</t>
  </si>
  <si>
    <t>ORD202601-0145</t>
  </si>
  <si>
    <t>OLI202601-2090</t>
  </si>
  <si>
    <t>ORD202601-0146</t>
  </si>
  <si>
    <t>OLI202601-2091</t>
  </si>
  <si>
    <t>ORD202601-0147</t>
  </si>
  <si>
    <t>OLI202601-2092</t>
  </si>
  <si>
    <t>ORD202601-0148</t>
  </si>
  <si>
    <t>OLI202601-2093</t>
  </si>
  <si>
    <t>ORD202601-0149</t>
  </si>
  <si>
    <t>OLI202601-2094</t>
  </si>
  <si>
    <t>ORD202601-0150</t>
  </si>
  <si>
    <t>OLI202601-2095</t>
  </si>
  <si>
    <t>ORD202601-0151</t>
  </si>
  <si>
    <t>OLI202601-2096</t>
  </si>
  <si>
    <t>ORD202601-0152</t>
  </si>
  <si>
    <t>OLI202601-2097</t>
  </si>
  <si>
    <t>ORD202601-0153</t>
  </si>
  <si>
    <t>OLI202601-2098</t>
  </si>
  <si>
    <t>ORD202601-0154</t>
  </si>
  <si>
    <t>OLI202601-2099</t>
  </si>
  <si>
    <t>ORD202601-0155</t>
  </si>
  <si>
    <t>OLI202601-2100</t>
  </si>
  <si>
    <t>ORD202601-0156</t>
  </si>
  <si>
    <t>OLI202601-2101</t>
  </si>
  <si>
    <t>ORD202601-0157</t>
  </si>
  <si>
    <t>OLI202601-2102</t>
  </si>
  <si>
    <t>ORD202601-0158</t>
  </si>
  <si>
    <t>OLI202601-2103</t>
  </si>
  <si>
    <t>ORD202601-0159</t>
  </si>
  <si>
    <t>OLI202601-2104</t>
  </si>
  <si>
    <t>ORD202601-0160</t>
  </si>
  <si>
    <t>OLI202601-2105</t>
  </si>
  <si>
    <t>ORD202601-0161</t>
  </si>
  <si>
    <t>OLI202601-2106</t>
  </si>
  <si>
    <t>ORD202601-0162</t>
  </si>
  <si>
    <t>OLI202601-2107</t>
  </si>
  <si>
    <t>ORD202601-0163</t>
  </si>
  <si>
    <t>OLI202601-2108</t>
  </si>
  <si>
    <t>ORD202601-0164</t>
  </si>
  <si>
    <t>OLI202601-2109</t>
  </si>
  <si>
    <t>ORD202601-0165</t>
  </si>
  <si>
    <t>OLI202601-2110</t>
  </si>
  <si>
    <t>ORD202601-0166</t>
  </si>
  <si>
    <t>OLI202601-2111</t>
  </si>
  <si>
    <t>ORD202601-0167</t>
  </si>
  <si>
    <t>OLI202601-2112</t>
  </si>
  <si>
    <t>ORD202601-0168</t>
  </si>
  <si>
    <t>OLI202601-2113</t>
  </si>
  <si>
    <t>ORD202601-0169</t>
  </si>
  <si>
    <t>OLI202601-2114</t>
  </si>
  <si>
    <t>ORD202601-0170</t>
  </si>
  <si>
    <t>OLI202601-2115</t>
  </si>
  <si>
    <t>ORD202601-0171</t>
  </si>
  <si>
    <t>OLI202601-2116</t>
  </si>
  <si>
    <t>ORD202601-0172</t>
  </si>
  <si>
    <t>OLI202601-2117</t>
  </si>
  <si>
    <t>ORD202601-0173</t>
  </si>
  <si>
    <t>OLI202601-2118</t>
  </si>
  <si>
    <t>ORD202601-0174</t>
  </si>
  <si>
    <t>OLI202601-2119</t>
  </si>
  <si>
    <t>ORD202601-0175</t>
  </si>
  <si>
    <t>OLI202601-2120</t>
  </si>
  <si>
    <t>ORD202601-0176</t>
  </si>
  <si>
    <t>OLI202601-2121</t>
  </si>
  <si>
    <t>ORD202601-0177</t>
  </si>
  <si>
    <t>OLI202601-2122</t>
  </si>
  <si>
    <t>ORD202601-0178</t>
  </si>
  <si>
    <t>OLI202601-2123</t>
  </si>
  <si>
    <t>ORD202601-0179</t>
  </si>
  <si>
    <t>OLI202601-2124</t>
  </si>
  <si>
    <t>ORD202601-0180</t>
  </si>
  <si>
    <t>OLI202601-2125</t>
  </si>
  <si>
    <t>OLI202601-2126</t>
  </si>
  <si>
    <t>OLI202601-2127</t>
  </si>
  <si>
    <t>OLI202601-2128</t>
  </si>
  <si>
    <t>OLI202601-2129</t>
  </si>
  <si>
    <t>OLI202601-2130</t>
  </si>
  <si>
    <t>OLI202601-2131</t>
  </si>
  <si>
    <t>OLI202601-2132</t>
  </si>
  <si>
    <t>OLI202601-2133</t>
  </si>
  <si>
    <t>OLI202601-2134</t>
  </si>
  <si>
    <t>OLI202601-2135</t>
  </si>
  <si>
    <t>OLI202601-2136</t>
  </si>
  <si>
    <t>OLI202601-2137</t>
  </si>
  <si>
    <t>OLI202601-2138</t>
  </si>
  <si>
    <t>OLI202601-2139</t>
  </si>
  <si>
    <t>OLI202601-2140</t>
  </si>
  <si>
    <t>OLI202601-2141</t>
  </si>
  <si>
    <t>OLI202601-2142</t>
  </si>
  <si>
    <t>OLI202601-2143</t>
  </si>
  <si>
    <t>OLI202601-2144</t>
  </si>
  <si>
    <t>OLI202601-2145</t>
  </si>
  <si>
    <t>OLI202601-2146</t>
  </si>
  <si>
    <t>OLI202601-2147</t>
  </si>
  <si>
    <t>OLI202601-2148</t>
  </si>
  <si>
    <t>OLI202601-2149</t>
  </si>
  <si>
    <t>OLI202601-2150</t>
  </si>
  <si>
    <t>OLI202601-2151</t>
  </si>
  <si>
    <t>OLI202601-2152</t>
  </si>
  <si>
    <t>OLI202601-2153</t>
  </si>
  <si>
    <t>OLI202601-2154</t>
  </si>
  <si>
    <t>OLI202601-2155</t>
  </si>
  <si>
    <t>OLI202601-2156</t>
  </si>
  <si>
    <t>OLI202601-2157</t>
  </si>
  <si>
    <t>OLI202601-2158</t>
  </si>
  <si>
    <t>OLI202601-2159</t>
  </si>
  <si>
    <t>OLI202601-2160</t>
  </si>
  <si>
    <t>OLI202602-2161</t>
  </si>
  <si>
    <t>ORD202602-0001</t>
  </si>
  <si>
    <t>FC202602-DOM-ACETYL</t>
  </si>
  <si>
    <t>OLI202602-2162</t>
  </si>
  <si>
    <t>ORD202602-0002</t>
  </si>
  <si>
    <t>FC202602-EU-DKD</t>
  </si>
  <si>
    <t>OLI202602-2163</t>
  </si>
  <si>
    <t>ORD202602-0003</t>
  </si>
  <si>
    <t>FC202602-AMER-ARYLIDE</t>
  </si>
  <si>
    <t>OLI202602-2164</t>
  </si>
  <si>
    <t>ORD202602-0004</t>
  </si>
  <si>
    <t>FC202602-APAC-FLUORO</t>
  </si>
  <si>
    <t>OLI202602-2165</t>
  </si>
  <si>
    <t>ORD202602-0005</t>
  </si>
  <si>
    <t>FC202602-MEA-ACETYL</t>
  </si>
  <si>
    <t>OLI202602-2166</t>
  </si>
  <si>
    <t>ORD202602-0006</t>
  </si>
  <si>
    <t>FC202602-ROW-DKD</t>
  </si>
  <si>
    <t>OLI202602-2167</t>
  </si>
  <si>
    <t>ORD202602-0007</t>
  </si>
  <si>
    <t>FC202602-DOM-ARYLIDE</t>
  </si>
  <si>
    <t>OLI202602-2168</t>
  </si>
  <si>
    <t>ORD202602-0008</t>
  </si>
  <si>
    <t>FC202602-EU-FLUORO</t>
  </si>
  <si>
    <t>OLI202602-2169</t>
  </si>
  <si>
    <t>ORD202602-0009</t>
  </si>
  <si>
    <t>FC202602-AMER-ACETYL</t>
  </si>
  <si>
    <t>OLI202602-2170</t>
  </si>
  <si>
    <t>ORD202602-0010</t>
  </si>
  <si>
    <t>FC202602-APAC-DKD</t>
  </si>
  <si>
    <t>OLI202602-2171</t>
  </si>
  <si>
    <t>ORD202602-0011</t>
  </si>
  <si>
    <t>FC202602-MEA-ARYLIDE</t>
  </si>
  <si>
    <t>OLI202602-2172</t>
  </si>
  <si>
    <t>ORD202602-0012</t>
  </si>
  <si>
    <t>FC202602-ROW-FLUORO</t>
  </si>
  <si>
    <t>OLI202602-2173</t>
  </si>
  <si>
    <t>ORD202602-0013</t>
  </si>
  <si>
    <t>OLI202602-2174</t>
  </si>
  <si>
    <t>ORD202602-0014</t>
  </si>
  <si>
    <t>OLI202602-2175</t>
  </si>
  <si>
    <t>ORD202602-0015</t>
  </si>
  <si>
    <t>OLI202602-2176</t>
  </si>
  <si>
    <t>ORD202602-0016</t>
  </si>
  <si>
    <t>OLI202602-2177</t>
  </si>
  <si>
    <t>ORD202602-0017</t>
  </si>
  <si>
    <t>OLI202602-2178</t>
  </si>
  <si>
    <t>ORD202602-0018</t>
  </si>
  <si>
    <t>OLI202602-2179</t>
  </si>
  <si>
    <t>ORD202602-0019</t>
  </si>
  <si>
    <t>OLI202602-2180</t>
  </si>
  <si>
    <t>ORD202602-0020</t>
  </si>
  <si>
    <t>OLI202602-2181</t>
  </si>
  <si>
    <t>ORD202602-0021</t>
  </si>
  <si>
    <t>OLI202602-2182</t>
  </si>
  <si>
    <t>ORD202602-0022</t>
  </si>
  <si>
    <t>OLI202602-2183</t>
  </si>
  <si>
    <t>ORD202602-0023</t>
  </si>
  <si>
    <t>OLI202602-2184</t>
  </si>
  <si>
    <t>ORD202602-0024</t>
  </si>
  <si>
    <t>OLI202602-2185</t>
  </si>
  <si>
    <t>ORD202602-0025</t>
  </si>
  <si>
    <t>OLI202602-2186</t>
  </si>
  <si>
    <t>ORD202602-0026</t>
  </si>
  <si>
    <t>OLI202602-2187</t>
  </si>
  <si>
    <t>ORD202602-0027</t>
  </si>
  <si>
    <t>OLI202602-2188</t>
  </si>
  <si>
    <t>ORD202602-0028</t>
  </si>
  <si>
    <t>OLI202602-2189</t>
  </si>
  <si>
    <t>ORD202602-0029</t>
  </si>
  <si>
    <t>OLI202602-2190</t>
  </si>
  <si>
    <t>ORD202602-0030</t>
  </si>
  <si>
    <t>OLI202602-2191</t>
  </si>
  <si>
    <t>ORD202602-0031</t>
  </si>
  <si>
    <t>OLI202602-2192</t>
  </si>
  <si>
    <t>ORD202602-0032</t>
  </si>
  <si>
    <t>OLI202602-2193</t>
  </si>
  <si>
    <t>ORD202602-0033</t>
  </si>
  <si>
    <t>OLI202602-2194</t>
  </si>
  <si>
    <t>ORD202602-0034</t>
  </si>
  <si>
    <t>OLI202602-2195</t>
  </si>
  <si>
    <t>ORD202602-0035</t>
  </si>
  <si>
    <t>OLI202602-2196</t>
  </si>
  <si>
    <t>ORD202602-0036</t>
  </si>
  <si>
    <t>OLI202602-2197</t>
  </si>
  <si>
    <t>ORD202602-0037</t>
  </si>
  <si>
    <t>OLI202602-2198</t>
  </si>
  <si>
    <t>ORD202602-0038</t>
  </si>
  <si>
    <t>OLI202602-2199</t>
  </si>
  <si>
    <t>ORD202602-0039</t>
  </si>
  <si>
    <t>OLI202602-2200</t>
  </si>
  <si>
    <t>ORD202602-0040</t>
  </si>
  <si>
    <t>OLI202602-2201</t>
  </si>
  <si>
    <t>ORD202602-0041</t>
  </si>
  <si>
    <t>OLI202602-2202</t>
  </si>
  <si>
    <t>ORD202602-0042</t>
  </si>
  <si>
    <t>OLI202602-2203</t>
  </si>
  <si>
    <t>ORD202602-0043</t>
  </si>
  <si>
    <t>OLI202602-2204</t>
  </si>
  <si>
    <t>ORD202602-0044</t>
  </si>
  <si>
    <t>OLI202602-2205</t>
  </si>
  <si>
    <t>ORD202602-0045</t>
  </si>
  <si>
    <t>OLI202602-2206</t>
  </si>
  <si>
    <t>ORD202602-0046</t>
  </si>
  <si>
    <t>OLI202602-2207</t>
  </si>
  <si>
    <t>ORD202602-0047</t>
  </si>
  <si>
    <t>OLI202602-2208</t>
  </si>
  <si>
    <t>ORD202602-0048</t>
  </si>
  <si>
    <t>OLI202602-2209</t>
  </si>
  <si>
    <t>ORD202602-0049</t>
  </si>
  <si>
    <t>OLI202602-2210</t>
  </si>
  <si>
    <t>ORD202602-0050</t>
  </si>
  <si>
    <t>OLI202602-2211</t>
  </si>
  <si>
    <t>ORD202602-0051</t>
  </si>
  <si>
    <t>OLI202602-2212</t>
  </si>
  <si>
    <t>ORD202602-0052</t>
  </si>
  <si>
    <t>OLI202602-2213</t>
  </si>
  <si>
    <t>ORD202602-0053</t>
  </si>
  <si>
    <t>OLI202602-2214</t>
  </si>
  <si>
    <t>ORD202602-0054</t>
  </si>
  <si>
    <t>OLI202602-2215</t>
  </si>
  <si>
    <t>ORD202602-0055</t>
  </si>
  <si>
    <t>OLI202602-2216</t>
  </si>
  <si>
    <t>ORD202602-0056</t>
  </si>
  <si>
    <t>OLI202602-2217</t>
  </si>
  <si>
    <t>ORD202602-0057</t>
  </si>
  <si>
    <t>OLI202602-2218</t>
  </si>
  <si>
    <t>ORD202602-0058</t>
  </si>
  <si>
    <t>OLI202602-2219</t>
  </si>
  <si>
    <t>ORD202602-0059</t>
  </si>
  <si>
    <t>OLI202602-2220</t>
  </si>
  <si>
    <t>ORD202602-0060</t>
  </si>
  <si>
    <t>OLI202602-2221</t>
  </si>
  <si>
    <t>ORD202602-0061</t>
  </si>
  <si>
    <t>OLI202602-2222</t>
  </si>
  <si>
    <t>ORD202602-0062</t>
  </si>
  <si>
    <t>OLI202602-2223</t>
  </si>
  <si>
    <t>ORD202602-0063</t>
  </si>
  <si>
    <t>OLI202602-2224</t>
  </si>
  <si>
    <t>ORD202602-0064</t>
  </si>
  <si>
    <t>OLI202602-2225</t>
  </si>
  <si>
    <t>ORD202602-0065</t>
  </si>
  <si>
    <t>OLI202602-2226</t>
  </si>
  <si>
    <t>ORD202602-0066</t>
  </si>
  <si>
    <t>OLI202602-2227</t>
  </si>
  <si>
    <t>ORD202602-0067</t>
  </si>
  <si>
    <t>OLI202602-2228</t>
  </si>
  <si>
    <t>ORD202602-0068</t>
  </si>
  <si>
    <t>OLI202602-2229</t>
  </si>
  <si>
    <t>ORD202602-0069</t>
  </si>
  <si>
    <t>OLI202602-2230</t>
  </si>
  <si>
    <t>ORD202602-0070</t>
  </si>
  <si>
    <t>OLI202602-2231</t>
  </si>
  <si>
    <t>ORD202602-0071</t>
  </si>
  <si>
    <t>OLI202602-2232</t>
  </si>
  <si>
    <t>ORD202602-0072</t>
  </si>
  <si>
    <t>OLI202602-2233</t>
  </si>
  <si>
    <t>ORD202602-0073</t>
  </si>
  <si>
    <t>OLI202602-2234</t>
  </si>
  <si>
    <t>ORD202602-0074</t>
  </si>
  <si>
    <t>OLI202602-2235</t>
  </si>
  <si>
    <t>ORD202602-0075</t>
  </si>
  <si>
    <t>OLI202602-2236</t>
  </si>
  <si>
    <t>ORD202602-0076</t>
  </si>
  <si>
    <t>OLI202602-2237</t>
  </si>
  <si>
    <t>ORD202602-0077</t>
  </si>
  <si>
    <t>OLI202602-2238</t>
  </si>
  <si>
    <t>ORD202602-0078</t>
  </si>
  <si>
    <t>OLI202602-2239</t>
  </si>
  <si>
    <t>ORD202602-0079</t>
  </si>
  <si>
    <t>OLI202602-2240</t>
  </si>
  <si>
    <t>ORD202602-0080</t>
  </si>
  <si>
    <t>OLI202602-2241</t>
  </si>
  <si>
    <t>ORD202602-0081</t>
  </si>
  <si>
    <t>OLI202602-2242</t>
  </si>
  <si>
    <t>ORD202602-0082</t>
  </si>
  <si>
    <t>OLI202602-2243</t>
  </si>
  <si>
    <t>ORD202602-0083</t>
  </si>
  <si>
    <t>OLI202602-2244</t>
  </si>
  <si>
    <t>ORD202602-0084</t>
  </si>
  <si>
    <t>OLI202602-2245</t>
  </si>
  <si>
    <t>ORD202602-0085</t>
  </si>
  <si>
    <t>OLI202602-2246</t>
  </si>
  <si>
    <t>ORD202602-0086</t>
  </si>
  <si>
    <t>OLI202602-2247</t>
  </si>
  <si>
    <t>ORD202602-0087</t>
  </si>
  <si>
    <t>OLI202602-2248</t>
  </si>
  <si>
    <t>ORD202602-0088</t>
  </si>
  <si>
    <t>OLI202602-2249</t>
  </si>
  <si>
    <t>ORD202602-0089</t>
  </si>
  <si>
    <t>OLI202602-2250</t>
  </si>
  <si>
    <t>ORD202602-0090</t>
  </si>
  <si>
    <t>OLI202602-2251</t>
  </si>
  <si>
    <t>ORD202602-0091</t>
  </si>
  <si>
    <t>OLI202602-2252</t>
  </si>
  <si>
    <t>ORD202602-0092</t>
  </si>
  <si>
    <t>OLI202602-2253</t>
  </si>
  <si>
    <t>ORD202602-0093</t>
  </si>
  <si>
    <t>OLI202602-2254</t>
  </si>
  <si>
    <t>ORD202602-0094</t>
  </si>
  <si>
    <t>OLI202602-2255</t>
  </si>
  <si>
    <t>ORD202602-0095</t>
  </si>
  <si>
    <t>OLI202602-2256</t>
  </si>
  <si>
    <t>ORD202602-0096</t>
  </si>
  <si>
    <t>OLI202602-2257</t>
  </si>
  <si>
    <t>ORD202602-0097</t>
  </si>
  <si>
    <t>OLI202602-2258</t>
  </si>
  <si>
    <t>ORD202602-0098</t>
  </si>
  <si>
    <t>OLI202602-2259</t>
  </si>
  <si>
    <t>ORD202602-0099</t>
  </si>
  <si>
    <t>OLI202602-2260</t>
  </si>
  <si>
    <t>ORD202602-0100</t>
  </si>
  <si>
    <t>OLI202602-2261</t>
  </si>
  <si>
    <t>ORD202602-0101</t>
  </si>
  <si>
    <t>OLI202602-2262</t>
  </si>
  <si>
    <t>ORD202602-0102</t>
  </si>
  <si>
    <t>OLI202602-2263</t>
  </si>
  <si>
    <t>ORD202602-0103</t>
  </si>
  <si>
    <t>OLI202602-2264</t>
  </si>
  <si>
    <t>ORD202602-0104</t>
  </si>
  <si>
    <t>OLI202602-2265</t>
  </si>
  <si>
    <t>ORD202602-0105</t>
  </si>
  <si>
    <t>OLI202602-2266</t>
  </si>
  <si>
    <t>ORD202602-0106</t>
  </si>
  <si>
    <t>OLI202602-2267</t>
  </si>
  <si>
    <t>ORD202602-0107</t>
  </si>
  <si>
    <t>OLI202602-2268</t>
  </si>
  <si>
    <t>ORD202602-0108</t>
  </si>
  <si>
    <t>OLI202602-2269</t>
  </si>
  <si>
    <t>ORD202602-0109</t>
  </si>
  <si>
    <t>OLI202602-2270</t>
  </si>
  <si>
    <t>ORD202602-0110</t>
  </si>
  <si>
    <t>OLI202602-2271</t>
  </si>
  <si>
    <t>ORD202602-0111</t>
  </si>
  <si>
    <t>OLI202602-2272</t>
  </si>
  <si>
    <t>ORD202602-0112</t>
  </si>
  <si>
    <t>OLI202602-2273</t>
  </si>
  <si>
    <t>ORD202602-0113</t>
  </si>
  <si>
    <t>OLI202602-2274</t>
  </si>
  <si>
    <t>ORD202602-0114</t>
  </si>
  <si>
    <t>OLI202602-2275</t>
  </si>
  <si>
    <t>ORD202602-0115</t>
  </si>
  <si>
    <t>OLI202602-2276</t>
  </si>
  <si>
    <t>ORD202602-0116</t>
  </si>
  <si>
    <t>OLI202602-2277</t>
  </si>
  <si>
    <t>ORD202602-0117</t>
  </si>
  <si>
    <t>OLI202602-2278</t>
  </si>
  <si>
    <t>ORD202602-0118</t>
  </si>
  <si>
    <t>OLI202602-2279</t>
  </si>
  <si>
    <t>ORD202602-0119</t>
  </si>
  <si>
    <t>OLI202602-2280</t>
  </si>
  <si>
    <t>ORD202602-0120</t>
  </si>
  <si>
    <t>OLI202602-2281</t>
  </si>
  <si>
    <t>ORD202602-0121</t>
  </si>
  <si>
    <t>OLI202602-2282</t>
  </si>
  <si>
    <t>ORD202602-0122</t>
  </si>
  <si>
    <t>OLI202602-2283</t>
  </si>
  <si>
    <t>ORD202602-0123</t>
  </si>
  <si>
    <t>OLI202602-2284</t>
  </si>
  <si>
    <t>ORD202602-0124</t>
  </si>
  <si>
    <t>OLI202602-2285</t>
  </si>
  <si>
    <t>ORD202602-0125</t>
  </si>
  <si>
    <t>OLI202602-2286</t>
  </si>
  <si>
    <t>ORD202602-0126</t>
  </si>
  <si>
    <t>OLI202602-2287</t>
  </si>
  <si>
    <t>ORD202602-0127</t>
  </si>
  <si>
    <t>OLI202602-2288</t>
  </si>
  <si>
    <t>ORD202602-0128</t>
  </si>
  <si>
    <t>OLI202602-2289</t>
  </si>
  <si>
    <t>ORD202602-0129</t>
  </si>
  <si>
    <t>OLI202602-2290</t>
  </si>
  <si>
    <t>ORD202602-0130</t>
  </si>
  <si>
    <t>OLI202602-2291</t>
  </si>
  <si>
    <t>ORD202602-0131</t>
  </si>
  <si>
    <t>OLI202602-2292</t>
  </si>
  <si>
    <t>ORD202602-0132</t>
  </si>
  <si>
    <t>OLI202602-2293</t>
  </si>
  <si>
    <t>ORD202602-0133</t>
  </si>
  <si>
    <t>OLI202602-2294</t>
  </si>
  <si>
    <t>ORD202602-0134</t>
  </si>
  <si>
    <t>OLI202602-2295</t>
  </si>
  <si>
    <t>ORD202602-0135</t>
  </si>
  <si>
    <t>OLI202602-2296</t>
  </si>
  <si>
    <t>ORD202602-0136</t>
  </si>
  <si>
    <t>OLI202602-2297</t>
  </si>
  <si>
    <t>ORD202602-0137</t>
  </si>
  <si>
    <t>OLI202602-2298</t>
  </si>
  <si>
    <t>ORD202602-0138</t>
  </si>
  <si>
    <t>OLI202602-2299</t>
  </si>
  <si>
    <t>ORD202602-0139</t>
  </si>
  <si>
    <t>OLI202602-2300</t>
  </si>
  <si>
    <t>ORD202602-0140</t>
  </si>
  <si>
    <t>OLI202602-2301</t>
  </si>
  <si>
    <t>ORD202602-0141</t>
  </si>
  <si>
    <t>OLI202602-2302</t>
  </si>
  <si>
    <t>ORD202602-0142</t>
  </si>
  <si>
    <t>OLI202602-2303</t>
  </si>
  <si>
    <t>ORD202602-0143</t>
  </si>
  <si>
    <t>OLI202602-2304</t>
  </si>
  <si>
    <t>ORD202602-0144</t>
  </si>
  <si>
    <t>OLI202602-2305</t>
  </si>
  <si>
    <t>ORD202602-0145</t>
  </si>
  <si>
    <t>OLI202602-2306</t>
  </si>
  <si>
    <t>ORD202602-0146</t>
  </si>
  <si>
    <t>OLI202602-2307</t>
  </si>
  <si>
    <t>ORD202602-0147</t>
  </si>
  <si>
    <t>OLI202602-2308</t>
  </si>
  <si>
    <t>ORD202602-0148</t>
  </si>
  <si>
    <t>OLI202602-2309</t>
  </si>
  <si>
    <t>ORD202602-0149</t>
  </si>
  <si>
    <t>OLI202602-2310</t>
  </si>
  <si>
    <t>ORD202602-0150</t>
  </si>
  <si>
    <t>OLI202602-2311</t>
  </si>
  <si>
    <t>ORD202602-0151</t>
  </si>
  <si>
    <t>In Transit</t>
  </si>
  <si>
    <t>OLI202602-2312</t>
  </si>
  <si>
    <t>ORD202602-0152</t>
  </si>
  <si>
    <t>OLI202602-2313</t>
  </si>
  <si>
    <t>ORD202602-0153</t>
  </si>
  <si>
    <t>OLI202602-2314</t>
  </si>
  <si>
    <t>ORD202602-0154</t>
  </si>
  <si>
    <t>OLI202602-2315</t>
  </si>
  <si>
    <t>ORD202602-0155</t>
  </si>
  <si>
    <t>OLI202602-2316</t>
  </si>
  <si>
    <t>ORD202602-0156</t>
  </si>
  <si>
    <t>OLI202602-2317</t>
  </si>
  <si>
    <t>ORD202602-0157</t>
  </si>
  <si>
    <t>OLI202602-2318</t>
  </si>
  <si>
    <t>ORD202602-0158</t>
  </si>
  <si>
    <t>OLI202602-2319</t>
  </si>
  <si>
    <t>ORD202602-0159</t>
  </si>
  <si>
    <t>OLI202602-2320</t>
  </si>
  <si>
    <t>ORD202602-0160</t>
  </si>
  <si>
    <t>OLI202602-2321</t>
  </si>
  <si>
    <t>ORD202602-0161</t>
  </si>
  <si>
    <t>OLI202602-2322</t>
  </si>
  <si>
    <t>ORD202602-0162</t>
  </si>
  <si>
    <t>OLI202602-2323</t>
  </si>
  <si>
    <t>ORD202602-0163</t>
  </si>
  <si>
    <t>OLI202602-2324</t>
  </si>
  <si>
    <t>ORD202602-0164</t>
  </si>
  <si>
    <t>OLI202602-2325</t>
  </si>
  <si>
    <t>ORD202602-0165</t>
  </si>
  <si>
    <t>OLI202602-2326</t>
  </si>
  <si>
    <t>ORD202602-0166</t>
  </si>
  <si>
    <t>OLI202602-2327</t>
  </si>
  <si>
    <t>ORD202602-0167</t>
  </si>
  <si>
    <t>OLI202602-2328</t>
  </si>
  <si>
    <t>ORD202602-0168</t>
  </si>
  <si>
    <t>OLI202602-2329</t>
  </si>
  <si>
    <t>ORD202602-0169</t>
  </si>
  <si>
    <t>OLI202602-2330</t>
  </si>
  <si>
    <t>ORD202602-0170</t>
  </si>
  <si>
    <t>OLI202602-2331</t>
  </si>
  <si>
    <t>ORD202602-0171</t>
  </si>
  <si>
    <t>OLI202602-2332</t>
  </si>
  <si>
    <t>ORD202602-0172</t>
  </si>
  <si>
    <t>OLI202602-2333</t>
  </si>
  <si>
    <t>ORD202602-0173</t>
  </si>
  <si>
    <t>OLI202602-2334</t>
  </si>
  <si>
    <t>ORD202602-0174</t>
  </si>
  <si>
    <t>OLI202602-2335</t>
  </si>
  <si>
    <t>ORD202602-0175</t>
  </si>
  <si>
    <t>OLI202602-2336</t>
  </si>
  <si>
    <t>ORD202602-0176</t>
  </si>
  <si>
    <t>OLI202602-2337</t>
  </si>
  <si>
    <t>ORD202602-0177</t>
  </si>
  <si>
    <t>OLI202602-2338</t>
  </si>
  <si>
    <t>ORD202602-0178</t>
  </si>
  <si>
    <t>OLI202602-2339</t>
  </si>
  <si>
    <t>ORD202602-0179</t>
  </si>
  <si>
    <t>OLI202602-2340</t>
  </si>
  <si>
    <t>ORD202602-0180</t>
  </si>
  <si>
    <t>OLI202602-2341</t>
  </si>
  <si>
    <t>OLI202602-2342</t>
  </si>
  <si>
    <t>OLI202602-2343</t>
  </si>
  <si>
    <t>OLI202602-2344</t>
  </si>
  <si>
    <t>OLI202602-2345</t>
  </si>
  <si>
    <t>OLI202602-2346</t>
  </si>
  <si>
    <t>OLI202602-2347</t>
  </si>
  <si>
    <t>OLI202602-2348</t>
  </si>
  <si>
    <t>OLI202602-2349</t>
  </si>
  <si>
    <t>OLI202602-2350</t>
  </si>
  <si>
    <t>OLI202602-2351</t>
  </si>
  <si>
    <t>OLI202602-2352</t>
  </si>
  <si>
    <t>OLI202602-2353</t>
  </si>
  <si>
    <t>OLI202602-2354</t>
  </si>
  <si>
    <t>OLI202602-2355</t>
  </si>
  <si>
    <t>OLI202602-2356</t>
  </si>
  <si>
    <t>OLI202602-2357</t>
  </si>
  <si>
    <t>OLI202602-2358</t>
  </si>
  <si>
    <t>OLI202602-2359</t>
  </si>
  <si>
    <t>OLI202602-2360</t>
  </si>
  <si>
    <t>OLI202602-2361</t>
  </si>
  <si>
    <t>OLI202602-2362</t>
  </si>
  <si>
    <t>OLI202602-2363</t>
  </si>
  <si>
    <t>OLI202602-2364</t>
  </si>
  <si>
    <t>OLI202602-2365</t>
  </si>
  <si>
    <t>OLI202602-2366</t>
  </si>
  <si>
    <t>OLI202602-2367</t>
  </si>
  <si>
    <t>OLI202602-2368</t>
  </si>
  <si>
    <t>OLI202602-2369</t>
  </si>
  <si>
    <t>OLI202602-2370</t>
  </si>
  <si>
    <t>OLI202602-2371</t>
  </si>
  <si>
    <t>OLI202602-2372</t>
  </si>
  <si>
    <t>OLI202602-2373</t>
  </si>
  <si>
    <t>OLI202602-2374</t>
  </si>
  <si>
    <t>OLI202602-2375</t>
  </si>
  <si>
    <t>OLI202602-2376</t>
  </si>
  <si>
    <t>OLI202603-2377</t>
  </si>
  <si>
    <t>ORD202603-0001</t>
  </si>
  <si>
    <t>FC202603-DOM-ACETYL</t>
  </si>
  <si>
    <t>OLI202603-2378</t>
  </si>
  <si>
    <t>ORD202603-0002</t>
  </si>
  <si>
    <t>FC202603-EU-DKD</t>
  </si>
  <si>
    <t>OLI202603-2379</t>
  </si>
  <si>
    <t>ORD202603-0003</t>
  </si>
  <si>
    <t>FC202603-AMER-ARYLIDE</t>
  </si>
  <si>
    <t>OLI202603-2380</t>
  </si>
  <si>
    <t>ORD202603-0004</t>
  </si>
  <si>
    <t>FC202603-APAC-FLUORO</t>
  </si>
  <si>
    <t>OLI202603-2381</t>
  </si>
  <si>
    <t>ORD202603-0005</t>
  </si>
  <si>
    <t>FC202603-MEA-ACETYL</t>
  </si>
  <si>
    <t>OLI202603-2382</t>
  </si>
  <si>
    <t>ORD202603-0006</t>
  </si>
  <si>
    <t>FC202603-ROW-DKD</t>
  </si>
  <si>
    <t>OLI202603-2383</t>
  </si>
  <si>
    <t>ORD202603-0007</t>
  </si>
  <si>
    <t>FC202603-DOM-ARYLIDE</t>
  </si>
  <si>
    <t>OLI202603-2384</t>
  </si>
  <si>
    <t>ORD202603-0008</t>
  </si>
  <si>
    <t>FC202603-EU-FLUORO</t>
  </si>
  <si>
    <t>OLI202603-2385</t>
  </si>
  <si>
    <t>ORD202603-0009</t>
  </si>
  <si>
    <t>FC202603-AMER-ACETYL</t>
  </si>
  <si>
    <t>OLI202603-2386</t>
  </si>
  <si>
    <t>ORD202603-0010</t>
  </si>
  <si>
    <t>FC202603-APAC-DKD</t>
  </si>
  <si>
    <t>OLI202603-2387</t>
  </si>
  <si>
    <t>ORD202603-0011</t>
  </si>
  <si>
    <t>FC202603-MEA-ARYLIDE</t>
  </si>
  <si>
    <t>OLI202603-2388</t>
  </si>
  <si>
    <t>ORD202603-0012</t>
  </si>
  <si>
    <t>FC202603-ROW-FLUORO</t>
  </si>
  <si>
    <t>OLI202603-2389</t>
  </si>
  <si>
    <t>ORD202603-0013</t>
  </si>
  <si>
    <t>OLI202603-2390</t>
  </si>
  <si>
    <t>ORD202603-0014</t>
  </si>
  <si>
    <t>OLI202603-2391</t>
  </si>
  <si>
    <t>ORD202603-0015</t>
  </si>
  <si>
    <t>OLI202603-2392</t>
  </si>
  <si>
    <t>ORD202603-0016</t>
  </si>
  <si>
    <t>OLI202603-2393</t>
  </si>
  <si>
    <t>ORD202603-0017</t>
  </si>
  <si>
    <t>OLI202603-2394</t>
  </si>
  <si>
    <t>ORD202603-0018</t>
  </si>
  <si>
    <t>OLI202603-2395</t>
  </si>
  <si>
    <t>ORD202603-0019</t>
  </si>
  <si>
    <t>OLI202603-2396</t>
  </si>
  <si>
    <t>ORD202603-0020</t>
  </si>
  <si>
    <t>OLI202603-2397</t>
  </si>
  <si>
    <t>ORD202603-0021</t>
  </si>
  <si>
    <t>OLI202603-2398</t>
  </si>
  <si>
    <t>ORD202603-0022</t>
  </si>
  <si>
    <t>OLI202603-2399</t>
  </si>
  <si>
    <t>ORD202603-0023</t>
  </si>
  <si>
    <t>OLI202603-2400</t>
  </si>
  <si>
    <t>ORD202603-0024</t>
  </si>
  <si>
    <t>OLI202603-2401</t>
  </si>
  <si>
    <t>ORD202603-0025</t>
  </si>
  <si>
    <t>OLI202603-2402</t>
  </si>
  <si>
    <t>ORD202603-0026</t>
  </si>
  <si>
    <t>OLI202603-2403</t>
  </si>
  <si>
    <t>ORD202603-0027</t>
  </si>
  <si>
    <t>OLI202603-2404</t>
  </si>
  <si>
    <t>ORD202603-0028</t>
  </si>
  <si>
    <t>OLI202603-2405</t>
  </si>
  <si>
    <t>ORD202603-0029</t>
  </si>
  <si>
    <t>OLI202603-2406</t>
  </si>
  <si>
    <t>ORD202603-0030</t>
  </si>
  <si>
    <t>OLI202603-2407</t>
  </si>
  <si>
    <t>ORD202603-0031</t>
  </si>
  <si>
    <t>OLI202603-2408</t>
  </si>
  <si>
    <t>ORD202603-0032</t>
  </si>
  <si>
    <t>OLI202603-2409</t>
  </si>
  <si>
    <t>ORD202603-0033</t>
  </si>
  <si>
    <t>OLI202603-2410</t>
  </si>
  <si>
    <t>ORD202603-0034</t>
  </si>
  <si>
    <t>OLI202603-2411</t>
  </si>
  <si>
    <t>ORD202603-0035</t>
  </si>
  <si>
    <t>OLI202603-2412</t>
  </si>
  <si>
    <t>ORD202603-0036</t>
  </si>
  <si>
    <t>OLI202603-2413</t>
  </si>
  <si>
    <t>ORD202603-0037</t>
  </si>
  <si>
    <t>OLI202603-2414</t>
  </si>
  <si>
    <t>ORD202603-0038</t>
  </si>
  <si>
    <t>OLI202603-2415</t>
  </si>
  <si>
    <t>ORD202603-0039</t>
  </si>
  <si>
    <t>OLI202603-2416</t>
  </si>
  <si>
    <t>ORD202603-0040</t>
  </si>
  <si>
    <t>OLI202603-2417</t>
  </si>
  <si>
    <t>ORD202603-0041</t>
  </si>
  <si>
    <t>OLI202603-2418</t>
  </si>
  <si>
    <t>ORD202603-0042</t>
  </si>
  <si>
    <t>OLI202603-2419</t>
  </si>
  <si>
    <t>ORD202603-0043</t>
  </si>
  <si>
    <t>OLI202603-2420</t>
  </si>
  <si>
    <t>ORD202603-0044</t>
  </si>
  <si>
    <t>OLI202603-2421</t>
  </si>
  <si>
    <t>ORD202603-0045</t>
  </si>
  <si>
    <t>OLI202603-2422</t>
  </si>
  <si>
    <t>ORD202603-0046</t>
  </si>
  <si>
    <t>OLI202603-2423</t>
  </si>
  <si>
    <t>ORD202603-0047</t>
  </si>
  <si>
    <t>OLI202603-2424</t>
  </si>
  <si>
    <t>ORD202603-0048</t>
  </si>
  <si>
    <t>OLI202603-2425</t>
  </si>
  <si>
    <t>ORD202603-0049</t>
  </si>
  <si>
    <t>OLI202603-2426</t>
  </si>
  <si>
    <t>ORD202603-0050</t>
  </si>
  <si>
    <t>OLI202603-2427</t>
  </si>
  <si>
    <t>ORD202603-0051</t>
  </si>
  <si>
    <t>OLI202603-2428</t>
  </si>
  <si>
    <t>ORD202603-0052</t>
  </si>
  <si>
    <t>OLI202603-2429</t>
  </si>
  <si>
    <t>ORD202603-0053</t>
  </si>
  <si>
    <t>OLI202603-2430</t>
  </si>
  <si>
    <t>ORD202603-0054</t>
  </si>
  <si>
    <t>OLI202603-2431</t>
  </si>
  <si>
    <t>ORD202603-0055</t>
  </si>
  <si>
    <t>OLI202603-2432</t>
  </si>
  <si>
    <t>ORD202603-0056</t>
  </si>
  <si>
    <t>OLI202603-2433</t>
  </si>
  <si>
    <t>ORD202603-0057</t>
  </si>
  <si>
    <t>OLI202603-2434</t>
  </si>
  <si>
    <t>ORD202603-0058</t>
  </si>
  <si>
    <t>OLI202603-2435</t>
  </si>
  <si>
    <t>ORD202603-0059</t>
  </si>
  <si>
    <t>OLI202603-2436</t>
  </si>
  <si>
    <t>ORD202603-0060</t>
  </si>
  <si>
    <t>OLI202603-2437</t>
  </si>
  <si>
    <t>ORD202603-0061</t>
  </si>
  <si>
    <t>OLI202603-2438</t>
  </si>
  <si>
    <t>ORD202603-0062</t>
  </si>
  <si>
    <t>OLI202603-2439</t>
  </si>
  <si>
    <t>ORD202603-0063</t>
  </si>
  <si>
    <t>OLI202603-2440</t>
  </si>
  <si>
    <t>ORD202603-0064</t>
  </si>
  <si>
    <t>OLI202603-2441</t>
  </si>
  <si>
    <t>ORD202603-0065</t>
  </si>
  <si>
    <t>OLI202603-2442</t>
  </si>
  <si>
    <t>ORD202603-0066</t>
  </si>
  <si>
    <t>OLI202603-2443</t>
  </si>
  <si>
    <t>ORD202603-0067</t>
  </si>
  <si>
    <t>OLI202603-2444</t>
  </si>
  <si>
    <t>ORD202603-0068</t>
  </si>
  <si>
    <t>OLI202603-2445</t>
  </si>
  <si>
    <t>ORD202603-0069</t>
  </si>
  <si>
    <t>OLI202603-2446</t>
  </si>
  <si>
    <t>ORD202603-0070</t>
  </si>
  <si>
    <t>OLI202603-2447</t>
  </si>
  <si>
    <t>ORD202603-0071</t>
  </si>
  <si>
    <t>OLI202603-2448</t>
  </si>
  <si>
    <t>ORD202603-0072</t>
  </si>
  <si>
    <t>OLI202603-2449</t>
  </si>
  <si>
    <t>ORD202603-0073</t>
  </si>
  <si>
    <t>OLI202603-2450</t>
  </si>
  <si>
    <t>ORD202603-0074</t>
  </si>
  <si>
    <t>OLI202603-2451</t>
  </si>
  <si>
    <t>ORD202603-0075</t>
  </si>
  <si>
    <t>OLI202603-2452</t>
  </si>
  <si>
    <t>ORD202603-0076</t>
  </si>
  <si>
    <t>OLI202603-2453</t>
  </si>
  <si>
    <t>ORD202603-0077</t>
  </si>
  <si>
    <t>OLI202603-2454</t>
  </si>
  <si>
    <t>ORD202603-0078</t>
  </si>
  <si>
    <t>OLI202603-2455</t>
  </si>
  <si>
    <t>ORD202603-0079</t>
  </si>
  <si>
    <t>OLI202603-2456</t>
  </si>
  <si>
    <t>ORD202603-0080</t>
  </si>
  <si>
    <t>OLI202603-2457</t>
  </si>
  <si>
    <t>ORD202603-0081</t>
  </si>
  <si>
    <t>OLI202603-2458</t>
  </si>
  <si>
    <t>ORD202603-0082</t>
  </si>
  <si>
    <t>OLI202603-2459</t>
  </si>
  <si>
    <t>ORD202603-0083</t>
  </si>
  <si>
    <t>OLI202603-2460</t>
  </si>
  <si>
    <t>ORD202603-0084</t>
  </si>
  <si>
    <t>OLI202603-2461</t>
  </si>
  <si>
    <t>ORD202603-0085</t>
  </si>
  <si>
    <t>OLI202603-2462</t>
  </si>
  <si>
    <t>ORD202603-0086</t>
  </si>
  <si>
    <t>OLI202603-2463</t>
  </si>
  <si>
    <t>ORD202603-0087</t>
  </si>
  <si>
    <t>OLI202603-2464</t>
  </si>
  <si>
    <t>ORD202603-0088</t>
  </si>
  <si>
    <t>OLI202603-2465</t>
  </si>
  <si>
    <t>ORD202603-0089</t>
  </si>
  <si>
    <t>OLI202603-2466</t>
  </si>
  <si>
    <t>ORD202603-0090</t>
  </si>
  <si>
    <t>OLI202603-2467</t>
  </si>
  <si>
    <t>ORD202603-0091</t>
  </si>
  <si>
    <t>OLI202603-2468</t>
  </si>
  <si>
    <t>ORD202603-0092</t>
  </si>
  <si>
    <t>OLI202603-2469</t>
  </si>
  <si>
    <t>ORD202603-0093</t>
  </si>
  <si>
    <t>OLI202603-2470</t>
  </si>
  <si>
    <t>ORD202603-0094</t>
  </si>
  <si>
    <t>OLI202603-2471</t>
  </si>
  <si>
    <t>ORD202603-0095</t>
  </si>
  <si>
    <t>OLI202603-2472</t>
  </si>
  <si>
    <t>ORD202603-0096</t>
  </si>
  <si>
    <t>OLI202603-2473</t>
  </si>
  <si>
    <t>ORD202603-0097</t>
  </si>
  <si>
    <t>OLI202603-2474</t>
  </si>
  <si>
    <t>ORD202603-0098</t>
  </si>
  <si>
    <t>OLI202603-2475</t>
  </si>
  <si>
    <t>ORD202603-0099</t>
  </si>
  <si>
    <t>OLI202603-2476</t>
  </si>
  <si>
    <t>ORD202603-0100</t>
  </si>
  <si>
    <t>OLI202603-2477</t>
  </si>
  <si>
    <t>ORD202603-0101</t>
  </si>
  <si>
    <t>OLI202603-2478</t>
  </si>
  <si>
    <t>ORD202603-0102</t>
  </si>
  <si>
    <t>OLI202603-2479</t>
  </si>
  <si>
    <t>ORD202603-0103</t>
  </si>
  <si>
    <t>OLI202603-2480</t>
  </si>
  <si>
    <t>ORD202603-0104</t>
  </si>
  <si>
    <t>OLI202603-2481</t>
  </si>
  <si>
    <t>ORD202603-0105</t>
  </si>
  <si>
    <t>OLI202603-2482</t>
  </si>
  <si>
    <t>ORD202603-0106</t>
  </si>
  <si>
    <t>OLI202603-2483</t>
  </si>
  <si>
    <t>ORD202603-0107</t>
  </si>
  <si>
    <t>OLI202603-2484</t>
  </si>
  <si>
    <t>ORD202603-0108</t>
  </si>
  <si>
    <t>OLI202603-2485</t>
  </si>
  <si>
    <t>ORD202603-0109</t>
  </si>
  <si>
    <t>OLI202603-2486</t>
  </si>
  <si>
    <t>ORD202603-0110</t>
  </si>
  <si>
    <t>OLI202603-2487</t>
  </si>
  <si>
    <t>ORD202603-0111</t>
  </si>
  <si>
    <t>OLI202603-2488</t>
  </si>
  <si>
    <t>ORD202603-0112</t>
  </si>
  <si>
    <t>OLI202603-2489</t>
  </si>
  <si>
    <t>ORD202603-0113</t>
  </si>
  <si>
    <t>OLI202603-2490</t>
  </si>
  <si>
    <t>ORD202603-0114</t>
  </si>
  <si>
    <t>OLI202603-2491</t>
  </si>
  <si>
    <t>ORD202603-0115</t>
  </si>
  <si>
    <t>OLI202603-2492</t>
  </si>
  <si>
    <t>ORD202603-0116</t>
  </si>
  <si>
    <t>OLI202603-2493</t>
  </si>
  <si>
    <t>ORD202603-0117</t>
  </si>
  <si>
    <t>OLI202603-2494</t>
  </si>
  <si>
    <t>ORD202603-0118</t>
  </si>
  <si>
    <t>OLI202603-2495</t>
  </si>
  <si>
    <t>ORD202603-0119</t>
  </si>
  <si>
    <t>OLI202603-2496</t>
  </si>
  <si>
    <t>ORD202603-0120</t>
  </si>
  <si>
    <t>OLI202603-2497</t>
  </si>
  <si>
    <t>ORD202603-0121</t>
  </si>
  <si>
    <t>OLI202603-2498</t>
  </si>
  <si>
    <t>ORD202603-0122</t>
  </si>
  <si>
    <t>OLI202603-2499</t>
  </si>
  <si>
    <t>ORD202603-0123</t>
  </si>
  <si>
    <t>OLI202603-2500</t>
  </si>
  <si>
    <t>ORD202603-0124</t>
  </si>
  <si>
    <t>OLI202603-2501</t>
  </si>
  <si>
    <t>ORD202603-0125</t>
  </si>
  <si>
    <t>OLI202603-2502</t>
  </si>
  <si>
    <t>ORD202603-0126</t>
  </si>
  <si>
    <t>OLI202603-2503</t>
  </si>
  <si>
    <t>ORD202603-0127</t>
  </si>
  <si>
    <t>OLI202603-2504</t>
  </si>
  <si>
    <t>ORD202603-0128</t>
  </si>
  <si>
    <t>OLI202603-2505</t>
  </si>
  <si>
    <t>ORD202603-0129</t>
  </si>
  <si>
    <t>OLI202603-2506</t>
  </si>
  <si>
    <t>ORD202603-0130</t>
  </si>
  <si>
    <t>OLI202603-2507</t>
  </si>
  <si>
    <t>ORD202603-0131</t>
  </si>
  <si>
    <t>OLI202603-2508</t>
  </si>
  <si>
    <t>ORD202603-0132</t>
  </si>
  <si>
    <t>OLI202603-2509</t>
  </si>
  <si>
    <t>ORD202603-0133</t>
  </si>
  <si>
    <t>OLI202603-2510</t>
  </si>
  <si>
    <t>ORD202603-0134</t>
  </si>
  <si>
    <t>OLI202603-2511</t>
  </si>
  <si>
    <t>ORD202603-0135</t>
  </si>
  <si>
    <t>OLI202603-2512</t>
  </si>
  <si>
    <t>ORD202603-0136</t>
  </si>
  <si>
    <t>OLI202603-2513</t>
  </si>
  <si>
    <t>ORD202603-0137</t>
  </si>
  <si>
    <t>OLI202603-2514</t>
  </si>
  <si>
    <t>ORD202603-0138</t>
  </si>
  <si>
    <t>OLI202603-2515</t>
  </si>
  <si>
    <t>ORD202603-0139</t>
  </si>
  <si>
    <t>OLI202603-2516</t>
  </si>
  <si>
    <t>ORD202603-0140</t>
  </si>
  <si>
    <t>OLI202603-2517</t>
  </si>
  <si>
    <t>ORD202603-0141</t>
  </si>
  <si>
    <t>OLI202603-2518</t>
  </si>
  <si>
    <t>ORD202603-0142</t>
  </si>
  <si>
    <t>OLI202603-2519</t>
  </si>
  <si>
    <t>ORD202603-0143</t>
  </si>
  <si>
    <t>OLI202603-2520</t>
  </si>
  <si>
    <t>ORD202603-0144</t>
  </si>
  <si>
    <t>OLI202603-2521</t>
  </si>
  <si>
    <t>ORD202603-0145</t>
  </si>
  <si>
    <t>OLI202603-2522</t>
  </si>
  <si>
    <t>ORD202603-0146</t>
  </si>
  <si>
    <t>OLI202603-2523</t>
  </si>
  <si>
    <t>ORD202603-0147</t>
  </si>
  <si>
    <t>OLI202603-2524</t>
  </si>
  <si>
    <t>ORD202603-0148</t>
  </si>
  <si>
    <t>OLI202603-2525</t>
  </si>
  <si>
    <t>ORD202603-0149</t>
  </si>
  <si>
    <t>OLI202603-2526</t>
  </si>
  <si>
    <t>ORD202603-0150</t>
  </si>
  <si>
    <t>OLI202603-2527</t>
  </si>
  <si>
    <t>ORD202603-0151</t>
  </si>
  <si>
    <t>OLI202603-2528</t>
  </si>
  <si>
    <t>ORD202603-0152</t>
  </si>
  <si>
    <t>OLI202603-2529</t>
  </si>
  <si>
    <t>ORD202603-0153</t>
  </si>
  <si>
    <t>OLI202603-2530</t>
  </si>
  <si>
    <t>ORD202603-0154</t>
  </si>
  <si>
    <t>OLI202603-2531</t>
  </si>
  <si>
    <t>ORD202603-0155</t>
  </si>
  <si>
    <t>OLI202603-2532</t>
  </si>
  <si>
    <t>ORD202603-0156</t>
  </si>
  <si>
    <t>OLI202603-2533</t>
  </si>
  <si>
    <t>ORD202603-0157</t>
  </si>
  <si>
    <t>OLI202603-2534</t>
  </si>
  <si>
    <t>ORD202603-0158</t>
  </si>
  <si>
    <t>OLI202603-2535</t>
  </si>
  <si>
    <t>ORD202603-0159</t>
  </si>
  <si>
    <t>OLI202603-2536</t>
  </si>
  <si>
    <t>ORD202603-0160</t>
  </si>
  <si>
    <t>OLI202603-2537</t>
  </si>
  <si>
    <t>ORD202603-0161</t>
  </si>
  <si>
    <t>OLI202603-2538</t>
  </si>
  <si>
    <t>ORD202603-0162</t>
  </si>
  <si>
    <t>OLI202603-2539</t>
  </si>
  <si>
    <t>ORD202603-0163</t>
  </si>
  <si>
    <t>OLI202603-2540</t>
  </si>
  <si>
    <t>ORD202603-0164</t>
  </si>
  <si>
    <t>OLI202603-2541</t>
  </si>
  <si>
    <t>ORD202603-0165</t>
  </si>
  <si>
    <t>OLI202603-2542</t>
  </si>
  <si>
    <t>ORD202603-0166</t>
  </si>
  <si>
    <t>OLI202603-2543</t>
  </si>
  <si>
    <t>ORD202603-0167</t>
  </si>
  <si>
    <t>OLI202603-2544</t>
  </si>
  <si>
    <t>ORD202603-0168</t>
  </si>
  <si>
    <t>OLI202603-2545</t>
  </si>
  <si>
    <t>ORD202603-0169</t>
  </si>
  <si>
    <t>OLI202603-2546</t>
  </si>
  <si>
    <t>ORD202603-0170</t>
  </si>
  <si>
    <t>OLI202603-2547</t>
  </si>
  <si>
    <t>ORD202603-0171</t>
  </si>
  <si>
    <t>OLI202603-2548</t>
  </si>
  <si>
    <t>ORD202603-0172</t>
  </si>
  <si>
    <t>OLI202603-2549</t>
  </si>
  <si>
    <t>ORD202603-0173</t>
  </si>
  <si>
    <t>OLI202603-2550</t>
  </si>
  <si>
    <t>ORD202603-0174</t>
  </si>
  <si>
    <t>OLI202603-2551</t>
  </si>
  <si>
    <t>ORD202603-0175</t>
  </si>
  <si>
    <t>OLI202603-2552</t>
  </si>
  <si>
    <t>ORD202603-0176</t>
  </si>
  <si>
    <t>OLI202603-2553</t>
  </si>
  <si>
    <t>ORD202603-0177</t>
  </si>
  <si>
    <t>OLI202603-2554</t>
  </si>
  <si>
    <t>ORD202603-0178</t>
  </si>
  <si>
    <t>OLI202603-2555</t>
  </si>
  <si>
    <t>ORD202603-0179</t>
  </si>
  <si>
    <t>OLI202603-2556</t>
  </si>
  <si>
    <t>ORD202603-0180</t>
  </si>
  <si>
    <t>OLI202603-2557</t>
  </si>
  <si>
    <t>Pending</t>
  </si>
  <si>
    <t>OLI202603-2558</t>
  </si>
  <si>
    <t>OLI202603-2559</t>
  </si>
  <si>
    <t>OLI202603-2560</t>
  </si>
  <si>
    <t>OLI202603-2561</t>
  </si>
  <si>
    <t>OLI202603-2562</t>
  </si>
  <si>
    <t>OLI202603-2563</t>
  </si>
  <si>
    <t>OLI202603-2564</t>
  </si>
  <si>
    <t>OLI202603-2565</t>
  </si>
  <si>
    <t>OLI202603-2566</t>
  </si>
  <si>
    <t>OLI202603-2567</t>
  </si>
  <si>
    <t>OLI202603-2568</t>
  </si>
  <si>
    <t>OLI202603-2569</t>
  </si>
  <si>
    <t>OLI202603-2570</t>
  </si>
  <si>
    <t>OLI202603-2571</t>
  </si>
  <si>
    <t>OLI202603-2572</t>
  </si>
  <si>
    <t>OLI202603-2573</t>
  </si>
  <si>
    <t>OLI202603-2574</t>
  </si>
  <si>
    <t>OLI202603-2575</t>
  </si>
  <si>
    <t>OLI202603-2576</t>
  </si>
  <si>
    <t>OLI202603-2577</t>
  </si>
  <si>
    <t>OLI202603-2578</t>
  </si>
  <si>
    <t>OLI202603-2579</t>
  </si>
  <si>
    <t>OLI202603-2580</t>
  </si>
  <si>
    <t>OLI202603-2581</t>
  </si>
  <si>
    <t>OLI202603-2582</t>
  </si>
  <si>
    <t>OLI202603-2583</t>
  </si>
  <si>
    <t>OLI202603-2584</t>
  </si>
  <si>
    <t>OLI202603-2585</t>
  </si>
  <si>
    <t>OLI202603-2586</t>
  </si>
  <si>
    <t>OLI202603-2587</t>
  </si>
  <si>
    <t>OLI202603-2588</t>
  </si>
  <si>
    <t>OLI202603-2589</t>
  </si>
  <si>
    <t>OLI202603-2590</t>
  </si>
  <si>
    <t>OLI202603-2591</t>
  </si>
  <si>
    <t>OLI202603-2592</t>
  </si>
  <si>
    <t>Signal ID (Primary Key)</t>
  </si>
  <si>
    <t>Source</t>
  </si>
  <si>
    <t>Topic headline</t>
  </si>
  <si>
    <t>Description</t>
  </si>
  <si>
    <t>Sentiment Score</t>
  </si>
  <si>
    <t>Confidence</t>
  </si>
  <si>
    <t>Detected On_Date</t>
  </si>
  <si>
    <t>Signal Type</t>
  </si>
  <si>
    <t>Exception ID (FK)</t>
  </si>
  <si>
    <t>SIG202504-0001</t>
  </si>
  <si>
    <t>News (ICIS)</t>
  </si>
  <si>
    <t>European ethanol tightness lifts solvent feedstock costs</t>
  </si>
  <si>
    <t>European ethanol tightness lifts solvent feedstock costs. Monitor and adjust ACETYL planning accordingly.</t>
  </si>
  <si>
    <t>-0.30</t>
  </si>
  <si>
    <t>0.65</t>
  </si>
  <si>
    <t>forecast input</t>
  </si>
  <si>
    <t>SIG202504-0002</t>
  </si>
  <si>
    <t>Finance note (FX/credit)</t>
  </si>
  <si>
    <t>INR volatility may impact import cost for methacrylic acid</t>
  </si>
  <si>
    <t>INR volatility may impact import cost for methacrylic acid. Monitor and adjust DKD planning accordingly.</t>
  </si>
  <si>
    <t>-0.15</t>
  </si>
  <si>
    <t>0.73</t>
  </si>
  <si>
    <t>SIG202504-0003</t>
  </si>
  <si>
    <t>Internal memo (Plant Ops)</t>
  </si>
  <si>
    <t>Plant running stable at higher throughputs</t>
  </si>
  <si>
    <t>Plant running stable at higher throughputs. Monitor and adjust ARYLIDE planning accordingly.</t>
  </si>
  <si>
    <t>0.00</t>
  </si>
  <si>
    <t>0.81</t>
  </si>
  <si>
    <t>SIG202504-0004</t>
  </si>
  <si>
    <t>LSP bulletin</t>
  </si>
  <si>
    <t>Port congestion warning for DG containers</t>
  </si>
  <si>
    <t>Port congestion warning for DG containers. Monitor and adjust FLUORO planning accordingly.</t>
  </si>
  <si>
    <t>0.15</t>
  </si>
  <si>
    <t>0.89</t>
  </si>
  <si>
    <t>exception</t>
  </si>
  <si>
    <t>EXC202504-0001</t>
  </si>
  <si>
    <t>SIG202505-0005</t>
  </si>
  <si>
    <t>Customer requests additional packaging availability</t>
  </si>
  <si>
    <t>Customer requests additional packaging availability. Monitor and adjust ACETYL planning accordingly.</t>
  </si>
  <si>
    <t>SIG202505-0006</t>
  </si>
  <si>
    <t>Freight rates soften on Asia-Europe lane</t>
  </si>
  <si>
    <t>Freight rates soften on Asia-Europe lane. Monitor and adjust DKD planning accordingly.</t>
  </si>
  <si>
    <t>SIG202505-0007</t>
  </si>
  <si>
    <t>Distributor asking for extended credit</t>
  </si>
  <si>
    <t>Distributor asking for extended credit. Monitor and adjust ARYLIDE planning accordingly.</t>
  </si>
  <si>
    <t>SIG202505-0008</t>
  </si>
  <si>
    <t>Acetic acid spot prices firm on maintenance</t>
  </si>
  <si>
    <t>Acetic acid spot prices firm on maintenance. Monitor and adjust FLUORO planning accordingly.</t>
  </si>
  <si>
    <t>EXC202505-0005</t>
  </si>
  <si>
    <t>SIG202506-0009</t>
  </si>
  <si>
    <t>Scheduling constraint for DG packaging</t>
  </si>
  <si>
    <t>Scheduling constraint for DG packaging. Monitor and adjust ACETYL planning accordingly.</t>
  </si>
  <si>
    <t>SIG202506-0010</t>
  </si>
  <si>
    <t>Supply chain disruption alert</t>
  </si>
  <si>
    <t>Supply chain disruption alert. Monitor and adjust DKD planning accordingly.</t>
  </si>
  <si>
    <t>SIG202506-0011</t>
  </si>
  <si>
    <t>European ethanol tightness lifts solvent feedstock costs. Monitor and adjust ARYLIDE planning accordingly.</t>
  </si>
  <si>
    <t>SIG202506-0012</t>
  </si>
  <si>
    <t>INR volatility may impact import cost for methacrylic acid. Monitor and adjust FLUORO planning accordingly.</t>
  </si>
  <si>
    <t>EXC202506-0008</t>
  </si>
  <si>
    <t>SIG202507-0013</t>
  </si>
  <si>
    <t>Plant running stable at higher throughputs. Monitor and adjust ACETYL planning accordingly.</t>
  </si>
  <si>
    <t>SIG202507-0014</t>
  </si>
  <si>
    <t>Port congestion warning for DG containers. Monitor and adjust DKD planning accordingly.</t>
  </si>
  <si>
    <t>SIG202507-0015</t>
  </si>
  <si>
    <t>Customer requests additional packaging availability. Monitor and adjust ARYLIDE planning accordingly.</t>
  </si>
  <si>
    <t>SIG202507-0016</t>
  </si>
  <si>
    <t>Freight rates soften on Asia-Europe lane. Monitor and adjust FLUORO planning accordingly.</t>
  </si>
  <si>
    <t>EXC202507-0013</t>
  </si>
  <si>
    <t>SIG202508-0017</t>
  </si>
  <si>
    <t>Distributor asking for extended credit. Monitor and adjust ACETYL planning accordingly.</t>
  </si>
  <si>
    <t>SIG202508-0018</t>
  </si>
  <si>
    <t>Acetic acid spot prices firm on maintenance. Monitor and adjust DKD planning accordingly.</t>
  </si>
  <si>
    <t>SIG202508-0019</t>
  </si>
  <si>
    <t>Scheduling constraint for DG packaging. Monitor and adjust ARYLIDE planning accordingly.</t>
  </si>
  <si>
    <t>SIG202508-0020</t>
  </si>
  <si>
    <t>Supply chain disruption alert. Monitor and adjust FLUORO planning accordingly.</t>
  </si>
  <si>
    <t>EXC202508-0016</t>
  </si>
  <si>
    <t>SIG202509-0021</t>
  </si>
  <si>
    <t>SIG202509-0022</t>
  </si>
  <si>
    <t>SIG202509-0023</t>
  </si>
  <si>
    <t>SIG202509-0024</t>
  </si>
  <si>
    <t>EXC202509-0019</t>
  </si>
  <si>
    <t>SIG202510-0025</t>
  </si>
  <si>
    <t>SIG202510-0026</t>
  </si>
  <si>
    <t>SIG202510-0027</t>
  </si>
  <si>
    <t>SIG202510-0028</t>
  </si>
  <si>
    <t>EXC202510-0022</t>
  </si>
  <si>
    <t>SIG202511-0029</t>
  </si>
  <si>
    <t>SIG202511-0030</t>
  </si>
  <si>
    <t>SIG202511-0031</t>
  </si>
  <si>
    <t>SIG202511-0032</t>
  </si>
  <si>
    <t>EXC202511-0025</t>
  </si>
  <si>
    <t>SIG202512-0033</t>
  </si>
  <si>
    <t>SIG202512-0034</t>
  </si>
  <si>
    <t>SIG202512-0035</t>
  </si>
  <si>
    <t>SIG202512-0036</t>
  </si>
  <si>
    <t>EXC202512-0030</t>
  </si>
  <si>
    <t>SIG202601-0037</t>
  </si>
  <si>
    <t>SIG202601-0038</t>
  </si>
  <si>
    <t>SIG202601-0039</t>
  </si>
  <si>
    <t>SIG202601-0040</t>
  </si>
  <si>
    <t>EXC202601-0033</t>
  </si>
  <si>
    <t>SIG202602-0041</t>
  </si>
  <si>
    <t>SIG202602-0042</t>
  </si>
  <si>
    <t>SIG202602-0043</t>
  </si>
  <si>
    <t>SIG202602-0044</t>
  </si>
  <si>
    <t>EXC202602-0037</t>
  </si>
  <si>
    <t>SIG202603-0045</t>
  </si>
  <si>
    <t>SIG202603-0046</t>
  </si>
  <si>
    <t>SIG202603-0047</t>
  </si>
  <si>
    <t>SIG202603-0048</t>
  </si>
  <si>
    <t>EXC202603-0044</t>
  </si>
  <si>
    <t>Forecast ID (Primary Key)</t>
  </si>
  <si>
    <t>Demand Region ID (FK)</t>
  </si>
  <si>
    <t>Forecast Date</t>
  </si>
  <si>
    <t>Forecast Horizon</t>
  </si>
  <si>
    <t>hould no</t>
  </si>
  <si>
    <t>Market</t>
  </si>
  <si>
    <t>Start of period</t>
  </si>
  <si>
    <t>Duration</t>
  </si>
  <si>
    <t>Business unit</t>
  </si>
  <si>
    <t xml:space="preserve">Product family </t>
  </si>
  <si>
    <t>SKU</t>
  </si>
  <si>
    <t>SOP202504-DOM</t>
  </si>
  <si>
    <t>FC202504-DOM-DKD</t>
  </si>
  <si>
    <t>FC202504-DOM-FLUORO</t>
  </si>
  <si>
    <t>FC202504-EU-ACETYL</t>
  </si>
  <si>
    <t>SOP202504-EU</t>
  </si>
  <si>
    <t>FC202504-EU-ARYLIDE</t>
  </si>
  <si>
    <t>SOP202504-AMER</t>
  </si>
  <si>
    <t>FC202504-AMER-DKD</t>
  </si>
  <si>
    <t>FC202504-AMER-FLUORO</t>
  </si>
  <si>
    <t>FC202504-APAC-ACETYL</t>
  </si>
  <si>
    <t>SOP202504-APAC</t>
  </si>
  <si>
    <t>FC202504-APAC-ARYLIDE</t>
  </si>
  <si>
    <t>SOP202504-MEA</t>
  </si>
  <si>
    <t>FC202504-MEA-DKD</t>
  </si>
  <si>
    <t>FC202504-MEA-FLUORO</t>
  </si>
  <si>
    <t>FC202504-ROW-ACETYL</t>
  </si>
  <si>
    <t>SOP202504-ROW</t>
  </si>
  <si>
    <t>FC202504-ROW-ARYLIDE</t>
  </si>
  <si>
    <t>SOP202505-DOM</t>
  </si>
  <si>
    <t>FC202505-DOM-DKD</t>
  </si>
  <si>
    <t>FC202505-DOM-FLUORO</t>
  </si>
  <si>
    <t>FC202505-EU-ACETYL</t>
  </si>
  <si>
    <t>SOP202505-EU</t>
  </si>
  <si>
    <t>FC202505-EU-ARYLIDE</t>
  </si>
  <si>
    <t>SOP202505-AMER</t>
  </si>
  <si>
    <t>FC202505-AMER-DKD</t>
  </si>
  <si>
    <t>FC202505-AMER-FLUORO</t>
  </si>
  <si>
    <t>FC202505-APAC-ACETYL</t>
  </si>
  <si>
    <t>SOP202505-APAC</t>
  </si>
  <si>
    <t>FC202505-APAC-ARYLIDE</t>
  </si>
  <si>
    <t>SOP202505-MEA</t>
  </si>
  <si>
    <t>FC202505-MEA-DKD</t>
  </si>
  <si>
    <t>FC202505-MEA-FLUORO</t>
  </si>
  <si>
    <t>FC202505-ROW-ACETYL</t>
  </si>
  <si>
    <t>SOP202505-ROW</t>
  </si>
  <si>
    <t>FC202505-ROW-ARYLIDE</t>
  </si>
  <si>
    <t>SOP202506-DOM</t>
  </si>
  <si>
    <t>FC202506-DOM-DKD</t>
  </si>
  <si>
    <t>FC202506-DOM-FLUORO</t>
  </si>
  <si>
    <t>FC202506-EU-ACETYL</t>
  </si>
  <si>
    <t>SOP202506-EU</t>
  </si>
  <si>
    <t>FC202506-EU-ARYLIDE</t>
  </si>
  <si>
    <t>SOP202506-AMER</t>
  </si>
  <si>
    <t>FC202506-AMER-DKD</t>
  </si>
  <si>
    <t>FC202506-AMER-FLUORO</t>
  </si>
  <si>
    <t>FC202506-APAC-ACETYL</t>
  </si>
  <si>
    <t>SOP202506-APAC</t>
  </si>
  <si>
    <t>FC202506-APAC-ARYLIDE</t>
  </si>
  <si>
    <t>SOP202506-MEA</t>
  </si>
  <si>
    <t>FC202506-MEA-DKD</t>
  </si>
  <si>
    <t>FC202506-MEA-FLUORO</t>
  </si>
  <si>
    <t>FC202506-ROW-ACETYL</t>
  </si>
  <si>
    <t>SOP202506-ROW</t>
  </si>
  <si>
    <t>FC202506-ROW-ARYLIDE</t>
  </si>
  <si>
    <t>SOP202507-DOM</t>
  </si>
  <si>
    <t>FC202507-DOM-DKD</t>
  </si>
  <si>
    <t>FC202507-DOM-FLUORO</t>
  </si>
  <si>
    <t>FC202507-EU-ACETYL</t>
  </si>
  <si>
    <t>SOP202507-EU</t>
  </si>
  <si>
    <t>FC202507-EU-ARYLIDE</t>
  </si>
  <si>
    <t>SOP202507-AMER</t>
  </si>
  <si>
    <t>FC202507-AMER-DKD</t>
  </si>
  <si>
    <t>FC202507-AMER-FLUORO</t>
  </si>
  <si>
    <t>FC202507-APAC-ACETYL</t>
  </si>
  <si>
    <t>SOP202507-APAC</t>
  </si>
  <si>
    <t>FC202507-APAC-ARYLIDE</t>
  </si>
  <si>
    <t>SOP202507-MEA</t>
  </si>
  <si>
    <t>FC202507-MEA-DKD</t>
  </si>
  <si>
    <t>FC202507-MEA-FLUORO</t>
  </si>
  <si>
    <t>FC202507-ROW-ACETYL</t>
  </si>
  <si>
    <t>SOP202507-ROW</t>
  </si>
  <si>
    <t>FC202507-ROW-ARYLIDE</t>
  </si>
  <si>
    <t>SOP202508-DOM</t>
  </si>
  <si>
    <t>FC202508-DOM-DKD</t>
  </si>
  <si>
    <t>FC202508-DOM-FLUORO</t>
  </si>
  <si>
    <t>FC202508-EU-ACETYL</t>
  </si>
  <si>
    <t>SOP202508-EU</t>
  </si>
  <si>
    <t>FC202508-EU-ARYLIDE</t>
  </si>
  <si>
    <t>SOP202508-AMER</t>
  </si>
  <si>
    <t>FC202508-AMER-DKD</t>
  </si>
  <si>
    <t>FC202508-AMER-FLUORO</t>
  </si>
  <si>
    <t>FC202508-APAC-ACETYL</t>
  </si>
  <si>
    <t>SOP202508-APAC</t>
  </si>
  <si>
    <t>FC202508-APAC-ARYLIDE</t>
  </si>
  <si>
    <t>SOP202508-MEA</t>
  </si>
  <si>
    <t>FC202508-MEA-DKD</t>
  </si>
  <si>
    <t>FC202508-MEA-FLUORO</t>
  </si>
  <si>
    <t>FC202508-ROW-ACETYL</t>
  </si>
  <si>
    <t>SOP202508-ROW</t>
  </si>
  <si>
    <t>FC202508-ROW-ARYLIDE</t>
  </si>
  <si>
    <t>SOP202509-DOM</t>
  </si>
  <si>
    <t>FC202509-DOM-DKD</t>
  </si>
  <si>
    <t>FC202509-DOM-FLUORO</t>
  </si>
  <si>
    <t>FC202509-EU-ACETYL</t>
  </si>
  <si>
    <t>SOP202509-EU</t>
  </si>
  <si>
    <t>FC202509-EU-ARYLIDE</t>
  </si>
  <si>
    <t>SOP202509-AMER</t>
  </si>
  <si>
    <t>FC202509-AMER-DKD</t>
  </si>
  <si>
    <t>FC202509-AMER-FLUORO</t>
  </si>
  <si>
    <t>FC202509-APAC-ACETYL</t>
  </si>
  <si>
    <t>SOP202509-APAC</t>
  </si>
  <si>
    <t>FC202509-APAC-ARYLIDE</t>
  </si>
  <si>
    <t>SOP202509-MEA</t>
  </si>
  <si>
    <t>FC202509-MEA-DKD</t>
  </si>
  <si>
    <t>FC202509-MEA-FLUORO</t>
  </si>
  <si>
    <t>FC202509-ROW-ACETYL</t>
  </si>
  <si>
    <t>SOP202509-ROW</t>
  </si>
  <si>
    <t>FC202509-ROW-ARYLIDE</t>
  </si>
  <si>
    <t>SOP202510-DOM</t>
  </si>
  <si>
    <t>FC202510-DOM-DKD</t>
  </si>
  <si>
    <t>FC202510-DOM-FLUORO</t>
  </si>
  <si>
    <t>FC202510-EU-ACETYL</t>
  </si>
  <si>
    <t>SOP202510-EU</t>
  </si>
  <si>
    <t>FC202510-EU-ARYLIDE</t>
  </si>
  <si>
    <t>SOP202510-AMER</t>
  </si>
  <si>
    <t>FC202510-AMER-DKD</t>
  </si>
  <si>
    <t>FC202510-AMER-FLUORO</t>
  </si>
  <si>
    <t>FC202510-APAC-ACETYL</t>
  </si>
  <si>
    <t>SOP202510-APAC</t>
  </si>
  <si>
    <t>FC202510-APAC-ARYLIDE</t>
  </si>
  <si>
    <t>SOP202510-MEA</t>
  </si>
  <si>
    <t>FC202510-MEA-DKD</t>
  </si>
  <si>
    <t>FC202510-MEA-FLUORO</t>
  </si>
  <si>
    <t>FC202510-ROW-ACETYL</t>
  </si>
  <si>
    <t>SOP202510-ROW</t>
  </si>
  <si>
    <t>FC202510-ROW-ARYLIDE</t>
  </si>
  <si>
    <t>SOP202511-DOM</t>
  </si>
  <si>
    <t>FC202511-DOM-DKD</t>
  </si>
  <si>
    <t>FC202511-DOM-FLUORO</t>
  </si>
  <si>
    <t>FC202511-EU-ACETYL</t>
  </si>
  <si>
    <t>SOP202511-EU</t>
  </si>
  <si>
    <t>FC202511-EU-ARYLIDE</t>
  </si>
  <si>
    <t>SOP202511-AMER</t>
  </si>
  <si>
    <t>FC202511-AMER-DKD</t>
  </si>
  <si>
    <t>FC202511-AMER-FLUORO</t>
  </si>
  <si>
    <t>FC202511-APAC-ACETYL</t>
  </si>
  <si>
    <t>SOP202511-APAC</t>
  </si>
  <si>
    <t>FC202511-APAC-ARYLIDE</t>
  </si>
  <si>
    <t>SOP202511-MEA</t>
  </si>
  <si>
    <t>FC202511-MEA-DKD</t>
  </si>
  <si>
    <t>FC202511-MEA-FLUORO</t>
  </si>
  <si>
    <t>FC202511-ROW-ACETYL</t>
  </si>
  <si>
    <t>SOP202511-ROW</t>
  </si>
  <si>
    <t>FC202511-ROW-ARYLIDE</t>
  </si>
  <si>
    <t>SOP202512-DOM</t>
  </si>
  <si>
    <t>FC202512-DOM-DKD</t>
  </si>
  <si>
    <t>FC202512-DOM-FLUORO</t>
  </si>
  <si>
    <t>FC202512-EU-ACETYL</t>
  </si>
  <si>
    <t>SOP202512-EU</t>
  </si>
  <si>
    <t>FC202512-EU-ARYLIDE</t>
  </si>
  <si>
    <t>SOP202512-AMER</t>
  </si>
  <si>
    <t>FC202512-AMER-DKD</t>
  </si>
  <si>
    <t>FC202512-AMER-FLUORO</t>
  </si>
  <si>
    <t>FC202512-APAC-ACETYL</t>
  </si>
  <si>
    <t>SOP202512-APAC</t>
  </si>
  <si>
    <t>FC202512-APAC-ARYLIDE</t>
  </si>
  <si>
    <t>SOP202512-MEA</t>
  </si>
  <si>
    <t>FC202512-MEA-DKD</t>
  </si>
  <si>
    <t>FC202512-MEA-FLUORO</t>
  </si>
  <si>
    <t>FC202512-ROW-ACETYL</t>
  </si>
  <si>
    <t>SOP202512-ROW</t>
  </si>
  <si>
    <t>FC202512-ROW-ARYLIDE</t>
  </si>
  <si>
    <t>SOP202601-DOM</t>
  </si>
  <si>
    <t>FC202601-DOM-DKD</t>
  </si>
  <si>
    <t>FC202601-DOM-FLUORO</t>
  </si>
  <si>
    <t>FC202601-EU-ACETYL</t>
  </si>
  <si>
    <t>SOP202601-EU</t>
  </si>
  <si>
    <t>FC202601-EU-ARYLIDE</t>
  </si>
  <si>
    <t>SOP202601-AMER</t>
  </si>
  <si>
    <t>FC202601-AMER-DKD</t>
  </si>
  <si>
    <t>FC202601-AMER-FLUORO</t>
  </si>
  <si>
    <t>FC202601-APAC-ACETYL</t>
  </si>
  <si>
    <t>SOP202601-APAC</t>
  </si>
  <si>
    <t>FC202601-APAC-ARYLIDE</t>
  </si>
  <si>
    <t>SOP202601-MEA</t>
  </si>
  <si>
    <t>FC202601-MEA-DKD</t>
  </si>
  <si>
    <t>FC202601-MEA-FLUORO</t>
  </si>
  <si>
    <t>FC202601-ROW-ACETYL</t>
  </si>
  <si>
    <t>SOP202601-ROW</t>
  </si>
  <si>
    <t>FC202601-ROW-ARYLIDE</t>
  </si>
  <si>
    <t>SOP202602-DOM</t>
  </si>
  <si>
    <t>FC202602-DOM-DKD</t>
  </si>
  <si>
    <t>FC202602-DOM-FLUORO</t>
  </si>
  <si>
    <t>FC202602-EU-ACETYL</t>
  </si>
  <si>
    <t>SOP202602-EU</t>
  </si>
  <si>
    <t>FC202602-EU-ARYLIDE</t>
  </si>
  <si>
    <t>SOP202602-AMER</t>
  </si>
  <si>
    <t>FC202602-AMER-DKD</t>
  </si>
  <si>
    <t>FC202602-AMER-FLUORO</t>
  </si>
  <si>
    <t>FC202602-APAC-ACETYL</t>
  </si>
  <si>
    <t>SOP202602-APAC</t>
  </si>
  <si>
    <t>FC202602-APAC-ARYLIDE</t>
  </si>
  <si>
    <t>SOP202602-MEA</t>
  </si>
  <si>
    <t>FC202602-MEA-DKD</t>
  </si>
  <si>
    <t>FC202602-MEA-FLUORO</t>
  </si>
  <si>
    <t>FC202602-ROW-ACETYL</t>
  </si>
  <si>
    <t>SOP202602-ROW</t>
  </si>
  <si>
    <t>FC202602-ROW-ARYLIDE</t>
  </si>
  <si>
    <t>SOP202603-DOM</t>
  </si>
  <si>
    <t>FC202603-DOM-DKD</t>
  </si>
  <si>
    <t>FC202603-DOM-FLUORO</t>
  </si>
  <si>
    <t>FC202603-EU-ACETYL</t>
  </si>
  <si>
    <t>SOP202603-EU</t>
  </si>
  <si>
    <t>FC202603-EU-ARYLIDE</t>
  </si>
  <si>
    <t>SOP202603-AMER</t>
  </si>
  <si>
    <t>FC202603-AMER-DKD</t>
  </si>
  <si>
    <t>FC202603-AMER-FLUORO</t>
  </si>
  <si>
    <t>FC202603-APAC-ACETYL</t>
  </si>
  <si>
    <t>SOP202603-APAC</t>
  </si>
  <si>
    <t>FC202603-APAC-ARYLIDE</t>
  </si>
  <si>
    <t>SOP202603-MEA</t>
  </si>
  <si>
    <t>FC202603-MEA-DKD</t>
  </si>
  <si>
    <t>FC202603-MEA-FLUORO</t>
  </si>
  <si>
    <t>FC202603-ROW-ACETYL</t>
  </si>
  <si>
    <t>SOP202603-ROW</t>
  </si>
  <si>
    <t>FC202603-ROW-ARYLIDE</t>
  </si>
  <si>
    <t>S&amp;OP Event ID (Primary Key)</t>
  </si>
  <si>
    <t>Frequency</t>
  </si>
  <si>
    <t>Horizon</t>
  </si>
  <si>
    <t>Region Scope (Region ID FK)</t>
  </si>
  <si>
    <t>Date</t>
  </si>
  <si>
    <t>Minutes</t>
  </si>
  <si>
    <t>1M</t>
  </si>
  <si>
    <t>Illustrative monthly S&amp;OP (DOM)</t>
  </si>
  <si>
    <t>Illustrative monthly S&amp;OP (EU)</t>
  </si>
  <si>
    <t>Illustrative monthly S&amp;OP (AMER)</t>
  </si>
  <si>
    <t>Illustrative monthly S&amp;OP (APAC)</t>
  </si>
  <si>
    <t>Illustrative monthly S&amp;OP (MEA)</t>
  </si>
  <si>
    <t>Illustrative monthly S&amp;OP (ROW)</t>
  </si>
  <si>
    <t>Capacity Reservation ID (Primary Key)</t>
  </si>
  <si>
    <t>S&amp;OP Event ID (FK)</t>
  </si>
  <si>
    <t>Line ID (FK)</t>
  </si>
  <si>
    <t>Reserved Quantity</t>
  </si>
  <si>
    <t>Planned Start Date</t>
  </si>
  <si>
    <t>Planned End Date</t>
  </si>
  <si>
    <t>CR202504-0001</t>
  </si>
  <si>
    <t>LINE_MHD_EA_TRAIN1</t>
  </si>
  <si>
    <t>Completed</t>
  </si>
  <si>
    <t>CR202504-0002</t>
  </si>
  <si>
    <t>LINE_MHD_EA_TRAIN2</t>
  </si>
  <si>
    <t>CR202504-0003</t>
  </si>
  <si>
    <t>LINE_MHD_AA_ANHY</t>
  </si>
  <si>
    <t>CR202504-0004</t>
  </si>
  <si>
    <t>LINE_MHD_BA_BATCH1</t>
  </si>
  <si>
    <t>CR202504-0005</t>
  </si>
  <si>
    <t>LINE_MHD_AAEM_REACT1</t>
  </si>
  <si>
    <t>CR202504-0006</t>
  </si>
  <si>
    <t>LINE_LTE_DKD_ESTER1</t>
  </si>
  <si>
    <t>CR202504-0007</t>
  </si>
  <si>
    <t>LINE_LTE_DKD_ESTER2</t>
  </si>
  <si>
    <t>CR202504-0008</t>
  </si>
  <si>
    <t>LINE_LTE_ARY_1</t>
  </si>
  <si>
    <t>CR202504-0009</t>
  </si>
  <si>
    <t>LINE_LTE_ARY_2</t>
  </si>
  <si>
    <t>CR202504-0010</t>
  </si>
  <si>
    <t>LINE_LTE_FLR_BLOCK200</t>
  </si>
  <si>
    <t>CR202504-0011</t>
  </si>
  <si>
    <t>LINE_LTE_FLR_BLOCK500</t>
  </si>
  <si>
    <t>CR202504-0012</t>
  </si>
  <si>
    <t>LINE_DHJ_SOLV_TRAIN1</t>
  </si>
  <si>
    <t>CR202504-0013</t>
  </si>
  <si>
    <t>LINE_DHJ_DKD_UNIT1</t>
  </si>
  <si>
    <t>CR202504-0014</t>
  </si>
  <si>
    <t>LINE_DST_FEED_BLEND</t>
  </si>
  <si>
    <t>CR202504-0015</t>
  </si>
  <si>
    <t>LINE_MHD_SOL_BLEND</t>
  </si>
  <si>
    <t>CR202504-0016</t>
  </si>
  <si>
    <t>LINE_LTE_DKD_AMIDE1</t>
  </si>
  <si>
    <t>CR202504-0017</t>
  </si>
  <si>
    <t>CR202504-0018</t>
  </si>
  <si>
    <t>CR202504-0019</t>
  </si>
  <si>
    <t>CR202504-0020</t>
  </si>
  <si>
    <t>CR202504-0021</t>
  </si>
  <si>
    <t>CR202504-0022</t>
  </si>
  <si>
    <t>CR202504-0023</t>
  </si>
  <si>
    <t>CR202504-0024</t>
  </si>
  <si>
    <t>CR202504-0025</t>
  </si>
  <si>
    <t>CR202504-0026</t>
  </si>
  <si>
    <t>CR202504-0027</t>
  </si>
  <si>
    <t>CR202504-0028</t>
  </si>
  <si>
    <t>CR202504-0029</t>
  </si>
  <si>
    <t>CR202504-0030</t>
  </si>
  <si>
    <t>CR202504-0031</t>
  </si>
  <si>
    <t>CR202504-0032</t>
  </si>
  <si>
    <t>CR202504-0033</t>
  </si>
  <si>
    <t>CR202504-0034</t>
  </si>
  <si>
    <t>CR202504-0035</t>
  </si>
  <si>
    <t>CR202504-0036</t>
  </si>
  <si>
    <t>CR202504-0037</t>
  </si>
  <si>
    <t>CR202504-0038</t>
  </si>
  <si>
    <t>CR202504-0039</t>
  </si>
  <si>
    <t>CR202504-0040</t>
  </si>
  <si>
    <t>CR202504-0041</t>
  </si>
  <si>
    <t>CR202504-0042</t>
  </si>
  <si>
    <t>CR202504-0043</t>
  </si>
  <si>
    <t>CR202504-0044</t>
  </si>
  <si>
    <t>CR202504-0045</t>
  </si>
  <si>
    <t>CR202504-0046</t>
  </si>
  <si>
    <t>CR202504-0047</t>
  </si>
  <si>
    <t>CR202504-0048</t>
  </si>
  <si>
    <t>CR202504-0049</t>
  </si>
  <si>
    <t>CR202504-0050</t>
  </si>
  <si>
    <t>CR202504-0051</t>
  </si>
  <si>
    <t>CR202504-0052</t>
  </si>
  <si>
    <t>CR202504-0053</t>
  </si>
  <si>
    <t>CR202504-0054</t>
  </si>
  <si>
    <t>CR202504-0055</t>
  </si>
  <si>
    <t>CR202504-0056</t>
  </si>
  <si>
    <t>CR202504-0057</t>
  </si>
  <si>
    <t>CR202504-0058</t>
  </si>
  <si>
    <t>CR202504-0059</t>
  </si>
  <si>
    <t>CR202504-0060</t>
  </si>
  <si>
    <t>CR202505-0061</t>
  </si>
  <si>
    <t>CR202505-0062</t>
  </si>
  <si>
    <t>CR202505-0063</t>
  </si>
  <si>
    <t>CR202505-0064</t>
  </si>
  <si>
    <t>CR202505-0065</t>
  </si>
  <si>
    <t>CR202505-0066</t>
  </si>
  <si>
    <t>CR202505-0067</t>
  </si>
  <si>
    <t>CR202505-0068</t>
  </si>
  <si>
    <t>CR202505-0069</t>
  </si>
  <si>
    <t>CR202505-0070</t>
  </si>
  <si>
    <t>CR202505-0071</t>
  </si>
  <si>
    <t>CR202505-0072</t>
  </si>
  <si>
    <t>CR202505-0073</t>
  </si>
  <si>
    <t>CR202505-0074</t>
  </si>
  <si>
    <t>CR202505-0075</t>
  </si>
  <si>
    <t>CR202505-0076</t>
  </si>
  <si>
    <t>CR202505-0077</t>
  </si>
  <si>
    <t>CR202505-0078</t>
  </si>
  <si>
    <t>CR202505-0079</t>
  </si>
  <si>
    <t>CR202505-0080</t>
  </si>
  <si>
    <t>CR202505-0081</t>
  </si>
  <si>
    <t>CR202505-0082</t>
  </si>
  <si>
    <t>CR202505-0083</t>
  </si>
  <si>
    <t>CR202505-0084</t>
  </si>
  <si>
    <t>CR202505-0085</t>
  </si>
  <si>
    <t>CR202505-0086</t>
  </si>
  <si>
    <t>CR202505-0087</t>
  </si>
  <si>
    <t>CR202505-0088</t>
  </si>
  <si>
    <t>CR202505-0089</t>
  </si>
  <si>
    <t>CR202505-0090</t>
  </si>
  <si>
    <t>CR202505-0091</t>
  </si>
  <si>
    <t>CR202505-0092</t>
  </si>
  <si>
    <t>CR202505-0093</t>
  </si>
  <si>
    <t>CR202505-0094</t>
  </si>
  <si>
    <t>CR202505-0095</t>
  </si>
  <si>
    <t>CR202505-0096</t>
  </si>
  <si>
    <t>CR202505-0097</t>
  </si>
  <si>
    <t>CR202505-0098</t>
  </si>
  <si>
    <t>CR202505-0099</t>
  </si>
  <si>
    <t>CR202505-0100</t>
  </si>
  <si>
    <t>CR202505-0101</t>
  </si>
  <si>
    <t>CR202505-0102</t>
  </si>
  <si>
    <t>CR202505-0103</t>
  </si>
  <si>
    <t>CR202505-0104</t>
  </si>
  <si>
    <t>CR202505-0105</t>
  </si>
  <si>
    <t>CR202505-0106</t>
  </si>
  <si>
    <t>CR202505-0107</t>
  </si>
  <si>
    <t>CR202505-0108</t>
  </si>
  <si>
    <t>CR202505-0109</t>
  </si>
  <si>
    <t>CR202505-0110</t>
  </si>
  <si>
    <t>CR202505-0111</t>
  </si>
  <si>
    <t>CR202505-0112</t>
  </si>
  <si>
    <t>CR202505-0113</t>
  </si>
  <si>
    <t>CR202505-0114</t>
  </si>
  <si>
    <t>CR202505-0115</t>
  </si>
  <si>
    <t>CR202505-0116</t>
  </si>
  <si>
    <t>CR202505-0117</t>
  </si>
  <si>
    <t>CR202505-0118</t>
  </si>
  <si>
    <t>CR202505-0119</t>
  </si>
  <si>
    <t>CR202505-0120</t>
  </si>
  <si>
    <t>CR202506-0121</t>
  </si>
  <si>
    <t>CR202506-0122</t>
  </si>
  <si>
    <t>CR202506-0123</t>
  </si>
  <si>
    <t>CR202506-0124</t>
  </si>
  <si>
    <t>CR202506-0125</t>
  </si>
  <si>
    <t>CR202506-0126</t>
  </si>
  <si>
    <t>CR202506-0127</t>
  </si>
  <si>
    <t>CR202506-0128</t>
  </si>
  <si>
    <t>CR202506-0129</t>
  </si>
  <si>
    <t>CR202506-0130</t>
  </si>
  <si>
    <t>CR202506-0131</t>
  </si>
  <si>
    <t>CR202506-0132</t>
  </si>
  <si>
    <t>CR202506-0133</t>
  </si>
  <si>
    <t>CR202506-0134</t>
  </si>
  <si>
    <t>CR202506-0135</t>
  </si>
  <si>
    <t>CR202506-0136</t>
  </si>
  <si>
    <t>CR202506-0137</t>
  </si>
  <si>
    <t>CR202506-0138</t>
  </si>
  <si>
    <t>CR202506-0139</t>
  </si>
  <si>
    <t>CR202506-0140</t>
  </si>
  <si>
    <t>CR202506-0141</t>
  </si>
  <si>
    <t>CR202506-0142</t>
  </si>
  <si>
    <t>CR202506-0143</t>
  </si>
  <si>
    <t>CR202506-0144</t>
  </si>
  <si>
    <t>CR202506-0145</t>
  </si>
  <si>
    <t>CR202506-0146</t>
  </si>
  <si>
    <t>CR202506-0147</t>
  </si>
  <si>
    <t>CR202506-0148</t>
  </si>
  <si>
    <t>CR202506-0149</t>
  </si>
  <si>
    <t>CR202506-0150</t>
  </si>
  <si>
    <t>CR202506-0151</t>
  </si>
  <si>
    <t>CR202506-0152</t>
  </si>
  <si>
    <t>CR202506-0153</t>
  </si>
  <si>
    <t>CR202506-0154</t>
  </si>
  <si>
    <t>CR202506-0155</t>
  </si>
  <si>
    <t>CR202506-0156</t>
  </si>
  <si>
    <t>CR202506-0157</t>
  </si>
  <si>
    <t>CR202506-0158</t>
  </si>
  <si>
    <t>CR202506-0159</t>
  </si>
  <si>
    <t>CR202506-0160</t>
  </si>
  <si>
    <t>CR202506-0161</t>
  </si>
  <si>
    <t>CR202506-0162</t>
  </si>
  <si>
    <t>CR202506-0163</t>
  </si>
  <si>
    <t>CR202506-0164</t>
  </si>
  <si>
    <t>CR202506-0165</t>
  </si>
  <si>
    <t>CR202506-0166</t>
  </si>
  <si>
    <t>CR202506-0167</t>
  </si>
  <si>
    <t>CR202506-0168</t>
  </si>
  <si>
    <t>CR202506-0169</t>
  </si>
  <si>
    <t>CR202506-0170</t>
  </si>
  <si>
    <t>CR202506-0171</t>
  </si>
  <si>
    <t>CR202506-0172</t>
  </si>
  <si>
    <t>CR202506-0173</t>
  </si>
  <si>
    <t>CR202506-0174</t>
  </si>
  <si>
    <t>CR202506-0175</t>
  </si>
  <si>
    <t>CR202506-0176</t>
  </si>
  <si>
    <t>CR202506-0177</t>
  </si>
  <si>
    <t>CR202506-0178</t>
  </si>
  <si>
    <t>CR202506-0179</t>
  </si>
  <si>
    <t>CR202506-0180</t>
  </si>
  <si>
    <t>CR202507-0181</t>
  </si>
  <si>
    <t>CR202507-0182</t>
  </si>
  <si>
    <t>CR202507-0183</t>
  </si>
  <si>
    <t>CR202507-0184</t>
  </si>
  <si>
    <t>CR202507-0185</t>
  </si>
  <si>
    <t>CR202507-0186</t>
  </si>
  <si>
    <t>CR202507-0187</t>
  </si>
  <si>
    <t>CR202507-0188</t>
  </si>
  <si>
    <t>CR202507-0189</t>
  </si>
  <si>
    <t>CR202507-0190</t>
  </si>
  <si>
    <t>CR202507-0191</t>
  </si>
  <si>
    <t>CR202507-0192</t>
  </si>
  <si>
    <t>CR202507-0193</t>
  </si>
  <si>
    <t>CR202507-0194</t>
  </si>
  <si>
    <t>CR202507-0195</t>
  </si>
  <si>
    <t>CR202507-0196</t>
  </si>
  <si>
    <t>CR202507-0197</t>
  </si>
  <si>
    <t>CR202507-0198</t>
  </si>
  <si>
    <t>CR202507-0199</t>
  </si>
  <si>
    <t>CR202507-0200</t>
  </si>
  <si>
    <t>CR202507-0201</t>
  </si>
  <si>
    <t>CR202507-0202</t>
  </si>
  <si>
    <t>CR202507-0203</t>
  </si>
  <si>
    <t>CR202507-0204</t>
  </si>
  <si>
    <t>CR202507-0205</t>
  </si>
  <si>
    <t>CR202507-0206</t>
  </si>
  <si>
    <t>CR202507-0207</t>
  </si>
  <si>
    <t>CR202507-0208</t>
  </si>
  <si>
    <t>CR202507-0209</t>
  </si>
  <si>
    <t>CR202507-0210</t>
  </si>
  <si>
    <t>CR202507-0211</t>
  </si>
  <si>
    <t>CR202507-0212</t>
  </si>
  <si>
    <t>CR202507-0213</t>
  </si>
  <si>
    <t>CR202507-0214</t>
  </si>
  <si>
    <t>CR202507-0215</t>
  </si>
  <si>
    <t>CR202507-0216</t>
  </si>
  <si>
    <t>CR202507-0217</t>
  </si>
  <si>
    <t>CR202507-0218</t>
  </si>
  <si>
    <t>CR202507-0219</t>
  </si>
  <si>
    <t>CR202507-0220</t>
  </si>
  <si>
    <t>CR202507-0221</t>
  </si>
  <si>
    <t>CR202507-0222</t>
  </si>
  <si>
    <t>CR202507-0223</t>
  </si>
  <si>
    <t>CR202507-0224</t>
  </si>
  <si>
    <t>CR202507-0225</t>
  </si>
  <si>
    <t>CR202507-0226</t>
  </si>
  <si>
    <t>CR202507-0227</t>
  </si>
  <si>
    <t>CR202507-0228</t>
  </si>
  <si>
    <t>CR202507-0229</t>
  </si>
  <si>
    <t>CR202507-0230</t>
  </si>
  <si>
    <t>CR202507-0231</t>
  </si>
  <si>
    <t>CR202507-0232</t>
  </si>
  <si>
    <t>CR202507-0233</t>
  </si>
  <si>
    <t>CR202507-0234</t>
  </si>
  <si>
    <t>CR202507-0235</t>
  </si>
  <si>
    <t>CR202507-0236</t>
  </si>
  <si>
    <t>CR202507-0237</t>
  </si>
  <si>
    <t>CR202507-0238</t>
  </si>
  <si>
    <t>CR202507-0239</t>
  </si>
  <si>
    <t>CR202507-0240</t>
  </si>
  <si>
    <t>CR202508-0241</t>
  </si>
  <si>
    <t>CR202508-0242</t>
  </si>
  <si>
    <t>CR202508-0243</t>
  </si>
  <si>
    <t>CR202508-0244</t>
  </si>
  <si>
    <t>CR202508-0245</t>
  </si>
  <si>
    <t>CR202508-0246</t>
  </si>
  <si>
    <t>CR202508-0247</t>
  </si>
  <si>
    <t>CR202508-0248</t>
  </si>
  <si>
    <t>CR202508-0249</t>
  </si>
  <si>
    <t>CR202508-0250</t>
  </si>
  <si>
    <t>CR202508-0251</t>
  </si>
  <si>
    <t>CR202508-0252</t>
  </si>
  <si>
    <t>CR202508-0253</t>
  </si>
  <si>
    <t>CR202508-0254</t>
  </si>
  <si>
    <t>CR202508-0255</t>
  </si>
  <si>
    <t>CR202508-0256</t>
  </si>
  <si>
    <t>CR202508-0257</t>
  </si>
  <si>
    <t>CR202508-0258</t>
  </si>
  <si>
    <t>CR202508-0259</t>
  </si>
  <si>
    <t>CR202508-0260</t>
  </si>
  <si>
    <t>CR202508-0261</t>
  </si>
  <si>
    <t>CR202508-0262</t>
  </si>
  <si>
    <t>CR202508-0263</t>
  </si>
  <si>
    <t>CR202508-0264</t>
  </si>
  <si>
    <t>CR202508-0265</t>
  </si>
  <si>
    <t>CR202508-0266</t>
  </si>
  <si>
    <t>CR202508-0267</t>
  </si>
  <si>
    <t>CR202508-0268</t>
  </si>
  <si>
    <t>CR202508-0269</t>
  </si>
  <si>
    <t>CR202508-0270</t>
  </si>
  <si>
    <t>CR202508-0271</t>
  </si>
  <si>
    <t>CR202508-0272</t>
  </si>
  <si>
    <t>CR202508-0273</t>
  </si>
  <si>
    <t>CR202508-0274</t>
  </si>
  <si>
    <t>CR202508-0275</t>
  </si>
  <si>
    <t>CR202508-0276</t>
  </si>
  <si>
    <t>CR202508-0277</t>
  </si>
  <si>
    <t>CR202508-0278</t>
  </si>
  <si>
    <t>CR202508-0279</t>
  </si>
  <si>
    <t>CR202508-0280</t>
  </si>
  <si>
    <t>CR202508-0281</t>
  </si>
  <si>
    <t>CR202508-0282</t>
  </si>
  <si>
    <t>CR202508-0283</t>
  </si>
  <si>
    <t>CR202508-0284</t>
  </si>
  <si>
    <t>CR202508-0285</t>
  </si>
  <si>
    <t>CR202508-0286</t>
  </si>
  <si>
    <t>CR202508-0287</t>
  </si>
  <si>
    <t>CR202508-0288</t>
  </si>
  <si>
    <t>CR202508-0289</t>
  </si>
  <si>
    <t>CR202508-0290</t>
  </si>
  <si>
    <t>CR202508-0291</t>
  </si>
  <si>
    <t>CR202508-0292</t>
  </si>
  <si>
    <t>CR202508-0293</t>
  </si>
  <si>
    <t>CR202508-0294</t>
  </si>
  <si>
    <t>CR202508-0295</t>
  </si>
  <si>
    <t>CR202508-0296</t>
  </si>
  <si>
    <t>CR202508-0297</t>
  </si>
  <si>
    <t>CR202508-0298</t>
  </si>
  <si>
    <t>CR202508-0299</t>
  </si>
  <si>
    <t>CR202508-0300</t>
  </si>
  <si>
    <t>CR202509-0301</t>
  </si>
  <si>
    <t>CR202509-0302</t>
  </si>
  <si>
    <t>CR202509-0303</t>
  </si>
  <si>
    <t>CR202509-0304</t>
  </si>
  <si>
    <t>CR202509-0305</t>
  </si>
  <si>
    <t>CR202509-0306</t>
  </si>
  <si>
    <t>CR202509-0307</t>
  </si>
  <si>
    <t>CR202509-0308</t>
  </si>
  <si>
    <t>CR202509-0309</t>
  </si>
  <si>
    <t>CR202509-0310</t>
  </si>
  <si>
    <t>CR202509-0311</t>
  </si>
  <si>
    <t>CR202509-0312</t>
  </si>
  <si>
    <t>CR202509-0313</t>
  </si>
  <si>
    <t>CR202509-0314</t>
  </si>
  <si>
    <t>CR202509-0315</t>
  </si>
  <si>
    <t>CR202509-0316</t>
  </si>
  <si>
    <t>CR202509-0317</t>
  </si>
  <si>
    <t>CR202509-0318</t>
  </si>
  <si>
    <t>CR202509-0319</t>
  </si>
  <si>
    <t>CR202509-0320</t>
  </si>
  <si>
    <t>CR202509-0321</t>
  </si>
  <si>
    <t>CR202509-0322</t>
  </si>
  <si>
    <t>CR202509-0323</t>
  </si>
  <si>
    <t>CR202509-0324</t>
  </si>
  <si>
    <t>CR202509-0325</t>
  </si>
  <si>
    <t>CR202509-0326</t>
  </si>
  <si>
    <t>CR202509-0327</t>
  </si>
  <si>
    <t>CR202509-0328</t>
  </si>
  <si>
    <t>CR202509-0329</t>
  </si>
  <si>
    <t>CR202509-0330</t>
  </si>
  <si>
    <t>CR202509-0331</t>
  </si>
  <si>
    <t>CR202509-0332</t>
  </si>
  <si>
    <t>CR202509-0333</t>
  </si>
  <si>
    <t>CR202509-0334</t>
  </si>
  <si>
    <t>CR202509-0335</t>
  </si>
  <si>
    <t>CR202509-0336</t>
  </si>
  <si>
    <t>CR202509-0337</t>
  </si>
  <si>
    <t>CR202509-0338</t>
  </si>
  <si>
    <t>CR202509-0339</t>
  </si>
  <si>
    <t>CR202509-0340</t>
  </si>
  <si>
    <t>CR202509-0341</t>
  </si>
  <si>
    <t>CR202509-0342</t>
  </si>
  <si>
    <t>CR202509-0343</t>
  </si>
  <si>
    <t>CR202509-0344</t>
  </si>
  <si>
    <t>CR202509-0345</t>
  </si>
  <si>
    <t>CR202509-0346</t>
  </si>
  <si>
    <t>CR202509-0347</t>
  </si>
  <si>
    <t>CR202509-0348</t>
  </si>
  <si>
    <t>CR202509-0349</t>
  </si>
  <si>
    <t>CR202509-0350</t>
  </si>
  <si>
    <t>CR202509-0351</t>
  </si>
  <si>
    <t>CR202509-0352</t>
  </si>
  <si>
    <t>CR202509-0353</t>
  </si>
  <si>
    <t>CR202509-0354</t>
  </si>
  <si>
    <t>CR202509-0355</t>
  </si>
  <si>
    <t>CR202509-0356</t>
  </si>
  <si>
    <t>CR202509-0357</t>
  </si>
  <si>
    <t>CR202509-0358</t>
  </si>
  <si>
    <t>CR202509-0359</t>
  </si>
  <si>
    <t>CR202509-0360</t>
  </si>
  <si>
    <t>CR202510-0361</t>
  </si>
  <si>
    <t>CR202510-0362</t>
  </si>
  <si>
    <t>CR202510-0363</t>
  </si>
  <si>
    <t>CR202510-0364</t>
  </si>
  <si>
    <t>CR202510-0365</t>
  </si>
  <si>
    <t>CR202510-0366</t>
  </si>
  <si>
    <t>CR202510-0367</t>
  </si>
  <si>
    <t>CR202510-0368</t>
  </si>
  <si>
    <t>CR202510-0369</t>
  </si>
  <si>
    <t>CR202510-0370</t>
  </si>
  <si>
    <t>CR202510-0371</t>
  </si>
  <si>
    <t>CR202510-0372</t>
  </si>
  <si>
    <t>CR202510-0373</t>
  </si>
  <si>
    <t>CR202510-0374</t>
  </si>
  <si>
    <t>CR202510-0375</t>
  </si>
  <si>
    <t>CR202510-0376</t>
  </si>
  <si>
    <t>CR202510-0377</t>
  </si>
  <si>
    <t>CR202510-0378</t>
  </si>
  <si>
    <t>CR202510-0379</t>
  </si>
  <si>
    <t>CR202510-0380</t>
  </si>
  <si>
    <t>CR202510-0381</t>
  </si>
  <si>
    <t>CR202510-0382</t>
  </si>
  <si>
    <t>CR202510-0383</t>
  </si>
  <si>
    <t>CR202510-0384</t>
  </si>
  <si>
    <t>CR202510-0385</t>
  </si>
  <si>
    <t>CR202510-0386</t>
  </si>
  <si>
    <t>CR202510-0387</t>
  </si>
  <si>
    <t>CR202510-0388</t>
  </si>
  <si>
    <t>CR202510-0389</t>
  </si>
  <si>
    <t>CR202510-0390</t>
  </si>
  <si>
    <t>CR202510-0391</t>
  </si>
  <si>
    <t>CR202510-0392</t>
  </si>
  <si>
    <t>CR202510-0393</t>
  </si>
  <si>
    <t>CR202510-0394</t>
  </si>
  <si>
    <t>CR202510-0395</t>
  </si>
  <si>
    <t>CR202510-0396</t>
  </si>
  <si>
    <t>CR202510-0397</t>
  </si>
  <si>
    <t>CR202510-0398</t>
  </si>
  <si>
    <t>CR202510-0399</t>
  </si>
  <si>
    <t>CR202510-0400</t>
  </si>
  <si>
    <t>CR202510-0401</t>
  </si>
  <si>
    <t>CR202510-0402</t>
  </si>
  <si>
    <t>CR202510-0403</t>
  </si>
  <si>
    <t>CR202510-0404</t>
  </si>
  <si>
    <t>CR202510-0405</t>
  </si>
  <si>
    <t>CR202510-0406</t>
  </si>
  <si>
    <t>CR202510-0407</t>
  </si>
  <si>
    <t>CR202510-0408</t>
  </si>
  <si>
    <t>CR202510-0409</t>
  </si>
  <si>
    <t>CR202510-0410</t>
  </si>
  <si>
    <t>CR202510-0411</t>
  </si>
  <si>
    <t>CR202510-0412</t>
  </si>
  <si>
    <t>CR202510-0413</t>
  </si>
  <si>
    <t>CR202510-0414</t>
  </si>
  <si>
    <t>CR202510-0415</t>
  </si>
  <si>
    <t>CR202510-0416</t>
  </si>
  <si>
    <t>CR202510-0417</t>
  </si>
  <si>
    <t>CR202510-0418</t>
  </si>
  <si>
    <t>CR202510-0419</t>
  </si>
  <si>
    <t>CR202510-0420</t>
  </si>
  <si>
    <t>CR202511-0421</t>
  </si>
  <si>
    <t>CR202511-0422</t>
  </si>
  <si>
    <t>CR202511-0423</t>
  </si>
  <si>
    <t>CR202511-0424</t>
  </si>
  <si>
    <t>CR202511-0425</t>
  </si>
  <si>
    <t>CR202511-0426</t>
  </si>
  <si>
    <t>CR202511-0427</t>
  </si>
  <si>
    <t>CR202511-0428</t>
  </si>
  <si>
    <t>CR202511-0429</t>
  </si>
  <si>
    <t>CR202511-0430</t>
  </si>
  <si>
    <t>CR202511-0431</t>
  </si>
  <si>
    <t>CR202511-0432</t>
  </si>
  <si>
    <t>CR202511-0433</t>
  </si>
  <si>
    <t>CR202511-0434</t>
  </si>
  <si>
    <t>CR202511-0435</t>
  </si>
  <si>
    <t>CR202511-0436</t>
  </si>
  <si>
    <t>CR202511-0437</t>
  </si>
  <si>
    <t>CR202511-0438</t>
  </si>
  <si>
    <t>CR202511-0439</t>
  </si>
  <si>
    <t>CR202511-0440</t>
  </si>
  <si>
    <t>CR202511-0441</t>
  </si>
  <si>
    <t>CR202511-0442</t>
  </si>
  <si>
    <t>CR202511-0443</t>
  </si>
  <si>
    <t>CR202511-0444</t>
  </si>
  <si>
    <t>CR202511-0445</t>
  </si>
  <si>
    <t>CR202511-0446</t>
  </si>
  <si>
    <t>CR202511-0447</t>
  </si>
  <si>
    <t>CR202511-0448</t>
  </si>
  <si>
    <t>CR202511-0449</t>
  </si>
  <si>
    <t>CR202511-0450</t>
  </si>
  <si>
    <t>CR202511-0451</t>
  </si>
  <si>
    <t>CR202511-0452</t>
  </si>
  <si>
    <t>CR202511-0453</t>
  </si>
  <si>
    <t>CR202511-0454</t>
  </si>
  <si>
    <t>CR202511-0455</t>
  </si>
  <si>
    <t>CR202511-0456</t>
  </si>
  <si>
    <t>CR202511-0457</t>
  </si>
  <si>
    <t>CR202511-0458</t>
  </si>
  <si>
    <t>CR202511-0459</t>
  </si>
  <si>
    <t>CR202511-0460</t>
  </si>
  <si>
    <t>CR202511-0461</t>
  </si>
  <si>
    <t>CR202511-0462</t>
  </si>
  <si>
    <t>CR202511-0463</t>
  </si>
  <si>
    <t>CR202511-0464</t>
  </si>
  <si>
    <t>CR202511-0465</t>
  </si>
  <si>
    <t>CR202511-0466</t>
  </si>
  <si>
    <t>CR202511-0467</t>
  </si>
  <si>
    <t>CR202511-0468</t>
  </si>
  <si>
    <t>CR202511-0469</t>
  </si>
  <si>
    <t>CR202511-0470</t>
  </si>
  <si>
    <t>CR202511-0471</t>
  </si>
  <si>
    <t>CR202511-0472</t>
  </si>
  <si>
    <t>CR202511-0473</t>
  </si>
  <si>
    <t>CR202511-0474</t>
  </si>
  <si>
    <t>CR202511-0475</t>
  </si>
  <si>
    <t>CR202511-0476</t>
  </si>
  <si>
    <t>CR202511-0477</t>
  </si>
  <si>
    <t>CR202511-0478</t>
  </si>
  <si>
    <t>CR202511-0479</t>
  </si>
  <si>
    <t>CR202511-0480</t>
  </si>
  <si>
    <t>CR202512-0481</t>
  </si>
  <si>
    <t>CR202512-0482</t>
  </si>
  <si>
    <t>CR202512-0483</t>
  </si>
  <si>
    <t>CR202512-0484</t>
  </si>
  <si>
    <t>CR202512-0485</t>
  </si>
  <si>
    <t>CR202512-0486</t>
  </si>
  <si>
    <t>CR202512-0487</t>
  </si>
  <si>
    <t>CR202512-0488</t>
  </si>
  <si>
    <t>CR202512-0489</t>
  </si>
  <si>
    <t>CR202512-0490</t>
  </si>
  <si>
    <t>CR202512-0491</t>
  </si>
  <si>
    <t>CR202512-0492</t>
  </si>
  <si>
    <t>CR202512-0493</t>
  </si>
  <si>
    <t>CR202512-0494</t>
  </si>
  <si>
    <t>CR202512-0495</t>
  </si>
  <si>
    <t>CR202512-0496</t>
  </si>
  <si>
    <t>CR202512-0497</t>
  </si>
  <si>
    <t>CR202512-0498</t>
  </si>
  <si>
    <t>CR202512-0499</t>
  </si>
  <si>
    <t>CR202512-0500</t>
  </si>
  <si>
    <t>CR202512-0501</t>
  </si>
  <si>
    <t>CR202512-0502</t>
  </si>
  <si>
    <t>CR202512-0503</t>
  </si>
  <si>
    <t>CR202512-0504</t>
  </si>
  <si>
    <t>CR202512-0505</t>
  </si>
  <si>
    <t>CR202512-0506</t>
  </si>
  <si>
    <t>CR202512-0507</t>
  </si>
  <si>
    <t>CR202512-0508</t>
  </si>
  <si>
    <t>CR202512-0509</t>
  </si>
  <si>
    <t>CR202512-0510</t>
  </si>
  <si>
    <t>CR202512-0511</t>
  </si>
  <si>
    <t>CR202512-0512</t>
  </si>
  <si>
    <t>CR202512-0513</t>
  </si>
  <si>
    <t>CR202512-0514</t>
  </si>
  <si>
    <t>CR202512-0515</t>
  </si>
  <si>
    <t>CR202512-0516</t>
  </si>
  <si>
    <t>CR202512-0517</t>
  </si>
  <si>
    <t>CR202512-0518</t>
  </si>
  <si>
    <t>CR202512-0519</t>
  </si>
  <si>
    <t>CR202512-0520</t>
  </si>
  <si>
    <t>CR202512-0521</t>
  </si>
  <si>
    <t>CR202512-0522</t>
  </si>
  <si>
    <t>CR202512-0523</t>
  </si>
  <si>
    <t>CR202512-0524</t>
  </si>
  <si>
    <t>CR202512-0525</t>
  </si>
  <si>
    <t>CR202512-0526</t>
  </si>
  <si>
    <t>CR202512-0527</t>
  </si>
  <si>
    <t>CR202512-0528</t>
  </si>
  <si>
    <t>CR202512-0529</t>
  </si>
  <si>
    <t>CR202512-0530</t>
  </si>
  <si>
    <t>CR202512-0531</t>
  </si>
  <si>
    <t>CR202512-0532</t>
  </si>
  <si>
    <t>CR202512-0533</t>
  </si>
  <si>
    <t>CR202512-0534</t>
  </si>
  <si>
    <t>CR202512-0535</t>
  </si>
  <si>
    <t>CR202512-0536</t>
  </si>
  <si>
    <t>CR202512-0537</t>
  </si>
  <si>
    <t>CR202512-0538</t>
  </si>
  <si>
    <t>CR202512-0539</t>
  </si>
  <si>
    <t>CR202512-0540</t>
  </si>
  <si>
    <t>CR202601-0541</t>
  </si>
  <si>
    <t>CR202601-0542</t>
  </si>
  <si>
    <t>CR202601-0543</t>
  </si>
  <si>
    <t>CR202601-0544</t>
  </si>
  <si>
    <t>CR202601-0545</t>
  </si>
  <si>
    <t>CR202601-0546</t>
  </si>
  <si>
    <t>CR202601-0547</t>
  </si>
  <si>
    <t>CR202601-0548</t>
  </si>
  <si>
    <t>CR202601-0549</t>
  </si>
  <si>
    <t>CR202601-0550</t>
  </si>
  <si>
    <t>CR202601-0551</t>
  </si>
  <si>
    <t>CR202601-0552</t>
  </si>
  <si>
    <t>CR202601-0553</t>
  </si>
  <si>
    <t>CR202601-0554</t>
  </si>
  <si>
    <t>CR202601-0555</t>
  </si>
  <si>
    <t>CR202601-0556</t>
  </si>
  <si>
    <t>CR202601-0557</t>
  </si>
  <si>
    <t>CR202601-0558</t>
  </si>
  <si>
    <t>CR202601-0559</t>
  </si>
  <si>
    <t>CR202601-0560</t>
  </si>
  <si>
    <t>CR202601-0561</t>
  </si>
  <si>
    <t>CR202601-0562</t>
  </si>
  <si>
    <t>CR202601-0563</t>
  </si>
  <si>
    <t>CR202601-0564</t>
  </si>
  <si>
    <t>CR202601-0565</t>
  </si>
  <si>
    <t>CR202601-0566</t>
  </si>
  <si>
    <t>CR202601-0567</t>
  </si>
  <si>
    <t>CR202601-0568</t>
  </si>
  <si>
    <t>CR202601-0569</t>
  </si>
  <si>
    <t>CR202601-0570</t>
  </si>
  <si>
    <t>CR202601-0571</t>
  </si>
  <si>
    <t>CR202601-0572</t>
  </si>
  <si>
    <t>CR202601-0573</t>
  </si>
  <si>
    <t>CR202601-0574</t>
  </si>
  <si>
    <t>CR202601-0575</t>
  </si>
  <si>
    <t>CR202601-0576</t>
  </si>
  <si>
    <t>CR202601-0577</t>
  </si>
  <si>
    <t>CR202601-0578</t>
  </si>
  <si>
    <t>CR202601-0579</t>
  </si>
  <si>
    <t>CR202601-0580</t>
  </si>
  <si>
    <t>CR202601-0581</t>
  </si>
  <si>
    <t>CR202601-0582</t>
  </si>
  <si>
    <t>CR202601-0583</t>
  </si>
  <si>
    <t>CR202601-0584</t>
  </si>
  <si>
    <t>CR202601-0585</t>
  </si>
  <si>
    <t>CR202601-0586</t>
  </si>
  <si>
    <t>CR202601-0587</t>
  </si>
  <si>
    <t>CR202601-0588</t>
  </si>
  <si>
    <t>CR202601-0589</t>
  </si>
  <si>
    <t>CR202601-0590</t>
  </si>
  <si>
    <t>CR202601-0591</t>
  </si>
  <si>
    <t>CR202601-0592</t>
  </si>
  <si>
    <t>CR202601-0593</t>
  </si>
  <si>
    <t>CR202601-0594</t>
  </si>
  <si>
    <t>CR202601-0595</t>
  </si>
  <si>
    <t>CR202601-0596</t>
  </si>
  <si>
    <t>CR202601-0597</t>
  </si>
  <si>
    <t>CR202601-0598</t>
  </si>
  <si>
    <t>CR202601-0599</t>
  </si>
  <si>
    <t>CR202601-0600</t>
  </si>
  <si>
    <t>CR202602-0601</t>
  </si>
  <si>
    <t>CR202602-0602</t>
  </si>
  <si>
    <t>CR202602-0603</t>
  </si>
  <si>
    <t>CR202602-0604</t>
  </si>
  <si>
    <t>CR202602-0605</t>
  </si>
  <si>
    <t>CR202602-0606</t>
  </si>
  <si>
    <t>CR202602-0607</t>
  </si>
  <si>
    <t>CR202602-0608</t>
  </si>
  <si>
    <t>CR202602-0609</t>
  </si>
  <si>
    <t>CR202602-0610</t>
  </si>
  <si>
    <t>CR202602-0611</t>
  </si>
  <si>
    <t>CR202602-0612</t>
  </si>
  <si>
    <t>CR202602-0613</t>
  </si>
  <si>
    <t>CR202602-0614</t>
  </si>
  <si>
    <t>CR202602-0615</t>
  </si>
  <si>
    <t>CR202602-0616</t>
  </si>
  <si>
    <t>CR202602-0617</t>
  </si>
  <si>
    <t>CR202602-0618</t>
  </si>
  <si>
    <t>CR202602-0619</t>
  </si>
  <si>
    <t>CR202602-0620</t>
  </si>
  <si>
    <t>CR202602-0621</t>
  </si>
  <si>
    <t>CR202602-0622</t>
  </si>
  <si>
    <t>CR202602-0623</t>
  </si>
  <si>
    <t>CR202602-0624</t>
  </si>
  <si>
    <t>CR202602-0625</t>
  </si>
  <si>
    <t>CR202602-0626</t>
  </si>
  <si>
    <t>CR202602-0627</t>
  </si>
  <si>
    <t>CR202602-0628</t>
  </si>
  <si>
    <t>CR202602-0629</t>
  </si>
  <si>
    <t>CR202602-0630</t>
  </si>
  <si>
    <t>CR202602-0631</t>
  </si>
  <si>
    <t>CR202602-0632</t>
  </si>
  <si>
    <t>CR202602-0633</t>
  </si>
  <si>
    <t>CR202602-0634</t>
  </si>
  <si>
    <t>CR202602-0635</t>
  </si>
  <si>
    <t>CR202602-0636</t>
  </si>
  <si>
    <t>CR202602-0637</t>
  </si>
  <si>
    <t>CR202602-0638</t>
  </si>
  <si>
    <t>CR202602-0639</t>
  </si>
  <si>
    <t>CR202602-0640</t>
  </si>
  <si>
    <t>CR202602-0641</t>
  </si>
  <si>
    <t>Released</t>
  </si>
  <si>
    <t>CR202602-0642</t>
  </si>
  <si>
    <t>CR202602-0643</t>
  </si>
  <si>
    <t>CR202602-0644</t>
  </si>
  <si>
    <t>CR202602-0645</t>
  </si>
  <si>
    <t>CR202602-0646</t>
  </si>
  <si>
    <t>CR202602-0647</t>
  </si>
  <si>
    <t>CR202602-0648</t>
  </si>
  <si>
    <t>CR202602-0649</t>
  </si>
  <si>
    <t>CR202602-0650</t>
  </si>
  <si>
    <t>CR202602-0651</t>
  </si>
  <si>
    <t>Submitted</t>
  </si>
  <si>
    <t>CR202602-0652</t>
  </si>
  <si>
    <t>CR202602-0653</t>
  </si>
  <si>
    <t>CR202602-0654</t>
  </si>
  <si>
    <t>CR202602-0655</t>
  </si>
  <si>
    <t>CR202602-0656</t>
  </si>
  <si>
    <t>CR202602-0657</t>
  </si>
  <si>
    <t>CR202602-0658</t>
  </si>
  <si>
    <t>CR202602-0659</t>
  </si>
  <si>
    <t>CR202602-0660</t>
  </si>
  <si>
    <t>CR202603-0661</t>
  </si>
  <si>
    <t>CR202603-0662</t>
  </si>
  <si>
    <t>CR202603-0663</t>
  </si>
  <si>
    <t>CR202603-0664</t>
  </si>
  <si>
    <t>CR202603-0665</t>
  </si>
  <si>
    <t>CR202603-0666</t>
  </si>
  <si>
    <t>CR202603-0667</t>
  </si>
  <si>
    <t>CR202603-0668</t>
  </si>
  <si>
    <t>CR202603-0669</t>
  </si>
  <si>
    <t>CR202603-0670</t>
  </si>
  <si>
    <t>CR202603-0671</t>
  </si>
  <si>
    <t>CR202603-0672</t>
  </si>
  <si>
    <t>CR202603-0673</t>
  </si>
  <si>
    <t>CR202603-0674</t>
  </si>
  <si>
    <t>CR202603-0675</t>
  </si>
  <si>
    <t>CR202603-0676</t>
  </si>
  <si>
    <t>CR202603-0677</t>
  </si>
  <si>
    <t>CR202603-0678</t>
  </si>
  <si>
    <t>CR202603-0679</t>
  </si>
  <si>
    <t>CR202603-0680</t>
  </si>
  <si>
    <t>CR202603-0681</t>
  </si>
  <si>
    <t>CR202603-0682</t>
  </si>
  <si>
    <t>CR202603-0683</t>
  </si>
  <si>
    <t>CR202603-0684</t>
  </si>
  <si>
    <t>CR202603-0685</t>
  </si>
  <si>
    <t>CR202603-0686</t>
  </si>
  <si>
    <t>CR202603-0687</t>
  </si>
  <si>
    <t>CR202603-0688</t>
  </si>
  <si>
    <t>CR202603-0689</t>
  </si>
  <si>
    <t>CR202603-0690</t>
  </si>
  <si>
    <t>CR202603-0691</t>
  </si>
  <si>
    <t>CR202603-0692</t>
  </si>
  <si>
    <t>CR202603-0693</t>
  </si>
  <si>
    <t>CR202603-0694</t>
  </si>
  <si>
    <t>CR202603-0695</t>
  </si>
  <si>
    <t>CR202603-0696</t>
  </si>
  <si>
    <t>CR202603-0697</t>
  </si>
  <si>
    <t>CR202603-0698</t>
  </si>
  <si>
    <t>CR202603-0699</t>
  </si>
  <si>
    <t>CR202603-0700</t>
  </si>
  <si>
    <t>CR202603-0701</t>
  </si>
  <si>
    <t>CR202603-0702</t>
  </si>
  <si>
    <t>CR202603-0703</t>
  </si>
  <si>
    <t>CR202603-0704</t>
  </si>
  <si>
    <t>CR202603-0705</t>
  </si>
  <si>
    <t>CR202603-0706</t>
  </si>
  <si>
    <t>CR202603-0707</t>
  </si>
  <si>
    <t>CR202603-0708</t>
  </si>
  <si>
    <t>CR202603-0709</t>
  </si>
  <si>
    <t>CR202603-0710</t>
  </si>
  <si>
    <t>CR202603-0711</t>
  </si>
  <si>
    <t>CR202603-0712</t>
  </si>
  <si>
    <t>CR202603-0713</t>
  </si>
  <si>
    <t>CR202603-0714</t>
  </si>
  <si>
    <t>CR202603-0715</t>
  </si>
  <si>
    <t>CR202603-0716</t>
  </si>
  <si>
    <t>CR202603-0717</t>
  </si>
  <si>
    <t>CR202603-0718</t>
  </si>
  <si>
    <t>CR202603-0719</t>
  </si>
  <si>
    <t>CR202603-0720</t>
  </si>
  <si>
    <t>supplier_id (Primary Key)</t>
  </si>
  <si>
    <t>supplier_name</t>
  </si>
  <si>
    <t>supplier_type</t>
  </si>
  <si>
    <t>supply_category</t>
  </si>
  <si>
    <t>primary_rm_categories</t>
  </si>
  <si>
    <t>quality_certification</t>
  </si>
  <si>
    <t>dg_handling_capable</t>
  </si>
  <si>
    <t>iso_tank_capable</t>
  </si>
  <si>
    <t>payment_terms</t>
  </si>
  <si>
    <t>lead_time_days (min)</t>
  </si>
  <si>
    <t>lead_time_days (max)</t>
  </si>
  <si>
    <t>moq_mt</t>
  </si>
  <si>
    <t>credit_limit_usd</t>
  </si>
  <si>
    <t>incoterms_supported</t>
  </si>
  <si>
    <t>contract_status</t>
  </si>
  <si>
    <t>contract_valid_from</t>
  </si>
  <si>
    <t>contract_valid_to</t>
  </si>
  <si>
    <t>esg_rating</t>
  </si>
  <si>
    <t>primary_contact_name</t>
  </si>
  <si>
    <t>contact_email</t>
  </si>
  <si>
    <t>contact_phone</t>
  </si>
  <si>
    <t>bank_details</t>
  </si>
  <si>
    <t>audit_date</t>
  </si>
  <si>
    <t>audit_score_pct</t>
  </si>
  <si>
    <t>SUP001</t>
  </si>
  <si>
    <t>Gujarat Narmada Valley Fertilizers &amp; Chemicals Ltd</t>
  </si>
  <si>
    <t>Manufacturer</t>
  </si>
  <si>
    <t>Bharuch</t>
  </si>
  <si>
    <t>Raw Material</t>
  </si>
  <si>
    <t>Acetic Acid,Methanol</t>
  </si>
  <si>
    <t>ISO 9001:2015,ISO 14001:2015</t>
  </si>
  <si>
    <t>Yes</t>
  </si>
  <si>
    <t>EXW,FCA</t>
  </si>
  <si>
    <t>Rajesh Kumar</t>
  </si>
  <si>
    <t>sales.gnfc@example.com</t>
  </si>
  <si>
    <t>+91-2642-252001</t>
  </si>
  <si>
    <t>SBI Bharuch</t>
  </si>
  <si>
    <t>Key domestic acetic acid supplier; long-term contract</t>
  </si>
  <si>
    <t>SUP002</t>
  </si>
  <si>
    <t>Jubilant Life Sciences Ltd</t>
  </si>
  <si>
    <t>Gajraula</t>
  </si>
  <si>
    <t>Ethanol,Acetic Anhydride</t>
  </si>
  <si>
    <t>RM-ETH-AL-64175,RM-ETH-AL-64197</t>
  </si>
  <si>
    <t>ISO 9001:2015,ISO 14001:2015,ISO 45001:2018</t>
  </si>
  <si>
    <t>EXW,FCA,FOR</t>
  </si>
  <si>
    <t>Amit Sharma</t>
  </si>
  <si>
    <t>procurement.jubilant@example.com</t>
  </si>
  <si>
    <t>+91-5924-252100</t>
  </si>
  <si>
    <t>HDFC Gajraula</t>
  </si>
  <si>
    <t>Premium ethanol supplier; pharma-grade capability</t>
  </si>
  <si>
    <t>SUP003</t>
  </si>
  <si>
    <t>Celanese Corporation</t>
  </si>
  <si>
    <t>Dallas</t>
  </si>
  <si>
    <t>Acetic Acid,Acetyl Intermediates</t>
  </si>
  <si>
    <t>RM-AAC-GL-23011,INT-ACE-ANH-772001</t>
  </si>
  <si>
    <t>ISO 9001:2015,Responsible Care</t>
  </si>
  <si>
    <t>Net 60</t>
  </si>
  <si>
    <t>FOB,CIF,CFR</t>
  </si>
  <si>
    <t>Michael Johnson</t>
  </si>
  <si>
    <t>asia.sales@celanese.example.com</t>
  </si>
  <si>
    <t>+1-972-443-4000</t>
  </si>
  <si>
    <t>JPMorgan Chase Dallas</t>
  </si>
  <si>
    <t>Global acetyl leader; backup for domestic shortages</t>
  </si>
  <si>
    <t>SUP004</t>
  </si>
  <si>
    <t>Eastman Chemical Company</t>
  </si>
  <si>
    <t>Kingsport</t>
  </si>
  <si>
    <t>Solvents,Specialty Esters</t>
  </si>
  <si>
    <t>RM-ETL-AC-11804,RM-BUT-NB-51720</t>
  </si>
  <si>
    <t>FOB,CIF</t>
  </si>
  <si>
    <t>Sarah Williams</t>
  </si>
  <si>
    <t>india.sales@eastman.example.com</t>
  </si>
  <si>
    <t>+1-423-229-2000</t>
  </si>
  <si>
    <t>Bank of America Tennessee</t>
  </si>
  <si>
    <t>Specialty solvents for high-purity grades</t>
  </si>
  <si>
    <t>SUP005</t>
  </si>
  <si>
    <t>BASF SE</t>
  </si>
  <si>
    <t>Ludwigshafen</t>
  </si>
  <si>
    <t>Aniline,Specialty Amines</t>
  </si>
  <si>
    <t>RM-ANI-LN-90355,RM-OAN-AS-55102</t>
  </si>
  <si>
    <t>ISO 9001:2015,ISO 14001:2015,REACH</t>
  </si>
  <si>
    <t>FOB,CIF,DDP</t>
  </si>
  <si>
    <t>Hans Mueller</t>
  </si>
  <si>
    <t>india.chemicals@basf.example.com</t>
  </si>
  <si>
    <t>+49-621-60-0</t>
  </si>
  <si>
    <t>Deutsche Bank Ludwigshafen</t>
  </si>
  <si>
    <t>Premium arylide intermediates; REACH compliant</t>
  </si>
  <si>
    <t>SUP006</t>
  </si>
  <si>
    <t>Lanxess AG</t>
  </si>
  <si>
    <t>Cologne</t>
  </si>
  <si>
    <t>Chloroanilines,Specialty Chemicals</t>
  </si>
  <si>
    <t>No</t>
  </si>
  <si>
    <t>Klaus Weber</t>
  </si>
  <si>
    <t>asia.sales@lanxess.example.com</t>
  </si>
  <si>
    <t>+49-221-8885-0</t>
  </si>
  <si>
    <t>Commerzbank Cologne</t>
  </si>
  <si>
    <t>Specialty chloroanilines for arylide pigments</t>
  </si>
  <si>
    <t>SUP007</t>
  </si>
  <si>
    <t>Lonza Group AG</t>
  </si>
  <si>
    <t>Basel</t>
  </si>
  <si>
    <t>Diketene,Ketene Derivatives</t>
  </si>
  <si>
    <t>RM-DIK-ET-88412,INT-KET-674828</t>
  </si>
  <si>
    <t>ISO 9001:2015,ISO 14001:2015,GMP</t>
  </si>
  <si>
    <t>CHF</t>
  </si>
  <si>
    <t>Pierre Dubois</t>
  </si>
  <si>
    <t>asia.intermediates@lonza.example.com</t>
  </si>
  <si>
    <t>+41-61-316-8111</t>
  </si>
  <si>
    <t>UBS Basel</t>
  </si>
  <si>
    <t>Critical DKD intermediates; refrigerated logistics</t>
  </si>
  <si>
    <t>SUP008</t>
  </si>
  <si>
    <t>Sinopec Chemical Commercial Holding</t>
  </si>
  <si>
    <t>Acetic Acid,Methanol,Solvents</t>
  </si>
  <si>
    <t>RM-AAC-GL-23011,RM-ETH-AL-64219</t>
  </si>
  <si>
    <t>ISO 9001:2015</t>
  </si>
  <si>
    <t>Li Wei</t>
  </si>
  <si>
    <t>india.sales@sinopec.example.com</t>
  </si>
  <si>
    <t>+86-21-2207-8000</t>
  </si>
  <si>
    <t>Bank of China Shanghai</t>
  </si>
  <si>
    <t>Cost-effective bulk chemicals; price-sensitive orders</t>
  </si>
  <si>
    <t>SUP009</t>
  </si>
  <si>
    <t>Mitsubishi Chemical Corporation</t>
  </si>
  <si>
    <t>Tokyo</t>
  </si>
  <si>
    <t>Specialty Acrylates,AAEM</t>
  </si>
  <si>
    <t>RM-MTH-AA-40218,INT-AAA-EMM-990812</t>
  </si>
  <si>
    <t>JPY</t>
  </si>
  <si>
    <t>Takeshi Yamamoto</t>
  </si>
  <si>
    <t>india.sales@m-chem.example.com</t>
  </si>
  <si>
    <t>+81-3-6748-7300</t>
  </si>
  <si>
    <t>MUFG Bank Tokyo</t>
  </si>
  <si>
    <t>High-purity acrylate monomers for AAEM</t>
  </si>
  <si>
    <t>SUP010</t>
  </si>
  <si>
    <t>Indian Oil Corporation Ltd</t>
  </si>
  <si>
    <t>Panipat</t>
  </si>
  <si>
    <t>Solvents,Toluene,Xylene</t>
  </si>
  <si>
    <t>ACETYL,ARYLIDE</t>
  </si>
  <si>
    <t>RM-TOL-SV-90412,RM-ACN-SV-33120</t>
  </si>
  <si>
    <t>EXW,FOR</t>
  </si>
  <si>
    <t>Vikram Singh</t>
  </si>
  <si>
    <t>chemicals.iocl@example.com</t>
  </si>
  <si>
    <t>+91-22-2262-6060</t>
  </si>
  <si>
    <t>SBI Panipat</t>
  </si>
  <si>
    <t>Domestic solvent supply; short lead times</t>
  </si>
  <si>
    <t>SUP011</t>
  </si>
  <si>
    <t>Deepak Nitrite Ltd</t>
  </si>
  <si>
    <t>Aniline,Nitro Compounds</t>
  </si>
  <si>
    <t>Priya Patel</t>
  </si>
  <si>
    <t>sales.deepak@example.com</t>
  </si>
  <si>
    <t>+91-22-4477-2000</t>
  </si>
  <si>
    <t>ICICI Vadodara</t>
  </si>
  <si>
    <t>Domestic aniline supplier; backup to imports</t>
  </si>
  <si>
    <t>SUP012</t>
  </si>
  <si>
    <t>Solvay SA</t>
  </si>
  <si>
    <t>Brussels</t>
  </si>
  <si>
    <t>Fluorochemicals,Specialty Chemicals</t>
  </si>
  <si>
    <t>Jean-Pierre Martin</t>
  </si>
  <si>
    <t>asia.fluoro@solvay.example.com</t>
  </si>
  <si>
    <t>+91-265-239-8500</t>
  </si>
  <si>
    <t>BNP Paribas Brussels</t>
  </si>
  <si>
    <t>Critical fluoro intermediates; DG certified</t>
  </si>
  <si>
    <t>SUP013</t>
  </si>
  <si>
    <t>Balaji Amines Ltd</t>
  </si>
  <si>
    <t>Solapur</t>
  </si>
  <si>
    <t>Amines,Specialty Amines</t>
  </si>
  <si>
    <t>ARYLIDE,DKD</t>
  </si>
  <si>
    <t>Suresh Reddy</t>
  </si>
  <si>
    <t>sales.balaji@example.com</t>
  </si>
  <si>
    <t>+32-2-264-2111</t>
  </si>
  <si>
    <t>Axis Bank Solapur</t>
  </si>
  <si>
    <t>Domestic amine supplier; cost-effective</t>
  </si>
  <si>
    <t>SUP014</t>
  </si>
  <si>
    <t>Vinati Organics Ltd</t>
  </si>
  <si>
    <t>Raigad</t>
  </si>
  <si>
    <t>Specialty Monomers,Isobutylene Derivatives</t>
  </si>
  <si>
    <t>Kavita Joshi</t>
  </si>
  <si>
    <t>exports.vinati@example.com</t>
  </si>
  <si>
    <t>+49-89-6279-0</t>
  </si>
  <si>
    <t>Kotak Mahindra Mumbai</t>
  </si>
  <si>
    <t>Specialty monomers; quality-focused supplier</t>
  </si>
  <si>
    <t>SUP015</t>
  </si>
  <si>
    <t>Huntsman Corporation</t>
  </si>
  <si>
    <t>The Woodlands</t>
  </si>
  <si>
    <t>Amines,Performance Chemicals</t>
  </si>
  <si>
    <t>Robert Anderson</t>
  </si>
  <si>
    <t>asia.amines@huntsman.example.com</t>
  </si>
  <si>
    <t>+1-281-719-6000</t>
  </si>
  <si>
    <t>Wells Fargo Texas</t>
  </si>
  <si>
    <t>Backup amine supplier for APAC constraints</t>
  </si>
  <si>
    <t>SUP016</t>
  </si>
  <si>
    <t>Reliance Industries Ltd</t>
  </si>
  <si>
    <t>Jamnagar</t>
  </si>
  <si>
    <t>Acetic Acid,Solvents,PTA</t>
  </si>
  <si>
    <t>RM-AAC-GL-23011,RM-ETL-AC-11804</t>
  </si>
  <si>
    <t>Anil Kapoor</t>
  </si>
  <si>
    <t>chemicals.ril@example.com</t>
  </si>
  <si>
    <t>+1-989-636-1000</t>
  </si>
  <si>
    <t>HDFC Ahmedabad</t>
  </si>
  <si>
    <t>Large-scale domestic supplier; reliable supply</t>
  </si>
  <si>
    <t>SUP017</t>
  </si>
  <si>
    <t>Aarti Industries Ltd</t>
  </si>
  <si>
    <t>Vapi</t>
  </si>
  <si>
    <t>Chloro Compounds,Specialty Chemicals</t>
  </si>
  <si>
    <t>RM-PCA-AN-77210,RM-HCL-32-65019</t>
  </si>
  <si>
    <t>Meena Shah</t>
  </si>
  <si>
    <t>sales.aarti@example.com</t>
  </si>
  <si>
    <t>+91-22-6797-6666</t>
  </si>
  <si>
    <t>ICICI Vapi</t>
  </si>
  <si>
    <t>Domestic chloro intermediates; DG compliant</t>
  </si>
  <si>
    <t>SUP018</t>
  </si>
  <si>
    <t>Wacker Chemie AG</t>
  </si>
  <si>
    <t>Munich</t>
  </si>
  <si>
    <t>Specialty Silicones,Intermediates</t>
  </si>
  <si>
    <t>Wolfgang Schmidt</t>
  </si>
  <si>
    <t>india.sales@wacker.example.com</t>
  </si>
  <si>
    <t>+91-20-6651-2000</t>
  </si>
  <si>
    <t>HypoVereinsbank Munich</t>
  </si>
  <si>
    <t>Specialty fluoro intermediates; high purity</t>
  </si>
  <si>
    <t>SUP019</t>
  </si>
  <si>
    <t>Tata Chemicals Ltd</t>
  </si>
  <si>
    <t>Mithapur</t>
  </si>
  <si>
    <t>Soda Ash,Inorganic Chemicals</t>
  </si>
  <si>
    <t>Rajan Desai</t>
  </si>
  <si>
    <t>chemicals.tata@example.com</t>
  </si>
  <si>
    <t>+49-221-8885-2500</t>
  </si>
  <si>
    <t>SBI Mithapur</t>
  </si>
  <si>
    <t>Inorganic chemicals; reliable domestic supply</t>
  </si>
  <si>
    <t>SUP020</t>
  </si>
  <si>
    <t>Dow Chemical Company</t>
  </si>
  <si>
    <t>Midland</t>
  </si>
  <si>
    <t>Solvents,Specialty Chemicals,Catalysts</t>
  </si>
  <si>
    <t>Jennifer Davis</t>
  </si>
  <si>
    <t>asia.chemicals@dow.example.com</t>
  </si>
  <si>
    <t>+91-79-6668-3000</t>
  </si>
  <si>
    <t>Citibank Michigan</t>
  </si>
  <si>
    <t>Specialty catalysts and process chemicals</t>
  </si>
  <si>
    <t>SUP021</t>
  </si>
  <si>
    <t>Balmer Lawrie &amp; Co. Ltd</t>
  </si>
  <si>
    <t>Steel Drums,MS Drums,UN Drums</t>
  </si>
  <si>
    <t>PKG-DR200,PKG-DR200_UN</t>
  </si>
  <si>
    <t>ISO 9001:2015,BIS</t>
  </si>
  <si>
    <t>Suresh Banerjee</t>
  </si>
  <si>
    <t>sales.drums@balmerlawrie.example.com</t>
  </si>
  <si>
    <t>+91-33-2222-5218</t>
  </si>
  <si>
    <t>SBI Kolkata</t>
  </si>
  <si>
    <t>Leading UN-certified drum manufacturer; DG compliant packaging</t>
  </si>
  <si>
    <t>SUP022</t>
  </si>
  <si>
    <t>Time Technoplast Ltd</t>
  </si>
  <si>
    <t>Daman</t>
  </si>
  <si>
    <t>IBCs,Composite IBCs,HDPE Containers</t>
  </si>
  <si>
    <t>PKG-IBC1KL,PKG-HDPE</t>
  </si>
  <si>
    <t>ISO 9001:2015,ISO 14001:2015,UN Certification</t>
  </si>
  <si>
    <t>Rajiv Mehta</t>
  </si>
  <si>
    <t>ibc.sales@timetechno.example.com</t>
  </si>
  <si>
    <t>+91-22-6172-5500</t>
  </si>
  <si>
    <t>HDFC Daman</t>
  </si>
  <si>
    <t>Major IBC supplier; reconditioned IBC program available</t>
  </si>
  <si>
    <t>SUP023</t>
  </si>
  <si>
    <t>Uflex Ltd</t>
  </si>
  <si>
    <t>Noida</t>
  </si>
  <si>
    <t>FIBC Bags,Woven PP Bags,Laminated Bags</t>
  </si>
  <si>
    <t>PKG-BAG25,PKG-FIBC</t>
  </si>
  <si>
    <t>ISO 9001:2015,ISO 14001:2015,BRC</t>
  </si>
  <si>
    <t>Priya Sharma</t>
  </si>
  <si>
    <t>packaging@uflex.example.com</t>
  </si>
  <si>
    <t>+91-120-467-1000</t>
  </si>
  <si>
    <t>ICICI Noida</t>
  </si>
  <si>
    <t>Flexible packaging leader; anti-static bags for powder products</t>
  </si>
  <si>
    <t>SUP024</t>
  </si>
  <si>
    <t>Stolt Tank Containers BV</t>
  </si>
  <si>
    <t>Lessor</t>
  </si>
  <si>
    <t>ISO Tank Containers,Tank Leasing</t>
  </si>
  <si>
    <t>PKG-ISO20,PKG-ISO-SWAP</t>
  </si>
  <si>
    <t>ISO 9001:2015,ITCO,ADR/IMDG</t>
  </si>
  <si>
    <t>FCA,FOB</t>
  </si>
  <si>
    <t>Jan van der Berg</t>
  </si>
  <si>
    <t>india.tanks@stolt.example.com</t>
  </si>
  <si>
    <t>+31-10-298-2888</t>
  </si>
  <si>
    <t>ABN AMRO Rotterdam</t>
  </si>
  <si>
    <t>Global ISO tank lessor; heating/cooling capable tanks</t>
  </si>
  <si>
    <t>SUP025</t>
  </si>
  <si>
    <t>SIA Flexitanks India Pvt Ltd</t>
  </si>
  <si>
    <t>Flexitanks,Bulk Liners,Container Liners</t>
  </si>
  <si>
    <t>PKG-FLEXI,PKG-LINER</t>
  </si>
  <si>
    <t>ISO 9001:2015,FDA Compliant</t>
  </si>
  <si>
    <t>Karthik Raman</t>
  </si>
  <si>
    <t>sales@siaflexitanks.example.com</t>
  </si>
  <si>
    <t>+91-22-4002-0500</t>
  </si>
  <si>
    <t>Axis Bank Chennai</t>
  </si>
  <si>
    <t>Cost-effective bulk liquid shipping; single-use flexitanks</t>
  </si>
  <si>
    <t>SUP026</t>
  </si>
  <si>
    <t>Mauser Packaging Solutions GmbH</t>
  </si>
  <si>
    <t>Brühl</t>
  </si>
  <si>
    <t>Steel Drums,Plastic Drums,Reconditioned Drums,IBCs</t>
  </si>
  <si>
    <t>PKG-DR200_UN,PKG-IBC1KL</t>
  </si>
  <si>
    <t>ISO 9001:2015,ISO 14001:2015,UN Certification,REACH</t>
  </si>
  <si>
    <t>FCA,FOB,CIF</t>
  </si>
  <si>
    <t>Thomas Schmidt</t>
  </si>
  <si>
    <t>india.sales@mauserpackaging.example.com</t>
  </si>
  <si>
    <t>+49-2232-78-0</t>
  </si>
  <si>
    <t>Deutsche Bank Cologne</t>
  </si>
  <si>
    <t>Global packaging leader; closed-loop reconditioning program</t>
  </si>
  <si>
    <t>SUP027</t>
  </si>
  <si>
    <t>Avery Dennison India Pvt Ltd</t>
  </si>
  <si>
    <t>DG Labels,GHS Labels,Barcode Labels,RFID Tags</t>
  </si>
  <si>
    <t>PKG-LABELS,PKG-DG-MARKS</t>
  </si>
  <si>
    <t>ISO 9001:2015,ISO 14001:2015,UL Certified</t>
  </si>
  <si>
    <t>Anita Kulkarni</t>
  </si>
  <si>
    <t>india.industrial@averydennison.example.com</t>
  </si>
  <si>
    <t>+91-124-471-8000</t>
  </si>
  <si>
    <t>Kotak Pune</t>
  </si>
  <si>
    <t>DG/GHS compliant labels; variable data printing capability</t>
  </si>
  <si>
    <t>SUP028</t>
  </si>
  <si>
    <t>LEAP India Pvt Ltd (Loscam)</t>
  </si>
  <si>
    <t>Pooling Service</t>
  </si>
  <si>
    <t>Wooden Pallets,Plastic Pallets,Pallet Pooling</t>
  </si>
  <si>
    <t>PKG-PALLET,PKG-PALLET-POOL</t>
  </si>
  <si>
    <t>ISO 9001:2015,ISPM-15 (Heat Treated)</t>
  </si>
  <si>
    <t>Vikram Desai</t>
  </si>
  <si>
    <t>india.ops@loscam.example.com</t>
  </si>
  <si>
    <t>+91-20-6725-4000</t>
  </si>
  <si>
    <t>Yes Bank Mumbai</t>
  </si>
  <si>
    <t>Pallet pooling reduces capital; ISPM-15 certified for export</t>
  </si>
  <si>
    <t>MRP ID (Primary Key)</t>
  </si>
  <si>
    <t>Capacity Reservation ID (FK)</t>
  </si>
  <si>
    <t>product_family</t>
  </si>
  <si>
    <t>gross_requirement_qty</t>
  </si>
  <si>
    <t>onhand_qty</t>
  </si>
  <si>
    <t>scheduled_receipts_qty</t>
  </si>
  <si>
    <t>net_requirement_qty</t>
  </si>
  <si>
    <t>std_lead_time_days</t>
  </si>
  <si>
    <t>recommended_order_release_date</t>
  </si>
  <si>
    <t>priority</t>
  </si>
  <si>
    <t>MRP202504-0001</t>
  </si>
  <si>
    <t>High</t>
  </si>
  <si>
    <t>ACETYL input RM-ETH-AL-64175; align procurement to 2025-04 runs; illustrative.</t>
  </si>
  <si>
    <t>MRP202504-0002</t>
  </si>
  <si>
    <t>Medium</t>
  </si>
  <si>
    <t>ACETYL input RM-AAC-GL-23011; align procurement to 2025-04 runs; illustrative.</t>
  </si>
  <si>
    <t>MRP202504-0003</t>
  </si>
  <si>
    <t>Low</t>
  </si>
  <si>
    <t>ACETYL input RM-BUT-NB-51720; align procurement to 2025-04 runs; illustrative.</t>
  </si>
  <si>
    <t>MRP202504-0004</t>
  </si>
  <si>
    <t>DKD input RM-ETL-AC-11804; align procurement to 2025-04 runs; illustrative.</t>
  </si>
  <si>
    <t>MRP202504-0005</t>
  </si>
  <si>
    <t>DKD input RM-MTH-AA-40218; align procurement to 2025-04 runs; illustrative.</t>
  </si>
  <si>
    <t>MRP202504-0006</t>
  </si>
  <si>
    <t>ARYLIDE input RM-ANI-LN-90355; align procurement to 2025-04 runs; illustrative.</t>
  </si>
  <si>
    <t>MRP202504-0007</t>
  </si>
  <si>
    <t>FLUORO input RM-PCA-AN-77210; align procurement to 2025-04 runs; illustrative.</t>
  </si>
  <si>
    <t>MRP202504-0008</t>
  </si>
  <si>
    <t>ACETYL input RM-OAN-AS-55102; align procurement to 2025-04 runs; illustrative.</t>
  </si>
  <si>
    <t>MRP202504-0009</t>
  </si>
  <si>
    <t>ACETYL input RM-DIK-ET-88412; align procurement to 2025-04 runs; illustrative.</t>
  </si>
  <si>
    <t>MRP202504-0010</t>
  </si>
  <si>
    <t>ACETYL input INT-KET-INS-145120; align procurement to 2025-04 runs; illustrative.</t>
  </si>
  <si>
    <t>MRP202504-0011</t>
  </si>
  <si>
    <t>DKD input INT-DKD-INT-342781; align procurement to 2025-04 runs; illustrative.</t>
  </si>
  <si>
    <t>MRP202504-0012</t>
  </si>
  <si>
    <t>DKD input INT-ARY-INT-558903; align procurement to 2025-04 runs; illustrative.</t>
  </si>
  <si>
    <t>MRP202504-0013</t>
  </si>
  <si>
    <t>ARYLIDE input INT-FLR-BLK-903117; align procurement to 2025-04 runs; illustrative.</t>
  </si>
  <si>
    <t>MRP202504-0014</t>
  </si>
  <si>
    <t>FLUORO input RM-SUL-AC-10477; align procurement to 2025-04 runs; illustrative.</t>
  </si>
  <si>
    <t>MRP202504-0015</t>
  </si>
  <si>
    <t>ACETYL input RM-HCL-32-65019; align procurement to 2025-04 runs; illustrative.</t>
  </si>
  <si>
    <t>MRP202504-0016</t>
  </si>
  <si>
    <t>ACETYL input RM-NAO-CP-77811; align procurement to 2025-04 runs; illustrative.</t>
  </si>
  <si>
    <t>MRP202504-0017</t>
  </si>
  <si>
    <t>ACETYL input RM-ACN-SV-33120; align procurement to 2025-04 runs; illustrative.</t>
  </si>
  <si>
    <t>MRP202504-0018</t>
  </si>
  <si>
    <t>DKD input RM-TOL-SV-90412; align procurement to 2025-04 runs; illustrative.</t>
  </si>
  <si>
    <t>MRP202504-0019</t>
  </si>
  <si>
    <t>DKD input RM-MEO-SV-11024; align procurement to 2025-04 runs; illustrative.</t>
  </si>
  <si>
    <t>MRP202504-0020</t>
  </si>
  <si>
    <t>ARYLIDE input RM-PDH-CB-61302; align procurement to 2025-04 runs; illustrative.</t>
  </si>
  <si>
    <t>MRP202504-0021</t>
  </si>
  <si>
    <t>FLUORO input RM-PTC-CAT-27190; align procurement to 2025-04 runs; illustrative.</t>
  </si>
  <si>
    <t>MRP202504-0022</t>
  </si>
  <si>
    <t>ACETYL input PACK-DRM-HD-20001; align procurement to 2025-04 runs; illustrative.</t>
  </si>
  <si>
    <t>MRP202504-0023</t>
  </si>
  <si>
    <t>ACETYL input PACK-IBC-IB-10002; align procurement to 2025-04 runs; illustrative.</t>
  </si>
  <si>
    <t>MRP202504-0024</t>
  </si>
  <si>
    <t>ACETYL input PACK-BAG-PP-25003; align procurement to 2025-04 runs; illustrative.</t>
  </si>
  <si>
    <t>MRP202504-0025</t>
  </si>
  <si>
    <t>DKD input PACK-LIN-FX-12004; align procurement to 2025-04 runs; illustrative.</t>
  </si>
  <si>
    <t>MRP202504-0026</t>
  </si>
  <si>
    <t>DKD input PACK-SEA-DR-33005; align procurement to 2025-04 runs; illustrative.</t>
  </si>
  <si>
    <t>MRP202504-0027</t>
  </si>
  <si>
    <t>ARYLIDE input INT-ACE-ANH-772001; align procurement to 2025-04 runs; illustrative.</t>
  </si>
  <si>
    <t>MRP202504-0028</t>
  </si>
  <si>
    <t>FLUORO input INT-AAA-EMM-990812; align procurement to 2025-04 runs; illustrative.</t>
  </si>
  <si>
    <t>MRP202504-0029</t>
  </si>
  <si>
    <t>ACETYL input RM-ETH-AL-64197; align procurement to 2025-04 runs; illustrative.</t>
  </si>
  <si>
    <t>MRP202504-0030</t>
  </si>
  <si>
    <t>ACETYL input RM-ETH-AL-64219; align procurement to 2025-04 runs; illustrative.</t>
  </si>
  <si>
    <t>MRP202504-0031</t>
  </si>
  <si>
    <t>ACETYL input RM-ETH-AL-64241; align procurement to 2025-04 runs; illustrative.</t>
  </si>
  <si>
    <t>MRP202504-0032</t>
  </si>
  <si>
    <t>DKD input INT-KET-674828; align procurement to 2025-04 runs; illustrative.</t>
  </si>
  <si>
    <t>MRP202504-0033</t>
  </si>
  <si>
    <t>DKD input INT-KET-463514; align procurement to 2025-04 runs; illustrative.</t>
  </si>
  <si>
    <t>MRP202504-0034</t>
  </si>
  <si>
    <t>ARYLIDE input PKG-DR200; align procurement to 2025-04 runs; illustrative.</t>
  </si>
  <si>
    <t>MRP202504-0035</t>
  </si>
  <si>
    <t>FLUORO input PKG-DR200_UN; align procurement to 2025-04 runs; illustrative.</t>
  </si>
  <si>
    <t>MRP202504-0036</t>
  </si>
  <si>
    <t>ACETYL input PKG-IBC1KL; align procurement to 2025-04 runs; illustrative.</t>
  </si>
  <si>
    <t>MRP202504-0037</t>
  </si>
  <si>
    <t>ACETYL input PKG-HDPE; align procurement to 2025-04 runs; illustrative.</t>
  </si>
  <si>
    <t>MRP202504-0038</t>
  </si>
  <si>
    <t>ACETYL input PKG-BAG25; align procurement to 2025-04 runs; illustrative.</t>
  </si>
  <si>
    <t>MRP202504-0039</t>
  </si>
  <si>
    <t>DKD input PKG-FIBC; align procurement to 2025-04 runs; illustrative.</t>
  </si>
  <si>
    <t>MRP202504-0040</t>
  </si>
  <si>
    <t>DKD input PKG-ISO20; align procurement to 2025-04 runs; illustrative.</t>
  </si>
  <si>
    <t>MRP202504-0041</t>
  </si>
  <si>
    <t>ARYLIDE input PKG-ISO-SWAP; align procurement to 2025-04 runs; illustrative.</t>
  </si>
  <si>
    <t>MRP202504-0042</t>
  </si>
  <si>
    <t>FLUORO input PKG-FLEXI; align procurement to 2025-04 runs; illustrative.</t>
  </si>
  <si>
    <t>MRP202504-0043</t>
  </si>
  <si>
    <t>ACETYL input PKG-LINER; align procurement to 2025-04 runs; illustrative.</t>
  </si>
  <si>
    <t>MRP202504-0044</t>
  </si>
  <si>
    <t>ACETYL input PKG-LABELS; align procurement to 2025-04 runs; illustrative.</t>
  </si>
  <si>
    <t>MRP202504-0045</t>
  </si>
  <si>
    <t>ACETYL input PKG-DG-MARKS; align procurement to 2025-04 runs; illustrative.</t>
  </si>
  <si>
    <t>MRP202504-0046</t>
  </si>
  <si>
    <t>DKD input PKG-PALLET; align procurement to 2025-04 runs; illustrative.</t>
  </si>
  <si>
    <t>MRP202504-0047</t>
  </si>
  <si>
    <t>DKD input PKG-PALLET-POOL; align procurement to 2025-04 runs; illustrative.</t>
  </si>
  <si>
    <t>MRP202504-0048</t>
  </si>
  <si>
    <t>ARYLIDE input RM-ETH-AL-64175; align procurement to 2025-04 runs; illustrative.</t>
  </si>
  <si>
    <t>MRP202504-0049</t>
  </si>
  <si>
    <t>FLUORO input RM-AAC-GL-23011; align procurement to 2025-04 runs; illustrative.</t>
  </si>
  <si>
    <t>MRP202504-0050</t>
  </si>
  <si>
    <t>MRP202504-0051</t>
  </si>
  <si>
    <t>ACETYL input RM-ETL-AC-11804; align procurement to 2025-04 runs; illustrative.</t>
  </si>
  <si>
    <t>MRP202504-0052</t>
  </si>
  <si>
    <t>ACETYL input RM-MTH-AA-40218; align procurement to 2025-04 runs; illustrative.</t>
  </si>
  <si>
    <t>MRP202504-0053</t>
  </si>
  <si>
    <t>DKD input RM-ANI-LN-90355; align procurement to 2025-04 runs; illustrative.</t>
  </si>
  <si>
    <t>MRP202504-0054</t>
  </si>
  <si>
    <t>DKD input RM-PCA-AN-77210; align procurement to 2025-04 runs; illustrative.</t>
  </si>
  <si>
    <t>MRP202504-0055</t>
  </si>
  <si>
    <t>ARYLIDE input RM-OAN-AS-55102; align procurement to 2025-04 runs; illustrative.</t>
  </si>
  <si>
    <t>MRP202504-0056</t>
  </si>
  <si>
    <t>FLUORO input RM-DIK-ET-88412; align procurement to 2025-04 runs; illustrative.</t>
  </si>
  <si>
    <t>MRP202504-0057</t>
  </si>
  <si>
    <t>MRP202504-0058</t>
  </si>
  <si>
    <t>ACETYL input INT-DKD-INT-342781; align procurement to 2025-04 runs; illustrative.</t>
  </si>
  <si>
    <t>MRP202504-0059</t>
  </si>
  <si>
    <t>ACETYL input INT-ARY-INT-558903; align procurement to 2025-04 runs; illustrative.</t>
  </si>
  <si>
    <t>MRP202504-0060</t>
  </si>
  <si>
    <t>DKD input INT-FLR-BLK-903117; align procurement to 2025-04 runs; illustrative.</t>
  </si>
  <si>
    <t>MRP202504-0061</t>
  </si>
  <si>
    <t>DKD input RM-SUL-AC-10477; align procurement to 2025-04 runs; illustrative.</t>
  </si>
  <si>
    <t>MRP202504-0062</t>
  </si>
  <si>
    <t>ARYLIDE input RM-HCL-32-65019; align procurement to 2025-04 runs; illustrative.</t>
  </si>
  <si>
    <t>MRP202504-0063</t>
  </si>
  <si>
    <t>FLUORO input RM-NAO-CP-77811; align procurement to 2025-04 runs; illustrative.</t>
  </si>
  <si>
    <t>MRP202504-0064</t>
  </si>
  <si>
    <t>MRP202504-0065</t>
  </si>
  <si>
    <t>ACETYL input RM-TOL-SV-90412; align procurement to 2025-04 runs; illustrative.</t>
  </si>
  <si>
    <t>MRP202504-0066</t>
  </si>
  <si>
    <t>ACETYL input RM-MEO-SV-11024; align procurement to 2025-04 runs; illustrative.</t>
  </si>
  <si>
    <t>MRP202504-0067</t>
  </si>
  <si>
    <t>DKD input RM-PDH-CB-61302; align procurement to 2025-04 runs; illustrative.</t>
  </si>
  <si>
    <t>MRP202504-0068</t>
  </si>
  <si>
    <t>DKD input RM-PTC-CAT-27190; align procurement to 2025-04 runs; illustrative.</t>
  </si>
  <si>
    <t>MRP202504-0069</t>
  </si>
  <si>
    <t>ARYLIDE input PACK-DRM-HD-20001; align procurement to 2025-04 runs; illustrative.</t>
  </si>
  <si>
    <t>MRP202504-0070</t>
  </si>
  <si>
    <t>FLUORO input PACK-IBC-IB-10002; align procurement to 2025-04 runs; illustrative.</t>
  </si>
  <si>
    <t>MRP202504-0071</t>
  </si>
  <si>
    <t>MRP202504-0072</t>
  </si>
  <si>
    <t>ACETYL input PACK-LIN-FX-12004; align procurement to 2025-04 runs; illustrative.</t>
  </si>
  <si>
    <t>MRP202504-0073</t>
  </si>
  <si>
    <t>ACETYL input PACK-SEA-DR-33005; align procurement to 2025-04 runs; illustrative.</t>
  </si>
  <si>
    <t>MRP202504-0074</t>
  </si>
  <si>
    <t>DKD input INT-ACE-ANH-772001; align procurement to 2025-04 runs; illustrative.</t>
  </si>
  <si>
    <t>MRP202504-0075</t>
  </si>
  <si>
    <t>DKD input INT-AAA-EMM-990812; align procurement to 2025-04 runs; illustrative.</t>
  </si>
  <si>
    <t>MRP202504-0076</t>
  </si>
  <si>
    <t>ARYLIDE input RM-ETH-AL-64197; align procurement to 2025-04 runs; illustrative.</t>
  </si>
  <si>
    <t>MRP202504-0077</t>
  </si>
  <si>
    <t>FLUORO input RM-ETH-AL-64219; align procurement to 2025-04 runs; illustrative.</t>
  </si>
  <si>
    <t>MRP202504-0078</t>
  </si>
  <si>
    <t>MRP202504-0079</t>
  </si>
  <si>
    <t>ACETYL input INT-KET-674828; align procurement to 2025-04 runs; illustrative.</t>
  </si>
  <si>
    <t>MRP202504-0080</t>
  </si>
  <si>
    <t>ACETYL input INT-KET-463514; align procurement to 2025-04 runs; illustrative.</t>
  </si>
  <si>
    <t>MRP202504-0081</t>
  </si>
  <si>
    <t>DKD input PKG-DR200; align procurement to 2025-04 runs; illustrative.</t>
  </si>
  <si>
    <t>MRP202504-0082</t>
  </si>
  <si>
    <t>DKD input PKG-DR200_UN; align procurement to 2025-04 runs; illustrative.</t>
  </si>
  <si>
    <t>MRP202504-0083</t>
  </si>
  <si>
    <t>ARYLIDE input PKG-IBC1KL; align procurement to 2025-04 runs; illustrative.</t>
  </si>
  <si>
    <t>MRP202504-0084</t>
  </si>
  <si>
    <t>FLUORO input PKG-HDPE; align procurement to 2025-04 runs; illustrative.</t>
  </si>
  <si>
    <t>MRP202504-0085</t>
  </si>
  <si>
    <t>MRP202504-0086</t>
  </si>
  <si>
    <t>ACETYL input PKG-FIBC; align procurement to 2025-04 runs; illustrative.</t>
  </si>
  <si>
    <t>MRP202504-0087</t>
  </si>
  <si>
    <t>ACETYL input PKG-ISO20; align procurement to 2025-04 runs; illustrative.</t>
  </si>
  <si>
    <t>MRP202504-0088</t>
  </si>
  <si>
    <t>DKD input PKG-ISO-SWAP; align procurement to 2025-04 runs; illustrative.</t>
  </si>
  <si>
    <t>MRP202504-0089</t>
  </si>
  <si>
    <t>DKD input PKG-FLEXI; align procurement to 2025-04 runs; illustrative.</t>
  </si>
  <si>
    <t>MRP202504-0090</t>
  </si>
  <si>
    <t>ARYLIDE input PKG-LINER; align procurement to 2025-04 runs; illustrative.</t>
  </si>
  <si>
    <t>MRP202504-0091</t>
  </si>
  <si>
    <t>FLUORO input PKG-LABELS; align procurement to 2025-04 runs; illustrative.</t>
  </si>
  <si>
    <t>MRP202504-0092</t>
  </si>
  <si>
    <t>MRP202504-0093</t>
  </si>
  <si>
    <t>ACETYL input PKG-PALLET; align procurement to 2025-04 runs; illustrative.</t>
  </si>
  <si>
    <t>MRP202504-0094</t>
  </si>
  <si>
    <t>ACETYL input PKG-PALLET-POOL; align procurement to 2025-04 runs; illustrative.</t>
  </si>
  <si>
    <t>MRP202504-0095</t>
  </si>
  <si>
    <t>DKD input RM-ETH-AL-64175; align procurement to 2025-04 runs; illustrative.</t>
  </si>
  <si>
    <t>MRP202504-0096</t>
  </si>
  <si>
    <t>DKD input RM-AAC-GL-23011; align procurement to 2025-04 runs; illustrative.</t>
  </si>
  <si>
    <t>MRP202504-0097</t>
  </si>
  <si>
    <t>ARYLIDE input RM-BUT-NB-51720; align procurement to 2025-04 runs; illustrative.</t>
  </si>
  <si>
    <t>MRP202504-0098</t>
  </si>
  <si>
    <t>FLUORO input RM-ETL-AC-11804; align procurement to 2025-04 runs; illustrative.</t>
  </si>
  <si>
    <t>MRP202504-0099</t>
  </si>
  <si>
    <t>MRP202504-0100</t>
  </si>
  <si>
    <t>ACETYL input RM-ANI-LN-90355; align procurement to 2025-04 runs; illustrative.</t>
  </si>
  <si>
    <t>MRP202504-0101</t>
  </si>
  <si>
    <t>ACETYL input RM-PCA-AN-77210; align procurement to 2025-04 runs; illustrative.</t>
  </si>
  <si>
    <t>MRP202504-0102</t>
  </si>
  <si>
    <t>DKD input RM-OAN-AS-55102; align procurement to 2025-04 runs; illustrative.</t>
  </si>
  <si>
    <t>MRP202504-0103</t>
  </si>
  <si>
    <t>DKD input RM-DIK-ET-88412; align procurement to 2025-04 runs; illustrative.</t>
  </si>
  <si>
    <t>MRP202504-0104</t>
  </si>
  <si>
    <t>ARYLIDE input INT-KET-INS-145120; align procurement to 2025-04 runs; illustrative.</t>
  </si>
  <si>
    <t>MRP202504-0105</t>
  </si>
  <si>
    <t>FLUORO input INT-DKD-INT-342781; align procurement to 2025-04 runs; illustrative.</t>
  </si>
  <si>
    <t>MRP202504-0106</t>
  </si>
  <si>
    <t>MRP202504-0107</t>
  </si>
  <si>
    <t>ACETYL input INT-FLR-BLK-903117; align procurement to 2025-04 runs; illustrative.</t>
  </si>
  <si>
    <t>MRP202504-0108</t>
  </si>
  <si>
    <t>ACETYL input RM-SUL-AC-10477; align procurement to 2025-04 runs; illustrative.</t>
  </si>
  <si>
    <t>MRP202504-0109</t>
  </si>
  <si>
    <t>DKD input RM-HCL-32-65019; align procurement to 2025-04 runs; illustrative.</t>
  </si>
  <si>
    <t>MRP202504-0110</t>
  </si>
  <si>
    <t>DKD input RM-NAO-CP-77811; align procurement to 2025-04 runs; illustrative.</t>
  </si>
  <si>
    <t>MRP202504-0111</t>
  </si>
  <si>
    <t>ARYLIDE input RM-ACN-SV-33120; align procurement to 2025-04 runs; illustrative.</t>
  </si>
  <si>
    <t>MRP202504-0112</t>
  </si>
  <si>
    <t>FLUORO input RM-TOL-SV-90412; align procurement to 2025-04 runs; illustrative.</t>
  </si>
  <si>
    <t>MRP202504-0113</t>
  </si>
  <si>
    <t>MRP202504-0114</t>
  </si>
  <si>
    <t>ACETYL input RM-PDH-CB-61302; align procurement to 2025-04 runs; illustrative.</t>
  </si>
  <si>
    <t>MRP202504-0115</t>
  </si>
  <si>
    <t>ACETYL input RM-PTC-CAT-27190; align procurement to 2025-04 runs; illustrative.</t>
  </si>
  <si>
    <t>MRP202504-0116</t>
  </si>
  <si>
    <t>DKD input PACK-DRM-HD-20001; align procurement to 2025-04 runs; illustrative.</t>
  </si>
  <si>
    <t>MRP202504-0117</t>
  </si>
  <si>
    <t>DKD input PACK-IBC-IB-10002; align procurement to 2025-04 runs; illustrative.</t>
  </si>
  <si>
    <t>MRP202504-0118</t>
  </si>
  <si>
    <t>ARYLIDE input PACK-BAG-PP-25003; align procurement to 2025-04 runs; illustrative.</t>
  </si>
  <si>
    <t>MRP202504-0119</t>
  </si>
  <si>
    <t>FLUORO input PACK-LIN-FX-12004; align procurement to 2025-04 runs; illustrative.</t>
  </si>
  <si>
    <t>MRP202504-0120</t>
  </si>
  <si>
    <t>MRP202504-0121</t>
  </si>
  <si>
    <t>ACETYL input INT-ACE-ANH-772001; align procurement to 2025-04 runs; illustrative.</t>
  </si>
  <si>
    <t>MRP202504-0122</t>
  </si>
  <si>
    <t>ACETYL input INT-AAA-EMM-990812; align procurement to 2025-04 runs; illustrative.</t>
  </si>
  <si>
    <t>MRP202504-0123</t>
  </si>
  <si>
    <t>DKD input RM-ETH-AL-64197; align procurement to 2025-04 runs; illustrative.</t>
  </si>
  <si>
    <t>MRP202504-0124</t>
  </si>
  <si>
    <t>DKD input RM-ETH-AL-64219; align procurement to 2025-04 runs; illustrative.</t>
  </si>
  <si>
    <t>MRP202504-0125</t>
  </si>
  <si>
    <t>ARYLIDE input RM-ETH-AL-64241; align procurement to 2025-04 runs; illustrative.</t>
  </si>
  <si>
    <t>MRP202504-0126</t>
  </si>
  <si>
    <t>FLUORO input INT-KET-674828; align procurement to 2025-04 runs; illustrative.</t>
  </si>
  <si>
    <t>MRP202504-0127</t>
  </si>
  <si>
    <t>MRP202504-0128</t>
  </si>
  <si>
    <t>ACETYL input PKG-DR200; align procurement to 2025-04 runs; illustrative.</t>
  </si>
  <si>
    <t>MRP202504-0129</t>
  </si>
  <si>
    <t>ACETYL input PKG-DR200_UN; align procurement to 2025-04 runs; illustrative.</t>
  </si>
  <si>
    <t>MRP202504-0130</t>
  </si>
  <si>
    <t>DKD input PKG-IBC1KL; align procurement to 2025-04 runs; illustrative.</t>
  </si>
  <si>
    <t>MRP202504-0131</t>
  </si>
  <si>
    <t>DKD input PKG-HDPE; align procurement to 2025-04 runs; illustrative.</t>
  </si>
  <si>
    <t>MRP202504-0132</t>
  </si>
  <si>
    <t>ARYLIDE input PKG-BAG25; align procurement to 2025-04 runs; illustrative.</t>
  </si>
  <si>
    <t>MRP202504-0133</t>
  </si>
  <si>
    <t>FLUORO input PKG-FIBC; align procurement to 2025-04 runs; illustrative.</t>
  </si>
  <si>
    <t>MRP202504-0134</t>
  </si>
  <si>
    <t>MRP202504-0135</t>
  </si>
  <si>
    <t>ACETYL input PKG-ISO-SWAP; align procurement to 2025-04 runs; illustrative.</t>
  </si>
  <si>
    <t>MRP202504-0136</t>
  </si>
  <si>
    <t>ACETYL input PKG-FLEXI; align procurement to 2025-04 runs; illustrative.</t>
  </si>
  <si>
    <t>MRP202504-0137</t>
  </si>
  <si>
    <t>DKD input PKG-LINER; align procurement to 2025-04 runs; illustrative.</t>
  </si>
  <si>
    <t>MRP202504-0138</t>
  </si>
  <si>
    <t>DKD input PKG-LABELS; align procurement to 2025-04 runs; illustrative.</t>
  </si>
  <si>
    <t>MRP202504-0139</t>
  </si>
  <si>
    <t>ARYLIDE input PKG-DG-MARKS; align procurement to 2025-04 runs; illustrative.</t>
  </si>
  <si>
    <t>MRP202504-0140</t>
  </si>
  <si>
    <t>FLUORO input PKG-PALLET; align procurement to 2025-04 runs; illustrative.</t>
  </si>
  <si>
    <t>MRP202504-0141</t>
  </si>
  <si>
    <t>MRP202504-0142</t>
  </si>
  <si>
    <t>MRP202504-0143</t>
  </si>
  <si>
    <t>MRP202504-0144</t>
  </si>
  <si>
    <t>DKD input RM-BUT-NB-51720; align procurement to 2025-04 runs; illustrative.</t>
  </si>
  <si>
    <t>MRP202504-0145</t>
  </si>
  <si>
    <t>MRP202504-0146</t>
  </si>
  <si>
    <t>ARYLIDE input RM-MTH-AA-40218; align procurement to 2025-04 runs; illustrative.</t>
  </si>
  <si>
    <t>MRP202504-0147</t>
  </si>
  <si>
    <t>FLUORO input RM-ANI-LN-90355; align procurement to 2025-04 runs; illustrative.</t>
  </si>
  <si>
    <t>MRP202504-0148</t>
  </si>
  <si>
    <t>MRP202504-0149</t>
  </si>
  <si>
    <t>MRP202504-0150</t>
  </si>
  <si>
    <t>MRP202505-0151</t>
  </si>
  <si>
    <t>CR202505-0001</t>
  </si>
  <si>
    <t>ACETYL input RM-ETH-AL-64175; align procurement to 2025-05 runs; illustrative.</t>
  </si>
  <si>
    <t>MRP202505-0152</t>
  </si>
  <si>
    <t>CR202505-0002</t>
  </si>
  <si>
    <t>ACETYL input RM-AAC-GL-23011; align procurement to 2025-05 runs; illustrative.</t>
  </si>
  <si>
    <t>MRP202505-0153</t>
  </si>
  <si>
    <t>CR202505-0003</t>
  </si>
  <si>
    <t>ACETYL input RM-BUT-NB-51720; align procurement to 2025-05 runs; illustrative.</t>
  </si>
  <si>
    <t>MRP202505-0154</t>
  </si>
  <si>
    <t>CR202505-0004</t>
  </si>
  <si>
    <t>DKD input RM-ETL-AC-11804; align procurement to 2025-05 runs; illustrative.</t>
  </si>
  <si>
    <t>MRP202505-0155</t>
  </si>
  <si>
    <t>CR202505-0005</t>
  </si>
  <si>
    <t>DKD input RM-MTH-AA-40218; align procurement to 2025-05 runs; illustrative.</t>
  </si>
  <si>
    <t>MRP202505-0156</t>
  </si>
  <si>
    <t>CR202505-0006</t>
  </si>
  <si>
    <t>ARYLIDE input RM-ANI-LN-90355; align procurement to 2025-05 runs; illustrative.</t>
  </si>
  <si>
    <t>MRP202505-0157</t>
  </si>
  <si>
    <t>CR202505-0007</t>
  </si>
  <si>
    <t>FLUORO input RM-PCA-AN-77210; align procurement to 2025-05 runs; illustrative.</t>
  </si>
  <si>
    <t>MRP202505-0158</t>
  </si>
  <si>
    <t>CR202505-0008</t>
  </si>
  <si>
    <t>ACETYL input RM-OAN-AS-55102; align procurement to 2025-05 runs; illustrative.</t>
  </si>
  <si>
    <t>MRP202505-0159</t>
  </si>
  <si>
    <t>CR202505-0009</t>
  </si>
  <si>
    <t>ACETYL input RM-DIK-ET-88412; align procurement to 2025-05 runs; illustrative.</t>
  </si>
  <si>
    <t>MRP202505-0160</t>
  </si>
  <si>
    <t>CR202505-0010</t>
  </si>
  <si>
    <t>ACETYL input INT-KET-INS-145120; align procurement to 2025-05 runs; illustrative.</t>
  </si>
  <si>
    <t>MRP202505-0161</t>
  </si>
  <si>
    <t>CR202505-0011</t>
  </si>
  <si>
    <t>DKD input INT-DKD-INT-342781; align procurement to 2025-05 runs; illustrative.</t>
  </si>
  <si>
    <t>MRP202505-0162</t>
  </si>
  <si>
    <t>CR202505-0012</t>
  </si>
  <si>
    <t>DKD input INT-ARY-INT-558903; align procurement to 2025-05 runs; illustrative.</t>
  </si>
  <si>
    <t>MRP202505-0163</t>
  </si>
  <si>
    <t>CR202505-0013</t>
  </si>
  <si>
    <t>ARYLIDE input INT-FLR-BLK-903117; align procurement to 2025-05 runs; illustrative.</t>
  </si>
  <si>
    <t>MRP202505-0164</t>
  </si>
  <si>
    <t>CR202505-0014</t>
  </si>
  <si>
    <t>FLUORO input RM-SUL-AC-10477; align procurement to 2025-05 runs; illustrative.</t>
  </si>
  <si>
    <t>MRP202505-0165</t>
  </si>
  <si>
    <t>CR202505-0015</t>
  </si>
  <si>
    <t>ACETYL input RM-HCL-32-65019; align procurement to 2025-05 runs; illustrative.</t>
  </si>
  <si>
    <t>MRP202505-0166</t>
  </si>
  <si>
    <t>CR202505-0016</t>
  </si>
  <si>
    <t>ACETYL input RM-NAO-CP-77811; align procurement to 2025-05 runs; illustrative.</t>
  </si>
  <si>
    <t>MRP202505-0167</t>
  </si>
  <si>
    <t>CR202505-0017</t>
  </si>
  <si>
    <t>ACETYL input RM-ACN-SV-33120; align procurement to 2025-05 runs; illustrative.</t>
  </si>
  <si>
    <t>MRP202505-0168</t>
  </si>
  <si>
    <t>CR202505-0018</t>
  </si>
  <si>
    <t>DKD input RM-TOL-SV-90412; align procurement to 2025-05 runs; illustrative.</t>
  </si>
  <si>
    <t>MRP202505-0169</t>
  </si>
  <si>
    <t>CR202505-0019</t>
  </si>
  <si>
    <t>DKD input RM-MEO-SV-11024; align procurement to 2025-05 runs; illustrative.</t>
  </si>
  <si>
    <t>MRP202505-0170</t>
  </si>
  <si>
    <t>CR202505-0020</t>
  </si>
  <si>
    <t>ARYLIDE input RM-PDH-CB-61302; align procurement to 2025-05 runs; illustrative.</t>
  </si>
  <si>
    <t>MRP202505-0171</t>
  </si>
  <si>
    <t>CR202505-0021</t>
  </si>
  <si>
    <t>FLUORO input RM-PTC-CAT-27190; align procurement to 2025-05 runs; illustrative.</t>
  </si>
  <si>
    <t>MRP202505-0172</t>
  </si>
  <si>
    <t>CR202505-0022</t>
  </si>
  <si>
    <t>ACETYL input PACK-DRM-HD-20001; align procurement to 2025-05 runs; illustrative.</t>
  </si>
  <si>
    <t>MRP202505-0173</t>
  </si>
  <si>
    <t>CR202505-0023</t>
  </si>
  <si>
    <t>ACETYL input PACK-IBC-IB-10002; align procurement to 2025-05 runs; illustrative.</t>
  </si>
  <si>
    <t>MRP202505-0174</t>
  </si>
  <si>
    <t>CR202505-0024</t>
  </si>
  <si>
    <t>ACETYL input PACK-BAG-PP-25003; align procurement to 2025-05 runs; illustrative.</t>
  </si>
  <si>
    <t>MRP202505-0175</t>
  </si>
  <si>
    <t>CR202505-0025</t>
  </si>
  <si>
    <t>DKD input PACK-LIN-FX-12004; align procurement to 2025-05 runs; illustrative.</t>
  </si>
  <si>
    <t>MRP202505-0176</t>
  </si>
  <si>
    <t>CR202505-0026</t>
  </si>
  <si>
    <t>DKD input PACK-SEA-DR-33005; align procurement to 2025-05 runs; illustrative.</t>
  </si>
  <si>
    <t>MRP202505-0177</t>
  </si>
  <si>
    <t>CR202505-0027</t>
  </si>
  <si>
    <t>ARYLIDE input INT-ACE-ANH-772001; align procurement to 2025-05 runs; illustrative.</t>
  </si>
  <si>
    <t>MRP202505-0178</t>
  </si>
  <si>
    <t>CR202505-0028</t>
  </si>
  <si>
    <t>FLUORO input INT-AAA-EMM-990812; align procurement to 2025-05 runs; illustrative.</t>
  </si>
  <si>
    <t>MRP202505-0179</t>
  </si>
  <si>
    <t>CR202505-0029</t>
  </si>
  <si>
    <t>ACETYL input RM-ETH-AL-64197; align procurement to 2025-05 runs; illustrative.</t>
  </si>
  <si>
    <t>MRP202505-0180</t>
  </si>
  <si>
    <t>CR202505-0030</t>
  </si>
  <si>
    <t>ACETYL input RM-ETH-AL-64219; align procurement to 2025-05 runs; illustrative.</t>
  </si>
  <si>
    <t>MRP202505-0181</t>
  </si>
  <si>
    <t>CR202505-0031</t>
  </si>
  <si>
    <t>ACETYL input RM-ETH-AL-64241; align procurement to 2025-05 runs; illustrative.</t>
  </si>
  <si>
    <t>MRP202505-0182</t>
  </si>
  <si>
    <t>CR202505-0032</t>
  </si>
  <si>
    <t>DKD input INT-KET-674828; align procurement to 2025-05 runs; illustrative.</t>
  </si>
  <si>
    <t>MRP202505-0183</t>
  </si>
  <si>
    <t>CR202505-0033</t>
  </si>
  <si>
    <t>DKD input INT-KET-463514; align procurement to 2025-05 runs; illustrative.</t>
  </si>
  <si>
    <t>MRP202505-0184</t>
  </si>
  <si>
    <t>CR202505-0034</t>
  </si>
  <si>
    <t>ARYLIDE input PKG-DR200; align procurement to 2025-05 runs; illustrative.</t>
  </si>
  <si>
    <t>MRP202505-0185</t>
  </si>
  <si>
    <t>CR202505-0035</t>
  </si>
  <si>
    <t>FLUORO input PKG-DR200_UN; align procurement to 2025-05 runs; illustrative.</t>
  </si>
  <si>
    <t>MRP202505-0186</t>
  </si>
  <si>
    <t>CR202505-0036</t>
  </si>
  <si>
    <t>ACETYL input PKG-IBC1KL; align procurement to 2025-05 runs; illustrative.</t>
  </si>
  <si>
    <t>MRP202505-0187</t>
  </si>
  <si>
    <t>CR202505-0037</t>
  </si>
  <si>
    <t>ACETYL input PKG-HDPE; align procurement to 2025-05 runs; illustrative.</t>
  </si>
  <si>
    <t>MRP202505-0188</t>
  </si>
  <si>
    <t>CR202505-0038</t>
  </si>
  <si>
    <t>ACETYL input PKG-BAG25; align procurement to 2025-05 runs; illustrative.</t>
  </si>
  <si>
    <t>MRP202505-0189</t>
  </si>
  <si>
    <t>CR202505-0039</t>
  </si>
  <si>
    <t>DKD input PKG-FIBC; align procurement to 2025-05 runs; illustrative.</t>
  </si>
  <si>
    <t>MRP202505-0190</t>
  </si>
  <si>
    <t>CR202505-0040</t>
  </si>
  <si>
    <t>DKD input PKG-ISO20; align procurement to 2025-05 runs; illustrative.</t>
  </si>
  <si>
    <t>MRP202505-0191</t>
  </si>
  <si>
    <t>CR202505-0041</t>
  </si>
  <si>
    <t>ARYLIDE input PKG-ISO-SWAP; align procurement to 2025-05 runs; illustrative.</t>
  </si>
  <si>
    <t>MRP202505-0192</t>
  </si>
  <si>
    <t>CR202505-0042</t>
  </si>
  <si>
    <t>FLUORO input PKG-FLEXI; align procurement to 2025-05 runs; illustrative.</t>
  </si>
  <si>
    <t>MRP202505-0193</t>
  </si>
  <si>
    <t>CR202505-0043</t>
  </si>
  <si>
    <t>ACETYL input PKG-LINER; align procurement to 2025-05 runs; illustrative.</t>
  </si>
  <si>
    <t>MRP202505-0194</t>
  </si>
  <si>
    <t>CR202505-0044</t>
  </si>
  <si>
    <t>ACETYL input PKG-LABELS; align procurement to 2025-05 runs; illustrative.</t>
  </si>
  <si>
    <t>MRP202505-0195</t>
  </si>
  <si>
    <t>CR202505-0045</t>
  </si>
  <si>
    <t>ACETYL input PKG-DG-MARKS; align procurement to 2025-05 runs; illustrative.</t>
  </si>
  <si>
    <t>MRP202505-0196</t>
  </si>
  <si>
    <t>CR202505-0046</t>
  </si>
  <si>
    <t>DKD input PKG-PALLET; align procurement to 2025-05 runs; illustrative.</t>
  </si>
  <si>
    <t>MRP202505-0197</t>
  </si>
  <si>
    <t>CR202505-0047</t>
  </si>
  <si>
    <t>DKD input PKG-PALLET-POOL; align procurement to 2025-05 runs; illustrative.</t>
  </si>
  <si>
    <t>MRP202505-0198</t>
  </si>
  <si>
    <t>CR202505-0048</t>
  </si>
  <si>
    <t>ARYLIDE input RM-ETH-AL-64175; align procurement to 2025-05 runs; illustrative.</t>
  </si>
  <si>
    <t>MRP202505-0199</t>
  </si>
  <si>
    <t>CR202505-0049</t>
  </si>
  <si>
    <t>FLUORO input RM-AAC-GL-23011; align procurement to 2025-05 runs; illustrative.</t>
  </si>
  <si>
    <t>MRP202505-0200</t>
  </si>
  <si>
    <t>CR202505-0050</t>
  </si>
  <si>
    <t>MRP202505-0201</t>
  </si>
  <si>
    <t>CR202505-0051</t>
  </si>
  <si>
    <t>ACETYL input RM-ETL-AC-11804; align procurement to 2025-05 runs; illustrative.</t>
  </si>
  <si>
    <t>MRP202505-0202</t>
  </si>
  <si>
    <t>CR202505-0052</t>
  </si>
  <si>
    <t>ACETYL input RM-MTH-AA-40218; align procurement to 2025-05 runs; illustrative.</t>
  </si>
  <si>
    <t>MRP202505-0203</t>
  </si>
  <si>
    <t>CR202505-0053</t>
  </si>
  <si>
    <t>DKD input RM-ANI-LN-90355; align procurement to 2025-05 runs; illustrative.</t>
  </si>
  <si>
    <t>MRP202505-0204</t>
  </si>
  <si>
    <t>CR202505-0054</t>
  </si>
  <si>
    <t>DKD input RM-PCA-AN-77210; align procurement to 2025-05 runs; illustrative.</t>
  </si>
  <si>
    <t>MRP202505-0205</t>
  </si>
  <si>
    <t>CR202505-0055</t>
  </si>
  <si>
    <t>ARYLIDE input RM-OAN-AS-55102; align procurement to 2025-05 runs; illustrative.</t>
  </si>
  <si>
    <t>MRP202505-0206</t>
  </si>
  <si>
    <t>CR202505-0056</t>
  </si>
  <si>
    <t>FLUORO input RM-DIK-ET-88412; align procurement to 2025-05 runs; illustrative.</t>
  </si>
  <si>
    <t>MRP202505-0207</t>
  </si>
  <si>
    <t>CR202505-0057</t>
  </si>
  <si>
    <t>MRP202505-0208</t>
  </si>
  <si>
    <t>CR202505-0058</t>
  </si>
  <si>
    <t>ACETYL input INT-DKD-INT-342781; align procurement to 2025-05 runs; illustrative.</t>
  </si>
  <si>
    <t>MRP202505-0209</t>
  </si>
  <si>
    <t>CR202505-0059</t>
  </si>
  <si>
    <t>ACETYL input INT-ARY-INT-558903; align procurement to 2025-05 runs; illustrative.</t>
  </si>
  <si>
    <t>MRP202505-0210</t>
  </si>
  <si>
    <t>CR202505-0060</t>
  </si>
  <si>
    <t>DKD input INT-FLR-BLK-903117; align procurement to 2025-05 runs; illustrative.</t>
  </si>
  <si>
    <t>MRP202505-0211</t>
  </si>
  <si>
    <t>DKD input RM-SUL-AC-10477; align procurement to 2025-05 runs; illustrative.</t>
  </si>
  <si>
    <t>MRP202505-0212</t>
  </si>
  <si>
    <t>ARYLIDE input RM-HCL-32-65019; align procurement to 2025-05 runs; illustrative.</t>
  </si>
  <si>
    <t>MRP202505-0213</t>
  </si>
  <si>
    <t>FLUORO input RM-NAO-CP-77811; align procurement to 2025-05 runs; illustrative.</t>
  </si>
  <si>
    <t>MRP202505-0214</t>
  </si>
  <si>
    <t>MRP202505-0215</t>
  </si>
  <si>
    <t>ACETYL input RM-TOL-SV-90412; align procurement to 2025-05 runs; illustrative.</t>
  </si>
  <si>
    <t>MRP202505-0216</t>
  </si>
  <si>
    <t>ACETYL input RM-MEO-SV-11024; align procurement to 2025-05 runs; illustrative.</t>
  </si>
  <si>
    <t>MRP202505-0217</t>
  </si>
  <si>
    <t>DKD input RM-PDH-CB-61302; align procurement to 2025-05 runs; illustrative.</t>
  </si>
  <si>
    <t>MRP202505-0218</t>
  </si>
  <si>
    <t>DKD input RM-PTC-CAT-27190; align procurement to 2025-05 runs; illustrative.</t>
  </si>
  <si>
    <t>MRP202505-0219</t>
  </si>
  <si>
    <t>ARYLIDE input PACK-DRM-HD-20001; align procurement to 2025-05 runs; illustrative.</t>
  </si>
  <si>
    <t>MRP202505-0220</t>
  </si>
  <si>
    <t>FLUORO input PACK-IBC-IB-10002; align procurement to 2025-05 runs; illustrative.</t>
  </si>
  <si>
    <t>MRP202505-0221</t>
  </si>
  <si>
    <t>MRP202505-0222</t>
  </si>
  <si>
    <t>ACETYL input PACK-LIN-FX-12004; align procurement to 2025-05 runs; illustrative.</t>
  </si>
  <si>
    <t>MRP202505-0223</t>
  </si>
  <si>
    <t>ACETYL input PACK-SEA-DR-33005; align procurement to 2025-05 runs; illustrative.</t>
  </si>
  <si>
    <t>MRP202505-0224</t>
  </si>
  <si>
    <t>DKD input INT-ACE-ANH-772001; align procurement to 2025-05 runs; illustrative.</t>
  </si>
  <si>
    <t>MRP202505-0225</t>
  </si>
  <si>
    <t>DKD input INT-AAA-EMM-990812; align procurement to 2025-05 runs; illustrative.</t>
  </si>
  <si>
    <t>MRP202505-0226</t>
  </si>
  <si>
    <t>ARYLIDE input RM-ETH-AL-64197; align procurement to 2025-05 runs; illustrative.</t>
  </si>
  <si>
    <t>MRP202505-0227</t>
  </si>
  <si>
    <t>FLUORO input RM-ETH-AL-64219; align procurement to 2025-05 runs; illustrative.</t>
  </si>
  <si>
    <t>MRP202505-0228</t>
  </si>
  <si>
    <t>MRP202505-0229</t>
  </si>
  <si>
    <t>ACETYL input INT-KET-674828; align procurement to 2025-05 runs; illustrative.</t>
  </si>
  <si>
    <t>MRP202505-0230</t>
  </si>
  <si>
    <t>ACETYL input INT-KET-463514; align procurement to 2025-05 runs; illustrative.</t>
  </si>
  <si>
    <t>MRP202505-0231</t>
  </si>
  <si>
    <t>DKD input PKG-DR200; align procurement to 2025-05 runs; illustrative.</t>
  </si>
  <si>
    <t>MRP202505-0232</t>
  </si>
  <si>
    <t>DKD input PKG-DR200_UN; align procurement to 2025-05 runs; illustrative.</t>
  </si>
  <si>
    <t>MRP202505-0233</t>
  </si>
  <si>
    <t>ARYLIDE input PKG-IBC1KL; align procurement to 2025-05 runs; illustrative.</t>
  </si>
  <si>
    <t>MRP202505-0234</t>
  </si>
  <si>
    <t>FLUORO input PKG-HDPE; align procurement to 2025-05 runs; illustrative.</t>
  </si>
  <si>
    <t>MRP202505-0235</t>
  </si>
  <si>
    <t>MRP202505-0236</t>
  </si>
  <si>
    <t>ACETYL input PKG-FIBC; align procurement to 2025-05 runs; illustrative.</t>
  </si>
  <si>
    <t>MRP202505-0237</t>
  </si>
  <si>
    <t>ACETYL input PKG-ISO20; align procurement to 2025-05 runs; illustrative.</t>
  </si>
  <si>
    <t>MRP202505-0238</t>
  </si>
  <si>
    <t>DKD input PKG-ISO-SWAP; align procurement to 2025-05 runs; illustrative.</t>
  </si>
  <si>
    <t>MRP202505-0239</t>
  </si>
  <si>
    <t>DKD input PKG-FLEXI; align procurement to 2025-05 runs; illustrative.</t>
  </si>
  <si>
    <t>MRP202505-0240</t>
  </si>
  <si>
    <t>ARYLIDE input PKG-LINER; align procurement to 2025-05 runs; illustrative.</t>
  </si>
  <si>
    <t>MRP202505-0241</t>
  </si>
  <si>
    <t>FLUORO input PKG-LABELS; align procurement to 2025-05 runs; illustrative.</t>
  </si>
  <si>
    <t>MRP202505-0242</t>
  </si>
  <si>
    <t>MRP202505-0243</t>
  </si>
  <si>
    <t>ACETYL input PKG-PALLET; align procurement to 2025-05 runs; illustrative.</t>
  </si>
  <si>
    <t>MRP202505-0244</t>
  </si>
  <si>
    <t>ACETYL input PKG-PALLET-POOL; align procurement to 2025-05 runs; illustrative.</t>
  </si>
  <si>
    <t>MRP202505-0245</t>
  </si>
  <si>
    <t>DKD input RM-ETH-AL-64175; align procurement to 2025-05 runs; illustrative.</t>
  </si>
  <si>
    <t>MRP202505-0246</t>
  </si>
  <si>
    <t>DKD input RM-AAC-GL-23011; align procurement to 2025-05 runs; illustrative.</t>
  </si>
  <si>
    <t>MRP202505-0247</t>
  </si>
  <si>
    <t>ARYLIDE input RM-BUT-NB-51720; align procurement to 2025-05 runs; illustrative.</t>
  </si>
  <si>
    <t>MRP202505-0248</t>
  </si>
  <si>
    <t>FLUORO input RM-ETL-AC-11804; align procurement to 2025-05 runs; illustrative.</t>
  </si>
  <si>
    <t>MRP202505-0249</t>
  </si>
  <si>
    <t>MRP202505-0250</t>
  </si>
  <si>
    <t>ACETYL input RM-ANI-LN-90355; align procurement to 2025-05 runs; illustrative.</t>
  </si>
  <si>
    <t>MRP202505-0251</t>
  </si>
  <si>
    <t>ACETYL input RM-PCA-AN-77210; align procurement to 2025-05 runs; illustrative.</t>
  </si>
  <si>
    <t>MRP202505-0252</t>
  </si>
  <si>
    <t>DKD input RM-OAN-AS-55102; align procurement to 2025-05 runs; illustrative.</t>
  </si>
  <si>
    <t>MRP202505-0253</t>
  </si>
  <si>
    <t>DKD input RM-DIK-ET-88412; align procurement to 2025-05 runs; illustrative.</t>
  </si>
  <si>
    <t>MRP202505-0254</t>
  </si>
  <si>
    <t>ARYLIDE input INT-KET-INS-145120; align procurement to 2025-05 runs; illustrative.</t>
  </si>
  <si>
    <t>MRP202505-0255</t>
  </si>
  <si>
    <t>FLUORO input INT-DKD-INT-342781; align procurement to 2025-05 runs; illustrative.</t>
  </si>
  <si>
    <t>MRP202505-0256</t>
  </si>
  <si>
    <t>MRP202505-0257</t>
  </si>
  <si>
    <t>ACETYL input INT-FLR-BLK-903117; align procurement to 2025-05 runs; illustrative.</t>
  </si>
  <si>
    <t>MRP202505-0258</t>
  </si>
  <si>
    <t>ACETYL input RM-SUL-AC-10477; align procurement to 2025-05 runs; illustrative.</t>
  </si>
  <si>
    <t>MRP202505-0259</t>
  </si>
  <si>
    <t>DKD input RM-HCL-32-65019; align procurement to 2025-05 runs; illustrative.</t>
  </si>
  <si>
    <t>MRP202505-0260</t>
  </si>
  <si>
    <t>DKD input RM-NAO-CP-77811; align procurement to 2025-05 runs; illustrative.</t>
  </si>
  <si>
    <t>MRP202505-0261</t>
  </si>
  <si>
    <t>ARYLIDE input RM-ACN-SV-33120; align procurement to 2025-05 runs; illustrative.</t>
  </si>
  <si>
    <t>MRP202505-0262</t>
  </si>
  <si>
    <t>FLUORO input RM-TOL-SV-90412; align procurement to 2025-05 runs; illustrative.</t>
  </si>
  <si>
    <t>MRP202505-0263</t>
  </si>
  <si>
    <t>MRP202505-0264</t>
  </si>
  <si>
    <t>ACETYL input RM-PDH-CB-61302; align procurement to 2025-05 runs; illustrative.</t>
  </si>
  <si>
    <t>MRP202505-0265</t>
  </si>
  <si>
    <t>ACETYL input RM-PTC-CAT-27190; align procurement to 2025-05 runs; illustrative.</t>
  </si>
  <si>
    <t>MRP202505-0266</t>
  </si>
  <si>
    <t>DKD input PACK-DRM-HD-20001; align procurement to 2025-05 runs; illustrative.</t>
  </si>
  <si>
    <t>MRP202505-0267</t>
  </si>
  <si>
    <t>DKD input PACK-IBC-IB-10002; align procurement to 2025-05 runs; illustrative.</t>
  </si>
  <si>
    <t>MRP202505-0268</t>
  </si>
  <si>
    <t>ARYLIDE input PACK-BAG-PP-25003; align procurement to 2025-05 runs; illustrative.</t>
  </si>
  <si>
    <t>MRP202505-0269</t>
  </si>
  <si>
    <t>FLUORO input PACK-LIN-FX-12004; align procurement to 2025-05 runs; illustrative.</t>
  </si>
  <si>
    <t>MRP202505-0270</t>
  </si>
  <si>
    <t>MRP202505-0271</t>
  </si>
  <si>
    <t>ACETYL input INT-ACE-ANH-772001; align procurement to 2025-05 runs; illustrative.</t>
  </si>
  <si>
    <t>MRP202505-0272</t>
  </si>
  <si>
    <t>ACETYL input INT-AAA-EMM-990812; align procurement to 2025-05 runs; illustrative.</t>
  </si>
  <si>
    <t>MRP202505-0273</t>
  </si>
  <si>
    <t>DKD input RM-ETH-AL-64197; align procurement to 2025-05 runs; illustrative.</t>
  </si>
  <si>
    <t>MRP202505-0274</t>
  </si>
  <si>
    <t>DKD input RM-ETH-AL-64219; align procurement to 2025-05 runs; illustrative.</t>
  </si>
  <si>
    <t>MRP202505-0275</t>
  </si>
  <si>
    <t>ARYLIDE input RM-ETH-AL-64241; align procurement to 2025-05 runs; illustrative.</t>
  </si>
  <si>
    <t>MRP202505-0276</t>
  </si>
  <si>
    <t>FLUORO input INT-KET-674828; align procurement to 2025-05 runs; illustrative.</t>
  </si>
  <si>
    <t>MRP202505-0277</t>
  </si>
  <si>
    <t>MRP202505-0278</t>
  </si>
  <si>
    <t>ACETYL input PKG-DR200; align procurement to 2025-05 runs; illustrative.</t>
  </si>
  <si>
    <t>MRP202505-0279</t>
  </si>
  <si>
    <t>ACETYL input PKG-DR200_UN; align procurement to 2025-05 runs; illustrative.</t>
  </si>
  <si>
    <t>MRP202505-0280</t>
  </si>
  <si>
    <t>DKD input PKG-IBC1KL; align procurement to 2025-05 runs; illustrative.</t>
  </si>
  <si>
    <t>MRP202505-0281</t>
  </si>
  <si>
    <t>DKD input PKG-HDPE; align procurement to 2025-05 runs; illustrative.</t>
  </si>
  <si>
    <t>MRP202505-0282</t>
  </si>
  <si>
    <t>ARYLIDE input PKG-BAG25; align procurement to 2025-05 runs; illustrative.</t>
  </si>
  <si>
    <t>MRP202505-0283</t>
  </si>
  <si>
    <t>FLUORO input PKG-FIBC; align procurement to 2025-05 runs; illustrative.</t>
  </si>
  <si>
    <t>MRP202505-0284</t>
  </si>
  <si>
    <t>MRP202505-0285</t>
  </si>
  <si>
    <t>ACETYL input PKG-ISO-SWAP; align procurement to 2025-05 runs; illustrative.</t>
  </si>
  <si>
    <t>MRP202505-0286</t>
  </si>
  <si>
    <t>ACETYL input PKG-FLEXI; align procurement to 2025-05 runs; illustrative.</t>
  </si>
  <si>
    <t>MRP202505-0287</t>
  </si>
  <si>
    <t>DKD input PKG-LINER; align procurement to 2025-05 runs; illustrative.</t>
  </si>
  <si>
    <t>MRP202505-0288</t>
  </si>
  <si>
    <t>DKD input PKG-LABELS; align procurement to 2025-05 runs; illustrative.</t>
  </si>
  <si>
    <t>MRP202505-0289</t>
  </si>
  <si>
    <t>ARYLIDE input PKG-DG-MARKS; align procurement to 2025-05 runs; illustrative.</t>
  </si>
  <si>
    <t>MRP202505-0290</t>
  </si>
  <si>
    <t>FLUORO input PKG-PALLET; align procurement to 2025-05 runs; illustrative.</t>
  </si>
  <si>
    <t>MRP202505-0291</t>
  </si>
  <si>
    <t>MRP202505-0292</t>
  </si>
  <si>
    <t>MRP202505-0293</t>
  </si>
  <si>
    <t>MRP202505-0294</t>
  </si>
  <si>
    <t>DKD input RM-BUT-NB-51720; align procurement to 2025-05 runs; illustrative.</t>
  </si>
  <si>
    <t>MRP202505-0295</t>
  </si>
  <si>
    <t>MRP202505-0296</t>
  </si>
  <si>
    <t>ARYLIDE input RM-MTH-AA-40218; align procurement to 2025-05 runs; illustrative.</t>
  </si>
  <si>
    <t>MRP202505-0297</t>
  </si>
  <si>
    <t>FLUORO input RM-ANI-LN-90355; align procurement to 2025-05 runs; illustrative.</t>
  </si>
  <si>
    <t>MRP202505-0298</t>
  </si>
  <si>
    <t>MRP202505-0299</t>
  </si>
  <si>
    <t>MRP202505-0300</t>
  </si>
  <si>
    <t>MRP202506-0301</t>
  </si>
  <si>
    <t>CR202506-0001</t>
  </si>
  <si>
    <t>ACETYL input RM-ETH-AL-64175; align procurement to 2025-06 runs; illustrative.</t>
  </si>
  <si>
    <t>MRP202506-0302</t>
  </si>
  <si>
    <t>CR202506-0002</t>
  </si>
  <si>
    <t>ACETYL input RM-AAC-GL-23011; align procurement to 2025-06 runs; illustrative.</t>
  </si>
  <si>
    <t>MRP202506-0303</t>
  </si>
  <si>
    <t>CR202506-0003</t>
  </si>
  <si>
    <t>ACETYL input RM-BUT-NB-51720; align procurement to 2025-06 runs; illustrative.</t>
  </si>
  <si>
    <t>MRP202506-0304</t>
  </si>
  <si>
    <t>CR202506-0004</t>
  </si>
  <si>
    <t>DKD input RM-ETL-AC-11804; align procurement to 2025-06 runs; illustrative.</t>
  </si>
  <si>
    <t>MRP202506-0305</t>
  </si>
  <si>
    <t>CR202506-0005</t>
  </si>
  <si>
    <t>DKD input RM-MTH-AA-40218; align procurement to 2025-06 runs; illustrative.</t>
  </si>
  <si>
    <t>MRP202506-0306</t>
  </si>
  <si>
    <t>CR202506-0006</t>
  </si>
  <si>
    <t>ARYLIDE input RM-ANI-LN-90355; align procurement to 2025-06 runs; illustrative.</t>
  </si>
  <si>
    <t>MRP202506-0307</t>
  </si>
  <si>
    <t>CR202506-0007</t>
  </si>
  <si>
    <t>FLUORO input RM-PCA-AN-77210; align procurement to 2025-06 runs; illustrative.</t>
  </si>
  <si>
    <t>MRP202506-0308</t>
  </si>
  <si>
    <t>CR202506-0008</t>
  </si>
  <si>
    <t>ACETYL input RM-OAN-AS-55102; align procurement to 2025-06 runs; illustrative.</t>
  </si>
  <si>
    <t>MRP202506-0309</t>
  </si>
  <si>
    <t>CR202506-0009</t>
  </si>
  <si>
    <t>ACETYL input RM-DIK-ET-88412; align procurement to 2025-06 runs; illustrative.</t>
  </si>
  <si>
    <t>MRP202506-0310</t>
  </si>
  <si>
    <t>CR202506-0010</t>
  </si>
  <si>
    <t>ACETYL input INT-KET-INS-145120; align procurement to 2025-06 runs; illustrative.</t>
  </si>
  <si>
    <t>MRP202506-0311</t>
  </si>
  <si>
    <t>CR202506-0011</t>
  </si>
  <si>
    <t>DKD input INT-DKD-INT-342781; align procurement to 2025-06 runs; illustrative.</t>
  </si>
  <si>
    <t>MRP202506-0312</t>
  </si>
  <si>
    <t>CR202506-0012</t>
  </si>
  <si>
    <t>DKD input INT-ARY-INT-558903; align procurement to 2025-06 runs; illustrative.</t>
  </si>
  <si>
    <t>MRP202506-0313</t>
  </si>
  <si>
    <t>CR202506-0013</t>
  </si>
  <si>
    <t>ARYLIDE input INT-FLR-BLK-903117; align procurement to 2025-06 runs; illustrative.</t>
  </si>
  <si>
    <t>MRP202506-0314</t>
  </si>
  <si>
    <t>CR202506-0014</t>
  </si>
  <si>
    <t>FLUORO input RM-SUL-AC-10477; align procurement to 2025-06 runs; illustrative.</t>
  </si>
  <si>
    <t>MRP202506-0315</t>
  </si>
  <si>
    <t>CR202506-0015</t>
  </si>
  <si>
    <t>ACETYL input RM-HCL-32-65019; align procurement to 2025-06 runs; illustrative.</t>
  </si>
  <si>
    <t>MRP202506-0316</t>
  </si>
  <si>
    <t>CR202506-0016</t>
  </si>
  <si>
    <t>ACETYL input RM-NAO-CP-77811; align procurement to 2025-06 runs; illustrative.</t>
  </si>
  <si>
    <t>MRP202506-0317</t>
  </si>
  <si>
    <t>CR202506-0017</t>
  </si>
  <si>
    <t>ACETYL input RM-ACN-SV-33120; align procurement to 2025-06 runs; illustrative.</t>
  </si>
  <si>
    <t>MRP202506-0318</t>
  </si>
  <si>
    <t>CR202506-0018</t>
  </si>
  <si>
    <t>DKD input RM-TOL-SV-90412; align procurement to 2025-06 runs; illustrative.</t>
  </si>
  <si>
    <t>MRP202506-0319</t>
  </si>
  <si>
    <t>CR202506-0019</t>
  </si>
  <si>
    <t>DKD input RM-MEO-SV-11024; align procurement to 2025-06 runs; illustrative.</t>
  </si>
  <si>
    <t>MRP202506-0320</t>
  </si>
  <si>
    <t>CR202506-0020</t>
  </si>
  <si>
    <t>ARYLIDE input RM-PDH-CB-61302; align procurement to 2025-06 runs; illustrative.</t>
  </si>
  <si>
    <t>MRP202506-0321</t>
  </si>
  <si>
    <t>CR202506-0021</t>
  </si>
  <si>
    <t>FLUORO input RM-PTC-CAT-27190; align procurement to 2025-06 runs; illustrative.</t>
  </si>
  <si>
    <t>MRP202506-0322</t>
  </si>
  <si>
    <t>CR202506-0022</t>
  </si>
  <si>
    <t>ACETYL input PACK-DRM-HD-20001; align procurement to 2025-06 runs; illustrative.</t>
  </si>
  <si>
    <t>MRP202506-0323</t>
  </si>
  <si>
    <t>CR202506-0023</t>
  </si>
  <si>
    <t>ACETYL input PACK-IBC-IB-10002; align procurement to 2025-06 runs; illustrative.</t>
  </si>
  <si>
    <t>MRP202506-0324</t>
  </si>
  <si>
    <t>CR202506-0024</t>
  </si>
  <si>
    <t>ACETYL input PACK-BAG-PP-25003; align procurement to 2025-06 runs; illustrative.</t>
  </si>
  <si>
    <t>MRP202506-0325</t>
  </si>
  <si>
    <t>CR202506-0025</t>
  </si>
  <si>
    <t>DKD input PACK-LIN-FX-12004; align procurement to 2025-06 runs; illustrative.</t>
  </si>
  <si>
    <t>MRP202506-0326</t>
  </si>
  <si>
    <t>CR202506-0026</t>
  </si>
  <si>
    <t>DKD input PACK-SEA-DR-33005; align procurement to 2025-06 runs; illustrative.</t>
  </si>
  <si>
    <t>MRP202506-0327</t>
  </si>
  <si>
    <t>CR202506-0027</t>
  </si>
  <si>
    <t>ARYLIDE input INT-ACE-ANH-772001; align procurement to 2025-06 runs; illustrative.</t>
  </si>
  <si>
    <t>MRP202506-0328</t>
  </si>
  <si>
    <t>CR202506-0028</t>
  </si>
  <si>
    <t>FLUORO input INT-AAA-EMM-990812; align procurement to 2025-06 runs; illustrative.</t>
  </si>
  <si>
    <t>MRP202506-0329</t>
  </si>
  <si>
    <t>CR202506-0029</t>
  </si>
  <si>
    <t>ACETYL input RM-ETH-AL-64197; align procurement to 2025-06 runs; illustrative.</t>
  </si>
  <si>
    <t>MRP202506-0330</t>
  </si>
  <si>
    <t>CR202506-0030</t>
  </si>
  <si>
    <t>ACETYL input RM-ETH-AL-64219; align procurement to 2025-06 runs; illustrative.</t>
  </si>
  <si>
    <t>MRP202506-0331</t>
  </si>
  <si>
    <t>CR202506-0031</t>
  </si>
  <si>
    <t>ACETYL input RM-ETH-AL-64241; align procurement to 2025-06 runs; illustrative.</t>
  </si>
  <si>
    <t>MRP202506-0332</t>
  </si>
  <si>
    <t>CR202506-0032</t>
  </si>
  <si>
    <t>DKD input INT-KET-674828; align procurement to 2025-06 runs; illustrative.</t>
  </si>
  <si>
    <t>MRP202506-0333</t>
  </si>
  <si>
    <t>CR202506-0033</t>
  </si>
  <si>
    <t>DKD input INT-KET-463514; align procurement to 2025-06 runs; illustrative.</t>
  </si>
  <si>
    <t>MRP202506-0334</t>
  </si>
  <si>
    <t>CR202506-0034</t>
  </si>
  <si>
    <t>ARYLIDE input PKG-DR200; align procurement to 2025-06 runs; illustrative.</t>
  </si>
  <si>
    <t>MRP202506-0335</t>
  </si>
  <si>
    <t>CR202506-0035</t>
  </si>
  <si>
    <t>FLUORO input PKG-DR200_UN; align procurement to 2025-06 runs; illustrative.</t>
  </si>
  <si>
    <t>MRP202506-0336</t>
  </si>
  <si>
    <t>CR202506-0036</t>
  </si>
  <si>
    <t>ACETYL input PKG-IBC1KL; align procurement to 2025-06 runs; illustrative.</t>
  </si>
  <si>
    <t>MRP202506-0337</t>
  </si>
  <si>
    <t>CR202506-0037</t>
  </si>
  <si>
    <t>ACETYL input PKG-HDPE; align procurement to 2025-06 runs; illustrative.</t>
  </si>
  <si>
    <t>MRP202506-0338</t>
  </si>
  <si>
    <t>CR202506-0038</t>
  </si>
  <si>
    <t>ACETYL input PKG-BAG25; align procurement to 2025-06 runs; illustrative.</t>
  </si>
  <si>
    <t>MRP202506-0339</t>
  </si>
  <si>
    <t>CR202506-0039</t>
  </si>
  <si>
    <t>DKD input PKG-FIBC; align procurement to 2025-06 runs; illustrative.</t>
  </si>
  <si>
    <t>MRP202506-0340</t>
  </si>
  <si>
    <t>CR202506-0040</t>
  </si>
  <si>
    <t>DKD input PKG-ISO20; align procurement to 2025-06 runs; illustrative.</t>
  </si>
  <si>
    <t>MRP202506-0341</t>
  </si>
  <si>
    <t>CR202506-0041</t>
  </si>
  <si>
    <t>ARYLIDE input PKG-ISO-SWAP; align procurement to 2025-06 runs; illustrative.</t>
  </si>
  <si>
    <t>MRP202506-0342</t>
  </si>
  <si>
    <t>CR202506-0042</t>
  </si>
  <si>
    <t>FLUORO input PKG-FLEXI; align procurement to 2025-06 runs; illustrative.</t>
  </si>
  <si>
    <t>MRP202506-0343</t>
  </si>
  <si>
    <t>CR202506-0043</t>
  </si>
  <si>
    <t>ACETYL input PKG-LINER; align procurement to 2025-06 runs; illustrative.</t>
  </si>
  <si>
    <t>MRP202506-0344</t>
  </si>
  <si>
    <t>CR202506-0044</t>
  </si>
  <si>
    <t>ACETYL input PKG-LABELS; align procurement to 2025-06 runs; illustrative.</t>
  </si>
  <si>
    <t>MRP202506-0345</t>
  </si>
  <si>
    <t>CR202506-0045</t>
  </si>
  <si>
    <t>ACETYL input PKG-DG-MARKS; align procurement to 2025-06 runs; illustrative.</t>
  </si>
  <si>
    <t>MRP202506-0346</t>
  </si>
  <si>
    <t>CR202506-0046</t>
  </si>
  <si>
    <t>DKD input PKG-PALLET; align procurement to 2025-06 runs; illustrative.</t>
  </si>
  <si>
    <t>MRP202506-0347</t>
  </si>
  <si>
    <t>CR202506-0047</t>
  </si>
  <si>
    <t>DKD input PKG-PALLET-POOL; align procurement to 2025-06 runs; illustrative.</t>
  </si>
  <si>
    <t>MRP202506-0348</t>
  </si>
  <si>
    <t>CR202506-0048</t>
  </si>
  <si>
    <t>ARYLIDE input RM-ETH-AL-64175; align procurement to 2025-06 runs; illustrative.</t>
  </si>
  <si>
    <t>MRP202506-0349</t>
  </si>
  <si>
    <t>CR202506-0049</t>
  </si>
  <si>
    <t>FLUORO input RM-AAC-GL-23011; align procurement to 2025-06 runs; illustrative.</t>
  </si>
  <si>
    <t>MRP202506-0350</t>
  </si>
  <si>
    <t>CR202506-0050</t>
  </si>
  <si>
    <t>MRP202506-0351</t>
  </si>
  <si>
    <t>CR202506-0051</t>
  </si>
  <si>
    <t>ACETYL input RM-ETL-AC-11804; align procurement to 2025-06 runs; illustrative.</t>
  </si>
  <si>
    <t>MRP202506-0352</t>
  </si>
  <si>
    <t>CR202506-0052</t>
  </si>
  <si>
    <t>ACETYL input RM-MTH-AA-40218; align procurement to 2025-06 runs; illustrative.</t>
  </si>
  <si>
    <t>MRP202506-0353</t>
  </si>
  <si>
    <t>CR202506-0053</t>
  </si>
  <si>
    <t>DKD input RM-ANI-LN-90355; align procurement to 2025-06 runs; illustrative.</t>
  </si>
  <si>
    <t>MRP202506-0354</t>
  </si>
  <si>
    <t>CR202506-0054</t>
  </si>
  <si>
    <t>DKD input RM-PCA-AN-77210; align procurement to 2025-06 runs; illustrative.</t>
  </si>
  <si>
    <t>MRP202506-0355</t>
  </si>
  <si>
    <t>CR202506-0055</t>
  </si>
  <si>
    <t>ARYLIDE input RM-OAN-AS-55102; align procurement to 2025-06 runs; illustrative.</t>
  </si>
  <si>
    <t>MRP202506-0356</t>
  </si>
  <si>
    <t>CR202506-0056</t>
  </si>
  <si>
    <t>FLUORO input RM-DIK-ET-88412; align procurement to 2025-06 runs; illustrative.</t>
  </si>
  <si>
    <t>MRP202506-0357</t>
  </si>
  <si>
    <t>CR202506-0057</t>
  </si>
  <si>
    <t>MRP202506-0358</t>
  </si>
  <si>
    <t>CR202506-0058</t>
  </si>
  <si>
    <t>ACETYL input INT-DKD-INT-342781; align procurement to 2025-06 runs; illustrative.</t>
  </si>
  <si>
    <t>MRP202506-0359</t>
  </si>
  <si>
    <t>CR202506-0059</t>
  </si>
  <si>
    <t>ACETYL input INT-ARY-INT-558903; align procurement to 2025-06 runs; illustrative.</t>
  </si>
  <si>
    <t>MRP202506-0360</t>
  </si>
  <si>
    <t>CR202506-0060</t>
  </si>
  <si>
    <t>DKD input INT-FLR-BLK-903117; align procurement to 2025-06 runs; illustrative.</t>
  </si>
  <si>
    <t>MRP202506-0361</t>
  </si>
  <si>
    <t>DKD input RM-SUL-AC-10477; align procurement to 2025-06 runs; illustrative.</t>
  </si>
  <si>
    <t>MRP202506-0362</t>
  </si>
  <si>
    <t>ARYLIDE input RM-HCL-32-65019; align procurement to 2025-06 runs; illustrative.</t>
  </si>
  <si>
    <t>MRP202506-0363</t>
  </si>
  <si>
    <t>FLUORO input RM-NAO-CP-77811; align procurement to 2025-06 runs; illustrative.</t>
  </si>
  <si>
    <t>MRP202506-0364</t>
  </si>
  <si>
    <t>MRP202506-0365</t>
  </si>
  <si>
    <t>ACETYL input RM-TOL-SV-90412; align procurement to 2025-06 runs; illustrative.</t>
  </si>
  <si>
    <t>MRP202506-0366</t>
  </si>
  <si>
    <t>ACETYL input RM-MEO-SV-11024; align procurement to 2025-06 runs; illustrative.</t>
  </si>
  <si>
    <t>MRP202506-0367</t>
  </si>
  <si>
    <t>DKD input RM-PDH-CB-61302; align procurement to 2025-06 runs; illustrative.</t>
  </si>
  <si>
    <t>MRP202506-0368</t>
  </si>
  <si>
    <t>DKD input RM-PTC-CAT-27190; align procurement to 2025-06 runs; illustrative.</t>
  </si>
  <si>
    <t>MRP202506-0369</t>
  </si>
  <si>
    <t>ARYLIDE input PACK-DRM-HD-20001; align procurement to 2025-06 runs; illustrative.</t>
  </si>
  <si>
    <t>MRP202506-0370</t>
  </si>
  <si>
    <t>FLUORO input PACK-IBC-IB-10002; align procurement to 2025-06 runs; illustrative.</t>
  </si>
  <si>
    <t>MRP202506-0371</t>
  </si>
  <si>
    <t>MRP202506-0372</t>
  </si>
  <si>
    <t>ACETYL input PACK-LIN-FX-12004; align procurement to 2025-06 runs; illustrative.</t>
  </si>
  <si>
    <t>MRP202506-0373</t>
  </si>
  <si>
    <t>ACETYL input PACK-SEA-DR-33005; align procurement to 2025-06 runs; illustrative.</t>
  </si>
  <si>
    <t>MRP202506-0374</t>
  </si>
  <si>
    <t>DKD input INT-ACE-ANH-772001; align procurement to 2025-06 runs; illustrative.</t>
  </si>
  <si>
    <t>MRP202506-0375</t>
  </si>
  <si>
    <t>DKD input INT-AAA-EMM-990812; align procurement to 2025-06 runs; illustrative.</t>
  </si>
  <si>
    <t>MRP202506-0376</t>
  </si>
  <si>
    <t>ARYLIDE input RM-ETH-AL-64197; align procurement to 2025-06 runs; illustrative.</t>
  </si>
  <si>
    <t>MRP202506-0377</t>
  </si>
  <si>
    <t>FLUORO input RM-ETH-AL-64219; align procurement to 2025-06 runs; illustrative.</t>
  </si>
  <si>
    <t>MRP202506-0378</t>
  </si>
  <si>
    <t>MRP202506-0379</t>
  </si>
  <si>
    <t>ACETYL input INT-KET-674828; align procurement to 2025-06 runs; illustrative.</t>
  </si>
  <si>
    <t>MRP202506-0380</t>
  </si>
  <si>
    <t>ACETYL input INT-KET-463514; align procurement to 2025-06 runs; illustrative.</t>
  </si>
  <si>
    <t>MRP202506-0381</t>
  </si>
  <si>
    <t>DKD input PKG-DR200; align procurement to 2025-06 runs; illustrative.</t>
  </si>
  <si>
    <t>MRP202506-0382</t>
  </si>
  <si>
    <t>DKD input PKG-DR200_UN; align procurement to 2025-06 runs; illustrative.</t>
  </si>
  <si>
    <t>MRP202506-0383</t>
  </si>
  <si>
    <t>ARYLIDE input PKG-IBC1KL; align procurement to 2025-06 runs; illustrative.</t>
  </si>
  <si>
    <t>MRP202506-0384</t>
  </si>
  <si>
    <t>FLUORO input PKG-HDPE; align procurement to 2025-06 runs; illustrative.</t>
  </si>
  <si>
    <t>MRP202506-0385</t>
  </si>
  <si>
    <t>MRP202506-0386</t>
  </si>
  <si>
    <t>ACETYL input PKG-FIBC; align procurement to 2025-06 runs; illustrative.</t>
  </si>
  <si>
    <t>MRP202506-0387</t>
  </si>
  <si>
    <t>ACETYL input PKG-ISO20; align procurement to 2025-06 runs; illustrative.</t>
  </si>
  <si>
    <t>MRP202506-0388</t>
  </si>
  <si>
    <t>DKD input PKG-ISO-SWAP; align procurement to 2025-06 runs; illustrative.</t>
  </si>
  <si>
    <t>MRP202506-0389</t>
  </si>
  <si>
    <t>DKD input PKG-FLEXI; align procurement to 2025-06 runs; illustrative.</t>
  </si>
  <si>
    <t>MRP202506-0390</t>
  </si>
  <si>
    <t>ARYLIDE input PKG-LINER; align procurement to 2025-06 runs; illustrative.</t>
  </si>
  <si>
    <t>MRP202506-0391</t>
  </si>
  <si>
    <t>FLUORO input PKG-LABELS; align procurement to 2025-06 runs; illustrative.</t>
  </si>
  <si>
    <t>MRP202506-0392</t>
  </si>
  <si>
    <t>MRP202506-0393</t>
  </si>
  <si>
    <t>ACETYL input PKG-PALLET; align procurement to 2025-06 runs; illustrative.</t>
  </si>
  <si>
    <t>MRP202506-0394</t>
  </si>
  <si>
    <t>ACETYL input PKG-PALLET-POOL; align procurement to 2025-06 runs; illustrative.</t>
  </si>
  <si>
    <t>MRP202506-0395</t>
  </si>
  <si>
    <t>DKD input RM-ETH-AL-64175; align procurement to 2025-06 runs; illustrative.</t>
  </si>
  <si>
    <t>MRP202506-0396</t>
  </si>
  <si>
    <t>DKD input RM-AAC-GL-23011; align procurement to 2025-06 runs; illustrative.</t>
  </si>
  <si>
    <t>MRP202506-0397</t>
  </si>
  <si>
    <t>ARYLIDE input RM-BUT-NB-51720; align procurement to 2025-06 runs; illustrative.</t>
  </si>
  <si>
    <t>MRP202506-0398</t>
  </si>
  <si>
    <t>FLUORO input RM-ETL-AC-11804; align procurement to 2025-06 runs; illustrative.</t>
  </si>
  <si>
    <t>MRP202506-0399</t>
  </si>
  <si>
    <t>MRP202506-0400</t>
  </si>
  <si>
    <t>ACETYL input RM-ANI-LN-90355; align procurement to 2025-06 runs; illustrative.</t>
  </si>
  <si>
    <t>MRP202506-0401</t>
  </si>
  <si>
    <t>ACETYL input RM-PCA-AN-77210; align procurement to 2025-06 runs; illustrative.</t>
  </si>
  <si>
    <t>MRP202506-0402</t>
  </si>
  <si>
    <t>DKD input RM-OAN-AS-55102; align procurement to 2025-06 runs; illustrative.</t>
  </si>
  <si>
    <t>MRP202506-0403</t>
  </si>
  <si>
    <t>DKD input RM-DIK-ET-88412; align procurement to 2025-06 runs; illustrative.</t>
  </si>
  <si>
    <t>MRP202506-0404</t>
  </si>
  <si>
    <t>ARYLIDE input INT-KET-INS-145120; align procurement to 2025-06 runs; illustrative.</t>
  </si>
  <si>
    <t>MRP202506-0405</t>
  </si>
  <si>
    <t>FLUORO input INT-DKD-INT-342781; align procurement to 2025-06 runs; illustrative.</t>
  </si>
  <si>
    <t>MRP202506-0406</t>
  </si>
  <si>
    <t>MRP202506-0407</t>
  </si>
  <si>
    <t>ACETYL input INT-FLR-BLK-903117; align procurement to 2025-06 runs; illustrative.</t>
  </si>
  <si>
    <t>MRP202506-0408</t>
  </si>
  <si>
    <t>ACETYL input RM-SUL-AC-10477; align procurement to 2025-06 runs; illustrative.</t>
  </si>
  <si>
    <t>MRP202506-0409</t>
  </si>
  <si>
    <t>DKD input RM-HCL-32-65019; align procurement to 2025-06 runs; illustrative.</t>
  </si>
  <si>
    <t>MRP202506-0410</t>
  </si>
  <si>
    <t>DKD input RM-NAO-CP-77811; align procurement to 2025-06 runs; illustrative.</t>
  </si>
  <si>
    <t>MRP202506-0411</t>
  </si>
  <si>
    <t>ARYLIDE input RM-ACN-SV-33120; align procurement to 2025-06 runs; illustrative.</t>
  </si>
  <si>
    <t>MRP202506-0412</t>
  </si>
  <si>
    <t>FLUORO input RM-TOL-SV-90412; align procurement to 2025-06 runs; illustrative.</t>
  </si>
  <si>
    <t>MRP202506-0413</t>
  </si>
  <si>
    <t>MRP202506-0414</t>
  </si>
  <si>
    <t>ACETYL input RM-PDH-CB-61302; align procurement to 2025-06 runs; illustrative.</t>
  </si>
  <si>
    <t>MRP202506-0415</t>
  </si>
  <si>
    <t>ACETYL input RM-PTC-CAT-27190; align procurement to 2025-06 runs; illustrative.</t>
  </si>
  <si>
    <t>MRP202506-0416</t>
  </si>
  <si>
    <t>DKD input PACK-DRM-HD-20001; align procurement to 2025-06 runs; illustrative.</t>
  </si>
  <si>
    <t>MRP202506-0417</t>
  </si>
  <si>
    <t>DKD input PACK-IBC-IB-10002; align procurement to 2025-06 runs; illustrative.</t>
  </si>
  <si>
    <t>MRP202506-0418</t>
  </si>
  <si>
    <t>ARYLIDE input PACK-BAG-PP-25003; align procurement to 2025-06 runs; illustrative.</t>
  </si>
  <si>
    <t>MRP202506-0419</t>
  </si>
  <si>
    <t>FLUORO input PACK-LIN-FX-12004; align procurement to 2025-06 runs; illustrative.</t>
  </si>
  <si>
    <t>MRP202506-0420</t>
  </si>
  <si>
    <t>MRP202506-0421</t>
  </si>
  <si>
    <t>ACETYL input INT-ACE-ANH-772001; align procurement to 2025-06 runs; illustrative.</t>
  </si>
  <si>
    <t>MRP202506-0422</t>
  </si>
  <si>
    <t>ACETYL input INT-AAA-EMM-990812; align procurement to 2025-06 runs; illustrative.</t>
  </si>
  <si>
    <t>MRP202506-0423</t>
  </si>
  <si>
    <t>DKD input RM-ETH-AL-64197; align procurement to 2025-06 runs; illustrative.</t>
  </si>
  <si>
    <t>MRP202506-0424</t>
  </si>
  <si>
    <t>DKD input RM-ETH-AL-64219; align procurement to 2025-06 runs; illustrative.</t>
  </si>
  <si>
    <t>MRP202506-0425</t>
  </si>
  <si>
    <t>ARYLIDE input RM-ETH-AL-64241; align procurement to 2025-06 runs; illustrative.</t>
  </si>
  <si>
    <t>MRP202506-0426</t>
  </si>
  <si>
    <t>FLUORO input INT-KET-674828; align procurement to 2025-06 runs; illustrative.</t>
  </si>
  <si>
    <t>MRP202506-0427</t>
  </si>
  <si>
    <t>MRP202506-0428</t>
  </si>
  <si>
    <t>ACETYL input PKG-DR200; align procurement to 2025-06 runs; illustrative.</t>
  </si>
  <si>
    <t>MRP202506-0429</t>
  </si>
  <si>
    <t>ACETYL input PKG-DR200_UN; align procurement to 2025-06 runs; illustrative.</t>
  </si>
  <si>
    <t>MRP202506-0430</t>
  </si>
  <si>
    <t>DKD input PKG-IBC1KL; align procurement to 2025-06 runs; illustrative.</t>
  </si>
  <si>
    <t>MRP202506-0431</t>
  </si>
  <si>
    <t>DKD input PKG-HDPE; align procurement to 2025-06 runs; illustrative.</t>
  </si>
  <si>
    <t>MRP202506-0432</t>
  </si>
  <si>
    <t>ARYLIDE input PKG-BAG25; align procurement to 2025-06 runs; illustrative.</t>
  </si>
  <si>
    <t>MRP202506-0433</t>
  </si>
  <si>
    <t>FLUORO input PKG-FIBC; align procurement to 2025-06 runs; illustrative.</t>
  </si>
  <si>
    <t>MRP202506-0434</t>
  </si>
  <si>
    <t>MRP202506-0435</t>
  </si>
  <si>
    <t>ACETYL input PKG-ISO-SWAP; align procurement to 2025-06 runs; illustrative.</t>
  </si>
  <si>
    <t>MRP202506-0436</t>
  </si>
  <si>
    <t>ACETYL input PKG-FLEXI; align procurement to 2025-06 runs; illustrative.</t>
  </si>
  <si>
    <t>MRP202506-0437</t>
  </si>
  <si>
    <t>DKD input PKG-LINER; align procurement to 2025-06 runs; illustrative.</t>
  </si>
  <si>
    <t>MRP202506-0438</t>
  </si>
  <si>
    <t>DKD input PKG-LABELS; align procurement to 2025-06 runs; illustrative.</t>
  </si>
  <si>
    <t>MRP202506-0439</t>
  </si>
  <si>
    <t>ARYLIDE input PKG-DG-MARKS; align procurement to 2025-06 runs; illustrative.</t>
  </si>
  <si>
    <t>MRP202506-0440</t>
  </si>
  <si>
    <t>FLUORO input PKG-PALLET; align procurement to 2025-06 runs; illustrative.</t>
  </si>
  <si>
    <t>MRP202506-0441</t>
  </si>
  <si>
    <t>MRP202506-0442</t>
  </si>
  <si>
    <t>MRP202506-0443</t>
  </si>
  <si>
    <t>MRP202506-0444</t>
  </si>
  <si>
    <t>DKD input RM-BUT-NB-51720; align procurement to 2025-06 runs; illustrative.</t>
  </si>
  <si>
    <t>MRP202506-0445</t>
  </si>
  <si>
    <t>MRP202506-0446</t>
  </si>
  <si>
    <t>ARYLIDE input RM-MTH-AA-40218; align procurement to 2025-06 runs; illustrative.</t>
  </si>
  <si>
    <t>MRP202506-0447</t>
  </si>
  <si>
    <t>FLUORO input RM-ANI-LN-90355; align procurement to 2025-06 runs; illustrative.</t>
  </si>
  <si>
    <t>MRP202506-0448</t>
  </si>
  <si>
    <t>MRP202506-0449</t>
  </si>
  <si>
    <t>MRP202506-0450</t>
  </si>
  <si>
    <t>MRP202507-0451</t>
  </si>
  <si>
    <t>CR202507-0001</t>
  </si>
  <si>
    <t>ACETYL input RM-ETH-AL-64175; align procurement to 2025-07 runs; illustrative.</t>
  </si>
  <si>
    <t>MRP202507-0452</t>
  </si>
  <si>
    <t>CR202507-0002</t>
  </si>
  <si>
    <t>ACETYL input RM-AAC-GL-23011; align procurement to 2025-07 runs; illustrative.</t>
  </si>
  <si>
    <t>MRP202507-0453</t>
  </si>
  <si>
    <t>CR202507-0003</t>
  </si>
  <si>
    <t>ACETYL input RM-BUT-NB-51720; align procurement to 2025-07 runs; illustrative.</t>
  </si>
  <si>
    <t>MRP202507-0454</t>
  </si>
  <si>
    <t>CR202507-0004</t>
  </si>
  <si>
    <t>DKD input RM-ETL-AC-11804; align procurement to 2025-07 runs; illustrative.</t>
  </si>
  <si>
    <t>MRP202507-0455</t>
  </si>
  <si>
    <t>CR202507-0005</t>
  </si>
  <si>
    <t>DKD input RM-MTH-AA-40218; align procurement to 2025-07 runs; illustrative.</t>
  </si>
  <si>
    <t>MRP202507-0456</t>
  </si>
  <si>
    <t>CR202507-0006</t>
  </si>
  <si>
    <t>ARYLIDE input RM-ANI-LN-90355; align procurement to 2025-07 runs; illustrative.</t>
  </si>
  <si>
    <t>MRP202507-0457</t>
  </si>
  <si>
    <t>CR202507-0007</t>
  </si>
  <si>
    <t>FLUORO input RM-PCA-AN-77210; align procurement to 2025-07 runs; illustrative.</t>
  </si>
  <si>
    <t>MRP202507-0458</t>
  </si>
  <si>
    <t>CR202507-0008</t>
  </si>
  <si>
    <t>ACETYL input RM-OAN-AS-55102; align procurement to 2025-07 runs; illustrative.</t>
  </si>
  <si>
    <t>MRP202507-0459</t>
  </si>
  <si>
    <t>CR202507-0009</t>
  </si>
  <si>
    <t>ACETYL input RM-DIK-ET-88412; align procurement to 2025-07 runs; illustrative.</t>
  </si>
  <si>
    <t>MRP202507-0460</t>
  </si>
  <si>
    <t>CR202507-0010</t>
  </si>
  <si>
    <t>ACETYL input INT-KET-INS-145120; align procurement to 2025-07 runs; illustrative.</t>
  </si>
  <si>
    <t>MRP202507-0461</t>
  </si>
  <si>
    <t>CR202507-0011</t>
  </si>
  <si>
    <t>DKD input INT-DKD-INT-342781; align procurement to 2025-07 runs; illustrative.</t>
  </si>
  <si>
    <t>MRP202507-0462</t>
  </si>
  <si>
    <t>CR202507-0012</t>
  </si>
  <si>
    <t>DKD input INT-ARY-INT-558903; align procurement to 2025-07 runs; illustrative.</t>
  </si>
  <si>
    <t>MRP202507-0463</t>
  </si>
  <si>
    <t>CR202507-0013</t>
  </si>
  <si>
    <t>ARYLIDE input INT-FLR-BLK-903117; align procurement to 2025-07 runs; illustrative.</t>
  </si>
  <si>
    <t>MRP202507-0464</t>
  </si>
  <si>
    <t>CR202507-0014</t>
  </si>
  <si>
    <t>FLUORO input RM-SUL-AC-10477; align procurement to 2025-07 runs; illustrative.</t>
  </si>
  <si>
    <t>MRP202507-0465</t>
  </si>
  <si>
    <t>CR202507-0015</t>
  </si>
  <si>
    <t>ACETYL input RM-HCL-32-65019; align procurement to 2025-07 runs; illustrative.</t>
  </si>
  <si>
    <t>MRP202507-0466</t>
  </si>
  <si>
    <t>CR202507-0016</t>
  </si>
  <si>
    <t>ACETYL input RM-NAO-CP-77811; align procurement to 2025-07 runs; illustrative.</t>
  </si>
  <si>
    <t>MRP202507-0467</t>
  </si>
  <si>
    <t>CR202507-0017</t>
  </si>
  <si>
    <t>ACETYL input RM-ACN-SV-33120; align procurement to 2025-07 runs; illustrative.</t>
  </si>
  <si>
    <t>MRP202507-0468</t>
  </si>
  <si>
    <t>CR202507-0018</t>
  </si>
  <si>
    <t>DKD input RM-TOL-SV-90412; align procurement to 2025-07 runs; illustrative.</t>
  </si>
  <si>
    <t>MRP202507-0469</t>
  </si>
  <si>
    <t>CR202507-0019</t>
  </si>
  <si>
    <t>DKD input RM-MEO-SV-11024; align procurement to 2025-07 runs; illustrative.</t>
  </si>
  <si>
    <t>MRP202507-0470</t>
  </si>
  <si>
    <t>CR202507-0020</t>
  </si>
  <si>
    <t>ARYLIDE input RM-PDH-CB-61302; align procurement to 2025-07 runs; illustrative.</t>
  </si>
  <si>
    <t>MRP202507-0471</t>
  </si>
  <si>
    <t>CR202507-0021</t>
  </si>
  <si>
    <t>FLUORO input RM-PTC-CAT-27190; align procurement to 2025-07 runs; illustrative.</t>
  </si>
  <si>
    <t>MRP202507-0472</t>
  </si>
  <si>
    <t>CR202507-0022</t>
  </si>
  <si>
    <t>ACETYL input PACK-DRM-HD-20001; align procurement to 2025-07 runs; illustrative.</t>
  </si>
  <si>
    <t>MRP202507-0473</t>
  </si>
  <si>
    <t>CR202507-0023</t>
  </si>
  <si>
    <t>ACETYL input PACK-IBC-IB-10002; align procurement to 2025-07 runs; illustrative.</t>
  </si>
  <si>
    <t>MRP202507-0474</t>
  </si>
  <si>
    <t>CR202507-0024</t>
  </si>
  <si>
    <t>ACETYL input PACK-BAG-PP-25003; align procurement to 2025-07 runs; illustrative.</t>
  </si>
  <si>
    <t>MRP202507-0475</t>
  </si>
  <si>
    <t>CR202507-0025</t>
  </si>
  <si>
    <t>DKD input PACK-LIN-FX-12004; align procurement to 2025-07 runs; illustrative.</t>
  </si>
  <si>
    <t>MRP202507-0476</t>
  </si>
  <si>
    <t>CR202507-0026</t>
  </si>
  <si>
    <t>DKD input PACK-SEA-DR-33005; align procurement to 2025-07 runs; illustrative.</t>
  </si>
  <si>
    <t>MRP202507-0477</t>
  </si>
  <si>
    <t>CR202507-0027</t>
  </si>
  <si>
    <t>ARYLIDE input INT-ACE-ANH-772001; align procurement to 2025-07 runs; illustrative.</t>
  </si>
  <si>
    <t>MRP202507-0478</t>
  </si>
  <si>
    <t>CR202507-0028</t>
  </si>
  <si>
    <t>FLUORO input INT-AAA-EMM-990812; align procurement to 2025-07 runs; illustrative.</t>
  </si>
  <si>
    <t>MRP202507-0479</t>
  </si>
  <si>
    <t>CR202507-0029</t>
  </si>
  <si>
    <t>ACETYL input RM-ETH-AL-64197; align procurement to 2025-07 runs; illustrative.</t>
  </si>
  <si>
    <t>MRP202507-0480</t>
  </si>
  <si>
    <t>CR202507-0030</t>
  </si>
  <si>
    <t>ACETYL input RM-ETH-AL-64219; align procurement to 2025-07 runs; illustrative.</t>
  </si>
  <si>
    <t>MRP202507-0481</t>
  </si>
  <si>
    <t>CR202507-0031</t>
  </si>
  <si>
    <t>ACETYL input RM-ETH-AL-64241; align procurement to 2025-07 runs; illustrative.</t>
  </si>
  <si>
    <t>MRP202507-0482</t>
  </si>
  <si>
    <t>CR202507-0032</t>
  </si>
  <si>
    <t>DKD input INT-KET-674828; align procurement to 2025-07 runs; illustrative.</t>
  </si>
  <si>
    <t>MRP202507-0483</t>
  </si>
  <si>
    <t>CR202507-0033</t>
  </si>
  <si>
    <t>DKD input INT-KET-463514; align procurement to 2025-07 runs; illustrative.</t>
  </si>
  <si>
    <t>MRP202507-0484</t>
  </si>
  <si>
    <t>CR202507-0034</t>
  </si>
  <si>
    <t>ARYLIDE input PKG-DR200; align procurement to 2025-07 runs; illustrative.</t>
  </si>
  <si>
    <t>MRP202507-0485</t>
  </si>
  <si>
    <t>CR202507-0035</t>
  </si>
  <si>
    <t>FLUORO input PKG-DR200_UN; align procurement to 2025-07 runs; illustrative.</t>
  </si>
  <si>
    <t>MRP202507-0486</t>
  </si>
  <si>
    <t>CR202507-0036</t>
  </si>
  <si>
    <t>ACETYL input PKG-IBC1KL; align procurement to 2025-07 runs; illustrative.</t>
  </si>
  <si>
    <t>MRP202507-0487</t>
  </si>
  <si>
    <t>CR202507-0037</t>
  </si>
  <si>
    <t>ACETYL input PKG-HDPE; align procurement to 2025-07 runs; illustrative.</t>
  </si>
  <si>
    <t>MRP202507-0488</t>
  </si>
  <si>
    <t>CR202507-0038</t>
  </si>
  <si>
    <t>ACETYL input PKG-BAG25; align procurement to 2025-07 runs; illustrative.</t>
  </si>
  <si>
    <t>MRP202507-0489</t>
  </si>
  <si>
    <t>CR202507-0039</t>
  </si>
  <si>
    <t>DKD input PKG-FIBC; align procurement to 2025-07 runs; illustrative.</t>
  </si>
  <si>
    <t>MRP202507-0490</t>
  </si>
  <si>
    <t>CR202507-0040</t>
  </si>
  <si>
    <t>DKD input PKG-ISO20; align procurement to 2025-07 runs; illustrative.</t>
  </si>
  <si>
    <t>MRP202507-0491</t>
  </si>
  <si>
    <t>CR202507-0041</t>
  </si>
  <si>
    <t>ARYLIDE input PKG-ISO-SWAP; align procurement to 2025-07 runs; illustrative.</t>
  </si>
  <si>
    <t>MRP202507-0492</t>
  </si>
  <si>
    <t>CR202507-0042</t>
  </si>
  <si>
    <t>FLUORO input PKG-FLEXI; align procurement to 2025-07 runs; illustrative.</t>
  </si>
  <si>
    <t>MRP202507-0493</t>
  </si>
  <si>
    <t>CR202507-0043</t>
  </si>
  <si>
    <t>ACETYL input PKG-LINER; align procurement to 2025-07 runs; illustrative.</t>
  </si>
  <si>
    <t>MRP202507-0494</t>
  </si>
  <si>
    <t>CR202507-0044</t>
  </si>
  <si>
    <t>ACETYL input PKG-LABELS; align procurement to 2025-07 runs; illustrative.</t>
  </si>
  <si>
    <t>MRP202507-0495</t>
  </si>
  <si>
    <t>CR202507-0045</t>
  </si>
  <si>
    <t>ACETYL input PKG-DG-MARKS; align procurement to 2025-07 runs; illustrative.</t>
  </si>
  <si>
    <t>MRP202507-0496</t>
  </si>
  <si>
    <t>CR202507-0046</t>
  </si>
  <si>
    <t>DKD input PKG-PALLET; align procurement to 2025-07 runs; illustrative.</t>
  </si>
  <si>
    <t>MRP202507-0497</t>
  </si>
  <si>
    <t>CR202507-0047</t>
  </si>
  <si>
    <t>DKD input PKG-PALLET-POOL; align procurement to 2025-07 runs; illustrative.</t>
  </si>
  <si>
    <t>MRP202507-0498</t>
  </si>
  <si>
    <t>CR202507-0048</t>
  </si>
  <si>
    <t>ARYLIDE input RM-ETH-AL-64175; align procurement to 2025-07 runs; illustrative.</t>
  </si>
  <si>
    <t>MRP202507-0499</t>
  </si>
  <si>
    <t>CR202507-0049</t>
  </si>
  <si>
    <t>FLUORO input RM-AAC-GL-23011; align procurement to 2025-07 runs; illustrative.</t>
  </si>
  <si>
    <t>MRP202507-0500</t>
  </si>
  <si>
    <t>CR202507-0050</t>
  </si>
  <si>
    <t>MRP202507-0501</t>
  </si>
  <si>
    <t>CR202507-0051</t>
  </si>
  <si>
    <t>ACETYL input RM-ETL-AC-11804; align procurement to 2025-07 runs; illustrative.</t>
  </si>
  <si>
    <t>MRP202507-0502</t>
  </si>
  <si>
    <t>CR202507-0052</t>
  </si>
  <si>
    <t>ACETYL input RM-MTH-AA-40218; align procurement to 2025-07 runs; illustrative.</t>
  </si>
  <si>
    <t>MRP202507-0503</t>
  </si>
  <si>
    <t>CR202507-0053</t>
  </si>
  <si>
    <t>DKD input RM-ANI-LN-90355; align procurement to 2025-07 runs; illustrative.</t>
  </si>
  <si>
    <t>MRP202507-0504</t>
  </si>
  <si>
    <t>CR202507-0054</t>
  </si>
  <si>
    <t>DKD input RM-PCA-AN-77210; align procurement to 2025-07 runs; illustrative.</t>
  </si>
  <si>
    <t>MRP202507-0505</t>
  </si>
  <si>
    <t>CR202507-0055</t>
  </si>
  <si>
    <t>ARYLIDE input RM-OAN-AS-55102; align procurement to 2025-07 runs; illustrative.</t>
  </si>
  <si>
    <t>MRP202507-0506</t>
  </si>
  <si>
    <t>CR202507-0056</t>
  </si>
  <si>
    <t>FLUORO input RM-DIK-ET-88412; align procurement to 2025-07 runs; illustrative.</t>
  </si>
  <si>
    <t>MRP202507-0507</t>
  </si>
  <si>
    <t>CR202507-0057</t>
  </si>
  <si>
    <t>MRP202507-0508</t>
  </si>
  <si>
    <t>CR202507-0058</t>
  </si>
  <si>
    <t>ACETYL input INT-DKD-INT-342781; align procurement to 2025-07 runs; illustrative.</t>
  </si>
  <si>
    <t>MRP202507-0509</t>
  </si>
  <si>
    <t>CR202507-0059</t>
  </si>
  <si>
    <t>ACETYL input INT-ARY-INT-558903; align procurement to 2025-07 runs; illustrative.</t>
  </si>
  <si>
    <t>MRP202507-0510</t>
  </si>
  <si>
    <t>CR202507-0060</t>
  </si>
  <si>
    <t>DKD input INT-FLR-BLK-903117; align procurement to 2025-07 runs; illustrative.</t>
  </si>
  <si>
    <t>MRP202507-0511</t>
  </si>
  <si>
    <t>DKD input RM-SUL-AC-10477; align procurement to 2025-07 runs; illustrative.</t>
  </si>
  <si>
    <t>MRP202507-0512</t>
  </si>
  <si>
    <t>ARYLIDE input RM-HCL-32-65019; align procurement to 2025-07 runs; illustrative.</t>
  </si>
  <si>
    <t>MRP202507-0513</t>
  </si>
  <si>
    <t>FLUORO input RM-NAO-CP-77811; align procurement to 2025-07 runs; illustrative.</t>
  </si>
  <si>
    <t>MRP202507-0514</t>
  </si>
  <si>
    <t>MRP202507-0515</t>
  </si>
  <si>
    <t>ACETYL input RM-TOL-SV-90412; align procurement to 2025-07 runs; illustrative.</t>
  </si>
  <si>
    <t>MRP202507-0516</t>
  </si>
  <si>
    <t>ACETYL input RM-MEO-SV-11024; align procurement to 2025-07 runs; illustrative.</t>
  </si>
  <si>
    <t>MRP202507-0517</t>
  </si>
  <si>
    <t>DKD input RM-PDH-CB-61302; align procurement to 2025-07 runs; illustrative.</t>
  </si>
  <si>
    <t>MRP202507-0518</t>
  </si>
  <si>
    <t>DKD input RM-PTC-CAT-27190; align procurement to 2025-07 runs; illustrative.</t>
  </si>
  <si>
    <t>MRP202507-0519</t>
  </si>
  <si>
    <t>ARYLIDE input PACK-DRM-HD-20001; align procurement to 2025-07 runs; illustrative.</t>
  </si>
  <si>
    <t>MRP202507-0520</t>
  </si>
  <si>
    <t>FLUORO input PACK-IBC-IB-10002; align procurement to 2025-07 runs; illustrative.</t>
  </si>
  <si>
    <t>MRP202507-0521</t>
  </si>
  <si>
    <t>MRP202507-0522</t>
  </si>
  <si>
    <t>ACETYL input PACK-LIN-FX-12004; align procurement to 2025-07 runs; illustrative.</t>
  </si>
  <si>
    <t>MRP202507-0523</t>
  </si>
  <si>
    <t>ACETYL input PACK-SEA-DR-33005; align procurement to 2025-07 runs; illustrative.</t>
  </si>
  <si>
    <t>MRP202507-0524</t>
  </si>
  <si>
    <t>DKD input INT-ACE-ANH-772001; align procurement to 2025-07 runs; illustrative.</t>
  </si>
  <si>
    <t>MRP202507-0525</t>
  </si>
  <si>
    <t>DKD input INT-AAA-EMM-990812; align procurement to 2025-07 runs; illustrative.</t>
  </si>
  <si>
    <t>MRP202507-0526</t>
  </si>
  <si>
    <t>ARYLIDE input RM-ETH-AL-64197; align procurement to 2025-07 runs; illustrative.</t>
  </si>
  <si>
    <t>MRP202507-0527</t>
  </si>
  <si>
    <t>FLUORO input RM-ETH-AL-64219; align procurement to 2025-07 runs; illustrative.</t>
  </si>
  <si>
    <t>MRP202507-0528</t>
  </si>
  <si>
    <t>MRP202507-0529</t>
  </si>
  <si>
    <t>ACETYL input INT-KET-674828; align procurement to 2025-07 runs; illustrative.</t>
  </si>
  <si>
    <t>MRP202507-0530</t>
  </si>
  <si>
    <t>ACETYL input INT-KET-463514; align procurement to 2025-07 runs; illustrative.</t>
  </si>
  <si>
    <t>MRP202507-0531</t>
  </si>
  <si>
    <t>DKD input PKG-DR200; align procurement to 2025-07 runs; illustrative.</t>
  </si>
  <si>
    <t>MRP202507-0532</t>
  </si>
  <si>
    <t>DKD input PKG-DR200_UN; align procurement to 2025-07 runs; illustrative.</t>
  </si>
  <si>
    <t>MRP202507-0533</t>
  </si>
  <si>
    <t>ARYLIDE input PKG-IBC1KL; align procurement to 2025-07 runs; illustrative.</t>
  </si>
  <si>
    <t>MRP202507-0534</t>
  </si>
  <si>
    <t>FLUORO input PKG-HDPE; align procurement to 2025-07 runs; illustrative.</t>
  </si>
  <si>
    <t>MRP202507-0535</t>
  </si>
  <si>
    <t>MRP202507-0536</t>
  </si>
  <si>
    <t>ACETYL input PKG-FIBC; align procurement to 2025-07 runs; illustrative.</t>
  </si>
  <si>
    <t>MRP202507-0537</t>
  </si>
  <si>
    <t>ACETYL input PKG-ISO20; align procurement to 2025-07 runs; illustrative.</t>
  </si>
  <si>
    <t>MRP202507-0538</t>
  </si>
  <si>
    <t>DKD input PKG-ISO-SWAP; align procurement to 2025-07 runs; illustrative.</t>
  </si>
  <si>
    <t>MRP202507-0539</t>
  </si>
  <si>
    <t>DKD input PKG-FLEXI; align procurement to 2025-07 runs; illustrative.</t>
  </si>
  <si>
    <t>MRP202507-0540</t>
  </si>
  <si>
    <t>ARYLIDE input PKG-LINER; align procurement to 2025-07 runs; illustrative.</t>
  </si>
  <si>
    <t>MRP202507-0541</t>
  </si>
  <si>
    <t>FLUORO input PKG-LABELS; align procurement to 2025-07 runs; illustrative.</t>
  </si>
  <si>
    <t>MRP202507-0542</t>
  </si>
  <si>
    <t>MRP202507-0543</t>
  </si>
  <si>
    <t>ACETYL input PKG-PALLET; align procurement to 2025-07 runs; illustrative.</t>
  </si>
  <si>
    <t>MRP202507-0544</t>
  </si>
  <si>
    <t>ACETYL input PKG-PALLET-POOL; align procurement to 2025-07 runs; illustrative.</t>
  </si>
  <si>
    <t>MRP202507-0545</t>
  </si>
  <si>
    <t>DKD input RM-ETH-AL-64175; align procurement to 2025-07 runs; illustrative.</t>
  </si>
  <si>
    <t>MRP202507-0546</t>
  </si>
  <si>
    <t>DKD input RM-AAC-GL-23011; align procurement to 2025-07 runs; illustrative.</t>
  </si>
  <si>
    <t>MRP202507-0547</t>
  </si>
  <si>
    <t>ARYLIDE input RM-BUT-NB-51720; align procurement to 2025-07 runs; illustrative.</t>
  </si>
  <si>
    <t>MRP202507-0548</t>
  </si>
  <si>
    <t>FLUORO input RM-ETL-AC-11804; align procurement to 2025-07 runs; illustrative.</t>
  </si>
  <si>
    <t>MRP202507-0549</t>
  </si>
  <si>
    <t>MRP202507-0550</t>
  </si>
  <si>
    <t>ACETYL input RM-ANI-LN-90355; align procurement to 2025-07 runs; illustrative.</t>
  </si>
  <si>
    <t>MRP202507-0551</t>
  </si>
  <si>
    <t>ACETYL input RM-PCA-AN-77210; align procurement to 2025-07 runs; illustrative.</t>
  </si>
  <si>
    <t>MRP202507-0552</t>
  </si>
  <si>
    <t>DKD input RM-OAN-AS-55102; align procurement to 2025-07 runs; illustrative.</t>
  </si>
  <si>
    <t>MRP202507-0553</t>
  </si>
  <si>
    <t>DKD input RM-DIK-ET-88412; align procurement to 2025-07 runs; illustrative.</t>
  </si>
  <si>
    <t>MRP202507-0554</t>
  </si>
  <si>
    <t>ARYLIDE input INT-KET-INS-145120; align procurement to 2025-07 runs; illustrative.</t>
  </si>
  <si>
    <t>MRP202507-0555</t>
  </si>
  <si>
    <t>FLUORO input INT-DKD-INT-342781; align procurement to 2025-07 runs; illustrative.</t>
  </si>
  <si>
    <t>MRP202507-0556</t>
  </si>
  <si>
    <t>MRP202507-0557</t>
  </si>
  <si>
    <t>ACETYL input INT-FLR-BLK-903117; align procurement to 2025-07 runs; illustrative.</t>
  </si>
  <si>
    <t>MRP202507-0558</t>
  </si>
  <si>
    <t>ACETYL input RM-SUL-AC-10477; align procurement to 2025-07 runs; illustrative.</t>
  </si>
  <si>
    <t>MRP202507-0559</t>
  </si>
  <si>
    <t>DKD input RM-HCL-32-65019; align procurement to 2025-07 runs; illustrative.</t>
  </si>
  <si>
    <t>MRP202507-0560</t>
  </si>
  <si>
    <t>DKD input RM-NAO-CP-77811; align procurement to 2025-07 runs; illustrative.</t>
  </si>
  <si>
    <t>MRP202507-0561</t>
  </si>
  <si>
    <t>ARYLIDE input RM-ACN-SV-33120; align procurement to 2025-07 runs; illustrative.</t>
  </si>
  <si>
    <t>MRP202507-0562</t>
  </si>
  <si>
    <t>FLUORO input RM-TOL-SV-90412; align procurement to 2025-07 runs; illustrative.</t>
  </si>
  <si>
    <t>MRP202507-0563</t>
  </si>
  <si>
    <t>MRP202507-0564</t>
  </si>
  <si>
    <t>ACETYL input RM-PDH-CB-61302; align procurement to 2025-07 runs; illustrative.</t>
  </si>
  <si>
    <t>MRP202507-0565</t>
  </si>
  <si>
    <t>ACETYL input RM-PTC-CAT-27190; align procurement to 2025-07 runs; illustrative.</t>
  </si>
  <si>
    <t>MRP202507-0566</t>
  </si>
  <si>
    <t>DKD input PACK-DRM-HD-20001; align procurement to 2025-07 runs; illustrative.</t>
  </si>
  <si>
    <t>MRP202507-0567</t>
  </si>
  <si>
    <t>DKD input PACK-IBC-IB-10002; align procurement to 2025-07 runs; illustrative.</t>
  </si>
  <si>
    <t>MRP202507-0568</t>
  </si>
  <si>
    <t>ARYLIDE input PACK-BAG-PP-25003; align procurement to 2025-07 runs; illustrative.</t>
  </si>
  <si>
    <t>MRP202507-0569</t>
  </si>
  <si>
    <t>FLUORO input PACK-LIN-FX-12004; align procurement to 2025-07 runs; illustrative.</t>
  </si>
  <si>
    <t>MRP202507-0570</t>
  </si>
  <si>
    <t>MRP202507-0571</t>
  </si>
  <si>
    <t>ACETYL input INT-ACE-ANH-772001; align procurement to 2025-07 runs; illustrative.</t>
  </si>
  <si>
    <t>MRP202507-0572</t>
  </si>
  <si>
    <t>ACETYL input INT-AAA-EMM-990812; align procurement to 2025-07 runs; illustrative.</t>
  </si>
  <si>
    <t>MRP202507-0573</t>
  </si>
  <si>
    <t>DKD input RM-ETH-AL-64197; align procurement to 2025-07 runs; illustrative.</t>
  </si>
  <si>
    <t>MRP202507-0574</t>
  </si>
  <si>
    <t>DKD input RM-ETH-AL-64219; align procurement to 2025-07 runs; illustrative.</t>
  </si>
  <si>
    <t>MRP202507-0575</t>
  </si>
  <si>
    <t>ARYLIDE input RM-ETH-AL-64241; align procurement to 2025-07 runs; illustrative.</t>
  </si>
  <si>
    <t>MRP202507-0576</t>
  </si>
  <si>
    <t>FLUORO input INT-KET-674828; align procurement to 2025-07 runs; illustrative.</t>
  </si>
  <si>
    <t>MRP202507-0577</t>
  </si>
  <si>
    <t>MRP202507-0578</t>
  </si>
  <si>
    <t>ACETYL input PKG-DR200; align procurement to 2025-07 runs; illustrative.</t>
  </si>
  <si>
    <t>MRP202507-0579</t>
  </si>
  <si>
    <t>ACETYL input PKG-DR200_UN; align procurement to 2025-07 runs; illustrative.</t>
  </si>
  <si>
    <t>MRP202507-0580</t>
  </si>
  <si>
    <t>DKD input PKG-IBC1KL; align procurement to 2025-07 runs; illustrative.</t>
  </si>
  <si>
    <t>MRP202507-0581</t>
  </si>
  <si>
    <t>DKD input PKG-HDPE; align procurement to 2025-07 runs; illustrative.</t>
  </si>
  <si>
    <t>MRP202507-0582</t>
  </si>
  <si>
    <t>ARYLIDE input PKG-BAG25; align procurement to 2025-07 runs; illustrative.</t>
  </si>
  <si>
    <t>MRP202507-0583</t>
  </si>
  <si>
    <t>FLUORO input PKG-FIBC; align procurement to 2025-07 runs; illustrative.</t>
  </si>
  <si>
    <t>MRP202507-0584</t>
  </si>
  <si>
    <t>MRP202507-0585</t>
  </si>
  <si>
    <t>ACETYL input PKG-ISO-SWAP; align procurement to 2025-07 runs; illustrative.</t>
  </si>
  <si>
    <t>MRP202507-0586</t>
  </si>
  <si>
    <t>ACETYL input PKG-FLEXI; align procurement to 2025-07 runs; illustrative.</t>
  </si>
  <si>
    <t>MRP202507-0587</t>
  </si>
  <si>
    <t>DKD input PKG-LINER; align procurement to 2025-07 runs; illustrative.</t>
  </si>
  <si>
    <t>MRP202507-0588</t>
  </si>
  <si>
    <t>DKD input PKG-LABELS; align procurement to 2025-07 runs; illustrative.</t>
  </si>
  <si>
    <t>MRP202507-0589</t>
  </si>
  <si>
    <t>ARYLIDE input PKG-DG-MARKS; align procurement to 2025-07 runs; illustrative.</t>
  </si>
  <si>
    <t>MRP202507-0590</t>
  </si>
  <si>
    <t>FLUORO input PKG-PALLET; align procurement to 2025-07 runs; illustrative.</t>
  </si>
  <si>
    <t>MRP202507-0591</t>
  </si>
  <si>
    <t>MRP202507-0592</t>
  </si>
  <si>
    <t>MRP202507-0593</t>
  </si>
  <si>
    <t>MRP202507-0594</t>
  </si>
  <si>
    <t>DKD input RM-BUT-NB-51720; align procurement to 2025-07 runs; illustrative.</t>
  </si>
  <si>
    <t>MRP202507-0595</t>
  </si>
  <si>
    <t>MRP202507-0596</t>
  </si>
  <si>
    <t>ARYLIDE input RM-MTH-AA-40218; align procurement to 2025-07 runs; illustrative.</t>
  </si>
  <si>
    <t>MRP202507-0597</t>
  </si>
  <si>
    <t>FLUORO input RM-ANI-LN-90355; align procurement to 2025-07 runs; illustrative.</t>
  </si>
  <si>
    <t>MRP202507-0598</t>
  </si>
  <si>
    <t>MRP202507-0599</t>
  </si>
  <si>
    <t>MRP202507-0600</t>
  </si>
  <si>
    <t>MRP202508-0601</t>
  </si>
  <si>
    <t>CR202508-0001</t>
  </si>
  <si>
    <t>ACETYL input RM-ETH-AL-64175; align procurement to 2025-08 runs; illustrative.</t>
  </si>
  <si>
    <t>MRP202508-0602</t>
  </si>
  <si>
    <t>CR202508-0002</t>
  </si>
  <si>
    <t>ACETYL input RM-AAC-GL-23011; align procurement to 2025-08 runs; illustrative.</t>
  </si>
  <si>
    <t>MRP202508-0603</t>
  </si>
  <si>
    <t>CR202508-0003</t>
  </si>
  <si>
    <t>ACETYL input RM-BUT-NB-51720; align procurement to 2025-08 runs; illustrative.</t>
  </si>
  <si>
    <t>MRP202508-0604</t>
  </si>
  <si>
    <t>CR202508-0004</t>
  </si>
  <si>
    <t>DKD input RM-ETL-AC-11804; align procurement to 2025-08 runs; illustrative.</t>
  </si>
  <si>
    <t>MRP202508-0605</t>
  </si>
  <si>
    <t>CR202508-0005</t>
  </si>
  <si>
    <t>DKD input RM-MTH-AA-40218; align procurement to 2025-08 runs; illustrative.</t>
  </si>
  <si>
    <t>MRP202508-0606</t>
  </si>
  <si>
    <t>CR202508-0006</t>
  </si>
  <si>
    <t>ARYLIDE input RM-ANI-LN-90355; align procurement to 2025-08 runs; illustrative.</t>
  </si>
  <si>
    <t>MRP202508-0607</t>
  </si>
  <si>
    <t>CR202508-0007</t>
  </si>
  <si>
    <t>FLUORO input RM-PCA-AN-77210; align procurement to 2025-08 runs; illustrative.</t>
  </si>
  <si>
    <t>MRP202508-0608</t>
  </si>
  <si>
    <t>CR202508-0008</t>
  </si>
  <si>
    <t>ACETYL input RM-OAN-AS-55102; align procurement to 2025-08 runs; illustrative.</t>
  </si>
  <si>
    <t>MRP202508-0609</t>
  </si>
  <si>
    <t>CR202508-0009</t>
  </si>
  <si>
    <t>ACETYL input RM-DIK-ET-88412; align procurement to 2025-08 runs; illustrative.</t>
  </si>
  <si>
    <t>MRP202508-0610</t>
  </si>
  <si>
    <t>CR202508-0010</t>
  </si>
  <si>
    <t>ACETYL input INT-KET-INS-145120; align procurement to 2025-08 runs; illustrative.</t>
  </si>
  <si>
    <t>MRP202508-0611</t>
  </si>
  <si>
    <t>CR202508-0011</t>
  </si>
  <si>
    <t>DKD input INT-DKD-INT-342781; align procurement to 2025-08 runs; illustrative.</t>
  </si>
  <si>
    <t>MRP202508-0612</t>
  </si>
  <si>
    <t>CR202508-0012</t>
  </si>
  <si>
    <t>DKD input INT-ARY-INT-558903; align procurement to 2025-08 runs; illustrative.</t>
  </si>
  <si>
    <t>MRP202508-0613</t>
  </si>
  <si>
    <t>CR202508-0013</t>
  </si>
  <si>
    <t>ARYLIDE input INT-FLR-BLK-903117; align procurement to 2025-08 runs; illustrative.</t>
  </si>
  <si>
    <t>MRP202508-0614</t>
  </si>
  <si>
    <t>CR202508-0014</t>
  </si>
  <si>
    <t>FLUORO input RM-SUL-AC-10477; align procurement to 2025-08 runs; illustrative.</t>
  </si>
  <si>
    <t>MRP202508-0615</t>
  </si>
  <si>
    <t>CR202508-0015</t>
  </si>
  <si>
    <t>ACETYL input RM-HCL-32-65019; align procurement to 2025-08 runs; illustrative.</t>
  </si>
  <si>
    <t>MRP202508-0616</t>
  </si>
  <si>
    <t>CR202508-0016</t>
  </si>
  <si>
    <t>ACETYL input RM-NAO-CP-77811; align procurement to 2025-08 runs; illustrative.</t>
  </si>
  <si>
    <t>MRP202508-0617</t>
  </si>
  <si>
    <t>CR202508-0017</t>
  </si>
  <si>
    <t>ACETYL input RM-ACN-SV-33120; align procurement to 2025-08 runs; illustrative.</t>
  </si>
  <si>
    <t>MRP202508-0618</t>
  </si>
  <si>
    <t>CR202508-0018</t>
  </si>
  <si>
    <t>DKD input RM-TOL-SV-90412; align procurement to 2025-08 runs; illustrative.</t>
  </si>
  <si>
    <t>MRP202508-0619</t>
  </si>
  <si>
    <t>CR202508-0019</t>
  </si>
  <si>
    <t>DKD input RM-MEO-SV-11024; align procurement to 2025-08 runs; illustrative.</t>
  </si>
  <si>
    <t>MRP202508-0620</t>
  </si>
  <si>
    <t>CR202508-0020</t>
  </si>
  <si>
    <t>ARYLIDE input RM-PDH-CB-61302; align procurement to 2025-08 runs; illustrative.</t>
  </si>
  <si>
    <t>MRP202508-0621</t>
  </si>
  <si>
    <t>CR202508-0021</t>
  </si>
  <si>
    <t>FLUORO input RM-PTC-CAT-27190; align procurement to 2025-08 runs; illustrative.</t>
  </si>
  <si>
    <t>MRP202508-0622</t>
  </si>
  <si>
    <t>CR202508-0022</t>
  </si>
  <si>
    <t>ACETYL input PACK-DRM-HD-20001; align procurement to 2025-08 runs; illustrative.</t>
  </si>
  <si>
    <t>MRP202508-0623</t>
  </si>
  <si>
    <t>CR202508-0023</t>
  </si>
  <si>
    <t>ACETYL input PACK-IBC-IB-10002; align procurement to 2025-08 runs; illustrative.</t>
  </si>
  <si>
    <t>MRP202508-0624</t>
  </si>
  <si>
    <t>CR202508-0024</t>
  </si>
  <si>
    <t>ACETYL input PACK-BAG-PP-25003; align procurement to 2025-08 runs; illustrative.</t>
  </si>
  <si>
    <t>MRP202508-0625</t>
  </si>
  <si>
    <t>CR202508-0025</t>
  </si>
  <si>
    <t>DKD input PACK-LIN-FX-12004; align procurement to 2025-08 runs; illustrative.</t>
  </si>
  <si>
    <t>MRP202508-0626</t>
  </si>
  <si>
    <t>CR202508-0026</t>
  </si>
  <si>
    <t>DKD input PACK-SEA-DR-33005; align procurement to 2025-08 runs; illustrative.</t>
  </si>
  <si>
    <t>MRP202508-0627</t>
  </si>
  <si>
    <t>CR202508-0027</t>
  </si>
  <si>
    <t>ARYLIDE input INT-ACE-ANH-772001; align procurement to 2025-08 runs; illustrative.</t>
  </si>
  <si>
    <t>MRP202508-0628</t>
  </si>
  <si>
    <t>CR202508-0028</t>
  </si>
  <si>
    <t>FLUORO input INT-AAA-EMM-990812; align procurement to 2025-08 runs; illustrative.</t>
  </si>
  <si>
    <t>MRP202508-0629</t>
  </si>
  <si>
    <t>CR202508-0029</t>
  </si>
  <si>
    <t>ACETYL input RM-ETH-AL-64197; align procurement to 2025-08 runs; illustrative.</t>
  </si>
  <si>
    <t>MRP202508-0630</t>
  </si>
  <si>
    <t>CR202508-0030</t>
  </si>
  <si>
    <t>ACETYL input RM-ETH-AL-64219; align procurement to 2025-08 runs; illustrative.</t>
  </si>
  <si>
    <t>MRP202508-0631</t>
  </si>
  <si>
    <t>CR202508-0031</t>
  </si>
  <si>
    <t>ACETYL input RM-ETH-AL-64241; align procurement to 2025-08 runs; illustrative.</t>
  </si>
  <si>
    <t>MRP202508-0632</t>
  </si>
  <si>
    <t>CR202508-0032</t>
  </si>
  <si>
    <t>DKD input INT-KET-674828; align procurement to 2025-08 runs; illustrative.</t>
  </si>
  <si>
    <t>MRP202508-0633</t>
  </si>
  <si>
    <t>CR202508-0033</t>
  </si>
  <si>
    <t>DKD input INT-KET-463514; align procurement to 2025-08 runs; illustrative.</t>
  </si>
  <si>
    <t>MRP202508-0634</t>
  </si>
  <si>
    <t>CR202508-0034</t>
  </si>
  <si>
    <t>ARYLIDE input PKG-DR200; align procurement to 2025-08 runs; illustrative.</t>
  </si>
  <si>
    <t>MRP202508-0635</t>
  </si>
  <si>
    <t>CR202508-0035</t>
  </si>
  <si>
    <t>FLUORO input PKG-DR200_UN; align procurement to 2025-08 runs; illustrative.</t>
  </si>
  <si>
    <t>MRP202508-0636</t>
  </si>
  <si>
    <t>CR202508-0036</t>
  </si>
  <si>
    <t>ACETYL input PKG-IBC1KL; align procurement to 2025-08 runs; illustrative.</t>
  </si>
  <si>
    <t>MRP202508-0637</t>
  </si>
  <si>
    <t>CR202508-0037</t>
  </si>
  <si>
    <t>ACETYL input PKG-HDPE; align procurement to 2025-08 runs; illustrative.</t>
  </si>
  <si>
    <t>MRP202508-0638</t>
  </si>
  <si>
    <t>CR202508-0038</t>
  </si>
  <si>
    <t>ACETYL input PKG-BAG25; align procurement to 2025-08 runs; illustrative.</t>
  </si>
  <si>
    <t>MRP202508-0639</t>
  </si>
  <si>
    <t>CR202508-0039</t>
  </si>
  <si>
    <t>DKD input PKG-FIBC; align procurement to 2025-08 runs; illustrative.</t>
  </si>
  <si>
    <t>MRP202508-0640</t>
  </si>
  <si>
    <t>CR202508-0040</t>
  </si>
  <si>
    <t>DKD input PKG-ISO20; align procurement to 2025-08 runs; illustrative.</t>
  </si>
  <si>
    <t>MRP202508-0641</t>
  </si>
  <si>
    <t>CR202508-0041</t>
  </si>
  <si>
    <t>ARYLIDE input PKG-ISO-SWAP; align procurement to 2025-08 runs; illustrative.</t>
  </si>
  <si>
    <t>MRP202508-0642</t>
  </si>
  <si>
    <t>CR202508-0042</t>
  </si>
  <si>
    <t>FLUORO input PKG-FLEXI; align procurement to 2025-08 runs; illustrative.</t>
  </si>
  <si>
    <t>MRP202508-0643</t>
  </si>
  <si>
    <t>CR202508-0043</t>
  </si>
  <si>
    <t>ACETYL input PKG-LINER; align procurement to 2025-08 runs; illustrative.</t>
  </si>
  <si>
    <t>MRP202508-0644</t>
  </si>
  <si>
    <t>CR202508-0044</t>
  </si>
  <si>
    <t>ACETYL input PKG-LABELS; align procurement to 2025-08 runs; illustrative.</t>
  </si>
  <si>
    <t>MRP202508-0645</t>
  </si>
  <si>
    <t>CR202508-0045</t>
  </si>
  <si>
    <t>ACETYL input PKG-DG-MARKS; align procurement to 2025-08 runs; illustrative.</t>
  </si>
  <si>
    <t>MRP202508-0646</t>
  </si>
  <si>
    <t>CR202508-0046</t>
  </si>
  <si>
    <t>DKD input PKG-PALLET; align procurement to 2025-08 runs; illustrative.</t>
  </si>
  <si>
    <t>MRP202508-0647</t>
  </si>
  <si>
    <t>CR202508-0047</t>
  </si>
  <si>
    <t>DKD input PKG-PALLET-POOL; align procurement to 2025-08 runs; illustrative.</t>
  </si>
  <si>
    <t>MRP202508-0648</t>
  </si>
  <si>
    <t>CR202508-0048</t>
  </si>
  <si>
    <t>ARYLIDE input RM-ETH-AL-64175; align procurement to 2025-08 runs; illustrative.</t>
  </si>
  <si>
    <t>MRP202508-0649</t>
  </si>
  <si>
    <t>CR202508-0049</t>
  </si>
  <si>
    <t>FLUORO input RM-AAC-GL-23011; align procurement to 2025-08 runs; illustrative.</t>
  </si>
  <si>
    <t>MRP202508-0650</t>
  </si>
  <si>
    <t>CR202508-0050</t>
  </si>
  <si>
    <t>MRP202508-0651</t>
  </si>
  <si>
    <t>CR202508-0051</t>
  </si>
  <si>
    <t>ACETYL input RM-ETL-AC-11804; align procurement to 2025-08 runs; illustrative.</t>
  </si>
  <si>
    <t>MRP202508-0652</t>
  </si>
  <si>
    <t>CR202508-0052</t>
  </si>
  <si>
    <t>ACETYL input RM-MTH-AA-40218; align procurement to 2025-08 runs; illustrative.</t>
  </si>
  <si>
    <t>MRP202508-0653</t>
  </si>
  <si>
    <t>CR202508-0053</t>
  </si>
  <si>
    <t>DKD input RM-ANI-LN-90355; align procurement to 2025-08 runs; illustrative.</t>
  </si>
  <si>
    <t>MRP202508-0654</t>
  </si>
  <si>
    <t>CR202508-0054</t>
  </si>
  <si>
    <t>DKD input RM-PCA-AN-77210; align procurement to 2025-08 runs; illustrative.</t>
  </si>
  <si>
    <t>MRP202508-0655</t>
  </si>
  <si>
    <t>CR202508-0055</t>
  </si>
  <si>
    <t>ARYLIDE input RM-OAN-AS-55102; align procurement to 2025-08 runs; illustrative.</t>
  </si>
  <si>
    <t>MRP202508-0656</t>
  </si>
  <si>
    <t>CR202508-0056</t>
  </si>
  <si>
    <t>FLUORO input RM-DIK-ET-88412; align procurement to 2025-08 runs; illustrative.</t>
  </si>
  <si>
    <t>MRP202508-0657</t>
  </si>
  <si>
    <t>CR202508-0057</t>
  </si>
  <si>
    <t>MRP202508-0658</t>
  </si>
  <si>
    <t>CR202508-0058</t>
  </si>
  <si>
    <t>ACETYL input INT-DKD-INT-342781; align procurement to 2025-08 runs; illustrative.</t>
  </si>
  <si>
    <t>MRP202508-0659</t>
  </si>
  <si>
    <t>CR202508-0059</t>
  </si>
  <si>
    <t>ACETYL input INT-ARY-INT-558903; align procurement to 2025-08 runs; illustrative.</t>
  </si>
  <si>
    <t>MRP202508-0660</t>
  </si>
  <si>
    <t>CR202508-0060</t>
  </si>
  <si>
    <t>DKD input INT-FLR-BLK-903117; align procurement to 2025-08 runs; illustrative.</t>
  </si>
  <si>
    <t>MRP202508-0661</t>
  </si>
  <si>
    <t>DKD input RM-SUL-AC-10477; align procurement to 2025-08 runs; illustrative.</t>
  </si>
  <si>
    <t>MRP202508-0662</t>
  </si>
  <si>
    <t>ARYLIDE input RM-HCL-32-65019; align procurement to 2025-08 runs; illustrative.</t>
  </si>
  <si>
    <t>MRP202508-0663</t>
  </si>
  <si>
    <t>FLUORO input RM-NAO-CP-77811; align procurement to 2025-08 runs; illustrative.</t>
  </si>
  <si>
    <t>MRP202508-0664</t>
  </si>
  <si>
    <t>MRP202508-0665</t>
  </si>
  <si>
    <t>ACETYL input RM-TOL-SV-90412; align procurement to 2025-08 runs; illustrative.</t>
  </si>
  <si>
    <t>MRP202508-0666</t>
  </si>
  <si>
    <t>ACETYL input RM-MEO-SV-11024; align procurement to 2025-08 runs; illustrative.</t>
  </si>
  <si>
    <t>MRP202508-0667</t>
  </si>
  <si>
    <t>DKD input RM-PDH-CB-61302; align procurement to 2025-08 runs; illustrative.</t>
  </si>
  <si>
    <t>MRP202508-0668</t>
  </si>
  <si>
    <t>DKD input RM-PTC-CAT-27190; align procurement to 2025-08 runs; illustrative.</t>
  </si>
  <si>
    <t>MRP202508-0669</t>
  </si>
  <si>
    <t>ARYLIDE input PACK-DRM-HD-20001; align procurement to 2025-08 runs; illustrative.</t>
  </si>
  <si>
    <t>MRP202508-0670</t>
  </si>
  <si>
    <t>FLUORO input PACK-IBC-IB-10002; align procurement to 2025-08 runs; illustrative.</t>
  </si>
  <si>
    <t>MRP202508-0671</t>
  </si>
  <si>
    <t>MRP202508-0672</t>
  </si>
  <si>
    <t>ACETYL input PACK-LIN-FX-12004; align procurement to 2025-08 runs; illustrative.</t>
  </si>
  <si>
    <t>MRP202508-0673</t>
  </si>
  <si>
    <t>ACETYL input PACK-SEA-DR-33005; align procurement to 2025-08 runs; illustrative.</t>
  </si>
  <si>
    <t>MRP202508-0674</t>
  </si>
  <si>
    <t>DKD input INT-ACE-ANH-772001; align procurement to 2025-08 runs; illustrative.</t>
  </si>
  <si>
    <t>MRP202508-0675</t>
  </si>
  <si>
    <t>DKD input INT-AAA-EMM-990812; align procurement to 2025-08 runs; illustrative.</t>
  </si>
  <si>
    <t>MRP202508-0676</t>
  </si>
  <si>
    <t>ARYLIDE input RM-ETH-AL-64197; align procurement to 2025-08 runs; illustrative.</t>
  </si>
  <si>
    <t>MRP202508-0677</t>
  </si>
  <si>
    <t>FLUORO input RM-ETH-AL-64219; align procurement to 2025-08 runs; illustrative.</t>
  </si>
  <si>
    <t>MRP202508-0678</t>
  </si>
  <si>
    <t>MRP202508-0679</t>
  </si>
  <si>
    <t>ACETYL input INT-KET-674828; align procurement to 2025-08 runs; illustrative.</t>
  </si>
  <si>
    <t>MRP202508-0680</t>
  </si>
  <si>
    <t>ACETYL input INT-KET-463514; align procurement to 2025-08 runs; illustrative.</t>
  </si>
  <si>
    <t>MRP202508-0681</t>
  </si>
  <si>
    <t>DKD input PKG-DR200; align procurement to 2025-08 runs; illustrative.</t>
  </si>
  <si>
    <t>MRP202508-0682</t>
  </si>
  <si>
    <t>DKD input PKG-DR200_UN; align procurement to 2025-08 runs; illustrative.</t>
  </si>
  <si>
    <t>MRP202508-0683</t>
  </si>
  <si>
    <t>ARYLIDE input PKG-IBC1KL; align procurement to 2025-08 runs; illustrative.</t>
  </si>
  <si>
    <t>MRP202508-0684</t>
  </si>
  <si>
    <t>FLUORO input PKG-HDPE; align procurement to 2025-08 runs; illustrative.</t>
  </si>
  <si>
    <t>MRP202508-0685</t>
  </si>
  <si>
    <t>MRP202508-0686</t>
  </si>
  <si>
    <t>ACETYL input PKG-FIBC; align procurement to 2025-08 runs; illustrative.</t>
  </si>
  <si>
    <t>MRP202508-0687</t>
  </si>
  <si>
    <t>ACETYL input PKG-ISO20; align procurement to 2025-08 runs; illustrative.</t>
  </si>
  <si>
    <t>MRP202508-0688</t>
  </si>
  <si>
    <t>DKD input PKG-ISO-SWAP; align procurement to 2025-08 runs; illustrative.</t>
  </si>
  <si>
    <t>MRP202508-0689</t>
  </si>
  <si>
    <t>DKD input PKG-FLEXI; align procurement to 2025-08 runs; illustrative.</t>
  </si>
  <si>
    <t>MRP202508-0690</t>
  </si>
  <si>
    <t>ARYLIDE input PKG-LINER; align procurement to 2025-08 runs; illustrative.</t>
  </si>
  <si>
    <t>MRP202508-0691</t>
  </si>
  <si>
    <t>FLUORO input PKG-LABELS; align procurement to 2025-08 runs; illustrative.</t>
  </si>
  <si>
    <t>MRP202508-0692</t>
  </si>
  <si>
    <t>MRP202508-0693</t>
  </si>
  <si>
    <t>ACETYL input PKG-PALLET; align procurement to 2025-08 runs; illustrative.</t>
  </si>
  <si>
    <t>MRP202508-0694</t>
  </si>
  <si>
    <t>ACETYL input PKG-PALLET-POOL; align procurement to 2025-08 runs; illustrative.</t>
  </si>
  <si>
    <t>MRP202508-0695</t>
  </si>
  <si>
    <t>DKD input RM-ETH-AL-64175; align procurement to 2025-08 runs; illustrative.</t>
  </si>
  <si>
    <t>MRP202508-0696</t>
  </si>
  <si>
    <t>DKD input RM-AAC-GL-23011; align procurement to 2025-08 runs; illustrative.</t>
  </si>
  <si>
    <t>MRP202508-0697</t>
  </si>
  <si>
    <t>ARYLIDE input RM-BUT-NB-51720; align procurement to 2025-08 runs; illustrative.</t>
  </si>
  <si>
    <t>MRP202508-0698</t>
  </si>
  <si>
    <t>FLUORO input RM-ETL-AC-11804; align procurement to 2025-08 runs; illustrative.</t>
  </si>
  <si>
    <t>MRP202508-0699</t>
  </si>
  <si>
    <t>MRP202508-0700</t>
  </si>
  <si>
    <t>ACETYL input RM-ANI-LN-90355; align procurement to 2025-08 runs; illustrative.</t>
  </si>
  <si>
    <t>MRP202508-0701</t>
  </si>
  <si>
    <t>ACETYL input RM-PCA-AN-77210; align procurement to 2025-08 runs; illustrative.</t>
  </si>
  <si>
    <t>MRP202508-0702</t>
  </si>
  <si>
    <t>DKD input RM-OAN-AS-55102; align procurement to 2025-08 runs; illustrative.</t>
  </si>
  <si>
    <t>MRP202508-0703</t>
  </si>
  <si>
    <t>DKD input RM-DIK-ET-88412; align procurement to 2025-08 runs; illustrative.</t>
  </si>
  <si>
    <t>MRP202508-0704</t>
  </si>
  <si>
    <t>ARYLIDE input INT-KET-INS-145120; align procurement to 2025-08 runs; illustrative.</t>
  </si>
  <si>
    <t>MRP202508-0705</t>
  </si>
  <si>
    <t>FLUORO input INT-DKD-INT-342781; align procurement to 2025-08 runs; illustrative.</t>
  </si>
  <si>
    <t>MRP202508-0706</t>
  </si>
  <si>
    <t>MRP202508-0707</t>
  </si>
  <si>
    <t>ACETYL input INT-FLR-BLK-903117; align procurement to 2025-08 runs; illustrative.</t>
  </si>
  <si>
    <t>MRP202508-0708</t>
  </si>
  <si>
    <t>ACETYL input RM-SUL-AC-10477; align procurement to 2025-08 runs; illustrative.</t>
  </si>
  <si>
    <t>MRP202508-0709</t>
  </si>
  <si>
    <t>DKD input RM-HCL-32-65019; align procurement to 2025-08 runs; illustrative.</t>
  </si>
  <si>
    <t>MRP202508-0710</t>
  </si>
  <si>
    <t>DKD input RM-NAO-CP-77811; align procurement to 2025-08 runs; illustrative.</t>
  </si>
  <si>
    <t>MRP202508-0711</t>
  </si>
  <si>
    <t>ARYLIDE input RM-ACN-SV-33120; align procurement to 2025-08 runs; illustrative.</t>
  </si>
  <si>
    <t>MRP202508-0712</t>
  </si>
  <si>
    <t>FLUORO input RM-TOL-SV-90412; align procurement to 2025-08 runs; illustrative.</t>
  </si>
  <si>
    <t>MRP202508-0713</t>
  </si>
  <si>
    <t>MRP202508-0714</t>
  </si>
  <si>
    <t>ACETYL input RM-PDH-CB-61302; align procurement to 2025-08 runs; illustrative.</t>
  </si>
  <si>
    <t>MRP202508-0715</t>
  </si>
  <si>
    <t>ACETYL input RM-PTC-CAT-27190; align procurement to 2025-08 runs; illustrative.</t>
  </si>
  <si>
    <t>MRP202508-0716</t>
  </si>
  <si>
    <t>DKD input PACK-DRM-HD-20001; align procurement to 2025-08 runs; illustrative.</t>
  </si>
  <si>
    <t>MRP202508-0717</t>
  </si>
  <si>
    <t>DKD input PACK-IBC-IB-10002; align procurement to 2025-08 runs; illustrative.</t>
  </si>
  <si>
    <t>MRP202508-0718</t>
  </si>
  <si>
    <t>ARYLIDE input PACK-BAG-PP-25003; align procurement to 2025-08 runs; illustrative.</t>
  </si>
  <si>
    <t>MRP202508-0719</t>
  </si>
  <si>
    <t>FLUORO input PACK-LIN-FX-12004; align procurement to 2025-08 runs; illustrative.</t>
  </si>
  <si>
    <t>MRP202508-0720</t>
  </si>
  <si>
    <t>MRP202508-0721</t>
  </si>
  <si>
    <t>ACETYL input INT-ACE-ANH-772001; align procurement to 2025-08 runs; illustrative.</t>
  </si>
  <si>
    <t>MRP202508-0722</t>
  </si>
  <si>
    <t>ACETYL input INT-AAA-EMM-990812; align procurement to 2025-08 runs; illustrative.</t>
  </si>
  <si>
    <t>MRP202508-0723</t>
  </si>
  <si>
    <t>DKD input RM-ETH-AL-64197; align procurement to 2025-08 runs; illustrative.</t>
  </si>
  <si>
    <t>MRP202508-0724</t>
  </si>
  <si>
    <t>DKD input RM-ETH-AL-64219; align procurement to 2025-08 runs; illustrative.</t>
  </si>
  <si>
    <t>MRP202508-0725</t>
  </si>
  <si>
    <t>ARYLIDE input RM-ETH-AL-64241; align procurement to 2025-08 runs; illustrative.</t>
  </si>
  <si>
    <t>MRP202508-0726</t>
  </si>
  <si>
    <t>FLUORO input INT-KET-674828; align procurement to 2025-08 runs; illustrative.</t>
  </si>
  <si>
    <t>MRP202508-0727</t>
  </si>
  <si>
    <t>MRP202508-0728</t>
  </si>
  <si>
    <t>ACETYL input PKG-DR200; align procurement to 2025-08 runs; illustrative.</t>
  </si>
  <si>
    <t>MRP202508-0729</t>
  </si>
  <si>
    <t>ACETYL input PKG-DR200_UN; align procurement to 2025-08 runs; illustrative.</t>
  </si>
  <si>
    <t>MRP202508-0730</t>
  </si>
  <si>
    <t>DKD input PKG-IBC1KL; align procurement to 2025-08 runs; illustrative.</t>
  </si>
  <si>
    <t>MRP202508-0731</t>
  </si>
  <si>
    <t>DKD input PKG-HDPE; align procurement to 2025-08 runs; illustrative.</t>
  </si>
  <si>
    <t>MRP202508-0732</t>
  </si>
  <si>
    <t>ARYLIDE input PKG-BAG25; align procurement to 2025-08 runs; illustrative.</t>
  </si>
  <si>
    <t>MRP202508-0733</t>
  </si>
  <si>
    <t>FLUORO input PKG-FIBC; align procurement to 2025-08 runs; illustrative.</t>
  </si>
  <si>
    <t>MRP202508-0734</t>
  </si>
  <si>
    <t>MRP202508-0735</t>
  </si>
  <si>
    <t>ACETYL input PKG-ISO-SWAP; align procurement to 2025-08 runs; illustrative.</t>
  </si>
  <si>
    <t>MRP202508-0736</t>
  </si>
  <si>
    <t>ACETYL input PKG-FLEXI; align procurement to 2025-08 runs; illustrative.</t>
  </si>
  <si>
    <t>MRP202508-0737</t>
  </si>
  <si>
    <t>DKD input PKG-LINER; align procurement to 2025-08 runs; illustrative.</t>
  </si>
  <si>
    <t>MRP202508-0738</t>
  </si>
  <si>
    <t>DKD input PKG-LABELS; align procurement to 2025-08 runs; illustrative.</t>
  </si>
  <si>
    <t>MRP202508-0739</t>
  </si>
  <si>
    <t>ARYLIDE input PKG-DG-MARKS; align procurement to 2025-08 runs; illustrative.</t>
  </si>
  <si>
    <t>MRP202508-0740</t>
  </si>
  <si>
    <t>FLUORO input PKG-PALLET; align procurement to 2025-08 runs; illustrative.</t>
  </si>
  <si>
    <t>MRP202508-0741</t>
  </si>
  <si>
    <t>MRP202508-0742</t>
  </si>
  <si>
    <t>MRP202508-0743</t>
  </si>
  <si>
    <t>MRP202508-0744</t>
  </si>
  <si>
    <t>DKD input RM-BUT-NB-51720; align procurement to 2025-08 runs; illustrative.</t>
  </si>
  <si>
    <t>MRP202508-0745</t>
  </si>
  <si>
    <t>MRP202508-0746</t>
  </si>
  <si>
    <t>ARYLIDE input RM-MTH-AA-40218; align procurement to 2025-08 runs; illustrative.</t>
  </si>
  <si>
    <t>MRP202508-0747</t>
  </si>
  <si>
    <t>FLUORO input RM-ANI-LN-90355; align procurement to 2025-08 runs; illustrative.</t>
  </si>
  <si>
    <t>MRP202508-0748</t>
  </si>
  <si>
    <t>MRP202508-0749</t>
  </si>
  <si>
    <t>MRP202508-0750</t>
  </si>
  <si>
    <t>MRP202509-0751</t>
  </si>
  <si>
    <t>CR202509-0001</t>
  </si>
  <si>
    <t>ACETYL input RM-ETH-AL-64175; align procurement to 2025-09 runs; illustrative.</t>
  </si>
  <si>
    <t>MRP202509-0752</t>
  </si>
  <si>
    <t>CR202509-0002</t>
  </si>
  <si>
    <t>ACETYL input RM-AAC-GL-23011; align procurement to 2025-09 runs; illustrative.</t>
  </si>
  <si>
    <t>MRP202509-0753</t>
  </si>
  <si>
    <t>CR202509-0003</t>
  </si>
  <si>
    <t>ACETYL input RM-BUT-NB-51720; align procurement to 2025-09 runs; illustrative.</t>
  </si>
  <si>
    <t>MRP202509-0754</t>
  </si>
  <si>
    <t>CR202509-0004</t>
  </si>
  <si>
    <t>DKD input RM-ETL-AC-11804; align procurement to 2025-09 runs; illustrative.</t>
  </si>
  <si>
    <t>MRP202509-0755</t>
  </si>
  <si>
    <t>CR202509-0005</t>
  </si>
  <si>
    <t>DKD input RM-MTH-AA-40218; align procurement to 2025-09 runs; illustrative.</t>
  </si>
  <si>
    <t>MRP202509-0756</t>
  </si>
  <si>
    <t>CR202509-0006</t>
  </si>
  <si>
    <t>ARYLIDE input RM-ANI-LN-90355; align procurement to 2025-09 runs; illustrative.</t>
  </si>
  <si>
    <t>MRP202509-0757</t>
  </si>
  <si>
    <t>CR202509-0007</t>
  </si>
  <si>
    <t>FLUORO input RM-PCA-AN-77210; align procurement to 2025-09 runs; illustrative.</t>
  </si>
  <si>
    <t>MRP202509-0758</t>
  </si>
  <si>
    <t>CR202509-0008</t>
  </si>
  <si>
    <t>ACETYL input RM-OAN-AS-55102; align procurement to 2025-09 runs; illustrative.</t>
  </si>
  <si>
    <t>MRP202509-0759</t>
  </si>
  <si>
    <t>CR202509-0009</t>
  </si>
  <si>
    <t>ACETYL input RM-DIK-ET-88412; align procurement to 2025-09 runs; illustrative.</t>
  </si>
  <si>
    <t>MRP202509-0760</t>
  </si>
  <si>
    <t>CR202509-0010</t>
  </si>
  <si>
    <t>ACETYL input INT-KET-INS-145120; align procurement to 2025-09 runs; illustrative.</t>
  </si>
  <si>
    <t>MRP202509-0761</t>
  </si>
  <si>
    <t>CR202509-0011</t>
  </si>
  <si>
    <t>DKD input INT-DKD-INT-342781; align procurement to 2025-09 runs; illustrative.</t>
  </si>
  <si>
    <t>MRP202509-0762</t>
  </si>
  <si>
    <t>CR202509-0012</t>
  </si>
  <si>
    <t>DKD input INT-ARY-INT-558903; align procurement to 2025-09 runs; illustrative.</t>
  </si>
  <si>
    <t>MRP202509-0763</t>
  </si>
  <si>
    <t>CR202509-0013</t>
  </si>
  <si>
    <t>ARYLIDE input INT-FLR-BLK-903117; align procurement to 2025-09 runs; illustrative.</t>
  </si>
  <si>
    <t>MRP202509-0764</t>
  </si>
  <si>
    <t>CR202509-0014</t>
  </si>
  <si>
    <t>FLUORO input RM-SUL-AC-10477; align procurement to 2025-09 runs; illustrative.</t>
  </si>
  <si>
    <t>MRP202509-0765</t>
  </si>
  <si>
    <t>CR202509-0015</t>
  </si>
  <si>
    <t>ACETYL input RM-HCL-32-65019; align procurement to 2025-09 runs; illustrative.</t>
  </si>
  <si>
    <t>MRP202509-0766</t>
  </si>
  <si>
    <t>CR202509-0016</t>
  </si>
  <si>
    <t>ACETYL input RM-NAO-CP-77811; align procurement to 2025-09 runs; illustrative.</t>
  </si>
  <si>
    <t>MRP202509-0767</t>
  </si>
  <si>
    <t>CR202509-0017</t>
  </si>
  <si>
    <t>ACETYL input RM-ACN-SV-33120; align procurement to 2025-09 runs; illustrative.</t>
  </si>
  <si>
    <t>MRP202509-0768</t>
  </si>
  <si>
    <t>CR202509-0018</t>
  </si>
  <si>
    <t>DKD input RM-TOL-SV-90412; align procurement to 2025-09 runs; illustrative.</t>
  </si>
  <si>
    <t>MRP202509-0769</t>
  </si>
  <si>
    <t>CR202509-0019</t>
  </si>
  <si>
    <t>DKD input RM-MEO-SV-11024; align procurement to 2025-09 runs; illustrative.</t>
  </si>
  <si>
    <t>MRP202509-0770</t>
  </si>
  <si>
    <t>CR202509-0020</t>
  </si>
  <si>
    <t>ARYLIDE input RM-PDH-CB-61302; align procurement to 2025-09 runs; illustrative.</t>
  </si>
  <si>
    <t>MRP202509-0771</t>
  </si>
  <si>
    <t>CR202509-0021</t>
  </si>
  <si>
    <t>FLUORO input RM-PTC-CAT-27190; align procurement to 2025-09 runs; illustrative.</t>
  </si>
  <si>
    <t>MRP202509-0772</t>
  </si>
  <si>
    <t>CR202509-0022</t>
  </si>
  <si>
    <t>ACETYL input PACK-DRM-HD-20001; align procurement to 2025-09 runs; illustrative.</t>
  </si>
  <si>
    <t>MRP202509-0773</t>
  </si>
  <si>
    <t>CR202509-0023</t>
  </si>
  <si>
    <t>ACETYL input PACK-IBC-IB-10002; align procurement to 2025-09 runs; illustrative.</t>
  </si>
  <si>
    <t>MRP202509-0774</t>
  </si>
  <si>
    <t>CR202509-0024</t>
  </si>
  <si>
    <t>ACETYL input PACK-BAG-PP-25003; align procurement to 2025-09 runs; illustrative.</t>
  </si>
  <si>
    <t>MRP202509-0775</t>
  </si>
  <si>
    <t>CR202509-0025</t>
  </si>
  <si>
    <t>DKD input PACK-LIN-FX-12004; align procurement to 2025-09 runs; illustrative.</t>
  </si>
  <si>
    <t>MRP202509-0776</t>
  </si>
  <si>
    <t>CR202509-0026</t>
  </si>
  <si>
    <t>DKD input PACK-SEA-DR-33005; align procurement to 2025-09 runs; illustrative.</t>
  </si>
  <si>
    <t>MRP202509-0777</t>
  </si>
  <si>
    <t>CR202509-0027</t>
  </si>
  <si>
    <t>ARYLIDE input INT-ACE-ANH-772001; align procurement to 2025-09 runs; illustrative.</t>
  </si>
  <si>
    <t>MRP202509-0778</t>
  </si>
  <si>
    <t>CR202509-0028</t>
  </si>
  <si>
    <t>FLUORO input INT-AAA-EMM-990812; align procurement to 2025-09 runs; illustrative.</t>
  </si>
  <si>
    <t>MRP202509-0779</t>
  </si>
  <si>
    <t>CR202509-0029</t>
  </si>
  <si>
    <t>ACETYL input RM-ETH-AL-64197; align procurement to 2025-09 runs; illustrative.</t>
  </si>
  <si>
    <t>MRP202509-0780</t>
  </si>
  <si>
    <t>CR202509-0030</t>
  </si>
  <si>
    <t>ACETYL input RM-ETH-AL-64219; align procurement to 2025-09 runs; illustrative.</t>
  </si>
  <si>
    <t>MRP202509-0781</t>
  </si>
  <si>
    <t>CR202509-0031</t>
  </si>
  <si>
    <t>ACETYL input RM-ETH-AL-64241; align procurement to 2025-09 runs; illustrative.</t>
  </si>
  <si>
    <t>MRP202509-0782</t>
  </si>
  <si>
    <t>CR202509-0032</t>
  </si>
  <si>
    <t>DKD input INT-KET-674828; align procurement to 2025-09 runs; illustrative.</t>
  </si>
  <si>
    <t>MRP202509-0783</t>
  </si>
  <si>
    <t>CR202509-0033</t>
  </si>
  <si>
    <t>DKD input INT-KET-463514; align procurement to 2025-09 runs; illustrative.</t>
  </si>
  <si>
    <t>MRP202509-0784</t>
  </si>
  <si>
    <t>CR202509-0034</t>
  </si>
  <si>
    <t>ARYLIDE input PKG-DR200; align procurement to 2025-09 runs; illustrative.</t>
  </si>
  <si>
    <t>MRP202509-0785</t>
  </si>
  <si>
    <t>CR202509-0035</t>
  </si>
  <si>
    <t>FLUORO input PKG-DR200_UN; align procurement to 2025-09 runs; illustrative.</t>
  </si>
  <si>
    <t>MRP202509-0786</t>
  </si>
  <si>
    <t>CR202509-0036</t>
  </si>
  <si>
    <t>ACETYL input PKG-IBC1KL; align procurement to 2025-09 runs; illustrative.</t>
  </si>
  <si>
    <t>MRP202509-0787</t>
  </si>
  <si>
    <t>CR202509-0037</t>
  </si>
  <si>
    <t>ACETYL input PKG-HDPE; align procurement to 2025-09 runs; illustrative.</t>
  </si>
  <si>
    <t>MRP202509-0788</t>
  </si>
  <si>
    <t>CR202509-0038</t>
  </si>
  <si>
    <t>ACETYL input PKG-BAG25; align procurement to 2025-09 runs; illustrative.</t>
  </si>
  <si>
    <t>MRP202509-0789</t>
  </si>
  <si>
    <t>CR202509-0039</t>
  </si>
  <si>
    <t>DKD input PKG-FIBC; align procurement to 2025-09 runs; illustrative.</t>
  </si>
  <si>
    <t>MRP202509-0790</t>
  </si>
  <si>
    <t>CR202509-0040</t>
  </si>
  <si>
    <t>DKD input PKG-ISO20; align procurement to 2025-09 runs; illustrative.</t>
  </si>
  <si>
    <t>MRP202509-0791</t>
  </si>
  <si>
    <t>CR202509-0041</t>
  </si>
  <si>
    <t>ARYLIDE input PKG-ISO-SWAP; align procurement to 2025-09 runs; illustrative.</t>
  </si>
  <si>
    <t>MRP202509-0792</t>
  </si>
  <si>
    <t>CR202509-0042</t>
  </si>
  <si>
    <t>FLUORO input PKG-FLEXI; align procurement to 2025-09 runs; illustrative.</t>
  </si>
  <si>
    <t>MRP202509-0793</t>
  </si>
  <si>
    <t>CR202509-0043</t>
  </si>
  <si>
    <t>ACETYL input PKG-LINER; align procurement to 2025-09 runs; illustrative.</t>
  </si>
  <si>
    <t>MRP202509-0794</t>
  </si>
  <si>
    <t>CR202509-0044</t>
  </si>
  <si>
    <t>ACETYL input PKG-LABELS; align procurement to 2025-09 runs; illustrative.</t>
  </si>
  <si>
    <t>MRP202509-0795</t>
  </si>
  <si>
    <t>CR202509-0045</t>
  </si>
  <si>
    <t>ACETYL input PKG-DG-MARKS; align procurement to 2025-09 runs; illustrative.</t>
  </si>
  <si>
    <t>MRP202509-0796</t>
  </si>
  <si>
    <t>CR202509-0046</t>
  </si>
  <si>
    <t>DKD input PKG-PALLET; align procurement to 2025-09 runs; illustrative.</t>
  </si>
  <si>
    <t>MRP202509-0797</t>
  </si>
  <si>
    <t>CR202509-0047</t>
  </si>
  <si>
    <t>DKD input PKG-PALLET-POOL; align procurement to 2025-09 runs; illustrative.</t>
  </si>
  <si>
    <t>MRP202509-0798</t>
  </si>
  <si>
    <t>CR202509-0048</t>
  </si>
  <si>
    <t>ARYLIDE input RM-ETH-AL-64175; align procurement to 2025-09 runs; illustrative.</t>
  </si>
  <si>
    <t>MRP202509-0799</t>
  </si>
  <si>
    <t>CR202509-0049</t>
  </si>
  <si>
    <t>FLUORO input RM-AAC-GL-23011; align procurement to 2025-09 runs; illustrative.</t>
  </si>
  <si>
    <t>MRP202509-0800</t>
  </si>
  <si>
    <t>CR202509-0050</t>
  </si>
  <si>
    <t>MRP202509-0801</t>
  </si>
  <si>
    <t>CR202509-0051</t>
  </si>
  <si>
    <t>ACETYL input RM-ETL-AC-11804; align procurement to 2025-09 runs; illustrative.</t>
  </si>
  <si>
    <t>MRP202509-0802</t>
  </si>
  <si>
    <t>CR202509-0052</t>
  </si>
  <si>
    <t>ACETYL input RM-MTH-AA-40218; align procurement to 2025-09 runs; illustrative.</t>
  </si>
  <si>
    <t>MRP202509-0803</t>
  </si>
  <si>
    <t>CR202509-0053</t>
  </si>
  <si>
    <t>DKD input RM-ANI-LN-90355; align procurement to 2025-09 runs; illustrative.</t>
  </si>
  <si>
    <t>MRP202509-0804</t>
  </si>
  <si>
    <t>CR202509-0054</t>
  </si>
  <si>
    <t>DKD input RM-PCA-AN-77210; align procurement to 2025-09 runs; illustrative.</t>
  </si>
  <si>
    <t>MRP202509-0805</t>
  </si>
  <si>
    <t>CR202509-0055</t>
  </si>
  <si>
    <t>ARYLIDE input RM-OAN-AS-55102; align procurement to 2025-09 runs; illustrative.</t>
  </si>
  <si>
    <t>MRP202509-0806</t>
  </si>
  <si>
    <t>CR202509-0056</t>
  </si>
  <si>
    <t>FLUORO input RM-DIK-ET-88412; align procurement to 2025-09 runs; illustrative.</t>
  </si>
  <si>
    <t>MRP202509-0807</t>
  </si>
  <si>
    <t>CR202509-0057</t>
  </si>
  <si>
    <t>MRP202509-0808</t>
  </si>
  <si>
    <t>CR202509-0058</t>
  </si>
  <si>
    <t>ACETYL input INT-DKD-INT-342781; align procurement to 2025-09 runs; illustrative.</t>
  </si>
  <si>
    <t>MRP202509-0809</t>
  </si>
  <si>
    <t>CR202509-0059</t>
  </si>
  <si>
    <t>ACETYL input INT-ARY-INT-558903; align procurement to 2025-09 runs; illustrative.</t>
  </si>
  <si>
    <t>MRP202509-0810</t>
  </si>
  <si>
    <t>CR202509-0060</t>
  </si>
  <si>
    <t>DKD input INT-FLR-BLK-903117; align procurement to 2025-09 runs; illustrative.</t>
  </si>
  <si>
    <t>MRP202509-0811</t>
  </si>
  <si>
    <t>DKD input RM-SUL-AC-10477; align procurement to 2025-09 runs; illustrative.</t>
  </si>
  <si>
    <t>MRP202509-0812</t>
  </si>
  <si>
    <t>ARYLIDE input RM-HCL-32-65019; align procurement to 2025-09 runs; illustrative.</t>
  </si>
  <si>
    <t>MRP202509-0813</t>
  </si>
  <si>
    <t>FLUORO input RM-NAO-CP-77811; align procurement to 2025-09 runs; illustrative.</t>
  </si>
  <si>
    <t>MRP202509-0814</t>
  </si>
  <si>
    <t>MRP202509-0815</t>
  </si>
  <si>
    <t>ACETYL input RM-TOL-SV-90412; align procurement to 2025-09 runs; illustrative.</t>
  </si>
  <si>
    <t>MRP202509-0816</t>
  </si>
  <si>
    <t>ACETYL input RM-MEO-SV-11024; align procurement to 2025-09 runs; illustrative.</t>
  </si>
  <si>
    <t>MRP202509-0817</t>
  </si>
  <si>
    <t>DKD input RM-PDH-CB-61302; align procurement to 2025-09 runs; illustrative.</t>
  </si>
  <si>
    <t>MRP202509-0818</t>
  </si>
  <si>
    <t>DKD input RM-PTC-CAT-27190; align procurement to 2025-09 runs; illustrative.</t>
  </si>
  <si>
    <t>MRP202509-0819</t>
  </si>
  <si>
    <t>ARYLIDE input PACK-DRM-HD-20001; align procurement to 2025-09 runs; illustrative.</t>
  </si>
  <si>
    <t>MRP202509-0820</t>
  </si>
  <si>
    <t>FLUORO input PACK-IBC-IB-10002; align procurement to 2025-09 runs; illustrative.</t>
  </si>
  <si>
    <t>MRP202509-0821</t>
  </si>
  <si>
    <t>MRP202509-0822</t>
  </si>
  <si>
    <t>ACETYL input PACK-LIN-FX-12004; align procurement to 2025-09 runs; illustrative.</t>
  </si>
  <si>
    <t>MRP202509-0823</t>
  </si>
  <si>
    <t>ACETYL input PACK-SEA-DR-33005; align procurement to 2025-09 runs; illustrative.</t>
  </si>
  <si>
    <t>MRP202509-0824</t>
  </si>
  <si>
    <t>DKD input INT-ACE-ANH-772001; align procurement to 2025-09 runs; illustrative.</t>
  </si>
  <si>
    <t>MRP202509-0825</t>
  </si>
  <si>
    <t>DKD input INT-AAA-EMM-990812; align procurement to 2025-09 runs; illustrative.</t>
  </si>
  <si>
    <t>MRP202509-0826</t>
  </si>
  <si>
    <t>ARYLIDE input RM-ETH-AL-64197; align procurement to 2025-09 runs; illustrative.</t>
  </si>
  <si>
    <t>MRP202509-0827</t>
  </si>
  <si>
    <t>FLUORO input RM-ETH-AL-64219; align procurement to 2025-09 runs; illustrative.</t>
  </si>
  <si>
    <t>MRP202509-0828</t>
  </si>
  <si>
    <t>MRP202509-0829</t>
  </si>
  <si>
    <t>ACETYL input INT-KET-674828; align procurement to 2025-09 runs; illustrative.</t>
  </si>
  <si>
    <t>MRP202509-0830</t>
  </si>
  <si>
    <t>ACETYL input INT-KET-463514; align procurement to 2025-09 runs; illustrative.</t>
  </si>
  <si>
    <t>MRP202509-0831</t>
  </si>
  <si>
    <t>DKD input PKG-DR200; align procurement to 2025-09 runs; illustrative.</t>
  </si>
  <si>
    <t>MRP202509-0832</t>
  </si>
  <si>
    <t>DKD input PKG-DR200_UN; align procurement to 2025-09 runs; illustrative.</t>
  </si>
  <si>
    <t>MRP202509-0833</t>
  </si>
  <si>
    <t>ARYLIDE input PKG-IBC1KL; align procurement to 2025-09 runs; illustrative.</t>
  </si>
  <si>
    <t>MRP202509-0834</t>
  </si>
  <si>
    <t>FLUORO input PKG-HDPE; align procurement to 2025-09 runs; illustrative.</t>
  </si>
  <si>
    <t>MRP202509-0835</t>
  </si>
  <si>
    <t>MRP202509-0836</t>
  </si>
  <si>
    <t>ACETYL input PKG-FIBC; align procurement to 2025-09 runs; illustrative.</t>
  </si>
  <si>
    <t>MRP202509-0837</t>
  </si>
  <si>
    <t>ACETYL input PKG-ISO20; align procurement to 2025-09 runs; illustrative.</t>
  </si>
  <si>
    <t>MRP202509-0838</t>
  </si>
  <si>
    <t>DKD input PKG-ISO-SWAP; align procurement to 2025-09 runs; illustrative.</t>
  </si>
  <si>
    <t>MRP202509-0839</t>
  </si>
  <si>
    <t>DKD input PKG-FLEXI; align procurement to 2025-09 runs; illustrative.</t>
  </si>
  <si>
    <t>MRP202509-0840</t>
  </si>
  <si>
    <t>ARYLIDE input PKG-LINER; align procurement to 2025-09 runs; illustrative.</t>
  </si>
  <si>
    <t>MRP202509-0841</t>
  </si>
  <si>
    <t>FLUORO input PKG-LABELS; align procurement to 2025-09 runs; illustrative.</t>
  </si>
  <si>
    <t>MRP202509-0842</t>
  </si>
  <si>
    <t>MRP202509-0843</t>
  </si>
  <si>
    <t>ACETYL input PKG-PALLET; align procurement to 2025-09 runs; illustrative.</t>
  </si>
  <si>
    <t>MRP202509-0844</t>
  </si>
  <si>
    <t>ACETYL input PKG-PALLET-POOL; align procurement to 2025-09 runs; illustrative.</t>
  </si>
  <si>
    <t>MRP202509-0845</t>
  </si>
  <si>
    <t>DKD input RM-ETH-AL-64175; align procurement to 2025-09 runs; illustrative.</t>
  </si>
  <si>
    <t>MRP202509-0846</t>
  </si>
  <si>
    <t>DKD input RM-AAC-GL-23011; align procurement to 2025-09 runs; illustrative.</t>
  </si>
  <si>
    <t>MRP202509-0847</t>
  </si>
  <si>
    <t>ARYLIDE input RM-BUT-NB-51720; align procurement to 2025-09 runs; illustrative.</t>
  </si>
  <si>
    <t>MRP202509-0848</t>
  </si>
  <si>
    <t>FLUORO input RM-ETL-AC-11804; align procurement to 2025-09 runs; illustrative.</t>
  </si>
  <si>
    <t>MRP202509-0849</t>
  </si>
  <si>
    <t>MRP202509-0850</t>
  </si>
  <si>
    <t>ACETYL input RM-ANI-LN-90355; align procurement to 2025-09 runs; illustrative.</t>
  </si>
  <si>
    <t>MRP202509-0851</t>
  </si>
  <si>
    <t>ACETYL input RM-PCA-AN-77210; align procurement to 2025-09 runs; illustrative.</t>
  </si>
  <si>
    <t>MRP202509-0852</t>
  </si>
  <si>
    <t>DKD input RM-OAN-AS-55102; align procurement to 2025-09 runs; illustrative.</t>
  </si>
  <si>
    <t>MRP202509-0853</t>
  </si>
  <si>
    <t>DKD input RM-DIK-ET-88412; align procurement to 2025-09 runs; illustrative.</t>
  </si>
  <si>
    <t>MRP202509-0854</t>
  </si>
  <si>
    <t>ARYLIDE input INT-KET-INS-145120; align procurement to 2025-09 runs; illustrative.</t>
  </si>
  <si>
    <t>MRP202509-0855</t>
  </si>
  <si>
    <t>FLUORO input INT-DKD-INT-342781; align procurement to 2025-09 runs; illustrative.</t>
  </si>
  <si>
    <t>MRP202509-0856</t>
  </si>
  <si>
    <t>MRP202509-0857</t>
  </si>
  <si>
    <t>ACETYL input INT-FLR-BLK-903117; align procurement to 2025-09 runs; illustrative.</t>
  </si>
  <si>
    <t>MRP202509-0858</t>
  </si>
  <si>
    <t>ACETYL input RM-SUL-AC-10477; align procurement to 2025-09 runs; illustrative.</t>
  </si>
  <si>
    <t>MRP202509-0859</t>
  </si>
  <si>
    <t>DKD input RM-HCL-32-65019; align procurement to 2025-09 runs; illustrative.</t>
  </si>
  <si>
    <t>MRP202509-0860</t>
  </si>
  <si>
    <t>DKD input RM-NAO-CP-77811; align procurement to 2025-09 runs; illustrative.</t>
  </si>
  <si>
    <t>MRP202509-0861</t>
  </si>
  <si>
    <t>ARYLIDE input RM-ACN-SV-33120; align procurement to 2025-09 runs; illustrative.</t>
  </si>
  <si>
    <t>MRP202509-0862</t>
  </si>
  <si>
    <t>FLUORO input RM-TOL-SV-90412; align procurement to 2025-09 runs; illustrative.</t>
  </si>
  <si>
    <t>MRP202509-0863</t>
  </si>
  <si>
    <t>MRP202509-0864</t>
  </si>
  <si>
    <t>ACETYL input RM-PDH-CB-61302; align procurement to 2025-09 runs; illustrative.</t>
  </si>
  <si>
    <t>MRP202509-0865</t>
  </si>
  <si>
    <t>ACETYL input RM-PTC-CAT-27190; align procurement to 2025-09 runs; illustrative.</t>
  </si>
  <si>
    <t>MRP202509-0866</t>
  </si>
  <si>
    <t>DKD input PACK-DRM-HD-20001; align procurement to 2025-09 runs; illustrative.</t>
  </si>
  <si>
    <t>MRP202509-0867</t>
  </si>
  <si>
    <t>DKD input PACK-IBC-IB-10002; align procurement to 2025-09 runs; illustrative.</t>
  </si>
  <si>
    <t>MRP202509-0868</t>
  </si>
  <si>
    <t>ARYLIDE input PACK-BAG-PP-25003; align procurement to 2025-09 runs; illustrative.</t>
  </si>
  <si>
    <t>MRP202509-0869</t>
  </si>
  <si>
    <t>FLUORO input PACK-LIN-FX-12004; align procurement to 2025-09 runs; illustrative.</t>
  </si>
  <si>
    <t>MRP202509-0870</t>
  </si>
  <si>
    <t>MRP202509-0871</t>
  </si>
  <si>
    <t>ACETYL input INT-ACE-ANH-772001; align procurement to 2025-09 runs; illustrative.</t>
  </si>
  <si>
    <t>MRP202509-0872</t>
  </si>
  <si>
    <t>ACETYL input INT-AAA-EMM-990812; align procurement to 2025-09 runs; illustrative.</t>
  </si>
  <si>
    <t>MRP202509-0873</t>
  </si>
  <si>
    <t>DKD input RM-ETH-AL-64197; align procurement to 2025-09 runs; illustrative.</t>
  </si>
  <si>
    <t>MRP202509-0874</t>
  </si>
  <si>
    <t>DKD input RM-ETH-AL-64219; align procurement to 2025-09 runs; illustrative.</t>
  </si>
  <si>
    <t>MRP202509-0875</t>
  </si>
  <si>
    <t>ARYLIDE input RM-ETH-AL-64241; align procurement to 2025-09 runs; illustrative.</t>
  </si>
  <si>
    <t>MRP202509-0876</t>
  </si>
  <si>
    <t>FLUORO input INT-KET-674828; align procurement to 2025-09 runs; illustrative.</t>
  </si>
  <si>
    <t>MRP202509-0877</t>
  </si>
  <si>
    <t>MRP202509-0878</t>
  </si>
  <si>
    <t>ACETYL input PKG-DR200; align procurement to 2025-09 runs; illustrative.</t>
  </si>
  <si>
    <t>MRP202509-0879</t>
  </si>
  <si>
    <t>ACETYL input PKG-DR200_UN; align procurement to 2025-09 runs; illustrative.</t>
  </si>
  <si>
    <t>MRP202509-0880</t>
  </si>
  <si>
    <t>DKD input PKG-IBC1KL; align procurement to 2025-09 runs; illustrative.</t>
  </si>
  <si>
    <t>MRP202509-0881</t>
  </si>
  <si>
    <t>DKD input PKG-HDPE; align procurement to 2025-09 runs; illustrative.</t>
  </si>
  <si>
    <t>MRP202509-0882</t>
  </si>
  <si>
    <t>ARYLIDE input PKG-BAG25; align procurement to 2025-09 runs; illustrative.</t>
  </si>
  <si>
    <t>MRP202509-0883</t>
  </si>
  <si>
    <t>FLUORO input PKG-FIBC; align procurement to 2025-09 runs; illustrative.</t>
  </si>
  <si>
    <t>MRP202509-0884</t>
  </si>
  <si>
    <t>MRP202509-0885</t>
  </si>
  <si>
    <t>ACETYL input PKG-ISO-SWAP; align procurement to 2025-09 runs; illustrative.</t>
  </si>
  <si>
    <t>MRP202509-0886</t>
  </si>
  <si>
    <t>ACETYL input PKG-FLEXI; align procurement to 2025-09 runs; illustrative.</t>
  </si>
  <si>
    <t>MRP202509-0887</t>
  </si>
  <si>
    <t>DKD input PKG-LINER; align procurement to 2025-09 runs; illustrative.</t>
  </si>
  <si>
    <t>MRP202509-0888</t>
  </si>
  <si>
    <t>DKD input PKG-LABELS; align procurement to 2025-09 runs; illustrative.</t>
  </si>
  <si>
    <t>MRP202509-0889</t>
  </si>
  <si>
    <t>ARYLIDE input PKG-DG-MARKS; align procurement to 2025-09 runs; illustrative.</t>
  </si>
  <si>
    <t>MRP202509-0890</t>
  </si>
  <si>
    <t>FLUORO input PKG-PALLET; align procurement to 2025-09 runs; illustrative.</t>
  </si>
  <si>
    <t>MRP202509-0891</t>
  </si>
  <si>
    <t>MRP202509-0892</t>
  </si>
  <si>
    <t>MRP202509-0893</t>
  </si>
  <si>
    <t>MRP202509-0894</t>
  </si>
  <si>
    <t>DKD input RM-BUT-NB-51720; align procurement to 2025-09 runs; illustrative.</t>
  </si>
  <si>
    <t>MRP202509-0895</t>
  </si>
  <si>
    <t>MRP202509-0896</t>
  </si>
  <si>
    <t>ARYLIDE input RM-MTH-AA-40218; align procurement to 2025-09 runs; illustrative.</t>
  </si>
  <si>
    <t>MRP202509-0897</t>
  </si>
  <si>
    <t>FLUORO input RM-ANI-LN-90355; align procurement to 2025-09 runs; illustrative.</t>
  </si>
  <si>
    <t>MRP202509-0898</t>
  </si>
  <si>
    <t>MRP202509-0899</t>
  </si>
  <si>
    <t>MRP202509-0900</t>
  </si>
  <si>
    <t>MRP202510-0901</t>
  </si>
  <si>
    <t>CR202510-0001</t>
  </si>
  <si>
    <t>ACETYL input RM-ETH-AL-64175; align procurement to 2025-10 runs; illustrative.</t>
  </si>
  <si>
    <t>MRP202510-0902</t>
  </si>
  <si>
    <t>CR202510-0002</t>
  </si>
  <si>
    <t>ACETYL input RM-AAC-GL-23011; align procurement to 2025-10 runs; illustrative.</t>
  </si>
  <si>
    <t>MRP202510-0903</t>
  </si>
  <si>
    <t>CR202510-0003</t>
  </si>
  <si>
    <t>ACETYL input RM-BUT-NB-51720; align procurement to 2025-10 runs; illustrative.</t>
  </si>
  <si>
    <t>MRP202510-0904</t>
  </si>
  <si>
    <t>CR202510-0004</t>
  </si>
  <si>
    <t>DKD input RM-ETL-AC-11804; align procurement to 2025-10 runs; illustrative.</t>
  </si>
  <si>
    <t>MRP202510-0905</t>
  </si>
  <si>
    <t>CR202510-0005</t>
  </si>
  <si>
    <t>DKD input RM-MTH-AA-40218; align procurement to 2025-10 runs; illustrative.</t>
  </si>
  <si>
    <t>MRP202510-0906</t>
  </si>
  <si>
    <t>CR202510-0006</t>
  </si>
  <si>
    <t>ARYLIDE input RM-ANI-LN-90355; align procurement to 2025-10 runs; illustrative.</t>
  </si>
  <si>
    <t>MRP202510-0907</t>
  </si>
  <si>
    <t>CR202510-0007</t>
  </si>
  <si>
    <t>FLUORO input RM-PCA-AN-77210; align procurement to 2025-10 runs; illustrative.</t>
  </si>
  <si>
    <t>MRP202510-0908</t>
  </si>
  <si>
    <t>CR202510-0008</t>
  </si>
  <si>
    <t>ACETYL input RM-OAN-AS-55102; align procurement to 2025-10 runs; illustrative.</t>
  </si>
  <si>
    <t>MRP202510-0909</t>
  </si>
  <si>
    <t>CR202510-0009</t>
  </si>
  <si>
    <t>ACETYL input RM-DIK-ET-88412; align procurement to 2025-10 runs; illustrative.</t>
  </si>
  <si>
    <t>MRP202510-0910</t>
  </si>
  <si>
    <t>CR202510-0010</t>
  </si>
  <si>
    <t>ACETYL input INT-KET-INS-145120; align procurement to 2025-10 runs; illustrative.</t>
  </si>
  <si>
    <t>MRP202510-0911</t>
  </si>
  <si>
    <t>CR202510-0011</t>
  </si>
  <si>
    <t>DKD input INT-DKD-INT-342781; align procurement to 2025-10 runs; illustrative.</t>
  </si>
  <si>
    <t>MRP202510-0912</t>
  </si>
  <si>
    <t>CR202510-0012</t>
  </si>
  <si>
    <t>DKD input INT-ARY-INT-558903; align procurement to 2025-10 runs; illustrative.</t>
  </si>
  <si>
    <t>MRP202510-0913</t>
  </si>
  <si>
    <t>CR202510-0013</t>
  </si>
  <si>
    <t>ARYLIDE input INT-FLR-BLK-903117; align procurement to 2025-10 runs; illustrative.</t>
  </si>
  <si>
    <t>MRP202510-0914</t>
  </si>
  <si>
    <t>CR202510-0014</t>
  </si>
  <si>
    <t>FLUORO input RM-SUL-AC-10477; align procurement to 2025-10 runs; illustrative.</t>
  </si>
  <si>
    <t>MRP202510-0915</t>
  </si>
  <si>
    <t>CR202510-0015</t>
  </si>
  <si>
    <t>ACETYL input RM-HCL-32-65019; align procurement to 2025-10 runs; illustrative.</t>
  </si>
  <si>
    <t>MRP202510-0916</t>
  </si>
  <si>
    <t>CR202510-0016</t>
  </si>
  <si>
    <t>ACETYL input RM-NAO-CP-77811; align procurement to 2025-10 runs; illustrative.</t>
  </si>
  <si>
    <t>MRP202510-0917</t>
  </si>
  <si>
    <t>CR202510-0017</t>
  </si>
  <si>
    <t>ACETYL input RM-ACN-SV-33120; align procurement to 2025-10 runs; illustrative.</t>
  </si>
  <si>
    <t>MRP202510-0918</t>
  </si>
  <si>
    <t>CR202510-0018</t>
  </si>
  <si>
    <t>DKD input RM-TOL-SV-90412; align procurement to 2025-10 runs; illustrative.</t>
  </si>
  <si>
    <t>MRP202510-0919</t>
  </si>
  <si>
    <t>CR202510-0019</t>
  </si>
  <si>
    <t>DKD input RM-MEO-SV-11024; align procurement to 2025-10 runs; illustrative.</t>
  </si>
  <si>
    <t>MRP202510-0920</t>
  </si>
  <si>
    <t>CR202510-0020</t>
  </si>
  <si>
    <t>ARYLIDE input RM-PDH-CB-61302; align procurement to 2025-10 runs; illustrative.</t>
  </si>
  <si>
    <t>MRP202510-0921</t>
  </si>
  <si>
    <t>CR202510-0021</t>
  </si>
  <si>
    <t>FLUORO input RM-PTC-CAT-27190; align procurement to 2025-10 runs; illustrative.</t>
  </si>
  <si>
    <t>MRP202510-0922</t>
  </si>
  <si>
    <t>CR202510-0022</t>
  </si>
  <si>
    <t>ACETYL input PACK-DRM-HD-20001; align procurement to 2025-10 runs; illustrative.</t>
  </si>
  <si>
    <t>MRP202510-0923</t>
  </si>
  <si>
    <t>CR202510-0023</t>
  </si>
  <si>
    <t>ACETYL input PACK-IBC-IB-10002; align procurement to 2025-10 runs; illustrative.</t>
  </si>
  <si>
    <t>MRP202510-0924</t>
  </si>
  <si>
    <t>CR202510-0024</t>
  </si>
  <si>
    <t>ACETYL input PACK-BAG-PP-25003; align procurement to 2025-10 runs; illustrative.</t>
  </si>
  <si>
    <t>MRP202510-0925</t>
  </si>
  <si>
    <t>CR202510-0025</t>
  </si>
  <si>
    <t>DKD input PACK-LIN-FX-12004; align procurement to 2025-10 runs; illustrative.</t>
  </si>
  <si>
    <t>MRP202510-0926</t>
  </si>
  <si>
    <t>CR202510-0026</t>
  </si>
  <si>
    <t>DKD input PACK-SEA-DR-33005; align procurement to 2025-10 runs; illustrative.</t>
  </si>
  <si>
    <t>MRP202510-0927</t>
  </si>
  <si>
    <t>CR202510-0027</t>
  </si>
  <si>
    <t>ARYLIDE input INT-ACE-ANH-772001; align procurement to 2025-10 runs; illustrative.</t>
  </si>
  <si>
    <t>MRP202510-0928</t>
  </si>
  <si>
    <t>CR202510-0028</t>
  </si>
  <si>
    <t>FLUORO input INT-AAA-EMM-990812; align procurement to 2025-10 runs; illustrative.</t>
  </si>
  <si>
    <t>MRP202510-0929</t>
  </si>
  <si>
    <t>CR202510-0029</t>
  </si>
  <si>
    <t>ACETYL input RM-ETH-AL-64197; align procurement to 2025-10 runs; illustrative.</t>
  </si>
  <si>
    <t>MRP202510-0930</t>
  </si>
  <si>
    <t>CR202510-0030</t>
  </si>
  <si>
    <t>ACETYL input RM-ETH-AL-64219; align procurement to 2025-10 runs; illustrative.</t>
  </si>
  <si>
    <t>MRP202510-0931</t>
  </si>
  <si>
    <t>CR202510-0031</t>
  </si>
  <si>
    <t>ACETYL input RM-ETH-AL-64241; align procurement to 2025-10 runs; illustrative.</t>
  </si>
  <si>
    <t>MRP202510-0932</t>
  </si>
  <si>
    <t>CR202510-0032</t>
  </si>
  <si>
    <t>DKD input INT-KET-674828; align procurement to 2025-10 runs; illustrative.</t>
  </si>
  <si>
    <t>MRP202510-0933</t>
  </si>
  <si>
    <t>CR202510-0033</t>
  </si>
  <si>
    <t>DKD input INT-KET-463514; align procurement to 2025-10 runs; illustrative.</t>
  </si>
  <si>
    <t>MRP202510-0934</t>
  </si>
  <si>
    <t>CR202510-0034</t>
  </si>
  <si>
    <t>ARYLIDE input PKG-DR200; align procurement to 2025-10 runs; illustrative.</t>
  </si>
  <si>
    <t>MRP202510-0935</t>
  </si>
  <si>
    <t>CR202510-0035</t>
  </si>
  <si>
    <t>FLUORO input PKG-DR200_UN; align procurement to 2025-10 runs; illustrative.</t>
  </si>
  <si>
    <t>MRP202510-0936</t>
  </si>
  <si>
    <t>CR202510-0036</t>
  </si>
  <si>
    <t>ACETYL input PKG-IBC1KL; align procurement to 2025-10 runs; illustrative.</t>
  </si>
  <si>
    <t>MRP202510-0937</t>
  </si>
  <si>
    <t>CR202510-0037</t>
  </si>
  <si>
    <t>ACETYL input PKG-HDPE; align procurement to 2025-10 runs; illustrative.</t>
  </si>
  <si>
    <t>MRP202510-0938</t>
  </si>
  <si>
    <t>CR202510-0038</t>
  </si>
  <si>
    <t>ACETYL input PKG-BAG25; align procurement to 2025-10 runs; illustrative.</t>
  </si>
  <si>
    <t>MRP202510-0939</t>
  </si>
  <si>
    <t>CR202510-0039</t>
  </si>
  <si>
    <t>DKD input PKG-FIBC; align procurement to 2025-10 runs; illustrative.</t>
  </si>
  <si>
    <t>MRP202510-0940</t>
  </si>
  <si>
    <t>CR202510-0040</t>
  </si>
  <si>
    <t>DKD input PKG-ISO20; align procurement to 2025-10 runs; illustrative.</t>
  </si>
  <si>
    <t>MRP202510-0941</t>
  </si>
  <si>
    <t>CR202510-0041</t>
  </si>
  <si>
    <t>ARYLIDE input PKG-ISO-SWAP; align procurement to 2025-10 runs; illustrative.</t>
  </si>
  <si>
    <t>MRP202510-0942</t>
  </si>
  <si>
    <t>CR202510-0042</t>
  </si>
  <si>
    <t>FLUORO input PKG-FLEXI; align procurement to 2025-10 runs; illustrative.</t>
  </si>
  <si>
    <t>MRP202510-0943</t>
  </si>
  <si>
    <t>CR202510-0043</t>
  </si>
  <si>
    <t>ACETYL input PKG-LINER; align procurement to 2025-10 runs; illustrative.</t>
  </si>
  <si>
    <t>MRP202510-0944</t>
  </si>
  <si>
    <t>CR202510-0044</t>
  </si>
  <si>
    <t>ACETYL input PKG-LABELS; align procurement to 2025-10 runs; illustrative.</t>
  </si>
  <si>
    <t>MRP202510-0945</t>
  </si>
  <si>
    <t>CR202510-0045</t>
  </si>
  <si>
    <t>ACETYL input PKG-DG-MARKS; align procurement to 2025-10 runs; illustrative.</t>
  </si>
  <si>
    <t>MRP202510-0946</t>
  </si>
  <si>
    <t>CR202510-0046</t>
  </si>
  <si>
    <t>DKD input PKG-PALLET; align procurement to 2025-10 runs; illustrative.</t>
  </si>
  <si>
    <t>MRP202510-0947</t>
  </si>
  <si>
    <t>CR202510-0047</t>
  </si>
  <si>
    <t>DKD input PKG-PALLET-POOL; align procurement to 2025-10 runs; illustrative.</t>
  </si>
  <si>
    <t>MRP202510-0948</t>
  </si>
  <si>
    <t>CR202510-0048</t>
  </si>
  <si>
    <t>ARYLIDE input RM-ETH-AL-64175; align procurement to 2025-10 runs; illustrative.</t>
  </si>
  <si>
    <t>MRP202510-0949</t>
  </si>
  <si>
    <t>CR202510-0049</t>
  </si>
  <si>
    <t>FLUORO input RM-AAC-GL-23011; align procurement to 2025-10 runs; illustrative.</t>
  </si>
  <si>
    <t>MRP202510-0950</t>
  </si>
  <si>
    <t>CR202510-0050</t>
  </si>
  <si>
    <t>MRP202510-0951</t>
  </si>
  <si>
    <t>CR202510-0051</t>
  </si>
  <si>
    <t>ACETYL input RM-ETL-AC-11804; align procurement to 2025-10 runs; illustrative.</t>
  </si>
  <si>
    <t>MRP202510-0952</t>
  </si>
  <si>
    <t>CR202510-0052</t>
  </si>
  <si>
    <t>ACETYL input RM-MTH-AA-40218; align procurement to 2025-10 runs; illustrative.</t>
  </si>
  <si>
    <t>MRP202510-0953</t>
  </si>
  <si>
    <t>CR202510-0053</t>
  </si>
  <si>
    <t>DKD input RM-ANI-LN-90355; align procurement to 2025-10 runs; illustrative.</t>
  </si>
  <si>
    <t>MRP202510-0954</t>
  </si>
  <si>
    <t>CR202510-0054</t>
  </si>
  <si>
    <t>DKD input RM-PCA-AN-77210; align procurement to 2025-10 runs; illustrative.</t>
  </si>
  <si>
    <t>MRP202510-0955</t>
  </si>
  <si>
    <t>CR202510-0055</t>
  </si>
  <si>
    <t>ARYLIDE input RM-OAN-AS-55102; align procurement to 2025-10 runs; illustrative.</t>
  </si>
  <si>
    <t>MRP202510-0956</t>
  </si>
  <si>
    <t>CR202510-0056</t>
  </si>
  <si>
    <t>FLUORO input RM-DIK-ET-88412; align procurement to 2025-10 runs; illustrative.</t>
  </si>
  <si>
    <t>MRP202510-0957</t>
  </si>
  <si>
    <t>CR202510-0057</t>
  </si>
  <si>
    <t>MRP202510-0958</t>
  </si>
  <si>
    <t>CR202510-0058</t>
  </si>
  <si>
    <t>ACETYL input INT-DKD-INT-342781; align procurement to 2025-10 runs; illustrative.</t>
  </si>
  <si>
    <t>MRP202510-0959</t>
  </si>
  <si>
    <t>CR202510-0059</t>
  </si>
  <si>
    <t>ACETYL input INT-ARY-INT-558903; align procurement to 2025-10 runs; illustrative.</t>
  </si>
  <si>
    <t>MRP202510-0960</t>
  </si>
  <si>
    <t>CR202510-0060</t>
  </si>
  <si>
    <t>DKD input INT-FLR-BLK-903117; align procurement to 2025-10 runs; illustrative.</t>
  </si>
  <si>
    <t>MRP202510-0961</t>
  </si>
  <si>
    <t>DKD input RM-SUL-AC-10477; align procurement to 2025-10 runs; illustrative.</t>
  </si>
  <si>
    <t>MRP202510-0962</t>
  </si>
  <si>
    <t>ARYLIDE input RM-HCL-32-65019; align procurement to 2025-10 runs; illustrative.</t>
  </si>
  <si>
    <t>MRP202510-0963</t>
  </si>
  <si>
    <t>FLUORO input RM-NAO-CP-77811; align procurement to 2025-10 runs; illustrative.</t>
  </si>
  <si>
    <t>MRP202510-0964</t>
  </si>
  <si>
    <t>MRP202510-0965</t>
  </si>
  <si>
    <t>ACETYL input RM-TOL-SV-90412; align procurement to 2025-10 runs; illustrative.</t>
  </si>
  <si>
    <t>MRP202510-0966</t>
  </si>
  <si>
    <t>ACETYL input RM-MEO-SV-11024; align procurement to 2025-10 runs; illustrative.</t>
  </si>
  <si>
    <t>MRP202510-0967</t>
  </si>
  <si>
    <t>DKD input RM-PDH-CB-61302; align procurement to 2025-10 runs; illustrative.</t>
  </si>
  <si>
    <t>MRP202510-0968</t>
  </si>
  <si>
    <t>DKD input RM-PTC-CAT-27190; align procurement to 2025-10 runs; illustrative.</t>
  </si>
  <si>
    <t>MRP202510-0969</t>
  </si>
  <si>
    <t>ARYLIDE input PACK-DRM-HD-20001; align procurement to 2025-10 runs; illustrative.</t>
  </si>
  <si>
    <t>MRP202510-0970</t>
  </si>
  <si>
    <t>FLUORO input PACK-IBC-IB-10002; align procurement to 2025-10 runs; illustrative.</t>
  </si>
  <si>
    <t>MRP202510-0971</t>
  </si>
  <si>
    <t>MRP202510-0972</t>
  </si>
  <si>
    <t>ACETYL input PACK-LIN-FX-12004; align procurement to 2025-10 runs; illustrative.</t>
  </si>
  <si>
    <t>MRP202510-0973</t>
  </si>
  <si>
    <t>ACETYL input PACK-SEA-DR-33005; align procurement to 2025-10 runs; illustrative.</t>
  </si>
  <si>
    <t>MRP202510-0974</t>
  </si>
  <si>
    <t>DKD input INT-ACE-ANH-772001; align procurement to 2025-10 runs; illustrative.</t>
  </si>
  <si>
    <t>MRP202510-0975</t>
  </si>
  <si>
    <t>DKD input INT-AAA-EMM-990812; align procurement to 2025-10 runs; illustrative.</t>
  </si>
  <si>
    <t>MRP202510-0976</t>
  </si>
  <si>
    <t>ARYLIDE input RM-ETH-AL-64197; align procurement to 2025-10 runs; illustrative.</t>
  </si>
  <si>
    <t>MRP202510-0977</t>
  </si>
  <si>
    <t>FLUORO input RM-ETH-AL-64219; align procurement to 2025-10 runs; illustrative.</t>
  </si>
  <si>
    <t>MRP202510-0978</t>
  </si>
  <si>
    <t>MRP202510-0979</t>
  </si>
  <si>
    <t>ACETYL input INT-KET-674828; align procurement to 2025-10 runs; illustrative.</t>
  </si>
  <si>
    <t>MRP202510-0980</t>
  </si>
  <si>
    <t>ACETYL input INT-KET-463514; align procurement to 2025-10 runs; illustrative.</t>
  </si>
  <si>
    <t>MRP202510-0981</t>
  </si>
  <si>
    <t>DKD input PKG-DR200; align procurement to 2025-10 runs; illustrative.</t>
  </si>
  <si>
    <t>MRP202510-0982</t>
  </si>
  <si>
    <t>DKD input PKG-DR200_UN; align procurement to 2025-10 runs; illustrative.</t>
  </si>
  <si>
    <t>MRP202510-0983</t>
  </si>
  <si>
    <t>ARYLIDE input PKG-IBC1KL; align procurement to 2025-10 runs; illustrative.</t>
  </si>
  <si>
    <t>MRP202510-0984</t>
  </si>
  <si>
    <t>FLUORO input PKG-HDPE; align procurement to 2025-10 runs; illustrative.</t>
  </si>
  <si>
    <t>MRP202510-0985</t>
  </si>
  <si>
    <t>MRP202510-0986</t>
  </si>
  <si>
    <t>ACETYL input PKG-FIBC; align procurement to 2025-10 runs; illustrative.</t>
  </si>
  <si>
    <t>MRP202510-0987</t>
  </si>
  <si>
    <t>ACETYL input PKG-ISO20; align procurement to 2025-10 runs; illustrative.</t>
  </si>
  <si>
    <t>MRP202510-0988</t>
  </si>
  <si>
    <t>DKD input PKG-ISO-SWAP; align procurement to 2025-10 runs; illustrative.</t>
  </si>
  <si>
    <t>MRP202510-0989</t>
  </si>
  <si>
    <t>DKD input PKG-FLEXI; align procurement to 2025-10 runs; illustrative.</t>
  </si>
  <si>
    <t>MRP202510-0990</t>
  </si>
  <si>
    <t>ARYLIDE input PKG-LINER; align procurement to 2025-10 runs; illustrative.</t>
  </si>
  <si>
    <t>MRP202510-0991</t>
  </si>
  <si>
    <t>FLUORO input PKG-LABELS; align procurement to 2025-10 runs; illustrative.</t>
  </si>
  <si>
    <t>MRP202510-0992</t>
  </si>
  <si>
    <t>MRP202510-0993</t>
  </si>
  <si>
    <t>ACETYL input PKG-PALLET; align procurement to 2025-10 runs; illustrative.</t>
  </si>
  <si>
    <t>MRP202510-0994</t>
  </si>
  <si>
    <t>ACETYL input PKG-PALLET-POOL; align procurement to 2025-10 runs; illustrative.</t>
  </si>
  <si>
    <t>MRP202510-0995</t>
  </si>
  <si>
    <t>DKD input RM-ETH-AL-64175; align procurement to 2025-10 runs; illustrative.</t>
  </si>
  <si>
    <t>MRP202510-0996</t>
  </si>
  <si>
    <t>DKD input RM-AAC-GL-23011; align procurement to 2025-10 runs; illustrative.</t>
  </si>
  <si>
    <t>MRP202510-0997</t>
  </si>
  <si>
    <t>ARYLIDE input RM-BUT-NB-51720; align procurement to 2025-10 runs; illustrative.</t>
  </si>
  <si>
    <t>MRP202510-0998</t>
  </si>
  <si>
    <t>FLUORO input RM-ETL-AC-11804; align procurement to 2025-10 runs; illustrative.</t>
  </si>
  <si>
    <t>MRP202510-0999</t>
  </si>
  <si>
    <t>MRP202510-1000</t>
  </si>
  <si>
    <t>ACETYL input RM-ANI-LN-90355; align procurement to 2025-10 runs; illustrative.</t>
  </si>
  <si>
    <t>MRP202510-1001</t>
  </si>
  <si>
    <t>ACETYL input RM-PCA-AN-77210; align procurement to 2025-10 runs; illustrative.</t>
  </si>
  <si>
    <t>MRP202510-1002</t>
  </si>
  <si>
    <t>DKD input RM-OAN-AS-55102; align procurement to 2025-10 runs; illustrative.</t>
  </si>
  <si>
    <t>MRP202510-1003</t>
  </si>
  <si>
    <t>DKD input RM-DIK-ET-88412; align procurement to 2025-10 runs; illustrative.</t>
  </si>
  <si>
    <t>MRP202510-1004</t>
  </si>
  <si>
    <t>ARYLIDE input INT-KET-INS-145120; align procurement to 2025-10 runs; illustrative.</t>
  </si>
  <si>
    <t>MRP202510-1005</t>
  </si>
  <si>
    <t>FLUORO input INT-DKD-INT-342781; align procurement to 2025-10 runs; illustrative.</t>
  </si>
  <si>
    <t>MRP202510-1006</t>
  </si>
  <si>
    <t>MRP202510-1007</t>
  </si>
  <si>
    <t>ACETYL input INT-FLR-BLK-903117; align procurement to 2025-10 runs; illustrative.</t>
  </si>
  <si>
    <t>MRP202510-1008</t>
  </si>
  <si>
    <t>ACETYL input RM-SUL-AC-10477; align procurement to 2025-10 runs; illustrative.</t>
  </si>
  <si>
    <t>MRP202510-1009</t>
  </si>
  <si>
    <t>DKD input RM-HCL-32-65019; align procurement to 2025-10 runs; illustrative.</t>
  </si>
  <si>
    <t>MRP202510-1010</t>
  </si>
  <si>
    <t>DKD input RM-NAO-CP-77811; align procurement to 2025-10 runs; illustrative.</t>
  </si>
  <si>
    <t>MRP202510-1011</t>
  </si>
  <si>
    <t>ARYLIDE input RM-ACN-SV-33120; align procurement to 2025-10 runs; illustrative.</t>
  </si>
  <si>
    <t>MRP202510-1012</t>
  </si>
  <si>
    <t>FLUORO input RM-TOL-SV-90412; align procurement to 2025-10 runs; illustrative.</t>
  </si>
  <si>
    <t>MRP202510-1013</t>
  </si>
  <si>
    <t>MRP202510-1014</t>
  </si>
  <si>
    <t>ACETYL input RM-PDH-CB-61302; align procurement to 2025-10 runs; illustrative.</t>
  </si>
  <si>
    <t>MRP202510-1015</t>
  </si>
  <si>
    <t>ACETYL input RM-PTC-CAT-27190; align procurement to 2025-10 runs; illustrative.</t>
  </si>
  <si>
    <t>MRP202510-1016</t>
  </si>
  <si>
    <t>DKD input PACK-DRM-HD-20001; align procurement to 2025-10 runs; illustrative.</t>
  </si>
  <si>
    <t>MRP202510-1017</t>
  </si>
  <si>
    <t>DKD input PACK-IBC-IB-10002; align procurement to 2025-10 runs; illustrative.</t>
  </si>
  <si>
    <t>MRP202510-1018</t>
  </si>
  <si>
    <t>ARYLIDE input PACK-BAG-PP-25003; align procurement to 2025-10 runs; illustrative.</t>
  </si>
  <si>
    <t>MRP202510-1019</t>
  </si>
  <si>
    <t>FLUORO input PACK-LIN-FX-12004; align procurement to 2025-10 runs; illustrative.</t>
  </si>
  <si>
    <t>MRP202510-1020</t>
  </si>
  <si>
    <t>MRP202510-1021</t>
  </si>
  <si>
    <t>ACETYL input INT-ACE-ANH-772001; align procurement to 2025-10 runs; illustrative.</t>
  </si>
  <si>
    <t>MRP202510-1022</t>
  </si>
  <si>
    <t>ACETYL input INT-AAA-EMM-990812; align procurement to 2025-10 runs; illustrative.</t>
  </si>
  <si>
    <t>MRP202510-1023</t>
  </si>
  <si>
    <t>DKD input RM-ETH-AL-64197; align procurement to 2025-10 runs; illustrative.</t>
  </si>
  <si>
    <t>MRP202510-1024</t>
  </si>
  <si>
    <t>DKD input RM-ETH-AL-64219; align procurement to 2025-10 runs; illustrative.</t>
  </si>
  <si>
    <t>MRP202510-1025</t>
  </si>
  <si>
    <t>ARYLIDE input RM-ETH-AL-64241; align procurement to 2025-10 runs; illustrative.</t>
  </si>
  <si>
    <t>MRP202510-1026</t>
  </si>
  <si>
    <t>FLUORO input INT-KET-674828; align procurement to 2025-10 runs; illustrative.</t>
  </si>
  <si>
    <t>MRP202510-1027</t>
  </si>
  <si>
    <t>MRP202510-1028</t>
  </si>
  <si>
    <t>ACETYL input PKG-DR200; align procurement to 2025-10 runs; illustrative.</t>
  </si>
  <si>
    <t>MRP202510-1029</t>
  </si>
  <si>
    <t>ACETYL input PKG-DR200_UN; align procurement to 2025-10 runs; illustrative.</t>
  </si>
  <si>
    <t>MRP202510-1030</t>
  </si>
  <si>
    <t>DKD input PKG-IBC1KL; align procurement to 2025-10 runs; illustrative.</t>
  </si>
  <si>
    <t>MRP202510-1031</t>
  </si>
  <si>
    <t>DKD input PKG-HDPE; align procurement to 2025-10 runs; illustrative.</t>
  </si>
  <si>
    <t>MRP202510-1032</t>
  </si>
  <si>
    <t>ARYLIDE input PKG-BAG25; align procurement to 2025-10 runs; illustrative.</t>
  </si>
  <si>
    <t>MRP202510-1033</t>
  </si>
  <si>
    <t>FLUORO input PKG-FIBC; align procurement to 2025-10 runs; illustrative.</t>
  </si>
  <si>
    <t>MRP202510-1034</t>
  </si>
  <si>
    <t>MRP202510-1035</t>
  </si>
  <si>
    <t>ACETYL input PKG-ISO-SWAP; align procurement to 2025-10 runs; illustrative.</t>
  </si>
  <si>
    <t>MRP202510-1036</t>
  </si>
  <si>
    <t>ACETYL input PKG-FLEXI; align procurement to 2025-10 runs; illustrative.</t>
  </si>
  <si>
    <t>MRP202510-1037</t>
  </si>
  <si>
    <t>DKD input PKG-LINER; align procurement to 2025-10 runs; illustrative.</t>
  </si>
  <si>
    <t>MRP202510-1038</t>
  </si>
  <si>
    <t>DKD input PKG-LABELS; align procurement to 2025-10 runs; illustrative.</t>
  </si>
  <si>
    <t>MRP202510-1039</t>
  </si>
  <si>
    <t>ARYLIDE input PKG-DG-MARKS; align procurement to 2025-10 runs; illustrative.</t>
  </si>
  <si>
    <t>MRP202510-1040</t>
  </si>
  <si>
    <t>FLUORO input PKG-PALLET; align procurement to 2025-10 runs; illustrative.</t>
  </si>
  <si>
    <t>MRP202510-1041</t>
  </si>
  <si>
    <t>MRP202510-1042</t>
  </si>
  <si>
    <t>MRP202510-1043</t>
  </si>
  <si>
    <t>MRP202510-1044</t>
  </si>
  <si>
    <t>DKD input RM-BUT-NB-51720; align procurement to 2025-10 runs; illustrative.</t>
  </si>
  <si>
    <t>MRP202510-1045</t>
  </si>
  <si>
    <t>MRP202510-1046</t>
  </si>
  <si>
    <t>ARYLIDE input RM-MTH-AA-40218; align procurement to 2025-10 runs; illustrative.</t>
  </si>
  <si>
    <t>MRP202510-1047</t>
  </si>
  <si>
    <t>FLUORO input RM-ANI-LN-90355; align procurement to 2025-10 runs; illustrative.</t>
  </si>
  <si>
    <t>MRP202510-1048</t>
  </si>
  <si>
    <t>MRP202510-1049</t>
  </si>
  <si>
    <t>MRP202510-1050</t>
  </si>
  <si>
    <t>MRP202511-1051</t>
  </si>
  <si>
    <t>CR202511-0001</t>
  </si>
  <si>
    <t>ACETYL input RM-ETH-AL-64175; align procurement to 2025-11 runs; illustrative.</t>
  </si>
  <si>
    <t>MRP202511-1052</t>
  </si>
  <si>
    <t>CR202511-0002</t>
  </si>
  <si>
    <t>ACETYL input RM-AAC-GL-23011; align procurement to 2025-11 runs; illustrative.</t>
  </si>
  <si>
    <t>MRP202511-1053</t>
  </si>
  <si>
    <t>CR202511-0003</t>
  </si>
  <si>
    <t>ACETYL input RM-BUT-NB-51720; align procurement to 2025-11 runs; illustrative.</t>
  </si>
  <si>
    <t>MRP202511-1054</t>
  </si>
  <si>
    <t>CR202511-0004</t>
  </si>
  <si>
    <t>DKD input RM-ETL-AC-11804; align procurement to 2025-11 runs; illustrative.</t>
  </si>
  <si>
    <t>MRP202511-1055</t>
  </si>
  <si>
    <t>CR202511-0005</t>
  </si>
  <si>
    <t>DKD input RM-MTH-AA-40218; align procurement to 2025-11 runs; illustrative.</t>
  </si>
  <si>
    <t>MRP202511-1056</t>
  </si>
  <si>
    <t>CR202511-0006</t>
  </si>
  <si>
    <t>ARYLIDE input RM-ANI-LN-90355; align procurement to 2025-11 runs; illustrative.</t>
  </si>
  <si>
    <t>MRP202511-1057</t>
  </si>
  <si>
    <t>CR202511-0007</t>
  </si>
  <si>
    <t>FLUORO input RM-PCA-AN-77210; align procurement to 2025-11 runs; illustrative.</t>
  </si>
  <si>
    <t>MRP202511-1058</t>
  </si>
  <si>
    <t>CR202511-0008</t>
  </si>
  <si>
    <t>ACETYL input RM-OAN-AS-55102; align procurement to 2025-11 runs; illustrative.</t>
  </si>
  <si>
    <t>MRP202511-1059</t>
  </si>
  <si>
    <t>CR202511-0009</t>
  </si>
  <si>
    <t>ACETYL input RM-DIK-ET-88412; align procurement to 2025-11 runs; illustrative.</t>
  </si>
  <si>
    <t>MRP202511-1060</t>
  </si>
  <si>
    <t>CR202511-0010</t>
  </si>
  <si>
    <t>ACETYL input INT-KET-INS-145120; align procurement to 2025-11 runs; illustrative.</t>
  </si>
  <si>
    <t>MRP202511-1061</t>
  </si>
  <si>
    <t>CR202511-0011</t>
  </si>
  <si>
    <t>DKD input INT-DKD-INT-342781; align procurement to 2025-11 runs; illustrative.</t>
  </si>
  <si>
    <t>MRP202511-1062</t>
  </si>
  <si>
    <t>CR202511-0012</t>
  </si>
  <si>
    <t>DKD input INT-ARY-INT-558903; align procurement to 2025-11 runs; illustrative.</t>
  </si>
  <si>
    <t>MRP202511-1063</t>
  </si>
  <si>
    <t>CR202511-0013</t>
  </si>
  <si>
    <t>ARYLIDE input INT-FLR-BLK-903117; align procurement to 2025-11 runs; illustrative.</t>
  </si>
  <si>
    <t>MRP202511-1064</t>
  </si>
  <si>
    <t>CR202511-0014</t>
  </si>
  <si>
    <t>FLUORO input RM-SUL-AC-10477; align procurement to 2025-11 runs; illustrative.</t>
  </si>
  <si>
    <t>MRP202511-1065</t>
  </si>
  <si>
    <t>CR202511-0015</t>
  </si>
  <si>
    <t>ACETYL input RM-HCL-32-65019; align procurement to 2025-11 runs; illustrative.</t>
  </si>
  <si>
    <t>MRP202511-1066</t>
  </si>
  <si>
    <t>CR202511-0016</t>
  </si>
  <si>
    <t>ACETYL input RM-NAO-CP-77811; align procurement to 2025-11 runs; illustrative.</t>
  </si>
  <si>
    <t>MRP202511-1067</t>
  </si>
  <si>
    <t>CR202511-0017</t>
  </si>
  <si>
    <t>ACETYL input RM-ACN-SV-33120; align procurement to 2025-11 runs; illustrative.</t>
  </si>
  <si>
    <t>MRP202511-1068</t>
  </si>
  <si>
    <t>CR202511-0018</t>
  </si>
  <si>
    <t>DKD input RM-TOL-SV-90412; align procurement to 2025-11 runs; illustrative.</t>
  </si>
  <si>
    <t>MRP202511-1069</t>
  </si>
  <si>
    <t>CR202511-0019</t>
  </si>
  <si>
    <t>DKD input RM-MEO-SV-11024; align procurement to 2025-11 runs; illustrative.</t>
  </si>
  <si>
    <t>MRP202511-1070</t>
  </si>
  <si>
    <t>CR202511-0020</t>
  </si>
  <si>
    <t>ARYLIDE input RM-PDH-CB-61302; align procurement to 2025-11 runs; illustrative.</t>
  </si>
  <si>
    <t>MRP202511-1071</t>
  </si>
  <si>
    <t>CR202511-0021</t>
  </si>
  <si>
    <t>FLUORO input RM-PTC-CAT-27190; align procurement to 2025-11 runs; illustrative.</t>
  </si>
  <si>
    <t>MRP202511-1072</t>
  </si>
  <si>
    <t>CR202511-0022</t>
  </si>
  <si>
    <t>ACETYL input PACK-DRM-HD-20001; align procurement to 2025-11 runs; illustrative.</t>
  </si>
  <si>
    <t>MRP202511-1073</t>
  </si>
  <si>
    <t>CR202511-0023</t>
  </si>
  <si>
    <t>ACETYL input PACK-IBC-IB-10002; align procurement to 2025-11 runs; illustrative.</t>
  </si>
  <si>
    <t>MRP202511-1074</t>
  </si>
  <si>
    <t>CR202511-0024</t>
  </si>
  <si>
    <t>ACETYL input PACK-BAG-PP-25003; align procurement to 2025-11 runs; illustrative.</t>
  </si>
  <si>
    <t>MRP202511-1075</t>
  </si>
  <si>
    <t>CR202511-0025</t>
  </si>
  <si>
    <t>DKD input PACK-LIN-FX-12004; align procurement to 2025-11 runs; illustrative.</t>
  </si>
  <si>
    <t>MRP202511-1076</t>
  </si>
  <si>
    <t>CR202511-0026</t>
  </si>
  <si>
    <t>DKD input PACK-SEA-DR-33005; align procurement to 2025-11 runs; illustrative.</t>
  </si>
  <si>
    <t>MRP202511-1077</t>
  </si>
  <si>
    <t>CR202511-0027</t>
  </si>
  <si>
    <t>ARYLIDE input INT-ACE-ANH-772001; align procurement to 2025-11 runs; illustrative.</t>
  </si>
  <si>
    <t>MRP202511-1078</t>
  </si>
  <si>
    <t>CR202511-0028</t>
  </si>
  <si>
    <t>FLUORO input INT-AAA-EMM-990812; align procurement to 2025-11 runs; illustrative.</t>
  </si>
  <si>
    <t>MRP202511-1079</t>
  </si>
  <si>
    <t>CR202511-0029</t>
  </si>
  <si>
    <t>ACETYL input RM-ETH-AL-64197; align procurement to 2025-11 runs; illustrative.</t>
  </si>
  <si>
    <t>MRP202511-1080</t>
  </si>
  <si>
    <t>CR202511-0030</t>
  </si>
  <si>
    <t>ACETYL input RM-ETH-AL-64219; align procurement to 2025-11 runs; illustrative.</t>
  </si>
  <si>
    <t>MRP202511-1081</t>
  </si>
  <si>
    <t>CR202511-0031</t>
  </si>
  <si>
    <t>ACETYL input RM-ETH-AL-64241; align procurement to 2025-11 runs; illustrative.</t>
  </si>
  <si>
    <t>MRP202511-1082</t>
  </si>
  <si>
    <t>CR202511-0032</t>
  </si>
  <si>
    <t>DKD input INT-KET-674828; align procurement to 2025-11 runs; illustrative.</t>
  </si>
  <si>
    <t>MRP202511-1083</t>
  </si>
  <si>
    <t>CR202511-0033</t>
  </si>
  <si>
    <t>DKD input INT-KET-463514; align procurement to 2025-11 runs; illustrative.</t>
  </si>
  <si>
    <t>MRP202511-1084</t>
  </si>
  <si>
    <t>CR202511-0034</t>
  </si>
  <si>
    <t>ARYLIDE input PKG-DR200; align procurement to 2025-11 runs; illustrative.</t>
  </si>
  <si>
    <t>MRP202511-1085</t>
  </si>
  <si>
    <t>CR202511-0035</t>
  </si>
  <si>
    <t>FLUORO input PKG-DR200_UN; align procurement to 2025-11 runs; illustrative.</t>
  </si>
  <si>
    <t>MRP202511-1086</t>
  </si>
  <si>
    <t>CR202511-0036</t>
  </si>
  <si>
    <t>ACETYL input PKG-IBC1KL; align procurement to 2025-11 runs; illustrative.</t>
  </si>
  <si>
    <t>MRP202511-1087</t>
  </si>
  <si>
    <t>CR202511-0037</t>
  </si>
  <si>
    <t>ACETYL input PKG-HDPE; align procurement to 2025-11 runs; illustrative.</t>
  </si>
  <si>
    <t>MRP202511-1088</t>
  </si>
  <si>
    <t>CR202511-0038</t>
  </si>
  <si>
    <t>ACETYL input PKG-BAG25; align procurement to 2025-11 runs; illustrative.</t>
  </si>
  <si>
    <t>MRP202511-1089</t>
  </si>
  <si>
    <t>CR202511-0039</t>
  </si>
  <si>
    <t>DKD input PKG-FIBC; align procurement to 2025-11 runs; illustrative.</t>
  </si>
  <si>
    <t>MRP202511-1090</t>
  </si>
  <si>
    <t>CR202511-0040</t>
  </si>
  <si>
    <t>DKD input PKG-ISO20; align procurement to 2025-11 runs; illustrative.</t>
  </si>
  <si>
    <t>MRP202511-1091</t>
  </si>
  <si>
    <t>CR202511-0041</t>
  </si>
  <si>
    <t>ARYLIDE input PKG-ISO-SWAP; align procurement to 2025-11 runs; illustrative.</t>
  </si>
  <si>
    <t>MRP202511-1092</t>
  </si>
  <si>
    <t>CR202511-0042</t>
  </si>
  <si>
    <t>FLUORO input PKG-FLEXI; align procurement to 2025-11 runs; illustrative.</t>
  </si>
  <si>
    <t>MRP202511-1093</t>
  </si>
  <si>
    <t>CR202511-0043</t>
  </si>
  <si>
    <t>ACETYL input PKG-LINER; align procurement to 2025-11 runs; illustrative.</t>
  </si>
  <si>
    <t>MRP202511-1094</t>
  </si>
  <si>
    <t>CR202511-0044</t>
  </si>
  <si>
    <t>ACETYL input PKG-LABELS; align procurement to 2025-11 runs; illustrative.</t>
  </si>
  <si>
    <t>MRP202511-1095</t>
  </si>
  <si>
    <t>CR202511-0045</t>
  </si>
  <si>
    <t>ACETYL input PKG-DG-MARKS; align procurement to 2025-11 runs; illustrative.</t>
  </si>
  <si>
    <t>MRP202511-1096</t>
  </si>
  <si>
    <t>CR202511-0046</t>
  </si>
  <si>
    <t>DKD input PKG-PALLET; align procurement to 2025-11 runs; illustrative.</t>
  </si>
  <si>
    <t>MRP202511-1097</t>
  </si>
  <si>
    <t>CR202511-0047</t>
  </si>
  <si>
    <t>DKD input PKG-PALLET-POOL; align procurement to 2025-11 runs; illustrative.</t>
  </si>
  <si>
    <t>MRP202511-1098</t>
  </si>
  <si>
    <t>CR202511-0048</t>
  </si>
  <si>
    <t>ARYLIDE input RM-ETH-AL-64175; align procurement to 2025-11 runs; illustrative.</t>
  </si>
  <si>
    <t>MRP202511-1099</t>
  </si>
  <si>
    <t>CR202511-0049</t>
  </si>
  <si>
    <t>FLUORO input RM-AAC-GL-23011; align procurement to 2025-11 runs; illustrative.</t>
  </si>
  <si>
    <t>MRP202511-1100</t>
  </si>
  <si>
    <t>CR202511-0050</t>
  </si>
  <si>
    <t>MRP202511-1101</t>
  </si>
  <si>
    <t>CR202511-0051</t>
  </si>
  <si>
    <t>ACETYL input RM-ETL-AC-11804; align procurement to 2025-11 runs; illustrative.</t>
  </si>
  <si>
    <t>MRP202511-1102</t>
  </si>
  <si>
    <t>CR202511-0052</t>
  </si>
  <si>
    <t>ACETYL input RM-MTH-AA-40218; align procurement to 2025-11 runs; illustrative.</t>
  </si>
  <si>
    <t>MRP202511-1103</t>
  </si>
  <si>
    <t>CR202511-0053</t>
  </si>
  <si>
    <t>DKD input RM-ANI-LN-90355; align procurement to 2025-11 runs; illustrative.</t>
  </si>
  <si>
    <t>MRP202511-1104</t>
  </si>
  <si>
    <t>CR202511-0054</t>
  </si>
  <si>
    <t>DKD input RM-PCA-AN-77210; align procurement to 2025-11 runs; illustrative.</t>
  </si>
  <si>
    <t>MRP202511-1105</t>
  </si>
  <si>
    <t>CR202511-0055</t>
  </si>
  <si>
    <t>ARYLIDE input RM-OAN-AS-55102; align procurement to 2025-11 runs; illustrative.</t>
  </si>
  <si>
    <t>MRP202511-1106</t>
  </si>
  <si>
    <t>CR202511-0056</t>
  </si>
  <si>
    <t>FLUORO input RM-DIK-ET-88412; align procurement to 2025-11 runs; illustrative.</t>
  </si>
  <si>
    <t>MRP202511-1107</t>
  </si>
  <si>
    <t>CR202511-0057</t>
  </si>
  <si>
    <t>MRP202511-1108</t>
  </si>
  <si>
    <t>CR202511-0058</t>
  </si>
  <si>
    <t>ACETYL input INT-DKD-INT-342781; align procurement to 2025-11 runs; illustrative.</t>
  </si>
  <si>
    <t>MRP202511-1109</t>
  </si>
  <si>
    <t>CR202511-0059</t>
  </si>
  <si>
    <t>ACETYL input INT-ARY-INT-558903; align procurement to 2025-11 runs; illustrative.</t>
  </si>
  <si>
    <t>MRP202511-1110</t>
  </si>
  <si>
    <t>CR202511-0060</t>
  </si>
  <si>
    <t>DKD input INT-FLR-BLK-903117; align procurement to 2025-11 runs; illustrative.</t>
  </si>
  <si>
    <t>MRP202511-1111</t>
  </si>
  <si>
    <t>DKD input RM-SUL-AC-10477; align procurement to 2025-11 runs; illustrative.</t>
  </si>
  <si>
    <t>MRP202511-1112</t>
  </si>
  <si>
    <t>ARYLIDE input RM-HCL-32-65019; align procurement to 2025-11 runs; illustrative.</t>
  </si>
  <si>
    <t>MRP202511-1113</t>
  </si>
  <si>
    <t>FLUORO input RM-NAO-CP-77811; align procurement to 2025-11 runs; illustrative.</t>
  </si>
  <si>
    <t>MRP202511-1114</t>
  </si>
  <si>
    <t>MRP202511-1115</t>
  </si>
  <si>
    <t>ACETYL input RM-TOL-SV-90412; align procurement to 2025-11 runs; illustrative.</t>
  </si>
  <si>
    <t>MRP202511-1116</t>
  </si>
  <si>
    <t>ACETYL input RM-MEO-SV-11024; align procurement to 2025-11 runs; illustrative.</t>
  </si>
  <si>
    <t>MRP202511-1117</t>
  </si>
  <si>
    <t>DKD input RM-PDH-CB-61302; align procurement to 2025-11 runs; illustrative.</t>
  </si>
  <si>
    <t>MRP202511-1118</t>
  </si>
  <si>
    <t>DKD input RM-PTC-CAT-27190; align procurement to 2025-11 runs; illustrative.</t>
  </si>
  <si>
    <t>MRP202511-1119</t>
  </si>
  <si>
    <t>ARYLIDE input PACK-DRM-HD-20001; align procurement to 2025-11 runs; illustrative.</t>
  </si>
  <si>
    <t>MRP202511-1120</t>
  </si>
  <si>
    <t>FLUORO input PACK-IBC-IB-10002; align procurement to 2025-11 runs; illustrative.</t>
  </si>
  <si>
    <t>MRP202511-1121</t>
  </si>
  <si>
    <t>MRP202511-1122</t>
  </si>
  <si>
    <t>ACETYL input PACK-LIN-FX-12004; align procurement to 2025-11 runs; illustrative.</t>
  </si>
  <si>
    <t>MRP202511-1123</t>
  </si>
  <si>
    <t>ACETYL input PACK-SEA-DR-33005; align procurement to 2025-11 runs; illustrative.</t>
  </si>
  <si>
    <t>MRP202511-1124</t>
  </si>
  <si>
    <t>DKD input INT-ACE-ANH-772001; align procurement to 2025-11 runs; illustrative.</t>
  </si>
  <si>
    <t>MRP202511-1125</t>
  </si>
  <si>
    <t>DKD input INT-AAA-EMM-990812; align procurement to 2025-11 runs; illustrative.</t>
  </si>
  <si>
    <t>MRP202511-1126</t>
  </si>
  <si>
    <t>ARYLIDE input RM-ETH-AL-64197; align procurement to 2025-11 runs; illustrative.</t>
  </si>
  <si>
    <t>MRP202511-1127</t>
  </si>
  <si>
    <t>FLUORO input RM-ETH-AL-64219; align procurement to 2025-11 runs; illustrative.</t>
  </si>
  <si>
    <t>MRP202511-1128</t>
  </si>
  <si>
    <t>MRP202511-1129</t>
  </si>
  <si>
    <t>ACETYL input INT-KET-674828; align procurement to 2025-11 runs; illustrative.</t>
  </si>
  <si>
    <t>MRP202511-1130</t>
  </si>
  <si>
    <t>ACETYL input INT-KET-463514; align procurement to 2025-11 runs; illustrative.</t>
  </si>
  <si>
    <t>MRP202511-1131</t>
  </si>
  <si>
    <t>DKD input PKG-DR200; align procurement to 2025-11 runs; illustrative.</t>
  </si>
  <si>
    <t>MRP202511-1132</t>
  </si>
  <si>
    <t>DKD input PKG-DR200_UN; align procurement to 2025-11 runs; illustrative.</t>
  </si>
  <si>
    <t>MRP202511-1133</t>
  </si>
  <si>
    <t>ARYLIDE input PKG-IBC1KL; align procurement to 2025-11 runs; illustrative.</t>
  </si>
  <si>
    <t>MRP202511-1134</t>
  </si>
  <si>
    <t>FLUORO input PKG-HDPE; align procurement to 2025-11 runs; illustrative.</t>
  </si>
  <si>
    <t>MRP202511-1135</t>
  </si>
  <si>
    <t>MRP202511-1136</t>
  </si>
  <si>
    <t>ACETYL input PKG-FIBC; align procurement to 2025-11 runs; illustrative.</t>
  </si>
  <si>
    <t>MRP202511-1137</t>
  </si>
  <si>
    <t>ACETYL input PKG-ISO20; align procurement to 2025-11 runs; illustrative.</t>
  </si>
  <si>
    <t>MRP202511-1138</t>
  </si>
  <si>
    <t>DKD input PKG-ISO-SWAP; align procurement to 2025-11 runs; illustrative.</t>
  </si>
  <si>
    <t>MRP202511-1139</t>
  </si>
  <si>
    <t>DKD input PKG-FLEXI; align procurement to 2025-11 runs; illustrative.</t>
  </si>
  <si>
    <t>MRP202511-1140</t>
  </si>
  <si>
    <t>ARYLIDE input PKG-LINER; align procurement to 2025-11 runs; illustrative.</t>
  </si>
  <si>
    <t>MRP202511-1141</t>
  </si>
  <si>
    <t>FLUORO input PKG-LABELS; align procurement to 2025-11 runs; illustrative.</t>
  </si>
  <si>
    <t>MRP202511-1142</t>
  </si>
  <si>
    <t>MRP202511-1143</t>
  </si>
  <si>
    <t>ACETYL input PKG-PALLET; align procurement to 2025-11 runs; illustrative.</t>
  </si>
  <si>
    <t>MRP202511-1144</t>
  </si>
  <si>
    <t>ACETYL input PKG-PALLET-POOL; align procurement to 2025-11 runs; illustrative.</t>
  </si>
  <si>
    <t>MRP202511-1145</t>
  </si>
  <si>
    <t>DKD input RM-ETH-AL-64175; align procurement to 2025-11 runs; illustrative.</t>
  </si>
  <si>
    <t>MRP202511-1146</t>
  </si>
  <si>
    <t>DKD input RM-AAC-GL-23011; align procurement to 2025-11 runs; illustrative.</t>
  </si>
  <si>
    <t>MRP202511-1147</t>
  </si>
  <si>
    <t>ARYLIDE input RM-BUT-NB-51720; align procurement to 2025-11 runs; illustrative.</t>
  </si>
  <si>
    <t>MRP202511-1148</t>
  </si>
  <si>
    <t>FLUORO input RM-ETL-AC-11804; align procurement to 2025-11 runs; illustrative.</t>
  </si>
  <si>
    <t>MRP202511-1149</t>
  </si>
  <si>
    <t>MRP202511-1150</t>
  </si>
  <si>
    <t>ACETYL input RM-ANI-LN-90355; align procurement to 2025-11 runs; illustrative.</t>
  </si>
  <si>
    <t>MRP202511-1151</t>
  </si>
  <si>
    <t>ACETYL input RM-PCA-AN-77210; align procurement to 2025-11 runs; illustrative.</t>
  </si>
  <si>
    <t>MRP202511-1152</t>
  </si>
  <si>
    <t>DKD input RM-OAN-AS-55102; align procurement to 2025-11 runs; illustrative.</t>
  </si>
  <si>
    <t>MRP202511-1153</t>
  </si>
  <si>
    <t>DKD input RM-DIK-ET-88412; align procurement to 2025-11 runs; illustrative.</t>
  </si>
  <si>
    <t>MRP202511-1154</t>
  </si>
  <si>
    <t>ARYLIDE input INT-KET-INS-145120; align procurement to 2025-11 runs; illustrative.</t>
  </si>
  <si>
    <t>MRP202511-1155</t>
  </si>
  <si>
    <t>FLUORO input INT-DKD-INT-342781; align procurement to 2025-11 runs; illustrative.</t>
  </si>
  <si>
    <t>MRP202511-1156</t>
  </si>
  <si>
    <t>MRP202511-1157</t>
  </si>
  <si>
    <t>ACETYL input INT-FLR-BLK-903117; align procurement to 2025-11 runs; illustrative.</t>
  </si>
  <si>
    <t>MRP202511-1158</t>
  </si>
  <si>
    <t>ACETYL input RM-SUL-AC-10477; align procurement to 2025-11 runs; illustrative.</t>
  </si>
  <si>
    <t>MRP202511-1159</t>
  </si>
  <si>
    <t>DKD input RM-HCL-32-65019; align procurement to 2025-11 runs; illustrative.</t>
  </si>
  <si>
    <t>MRP202511-1160</t>
  </si>
  <si>
    <t>DKD input RM-NAO-CP-77811; align procurement to 2025-11 runs; illustrative.</t>
  </si>
  <si>
    <t>MRP202511-1161</t>
  </si>
  <si>
    <t>ARYLIDE input RM-ACN-SV-33120; align procurement to 2025-11 runs; illustrative.</t>
  </si>
  <si>
    <t>MRP202511-1162</t>
  </si>
  <si>
    <t>FLUORO input RM-TOL-SV-90412; align procurement to 2025-11 runs; illustrative.</t>
  </si>
  <si>
    <t>MRP202511-1163</t>
  </si>
  <si>
    <t>MRP202511-1164</t>
  </si>
  <si>
    <t>ACETYL input RM-PDH-CB-61302; align procurement to 2025-11 runs; illustrative.</t>
  </si>
  <si>
    <t>MRP202511-1165</t>
  </si>
  <si>
    <t>ACETYL input RM-PTC-CAT-27190; align procurement to 2025-11 runs; illustrative.</t>
  </si>
  <si>
    <t>MRP202511-1166</t>
  </si>
  <si>
    <t>DKD input PACK-DRM-HD-20001; align procurement to 2025-11 runs; illustrative.</t>
  </si>
  <si>
    <t>MRP202511-1167</t>
  </si>
  <si>
    <t>DKD input PACK-IBC-IB-10002; align procurement to 2025-11 runs; illustrative.</t>
  </si>
  <si>
    <t>MRP202511-1168</t>
  </si>
  <si>
    <t>ARYLIDE input PACK-BAG-PP-25003; align procurement to 2025-11 runs; illustrative.</t>
  </si>
  <si>
    <t>MRP202511-1169</t>
  </si>
  <si>
    <t>FLUORO input PACK-LIN-FX-12004; align procurement to 2025-11 runs; illustrative.</t>
  </si>
  <si>
    <t>MRP202511-1170</t>
  </si>
  <si>
    <t>MRP202511-1171</t>
  </si>
  <si>
    <t>ACETYL input INT-ACE-ANH-772001; align procurement to 2025-11 runs; illustrative.</t>
  </si>
  <si>
    <t>MRP202511-1172</t>
  </si>
  <si>
    <t>ACETYL input INT-AAA-EMM-990812; align procurement to 2025-11 runs; illustrative.</t>
  </si>
  <si>
    <t>MRP202511-1173</t>
  </si>
  <si>
    <t>DKD input RM-ETH-AL-64197; align procurement to 2025-11 runs; illustrative.</t>
  </si>
  <si>
    <t>MRP202511-1174</t>
  </si>
  <si>
    <t>DKD input RM-ETH-AL-64219; align procurement to 2025-11 runs; illustrative.</t>
  </si>
  <si>
    <t>MRP202511-1175</t>
  </si>
  <si>
    <t>ARYLIDE input RM-ETH-AL-64241; align procurement to 2025-11 runs; illustrative.</t>
  </si>
  <si>
    <t>MRP202511-1176</t>
  </si>
  <si>
    <t>FLUORO input INT-KET-674828; align procurement to 2025-11 runs; illustrative.</t>
  </si>
  <si>
    <t>MRP202511-1177</t>
  </si>
  <si>
    <t>MRP202511-1178</t>
  </si>
  <si>
    <t>ACETYL input PKG-DR200; align procurement to 2025-11 runs; illustrative.</t>
  </si>
  <si>
    <t>MRP202511-1179</t>
  </si>
  <si>
    <t>ACETYL input PKG-DR200_UN; align procurement to 2025-11 runs; illustrative.</t>
  </si>
  <si>
    <t>MRP202511-1180</t>
  </si>
  <si>
    <t>DKD input PKG-IBC1KL; align procurement to 2025-11 runs; illustrative.</t>
  </si>
  <si>
    <t>MRP202511-1181</t>
  </si>
  <si>
    <t>DKD input PKG-HDPE; align procurement to 2025-11 runs; illustrative.</t>
  </si>
  <si>
    <t>MRP202511-1182</t>
  </si>
  <si>
    <t>ARYLIDE input PKG-BAG25; align procurement to 2025-11 runs; illustrative.</t>
  </si>
  <si>
    <t>MRP202511-1183</t>
  </si>
  <si>
    <t>FLUORO input PKG-FIBC; align procurement to 2025-11 runs; illustrative.</t>
  </si>
  <si>
    <t>MRP202511-1184</t>
  </si>
  <si>
    <t>MRP202511-1185</t>
  </si>
  <si>
    <t>ACETYL input PKG-ISO-SWAP; align procurement to 2025-11 runs; illustrative.</t>
  </si>
  <si>
    <t>MRP202511-1186</t>
  </si>
  <si>
    <t>ACETYL input PKG-FLEXI; align procurement to 2025-11 runs; illustrative.</t>
  </si>
  <si>
    <t>MRP202511-1187</t>
  </si>
  <si>
    <t>DKD input PKG-LINER; align procurement to 2025-11 runs; illustrative.</t>
  </si>
  <si>
    <t>MRP202511-1188</t>
  </si>
  <si>
    <t>DKD input PKG-LABELS; align procurement to 2025-11 runs; illustrative.</t>
  </si>
  <si>
    <t>MRP202511-1189</t>
  </si>
  <si>
    <t>ARYLIDE input PKG-DG-MARKS; align procurement to 2025-11 runs; illustrative.</t>
  </si>
  <si>
    <t>MRP202511-1190</t>
  </si>
  <si>
    <t>FLUORO input PKG-PALLET; align procurement to 2025-11 runs; illustrative.</t>
  </si>
  <si>
    <t>MRP202511-1191</t>
  </si>
  <si>
    <t>MRP202511-1192</t>
  </si>
  <si>
    <t>MRP202511-1193</t>
  </si>
  <si>
    <t>MRP202511-1194</t>
  </si>
  <si>
    <t>DKD input RM-BUT-NB-51720; align procurement to 2025-11 runs; illustrative.</t>
  </si>
  <si>
    <t>MRP202511-1195</t>
  </si>
  <si>
    <t>MRP202511-1196</t>
  </si>
  <si>
    <t>ARYLIDE input RM-MTH-AA-40218; align procurement to 2025-11 runs; illustrative.</t>
  </si>
  <si>
    <t>MRP202511-1197</t>
  </si>
  <si>
    <t>FLUORO input RM-ANI-LN-90355; align procurement to 2025-11 runs; illustrative.</t>
  </si>
  <si>
    <t>MRP202511-1198</t>
  </si>
  <si>
    <t>MRP202511-1199</t>
  </si>
  <si>
    <t>MRP202511-1200</t>
  </si>
  <si>
    <t>MRP202512-1201</t>
  </si>
  <si>
    <t>CR202512-0001</t>
  </si>
  <si>
    <t>ACETYL input RM-ETH-AL-64175; align procurement to 2025-12 runs; illustrative.</t>
  </si>
  <si>
    <t>MRP202512-1202</t>
  </si>
  <si>
    <t>CR202512-0002</t>
  </si>
  <si>
    <t>ACETYL input RM-AAC-GL-23011; align procurement to 2025-12 runs; illustrative.</t>
  </si>
  <si>
    <t>MRP202512-1203</t>
  </si>
  <si>
    <t>CR202512-0003</t>
  </si>
  <si>
    <t>ACETYL input RM-BUT-NB-51720; align procurement to 2025-12 runs; illustrative.</t>
  </si>
  <si>
    <t>MRP202512-1204</t>
  </si>
  <si>
    <t>CR202512-0004</t>
  </si>
  <si>
    <t>DKD input RM-ETL-AC-11804; align procurement to 2025-12 runs; illustrative.</t>
  </si>
  <si>
    <t>MRP202512-1205</t>
  </si>
  <si>
    <t>CR202512-0005</t>
  </si>
  <si>
    <t>DKD input RM-MTH-AA-40218; align procurement to 2025-12 runs; illustrative.</t>
  </si>
  <si>
    <t>MRP202512-1206</t>
  </si>
  <si>
    <t>CR202512-0006</t>
  </si>
  <si>
    <t>ARYLIDE input RM-ANI-LN-90355; align procurement to 2025-12 runs; illustrative.</t>
  </si>
  <si>
    <t>MRP202512-1207</t>
  </si>
  <si>
    <t>CR202512-0007</t>
  </si>
  <si>
    <t>FLUORO input RM-PCA-AN-77210; align procurement to 2025-12 runs; illustrative.</t>
  </si>
  <si>
    <t>MRP202512-1208</t>
  </si>
  <si>
    <t>CR202512-0008</t>
  </si>
  <si>
    <t>ACETYL input RM-OAN-AS-55102; align procurement to 2025-12 runs; illustrative.</t>
  </si>
  <si>
    <t>MRP202512-1209</t>
  </si>
  <si>
    <t>CR202512-0009</t>
  </si>
  <si>
    <t>ACETYL input RM-DIK-ET-88412; align procurement to 2025-12 runs; illustrative.</t>
  </si>
  <si>
    <t>MRP202512-1210</t>
  </si>
  <si>
    <t>CR202512-0010</t>
  </si>
  <si>
    <t>ACETYL input INT-KET-INS-145120; align procurement to 2025-12 runs; illustrative.</t>
  </si>
  <si>
    <t>MRP202512-1211</t>
  </si>
  <si>
    <t>CR202512-0011</t>
  </si>
  <si>
    <t>DKD input INT-DKD-INT-342781; align procurement to 2025-12 runs; illustrative.</t>
  </si>
  <si>
    <t>MRP202512-1212</t>
  </si>
  <si>
    <t>CR202512-0012</t>
  </si>
  <si>
    <t>DKD input INT-ARY-INT-558903; align procurement to 2025-12 runs; illustrative.</t>
  </si>
  <si>
    <t>MRP202512-1213</t>
  </si>
  <si>
    <t>CR202512-0013</t>
  </si>
  <si>
    <t>ARYLIDE input INT-FLR-BLK-903117; align procurement to 2025-12 runs; illustrative.</t>
  </si>
  <si>
    <t>MRP202512-1214</t>
  </si>
  <si>
    <t>CR202512-0014</t>
  </si>
  <si>
    <t>FLUORO input RM-SUL-AC-10477; align procurement to 2025-12 runs; illustrative.</t>
  </si>
  <si>
    <t>MRP202512-1215</t>
  </si>
  <si>
    <t>CR202512-0015</t>
  </si>
  <si>
    <t>ACETYL input RM-HCL-32-65019; align procurement to 2025-12 runs; illustrative.</t>
  </si>
  <si>
    <t>MRP202512-1216</t>
  </si>
  <si>
    <t>CR202512-0016</t>
  </si>
  <si>
    <t>ACETYL input RM-NAO-CP-77811; align procurement to 2025-12 runs; illustrative.</t>
  </si>
  <si>
    <t>MRP202512-1217</t>
  </si>
  <si>
    <t>CR202512-0017</t>
  </si>
  <si>
    <t>ACETYL input RM-ACN-SV-33120; align procurement to 2025-12 runs; illustrative.</t>
  </si>
  <si>
    <t>MRP202512-1218</t>
  </si>
  <si>
    <t>CR202512-0018</t>
  </si>
  <si>
    <t>DKD input RM-TOL-SV-90412; align procurement to 2025-12 runs; illustrative.</t>
  </si>
  <si>
    <t>MRP202512-1219</t>
  </si>
  <si>
    <t>CR202512-0019</t>
  </si>
  <si>
    <t>DKD input RM-MEO-SV-11024; align procurement to 2025-12 runs; illustrative.</t>
  </si>
  <si>
    <t>MRP202512-1220</t>
  </si>
  <si>
    <t>CR202512-0020</t>
  </si>
  <si>
    <t>ARYLIDE input RM-PDH-CB-61302; align procurement to 2025-12 runs; illustrative.</t>
  </si>
  <si>
    <t>MRP202512-1221</t>
  </si>
  <si>
    <t>CR202512-0021</t>
  </si>
  <si>
    <t>FLUORO input RM-PTC-CAT-27190; align procurement to 2025-12 runs; illustrative.</t>
  </si>
  <si>
    <t>MRP202512-1222</t>
  </si>
  <si>
    <t>CR202512-0022</t>
  </si>
  <si>
    <t>ACETYL input PACK-DRM-HD-20001; align procurement to 2025-12 runs; illustrative.</t>
  </si>
  <si>
    <t>MRP202512-1223</t>
  </si>
  <si>
    <t>CR202512-0023</t>
  </si>
  <si>
    <t>ACETYL input PACK-IBC-IB-10002; align procurement to 2025-12 runs; illustrative.</t>
  </si>
  <si>
    <t>MRP202512-1224</t>
  </si>
  <si>
    <t>CR202512-0024</t>
  </si>
  <si>
    <t>ACETYL input PACK-BAG-PP-25003; align procurement to 2025-12 runs; illustrative.</t>
  </si>
  <si>
    <t>MRP202512-1225</t>
  </si>
  <si>
    <t>CR202512-0025</t>
  </si>
  <si>
    <t>DKD input PACK-LIN-FX-12004; align procurement to 2025-12 runs; illustrative.</t>
  </si>
  <si>
    <t>MRP202512-1226</t>
  </si>
  <si>
    <t>CR202512-0026</t>
  </si>
  <si>
    <t>DKD input PACK-SEA-DR-33005; align procurement to 2025-12 runs; illustrative.</t>
  </si>
  <si>
    <t>MRP202512-1227</t>
  </si>
  <si>
    <t>CR202512-0027</t>
  </si>
  <si>
    <t>ARYLIDE input INT-ACE-ANH-772001; align procurement to 2025-12 runs; illustrative.</t>
  </si>
  <si>
    <t>MRP202512-1228</t>
  </si>
  <si>
    <t>CR202512-0028</t>
  </si>
  <si>
    <t>FLUORO input INT-AAA-EMM-990812; align procurement to 2025-12 runs; illustrative.</t>
  </si>
  <si>
    <t>MRP202512-1229</t>
  </si>
  <si>
    <t>CR202512-0029</t>
  </si>
  <si>
    <t>ACETYL input RM-ETH-AL-64197; align procurement to 2025-12 runs; illustrative.</t>
  </si>
  <si>
    <t>MRP202512-1230</t>
  </si>
  <si>
    <t>CR202512-0030</t>
  </si>
  <si>
    <t>ACETYL input RM-ETH-AL-64219; align procurement to 2025-12 runs; illustrative.</t>
  </si>
  <si>
    <t>MRP202512-1231</t>
  </si>
  <si>
    <t>CR202512-0031</t>
  </si>
  <si>
    <t>ACETYL input RM-ETH-AL-64241; align procurement to 2025-12 runs; illustrative.</t>
  </si>
  <si>
    <t>MRP202512-1232</t>
  </si>
  <si>
    <t>CR202512-0032</t>
  </si>
  <si>
    <t>DKD input INT-KET-674828; align procurement to 2025-12 runs; illustrative.</t>
  </si>
  <si>
    <t>MRP202512-1233</t>
  </si>
  <si>
    <t>CR202512-0033</t>
  </si>
  <si>
    <t>DKD input INT-KET-463514; align procurement to 2025-12 runs; illustrative.</t>
  </si>
  <si>
    <t>MRP202512-1234</t>
  </si>
  <si>
    <t>CR202512-0034</t>
  </si>
  <si>
    <t>ARYLIDE input PKG-DR200; align procurement to 2025-12 runs; illustrative.</t>
  </si>
  <si>
    <t>MRP202512-1235</t>
  </si>
  <si>
    <t>CR202512-0035</t>
  </si>
  <si>
    <t>FLUORO input PKG-DR200_UN; align procurement to 2025-12 runs; illustrative.</t>
  </si>
  <si>
    <t>MRP202512-1236</t>
  </si>
  <si>
    <t>CR202512-0036</t>
  </si>
  <si>
    <t>ACETYL input PKG-IBC1KL; align procurement to 2025-12 runs; illustrative.</t>
  </si>
  <si>
    <t>MRP202512-1237</t>
  </si>
  <si>
    <t>CR202512-0037</t>
  </si>
  <si>
    <t>ACETYL input PKG-HDPE; align procurement to 2025-12 runs; illustrative.</t>
  </si>
  <si>
    <t>MRP202512-1238</t>
  </si>
  <si>
    <t>CR202512-0038</t>
  </si>
  <si>
    <t>ACETYL input PKG-BAG25; align procurement to 2025-12 runs; illustrative.</t>
  </si>
  <si>
    <t>MRP202512-1239</t>
  </si>
  <si>
    <t>CR202512-0039</t>
  </si>
  <si>
    <t>DKD input PKG-FIBC; align procurement to 2025-12 runs; illustrative.</t>
  </si>
  <si>
    <t>MRP202512-1240</t>
  </si>
  <si>
    <t>CR202512-0040</t>
  </si>
  <si>
    <t>DKD input PKG-ISO20; align procurement to 2025-12 runs; illustrative.</t>
  </si>
  <si>
    <t>MRP202512-1241</t>
  </si>
  <si>
    <t>CR202512-0041</t>
  </si>
  <si>
    <t>ARYLIDE input PKG-ISO-SWAP; align procurement to 2025-12 runs; illustrative.</t>
  </si>
  <si>
    <t>MRP202512-1242</t>
  </si>
  <si>
    <t>CR202512-0042</t>
  </si>
  <si>
    <t>FLUORO input PKG-FLEXI; align procurement to 2025-12 runs; illustrative.</t>
  </si>
  <si>
    <t>MRP202512-1243</t>
  </si>
  <si>
    <t>CR202512-0043</t>
  </si>
  <si>
    <t>ACETYL input PKG-LINER; align procurement to 2025-12 runs; illustrative.</t>
  </si>
  <si>
    <t>MRP202512-1244</t>
  </si>
  <si>
    <t>CR202512-0044</t>
  </si>
  <si>
    <t>ACETYL input PKG-LABELS; align procurement to 2025-12 runs; illustrative.</t>
  </si>
  <si>
    <t>MRP202512-1245</t>
  </si>
  <si>
    <t>CR202512-0045</t>
  </si>
  <si>
    <t>ACETYL input PKG-DG-MARKS; align procurement to 2025-12 runs; illustrative.</t>
  </si>
  <si>
    <t>MRP202512-1246</t>
  </si>
  <si>
    <t>CR202512-0046</t>
  </si>
  <si>
    <t>DKD input PKG-PALLET; align procurement to 2025-12 runs; illustrative.</t>
  </si>
  <si>
    <t>MRP202512-1247</t>
  </si>
  <si>
    <t>CR202512-0047</t>
  </si>
  <si>
    <t>DKD input PKG-PALLET-POOL; align procurement to 2025-12 runs; illustrative.</t>
  </si>
  <si>
    <t>MRP202512-1248</t>
  </si>
  <si>
    <t>CR202512-0048</t>
  </si>
  <si>
    <t>ARYLIDE input RM-ETH-AL-64175; align procurement to 2025-12 runs; illustrative.</t>
  </si>
  <si>
    <t>MRP202512-1249</t>
  </si>
  <si>
    <t>CR202512-0049</t>
  </si>
  <si>
    <t>FLUORO input RM-AAC-GL-23011; align procurement to 2025-12 runs; illustrative.</t>
  </si>
  <si>
    <t>MRP202512-1250</t>
  </si>
  <si>
    <t>CR202512-0050</t>
  </si>
  <si>
    <t>MRP202512-1251</t>
  </si>
  <si>
    <t>CR202512-0051</t>
  </si>
  <si>
    <t>ACETYL input RM-ETL-AC-11804; align procurement to 2025-12 runs; illustrative.</t>
  </si>
  <si>
    <t>MRP202512-1252</t>
  </si>
  <si>
    <t>CR202512-0052</t>
  </si>
  <si>
    <t>ACETYL input RM-MTH-AA-40218; align procurement to 2025-12 runs; illustrative.</t>
  </si>
  <si>
    <t>MRP202512-1253</t>
  </si>
  <si>
    <t>CR202512-0053</t>
  </si>
  <si>
    <t>DKD input RM-ANI-LN-90355; align procurement to 2025-12 runs; illustrative.</t>
  </si>
  <si>
    <t>MRP202512-1254</t>
  </si>
  <si>
    <t>CR202512-0054</t>
  </si>
  <si>
    <t>DKD input RM-PCA-AN-77210; align procurement to 2025-12 runs; illustrative.</t>
  </si>
  <si>
    <t>MRP202512-1255</t>
  </si>
  <si>
    <t>CR202512-0055</t>
  </si>
  <si>
    <t>ARYLIDE input RM-OAN-AS-55102; align procurement to 2025-12 runs; illustrative.</t>
  </si>
  <si>
    <t>MRP202512-1256</t>
  </si>
  <si>
    <t>CR202512-0056</t>
  </si>
  <si>
    <t>FLUORO input RM-DIK-ET-88412; align procurement to 2025-12 runs; illustrative.</t>
  </si>
  <si>
    <t>MRP202512-1257</t>
  </si>
  <si>
    <t>CR202512-0057</t>
  </si>
  <si>
    <t>MRP202512-1258</t>
  </si>
  <si>
    <t>CR202512-0058</t>
  </si>
  <si>
    <t>ACETYL input INT-DKD-INT-342781; align procurement to 2025-12 runs; illustrative.</t>
  </si>
  <si>
    <t>MRP202512-1259</t>
  </si>
  <si>
    <t>CR202512-0059</t>
  </si>
  <si>
    <t>ACETYL input INT-ARY-INT-558903; align procurement to 2025-12 runs; illustrative.</t>
  </si>
  <si>
    <t>MRP202512-1260</t>
  </si>
  <si>
    <t>CR202512-0060</t>
  </si>
  <si>
    <t>DKD input INT-FLR-BLK-903117; align procurement to 2025-12 runs; illustrative.</t>
  </si>
  <si>
    <t>MRP202512-1261</t>
  </si>
  <si>
    <t>DKD input RM-SUL-AC-10477; align procurement to 2025-12 runs; illustrative.</t>
  </si>
  <si>
    <t>MRP202512-1262</t>
  </si>
  <si>
    <t>ARYLIDE input RM-HCL-32-65019; align procurement to 2025-12 runs; illustrative.</t>
  </si>
  <si>
    <t>MRP202512-1263</t>
  </si>
  <si>
    <t>FLUORO input RM-NAO-CP-77811; align procurement to 2025-12 runs; illustrative.</t>
  </si>
  <si>
    <t>MRP202512-1264</t>
  </si>
  <si>
    <t>MRP202512-1265</t>
  </si>
  <si>
    <t>ACETYL input RM-TOL-SV-90412; align procurement to 2025-12 runs; illustrative.</t>
  </si>
  <si>
    <t>MRP202512-1266</t>
  </si>
  <si>
    <t>ACETYL input RM-MEO-SV-11024; align procurement to 2025-12 runs; illustrative.</t>
  </si>
  <si>
    <t>MRP202512-1267</t>
  </si>
  <si>
    <t>DKD input RM-PDH-CB-61302; align procurement to 2025-12 runs; illustrative.</t>
  </si>
  <si>
    <t>MRP202512-1268</t>
  </si>
  <si>
    <t>DKD input RM-PTC-CAT-27190; align procurement to 2025-12 runs; illustrative.</t>
  </si>
  <si>
    <t>MRP202512-1269</t>
  </si>
  <si>
    <t>ARYLIDE input PACK-DRM-HD-20001; align procurement to 2025-12 runs; illustrative.</t>
  </si>
  <si>
    <t>MRP202512-1270</t>
  </si>
  <si>
    <t>FLUORO input PACK-IBC-IB-10002; align procurement to 2025-12 runs; illustrative.</t>
  </si>
  <si>
    <t>MRP202512-1271</t>
  </si>
  <si>
    <t>MRP202512-1272</t>
  </si>
  <si>
    <t>ACETYL input PACK-LIN-FX-12004; align procurement to 2025-12 runs; illustrative.</t>
  </si>
  <si>
    <t>MRP202512-1273</t>
  </si>
  <si>
    <t>ACETYL input PACK-SEA-DR-33005; align procurement to 2025-12 runs; illustrative.</t>
  </si>
  <si>
    <t>MRP202512-1274</t>
  </si>
  <si>
    <t>DKD input INT-ACE-ANH-772001; align procurement to 2025-12 runs; illustrative.</t>
  </si>
  <si>
    <t>MRP202512-1275</t>
  </si>
  <si>
    <t>DKD input INT-AAA-EMM-990812; align procurement to 2025-12 runs; illustrative.</t>
  </si>
  <si>
    <t>MRP202512-1276</t>
  </si>
  <si>
    <t>ARYLIDE input RM-ETH-AL-64197; align procurement to 2025-12 runs; illustrative.</t>
  </si>
  <si>
    <t>MRP202512-1277</t>
  </si>
  <si>
    <t>FLUORO input RM-ETH-AL-64219; align procurement to 2025-12 runs; illustrative.</t>
  </si>
  <si>
    <t>MRP202512-1278</t>
  </si>
  <si>
    <t>MRP202512-1279</t>
  </si>
  <si>
    <t>ACETYL input INT-KET-674828; align procurement to 2025-12 runs; illustrative.</t>
  </si>
  <si>
    <t>MRP202512-1280</t>
  </si>
  <si>
    <t>ACETYL input INT-KET-463514; align procurement to 2025-12 runs; illustrative.</t>
  </si>
  <si>
    <t>MRP202512-1281</t>
  </si>
  <si>
    <t>DKD input PKG-DR200; align procurement to 2025-12 runs; illustrative.</t>
  </si>
  <si>
    <t>MRP202512-1282</t>
  </si>
  <si>
    <t>DKD input PKG-DR200_UN; align procurement to 2025-12 runs; illustrative.</t>
  </si>
  <si>
    <t>MRP202512-1283</t>
  </si>
  <si>
    <t>ARYLIDE input PKG-IBC1KL; align procurement to 2025-12 runs; illustrative.</t>
  </si>
  <si>
    <t>MRP202512-1284</t>
  </si>
  <si>
    <t>FLUORO input PKG-HDPE; align procurement to 2025-12 runs; illustrative.</t>
  </si>
  <si>
    <t>MRP202512-1285</t>
  </si>
  <si>
    <t>MRP202512-1286</t>
  </si>
  <si>
    <t>ACETYL input PKG-FIBC; align procurement to 2025-12 runs; illustrative.</t>
  </si>
  <si>
    <t>MRP202512-1287</t>
  </si>
  <si>
    <t>ACETYL input PKG-ISO20; align procurement to 2025-12 runs; illustrative.</t>
  </si>
  <si>
    <t>MRP202512-1288</t>
  </si>
  <si>
    <t>DKD input PKG-ISO-SWAP; align procurement to 2025-12 runs; illustrative.</t>
  </si>
  <si>
    <t>MRP202512-1289</t>
  </si>
  <si>
    <t>DKD input PKG-FLEXI; align procurement to 2025-12 runs; illustrative.</t>
  </si>
  <si>
    <t>MRP202512-1290</t>
  </si>
  <si>
    <t>ARYLIDE input PKG-LINER; align procurement to 2025-12 runs; illustrative.</t>
  </si>
  <si>
    <t>MRP202512-1291</t>
  </si>
  <si>
    <t>FLUORO input PKG-LABELS; align procurement to 2025-12 runs; illustrative.</t>
  </si>
  <si>
    <t>MRP202512-1292</t>
  </si>
  <si>
    <t>MRP202512-1293</t>
  </si>
  <si>
    <t>ACETYL input PKG-PALLET; align procurement to 2025-12 runs; illustrative.</t>
  </si>
  <si>
    <t>MRP202512-1294</t>
  </si>
  <si>
    <t>ACETYL input PKG-PALLET-POOL; align procurement to 2025-12 runs; illustrative.</t>
  </si>
  <si>
    <t>MRP202512-1295</t>
  </si>
  <si>
    <t>DKD input RM-ETH-AL-64175; align procurement to 2025-12 runs; illustrative.</t>
  </si>
  <si>
    <t>MRP202512-1296</t>
  </si>
  <si>
    <t>DKD input RM-AAC-GL-23011; align procurement to 2025-12 runs; illustrative.</t>
  </si>
  <si>
    <t>MRP202512-1297</t>
  </si>
  <si>
    <t>ARYLIDE input RM-BUT-NB-51720; align procurement to 2025-12 runs; illustrative.</t>
  </si>
  <si>
    <t>MRP202512-1298</t>
  </si>
  <si>
    <t>FLUORO input RM-ETL-AC-11804; align procurement to 2025-12 runs; illustrative.</t>
  </si>
  <si>
    <t>MRP202512-1299</t>
  </si>
  <si>
    <t>MRP202512-1300</t>
  </si>
  <si>
    <t>ACETYL input RM-ANI-LN-90355; align procurement to 2025-12 runs; illustrative.</t>
  </si>
  <si>
    <t>MRP202512-1301</t>
  </si>
  <si>
    <t>ACETYL input RM-PCA-AN-77210; align procurement to 2025-12 runs; illustrative.</t>
  </si>
  <si>
    <t>MRP202512-1302</t>
  </si>
  <si>
    <t>DKD input RM-OAN-AS-55102; align procurement to 2025-12 runs; illustrative.</t>
  </si>
  <si>
    <t>MRP202512-1303</t>
  </si>
  <si>
    <t>DKD input RM-DIK-ET-88412; align procurement to 2025-12 runs; illustrative.</t>
  </si>
  <si>
    <t>MRP202512-1304</t>
  </si>
  <si>
    <t>ARYLIDE input INT-KET-INS-145120; align procurement to 2025-12 runs; illustrative.</t>
  </si>
  <si>
    <t>MRP202512-1305</t>
  </si>
  <si>
    <t>FLUORO input INT-DKD-INT-342781; align procurement to 2025-12 runs; illustrative.</t>
  </si>
  <si>
    <t>MRP202512-1306</t>
  </si>
  <si>
    <t>MRP202512-1307</t>
  </si>
  <si>
    <t>ACETYL input INT-FLR-BLK-903117; align procurement to 2025-12 runs; illustrative.</t>
  </si>
  <si>
    <t>MRP202512-1308</t>
  </si>
  <si>
    <t>ACETYL input RM-SUL-AC-10477; align procurement to 2025-12 runs; illustrative.</t>
  </si>
  <si>
    <t>MRP202512-1309</t>
  </si>
  <si>
    <t>DKD input RM-HCL-32-65019; align procurement to 2025-12 runs; illustrative.</t>
  </si>
  <si>
    <t>MRP202512-1310</t>
  </si>
  <si>
    <t>DKD input RM-NAO-CP-77811; align procurement to 2025-12 runs; illustrative.</t>
  </si>
  <si>
    <t>MRP202512-1311</t>
  </si>
  <si>
    <t>ARYLIDE input RM-ACN-SV-33120; align procurement to 2025-12 runs; illustrative.</t>
  </si>
  <si>
    <t>MRP202512-1312</t>
  </si>
  <si>
    <t>FLUORO input RM-TOL-SV-90412; align procurement to 2025-12 runs; illustrative.</t>
  </si>
  <si>
    <t>MRP202512-1313</t>
  </si>
  <si>
    <t>MRP202512-1314</t>
  </si>
  <si>
    <t>ACETYL input RM-PDH-CB-61302; align procurement to 2025-12 runs; illustrative.</t>
  </si>
  <si>
    <t>MRP202512-1315</t>
  </si>
  <si>
    <t>ACETYL input RM-PTC-CAT-27190; align procurement to 2025-12 runs; illustrative.</t>
  </si>
  <si>
    <t>MRP202512-1316</t>
  </si>
  <si>
    <t>DKD input PACK-DRM-HD-20001; align procurement to 2025-12 runs; illustrative.</t>
  </si>
  <si>
    <t>MRP202512-1317</t>
  </si>
  <si>
    <t>DKD input PACK-IBC-IB-10002; align procurement to 2025-12 runs; illustrative.</t>
  </si>
  <si>
    <t>MRP202512-1318</t>
  </si>
  <si>
    <t>ARYLIDE input PACK-BAG-PP-25003; align procurement to 2025-12 runs; illustrative.</t>
  </si>
  <si>
    <t>MRP202512-1319</t>
  </si>
  <si>
    <t>FLUORO input PACK-LIN-FX-12004; align procurement to 2025-12 runs; illustrative.</t>
  </si>
  <si>
    <t>MRP202512-1320</t>
  </si>
  <si>
    <t>MRP202512-1321</t>
  </si>
  <si>
    <t>ACETYL input INT-ACE-ANH-772001; align procurement to 2025-12 runs; illustrative.</t>
  </si>
  <si>
    <t>MRP202512-1322</t>
  </si>
  <si>
    <t>ACETYL input INT-AAA-EMM-990812; align procurement to 2025-12 runs; illustrative.</t>
  </si>
  <si>
    <t>MRP202512-1323</t>
  </si>
  <si>
    <t>DKD input RM-ETH-AL-64197; align procurement to 2025-12 runs; illustrative.</t>
  </si>
  <si>
    <t>MRP202512-1324</t>
  </si>
  <si>
    <t>DKD input RM-ETH-AL-64219; align procurement to 2025-12 runs; illustrative.</t>
  </si>
  <si>
    <t>MRP202512-1325</t>
  </si>
  <si>
    <t>ARYLIDE input RM-ETH-AL-64241; align procurement to 2025-12 runs; illustrative.</t>
  </si>
  <si>
    <t>MRP202512-1326</t>
  </si>
  <si>
    <t>FLUORO input INT-KET-674828; align procurement to 2025-12 runs; illustrative.</t>
  </si>
  <si>
    <t>MRP202512-1327</t>
  </si>
  <si>
    <t>MRP202512-1328</t>
  </si>
  <si>
    <t>ACETYL input PKG-DR200; align procurement to 2025-12 runs; illustrative.</t>
  </si>
  <si>
    <t>MRP202512-1329</t>
  </si>
  <si>
    <t>ACETYL input PKG-DR200_UN; align procurement to 2025-12 runs; illustrative.</t>
  </si>
  <si>
    <t>MRP202512-1330</t>
  </si>
  <si>
    <t>DKD input PKG-IBC1KL; align procurement to 2025-12 runs; illustrative.</t>
  </si>
  <si>
    <t>MRP202512-1331</t>
  </si>
  <si>
    <t>DKD input PKG-HDPE; align procurement to 2025-12 runs; illustrative.</t>
  </si>
  <si>
    <t>MRP202512-1332</t>
  </si>
  <si>
    <t>ARYLIDE input PKG-BAG25; align procurement to 2025-12 runs; illustrative.</t>
  </si>
  <si>
    <t>MRP202512-1333</t>
  </si>
  <si>
    <t>FLUORO input PKG-FIBC; align procurement to 2025-12 runs; illustrative.</t>
  </si>
  <si>
    <t>MRP202512-1334</t>
  </si>
  <si>
    <t>MRP202512-1335</t>
  </si>
  <si>
    <t>ACETYL input PKG-ISO-SWAP; align procurement to 2025-12 runs; illustrative.</t>
  </si>
  <si>
    <t>MRP202512-1336</t>
  </si>
  <si>
    <t>ACETYL input PKG-FLEXI; align procurement to 2025-12 runs; illustrative.</t>
  </si>
  <si>
    <t>MRP202512-1337</t>
  </si>
  <si>
    <t>DKD input PKG-LINER; align procurement to 2025-12 runs; illustrative.</t>
  </si>
  <si>
    <t>MRP202512-1338</t>
  </si>
  <si>
    <t>DKD input PKG-LABELS; align procurement to 2025-12 runs; illustrative.</t>
  </si>
  <si>
    <t>MRP202512-1339</t>
  </si>
  <si>
    <t>ARYLIDE input PKG-DG-MARKS; align procurement to 2025-12 runs; illustrative.</t>
  </si>
  <si>
    <t>MRP202512-1340</t>
  </si>
  <si>
    <t>FLUORO input PKG-PALLET; align procurement to 2025-12 runs; illustrative.</t>
  </si>
  <si>
    <t>MRP202512-1341</t>
  </si>
  <si>
    <t>MRP202512-1342</t>
  </si>
  <si>
    <t>MRP202512-1343</t>
  </si>
  <si>
    <t>MRP202512-1344</t>
  </si>
  <si>
    <t>DKD input RM-BUT-NB-51720; align procurement to 2025-12 runs; illustrative.</t>
  </si>
  <si>
    <t>MRP202512-1345</t>
  </si>
  <si>
    <t>MRP202512-1346</t>
  </si>
  <si>
    <t>ARYLIDE input RM-MTH-AA-40218; align procurement to 2025-12 runs; illustrative.</t>
  </si>
  <si>
    <t>MRP202512-1347</t>
  </si>
  <si>
    <t>FLUORO input RM-ANI-LN-90355; align procurement to 2025-12 runs; illustrative.</t>
  </si>
  <si>
    <t>MRP202512-1348</t>
  </si>
  <si>
    <t>MRP202512-1349</t>
  </si>
  <si>
    <t>MRP202512-1350</t>
  </si>
  <si>
    <t>MRP202601-1351</t>
  </si>
  <si>
    <t>CR202601-0001</t>
  </si>
  <si>
    <t>ACETYL input RM-ETH-AL-64175; align procurement to 2026-01 runs; illustrative.</t>
  </si>
  <si>
    <t>MRP202601-1352</t>
  </si>
  <si>
    <t>CR202601-0002</t>
  </si>
  <si>
    <t>ACETYL input RM-AAC-GL-23011; align procurement to 2026-01 runs; illustrative.</t>
  </si>
  <si>
    <t>MRP202601-1353</t>
  </si>
  <si>
    <t>CR202601-0003</t>
  </si>
  <si>
    <t>ACETYL input RM-BUT-NB-51720; align procurement to 2026-01 runs; illustrative.</t>
  </si>
  <si>
    <t>MRP202601-1354</t>
  </si>
  <si>
    <t>CR202601-0004</t>
  </si>
  <si>
    <t>DKD input RM-ETL-AC-11804; align procurement to 2026-01 runs; illustrative.</t>
  </si>
  <si>
    <t>MRP202601-1355</t>
  </si>
  <si>
    <t>CR202601-0005</t>
  </si>
  <si>
    <t>DKD input RM-MTH-AA-40218; align procurement to 2026-01 runs; illustrative.</t>
  </si>
  <si>
    <t>MRP202601-1356</t>
  </si>
  <si>
    <t>CR202601-0006</t>
  </si>
  <si>
    <t>ARYLIDE input RM-ANI-LN-90355; align procurement to 2026-01 runs; illustrative.</t>
  </si>
  <si>
    <t>MRP202601-1357</t>
  </si>
  <si>
    <t>CR202601-0007</t>
  </si>
  <si>
    <t>FLUORO input RM-PCA-AN-77210; align procurement to 2026-01 runs; illustrative.</t>
  </si>
  <si>
    <t>MRP202601-1358</t>
  </si>
  <si>
    <t>CR202601-0008</t>
  </si>
  <si>
    <t>ACETYL input RM-OAN-AS-55102; align procurement to 2026-01 runs; illustrative.</t>
  </si>
  <si>
    <t>MRP202601-1359</t>
  </si>
  <si>
    <t>CR202601-0009</t>
  </si>
  <si>
    <t>ACETYL input RM-DIK-ET-88412; align procurement to 2026-01 runs; illustrative.</t>
  </si>
  <si>
    <t>MRP202601-1360</t>
  </si>
  <si>
    <t>CR202601-0010</t>
  </si>
  <si>
    <t>ACETYL input INT-KET-INS-145120; align procurement to 2026-01 runs; illustrative.</t>
  </si>
  <si>
    <t>MRP202601-1361</t>
  </si>
  <si>
    <t>CR202601-0011</t>
  </si>
  <si>
    <t>DKD input INT-DKD-INT-342781; align procurement to 2026-01 runs; illustrative.</t>
  </si>
  <si>
    <t>MRP202601-1362</t>
  </si>
  <si>
    <t>CR202601-0012</t>
  </si>
  <si>
    <t>DKD input INT-ARY-INT-558903; align procurement to 2026-01 runs; illustrative.</t>
  </si>
  <si>
    <t>MRP202601-1363</t>
  </si>
  <si>
    <t>CR202601-0013</t>
  </si>
  <si>
    <t>ARYLIDE input INT-FLR-BLK-903117; align procurement to 2026-01 runs; illustrative.</t>
  </si>
  <si>
    <t>MRP202601-1364</t>
  </si>
  <si>
    <t>CR202601-0014</t>
  </si>
  <si>
    <t>FLUORO input RM-SUL-AC-10477; align procurement to 2026-01 runs; illustrative.</t>
  </si>
  <si>
    <t>MRP202601-1365</t>
  </si>
  <si>
    <t>CR202601-0015</t>
  </si>
  <si>
    <t>ACETYL input RM-HCL-32-65019; align procurement to 2026-01 runs; illustrative.</t>
  </si>
  <si>
    <t>MRP202601-1366</t>
  </si>
  <si>
    <t>CR202601-0016</t>
  </si>
  <si>
    <t>ACETYL input RM-NAO-CP-77811; align procurement to 2026-01 runs; illustrative.</t>
  </si>
  <si>
    <t>MRP202601-1367</t>
  </si>
  <si>
    <t>CR202601-0017</t>
  </si>
  <si>
    <t>ACETYL input RM-ACN-SV-33120; align procurement to 2026-01 runs; illustrative.</t>
  </si>
  <si>
    <t>MRP202601-1368</t>
  </si>
  <si>
    <t>CR202601-0018</t>
  </si>
  <si>
    <t>DKD input RM-TOL-SV-90412; align procurement to 2026-01 runs; illustrative.</t>
  </si>
  <si>
    <t>MRP202601-1369</t>
  </si>
  <si>
    <t>CR202601-0019</t>
  </si>
  <si>
    <t>DKD input RM-MEO-SV-11024; align procurement to 2026-01 runs; illustrative.</t>
  </si>
  <si>
    <t>MRP202601-1370</t>
  </si>
  <si>
    <t>CR202601-0020</t>
  </si>
  <si>
    <t>ARYLIDE input RM-PDH-CB-61302; align procurement to 2026-01 runs; illustrative.</t>
  </si>
  <si>
    <t>MRP202601-1371</t>
  </si>
  <si>
    <t>CR202601-0021</t>
  </si>
  <si>
    <t>FLUORO input RM-PTC-CAT-27190; align procurement to 2026-01 runs; illustrative.</t>
  </si>
  <si>
    <t>MRP202601-1372</t>
  </si>
  <si>
    <t>CR202601-0022</t>
  </si>
  <si>
    <t>ACETYL input PACK-DRM-HD-20001; align procurement to 2026-01 runs; illustrative.</t>
  </si>
  <si>
    <t>MRP202601-1373</t>
  </si>
  <si>
    <t>CR202601-0023</t>
  </si>
  <si>
    <t>ACETYL input PACK-IBC-IB-10002; align procurement to 2026-01 runs; illustrative.</t>
  </si>
  <si>
    <t>MRP202601-1374</t>
  </si>
  <si>
    <t>CR202601-0024</t>
  </si>
  <si>
    <t>ACETYL input PACK-BAG-PP-25003; align procurement to 2026-01 runs; illustrative.</t>
  </si>
  <si>
    <t>MRP202601-1375</t>
  </si>
  <si>
    <t>CR202601-0025</t>
  </si>
  <si>
    <t>DKD input PACK-LIN-FX-12004; align procurement to 2026-01 runs; illustrative.</t>
  </si>
  <si>
    <t>MRP202601-1376</t>
  </si>
  <si>
    <t>CR202601-0026</t>
  </si>
  <si>
    <t>DKD input PACK-SEA-DR-33005; align procurement to 2026-01 runs; illustrative.</t>
  </si>
  <si>
    <t>MRP202601-1377</t>
  </si>
  <si>
    <t>CR202601-0027</t>
  </si>
  <si>
    <t>ARYLIDE input INT-ACE-ANH-772001; align procurement to 2026-01 runs; illustrative.</t>
  </si>
  <si>
    <t>MRP202601-1378</t>
  </si>
  <si>
    <t>CR202601-0028</t>
  </si>
  <si>
    <t>FLUORO input INT-AAA-EMM-990812; align procurement to 2026-01 runs; illustrative.</t>
  </si>
  <si>
    <t>MRP202601-1379</t>
  </si>
  <si>
    <t>CR202601-0029</t>
  </si>
  <si>
    <t>ACETYL input RM-ETH-AL-64197; align procurement to 2026-01 runs; illustrative.</t>
  </si>
  <si>
    <t>MRP202601-1380</t>
  </si>
  <si>
    <t>CR202601-0030</t>
  </si>
  <si>
    <t>ACETYL input RM-ETH-AL-64219; align procurement to 2026-01 runs; illustrative.</t>
  </si>
  <si>
    <t>MRP202601-1381</t>
  </si>
  <si>
    <t>CR202601-0031</t>
  </si>
  <si>
    <t>ACETYL input RM-ETH-AL-64241; align procurement to 2026-01 runs; illustrative.</t>
  </si>
  <si>
    <t>MRP202601-1382</t>
  </si>
  <si>
    <t>CR202601-0032</t>
  </si>
  <si>
    <t>DKD input INT-KET-674828; align procurement to 2026-01 runs; illustrative.</t>
  </si>
  <si>
    <t>MRP202601-1383</t>
  </si>
  <si>
    <t>CR202601-0033</t>
  </si>
  <si>
    <t>DKD input INT-KET-463514; align procurement to 2026-01 runs; illustrative.</t>
  </si>
  <si>
    <t>MRP202601-1384</t>
  </si>
  <si>
    <t>CR202601-0034</t>
  </si>
  <si>
    <t>ARYLIDE input PKG-DR200; align procurement to 2026-01 runs; illustrative.</t>
  </si>
  <si>
    <t>MRP202601-1385</t>
  </si>
  <si>
    <t>CR202601-0035</t>
  </si>
  <si>
    <t>FLUORO input PKG-DR200_UN; align procurement to 2026-01 runs; illustrative.</t>
  </si>
  <si>
    <t>MRP202601-1386</t>
  </si>
  <si>
    <t>CR202601-0036</t>
  </si>
  <si>
    <t>ACETYL input PKG-IBC1KL; align procurement to 2026-01 runs; illustrative.</t>
  </si>
  <si>
    <t>MRP202601-1387</t>
  </si>
  <si>
    <t>CR202601-0037</t>
  </si>
  <si>
    <t>ACETYL input PKG-HDPE; align procurement to 2026-01 runs; illustrative.</t>
  </si>
  <si>
    <t>MRP202601-1388</t>
  </si>
  <si>
    <t>CR202601-0038</t>
  </si>
  <si>
    <t>ACETYL input PKG-BAG25; align procurement to 2026-01 runs; illustrative.</t>
  </si>
  <si>
    <t>MRP202601-1389</t>
  </si>
  <si>
    <t>CR202601-0039</t>
  </si>
  <si>
    <t>DKD input PKG-FIBC; align procurement to 2026-01 runs; illustrative.</t>
  </si>
  <si>
    <t>MRP202601-1390</t>
  </si>
  <si>
    <t>CR202601-0040</t>
  </si>
  <si>
    <t>DKD input PKG-ISO20; align procurement to 2026-01 runs; illustrative.</t>
  </si>
  <si>
    <t>MRP202601-1391</t>
  </si>
  <si>
    <t>CR202601-0041</t>
  </si>
  <si>
    <t>ARYLIDE input PKG-ISO-SWAP; align procurement to 2026-01 runs; illustrative.</t>
  </si>
  <si>
    <t>MRP202601-1392</t>
  </si>
  <si>
    <t>CR202601-0042</t>
  </si>
  <si>
    <t>FLUORO input PKG-FLEXI; align procurement to 2026-01 runs; illustrative.</t>
  </si>
  <si>
    <t>MRP202601-1393</t>
  </si>
  <si>
    <t>CR202601-0043</t>
  </si>
  <si>
    <t>ACETYL input PKG-LINER; align procurement to 2026-01 runs; illustrative.</t>
  </si>
  <si>
    <t>MRP202601-1394</t>
  </si>
  <si>
    <t>CR202601-0044</t>
  </si>
  <si>
    <t>ACETYL input PKG-LABELS; align procurement to 2026-01 runs; illustrative.</t>
  </si>
  <si>
    <t>MRP202601-1395</t>
  </si>
  <si>
    <t>CR202601-0045</t>
  </si>
  <si>
    <t>ACETYL input PKG-DG-MARKS; align procurement to 2026-01 runs; illustrative.</t>
  </si>
  <si>
    <t>MRP202601-1396</t>
  </si>
  <si>
    <t>CR202601-0046</t>
  </si>
  <si>
    <t>DKD input PKG-PALLET; align procurement to 2026-01 runs; illustrative.</t>
  </si>
  <si>
    <t>MRP202601-1397</t>
  </si>
  <si>
    <t>CR202601-0047</t>
  </si>
  <si>
    <t>DKD input PKG-PALLET-POOL; align procurement to 2026-01 runs; illustrative.</t>
  </si>
  <si>
    <t>MRP202601-1398</t>
  </si>
  <si>
    <t>CR202601-0048</t>
  </si>
  <si>
    <t>ARYLIDE input RM-ETH-AL-64175; align procurement to 2026-01 runs; illustrative.</t>
  </si>
  <si>
    <t>MRP202601-1399</t>
  </si>
  <si>
    <t>CR202601-0049</t>
  </si>
  <si>
    <t>FLUORO input RM-AAC-GL-23011; align procurement to 2026-01 runs; illustrative.</t>
  </si>
  <si>
    <t>MRP202601-1400</t>
  </si>
  <si>
    <t>CR202601-0050</t>
  </si>
  <si>
    <t>MRP202601-1401</t>
  </si>
  <si>
    <t>CR202601-0051</t>
  </si>
  <si>
    <t>ACETYL input RM-ETL-AC-11804; align procurement to 2026-01 runs; illustrative.</t>
  </si>
  <si>
    <t>MRP202601-1402</t>
  </si>
  <si>
    <t>CR202601-0052</t>
  </si>
  <si>
    <t>ACETYL input RM-MTH-AA-40218; align procurement to 2026-01 runs; illustrative.</t>
  </si>
  <si>
    <t>MRP202601-1403</t>
  </si>
  <si>
    <t>CR202601-0053</t>
  </si>
  <si>
    <t>DKD input RM-ANI-LN-90355; align procurement to 2026-01 runs; illustrative.</t>
  </si>
  <si>
    <t>MRP202601-1404</t>
  </si>
  <si>
    <t>CR202601-0054</t>
  </si>
  <si>
    <t>DKD input RM-PCA-AN-77210; align procurement to 2026-01 runs; illustrative.</t>
  </si>
  <si>
    <t>MRP202601-1405</t>
  </si>
  <si>
    <t>CR202601-0055</t>
  </si>
  <si>
    <t>ARYLIDE input RM-OAN-AS-55102; align procurement to 2026-01 runs; illustrative.</t>
  </si>
  <si>
    <t>MRP202601-1406</t>
  </si>
  <si>
    <t>CR202601-0056</t>
  </si>
  <si>
    <t>FLUORO input RM-DIK-ET-88412; align procurement to 2026-01 runs; illustrative.</t>
  </si>
  <si>
    <t>MRP202601-1407</t>
  </si>
  <si>
    <t>CR202601-0057</t>
  </si>
  <si>
    <t>MRP202601-1408</t>
  </si>
  <si>
    <t>CR202601-0058</t>
  </si>
  <si>
    <t>ACETYL input INT-DKD-INT-342781; align procurement to 2026-01 runs; illustrative.</t>
  </si>
  <si>
    <t>MRP202601-1409</t>
  </si>
  <si>
    <t>CR202601-0059</t>
  </si>
  <si>
    <t>ACETYL input INT-ARY-INT-558903; align procurement to 2026-01 runs; illustrative.</t>
  </si>
  <si>
    <t>MRP202601-1410</t>
  </si>
  <si>
    <t>CR202601-0060</t>
  </si>
  <si>
    <t>DKD input INT-FLR-BLK-903117; align procurement to 2026-01 runs; illustrative.</t>
  </si>
  <si>
    <t>MRP202601-1411</t>
  </si>
  <si>
    <t>DKD input RM-SUL-AC-10477; align procurement to 2026-01 runs; illustrative.</t>
  </si>
  <si>
    <t>MRP202601-1412</t>
  </si>
  <si>
    <t>ARYLIDE input RM-HCL-32-65019; align procurement to 2026-01 runs; illustrative.</t>
  </si>
  <si>
    <t>MRP202601-1413</t>
  </si>
  <si>
    <t>FLUORO input RM-NAO-CP-77811; align procurement to 2026-01 runs; illustrative.</t>
  </si>
  <si>
    <t>MRP202601-1414</t>
  </si>
  <si>
    <t>MRP202601-1415</t>
  </si>
  <si>
    <t>ACETYL input RM-TOL-SV-90412; align procurement to 2026-01 runs; illustrative.</t>
  </si>
  <si>
    <t>MRP202601-1416</t>
  </si>
  <si>
    <t>ACETYL input RM-MEO-SV-11024; align procurement to 2026-01 runs; illustrative.</t>
  </si>
  <si>
    <t>MRP202601-1417</t>
  </si>
  <si>
    <t>DKD input RM-PDH-CB-61302; align procurement to 2026-01 runs; illustrative.</t>
  </si>
  <si>
    <t>MRP202601-1418</t>
  </si>
  <si>
    <t>DKD input RM-PTC-CAT-27190; align procurement to 2026-01 runs; illustrative.</t>
  </si>
  <si>
    <t>MRP202601-1419</t>
  </si>
  <si>
    <t>ARYLIDE input PACK-DRM-HD-20001; align procurement to 2026-01 runs; illustrative.</t>
  </si>
  <si>
    <t>MRP202601-1420</t>
  </si>
  <si>
    <t>FLUORO input PACK-IBC-IB-10002; align procurement to 2026-01 runs; illustrative.</t>
  </si>
  <si>
    <t>MRP202601-1421</t>
  </si>
  <si>
    <t>MRP202601-1422</t>
  </si>
  <si>
    <t>ACETYL input PACK-LIN-FX-12004; align procurement to 2026-01 runs; illustrative.</t>
  </si>
  <si>
    <t>MRP202601-1423</t>
  </si>
  <si>
    <t>ACETYL input PACK-SEA-DR-33005; align procurement to 2026-01 runs; illustrative.</t>
  </si>
  <si>
    <t>MRP202601-1424</t>
  </si>
  <si>
    <t>DKD input INT-ACE-ANH-772001; align procurement to 2026-01 runs; illustrative.</t>
  </si>
  <si>
    <t>MRP202601-1425</t>
  </si>
  <si>
    <t>DKD input INT-AAA-EMM-990812; align procurement to 2026-01 runs; illustrative.</t>
  </si>
  <si>
    <t>MRP202601-1426</t>
  </si>
  <si>
    <t>ARYLIDE input RM-ETH-AL-64197; align procurement to 2026-01 runs; illustrative.</t>
  </si>
  <si>
    <t>MRP202601-1427</t>
  </si>
  <si>
    <t>FLUORO input RM-ETH-AL-64219; align procurement to 2026-01 runs; illustrative.</t>
  </si>
  <si>
    <t>MRP202601-1428</t>
  </si>
  <si>
    <t>MRP202601-1429</t>
  </si>
  <si>
    <t>ACETYL input INT-KET-674828; align procurement to 2026-01 runs; illustrative.</t>
  </si>
  <si>
    <t>MRP202601-1430</t>
  </si>
  <si>
    <t>ACETYL input INT-KET-463514; align procurement to 2026-01 runs; illustrative.</t>
  </si>
  <si>
    <t>MRP202601-1431</t>
  </si>
  <si>
    <t>DKD input PKG-DR200; align procurement to 2026-01 runs; illustrative.</t>
  </si>
  <si>
    <t>MRP202601-1432</t>
  </si>
  <si>
    <t>DKD input PKG-DR200_UN; align procurement to 2026-01 runs; illustrative.</t>
  </si>
  <si>
    <t>MRP202601-1433</t>
  </si>
  <si>
    <t>ARYLIDE input PKG-IBC1KL; align procurement to 2026-01 runs; illustrative.</t>
  </si>
  <si>
    <t>MRP202601-1434</t>
  </si>
  <si>
    <t>FLUORO input PKG-HDPE; align procurement to 2026-01 runs; illustrative.</t>
  </si>
  <si>
    <t>MRP202601-1435</t>
  </si>
  <si>
    <t>MRP202601-1436</t>
  </si>
  <si>
    <t>ACETYL input PKG-FIBC; align procurement to 2026-01 runs; illustrative.</t>
  </si>
  <si>
    <t>MRP202601-1437</t>
  </si>
  <si>
    <t>ACETYL input PKG-ISO20; align procurement to 2026-01 runs; illustrative.</t>
  </si>
  <si>
    <t>MRP202601-1438</t>
  </si>
  <si>
    <t>DKD input PKG-ISO-SWAP; align procurement to 2026-01 runs; illustrative.</t>
  </si>
  <si>
    <t>MRP202601-1439</t>
  </si>
  <si>
    <t>DKD input PKG-FLEXI; align procurement to 2026-01 runs; illustrative.</t>
  </si>
  <si>
    <t>MRP202601-1440</t>
  </si>
  <si>
    <t>ARYLIDE input PKG-LINER; align procurement to 2026-01 runs; illustrative.</t>
  </si>
  <si>
    <t>MRP202601-1441</t>
  </si>
  <si>
    <t>FLUORO input PKG-LABELS; align procurement to 2026-01 runs; illustrative.</t>
  </si>
  <si>
    <t>MRP202601-1442</t>
  </si>
  <si>
    <t>MRP202601-1443</t>
  </si>
  <si>
    <t>ACETYL input PKG-PALLET; align procurement to 2026-01 runs; illustrative.</t>
  </si>
  <si>
    <t>MRP202601-1444</t>
  </si>
  <si>
    <t>ACETYL input PKG-PALLET-POOL; align procurement to 2026-01 runs; illustrative.</t>
  </si>
  <si>
    <t>MRP202601-1445</t>
  </si>
  <si>
    <t>DKD input RM-ETH-AL-64175; align procurement to 2026-01 runs; illustrative.</t>
  </si>
  <si>
    <t>MRP202601-1446</t>
  </si>
  <si>
    <t>DKD input RM-AAC-GL-23011; align procurement to 2026-01 runs; illustrative.</t>
  </si>
  <si>
    <t>MRP202601-1447</t>
  </si>
  <si>
    <t>ARYLIDE input RM-BUT-NB-51720; align procurement to 2026-01 runs; illustrative.</t>
  </si>
  <si>
    <t>MRP202601-1448</t>
  </si>
  <si>
    <t>FLUORO input RM-ETL-AC-11804; align procurement to 2026-01 runs; illustrative.</t>
  </si>
  <si>
    <t>MRP202601-1449</t>
  </si>
  <si>
    <t>MRP202601-1450</t>
  </si>
  <si>
    <t>ACETYL input RM-ANI-LN-90355; align procurement to 2026-01 runs; illustrative.</t>
  </si>
  <si>
    <t>MRP202601-1451</t>
  </si>
  <si>
    <t>ACETYL input RM-PCA-AN-77210; align procurement to 2026-01 runs; illustrative.</t>
  </si>
  <si>
    <t>MRP202601-1452</t>
  </si>
  <si>
    <t>DKD input RM-OAN-AS-55102; align procurement to 2026-01 runs; illustrative.</t>
  </si>
  <si>
    <t>MRP202601-1453</t>
  </si>
  <si>
    <t>DKD input RM-DIK-ET-88412; align procurement to 2026-01 runs; illustrative.</t>
  </si>
  <si>
    <t>MRP202601-1454</t>
  </si>
  <si>
    <t>ARYLIDE input INT-KET-INS-145120; align procurement to 2026-01 runs; illustrative.</t>
  </si>
  <si>
    <t>MRP202601-1455</t>
  </si>
  <si>
    <t>FLUORO input INT-DKD-INT-342781; align procurement to 2026-01 runs; illustrative.</t>
  </si>
  <si>
    <t>MRP202601-1456</t>
  </si>
  <si>
    <t>MRP202601-1457</t>
  </si>
  <si>
    <t>ACETYL input INT-FLR-BLK-903117; align procurement to 2026-01 runs; illustrative.</t>
  </si>
  <si>
    <t>MRP202601-1458</t>
  </si>
  <si>
    <t>ACETYL input RM-SUL-AC-10477; align procurement to 2026-01 runs; illustrative.</t>
  </si>
  <si>
    <t>MRP202601-1459</t>
  </si>
  <si>
    <t>DKD input RM-HCL-32-65019; align procurement to 2026-01 runs; illustrative.</t>
  </si>
  <si>
    <t>MRP202601-1460</t>
  </si>
  <si>
    <t>DKD input RM-NAO-CP-77811; align procurement to 2026-01 runs; illustrative.</t>
  </si>
  <si>
    <t>MRP202601-1461</t>
  </si>
  <si>
    <t>ARYLIDE input RM-ACN-SV-33120; align procurement to 2026-01 runs; illustrative.</t>
  </si>
  <si>
    <t>MRP202601-1462</t>
  </si>
  <si>
    <t>FLUORO input RM-TOL-SV-90412; align procurement to 2026-01 runs; illustrative.</t>
  </si>
  <si>
    <t>MRP202601-1463</t>
  </si>
  <si>
    <t>MRP202601-1464</t>
  </si>
  <si>
    <t>ACETYL input RM-PDH-CB-61302; align procurement to 2026-01 runs; illustrative.</t>
  </si>
  <si>
    <t>MRP202601-1465</t>
  </si>
  <si>
    <t>ACETYL input RM-PTC-CAT-27190; align procurement to 2026-01 runs; illustrative.</t>
  </si>
  <si>
    <t>MRP202601-1466</t>
  </si>
  <si>
    <t>DKD input PACK-DRM-HD-20001; align procurement to 2026-01 runs; illustrative.</t>
  </si>
  <si>
    <t>MRP202601-1467</t>
  </si>
  <si>
    <t>DKD input PACK-IBC-IB-10002; align procurement to 2026-01 runs; illustrative.</t>
  </si>
  <si>
    <t>MRP202601-1468</t>
  </si>
  <si>
    <t>ARYLIDE input PACK-BAG-PP-25003; align procurement to 2026-01 runs; illustrative.</t>
  </si>
  <si>
    <t>MRP202601-1469</t>
  </si>
  <si>
    <t>FLUORO input PACK-LIN-FX-12004; align procurement to 2026-01 runs; illustrative.</t>
  </si>
  <si>
    <t>MRP202601-1470</t>
  </si>
  <si>
    <t>MRP202601-1471</t>
  </si>
  <si>
    <t>ACETYL input INT-ACE-ANH-772001; align procurement to 2026-01 runs; illustrative.</t>
  </si>
  <si>
    <t>MRP202601-1472</t>
  </si>
  <si>
    <t>ACETYL input INT-AAA-EMM-990812; align procurement to 2026-01 runs; illustrative.</t>
  </si>
  <si>
    <t>MRP202601-1473</t>
  </si>
  <si>
    <t>DKD input RM-ETH-AL-64197; align procurement to 2026-01 runs; illustrative.</t>
  </si>
  <si>
    <t>MRP202601-1474</t>
  </si>
  <si>
    <t>DKD input RM-ETH-AL-64219; align procurement to 2026-01 runs; illustrative.</t>
  </si>
  <si>
    <t>MRP202601-1475</t>
  </si>
  <si>
    <t>ARYLIDE input RM-ETH-AL-64241; align procurement to 2026-01 runs; illustrative.</t>
  </si>
  <si>
    <t>MRP202601-1476</t>
  </si>
  <si>
    <t>FLUORO input INT-KET-674828; align procurement to 2026-01 runs; illustrative.</t>
  </si>
  <si>
    <t>MRP202601-1477</t>
  </si>
  <si>
    <t>MRP202601-1478</t>
  </si>
  <si>
    <t>ACETYL input PKG-DR200; align procurement to 2026-01 runs; illustrative.</t>
  </si>
  <si>
    <t>MRP202601-1479</t>
  </si>
  <si>
    <t>ACETYL input PKG-DR200_UN; align procurement to 2026-01 runs; illustrative.</t>
  </si>
  <si>
    <t>MRP202601-1480</t>
  </si>
  <si>
    <t>DKD input PKG-IBC1KL; align procurement to 2026-01 runs; illustrative.</t>
  </si>
  <si>
    <t>MRP202601-1481</t>
  </si>
  <si>
    <t>DKD input PKG-HDPE; align procurement to 2026-01 runs; illustrative.</t>
  </si>
  <si>
    <t>MRP202601-1482</t>
  </si>
  <si>
    <t>ARYLIDE input PKG-BAG25; align procurement to 2026-01 runs; illustrative.</t>
  </si>
  <si>
    <t>MRP202601-1483</t>
  </si>
  <si>
    <t>FLUORO input PKG-FIBC; align procurement to 2026-01 runs; illustrative.</t>
  </si>
  <si>
    <t>MRP202601-1484</t>
  </si>
  <si>
    <t>MRP202601-1485</t>
  </si>
  <si>
    <t>ACETYL input PKG-ISO-SWAP; align procurement to 2026-01 runs; illustrative.</t>
  </si>
  <si>
    <t>MRP202601-1486</t>
  </si>
  <si>
    <t>ACETYL input PKG-FLEXI; align procurement to 2026-01 runs; illustrative.</t>
  </si>
  <si>
    <t>MRP202601-1487</t>
  </si>
  <si>
    <t>DKD input PKG-LINER; align procurement to 2026-01 runs; illustrative.</t>
  </si>
  <si>
    <t>MRP202601-1488</t>
  </si>
  <si>
    <t>DKD input PKG-LABELS; align procurement to 2026-01 runs; illustrative.</t>
  </si>
  <si>
    <t>MRP202601-1489</t>
  </si>
  <si>
    <t>ARYLIDE input PKG-DG-MARKS; align procurement to 2026-01 runs; illustrative.</t>
  </si>
  <si>
    <t>MRP202601-1490</t>
  </si>
  <si>
    <t>FLUORO input PKG-PALLET; align procurement to 2026-01 runs; illustrative.</t>
  </si>
  <si>
    <t>MRP202601-1491</t>
  </si>
  <si>
    <t>MRP202601-1492</t>
  </si>
  <si>
    <t>MRP202601-1493</t>
  </si>
  <si>
    <t>MRP202601-1494</t>
  </si>
  <si>
    <t>DKD input RM-BUT-NB-51720; align procurement to 2026-01 runs; illustrative.</t>
  </si>
  <si>
    <t>MRP202601-1495</t>
  </si>
  <si>
    <t>MRP202601-1496</t>
  </si>
  <si>
    <t>ARYLIDE input RM-MTH-AA-40218; align procurement to 2026-01 runs; illustrative.</t>
  </si>
  <si>
    <t>MRP202601-1497</t>
  </si>
  <si>
    <t>FLUORO input RM-ANI-LN-90355; align procurement to 2026-01 runs; illustrative.</t>
  </si>
  <si>
    <t>MRP202601-1498</t>
  </si>
  <si>
    <t>MRP202601-1499</t>
  </si>
  <si>
    <t>MRP202601-1500</t>
  </si>
  <si>
    <t>MRP202602-1501</t>
  </si>
  <si>
    <t>CR202602-0001</t>
  </si>
  <si>
    <t>ACETYL input RM-ETH-AL-64175; align procurement to 2026-02 runs; illustrative.</t>
  </si>
  <si>
    <t>MRP202602-1502</t>
  </si>
  <si>
    <t>CR202602-0002</t>
  </si>
  <si>
    <t>ACETYL input RM-AAC-GL-23011; align procurement to 2026-02 runs; illustrative.</t>
  </si>
  <si>
    <t>MRP202602-1503</t>
  </si>
  <si>
    <t>CR202602-0003</t>
  </si>
  <si>
    <t>ACETYL input RM-BUT-NB-51720; align procurement to 2026-02 runs; illustrative.</t>
  </si>
  <si>
    <t>MRP202602-1504</t>
  </si>
  <si>
    <t>CR202602-0004</t>
  </si>
  <si>
    <t>DKD input RM-ETL-AC-11804; align procurement to 2026-02 runs; illustrative.</t>
  </si>
  <si>
    <t>MRP202602-1505</t>
  </si>
  <si>
    <t>CR202602-0005</t>
  </si>
  <si>
    <t>DKD input RM-MTH-AA-40218; align procurement to 2026-02 runs; illustrative.</t>
  </si>
  <si>
    <t>MRP202602-1506</t>
  </si>
  <si>
    <t>CR202602-0006</t>
  </si>
  <si>
    <t>ARYLIDE input RM-ANI-LN-90355; align procurement to 2026-02 runs; illustrative.</t>
  </si>
  <si>
    <t>MRP202602-1507</t>
  </si>
  <si>
    <t>CR202602-0007</t>
  </si>
  <si>
    <t>FLUORO input RM-PCA-AN-77210; align procurement to 2026-02 runs; illustrative.</t>
  </si>
  <si>
    <t>MRP202602-1508</t>
  </si>
  <si>
    <t>CR202602-0008</t>
  </si>
  <si>
    <t>ACETYL input RM-OAN-AS-55102; align procurement to 2026-02 runs; illustrative.</t>
  </si>
  <si>
    <t>MRP202602-1509</t>
  </si>
  <si>
    <t>CR202602-0009</t>
  </si>
  <si>
    <t>ACETYL input RM-DIK-ET-88412; align procurement to 2026-02 runs; illustrative.</t>
  </si>
  <si>
    <t>MRP202602-1510</t>
  </si>
  <si>
    <t>CR202602-0010</t>
  </si>
  <si>
    <t>ACETYL input INT-KET-INS-145120; align procurement to 2026-02 runs; illustrative.</t>
  </si>
  <si>
    <t>MRP202602-1511</t>
  </si>
  <si>
    <t>CR202602-0011</t>
  </si>
  <si>
    <t>DKD input INT-DKD-INT-342781; align procurement to 2026-02 runs; illustrative.</t>
  </si>
  <si>
    <t>MRP202602-1512</t>
  </si>
  <si>
    <t>CR202602-0012</t>
  </si>
  <si>
    <t>DKD input INT-ARY-INT-558903; align procurement to 2026-02 runs; illustrative.</t>
  </si>
  <si>
    <t>MRP202602-1513</t>
  </si>
  <si>
    <t>CR202602-0013</t>
  </si>
  <si>
    <t>ARYLIDE input INT-FLR-BLK-903117; align procurement to 2026-02 runs; illustrative.</t>
  </si>
  <si>
    <t>MRP202602-1514</t>
  </si>
  <si>
    <t>CR202602-0014</t>
  </si>
  <si>
    <t>FLUORO input RM-SUL-AC-10477; align procurement to 2026-02 runs; illustrative.</t>
  </si>
  <si>
    <t>MRP202602-1515</t>
  </si>
  <si>
    <t>CR202602-0015</t>
  </si>
  <si>
    <t>ACETYL input RM-HCL-32-65019; align procurement to 2026-02 runs; illustrative.</t>
  </si>
  <si>
    <t>MRP202602-1516</t>
  </si>
  <si>
    <t>CR202602-0016</t>
  </si>
  <si>
    <t>ACETYL input RM-NAO-CP-77811; align procurement to 2026-02 runs; illustrative.</t>
  </si>
  <si>
    <t>MRP202602-1517</t>
  </si>
  <si>
    <t>CR202602-0017</t>
  </si>
  <si>
    <t>ACETYL input RM-ACN-SV-33120; align procurement to 2026-02 runs; illustrative.</t>
  </si>
  <si>
    <t>MRP202602-1518</t>
  </si>
  <si>
    <t>CR202602-0018</t>
  </si>
  <si>
    <t>DKD input RM-TOL-SV-90412; align procurement to 2026-02 runs; illustrative.</t>
  </si>
  <si>
    <t>MRP202602-1519</t>
  </si>
  <si>
    <t>CR202602-0019</t>
  </si>
  <si>
    <t>DKD input RM-MEO-SV-11024; align procurement to 2026-02 runs; illustrative.</t>
  </si>
  <si>
    <t>MRP202602-1520</t>
  </si>
  <si>
    <t>CR202602-0020</t>
  </si>
  <si>
    <t>ARYLIDE input RM-PDH-CB-61302; align procurement to 2026-02 runs; illustrative.</t>
  </si>
  <si>
    <t>MRP202602-1521</t>
  </si>
  <si>
    <t>CR202602-0021</t>
  </si>
  <si>
    <t>FLUORO input RM-PTC-CAT-27190; align procurement to 2026-02 runs; illustrative.</t>
  </si>
  <si>
    <t>MRP202602-1522</t>
  </si>
  <si>
    <t>CR202602-0022</t>
  </si>
  <si>
    <t>ACETYL input PACK-DRM-HD-20001; align procurement to 2026-02 runs; illustrative.</t>
  </si>
  <si>
    <t>MRP202602-1523</t>
  </si>
  <si>
    <t>CR202602-0023</t>
  </si>
  <si>
    <t>ACETYL input PACK-IBC-IB-10002; align procurement to 2026-02 runs; illustrative.</t>
  </si>
  <si>
    <t>MRP202602-1524</t>
  </si>
  <si>
    <t>CR202602-0024</t>
  </si>
  <si>
    <t>ACETYL input PACK-BAG-PP-25003; align procurement to 2026-02 runs; illustrative.</t>
  </si>
  <si>
    <t>MRP202602-1525</t>
  </si>
  <si>
    <t>CR202602-0025</t>
  </si>
  <si>
    <t>DKD input PACK-LIN-FX-12004; align procurement to 2026-02 runs; illustrative.</t>
  </si>
  <si>
    <t>MRP202602-1526</t>
  </si>
  <si>
    <t>CR202602-0026</t>
  </si>
  <si>
    <t>DKD input PACK-SEA-DR-33005; align procurement to 2026-02 runs; illustrative.</t>
  </si>
  <si>
    <t>MRP202602-1527</t>
  </si>
  <si>
    <t>CR202602-0027</t>
  </si>
  <si>
    <t>ARYLIDE input INT-ACE-ANH-772001; align procurement to 2026-02 runs; illustrative.</t>
  </si>
  <si>
    <t>MRP202602-1528</t>
  </si>
  <si>
    <t>CR202602-0028</t>
  </si>
  <si>
    <t>FLUORO input INT-AAA-EMM-990812; align procurement to 2026-02 runs; illustrative.</t>
  </si>
  <si>
    <t>MRP202602-1529</t>
  </si>
  <si>
    <t>CR202602-0029</t>
  </si>
  <si>
    <t>ACETYL input RM-ETH-AL-64197; align procurement to 2026-02 runs; illustrative.</t>
  </si>
  <si>
    <t>MRP202602-1530</t>
  </si>
  <si>
    <t>CR202602-0030</t>
  </si>
  <si>
    <t>ACETYL input RM-ETH-AL-64219; align procurement to 2026-02 runs; illustrative.</t>
  </si>
  <si>
    <t>MRP202602-1531</t>
  </si>
  <si>
    <t>CR202602-0031</t>
  </si>
  <si>
    <t>ACETYL input RM-ETH-AL-64241; align procurement to 2026-02 runs; illustrative.</t>
  </si>
  <si>
    <t>MRP202602-1532</t>
  </si>
  <si>
    <t>CR202602-0032</t>
  </si>
  <si>
    <t>DKD input INT-KET-674828; align procurement to 2026-02 runs; illustrative.</t>
  </si>
  <si>
    <t>MRP202602-1533</t>
  </si>
  <si>
    <t>CR202602-0033</t>
  </si>
  <si>
    <t>DKD input INT-KET-463514; align procurement to 2026-02 runs; illustrative.</t>
  </si>
  <si>
    <t>MRP202602-1534</t>
  </si>
  <si>
    <t>CR202602-0034</t>
  </si>
  <si>
    <t>ARYLIDE input PKG-DR200; align procurement to 2026-02 runs; illustrative.</t>
  </si>
  <si>
    <t>MRP202602-1535</t>
  </si>
  <si>
    <t>CR202602-0035</t>
  </si>
  <si>
    <t>FLUORO input PKG-DR200_UN; align procurement to 2026-02 runs; illustrative.</t>
  </si>
  <si>
    <t>MRP202602-1536</t>
  </si>
  <si>
    <t>CR202602-0036</t>
  </si>
  <si>
    <t>ACETYL input PKG-IBC1KL; align procurement to 2026-02 runs; illustrative.</t>
  </si>
  <si>
    <t>MRP202602-1537</t>
  </si>
  <si>
    <t>CR202602-0037</t>
  </si>
  <si>
    <t>ACETYL input PKG-HDPE; align procurement to 2026-02 runs; illustrative.</t>
  </si>
  <si>
    <t>MRP202602-1538</t>
  </si>
  <si>
    <t>CR202602-0038</t>
  </si>
  <si>
    <t>ACETYL input PKG-BAG25; align procurement to 2026-02 runs; illustrative.</t>
  </si>
  <si>
    <t>MRP202602-1539</t>
  </si>
  <si>
    <t>CR202602-0039</t>
  </si>
  <si>
    <t>DKD input PKG-FIBC; align procurement to 2026-02 runs; illustrative.</t>
  </si>
  <si>
    <t>MRP202602-1540</t>
  </si>
  <si>
    <t>CR202602-0040</t>
  </si>
  <si>
    <t>DKD input PKG-ISO20; align procurement to 2026-02 runs; illustrative.</t>
  </si>
  <si>
    <t>MRP202602-1541</t>
  </si>
  <si>
    <t>CR202602-0041</t>
  </si>
  <si>
    <t>ARYLIDE input PKG-ISO-SWAP; align procurement to 2026-02 runs; illustrative.</t>
  </si>
  <si>
    <t>MRP202602-1542</t>
  </si>
  <si>
    <t>CR202602-0042</t>
  </si>
  <si>
    <t>FLUORO input PKG-FLEXI; align procurement to 2026-02 runs; illustrative.</t>
  </si>
  <si>
    <t>MRP202602-1543</t>
  </si>
  <si>
    <t>CR202602-0043</t>
  </si>
  <si>
    <t>ACETYL input PKG-LINER; align procurement to 2026-02 runs; illustrative.</t>
  </si>
  <si>
    <t>MRP202602-1544</t>
  </si>
  <si>
    <t>CR202602-0044</t>
  </si>
  <si>
    <t>ACETYL input PKG-LABELS; align procurement to 2026-02 runs; illustrative.</t>
  </si>
  <si>
    <t>MRP202602-1545</t>
  </si>
  <si>
    <t>CR202602-0045</t>
  </si>
  <si>
    <t>ACETYL input PKG-DG-MARKS; align procurement to 2026-02 runs; illustrative.</t>
  </si>
  <si>
    <t>MRP202602-1546</t>
  </si>
  <si>
    <t>CR202602-0046</t>
  </si>
  <si>
    <t>DKD input PKG-PALLET; align procurement to 2026-02 runs; illustrative.</t>
  </si>
  <si>
    <t>MRP202602-1547</t>
  </si>
  <si>
    <t>CR202602-0047</t>
  </si>
  <si>
    <t>DKD input PKG-PALLET-POOL; align procurement to 2026-02 runs; illustrative.</t>
  </si>
  <si>
    <t>MRP202602-1548</t>
  </si>
  <si>
    <t>CR202602-0048</t>
  </si>
  <si>
    <t>ARYLIDE input RM-ETH-AL-64175; align procurement to 2026-02 runs; illustrative.</t>
  </si>
  <si>
    <t>MRP202602-1549</t>
  </si>
  <si>
    <t>CR202602-0049</t>
  </si>
  <si>
    <t>FLUORO input RM-AAC-GL-23011; align procurement to 2026-02 runs; illustrative.</t>
  </si>
  <si>
    <t>MRP202602-1550</t>
  </si>
  <si>
    <t>CR202602-0050</t>
  </si>
  <si>
    <t>MRP202602-1551</t>
  </si>
  <si>
    <t>CR202602-0051</t>
  </si>
  <si>
    <t>ACETYL input RM-ETL-AC-11804; align procurement to 2026-02 runs; illustrative.</t>
  </si>
  <si>
    <t>MRP202602-1552</t>
  </si>
  <si>
    <t>CR202602-0052</t>
  </si>
  <si>
    <t>ACETYL input RM-MTH-AA-40218; align procurement to 2026-02 runs; illustrative.</t>
  </si>
  <si>
    <t>MRP202602-1553</t>
  </si>
  <si>
    <t>CR202602-0053</t>
  </si>
  <si>
    <t>DKD input RM-ANI-LN-90355; align procurement to 2026-02 runs; illustrative.</t>
  </si>
  <si>
    <t>MRP202602-1554</t>
  </si>
  <si>
    <t>CR202602-0054</t>
  </si>
  <si>
    <t>DKD input RM-PCA-AN-77210; align procurement to 2026-02 runs; illustrative.</t>
  </si>
  <si>
    <t>MRP202602-1555</t>
  </si>
  <si>
    <t>CR202602-0055</t>
  </si>
  <si>
    <t>ARYLIDE input RM-OAN-AS-55102; align procurement to 2026-02 runs; illustrative.</t>
  </si>
  <si>
    <t>MRP202602-1556</t>
  </si>
  <si>
    <t>CR202602-0056</t>
  </si>
  <si>
    <t>FLUORO input RM-DIK-ET-88412; align procurement to 2026-02 runs; illustrative.</t>
  </si>
  <si>
    <t>MRP202602-1557</t>
  </si>
  <si>
    <t>CR202602-0057</t>
  </si>
  <si>
    <t>MRP202602-1558</t>
  </si>
  <si>
    <t>CR202602-0058</t>
  </si>
  <si>
    <t>ACETYL input INT-DKD-INT-342781; align procurement to 2026-02 runs; illustrative.</t>
  </si>
  <si>
    <t>MRP202602-1559</t>
  </si>
  <si>
    <t>CR202602-0059</t>
  </si>
  <si>
    <t>ACETYL input INT-ARY-INT-558903; align procurement to 2026-02 runs; illustrative.</t>
  </si>
  <si>
    <t>MRP202602-1560</t>
  </si>
  <si>
    <t>CR202602-0060</t>
  </si>
  <si>
    <t>DKD input INT-FLR-BLK-903117; align procurement to 2026-02 runs; illustrative.</t>
  </si>
  <si>
    <t>MRP202602-1561</t>
  </si>
  <si>
    <t>DKD input RM-SUL-AC-10477; align procurement to 2026-02 runs; illustrative.</t>
  </si>
  <si>
    <t>MRP202602-1562</t>
  </si>
  <si>
    <t>ARYLIDE input RM-HCL-32-65019; align procurement to 2026-02 runs; illustrative.</t>
  </si>
  <si>
    <t>MRP202602-1563</t>
  </si>
  <si>
    <t>FLUORO input RM-NAO-CP-77811; align procurement to 2026-02 runs; illustrative.</t>
  </si>
  <si>
    <t>MRP202602-1564</t>
  </si>
  <si>
    <t>MRP202602-1565</t>
  </si>
  <si>
    <t>ACETYL input RM-TOL-SV-90412; align procurement to 2026-02 runs; illustrative.</t>
  </si>
  <si>
    <t>MRP202602-1566</t>
  </si>
  <si>
    <t>ACETYL input RM-MEO-SV-11024; align procurement to 2026-02 runs; illustrative.</t>
  </si>
  <si>
    <t>MRP202602-1567</t>
  </si>
  <si>
    <t>DKD input RM-PDH-CB-61302; align procurement to 2026-02 runs; illustrative.</t>
  </si>
  <si>
    <t>MRP202602-1568</t>
  </si>
  <si>
    <t>DKD input RM-PTC-CAT-27190; align procurement to 2026-02 runs; illustrative.</t>
  </si>
  <si>
    <t>MRP202602-1569</t>
  </si>
  <si>
    <t>ARYLIDE input PACK-DRM-HD-20001; align procurement to 2026-02 runs; illustrative.</t>
  </si>
  <si>
    <t>MRP202602-1570</t>
  </si>
  <si>
    <t>FLUORO input PACK-IBC-IB-10002; align procurement to 2026-02 runs; illustrative.</t>
  </si>
  <si>
    <t>MRP202602-1571</t>
  </si>
  <si>
    <t>MRP202602-1572</t>
  </si>
  <si>
    <t>ACETYL input PACK-LIN-FX-12004; align procurement to 2026-02 runs; illustrative.</t>
  </si>
  <si>
    <t>MRP202602-1573</t>
  </si>
  <si>
    <t>ACETYL input PACK-SEA-DR-33005; align procurement to 2026-02 runs; illustrative.</t>
  </si>
  <si>
    <t>MRP202602-1574</t>
  </si>
  <si>
    <t>DKD input INT-ACE-ANH-772001; align procurement to 2026-02 runs; illustrative.</t>
  </si>
  <si>
    <t>MRP202602-1575</t>
  </si>
  <si>
    <t>DKD input INT-AAA-EMM-990812; align procurement to 2026-02 runs; illustrative.</t>
  </si>
  <si>
    <t>MRP202602-1576</t>
  </si>
  <si>
    <t>ARYLIDE input RM-ETH-AL-64197; align procurement to 2026-02 runs; illustrative.</t>
  </si>
  <si>
    <t>MRP202602-1577</t>
  </si>
  <si>
    <t>FLUORO input RM-ETH-AL-64219; align procurement to 2026-02 runs; illustrative.</t>
  </si>
  <si>
    <t>MRP202602-1578</t>
  </si>
  <si>
    <t>MRP202602-1579</t>
  </si>
  <si>
    <t>ACETYL input INT-KET-674828; align procurement to 2026-02 runs; illustrative.</t>
  </si>
  <si>
    <t>MRP202602-1580</t>
  </si>
  <si>
    <t>ACETYL input INT-KET-463514; align procurement to 2026-02 runs; illustrative.</t>
  </si>
  <si>
    <t>MRP202602-1581</t>
  </si>
  <si>
    <t>DKD input PKG-DR200; align procurement to 2026-02 runs; illustrative.</t>
  </si>
  <si>
    <t>MRP202602-1582</t>
  </si>
  <si>
    <t>DKD input PKG-DR200_UN; align procurement to 2026-02 runs; illustrative.</t>
  </si>
  <si>
    <t>MRP202602-1583</t>
  </si>
  <si>
    <t>ARYLIDE input PKG-IBC1KL; align procurement to 2026-02 runs; illustrative.</t>
  </si>
  <si>
    <t>MRP202602-1584</t>
  </si>
  <si>
    <t>FLUORO input PKG-HDPE; align procurement to 2026-02 runs; illustrative.</t>
  </si>
  <si>
    <t>MRP202602-1585</t>
  </si>
  <si>
    <t>MRP202602-1586</t>
  </si>
  <si>
    <t>ACETYL input PKG-FIBC; align procurement to 2026-02 runs; illustrative.</t>
  </si>
  <si>
    <t>MRP202602-1587</t>
  </si>
  <si>
    <t>ACETYL input PKG-ISO20; align procurement to 2026-02 runs; illustrative.</t>
  </si>
  <si>
    <t>MRP202602-1588</t>
  </si>
  <si>
    <t>DKD input PKG-ISO-SWAP; align procurement to 2026-02 runs; illustrative.</t>
  </si>
  <si>
    <t>MRP202602-1589</t>
  </si>
  <si>
    <t>DKD input PKG-FLEXI; align procurement to 2026-02 runs; illustrative.</t>
  </si>
  <si>
    <t>MRP202602-1590</t>
  </si>
  <si>
    <t>ARYLIDE input PKG-LINER; align procurement to 2026-02 runs; illustrative.</t>
  </si>
  <si>
    <t>MRP202602-1591</t>
  </si>
  <si>
    <t>FLUORO input PKG-LABELS; align procurement to 2026-02 runs; illustrative.</t>
  </si>
  <si>
    <t>MRP202602-1592</t>
  </si>
  <si>
    <t>MRP202602-1593</t>
  </si>
  <si>
    <t>ACETYL input PKG-PALLET; align procurement to 2026-02 runs; illustrative.</t>
  </si>
  <si>
    <t>MRP202602-1594</t>
  </si>
  <si>
    <t>ACETYL input PKG-PALLET-POOL; align procurement to 2026-02 runs; illustrative.</t>
  </si>
  <si>
    <t>MRP202602-1595</t>
  </si>
  <si>
    <t>DKD input RM-ETH-AL-64175; align procurement to 2026-02 runs; illustrative.</t>
  </si>
  <si>
    <t>MRP202602-1596</t>
  </si>
  <si>
    <t>DKD input RM-AAC-GL-23011; align procurement to 2026-02 runs; illustrative.</t>
  </si>
  <si>
    <t>MRP202602-1597</t>
  </si>
  <si>
    <t>ARYLIDE input RM-BUT-NB-51720; align procurement to 2026-02 runs; illustrative.</t>
  </si>
  <si>
    <t>MRP202602-1598</t>
  </si>
  <si>
    <t>FLUORO input RM-ETL-AC-11804; align procurement to 2026-02 runs; illustrative.</t>
  </si>
  <si>
    <t>MRP202602-1599</t>
  </si>
  <si>
    <t>MRP202602-1600</t>
  </si>
  <si>
    <t>ACETYL input RM-ANI-LN-90355; align procurement to 2026-02 runs; illustrative.</t>
  </si>
  <si>
    <t>MRP202602-1601</t>
  </si>
  <si>
    <t>ACETYL input RM-PCA-AN-77210; align procurement to 2026-02 runs; illustrative.</t>
  </si>
  <si>
    <t>MRP202602-1602</t>
  </si>
  <si>
    <t>DKD input RM-OAN-AS-55102; align procurement to 2026-02 runs; illustrative.</t>
  </si>
  <si>
    <t>MRP202602-1603</t>
  </si>
  <si>
    <t>DKD input RM-DIK-ET-88412; align procurement to 2026-02 runs; illustrative.</t>
  </si>
  <si>
    <t>MRP202602-1604</t>
  </si>
  <si>
    <t>ARYLIDE input INT-KET-INS-145120; align procurement to 2026-02 runs; illustrative.</t>
  </si>
  <si>
    <t>MRP202602-1605</t>
  </si>
  <si>
    <t>FLUORO input INT-DKD-INT-342781; align procurement to 2026-02 runs; illustrative.</t>
  </si>
  <si>
    <t>MRP202602-1606</t>
  </si>
  <si>
    <t>MRP202602-1607</t>
  </si>
  <si>
    <t>ACETYL input INT-FLR-BLK-903117; align procurement to 2026-02 runs; illustrative.</t>
  </si>
  <si>
    <t>MRP202602-1608</t>
  </si>
  <si>
    <t>ACETYL input RM-SUL-AC-10477; align procurement to 2026-02 runs; illustrative.</t>
  </si>
  <si>
    <t>MRP202602-1609</t>
  </si>
  <si>
    <t>DKD input RM-HCL-32-65019; align procurement to 2026-02 runs; illustrative.</t>
  </si>
  <si>
    <t>MRP202602-1610</t>
  </si>
  <si>
    <t>DKD input RM-NAO-CP-77811; align procurement to 2026-02 runs; illustrative.</t>
  </si>
  <si>
    <t>MRP202602-1611</t>
  </si>
  <si>
    <t>ARYLIDE input RM-ACN-SV-33120; align procurement to 2026-02 runs; illustrative.</t>
  </si>
  <si>
    <t>MRP202602-1612</t>
  </si>
  <si>
    <t>FLUORO input RM-TOL-SV-90412; align procurement to 2026-02 runs; illustrative.</t>
  </si>
  <si>
    <t>MRP202602-1613</t>
  </si>
  <si>
    <t>MRP202602-1614</t>
  </si>
  <si>
    <t>ACETYL input RM-PDH-CB-61302; align procurement to 2026-02 runs; illustrative.</t>
  </si>
  <si>
    <t>MRP202602-1615</t>
  </si>
  <si>
    <t>ACETYL input RM-PTC-CAT-27190; align procurement to 2026-02 runs; illustrative.</t>
  </si>
  <si>
    <t>MRP202602-1616</t>
  </si>
  <si>
    <t>DKD input PACK-DRM-HD-20001; align procurement to 2026-02 runs; illustrative.</t>
  </si>
  <si>
    <t>MRP202602-1617</t>
  </si>
  <si>
    <t>DKD input PACK-IBC-IB-10002; align procurement to 2026-02 runs; illustrative.</t>
  </si>
  <si>
    <t>MRP202602-1618</t>
  </si>
  <si>
    <t>ARYLIDE input PACK-BAG-PP-25003; align procurement to 2026-02 runs; illustrative.</t>
  </si>
  <si>
    <t>MRP202602-1619</t>
  </si>
  <si>
    <t>FLUORO input PACK-LIN-FX-12004; align procurement to 2026-02 runs; illustrative.</t>
  </si>
  <si>
    <t>MRP202602-1620</t>
  </si>
  <si>
    <t>MRP202602-1621</t>
  </si>
  <si>
    <t>ACETYL input INT-ACE-ANH-772001; align procurement to 2026-02 runs; illustrative.</t>
  </si>
  <si>
    <t>MRP202602-1622</t>
  </si>
  <si>
    <t>ACETYL input INT-AAA-EMM-990812; align procurement to 2026-02 runs; illustrative.</t>
  </si>
  <si>
    <t>MRP202602-1623</t>
  </si>
  <si>
    <t>DKD input RM-ETH-AL-64197; align procurement to 2026-02 runs; illustrative.</t>
  </si>
  <si>
    <t>MRP202602-1624</t>
  </si>
  <si>
    <t>DKD input RM-ETH-AL-64219; align procurement to 2026-02 runs; illustrative.</t>
  </si>
  <si>
    <t>MRP202602-1625</t>
  </si>
  <si>
    <t>ARYLIDE input RM-ETH-AL-64241; align procurement to 2026-02 runs; illustrative.</t>
  </si>
  <si>
    <t>MRP202602-1626</t>
  </si>
  <si>
    <t>FLUORO input INT-KET-674828; align procurement to 2026-02 runs; illustrative.</t>
  </si>
  <si>
    <t>MRP202602-1627</t>
  </si>
  <si>
    <t>MRP202602-1628</t>
  </si>
  <si>
    <t>ACETYL input PKG-DR200; align procurement to 2026-02 runs; illustrative.</t>
  </si>
  <si>
    <t>MRP202602-1629</t>
  </si>
  <si>
    <t>ACETYL input PKG-DR200_UN; align procurement to 2026-02 runs; illustrative.</t>
  </si>
  <si>
    <t>MRP202602-1630</t>
  </si>
  <si>
    <t>DKD input PKG-IBC1KL; align procurement to 2026-02 runs; illustrative.</t>
  </si>
  <si>
    <t>MRP202602-1631</t>
  </si>
  <si>
    <t>DKD input PKG-HDPE; align procurement to 2026-02 runs; illustrative.</t>
  </si>
  <si>
    <t>MRP202602-1632</t>
  </si>
  <si>
    <t>ARYLIDE input PKG-BAG25; align procurement to 2026-02 runs; illustrative.</t>
  </si>
  <si>
    <t>MRP202602-1633</t>
  </si>
  <si>
    <t>FLUORO input PKG-FIBC; align procurement to 2026-02 runs; illustrative.</t>
  </si>
  <si>
    <t>MRP202602-1634</t>
  </si>
  <si>
    <t>MRP202602-1635</t>
  </si>
  <si>
    <t>ACETYL input PKG-ISO-SWAP; align procurement to 2026-02 runs; illustrative.</t>
  </si>
  <si>
    <t>MRP202602-1636</t>
  </si>
  <si>
    <t>ACETYL input PKG-FLEXI; align procurement to 2026-02 runs; illustrative.</t>
  </si>
  <si>
    <t>MRP202602-1637</t>
  </si>
  <si>
    <t>DKD input PKG-LINER; align procurement to 2026-02 runs; illustrative.</t>
  </si>
  <si>
    <t>MRP202602-1638</t>
  </si>
  <si>
    <t>DKD input PKG-LABELS; align procurement to 2026-02 runs; illustrative.</t>
  </si>
  <si>
    <t>MRP202602-1639</t>
  </si>
  <si>
    <t>ARYLIDE input PKG-DG-MARKS; align procurement to 2026-02 runs; illustrative.</t>
  </si>
  <si>
    <t>MRP202602-1640</t>
  </si>
  <si>
    <t>FLUORO input PKG-PALLET; align procurement to 2026-02 runs; illustrative.</t>
  </si>
  <si>
    <t>MRP202602-1641</t>
  </si>
  <si>
    <t>MRP202602-1642</t>
  </si>
  <si>
    <t>MRP202602-1643</t>
  </si>
  <si>
    <t>MRP202602-1644</t>
  </si>
  <si>
    <t>DKD input RM-BUT-NB-51720; align procurement to 2026-02 runs; illustrative.</t>
  </si>
  <si>
    <t>MRP202602-1645</t>
  </si>
  <si>
    <t>MRP202602-1646</t>
  </si>
  <si>
    <t>ARYLIDE input RM-MTH-AA-40218; align procurement to 2026-02 runs; illustrative.</t>
  </si>
  <si>
    <t>MRP202602-1647</t>
  </si>
  <si>
    <t>FLUORO input RM-ANI-LN-90355; align procurement to 2026-02 runs; illustrative.</t>
  </si>
  <si>
    <t>MRP202602-1648</t>
  </si>
  <si>
    <t>MRP202602-1649</t>
  </si>
  <si>
    <t>MRP202602-1650</t>
  </si>
  <si>
    <t>MRP202603-1651</t>
  </si>
  <si>
    <t>CR202603-0001</t>
  </si>
  <si>
    <t>ACETYL input RM-ETH-AL-64175; align procurement to 2026-03 runs; illustrative.</t>
  </si>
  <si>
    <t>MRP202603-1652</t>
  </si>
  <si>
    <t>CR202603-0002</t>
  </si>
  <si>
    <t>ACETYL input RM-AAC-GL-23011; align procurement to 2026-03 runs; illustrative.</t>
  </si>
  <si>
    <t>MRP202603-1653</t>
  </si>
  <si>
    <t>CR202603-0003</t>
  </si>
  <si>
    <t>ACETYL input RM-BUT-NB-51720; align procurement to 2026-03 runs; illustrative.</t>
  </si>
  <si>
    <t>MRP202603-1654</t>
  </si>
  <si>
    <t>CR202603-0004</t>
  </si>
  <si>
    <t>DKD input RM-ETL-AC-11804; align procurement to 2026-03 runs; illustrative.</t>
  </si>
  <si>
    <t>MRP202603-1655</t>
  </si>
  <si>
    <t>CR202603-0005</t>
  </si>
  <si>
    <t>DKD input RM-MTH-AA-40218; align procurement to 2026-03 runs; illustrative.</t>
  </si>
  <si>
    <t>MRP202603-1656</t>
  </si>
  <si>
    <t>CR202603-0006</t>
  </si>
  <si>
    <t>ARYLIDE input RM-ANI-LN-90355; align procurement to 2026-03 runs; illustrative.</t>
  </si>
  <si>
    <t>MRP202603-1657</t>
  </si>
  <si>
    <t>CR202603-0007</t>
  </si>
  <si>
    <t>FLUORO input RM-PCA-AN-77210; align procurement to 2026-03 runs; illustrative.</t>
  </si>
  <si>
    <t>MRP202603-1658</t>
  </si>
  <si>
    <t>CR202603-0008</t>
  </si>
  <si>
    <t>ACETYL input RM-OAN-AS-55102; align procurement to 2026-03 runs; illustrative.</t>
  </si>
  <si>
    <t>MRP202603-1659</t>
  </si>
  <si>
    <t>CR202603-0009</t>
  </si>
  <si>
    <t>ACETYL input RM-DIK-ET-88412; align procurement to 2026-03 runs; illustrative.</t>
  </si>
  <si>
    <t>MRP202603-1660</t>
  </si>
  <si>
    <t>CR202603-0010</t>
  </si>
  <si>
    <t>ACETYL input INT-KET-INS-145120; align procurement to 2026-03 runs; illustrative.</t>
  </si>
  <si>
    <t>MRP202603-1661</t>
  </si>
  <si>
    <t>CR202603-0011</t>
  </si>
  <si>
    <t>DKD input INT-DKD-INT-342781; align procurement to 2026-03 runs; illustrative.</t>
  </si>
  <si>
    <t>MRP202603-1662</t>
  </si>
  <si>
    <t>CR202603-0012</t>
  </si>
  <si>
    <t>DKD input INT-ARY-INT-558903; align procurement to 2026-03 runs; illustrative.</t>
  </si>
  <si>
    <t>MRP202603-1663</t>
  </si>
  <si>
    <t>CR202603-0013</t>
  </si>
  <si>
    <t>ARYLIDE input INT-FLR-BLK-903117; align procurement to 2026-03 runs; illustrative.</t>
  </si>
  <si>
    <t>MRP202603-1664</t>
  </si>
  <si>
    <t>CR202603-0014</t>
  </si>
  <si>
    <t>FLUORO input RM-SUL-AC-10477; align procurement to 2026-03 runs; illustrative.</t>
  </si>
  <si>
    <t>MRP202603-1665</t>
  </si>
  <si>
    <t>CR202603-0015</t>
  </si>
  <si>
    <t>ACETYL input RM-HCL-32-65019; align procurement to 2026-03 runs; illustrative.</t>
  </si>
  <si>
    <t>MRP202603-1666</t>
  </si>
  <si>
    <t>CR202603-0016</t>
  </si>
  <si>
    <t>ACETYL input RM-NAO-CP-77811; align procurement to 2026-03 runs; illustrative.</t>
  </si>
  <si>
    <t>MRP202603-1667</t>
  </si>
  <si>
    <t>CR202603-0017</t>
  </si>
  <si>
    <t>ACETYL input RM-ACN-SV-33120; align procurement to 2026-03 runs; illustrative.</t>
  </si>
  <si>
    <t>MRP202603-1668</t>
  </si>
  <si>
    <t>CR202603-0018</t>
  </si>
  <si>
    <t>DKD input RM-TOL-SV-90412; align procurement to 2026-03 runs; illustrative.</t>
  </si>
  <si>
    <t>MRP202603-1669</t>
  </si>
  <si>
    <t>CR202603-0019</t>
  </si>
  <si>
    <t>DKD input RM-MEO-SV-11024; align procurement to 2026-03 runs; illustrative.</t>
  </si>
  <si>
    <t>MRP202603-1670</t>
  </si>
  <si>
    <t>CR202603-0020</t>
  </si>
  <si>
    <t>ARYLIDE input RM-PDH-CB-61302; align procurement to 2026-03 runs; illustrative.</t>
  </si>
  <si>
    <t>MRP202603-1671</t>
  </si>
  <si>
    <t>CR202603-0021</t>
  </si>
  <si>
    <t>FLUORO input RM-PTC-CAT-27190; align procurement to 2026-03 runs; illustrative.</t>
  </si>
  <si>
    <t>MRP202603-1672</t>
  </si>
  <si>
    <t>CR202603-0022</t>
  </si>
  <si>
    <t>ACETYL input PACK-DRM-HD-20001; align procurement to 2026-03 runs; illustrative.</t>
  </si>
  <si>
    <t>MRP202603-1673</t>
  </si>
  <si>
    <t>CR202603-0023</t>
  </si>
  <si>
    <t>ACETYL input PACK-IBC-IB-10002; align procurement to 2026-03 runs; illustrative.</t>
  </si>
  <si>
    <t>MRP202603-1674</t>
  </si>
  <si>
    <t>CR202603-0024</t>
  </si>
  <si>
    <t>ACETYL input PACK-BAG-PP-25003; align procurement to 2026-03 runs; illustrative.</t>
  </si>
  <si>
    <t>MRP202603-1675</t>
  </si>
  <si>
    <t>CR202603-0025</t>
  </si>
  <si>
    <t>DKD input PACK-LIN-FX-12004; align procurement to 2026-03 runs; illustrative.</t>
  </si>
  <si>
    <t>MRP202603-1676</t>
  </si>
  <si>
    <t>CR202603-0026</t>
  </si>
  <si>
    <t>DKD input PACK-SEA-DR-33005; align procurement to 2026-03 runs; illustrative.</t>
  </si>
  <si>
    <t>MRP202603-1677</t>
  </si>
  <si>
    <t>CR202603-0027</t>
  </si>
  <si>
    <t>ARYLIDE input INT-ACE-ANH-772001; align procurement to 2026-03 runs; illustrative.</t>
  </si>
  <si>
    <t>MRP202603-1678</t>
  </si>
  <si>
    <t>CR202603-0028</t>
  </si>
  <si>
    <t>FLUORO input INT-AAA-EMM-990812; align procurement to 2026-03 runs; illustrative.</t>
  </si>
  <si>
    <t>MRP202603-1679</t>
  </si>
  <si>
    <t>CR202603-0029</t>
  </si>
  <si>
    <t>ACETYL input RM-ETH-AL-64197; align procurement to 2026-03 runs; illustrative.</t>
  </si>
  <si>
    <t>MRP202603-1680</t>
  </si>
  <si>
    <t>CR202603-0030</t>
  </si>
  <si>
    <t>ACETYL input RM-ETH-AL-64219; align procurement to 2026-03 runs; illustrative.</t>
  </si>
  <si>
    <t>MRP202603-1681</t>
  </si>
  <si>
    <t>CR202603-0031</t>
  </si>
  <si>
    <t>ACETYL input RM-ETH-AL-64241; align procurement to 2026-03 runs; illustrative.</t>
  </si>
  <si>
    <t>MRP202603-1682</t>
  </si>
  <si>
    <t>CR202603-0032</t>
  </si>
  <si>
    <t>DKD input INT-KET-674828; align procurement to 2026-03 runs; illustrative.</t>
  </si>
  <si>
    <t>MRP202603-1683</t>
  </si>
  <si>
    <t>CR202603-0033</t>
  </si>
  <si>
    <t>DKD input INT-KET-463514; align procurement to 2026-03 runs; illustrative.</t>
  </si>
  <si>
    <t>MRP202603-1684</t>
  </si>
  <si>
    <t>CR202603-0034</t>
  </si>
  <si>
    <t>ARYLIDE input PKG-DR200; align procurement to 2026-03 runs; illustrative.</t>
  </si>
  <si>
    <t>MRP202603-1685</t>
  </si>
  <si>
    <t>CR202603-0035</t>
  </si>
  <si>
    <t>FLUORO input PKG-DR200_UN; align procurement to 2026-03 runs; illustrative.</t>
  </si>
  <si>
    <t>MRP202603-1686</t>
  </si>
  <si>
    <t>CR202603-0036</t>
  </si>
  <si>
    <t>ACETYL input PKG-IBC1KL; align procurement to 2026-03 runs; illustrative.</t>
  </si>
  <si>
    <t>MRP202603-1687</t>
  </si>
  <si>
    <t>CR202603-0037</t>
  </si>
  <si>
    <t>ACETYL input PKG-HDPE; align procurement to 2026-03 runs; illustrative.</t>
  </si>
  <si>
    <t>MRP202603-1688</t>
  </si>
  <si>
    <t>CR202603-0038</t>
  </si>
  <si>
    <t>ACETYL input PKG-BAG25; align procurement to 2026-03 runs; illustrative.</t>
  </si>
  <si>
    <t>MRP202603-1689</t>
  </si>
  <si>
    <t>CR202603-0039</t>
  </si>
  <si>
    <t>DKD input PKG-FIBC; align procurement to 2026-03 runs; illustrative.</t>
  </si>
  <si>
    <t>MRP202603-1690</t>
  </si>
  <si>
    <t>CR202603-0040</t>
  </si>
  <si>
    <t>DKD input PKG-ISO20; align procurement to 2026-03 runs; illustrative.</t>
  </si>
  <si>
    <t>MRP202603-1691</t>
  </si>
  <si>
    <t>CR202603-0041</t>
  </si>
  <si>
    <t>ARYLIDE input PKG-ISO-SWAP; align procurement to 2026-03 runs; illustrative.</t>
  </si>
  <si>
    <t>MRP202603-1692</t>
  </si>
  <si>
    <t>CR202603-0042</t>
  </si>
  <si>
    <t>FLUORO input PKG-FLEXI; align procurement to 2026-03 runs; illustrative.</t>
  </si>
  <si>
    <t>MRP202603-1693</t>
  </si>
  <si>
    <t>CR202603-0043</t>
  </si>
  <si>
    <t>ACETYL input PKG-LINER; align procurement to 2026-03 runs; illustrative.</t>
  </si>
  <si>
    <t>MRP202603-1694</t>
  </si>
  <si>
    <t>CR202603-0044</t>
  </si>
  <si>
    <t>ACETYL input PKG-LABELS; align procurement to 2026-03 runs; illustrative.</t>
  </si>
  <si>
    <t>MRP202603-1695</t>
  </si>
  <si>
    <t>CR202603-0045</t>
  </si>
  <si>
    <t>ACETYL input PKG-DG-MARKS; align procurement to 2026-03 runs; illustrative.</t>
  </si>
  <si>
    <t>MRP202603-1696</t>
  </si>
  <si>
    <t>CR202603-0046</t>
  </si>
  <si>
    <t>DKD input PKG-PALLET; align procurement to 2026-03 runs; illustrative.</t>
  </si>
  <si>
    <t>MRP202603-1697</t>
  </si>
  <si>
    <t>CR202603-0047</t>
  </si>
  <si>
    <t>DKD input PKG-PALLET-POOL; align procurement to 2026-03 runs; illustrative.</t>
  </si>
  <si>
    <t>MRP202603-1698</t>
  </si>
  <si>
    <t>CR202603-0048</t>
  </si>
  <si>
    <t>ARYLIDE input RM-ETH-AL-64175; align procurement to 2026-03 runs; illustrative.</t>
  </si>
  <si>
    <t>MRP202603-1699</t>
  </si>
  <si>
    <t>CR202603-0049</t>
  </si>
  <si>
    <t>FLUORO input RM-AAC-GL-23011; align procurement to 2026-03 runs; illustrative.</t>
  </si>
  <si>
    <t>MRP202603-1700</t>
  </si>
  <si>
    <t>CR202603-0050</t>
  </si>
  <si>
    <t>MRP202603-1701</t>
  </si>
  <si>
    <t>CR202603-0051</t>
  </si>
  <si>
    <t>ACETYL input RM-ETL-AC-11804; align procurement to 2026-03 runs; illustrative.</t>
  </si>
  <si>
    <t>MRP202603-1702</t>
  </si>
  <si>
    <t>CR202603-0052</t>
  </si>
  <si>
    <t>ACETYL input RM-MTH-AA-40218; align procurement to 2026-03 runs; illustrative.</t>
  </si>
  <si>
    <t>MRP202603-1703</t>
  </si>
  <si>
    <t>CR202603-0053</t>
  </si>
  <si>
    <t>DKD input RM-ANI-LN-90355; align procurement to 2026-03 runs; illustrative.</t>
  </si>
  <si>
    <t>MRP202603-1704</t>
  </si>
  <si>
    <t>CR202603-0054</t>
  </si>
  <si>
    <t>DKD input RM-PCA-AN-77210; align procurement to 2026-03 runs; illustrative.</t>
  </si>
  <si>
    <t>MRP202603-1705</t>
  </si>
  <si>
    <t>CR202603-0055</t>
  </si>
  <si>
    <t>ARYLIDE input RM-OAN-AS-55102; align procurement to 2026-03 runs; illustrative.</t>
  </si>
  <si>
    <t>MRP202603-1706</t>
  </si>
  <si>
    <t>CR202603-0056</t>
  </si>
  <si>
    <t>FLUORO input RM-DIK-ET-88412; align procurement to 2026-03 runs; illustrative.</t>
  </si>
  <si>
    <t>MRP202603-1707</t>
  </si>
  <si>
    <t>CR202603-0057</t>
  </si>
  <si>
    <t>MRP202603-1708</t>
  </si>
  <si>
    <t>CR202603-0058</t>
  </si>
  <si>
    <t>ACETYL input INT-DKD-INT-342781; align procurement to 2026-03 runs; illustrative.</t>
  </si>
  <si>
    <t>MRP202603-1709</t>
  </si>
  <si>
    <t>CR202603-0059</t>
  </si>
  <si>
    <t>ACETYL input INT-ARY-INT-558903; align procurement to 2026-03 runs; illustrative.</t>
  </si>
  <si>
    <t>MRP202603-1710</t>
  </si>
  <si>
    <t>CR202603-0060</t>
  </si>
  <si>
    <t>DKD input INT-FLR-BLK-903117; align procurement to 2026-03 runs; illustrative.</t>
  </si>
  <si>
    <t>MRP202603-1711</t>
  </si>
  <si>
    <t>DKD input RM-SUL-AC-10477; align procurement to 2026-03 runs; illustrative.</t>
  </si>
  <si>
    <t>MRP202603-1712</t>
  </si>
  <si>
    <t>ARYLIDE input RM-HCL-32-65019; align procurement to 2026-03 runs; illustrative.</t>
  </si>
  <si>
    <t>MRP202603-1713</t>
  </si>
  <si>
    <t>FLUORO input RM-NAO-CP-77811; align procurement to 2026-03 runs; illustrative.</t>
  </si>
  <si>
    <t>MRP202603-1714</t>
  </si>
  <si>
    <t>MRP202603-1715</t>
  </si>
  <si>
    <t>ACETYL input RM-TOL-SV-90412; align procurement to 2026-03 runs; illustrative.</t>
  </si>
  <si>
    <t>MRP202603-1716</t>
  </si>
  <si>
    <t>ACETYL input RM-MEO-SV-11024; align procurement to 2026-03 runs; illustrative.</t>
  </si>
  <si>
    <t>MRP202603-1717</t>
  </si>
  <si>
    <t>DKD input RM-PDH-CB-61302; align procurement to 2026-03 runs; illustrative.</t>
  </si>
  <si>
    <t>MRP202603-1718</t>
  </si>
  <si>
    <t>DKD input RM-PTC-CAT-27190; align procurement to 2026-03 runs; illustrative.</t>
  </si>
  <si>
    <t>MRP202603-1719</t>
  </si>
  <si>
    <t>ARYLIDE input PACK-DRM-HD-20001; align procurement to 2026-03 runs; illustrative.</t>
  </si>
  <si>
    <t>MRP202603-1720</t>
  </si>
  <si>
    <t>FLUORO input PACK-IBC-IB-10002; align procurement to 2026-03 runs; illustrative.</t>
  </si>
  <si>
    <t>MRP202603-1721</t>
  </si>
  <si>
    <t>MRP202603-1722</t>
  </si>
  <si>
    <t>ACETYL input PACK-LIN-FX-12004; align procurement to 2026-03 runs; illustrative.</t>
  </si>
  <si>
    <t>MRP202603-1723</t>
  </si>
  <si>
    <t>ACETYL input PACK-SEA-DR-33005; align procurement to 2026-03 runs; illustrative.</t>
  </si>
  <si>
    <t>MRP202603-1724</t>
  </si>
  <si>
    <t>DKD input INT-ACE-ANH-772001; align procurement to 2026-03 runs; illustrative.</t>
  </si>
  <si>
    <t>MRP202603-1725</t>
  </si>
  <si>
    <t>DKD input INT-AAA-EMM-990812; align procurement to 2026-03 runs; illustrative.</t>
  </si>
  <si>
    <t>MRP202603-1726</t>
  </si>
  <si>
    <t>ARYLIDE input RM-ETH-AL-64197; align procurement to 2026-03 runs; illustrative.</t>
  </si>
  <si>
    <t>MRP202603-1727</t>
  </si>
  <si>
    <t>FLUORO input RM-ETH-AL-64219; align procurement to 2026-03 runs; illustrative.</t>
  </si>
  <si>
    <t>MRP202603-1728</t>
  </si>
  <si>
    <t>MRP202603-1729</t>
  </si>
  <si>
    <t>ACETYL input INT-KET-674828; align procurement to 2026-03 runs; illustrative.</t>
  </si>
  <si>
    <t>MRP202603-1730</t>
  </si>
  <si>
    <t>ACETYL input INT-KET-463514; align procurement to 2026-03 runs; illustrative.</t>
  </si>
  <si>
    <t>MRP202603-1731</t>
  </si>
  <si>
    <t>DKD input PKG-DR200; align procurement to 2026-03 runs; illustrative.</t>
  </si>
  <si>
    <t>MRP202603-1732</t>
  </si>
  <si>
    <t>DKD input PKG-DR200_UN; align procurement to 2026-03 runs; illustrative.</t>
  </si>
  <si>
    <t>MRP202603-1733</t>
  </si>
  <si>
    <t>ARYLIDE input PKG-IBC1KL; align procurement to 2026-03 runs; illustrative.</t>
  </si>
  <si>
    <t>MRP202603-1734</t>
  </si>
  <si>
    <t>FLUORO input PKG-HDPE; align procurement to 2026-03 runs; illustrative.</t>
  </si>
  <si>
    <t>MRP202603-1735</t>
  </si>
  <si>
    <t>MRP202603-1736</t>
  </si>
  <si>
    <t>ACETYL input PKG-FIBC; align procurement to 2026-03 runs; illustrative.</t>
  </si>
  <si>
    <t>MRP202603-1737</t>
  </si>
  <si>
    <t>ACETYL input PKG-ISO20; align procurement to 2026-03 runs; illustrative.</t>
  </si>
  <si>
    <t>MRP202603-1738</t>
  </si>
  <si>
    <t>DKD input PKG-ISO-SWAP; align procurement to 2026-03 runs; illustrative.</t>
  </si>
  <si>
    <t>MRP202603-1739</t>
  </si>
  <si>
    <t>DKD input PKG-FLEXI; align procurement to 2026-03 runs; illustrative.</t>
  </si>
  <si>
    <t>MRP202603-1740</t>
  </si>
  <si>
    <t>ARYLIDE input PKG-LINER; align procurement to 2026-03 runs; illustrative.</t>
  </si>
  <si>
    <t>MRP202603-1741</t>
  </si>
  <si>
    <t>FLUORO input PKG-LABELS; align procurement to 2026-03 runs; illustrative.</t>
  </si>
  <si>
    <t>MRP202603-1742</t>
  </si>
  <si>
    <t>MRP202603-1743</t>
  </si>
  <si>
    <t>ACETYL input PKG-PALLET; align procurement to 2026-03 runs; illustrative.</t>
  </si>
  <si>
    <t>MRP202603-1744</t>
  </si>
  <si>
    <t>ACETYL input PKG-PALLET-POOL; align procurement to 2026-03 runs; illustrative.</t>
  </si>
  <si>
    <t>MRP202603-1745</t>
  </si>
  <si>
    <t>DKD input RM-ETH-AL-64175; align procurement to 2026-03 runs; illustrative.</t>
  </si>
  <si>
    <t>MRP202603-1746</t>
  </si>
  <si>
    <t>DKD input RM-AAC-GL-23011; align procurement to 2026-03 runs; illustrative.</t>
  </si>
  <si>
    <t>MRP202603-1747</t>
  </si>
  <si>
    <t>ARYLIDE input RM-BUT-NB-51720; align procurement to 2026-03 runs; illustrative.</t>
  </si>
  <si>
    <t>MRP202603-1748</t>
  </si>
  <si>
    <t>FLUORO input RM-ETL-AC-11804; align procurement to 2026-03 runs; illustrative.</t>
  </si>
  <si>
    <t>MRP202603-1749</t>
  </si>
  <si>
    <t>MRP202603-1750</t>
  </si>
  <si>
    <t>ACETYL input RM-ANI-LN-90355; align procurement to 2026-03 runs; illustrative.</t>
  </si>
  <si>
    <t>MRP202603-1751</t>
  </si>
  <si>
    <t>ACETYL input RM-PCA-AN-77210; align procurement to 2026-03 runs; illustrative.</t>
  </si>
  <si>
    <t>MRP202603-1752</t>
  </si>
  <si>
    <t>DKD input RM-OAN-AS-55102; align procurement to 2026-03 runs; illustrative.</t>
  </si>
  <si>
    <t>MRP202603-1753</t>
  </si>
  <si>
    <t>DKD input RM-DIK-ET-88412; align procurement to 2026-03 runs; illustrative.</t>
  </si>
  <si>
    <t>MRP202603-1754</t>
  </si>
  <si>
    <t>ARYLIDE input INT-KET-INS-145120; align procurement to 2026-03 runs; illustrative.</t>
  </si>
  <si>
    <t>MRP202603-1755</t>
  </si>
  <si>
    <t>FLUORO input INT-DKD-INT-342781; align procurement to 2026-03 runs; illustrative.</t>
  </si>
  <si>
    <t>MRP202603-1756</t>
  </si>
  <si>
    <t>MRP202603-1757</t>
  </si>
  <si>
    <t>ACETYL input INT-FLR-BLK-903117; align procurement to 2026-03 runs; illustrative.</t>
  </si>
  <si>
    <t>MRP202603-1758</t>
  </si>
  <si>
    <t>ACETYL input RM-SUL-AC-10477; align procurement to 2026-03 runs; illustrative.</t>
  </si>
  <si>
    <t>MRP202603-1759</t>
  </si>
  <si>
    <t>DKD input RM-HCL-32-65019; align procurement to 2026-03 runs; illustrative.</t>
  </si>
  <si>
    <t>MRP202603-1760</t>
  </si>
  <si>
    <t>DKD input RM-NAO-CP-77811; align procurement to 2026-03 runs; illustrative.</t>
  </si>
  <si>
    <t>MRP202603-1761</t>
  </si>
  <si>
    <t>ARYLIDE input RM-ACN-SV-33120; align procurement to 2026-03 runs; illustrative.</t>
  </si>
  <si>
    <t>MRP202603-1762</t>
  </si>
  <si>
    <t>FLUORO input RM-TOL-SV-90412; align procurement to 2026-03 runs; illustrative.</t>
  </si>
  <si>
    <t>MRP202603-1763</t>
  </si>
  <si>
    <t>MRP202603-1764</t>
  </si>
  <si>
    <t>ACETYL input RM-PDH-CB-61302; align procurement to 2026-03 runs; illustrative.</t>
  </si>
  <si>
    <t>MRP202603-1765</t>
  </si>
  <si>
    <t>ACETYL input RM-PTC-CAT-27190; align procurement to 2026-03 runs; illustrative.</t>
  </si>
  <si>
    <t>MRP202603-1766</t>
  </si>
  <si>
    <t>DKD input PACK-DRM-HD-20001; align procurement to 2026-03 runs; illustrative.</t>
  </si>
  <si>
    <t>MRP202603-1767</t>
  </si>
  <si>
    <t>DKD input PACK-IBC-IB-10002; align procurement to 2026-03 runs; illustrative.</t>
  </si>
  <si>
    <t>MRP202603-1768</t>
  </si>
  <si>
    <t>ARYLIDE input PACK-BAG-PP-25003; align procurement to 2026-03 runs; illustrative.</t>
  </si>
  <si>
    <t>MRP202603-1769</t>
  </si>
  <si>
    <t>FLUORO input PACK-LIN-FX-12004; align procurement to 2026-03 runs; illustrative.</t>
  </si>
  <si>
    <t>MRP202603-1770</t>
  </si>
  <si>
    <t>MRP202603-1771</t>
  </si>
  <si>
    <t>ACETYL input INT-ACE-ANH-772001; align procurement to 2026-03 runs; illustrative.</t>
  </si>
  <si>
    <t>MRP202603-1772</t>
  </si>
  <si>
    <t>ACETYL input INT-AAA-EMM-990812; align procurement to 2026-03 runs; illustrative.</t>
  </si>
  <si>
    <t>MRP202603-1773</t>
  </si>
  <si>
    <t>DKD input RM-ETH-AL-64197; align procurement to 2026-03 runs; illustrative.</t>
  </si>
  <si>
    <t>MRP202603-1774</t>
  </si>
  <si>
    <t>DKD input RM-ETH-AL-64219; align procurement to 2026-03 runs; illustrative.</t>
  </si>
  <si>
    <t>MRP202603-1775</t>
  </si>
  <si>
    <t>ARYLIDE input RM-ETH-AL-64241; align procurement to 2026-03 runs; illustrative.</t>
  </si>
  <si>
    <t>MRP202603-1776</t>
  </si>
  <si>
    <t>FLUORO input INT-KET-674828; align procurement to 2026-03 runs; illustrative.</t>
  </si>
  <si>
    <t>MRP202603-1777</t>
  </si>
  <si>
    <t>MRP202603-1778</t>
  </si>
  <si>
    <t>ACETYL input PKG-DR200; align procurement to 2026-03 runs; illustrative.</t>
  </si>
  <si>
    <t>MRP202603-1779</t>
  </si>
  <si>
    <t>ACETYL input PKG-DR200_UN; align procurement to 2026-03 runs; illustrative.</t>
  </si>
  <si>
    <t>MRP202603-1780</t>
  </si>
  <si>
    <t>DKD input PKG-IBC1KL; align procurement to 2026-03 runs; illustrative.</t>
  </si>
  <si>
    <t>MRP202603-1781</t>
  </si>
  <si>
    <t>DKD input PKG-HDPE; align procurement to 2026-03 runs; illustrative.</t>
  </si>
  <si>
    <t>MRP202603-1782</t>
  </si>
  <si>
    <t>ARYLIDE input PKG-BAG25; align procurement to 2026-03 runs; illustrative.</t>
  </si>
  <si>
    <t>MRP202603-1783</t>
  </si>
  <si>
    <t>FLUORO input PKG-FIBC; align procurement to 2026-03 runs; illustrative.</t>
  </si>
  <si>
    <t>MRP202603-1784</t>
  </si>
  <si>
    <t>MRP202603-1785</t>
  </si>
  <si>
    <t>ACETYL input PKG-ISO-SWAP; align procurement to 2026-03 runs; illustrative.</t>
  </si>
  <si>
    <t>MRP202603-1786</t>
  </si>
  <si>
    <t>ACETYL input PKG-FLEXI; align procurement to 2026-03 runs; illustrative.</t>
  </si>
  <si>
    <t>MRP202603-1787</t>
  </si>
  <si>
    <t>DKD input PKG-LINER; align procurement to 2026-03 runs; illustrative.</t>
  </si>
  <si>
    <t>MRP202603-1788</t>
  </si>
  <si>
    <t>DKD input PKG-LABELS; align procurement to 2026-03 runs; illustrative.</t>
  </si>
  <si>
    <t>MRP202603-1789</t>
  </si>
  <si>
    <t>ARYLIDE input PKG-DG-MARKS; align procurement to 2026-03 runs; illustrative.</t>
  </si>
  <si>
    <t>MRP202603-1790</t>
  </si>
  <si>
    <t>FLUORO input PKG-PALLET; align procurement to 2026-03 runs; illustrative.</t>
  </si>
  <si>
    <t>MRP202603-1791</t>
  </si>
  <si>
    <t>MRP202603-1792</t>
  </si>
  <si>
    <t>MRP202603-1793</t>
  </si>
  <si>
    <t>MRP202603-1794</t>
  </si>
  <si>
    <t>DKD input RM-BUT-NB-51720; align procurement to 2026-03 runs; illustrative.</t>
  </si>
  <si>
    <t>MRP202603-1795</t>
  </si>
  <si>
    <t>MRP202603-1796</t>
  </si>
  <si>
    <t>ARYLIDE input RM-MTH-AA-40218; align procurement to 2026-03 runs; illustrative.</t>
  </si>
  <si>
    <t>MRP202603-1797</t>
  </si>
  <si>
    <t>FLUORO input RM-ANI-LN-90355; align procurement to 2026-03 runs; illustrative.</t>
  </si>
  <si>
    <t>MRP202603-1798</t>
  </si>
  <si>
    <t>MRP202603-1799</t>
  </si>
  <si>
    <t>MRP202603-1800</t>
  </si>
  <si>
    <t>Production Plan ID (PK)</t>
  </si>
  <si>
    <t>Capacity Reservations (FK)</t>
  </si>
  <si>
    <t>Planned Start</t>
  </si>
  <si>
    <t>Planned End</t>
  </si>
  <si>
    <t>Required Quantity</t>
  </si>
  <si>
    <t>Estimated Scrappage (%)</t>
  </si>
  <si>
    <t>Quality Defect Rate (%)</t>
  </si>
  <si>
    <t>Planned Quantity</t>
  </si>
  <si>
    <t>PP202504-0001</t>
  </si>
  <si>
    <t>PP202504-0002</t>
  </si>
  <si>
    <t>PP202504-0003</t>
  </si>
  <si>
    <t>PP202504-0004</t>
  </si>
  <si>
    <t>PP202504-0005</t>
  </si>
  <si>
    <t>PP202504-0006</t>
  </si>
  <si>
    <t>PP202504-0007</t>
  </si>
  <si>
    <t>PP202504-0008</t>
  </si>
  <si>
    <t>PP202504-0009</t>
  </si>
  <si>
    <t>PP202504-0010</t>
  </si>
  <si>
    <t>PP202504-0011</t>
  </si>
  <si>
    <t>PP202504-0012</t>
  </si>
  <si>
    <t>PP202504-0013</t>
  </si>
  <si>
    <t>PP202504-0014</t>
  </si>
  <si>
    <t>PP202504-0015</t>
  </si>
  <si>
    <t>PP202504-0016</t>
  </si>
  <si>
    <t>PP202504-0017</t>
  </si>
  <si>
    <t>PP202504-0018</t>
  </si>
  <si>
    <t>PP202504-0019</t>
  </si>
  <si>
    <t>PP202504-0020</t>
  </si>
  <si>
    <t>PP202504-0021</t>
  </si>
  <si>
    <t>PP202504-0022</t>
  </si>
  <si>
    <t>PP202504-0023</t>
  </si>
  <si>
    <t>PP202504-0024</t>
  </si>
  <si>
    <t>PP202504-0025</t>
  </si>
  <si>
    <t>PP202504-0026</t>
  </si>
  <si>
    <t>PP202504-0027</t>
  </si>
  <si>
    <t>PP202504-0028</t>
  </si>
  <si>
    <t>PP202504-0029</t>
  </si>
  <si>
    <t>PP202504-0030</t>
  </si>
  <si>
    <t>PP202504-0031</t>
  </si>
  <si>
    <t>PP202504-0032</t>
  </si>
  <si>
    <t>PP202504-0033</t>
  </si>
  <si>
    <t>PP202504-0034</t>
  </si>
  <si>
    <t>PP202504-0035</t>
  </si>
  <si>
    <t>PP202504-0036</t>
  </si>
  <si>
    <t>PP202504-0037</t>
  </si>
  <si>
    <t>PP202504-0038</t>
  </si>
  <si>
    <t>PP202504-0039</t>
  </si>
  <si>
    <t>PP202504-0040</t>
  </si>
  <si>
    <t>PP202504-0041</t>
  </si>
  <si>
    <t>PP202504-0042</t>
  </si>
  <si>
    <t>PP202504-0043</t>
  </si>
  <si>
    <t>PP202504-0044</t>
  </si>
  <si>
    <t>PP202504-0045</t>
  </si>
  <si>
    <t>PP202504-0046</t>
  </si>
  <si>
    <t>PP202504-0047</t>
  </si>
  <si>
    <t>PP202504-0048</t>
  </si>
  <si>
    <t>PP202504-0049</t>
  </si>
  <si>
    <t>PP202504-0050</t>
  </si>
  <si>
    <t>PP202504-0051</t>
  </si>
  <si>
    <t>PP202504-0052</t>
  </si>
  <si>
    <t>PP202504-0053</t>
  </si>
  <si>
    <t>PP202504-0054</t>
  </si>
  <si>
    <t>PP202504-0055</t>
  </si>
  <si>
    <t>PP202504-0056</t>
  </si>
  <si>
    <t>PP202504-0057</t>
  </si>
  <si>
    <t>PP202504-0058</t>
  </si>
  <si>
    <t>PP202504-0059</t>
  </si>
  <si>
    <t>PP202504-0060</t>
  </si>
  <si>
    <t>PP202504-0061</t>
  </si>
  <si>
    <t>PP202504-0062</t>
  </si>
  <si>
    <t>PP202504-0063</t>
  </si>
  <si>
    <t>PP202504-0064</t>
  </si>
  <si>
    <t>PP202504-0065</t>
  </si>
  <si>
    <t>PP202504-0066</t>
  </si>
  <si>
    <t>PP202504-0067</t>
  </si>
  <si>
    <t>PP202504-0068</t>
  </si>
  <si>
    <t>PP202504-0069</t>
  </si>
  <si>
    <t>PP202504-0070</t>
  </si>
  <si>
    <t>PP202504-0071</t>
  </si>
  <si>
    <t>PP202504-0072</t>
  </si>
  <si>
    <t>PP202504-0073</t>
  </si>
  <si>
    <t>PP202504-0074</t>
  </si>
  <si>
    <t>PP202504-0075</t>
  </si>
  <si>
    <t>PP202504-0076</t>
  </si>
  <si>
    <t>PP202504-0077</t>
  </si>
  <si>
    <t>PP202504-0078</t>
  </si>
  <si>
    <t>PP202504-0079</t>
  </si>
  <si>
    <t>PP202504-0080</t>
  </si>
  <si>
    <t>PP202504-0081</t>
  </si>
  <si>
    <t>PP202504-0082</t>
  </si>
  <si>
    <t>PP202504-0083</t>
  </si>
  <si>
    <t>PP202504-0084</t>
  </si>
  <si>
    <t>PP202504-0085</t>
  </si>
  <si>
    <t>PP202504-0086</t>
  </si>
  <si>
    <t>PP202504-0087</t>
  </si>
  <si>
    <t>PP202504-0088</t>
  </si>
  <si>
    <t>PP202504-0089</t>
  </si>
  <si>
    <t>PP202504-0090</t>
  </si>
  <si>
    <t>PP202504-0091</t>
  </si>
  <si>
    <t>PP202504-0092</t>
  </si>
  <si>
    <t>PP202504-0093</t>
  </si>
  <si>
    <t>PP202504-0094</t>
  </si>
  <si>
    <t>PP202504-0095</t>
  </si>
  <si>
    <t>PP202504-0096</t>
  </si>
  <si>
    <t>PP202504-0097</t>
  </si>
  <si>
    <t>PP202504-0098</t>
  </si>
  <si>
    <t>PP202504-0099</t>
  </si>
  <si>
    <t>PP202504-0100</t>
  </si>
  <si>
    <t>PP202504-0101</t>
  </si>
  <si>
    <t>PP202504-0102</t>
  </si>
  <si>
    <t>PP202504-0103</t>
  </si>
  <si>
    <t>PP202504-0104</t>
  </si>
  <si>
    <t>PP202504-0105</t>
  </si>
  <si>
    <t>PP202504-0106</t>
  </si>
  <si>
    <t>PP202504-0107</t>
  </si>
  <si>
    <t>PP202504-0108</t>
  </si>
  <si>
    <t>PP202504-0109</t>
  </si>
  <si>
    <t>PP202505-0110</t>
  </si>
  <si>
    <t>PP202505-0111</t>
  </si>
  <si>
    <t>PP202505-0112</t>
  </si>
  <si>
    <t>PP202505-0113</t>
  </si>
  <si>
    <t>PP202505-0114</t>
  </si>
  <si>
    <t>PP202505-0115</t>
  </si>
  <si>
    <t>PP202505-0116</t>
  </si>
  <si>
    <t>PP202505-0117</t>
  </si>
  <si>
    <t>PP202505-0118</t>
  </si>
  <si>
    <t>PP202505-0119</t>
  </si>
  <si>
    <t>PP202505-0120</t>
  </si>
  <si>
    <t>PP202505-0121</t>
  </si>
  <si>
    <t>PP202505-0122</t>
  </si>
  <si>
    <t>PP202505-0123</t>
  </si>
  <si>
    <t>PP202505-0124</t>
  </si>
  <si>
    <t>PP202505-0125</t>
  </si>
  <si>
    <t>PP202505-0126</t>
  </si>
  <si>
    <t>PP202505-0127</t>
  </si>
  <si>
    <t>PP202505-0128</t>
  </si>
  <si>
    <t>PP202505-0129</t>
  </si>
  <si>
    <t>PP202505-0130</t>
  </si>
  <si>
    <t>PP202505-0131</t>
  </si>
  <si>
    <t>PP202505-0132</t>
  </si>
  <si>
    <t>PP202505-0133</t>
  </si>
  <si>
    <t>PP202505-0134</t>
  </si>
  <si>
    <t>PP202505-0135</t>
  </si>
  <si>
    <t>PP202505-0136</t>
  </si>
  <si>
    <t>PP202505-0137</t>
  </si>
  <si>
    <t>PP202505-0138</t>
  </si>
  <si>
    <t>PP202505-0139</t>
  </si>
  <si>
    <t>PP202505-0140</t>
  </si>
  <si>
    <t>PP202505-0141</t>
  </si>
  <si>
    <t>PP202505-0142</t>
  </si>
  <si>
    <t>PP202505-0143</t>
  </si>
  <si>
    <t>PP202505-0144</t>
  </si>
  <si>
    <t>PP202505-0145</t>
  </si>
  <si>
    <t>PP202505-0146</t>
  </si>
  <si>
    <t>PP202505-0147</t>
  </si>
  <si>
    <t>PP202505-0148</t>
  </si>
  <si>
    <t>PP202505-0149</t>
  </si>
  <si>
    <t>PP202505-0150</t>
  </si>
  <si>
    <t>PP202505-0151</t>
  </si>
  <si>
    <t>PP202505-0152</t>
  </si>
  <si>
    <t>PP202505-0153</t>
  </si>
  <si>
    <t>PP202505-0154</t>
  </si>
  <si>
    <t>PP202505-0155</t>
  </si>
  <si>
    <t>PP202505-0156</t>
  </si>
  <si>
    <t>PP202505-0157</t>
  </si>
  <si>
    <t>PP202505-0158</t>
  </si>
  <si>
    <t>PP202505-0159</t>
  </si>
  <si>
    <t>PP202505-0160</t>
  </si>
  <si>
    <t>PP202505-0161</t>
  </si>
  <si>
    <t>PP202505-0162</t>
  </si>
  <si>
    <t>PP202505-0163</t>
  </si>
  <si>
    <t>PP202505-0164</t>
  </si>
  <si>
    <t>PP202505-0165</t>
  </si>
  <si>
    <t>PP202505-0166</t>
  </si>
  <si>
    <t>PP202505-0167</t>
  </si>
  <si>
    <t>PP202505-0168</t>
  </si>
  <si>
    <t>PP202505-0169</t>
  </si>
  <si>
    <t>PP202505-0170</t>
  </si>
  <si>
    <t>PP202505-0171</t>
  </si>
  <si>
    <t>PP202505-0172</t>
  </si>
  <si>
    <t>PP202505-0173</t>
  </si>
  <si>
    <t>PP202505-0174</t>
  </si>
  <si>
    <t>PP202505-0175</t>
  </si>
  <si>
    <t>PP202505-0176</t>
  </si>
  <si>
    <t>PP202505-0177</t>
  </si>
  <si>
    <t>PP202505-0178</t>
  </si>
  <si>
    <t>PP202505-0179</t>
  </si>
  <si>
    <t>PP202505-0180</t>
  </si>
  <si>
    <t>PP202505-0181</t>
  </si>
  <si>
    <t>PP202505-0182</t>
  </si>
  <si>
    <t>PP202505-0183</t>
  </si>
  <si>
    <t>PP202505-0184</t>
  </si>
  <si>
    <t>PP202505-0185</t>
  </si>
  <si>
    <t>PP202505-0186</t>
  </si>
  <si>
    <t>PP202505-0187</t>
  </si>
  <si>
    <t>PP202505-0188</t>
  </si>
  <si>
    <t>PP202505-0189</t>
  </si>
  <si>
    <t>PP202505-0190</t>
  </si>
  <si>
    <t>PP202505-0191</t>
  </si>
  <si>
    <t>PP202505-0192</t>
  </si>
  <si>
    <t>PP202505-0193</t>
  </si>
  <si>
    <t>PP202505-0194</t>
  </si>
  <si>
    <t>PP202505-0195</t>
  </si>
  <si>
    <t>PP202505-0196</t>
  </si>
  <si>
    <t>PP202505-0197</t>
  </si>
  <si>
    <t>PP202505-0198</t>
  </si>
  <si>
    <t>PP202505-0199</t>
  </si>
  <si>
    <t>PP202505-0200</t>
  </si>
  <si>
    <t>PP202505-0201</t>
  </si>
  <si>
    <t>PP202505-0202</t>
  </si>
  <si>
    <t>PP202505-0203</t>
  </si>
  <si>
    <t>PP202505-0204</t>
  </si>
  <si>
    <t>PP202505-0205</t>
  </si>
  <si>
    <t>PP202505-0206</t>
  </si>
  <si>
    <t>PP202505-0207</t>
  </si>
  <si>
    <t>PP202505-0208</t>
  </si>
  <si>
    <t>PP202505-0209</t>
  </si>
  <si>
    <t>PP202505-0210</t>
  </si>
  <si>
    <t>PP202505-0211</t>
  </si>
  <si>
    <t>PP202505-0212</t>
  </si>
  <si>
    <t>PP202505-0213</t>
  </si>
  <si>
    <t>PP202505-0214</t>
  </si>
  <si>
    <t>PP202505-0215</t>
  </si>
  <si>
    <t>PP202505-0216</t>
  </si>
  <si>
    <t>PP202505-0217</t>
  </si>
  <si>
    <t>PP202505-0218</t>
  </si>
  <si>
    <t>PP202506-0219</t>
  </si>
  <si>
    <t>PP202506-0220</t>
  </si>
  <si>
    <t>PP202506-0221</t>
  </si>
  <si>
    <t>PP202506-0222</t>
  </si>
  <si>
    <t>PP202506-0223</t>
  </si>
  <si>
    <t>PP202506-0224</t>
  </si>
  <si>
    <t>PP202506-0225</t>
  </si>
  <si>
    <t>PP202506-0226</t>
  </si>
  <si>
    <t>PP202506-0227</t>
  </si>
  <si>
    <t>PP202506-0228</t>
  </si>
  <si>
    <t>PP202506-0229</t>
  </si>
  <si>
    <t>PP202506-0230</t>
  </si>
  <si>
    <t>PP202506-0231</t>
  </si>
  <si>
    <t>PP202506-0232</t>
  </si>
  <si>
    <t>PP202506-0233</t>
  </si>
  <si>
    <t>PP202506-0234</t>
  </si>
  <si>
    <t>PP202506-0235</t>
  </si>
  <si>
    <t>PP202506-0236</t>
  </si>
  <si>
    <t>PP202506-0237</t>
  </si>
  <si>
    <t>PP202506-0238</t>
  </si>
  <si>
    <t>PP202506-0239</t>
  </si>
  <si>
    <t>PP202506-0240</t>
  </si>
  <si>
    <t>PP202506-0241</t>
  </si>
  <si>
    <t>PP202506-0242</t>
  </si>
  <si>
    <t>PP202506-0243</t>
  </si>
  <si>
    <t>PP202506-0244</t>
  </si>
  <si>
    <t>PP202506-0245</t>
  </si>
  <si>
    <t>PP202506-0246</t>
  </si>
  <si>
    <t>PP202506-0247</t>
  </si>
  <si>
    <t>PP202506-0248</t>
  </si>
  <si>
    <t>PP202506-0249</t>
  </si>
  <si>
    <t>PP202506-0250</t>
  </si>
  <si>
    <t>PP202506-0251</t>
  </si>
  <si>
    <t>PP202506-0252</t>
  </si>
  <si>
    <t>PP202506-0253</t>
  </si>
  <si>
    <t>PP202506-0254</t>
  </si>
  <si>
    <t>PP202506-0255</t>
  </si>
  <si>
    <t>PP202506-0256</t>
  </si>
  <si>
    <t>PP202506-0257</t>
  </si>
  <si>
    <t>PP202506-0258</t>
  </si>
  <si>
    <t>PP202506-0259</t>
  </si>
  <si>
    <t>PP202506-0260</t>
  </si>
  <si>
    <t>PP202506-0261</t>
  </si>
  <si>
    <t>PP202506-0262</t>
  </si>
  <si>
    <t>PP202506-0263</t>
  </si>
  <si>
    <t>PP202506-0264</t>
  </si>
  <si>
    <t>PP202506-0265</t>
  </si>
  <si>
    <t>PP202506-0266</t>
  </si>
  <si>
    <t>PP202506-0267</t>
  </si>
  <si>
    <t>PP202506-0268</t>
  </si>
  <si>
    <t>PP202506-0269</t>
  </si>
  <si>
    <t>PP202506-0270</t>
  </si>
  <si>
    <t>PP202506-0271</t>
  </si>
  <si>
    <t>PP202506-0272</t>
  </si>
  <si>
    <t>PP202506-0273</t>
  </si>
  <si>
    <t>PP202506-0274</t>
  </si>
  <si>
    <t>PP202506-0275</t>
  </si>
  <si>
    <t>PP202506-0276</t>
  </si>
  <si>
    <t>PP202506-0277</t>
  </si>
  <si>
    <t>PP202506-0278</t>
  </si>
  <si>
    <t>PP202506-0279</t>
  </si>
  <si>
    <t>PP202506-0280</t>
  </si>
  <si>
    <t>PP202506-0281</t>
  </si>
  <si>
    <t>PP202506-0282</t>
  </si>
  <si>
    <t>PP202506-0283</t>
  </si>
  <si>
    <t>PP202506-0284</t>
  </si>
  <si>
    <t>PP202506-0285</t>
  </si>
  <si>
    <t>PP202506-0286</t>
  </si>
  <si>
    <t>PP202506-0287</t>
  </si>
  <si>
    <t>PP202506-0288</t>
  </si>
  <si>
    <t>PP202506-0289</t>
  </si>
  <si>
    <t>PP202506-0290</t>
  </si>
  <si>
    <t>PP202506-0291</t>
  </si>
  <si>
    <t>PP202506-0292</t>
  </si>
  <si>
    <t>PP202506-0293</t>
  </si>
  <si>
    <t>PP202506-0294</t>
  </si>
  <si>
    <t>PP202506-0295</t>
  </si>
  <si>
    <t>PP202506-0296</t>
  </si>
  <si>
    <t>PP202506-0297</t>
  </si>
  <si>
    <t>PP202506-0298</t>
  </si>
  <si>
    <t>PP202506-0299</t>
  </si>
  <si>
    <t>PP202506-0300</t>
  </si>
  <si>
    <t>PP202506-0301</t>
  </si>
  <si>
    <t>PP202506-0302</t>
  </si>
  <si>
    <t>PP202506-0303</t>
  </si>
  <si>
    <t>PP202506-0304</t>
  </si>
  <si>
    <t>PP202506-0305</t>
  </si>
  <si>
    <t>PP202506-0306</t>
  </si>
  <si>
    <t>PP202506-0307</t>
  </si>
  <si>
    <t>PP202506-0308</t>
  </si>
  <si>
    <t>PP202506-0309</t>
  </si>
  <si>
    <t>PP202506-0310</t>
  </si>
  <si>
    <t>PP202506-0311</t>
  </si>
  <si>
    <t>PP202506-0312</t>
  </si>
  <si>
    <t>PP202506-0313</t>
  </si>
  <si>
    <t>PP202506-0314</t>
  </si>
  <si>
    <t>PP202506-0315</t>
  </si>
  <si>
    <t>PP202506-0316</t>
  </si>
  <si>
    <t>PP202506-0317</t>
  </si>
  <si>
    <t>PP202506-0318</t>
  </si>
  <si>
    <t>PP202506-0319</t>
  </si>
  <si>
    <t>PP202506-0320</t>
  </si>
  <si>
    <t>PP202506-0321</t>
  </si>
  <si>
    <t>PP202506-0322</t>
  </si>
  <si>
    <t>PP202506-0323</t>
  </si>
  <si>
    <t>PP202506-0324</t>
  </si>
  <si>
    <t>PP202506-0325</t>
  </si>
  <si>
    <t>PP202506-0326</t>
  </si>
  <si>
    <t>PP202506-0327</t>
  </si>
  <si>
    <t>PP202507-0328</t>
  </si>
  <si>
    <t>PP202507-0329</t>
  </si>
  <si>
    <t>PP202507-0330</t>
  </si>
  <si>
    <t>PP202507-0331</t>
  </si>
  <si>
    <t>PP202507-0332</t>
  </si>
  <si>
    <t>PP202507-0333</t>
  </si>
  <si>
    <t>PP202507-0334</t>
  </si>
  <si>
    <t>PP202507-0335</t>
  </si>
  <si>
    <t>PP202507-0336</t>
  </si>
  <si>
    <t>PP202507-0337</t>
  </si>
  <si>
    <t>PP202507-0338</t>
  </si>
  <si>
    <t>PP202507-0339</t>
  </si>
  <si>
    <t>PP202507-0340</t>
  </si>
  <si>
    <t>PP202507-0341</t>
  </si>
  <si>
    <t>PP202507-0342</t>
  </si>
  <si>
    <t>PP202507-0343</t>
  </si>
  <si>
    <t>PP202507-0344</t>
  </si>
  <si>
    <t>PP202507-0345</t>
  </si>
  <si>
    <t>PP202507-0346</t>
  </si>
  <si>
    <t>PP202507-0347</t>
  </si>
  <si>
    <t>PP202507-0348</t>
  </si>
  <si>
    <t>PP202507-0349</t>
  </si>
  <si>
    <t>PP202507-0350</t>
  </si>
  <si>
    <t>PP202507-0351</t>
  </si>
  <si>
    <t>PP202507-0352</t>
  </si>
  <si>
    <t>PP202507-0353</t>
  </si>
  <si>
    <t>PP202507-0354</t>
  </si>
  <si>
    <t>PP202507-0355</t>
  </si>
  <si>
    <t>PP202507-0356</t>
  </si>
  <si>
    <t>PP202507-0357</t>
  </si>
  <si>
    <t>PP202507-0358</t>
  </si>
  <si>
    <t>PP202507-0359</t>
  </si>
  <si>
    <t>PP202507-0360</t>
  </si>
  <si>
    <t>PP202507-0361</t>
  </si>
  <si>
    <t>PP202507-0362</t>
  </si>
  <si>
    <t>PP202507-0363</t>
  </si>
  <si>
    <t>PP202507-0364</t>
  </si>
  <si>
    <t>PP202507-0365</t>
  </si>
  <si>
    <t>PP202507-0366</t>
  </si>
  <si>
    <t>PP202507-0367</t>
  </si>
  <si>
    <t>PP202507-0368</t>
  </si>
  <si>
    <t>PP202507-0369</t>
  </si>
  <si>
    <t>PP202507-0370</t>
  </si>
  <si>
    <t>PP202507-0371</t>
  </si>
  <si>
    <t>PP202507-0372</t>
  </si>
  <si>
    <t>PP202507-0373</t>
  </si>
  <si>
    <t>PP202507-0374</t>
  </si>
  <si>
    <t>PP202507-0375</t>
  </si>
  <si>
    <t>PP202507-0376</t>
  </si>
  <si>
    <t>PP202507-0377</t>
  </si>
  <si>
    <t>PP202507-0378</t>
  </si>
  <si>
    <t>PP202507-0379</t>
  </si>
  <si>
    <t>PP202507-0380</t>
  </si>
  <si>
    <t>PP202507-0381</t>
  </si>
  <si>
    <t>PP202507-0382</t>
  </si>
  <si>
    <t>PP202507-0383</t>
  </si>
  <si>
    <t>PP202507-0384</t>
  </si>
  <si>
    <t>PP202507-0385</t>
  </si>
  <si>
    <t>PP202507-0386</t>
  </si>
  <si>
    <t>PP202507-0387</t>
  </si>
  <si>
    <t>PP202507-0388</t>
  </si>
  <si>
    <t>PP202507-0389</t>
  </si>
  <si>
    <t>PP202507-0390</t>
  </si>
  <si>
    <t>PP202507-0391</t>
  </si>
  <si>
    <t>PP202507-0392</t>
  </si>
  <si>
    <t>PP202507-0393</t>
  </si>
  <si>
    <t>PP202507-0394</t>
  </si>
  <si>
    <t>PP202507-0395</t>
  </si>
  <si>
    <t>PP202507-0396</t>
  </si>
  <si>
    <t>PP202507-0397</t>
  </si>
  <si>
    <t>PP202507-0398</t>
  </si>
  <si>
    <t>PP202507-0399</t>
  </si>
  <si>
    <t>PP202507-0400</t>
  </si>
  <si>
    <t>PP202507-0401</t>
  </si>
  <si>
    <t>PP202507-0402</t>
  </si>
  <si>
    <t>PP202507-0403</t>
  </si>
  <si>
    <t>PP202507-0404</t>
  </si>
  <si>
    <t>PP202507-0405</t>
  </si>
  <si>
    <t>PP202507-0406</t>
  </si>
  <si>
    <t>PP202507-0407</t>
  </si>
  <si>
    <t>PP202507-0408</t>
  </si>
  <si>
    <t>PP202507-0409</t>
  </si>
  <si>
    <t>PP202507-0410</t>
  </si>
  <si>
    <t>PP202507-0411</t>
  </si>
  <si>
    <t>PP202507-0412</t>
  </si>
  <si>
    <t>PP202507-0413</t>
  </si>
  <si>
    <t>PP202507-0414</t>
  </si>
  <si>
    <t>PP202507-0415</t>
  </si>
  <si>
    <t>PP202507-0416</t>
  </si>
  <si>
    <t>PP202507-0417</t>
  </si>
  <si>
    <t>PP202507-0418</t>
  </si>
  <si>
    <t>PP202507-0419</t>
  </si>
  <si>
    <t>PP202507-0420</t>
  </si>
  <si>
    <t>PP202507-0421</t>
  </si>
  <si>
    <t>PP202507-0422</t>
  </si>
  <si>
    <t>PP202507-0423</t>
  </si>
  <si>
    <t>PP202507-0424</t>
  </si>
  <si>
    <t>PP202507-0425</t>
  </si>
  <si>
    <t>PP202507-0426</t>
  </si>
  <si>
    <t>PP202507-0427</t>
  </si>
  <si>
    <t>PP202507-0428</t>
  </si>
  <si>
    <t>PP202507-0429</t>
  </si>
  <si>
    <t>PP202507-0430</t>
  </si>
  <si>
    <t>PP202507-0431</t>
  </si>
  <si>
    <t>PP202507-0432</t>
  </si>
  <si>
    <t>PP202507-0433</t>
  </si>
  <si>
    <t>PP202507-0434</t>
  </si>
  <si>
    <t>PP202507-0435</t>
  </si>
  <si>
    <t>PP202507-0436</t>
  </si>
  <si>
    <t>PP202508-0437</t>
  </si>
  <si>
    <t>PP202508-0438</t>
  </si>
  <si>
    <t>PP202508-0439</t>
  </si>
  <si>
    <t>PP202508-0440</t>
  </si>
  <si>
    <t>PP202508-0441</t>
  </si>
  <si>
    <t>PP202508-0442</t>
  </si>
  <si>
    <t>PP202508-0443</t>
  </si>
  <si>
    <t>PP202508-0444</t>
  </si>
  <si>
    <t>PP202508-0445</t>
  </si>
  <si>
    <t>PP202508-0446</t>
  </si>
  <si>
    <t>PP202508-0447</t>
  </si>
  <si>
    <t>PP202508-0448</t>
  </si>
  <si>
    <t>PP202508-0449</t>
  </si>
  <si>
    <t>PP202508-0450</t>
  </si>
  <si>
    <t>PP202508-0451</t>
  </si>
  <si>
    <t>PP202508-0452</t>
  </si>
  <si>
    <t>PP202508-0453</t>
  </si>
  <si>
    <t>PP202508-0454</t>
  </si>
  <si>
    <t>PP202508-0455</t>
  </si>
  <si>
    <t>PP202508-0456</t>
  </si>
  <si>
    <t>PP202508-0457</t>
  </si>
  <si>
    <t>PP202508-0458</t>
  </si>
  <si>
    <t>PP202508-0459</t>
  </si>
  <si>
    <t>PP202508-0460</t>
  </si>
  <si>
    <t>PP202508-0461</t>
  </si>
  <si>
    <t>PP202508-0462</t>
  </si>
  <si>
    <t>PP202508-0463</t>
  </si>
  <si>
    <t>PP202508-0464</t>
  </si>
  <si>
    <t>PP202508-0465</t>
  </si>
  <si>
    <t>PP202508-0466</t>
  </si>
  <si>
    <t>PP202508-0467</t>
  </si>
  <si>
    <t>PP202508-0468</t>
  </si>
  <si>
    <t>PP202508-0469</t>
  </si>
  <si>
    <t>PP202508-0470</t>
  </si>
  <si>
    <t>PP202508-0471</t>
  </si>
  <si>
    <t>PP202508-0472</t>
  </si>
  <si>
    <t>PP202508-0473</t>
  </si>
  <si>
    <t>PP202508-0474</t>
  </si>
  <si>
    <t>PP202508-0475</t>
  </si>
  <si>
    <t>PP202508-0476</t>
  </si>
  <si>
    <t>PP202508-0477</t>
  </si>
  <si>
    <t>PP202508-0478</t>
  </si>
  <si>
    <t>PP202508-0479</t>
  </si>
  <si>
    <t>PP202508-0480</t>
  </si>
  <si>
    <t>PP202508-0481</t>
  </si>
  <si>
    <t>PP202508-0482</t>
  </si>
  <si>
    <t>PP202508-0483</t>
  </si>
  <si>
    <t>PP202508-0484</t>
  </si>
  <si>
    <t>PP202508-0485</t>
  </si>
  <si>
    <t>PP202508-0486</t>
  </si>
  <si>
    <t>PP202508-0487</t>
  </si>
  <si>
    <t>PP202508-0488</t>
  </si>
  <si>
    <t>PP202508-0489</t>
  </si>
  <si>
    <t>PP202508-0490</t>
  </si>
  <si>
    <t>PP202508-0491</t>
  </si>
  <si>
    <t>PP202508-0492</t>
  </si>
  <si>
    <t>PP202508-0493</t>
  </si>
  <si>
    <t>PP202508-0494</t>
  </si>
  <si>
    <t>PP202508-0495</t>
  </si>
  <si>
    <t>PP202508-0496</t>
  </si>
  <si>
    <t>PP202508-0497</t>
  </si>
  <si>
    <t>PP202508-0498</t>
  </si>
  <si>
    <t>PP202508-0499</t>
  </si>
  <si>
    <t>PP202508-0500</t>
  </si>
  <si>
    <t>PP202508-0501</t>
  </si>
  <si>
    <t>PP202508-0502</t>
  </si>
  <si>
    <t>PP202508-0503</t>
  </si>
  <si>
    <t>PP202508-0504</t>
  </si>
  <si>
    <t>PP202508-0505</t>
  </si>
  <si>
    <t>PP202508-0506</t>
  </si>
  <si>
    <t>PP202508-0507</t>
  </si>
  <si>
    <t>PP202508-0508</t>
  </si>
  <si>
    <t>PP202508-0509</t>
  </si>
  <si>
    <t>PP202508-0510</t>
  </si>
  <si>
    <t>PP202508-0511</t>
  </si>
  <si>
    <t>PP202508-0512</t>
  </si>
  <si>
    <t>PP202508-0513</t>
  </si>
  <si>
    <t>PP202508-0514</t>
  </si>
  <si>
    <t>PP202508-0515</t>
  </si>
  <si>
    <t>PP202508-0516</t>
  </si>
  <si>
    <t>PP202508-0517</t>
  </si>
  <si>
    <t>PP202508-0518</t>
  </si>
  <si>
    <t>PP202508-0519</t>
  </si>
  <si>
    <t>PP202508-0520</t>
  </si>
  <si>
    <t>PP202508-0521</t>
  </si>
  <si>
    <t>PP202508-0522</t>
  </si>
  <si>
    <t>PP202508-0523</t>
  </si>
  <si>
    <t>PP202508-0524</t>
  </si>
  <si>
    <t>PP202508-0525</t>
  </si>
  <si>
    <t>PP202508-0526</t>
  </si>
  <si>
    <t>PP202508-0527</t>
  </si>
  <si>
    <t>PP202508-0528</t>
  </si>
  <si>
    <t>PP202508-0529</t>
  </si>
  <si>
    <t>PP202508-0530</t>
  </si>
  <si>
    <t>PP202508-0531</t>
  </si>
  <si>
    <t>PP202508-0532</t>
  </si>
  <si>
    <t>PP202508-0533</t>
  </si>
  <si>
    <t>PP202508-0534</t>
  </si>
  <si>
    <t>PP202508-0535</t>
  </si>
  <si>
    <t>PP202508-0536</t>
  </si>
  <si>
    <t>PP202508-0537</t>
  </si>
  <si>
    <t>PP202508-0538</t>
  </si>
  <si>
    <t>PP202508-0539</t>
  </si>
  <si>
    <t>PP202508-0540</t>
  </si>
  <si>
    <t>PP202508-0541</t>
  </si>
  <si>
    <t>PP202508-0542</t>
  </si>
  <si>
    <t>PP202508-0543</t>
  </si>
  <si>
    <t>PP202508-0544</t>
  </si>
  <si>
    <t>PP202508-0545</t>
  </si>
  <si>
    <t>PP202509-0546</t>
  </si>
  <si>
    <t>PP202509-0547</t>
  </si>
  <si>
    <t>PP202509-0548</t>
  </si>
  <si>
    <t>PP202509-0549</t>
  </si>
  <si>
    <t>PP202509-0550</t>
  </si>
  <si>
    <t>PP202509-0551</t>
  </si>
  <si>
    <t>PP202509-0552</t>
  </si>
  <si>
    <t>PP202509-0553</t>
  </si>
  <si>
    <t>PP202509-0554</t>
  </si>
  <si>
    <t>PP202509-0555</t>
  </si>
  <si>
    <t>PP202509-0556</t>
  </si>
  <si>
    <t>PP202509-0557</t>
  </si>
  <si>
    <t>PP202509-0558</t>
  </si>
  <si>
    <t>PP202509-0559</t>
  </si>
  <si>
    <t>PP202509-0560</t>
  </si>
  <si>
    <t>PP202509-0561</t>
  </si>
  <si>
    <t>PP202509-0562</t>
  </si>
  <si>
    <t>PP202509-0563</t>
  </si>
  <si>
    <t>PP202509-0564</t>
  </si>
  <si>
    <t>PP202509-0565</t>
  </si>
  <si>
    <t>PP202509-0566</t>
  </si>
  <si>
    <t>PP202509-0567</t>
  </si>
  <si>
    <t>PP202509-0568</t>
  </si>
  <si>
    <t>PP202509-0569</t>
  </si>
  <si>
    <t>PP202509-0570</t>
  </si>
  <si>
    <t>PP202509-0571</t>
  </si>
  <si>
    <t>PP202509-0572</t>
  </si>
  <si>
    <t>PP202509-0573</t>
  </si>
  <si>
    <t>PP202509-0574</t>
  </si>
  <si>
    <t>PP202509-0575</t>
  </si>
  <si>
    <t>PP202509-0576</t>
  </si>
  <si>
    <t>PP202509-0577</t>
  </si>
  <si>
    <t>PP202509-0578</t>
  </si>
  <si>
    <t>PP202509-0579</t>
  </si>
  <si>
    <t>PP202509-0580</t>
  </si>
  <si>
    <t>PP202509-0581</t>
  </si>
  <si>
    <t>PP202509-0582</t>
  </si>
  <si>
    <t>PP202509-0583</t>
  </si>
  <si>
    <t>PP202509-0584</t>
  </si>
  <si>
    <t>PP202509-0585</t>
  </si>
  <si>
    <t>PP202509-0586</t>
  </si>
  <si>
    <t>PP202509-0587</t>
  </si>
  <si>
    <t>PP202509-0588</t>
  </si>
  <si>
    <t>PP202509-0589</t>
  </si>
  <si>
    <t>PP202509-0590</t>
  </si>
  <si>
    <t>PP202509-0591</t>
  </si>
  <si>
    <t>PP202509-0592</t>
  </si>
  <si>
    <t>PP202509-0593</t>
  </si>
  <si>
    <t>PP202509-0594</t>
  </si>
  <si>
    <t>PP202509-0595</t>
  </si>
  <si>
    <t>PP202509-0596</t>
  </si>
  <si>
    <t>PP202509-0597</t>
  </si>
  <si>
    <t>PP202509-0598</t>
  </si>
  <si>
    <t>PP202509-0599</t>
  </si>
  <si>
    <t>PP202509-0600</t>
  </si>
  <si>
    <t>PP202509-0601</t>
  </si>
  <si>
    <t>PP202509-0602</t>
  </si>
  <si>
    <t>PP202509-0603</t>
  </si>
  <si>
    <t>PP202509-0604</t>
  </si>
  <si>
    <t>PP202509-0605</t>
  </si>
  <si>
    <t>PP202509-0606</t>
  </si>
  <si>
    <t>PP202509-0607</t>
  </si>
  <si>
    <t>PP202509-0608</t>
  </si>
  <si>
    <t>PP202509-0609</t>
  </si>
  <si>
    <t>PP202509-0610</t>
  </si>
  <si>
    <t>PP202509-0611</t>
  </si>
  <si>
    <t>PP202509-0612</t>
  </si>
  <si>
    <t>PP202509-0613</t>
  </si>
  <si>
    <t>PP202509-0614</t>
  </si>
  <si>
    <t>PP202509-0615</t>
  </si>
  <si>
    <t>PP202509-0616</t>
  </si>
  <si>
    <t>PP202509-0617</t>
  </si>
  <si>
    <t>PP202509-0618</t>
  </si>
  <si>
    <t>PP202509-0619</t>
  </si>
  <si>
    <t>PP202509-0620</t>
  </si>
  <si>
    <t>PP202509-0621</t>
  </si>
  <si>
    <t>PP202509-0622</t>
  </si>
  <si>
    <t>PP202509-0623</t>
  </si>
  <si>
    <t>PP202509-0624</t>
  </si>
  <si>
    <t>PP202509-0625</t>
  </si>
  <si>
    <t>PP202509-0626</t>
  </si>
  <si>
    <t>PP202509-0627</t>
  </si>
  <si>
    <t>PP202509-0628</t>
  </si>
  <si>
    <t>PP202509-0629</t>
  </si>
  <si>
    <t>PP202509-0630</t>
  </si>
  <si>
    <t>PP202509-0631</t>
  </si>
  <si>
    <t>PP202509-0632</t>
  </si>
  <si>
    <t>PP202509-0633</t>
  </si>
  <si>
    <t>PP202509-0634</t>
  </si>
  <si>
    <t>PP202509-0635</t>
  </si>
  <si>
    <t>PP202509-0636</t>
  </si>
  <si>
    <t>PP202509-0637</t>
  </si>
  <si>
    <t>PP202509-0638</t>
  </si>
  <si>
    <t>PP202509-0639</t>
  </si>
  <si>
    <t>PP202509-0640</t>
  </si>
  <si>
    <t>PP202509-0641</t>
  </si>
  <si>
    <t>PP202509-0642</t>
  </si>
  <si>
    <t>PP202509-0643</t>
  </si>
  <si>
    <t>PP202509-0644</t>
  </si>
  <si>
    <t>PP202509-0645</t>
  </si>
  <si>
    <t>PP202509-0646</t>
  </si>
  <si>
    <t>PP202509-0647</t>
  </si>
  <si>
    <t>PP202509-0648</t>
  </si>
  <si>
    <t>PP202509-0649</t>
  </si>
  <si>
    <t>PP202509-0650</t>
  </si>
  <si>
    <t>PP202509-0651</t>
  </si>
  <si>
    <t>PP202509-0652</t>
  </si>
  <si>
    <t>PP202509-0653</t>
  </si>
  <si>
    <t>PP202509-0654</t>
  </si>
  <si>
    <t>PP202510-0655</t>
  </si>
  <si>
    <t>PP202510-0656</t>
  </si>
  <si>
    <t>PP202510-0657</t>
  </si>
  <si>
    <t>PP202510-0658</t>
  </si>
  <si>
    <t>PP202510-0659</t>
  </si>
  <si>
    <t>PP202510-0660</t>
  </si>
  <si>
    <t>PP202510-0661</t>
  </si>
  <si>
    <t>PP202510-0662</t>
  </si>
  <si>
    <t>PP202510-0663</t>
  </si>
  <si>
    <t>PP202510-0664</t>
  </si>
  <si>
    <t>PP202510-0665</t>
  </si>
  <si>
    <t>PP202510-0666</t>
  </si>
  <si>
    <t>PP202510-0667</t>
  </si>
  <si>
    <t>PP202510-0668</t>
  </si>
  <si>
    <t>PP202510-0669</t>
  </si>
  <si>
    <t>PP202510-0670</t>
  </si>
  <si>
    <t>PP202510-0671</t>
  </si>
  <si>
    <t>PP202510-0672</t>
  </si>
  <si>
    <t>PP202510-0673</t>
  </si>
  <si>
    <t>PP202510-0674</t>
  </si>
  <si>
    <t>PP202510-0675</t>
  </si>
  <si>
    <t>PP202510-0676</t>
  </si>
  <si>
    <t>PP202510-0677</t>
  </si>
  <si>
    <t>PP202510-0678</t>
  </si>
  <si>
    <t>PP202510-0679</t>
  </si>
  <si>
    <t>PP202510-0680</t>
  </si>
  <si>
    <t>PP202510-0681</t>
  </si>
  <si>
    <t>PP202510-0682</t>
  </si>
  <si>
    <t>PP202510-0683</t>
  </si>
  <si>
    <t>PP202510-0684</t>
  </si>
  <si>
    <t>PP202510-0685</t>
  </si>
  <si>
    <t>PP202510-0686</t>
  </si>
  <si>
    <t>PP202510-0687</t>
  </si>
  <si>
    <t>PP202510-0688</t>
  </si>
  <si>
    <t>PP202510-0689</t>
  </si>
  <si>
    <t>PP202510-0690</t>
  </si>
  <si>
    <t>PP202510-0691</t>
  </si>
  <si>
    <t>PP202510-0692</t>
  </si>
  <si>
    <t>PP202510-0693</t>
  </si>
  <si>
    <t>PP202510-0694</t>
  </si>
  <si>
    <t>PP202510-0695</t>
  </si>
  <si>
    <t>PP202510-0696</t>
  </si>
  <si>
    <t>PP202510-0697</t>
  </si>
  <si>
    <t>PP202510-0698</t>
  </si>
  <si>
    <t>PP202510-0699</t>
  </si>
  <si>
    <t>PP202510-0700</t>
  </si>
  <si>
    <t>PP202510-0701</t>
  </si>
  <si>
    <t>PP202510-0702</t>
  </si>
  <si>
    <t>PP202510-0703</t>
  </si>
  <si>
    <t>PP202510-0704</t>
  </si>
  <si>
    <t>PP202510-0705</t>
  </si>
  <si>
    <t>PP202510-0706</t>
  </si>
  <si>
    <t>PP202510-0707</t>
  </si>
  <si>
    <t>PP202510-0708</t>
  </si>
  <si>
    <t>PP202510-0709</t>
  </si>
  <si>
    <t>PP202510-0710</t>
  </si>
  <si>
    <t>PP202510-0711</t>
  </si>
  <si>
    <t>PP202510-0712</t>
  </si>
  <si>
    <t>PP202510-0713</t>
  </si>
  <si>
    <t>PP202510-0714</t>
  </si>
  <si>
    <t>PP202510-0715</t>
  </si>
  <si>
    <t>PP202510-0716</t>
  </si>
  <si>
    <t>PP202510-0717</t>
  </si>
  <si>
    <t>PP202510-0718</t>
  </si>
  <si>
    <t>PP202510-0719</t>
  </si>
  <si>
    <t>PP202510-0720</t>
  </si>
  <si>
    <t>PP202510-0721</t>
  </si>
  <si>
    <t>PP202510-0722</t>
  </si>
  <si>
    <t>PP202510-0723</t>
  </si>
  <si>
    <t>PP202510-0724</t>
  </si>
  <si>
    <t>PP202510-0725</t>
  </si>
  <si>
    <t>PP202510-0726</t>
  </si>
  <si>
    <t>PP202510-0727</t>
  </si>
  <si>
    <t>PP202510-0728</t>
  </si>
  <si>
    <t>PP202510-0729</t>
  </si>
  <si>
    <t>PP202510-0730</t>
  </si>
  <si>
    <t>PP202510-0731</t>
  </si>
  <si>
    <t>PP202510-0732</t>
  </si>
  <si>
    <t>PP202510-0733</t>
  </si>
  <si>
    <t>PP202510-0734</t>
  </si>
  <si>
    <t>PP202510-0735</t>
  </si>
  <si>
    <t>PP202510-0736</t>
  </si>
  <si>
    <t>PP202510-0737</t>
  </si>
  <si>
    <t>PP202510-0738</t>
  </si>
  <si>
    <t>PP202510-0739</t>
  </si>
  <si>
    <t>PP202510-0740</t>
  </si>
  <si>
    <t>PP202510-0741</t>
  </si>
  <si>
    <t>PP202510-0742</t>
  </si>
  <si>
    <t>PP202510-0743</t>
  </si>
  <si>
    <t>PP202510-0744</t>
  </si>
  <si>
    <t>PP202510-0745</t>
  </si>
  <si>
    <t>PP202510-0746</t>
  </si>
  <si>
    <t>PP202510-0747</t>
  </si>
  <si>
    <t>PP202510-0748</t>
  </si>
  <si>
    <t>PP202510-0749</t>
  </si>
  <si>
    <t>PP202510-0750</t>
  </si>
  <si>
    <t>PP202510-0751</t>
  </si>
  <si>
    <t>PP202510-0752</t>
  </si>
  <si>
    <t>PP202510-0753</t>
  </si>
  <si>
    <t>PP202510-0754</t>
  </si>
  <si>
    <t>PP202510-0755</t>
  </si>
  <si>
    <t>PP202510-0756</t>
  </si>
  <si>
    <t>PP202510-0757</t>
  </si>
  <si>
    <t>PP202510-0758</t>
  </si>
  <si>
    <t>PP202510-0759</t>
  </si>
  <si>
    <t>PP202510-0760</t>
  </si>
  <si>
    <t>PP202510-0761</t>
  </si>
  <si>
    <t>PP202510-0762</t>
  </si>
  <si>
    <t>PP202510-0763</t>
  </si>
  <si>
    <t>PP202511-0764</t>
  </si>
  <si>
    <t>PP202511-0765</t>
  </si>
  <si>
    <t>PP202511-0766</t>
  </si>
  <si>
    <t>PP202511-0767</t>
  </si>
  <si>
    <t>PP202511-0768</t>
  </si>
  <si>
    <t>PP202511-0769</t>
  </si>
  <si>
    <t>PP202511-0770</t>
  </si>
  <si>
    <t>PP202511-0771</t>
  </si>
  <si>
    <t>PP202511-0772</t>
  </si>
  <si>
    <t>PP202511-0773</t>
  </si>
  <si>
    <t>PP202511-0774</t>
  </si>
  <si>
    <t>PP202511-0775</t>
  </si>
  <si>
    <t>PP202511-0776</t>
  </si>
  <si>
    <t>PP202511-0777</t>
  </si>
  <si>
    <t>PP202511-0778</t>
  </si>
  <si>
    <t>PP202511-0779</t>
  </si>
  <si>
    <t>PP202511-0780</t>
  </si>
  <si>
    <t>PP202511-0781</t>
  </si>
  <si>
    <t>PP202511-0782</t>
  </si>
  <si>
    <t>PP202511-0783</t>
  </si>
  <si>
    <t>PP202511-0784</t>
  </si>
  <si>
    <t>PP202511-0785</t>
  </si>
  <si>
    <t>PP202511-0786</t>
  </si>
  <si>
    <t>PP202511-0787</t>
  </si>
  <si>
    <t>PP202511-0788</t>
  </si>
  <si>
    <t>PP202511-0789</t>
  </si>
  <si>
    <t>PP202511-0790</t>
  </si>
  <si>
    <t>PP202511-0791</t>
  </si>
  <si>
    <t>PP202511-0792</t>
  </si>
  <si>
    <t>PP202511-0793</t>
  </si>
  <si>
    <t>PP202511-0794</t>
  </si>
  <si>
    <t>PP202511-0795</t>
  </si>
  <si>
    <t>PP202511-0796</t>
  </si>
  <si>
    <t>PP202511-0797</t>
  </si>
  <si>
    <t>PP202511-0798</t>
  </si>
  <si>
    <t>PP202511-0799</t>
  </si>
  <si>
    <t>PP202511-0800</t>
  </si>
  <si>
    <t>PP202511-0801</t>
  </si>
  <si>
    <t>PP202511-0802</t>
  </si>
  <si>
    <t>PP202511-0803</t>
  </si>
  <si>
    <t>PP202511-0804</t>
  </si>
  <si>
    <t>PP202511-0805</t>
  </si>
  <si>
    <t>PP202511-0806</t>
  </si>
  <si>
    <t>PP202511-0807</t>
  </si>
  <si>
    <t>PP202511-0808</t>
  </si>
  <si>
    <t>PP202511-0809</t>
  </si>
  <si>
    <t>PP202511-0810</t>
  </si>
  <si>
    <t>PP202511-0811</t>
  </si>
  <si>
    <t>PP202511-0812</t>
  </si>
  <si>
    <t>PP202511-0813</t>
  </si>
  <si>
    <t>PP202511-0814</t>
  </si>
  <si>
    <t>PP202511-0815</t>
  </si>
  <si>
    <t>PP202511-0816</t>
  </si>
  <si>
    <t>PP202511-0817</t>
  </si>
  <si>
    <t>PP202511-0818</t>
  </si>
  <si>
    <t>PP202511-0819</t>
  </si>
  <si>
    <t>PP202511-0820</t>
  </si>
  <si>
    <t>PP202511-0821</t>
  </si>
  <si>
    <t>PP202511-0822</t>
  </si>
  <si>
    <t>PP202511-0823</t>
  </si>
  <si>
    <t>PP202511-0824</t>
  </si>
  <si>
    <t>PP202511-0825</t>
  </si>
  <si>
    <t>PP202511-0826</t>
  </si>
  <si>
    <t>PP202511-0827</t>
  </si>
  <si>
    <t>PP202511-0828</t>
  </si>
  <si>
    <t>PP202511-0829</t>
  </si>
  <si>
    <t>PP202511-0830</t>
  </si>
  <si>
    <t>PP202511-0831</t>
  </si>
  <si>
    <t>PP202511-0832</t>
  </si>
  <si>
    <t>PP202511-0833</t>
  </si>
  <si>
    <t>PP202511-0834</t>
  </si>
  <si>
    <t>PP202511-0835</t>
  </si>
  <si>
    <t>PP202511-0836</t>
  </si>
  <si>
    <t>PP202511-0837</t>
  </si>
  <si>
    <t>PP202511-0838</t>
  </si>
  <si>
    <t>PP202511-0839</t>
  </si>
  <si>
    <t>PP202511-0840</t>
  </si>
  <si>
    <t>PP202511-0841</t>
  </si>
  <si>
    <t>PP202511-0842</t>
  </si>
  <si>
    <t>PP202511-0843</t>
  </si>
  <si>
    <t>PP202511-0844</t>
  </si>
  <si>
    <t>PP202511-0845</t>
  </si>
  <si>
    <t>PP202511-0846</t>
  </si>
  <si>
    <t>PP202511-0847</t>
  </si>
  <si>
    <t>PP202511-0848</t>
  </si>
  <si>
    <t>PP202511-0849</t>
  </si>
  <si>
    <t>PP202511-0850</t>
  </si>
  <si>
    <t>PP202511-0851</t>
  </si>
  <si>
    <t>PP202511-0852</t>
  </si>
  <si>
    <t>PP202511-0853</t>
  </si>
  <si>
    <t>PP202511-0854</t>
  </si>
  <si>
    <t>PP202511-0855</t>
  </si>
  <si>
    <t>PP202511-0856</t>
  </si>
  <si>
    <t>PP202511-0857</t>
  </si>
  <si>
    <t>PP202511-0858</t>
  </si>
  <si>
    <t>PP202511-0859</t>
  </si>
  <si>
    <t>PP202511-0860</t>
  </si>
  <si>
    <t>PP202511-0861</t>
  </si>
  <si>
    <t>PP202511-0862</t>
  </si>
  <si>
    <t>PP202511-0863</t>
  </si>
  <si>
    <t>PP202511-0864</t>
  </si>
  <si>
    <t>PP202511-0865</t>
  </si>
  <si>
    <t>PP202511-0866</t>
  </si>
  <si>
    <t>PP202511-0867</t>
  </si>
  <si>
    <t>PP202511-0868</t>
  </si>
  <si>
    <t>PP202511-0869</t>
  </si>
  <si>
    <t>PP202511-0870</t>
  </si>
  <si>
    <t>PP202511-0871</t>
  </si>
  <si>
    <t>PP202511-0872</t>
  </si>
  <si>
    <t>PP202512-0873</t>
  </si>
  <si>
    <t>PP202512-0874</t>
  </si>
  <si>
    <t>PP202512-0875</t>
  </si>
  <si>
    <t>PP202512-0876</t>
  </si>
  <si>
    <t>PP202512-0877</t>
  </si>
  <si>
    <t>PP202512-0878</t>
  </si>
  <si>
    <t>PP202512-0879</t>
  </si>
  <si>
    <t>PP202512-0880</t>
  </si>
  <si>
    <t>PP202512-0881</t>
  </si>
  <si>
    <t>PP202512-0882</t>
  </si>
  <si>
    <t>PP202512-0883</t>
  </si>
  <si>
    <t>PP202512-0884</t>
  </si>
  <si>
    <t>PP202512-0885</t>
  </si>
  <si>
    <t>PP202512-0886</t>
  </si>
  <si>
    <t>PP202512-0887</t>
  </si>
  <si>
    <t>PP202512-0888</t>
  </si>
  <si>
    <t>PP202512-0889</t>
  </si>
  <si>
    <t>PP202512-0890</t>
  </si>
  <si>
    <t>PP202512-0891</t>
  </si>
  <si>
    <t>PP202512-0892</t>
  </si>
  <si>
    <t>PP202512-0893</t>
  </si>
  <si>
    <t>PP202512-0894</t>
  </si>
  <si>
    <t>PP202512-0895</t>
  </si>
  <si>
    <t>PP202512-0896</t>
  </si>
  <si>
    <t>PP202512-0897</t>
  </si>
  <si>
    <t>PP202512-0898</t>
  </si>
  <si>
    <t>PP202512-0899</t>
  </si>
  <si>
    <t>PP202512-0900</t>
  </si>
  <si>
    <t>PP202512-0901</t>
  </si>
  <si>
    <t>PP202512-0902</t>
  </si>
  <si>
    <t>PP202512-0903</t>
  </si>
  <si>
    <t>PP202512-0904</t>
  </si>
  <si>
    <t>PP202512-0905</t>
  </si>
  <si>
    <t>PP202512-0906</t>
  </si>
  <si>
    <t>PP202512-0907</t>
  </si>
  <si>
    <t>PP202512-0908</t>
  </si>
  <si>
    <t>PP202512-0909</t>
  </si>
  <si>
    <t>PP202512-0910</t>
  </si>
  <si>
    <t>PP202512-0911</t>
  </si>
  <si>
    <t>PP202512-0912</t>
  </si>
  <si>
    <t>PP202512-0913</t>
  </si>
  <si>
    <t>PP202512-0914</t>
  </si>
  <si>
    <t>PP202512-0915</t>
  </si>
  <si>
    <t>PP202512-0916</t>
  </si>
  <si>
    <t>PP202512-0917</t>
  </si>
  <si>
    <t>PP202512-0918</t>
  </si>
  <si>
    <t>PP202512-0919</t>
  </si>
  <si>
    <t>PP202512-0920</t>
  </si>
  <si>
    <t>PP202512-0921</t>
  </si>
  <si>
    <t>PP202512-0922</t>
  </si>
  <si>
    <t>PP202512-0923</t>
  </si>
  <si>
    <t>PP202512-0924</t>
  </si>
  <si>
    <t>PP202512-0925</t>
  </si>
  <si>
    <t>PP202512-0926</t>
  </si>
  <si>
    <t>PP202512-0927</t>
  </si>
  <si>
    <t>PP202512-0928</t>
  </si>
  <si>
    <t>PP202512-0929</t>
  </si>
  <si>
    <t>PP202512-0930</t>
  </si>
  <si>
    <t>PP202512-0931</t>
  </si>
  <si>
    <t>PP202512-0932</t>
  </si>
  <si>
    <t>PP202512-0933</t>
  </si>
  <si>
    <t>PP202512-0934</t>
  </si>
  <si>
    <t>PP202512-0935</t>
  </si>
  <si>
    <t>PP202512-0936</t>
  </si>
  <si>
    <t>PP202512-0937</t>
  </si>
  <si>
    <t>PP202512-0938</t>
  </si>
  <si>
    <t>PP202512-0939</t>
  </si>
  <si>
    <t>PP202512-0940</t>
  </si>
  <si>
    <t>PP202512-0941</t>
  </si>
  <si>
    <t>PP202512-0942</t>
  </si>
  <si>
    <t>PP202512-0943</t>
  </si>
  <si>
    <t>PP202512-0944</t>
  </si>
  <si>
    <t>PP202512-0945</t>
  </si>
  <si>
    <t>PP202512-0946</t>
  </si>
  <si>
    <t>PP202512-0947</t>
  </si>
  <si>
    <t>PP202512-0948</t>
  </si>
  <si>
    <t>PP202512-0949</t>
  </si>
  <si>
    <t>PP202512-0950</t>
  </si>
  <si>
    <t>PP202512-0951</t>
  </si>
  <si>
    <t>PP202512-0952</t>
  </si>
  <si>
    <t>PP202512-0953</t>
  </si>
  <si>
    <t>PP202512-0954</t>
  </si>
  <si>
    <t>PP202512-0955</t>
  </si>
  <si>
    <t>PP202512-0956</t>
  </si>
  <si>
    <t>PP202512-0957</t>
  </si>
  <si>
    <t>PP202512-0958</t>
  </si>
  <si>
    <t>PP202512-0959</t>
  </si>
  <si>
    <t>PP202512-0960</t>
  </si>
  <si>
    <t>PP202512-0961</t>
  </si>
  <si>
    <t>PP202512-0962</t>
  </si>
  <si>
    <t>PP202512-0963</t>
  </si>
  <si>
    <t>PP202512-0964</t>
  </si>
  <si>
    <t>PP202512-0965</t>
  </si>
  <si>
    <t>PP202512-0966</t>
  </si>
  <si>
    <t>PP202512-0967</t>
  </si>
  <si>
    <t>PP202512-0968</t>
  </si>
  <si>
    <t>PP202512-0969</t>
  </si>
  <si>
    <t>PP202512-0970</t>
  </si>
  <si>
    <t>PP202512-0971</t>
  </si>
  <si>
    <t>PP202512-0972</t>
  </si>
  <si>
    <t>PP202512-0973</t>
  </si>
  <si>
    <t>PP202512-0974</t>
  </si>
  <si>
    <t>PP202512-0975</t>
  </si>
  <si>
    <t>PP202512-0976</t>
  </si>
  <si>
    <t>PP202512-0977</t>
  </si>
  <si>
    <t>PP202512-0978</t>
  </si>
  <si>
    <t>PP202512-0979</t>
  </si>
  <si>
    <t>PP202512-0980</t>
  </si>
  <si>
    <t>PP202512-0981</t>
  </si>
  <si>
    <t>PP202601-0982</t>
  </si>
  <si>
    <t>PP202601-0983</t>
  </si>
  <si>
    <t>PP202601-0984</t>
  </si>
  <si>
    <t>PP202601-0985</t>
  </si>
  <si>
    <t>PP202601-0986</t>
  </si>
  <si>
    <t>PP202601-0987</t>
  </si>
  <si>
    <t>PP202601-0988</t>
  </si>
  <si>
    <t>PP202601-0989</t>
  </si>
  <si>
    <t>PP202601-0990</t>
  </si>
  <si>
    <t>PP202601-0991</t>
  </si>
  <si>
    <t>PP202601-0992</t>
  </si>
  <si>
    <t>PP202601-0993</t>
  </si>
  <si>
    <t>PP202601-0994</t>
  </si>
  <si>
    <t>PP202601-0995</t>
  </si>
  <si>
    <t>PP202601-0996</t>
  </si>
  <si>
    <t>PP202601-0997</t>
  </si>
  <si>
    <t>PP202601-0998</t>
  </si>
  <si>
    <t>PP202601-0999</t>
  </si>
  <si>
    <t>PP202601-1000</t>
  </si>
  <si>
    <t>PP202601-1001</t>
  </si>
  <si>
    <t>PP202601-1002</t>
  </si>
  <si>
    <t>PP202601-1003</t>
  </si>
  <si>
    <t>PP202601-1004</t>
  </si>
  <si>
    <t>PP202601-1005</t>
  </si>
  <si>
    <t>PP202601-1006</t>
  </si>
  <si>
    <t>PP202601-1007</t>
  </si>
  <si>
    <t>PP202601-1008</t>
  </si>
  <si>
    <t>PP202601-1009</t>
  </si>
  <si>
    <t>PP202601-1010</t>
  </si>
  <si>
    <t>PP202601-1011</t>
  </si>
  <si>
    <t>PP202601-1012</t>
  </si>
  <si>
    <t>PP202601-1013</t>
  </si>
  <si>
    <t>PP202601-1014</t>
  </si>
  <si>
    <t>PP202601-1015</t>
  </si>
  <si>
    <t>PP202601-1016</t>
  </si>
  <si>
    <t>PP202601-1017</t>
  </si>
  <si>
    <t>PP202601-1018</t>
  </si>
  <si>
    <t>PP202601-1019</t>
  </si>
  <si>
    <t>PP202601-1020</t>
  </si>
  <si>
    <t>PP202601-1021</t>
  </si>
  <si>
    <t>PP202601-1022</t>
  </si>
  <si>
    <t>PP202601-1023</t>
  </si>
  <si>
    <t>PP202601-1024</t>
  </si>
  <si>
    <t>PP202601-1025</t>
  </si>
  <si>
    <t>PP202601-1026</t>
  </si>
  <si>
    <t>PP202601-1027</t>
  </si>
  <si>
    <t>PP202601-1028</t>
  </si>
  <si>
    <t>PP202601-1029</t>
  </si>
  <si>
    <t>PP202601-1030</t>
  </si>
  <si>
    <t>PP202601-1031</t>
  </si>
  <si>
    <t>PP202601-1032</t>
  </si>
  <si>
    <t>PP202601-1033</t>
  </si>
  <si>
    <t>PP202601-1034</t>
  </si>
  <si>
    <t>PP202601-1035</t>
  </si>
  <si>
    <t>PP202601-1036</t>
  </si>
  <si>
    <t>PP202601-1037</t>
  </si>
  <si>
    <t>PP202601-1038</t>
  </si>
  <si>
    <t>PP202601-1039</t>
  </si>
  <si>
    <t>PP202601-1040</t>
  </si>
  <si>
    <t>PP202601-1041</t>
  </si>
  <si>
    <t>PP202601-1042</t>
  </si>
  <si>
    <t>PP202601-1043</t>
  </si>
  <si>
    <t>PP202601-1044</t>
  </si>
  <si>
    <t>PP202601-1045</t>
  </si>
  <si>
    <t>PP202601-1046</t>
  </si>
  <si>
    <t>PP202601-1047</t>
  </si>
  <si>
    <t>PP202601-1048</t>
  </si>
  <si>
    <t>PP202601-1049</t>
  </si>
  <si>
    <t>PP202601-1050</t>
  </si>
  <si>
    <t>PP202601-1051</t>
  </si>
  <si>
    <t>PP202601-1052</t>
  </si>
  <si>
    <t>PP202601-1053</t>
  </si>
  <si>
    <t>PP202601-1054</t>
  </si>
  <si>
    <t>PP202601-1055</t>
  </si>
  <si>
    <t>PP202601-1056</t>
  </si>
  <si>
    <t>PP202601-1057</t>
  </si>
  <si>
    <t>PP202601-1058</t>
  </si>
  <si>
    <t>PP202601-1059</t>
  </si>
  <si>
    <t>PP202601-1060</t>
  </si>
  <si>
    <t>PP202601-1061</t>
  </si>
  <si>
    <t>PP202601-1062</t>
  </si>
  <si>
    <t>PP202601-1063</t>
  </si>
  <si>
    <t>PP202601-1064</t>
  </si>
  <si>
    <t>PP202601-1065</t>
  </si>
  <si>
    <t>PP202601-1066</t>
  </si>
  <si>
    <t>PP202601-1067</t>
  </si>
  <si>
    <t>PP202601-1068</t>
  </si>
  <si>
    <t>PP202601-1069</t>
  </si>
  <si>
    <t>PP202601-1070</t>
  </si>
  <si>
    <t>PP202601-1071</t>
  </si>
  <si>
    <t>PP202601-1072</t>
  </si>
  <si>
    <t>PP202601-1073</t>
  </si>
  <si>
    <t>PP202601-1074</t>
  </si>
  <si>
    <t>PP202601-1075</t>
  </si>
  <si>
    <t>PP202601-1076</t>
  </si>
  <si>
    <t>PP202601-1077</t>
  </si>
  <si>
    <t>PP202601-1078</t>
  </si>
  <si>
    <t>PP202601-1079</t>
  </si>
  <si>
    <t>PP202601-1080</t>
  </si>
  <si>
    <t>PP202601-1081</t>
  </si>
  <si>
    <t>PP202601-1082</t>
  </si>
  <si>
    <t>PP202601-1083</t>
  </si>
  <si>
    <t>PP202601-1084</t>
  </si>
  <si>
    <t>PP202601-1085</t>
  </si>
  <si>
    <t>PP202601-1086</t>
  </si>
  <si>
    <t>PP202601-1087</t>
  </si>
  <si>
    <t>PP202601-1088</t>
  </si>
  <si>
    <t>PP202601-1089</t>
  </si>
  <si>
    <t>PP202601-1090</t>
  </si>
  <si>
    <t>PP202602-1091</t>
  </si>
  <si>
    <t>PP202602-1092</t>
  </si>
  <si>
    <t>PP202602-1093</t>
  </si>
  <si>
    <t>PP202602-1094</t>
  </si>
  <si>
    <t>PP202602-1095</t>
  </si>
  <si>
    <t>PP202602-1096</t>
  </si>
  <si>
    <t>PP202602-1097</t>
  </si>
  <si>
    <t>PP202602-1098</t>
  </si>
  <si>
    <t>PP202602-1099</t>
  </si>
  <si>
    <t>PP202602-1100</t>
  </si>
  <si>
    <t>PP202602-1101</t>
  </si>
  <si>
    <t>PP202602-1102</t>
  </si>
  <si>
    <t>PP202602-1103</t>
  </si>
  <si>
    <t>PP202602-1104</t>
  </si>
  <si>
    <t>PP202602-1105</t>
  </si>
  <si>
    <t>PP202602-1106</t>
  </si>
  <si>
    <t>PP202602-1107</t>
  </si>
  <si>
    <t>PP202602-1108</t>
  </si>
  <si>
    <t>PP202602-1109</t>
  </si>
  <si>
    <t>PP202602-1110</t>
  </si>
  <si>
    <t>PP202602-1111</t>
  </si>
  <si>
    <t>PP202602-1112</t>
  </si>
  <si>
    <t>PP202602-1113</t>
  </si>
  <si>
    <t>PP202602-1114</t>
  </si>
  <si>
    <t>PP202602-1115</t>
  </si>
  <si>
    <t>PP202602-1116</t>
  </si>
  <si>
    <t>PP202602-1117</t>
  </si>
  <si>
    <t>PP202602-1118</t>
  </si>
  <si>
    <t>PP202602-1119</t>
  </si>
  <si>
    <t>PP202602-1120</t>
  </si>
  <si>
    <t>PP202602-1121</t>
  </si>
  <si>
    <t>PP202602-1122</t>
  </si>
  <si>
    <t>PP202602-1123</t>
  </si>
  <si>
    <t>PP202602-1124</t>
  </si>
  <si>
    <t>PP202602-1125</t>
  </si>
  <si>
    <t>PP202602-1126</t>
  </si>
  <si>
    <t>PP202602-1127</t>
  </si>
  <si>
    <t>PP202602-1128</t>
  </si>
  <si>
    <t>PP202602-1129</t>
  </si>
  <si>
    <t>PP202602-1130</t>
  </si>
  <si>
    <t>PP202602-1131</t>
  </si>
  <si>
    <t>PP202602-1132</t>
  </si>
  <si>
    <t>PP202602-1133</t>
  </si>
  <si>
    <t>PP202602-1134</t>
  </si>
  <si>
    <t>PP202602-1135</t>
  </si>
  <si>
    <t>PP202602-1136</t>
  </si>
  <si>
    <t>PP202602-1137</t>
  </si>
  <si>
    <t>PP202602-1138</t>
  </si>
  <si>
    <t>PP202602-1139</t>
  </si>
  <si>
    <t>PP202602-1140</t>
  </si>
  <si>
    <t>PP202602-1141</t>
  </si>
  <si>
    <t>PP202602-1142</t>
  </si>
  <si>
    <t>PP202602-1143</t>
  </si>
  <si>
    <t>PP202602-1144</t>
  </si>
  <si>
    <t>PP202602-1145</t>
  </si>
  <si>
    <t>PP202602-1146</t>
  </si>
  <si>
    <t>PP202602-1147</t>
  </si>
  <si>
    <t>PP202602-1148</t>
  </si>
  <si>
    <t>PP202602-1149</t>
  </si>
  <si>
    <t>PP202602-1150</t>
  </si>
  <si>
    <t>PP202602-1151</t>
  </si>
  <si>
    <t>PP202602-1152</t>
  </si>
  <si>
    <t>PP202602-1153</t>
  </si>
  <si>
    <t>PP202602-1154</t>
  </si>
  <si>
    <t>PP202602-1155</t>
  </si>
  <si>
    <t>PP202602-1156</t>
  </si>
  <si>
    <t>PP202602-1157</t>
  </si>
  <si>
    <t>PP202602-1158</t>
  </si>
  <si>
    <t>PP202602-1159</t>
  </si>
  <si>
    <t>PP202602-1160</t>
  </si>
  <si>
    <t>PP202602-1161</t>
  </si>
  <si>
    <t>PP202602-1162</t>
  </si>
  <si>
    <t>PP202602-1163</t>
  </si>
  <si>
    <t>PP202602-1164</t>
  </si>
  <si>
    <t>PP202602-1165</t>
  </si>
  <si>
    <t>PP202602-1166</t>
  </si>
  <si>
    <t>PP202602-1167</t>
  </si>
  <si>
    <t>PP202602-1168</t>
  </si>
  <si>
    <t>PP202602-1169</t>
  </si>
  <si>
    <t>PP202602-1170</t>
  </si>
  <si>
    <t>PP202602-1171</t>
  </si>
  <si>
    <t>PP202602-1172</t>
  </si>
  <si>
    <t>PP202602-1173</t>
  </si>
  <si>
    <t>PP202602-1174</t>
  </si>
  <si>
    <t>PP202602-1175</t>
  </si>
  <si>
    <t>PP202602-1176</t>
  </si>
  <si>
    <t>PP202602-1177</t>
  </si>
  <si>
    <t>PP202602-1178</t>
  </si>
  <si>
    <t>PP202602-1179</t>
  </si>
  <si>
    <t>PP202602-1180</t>
  </si>
  <si>
    <t>PP202602-1181</t>
  </si>
  <si>
    <t>PP202602-1182</t>
  </si>
  <si>
    <t>PP202602-1183</t>
  </si>
  <si>
    <t>PP202602-1184</t>
  </si>
  <si>
    <t>PP202602-1185</t>
  </si>
  <si>
    <t>PP202602-1186</t>
  </si>
  <si>
    <t>PP202602-1187</t>
  </si>
  <si>
    <t>PP202602-1188</t>
  </si>
  <si>
    <t>PP202602-1189</t>
  </si>
  <si>
    <t>PP202602-1190</t>
  </si>
  <si>
    <t>PP202602-1191</t>
  </si>
  <si>
    <t>PP202602-1192</t>
  </si>
  <si>
    <t>PP202602-1193</t>
  </si>
  <si>
    <t>PP202602-1194</t>
  </si>
  <si>
    <t>PP202602-1195</t>
  </si>
  <si>
    <t>PP202602-1196</t>
  </si>
  <si>
    <t>PP202602-1197</t>
  </si>
  <si>
    <t>PP202602-1198</t>
  </si>
  <si>
    <t>PP202602-1199</t>
  </si>
  <si>
    <t>PP202603-1200</t>
  </si>
  <si>
    <t>PP202603-1201</t>
  </si>
  <si>
    <t>PP202603-1202</t>
  </si>
  <si>
    <t>PP202603-1203</t>
  </si>
  <si>
    <t>PP202603-1204</t>
  </si>
  <si>
    <t>PP202603-1205</t>
  </si>
  <si>
    <t>PP202603-1206</t>
  </si>
  <si>
    <t>PP202603-1207</t>
  </si>
  <si>
    <t>PP202603-1208</t>
  </si>
  <si>
    <t>PP202603-1209</t>
  </si>
  <si>
    <t>PP202603-1210</t>
  </si>
  <si>
    <t>PP202603-1211</t>
  </si>
  <si>
    <t>PP202603-1212</t>
  </si>
  <si>
    <t>PP202603-1213</t>
  </si>
  <si>
    <t>PP202603-1214</t>
  </si>
  <si>
    <t>PP202603-1215</t>
  </si>
  <si>
    <t>PP202603-1216</t>
  </si>
  <si>
    <t>PP202603-1217</t>
  </si>
  <si>
    <t>PP202603-1218</t>
  </si>
  <si>
    <t>PP202603-1219</t>
  </si>
  <si>
    <t>PP202603-1220</t>
  </si>
  <si>
    <t>PP202603-1221</t>
  </si>
  <si>
    <t>PP202603-1222</t>
  </si>
  <si>
    <t>PP202603-1223</t>
  </si>
  <si>
    <t>PP202603-1224</t>
  </si>
  <si>
    <t>PP202603-1225</t>
  </si>
  <si>
    <t>PP202603-1226</t>
  </si>
  <si>
    <t>PP202603-1227</t>
  </si>
  <si>
    <t>PP202603-1228</t>
  </si>
  <si>
    <t>PP202603-1229</t>
  </si>
  <si>
    <t>PP202603-1230</t>
  </si>
  <si>
    <t>PP202603-1231</t>
  </si>
  <si>
    <t>PP202603-1232</t>
  </si>
  <si>
    <t>PP202603-1233</t>
  </si>
  <si>
    <t>PP202603-1234</t>
  </si>
  <si>
    <t>PP202603-1235</t>
  </si>
  <si>
    <t>PP202603-1236</t>
  </si>
  <si>
    <t>PP202603-1237</t>
  </si>
  <si>
    <t>PP202603-1238</t>
  </si>
  <si>
    <t>PP202603-1239</t>
  </si>
  <si>
    <t>PP202603-1240</t>
  </si>
  <si>
    <t>PP202603-1241</t>
  </si>
  <si>
    <t>PP202603-1242</t>
  </si>
  <si>
    <t>PP202603-1243</t>
  </si>
  <si>
    <t>PP202603-1244</t>
  </si>
  <si>
    <t>PP202603-1245</t>
  </si>
  <si>
    <t>PP202603-1246</t>
  </si>
  <si>
    <t>PP202603-1247</t>
  </si>
  <si>
    <t>PP202603-1248</t>
  </si>
  <si>
    <t>PP202603-1249</t>
  </si>
  <si>
    <t>PP202603-1250</t>
  </si>
  <si>
    <t>PP202603-1251</t>
  </si>
  <si>
    <t>PP202603-1252</t>
  </si>
  <si>
    <t>PP202603-1253</t>
  </si>
  <si>
    <t>PP202603-1254</t>
  </si>
  <si>
    <t>PP202603-1255</t>
  </si>
  <si>
    <t>PP202603-1256</t>
  </si>
  <si>
    <t>PP202603-1257</t>
  </si>
  <si>
    <t>PP202603-1258</t>
  </si>
  <si>
    <t>PP202603-1259</t>
  </si>
  <si>
    <t>PP202603-1260</t>
  </si>
  <si>
    <t>PP202603-1261</t>
  </si>
  <si>
    <t>PP202603-1262</t>
  </si>
  <si>
    <t>PP202603-1263</t>
  </si>
  <si>
    <t>PP202603-1264</t>
  </si>
  <si>
    <t>PP202603-1265</t>
  </si>
  <si>
    <t>PP202603-1266</t>
  </si>
  <si>
    <t>PP202603-1267</t>
  </si>
  <si>
    <t>PP202603-1268</t>
  </si>
  <si>
    <t>PP202603-1269</t>
  </si>
  <si>
    <t>PP202603-1270</t>
  </si>
  <si>
    <t>PP202603-1271</t>
  </si>
  <si>
    <t>PP202603-1272</t>
  </si>
  <si>
    <t>PP202603-1273</t>
  </si>
  <si>
    <t>PP202603-1274</t>
  </si>
  <si>
    <t>PP202603-1275</t>
  </si>
  <si>
    <t>PP202603-1276</t>
  </si>
  <si>
    <t>PP202603-1277</t>
  </si>
  <si>
    <t>PP202603-1278</t>
  </si>
  <si>
    <t>PP202603-1279</t>
  </si>
  <si>
    <t>PP202603-1280</t>
  </si>
  <si>
    <t>PP202603-1281</t>
  </si>
  <si>
    <t>PP202603-1282</t>
  </si>
  <si>
    <t>PP202603-1283</t>
  </si>
  <si>
    <t>PP202603-1284</t>
  </si>
  <si>
    <t>PP202603-1285</t>
  </si>
  <si>
    <t>PP202603-1286</t>
  </si>
  <si>
    <t>PP202603-1287</t>
  </si>
  <si>
    <t>PP202603-1288</t>
  </si>
  <si>
    <t>PP202603-1289</t>
  </si>
  <si>
    <t>PP202603-1290</t>
  </si>
  <si>
    <t>PP202603-1291</t>
  </si>
  <si>
    <t>PP202603-1292</t>
  </si>
  <si>
    <t>PP202603-1293</t>
  </si>
  <si>
    <t>PP202603-1294</t>
  </si>
  <si>
    <t>PP202603-1295</t>
  </si>
  <si>
    <t>PP202603-1296</t>
  </si>
  <si>
    <t>PP202603-1297</t>
  </si>
  <si>
    <t>PP202603-1298</t>
  </si>
  <si>
    <t>PP202603-1299</t>
  </si>
  <si>
    <t>PP202603-1300</t>
  </si>
  <si>
    <t>PP202603-1301</t>
  </si>
  <si>
    <t>PP202603-1302</t>
  </si>
  <si>
    <t>PP202603-1303</t>
  </si>
  <si>
    <t>PP202603-1304</t>
  </si>
  <si>
    <t>PP202603-1305</t>
  </si>
  <si>
    <t>PP202603-1306</t>
  </si>
  <si>
    <t>PP202603-1307</t>
  </si>
  <si>
    <t>PP202603-1308</t>
  </si>
  <si>
    <t>PR Line ID (PK)</t>
  </si>
  <si>
    <t>Production Plan ID (FK)</t>
  </si>
  <si>
    <t>Requisition Date</t>
  </si>
  <si>
    <t>SKU_id (FK)</t>
  </si>
  <si>
    <t>Need by Date</t>
  </si>
  <si>
    <t>PR202504-0001</t>
  </si>
  <si>
    <t>CE</t>
  </si>
  <si>
    <t>PR202504-0002</t>
  </si>
  <si>
    <t>PR202504-0003</t>
  </si>
  <si>
    <t>PR202504-0004</t>
  </si>
  <si>
    <t>PR202504-0005</t>
  </si>
  <si>
    <t>PR202504-0006</t>
  </si>
  <si>
    <t>PR202504-0007</t>
  </si>
  <si>
    <t>PR202504-0008</t>
  </si>
  <si>
    <t>PR202504-0009</t>
  </si>
  <si>
    <t>PR202504-0010</t>
  </si>
  <si>
    <t>PR202504-0011</t>
  </si>
  <si>
    <t>PR202504-0012</t>
  </si>
  <si>
    <t>PR202504-0013</t>
  </si>
  <si>
    <t>PR202504-0014</t>
  </si>
  <si>
    <t>PR202504-0015</t>
  </si>
  <si>
    <t>PR202504-0016</t>
  </si>
  <si>
    <t>PR202504-0017</t>
  </si>
  <si>
    <t>PR202504-0018</t>
  </si>
  <si>
    <t>PR202504-0019</t>
  </si>
  <si>
    <t>PR202504-0020</t>
  </si>
  <si>
    <t>PR202504-0021</t>
  </si>
  <si>
    <t>PR202504-0022</t>
  </si>
  <si>
    <t>PR202504-0023</t>
  </si>
  <si>
    <t>PR202504-0024</t>
  </si>
  <si>
    <t>PR202504-0025</t>
  </si>
  <si>
    <t>PR202504-0026</t>
  </si>
  <si>
    <t>PR202504-0027</t>
  </si>
  <si>
    <t>PR202504-0028</t>
  </si>
  <si>
    <t>PR202504-0029</t>
  </si>
  <si>
    <t>PR202504-0030</t>
  </si>
  <si>
    <t>PR202504-0031</t>
  </si>
  <si>
    <t>PR202504-0032</t>
  </si>
  <si>
    <t>PR202504-0033</t>
  </si>
  <si>
    <t>PR202504-0034</t>
  </si>
  <si>
    <t>PR202504-0035</t>
  </si>
  <si>
    <t>PR202504-0036</t>
  </si>
  <si>
    <t>PR202504-0037</t>
  </si>
  <si>
    <t>PR202504-0038</t>
  </si>
  <si>
    <t>PR202504-0039</t>
  </si>
  <si>
    <t>PR202504-0040</t>
  </si>
  <si>
    <t>PR202504-0041</t>
  </si>
  <si>
    <t>PR202504-0042</t>
  </si>
  <si>
    <t>PR202504-0043</t>
  </si>
  <si>
    <t>PR202504-0044</t>
  </si>
  <si>
    <t>PR202504-0045</t>
  </si>
  <si>
    <t>PR202504-0046</t>
  </si>
  <si>
    <t>PR202504-0047</t>
  </si>
  <si>
    <t>PR202504-0048</t>
  </si>
  <si>
    <t>PR202504-0049</t>
  </si>
  <si>
    <t>PR202504-0050</t>
  </si>
  <si>
    <t>PR202504-0051</t>
  </si>
  <si>
    <t>PR202504-0052</t>
  </si>
  <si>
    <t>PR202504-0053</t>
  </si>
  <si>
    <t>PR202504-0054</t>
  </si>
  <si>
    <t>PR202504-0055</t>
  </si>
  <si>
    <t>PR202504-0056</t>
  </si>
  <si>
    <t>PR202504-0057</t>
  </si>
  <si>
    <t>PR202504-0058</t>
  </si>
  <si>
    <t>PR202504-0059</t>
  </si>
  <si>
    <t>PR202504-0060</t>
  </si>
  <si>
    <t>PR202504-0061</t>
  </si>
  <si>
    <t>PR202504-0062</t>
  </si>
  <si>
    <t>PR202504-0063</t>
  </si>
  <si>
    <t>PR202504-0064</t>
  </si>
  <si>
    <t>PR202504-0065</t>
  </si>
  <si>
    <t>PR202504-0066</t>
  </si>
  <si>
    <t>PR202504-0067</t>
  </si>
  <si>
    <t>PR202504-0068</t>
  </si>
  <si>
    <t>PR202504-0069</t>
  </si>
  <si>
    <t>PR202504-0070</t>
  </si>
  <si>
    <t>PR202504-0071</t>
  </si>
  <si>
    <t>PR202504-0072</t>
  </si>
  <si>
    <t>PR202504-0073</t>
  </si>
  <si>
    <t>PR202504-0074</t>
  </si>
  <si>
    <t>PR202504-0075</t>
  </si>
  <si>
    <t>PR202504-0076</t>
  </si>
  <si>
    <t>PR202504-0077</t>
  </si>
  <si>
    <t>PR202504-0078</t>
  </si>
  <si>
    <t>PR202504-0079</t>
  </si>
  <si>
    <t>PR202504-0080</t>
  </si>
  <si>
    <t>PR202504-0081</t>
  </si>
  <si>
    <t>PR202504-0082</t>
  </si>
  <si>
    <t>PR202504-0083</t>
  </si>
  <si>
    <t>PR202504-0084</t>
  </si>
  <si>
    <t>PR202504-0085</t>
  </si>
  <si>
    <t>PR202504-0086</t>
  </si>
  <si>
    <t>PR202504-0087</t>
  </si>
  <si>
    <t>PR202504-0088</t>
  </si>
  <si>
    <t>PR202504-0089</t>
  </si>
  <si>
    <t>PR202504-0090</t>
  </si>
  <si>
    <t>PR202504-0091</t>
  </si>
  <si>
    <t>PR202504-0092</t>
  </si>
  <si>
    <t>PR202504-0093</t>
  </si>
  <si>
    <t>PR202504-0094</t>
  </si>
  <si>
    <t>PR202504-0095</t>
  </si>
  <si>
    <t>PR202504-0096</t>
  </si>
  <si>
    <t>PR202504-0097</t>
  </si>
  <si>
    <t>PR202504-0098</t>
  </si>
  <si>
    <t>PR202504-0099</t>
  </si>
  <si>
    <t>PR202504-0100</t>
  </si>
  <si>
    <t>PR202504-0101</t>
  </si>
  <si>
    <t>PR202504-0102</t>
  </si>
  <si>
    <t>PR202504-0103</t>
  </si>
  <si>
    <t>PR202504-0104</t>
  </si>
  <si>
    <t>PR202504-0105</t>
  </si>
  <si>
    <t>PR202504-0106</t>
  </si>
  <si>
    <t>PR202504-0107</t>
  </si>
  <si>
    <t>PR202504-0108</t>
  </si>
  <si>
    <t>PR202504-0109</t>
  </si>
  <si>
    <t>PR202504-0110</t>
  </si>
  <si>
    <t>PR202504-0111</t>
  </si>
  <si>
    <t>PR202504-0112</t>
  </si>
  <si>
    <t>PR202504-0113</t>
  </si>
  <si>
    <t>PR202504-0114</t>
  </si>
  <si>
    <t>PR202504-0115</t>
  </si>
  <si>
    <t>PR202504-0116</t>
  </si>
  <si>
    <t>PR202504-0117</t>
  </si>
  <si>
    <t>PR202504-0118</t>
  </si>
  <si>
    <t>PR202504-0119</t>
  </si>
  <si>
    <t>PR202504-0120</t>
  </si>
  <si>
    <t>PR202504-0121</t>
  </si>
  <si>
    <t>PR202504-0122</t>
  </si>
  <si>
    <t>PR202504-0123</t>
  </si>
  <si>
    <t>PR202504-0124</t>
  </si>
  <si>
    <t>PR202504-0125</t>
  </si>
  <si>
    <t>PR202504-0126</t>
  </si>
  <si>
    <t>PR202504-0127</t>
  </si>
  <si>
    <t>PR202504-0128</t>
  </si>
  <si>
    <t>PR202504-0129</t>
  </si>
  <si>
    <t>PR202504-0130</t>
  </si>
  <si>
    <t>PR202504-0131</t>
  </si>
  <si>
    <t>PR202504-0132</t>
  </si>
  <si>
    <t>PR202504-0133</t>
  </si>
  <si>
    <t>PR202504-0134</t>
  </si>
  <si>
    <t>PR202504-0135</t>
  </si>
  <si>
    <t>PR202504-0136</t>
  </si>
  <si>
    <t>PR202504-0137</t>
  </si>
  <si>
    <t>PR202504-0138</t>
  </si>
  <si>
    <t>PR202504-0139</t>
  </si>
  <si>
    <t>PR202504-0140</t>
  </si>
  <si>
    <t>PR202504-0141</t>
  </si>
  <si>
    <t>PR202504-0142</t>
  </si>
  <si>
    <t>PR202504-0143</t>
  </si>
  <si>
    <t>PR202504-0144</t>
  </si>
  <si>
    <t>PR202504-0145</t>
  </si>
  <si>
    <t>PR202504-0146</t>
  </si>
  <si>
    <t>PR202504-0147</t>
  </si>
  <si>
    <t>PR202504-0148</t>
  </si>
  <si>
    <t>PR202504-0149</t>
  </si>
  <si>
    <t>PR202504-0150</t>
  </si>
  <si>
    <t>PR202504-0151</t>
  </si>
  <si>
    <t>PR202504-0152</t>
  </si>
  <si>
    <t>PR202504-0153</t>
  </si>
  <si>
    <t>PR202504-0154</t>
  </si>
  <si>
    <t>PR202504-0155</t>
  </si>
  <si>
    <t>PR202504-0156</t>
  </si>
  <si>
    <t>PR202504-0157</t>
  </si>
  <si>
    <t>PR202504-0158</t>
  </si>
  <si>
    <t>PR202504-0159</t>
  </si>
  <si>
    <t>PR202504-0160</t>
  </si>
  <si>
    <t>PR202504-0161</t>
  </si>
  <si>
    <t>PR202504-0162</t>
  </si>
  <si>
    <t>PR202504-0163</t>
  </si>
  <si>
    <t>PR202504-0164</t>
  </si>
  <si>
    <t>PR202504-0165</t>
  </si>
  <si>
    <t>PR202504-0166</t>
  </si>
  <si>
    <t>PR202504-0167</t>
  </si>
  <si>
    <t>PR202504-0168</t>
  </si>
  <si>
    <t>PR202504-0169</t>
  </si>
  <si>
    <t>PR202504-0170</t>
  </si>
  <si>
    <t>PR202504-0171</t>
  </si>
  <si>
    <t>PR202504-0172</t>
  </si>
  <si>
    <t>PR202504-0173</t>
  </si>
  <si>
    <t>PR202504-0174</t>
  </si>
  <si>
    <t>PR202504-0175</t>
  </si>
  <si>
    <t>PR202504-0176</t>
  </si>
  <si>
    <t>PR202504-0177</t>
  </si>
  <si>
    <t>PR202504-0178</t>
  </si>
  <si>
    <t>PR202504-0179</t>
  </si>
  <si>
    <t>PR202504-0180</t>
  </si>
  <si>
    <t>PR202504-0181</t>
  </si>
  <si>
    <t>PR202504-0182</t>
  </si>
  <si>
    <t>PR202504-0183</t>
  </si>
  <si>
    <t>PR202504-0184</t>
  </si>
  <si>
    <t>PR202504-0185</t>
  </si>
  <si>
    <t>PR202504-0186</t>
  </si>
  <si>
    <t>PR202504-0187</t>
  </si>
  <si>
    <t>PR202504-0188</t>
  </si>
  <si>
    <t>PR202504-0189</t>
  </si>
  <si>
    <t>PR202504-0190</t>
  </si>
  <si>
    <t>PR202504-0191</t>
  </si>
  <si>
    <t>PR202504-0192</t>
  </si>
  <si>
    <t>PR202504-0193</t>
  </si>
  <si>
    <t>PR202504-0194</t>
  </si>
  <si>
    <t>PR202504-0195</t>
  </si>
  <si>
    <t>PR202504-0196</t>
  </si>
  <si>
    <t>PR202504-0197</t>
  </si>
  <si>
    <t>PR202504-0198</t>
  </si>
  <si>
    <t>PR202504-0199</t>
  </si>
  <si>
    <t>PR202504-0200</t>
  </si>
  <si>
    <t>PR202504-0201</t>
  </si>
  <si>
    <t>PR202504-0202</t>
  </si>
  <si>
    <t>PR202504-0203</t>
  </si>
  <si>
    <t>PR202504-0204</t>
  </si>
  <si>
    <t>PR202504-0205</t>
  </si>
  <si>
    <t>PR202504-0206</t>
  </si>
  <si>
    <t>PR202504-0207</t>
  </si>
  <si>
    <t>PR202504-0208</t>
  </si>
  <si>
    <t>PR202504-0209</t>
  </si>
  <si>
    <t>PR202504-0210</t>
  </si>
  <si>
    <t>PR202504-0211</t>
  </si>
  <si>
    <t>PR202504-0212</t>
  </si>
  <si>
    <t>PR202504-0213</t>
  </si>
  <si>
    <t>PR202504-0214</t>
  </si>
  <si>
    <t>PR202504-0215</t>
  </si>
  <si>
    <t>PR202504-0216</t>
  </si>
  <si>
    <t>PR202504-0217</t>
  </si>
  <si>
    <t>PR202504-0218</t>
  </si>
  <si>
    <t>PR202504-0219</t>
  </si>
  <si>
    <t>PR202504-0220</t>
  </si>
  <si>
    <t>PR202504-0221</t>
  </si>
  <si>
    <t>PR202504-0222</t>
  </si>
  <si>
    <t>PR202504-0223</t>
  </si>
  <si>
    <t>PR202504-0224</t>
  </si>
  <si>
    <t>PR202504-0225</t>
  </si>
  <si>
    <t>PR202504-0226</t>
  </si>
  <si>
    <t>PR202504-0227</t>
  </si>
  <si>
    <t>PR202504-0228</t>
  </si>
  <si>
    <t>PR202504-0229</t>
  </si>
  <si>
    <t>PR202504-0230</t>
  </si>
  <si>
    <t>PR202504-0231</t>
  </si>
  <si>
    <t>PR202504-0232</t>
  </si>
  <si>
    <t>PR202504-0233</t>
  </si>
  <si>
    <t>PR202504-0234</t>
  </si>
  <si>
    <t>PR202504-0235</t>
  </si>
  <si>
    <t>PR202504-0236</t>
  </si>
  <si>
    <t>PR202504-0237</t>
  </si>
  <si>
    <t>PR202504-0238</t>
  </si>
  <si>
    <t>PR202504-0239</t>
  </si>
  <si>
    <t>PR202504-0240</t>
  </si>
  <si>
    <t>PR202504-0241</t>
  </si>
  <si>
    <t>PR202504-0242</t>
  </si>
  <si>
    <t>PR202504-0243</t>
  </si>
  <si>
    <t>PR202504-0244</t>
  </si>
  <si>
    <t>PR202504-0245</t>
  </si>
  <si>
    <t>PR202504-0246</t>
  </si>
  <si>
    <t>PR202504-0247</t>
  </si>
  <si>
    <t>PR202504-0248</t>
  </si>
  <si>
    <t>PR202504-0249</t>
  </si>
  <si>
    <t>PR202504-0250</t>
  </si>
  <si>
    <t>PR202504-0251</t>
  </si>
  <si>
    <t>PR202504-0252</t>
  </si>
  <si>
    <t>PR202504-0253</t>
  </si>
  <si>
    <t>PR202504-0254</t>
  </si>
  <si>
    <t>PR202504-0255</t>
  </si>
  <si>
    <t>PR202504-0256</t>
  </si>
  <si>
    <t>PR202504-0257</t>
  </si>
  <si>
    <t>PR202504-0258</t>
  </si>
  <si>
    <t>PR202504-0259</t>
  </si>
  <si>
    <t>PR202504-0260</t>
  </si>
  <si>
    <t>PR202504-0261</t>
  </si>
  <si>
    <t>PR202504-0262</t>
  </si>
  <si>
    <t>PR202504-0263</t>
  </si>
  <si>
    <t>PR202504-0264</t>
  </si>
  <si>
    <t>PR202504-0265</t>
  </si>
  <si>
    <t>PR202504-0266</t>
  </si>
  <si>
    <t>PR202504-0267</t>
  </si>
  <si>
    <t>PR202504-0268</t>
  </si>
  <si>
    <t>PR202504-0269</t>
  </si>
  <si>
    <t>PR202504-0270</t>
  </si>
  <si>
    <t>PR202504-0271</t>
  </si>
  <si>
    <t>PR202504-0272</t>
  </si>
  <si>
    <t>PR202504-0273</t>
  </si>
  <si>
    <t>PR202504-0274</t>
  </si>
  <si>
    <t>PR202504-0275</t>
  </si>
  <si>
    <t>PR202504-0276</t>
  </si>
  <si>
    <t>PR202504-0277</t>
  </si>
  <si>
    <t>PR202504-0278</t>
  </si>
  <si>
    <t>PR202504-0279</t>
  </si>
  <si>
    <t>PR202504-0280</t>
  </si>
  <si>
    <t>PR202504-0281</t>
  </si>
  <si>
    <t>PR202504-0282</t>
  </si>
  <si>
    <t>PR202504-0283</t>
  </si>
  <si>
    <t>PR202504-0284</t>
  </si>
  <si>
    <t>PR202504-0285</t>
  </si>
  <si>
    <t>PR202504-0286</t>
  </si>
  <si>
    <t>PR202504-0287</t>
  </si>
  <si>
    <t>PR202504-0288</t>
  </si>
  <si>
    <t>PR202504-0289</t>
  </si>
  <si>
    <t>PR202504-0290</t>
  </si>
  <si>
    <t>PR202504-0291</t>
  </si>
  <si>
    <t>PR202504-0292</t>
  </si>
  <si>
    <t>PR202504-0293</t>
  </si>
  <si>
    <t>PR202504-0294</t>
  </si>
  <si>
    <t>PR202504-0295</t>
  </si>
  <si>
    <t>PR202504-0296</t>
  </si>
  <si>
    <t>PR202504-0297</t>
  </si>
  <si>
    <t>PR202504-0298</t>
  </si>
  <si>
    <t>PR202504-0299</t>
  </si>
  <si>
    <t>PR202504-0300</t>
  </si>
  <si>
    <t>PR202504-0301</t>
  </si>
  <si>
    <t>PR202504-0302</t>
  </si>
  <si>
    <t>PR202504-0303</t>
  </si>
  <si>
    <t>PR202504-0304</t>
  </si>
  <si>
    <t>PR202504-0305</t>
  </si>
  <si>
    <t>PR202504-0306</t>
  </si>
  <si>
    <t>PR202504-0307</t>
  </si>
  <si>
    <t>PR202504-0308</t>
  </si>
  <si>
    <t>PR202504-0309</t>
  </si>
  <si>
    <t>PR202504-0310</t>
  </si>
  <si>
    <t>PR202504-0311</t>
  </si>
  <si>
    <t>PR202504-0312</t>
  </si>
  <si>
    <t>PR202504-0313</t>
  </si>
  <si>
    <t>PR202504-0314</t>
  </si>
  <si>
    <t>PR202504-0315</t>
  </si>
  <si>
    <t>PR202504-0316</t>
  </si>
  <si>
    <t>PR202504-0317</t>
  </si>
  <si>
    <t>PR202504-0318</t>
  </si>
  <si>
    <t>PR202504-0319</t>
  </si>
  <si>
    <t>PR202504-0320</t>
  </si>
  <si>
    <t>PR202504-0321</t>
  </si>
  <si>
    <t>PR202504-0322</t>
  </si>
  <si>
    <t>PR202504-0323</t>
  </si>
  <si>
    <t>PR202504-0324</t>
  </si>
  <si>
    <t>PR202504-0325</t>
  </si>
  <si>
    <t>PR202504-0326</t>
  </si>
  <si>
    <t>PR202504-0327</t>
  </si>
  <si>
    <t>PR202504-0328</t>
  </si>
  <si>
    <t>PR202504-0329</t>
  </si>
  <si>
    <t>PR202504-0330</t>
  </si>
  <si>
    <t>PR202504-0331</t>
  </si>
  <si>
    <t>PR202504-0332</t>
  </si>
  <si>
    <t>PR202504-0333</t>
  </si>
  <si>
    <t>PR202504-0334</t>
  </si>
  <si>
    <t>PR202504-0335</t>
  </si>
  <si>
    <t>PR202504-0336</t>
  </si>
  <si>
    <t>PR202504-0337</t>
  </si>
  <si>
    <t>PR202504-0338</t>
  </si>
  <si>
    <t>PR202504-0339</t>
  </si>
  <si>
    <t>PR202504-0340</t>
  </si>
  <si>
    <t>PR202504-0341</t>
  </si>
  <si>
    <t>PR202504-0342</t>
  </si>
  <si>
    <t>PR202504-0343</t>
  </si>
  <si>
    <t>PR202504-0344</t>
  </si>
  <si>
    <t>PR202504-0345</t>
  </si>
  <si>
    <t>PR202504-0346</t>
  </si>
  <si>
    <t>PR202504-0347</t>
  </si>
  <si>
    <t>PR202504-0348</t>
  </si>
  <si>
    <t>PR202504-0349</t>
  </si>
  <si>
    <t>PR202504-0350</t>
  </si>
  <si>
    <t>PR202504-0351</t>
  </si>
  <si>
    <t>PR202504-0352</t>
  </si>
  <si>
    <t>PR202504-0353</t>
  </si>
  <si>
    <t>PR202504-0354</t>
  </si>
  <si>
    <t>PR202504-0355</t>
  </si>
  <si>
    <t>PR202504-0356</t>
  </si>
  <si>
    <t>PR202504-0357</t>
  </si>
  <si>
    <t>PR202504-0358</t>
  </si>
  <si>
    <t>PR202504-0359</t>
  </si>
  <si>
    <t>PR202504-0360</t>
  </si>
  <si>
    <t>PR202505-0361</t>
  </si>
  <si>
    <t>PP202505-0001</t>
  </si>
  <si>
    <t>PR202505-0362</t>
  </si>
  <si>
    <t>PP202505-0002</t>
  </si>
  <si>
    <t>PR202505-0363</t>
  </si>
  <si>
    <t>PP202505-0003</t>
  </si>
  <si>
    <t>PR202505-0364</t>
  </si>
  <si>
    <t>PP202505-0004</t>
  </si>
  <si>
    <t>PR202505-0365</t>
  </si>
  <si>
    <t>PP202505-0005</t>
  </si>
  <si>
    <t>PR202505-0366</t>
  </si>
  <si>
    <t>PP202505-0006</t>
  </si>
  <si>
    <t>PR202505-0367</t>
  </si>
  <si>
    <t>PP202505-0007</t>
  </si>
  <si>
    <t>PR202505-0368</t>
  </si>
  <si>
    <t>PP202505-0008</t>
  </si>
  <si>
    <t>PR202505-0369</t>
  </si>
  <si>
    <t>PP202505-0009</t>
  </si>
  <si>
    <t>PR202505-0370</t>
  </si>
  <si>
    <t>PP202505-0010</t>
  </si>
  <si>
    <t>PR202505-0371</t>
  </si>
  <si>
    <t>PP202505-0011</t>
  </si>
  <si>
    <t>PR202505-0372</t>
  </si>
  <si>
    <t>PP202505-0012</t>
  </si>
  <si>
    <t>PR202505-0373</t>
  </si>
  <si>
    <t>PP202505-0013</t>
  </si>
  <si>
    <t>PR202505-0374</t>
  </si>
  <si>
    <t>PP202505-0014</t>
  </si>
  <si>
    <t>PR202505-0375</t>
  </si>
  <si>
    <t>PP202505-0015</t>
  </si>
  <si>
    <t>PR202505-0376</t>
  </si>
  <si>
    <t>PP202505-0016</t>
  </si>
  <si>
    <t>PR202505-0377</t>
  </si>
  <si>
    <t>PP202505-0017</t>
  </si>
  <si>
    <t>PR202505-0378</t>
  </si>
  <si>
    <t>PP202505-0018</t>
  </si>
  <si>
    <t>PR202505-0379</t>
  </si>
  <si>
    <t>PP202505-0019</t>
  </si>
  <si>
    <t>PR202505-0380</t>
  </si>
  <si>
    <t>PP202505-0020</t>
  </si>
  <si>
    <t>PR202505-0381</t>
  </si>
  <si>
    <t>PP202505-0021</t>
  </si>
  <si>
    <t>PR202505-0382</t>
  </si>
  <si>
    <t>PP202505-0022</t>
  </si>
  <si>
    <t>PR202505-0383</t>
  </si>
  <si>
    <t>PP202505-0023</t>
  </si>
  <si>
    <t>PR202505-0384</t>
  </si>
  <si>
    <t>PP202505-0024</t>
  </si>
  <si>
    <t>PR202505-0385</t>
  </si>
  <si>
    <t>PP202505-0025</t>
  </si>
  <si>
    <t>PR202505-0386</t>
  </si>
  <si>
    <t>PP202505-0026</t>
  </si>
  <si>
    <t>PR202505-0387</t>
  </si>
  <si>
    <t>PP202505-0027</t>
  </si>
  <si>
    <t>PR202505-0388</t>
  </si>
  <si>
    <t>PP202505-0028</t>
  </si>
  <si>
    <t>PR202505-0389</t>
  </si>
  <si>
    <t>PP202505-0029</t>
  </si>
  <si>
    <t>PR202505-0390</t>
  </si>
  <si>
    <t>PP202505-0030</t>
  </si>
  <si>
    <t>PR202505-0391</t>
  </si>
  <si>
    <t>PP202505-0031</t>
  </si>
  <si>
    <t>PR202505-0392</t>
  </si>
  <si>
    <t>PP202505-0032</t>
  </si>
  <si>
    <t>PR202505-0393</t>
  </si>
  <si>
    <t>PP202505-0033</t>
  </si>
  <si>
    <t>PR202505-0394</t>
  </si>
  <si>
    <t>PP202505-0034</t>
  </si>
  <si>
    <t>PR202505-0395</t>
  </si>
  <si>
    <t>PP202505-0035</t>
  </si>
  <si>
    <t>PR202505-0396</t>
  </si>
  <si>
    <t>PP202505-0036</t>
  </si>
  <si>
    <t>PR202505-0397</t>
  </si>
  <si>
    <t>PP202505-0037</t>
  </si>
  <si>
    <t>PR202505-0398</t>
  </si>
  <si>
    <t>PP202505-0038</t>
  </si>
  <si>
    <t>PR202505-0399</t>
  </si>
  <si>
    <t>PP202505-0039</t>
  </si>
  <si>
    <t>PR202505-0400</t>
  </si>
  <si>
    <t>PP202505-0040</t>
  </si>
  <si>
    <t>PR202505-0401</t>
  </si>
  <si>
    <t>PP202505-0041</t>
  </si>
  <si>
    <t>PR202505-0402</t>
  </si>
  <si>
    <t>PP202505-0042</t>
  </si>
  <si>
    <t>PR202505-0403</t>
  </si>
  <si>
    <t>PP202505-0043</t>
  </si>
  <si>
    <t>PR202505-0404</t>
  </si>
  <si>
    <t>PP202505-0044</t>
  </si>
  <si>
    <t>PR202505-0405</t>
  </si>
  <si>
    <t>PP202505-0045</t>
  </si>
  <si>
    <t>PR202505-0406</t>
  </si>
  <si>
    <t>PP202505-0046</t>
  </si>
  <si>
    <t>PR202505-0407</t>
  </si>
  <si>
    <t>PP202505-0047</t>
  </si>
  <si>
    <t>PR202505-0408</t>
  </si>
  <si>
    <t>PP202505-0048</t>
  </si>
  <si>
    <t>PR202505-0409</t>
  </si>
  <si>
    <t>PP202505-0049</t>
  </si>
  <si>
    <t>PR202505-0410</t>
  </si>
  <si>
    <t>PP202505-0050</t>
  </si>
  <si>
    <t>PR202505-0411</t>
  </si>
  <si>
    <t>PP202505-0051</t>
  </si>
  <si>
    <t>PR202505-0412</t>
  </si>
  <si>
    <t>PP202505-0052</t>
  </si>
  <si>
    <t>PR202505-0413</t>
  </si>
  <si>
    <t>PP202505-0053</t>
  </si>
  <si>
    <t>PR202505-0414</t>
  </si>
  <si>
    <t>PP202505-0054</t>
  </si>
  <si>
    <t>PR202505-0415</t>
  </si>
  <si>
    <t>PP202505-0055</t>
  </si>
  <si>
    <t>PR202505-0416</t>
  </si>
  <si>
    <t>PP202505-0056</t>
  </si>
  <si>
    <t>PR202505-0417</t>
  </si>
  <si>
    <t>PP202505-0057</t>
  </si>
  <si>
    <t>PR202505-0418</t>
  </si>
  <si>
    <t>PP202505-0058</t>
  </si>
  <si>
    <t>PR202505-0419</t>
  </si>
  <si>
    <t>PP202505-0059</t>
  </si>
  <si>
    <t>PR202505-0420</t>
  </si>
  <si>
    <t>PP202505-0060</t>
  </si>
  <si>
    <t>PR202505-0421</t>
  </si>
  <si>
    <t>PP202505-0061</t>
  </si>
  <si>
    <t>PR202505-0422</t>
  </si>
  <si>
    <t>PP202505-0062</t>
  </si>
  <si>
    <t>PR202505-0423</t>
  </si>
  <si>
    <t>PP202505-0063</t>
  </si>
  <si>
    <t>PR202505-0424</t>
  </si>
  <si>
    <t>PP202505-0064</t>
  </si>
  <si>
    <t>PR202505-0425</t>
  </si>
  <si>
    <t>PP202505-0065</t>
  </si>
  <si>
    <t>PR202505-0426</t>
  </si>
  <si>
    <t>PP202505-0066</t>
  </si>
  <si>
    <t>PR202505-0427</t>
  </si>
  <si>
    <t>PP202505-0067</t>
  </si>
  <si>
    <t>PR202505-0428</t>
  </si>
  <si>
    <t>PP202505-0068</t>
  </si>
  <si>
    <t>PR202505-0429</t>
  </si>
  <si>
    <t>PP202505-0069</t>
  </si>
  <si>
    <t>PR202505-0430</t>
  </si>
  <si>
    <t>PP202505-0070</t>
  </si>
  <si>
    <t>PR202505-0431</t>
  </si>
  <si>
    <t>PP202505-0071</t>
  </si>
  <si>
    <t>PR202505-0432</t>
  </si>
  <si>
    <t>PP202505-0072</t>
  </si>
  <si>
    <t>PR202505-0433</t>
  </si>
  <si>
    <t>PP202505-0073</t>
  </si>
  <si>
    <t>PR202505-0434</t>
  </si>
  <si>
    <t>PP202505-0074</t>
  </si>
  <si>
    <t>PR202505-0435</t>
  </si>
  <si>
    <t>PP202505-0075</t>
  </si>
  <si>
    <t>PR202505-0436</t>
  </si>
  <si>
    <t>PP202505-0076</t>
  </si>
  <si>
    <t>PR202505-0437</t>
  </si>
  <si>
    <t>PP202505-0077</t>
  </si>
  <si>
    <t>PR202505-0438</t>
  </si>
  <si>
    <t>PP202505-0078</t>
  </si>
  <si>
    <t>PR202505-0439</t>
  </si>
  <si>
    <t>PP202505-0079</t>
  </si>
  <si>
    <t>PR202505-0440</t>
  </si>
  <si>
    <t>PP202505-0080</t>
  </si>
  <si>
    <t>PR202505-0441</t>
  </si>
  <si>
    <t>PP202505-0081</t>
  </si>
  <si>
    <t>PR202505-0442</t>
  </si>
  <si>
    <t>PP202505-0082</t>
  </si>
  <si>
    <t>PR202505-0443</t>
  </si>
  <si>
    <t>PP202505-0083</t>
  </si>
  <si>
    <t>PR202505-0444</t>
  </si>
  <si>
    <t>PP202505-0084</t>
  </si>
  <si>
    <t>PR202505-0445</t>
  </si>
  <si>
    <t>PP202505-0085</t>
  </si>
  <si>
    <t>PR202505-0446</t>
  </si>
  <si>
    <t>PP202505-0086</t>
  </si>
  <si>
    <t>PR202505-0447</t>
  </si>
  <si>
    <t>PP202505-0087</t>
  </si>
  <si>
    <t>PR202505-0448</t>
  </si>
  <si>
    <t>PP202505-0088</t>
  </si>
  <si>
    <t>PR202505-0449</t>
  </si>
  <si>
    <t>PP202505-0089</t>
  </si>
  <si>
    <t>PR202505-0450</t>
  </si>
  <si>
    <t>PP202505-0090</t>
  </si>
  <si>
    <t>PR202505-0451</t>
  </si>
  <si>
    <t>PP202505-0091</t>
  </si>
  <si>
    <t>PR202505-0452</t>
  </si>
  <si>
    <t>PP202505-0092</t>
  </si>
  <si>
    <t>PR202505-0453</t>
  </si>
  <si>
    <t>PP202505-0093</t>
  </si>
  <si>
    <t>PR202505-0454</t>
  </si>
  <si>
    <t>PP202505-0094</t>
  </si>
  <si>
    <t>PR202505-0455</t>
  </si>
  <si>
    <t>PP202505-0095</t>
  </si>
  <si>
    <t>PR202505-0456</t>
  </si>
  <si>
    <t>PP202505-0096</t>
  </si>
  <si>
    <t>PR202505-0457</t>
  </si>
  <si>
    <t>PP202505-0097</t>
  </si>
  <si>
    <t>PR202505-0458</t>
  </si>
  <si>
    <t>PP202505-0098</t>
  </si>
  <si>
    <t>PR202505-0459</t>
  </si>
  <si>
    <t>PP202505-0099</t>
  </si>
  <si>
    <t>PR202505-0460</t>
  </si>
  <si>
    <t>PP202505-0100</t>
  </si>
  <si>
    <t>PR202505-0461</t>
  </si>
  <si>
    <t>PP202505-0101</t>
  </si>
  <si>
    <t>PR202505-0462</t>
  </si>
  <si>
    <t>PP202505-0102</t>
  </si>
  <si>
    <t>PR202505-0463</t>
  </si>
  <si>
    <t>PP202505-0103</t>
  </si>
  <si>
    <t>PR202505-0464</t>
  </si>
  <si>
    <t>PP202505-0104</t>
  </si>
  <si>
    <t>PR202505-0465</t>
  </si>
  <si>
    <t>PP202505-0105</t>
  </si>
  <si>
    <t>PR202505-0466</t>
  </si>
  <si>
    <t>PP202505-0106</t>
  </si>
  <si>
    <t>PR202505-0467</t>
  </si>
  <si>
    <t>PP202505-0107</t>
  </si>
  <si>
    <t>PR202505-0468</t>
  </si>
  <si>
    <t>PP202505-0108</t>
  </si>
  <si>
    <t>PR202505-0469</t>
  </si>
  <si>
    <t>PP202505-0109</t>
  </si>
  <si>
    <t>PR202505-0470</t>
  </si>
  <si>
    <t>PR202505-0471</t>
  </si>
  <si>
    <t>PR202505-0472</t>
  </si>
  <si>
    <t>PR202505-0473</t>
  </si>
  <si>
    <t>PR202505-0474</t>
  </si>
  <si>
    <t>PR202505-0475</t>
  </si>
  <si>
    <t>PR202505-0476</t>
  </si>
  <si>
    <t>PR202505-0477</t>
  </si>
  <si>
    <t>PR202505-0478</t>
  </si>
  <si>
    <t>PR202505-0479</t>
  </si>
  <si>
    <t>PR202505-0480</t>
  </si>
  <si>
    <t>PR202505-0481</t>
  </si>
  <si>
    <t>PR202505-0482</t>
  </si>
  <si>
    <t>PR202505-0483</t>
  </si>
  <si>
    <t>PR202505-0484</t>
  </si>
  <si>
    <t>PR202505-0485</t>
  </si>
  <si>
    <t>PR202505-0486</t>
  </si>
  <si>
    <t>PR202505-0487</t>
  </si>
  <si>
    <t>PR202505-0488</t>
  </si>
  <si>
    <t>PR202505-0489</t>
  </si>
  <si>
    <t>PR202505-0490</t>
  </si>
  <si>
    <t>PR202505-0491</t>
  </si>
  <si>
    <t>PR202505-0492</t>
  </si>
  <si>
    <t>PR202505-0493</t>
  </si>
  <si>
    <t>PR202505-0494</t>
  </si>
  <si>
    <t>PR202505-0495</t>
  </si>
  <si>
    <t>PR202505-0496</t>
  </si>
  <si>
    <t>PR202505-0497</t>
  </si>
  <si>
    <t>PR202505-0498</t>
  </si>
  <si>
    <t>PR202505-0499</t>
  </si>
  <si>
    <t>PR202505-0500</t>
  </si>
  <si>
    <t>PR202505-0501</t>
  </si>
  <si>
    <t>PR202505-0502</t>
  </si>
  <si>
    <t>PR202505-0503</t>
  </si>
  <si>
    <t>PR202505-0504</t>
  </si>
  <si>
    <t>PR202505-0505</t>
  </si>
  <si>
    <t>PR202505-0506</t>
  </si>
  <si>
    <t>PR202505-0507</t>
  </si>
  <si>
    <t>PR202505-0508</t>
  </si>
  <si>
    <t>PR202505-0509</t>
  </si>
  <si>
    <t>PR202505-0510</t>
  </si>
  <si>
    <t>PR202505-0511</t>
  </si>
  <si>
    <t>PR202505-0512</t>
  </si>
  <si>
    <t>PR202505-0513</t>
  </si>
  <si>
    <t>PR202505-0514</t>
  </si>
  <si>
    <t>PR202505-0515</t>
  </si>
  <si>
    <t>PR202505-0516</t>
  </si>
  <si>
    <t>PR202505-0517</t>
  </si>
  <si>
    <t>PR202505-0518</t>
  </si>
  <si>
    <t>PR202505-0519</t>
  </si>
  <si>
    <t>PR202505-0520</t>
  </si>
  <si>
    <t>PR202505-0521</t>
  </si>
  <si>
    <t>PR202505-0522</t>
  </si>
  <si>
    <t>PR202505-0523</t>
  </si>
  <si>
    <t>PR202505-0524</t>
  </si>
  <si>
    <t>PR202505-0525</t>
  </si>
  <si>
    <t>PR202505-0526</t>
  </si>
  <si>
    <t>PR202505-0527</t>
  </si>
  <si>
    <t>PR202505-0528</t>
  </si>
  <si>
    <t>PR202505-0529</t>
  </si>
  <si>
    <t>PR202505-0530</t>
  </si>
  <si>
    <t>PR202505-0531</t>
  </si>
  <si>
    <t>PR202505-0532</t>
  </si>
  <si>
    <t>PR202505-0533</t>
  </si>
  <si>
    <t>PR202505-0534</t>
  </si>
  <si>
    <t>PR202505-0535</t>
  </si>
  <si>
    <t>PR202505-0536</t>
  </si>
  <si>
    <t>PR202505-0537</t>
  </si>
  <si>
    <t>PR202505-0538</t>
  </si>
  <si>
    <t>PR202505-0539</t>
  </si>
  <si>
    <t>PR202505-0540</t>
  </si>
  <si>
    <t>PR202505-0541</t>
  </si>
  <si>
    <t>PR202505-0542</t>
  </si>
  <si>
    <t>PR202505-0543</t>
  </si>
  <si>
    <t>PR202505-0544</t>
  </si>
  <si>
    <t>PR202505-0545</t>
  </si>
  <si>
    <t>PR202505-0546</t>
  </si>
  <si>
    <t>PR202505-0547</t>
  </si>
  <si>
    <t>PR202505-0548</t>
  </si>
  <si>
    <t>PR202505-0549</t>
  </si>
  <si>
    <t>PR202505-0550</t>
  </si>
  <si>
    <t>PR202505-0551</t>
  </si>
  <si>
    <t>PR202505-0552</t>
  </si>
  <si>
    <t>PR202505-0553</t>
  </si>
  <si>
    <t>PR202505-0554</t>
  </si>
  <si>
    <t>PR202505-0555</t>
  </si>
  <si>
    <t>PR202505-0556</t>
  </si>
  <si>
    <t>PR202505-0557</t>
  </si>
  <si>
    <t>PR202505-0558</t>
  </si>
  <si>
    <t>PR202505-0559</t>
  </si>
  <si>
    <t>PR202505-0560</t>
  </si>
  <si>
    <t>PR202505-0561</t>
  </si>
  <si>
    <t>PR202505-0562</t>
  </si>
  <si>
    <t>PR202505-0563</t>
  </si>
  <si>
    <t>PR202505-0564</t>
  </si>
  <si>
    <t>PR202505-0565</t>
  </si>
  <si>
    <t>PR202505-0566</t>
  </si>
  <si>
    <t>PR202505-0567</t>
  </si>
  <si>
    <t>PR202505-0568</t>
  </si>
  <si>
    <t>PR202505-0569</t>
  </si>
  <si>
    <t>PR202505-0570</t>
  </si>
  <si>
    <t>PR202505-0571</t>
  </si>
  <si>
    <t>PR202505-0572</t>
  </si>
  <si>
    <t>PR202505-0573</t>
  </si>
  <si>
    <t>PR202505-0574</t>
  </si>
  <si>
    <t>PR202505-0575</t>
  </si>
  <si>
    <t>PR202505-0576</t>
  </si>
  <si>
    <t>PR202505-0577</t>
  </si>
  <si>
    <t>PR202505-0578</t>
  </si>
  <si>
    <t>PR202505-0579</t>
  </si>
  <si>
    <t>PR202505-0580</t>
  </si>
  <si>
    <t>PR202505-0581</t>
  </si>
  <si>
    <t>PR202505-0582</t>
  </si>
  <si>
    <t>PR202505-0583</t>
  </si>
  <si>
    <t>PR202505-0584</t>
  </si>
  <si>
    <t>PR202505-0585</t>
  </si>
  <si>
    <t>PR202505-0586</t>
  </si>
  <si>
    <t>PR202505-0587</t>
  </si>
  <si>
    <t>PR202505-0588</t>
  </si>
  <si>
    <t>PR202505-0589</t>
  </si>
  <si>
    <t>PR202505-0590</t>
  </si>
  <si>
    <t>PR202505-0591</t>
  </si>
  <si>
    <t>PR202505-0592</t>
  </si>
  <si>
    <t>PR202505-0593</t>
  </si>
  <si>
    <t>PR202505-0594</t>
  </si>
  <si>
    <t>PR202505-0595</t>
  </si>
  <si>
    <t>PR202505-0596</t>
  </si>
  <si>
    <t>PR202505-0597</t>
  </si>
  <si>
    <t>PR202505-0598</t>
  </si>
  <si>
    <t>PR202505-0599</t>
  </si>
  <si>
    <t>PR202505-0600</t>
  </si>
  <si>
    <t>PR202505-0601</t>
  </si>
  <si>
    <t>PR202505-0602</t>
  </si>
  <si>
    <t>PR202505-0603</t>
  </si>
  <si>
    <t>PR202505-0604</t>
  </si>
  <si>
    <t>PR202505-0605</t>
  </si>
  <si>
    <t>PR202505-0606</t>
  </si>
  <si>
    <t>PR202505-0607</t>
  </si>
  <si>
    <t>PR202505-0608</t>
  </si>
  <si>
    <t>PR202505-0609</t>
  </si>
  <si>
    <t>PR202505-0610</t>
  </si>
  <si>
    <t>PR202505-0611</t>
  </si>
  <si>
    <t>PR202505-0612</t>
  </si>
  <si>
    <t>PR202505-0613</t>
  </si>
  <si>
    <t>PR202505-0614</t>
  </si>
  <si>
    <t>PR202505-0615</t>
  </si>
  <si>
    <t>PR202505-0616</t>
  </si>
  <si>
    <t>PR202505-0617</t>
  </si>
  <si>
    <t>PR202505-0618</t>
  </si>
  <si>
    <t>PR202505-0619</t>
  </si>
  <si>
    <t>PR202505-0620</t>
  </si>
  <si>
    <t>PR202505-0621</t>
  </si>
  <si>
    <t>PR202505-0622</t>
  </si>
  <si>
    <t>PR202505-0623</t>
  </si>
  <si>
    <t>PR202505-0624</t>
  </si>
  <si>
    <t>PR202505-0625</t>
  </si>
  <si>
    <t>PR202505-0626</t>
  </si>
  <si>
    <t>PR202505-0627</t>
  </si>
  <si>
    <t>PR202505-0628</t>
  </si>
  <si>
    <t>PR202505-0629</t>
  </si>
  <si>
    <t>PR202505-0630</t>
  </si>
  <si>
    <t>PR202505-0631</t>
  </si>
  <si>
    <t>PR202505-0632</t>
  </si>
  <si>
    <t>PR202505-0633</t>
  </si>
  <si>
    <t>PR202505-0634</t>
  </si>
  <si>
    <t>PR202505-0635</t>
  </si>
  <si>
    <t>PR202505-0636</t>
  </si>
  <si>
    <t>PR202505-0637</t>
  </si>
  <si>
    <t>PR202505-0638</t>
  </si>
  <si>
    <t>PR202505-0639</t>
  </si>
  <si>
    <t>PR202505-0640</t>
  </si>
  <si>
    <t>PR202505-0641</t>
  </si>
  <si>
    <t>PR202505-0642</t>
  </si>
  <si>
    <t>PR202505-0643</t>
  </si>
  <si>
    <t>PR202505-0644</t>
  </si>
  <si>
    <t>PR202505-0645</t>
  </si>
  <si>
    <t>PR202505-0646</t>
  </si>
  <si>
    <t>PR202505-0647</t>
  </si>
  <si>
    <t>PR202505-0648</t>
  </si>
  <si>
    <t>PR202505-0649</t>
  </si>
  <si>
    <t>PR202505-0650</t>
  </si>
  <si>
    <t>PR202505-0651</t>
  </si>
  <si>
    <t>PR202505-0652</t>
  </si>
  <si>
    <t>PR202505-0653</t>
  </si>
  <si>
    <t>PR202505-0654</t>
  </si>
  <si>
    <t>PR202505-0655</t>
  </si>
  <si>
    <t>PR202505-0656</t>
  </si>
  <si>
    <t>PR202505-0657</t>
  </si>
  <si>
    <t>PR202505-0658</t>
  </si>
  <si>
    <t>PR202505-0659</t>
  </si>
  <si>
    <t>PR202505-0660</t>
  </si>
  <si>
    <t>PR202505-0661</t>
  </si>
  <si>
    <t>PR202505-0662</t>
  </si>
  <si>
    <t>PR202505-0663</t>
  </si>
  <si>
    <t>PR202505-0664</t>
  </si>
  <si>
    <t>PR202505-0665</t>
  </si>
  <si>
    <t>PR202505-0666</t>
  </si>
  <si>
    <t>PR202505-0667</t>
  </si>
  <si>
    <t>PR202505-0668</t>
  </si>
  <si>
    <t>PR202505-0669</t>
  </si>
  <si>
    <t>PR202505-0670</t>
  </si>
  <si>
    <t>PR202505-0671</t>
  </si>
  <si>
    <t>PR202505-0672</t>
  </si>
  <si>
    <t>PR202505-0673</t>
  </si>
  <si>
    <t>PR202505-0674</t>
  </si>
  <si>
    <t>PR202505-0675</t>
  </si>
  <si>
    <t>PR202505-0676</t>
  </si>
  <si>
    <t>PR202505-0677</t>
  </si>
  <si>
    <t>PR202505-0678</t>
  </si>
  <si>
    <t>PR202505-0679</t>
  </si>
  <si>
    <t>PR202505-0680</t>
  </si>
  <si>
    <t>PR202505-0681</t>
  </si>
  <si>
    <t>PR202505-0682</t>
  </si>
  <si>
    <t>PR202505-0683</t>
  </si>
  <si>
    <t>PR202505-0684</t>
  </si>
  <si>
    <t>PR202505-0685</t>
  </si>
  <si>
    <t>PR202505-0686</t>
  </si>
  <si>
    <t>PR202505-0687</t>
  </si>
  <si>
    <t>PR202505-0688</t>
  </si>
  <si>
    <t>PR202505-0689</t>
  </si>
  <si>
    <t>PR202505-0690</t>
  </si>
  <si>
    <t>PR202505-0691</t>
  </si>
  <si>
    <t>PR202505-0692</t>
  </si>
  <si>
    <t>PR202505-0693</t>
  </si>
  <si>
    <t>PR202505-0694</t>
  </si>
  <si>
    <t>PR202505-0695</t>
  </si>
  <si>
    <t>PR202505-0696</t>
  </si>
  <si>
    <t>PR202505-0697</t>
  </si>
  <si>
    <t>PR202505-0698</t>
  </si>
  <si>
    <t>PR202505-0699</t>
  </si>
  <si>
    <t>PR202505-0700</t>
  </si>
  <si>
    <t>PR202505-0701</t>
  </si>
  <si>
    <t>PR202505-0702</t>
  </si>
  <si>
    <t>PR202505-0703</t>
  </si>
  <si>
    <t>PR202505-0704</t>
  </si>
  <si>
    <t>PR202505-0705</t>
  </si>
  <si>
    <t>PR202505-0706</t>
  </si>
  <si>
    <t>PR202505-0707</t>
  </si>
  <si>
    <t>PR202505-0708</t>
  </si>
  <si>
    <t>PR202505-0709</t>
  </si>
  <si>
    <t>PR202505-0710</t>
  </si>
  <si>
    <t>PR202505-0711</t>
  </si>
  <si>
    <t>PR202505-0712</t>
  </si>
  <si>
    <t>PR202505-0713</t>
  </si>
  <si>
    <t>PR202505-0714</t>
  </si>
  <si>
    <t>PR202505-0715</t>
  </si>
  <si>
    <t>PR202505-0716</t>
  </si>
  <si>
    <t>PR202505-0717</t>
  </si>
  <si>
    <t>PR202505-0718</t>
  </si>
  <si>
    <t>PR202505-0719</t>
  </si>
  <si>
    <t>PR202505-0720</t>
  </si>
  <si>
    <t>PR202506-0721</t>
  </si>
  <si>
    <t>PP202506-0001</t>
  </si>
  <si>
    <t>PR202506-0722</t>
  </si>
  <si>
    <t>PP202506-0002</t>
  </si>
  <si>
    <t>PR202506-0723</t>
  </si>
  <si>
    <t>PP202506-0003</t>
  </si>
  <si>
    <t>PR202506-0724</t>
  </si>
  <si>
    <t>PP202506-0004</t>
  </si>
  <si>
    <t>PR202506-0725</t>
  </si>
  <si>
    <t>PP202506-0005</t>
  </si>
  <si>
    <t>PR202506-0726</t>
  </si>
  <si>
    <t>PP202506-0006</t>
  </si>
  <si>
    <t>PR202506-0727</t>
  </si>
  <si>
    <t>PP202506-0007</t>
  </si>
  <si>
    <t>PR202506-0728</t>
  </si>
  <si>
    <t>PP202506-0008</t>
  </si>
  <si>
    <t>PR202506-0729</t>
  </si>
  <si>
    <t>PP202506-0009</t>
  </si>
  <si>
    <t>PR202506-0730</t>
  </si>
  <si>
    <t>PP202506-0010</t>
  </si>
  <si>
    <t>PR202506-0731</t>
  </si>
  <si>
    <t>PP202506-0011</t>
  </si>
  <si>
    <t>PR202506-0732</t>
  </si>
  <si>
    <t>PP202506-0012</t>
  </si>
  <si>
    <t>PR202506-0733</t>
  </si>
  <si>
    <t>PP202506-0013</t>
  </si>
  <si>
    <t>PR202506-0734</t>
  </si>
  <si>
    <t>PP202506-0014</t>
  </si>
  <si>
    <t>PR202506-0735</t>
  </si>
  <si>
    <t>PP202506-0015</t>
  </si>
  <si>
    <t>PR202506-0736</t>
  </si>
  <si>
    <t>PP202506-0016</t>
  </si>
  <si>
    <t>PR202506-0737</t>
  </si>
  <si>
    <t>PP202506-0017</t>
  </si>
  <si>
    <t>PR202506-0738</t>
  </si>
  <si>
    <t>PP202506-0018</t>
  </si>
  <si>
    <t>PR202506-0739</t>
  </si>
  <si>
    <t>PP202506-0019</t>
  </si>
  <si>
    <t>PR202506-0740</t>
  </si>
  <si>
    <t>PP202506-0020</t>
  </si>
  <si>
    <t>PR202506-0741</t>
  </si>
  <si>
    <t>PP202506-0021</t>
  </si>
  <si>
    <t>PR202506-0742</t>
  </si>
  <si>
    <t>PP202506-0022</t>
  </si>
  <si>
    <t>PR202506-0743</t>
  </si>
  <si>
    <t>PP202506-0023</t>
  </si>
  <si>
    <t>PR202506-0744</t>
  </si>
  <si>
    <t>PP202506-0024</t>
  </si>
  <si>
    <t>PR202506-0745</t>
  </si>
  <si>
    <t>PP202506-0025</t>
  </si>
  <si>
    <t>PR202506-0746</t>
  </si>
  <si>
    <t>PP202506-0026</t>
  </si>
  <si>
    <t>PR202506-0747</t>
  </si>
  <si>
    <t>PP202506-0027</t>
  </si>
  <si>
    <t>PR202506-0748</t>
  </si>
  <si>
    <t>PP202506-0028</t>
  </si>
  <si>
    <t>PR202506-0749</t>
  </si>
  <si>
    <t>PP202506-0029</t>
  </si>
  <si>
    <t>PR202506-0750</t>
  </si>
  <si>
    <t>PP202506-0030</t>
  </si>
  <si>
    <t>PR202506-0751</t>
  </si>
  <si>
    <t>PP202506-0031</t>
  </si>
  <si>
    <t>PR202506-0752</t>
  </si>
  <si>
    <t>PP202506-0032</t>
  </si>
  <si>
    <t>PR202506-0753</t>
  </si>
  <si>
    <t>PP202506-0033</t>
  </si>
  <si>
    <t>PR202506-0754</t>
  </si>
  <si>
    <t>PP202506-0034</t>
  </si>
  <si>
    <t>PR202506-0755</t>
  </si>
  <si>
    <t>PP202506-0035</t>
  </si>
  <si>
    <t>PR202506-0756</t>
  </si>
  <si>
    <t>PP202506-0036</t>
  </si>
  <si>
    <t>PR202506-0757</t>
  </si>
  <si>
    <t>PP202506-0037</t>
  </si>
  <si>
    <t>PR202506-0758</t>
  </si>
  <si>
    <t>PP202506-0038</t>
  </si>
  <si>
    <t>PR202506-0759</t>
  </si>
  <si>
    <t>PP202506-0039</t>
  </si>
  <si>
    <t>PR202506-0760</t>
  </si>
  <si>
    <t>PP202506-0040</t>
  </si>
  <si>
    <t>PR202506-0761</t>
  </si>
  <si>
    <t>PP202506-0041</t>
  </si>
  <si>
    <t>PR202506-0762</t>
  </si>
  <si>
    <t>PP202506-0042</t>
  </si>
  <si>
    <t>PR202506-0763</t>
  </si>
  <si>
    <t>PP202506-0043</t>
  </si>
  <si>
    <t>PR202506-0764</t>
  </si>
  <si>
    <t>PP202506-0044</t>
  </si>
  <si>
    <t>PR202506-0765</t>
  </si>
  <si>
    <t>PP202506-0045</t>
  </si>
  <si>
    <t>PR202506-0766</t>
  </si>
  <si>
    <t>PP202506-0046</t>
  </si>
  <si>
    <t>PR202506-0767</t>
  </si>
  <si>
    <t>PP202506-0047</t>
  </si>
  <si>
    <t>PR202506-0768</t>
  </si>
  <si>
    <t>PP202506-0048</t>
  </si>
  <si>
    <t>PR202506-0769</t>
  </si>
  <si>
    <t>PP202506-0049</t>
  </si>
  <si>
    <t>PR202506-0770</t>
  </si>
  <si>
    <t>PP202506-0050</t>
  </si>
  <si>
    <t>PR202506-0771</t>
  </si>
  <si>
    <t>PP202506-0051</t>
  </si>
  <si>
    <t>PR202506-0772</t>
  </si>
  <si>
    <t>PP202506-0052</t>
  </si>
  <si>
    <t>PR202506-0773</t>
  </si>
  <si>
    <t>PP202506-0053</t>
  </si>
  <si>
    <t>PR202506-0774</t>
  </si>
  <si>
    <t>PP202506-0054</t>
  </si>
  <si>
    <t>PR202506-0775</t>
  </si>
  <si>
    <t>PP202506-0055</t>
  </si>
  <si>
    <t>PR202506-0776</t>
  </si>
  <si>
    <t>PP202506-0056</t>
  </si>
  <si>
    <t>PR202506-0777</t>
  </si>
  <si>
    <t>PP202506-0057</t>
  </si>
  <si>
    <t>PR202506-0778</t>
  </si>
  <si>
    <t>PP202506-0058</t>
  </si>
  <si>
    <t>PR202506-0779</t>
  </si>
  <si>
    <t>PP202506-0059</t>
  </si>
  <si>
    <t>PR202506-0780</t>
  </si>
  <si>
    <t>PP202506-0060</t>
  </si>
  <si>
    <t>PR202506-0781</t>
  </si>
  <si>
    <t>PP202506-0061</t>
  </si>
  <si>
    <t>PR202506-0782</t>
  </si>
  <si>
    <t>PP202506-0062</t>
  </si>
  <si>
    <t>PR202506-0783</t>
  </si>
  <si>
    <t>PP202506-0063</t>
  </si>
  <si>
    <t>PR202506-0784</t>
  </si>
  <si>
    <t>PP202506-0064</t>
  </si>
  <si>
    <t>PR202506-0785</t>
  </si>
  <si>
    <t>PP202506-0065</t>
  </si>
  <si>
    <t>PR202506-0786</t>
  </si>
  <si>
    <t>PP202506-0066</t>
  </si>
  <si>
    <t>PR202506-0787</t>
  </si>
  <si>
    <t>PP202506-0067</t>
  </si>
  <si>
    <t>PR202506-0788</t>
  </si>
  <si>
    <t>PP202506-0068</t>
  </si>
  <si>
    <t>PR202506-0789</t>
  </si>
  <si>
    <t>PP202506-0069</t>
  </si>
  <si>
    <t>PR202506-0790</t>
  </si>
  <si>
    <t>PP202506-0070</t>
  </si>
  <si>
    <t>PR202506-0791</t>
  </si>
  <si>
    <t>PP202506-0071</t>
  </si>
  <si>
    <t>PR202506-0792</t>
  </si>
  <si>
    <t>PP202506-0072</t>
  </si>
  <si>
    <t>PR202506-0793</t>
  </si>
  <si>
    <t>PP202506-0073</t>
  </si>
  <si>
    <t>PR202506-0794</t>
  </si>
  <si>
    <t>PP202506-0074</t>
  </si>
  <si>
    <t>PR202506-0795</t>
  </si>
  <si>
    <t>PP202506-0075</t>
  </si>
  <si>
    <t>PR202506-0796</t>
  </si>
  <si>
    <t>PP202506-0076</t>
  </si>
  <si>
    <t>PR202506-0797</t>
  </si>
  <si>
    <t>PP202506-0077</t>
  </si>
  <si>
    <t>PR202506-0798</t>
  </si>
  <si>
    <t>PP202506-0078</t>
  </si>
  <si>
    <t>PR202506-0799</t>
  </si>
  <si>
    <t>PP202506-0079</t>
  </si>
  <si>
    <t>PR202506-0800</t>
  </si>
  <si>
    <t>PP202506-0080</t>
  </si>
  <si>
    <t>PR202506-0801</t>
  </si>
  <si>
    <t>PP202506-0081</t>
  </si>
  <si>
    <t>PR202506-0802</t>
  </si>
  <si>
    <t>PP202506-0082</t>
  </si>
  <si>
    <t>PR202506-0803</t>
  </si>
  <si>
    <t>PP202506-0083</t>
  </si>
  <si>
    <t>PR202506-0804</t>
  </si>
  <si>
    <t>PP202506-0084</t>
  </si>
  <si>
    <t>PR202506-0805</t>
  </si>
  <si>
    <t>PP202506-0085</t>
  </si>
  <si>
    <t>PR202506-0806</t>
  </si>
  <si>
    <t>PP202506-0086</t>
  </si>
  <si>
    <t>PR202506-0807</t>
  </si>
  <si>
    <t>PP202506-0087</t>
  </si>
  <si>
    <t>PR202506-0808</t>
  </si>
  <si>
    <t>PP202506-0088</t>
  </si>
  <si>
    <t>PR202506-0809</t>
  </si>
  <si>
    <t>PP202506-0089</t>
  </si>
  <si>
    <t>PR202506-0810</t>
  </si>
  <si>
    <t>PP202506-0090</t>
  </si>
  <si>
    <t>PR202506-0811</t>
  </si>
  <si>
    <t>PP202506-0091</t>
  </si>
  <si>
    <t>PR202506-0812</t>
  </si>
  <si>
    <t>PP202506-0092</t>
  </si>
  <si>
    <t>PR202506-0813</t>
  </si>
  <si>
    <t>PP202506-0093</t>
  </si>
  <si>
    <t>PR202506-0814</t>
  </si>
  <si>
    <t>PP202506-0094</t>
  </si>
  <si>
    <t>PR202506-0815</t>
  </si>
  <si>
    <t>PP202506-0095</t>
  </si>
  <si>
    <t>PR202506-0816</t>
  </si>
  <si>
    <t>PP202506-0096</t>
  </si>
  <si>
    <t>PR202506-0817</t>
  </si>
  <si>
    <t>PP202506-0097</t>
  </si>
  <si>
    <t>PR202506-0818</t>
  </si>
  <si>
    <t>PP202506-0098</t>
  </si>
  <si>
    <t>PR202506-0819</t>
  </si>
  <si>
    <t>PP202506-0099</t>
  </si>
  <si>
    <t>PR202506-0820</t>
  </si>
  <si>
    <t>PP202506-0100</t>
  </si>
  <si>
    <t>PR202506-0821</t>
  </si>
  <si>
    <t>PP202506-0101</t>
  </si>
  <si>
    <t>PR202506-0822</t>
  </si>
  <si>
    <t>PP202506-0102</t>
  </si>
  <si>
    <t>PR202506-0823</t>
  </si>
  <si>
    <t>PP202506-0103</t>
  </si>
  <si>
    <t>PR202506-0824</t>
  </si>
  <si>
    <t>PP202506-0104</t>
  </si>
  <si>
    <t>PR202506-0825</t>
  </si>
  <si>
    <t>PP202506-0105</t>
  </si>
  <si>
    <t>PR202506-0826</t>
  </si>
  <si>
    <t>PP202506-0106</t>
  </si>
  <si>
    <t>PR202506-0827</t>
  </si>
  <si>
    <t>PP202506-0107</t>
  </si>
  <si>
    <t>PR202506-0828</t>
  </si>
  <si>
    <t>PP202506-0108</t>
  </si>
  <si>
    <t>PR202506-0829</t>
  </si>
  <si>
    <t>PP202506-0109</t>
  </si>
  <si>
    <t>PR202506-0830</t>
  </si>
  <si>
    <t>PR202506-0831</t>
  </si>
  <si>
    <t>PR202506-0832</t>
  </si>
  <si>
    <t>PR202506-0833</t>
  </si>
  <si>
    <t>PR202506-0834</t>
  </si>
  <si>
    <t>PR202506-0835</t>
  </si>
  <si>
    <t>PR202506-0836</t>
  </si>
  <si>
    <t>PR202506-0837</t>
  </si>
  <si>
    <t>PR202506-0838</t>
  </si>
  <si>
    <t>PR202506-0839</t>
  </si>
  <si>
    <t>PR202506-0840</t>
  </si>
  <si>
    <t>PR202506-0841</t>
  </si>
  <si>
    <t>PR202506-0842</t>
  </si>
  <si>
    <t>PR202506-0843</t>
  </si>
  <si>
    <t>PR202506-0844</t>
  </si>
  <si>
    <t>PR202506-0845</t>
  </si>
  <si>
    <t>PR202506-0846</t>
  </si>
  <si>
    <t>PR202506-0847</t>
  </si>
  <si>
    <t>PR202506-0848</t>
  </si>
  <si>
    <t>PR202506-0849</t>
  </si>
  <si>
    <t>PR202506-0850</t>
  </si>
  <si>
    <t>PR202506-0851</t>
  </si>
  <si>
    <t>PR202506-0852</t>
  </si>
  <si>
    <t>PR202506-0853</t>
  </si>
  <si>
    <t>PR202506-0854</t>
  </si>
  <si>
    <t>PR202506-0855</t>
  </si>
  <si>
    <t>PR202506-0856</t>
  </si>
  <si>
    <t>PR202506-0857</t>
  </si>
  <si>
    <t>PR202506-0858</t>
  </si>
  <si>
    <t>PR202506-0859</t>
  </si>
  <si>
    <t>PR202506-0860</t>
  </si>
  <si>
    <t>PR202506-0861</t>
  </si>
  <si>
    <t>PR202506-0862</t>
  </si>
  <si>
    <t>PR202506-0863</t>
  </si>
  <si>
    <t>PR202506-0864</t>
  </si>
  <si>
    <t>PR202506-0865</t>
  </si>
  <si>
    <t>PR202506-0866</t>
  </si>
  <si>
    <t>PR202506-0867</t>
  </si>
  <si>
    <t>PR202506-0868</t>
  </si>
  <si>
    <t>PR202506-0869</t>
  </si>
  <si>
    <t>PR202506-0870</t>
  </si>
  <si>
    <t>PR202506-0871</t>
  </si>
  <si>
    <t>PR202506-0872</t>
  </si>
  <si>
    <t>PR202506-0873</t>
  </si>
  <si>
    <t>PR202506-0874</t>
  </si>
  <si>
    <t>PR202506-0875</t>
  </si>
  <si>
    <t>PR202506-0876</t>
  </si>
  <si>
    <t>PR202506-0877</t>
  </si>
  <si>
    <t>PR202506-0878</t>
  </si>
  <si>
    <t>PR202506-0879</t>
  </si>
  <si>
    <t>PR202506-0880</t>
  </si>
  <si>
    <t>PR202506-0881</t>
  </si>
  <si>
    <t>PR202506-0882</t>
  </si>
  <si>
    <t>PR202506-0883</t>
  </si>
  <si>
    <t>PR202506-0884</t>
  </si>
  <si>
    <t>PR202506-0885</t>
  </si>
  <si>
    <t>PR202506-0886</t>
  </si>
  <si>
    <t>PR202506-0887</t>
  </si>
  <si>
    <t>PR202506-0888</t>
  </si>
  <si>
    <t>PR202506-0889</t>
  </si>
  <si>
    <t>PR202506-0890</t>
  </si>
  <si>
    <t>PR202506-0891</t>
  </si>
  <si>
    <t>PR202506-0892</t>
  </si>
  <si>
    <t>PR202506-0893</t>
  </si>
  <si>
    <t>PR202506-0894</t>
  </si>
  <si>
    <t>PR202506-0895</t>
  </si>
  <si>
    <t>PR202506-0896</t>
  </si>
  <si>
    <t>PR202506-0897</t>
  </si>
  <si>
    <t>PR202506-0898</t>
  </si>
  <si>
    <t>PR202506-0899</t>
  </si>
  <si>
    <t>PR202506-0900</t>
  </si>
  <si>
    <t>PR202506-0901</t>
  </si>
  <si>
    <t>PR202506-0902</t>
  </si>
  <si>
    <t>PR202506-0903</t>
  </si>
  <si>
    <t>PR202506-0904</t>
  </si>
  <si>
    <t>PR202506-0905</t>
  </si>
  <si>
    <t>PR202506-0906</t>
  </si>
  <si>
    <t>PR202506-0907</t>
  </si>
  <si>
    <t>PR202506-0908</t>
  </si>
  <si>
    <t>PR202506-0909</t>
  </si>
  <si>
    <t>PR202506-0910</t>
  </si>
  <si>
    <t>PR202506-0911</t>
  </si>
  <si>
    <t>PR202506-0912</t>
  </si>
  <si>
    <t>PR202506-0913</t>
  </si>
  <si>
    <t>PR202506-0914</t>
  </si>
  <si>
    <t>PR202506-0915</t>
  </si>
  <si>
    <t>PR202506-0916</t>
  </si>
  <si>
    <t>PR202506-0917</t>
  </si>
  <si>
    <t>PR202506-0918</t>
  </si>
  <si>
    <t>PR202506-0919</t>
  </si>
  <si>
    <t>PR202506-0920</t>
  </si>
  <si>
    <t>PR202506-0921</t>
  </si>
  <si>
    <t>PR202506-0922</t>
  </si>
  <si>
    <t>PR202506-0923</t>
  </si>
  <si>
    <t>PR202506-0924</t>
  </si>
  <si>
    <t>PR202506-0925</t>
  </si>
  <si>
    <t>PR202506-0926</t>
  </si>
  <si>
    <t>PR202506-0927</t>
  </si>
  <si>
    <t>PR202506-0928</t>
  </si>
  <si>
    <t>PR202506-0929</t>
  </si>
  <si>
    <t>PR202506-0930</t>
  </si>
  <si>
    <t>PR202506-0931</t>
  </si>
  <si>
    <t>PR202506-0932</t>
  </si>
  <si>
    <t>PR202506-0933</t>
  </si>
  <si>
    <t>PR202506-0934</t>
  </si>
  <si>
    <t>PR202506-0935</t>
  </si>
  <si>
    <t>PR202506-0936</t>
  </si>
  <si>
    <t>PR202506-0937</t>
  </si>
  <si>
    <t>PR202506-0938</t>
  </si>
  <si>
    <t>PR202506-0939</t>
  </si>
  <si>
    <t>PR202506-0940</t>
  </si>
  <si>
    <t>PR202506-0941</t>
  </si>
  <si>
    <t>PR202506-0942</t>
  </si>
  <si>
    <t>PR202506-0943</t>
  </si>
  <si>
    <t>PR202506-0944</t>
  </si>
  <si>
    <t>PR202506-0945</t>
  </si>
  <si>
    <t>PR202506-0946</t>
  </si>
  <si>
    <t>PR202506-0947</t>
  </si>
  <si>
    <t>PR202506-0948</t>
  </si>
  <si>
    <t>PR202506-0949</t>
  </si>
  <si>
    <t>PR202506-0950</t>
  </si>
  <si>
    <t>PR202506-0951</t>
  </si>
  <si>
    <t>PR202506-0952</t>
  </si>
  <si>
    <t>PR202506-0953</t>
  </si>
  <si>
    <t>PR202506-0954</t>
  </si>
  <si>
    <t>PR202506-0955</t>
  </si>
  <si>
    <t>PR202506-0956</t>
  </si>
  <si>
    <t>PR202506-0957</t>
  </si>
  <si>
    <t>PR202506-0958</t>
  </si>
  <si>
    <t>PR202506-0959</t>
  </si>
  <si>
    <t>PR202506-0960</t>
  </si>
  <si>
    <t>PR202506-0961</t>
  </si>
  <si>
    <t>PR202506-0962</t>
  </si>
  <si>
    <t>PR202506-0963</t>
  </si>
  <si>
    <t>PR202506-0964</t>
  </si>
  <si>
    <t>PR202506-0965</t>
  </si>
  <si>
    <t>PR202506-0966</t>
  </si>
  <si>
    <t>PR202506-0967</t>
  </si>
  <si>
    <t>PR202506-0968</t>
  </si>
  <si>
    <t>PR202506-0969</t>
  </si>
  <si>
    <t>PR202506-0970</t>
  </si>
  <si>
    <t>PR202506-0971</t>
  </si>
  <si>
    <t>PR202506-0972</t>
  </si>
  <si>
    <t>PR202506-0973</t>
  </si>
  <si>
    <t>PR202506-0974</t>
  </si>
  <si>
    <t>PR202506-0975</t>
  </si>
  <si>
    <t>PR202506-0976</t>
  </si>
  <si>
    <t>PR202506-0977</t>
  </si>
  <si>
    <t>PR202506-0978</t>
  </si>
  <si>
    <t>PR202506-0979</t>
  </si>
  <si>
    <t>PR202506-0980</t>
  </si>
  <si>
    <t>PR202506-0981</t>
  </si>
  <si>
    <t>PR202506-0982</t>
  </si>
  <si>
    <t>PR202506-0983</t>
  </si>
  <si>
    <t>PR202506-0984</t>
  </si>
  <si>
    <t>PR202506-0985</t>
  </si>
  <si>
    <t>PR202506-0986</t>
  </si>
  <si>
    <t>PR202506-0987</t>
  </si>
  <si>
    <t>PR202506-0988</t>
  </si>
  <si>
    <t>PR202506-0989</t>
  </si>
  <si>
    <t>PR202506-0990</t>
  </si>
  <si>
    <t>PR202506-0991</t>
  </si>
  <si>
    <t>PR202506-0992</t>
  </si>
  <si>
    <t>PR202506-0993</t>
  </si>
  <si>
    <t>PR202506-0994</t>
  </si>
  <si>
    <t>PR202506-0995</t>
  </si>
  <si>
    <t>PR202506-0996</t>
  </si>
  <si>
    <t>PR202506-0997</t>
  </si>
  <si>
    <t>PR202506-0998</t>
  </si>
  <si>
    <t>PR202506-0999</t>
  </si>
  <si>
    <t>PR202506-1000</t>
  </si>
  <si>
    <t>PR202506-1001</t>
  </si>
  <si>
    <t>PR202506-1002</t>
  </si>
  <si>
    <t>PR202506-1003</t>
  </si>
  <si>
    <t>PR202506-1004</t>
  </si>
  <si>
    <t>PR202506-1005</t>
  </si>
  <si>
    <t>PR202506-1006</t>
  </si>
  <si>
    <t>PR202506-1007</t>
  </si>
  <si>
    <t>PR202506-1008</t>
  </si>
  <si>
    <t>PR202506-1009</t>
  </si>
  <si>
    <t>PR202506-1010</t>
  </si>
  <si>
    <t>PR202506-1011</t>
  </si>
  <si>
    <t>PR202506-1012</t>
  </si>
  <si>
    <t>PR202506-1013</t>
  </si>
  <si>
    <t>PR202506-1014</t>
  </si>
  <si>
    <t>PR202506-1015</t>
  </si>
  <si>
    <t>PR202506-1016</t>
  </si>
  <si>
    <t>PR202506-1017</t>
  </si>
  <si>
    <t>PR202506-1018</t>
  </si>
  <si>
    <t>PR202506-1019</t>
  </si>
  <si>
    <t>PR202506-1020</t>
  </si>
  <si>
    <t>PR202506-1021</t>
  </si>
  <si>
    <t>PR202506-1022</t>
  </si>
  <si>
    <t>PR202506-1023</t>
  </si>
  <si>
    <t>PR202506-1024</t>
  </si>
  <si>
    <t>PR202506-1025</t>
  </si>
  <si>
    <t>PR202506-1026</t>
  </si>
  <si>
    <t>PR202506-1027</t>
  </si>
  <si>
    <t>PR202506-1028</t>
  </si>
  <si>
    <t>PR202506-1029</t>
  </si>
  <si>
    <t>PR202506-1030</t>
  </si>
  <si>
    <t>PR202506-1031</t>
  </si>
  <si>
    <t>PR202506-1032</t>
  </si>
  <si>
    <t>PR202506-1033</t>
  </si>
  <si>
    <t>PR202506-1034</t>
  </si>
  <si>
    <t>PR202506-1035</t>
  </si>
  <si>
    <t>PR202506-1036</t>
  </si>
  <si>
    <t>PR202506-1037</t>
  </si>
  <si>
    <t>PR202506-1038</t>
  </si>
  <si>
    <t>PR202506-1039</t>
  </si>
  <si>
    <t>PR202506-1040</t>
  </si>
  <si>
    <t>PR202506-1041</t>
  </si>
  <si>
    <t>PR202506-1042</t>
  </si>
  <si>
    <t>PR202506-1043</t>
  </si>
  <si>
    <t>PR202506-1044</t>
  </si>
  <si>
    <t>PR202506-1045</t>
  </si>
  <si>
    <t>PR202506-1046</t>
  </si>
  <si>
    <t>PR202506-1047</t>
  </si>
  <si>
    <t>PR202506-1048</t>
  </si>
  <si>
    <t>PR202506-1049</t>
  </si>
  <si>
    <t>PR202506-1050</t>
  </si>
  <si>
    <t>PR202506-1051</t>
  </si>
  <si>
    <t>PR202506-1052</t>
  </si>
  <si>
    <t>PR202506-1053</t>
  </si>
  <si>
    <t>PR202506-1054</t>
  </si>
  <si>
    <t>PR202506-1055</t>
  </si>
  <si>
    <t>PR202506-1056</t>
  </si>
  <si>
    <t>PR202506-1057</t>
  </si>
  <si>
    <t>PR202506-1058</t>
  </si>
  <si>
    <t>PR202506-1059</t>
  </si>
  <si>
    <t>PR202506-1060</t>
  </si>
  <si>
    <t>PR202506-1061</t>
  </si>
  <si>
    <t>PR202506-1062</t>
  </si>
  <si>
    <t>PR202506-1063</t>
  </si>
  <si>
    <t>PR202506-1064</t>
  </si>
  <si>
    <t>PR202506-1065</t>
  </si>
  <si>
    <t>PR202506-1066</t>
  </si>
  <si>
    <t>PR202506-1067</t>
  </si>
  <si>
    <t>PR202506-1068</t>
  </si>
  <si>
    <t>PR202506-1069</t>
  </si>
  <si>
    <t>PR202506-1070</t>
  </si>
  <si>
    <t>PR202506-1071</t>
  </si>
  <si>
    <t>PR202506-1072</t>
  </si>
  <si>
    <t>PR202506-1073</t>
  </si>
  <si>
    <t>PR202506-1074</t>
  </si>
  <si>
    <t>PR202506-1075</t>
  </si>
  <si>
    <t>PR202506-1076</t>
  </si>
  <si>
    <t>PR202506-1077</t>
  </si>
  <si>
    <t>PR202506-1078</t>
  </si>
  <si>
    <t>PR202506-1079</t>
  </si>
  <si>
    <t>PR202506-1080</t>
  </si>
  <si>
    <t>PR202507-1081</t>
  </si>
  <si>
    <t>PP202507-0001</t>
  </si>
  <si>
    <t>PR202507-1082</t>
  </si>
  <si>
    <t>PP202507-0002</t>
  </si>
  <si>
    <t>PR202507-1083</t>
  </si>
  <si>
    <t>PP202507-0003</t>
  </si>
  <si>
    <t>PR202507-1084</t>
  </si>
  <si>
    <t>PP202507-0004</t>
  </si>
  <si>
    <t>PR202507-1085</t>
  </si>
  <si>
    <t>PP202507-0005</t>
  </si>
  <si>
    <t>PR202507-1086</t>
  </si>
  <si>
    <t>PP202507-0006</t>
  </si>
  <si>
    <t>PR202507-1087</t>
  </si>
  <si>
    <t>PP202507-0007</t>
  </si>
  <si>
    <t>PR202507-1088</t>
  </si>
  <si>
    <t>PP202507-0008</t>
  </si>
  <si>
    <t>PR202507-1089</t>
  </si>
  <si>
    <t>PP202507-0009</t>
  </si>
  <si>
    <t>PR202507-1090</t>
  </si>
  <si>
    <t>PP202507-0010</t>
  </si>
  <si>
    <t>PR202507-1091</t>
  </si>
  <si>
    <t>PP202507-0011</t>
  </si>
  <si>
    <t>PR202507-1092</t>
  </si>
  <si>
    <t>PP202507-0012</t>
  </si>
  <si>
    <t>PR202507-1093</t>
  </si>
  <si>
    <t>PP202507-0013</t>
  </si>
  <si>
    <t>PR202507-1094</t>
  </si>
  <si>
    <t>PP202507-0014</t>
  </si>
  <si>
    <t>PR202507-1095</t>
  </si>
  <si>
    <t>PP202507-0015</t>
  </si>
  <si>
    <t>PR202507-1096</t>
  </si>
  <si>
    <t>PP202507-0016</t>
  </si>
  <si>
    <t>PR202507-1097</t>
  </si>
  <si>
    <t>PP202507-0017</t>
  </si>
  <si>
    <t>PR202507-1098</t>
  </si>
  <si>
    <t>PP202507-0018</t>
  </si>
  <si>
    <t>PR202507-1099</t>
  </si>
  <si>
    <t>PP202507-0019</t>
  </si>
  <si>
    <t>PR202507-1100</t>
  </si>
  <si>
    <t>PP202507-0020</t>
  </si>
  <si>
    <t>PR202507-1101</t>
  </si>
  <si>
    <t>PP202507-0021</t>
  </si>
  <si>
    <t>PR202507-1102</t>
  </si>
  <si>
    <t>PP202507-0022</t>
  </si>
  <si>
    <t>PR202507-1103</t>
  </si>
  <si>
    <t>PP202507-0023</t>
  </si>
  <si>
    <t>PR202507-1104</t>
  </si>
  <si>
    <t>PP202507-0024</t>
  </si>
  <si>
    <t>PR202507-1105</t>
  </si>
  <si>
    <t>PP202507-0025</t>
  </si>
  <si>
    <t>PR202507-1106</t>
  </si>
  <si>
    <t>PP202507-0026</t>
  </si>
  <si>
    <t>PR202507-1107</t>
  </si>
  <si>
    <t>PP202507-0027</t>
  </si>
  <si>
    <t>PR202507-1108</t>
  </si>
  <si>
    <t>PP202507-0028</t>
  </si>
  <si>
    <t>PR202507-1109</t>
  </si>
  <si>
    <t>PP202507-0029</t>
  </si>
  <si>
    <t>PR202507-1110</t>
  </si>
  <si>
    <t>PP202507-0030</t>
  </si>
  <si>
    <t>PR202507-1111</t>
  </si>
  <si>
    <t>PP202507-0031</t>
  </si>
  <si>
    <t>PR202507-1112</t>
  </si>
  <si>
    <t>PP202507-0032</t>
  </si>
  <si>
    <t>PR202507-1113</t>
  </si>
  <si>
    <t>PP202507-0033</t>
  </si>
  <si>
    <t>PR202507-1114</t>
  </si>
  <si>
    <t>PP202507-0034</t>
  </si>
  <si>
    <t>PR202507-1115</t>
  </si>
  <si>
    <t>PP202507-0035</t>
  </si>
  <si>
    <t>PR202507-1116</t>
  </si>
  <si>
    <t>PP202507-0036</t>
  </si>
  <si>
    <t>PR202507-1117</t>
  </si>
  <si>
    <t>PP202507-0037</t>
  </si>
  <si>
    <t>PR202507-1118</t>
  </si>
  <si>
    <t>PP202507-0038</t>
  </si>
  <si>
    <t>PR202507-1119</t>
  </si>
  <si>
    <t>PP202507-0039</t>
  </si>
  <si>
    <t>PR202507-1120</t>
  </si>
  <si>
    <t>PP202507-0040</t>
  </si>
  <si>
    <t>PR202507-1121</t>
  </si>
  <si>
    <t>PP202507-0041</t>
  </si>
  <si>
    <t>PR202507-1122</t>
  </si>
  <si>
    <t>PP202507-0042</t>
  </si>
  <si>
    <t>PR202507-1123</t>
  </si>
  <si>
    <t>PP202507-0043</t>
  </si>
  <si>
    <t>PR202507-1124</t>
  </si>
  <si>
    <t>PP202507-0044</t>
  </si>
  <si>
    <t>PR202507-1125</t>
  </si>
  <si>
    <t>PP202507-0045</t>
  </si>
  <si>
    <t>PR202507-1126</t>
  </si>
  <si>
    <t>PP202507-0046</t>
  </si>
  <si>
    <t>PR202507-1127</t>
  </si>
  <si>
    <t>PP202507-0047</t>
  </si>
  <si>
    <t>PR202507-1128</t>
  </si>
  <si>
    <t>PP202507-0048</t>
  </si>
  <si>
    <t>PR202507-1129</t>
  </si>
  <si>
    <t>PP202507-0049</t>
  </si>
  <si>
    <t>PR202507-1130</t>
  </si>
  <si>
    <t>PP202507-0050</t>
  </si>
  <si>
    <t>PR202507-1131</t>
  </si>
  <si>
    <t>PP202507-0051</t>
  </si>
  <si>
    <t>PR202507-1132</t>
  </si>
  <si>
    <t>PP202507-0052</t>
  </si>
  <si>
    <t>PR202507-1133</t>
  </si>
  <si>
    <t>PP202507-0053</t>
  </si>
  <si>
    <t>PR202507-1134</t>
  </si>
  <si>
    <t>PP202507-0054</t>
  </si>
  <si>
    <t>PR202507-1135</t>
  </si>
  <si>
    <t>PP202507-0055</t>
  </si>
  <si>
    <t>PR202507-1136</t>
  </si>
  <si>
    <t>PP202507-0056</t>
  </si>
  <si>
    <t>PR202507-1137</t>
  </si>
  <si>
    <t>PP202507-0057</t>
  </si>
  <si>
    <t>PR202507-1138</t>
  </si>
  <si>
    <t>PP202507-0058</t>
  </si>
  <si>
    <t>PR202507-1139</t>
  </si>
  <si>
    <t>PP202507-0059</t>
  </si>
  <si>
    <t>PR202507-1140</t>
  </si>
  <si>
    <t>PP202507-0060</t>
  </si>
  <si>
    <t>PR202507-1141</t>
  </si>
  <si>
    <t>PP202507-0061</t>
  </si>
  <si>
    <t>PR202507-1142</t>
  </si>
  <si>
    <t>PP202507-0062</t>
  </si>
  <si>
    <t>PR202507-1143</t>
  </si>
  <si>
    <t>PP202507-0063</t>
  </si>
  <si>
    <t>PR202507-1144</t>
  </si>
  <si>
    <t>PP202507-0064</t>
  </si>
  <si>
    <t>PR202507-1145</t>
  </si>
  <si>
    <t>PP202507-0065</t>
  </si>
  <si>
    <t>PR202507-1146</t>
  </si>
  <si>
    <t>PP202507-0066</t>
  </si>
  <si>
    <t>PR202507-1147</t>
  </si>
  <si>
    <t>PP202507-0067</t>
  </si>
  <si>
    <t>PR202507-1148</t>
  </si>
  <si>
    <t>PP202507-0068</t>
  </si>
  <si>
    <t>PR202507-1149</t>
  </si>
  <si>
    <t>PP202507-0069</t>
  </si>
  <si>
    <t>PR202507-1150</t>
  </si>
  <si>
    <t>PP202507-0070</t>
  </si>
  <si>
    <t>PR202507-1151</t>
  </si>
  <si>
    <t>PP202507-0071</t>
  </si>
  <si>
    <t>PR202507-1152</t>
  </si>
  <si>
    <t>PP202507-0072</t>
  </si>
  <si>
    <t>PR202507-1153</t>
  </si>
  <si>
    <t>PP202507-0073</t>
  </si>
  <si>
    <t>PR202507-1154</t>
  </si>
  <si>
    <t>PP202507-0074</t>
  </si>
  <si>
    <t>PR202507-1155</t>
  </si>
  <si>
    <t>PP202507-0075</t>
  </si>
  <si>
    <t>PR202507-1156</t>
  </si>
  <si>
    <t>PP202507-0076</t>
  </si>
  <si>
    <t>PR202507-1157</t>
  </si>
  <si>
    <t>PP202507-0077</t>
  </si>
  <si>
    <t>PR202507-1158</t>
  </si>
  <si>
    <t>PP202507-0078</t>
  </si>
  <si>
    <t>PR202507-1159</t>
  </si>
  <si>
    <t>PP202507-0079</t>
  </si>
  <si>
    <t>PR202507-1160</t>
  </si>
  <si>
    <t>PP202507-0080</t>
  </si>
  <si>
    <t>PR202507-1161</t>
  </si>
  <si>
    <t>PP202507-0081</t>
  </si>
  <si>
    <t>PR202507-1162</t>
  </si>
  <si>
    <t>PP202507-0082</t>
  </si>
  <si>
    <t>PR202507-1163</t>
  </si>
  <si>
    <t>PP202507-0083</t>
  </si>
  <si>
    <t>PR202507-1164</t>
  </si>
  <si>
    <t>PP202507-0084</t>
  </si>
  <si>
    <t>PR202507-1165</t>
  </si>
  <si>
    <t>PP202507-0085</t>
  </si>
  <si>
    <t>PR202507-1166</t>
  </si>
  <si>
    <t>PP202507-0086</t>
  </si>
  <si>
    <t>PR202507-1167</t>
  </si>
  <si>
    <t>PP202507-0087</t>
  </si>
  <si>
    <t>PR202507-1168</t>
  </si>
  <si>
    <t>PP202507-0088</t>
  </si>
  <si>
    <t>PR202507-1169</t>
  </si>
  <si>
    <t>PP202507-0089</t>
  </si>
  <si>
    <t>PR202507-1170</t>
  </si>
  <si>
    <t>PP202507-0090</t>
  </si>
  <si>
    <t>PR202507-1171</t>
  </si>
  <si>
    <t>PP202507-0091</t>
  </si>
  <si>
    <t>PR202507-1172</t>
  </si>
  <si>
    <t>PP202507-0092</t>
  </si>
  <si>
    <t>PR202507-1173</t>
  </si>
  <si>
    <t>PP202507-0093</t>
  </si>
  <si>
    <t>PR202507-1174</t>
  </si>
  <si>
    <t>PP202507-0094</t>
  </si>
  <si>
    <t>PR202507-1175</t>
  </si>
  <si>
    <t>PP202507-0095</t>
  </si>
  <si>
    <t>PR202507-1176</t>
  </si>
  <si>
    <t>PP202507-0096</t>
  </si>
  <si>
    <t>PR202507-1177</t>
  </si>
  <si>
    <t>PP202507-0097</t>
  </si>
  <si>
    <t>PR202507-1178</t>
  </si>
  <si>
    <t>PP202507-0098</t>
  </si>
  <si>
    <t>PR202507-1179</t>
  </si>
  <si>
    <t>PP202507-0099</t>
  </si>
  <si>
    <t>PR202507-1180</t>
  </si>
  <si>
    <t>PP202507-0100</t>
  </si>
  <si>
    <t>PR202507-1181</t>
  </si>
  <si>
    <t>PP202507-0101</t>
  </si>
  <si>
    <t>PR202507-1182</t>
  </si>
  <si>
    <t>PP202507-0102</t>
  </si>
  <si>
    <t>PR202507-1183</t>
  </si>
  <si>
    <t>PP202507-0103</t>
  </si>
  <si>
    <t>PR202507-1184</t>
  </si>
  <si>
    <t>PP202507-0104</t>
  </si>
  <si>
    <t>PR202507-1185</t>
  </si>
  <si>
    <t>PP202507-0105</t>
  </si>
  <si>
    <t>PR202507-1186</t>
  </si>
  <si>
    <t>PP202507-0106</t>
  </si>
  <si>
    <t>PR202507-1187</t>
  </si>
  <si>
    <t>PP202507-0107</t>
  </si>
  <si>
    <t>PR202507-1188</t>
  </si>
  <si>
    <t>PP202507-0108</t>
  </si>
  <si>
    <t>PR202507-1189</t>
  </si>
  <si>
    <t>PP202507-0109</t>
  </si>
  <si>
    <t>PR202507-1190</t>
  </si>
  <si>
    <t>PR202507-1191</t>
  </si>
  <si>
    <t>PR202507-1192</t>
  </si>
  <si>
    <t>PR202507-1193</t>
  </si>
  <si>
    <t>PR202507-1194</t>
  </si>
  <si>
    <t>PR202507-1195</t>
  </si>
  <si>
    <t>PR202507-1196</t>
  </si>
  <si>
    <t>PR202507-1197</t>
  </si>
  <si>
    <t>PR202507-1198</t>
  </si>
  <si>
    <t>PR202507-1199</t>
  </si>
  <si>
    <t>PR202507-1200</t>
  </si>
  <si>
    <t>PR202507-1201</t>
  </si>
  <si>
    <t>PR202507-1202</t>
  </si>
  <si>
    <t>PR202507-1203</t>
  </si>
  <si>
    <t>PR202507-1204</t>
  </si>
  <si>
    <t>PR202507-1205</t>
  </si>
  <si>
    <t>PR202507-1206</t>
  </si>
  <si>
    <t>PR202507-1207</t>
  </si>
  <si>
    <t>PR202507-1208</t>
  </si>
  <si>
    <t>PR202507-1209</t>
  </si>
  <si>
    <t>PR202507-1210</t>
  </si>
  <si>
    <t>PR202507-1211</t>
  </si>
  <si>
    <t>PR202507-1212</t>
  </si>
  <si>
    <t>PR202507-1213</t>
  </si>
  <si>
    <t>PR202507-1214</t>
  </si>
  <si>
    <t>PR202507-1215</t>
  </si>
  <si>
    <t>PR202507-1216</t>
  </si>
  <si>
    <t>PR202507-1217</t>
  </si>
  <si>
    <t>PR202507-1218</t>
  </si>
  <si>
    <t>PR202507-1219</t>
  </si>
  <si>
    <t>PR202507-1220</t>
  </si>
  <si>
    <t>PR202507-1221</t>
  </si>
  <si>
    <t>PR202507-1222</t>
  </si>
  <si>
    <t>PR202507-1223</t>
  </si>
  <si>
    <t>PR202507-1224</t>
  </si>
  <si>
    <t>PR202507-1225</t>
  </si>
  <si>
    <t>PR202507-1226</t>
  </si>
  <si>
    <t>PR202507-1227</t>
  </si>
  <si>
    <t>PR202507-1228</t>
  </si>
  <si>
    <t>PR202507-1229</t>
  </si>
  <si>
    <t>PR202507-1230</t>
  </si>
  <si>
    <t>PR202507-1231</t>
  </si>
  <si>
    <t>PR202507-1232</t>
  </si>
  <si>
    <t>PR202507-1233</t>
  </si>
  <si>
    <t>PR202507-1234</t>
  </si>
  <si>
    <t>PR202507-1235</t>
  </si>
  <si>
    <t>PR202507-1236</t>
  </si>
  <si>
    <t>PR202507-1237</t>
  </si>
  <si>
    <t>PR202507-1238</t>
  </si>
  <si>
    <t>PR202507-1239</t>
  </si>
  <si>
    <t>PR202507-1240</t>
  </si>
  <si>
    <t>PR202507-1241</t>
  </si>
  <si>
    <t>PR202507-1242</t>
  </si>
  <si>
    <t>PR202507-1243</t>
  </si>
  <si>
    <t>PR202507-1244</t>
  </si>
  <si>
    <t>PR202507-1245</t>
  </si>
  <si>
    <t>PR202507-1246</t>
  </si>
  <si>
    <t>PR202507-1247</t>
  </si>
  <si>
    <t>PR202507-1248</t>
  </si>
  <si>
    <t>PR202507-1249</t>
  </si>
  <si>
    <t>PR202507-1250</t>
  </si>
  <si>
    <t>PR202507-1251</t>
  </si>
  <si>
    <t>PR202507-1252</t>
  </si>
  <si>
    <t>PR202507-1253</t>
  </si>
  <si>
    <t>PR202507-1254</t>
  </si>
  <si>
    <t>PR202507-1255</t>
  </si>
  <si>
    <t>PR202507-1256</t>
  </si>
  <si>
    <t>PR202507-1257</t>
  </si>
  <si>
    <t>PR202507-1258</t>
  </si>
  <si>
    <t>PR202507-1259</t>
  </si>
  <si>
    <t>PR202507-1260</t>
  </si>
  <si>
    <t>PR202507-1261</t>
  </si>
  <si>
    <t>PR202507-1262</t>
  </si>
  <si>
    <t>PR202507-1263</t>
  </si>
  <si>
    <t>PR202507-1264</t>
  </si>
  <si>
    <t>PR202507-1265</t>
  </si>
  <si>
    <t>PR202507-1266</t>
  </si>
  <si>
    <t>PR202507-1267</t>
  </si>
  <si>
    <t>PR202507-1268</t>
  </si>
  <si>
    <t>PR202507-1269</t>
  </si>
  <si>
    <t>PR202507-1270</t>
  </si>
  <si>
    <t>PR202507-1271</t>
  </si>
  <si>
    <t>PR202507-1272</t>
  </si>
  <si>
    <t>PR202507-1273</t>
  </si>
  <si>
    <t>PR202507-1274</t>
  </si>
  <si>
    <t>PR202507-1275</t>
  </si>
  <si>
    <t>PR202507-1276</t>
  </si>
  <si>
    <t>PR202507-1277</t>
  </si>
  <si>
    <t>PR202507-1278</t>
  </si>
  <si>
    <t>PR202507-1279</t>
  </si>
  <si>
    <t>PR202507-1280</t>
  </si>
  <si>
    <t>PR202507-1281</t>
  </si>
  <si>
    <t>PR202507-1282</t>
  </si>
  <si>
    <t>PR202507-1283</t>
  </si>
  <si>
    <t>PR202507-1284</t>
  </si>
  <si>
    <t>PR202507-1285</t>
  </si>
  <si>
    <t>PR202507-1286</t>
  </si>
  <si>
    <t>PR202507-1287</t>
  </si>
  <si>
    <t>PR202507-1288</t>
  </si>
  <si>
    <t>PR202507-1289</t>
  </si>
  <si>
    <t>PR202507-1290</t>
  </si>
  <si>
    <t>PR202507-1291</t>
  </si>
  <si>
    <t>PR202507-1292</t>
  </si>
  <si>
    <t>PR202507-1293</t>
  </si>
  <si>
    <t>PR202507-1294</t>
  </si>
  <si>
    <t>PR202507-1295</t>
  </si>
  <si>
    <t>PR202507-1296</t>
  </si>
  <si>
    <t>PR202507-1297</t>
  </si>
  <si>
    <t>PR202507-1298</t>
  </si>
  <si>
    <t>PR202507-1299</t>
  </si>
  <si>
    <t>PR202507-1300</t>
  </si>
  <si>
    <t>PR202507-1301</t>
  </si>
  <si>
    <t>PR202507-1302</t>
  </si>
  <si>
    <t>PR202507-1303</t>
  </si>
  <si>
    <t>PR202507-1304</t>
  </si>
  <si>
    <t>PR202507-1305</t>
  </si>
  <si>
    <t>PR202507-1306</t>
  </si>
  <si>
    <t>PR202507-1307</t>
  </si>
  <si>
    <t>PR202507-1308</t>
  </si>
  <si>
    <t>PR202507-1309</t>
  </si>
  <si>
    <t>PR202507-1310</t>
  </si>
  <si>
    <t>PR202507-1311</t>
  </si>
  <si>
    <t>PR202507-1312</t>
  </si>
  <si>
    <t>PR202507-1313</t>
  </si>
  <si>
    <t>PR202507-1314</t>
  </si>
  <si>
    <t>PR202507-1315</t>
  </si>
  <si>
    <t>PR202507-1316</t>
  </si>
  <si>
    <t>PR202507-1317</t>
  </si>
  <si>
    <t>PR202507-1318</t>
  </si>
  <si>
    <t>PR202507-1319</t>
  </si>
  <si>
    <t>PR202507-1320</t>
  </si>
  <si>
    <t>PR202507-1321</t>
  </si>
  <si>
    <t>PR202507-1322</t>
  </si>
  <si>
    <t>PR202507-1323</t>
  </si>
  <si>
    <t>PR202507-1324</t>
  </si>
  <si>
    <t>PR202507-1325</t>
  </si>
  <si>
    <t>PR202507-1326</t>
  </si>
  <si>
    <t>PR202507-1327</t>
  </si>
  <si>
    <t>PR202507-1328</t>
  </si>
  <si>
    <t>PR202507-1329</t>
  </si>
  <si>
    <t>PR202507-1330</t>
  </si>
  <si>
    <t>PR202507-1331</t>
  </si>
  <si>
    <t>PR202507-1332</t>
  </si>
  <si>
    <t>PR202507-1333</t>
  </si>
  <si>
    <t>PR202507-1334</t>
  </si>
  <si>
    <t>PR202507-1335</t>
  </si>
  <si>
    <t>PR202507-1336</t>
  </si>
  <si>
    <t>PR202507-1337</t>
  </si>
  <si>
    <t>PR202507-1338</t>
  </si>
  <si>
    <t>PR202507-1339</t>
  </si>
  <si>
    <t>PR202507-1340</t>
  </si>
  <si>
    <t>PR202507-1341</t>
  </si>
  <si>
    <t>PR202507-1342</t>
  </si>
  <si>
    <t>PR202507-1343</t>
  </si>
  <si>
    <t>PR202507-1344</t>
  </si>
  <si>
    <t>PR202507-1345</t>
  </si>
  <si>
    <t>PR202507-1346</t>
  </si>
  <si>
    <t>PR202507-1347</t>
  </si>
  <si>
    <t>PR202507-1348</t>
  </si>
  <si>
    <t>PR202507-1349</t>
  </si>
  <si>
    <t>PR202507-1350</t>
  </si>
  <si>
    <t>PR202507-1351</t>
  </si>
  <si>
    <t>PR202507-1352</t>
  </si>
  <si>
    <t>PR202507-1353</t>
  </si>
  <si>
    <t>PR202507-1354</t>
  </si>
  <si>
    <t>PR202507-1355</t>
  </si>
  <si>
    <t>PR202507-1356</t>
  </si>
  <si>
    <t>PR202507-1357</t>
  </si>
  <si>
    <t>PR202507-1358</t>
  </si>
  <si>
    <t>PR202507-1359</t>
  </si>
  <si>
    <t>PR202507-1360</t>
  </si>
  <si>
    <t>PR202507-1361</t>
  </si>
  <si>
    <t>PR202507-1362</t>
  </si>
  <si>
    <t>PR202507-1363</t>
  </si>
  <si>
    <t>PR202507-1364</t>
  </si>
  <si>
    <t>PR202507-1365</t>
  </si>
  <si>
    <t>PR202507-1366</t>
  </si>
  <si>
    <t>PR202507-1367</t>
  </si>
  <si>
    <t>PR202507-1368</t>
  </si>
  <si>
    <t>PR202507-1369</t>
  </si>
  <si>
    <t>PR202507-1370</t>
  </si>
  <si>
    <t>PR202507-1371</t>
  </si>
  <si>
    <t>PR202507-1372</t>
  </si>
  <si>
    <t>PR202507-1373</t>
  </si>
  <si>
    <t>PR202507-1374</t>
  </si>
  <si>
    <t>PR202507-1375</t>
  </si>
  <si>
    <t>PR202507-1376</t>
  </si>
  <si>
    <t>PR202507-1377</t>
  </si>
  <si>
    <t>PR202507-1378</t>
  </si>
  <si>
    <t>PR202507-1379</t>
  </si>
  <si>
    <t>PR202507-1380</t>
  </si>
  <si>
    <t>PR202507-1381</t>
  </si>
  <si>
    <t>PR202507-1382</t>
  </si>
  <si>
    <t>PR202507-1383</t>
  </si>
  <si>
    <t>PR202507-1384</t>
  </si>
  <si>
    <t>PR202507-1385</t>
  </si>
  <si>
    <t>PR202507-1386</t>
  </si>
  <si>
    <t>PR202507-1387</t>
  </si>
  <si>
    <t>PR202507-1388</t>
  </si>
  <si>
    <t>PR202507-1389</t>
  </si>
  <si>
    <t>PR202507-1390</t>
  </si>
  <si>
    <t>PR202507-1391</t>
  </si>
  <si>
    <t>PR202507-1392</t>
  </si>
  <si>
    <t>PR202507-1393</t>
  </si>
  <si>
    <t>PR202507-1394</t>
  </si>
  <si>
    <t>PR202507-1395</t>
  </si>
  <si>
    <t>PR202507-1396</t>
  </si>
  <si>
    <t>PR202507-1397</t>
  </si>
  <si>
    <t>PR202507-1398</t>
  </si>
  <si>
    <t>PR202507-1399</t>
  </si>
  <si>
    <t>PR202507-1400</t>
  </si>
  <si>
    <t>PR202507-1401</t>
  </si>
  <si>
    <t>PR202507-1402</t>
  </si>
  <si>
    <t>PR202507-1403</t>
  </si>
  <si>
    <t>PR202507-1404</t>
  </si>
  <si>
    <t>PR202507-1405</t>
  </si>
  <si>
    <t>PR202507-1406</t>
  </si>
  <si>
    <t>PR202507-1407</t>
  </si>
  <si>
    <t>PR202507-1408</t>
  </si>
  <si>
    <t>PR202507-1409</t>
  </si>
  <si>
    <t>PR202507-1410</t>
  </si>
  <si>
    <t>PR202507-1411</t>
  </si>
  <si>
    <t>PR202507-1412</t>
  </si>
  <si>
    <t>PR202507-1413</t>
  </si>
  <si>
    <t>PR202507-1414</t>
  </si>
  <si>
    <t>PR202507-1415</t>
  </si>
  <si>
    <t>PR202507-1416</t>
  </si>
  <si>
    <t>PR202507-1417</t>
  </si>
  <si>
    <t>PR202507-1418</t>
  </si>
  <si>
    <t>PR202507-1419</t>
  </si>
  <si>
    <t>PR202507-1420</t>
  </si>
  <si>
    <t>PR202507-1421</t>
  </si>
  <si>
    <t>PR202507-1422</t>
  </si>
  <si>
    <t>PR202507-1423</t>
  </si>
  <si>
    <t>PR202507-1424</t>
  </si>
  <si>
    <t>PR202507-1425</t>
  </si>
  <si>
    <t>PR202507-1426</t>
  </si>
  <si>
    <t>PR202507-1427</t>
  </si>
  <si>
    <t>PR202507-1428</t>
  </si>
  <si>
    <t>PR202507-1429</t>
  </si>
  <si>
    <t>PR202507-1430</t>
  </si>
  <si>
    <t>PR202507-1431</t>
  </si>
  <si>
    <t>PR202507-1432</t>
  </si>
  <si>
    <t>PR202507-1433</t>
  </si>
  <si>
    <t>PR202507-1434</t>
  </si>
  <si>
    <t>PR202507-1435</t>
  </si>
  <si>
    <t>PR202507-1436</t>
  </si>
  <si>
    <t>PR202507-1437</t>
  </si>
  <si>
    <t>PR202507-1438</t>
  </si>
  <si>
    <t>PR202507-1439</t>
  </si>
  <si>
    <t>PR202507-1440</t>
  </si>
  <si>
    <t>PR202508-1441</t>
  </si>
  <si>
    <t>PP202508-0001</t>
  </si>
  <si>
    <t>PR202508-1442</t>
  </si>
  <si>
    <t>PP202508-0002</t>
  </si>
  <si>
    <t>PR202508-1443</t>
  </si>
  <si>
    <t>PP202508-0003</t>
  </si>
  <si>
    <t>PR202508-1444</t>
  </si>
  <si>
    <t>PP202508-0004</t>
  </si>
  <si>
    <t>PR202508-1445</t>
  </si>
  <si>
    <t>PP202508-0005</t>
  </si>
  <si>
    <t>PR202508-1446</t>
  </si>
  <si>
    <t>PP202508-0006</t>
  </si>
  <si>
    <t>PR202508-1447</t>
  </si>
  <si>
    <t>PP202508-0007</t>
  </si>
  <si>
    <t>PR202508-1448</t>
  </si>
  <si>
    <t>PP202508-0008</t>
  </si>
  <si>
    <t>PR202508-1449</t>
  </si>
  <si>
    <t>PP202508-0009</t>
  </si>
  <si>
    <t>PR202508-1450</t>
  </si>
  <si>
    <t>PP202508-0010</t>
  </si>
  <si>
    <t>PR202508-1451</t>
  </si>
  <si>
    <t>PP202508-0011</t>
  </si>
  <si>
    <t>PR202508-1452</t>
  </si>
  <si>
    <t>PP202508-0012</t>
  </si>
  <si>
    <t>PR202508-1453</t>
  </si>
  <si>
    <t>PP202508-0013</t>
  </si>
  <si>
    <t>PR202508-1454</t>
  </si>
  <si>
    <t>PP202508-0014</t>
  </si>
  <si>
    <t>PR202508-1455</t>
  </si>
  <si>
    <t>PP202508-0015</t>
  </si>
  <si>
    <t>PR202508-1456</t>
  </si>
  <si>
    <t>PP202508-0016</t>
  </si>
  <si>
    <t>PR202508-1457</t>
  </si>
  <si>
    <t>PP202508-0017</t>
  </si>
  <si>
    <t>PR202508-1458</t>
  </si>
  <si>
    <t>PP202508-0018</t>
  </si>
  <si>
    <t>PR202508-1459</t>
  </si>
  <si>
    <t>PP202508-0019</t>
  </si>
  <si>
    <t>PR202508-1460</t>
  </si>
  <si>
    <t>PP202508-0020</t>
  </si>
  <si>
    <t>PR202508-1461</t>
  </si>
  <si>
    <t>PP202508-0021</t>
  </si>
  <si>
    <t>PR202508-1462</t>
  </si>
  <si>
    <t>PP202508-0022</t>
  </si>
  <si>
    <t>PR202508-1463</t>
  </si>
  <si>
    <t>PP202508-0023</t>
  </si>
  <si>
    <t>PR202508-1464</t>
  </si>
  <si>
    <t>PP202508-0024</t>
  </si>
  <si>
    <t>PR202508-1465</t>
  </si>
  <si>
    <t>PP202508-0025</t>
  </si>
  <si>
    <t>PR202508-1466</t>
  </si>
  <si>
    <t>PP202508-0026</t>
  </si>
  <si>
    <t>PR202508-1467</t>
  </si>
  <si>
    <t>PP202508-0027</t>
  </si>
  <si>
    <t>PR202508-1468</t>
  </si>
  <si>
    <t>PP202508-0028</t>
  </si>
  <si>
    <t>PR202508-1469</t>
  </si>
  <si>
    <t>PP202508-0029</t>
  </si>
  <si>
    <t>PR202508-1470</t>
  </si>
  <si>
    <t>PP202508-0030</t>
  </si>
  <si>
    <t>PR202508-1471</t>
  </si>
  <si>
    <t>PP202508-0031</t>
  </si>
  <si>
    <t>PR202508-1472</t>
  </si>
  <si>
    <t>PP202508-0032</t>
  </si>
  <si>
    <t>PR202508-1473</t>
  </si>
  <si>
    <t>PP202508-0033</t>
  </si>
  <si>
    <t>PR202508-1474</t>
  </si>
  <si>
    <t>PP202508-0034</t>
  </si>
  <si>
    <t>PR202508-1475</t>
  </si>
  <si>
    <t>PP202508-0035</t>
  </si>
  <si>
    <t>PR202508-1476</t>
  </si>
  <si>
    <t>PP202508-0036</t>
  </si>
  <si>
    <t>PR202508-1477</t>
  </si>
  <si>
    <t>PP202508-0037</t>
  </si>
  <si>
    <t>PR202508-1478</t>
  </si>
  <si>
    <t>PP202508-0038</t>
  </si>
  <si>
    <t>PR202508-1479</t>
  </si>
  <si>
    <t>PP202508-0039</t>
  </si>
  <si>
    <t>PR202508-1480</t>
  </si>
  <si>
    <t>PP202508-0040</t>
  </si>
  <si>
    <t>PR202508-1481</t>
  </si>
  <si>
    <t>PP202508-0041</t>
  </si>
  <si>
    <t>PR202508-1482</t>
  </si>
  <si>
    <t>PP202508-0042</t>
  </si>
  <si>
    <t>PR202508-1483</t>
  </si>
  <si>
    <t>PP202508-0043</t>
  </si>
  <si>
    <t>PR202508-1484</t>
  </si>
  <si>
    <t>PP202508-0044</t>
  </si>
  <si>
    <t>PR202508-1485</t>
  </si>
  <si>
    <t>PP202508-0045</t>
  </si>
  <si>
    <t>PR202508-1486</t>
  </si>
  <si>
    <t>PP202508-0046</t>
  </si>
  <si>
    <t>PR202508-1487</t>
  </si>
  <si>
    <t>PP202508-0047</t>
  </si>
  <si>
    <t>PR202508-1488</t>
  </si>
  <si>
    <t>PP202508-0048</t>
  </si>
  <si>
    <t>PR202508-1489</t>
  </si>
  <si>
    <t>PP202508-0049</t>
  </si>
  <si>
    <t>PR202508-1490</t>
  </si>
  <si>
    <t>PP202508-0050</t>
  </si>
  <si>
    <t>PR202508-1491</t>
  </si>
  <si>
    <t>PP202508-0051</t>
  </si>
  <si>
    <t>PR202508-1492</t>
  </si>
  <si>
    <t>PP202508-0052</t>
  </si>
  <si>
    <t>PR202508-1493</t>
  </si>
  <si>
    <t>PP202508-0053</t>
  </si>
  <si>
    <t>PR202508-1494</t>
  </si>
  <si>
    <t>PP202508-0054</t>
  </si>
  <si>
    <t>PR202508-1495</t>
  </si>
  <si>
    <t>PP202508-0055</t>
  </si>
  <si>
    <t>PR202508-1496</t>
  </si>
  <si>
    <t>PP202508-0056</t>
  </si>
  <si>
    <t>PR202508-1497</t>
  </si>
  <si>
    <t>PP202508-0057</t>
  </si>
  <si>
    <t>PR202508-1498</t>
  </si>
  <si>
    <t>PP202508-0058</t>
  </si>
  <si>
    <t>PR202508-1499</t>
  </si>
  <si>
    <t>PP202508-0059</t>
  </si>
  <si>
    <t>PR202508-1500</t>
  </si>
  <si>
    <t>PP202508-0060</t>
  </si>
  <si>
    <t>PR202508-1501</t>
  </si>
  <si>
    <t>PP202508-0061</t>
  </si>
  <si>
    <t>PR202508-1502</t>
  </si>
  <si>
    <t>PP202508-0062</t>
  </si>
  <si>
    <t>PR202508-1503</t>
  </si>
  <si>
    <t>PP202508-0063</t>
  </si>
  <si>
    <t>PR202508-1504</t>
  </si>
  <si>
    <t>PP202508-0064</t>
  </si>
  <si>
    <t>PR202508-1505</t>
  </si>
  <si>
    <t>PP202508-0065</t>
  </si>
  <si>
    <t>PR202508-1506</t>
  </si>
  <si>
    <t>PP202508-0066</t>
  </si>
  <si>
    <t>PR202508-1507</t>
  </si>
  <si>
    <t>PP202508-0067</t>
  </si>
  <si>
    <t>PR202508-1508</t>
  </si>
  <si>
    <t>PP202508-0068</t>
  </si>
  <si>
    <t>PR202508-1509</t>
  </si>
  <si>
    <t>PP202508-0069</t>
  </si>
  <si>
    <t>PR202508-1510</t>
  </si>
  <si>
    <t>PP202508-0070</t>
  </si>
  <si>
    <t>PR202508-1511</t>
  </si>
  <si>
    <t>PP202508-0071</t>
  </si>
  <si>
    <t>PR202508-1512</t>
  </si>
  <si>
    <t>PP202508-0072</t>
  </si>
  <si>
    <t>PR202508-1513</t>
  </si>
  <si>
    <t>PP202508-0073</t>
  </si>
  <si>
    <t>PR202508-1514</t>
  </si>
  <si>
    <t>PP202508-0074</t>
  </si>
  <si>
    <t>PR202508-1515</t>
  </si>
  <si>
    <t>PP202508-0075</t>
  </si>
  <si>
    <t>PR202508-1516</t>
  </si>
  <si>
    <t>PP202508-0076</t>
  </si>
  <si>
    <t>PR202508-1517</t>
  </si>
  <si>
    <t>PP202508-0077</t>
  </si>
  <si>
    <t>PR202508-1518</t>
  </si>
  <si>
    <t>PP202508-0078</t>
  </si>
  <si>
    <t>PR202508-1519</t>
  </si>
  <si>
    <t>PP202508-0079</t>
  </si>
  <si>
    <t>PR202508-1520</t>
  </si>
  <si>
    <t>PP202508-0080</t>
  </si>
  <si>
    <t>PR202508-1521</t>
  </si>
  <si>
    <t>PP202508-0081</t>
  </si>
  <si>
    <t>PR202508-1522</t>
  </si>
  <si>
    <t>PP202508-0082</t>
  </si>
  <si>
    <t>PR202508-1523</t>
  </si>
  <si>
    <t>PP202508-0083</t>
  </si>
  <si>
    <t>PR202508-1524</t>
  </si>
  <si>
    <t>PP202508-0084</t>
  </si>
  <si>
    <t>PR202508-1525</t>
  </si>
  <si>
    <t>PP202508-0085</t>
  </si>
  <si>
    <t>PR202508-1526</t>
  </si>
  <si>
    <t>PP202508-0086</t>
  </si>
  <si>
    <t>PR202508-1527</t>
  </si>
  <si>
    <t>PP202508-0087</t>
  </si>
  <si>
    <t>PR202508-1528</t>
  </si>
  <si>
    <t>PP202508-0088</t>
  </si>
  <si>
    <t>PR202508-1529</t>
  </si>
  <si>
    <t>PP202508-0089</t>
  </si>
  <si>
    <t>PR202508-1530</t>
  </si>
  <si>
    <t>PP202508-0090</t>
  </si>
  <si>
    <t>PR202508-1531</t>
  </si>
  <si>
    <t>PP202508-0091</t>
  </si>
  <si>
    <t>PR202508-1532</t>
  </si>
  <si>
    <t>PP202508-0092</t>
  </si>
  <si>
    <t>PR202508-1533</t>
  </si>
  <si>
    <t>PP202508-0093</t>
  </si>
  <si>
    <t>PR202508-1534</t>
  </si>
  <si>
    <t>PP202508-0094</t>
  </si>
  <si>
    <t>PR202508-1535</t>
  </si>
  <si>
    <t>PP202508-0095</t>
  </si>
  <si>
    <t>PR202508-1536</t>
  </si>
  <si>
    <t>PP202508-0096</t>
  </si>
  <si>
    <t>PR202508-1537</t>
  </si>
  <si>
    <t>PP202508-0097</t>
  </si>
  <si>
    <t>PR202508-1538</t>
  </si>
  <si>
    <t>PP202508-0098</t>
  </si>
  <si>
    <t>PR202508-1539</t>
  </si>
  <si>
    <t>PP202508-0099</t>
  </si>
  <si>
    <t>PR202508-1540</t>
  </si>
  <si>
    <t>PP202508-0100</t>
  </si>
  <si>
    <t>PR202508-1541</t>
  </si>
  <si>
    <t>PP202508-0101</t>
  </si>
  <si>
    <t>PR202508-1542</t>
  </si>
  <si>
    <t>PP202508-0102</t>
  </si>
  <si>
    <t>PR202508-1543</t>
  </si>
  <si>
    <t>PP202508-0103</t>
  </si>
  <si>
    <t>PR202508-1544</t>
  </si>
  <si>
    <t>PP202508-0104</t>
  </si>
  <si>
    <t>PR202508-1545</t>
  </si>
  <si>
    <t>PP202508-0105</t>
  </si>
  <si>
    <t>PR202508-1546</t>
  </si>
  <si>
    <t>PP202508-0106</t>
  </si>
  <si>
    <t>PR202508-1547</t>
  </si>
  <si>
    <t>PP202508-0107</t>
  </si>
  <si>
    <t>PR202508-1548</t>
  </si>
  <si>
    <t>PP202508-0108</t>
  </si>
  <si>
    <t>PR202508-1549</t>
  </si>
  <si>
    <t>PP202508-0109</t>
  </si>
  <si>
    <t>PR202508-1550</t>
  </si>
  <si>
    <t>PR202508-1551</t>
  </si>
  <si>
    <t>PR202508-1552</t>
  </si>
  <si>
    <t>PR202508-1553</t>
  </si>
  <si>
    <t>PR202508-1554</t>
  </si>
  <si>
    <t>PR202508-1555</t>
  </si>
  <si>
    <t>PR202508-1556</t>
  </si>
  <si>
    <t>PR202508-1557</t>
  </si>
  <si>
    <t>PR202508-1558</t>
  </si>
  <si>
    <t>PR202508-1559</t>
  </si>
  <si>
    <t>PR202508-1560</t>
  </si>
  <si>
    <t>PR202508-1561</t>
  </si>
  <si>
    <t>PR202508-1562</t>
  </si>
  <si>
    <t>PR202508-1563</t>
  </si>
  <si>
    <t>PR202508-1564</t>
  </si>
  <si>
    <t>PR202508-1565</t>
  </si>
  <si>
    <t>PR202508-1566</t>
  </si>
  <si>
    <t>PR202508-1567</t>
  </si>
  <si>
    <t>PR202508-1568</t>
  </si>
  <si>
    <t>PR202508-1569</t>
  </si>
  <si>
    <t>PR202508-1570</t>
  </si>
  <si>
    <t>PR202508-1571</t>
  </si>
  <si>
    <t>PR202508-1572</t>
  </si>
  <si>
    <t>PR202508-1573</t>
  </si>
  <si>
    <t>PR202508-1574</t>
  </si>
  <si>
    <t>PR202508-1575</t>
  </si>
  <si>
    <t>PR202508-1576</t>
  </si>
  <si>
    <t>PR202508-1577</t>
  </si>
  <si>
    <t>PR202508-1578</t>
  </si>
  <si>
    <t>PR202508-1579</t>
  </si>
  <si>
    <t>PR202508-1580</t>
  </si>
  <si>
    <t>PR202508-1581</t>
  </si>
  <si>
    <t>PR202508-1582</t>
  </si>
  <si>
    <t>PR202508-1583</t>
  </si>
  <si>
    <t>PR202508-1584</t>
  </si>
  <si>
    <t>PR202508-1585</t>
  </si>
  <si>
    <t>PR202508-1586</t>
  </si>
  <si>
    <t>PR202508-1587</t>
  </si>
  <si>
    <t>PR202508-1588</t>
  </si>
  <si>
    <t>PR202508-1589</t>
  </si>
  <si>
    <t>PR202508-1590</t>
  </si>
  <si>
    <t>PR202508-1591</t>
  </si>
  <si>
    <t>PR202508-1592</t>
  </si>
  <si>
    <t>PR202508-1593</t>
  </si>
  <si>
    <t>PR202508-1594</t>
  </si>
  <si>
    <t>PR202508-1595</t>
  </si>
  <si>
    <t>PR202508-1596</t>
  </si>
  <si>
    <t>PR202508-1597</t>
  </si>
  <si>
    <t>PR202508-1598</t>
  </si>
  <si>
    <t>PR202508-1599</t>
  </si>
  <si>
    <t>PR202508-1600</t>
  </si>
  <si>
    <t>PR202508-1601</t>
  </si>
  <si>
    <t>PR202508-1602</t>
  </si>
  <si>
    <t>PR202508-1603</t>
  </si>
  <si>
    <t>PR202508-1604</t>
  </si>
  <si>
    <t>PR202508-1605</t>
  </si>
  <si>
    <t>PR202508-1606</t>
  </si>
  <si>
    <t>PR202508-1607</t>
  </si>
  <si>
    <t>PR202508-1608</t>
  </si>
  <si>
    <t>PR202508-1609</t>
  </si>
  <si>
    <t>PR202508-1610</t>
  </si>
  <si>
    <t>PR202508-1611</t>
  </si>
  <si>
    <t>PR202508-1612</t>
  </si>
  <si>
    <t>PR202508-1613</t>
  </si>
  <si>
    <t>PR202508-1614</t>
  </si>
  <si>
    <t>PR202508-1615</t>
  </si>
  <si>
    <t>PR202508-1616</t>
  </si>
  <si>
    <t>PR202508-1617</t>
  </si>
  <si>
    <t>PR202508-1618</t>
  </si>
  <si>
    <t>PR202508-1619</t>
  </si>
  <si>
    <t>PR202508-1620</t>
  </si>
  <si>
    <t>PR202508-1621</t>
  </si>
  <si>
    <t>PR202508-1622</t>
  </si>
  <si>
    <t>PR202508-1623</t>
  </si>
  <si>
    <t>PR202508-1624</t>
  </si>
  <si>
    <t>PR202508-1625</t>
  </si>
  <si>
    <t>PR202508-1626</t>
  </si>
  <si>
    <t>PR202508-1627</t>
  </si>
  <si>
    <t>PR202508-1628</t>
  </si>
  <si>
    <t>PR202508-1629</t>
  </si>
  <si>
    <t>PR202508-1630</t>
  </si>
  <si>
    <t>PR202508-1631</t>
  </si>
  <si>
    <t>PR202508-1632</t>
  </si>
  <si>
    <t>PR202508-1633</t>
  </si>
  <si>
    <t>PR202508-1634</t>
  </si>
  <si>
    <t>PR202508-1635</t>
  </si>
  <si>
    <t>PR202508-1636</t>
  </si>
  <si>
    <t>PR202508-1637</t>
  </si>
  <si>
    <t>PR202508-1638</t>
  </si>
  <si>
    <t>PR202508-1639</t>
  </si>
  <si>
    <t>PR202508-1640</t>
  </si>
  <si>
    <t>PR202508-1641</t>
  </si>
  <si>
    <t>PR202508-1642</t>
  </si>
  <si>
    <t>PR202508-1643</t>
  </si>
  <si>
    <t>PR202508-1644</t>
  </si>
  <si>
    <t>PR202508-1645</t>
  </si>
  <si>
    <t>PR202508-1646</t>
  </si>
  <si>
    <t>PR202508-1647</t>
  </si>
  <si>
    <t>PR202508-1648</t>
  </si>
  <si>
    <t>PR202508-1649</t>
  </si>
  <si>
    <t>PR202508-1650</t>
  </si>
  <si>
    <t>PR202508-1651</t>
  </si>
  <si>
    <t>PR202508-1652</t>
  </si>
  <si>
    <t>PR202508-1653</t>
  </si>
  <si>
    <t>PR202508-1654</t>
  </si>
  <si>
    <t>PR202508-1655</t>
  </si>
  <si>
    <t>PR202508-1656</t>
  </si>
  <si>
    <t>PR202508-1657</t>
  </si>
  <si>
    <t>PR202508-1658</t>
  </si>
  <si>
    <t>PR202508-1659</t>
  </si>
  <si>
    <t>PR202508-1660</t>
  </si>
  <si>
    <t>PR202508-1661</t>
  </si>
  <si>
    <t>PR202508-1662</t>
  </si>
  <si>
    <t>PR202508-1663</t>
  </si>
  <si>
    <t>PR202508-1664</t>
  </si>
  <si>
    <t>PR202508-1665</t>
  </si>
  <si>
    <t>PR202508-1666</t>
  </si>
  <si>
    <t>PR202508-1667</t>
  </si>
  <si>
    <t>PR202508-1668</t>
  </si>
  <si>
    <t>PR202508-1669</t>
  </si>
  <si>
    <t>PR202508-1670</t>
  </si>
  <si>
    <t>PR202508-1671</t>
  </si>
  <si>
    <t>PR202508-1672</t>
  </si>
  <si>
    <t>PR202508-1673</t>
  </si>
  <si>
    <t>PR202508-1674</t>
  </si>
  <si>
    <t>PR202508-1675</t>
  </si>
  <si>
    <t>PR202508-1676</t>
  </si>
  <si>
    <t>PR202508-1677</t>
  </si>
  <si>
    <t>PR202508-1678</t>
  </si>
  <si>
    <t>PR202508-1679</t>
  </si>
  <si>
    <t>PR202508-1680</t>
  </si>
  <si>
    <t>PR202508-1681</t>
  </si>
  <si>
    <t>PR202508-1682</t>
  </si>
  <si>
    <t>PR202508-1683</t>
  </si>
  <si>
    <t>PR202508-1684</t>
  </si>
  <si>
    <t>PR202508-1685</t>
  </si>
  <si>
    <t>PR202508-1686</t>
  </si>
  <si>
    <t>PR202508-1687</t>
  </si>
  <si>
    <t>PR202508-1688</t>
  </si>
  <si>
    <t>PR202508-1689</t>
  </si>
  <si>
    <t>PR202508-1690</t>
  </si>
  <si>
    <t>PR202508-1691</t>
  </si>
  <si>
    <t>PR202508-1692</t>
  </si>
  <si>
    <t>PR202508-1693</t>
  </si>
  <si>
    <t>PR202508-1694</t>
  </si>
  <si>
    <t>PR202508-1695</t>
  </si>
  <si>
    <t>PR202508-1696</t>
  </si>
  <si>
    <t>PR202508-1697</t>
  </si>
  <si>
    <t>PR202508-1698</t>
  </si>
  <si>
    <t>PR202508-1699</t>
  </si>
  <si>
    <t>PR202508-1700</t>
  </si>
  <si>
    <t>PR202508-1701</t>
  </si>
  <si>
    <t>PR202508-1702</t>
  </si>
  <si>
    <t>PR202508-1703</t>
  </si>
  <si>
    <t>PR202508-1704</t>
  </si>
  <si>
    <t>PR202508-1705</t>
  </si>
  <si>
    <t>PR202508-1706</t>
  </si>
  <si>
    <t>PR202508-1707</t>
  </si>
  <si>
    <t>PR202508-1708</t>
  </si>
  <si>
    <t>PR202508-1709</t>
  </si>
  <si>
    <t>PR202508-1710</t>
  </si>
  <si>
    <t>PR202508-1711</t>
  </si>
  <si>
    <t>PR202508-1712</t>
  </si>
  <si>
    <t>PR202508-1713</t>
  </si>
  <si>
    <t>PR202508-1714</t>
  </si>
  <si>
    <t>PR202508-1715</t>
  </si>
  <si>
    <t>PR202508-1716</t>
  </si>
  <si>
    <t>PR202508-1717</t>
  </si>
  <si>
    <t>PR202508-1718</t>
  </si>
  <si>
    <t>PR202508-1719</t>
  </si>
  <si>
    <t>PR202508-1720</t>
  </si>
  <si>
    <t>PR202508-1721</t>
  </si>
  <si>
    <t>PR202508-1722</t>
  </si>
  <si>
    <t>PR202508-1723</t>
  </si>
  <si>
    <t>PR202508-1724</t>
  </si>
  <si>
    <t>PR202508-1725</t>
  </si>
  <si>
    <t>PR202508-1726</t>
  </si>
  <si>
    <t>PR202508-1727</t>
  </si>
  <si>
    <t>PR202508-1728</t>
  </si>
  <si>
    <t>PR202508-1729</t>
  </si>
  <si>
    <t>PR202508-1730</t>
  </si>
  <si>
    <t>PR202508-1731</t>
  </si>
  <si>
    <t>PR202508-1732</t>
  </si>
  <si>
    <t>PR202508-1733</t>
  </si>
  <si>
    <t>PR202508-1734</t>
  </si>
  <si>
    <t>PR202508-1735</t>
  </si>
  <si>
    <t>PR202508-1736</t>
  </si>
  <si>
    <t>PR202508-1737</t>
  </si>
  <si>
    <t>PR202508-1738</t>
  </si>
  <si>
    <t>PR202508-1739</t>
  </si>
  <si>
    <t>PR202508-1740</t>
  </si>
  <si>
    <t>PR202508-1741</t>
  </si>
  <si>
    <t>PR202508-1742</t>
  </si>
  <si>
    <t>PR202508-1743</t>
  </si>
  <si>
    <t>PR202508-1744</t>
  </si>
  <si>
    <t>PR202508-1745</t>
  </si>
  <si>
    <t>PR202508-1746</t>
  </si>
  <si>
    <t>PR202508-1747</t>
  </si>
  <si>
    <t>PR202508-1748</t>
  </si>
  <si>
    <t>PR202508-1749</t>
  </si>
  <si>
    <t>PR202508-1750</t>
  </si>
  <si>
    <t>PR202508-1751</t>
  </si>
  <si>
    <t>PR202508-1752</t>
  </si>
  <si>
    <t>PR202508-1753</t>
  </si>
  <si>
    <t>PR202508-1754</t>
  </si>
  <si>
    <t>PR202508-1755</t>
  </si>
  <si>
    <t>PR202508-1756</t>
  </si>
  <si>
    <t>PR202508-1757</t>
  </si>
  <si>
    <t>PR202508-1758</t>
  </si>
  <si>
    <t>PR202508-1759</t>
  </si>
  <si>
    <t>PR202508-1760</t>
  </si>
  <si>
    <t>PR202508-1761</t>
  </si>
  <si>
    <t>PR202508-1762</t>
  </si>
  <si>
    <t>PR202508-1763</t>
  </si>
  <si>
    <t>PR202508-1764</t>
  </si>
  <si>
    <t>PR202508-1765</t>
  </si>
  <si>
    <t>PR202508-1766</t>
  </si>
  <si>
    <t>PR202508-1767</t>
  </si>
  <si>
    <t>PR202508-1768</t>
  </si>
  <si>
    <t>PR202508-1769</t>
  </si>
  <si>
    <t>PR202508-1770</t>
  </si>
  <si>
    <t>PR202508-1771</t>
  </si>
  <si>
    <t>PR202508-1772</t>
  </si>
  <si>
    <t>PR202508-1773</t>
  </si>
  <si>
    <t>PR202508-1774</t>
  </si>
  <si>
    <t>PR202508-1775</t>
  </si>
  <si>
    <t>PR202508-1776</t>
  </si>
  <si>
    <t>PR202508-1777</t>
  </si>
  <si>
    <t>PR202508-1778</t>
  </si>
  <si>
    <t>PR202508-1779</t>
  </si>
  <si>
    <t>PR202508-1780</t>
  </si>
  <si>
    <t>PR202508-1781</t>
  </si>
  <si>
    <t>PR202508-1782</t>
  </si>
  <si>
    <t>PR202508-1783</t>
  </si>
  <si>
    <t>PR202508-1784</t>
  </si>
  <si>
    <t>PR202508-1785</t>
  </si>
  <si>
    <t>PR202508-1786</t>
  </si>
  <si>
    <t>PR202508-1787</t>
  </si>
  <si>
    <t>PR202508-1788</t>
  </si>
  <si>
    <t>PR202508-1789</t>
  </si>
  <si>
    <t>PR202508-1790</t>
  </si>
  <si>
    <t>PR202508-1791</t>
  </si>
  <si>
    <t>PR202508-1792</t>
  </si>
  <si>
    <t>PR202508-1793</t>
  </si>
  <si>
    <t>PR202508-1794</t>
  </si>
  <si>
    <t>PR202508-1795</t>
  </si>
  <si>
    <t>PR202508-1796</t>
  </si>
  <si>
    <t>PR202508-1797</t>
  </si>
  <si>
    <t>PR202508-1798</t>
  </si>
  <si>
    <t>PR202508-1799</t>
  </si>
  <si>
    <t>PR202508-1800</t>
  </si>
  <si>
    <t>PR202509-1801</t>
  </si>
  <si>
    <t>PP202509-0001</t>
  </si>
  <si>
    <t>PR202509-1802</t>
  </si>
  <si>
    <t>PP202509-0002</t>
  </si>
  <si>
    <t>PR202509-1803</t>
  </si>
  <si>
    <t>PP202509-0003</t>
  </si>
  <si>
    <t>PR202509-1804</t>
  </si>
  <si>
    <t>PP202509-0004</t>
  </si>
  <si>
    <t>PR202509-1805</t>
  </si>
  <si>
    <t>PP202509-0005</t>
  </si>
  <si>
    <t>PR202509-1806</t>
  </si>
  <si>
    <t>PP202509-0006</t>
  </si>
  <si>
    <t>PR202509-1807</t>
  </si>
  <si>
    <t>PP202509-0007</t>
  </si>
  <si>
    <t>PR202509-1808</t>
  </si>
  <si>
    <t>PP202509-0008</t>
  </si>
  <si>
    <t>PR202509-1809</t>
  </si>
  <si>
    <t>PP202509-0009</t>
  </si>
  <si>
    <t>PR202509-1810</t>
  </si>
  <si>
    <t>PP202509-0010</t>
  </si>
  <si>
    <t>PR202509-1811</t>
  </si>
  <si>
    <t>PP202509-0011</t>
  </si>
  <si>
    <t>PR202509-1812</t>
  </si>
  <si>
    <t>PP202509-0012</t>
  </si>
  <si>
    <t>PR202509-1813</t>
  </si>
  <si>
    <t>PP202509-0013</t>
  </si>
  <si>
    <t>PR202509-1814</t>
  </si>
  <si>
    <t>PP202509-0014</t>
  </si>
  <si>
    <t>PR202509-1815</t>
  </si>
  <si>
    <t>PP202509-0015</t>
  </si>
  <si>
    <t>PR202509-1816</t>
  </si>
  <si>
    <t>PP202509-0016</t>
  </si>
  <si>
    <t>PR202509-1817</t>
  </si>
  <si>
    <t>PP202509-0017</t>
  </si>
  <si>
    <t>PR202509-1818</t>
  </si>
  <si>
    <t>PP202509-0018</t>
  </si>
  <si>
    <t>PR202509-1819</t>
  </si>
  <si>
    <t>PP202509-0019</t>
  </si>
  <si>
    <t>PR202509-1820</t>
  </si>
  <si>
    <t>PP202509-0020</t>
  </si>
  <si>
    <t>PR202509-1821</t>
  </si>
  <si>
    <t>PP202509-0021</t>
  </si>
  <si>
    <t>PR202509-1822</t>
  </si>
  <si>
    <t>PP202509-0022</t>
  </si>
  <si>
    <t>PR202509-1823</t>
  </si>
  <si>
    <t>PP202509-0023</t>
  </si>
  <si>
    <t>PR202509-1824</t>
  </si>
  <si>
    <t>PP202509-0024</t>
  </si>
  <si>
    <t>PR202509-1825</t>
  </si>
  <si>
    <t>PP202509-0025</t>
  </si>
  <si>
    <t>PR202509-1826</t>
  </si>
  <si>
    <t>PP202509-0026</t>
  </si>
  <si>
    <t>PR202509-1827</t>
  </si>
  <si>
    <t>PP202509-0027</t>
  </si>
  <si>
    <t>PR202509-1828</t>
  </si>
  <si>
    <t>PP202509-0028</t>
  </si>
  <si>
    <t>PR202509-1829</t>
  </si>
  <si>
    <t>PP202509-0029</t>
  </si>
  <si>
    <t>PR202509-1830</t>
  </si>
  <si>
    <t>PP202509-0030</t>
  </si>
  <si>
    <t>PR202509-1831</t>
  </si>
  <si>
    <t>PP202509-0031</t>
  </si>
  <si>
    <t>PR202509-1832</t>
  </si>
  <si>
    <t>PP202509-0032</t>
  </si>
  <si>
    <t>PR202509-1833</t>
  </si>
  <si>
    <t>PP202509-0033</t>
  </si>
  <si>
    <t>PR202509-1834</t>
  </si>
  <si>
    <t>PP202509-0034</t>
  </si>
  <si>
    <t>PR202509-1835</t>
  </si>
  <si>
    <t>PP202509-0035</t>
  </si>
  <si>
    <t>PR202509-1836</t>
  </si>
  <si>
    <t>PP202509-0036</t>
  </si>
  <si>
    <t>PR202509-1837</t>
  </si>
  <si>
    <t>PP202509-0037</t>
  </si>
  <si>
    <t>PR202509-1838</t>
  </si>
  <si>
    <t>PP202509-0038</t>
  </si>
  <si>
    <t>PR202509-1839</t>
  </si>
  <si>
    <t>PP202509-0039</t>
  </si>
  <si>
    <t>PR202509-1840</t>
  </si>
  <si>
    <t>PP202509-0040</t>
  </si>
  <si>
    <t>PR202509-1841</t>
  </si>
  <si>
    <t>PP202509-0041</t>
  </si>
  <si>
    <t>PR202509-1842</t>
  </si>
  <si>
    <t>PP202509-0042</t>
  </si>
  <si>
    <t>PR202509-1843</t>
  </si>
  <si>
    <t>PP202509-0043</t>
  </si>
  <si>
    <t>PR202509-1844</t>
  </si>
  <si>
    <t>PP202509-0044</t>
  </si>
  <si>
    <t>PR202509-1845</t>
  </si>
  <si>
    <t>PP202509-0045</t>
  </si>
  <si>
    <t>PR202509-1846</t>
  </si>
  <si>
    <t>PP202509-0046</t>
  </si>
  <si>
    <t>PR202509-1847</t>
  </si>
  <si>
    <t>PP202509-0047</t>
  </si>
  <si>
    <t>PR202509-1848</t>
  </si>
  <si>
    <t>PP202509-0048</t>
  </si>
  <si>
    <t>PR202509-1849</t>
  </si>
  <si>
    <t>PP202509-0049</t>
  </si>
  <si>
    <t>PR202509-1850</t>
  </si>
  <si>
    <t>PP202509-0050</t>
  </si>
  <si>
    <t>PR202509-1851</t>
  </si>
  <si>
    <t>PP202509-0051</t>
  </si>
  <si>
    <t>PR202509-1852</t>
  </si>
  <si>
    <t>PP202509-0052</t>
  </si>
  <si>
    <t>PR202509-1853</t>
  </si>
  <si>
    <t>PP202509-0053</t>
  </si>
  <si>
    <t>PR202509-1854</t>
  </si>
  <si>
    <t>PP202509-0054</t>
  </si>
  <si>
    <t>PR202509-1855</t>
  </si>
  <si>
    <t>PP202509-0055</t>
  </si>
  <si>
    <t>PR202509-1856</t>
  </si>
  <si>
    <t>PP202509-0056</t>
  </si>
  <si>
    <t>PR202509-1857</t>
  </si>
  <si>
    <t>PP202509-0057</t>
  </si>
  <si>
    <t>PR202509-1858</t>
  </si>
  <si>
    <t>PP202509-0058</t>
  </si>
  <si>
    <t>PR202509-1859</t>
  </si>
  <si>
    <t>PP202509-0059</t>
  </si>
  <si>
    <t>PR202509-1860</t>
  </si>
  <si>
    <t>PP202509-0060</t>
  </si>
  <si>
    <t>PR202509-1861</t>
  </si>
  <si>
    <t>PP202509-0061</t>
  </si>
  <si>
    <t>PR202509-1862</t>
  </si>
  <si>
    <t>PP202509-0062</t>
  </si>
  <si>
    <t>PR202509-1863</t>
  </si>
  <si>
    <t>PP202509-0063</t>
  </si>
  <si>
    <t>PR202509-1864</t>
  </si>
  <si>
    <t>PP202509-0064</t>
  </si>
  <si>
    <t>PR202509-1865</t>
  </si>
  <si>
    <t>PP202509-0065</t>
  </si>
  <si>
    <t>PR202509-1866</t>
  </si>
  <si>
    <t>PP202509-0066</t>
  </si>
  <si>
    <t>PR202509-1867</t>
  </si>
  <si>
    <t>PP202509-0067</t>
  </si>
  <si>
    <t>PR202509-1868</t>
  </si>
  <si>
    <t>PP202509-0068</t>
  </si>
  <si>
    <t>PR202509-1869</t>
  </si>
  <si>
    <t>PP202509-0069</t>
  </si>
  <si>
    <t>PR202509-1870</t>
  </si>
  <si>
    <t>PP202509-0070</t>
  </si>
  <si>
    <t>PR202509-1871</t>
  </si>
  <si>
    <t>PP202509-0071</t>
  </si>
  <si>
    <t>PR202509-1872</t>
  </si>
  <si>
    <t>PP202509-0072</t>
  </si>
  <si>
    <t>PR202509-1873</t>
  </si>
  <si>
    <t>PP202509-0073</t>
  </si>
  <si>
    <t>PR202509-1874</t>
  </si>
  <si>
    <t>PP202509-0074</t>
  </si>
  <si>
    <t>PR202509-1875</t>
  </si>
  <si>
    <t>PP202509-0075</t>
  </si>
  <si>
    <t>PR202509-1876</t>
  </si>
  <si>
    <t>PP202509-0076</t>
  </si>
  <si>
    <t>PR202509-1877</t>
  </si>
  <si>
    <t>PP202509-0077</t>
  </si>
  <si>
    <t>PR202509-1878</t>
  </si>
  <si>
    <t>PP202509-0078</t>
  </si>
  <si>
    <t>PR202509-1879</t>
  </si>
  <si>
    <t>PP202509-0079</t>
  </si>
  <si>
    <t>PR202509-1880</t>
  </si>
  <si>
    <t>PP202509-0080</t>
  </si>
  <si>
    <t>PR202509-1881</t>
  </si>
  <si>
    <t>PP202509-0081</t>
  </si>
  <si>
    <t>PR202509-1882</t>
  </si>
  <si>
    <t>PP202509-0082</t>
  </si>
  <si>
    <t>PR202509-1883</t>
  </si>
  <si>
    <t>PP202509-0083</t>
  </si>
  <si>
    <t>PR202509-1884</t>
  </si>
  <si>
    <t>PP202509-0084</t>
  </si>
  <si>
    <t>PR202509-1885</t>
  </si>
  <si>
    <t>PP202509-0085</t>
  </si>
  <si>
    <t>PR202509-1886</t>
  </si>
  <si>
    <t>PP202509-0086</t>
  </si>
  <si>
    <t>PR202509-1887</t>
  </si>
  <si>
    <t>PP202509-0087</t>
  </si>
  <si>
    <t>PR202509-1888</t>
  </si>
  <si>
    <t>PP202509-0088</t>
  </si>
  <si>
    <t>PR202509-1889</t>
  </si>
  <si>
    <t>PP202509-0089</t>
  </si>
  <si>
    <t>PR202509-1890</t>
  </si>
  <si>
    <t>PP202509-0090</t>
  </si>
  <si>
    <t>PR202509-1891</t>
  </si>
  <si>
    <t>PP202509-0091</t>
  </si>
  <si>
    <t>PR202509-1892</t>
  </si>
  <si>
    <t>PP202509-0092</t>
  </si>
  <si>
    <t>PR202509-1893</t>
  </si>
  <si>
    <t>PP202509-0093</t>
  </si>
  <si>
    <t>PR202509-1894</t>
  </si>
  <si>
    <t>PP202509-0094</t>
  </si>
  <si>
    <t>PR202509-1895</t>
  </si>
  <si>
    <t>PP202509-0095</t>
  </si>
  <si>
    <t>PR202509-1896</t>
  </si>
  <si>
    <t>PP202509-0096</t>
  </si>
  <si>
    <t>PR202509-1897</t>
  </si>
  <si>
    <t>PP202509-0097</t>
  </si>
  <si>
    <t>PR202509-1898</t>
  </si>
  <si>
    <t>PP202509-0098</t>
  </si>
  <si>
    <t>PR202509-1899</t>
  </si>
  <si>
    <t>PP202509-0099</t>
  </si>
  <si>
    <t>PR202509-1900</t>
  </si>
  <si>
    <t>PP202509-0100</t>
  </si>
  <si>
    <t>PR202509-1901</t>
  </si>
  <si>
    <t>PP202509-0101</t>
  </si>
  <si>
    <t>PR202509-1902</t>
  </si>
  <si>
    <t>PP202509-0102</t>
  </si>
  <si>
    <t>PR202509-1903</t>
  </si>
  <si>
    <t>PP202509-0103</t>
  </si>
  <si>
    <t>PR202509-1904</t>
  </si>
  <si>
    <t>PP202509-0104</t>
  </si>
  <si>
    <t>PR202509-1905</t>
  </si>
  <si>
    <t>PP202509-0105</t>
  </si>
  <si>
    <t>PR202509-1906</t>
  </si>
  <si>
    <t>PP202509-0106</t>
  </si>
  <si>
    <t>PR202509-1907</t>
  </si>
  <si>
    <t>PP202509-0107</t>
  </si>
  <si>
    <t>PR202509-1908</t>
  </si>
  <si>
    <t>PP202509-0108</t>
  </si>
  <si>
    <t>PR202509-1909</t>
  </si>
  <si>
    <t>PP202509-0109</t>
  </si>
  <si>
    <t>PR202509-1910</t>
  </si>
  <si>
    <t>PR202509-1911</t>
  </si>
  <si>
    <t>PR202509-1912</t>
  </si>
  <si>
    <t>PR202509-1913</t>
  </si>
  <si>
    <t>PR202509-1914</t>
  </si>
  <si>
    <t>PR202509-1915</t>
  </si>
  <si>
    <t>PR202509-1916</t>
  </si>
  <si>
    <t>PR202509-1917</t>
  </si>
  <si>
    <t>PR202509-1918</t>
  </si>
  <si>
    <t>PR202509-1919</t>
  </si>
  <si>
    <t>PR202509-1920</t>
  </si>
  <si>
    <t>PR202509-1921</t>
  </si>
  <si>
    <t>PR202509-1922</t>
  </si>
  <si>
    <t>PR202509-1923</t>
  </si>
  <si>
    <t>PR202509-1924</t>
  </si>
  <si>
    <t>PR202509-1925</t>
  </si>
  <si>
    <t>PR202509-1926</t>
  </si>
  <si>
    <t>PR202509-1927</t>
  </si>
  <si>
    <t>PR202509-1928</t>
  </si>
  <si>
    <t>PR202509-1929</t>
  </si>
  <si>
    <t>PR202509-1930</t>
  </si>
  <si>
    <t>PR202509-1931</t>
  </si>
  <si>
    <t>PR202509-1932</t>
  </si>
  <si>
    <t>PR202509-1933</t>
  </si>
  <si>
    <t>PR202509-1934</t>
  </si>
  <si>
    <t>PR202509-1935</t>
  </si>
  <si>
    <t>PR202509-1936</t>
  </si>
  <si>
    <t>PR202509-1937</t>
  </si>
  <si>
    <t>PR202509-1938</t>
  </si>
  <si>
    <t>PR202509-1939</t>
  </si>
  <si>
    <t>PR202509-1940</t>
  </si>
  <si>
    <t>PR202509-1941</t>
  </si>
  <si>
    <t>PR202509-1942</t>
  </si>
  <si>
    <t>PR202509-1943</t>
  </si>
  <si>
    <t>PR202509-1944</t>
  </si>
  <si>
    <t>PR202509-1945</t>
  </si>
  <si>
    <t>PR202509-1946</t>
  </si>
  <si>
    <t>PR202509-1947</t>
  </si>
  <si>
    <t>PR202509-1948</t>
  </si>
  <si>
    <t>PR202509-1949</t>
  </si>
  <si>
    <t>PR202509-1950</t>
  </si>
  <si>
    <t>PR202509-1951</t>
  </si>
  <si>
    <t>PR202509-1952</t>
  </si>
  <si>
    <t>PR202509-1953</t>
  </si>
  <si>
    <t>PR202509-1954</t>
  </si>
  <si>
    <t>PR202509-1955</t>
  </si>
  <si>
    <t>PR202509-1956</t>
  </si>
  <si>
    <t>PR202509-1957</t>
  </si>
  <si>
    <t>PR202509-1958</t>
  </si>
  <si>
    <t>PR202509-1959</t>
  </si>
  <si>
    <t>PR202509-1960</t>
  </si>
  <si>
    <t>PR202509-1961</t>
  </si>
  <si>
    <t>PR202509-1962</t>
  </si>
  <si>
    <t>PR202509-1963</t>
  </si>
  <si>
    <t>PR202509-1964</t>
  </si>
  <si>
    <t>PR202509-1965</t>
  </si>
  <si>
    <t>PR202509-1966</t>
  </si>
  <si>
    <t>PR202509-1967</t>
  </si>
  <si>
    <t>PR202509-1968</t>
  </si>
  <si>
    <t>PR202509-1969</t>
  </si>
  <si>
    <t>PR202509-1970</t>
  </si>
  <si>
    <t>PR202509-1971</t>
  </si>
  <si>
    <t>PR202509-1972</t>
  </si>
  <si>
    <t>PR202509-1973</t>
  </si>
  <si>
    <t>PR202509-1974</t>
  </si>
  <si>
    <t>PR202509-1975</t>
  </si>
  <si>
    <t>PR202509-1976</t>
  </si>
  <si>
    <t>PR202509-1977</t>
  </si>
  <si>
    <t>PR202509-1978</t>
  </si>
  <si>
    <t>PR202509-1979</t>
  </si>
  <si>
    <t>PR202509-1980</t>
  </si>
  <si>
    <t>PR202509-1981</t>
  </si>
  <si>
    <t>PR202509-1982</t>
  </si>
  <si>
    <t>PR202509-1983</t>
  </si>
  <si>
    <t>PR202509-1984</t>
  </si>
  <si>
    <t>PR202509-1985</t>
  </si>
  <si>
    <t>PR202509-1986</t>
  </si>
  <si>
    <t>PR202509-1987</t>
  </si>
  <si>
    <t>PR202509-1988</t>
  </si>
  <si>
    <t>PR202509-1989</t>
  </si>
  <si>
    <t>PR202509-1990</t>
  </si>
  <si>
    <t>PR202509-1991</t>
  </si>
  <si>
    <t>PR202509-1992</t>
  </si>
  <si>
    <t>PR202509-1993</t>
  </si>
  <si>
    <t>PR202509-1994</t>
  </si>
  <si>
    <t>PR202509-1995</t>
  </si>
  <si>
    <t>PR202509-1996</t>
  </si>
  <si>
    <t>PR202509-1997</t>
  </si>
  <si>
    <t>PR202509-1998</t>
  </si>
  <si>
    <t>PR202509-1999</t>
  </si>
  <si>
    <t>PR202509-2000</t>
  </si>
  <si>
    <t>PR202509-2001</t>
  </si>
  <si>
    <t>PR202509-2002</t>
  </si>
  <si>
    <t>PR202509-2003</t>
  </si>
  <si>
    <t>PR202509-2004</t>
  </si>
  <si>
    <t>PR202509-2005</t>
  </si>
  <si>
    <t>PR202509-2006</t>
  </si>
  <si>
    <t>PR202509-2007</t>
  </si>
  <si>
    <t>PR202509-2008</t>
  </si>
  <si>
    <t>PR202509-2009</t>
  </si>
  <si>
    <t>PR202509-2010</t>
  </si>
  <si>
    <t>PR202509-2011</t>
  </si>
  <si>
    <t>PR202509-2012</t>
  </si>
  <si>
    <t>PR202509-2013</t>
  </si>
  <si>
    <t>PR202509-2014</t>
  </si>
  <si>
    <t>PR202509-2015</t>
  </si>
  <si>
    <t>PR202509-2016</t>
  </si>
  <si>
    <t>PR202509-2017</t>
  </si>
  <si>
    <t>PR202509-2018</t>
  </si>
  <si>
    <t>PR202509-2019</t>
  </si>
  <si>
    <t>PR202509-2020</t>
  </si>
  <si>
    <t>PR202509-2021</t>
  </si>
  <si>
    <t>PR202509-2022</t>
  </si>
  <si>
    <t>PR202509-2023</t>
  </si>
  <si>
    <t>PR202509-2024</t>
  </si>
  <si>
    <t>PR202509-2025</t>
  </si>
  <si>
    <t>PR202509-2026</t>
  </si>
  <si>
    <t>PR202509-2027</t>
  </si>
  <si>
    <t>PR202509-2028</t>
  </si>
  <si>
    <t>PR202509-2029</t>
  </si>
  <si>
    <t>PR202509-2030</t>
  </si>
  <si>
    <t>PR202509-2031</t>
  </si>
  <si>
    <t>PR202509-2032</t>
  </si>
  <si>
    <t>PR202509-2033</t>
  </si>
  <si>
    <t>PR202509-2034</t>
  </si>
  <si>
    <t>PR202509-2035</t>
  </si>
  <si>
    <t>PR202509-2036</t>
  </si>
  <si>
    <t>PR202509-2037</t>
  </si>
  <si>
    <t>PR202509-2038</t>
  </si>
  <si>
    <t>PR202509-2039</t>
  </si>
  <si>
    <t>PR202509-2040</t>
  </si>
  <si>
    <t>PR202509-2041</t>
  </si>
  <si>
    <t>PR202509-2042</t>
  </si>
  <si>
    <t>PR202509-2043</t>
  </si>
  <si>
    <t>PR202509-2044</t>
  </si>
  <si>
    <t>PR202509-2045</t>
  </si>
  <si>
    <t>PR202509-2046</t>
  </si>
  <si>
    <t>PR202509-2047</t>
  </si>
  <si>
    <t>PR202509-2048</t>
  </si>
  <si>
    <t>PR202509-2049</t>
  </si>
  <si>
    <t>PR202509-2050</t>
  </si>
  <si>
    <t>PR202509-2051</t>
  </si>
  <si>
    <t>PR202509-2052</t>
  </si>
  <si>
    <t>PR202509-2053</t>
  </si>
  <si>
    <t>PR202509-2054</t>
  </si>
  <si>
    <t>PR202509-2055</t>
  </si>
  <si>
    <t>PR202509-2056</t>
  </si>
  <si>
    <t>PR202509-2057</t>
  </si>
  <si>
    <t>PR202509-2058</t>
  </si>
  <si>
    <t>PR202509-2059</t>
  </si>
  <si>
    <t>PR202509-2060</t>
  </si>
  <si>
    <t>PR202509-2061</t>
  </si>
  <si>
    <t>PR202509-2062</t>
  </si>
  <si>
    <t>PR202509-2063</t>
  </si>
  <si>
    <t>PR202509-2064</t>
  </si>
  <si>
    <t>PR202509-2065</t>
  </si>
  <si>
    <t>PR202509-2066</t>
  </si>
  <si>
    <t>PR202509-2067</t>
  </si>
  <si>
    <t>PR202509-2068</t>
  </si>
  <si>
    <t>PR202509-2069</t>
  </si>
  <si>
    <t>PR202509-2070</t>
  </si>
  <si>
    <t>PR202509-2071</t>
  </si>
  <si>
    <t>PR202509-2072</t>
  </si>
  <si>
    <t>PR202509-2073</t>
  </si>
  <si>
    <t>PR202509-2074</t>
  </si>
  <si>
    <t>PR202509-2075</t>
  </si>
  <si>
    <t>PR202509-2076</t>
  </si>
  <si>
    <t>PR202509-2077</t>
  </si>
  <si>
    <t>PR202509-2078</t>
  </si>
  <si>
    <t>PR202509-2079</t>
  </si>
  <si>
    <t>PR202509-2080</t>
  </si>
  <si>
    <t>PR202509-2081</t>
  </si>
  <si>
    <t>PR202509-2082</t>
  </si>
  <si>
    <t>PR202509-2083</t>
  </si>
  <si>
    <t>PR202509-2084</t>
  </si>
  <si>
    <t>PR202509-2085</t>
  </si>
  <si>
    <t>PR202509-2086</t>
  </si>
  <si>
    <t>PR202509-2087</t>
  </si>
  <si>
    <t>PR202509-2088</t>
  </si>
  <si>
    <t>PR202509-2089</t>
  </si>
  <si>
    <t>PR202509-2090</t>
  </si>
  <si>
    <t>PR202509-2091</t>
  </si>
  <si>
    <t>PR202509-2092</t>
  </si>
  <si>
    <t>PR202509-2093</t>
  </si>
  <si>
    <t>PR202509-2094</t>
  </si>
  <si>
    <t>PR202509-2095</t>
  </si>
  <si>
    <t>PR202509-2096</t>
  </si>
  <si>
    <t>PR202509-2097</t>
  </si>
  <si>
    <t>PR202509-2098</t>
  </si>
  <si>
    <t>PR202509-2099</t>
  </si>
  <si>
    <t>PR202509-2100</t>
  </si>
  <si>
    <t>PR202509-2101</t>
  </si>
  <si>
    <t>PR202509-2102</t>
  </si>
  <si>
    <t>PR202509-2103</t>
  </si>
  <si>
    <t>PR202509-2104</t>
  </si>
  <si>
    <t>PR202509-2105</t>
  </si>
  <si>
    <t>PR202509-2106</t>
  </si>
  <si>
    <t>PR202509-2107</t>
  </si>
  <si>
    <t>PR202509-2108</t>
  </si>
  <si>
    <t>PR202509-2109</t>
  </si>
  <si>
    <t>PR202509-2110</t>
  </si>
  <si>
    <t>PR202509-2111</t>
  </si>
  <si>
    <t>PR202509-2112</t>
  </si>
  <si>
    <t>PR202509-2113</t>
  </si>
  <si>
    <t>PR202509-2114</t>
  </si>
  <si>
    <t>PR202509-2115</t>
  </si>
  <si>
    <t>PR202509-2116</t>
  </si>
  <si>
    <t>PR202509-2117</t>
  </si>
  <si>
    <t>PR202509-2118</t>
  </si>
  <si>
    <t>PR202509-2119</t>
  </si>
  <si>
    <t>PR202509-2120</t>
  </si>
  <si>
    <t>PR202509-2121</t>
  </si>
  <si>
    <t>PR202509-2122</t>
  </si>
  <si>
    <t>PR202509-2123</t>
  </si>
  <si>
    <t>PR202509-2124</t>
  </si>
  <si>
    <t>PR202509-2125</t>
  </si>
  <si>
    <t>PR202509-2126</t>
  </si>
  <si>
    <t>PR202509-2127</t>
  </si>
  <si>
    <t>PR202509-2128</t>
  </si>
  <si>
    <t>PR202509-2129</t>
  </si>
  <si>
    <t>PR202509-2130</t>
  </si>
  <si>
    <t>PR202509-2131</t>
  </si>
  <si>
    <t>PR202509-2132</t>
  </si>
  <si>
    <t>PR202509-2133</t>
  </si>
  <si>
    <t>PR202509-2134</t>
  </si>
  <si>
    <t>PR202509-2135</t>
  </si>
  <si>
    <t>PR202509-2136</t>
  </si>
  <si>
    <t>PR202509-2137</t>
  </si>
  <si>
    <t>PR202509-2138</t>
  </si>
  <si>
    <t>PR202509-2139</t>
  </si>
  <si>
    <t>PR202509-2140</t>
  </si>
  <si>
    <t>PR202509-2141</t>
  </si>
  <si>
    <t>PR202509-2142</t>
  </si>
  <si>
    <t>PR202509-2143</t>
  </si>
  <si>
    <t>PR202509-2144</t>
  </si>
  <si>
    <t>PR202509-2145</t>
  </si>
  <si>
    <t>PR202509-2146</t>
  </si>
  <si>
    <t>PR202509-2147</t>
  </si>
  <si>
    <t>PR202509-2148</t>
  </si>
  <si>
    <t>PR202509-2149</t>
  </si>
  <si>
    <t>PR202509-2150</t>
  </si>
  <si>
    <t>PR202509-2151</t>
  </si>
  <si>
    <t>PR202509-2152</t>
  </si>
  <si>
    <t>PR202509-2153</t>
  </si>
  <si>
    <t>PR202509-2154</t>
  </si>
  <si>
    <t>PR202509-2155</t>
  </si>
  <si>
    <t>PR202509-2156</t>
  </si>
  <si>
    <t>PR202509-2157</t>
  </si>
  <si>
    <t>PR202509-2158</t>
  </si>
  <si>
    <t>PR202509-2159</t>
  </si>
  <si>
    <t>PR202509-2160</t>
  </si>
  <si>
    <t>PR202510-2161</t>
  </si>
  <si>
    <t>PP202510-0001</t>
  </si>
  <si>
    <t>PR202510-2162</t>
  </si>
  <si>
    <t>PP202510-0002</t>
  </si>
  <si>
    <t>PR202510-2163</t>
  </si>
  <si>
    <t>PP202510-0003</t>
  </si>
  <si>
    <t>PR202510-2164</t>
  </si>
  <si>
    <t>PP202510-0004</t>
  </si>
  <si>
    <t>PR202510-2165</t>
  </si>
  <si>
    <t>PP202510-0005</t>
  </si>
  <si>
    <t>PR202510-2166</t>
  </si>
  <si>
    <t>PP202510-0006</t>
  </si>
  <si>
    <t>PR202510-2167</t>
  </si>
  <si>
    <t>PP202510-0007</t>
  </si>
  <si>
    <t>PR202510-2168</t>
  </si>
  <si>
    <t>PP202510-0008</t>
  </si>
  <si>
    <t>PR202510-2169</t>
  </si>
  <si>
    <t>PP202510-0009</t>
  </si>
  <si>
    <t>PR202510-2170</t>
  </si>
  <si>
    <t>PP202510-0010</t>
  </si>
  <si>
    <t>PR202510-2171</t>
  </si>
  <si>
    <t>PP202510-0011</t>
  </si>
  <si>
    <t>PR202510-2172</t>
  </si>
  <si>
    <t>PP202510-0012</t>
  </si>
  <si>
    <t>PR202510-2173</t>
  </si>
  <si>
    <t>PP202510-0013</t>
  </si>
  <si>
    <t>PR202510-2174</t>
  </si>
  <si>
    <t>PP202510-0014</t>
  </si>
  <si>
    <t>PR202510-2175</t>
  </si>
  <si>
    <t>PP202510-0015</t>
  </si>
  <si>
    <t>PR202510-2176</t>
  </si>
  <si>
    <t>PP202510-0016</t>
  </si>
  <si>
    <t>PR202510-2177</t>
  </si>
  <si>
    <t>PP202510-0017</t>
  </si>
  <si>
    <t>PR202510-2178</t>
  </si>
  <si>
    <t>PP202510-0018</t>
  </si>
  <si>
    <t>PR202510-2179</t>
  </si>
  <si>
    <t>PP202510-0019</t>
  </si>
  <si>
    <t>PR202510-2180</t>
  </si>
  <si>
    <t>PP202510-0020</t>
  </si>
  <si>
    <t>PR202510-2181</t>
  </si>
  <si>
    <t>PP202510-0021</t>
  </si>
  <si>
    <t>PR202510-2182</t>
  </si>
  <si>
    <t>PP202510-0022</t>
  </si>
  <si>
    <t>PR202510-2183</t>
  </si>
  <si>
    <t>PP202510-0023</t>
  </si>
  <si>
    <t>PR202510-2184</t>
  </si>
  <si>
    <t>PP202510-0024</t>
  </si>
  <si>
    <t>PR202510-2185</t>
  </si>
  <si>
    <t>PP202510-0025</t>
  </si>
  <si>
    <t>PR202510-2186</t>
  </si>
  <si>
    <t>PP202510-0026</t>
  </si>
  <si>
    <t>PR202510-2187</t>
  </si>
  <si>
    <t>PP202510-0027</t>
  </si>
  <si>
    <t>PR202510-2188</t>
  </si>
  <si>
    <t>PP202510-0028</t>
  </si>
  <si>
    <t>PR202510-2189</t>
  </si>
  <si>
    <t>PP202510-0029</t>
  </si>
  <si>
    <t>PR202510-2190</t>
  </si>
  <si>
    <t>PP202510-0030</t>
  </si>
  <si>
    <t>PR202510-2191</t>
  </si>
  <si>
    <t>PP202510-0031</t>
  </si>
  <si>
    <t>PR202510-2192</t>
  </si>
  <si>
    <t>PP202510-0032</t>
  </si>
  <si>
    <t>PR202510-2193</t>
  </si>
  <si>
    <t>PP202510-0033</t>
  </si>
  <si>
    <t>PR202510-2194</t>
  </si>
  <si>
    <t>PP202510-0034</t>
  </si>
  <si>
    <t>PR202510-2195</t>
  </si>
  <si>
    <t>PP202510-0035</t>
  </si>
  <si>
    <t>PR202510-2196</t>
  </si>
  <si>
    <t>PP202510-0036</t>
  </si>
  <si>
    <t>PR202510-2197</t>
  </si>
  <si>
    <t>PP202510-0037</t>
  </si>
  <si>
    <t>PR202510-2198</t>
  </si>
  <si>
    <t>PP202510-0038</t>
  </si>
  <si>
    <t>PR202510-2199</t>
  </si>
  <si>
    <t>PP202510-0039</t>
  </si>
  <si>
    <t>PR202510-2200</t>
  </si>
  <si>
    <t>PP202510-0040</t>
  </si>
  <si>
    <t>PR202510-2201</t>
  </si>
  <si>
    <t>PP202510-0041</t>
  </si>
  <si>
    <t>PR202510-2202</t>
  </si>
  <si>
    <t>PP202510-0042</t>
  </si>
  <si>
    <t>PR202510-2203</t>
  </si>
  <si>
    <t>PP202510-0043</t>
  </si>
  <si>
    <t>PR202510-2204</t>
  </si>
  <si>
    <t>PP202510-0044</t>
  </si>
  <si>
    <t>PR202510-2205</t>
  </si>
  <si>
    <t>PP202510-0045</t>
  </si>
  <si>
    <t>PR202510-2206</t>
  </si>
  <si>
    <t>PP202510-0046</t>
  </si>
  <si>
    <t>PR202510-2207</t>
  </si>
  <si>
    <t>PP202510-0047</t>
  </si>
  <si>
    <t>PR202510-2208</t>
  </si>
  <si>
    <t>PP202510-0048</t>
  </si>
  <si>
    <t>PR202510-2209</t>
  </si>
  <si>
    <t>PP202510-0049</t>
  </si>
  <si>
    <t>PR202510-2210</t>
  </si>
  <si>
    <t>PP202510-0050</t>
  </si>
  <si>
    <t>PR202510-2211</t>
  </si>
  <si>
    <t>PP202510-0051</t>
  </si>
  <si>
    <t>PR202510-2212</t>
  </si>
  <si>
    <t>PP202510-0052</t>
  </si>
  <si>
    <t>PR202510-2213</t>
  </si>
  <si>
    <t>PP202510-0053</t>
  </si>
  <si>
    <t>PR202510-2214</t>
  </si>
  <si>
    <t>PP202510-0054</t>
  </si>
  <si>
    <t>PR202510-2215</t>
  </si>
  <si>
    <t>PP202510-0055</t>
  </si>
  <si>
    <t>PR202510-2216</t>
  </si>
  <si>
    <t>PP202510-0056</t>
  </si>
  <si>
    <t>PR202510-2217</t>
  </si>
  <si>
    <t>PP202510-0057</t>
  </si>
  <si>
    <t>PR202510-2218</t>
  </si>
  <si>
    <t>PP202510-0058</t>
  </si>
  <si>
    <t>PR202510-2219</t>
  </si>
  <si>
    <t>PP202510-0059</t>
  </si>
  <si>
    <t>PR202510-2220</t>
  </si>
  <si>
    <t>PP202510-0060</t>
  </si>
  <si>
    <t>PR202510-2221</t>
  </si>
  <si>
    <t>PP202510-0061</t>
  </si>
  <si>
    <t>PR202510-2222</t>
  </si>
  <si>
    <t>PP202510-0062</t>
  </si>
  <si>
    <t>PR202510-2223</t>
  </si>
  <si>
    <t>PP202510-0063</t>
  </si>
  <si>
    <t>PR202510-2224</t>
  </si>
  <si>
    <t>PP202510-0064</t>
  </si>
  <si>
    <t>PR202510-2225</t>
  </si>
  <si>
    <t>PP202510-0065</t>
  </si>
  <si>
    <t>PR202510-2226</t>
  </si>
  <si>
    <t>PP202510-0066</t>
  </si>
  <si>
    <t>PR202510-2227</t>
  </si>
  <si>
    <t>PP202510-0067</t>
  </si>
  <si>
    <t>PR202510-2228</t>
  </si>
  <si>
    <t>PP202510-0068</t>
  </si>
  <si>
    <t>PR202510-2229</t>
  </si>
  <si>
    <t>PP202510-0069</t>
  </si>
  <si>
    <t>PR202510-2230</t>
  </si>
  <si>
    <t>PP202510-0070</t>
  </si>
  <si>
    <t>PR202510-2231</t>
  </si>
  <si>
    <t>PP202510-0071</t>
  </si>
  <si>
    <t>PR202510-2232</t>
  </si>
  <si>
    <t>PP202510-0072</t>
  </si>
  <si>
    <t>PR202510-2233</t>
  </si>
  <si>
    <t>PP202510-0073</t>
  </si>
  <si>
    <t>PR202510-2234</t>
  </si>
  <si>
    <t>PP202510-0074</t>
  </si>
  <si>
    <t>PR202510-2235</t>
  </si>
  <si>
    <t>PP202510-0075</t>
  </si>
  <si>
    <t>PR202510-2236</t>
  </si>
  <si>
    <t>PP202510-0076</t>
  </si>
  <si>
    <t>PR202510-2237</t>
  </si>
  <si>
    <t>PP202510-0077</t>
  </si>
  <si>
    <t>PR202510-2238</t>
  </si>
  <si>
    <t>PP202510-0078</t>
  </si>
  <si>
    <t>PR202510-2239</t>
  </si>
  <si>
    <t>PP202510-0079</t>
  </si>
  <si>
    <t>PR202510-2240</t>
  </si>
  <si>
    <t>PP202510-0080</t>
  </si>
  <si>
    <t>PR202510-2241</t>
  </si>
  <si>
    <t>PP202510-0081</t>
  </si>
  <si>
    <t>PR202510-2242</t>
  </si>
  <si>
    <t>PP202510-0082</t>
  </si>
  <si>
    <t>PR202510-2243</t>
  </si>
  <si>
    <t>PP202510-0083</t>
  </si>
  <si>
    <t>PR202510-2244</t>
  </si>
  <si>
    <t>PP202510-0084</t>
  </si>
  <si>
    <t>PR202510-2245</t>
  </si>
  <si>
    <t>PP202510-0085</t>
  </si>
  <si>
    <t>PR202510-2246</t>
  </si>
  <si>
    <t>PP202510-0086</t>
  </si>
  <si>
    <t>PR202510-2247</t>
  </si>
  <si>
    <t>PP202510-0087</t>
  </si>
  <si>
    <t>PR202510-2248</t>
  </si>
  <si>
    <t>PP202510-0088</t>
  </si>
  <si>
    <t>PR202510-2249</t>
  </si>
  <si>
    <t>PP202510-0089</t>
  </si>
  <si>
    <t>PR202510-2250</t>
  </si>
  <si>
    <t>PP202510-0090</t>
  </si>
  <si>
    <t>PR202510-2251</t>
  </si>
  <si>
    <t>PP202510-0091</t>
  </si>
  <si>
    <t>PR202510-2252</t>
  </si>
  <si>
    <t>PP202510-0092</t>
  </si>
  <si>
    <t>PR202510-2253</t>
  </si>
  <si>
    <t>PP202510-0093</t>
  </si>
  <si>
    <t>PR202510-2254</t>
  </si>
  <si>
    <t>PP202510-0094</t>
  </si>
  <si>
    <t>PR202510-2255</t>
  </si>
  <si>
    <t>PP202510-0095</t>
  </si>
  <si>
    <t>PR202510-2256</t>
  </si>
  <si>
    <t>PP202510-0096</t>
  </si>
  <si>
    <t>PR202510-2257</t>
  </si>
  <si>
    <t>PP202510-0097</t>
  </si>
  <si>
    <t>PR202510-2258</t>
  </si>
  <si>
    <t>PP202510-0098</t>
  </si>
  <si>
    <t>PR202510-2259</t>
  </si>
  <si>
    <t>PP202510-0099</t>
  </si>
  <si>
    <t>PR202510-2260</t>
  </si>
  <si>
    <t>PP202510-0100</t>
  </si>
  <si>
    <t>PR202510-2261</t>
  </si>
  <si>
    <t>PP202510-0101</t>
  </si>
  <si>
    <t>PR202510-2262</t>
  </si>
  <si>
    <t>PP202510-0102</t>
  </si>
  <si>
    <t>PR202510-2263</t>
  </si>
  <si>
    <t>PP202510-0103</t>
  </si>
  <si>
    <t>PR202510-2264</t>
  </si>
  <si>
    <t>PP202510-0104</t>
  </si>
  <si>
    <t>PR202510-2265</t>
  </si>
  <si>
    <t>PP202510-0105</t>
  </si>
  <si>
    <t>PR202510-2266</t>
  </si>
  <si>
    <t>PP202510-0106</t>
  </si>
  <si>
    <t>PR202510-2267</t>
  </si>
  <si>
    <t>PP202510-0107</t>
  </si>
  <si>
    <t>PR202510-2268</t>
  </si>
  <si>
    <t>PP202510-0108</t>
  </si>
  <si>
    <t>PR202510-2269</t>
  </si>
  <si>
    <t>PP202510-0109</t>
  </si>
  <si>
    <t>PR202510-2270</t>
  </si>
  <si>
    <t>PR202510-2271</t>
  </si>
  <si>
    <t>PR202510-2272</t>
  </si>
  <si>
    <t>PR202510-2273</t>
  </si>
  <si>
    <t>PR202510-2274</t>
  </si>
  <si>
    <t>PR202510-2275</t>
  </si>
  <si>
    <t>PR202510-2276</t>
  </si>
  <si>
    <t>PR202510-2277</t>
  </si>
  <si>
    <t>PR202510-2278</t>
  </si>
  <si>
    <t>PR202510-2279</t>
  </si>
  <si>
    <t>PR202510-2280</t>
  </si>
  <si>
    <t>PR202510-2281</t>
  </si>
  <si>
    <t>PR202510-2282</t>
  </si>
  <si>
    <t>PR202510-2283</t>
  </si>
  <si>
    <t>PR202510-2284</t>
  </si>
  <si>
    <t>PR202510-2285</t>
  </si>
  <si>
    <t>PR202510-2286</t>
  </si>
  <si>
    <t>PR202510-2287</t>
  </si>
  <si>
    <t>PR202510-2288</t>
  </si>
  <si>
    <t>PR202510-2289</t>
  </si>
  <si>
    <t>PR202510-2290</t>
  </si>
  <si>
    <t>PR202510-2291</t>
  </si>
  <si>
    <t>PR202510-2292</t>
  </si>
  <si>
    <t>PR202510-2293</t>
  </si>
  <si>
    <t>PR202510-2294</t>
  </si>
  <si>
    <t>PR202510-2295</t>
  </si>
  <si>
    <t>PR202510-2296</t>
  </si>
  <si>
    <t>PR202510-2297</t>
  </si>
  <si>
    <t>PR202510-2298</t>
  </si>
  <si>
    <t>PR202510-2299</t>
  </si>
  <si>
    <t>PR202510-2300</t>
  </si>
  <si>
    <t>PR202510-2301</t>
  </si>
  <si>
    <t>PR202510-2302</t>
  </si>
  <si>
    <t>PR202510-2303</t>
  </si>
  <si>
    <t>PR202510-2304</t>
  </si>
  <si>
    <t>PR202510-2305</t>
  </si>
  <si>
    <t>PR202510-2306</t>
  </si>
  <si>
    <t>PR202510-2307</t>
  </si>
  <si>
    <t>PR202510-2308</t>
  </si>
  <si>
    <t>PR202510-2309</t>
  </si>
  <si>
    <t>PR202510-2310</t>
  </si>
  <si>
    <t>PR202510-2311</t>
  </si>
  <si>
    <t>PR202510-2312</t>
  </si>
  <si>
    <t>PR202510-2313</t>
  </si>
  <si>
    <t>PR202510-2314</t>
  </si>
  <si>
    <t>PR202510-2315</t>
  </si>
  <si>
    <t>PR202510-2316</t>
  </si>
  <si>
    <t>PR202510-2317</t>
  </si>
  <si>
    <t>PR202510-2318</t>
  </si>
  <si>
    <t>PR202510-2319</t>
  </si>
  <si>
    <t>PR202510-2320</t>
  </si>
  <si>
    <t>PR202510-2321</t>
  </si>
  <si>
    <t>PR202510-2322</t>
  </si>
  <si>
    <t>PR202510-2323</t>
  </si>
  <si>
    <t>PR202510-2324</t>
  </si>
  <si>
    <t>PR202510-2325</t>
  </si>
  <si>
    <t>PR202510-2326</t>
  </si>
  <si>
    <t>PR202510-2327</t>
  </si>
  <si>
    <t>PR202510-2328</t>
  </si>
  <si>
    <t>PR202510-2329</t>
  </si>
  <si>
    <t>PR202510-2330</t>
  </si>
  <si>
    <t>PR202510-2331</t>
  </si>
  <si>
    <t>PR202510-2332</t>
  </si>
  <si>
    <t>PR202510-2333</t>
  </si>
  <si>
    <t>PR202510-2334</t>
  </si>
  <si>
    <t>PR202510-2335</t>
  </si>
  <si>
    <t>PR202510-2336</t>
  </si>
  <si>
    <t>PR202510-2337</t>
  </si>
  <si>
    <t>PR202510-2338</t>
  </si>
  <si>
    <t>PR202510-2339</t>
  </si>
  <si>
    <t>PR202510-2340</t>
  </si>
  <si>
    <t>PR202510-2341</t>
  </si>
  <si>
    <t>PR202510-2342</t>
  </si>
  <si>
    <t>PR202510-2343</t>
  </si>
  <si>
    <t>PR202510-2344</t>
  </si>
  <si>
    <t>PR202510-2345</t>
  </si>
  <si>
    <t>PR202510-2346</t>
  </si>
  <si>
    <t>PR202510-2347</t>
  </si>
  <si>
    <t>PR202510-2348</t>
  </si>
  <si>
    <t>PR202510-2349</t>
  </si>
  <si>
    <t>PR202510-2350</t>
  </si>
  <si>
    <t>PR202510-2351</t>
  </si>
  <si>
    <t>PR202510-2352</t>
  </si>
  <si>
    <t>PR202510-2353</t>
  </si>
  <si>
    <t>PR202510-2354</t>
  </si>
  <si>
    <t>PR202510-2355</t>
  </si>
  <si>
    <t>PR202510-2356</t>
  </si>
  <si>
    <t>PR202510-2357</t>
  </si>
  <si>
    <t>PR202510-2358</t>
  </si>
  <si>
    <t>PR202510-2359</t>
  </si>
  <si>
    <t>PR202510-2360</t>
  </si>
  <si>
    <t>PR202510-2361</t>
  </si>
  <si>
    <t>PR202510-2362</t>
  </si>
  <si>
    <t>PR202510-2363</t>
  </si>
  <si>
    <t>PR202510-2364</t>
  </si>
  <si>
    <t>PR202510-2365</t>
  </si>
  <si>
    <t>PR202510-2366</t>
  </si>
  <si>
    <t>PR202510-2367</t>
  </si>
  <si>
    <t>PR202510-2368</t>
  </si>
  <si>
    <t>PR202510-2369</t>
  </si>
  <si>
    <t>PR202510-2370</t>
  </si>
  <si>
    <t>PR202510-2371</t>
  </si>
  <si>
    <t>PR202510-2372</t>
  </si>
  <si>
    <t>PR202510-2373</t>
  </si>
  <si>
    <t>PR202510-2374</t>
  </si>
  <si>
    <t>PR202510-2375</t>
  </si>
  <si>
    <t>PR202510-2376</t>
  </si>
  <si>
    <t>PR202510-2377</t>
  </si>
  <si>
    <t>PR202510-2378</t>
  </si>
  <si>
    <t>PR202510-2379</t>
  </si>
  <si>
    <t>PR202510-2380</t>
  </si>
  <si>
    <t>PR202510-2381</t>
  </si>
  <si>
    <t>PR202510-2382</t>
  </si>
  <si>
    <t>PR202510-2383</t>
  </si>
  <si>
    <t>PR202510-2384</t>
  </si>
  <si>
    <t>PR202510-2385</t>
  </si>
  <si>
    <t>PR202510-2386</t>
  </si>
  <si>
    <t>PR202510-2387</t>
  </si>
  <si>
    <t>PR202510-2388</t>
  </si>
  <si>
    <t>PR202510-2389</t>
  </si>
  <si>
    <t>PR202510-2390</t>
  </si>
  <si>
    <t>PR202510-2391</t>
  </si>
  <si>
    <t>PR202510-2392</t>
  </si>
  <si>
    <t>PR202510-2393</t>
  </si>
  <si>
    <t>PR202510-2394</t>
  </si>
  <si>
    <t>PR202510-2395</t>
  </si>
  <si>
    <t>PR202510-2396</t>
  </si>
  <si>
    <t>PR202510-2397</t>
  </si>
  <si>
    <t>PR202510-2398</t>
  </si>
  <si>
    <t>PR202510-2399</t>
  </si>
  <si>
    <t>PR202510-2400</t>
  </si>
  <si>
    <t>PR202510-2401</t>
  </si>
  <si>
    <t>PR202510-2402</t>
  </si>
  <si>
    <t>PR202510-2403</t>
  </si>
  <si>
    <t>PR202510-2404</t>
  </si>
  <si>
    <t>PR202510-2405</t>
  </si>
  <si>
    <t>PR202510-2406</t>
  </si>
  <si>
    <t>PR202510-2407</t>
  </si>
  <si>
    <t>PR202510-2408</t>
  </si>
  <si>
    <t>PR202510-2409</t>
  </si>
  <si>
    <t>PR202510-2410</t>
  </si>
  <si>
    <t>PR202510-2411</t>
  </si>
  <si>
    <t>PR202510-2412</t>
  </si>
  <si>
    <t>PR202510-2413</t>
  </si>
  <si>
    <t>PR202510-2414</t>
  </si>
  <si>
    <t>PR202510-2415</t>
  </si>
  <si>
    <t>PR202510-2416</t>
  </si>
  <si>
    <t>PR202510-2417</t>
  </si>
  <si>
    <t>PR202510-2418</t>
  </si>
  <si>
    <t>PR202510-2419</t>
  </si>
  <si>
    <t>PR202510-2420</t>
  </si>
  <si>
    <t>PR202510-2421</t>
  </si>
  <si>
    <t>PR202510-2422</t>
  </si>
  <si>
    <t>PR202510-2423</t>
  </si>
  <si>
    <t>PR202510-2424</t>
  </si>
  <si>
    <t>PR202510-2425</t>
  </si>
  <si>
    <t>PR202510-2426</t>
  </si>
  <si>
    <t>PR202510-2427</t>
  </si>
  <si>
    <t>PR202510-2428</t>
  </si>
  <si>
    <t>PR202510-2429</t>
  </si>
  <si>
    <t>PR202510-2430</t>
  </si>
  <si>
    <t>PR202510-2431</t>
  </si>
  <si>
    <t>PR202510-2432</t>
  </si>
  <si>
    <t>PR202510-2433</t>
  </si>
  <si>
    <t>PR202510-2434</t>
  </si>
  <si>
    <t>PR202510-2435</t>
  </si>
  <si>
    <t>PR202510-2436</t>
  </si>
  <si>
    <t>PR202510-2437</t>
  </si>
  <si>
    <t>PR202510-2438</t>
  </si>
  <si>
    <t>PR202510-2439</t>
  </si>
  <si>
    <t>PR202510-2440</t>
  </si>
  <si>
    <t>PR202510-2441</t>
  </si>
  <si>
    <t>PR202510-2442</t>
  </si>
  <si>
    <t>PR202510-2443</t>
  </si>
  <si>
    <t>PR202510-2444</t>
  </si>
  <si>
    <t>PR202510-2445</t>
  </si>
  <si>
    <t>PR202510-2446</t>
  </si>
  <si>
    <t>PR202510-2447</t>
  </si>
  <si>
    <t>PR202510-2448</t>
  </si>
  <si>
    <t>PR202510-2449</t>
  </si>
  <si>
    <t>PR202510-2450</t>
  </si>
  <si>
    <t>PR202510-2451</t>
  </si>
  <si>
    <t>PR202510-2452</t>
  </si>
  <si>
    <t>PR202510-2453</t>
  </si>
  <si>
    <t>PR202510-2454</t>
  </si>
  <si>
    <t>PR202510-2455</t>
  </si>
  <si>
    <t>PR202510-2456</t>
  </si>
  <si>
    <t>PR202510-2457</t>
  </si>
  <si>
    <t>PR202510-2458</t>
  </si>
  <si>
    <t>PR202510-2459</t>
  </si>
  <si>
    <t>PR202510-2460</t>
  </si>
  <si>
    <t>PR202510-2461</t>
  </si>
  <si>
    <t>PR202510-2462</t>
  </si>
  <si>
    <t>PR202510-2463</t>
  </si>
  <si>
    <t>PR202510-2464</t>
  </si>
  <si>
    <t>PR202510-2465</t>
  </si>
  <si>
    <t>PR202510-2466</t>
  </si>
  <si>
    <t>PR202510-2467</t>
  </si>
  <si>
    <t>PR202510-2468</t>
  </si>
  <si>
    <t>PR202510-2469</t>
  </si>
  <si>
    <t>PR202510-2470</t>
  </si>
  <si>
    <t>PR202510-2471</t>
  </si>
  <si>
    <t>PR202510-2472</t>
  </si>
  <si>
    <t>PR202510-2473</t>
  </si>
  <si>
    <t>PR202510-2474</t>
  </si>
  <si>
    <t>PR202510-2475</t>
  </si>
  <si>
    <t>PR202510-2476</t>
  </si>
  <si>
    <t>PR202510-2477</t>
  </si>
  <si>
    <t>PR202510-2478</t>
  </si>
  <si>
    <t>PR202510-2479</t>
  </si>
  <si>
    <t>PR202510-2480</t>
  </si>
  <si>
    <t>PR202510-2481</t>
  </si>
  <si>
    <t>PR202510-2482</t>
  </si>
  <si>
    <t>PR202510-2483</t>
  </si>
  <si>
    <t>PR202510-2484</t>
  </si>
  <si>
    <t>PR202510-2485</t>
  </si>
  <si>
    <t>PR202510-2486</t>
  </si>
  <si>
    <t>PR202510-2487</t>
  </si>
  <si>
    <t>PR202510-2488</t>
  </si>
  <si>
    <t>PR202510-2489</t>
  </si>
  <si>
    <t>PR202510-2490</t>
  </si>
  <si>
    <t>PR202510-2491</t>
  </si>
  <si>
    <t>PR202510-2492</t>
  </si>
  <si>
    <t>PR202510-2493</t>
  </si>
  <si>
    <t>PR202510-2494</t>
  </si>
  <si>
    <t>PR202510-2495</t>
  </si>
  <si>
    <t>PR202510-2496</t>
  </si>
  <si>
    <t>PR202510-2497</t>
  </si>
  <si>
    <t>PR202510-2498</t>
  </si>
  <si>
    <t>PR202510-2499</t>
  </si>
  <si>
    <t>PR202510-2500</t>
  </si>
  <si>
    <t>PR202510-2501</t>
  </si>
  <si>
    <t>PR202510-2502</t>
  </si>
  <si>
    <t>PR202510-2503</t>
  </si>
  <si>
    <t>PR202510-2504</t>
  </si>
  <si>
    <t>PR202510-2505</t>
  </si>
  <si>
    <t>PR202510-2506</t>
  </si>
  <si>
    <t>PR202510-2507</t>
  </si>
  <si>
    <t>PR202510-2508</t>
  </si>
  <si>
    <t>PR202510-2509</t>
  </si>
  <si>
    <t>PR202510-2510</t>
  </si>
  <si>
    <t>PR202510-2511</t>
  </si>
  <si>
    <t>PR202510-2512</t>
  </si>
  <si>
    <t>PR202510-2513</t>
  </si>
  <si>
    <t>PR202510-2514</t>
  </si>
  <si>
    <t>PR202510-2515</t>
  </si>
  <si>
    <t>PR202510-2516</t>
  </si>
  <si>
    <t>PR202510-2517</t>
  </si>
  <si>
    <t>PR202510-2518</t>
  </si>
  <si>
    <t>PR202510-2519</t>
  </si>
  <si>
    <t>PR202510-2520</t>
  </si>
  <si>
    <t>PR202511-2521</t>
  </si>
  <si>
    <t>PP202511-0001</t>
  </si>
  <si>
    <t>PR202511-2522</t>
  </si>
  <si>
    <t>PP202511-0002</t>
  </si>
  <si>
    <t>PR202511-2523</t>
  </si>
  <si>
    <t>PP202511-0003</t>
  </si>
  <si>
    <t>PR202511-2524</t>
  </si>
  <si>
    <t>PP202511-0004</t>
  </si>
  <si>
    <t>PR202511-2525</t>
  </si>
  <si>
    <t>PP202511-0005</t>
  </si>
  <si>
    <t>PR202511-2526</t>
  </si>
  <si>
    <t>PP202511-0006</t>
  </si>
  <si>
    <t>PR202511-2527</t>
  </si>
  <si>
    <t>PP202511-0007</t>
  </si>
  <si>
    <t>PR202511-2528</t>
  </si>
  <si>
    <t>PP202511-0008</t>
  </si>
  <si>
    <t>PR202511-2529</t>
  </si>
  <si>
    <t>PP202511-0009</t>
  </si>
  <si>
    <t>PR202511-2530</t>
  </si>
  <si>
    <t>PP202511-0010</t>
  </si>
  <si>
    <t>PR202511-2531</t>
  </si>
  <si>
    <t>PP202511-0011</t>
  </si>
  <si>
    <t>PR202511-2532</t>
  </si>
  <si>
    <t>PP202511-0012</t>
  </si>
  <si>
    <t>PR202511-2533</t>
  </si>
  <si>
    <t>PP202511-0013</t>
  </si>
  <si>
    <t>PR202511-2534</t>
  </si>
  <si>
    <t>PP202511-0014</t>
  </si>
  <si>
    <t>PR202511-2535</t>
  </si>
  <si>
    <t>PP202511-0015</t>
  </si>
  <si>
    <t>PR202511-2536</t>
  </si>
  <si>
    <t>PP202511-0016</t>
  </si>
  <si>
    <t>PR202511-2537</t>
  </si>
  <si>
    <t>PP202511-0017</t>
  </si>
  <si>
    <t>PR202511-2538</t>
  </si>
  <si>
    <t>PP202511-0018</t>
  </si>
  <si>
    <t>PR202511-2539</t>
  </si>
  <si>
    <t>PP202511-0019</t>
  </si>
  <si>
    <t>PR202511-2540</t>
  </si>
  <si>
    <t>PP202511-0020</t>
  </si>
  <si>
    <t>PR202511-2541</t>
  </si>
  <si>
    <t>PP202511-0021</t>
  </si>
  <si>
    <t>PR202511-2542</t>
  </si>
  <si>
    <t>PP202511-0022</t>
  </si>
  <si>
    <t>PR202511-2543</t>
  </si>
  <si>
    <t>PP202511-0023</t>
  </si>
  <si>
    <t>PR202511-2544</t>
  </si>
  <si>
    <t>PP202511-0024</t>
  </si>
  <si>
    <t>PR202511-2545</t>
  </si>
  <si>
    <t>PP202511-0025</t>
  </si>
  <si>
    <t>PR202511-2546</t>
  </si>
  <si>
    <t>PP202511-0026</t>
  </si>
  <si>
    <t>PR202511-2547</t>
  </si>
  <si>
    <t>PP202511-0027</t>
  </si>
  <si>
    <t>PR202511-2548</t>
  </si>
  <si>
    <t>PP202511-0028</t>
  </si>
  <si>
    <t>PR202511-2549</t>
  </si>
  <si>
    <t>PP202511-0029</t>
  </si>
  <si>
    <t>PR202511-2550</t>
  </si>
  <si>
    <t>PP202511-0030</t>
  </si>
  <si>
    <t>PR202511-2551</t>
  </si>
  <si>
    <t>PP202511-0031</t>
  </si>
  <si>
    <t>PR202511-2552</t>
  </si>
  <si>
    <t>PP202511-0032</t>
  </si>
  <si>
    <t>PR202511-2553</t>
  </si>
  <si>
    <t>PP202511-0033</t>
  </si>
  <si>
    <t>PR202511-2554</t>
  </si>
  <si>
    <t>PP202511-0034</t>
  </si>
  <si>
    <t>PR202511-2555</t>
  </si>
  <si>
    <t>PP202511-0035</t>
  </si>
  <si>
    <t>PR202511-2556</t>
  </si>
  <si>
    <t>PP202511-0036</t>
  </si>
  <si>
    <t>PR202511-2557</t>
  </si>
  <si>
    <t>PP202511-0037</t>
  </si>
  <si>
    <t>PR202511-2558</t>
  </si>
  <si>
    <t>PP202511-0038</t>
  </si>
  <si>
    <t>PR202511-2559</t>
  </si>
  <si>
    <t>PP202511-0039</t>
  </si>
  <si>
    <t>PR202511-2560</t>
  </si>
  <si>
    <t>PP202511-0040</t>
  </si>
  <si>
    <t>PR202511-2561</t>
  </si>
  <si>
    <t>PP202511-0041</t>
  </si>
  <si>
    <t>PR202511-2562</t>
  </si>
  <si>
    <t>PP202511-0042</t>
  </si>
  <si>
    <t>PR202511-2563</t>
  </si>
  <si>
    <t>PP202511-0043</t>
  </si>
  <si>
    <t>PR202511-2564</t>
  </si>
  <si>
    <t>PP202511-0044</t>
  </si>
  <si>
    <t>PR202511-2565</t>
  </si>
  <si>
    <t>PP202511-0045</t>
  </si>
  <si>
    <t>PR202511-2566</t>
  </si>
  <si>
    <t>PP202511-0046</t>
  </si>
  <si>
    <t>PR202511-2567</t>
  </si>
  <si>
    <t>PP202511-0047</t>
  </si>
  <si>
    <t>PR202511-2568</t>
  </si>
  <si>
    <t>PP202511-0048</t>
  </si>
  <si>
    <t>PR202511-2569</t>
  </si>
  <si>
    <t>PP202511-0049</t>
  </si>
  <si>
    <t>PR202511-2570</t>
  </si>
  <si>
    <t>PP202511-0050</t>
  </si>
  <si>
    <t>PR202511-2571</t>
  </si>
  <si>
    <t>PP202511-0051</t>
  </si>
  <si>
    <t>PR202511-2572</t>
  </si>
  <si>
    <t>PP202511-0052</t>
  </si>
  <si>
    <t>PR202511-2573</t>
  </si>
  <si>
    <t>PP202511-0053</t>
  </si>
  <si>
    <t>PR202511-2574</t>
  </si>
  <si>
    <t>PP202511-0054</t>
  </si>
  <si>
    <t>PR202511-2575</t>
  </si>
  <si>
    <t>PP202511-0055</t>
  </si>
  <si>
    <t>PR202511-2576</t>
  </si>
  <si>
    <t>PP202511-0056</t>
  </si>
  <si>
    <t>PR202511-2577</t>
  </si>
  <si>
    <t>PP202511-0057</t>
  </si>
  <si>
    <t>PR202511-2578</t>
  </si>
  <si>
    <t>PP202511-0058</t>
  </si>
  <si>
    <t>PR202511-2579</t>
  </si>
  <si>
    <t>PP202511-0059</t>
  </si>
  <si>
    <t>PR202511-2580</t>
  </si>
  <si>
    <t>PP202511-0060</t>
  </si>
  <si>
    <t>PR202511-2581</t>
  </si>
  <si>
    <t>PP202511-0061</t>
  </si>
  <si>
    <t>PR202511-2582</t>
  </si>
  <si>
    <t>PP202511-0062</t>
  </si>
  <si>
    <t>PR202511-2583</t>
  </si>
  <si>
    <t>PP202511-0063</t>
  </si>
  <si>
    <t>PR202511-2584</t>
  </si>
  <si>
    <t>PP202511-0064</t>
  </si>
  <si>
    <t>PR202511-2585</t>
  </si>
  <si>
    <t>PP202511-0065</t>
  </si>
  <si>
    <t>PR202511-2586</t>
  </si>
  <si>
    <t>PP202511-0066</t>
  </si>
  <si>
    <t>PR202511-2587</t>
  </si>
  <si>
    <t>PP202511-0067</t>
  </si>
  <si>
    <t>PR202511-2588</t>
  </si>
  <si>
    <t>PP202511-0068</t>
  </si>
  <si>
    <t>PR202511-2589</t>
  </si>
  <si>
    <t>PP202511-0069</t>
  </si>
  <si>
    <t>PR202511-2590</t>
  </si>
  <si>
    <t>PP202511-0070</t>
  </si>
  <si>
    <t>PR202511-2591</t>
  </si>
  <si>
    <t>PP202511-0071</t>
  </si>
  <si>
    <t>PR202511-2592</t>
  </si>
  <si>
    <t>PP202511-0072</t>
  </si>
  <si>
    <t>PR202511-2593</t>
  </si>
  <si>
    <t>PP202511-0073</t>
  </si>
  <si>
    <t>PR202511-2594</t>
  </si>
  <si>
    <t>PP202511-0074</t>
  </si>
  <si>
    <t>PR202511-2595</t>
  </si>
  <si>
    <t>PP202511-0075</t>
  </si>
  <si>
    <t>PR202511-2596</t>
  </si>
  <si>
    <t>PP202511-0076</t>
  </si>
  <si>
    <t>PR202511-2597</t>
  </si>
  <si>
    <t>PP202511-0077</t>
  </si>
  <si>
    <t>PR202511-2598</t>
  </si>
  <si>
    <t>PP202511-0078</t>
  </si>
  <si>
    <t>PR202511-2599</t>
  </si>
  <si>
    <t>PP202511-0079</t>
  </si>
  <si>
    <t>PR202511-2600</t>
  </si>
  <si>
    <t>PP202511-0080</t>
  </si>
  <si>
    <t>PR202511-2601</t>
  </si>
  <si>
    <t>PP202511-0081</t>
  </si>
  <si>
    <t>PR202511-2602</t>
  </si>
  <si>
    <t>PP202511-0082</t>
  </si>
  <si>
    <t>PR202511-2603</t>
  </si>
  <si>
    <t>PP202511-0083</t>
  </si>
  <si>
    <t>PR202511-2604</t>
  </si>
  <si>
    <t>PP202511-0084</t>
  </si>
  <si>
    <t>PR202511-2605</t>
  </si>
  <si>
    <t>PP202511-0085</t>
  </si>
  <si>
    <t>PR202511-2606</t>
  </si>
  <si>
    <t>PP202511-0086</t>
  </si>
  <si>
    <t>PR202511-2607</t>
  </si>
  <si>
    <t>PP202511-0087</t>
  </si>
  <si>
    <t>PR202511-2608</t>
  </si>
  <si>
    <t>PP202511-0088</t>
  </si>
  <si>
    <t>PR202511-2609</t>
  </si>
  <si>
    <t>PP202511-0089</t>
  </si>
  <si>
    <t>PR202511-2610</t>
  </si>
  <si>
    <t>PP202511-0090</t>
  </si>
  <si>
    <t>PR202511-2611</t>
  </si>
  <si>
    <t>PP202511-0091</t>
  </si>
  <si>
    <t>PR202511-2612</t>
  </si>
  <si>
    <t>PP202511-0092</t>
  </si>
  <si>
    <t>PR202511-2613</t>
  </si>
  <si>
    <t>PP202511-0093</t>
  </si>
  <si>
    <t>PR202511-2614</t>
  </si>
  <si>
    <t>PP202511-0094</t>
  </si>
  <si>
    <t>PR202511-2615</t>
  </si>
  <si>
    <t>PP202511-0095</t>
  </si>
  <si>
    <t>PR202511-2616</t>
  </si>
  <si>
    <t>PP202511-0096</t>
  </si>
  <si>
    <t>PR202511-2617</t>
  </si>
  <si>
    <t>PP202511-0097</t>
  </si>
  <si>
    <t>PR202511-2618</t>
  </si>
  <si>
    <t>PP202511-0098</t>
  </si>
  <si>
    <t>PR202511-2619</t>
  </si>
  <si>
    <t>PP202511-0099</t>
  </si>
  <si>
    <t>PR202511-2620</t>
  </si>
  <si>
    <t>PP202511-0100</t>
  </si>
  <si>
    <t>PR202511-2621</t>
  </si>
  <si>
    <t>PP202511-0101</t>
  </si>
  <si>
    <t>PR202511-2622</t>
  </si>
  <si>
    <t>PP202511-0102</t>
  </si>
  <si>
    <t>PR202511-2623</t>
  </si>
  <si>
    <t>PP202511-0103</t>
  </si>
  <si>
    <t>PR202511-2624</t>
  </si>
  <si>
    <t>PP202511-0104</t>
  </si>
  <si>
    <t>PR202511-2625</t>
  </si>
  <si>
    <t>PP202511-0105</t>
  </si>
  <si>
    <t>PR202511-2626</t>
  </si>
  <si>
    <t>PP202511-0106</t>
  </si>
  <si>
    <t>PR202511-2627</t>
  </si>
  <si>
    <t>PP202511-0107</t>
  </si>
  <si>
    <t>PR202511-2628</t>
  </si>
  <si>
    <t>PP202511-0108</t>
  </si>
  <si>
    <t>PR202511-2629</t>
  </si>
  <si>
    <t>PP202511-0109</t>
  </si>
  <si>
    <t>PR202511-2630</t>
  </si>
  <si>
    <t>PR202511-2631</t>
  </si>
  <si>
    <t>PR202511-2632</t>
  </si>
  <si>
    <t>PR202511-2633</t>
  </si>
  <si>
    <t>PR202511-2634</t>
  </si>
  <si>
    <t>PR202511-2635</t>
  </si>
  <si>
    <t>PR202511-2636</t>
  </si>
  <si>
    <t>PR202511-2637</t>
  </si>
  <si>
    <t>PR202511-2638</t>
  </si>
  <si>
    <t>PR202511-2639</t>
  </si>
  <si>
    <t>PR202511-2640</t>
  </si>
  <si>
    <t>PR202511-2641</t>
  </si>
  <si>
    <t>PR202511-2642</t>
  </si>
  <si>
    <t>PR202511-2643</t>
  </si>
  <si>
    <t>PR202511-2644</t>
  </si>
  <si>
    <t>PR202511-2645</t>
  </si>
  <si>
    <t>PR202511-2646</t>
  </si>
  <si>
    <t>PR202511-2647</t>
  </si>
  <si>
    <t>PR202511-2648</t>
  </si>
  <si>
    <t>PR202511-2649</t>
  </si>
  <si>
    <t>PR202511-2650</t>
  </si>
  <si>
    <t>PR202511-2651</t>
  </si>
  <si>
    <t>PR202511-2652</t>
  </si>
  <si>
    <t>PR202511-2653</t>
  </si>
  <si>
    <t>PR202511-2654</t>
  </si>
  <si>
    <t>PR202511-2655</t>
  </si>
  <si>
    <t>PR202511-2656</t>
  </si>
  <si>
    <t>PR202511-2657</t>
  </si>
  <si>
    <t>PR202511-2658</t>
  </si>
  <si>
    <t>PR202511-2659</t>
  </si>
  <si>
    <t>PR202511-2660</t>
  </si>
  <si>
    <t>PR202511-2661</t>
  </si>
  <si>
    <t>PR202511-2662</t>
  </si>
  <si>
    <t>PR202511-2663</t>
  </si>
  <si>
    <t>PR202511-2664</t>
  </si>
  <si>
    <t>PR202511-2665</t>
  </si>
  <si>
    <t>PR202511-2666</t>
  </si>
  <si>
    <t>PR202511-2667</t>
  </si>
  <si>
    <t>PR202511-2668</t>
  </si>
  <si>
    <t>PR202511-2669</t>
  </si>
  <si>
    <t>PR202511-2670</t>
  </si>
  <si>
    <t>PR202511-2671</t>
  </si>
  <si>
    <t>PR202511-2672</t>
  </si>
  <si>
    <t>PR202511-2673</t>
  </si>
  <si>
    <t>PR202511-2674</t>
  </si>
  <si>
    <t>PR202511-2675</t>
  </si>
  <si>
    <t>PR202511-2676</t>
  </si>
  <si>
    <t>PR202511-2677</t>
  </si>
  <si>
    <t>PR202511-2678</t>
  </si>
  <si>
    <t>PR202511-2679</t>
  </si>
  <si>
    <t>PR202511-2680</t>
  </si>
  <si>
    <t>PR202511-2681</t>
  </si>
  <si>
    <t>PR202511-2682</t>
  </si>
  <si>
    <t>PR202511-2683</t>
  </si>
  <si>
    <t>PR202511-2684</t>
  </si>
  <si>
    <t>PR202511-2685</t>
  </si>
  <si>
    <t>PR202511-2686</t>
  </si>
  <si>
    <t>PR202511-2687</t>
  </si>
  <si>
    <t>PR202511-2688</t>
  </si>
  <si>
    <t>PR202511-2689</t>
  </si>
  <si>
    <t>PR202511-2690</t>
  </si>
  <si>
    <t>PR202511-2691</t>
  </si>
  <si>
    <t>PR202511-2692</t>
  </si>
  <si>
    <t>PR202511-2693</t>
  </si>
  <si>
    <t>PR202511-2694</t>
  </si>
  <si>
    <t>PR202511-2695</t>
  </si>
  <si>
    <t>PR202511-2696</t>
  </si>
  <si>
    <t>PR202511-2697</t>
  </si>
  <si>
    <t>PR202511-2698</t>
  </si>
  <si>
    <t>PR202511-2699</t>
  </si>
  <si>
    <t>PR202511-2700</t>
  </si>
  <si>
    <t>PR202511-2701</t>
  </si>
  <si>
    <t>PR202511-2702</t>
  </si>
  <si>
    <t>PR202511-2703</t>
  </si>
  <si>
    <t>PR202511-2704</t>
  </si>
  <si>
    <t>PR202511-2705</t>
  </si>
  <si>
    <t>PR202511-2706</t>
  </si>
  <si>
    <t>PR202511-2707</t>
  </si>
  <si>
    <t>PR202511-2708</t>
  </si>
  <si>
    <t>PR202511-2709</t>
  </si>
  <si>
    <t>PR202511-2710</t>
  </si>
  <si>
    <t>PR202511-2711</t>
  </si>
  <si>
    <t>PR202511-2712</t>
  </si>
  <si>
    <t>PR202511-2713</t>
  </si>
  <si>
    <t>PR202511-2714</t>
  </si>
  <si>
    <t>PR202511-2715</t>
  </si>
  <si>
    <t>PR202511-2716</t>
  </si>
  <si>
    <t>PR202511-2717</t>
  </si>
  <si>
    <t>PR202511-2718</t>
  </si>
  <si>
    <t>PR202511-2719</t>
  </si>
  <si>
    <t>PR202511-2720</t>
  </si>
  <si>
    <t>PR202511-2721</t>
  </si>
  <si>
    <t>PR202511-2722</t>
  </si>
  <si>
    <t>PR202511-2723</t>
  </si>
  <si>
    <t>PR202511-2724</t>
  </si>
  <si>
    <t>PR202511-2725</t>
  </si>
  <si>
    <t>PR202511-2726</t>
  </si>
  <si>
    <t>PR202511-2727</t>
  </si>
  <si>
    <t>PR202511-2728</t>
  </si>
  <si>
    <t>PR202511-2729</t>
  </si>
  <si>
    <t>PR202511-2730</t>
  </si>
  <si>
    <t>PR202511-2731</t>
  </si>
  <si>
    <t>PR202511-2732</t>
  </si>
  <si>
    <t>PR202511-2733</t>
  </si>
  <si>
    <t>PR202511-2734</t>
  </si>
  <si>
    <t>PR202511-2735</t>
  </si>
  <si>
    <t>PR202511-2736</t>
  </si>
  <si>
    <t>PR202511-2737</t>
  </si>
  <si>
    <t>PR202511-2738</t>
  </si>
  <si>
    <t>PR202511-2739</t>
  </si>
  <si>
    <t>PR202511-2740</t>
  </si>
  <si>
    <t>PR202511-2741</t>
  </si>
  <si>
    <t>PR202511-2742</t>
  </si>
  <si>
    <t>PR202511-2743</t>
  </si>
  <si>
    <t>PR202511-2744</t>
  </si>
  <si>
    <t>PR202511-2745</t>
  </si>
  <si>
    <t>PR202511-2746</t>
  </si>
  <si>
    <t>PR202511-2747</t>
  </si>
  <si>
    <t>PR202511-2748</t>
  </si>
  <si>
    <t>PR202511-2749</t>
  </si>
  <si>
    <t>PR202511-2750</t>
  </si>
  <si>
    <t>PR202511-2751</t>
  </si>
  <si>
    <t>PR202511-2752</t>
  </si>
  <si>
    <t>PR202511-2753</t>
  </si>
  <si>
    <t>PR202511-2754</t>
  </si>
  <si>
    <t>PR202511-2755</t>
  </si>
  <si>
    <t>PR202511-2756</t>
  </si>
  <si>
    <t>PR202511-2757</t>
  </si>
  <si>
    <t>PR202511-2758</t>
  </si>
  <si>
    <t>PR202511-2759</t>
  </si>
  <si>
    <t>PR202511-2760</t>
  </si>
  <si>
    <t>PR202511-2761</t>
  </si>
  <si>
    <t>PR202511-2762</t>
  </si>
  <si>
    <t>PR202511-2763</t>
  </si>
  <si>
    <t>PR202511-2764</t>
  </si>
  <si>
    <t>PR202511-2765</t>
  </si>
  <si>
    <t>PR202511-2766</t>
  </si>
  <si>
    <t>PR202511-2767</t>
  </si>
  <si>
    <t>PR202511-2768</t>
  </si>
  <si>
    <t>PR202511-2769</t>
  </si>
  <si>
    <t>PR202511-2770</t>
  </si>
  <si>
    <t>PR202511-2771</t>
  </si>
  <si>
    <t>PR202511-2772</t>
  </si>
  <si>
    <t>PR202511-2773</t>
  </si>
  <si>
    <t>PR202511-2774</t>
  </si>
  <si>
    <t>PR202511-2775</t>
  </si>
  <si>
    <t>PR202511-2776</t>
  </si>
  <si>
    <t>PR202511-2777</t>
  </si>
  <si>
    <t>PR202511-2778</t>
  </si>
  <si>
    <t>PR202511-2779</t>
  </si>
  <si>
    <t>PR202511-2780</t>
  </si>
  <si>
    <t>PR202511-2781</t>
  </si>
  <si>
    <t>PR202511-2782</t>
  </si>
  <si>
    <t>PR202511-2783</t>
  </si>
  <si>
    <t>PR202511-2784</t>
  </si>
  <si>
    <t>PR202511-2785</t>
  </si>
  <si>
    <t>PR202511-2786</t>
  </si>
  <si>
    <t>PR202511-2787</t>
  </si>
  <si>
    <t>PR202511-2788</t>
  </si>
  <si>
    <t>PR202511-2789</t>
  </si>
  <si>
    <t>PR202511-2790</t>
  </si>
  <si>
    <t>PR202511-2791</t>
  </si>
  <si>
    <t>PR202511-2792</t>
  </si>
  <si>
    <t>PR202511-2793</t>
  </si>
  <si>
    <t>PR202511-2794</t>
  </si>
  <si>
    <t>PR202511-2795</t>
  </si>
  <si>
    <t>PR202511-2796</t>
  </si>
  <si>
    <t>PR202511-2797</t>
  </si>
  <si>
    <t>PR202511-2798</t>
  </si>
  <si>
    <t>PR202511-2799</t>
  </si>
  <si>
    <t>PR202511-2800</t>
  </si>
  <si>
    <t>PR202511-2801</t>
  </si>
  <si>
    <t>PR202511-2802</t>
  </si>
  <si>
    <t>PR202511-2803</t>
  </si>
  <si>
    <t>PR202511-2804</t>
  </si>
  <si>
    <t>PR202511-2805</t>
  </si>
  <si>
    <t>PR202511-2806</t>
  </si>
  <si>
    <t>PR202511-2807</t>
  </si>
  <si>
    <t>PR202511-2808</t>
  </si>
  <si>
    <t>PR202511-2809</t>
  </si>
  <si>
    <t>PR202511-2810</t>
  </si>
  <si>
    <t>PR202511-2811</t>
  </si>
  <si>
    <t>PR202511-2812</t>
  </si>
  <si>
    <t>PR202511-2813</t>
  </si>
  <si>
    <t>PR202511-2814</t>
  </si>
  <si>
    <t>PR202511-2815</t>
  </si>
  <si>
    <t>PR202511-2816</t>
  </si>
  <si>
    <t>PR202511-2817</t>
  </si>
  <si>
    <t>PR202511-2818</t>
  </si>
  <si>
    <t>PR202511-2819</t>
  </si>
  <si>
    <t>PR202511-2820</t>
  </si>
  <si>
    <t>PR202511-2821</t>
  </si>
  <si>
    <t>PR202511-2822</t>
  </si>
  <si>
    <t>PR202511-2823</t>
  </si>
  <si>
    <t>PR202511-2824</t>
  </si>
  <si>
    <t>PR202511-2825</t>
  </si>
  <si>
    <t>PR202511-2826</t>
  </si>
  <si>
    <t>PR202511-2827</t>
  </si>
  <si>
    <t>PR202511-2828</t>
  </si>
  <si>
    <t>PR202511-2829</t>
  </si>
  <si>
    <t>PR202511-2830</t>
  </si>
  <si>
    <t>PR202511-2831</t>
  </si>
  <si>
    <t>PR202511-2832</t>
  </si>
  <si>
    <t>PR202511-2833</t>
  </si>
  <si>
    <t>PR202511-2834</t>
  </si>
  <si>
    <t>PR202511-2835</t>
  </si>
  <si>
    <t>PR202511-2836</t>
  </si>
  <si>
    <t>PR202511-2837</t>
  </si>
  <si>
    <t>PR202511-2838</t>
  </si>
  <si>
    <t>PR202511-2839</t>
  </si>
  <si>
    <t>PR202511-2840</t>
  </si>
  <si>
    <t>PR202511-2841</t>
  </si>
  <si>
    <t>PR202511-2842</t>
  </si>
  <si>
    <t>PR202511-2843</t>
  </si>
  <si>
    <t>PR202511-2844</t>
  </si>
  <si>
    <t>PR202511-2845</t>
  </si>
  <si>
    <t>PR202511-2846</t>
  </si>
  <si>
    <t>PR202511-2847</t>
  </si>
  <si>
    <t>PR202511-2848</t>
  </si>
  <si>
    <t>PR202511-2849</t>
  </si>
  <si>
    <t>PR202511-2850</t>
  </si>
  <si>
    <t>PR202511-2851</t>
  </si>
  <si>
    <t>PR202511-2852</t>
  </si>
  <si>
    <t>PR202511-2853</t>
  </si>
  <si>
    <t>PR202511-2854</t>
  </si>
  <si>
    <t>PR202511-2855</t>
  </si>
  <si>
    <t>PR202511-2856</t>
  </si>
  <si>
    <t>PR202511-2857</t>
  </si>
  <si>
    <t>PR202511-2858</t>
  </si>
  <si>
    <t>PR202511-2859</t>
  </si>
  <si>
    <t>PR202511-2860</t>
  </si>
  <si>
    <t>PR202511-2861</t>
  </si>
  <si>
    <t>PR202511-2862</t>
  </si>
  <si>
    <t>PR202511-2863</t>
  </si>
  <si>
    <t>PR202511-2864</t>
  </si>
  <si>
    <t>PR202511-2865</t>
  </si>
  <si>
    <t>PR202511-2866</t>
  </si>
  <si>
    <t>PR202511-2867</t>
  </si>
  <si>
    <t>PR202511-2868</t>
  </si>
  <si>
    <t>PR202511-2869</t>
  </si>
  <si>
    <t>PR202511-2870</t>
  </si>
  <si>
    <t>PR202511-2871</t>
  </si>
  <si>
    <t>PR202511-2872</t>
  </si>
  <si>
    <t>PR202511-2873</t>
  </si>
  <si>
    <t>PR202511-2874</t>
  </si>
  <si>
    <t>PR202511-2875</t>
  </si>
  <si>
    <t>PR202511-2876</t>
  </si>
  <si>
    <t>PR202511-2877</t>
  </si>
  <si>
    <t>PR202511-2878</t>
  </si>
  <si>
    <t>PR202511-2879</t>
  </si>
  <si>
    <t>PR202511-2880</t>
  </si>
  <si>
    <t>PR202512-2881</t>
  </si>
  <si>
    <t>PP202512-0001</t>
  </si>
  <si>
    <t>PR202512-2882</t>
  </si>
  <si>
    <t>PP202512-0002</t>
  </si>
  <si>
    <t>PR202512-2883</t>
  </si>
  <si>
    <t>PP202512-0003</t>
  </si>
  <si>
    <t>PR202512-2884</t>
  </si>
  <si>
    <t>PP202512-0004</t>
  </si>
  <si>
    <t>PR202512-2885</t>
  </si>
  <si>
    <t>PP202512-0005</t>
  </si>
  <si>
    <t>PR202512-2886</t>
  </si>
  <si>
    <t>PP202512-0006</t>
  </si>
  <si>
    <t>PR202512-2887</t>
  </si>
  <si>
    <t>PP202512-0007</t>
  </si>
  <si>
    <t>PR202512-2888</t>
  </si>
  <si>
    <t>PP202512-0008</t>
  </si>
  <si>
    <t>PR202512-2889</t>
  </si>
  <si>
    <t>PP202512-0009</t>
  </si>
  <si>
    <t>PR202512-2890</t>
  </si>
  <si>
    <t>PP202512-0010</t>
  </si>
  <si>
    <t>PR202512-2891</t>
  </si>
  <si>
    <t>PP202512-0011</t>
  </si>
  <si>
    <t>PR202512-2892</t>
  </si>
  <si>
    <t>PP202512-0012</t>
  </si>
  <si>
    <t>PR202512-2893</t>
  </si>
  <si>
    <t>PP202512-0013</t>
  </si>
  <si>
    <t>PR202512-2894</t>
  </si>
  <si>
    <t>PP202512-0014</t>
  </si>
  <si>
    <t>PR202512-2895</t>
  </si>
  <si>
    <t>PP202512-0015</t>
  </si>
  <si>
    <t>PR202512-2896</t>
  </si>
  <si>
    <t>PP202512-0016</t>
  </si>
  <si>
    <t>PR202512-2897</t>
  </si>
  <si>
    <t>PP202512-0017</t>
  </si>
  <si>
    <t>PR202512-2898</t>
  </si>
  <si>
    <t>PP202512-0018</t>
  </si>
  <si>
    <t>PR202512-2899</t>
  </si>
  <si>
    <t>PP202512-0019</t>
  </si>
  <si>
    <t>PR202512-2900</t>
  </si>
  <si>
    <t>PP202512-0020</t>
  </si>
  <si>
    <t>PR202512-2901</t>
  </si>
  <si>
    <t>PP202512-0021</t>
  </si>
  <si>
    <t>PR202512-2902</t>
  </si>
  <si>
    <t>PP202512-0022</t>
  </si>
  <si>
    <t>PR202512-2903</t>
  </si>
  <si>
    <t>PP202512-0023</t>
  </si>
  <si>
    <t>PR202512-2904</t>
  </si>
  <si>
    <t>PP202512-0024</t>
  </si>
  <si>
    <t>PR202512-2905</t>
  </si>
  <si>
    <t>PP202512-0025</t>
  </si>
  <si>
    <t>PR202512-2906</t>
  </si>
  <si>
    <t>PP202512-0026</t>
  </si>
  <si>
    <t>PR202512-2907</t>
  </si>
  <si>
    <t>PP202512-0027</t>
  </si>
  <si>
    <t>PR202512-2908</t>
  </si>
  <si>
    <t>PP202512-0028</t>
  </si>
  <si>
    <t>PR202512-2909</t>
  </si>
  <si>
    <t>PP202512-0029</t>
  </si>
  <si>
    <t>PR202512-2910</t>
  </si>
  <si>
    <t>PP202512-0030</t>
  </si>
  <si>
    <t>PR202512-2911</t>
  </si>
  <si>
    <t>PP202512-0031</t>
  </si>
  <si>
    <t>PR202512-2912</t>
  </si>
  <si>
    <t>PP202512-0032</t>
  </si>
  <si>
    <t>PR202512-2913</t>
  </si>
  <si>
    <t>PP202512-0033</t>
  </si>
  <si>
    <t>PR202512-2914</t>
  </si>
  <si>
    <t>PP202512-0034</t>
  </si>
  <si>
    <t>PR202512-2915</t>
  </si>
  <si>
    <t>PP202512-0035</t>
  </si>
  <si>
    <t>PR202512-2916</t>
  </si>
  <si>
    <t>PP202512-0036</t>
  </si>
  <si>
    <t>PR202512-2917</t>
  </si>
  <si>
    <t>PP202512-0037</t>
  </si>
  <si>
    <t>PR202512-2918</t>
  </si>
  <si>
    <t>PP202512-0038</t>
  </si>
  <si>
    <t>PR202512-2919</t>
  </si>
  <si>
    <t>PP202512-0039</t>
  </si>
  <si>
    <t>PR202512-2920</t>
  </si>
  <si>
    <t>PP202512-0040</t>
  </si>
  <si>
    <t>PR202512-2921</t>
  </si>
  <si>
    <t>PP202512-0041</t>
  </si>
  <si>
    <t>PR202512-2922</t>
  </si>
  <si>
    <t>PP202512-0042</t>
  </si>
  <si>
    <t>PR202512-2923</t>
  </si>
  <si>
    <t>PP202512-0043</t>
  </si>
  <si>
    <t>PR202512-2924</t>
  </si>
  <si>
    <t>PP202512-0044</t>
  </si>
  <si>
    <t>PR202512-2925</t>
  </si>
  <si>
    <t>PP202512-0045</t>
  </si>
  <si>
    <t>PR202512-2926</t>
  </si>
  <si>
    <t>PP202512-0046</t>
  </si>
  <si>
    <t>PR202512-2927</t>
  </si>
  <si>
    <t>PP202512-0047</t>
  </si>
  <si>
    <t>PR202512-2928</t>
  </si>
  <si>
    <t>PP202512-0048</t>
  </si>
  <si>
    <t>PR202512-2929</t>
  </si>
  <si>
    <t>PP202512-0049</t>
  </si>
  <si>
    <t>PR202512-2930</t>
  </si>
  <si>
    <t>PP202512-0050</t>
  </si>
  <si>
    <t>PR202512-2931</t>
  </si>
  <si>
    <t>PP202512-0051</t>
  </si>
  <si>
    <t>PR202512-2932</t>
  </si>
  <si>
    <t>PP202512-0052</t>
  </si>
  <si>
    <t>PR202512-2933</t>
  </si>
  <si>
    <t>PP202512-0053</t>
  </si>
  <si>
    <t>PR202512-2934</t>
  </si>
  <si>
    <t>PP202512-0054</t>
  </si>
  <si>
    <t>PR202512-2935</t>
  </si>
  <si>
    <t>PP202512-0055</t>
  </si>
  <si>
    <t>PR202512-2936</t>
  </si>
  <si>
    <t>PP202512-0056</t>
  </si>
  <si>
    <t>PR202512-2937</t>
  </si>
  <si>
    <t>PP202512-0057</t>
  </si>
  <si>
    <t>PR202512-2938</t>
  </si>
  <si>
    <t>PP202512-0058</t>
  </si>
  <si>
    <t>PR202512-2939</t>
  </si>
  <si>
    <t>PP202512-0059</t>
  </si>
  <si>
    <t>PR202512-2940</t>
  </si>
  <si>
    <t>PP202512-0060</t>
  </si>
  <si>
    <t>PR202512-2941</t>
  </si>
  <si>
    <t>PP202512-0061</t>
  </si>
  <si>
    <t>PR202512-2942</t>
  </si>
  <si>
    <t>PP202512-0062</t>
  </si>
  <si>
    <t>PR202512-2943</t>
  </si>
  <si>
    <t>PP202512-0063</t>
  </si>
  <si>
    <t>PR202512-2944</t>
  </si>
  <si>
    <t>PP202512-0064</t>
  </si>
  <si>
    <t>PR202512-2945</t>
  </si>
  <si>
    <t>PP202512-0065</t>
  </si>
  <si>
    <t>PR202512-2946</t>
  </si>
  <si>
    <t>PP202512-0066</t>
  </si>
  <si>
    <t>PR202512-2947</t>
  </si>
  <si>
    <t>PP202512-0067</t>
  </si>
  <si>
    <t>PR202512-2948</t>
  </si>
  <si>
    <t>PP202512-0068</t>
  </si>
  <si>
    <t>PR202512-2949</t>
  </si>
  <si>
    <t>PP202512-0069</t>
  </si>
  <si>
    <t>PR202512-2950</t>
  </si>
  <si>
    <t>PP202512-0070</t>
  </si>
  <si>
    <t>PR202512-2951</t>
  </si>
  <si>
    <t>PP202512-0071</t>
  </si>
  <si>
    <t>PR202512-2952</t>
  </si>
  <si>
    <t>PP202512-0072</t>
  </si>
  <si>
    <t>PR202512-2953</t>
  </si>
  <si>
    <t>PP202512-0073</t>
  </si>
  <si>
    <t>PR202512-2954</t>
  </si>
  <si>
    <t>PP202512-0074</t>
  </si>
  <si>
    <t>PR202512-2955</t>
  </si>
  <si>
    <t>PP202512-0075</t>
  </si>
  <si>
    <t>PR202512-2956</t>
  </si>
  <si>
    <t>PP202512-0076</t>
  </si>
  <si>
    <t>PR202512-2957</t>
  </si>
  <si>
    <t>PP202512-0077</t>
  </si>
  <si>
    <t>PR202512-2958</t>
  </si>
  <si>
    <t>PP202512-0078</t>
  </si>
  <si>
    <t>PR202512-2959</t>
  </si>
  <si>
    <t>PP202512-0079</t>
  </si>
  <si>
    <t>PR202512-2960</t>
  </si>
  <si>
    <t>PP202512-0080</t>
  </si>
  <si>
    <t>PR202512-2961</t>
  </si>
  <si>
    <t>PP202512-0081</t>
  </si>
  <si>
    <t>PR202512-2962</t>
  </si>
  <si>
    <t>PP202512-0082</t>
  </si>
  <si>
    <t>PR202512-2963</t>
  </si>
  <si>
    <t>PP202512-0083</t>
  </si>
  <si>
    <t>PR202512-2964</t>
  </si>
  <si>
    <t>PP202512-0084</t>
  </si>
  <si>
    <t>PR202512-2965</t>
  </si>
  <si>
    <t>PP202512-0085</t>
  </si>
  <si>
    <t>PR202512-2966</t>
  </si>
  <si>
    <t>PP202512-0086</t>
  </si>
  <si>
    <t>PR202512-2967</t>
  </si>
  <si>
    <t>PP202512-0087</t>
  </si>
  <si>
    <t>PR202512-2968</t>
  </si>
  <si>
    <t>PP202512-0088</t>
  </si>
  <si>
    <t>PR202512-2969</t>
  </si>
  <si>
    <t>PP202512-0089</t>
  </si>
  <si>
    <t>PR202512-2970</t>
  </si>
  <si>
    <t>PP202512-0090</t>
  </si>
  <si>
    <t>PR202512-2971</t>
  </si>
  <si>
    <t>PP202512-0091</t>
  </si>
  <si>
    <t>PR202512-2972</t>
  </si>
  <si>
    <t>PP202512-0092</t>
  </si>
  <si>
    <t>PR202512-2973</t>
  </si>
  <si>
    <t>PP202512-0093</t>
  </si>
  <si>
    <t>PR202512-2974</t>
  </si>
  <si>
    <t>PP202512-0094</t>
  </si>
  <si>
    <t>PR202512-2975</t>
  </si>
  <si>
    <t>PP202512-0095</t>
  </si>
  <si>
    <t>PR202512-2976</t>
  </si>
  <si>
    <t>PP202512-0096</t>
  </si>
  <si>
    <t>PR202512-2977</t>
  </si>
  <si>
    <t>PP202512-0097</t>
  </si>
  <si>
    <t>PR202512-2978</t>
  </si>
  <si>
    <t>PP202512-0098</t>
  </si>
  <si>
    <t>PR202512-2979</t>
  </si>
  <si>
    <t>PP202512-0099</t>
  </si>
  <si>
    <t>PR202512-2980</t>
  </si>
  <si>
    <t>PP202512-0100</t>
  </si>
  <si>
    <t>PR202512-2981</t>
  </si>
  <si>
    <t>PP202512-0101</t>
  </si>
  <si>
    <t>PR202512-2982</t>
  </si>
  <si>
    <t>PP202512-0102</t>
  </si>
  <si>
    <t>PR202512-2983</t>
  </si>
  <si>
    <t>PP202512-0103</t>
  </si>
  <si>
    <t>PR202512-2984</t>
  </si>
  <si>
    <t>PP202512-0104</t>
  </si>
  <si>
    <t>PR202512-2985</t>
  </si>
  <si>
    <t>PP202512-0105</t>
  </si>
  <si>
    <t>PR202512-2986</t>
  </si>
  <si>
    <t>PP202512-0106</t>
  </si>
  <si>
    <t>PR202512-2987</t>
  </si>
  <si>
    <t>PP202512-0107</t>
  </si>
  <si>
    <t>PR202512-2988</t>
  </si>
  <si>
    <t>PP202512-0108</t>
  </si>
  <si>
    <t>PR202512-2989</t>
  </si>
  <si>
    <t>PP202512-0109</t>
  </si>
  <si>
    <t>PR202512-2990</t>
  </si>
  <si>
    <t>PR202512-2991</t>
  </si>
  <si>
    <t>PR202512-2992</t>
  </si>
  <si>
    <t>PR202512-2993</t>
  </si>
  <si>
    <t>PR202512-2994</t>
  </si>
  <si>
    <t>PR202512-2995</t>
  </si>
  <si>
    <t>PR202512-2996</t>
  </si>
  <si>
    <t>PR202512-2997</t>
  </si>
  <si>
    <t>PR202512-2998</t>
  </si>
  <si>
    <t>PR202512-2999</t>
  </si>
  <si>
    <t>PR202512-3000</t>
  </si>
  <si>
    <t>PR202512-3001</t>
  </si>
  <si>
    <t>PR202512-3002</t>
  </si>
  <si>
    <t>PR202512-3003</t>
  </si>
  <si>
    <t>PR202512-3004</t>
  </si>
  <si>
    <t>PR202512-3005</t>
  </si>
  <si>
    <t>PR202512-3006</t>
  </si>
  <si>
    <t>PR202512-3007</t>
  </si>
  <si>
    <t>PR202512-3008</t>
  </si>
  <si>
    <t>PR202512-3009</t>
  </si>
  <si>
    <t>PR202512-3010</t>
  </si>
  <si>
    <t>PR202512-3011</t>
  </si>
  <si>
    <t>PR202512-3012</t>
  </si>
  <si>
    <t>PR202512-3013</t>
  </si>
  <si>
    <t>PR202512-3014</t>
  </si>
  <si>
    <t>PR202512-3015</t>
  </si>
  <si>
    <t>PR202512-3016</t>
  </si>
  <si>
    <t>PR202512-3017</t>
  </si>
  <si>
    <t>PR202512-3018</t>
  </si>
  <si>
    <t>PR202512-3019</t>
  </si>
  <si>
    <t>PR202512-3020</t>
  </si>
  <si>
    <t>PR202512-3021</t>
  </si>
  <si>
    <t>PR202512-3022</t>
  </si>
  <si>
    <t>PR202512-3023</t>
  </si>
  <si>
    <t>PR202512-3024</t>
  </si>
  <si>
    <t>PR202512-3025</t>
  </si>
  <si>
    <t>PR202512-3026</t>
  </si>
  <si>
    <t>PR202512-3027</t>
  </si>
  <si>
    <t>PR202512-3028</t>
  </si>
  <si>
    <t>PR202512-3029</t>
  </si>
  <si>
    <t>PR202512-3030</t>
  </si>
  <si>
    <t>PR202512-3031</t>
  </si>
  <si>
    <t>PR202512-3032</t>
  </si>
  <si>
    <t>PR202512-3033</t>
  </si>
  <si>
    <t>PR202512-3034</t>
  </si>
  <si>
    <t>PR202512-3035</t>
  </si>
  <si>
    <t>PR202512-3036</t>
  </si>
  <si>
    <t>PR202512-3037</t>
  </si>
  <si>
    <t>PR202512-3038</t>
  </si>
  <si>
    <t>PR202512-3039</t>
  </si>
  <si>
    <t>PR202512-3040</t>
  </si>
  <si>
    <t>PR202512-3041</t>
  </si>
  <si>
    <t>PR202512-3042</t>
  </si>
  <si>
    <t>PR202512-3043</t>
  </si>
  <si>
    <t>PR202512-3044</t>
  </si>
  <si>
    <t>PR202512-3045</t>
  </si>
  <si>
    <t>PR202512-3046</t>
  </si>
  <si>
    <t>PR202512-3047</t>
  </si>
  <si>
    <t>PR202512-3048</t>
  </si>
  <si>
    <t>PR202512-3049</t>
  </si>
  <si>
    <t>PR202512-3050</t>
  </si>
  <si>
    <t>PR202512-3051</t>
  </si>
  <si>
    <t>PR202512-3052</t>
  </si>
  <si>
    <t>PR202512-3053</t>
  </si>
  <si>
    <t>PR202512-3054</t>
  </si>
  <si>
    <t>PR202512-3055</t>
  </si>
  <si>
    <t>PR202512-3056</t>
  </si>
  <si>
    <t>PR202512-3057</t>
  </si>
  <si>
    <t>PR202512-3058</t>
  </si>
  <si>
    <t>PR202512-3059</t>
  </si>
  <si>
    <t>PR202512-3060</t>
  </si>
  <si>
    <t>PR202512-3061</t>
  </si>
  <si>
    <t>PR202512-3062</t>
  </si>
  <si>
    <t>PR202512-3063</t>
  </si>
  <si>
    <t>PR202512-3064</t>
  </si>
  <si>
    <t>PR202512-3065</t>
  </si>
  <si>
    <t>PR202512-3066</t>
  </si>
  <si>
    <t>PR202512-3067</t>
  </si>
  <si>
    <t>PR202512-3068</t>
  </si>
  <si>
    <t>PR202512-3069</t>
  </si>
  <si>
    <t>PR202512-3070</t>
  </si>
  <si>
    <t>PR202512-3071</t>
  </si>
  <si>
    <t>PR202512-3072</t>
  </si>
  <si>
    <t>PR202512-3073</t>
  </si>
  <si>
    <t>PR202512-3074</t>
  </si>
  <si>
    <t>PR202512-3075</t>
  </si>
  <si>
    <t>PR202512-3076</t>
  </si>
  <si>
    <t>PR202512-3077</t>
  </si>
  <si>
    <t>PR202512-3078</t>
  </si>
  <si>
    <t>PR202512-3079</t>
  </si>
  <si>
    <t>PR202512-3080</t>
  </si>
  <si>
    <t>PR202512-3081</t>
  </si>
  <si>
    <t>PR202512-3082</t>
  </si>
  <si>
    <t>PR202512-3083</t>
  </si>
  <si>
    <t>PR202512-3084</t>
  </si>
  <si>
    <t>PR202512-3085</t>
  </si>
  <si>
    <t>PR202512-3086</t>
  </si>
  <si>
    <t>PR202512-3087</t>
  </si>
  <si>
    <t>PR202512-3088</t>
  </si>
  <si>
    <t>PR202512-3089</t>
  </si>
  <si>
    <t>PR202512-3090</t>
  </si>
  <si>
    <t>PR202512-3091</t>
  </si>
  <si>
    <t>PR202512-3092</t>
  </si>
  <si>
    <t>PR202512-3093</t>
  </si>
  <si>
    <t>PR202512-3094</t>
  </si>
  <si>
    <t>PR202512-3095</t>
  </si>
  <si>
    <t>PR202512-3096</t>
  </si>
  <si>
    <t>PR202512-3097</t>
  </si>
  <si>
    <t>PR202512-3098</t>
  </si>
  <si>
    <t>PR202512-3099</t>
  </si>
  <si>
    <t>PR202512-3100</t>
  </si>
  <si>
    <t>PR202512-3101</t>
  </si>
  <si>
    <t>PR202512-3102</t>
  </si>
  <si>
    <t>PR202512-3103</t>
  </si>
  <si>
    <t>PR202512-3104</t>
  </si>
  <si>
    <t>PR202512-3105</t>
  </si>
  <si>
    <t>PR202512-3106</t>
  </si>
  <si>
    <t>PR202512-3107</t>
  </si>
  <si>
    <t>PR202512-3108</t>
  </si>
  <si>
    <t>PR202512-3109</t>
  </si>
  <si>
    <t>PR202512-3110</t>
  </si>
  <si>
    <t>PR202512-3111</t>
  </si>
  <si>
    <t>PR202512-3112</t>
  </si>
  <si>
    <t>PR202512-3113</t>
  </si>
  <si>
    <t>PR202512-3114</t>
  </si>
  <si>
    <t>PR202512-3115</t>
  </si>
  <si>
    <t>PR202512-3116</t>
  </si>
  <si>
    <t>PR202512-3117</t>
  </si>
  <si>
    <t>PR202512-3118</t>
  </si>
  <si>
    <t>PR202512-3119</t>
  </si>
  <si>
    <t>PR202512-3120</t>
  </si>
  <si>
    <t>PR202512-3121</t>
  </si>
  <si>
    <t>PR202512-3122</t>
  </si>
  <si>
    <t>PR202512-3123</t>
  </si>
  <si>
    <t>PR202512-3124</t>
  </si>
  <si>
    <t>PR202512-3125</t>
  </si>
  <si>
    <t>PR202512-3126</t>
  </si>
  <si>
    <t>PR202512-3127</t>
  </si>
  <si>
    <t>PR202512-3128</t>
  </si>
  <si>
    <t>PR202512-3129</t>
  </si>
  <si>
    <t>PR202512-3130</t>
  </si>
  <si>
    <t>PR202512-3131</t>
  </si>
  <si>
    <t>PR202512-3132</t>
  </si>
  <si>
    <t>PR202512-3133</t>
  </si>
  <si>
    <t>PR202512-3134</t>
  </si>
  <si>
    <t>PR202512-3135</t>
  </si>
  <si>
    <t>PR202512-3136</t>
  </si>
  <si>
    <t>PR202512-3137</t>
  </si>
  <si>
    <t>PR202512-3138</t>
  </si>
  <si>
    <t>PR202512-3139</t>
  </si>
  <si>
    <t>PR202512-3140</t>
  </si>
  <si>
    <t>PR202512-3141</t>
  </si>
  <si>
    <t>PR202512-3142</t>
  </si>
  <si>
    <t>PR202512-3143</t>
  </si>
  <si>
    <t>PR202512-3144</t>
  </si>
  <si>
    <t>PR202512-3145</t>
  </si>
  <si>
    <t>PR202512-3146</t>
  </si>
  <si>
    <t>PR202512-3147</t>
  </si>
  <si>
    <t>PR202512-3148</t>
  </si>
  <si>
    <t>PR202512-3149</t>
  </si>
  <si>
    <t>PR202512-3150</t>
  </si>
  <si>
    <t>PR202512-3151</t>
  </si>
  <si>
    <t>PR202512-3152</t>
  </si>
  <si>
    <t>PR202512-3153</t>
  </si>
  <si>
    <t>PR202512-3154</t>
  </si>
  <si>
    <t>PR202512-3155</t>
  </si>
  <si>
    <t>PR202512-3156</t>
  </si>
  <si>
    <t>PR202512-3157</t>
  </si>
  <si>
    <t>PR202512-3158</t>
  </si>
  <si>
    <t>PR202512-3159</t>
  </si>
  <si>
    <t>PR202512-3160</t>
  </si>
  <si>
    <t>PR202512-3161</t>
  </si>
  <si>
    <t>PR202512-3162</t>
  </si>
  <si>
    <t>PR202512-3163</t>
  </si>
  <si>
    <t>PR202512-3164</t>
  </si>
  <si>
    <t>PR202512-3165</t>
  </si>
  <si>
    <t>PR202512-3166</t>
  </si>
  <si>
    <t>PR202512-3167</t>
  </si>
  <si>
    <t>PR202512-3168</t>
  </si>
  <si>
    <t>PR202512-3169</t>
  </si>
  <si>
    <t>PR202512-3170</t>
  </si>
  <si>
    <t>PR202512-3171</t>
  </si>
  <si>
    <t>PR202512-3172</t>
  </si>
  <si>
    <t>PR202512-3173</t>
  </si>
  <si>
    <t>PR202512-3174</t>
  </si>
  <si>
    <t>PR202512-3175</t>
  </si>
  <si>
    <t>PR202512-3176</t>
  </si>
  <si>
    <t>PR202512-3177</t>
  </si>
  <si>
    <t>PR202512-3178</t>
  </si>
  <si>
    <t>PR202512-3179</t>
  </si>
  <si>
    <t>PR202512-3180</t>
  </si>
  <si>
    <t>PR202512-3181</t>
  </si>
  <si>
    <t>PR202512-3182</t>
  </si>
  <si>
    <t>PR202512-3183</t>
  </si>
  <si>
    <t>PR202512-3184</t>
  </si>
  <si>
    <t>PR202512-3185</t>
  </si>
  <si>
    <t>PR202512-3186</t>
  </si>
  <si>
    <t>PR202512-3187</t>
  </si>
  <si>
    <t>PR202512-3188</t>
  </si>
  <si>
    <t>PR202512-3189</t>
  </si>
  <si>
    <t>PR202512-3190</t>
  </si>
  <si>
    <t>PR202512-3191</t>
  </si>
  <si>
    <t>PR202512-3192</t>
  </si>
  <si>
    <t>PR202512-3193</t>
  </si>
  <si>
    <t>PR202512-3194</t>
  </si>
  <si>
    <t>PR202512-3195</t>
  </si>
  <si>
    <t>PR202512-3196</t>
  </si>
  <si>
    <t>PR202512-3197</t>
  </si>
  <si>
    <t>PR202512-3198</t>
  </si>
  <si>
    <t>PR202512-3199</t>
  </si>
  <si>
    <t>PR202512-3200</t>
  </si>
  <si>
    <t>PR202512-3201</t>
  </si>
  <si>
    <t>PR202512-3202</t>
  </si>
  <si>
    <t>PR202512-3203</t>
  </si>
  <si>
    <t>PR202512-3204</t>
  </si>
  <si>
    <t>PR202512-3205</t>
  </si>
  <si>
    <t>PR202512-3206</t>
  </si>
  <si>
    <t>PR202512-3207</t>
  </si>
  <si>
    <t>PR202512-3208</t>
  </si>
  <si>
    <t>PR202512-3209</t>
  </si>
  <si>
    <t>PR202512-3210</t>
  </si>
  <si>
    <t>PR202512-3211</t>
  </si>
  <si>
    <t>PR202512-3212</t>
  </si>
  <si>
    <t>PR202512-3213</t>
  </si>
  <si>
    <t>PR202512-3214</t>
  </si>
  <si>
    <t>PR202512-3215</t>
  </si>
  <si>
    <t>PR202512-3216</t>
  </si>
  <si>
    <t>PR202512-3217</t>
  </si>
  <si>
    <t>PR202512-3218</t>
  </si>
  <si>
    <t>PR202512-3219</t>
  </si>
  <si>
    <t>PR202512-3220</t>
  </si>
  <si>
    <t>PR202512-3221</t>
  </si>
  <si>
    <t>PR202512-3222</t>
  </si>
  <si>
    <t>PR202512-3223</t>
  </si>
  <si>
    <t>PR202512-3224</t>
  </si>
  <si>
    <t>PR202512-3225</t>
  </si>
  <si>
    <t>PR202512-3226</t>
  </si>
  <si>
    <t>PR202512-3227</t>
  </si>
  <si>
    <t>PR202512-3228</t>
  </si>
  <si>
    <t>PR202512-3229</t>
  </si>
  <si>
    <t>PR202512-3230</t>
  </si>
  <si>
    <t>PR202512-3231</t>
  </si>
  <si>
    <t>PR202512-3232</t>
  </si>
  <si>
    <t>PR202512-3233</t>
  </si>
  <si>
    <t>PR202512-3234</t>
  </si>
  <si>
    <t>PR202512-3235</t>
  </si>
  <si>
    <t>PR202512-3236</t>
  </si>
  <si>
    <t>PR202512-3237</t>
  </si>
  <si>
    <t>PR202512-3238</t>
  </si>
  <si>
    <t>PR202512-3239</t>
  </si>
  <si>
    <t>PR202512-3240</t>
  </si>
  <si>
    <t>PR202601-3241</t>
  </si>
  <si>
    <t>PP202601-0001</t>
  </si>
  <si>
    <t>PR202601-3242</t>
  </si>
  <si>
    <t>PP202601-0002</t>
  </si>
  <si>
    <t>PR202601-3243</t>
  </si>
  <si>
    <t>PP202601-0003</t>
  </si>
  <si>
    <t>PR202601-3244</t>
  </si>
  <si>
    <t>PP202601-0004</t>
  </si>
  <si>
    <t>PR202601-3245</t>
  </si>
  <si>
    <t>PP202601-0005</t>
  </si>
  <si>
    <t>PR202601-3246</t>
  </si>
  <si>
    <t>PP202601-0006</t>
  </si>
  <si>
    <t>PR202601-3247</t>
  </si>
  <si>
    <t>PP202601-0007</t>
  </si>
  <si>
    <t>PR202601-3248</t>
  </si>
  <si>
    <t>PP202601-0008</t>
  </si>
  <si>
    <t>PR202601-3249</t>
  </si>
  <si>
    <t>PP202601-0009</t>
  </si>
  <si>
    <t>PR202601-3250</t>
  </si>
  <si>
    <t>PP202601-0010</t>
  </si>
  <si>
    <t>PR202601-3251</t>
  </si>
  <si>
    <t>PP202601-0011</t>
  </si>
  <si>
    <t>PR202601-3252</t>
  </si>
  <si>
    <t>PP202601-0012</t>
  </si>
  <si>
    <t>PR202601-3253</t>
  </si>
  <si>
    <t>PP202601-0013</t>
  </si>
  <si>
    <t>PR202601-3254</t>
  </si>
  <si>
    <t>PP202601-0014</t>
  </si>
  <si>
    <t>PR202601-3255</t>
  </si>
  <si>
    <t>PP202601-0015</t>
  </si>
  <si>
    <t>PR202601-3256</t>
  </si>
  <si>
    <t>PP202601-0016</t>
  </si>
  <si>
    <t>PR202601-3257</t>
  </si>
  <si>
    <t>PP202601-0017</t>
  </si>
  <si>
    <t>PR202601-3258</t>
  </si>
  <si>
    <t>PP202601-0018</t>
  </si>
  <si>
    <t>PR202601-3259</t>
  </si>
  <si>
    <t>PP202601-0019</t>
  </si>
  <si>
    <t>PR202601-3260</t>
  </si>
  <si>
    <t>PP202601-0020</t>
  </si>
  <si>
    <t>PR202601-3261</t>
  </si>
  <si>
    <t>PP202601-0021</t>
  </si>
  <si>
    <t>PR202601-3262</t>
  </si>
  <si>
    <t>PP202601-0022</t>
  </si>
  <si>
    <t>PR202601-3263</t>
  </si>
  <si>
    <t>PP202601-0023</t>
  </si>
  <si>
    <t>PR202601-3264</t>
  </si>
  <si>
    <t>PP202601-0024</t>
  </si>
  <si>
    <t>PR202601-3265</t>
  </si>
  <si>
    <t>PP202601-0025</t>
  </si>
  <si>
    <t>PR202601-3266</t>
  </si>
  <si>
    <t>PP202601-0026</t>
  </si>
  <si>
    <t>PR202601-3267</t>
  </si>
  <si>
    <t>PP202601-0027</t>
  </si>
  <si>
    <t>PR202601-3268</t>
  </si>
  <si>
    <t>PP202601-0028</t>
  </si>
  <si>
    <t>PR202601-3269</t>
  </si>
  <si>
    <t>PP202601-0029</t>
  </si>
  <si>
    <t>PR202601-3270</t>
  </si>
  <si>
    <t>PP202601-0030</t>
  </si>
  <si>
    <t>PR202601-3271</t>
  </si>
  <si>
    <t>PP202601-0031</t>
  </si>
  <si>
    <t>PR202601-3272</t>
  </si>
  <si>
    <t>PP202601-0032</t>
  </si>
  <si>
    <t>PR202601-3273</t>
  </si>
  <si>
    <t>PP202601-0033</t>
  </si>
  <si>
    <t>PR202601-3274</t>
  </si>
  <si>
    <t>PP202601-0034</t>
  </si>
  <si>
    <t>PR202601-3275</t>
  </si>
  <si>
    <t>PP202601-0035</t>
  </si>
  <si>
    <t>PR202601-3276</t>
  </si>
  <si>
    <t>PP202601-0036</t>
  </si>
  <si>
    <t>PR202601-3277</t>
  </si>
  <si>
    <t>PP202601-0037</t>
  </si>
  <si>
    <t>PR202601-3278</t>
  </si>
  <si>
    <t>PP202601-0038</t>
  </si>
  <si>
    <t>PR202601-3279</t>
  </si>
  <si>
    <t>PP202601-0039</t>
  </si>
  <si>
    <t>PR202601-3280</t>
  </si>
  <si>
    <t>PP202601-0040</t>
  </si>
  <si>
    <t>PR202601-3281</t>
  </si>
  <si>
    <t>PP202601-0041</t>
  </si>
  <si>
    <t>PR202601-3282</t>
  </si>
  <si>
    <t>PP202601-0042</t>
  </si>
  <si>
    <t>PR202601-3283</t>
  </si>
  <si>
    <t>PP202601-0043</t>
  </si>
  <si>
    <t>PR202601-3284</t>
  </si>
  <si>
    <t>PP202601-0044</t>
  </si>
  <si>
    <t>PR202601-3285</t>
  </si>
  <si>
    <t>PP202601-0045</t>
  </si>
  <si>
    <t>PR202601-3286</t>
  </si>
  <si>
    <t>PP202601-0046</t>
  </si>
  <si>
    <t>PR202601-3287</t>
  </si>
  <si>
    <t>PP202601-0047</t>
  </si>
  <si>
    <t>PR202601-3288</t>
  </si>
  <si>
    <t>PP202601-0048</t>
  </si>
  <si>
    <t>PR202601-3289</t>
  </si>
  <si>
    <t>PP202601-0049</t>
  </si>
  <si>
    <t>PR202601-3290</t>
  </si>
  <si>
    <t>PP202601-0050</t>
  </si>
  <si>
    <t>PR202601-3291</t>
  </si>
  <si>
    <t>PP202601-0051</t>
  </si>
  <si>
    <t>PR202601-3292</t>
  </si>
  <si>
    <t>PP202601-0052</t>
  </si>
  <si>
    <t>PR202601-3293</t>
  </si>
  <si>
    <t>PP202601-0053</t>
  </si>
  <si>
    <t>PR202601-3294</t>
  </si>
  <si>
    <t>PP202601-0054</t>
  </si>
  <si>
    <t>PR202601-3295</t>
  </si>
  <si>
    <t>PP202601-0055</t>
  </si>
  <si>
    <t>PR202601-3296</t>
  </si>
  <si>
    <t>PP202601-0056</t>
  </si>
  <si>
    <t>PR202601-3297</t>
  </si>
  <si>
    <t>PP202601-0057</t>
  </si>
  <si>
    <t>PR202601-3298</t>
  </si>
  <si>
    <t>PP202601-0058</t>
  </si>
  <si>
    <t>PR202601-3299</t>
  </si>
  <si>
    <t>PP202601-0059</t>
  </si>
  <si>
    <t>PR202601-3300</t>
  </si>
  <si>
    <t>PP202601-0060</t>
  </si>
  <si>
    <t>PR202601-3301</t>
  </si>
  <si>
    <t>PP202601-0061</t>
  </si>
  <si>
    <t>PR202601-3302</t>
  </si>
  <si>
    <t>PP202601-0062</t>
  </si>
  <si>
    <t>PR202601-3303</t>
  </si>
  <si>
    <t>PP202601-0063</t>
  </si>
  <si>
    <t>PR202601-3304</t>
  </si>
  <si>
    <t>PP202601-0064</t>
  </si>
  <si>
    <t>PR202601-3305</t>
  </si>
  <si>
    <t>PP202601-0065</t>
  </si>
  <si>
    <t>PR202601-3306</t>
  </si>
  <si>
    <t>PP202601-0066</t>
  </si>
  <si>
    <t>PR202601-3307</t>
  </si>
  <si>
    <t>PP202601-0067</t>
  </si>
  <si>
    <t>PR202601-3308</t>
  </si>
  <si>
    <t>PP202601-0068</t>
  </si>
  <si>
    <t>PR202601-3309</t>
  </si>
  <si>
    <t>PP202601-0069</t>
  </si>
  <si>
    <t>PR202601-3310</t>
  </si>
  <si>
    <t>PP202601-0070</t>
  </si>
  <si>
    <t>PR202601-3311</t>
  </si>
  <si>
    <t>PP202601-0071</t>
  </si>
  <si>
    <t>PR202601-3312</t>
  </si>
  <si>
    <t>PP202601-0072</t>
  </si>
  <si>
    <t>PR202601-3313</t>
  </si>
  <si>
    <t>PP202601-0073</t>
  </si>
  <si>
    <t>PR202601-3314</t>
  </si>
  <si>
    <t>PP202601-0074</t>
  </si>
  <si>
    <t>PR202601-3315</t>
  </si>
  <si>
    <t>PP202601-0075</t>
  </si>
  <si>
    <t>PR202601-3316</t>
  </si>
  <si>
    <t>PP202601-0076</t>
  </si>
  <si>
    <t>PR202601-3317</t>
  </si>
  <si>
    <t>PP202601-0077</t>
  </si>
  <si>
    <t>PR202601-3318</t>
  </si>
  <si>
    <t>PP202601-0078</t>
  </si>
  <si>
    <t>PR202601-3319</t>
  </si>
  <si>
    <t>PP202601-0079</t>
  </si>
  <si>
    <t>PR202601-3320</t>
  </si>
  <si>
    <t>PP202601-0080</t>
  </si>
  <si>
    <t>PR202601-3321</t>
  </si>
  <si>
    <t>PP202601-0081</t>
  </si>
  <si>
    <t>PR202601-3322</t>
  </si>
  <si>
    <t>PP202601-0082</t>
  </si>
  <si>
    <t>PR202601-3323</t>
  </si>
  <si>
    <t>PP202601-0083</t>
  </si>
  <si>
    <t>PR202601-3324</t>
  </si>
  <si>
    <t>PP202601-0084</t>
  </si>
  <si>
    <t>PR202601-3325</t>
  </si>
  <si>
    <t>PP202601-0085</t>
  </si>
  <si>
    <t>PR202601-3326</t>
  </si>
  <si>
    <t>PP202601-0086</t>
  </si>
  <si>
    <t>PR202601-3327</t>
  </si>
  <si>
    <t>PP202601-0087</t>
  </si>
  <si>
    <t>PR202601-3328</t>
  </si>
  <si>
    <t>PP202601-0088</t>
  </si>
  <si>
    <t>PR202601-3329</t>
  </si>
  <si>
    <t>PP202601-0089</t>
  </si>
  <si>
    <t>PR202601-3330</t>
  </si>
  <si>
    <t>PP202601-0090</t>
  </si>
  <si>
    <t>PR202601-3331</t>
  </si>
  <si>
    <t>PP202601-0091</t>
  </si>
  <si>
    <t>PR202601-3332</t>
  </si>
  <si>
    <t>PP202601-0092</t>
  </si>
  <si>
    <t>PR202601-3333</t>
  </si>
  <si>
    <t>PP202601-0093</t>
  </si>
  <si>
    <t>PR202601-3334</t>
  </si>
  <si>
    <t>PP202601-0094</t>
  </si>
  <si>
    <t>PR202601-3335</t>
  </si>
  <si>
    <t>PP202601-0095</t>
  </si>
  <si>
    <t>PR202601-3336</t>
  </si>
  <si>
    <t>PP202601-0096</t>
  </si>
  <si>
    <t>PR202601-3337</t>
  </si>
  <si>
    <t>PP202601-0097</t>
  </si>
  <si>
    <t>PR202601-3338</t>
  </si>
  <si>
    <t>PP202601-0098</t>
  </si>
  <si>
    <t>PR202601-3339</t>
  </si>
  <si>
    <t>PP202601-0099</t>
  </si>
  <si>
    <t>PR202601-3340</t>
  </si>
  <si>
    <t>PP202601-0100</t>
  </si>
  <si>
    <t>PR202601-3341</t>
  </si>
  <si>
    <t>PP202601-0101</t>
  </si>
  <si>
    <t>PR202601-3342</t>
  </si>
  <si>
    <t>PP202601-0102</t>
  </si>
  <si>
    <t>PR202601-3343</t>
  </si>
  <si>
    <t>PP202601-0103</t>
  </si>
  <si>
    <t>PR202601-3344</t>
  </si>
  <si>
    <t>PP202601-0104</t>
  </si>
  <si>
    <t>PR202601-3345</t>
  </si>
  <si>
    <t>PP202601-0105</t>
  </si>
  <si>
    <t>PR202601-3346</t>
  </si>
  <si>
    <t>PP202601-0106</t>
  </si>
  <si>
    <t>PR202601-3347</t>
  </si>
  <si>
    <t>PP202601-0107</t>
  </si>
  <si>
    <t>PR202601-3348</t>
  </si>
  <si>
    <t>PP202601-0108</t>
  </si>
  <si>
    <t>PR202601-3349</t>
  </si>
  <si>
    <t>PP202601-0109</t>
  </si>
  <si>
    <t>PR202601-3350</t>
  </si>
  <si>
    <t>PR202601-3351</t>
  </si>
  <si>
    <t>PR202601-3352</t>
  </si>
  <si>
    <t>PR202601-3353</t>
  </si>
  <si>
    <t>PR202601-3354</t>
  </si>
  <si>
    <t>PR202601-3355</t>
  </si>
  <si>
    <t>PR202601-3356</t>
  </si>
  <si>
    <t>PR202601-3357</t>
  </si>
  <si>
    <t>PR202601-3358</t>
  </si>
  <si>
    <t>PR202601-3359</t>
  </si>
  <si>
    <t>PR202601-3360</t>
  </si>
  <si>
    <t>PR202601-3361</t>
  </si>
  <si>
    <t>PR202601-3362</t>
  </si>
  <si>
    <t>PR202601-3363</t>
  </si>
  <si>
    <t>PR202601-3364</t>
  </si>
  <si>
    <t>PR202601-3365</t>
  </si>
  <si>
    <t>PR202601-3366</t>
  </si>
  <si>
    <t>PR202601-3367</t>
  </si>
  <si>
    <t>PR202601-3368</t>
  </si>
  <si>
    <t>PR202601-3369</t>
  </si>
  <si>
    <t>PR202601-3370</t>
  </si>
  <si>
    <t>PR202601-3371</t>
  </si>
  <si>
    <t>PR202601-3372</t>
  </si>
  <si>
    <t>PR202601-3373</t>
  </si>
  <si>
    <t>PR202601-3374</t>
  </si>
  <si>
    <t>PR202601-3375</t>
  </si>
  <si>
    <t>PR202601-3376</t>
  </si>
  <si>
    <t>PR202601-3377</t>
  </si>
  <si>
    <t>PR202601-3378</t>
  </si>
  <si>
    <t>PR202601-3379</t>
  </si>
  <si>
    <t>PR202601-3380</t>
  </si>
  <si>
    <t>PR202601-3381</t>
  </si>
  <si>
    <t>PR202601-3382</t>
  </si>
  <si>
    <t>PR202601-3383</t>
  </si>
  <si>
    <t>PR202601-3384</t>
  </si>
  <si>
    <t>PR202601-3385</t>
  </si>
  <si>
    <t>PR202601-3386</t>
  </si>
  <si>
    <t>PR202601-3387</t>
  </si>
  <si>
    <t>PR202601-3388</t>
  </si>
  <si>
    <t>PR202601-3389</t>
  </si>
  <si>
    <t>PR202601-3390</t>
  </si>
  <si>
    <t>PR202601-3391</t>
  </si>
  <si>
    <t>PR202601-3392</t>
  </si>
  <si>
    <t>PR202601-3393</t>
  </si>
  <si>
    <t>PR202601-3394</t>
  </si>
  <si>
    <t>PR202601-3395</t>
  </si>
  <si>
    <t>PR202601-3396</t>
  </si>
  <si>
    <t>PR202601-3397</t>
  </si>
  <si>
    <t>PR202601-3398</t>
  </si>
  <si>
    <t>PR202601-3399</t>
  </si>
  <si>
    <t>PR202601-3400</t>
  </si>
  <si>
    <t>PR202601-3401</t>
  </si>
  <si>
    <t>PR202601-3402</t>
  </si>
  <si>
    <t>PR202601-3403</t>
  </si>
  <si>
    <t>PR202601-3404</t>
  </si>
  <si>
    <t>PR202601-3405</t>
  </si>
  <si>
    <t>PR202601-3406</t>
  </si>
  <si>
    <t>PR202601-3407</t>
  </si>
  <si>
    <t>PR202601-3408</t>
  </si>
  <si>
    <t>PR202601-3409</t>
  </si>
  <si>
    <t>PR202601-3410</t>
  </si>
  <si>
    <t>PR202601-3411</t>
  </si>
  <si>
    <t>PR202601-3412</t>
  </si>
  <si>
    <t>PR202601-3413</t>
  </si>
  <si>
    <t>PR202601-3414</t>
  </si>
  <si>
    <t>PR202601-3415</t>
  </si>
  <si>
    <t>PR202601-3416</t>
  </si>
  <si>
    <t>PR202601-3417</t>
  </si>
  <si>
    <t>PR202601-3418</t>
  </si>
  <si>
    <t>PR202601-3419</t>
  </si>
  <si>
    <t>PR202601-3420</t>
  </si>
  <si>
    <t>PR202601-3421</t>
  </si>
  <si>
    <t>PR202601-3422</t>
  </si>
  <si>
    <t>PR202601-3423</t>
  </si>
  <si>
    <t>PR202601-3424</t>
  </si>
  <si>
    <t>PR202601-3425</t>
  </si>
  <si>
    <t>PR202601-3426</t>
  </si>
  <si>
    <t>PR202601-3427</t>
  </si>
  <si>
    <t>PR202601-3428</t>
  </si>
  <si>
    <t>PR202601-3429</t>
  </si>
  <si>
    <t>PR202601-3430</t>
  </si>
  <si>
    <t>PR202601-3431</t>
  </si>
  <si>
    <t>PR202601-3432</t>
  </si>
  <si>
    <t>PR202601-3433</t>
  </si>
  <si>
    <t>PR202601-3434</t>
  </si>
  <si>
    <t>PR202601-3435</t>
  </si>
  <si>
    <t>PR202601-3436</t>
  </si>
  <si>
    <t>PR202601-3437</t>
  </si>
  <si>
    <t>PR202601-3438</t>
  </si>
  <si>
    <t>PR202601-3439</t>
  </si>
  <si>
    <t>PR202601-3440</t>
  </si>
  <si>
    <t>PR202601-3441</t>
  </si>
  <si>
    <t>PR202601-3442</t>
  </si>
  <si>
    <t>PR202601-3443</t>
  </si>
  <si>
    <t>PR202601-3444</t>
  </si>
  <si>
    <t>PR202601-3445</t>
  </si>
  <si>
    <t>PR202601-3446</t>
  </si>
  <si>
    <t>PR202601-3447</t>
  </si>
  <si>
    <t>PR202601-3448</t>
  </si>
  <si>
    <t>PR202601-3449</t>
  </si>
  <si>
    <t>PR202601-3450</t>
  </si>
  <si>
    <t>PR202601-3451</t>
  </si>
  <si>
    <t>PR202601-3452</t>
  </si>
  <si>
    <t>PR202601-3453</t>
  </si>
  <si>
    <t>PR202601-3454</t>
  </si>
  <si>
    <t>PR202601-3455</t>
  </si>
  <si>
    <t>PR202601-3456</t>
  </si>
  <si>
    <t>PR202601-3457</t>
  </si>
  <si>
    <t>PR202601-3458</t>
  </si>
  <si>
    <t>PR202601-3459</t>
  </si>
  <si>
    <t>PR202601-3460</t>
  </si>
  <si>
    <t>PR202601-3461</t>
  </si>
  <si>
    <t>PR202601-3462</t>
  </si>
  <si>
    <t>PR202601-3463</t>
  </si>
  <si>
    <t>PR202601-3464</t>
  </si>
  <si>
    <t>PR202601-3465</t>
  </si>
  <si>
    <t>PR202601-3466</t>
  </si>
  <si>
    <t>PR202601-3467</t>
  </si>
  <si>
    <t>PR202601-3468</t>
  </si>
  <si>
    <t>PR202601-3469</t>
  </si>
  <si>
    <t>PR202601-3470</t>
  </si>
  <si>
    <t>PR202601-3471</t>
  </si>
  <si>
    <t>PR202601-3472</t>
  </si>
  <si>
    <t>PR202601-3473</t>
  </si>
  <si>
    <t>PR202601-3474</t>
  </si>
  <si>
    <t>PR202601-3475</t>
  </si>
  <si>
    <t>PR202601-3476</t>
  </si>
  <si>
    <t>PR202601-3477</t>
  </si>
  <si>
    <t>PR202601-3478</t>
  </si>
  <si>
    <t>PR202601-3479</t>
  </si>
  <si>
    <t>PR202601-3480</t>
  </si>
  <si>
    <t>PR202601-3481</t>
  </si>
  <si>
    <t>PR202601-3482</t>
  </si>
  <si>
    <t>PR202601-3483</t>
  </si>
  <si>
    <t>PR202601-3484</t>
  </si>
  <si>
    <t>PR202601-3485</t>
  </si>
  <si>
    <t>PR202601-3486</t>
  </si>
  <si>
    <t>PR202601-3487</t>
  </si>
  <si>
    <t>PR202601-3488</t>
  </si>
  <si>
    <t>PR202601-3489</t>
  </si>
  <si>
    <t>PR202601-3490</t>
  </si>
  <si>
    <t>PR202601-3491</t>
  </si>
  <si>
    <t>PR202601-3492</t>
  </si>
  <si>
    <t>PR202601-3493</t>
  </si>
  <si>
    <t>PR202601-3494</t>
  </si>
  <si>
    <t>PR202601-3495</t>
  </si>
  <si>
    <t>PR202601-3496</t>
  </si>
  <si>
    <t>PR202601-3497</t>
  </si>
  <si>
    <t>PR202601-3498</t>
  </si>
  <si>
    <t>PR202601-3499</t>
  </si>
  <si>
    <t>PR202601-3500</t>
  </si>
  <si>
    <t>PR202601-3501</t>
  </si>
  <si>
    <t>PR202601-3502</t>
  </si>
  <si>
    <t>PR202601-3503</t>
  </si>
  <si>
    <t>PR202601-3504</t>
  </si>
  <si>
    <t>PR202601-3505</t>
  </si>
  <si>
    <t>PR202601-3506</t>
  </si>
  <si>
    <t>PR202601-3507</t>
  </si>
  <si>
    <t>PR202601-3508</t>
  </si>
  <si>
    <t>PR202601-3509</t>
  </si>
  <si>
    <t>PR202601-3510</t>
  </si>
  <si>
    <t>PR202601-3511</t>
  </si>
  <si>
    <t>PR202601-3512</t>
  </si>
  <si>
    <t>PR202601-3513</t>
  </si>
  <si>
    <t>PR202601-3514</t>
  </si>
  <si>
    <t>PR202601-3515</t>
  </si>
  <si>
    <t>PR202601-3516</t>
  </si>
  <si>
    <t>PR202601-3517</t>
  </si>
  <si>
    <t>PR202601-3518</t>
  </si>
  <si>
    <t>PR202601-3519</t>
  </si>
  <si>
    <t>PR202601-3520</t>
  </si>
  <si>
    <t>PR202601-3521</t>
  </si>
  <si>
    <t>PR202601-3522</t>
  </si>
  <si>
    <t>PR202601-3523</t>
  </si>
  <si>
    <t>PR202601-3524</t>
  </si>
  <si>
    <t>PR202601-3525</t>
  </si>
  <si>
    <t>PR202601-3526</t>
  </si>
  <si>
    <t>PR202601-3527</t>
  </si>
  <si>
    <t>PR202601-3528</t>
  </si>
  <si>
    <t>PR202601-3529</t>
  </si>
  <si>
    <t>PR202601-3530</t>
  </si>
  <si>
    <t>PR202601-3531</t>
  </si>
  <si>
    <t>PR202601-3532</t>
  </si>
  <si>
    <t>PR202601-3533</t>
  </si>
  <si>
    <t>PR202601-3534</t>
  </si>
  <si>
    <t>PR202601-3535</t>
  </si>
  <si>
    <t>PR202601-3536</t>
  </si>
  <si>
    <t>PR202601-3537</t>
  </si>
  <si>
    <t>PR202601-3538</t>
  </si>
  <si>
    <t>PR202601-3539</t>
  </si>
  <si>
    <t>PR202601-3540</t>
  </si>
  <si>
    <t>PR202601-3541</t>
  </si>
  <si>
    <t>GRN Issued</t>
  </si>
  <si>
    <t>PR202601-3542</t>
  </si>
  <si>
    <t>PR202601-3543</t>
  </si>
  <si>
    <t>PR202601-3544</t>
  </si>
  <si>
    <t>PR202601-3545</t>
  </si>
  <si>
    <t>PR202601-3546</t>
  </si>
  <si>
    <t>PR202601-3547</t>
  </si>
  <si>
    <t>PR202601-3548</t>
  </si>
  <si>
    <t>PR202601-3549</t>
  </si>
  <si>
    <t>PR202601-3550</t>
  </si>
  <si>
    <t>PR202601-3551</t>
  </si>
  <si>
    <t>PR202601-3552</t>
  </si>
  <si>
    <t>PR202601-3553</t>
  </si>
  <si>
    <t>PR202601-3554</t>
  </si>
  <si>
    <t>PR202601-3555</t>
  </si>
  <si>
    <t>PR202601-3556</t>
  </si>
  <si>
    <t>PR202601-3557</t>
  </si>
  <si>
    <t>PR202601-3558</t>
  </si>
  <si>
    <t>PR202601-3559</t>
  </si>
  <si>
    <t>PR202601-3560</t>
  </si>
  <si>
    <t>PR202601-3561</t>
  </si>
  <si>
    <t>PR202601-3562</t>
  </si>
  <si>
    <t>PR202601-3563</t>
  </si>
  <si>
    <t>PR202601-3564</t>
  </si>
  <si>
    <t>PR202601-3565</t>
  </si>
  <si>
    <t>PR202601-3566</t>
  </si>
  <si>
    <t>PR202601-3567</t>
  </si>
  <si>
    <t>PR202601-3568</t>
  </si>
  <si>
    <t>PR202601-3569</t>
  </si>
  <si>
    <t>PR202601-3570</t>
  </si>
  <si>
    <t>PR202601-3571</t>
  </si>
  <si>
    <t>PO Issued</t>
  </si>
  <si>
    <t>PR202601-3572</t>
  </si>
  <si>
    <t>PR202601-3573</t>
  </si>
  <si>
    <t>PR202601-3574</t>
  </si>
  <si>
    <t>PR202601-3575</t>
  </si>
  <si>
    <t>PR202601-3576</t>
  </si>
  <si>
    <t>PR202601-3577</t>
  </si>
  <si>
    <t>PR202601-3578</t>
  </si>
  <si>
    <t>PR202601-3579</t>
  </si>
  <si>
    <t>PR202601-3580</t>
  </si>
  <si>
    <t>PR202601-3581</t>
  </si>
  <si>
    <t>PR202601-3582</t>
  </si>
  <si>
    <t>PR202601-3583</t>
  </si>
  <si>
    <t>PR202601-3584</t>
  </si>
  <si>
    <t>PR202601-3585</t>
  </si>
  <si>
    <t>PR202601-3586</t>
  </si>
  <si>
    <t>PR202601-3587</t>
  </si>
  <si>
    <t>PR202601-3588</t>
  </si>
  <si>
    <t>PR202601-3589</t>
  </si>
  <si>
    <t>PR202601-3590</t>
  </si>
  <si>
    <t>PR202601-3591</t>
  </si>
  <si>
    <t>PR202601-3592</t>
  </si>
  <si>
    <t>PR202601-3593</t>
  </si>
  <si>
    <t>PR202601-3594</t>
  </si>
  <si>
    <t>PR202601-3595</t>
  </si>
  <si>
    <t>PR202601-3596</t>
  </si>
  <si>
    <t>PR202601-3597</t>
  </si>
  <si>
    <t>PR202601-3598</t>
  </si>
  <si>
    <t>PR202601-3599</t>
  </si>
  <si>
    <t>PR202601-3600</t>
  </si>
  <si>
    <t>PR202602-3601</t>
  </si>
  <si>
    <t>PP202602-0001</t>
  </si>
  <si>
    <t>PR202602-3602</t>
  </si>
  <si>
    <t>PP202602-0002</t>
  </si>
  <si>
    <t>PR202602-3603</t>
  </si>
  <si>
    <t>PP202602-0003</t>
  </si>
  <si>
    <t>PR202602-3604</t>
  </si>
  <si>
    <t>PP202602-0004</t>
  </si>
  <si>
    <t>PR202602-3605</t>
  </si>
  <si>
    <t>PP202602-0005</t>
  </si>
  <si>
    <t>PR202602-3606</t>
  </si>
  <si>
    <t>PP202602-0006</t>
  </si>
  <si>
    <t>PR202602-3607</t>
  </si>
  <si>
    <t>PP202602-0007</t>
  </si>
  <si>
    <t>PR202602-3608</t>
  </si>
  <si>
    <t>PP202602-0008</t>
  </si>
  <si>
    <t>PR202602-3609</t>
  </si>
  <si>
    <t>PP202602-0009</t>
  </si>
  <si>
    <t>PR202602-3610</t>
  </si>
  <si>
    <t>PP202602-0010</t>
  </si>
  <si>
    <t>PR202602-3611</t>
  </si>
  <si>
    <t>PP202602-0011</t>
  </si>
  <si>
    <t>PR202602-3612</t>
  </si>
  <si>
    <t>PP202602-0012</t>
  </si>
  <si>
    <t>PR202602-3613</t>
  </si>
  <si>
    <t>PP202602-0013</t>
  </si>
  <si>
    <t>PR202602-3614</t>
  </si>
  <si>
    <t>PP202602-0014</t>
  </si>
  <si>
    <t>PR202602-3615</t>
  </si>
  <si>
    <t>PP202602-0015</t>
  </si>
  <si>
    <t>PR202602-3616</t>
  </si>
  <si>
    <t>PP202602-0016</t>
  </si>
  <si>
    <t>PR202602-3617</t>
  </si>
  <si>
    <t>PP202602-0017</t>
  </si>
  <si>
    <t>PR202602-3618</t>
  </si>
  <si>
    <t>PP202602-0018</t>
  </si>
  <si>
    <t>PR202602-3619</t>
  </si>
  <si>
    <t>PP202602-0019</t>
  </si>
  <si>
    <t>PR202602-3620</t>
  </si>
  <si>
    <t>PP202602-0020</t>
  </si>
  <si>
    <t>PR202602-3621</t>
  </si>
  <si>
    <t>PP202602-0021</t>
  </si>
  <si>
    <t>PR202602-3622</t>
  </si>
  <si>
    <t>PP202602-0022</t>
  </si>
  <si>
    <t>PR202602-3623</t>
  </si>
  <si>
    <t>PP202602-0023</t>
  </si>
  <si>
    <t>PR202602-3624</t>
  </si>
  <si>
    <t>PP202602-0024</t>
  </si>
  <si>
    <t>PR202602-3625</t>
  </si>
  <si>
    <t>PP202602-0025</t>
  </si>
  <si>
    <t>PR202602-3626</t>
  </si>
  <si>
    <t>PP202602-0026</t>
  </si>
  <si>
    <t>PR202602-3627</t>
  </si>
  <si>
    <t>PP202602-0027</t>
  </si>
  <si>
    <t>PR202602-3628</t>
  </si>
  <si>
    <t>PP202602-0028</t>
  </si>
  <si>
    <t>PR202602-3629</t>
  </si>
  <si>
    <t>PP202602-0029</t>
  </si>
  <si>
    <t>PR202602-3630</t>
  </si>
  <si>
    <t>PP202602-0030</t>
  </si>
  <si>
    <t>PR202602-3631</t>
  </si>
  <si>
    <t>PP202602-0031</t>
  </si>
  <si>
    <t>PR202602-3632</t>
  </si>
  <si>
    <t>PP202602-0032</t>
  </si>
  <si>
    <t>PR202602-3633</t>
  </si>
  <si>
    <t>PP202602-0033</t>
  </si>
  <si>
    <t>PR202602-3634</t>
  </si>
  <si>
    <t>PP202602-0034</t>
  </si>
  <si>
    <t>PR202602-3635</t>
  </si>
  <si>
    <t>PP202602-0035</t>
  </si>
  <si>
    <t>PR202602-3636</t>
  </si>
  <si>
    <t>PP202602-0036</t>
  </si>
  <si>
    <t>PR202602-3637</t>
  </si>
  <si>
    <t>PP202602-0037</t>
  </si>
  <si>
    <t>PR202602-3638</t>
  </si>
  <si>
    <t>PP202602-0038</t>
  </si>
  <si>
    <t>PR202602-3639</t>
  </si>
  <si>
    <t>PP202602-0039</t>
  </si>
  <si>
    <t>PR202602-3640</t>
  </si>
  <si>
    <t>PP202602-0040</t>
  </si>
  <si>
    <t>PR202602-3641</t>
  </si>
  <si>
    <t>PP202602-0041</t>
  </si>
  <si>
    <t>PR202602-3642</t>
  </si>
  <si>
    <t>PP202602-0042</t>
  </si>
  <si>
    <t>PR202602-3643</t>
  </si>
  <si>
    <t>PP202602-0043</t>
  </si>
  <si>
    <t>PR202602-3644</t>
  </si>
  <si>
    <t>PP202602-0044</t>
  </si>
  <si>
    <t>PR202602-3645</t>
  </si>
  <si>
    <t>PP202602-0045</t>
  </si>
  <si>
    <t>PR202602-3646</t>
  </si>
  <si>
    <t>PP202602-0046</t>
  </si>
  <si>
    <t>PR202602-3647</t>
  </si>
  <si>
    <t>PP202602-0047</t>
  </si>
  <si>
    <t>PR202602-3648</t>
  </si>
  <si>
    <t>PP202602-0048</t>
  </si>
  <si>
    <t>PR202602-3649</t>
  </si>
  <si>
    <t>PP202602-0049</t>
  </si>
  <si>
    <t>PR202602-3650</t>
  </si>
  <si>
    <t>PP202602-0050</t>
  </si>
  <si>
    <t>PR202602-3651</t>
  </si>
  <si>
    <t>PP202602-0051</t>
  </si>
  <si>
    <t>PR202602-3652</t>
  </si>
  <si>
    <t>PP202602-0052</t>
  </si>
  <si>
    <t>PR202602-3653</t>
  </si>
  <si>
    <t>PP202602-0053</t>
  </si>
  <si>
    <t>PR202602-3654</t>
  </si>
  <si>
    <t>PP202602-0054</t>
  </si>
  <si>
    <t>PR202602-3655</t>
  </si>
  <si>
    <t>PP202602-0055</t>
  </si>
  <si>
    <t>PR202602-3656</t>
  </si>
  <si>
    <t>PP202602-0056</t>
  </si>
  <si>
    <t>PR202602-3657</t>
  </si>
  <si>
    <t>PP202602-0057</t>
  </si>
  <si>
    <t>PR202602-3658</t>
  </si>
  <si>
    <t>PP202602-0058</t>
  </si>
  <si>
    <t>PR202602-3659</t>
  </si>
  <si>
    <t>PP202602-0059</t>
  </si>
  <si>
    <t>PR202602-3660</t>
  </si>
  <si>
    <t>PP202602-0060</t>
  </si>
  <si>
    <t>PR202602-3661</t>
  </si>
  <si>
    <t>PP202602-0061</t>
  </si>
  <si>
    <t>PR202602-3662</t>
  </si>
  <si>
    <t>PP202602-0062</t>
  </si>
  <si>
    <t>PR202602-3663</t>
  </si>
  <si>
    <t>PP202602-0063</t>
  </si>
  <si>
    <t>PR202602-3664</t>
  </si>
  <si>
    <t>PP202602-0064</t>
  </si>
  <si>
    <t>PR202602-3665</t>
  </si>
  <si>
    <t>PP202602-0065</t>
  </si>
  <si>
    <t>PR202602-3666</t>
  </si>
  <si>
    <t>PP202602-0066</t>
  </si>
  <si>
    <t>PR202602-3667</t>
  </si>
  <si>
    <t>PP202602-0067</t>
  </si>
  <si>
    <t>PR202602-3668</t>
  </si>
  <si>
    <t>PP202602-0068</t>
  </si>
  <si>
    <t>PR202602-3669</t>
  </si>
  <si>
    <t>PP202602-0069</t>
  </si>
  <si>
    <t>PR202602-3670</t>
  </si>
  <si>
    <t>PP202602-0070</t>
  </si>
  <si>
    <t>PR202602-3671</t>
  </si>
  <si>
    <t>PP202602-0071</t>
  </si>
  <si>
    <t>PR202602-3672</t>
  </si>
  <si>
    <t>PP202602-0072</t>
  </si>
  <si>
    <t>PR202602-3673</t>
  </si>
  <si>
    <t>PP202602-0073</t>
  </si>
  <si>
    <t>PR202602-3674</t>
  </si>
  <si>
    <t>PP202602-0074</t>
  </si>
  <si>
    <t>PR202602-3675</t>
  </si>
  <si>
    <t>PP202602-0075</t>
  </si>
  <si>
    <t>PR202602-3676</t>
  </si>
  <si>
    <t>PP202602-0076</t>
  </si>
  <si>
    <t>PR202602-3677</t>
  </si>
  <si>
    <t>PP202602-0077</t>
  </si>
  <si>
    <t>PR202602-3678</t>
  </si>
  <si>
    <t>PP202602-0078</t>
  </si>
  <si>
    <t>PR202602-3679</t>
  </si>
  <si>
    <t>PP202602-0079</t>
  </si>
  <si>
    <t>PR202602-3680</t>
  </si>
  <si>
    <t>PP202602-0080</t>
  </si>
  <si>
    <t>PR202602-3681</t>
  </si>
  <si>
    <t>PP202602-0081</t>
  </si>
  <si>
    <t>PR202602-3682</t>
  </si>
  <si>
    <t>PP202602-0082</t>
  </si>
  <si>
    <t>PR202602-3683</t>
  </si>
  <si>
    <t>PP202602-0083</t>
  </si>
  <si>
    <t>PR202602-3684</t>
  </si>
  <si>
    <t>PP202602-0084</t>
  </si>
  <si>
    <t>PR202602-3685</t>
  </si>
  <si>
    <t>PP202602-0085</t>
  </si>
  <si>
    <t>PR202602-3686</t>
  </si>
  <si>
    <t>PP202602-0086</t>
  </si>
  <si>
    <t>PR202602-3687</t>
  </si>
  <si>
    <t>PP202602-0087</t>
  </si>
  <si>
    <t>PR202602-3688</t>
  </si>
  <si>
    <t>PP202602-0088</t>
  </si>
  <si>
    <t>PR202602-3689</t>
  </si>
  <si>
    <t>PP202602-0089</t>
  </si>
  <si>
    <t>PR202602-3690</t>
  </si>
  <si>
    <t>PP202602-0090</t>
  </si>
  <si>
    <t>PR202602-3691</t>
  </si>
  <si>
    <t>PP202602-0091</t>
  </si>
  <si>
    <t>PR202602-3692</t>
  </si>
  <si>
    <t>PP202602-0092</t>
  </si>
  <si>
    <t>PR202602-3693</t>
  </si>
  <si>
    <t>PP202602-0093</t>
  </si>
  <si>
    <t>PR202602-3694</t>
  </si>
  <si>
    <t>PP202602-0094</t>
  </si>
  <si>
    <t>PR202602-3695</t>
  </si>
  <si>
    <t>PP202602-0095</t>
  </si>
  <si>
    <t>PR202602-3696</t>
  </si>
  <si>
    <t>PP202602-0096</t>
  </si>
  <si>
    <t>PR202602-3697</t>
  </si>
  <si>
    <t>PP202602-0097</t>
  </si>
  <si>
    <t>PR202602-3698</t>
  </si>
  <si>
    <t>PP202602-0098</t>
  </si>
  <si>
    <t>PR202602-3699</t>
  </si>
  <si>
    <t>PP202602-0099</t>
  </si>
  <si>
    <t>PR202602-3700</t>
  </si>
  <si>
    <t>PP202602-0100</t>
  </si>
  <si>
    <t>PR202602-3701</t>
  </si>
  <si>
    <t>PP202602-0101</t>
  </si>
  <si>
    <t>PR202602-3702</t>
  </si>
  <si>
    <t>PP202602-0102</t>
  </si>
  <si>
    <t>PR202602-3703</t>
  </si>
  <si>
    <t>PP202602-0103</t>
  </si>
  <si>
    <t>PR202602-3704</t>
  </si>
  <si>
    <t>PP202602-0104</t>
  </si>
  <si>
    <t>PR202602-3705</t>
  </si>
  <si>
    <t>PP202602-0105</t>
  </si>
  <si>
    <t>PR202602-3706</t>
  </si>
  <si>
    <t>PP202602-0106</t>
  </si>
  <si>
    <t>PR202602-3707</t>
  </si>
  <si>
    <t>PP202602-0107</t>
  </si>
  <si>
    <t>PR202602-3708</t>
  </si>
  <si>
    <t>PP202602-0108</t>
  </si>
  <si>
    <t>PR202602-3709</t>
  </si>
  <si>
    <t>PP202602-0109</t>
  </si>
  <si>
    <t>PR202602-3710</t>
  </si>
  <si>
    <t>PR202602-3711</t>
  </si>
  <si>
    <t>PR202602-3712</t>
  </si>
  <si>
    <t>PR202602-3713</t>
  </si>
  <si>
    <t>PR202602-3714</t>
  </si>
  <si>
    <t>PR202602-3715</t>
  </si>
  <si>
    <t>PR202602-3716</t>
  </si>
  <si>
    <t>PR202602-3717</t>
  </si>
  <si>
    <t>PR202602-3718</t>
  </si>
  <si>
    <t>PR202602-3719</t>
  </si>
  <si>
    <t>PR202602-3720</t>
  </si>
  <si>
    <t>PR202602-3721</t>
  </si>
  <si>
    <t>PR202602-3722</t>
  </si>
  <si>
    <t>PR202602-3723</t>
  </si>
  <si>
    <t>PR202602-3724</t>
  </si>
  <si>
    <t>PR202602-3725</t>
  </si>
  <si>
    <t>PR202602-3726</t>
  </si>
  <si>
    <t>PR202602-3727</t>
  </si>
  <si>
    <t>PR202602-3728</t>
  </si>
  <si>
    <t>PR202602-3729</t>
  </si>
  <si>
    <t>PR202602-3730</t>
  </si>
  <si>
    <t>PR202602-3731</t>
  </si>
  <si>
    <t>PR202602-3732</t>
  </si>
  <si>
    <t>PR202602-3733</t>
  </si>
  <si>
    <t>PR202602-3734</t>
  </si>
  <si>
    <t>PR202602-3735</t>
  </si>
  <si>
    <t>PR202602-3736</t>
  </si>
  <si>
    <t>PR202602-3737</t>
  </si>
  <si>
    <t>PR202602-3738</t>
  </si>
  <si>
    <t>PR202602-3739</t>
  </si>
  <si>
    <t>PR202602-3740</t>
  </si>
  <si>
    <t>PR202602-3741</t>
  </si>
  <si>
    <t>PR202602-3742</t>
  </si>
  <si>
    <t>PR202602-3743</t>
  </si>
  <si>
    <t>PR202602-3744</t>
  </si>
  <si>
    <t>PR202602-3745</t>
  </si>
  <si>
    <t>PR202602-3746</t>
  </si>
  <si>
    <t>PR202602-3747</t>
  </si>
  <si>
    <t>PR202602-3748</t>
  </si>
  <si>
    <t>PR202602-3749</t>
  </si>
  <si>
    <t>PR202602-3750</t>
  </si>
  <si>
    <t>PR202602-3751</t>
  </si>
  <si>
    <t>PR202602-3752</t>
  </si>
  <si>
    <t>PR202602-3753</t>
  </si>
  <si>
    <t>PR202602-3754</t>
  </si>
  <si>
    <t>PR202602-3755</t>
  </si>
  <si>
    <t>PR202602-3756</t>
  </si>
  <si>
    <t>PR202602-3757</t>
  </si>
  <si>
    <t>PR202602-3758</t>
  </si>
  <si>
    <t>PR202602-3759</t>
  </si>
  <si>
    <t>PR202602-3760</t>
  </si>
  <si>
    <t>PR202602-3761</t>
  </si>
  <si>
    <t>PR202602-3762</t>
  </si>
  <si>
    <t>PR202602-3763</t>
  </si>
  <si>
    <t>PR202602-3764</t>
  </si>
  <si>
    <t>PR202602-3765</t>
  </si>
  <si>
    <t>PR202602-3766</t>
  </si>
  <si>
    <t>PR202602-3767</t>
  </si>
  <si>
    <t>PR202602-3768</t>
  </si>
  <si>
    <t>PR202602-3769</t>
  </si>
  <si>
    <t>PR202602-3770</t>
  </si>
  <si>
    <t>PR202602-3771</t>
  </si>
  <si>
    <t>PR202602-3772</t>
  </si>
  <si>
    <t>PR202602-3773</t>
  </si>
  <si>
    <t>PR202602-3774</t>
  </si>
  <si>
    <t>PR202602-3775</t>
  </si>
  <si>
    <t>PR202602-3776</t>
  </si>
  <si>
    <t>PR202602-3777</t>
  </si>
  <si>
    <t>PR202602-3778</t>
  </si>
  <si>
    <t>PR202602-3779</t>
  </si>
  <si>
    <t>PR202602-3780</t>
  </si>
  <si>
    <t>PR202602-3781</t>
  </si>
  <si>
    <t>PR202602-3782</t>
  </si>
  <si>
    <t>PR202602-3783</t>
  </si>
  <si>
    <t>PR202602-3784</t>
  </si>
  <si>
    <t>PR202602-3785</t>
  </si>
  <si>
    <t>PR202602-3786</t>
  </si>
  <si>
    <t>PR202602-3787</t>
  </si>
  <si>
    <t>PR202602-3788</t>
  </si>
  <si>
    <t>PR202602-3789</t>
  </si>
  <si>
    <t>PR202602-3790</t>
  </si>
  <si>
    <t>PR202602-3791</t>
  </si>
  <si>
    <t>PR202602-3792</t>
  </si>
  <si>
    <t>PR202602-3793</t>
  </si>
  <si>
    <t>PR202602-3794</t>
  </si>
  <si>
    <t>PR202602-3795</t>
  </si>
  <si>
    <t>PR202602-3796</t>
  </si>
  <si>
    <t>PR202602-3797</t>
  </si>
  <si>
    <t>PR202602-3798</t>
  </si>
  <si>
    <t>PR202602-3799</t>
  </si>
  <si>
    <t>PR202602-3800</t>
  </si>
  <si>
    <t>PR202602-3801</t>
  </si>
  <si>
    <t>PR202602-3802</t>
  </si>
  <si>
    <t>PR202602-3803</t>
  </si>
  <si>
    <t>PR202602-3804</t>
  </si>
  <si>
    <t>PR202602-3805</t>
  </si>
  <si>
    <t>PR202602-3806</t>
  </si>
  <si>
    <t>PR202602-3807</t>
  </si>
  <si>
    <t>PR202602-3808</t>
  </si>
  <si>
    <t>PR202602-3809</t>
  </si>
  <si>
    <t>PR202602-3810</t>
  </si>
  <si>
    <t>PR202602-3811</t>
  </si>
  <si>
    <t>PR202602-3812</t>
  </si>
  <si>
    <t>PR202602-3813</t>
  </si>
  <si>
    <t>PR202602-3814</t>
  </si>
  <si>
    <t>PR202602-3815</t>
  </si>
  <si>
    <t>PR202602-3816</t>
  </si>
  <si>
    <t>PR202602-3817</t>
  </si>
  <si>
    <t>PR202602-3818</t>
  </si>
  <si>
    <t>PR202602-3819</t>
  </si>
  <si>
    <t>PR202602-3820</t>
  </si>
  <si>
    <t>PR202602-3821</t>
  </si>
  <si>
    <t>PR202602-3822</t>
  </si>
  <si>
    <t>PR202602-3823</t>
  </si>
  <si>
    <t>PR202602-3824</t>
  </si>
  <si>
    <t>PR202602-3825</t>
  </si>
  <si>
    <t>PR202602-3826</t>
  </si>
  <si>
    <t>PR202602-3827</t>
  </si>
  <si>
    <t>PR202602-3828</t>
  </si>
  <si>
    <t>PR202602-3829</t>
  </si>
  <si>
    <t>PR202602-3830</t>
  </si>
  <si>
    <t>PR202602-3831</t>
  </si>
  <si>
    <t>PR202602-3832</t>
  </si>
  <si>
    <t>PR202602-3833</t>
  </si>
  <si>
    <t>PR202602-3834</t>
  </si>
  <si>
    <t>PR202602-3835</t>
  </si>
  <si>
    <t>PR202602-3836</t>
  </si>
  <si>
    <t>PR202602-3837</t>
  </si>
  <si>
    <t>PR202602-3838</t>
  </si>
  <si>
    <t>PR202602-3839</t>
  </si>
  <si>
    <t>PR202602-3840</t>
  </si>
  <si>
    <t>PR202602-3841</t>
  </si>
  <si>
    <t>PR202602-3842</t>
  </si>
  <si>
    <t>PR202602-3843</t>
  </si>
  <si>
    <t>PR202602-3844</t>
  </si>
  <si>
    <t>PR202602-3845</t>
  </si>
  <si>
    <t>PR202602-3846</t>
  </si>
  <si>
    <t>PR202602-3847</t>
  </si>
  <si>
    <t>PR202602-3848</t>
  </si>
  <si>
    <t>PR202602-3849</t>
  </si>
  <si>
    <t>PR202602-3850</t>
  </si>
  <si>
    <t>PR202602-3851</t>
  </si>
  <si>
    <t>PR202602-3852</t>
  </si>
  <si>
    <t>PR202602-3853</t>
  </si>
  <si>
    <t>PR202602-3854</t>
  </si>
  <si>
    <t>PR202602-3855</t>
  </si>
  <si>
    <t>PR202602-3856</t>
  </si>
  <si>
    <t>PR202602-3857</t>
  </si>
  <si>
    <t>PR202602-3858</t>
  </si>
  <si>
    <t>PR202602-3859</t>
  </si>
  <si>
    <t>PR202602-3860</t>
  </si>
  <si>
    <t>PR202602-3861</t>
  </si>
  <si>
    <t>PR202602-3862</t>
  </si>
  <si>
    <t>PR202602-3863</t>
  </si>
  <si>
    <t>PR202602-3864</t>
  </si>
  <si>
    <t>PR202602-3865</t>
  </si>
  <si>
    <t>PR202602-3866</t>
  </si>
  <si>
    <t>PR202602-3867</t>
  </si>
  <si>
    <t>PR202602-3868</t>
  </si>
  <si>
    <t>PR202602-3869</t>
  </si>
  <si>
    <t>PR202602-3870</t>
  </si>
  <si>
    <t>PR202602-3871</t>
  </si>
  <si>
    <t>PR202602-3872</t>
  </si>
  <si>
    <t>PR202602-3873</t>
  </si>
  <si>
    <t>PR202602-3874</t>
  </si>
  <si>
    <t>PR202602-3875</t>
  </si>
  <si>
    <t>PR202602-3876</t>
  </si>
  <si>
    <t>PR202602-3877</t>
  </si>
  <si>
    <t>PR202602-3878</t>
  </si>
  <si>
    <t>PR202602-3879</t>
  </si>
  <si>
    <t>PR202602-3880</t>
  </si>
  <si>
    <t>PR202602-3881</t>
  </si>
  <si>
    <t>PR202602-3882</t>
  </si>
  <si>
    <t>PR202602-3883</t>
  </si>
  <si>
    <t>PR202602-3884</t>
  </si>
  <si>
    <t>PR202602-3885</t>
  </si>
  <si>
    <t>PR202602-3886</t>
  </si>
  <si>
    <t>PR202602-3887</t>
  </si>
  <si>
    <t>PR202602-3888</t>
  </si>
  <si>
    <t>PR202602-3889</t>
  </si>
  <si>
    <t>PR202602-3890</t>
  </si>
  <si>
    <t>PR202602-3891</t>
  </si>
  <si>
    <t>PR202602-3892</t>
  </si>
  <si>
    <t>PR202602-3893</t>
  </si>
  <si>
    <t>PR202602-3894</t>
  </si>
  <si>
    <t>PR202602-3895</t>
  </si>
  <si>
    <t>PR202602-3896</t>
  </si>
  <si>
    <t>PR202602-3897</t>
  </si>
  <si>
    <t>PR202602-3898</t>
  </si>
  <si>
    <t>PR202602-3899</t>
  </si>
  <si>
    <t>PR202602-3900</t>
  </si>
  <si>
    <t>PR202602-3901</t>
  </si>
  <si>
    <t>PR202602-3902</t>
  </si>
  <si>
    <t>PR202602-3903</t>
  </si>
  <si>
    <t>PR202602-3904</t>
  </si>
  <si>
    <t>PR202602-3905</t>
  </si>
  <si>
    <t>PR202602-3906</t>
  </si>
  <si>
    <t>PR202602-3907</t>
  </si>
  <si>
    <t>PR202602-3908</t>
  </si>
  <si>
    <t>PR202602-3909</t>
  </si>
  <si>
    <t>PR202602-3910</t>
  </si>
  <si>
    <t>PR202602-3911</t>
  </si>
  <si>
    <t>PR202602-3912</t>
  </si>
  <si>
    <t>PR202602-3913</t>
  </si>
  <si>
    <t>PR202602-3914</t>
  </si>
  <si>
    <t>PR202602-3915</t>
  </si>
  <si>
    <t>PR202602-3916</t>
  </si>
  <si>
    <t>PR202602-3917</t>
  </si>
  <si>
    <t>PR202602-3918</t>
  </si>
  <si>
    <t>PR202602-3919</t>
  </si>
  <si>
    <t>PR202602-3920</t>
  </si>
  <si>
    <t>PR202602-3921</t>
  </si>
  <si>
    <t>Rfx released</t>
  </si>
  <si>
    <t>PR202602-3922</t>
  </si>
  <si>
    <t>PR202602-3923</t>
  </si>
  <si>
    <t>PR202602-3924</t>
  </si>
  <si>
    <t>PR202602-3925</t>
  </si>
  <si>
    <t>PR202602-3926</t>
  </si>
  <si>
    <t>PR202602-3927</t>
  </si>
  <si>
    <t>PR202602-3928</t>
  </si>
  <si>
    <t>PR202602-3929</t>
  </si>
  <si>
    <t>PR202602-3930</t>
  </si>
  <si>
    <t>PR202602-3931</t>
  </si>
  <si>
    <t>PR202602-3932</t>
  </si>
  <si>
    <t>PR202602-3933</t>
  </si>
  <si>
    <t>PR202602-3934</t>
  </si>
  <si>
    <t>PR202602-3935</t>
  </si>
  <si>
    <t>PR202602-3936</t>
  </si>
  <si>
    <t>PR202602-3937</t>
  </si>
  <si>
    <t>PR202602-3938</t>
  </si>
  <si>
    <t>PR202602-3939</t>
  </si>
  <si>
    <t>PR202602-3940</t>
  </si>
  <si>
    <t>PR202602-3941</t>
  </si>
  <si>
    <t>PR202602-3942</t>
  </si>
  <si>
    <t>PR202602-3943</t>
  </si>
  <si>
    <t>PR202602-3944</t>
  </si>
  <si>
    <t>PR202602-3945</t>
  </si>
  <si>
    <t>PR202602-3946</t>
  </si>
  <si>
    <t>PR202602-3947</t>
  </si>
  <si>
    <t>PR202602-3948</t>
  </si>
  <si>
    <t>PR202602-3949</t>
  </si>
  <si>
    <t>PR202602-3950</t>
  </si>
  <si>
    <t>PR202602-3951</t>
  </si>
  <si>
    <t>PR202602-3952</t>
  </si>
  <si>
    <t>PR202602-3953</t>
  </si>
  <si>
    <t>PR202602-3954</t>
  </si>
  <si>
    <t>PR202602-3955</t>
  </si>
  <si>
    <t>PR202602-3956</t>
  </si>
  <si>
    <t>PR202602-3957</t>
  </si>
  <si>
    <t>PR202602-3958</t>
  </si>
  <si>
    <t>PR202602-3959</t>
  </si>
  <si>
    <t>PR202602-3960</t>
  </si>
  <si>
    <t>PR202603-3961</t>
  </si>
  <si>
    <t>PP202603-0001</t>
  </si>
  <si>
    <t>PR202603-3962</t>
  </si>
  <si>
    <t>PP202603-0002</t>
  </si>
  <si>
    <t>PR202603-3963</t>
  </si>
  <si>
    <t>PP202603-0003</t>
  </si>
  <si>
    <t>PR202603-3964</t>
  </si>
  <si>
    <t>PP202603-0004</t>
  </si>
  <si>
    <t>PR202603-3965</t>
  </si>
  <si>
    <t>PP202603-0005</t>
  </si>
  <si>
    <t>PR202603-3966</t>
  </si>
  <si>
    <t>PP202603-0006</t>
  </si>
  <si>
    <t>PR202603-3967</t>
  </si>
  <si>
    <t>PP202603-0007</t>
  </si>
  <si>
    <t>PR202603-3968</t>
  </si>
  <si>
    <t>PP202603-0008</t>
  </si>
  <si>
    <t>PR202603-3969</t>
  </si>
  <si>
    <t>PP202603-0009</t>
  </si>
  <si>
    <t>PR202603-3970</t>
  </si>
  <si>
    <t>PP202603-0010</t>
  </si>
  <si>
    <t>PR202603-3971</t>
  </si>
  <si>
    <t>PP202603-0011</t>
  </si>
  <si>
    <t>PR202603-3972</t>
  </si>
  <si>
    <t>PP202603-0012</t>
  </si>
  <si>
    <t>PR202603-3973</t>
  </si>
  <si>
    <t>PP202603-0013</t>
  </si>
  <si>
    <t>PR202603-3974</t>
  </si>
  <si>
    <t>PP202603-0014</t>
  </si>
  <si>
    <t>PR202603-3975</t>
  </si>
  <si>
    <t>PP202603-0015</t>
  </si>
  <si>
    <t>PR202603-3976</t>
  </si>
  <si>
    <t>PP202603-0016</t>
  </si>
  <si>
    <t>PR202603-3977</t>
  </si>
  <si>
    <t>PP202603-0017</t>
  </si>
  <si>
    <t>PR202603-3978</t>
  </si>
  <si>
    <t>PP202603-0018</t>
  </si>
  <si>
    <t>PR202603-3979</t>
  </si>
  <si>
    <t>PP202603-0019</t>
  </si>
  <si>
    <t>PR202603-3980</t>
  </si>
  <si>
    <t>PP202603-0020</t>
  </si>
  <si>
    <t>PR202603-3981</t>
  </si>
  <si>
    <t>PP202603-0021</t>
  </si>
  <si>
    <t>PR202603-3982</t>
  </si>
  <si>
    <t>PP202603-0022</t>
  </si>
  <si>
    <t>PR202603-3983</t>
  </si>
  <si>
    <t>PP202603-0023</t>
  </si>
  <si>
    <t>PR202603-3984</t>
  </si>
  <si>
    <t>PP202603-0024</t>
  </si>
  <si>
    <t>PR202603-3985</t>
  </si>
  <si>
    <t>PP202603-0025</t>
  </si>
  <si>
    <t>PR202603-3986</t>
  </si>
  <si>
    <t>PP202603-0026</t>
  </si>
  <si>
    <t>PR202603-3987</t>
  </si>
  <si>
    <t>PP202603-0027</t>
  </si>
  <si>
    <t>PR202603-3988</t>
  </si>
  <si>
    <t>PP202603-0028</t>
  </si>
  <si>
    <t>PR202603-3989</t>
  </si>
  <si>
    <t>PP202603-0029</t>
  </si>
  <si>
    <t>PR202603-3990</t>
  </si>
  <si>
    <t>PP202603-0030</t>
  </si>
  <si>
    <t>PR202603-3991</t>
  </si>
  <si>
    <t>PP202603-0031</t>
  </si>
  <si>
    <t>PR202603-3992</t>
  </si>
  <si>
    <t>PP202603-0032</t>
  </si>
  <si>
    <t>PR202603-3993</t>
  </si>
  <si>
    <t>PP202603-0033</t>
  </si>
  <si>
    <t>PR202603-3994</t>
  </si>
  <si>
    <t>PP202603-0034</t>
  </si>
  <si>
    <t>PR202603-3995</t>
  </si>
  <si>
    <t>PP202603-0035</t>
  </si>
  <si>
    <t>PR202603-3996</t>
  </si>
  <si>
    <t>PP202603-0036</t>
  </si>
  <si>
    <t>PR202603-3997</t>
  </si>
  <si>
    <t>PP202603-0037</t>
  </si>
  <si>
    <t>PR202603-3998</t>
  </si>
  <si>
    <t>PP202603-0038</t>
  </si>
  <si>
    <t>PR202603-3999</t>
  </si>
  <si>
    <t>PP202603-0039</t>
  </si>
  <si>
    <t>PR202603-4000</t>
  </si>
  <si>
    <t>PP202603-0040</t>
  </si>
  <si>
    <t>PR202603-4001</t>
  </si>
  <si>
    <t>PP202603-0041</t>
  </si>
  <si>
    <t>PR202603-4002</t>
  </si>
  <si>
    <t>PP202603-0042</t>
  </si>
  <si>
    <t>PR202603-4003</t>
  </si>
  <si>
    <t>PP202603-0043</t>
  </si>
  <si>
    <t>PR202603-4004</t>
  </si>
  <si>
    <t>PP202603-0044</t>
  </si>
  <si>
    <t>PR202603-4005</t>
  </si>
  <si>
    <t>PP202603-0045</t>
  </si>
  <si>
    <t>PR202603-4006</t>
  </si>
  <si>
    <t>PP202603-0046</t>
  </si>
  <si>
    <t>PR202603-4007</t>
  </si>
  <si>
    <t>PP202603-0047</t>
  </si>
  <si>
    <t>PR202603-4008</t>
  </si>
  <si>
    <t>PP202603-0048</t>
  </si>
  <si>
    <t>PR202603-4009</t>
  </si>
  <si>
    <t>PP202603-0049</t>
  </si>
  <si>
    <t>PR202603-4010</t>
  </si>
  <si>
    <t>PP202603-0050</t>
  </si>
  <si>
    <t>PR202603-4011</t>
  </si>
  <si>
    <t>PP202603-0051</t>
  </si>
  <si>
    <t>PR202603-4012</t>
  </si>
  <si>
    <t>PP202603-0052</t>
  </si>
  <si>
    <t>PR202603-4013</t>
  </si>
  <si>
    <t>PP202603-0053</t>
  </si>
  <si>
    <t>PR202603-4014</t>
  </si>
  <si>
    <t>PP202603-0054</t>
  </si>
  <si>
    <t>PR202603-4015</t>
  </si>
  <si>
    <t>PP202603-0055</t>
  </si>
  <si>
    <t>PR202603-4016</t>
  </si>
  <si>
    <t>PP202603-0056</t>
  </si>
  <si>
    <t>PR202603-4017</t>
  </si>
  <si>
    <t>PP202603-0057</t>
  </si>
  <si>
    <t>PR202603-4018</t>
  </si>
  <si>
    <t>PP202603-0058</t>
  </si>
  <si>
    <t>PR202603-4019</t>
  </si>
  <si>
    <t>PP202603-0059</t>
  </si>
  <si>
    <t>PR202603-4020</t>
  </si>
  <si>
    <t>PP202603-0060</t>
  </si>
  <si>
    <t>PR202603-4021</t>
  </si>
  <si>
    <t>PP202603-0061</t>
  </si>
  <si>
    <t>PR202603-4022</t>
  </si>
  <si>
    <t>PP202603-0062</t>
  </si>
  <si>
    <t>PR202603-4023</t>
  </si>
  <si>
    <t>PP202603-0063</t>
  </si>
  <si>
    <t>PR202603-4024</t>
  </si>
  <si>
    <t>PP202603-0064</t>
  </si>
  <si>
    <t>PR202603-4025</t>
  </si>
  <si>
    <t>PP202603-0065</t>
  </si>
  <si>
    <t>PR202603-4026</t>
  </si>
  <si>
    <t>PP202603-0066</t>
  </si>
  <si>
    <t>PR202603-4027</t>
  </si>
  <si>
    <t>PP202603-0067</t>
  </si>
  <si>
    <t>PR202603-4028</t>
  </si>
  <si>
    <t>PP202603-0068</t>
  </si>
  <si>
    <t>PR202603-4029</t>
  </si>
  <si>
    <t>PP202603-0069</t>
  </si>
  <si>
    <t>PR202603-4030</t>
  </si>
  <si>
    <t>PP202603-0070</t>
  </si>
  <si>
    <t>PR202603-4031</t>
  </si>
  <si>
    <t>PP202603-0071</t>
  </si>
  <si>
    <t>PR202603-4032</t>
  </si>
  <si>
    <t>PP202603-0072</t>
  </si>
  <si>
    <t>PR202603-4033</t>
  </si>
  <si>
    <t>PP202603-0073</t>
  </si>
  <si>
    <t>PR202603-4034</t>
  </si>
  <si>
    <t>PP202603-0074</t>
  </si>
  <si>
    <t>PR202603-4035</t>
  </si>
  <si>
    <t>PP202603-0075</t>
  </si>
  <si>
    <t>PR202603-4036</t>
  </si>
  <si>
    <t>PP202603-0076</t>
  </si>
  <si>
    <t>PR202603-4037</t>
  </si>
  <si>
    <t>PP202603-0077</t>
  </si>
  <si>
    <t>PR202603-4038</t>
  </si>
  <si>
    <t>PP202603-0078</t>
  </si>
  <si>
    <t>PR202603-4039</t>
  </si>
  <si>
    <t>PP202603-0079</t>
  </si>
  <si>
    <t>PR202603-4040</t>
  </si>
  <si>
    <t>PP202603-0080</t>
  </si>
  <si>
    <t>PR202603-4041</t>
  </si>
  <si>
    <t>PP202603-0081</t>
  </si>
  <si>
    <t>PR202603-4042</t>
  </si>
  <si>
    <t>PP202603-0082</t>
  </si>
  <si>
    <t>PR202603-4043</t>
  </si>
  <si>
    <t>PP202603-0083</t>
  </si>
  <si>
    <t>PR202603-4044</t>
  </si>
  <si>
    <t>PP202603-0084</t>
  </si>
  <si>
    <t>PR202603-4045</t>
  </si>
  <si>
    <t>PP202603-0085</t>
  </si>
  <si>
    <t>PR202603-4046</t>
  </si>
  <si>
    <t>PP202603-0086</t>
  </si>
  <si>
    <t>PR202603-4047</t>
  </si>
  <si>
    <t>PP202603-0087</t>
  </si>
  <si>
    <t>PR202603-4048</t>
  </si>
  <si>
    <t>PP202603-0088</t>
  </si>
  <si>
    <t>PR202603-4049</t>
  </si>
  <si>
    <t>PP202603-0089</t>
  </si>
  <si>
    <t>PR202603-4050</t>
  </si>
  <si>
    <t>PP202603-0090</t>
  </si>
  <si>
    <t>PR202603-4051</t>
  </si>
  <si>
    <t>PP202603-0091</t>
  </si>
  <si>
    <t>PR202603-4052</t>
  </si>
  <si>
    <t>PP202603-0092</t>
  </si>
  <si>
    <t>PR202603-4053</t>
  </si>
  <si>
    <t>PP202603-0093</t>
  </si>
  <si>
    <t>PR202603-4054</t>
  </si>
  <si>
    <t>PP202603-0094</t>
  </si>
  <si>
    <t>PR202603-4055</t>
  </si>
  <si>
    <t>PP202603-0095</t>
  </si>
  <si>
    <t>PR202603-4056</t>
  </si>
  <si>
    <t>PP202603-0096</t>
  </si>
  <si>
    <t>PR202603-4057</t>
  </si>
  <si>
    <t>PP202603-0097</t>
  </si>
  <si>
    <t>PR202603-4058</t>
  </si>
  <si>
    <t>PP202603-0098</t>
  </si>
  <si>
    <t>PR202603-4059</t>
  </si>
  <si>
    <t>PP202603-0099</t>
  </si>
  <si>
    <t>PR202603-4060</t>
  </si>
  <si>
    <t>PP202603-0100</t>
  </si>
  <si>
    <t>PR202603-4061</t>
  </si>
  <si>
    <t>PP202603-0101</t>
  </si>
  <si>
    <t>PR202603-4062</t>
  </si>
  <si>
    <t>PP202603-0102</t>
  </si>
  <si>
    <t>PR202603-4063</t>
  </si>
  <si>
    <t>PP202603-0103</t>
  </si>
  <si>
    <t>PR202603-4064</t>
  </si>
  <si>
    <t>PP202603-0104</t>
  </si>
  <si>
    <t>PR202603-4065</t>
  </si>
  <si>
    <t>PP202603-0105</t>
  </si>
  <si>
    <t>PR202603-4066</t>
  </si>
  <si>
    <t>PP202603-0106</t>
  </si>
  <si>
    <t>PR202603-4067</t>
  </si>
  <si>
    <t>PP202603-0107</t>
  </si>
  <si>
    <t>PR202603-4068</t>
  </si>
  <si>
    <t>PP202603-0108</t>
  </si>
  <si>
    <t>PR202603-4069</t>
  </si>
  <si>
    <t>PP202603-0109</t>
  </si>
  <si>
    <t>PR202603-4070</t>
  </si>
  <si>
    <t>PR202603-4071</t>
  </si>
  <si>
    <t>PR202603-4072</t>
  </si>
  <si>
    <t>PR202603-4073</t>
  </si>
  <si>
    <t>PR202603-4074</t>
  </si>
  <si>
    <t>PR202603-4075</t>
  </si>
  <si>
    <t>PR202603-4076</t>
  </si>
  <si>
    <t>PR202603-4077</t>
  </si>
  <si>
    <t>PR202603-4078</t>
  </si>
  <si>
    <t>PR202603-4079</t>
  </si>
  <si>
    <t>PR202603-4080</t>
  </si>
  <si>
    <t>PR202603-4081</t>
  </si>
  <si>
    <t>PR202603-4082</t>
  </si>
  <si>
    <t>PR202603-4083</t>
  </si>
  <si>
    <t>PR202603-4084</t>
  </si>
  <si>
    <t>PR202603-4085</t>
  </si>
  <si>
    <t>PR202603-4086</t>
  </si>
  <si>
    <t>PR202603-4087</t>
  </si>
  <si>
    <t>PR202603-4088</t>
  </si>
  <si>
    <t>PR202603-4089</t>
  </si>
  <si>
    <t>PR202603-4090</t>
  </si>
  <si>
    <t>PR202603-4091</t>
  </si>
  <si>
    <t>PR202603-4092</t>
  </si>
  <si>
    <t>PR202603-4093</t>
  </si>
  <si>
    <t>PR202603-4094</t>
  </si>
  <si>
    <t>PR202603-4095</t>
  </si>
  <si>
    <t>PR202603-4096</t>
  </si>
  <si>
    <t>PR202603-4097</t>
  </si>
  <si>
    <t>PR202603-4098</t>
  </si>
  <si>
    <t>PR202603-4099</t>
  </si>
  <si>
    <t>PR202603-4100</t>
  </si>
  <si>
    <t>PR202603-4101</t>
  </si>
  <si>
    <t>PR202603-4102</t>
  </si>
  <si>
    <t>PR202603-4103</t>
  </si>
  <si>
    <t>PR202603-4104</t>
  </si>
  <si>
    <t>PR202603-4105</t>
  </si>
  <si>
    <t>PR202603-4106</t>
  </si>
  <si>
    <t>PR202603-4107</t>
  </si>
  <si>
    <t>PR202603-4108</t>
  </si>
  <si>
    <t>PR202603-4109</t>
  </si>
  <si>
    <t>PR202603-4110</t>
  </si>
  <si>
    <t>PR202603-4111</t>
  </si>
  <si>
    <t>PR202603-4112</t>
  </si>
  <si>
    <t>PR202603-4113</t>
  </si>
  <si>
    <t>PR202603-4114</t>
  </si>
  <si>
    <t>PR202603-4115</t>
  </si>
  <si>
    <t>PR202603-4116</t>
  </si>
  <si>
    <t>PR202603-4117</t>
  </si>
  <si>
    <t>PR202603-4118</t>
  </si>
  <si>
    <t>PR202603-4119</t>
  </si>
  <si>
    <t>PR202603-4120</t>
  </si>
  <si>
    <t>PR202603-4121</t>
  </si>
  <si>
    <t>PR202603-4122</t>
  </si>
  <si>
    <t>PR202603-4123</t>
  </si>
  <si>
    <t>PR202603-4124</t>
  </si>
  <si>
    <t>PR202603-4125</t>
  </si>
  <si>
    <t>PR202603-4126</t>
  </si>
  <si>
    <t>PR202603-4127</t>
  </si>
  <si>
    <t>PR202603-4128</t>
  </si>
  <si>
    <t>PR202603-4129</t>
  </si>
  <si>
    <t>PR202603-4130</t>
  </si>
  <si>
    <t>PR202603-4131</t>
  </si>
  <si>
    <t>PR202603-4132</t>
  </si>
  <si>
    <t>PR202603-4133</t>
  </si>
  <si>
    <t>PR202603-4134</t>
  </si>
  <si>
    <t>PR202603-4135</t>
  </si>
  <si>
    <t>PR202603-4136</t>
  </si>
  <si>
    <t>PR202603-4137</t>
  </si>
  <si>
    <t>PR202603-4138</t>
  </si>
  <si>
    <t>PR202603-4139</t>
  </si>
  <si>
    <t>PR202603-4140</t>
  </si>
  <si>
    <t>PR202603-4141</t>
  </si>
  <si>
    <t>PR202603-4142</t>
  </si>
  <si>
    <t>PR202603-4143</t>
  </si>
  <si>
    <t>PR202603-4144</t>
  </si>
  <si>
    <t>PR202603-4145</t>
  </si>
  <si>
    <t>PR202603-4146</t>
  </si>
  <si>
    <t>PR202603-4147</t>
  </si>
  <si>
    <t>PR202603-4148</t>
  </si>
  <si>
    <t>PR202603-4149</t>
  </si>
  <si>
    <t>PR202603-4150</t>
  </si>
  <si>
    <t>PR202603-4151</t>
  </si>
  <si>
    <t>PR202603-4152</t>
  </si>
  <si>
    <t>PR202603-4153</t>
  </si>
  <si>
    <t>PR202603-4154</t>
  </si>
  <si>
    <t>PR202603-4155</t>
  </si>
  <si>
    <t>PR202603-4156</t>
  </si>
  <si>
    <t>PR202603-4157</t>
  </si>
  <si>
    <t>PR202603-4158</t>
  </si>
  <si>
    <t>PR202603-4159</t>
  </si>
  <si>
    <t>PR202603-4160</t>
  </si>
  <si>
    <t>PR202603-4161</t>
  </si>
  <si>
    <t>PR202603-4162</t>
  </si>
  <si>
    <t>PR202603-4163</t>
  </si>
  <si>
    <t>PR202603-4164</t>
  </si>
  <si>
    <t>PR202603-4165</t>
  </si>
  <si>
    <t>PR202603-4166</t>
  </si>
  <si>
    <t>PR202603-4167</t>
  </si>
  <si>
    <t>PR202603-4168</t>
  </si>
  <si>
    <t>PR202603-4169</t>
  </si>
  <si>
    <t>PR202603-4170</t>
  </si>
  <si>
    <t>PR202603-4171</t>
  </si>
  <si>
    <t>PR202603-4172</t>
  </si>
  <si>
    <t>PR202603-4173</t>
  </si>
  <si>
    <t>PR202603-4174</t>
  </si>
  <si>
    <t>PR202603-4175</t>
  </si>
  <si>
    <t>PR202603-4176</t>
  </si>
  <si>
    <t>PR202603-4177</t>
  </si>
  <si>
    <t>PR202603-4178</t>
  </si>
  <si>
    <t>PR202603-4179</t>
  </si>
  <si>
    <t>PR202603-4180</t>
  </si>
  <si>
    <t>PR202603-4181</t>
  </si>
  <si>
    <t>PR202603-4182</t>
  </si>
  <si>
    <t>PR202603-4183</t>
  </si>
  <si>
    <t>PR202603-4184</t>
  </si>
  <si>
    <t>PR202603-4185</t>
  </si>
  <si>
    <t>PR202603-4186</t>
  </si>
  <si>
    <t>PR202603-4187</t>
  </si>
  <si>
    <t>PR202603-4188</t>
  </si>
  <si>
    <t>PR202603-4189</t>
  </si>
  <si>
    <t>PR202603-4190</t>
  </si>
  <si>
    <t>PR202603-4191</t>
  </si>
  <si>
    <t>PR202603-4192</t>
  </si>
  <si>
    <t>PR202603-4193</t>
  </si>
  <si>
    <t>PR202603-4194</t>
  </si>
  <si>
    <t>PR202603-4195</t>
  </si>
  <si>
    <t>PR202603-4196</t>
  </si>
  <si>
    <t>PR202603-4197</t>
  </si>
  <si>
    <t>PR202603-4198</t>
  </si>
  <si>
    <t>PR202603-4199</t>
  </si>
  <si>
    <t>PR202603-4200</t>
  </si>
  <si>
    <t>PR202603-4201</t>
  </si>
  <si>
    <t>PR202603-4202</t>
  </si>
  <si>
    <t>PR202603-4203</t>
  </si>
  <si>
    <t>PR202603-4204</t>
  </si>
  <si>
    <t>PR202603-4205</t>
  </si>
  <si>
    <t>PR202603-4206</t>
  </si>
  <si>
    <t>PR202603-4207</t>
  </si>
  <si>
    <t>PR202603-4208</t>
  </si>
  <si>
    <t>PR202603-4209</t>
  </si>
  <si>
    <t>PR202603-4210</t>
  </si>
  <si>
    <t>PR202603-4211</t>
  </si>
  <si>
    <t>PR202603-4212</t>
  </si>
  <si>
    <t>PR202603-4213</t>
  </si>
  <si>
    <t>PR202603-4214</t>
  </si>
  <si>
    <t>PR202603-4215</t>
  </si>
  <si>
    <t>PR202603-4216</t>
  </si>
  <si>
    <t>PR202603-4217</t>
  </si>
  <si>
    <t>PR202603-4218</t>
  </si>
  <si>
    <t>PR202603-4219</t>
  </si>
  <si>
    <t>PR202603-4220</t>
  </si>
  <si>
    <t>PR202603-4221</t>
  </si>
  <si>
    <t>PR202603-4222</t>
  </si>
  <si>
    <t>PR202603-4223</t>
  </si>
  <si>
    <t>PR202603-4224</t>
  </si>
  <si>
    <t>PR202603-4225</t>
  </si>
  <si>
    <t>PR202603-4226</t>
  </si>
  <si>
    <t>PR202603-4227</t>
  </si>
  <si>
    <t>PR202603-4228</t>
  </si>
  <si>
    <t>PR202603-4229</t>
  </si>
  <si>
    <t>PR202603-4230</t>
  </si>
  <si>
    <t>PR202603-4231</t>
  </si>
  <si>
    <t>PR202603-4232</t>
  </si>
  <si>
    <t>PR202603-4233</t>
  </si>
  <si>
    <t>PR202603-4234</t>
  </si>
  <si>
    <t>PR202603-4235</t>
  </si>
  <si>
    <t>PR202603-4236</t>
  </si>
  <si>
    <t>PR202603-4237</t>
  </si>
  <si>
    <t>PR202603-4238</t>
  </si>
  <si>
    <t>PR202603-4239</t>
  </si>
  <si>
    <t>PR202603-4240</t>
  </si>
  <si>
    <t>PR202603-4241</t>
  </si>
  <si>
    <t>PR202603-4242</t>
  </si>
  <si>
    <t>PR202603-4243</t>
  </si>
  <si>
    <t>PR202603-4244</t>
  </si>
  <si>
    <t>PR202603-4245</t>
  </si>
  <si>
    <t>PR202603-4246</t>
  </si>
  <si>
    <t>PR202603-4247</t>
  </si>
  <si>
    <t>PR202603-4248</t>
  </si>
  <si>
    <t>PR202603-4249</t>
  </si>
  <si>
    <t>PR202603-4250</t>
  </si>
  <si>
    <t>PR202603-4251</t>
  </si>
  <si>
    <t>PR202603-4252</t>
  </si>
  <si>
    <t>PR202603-4253</t>
  </si>
  <si>
    <t>PR202603-4254</t>
  </si>
  <si>
    <t>PR202603-4255</t>
  </si>
  <si>
    <t>PR202603-4256</t>
  </si>
  <si>
    <t>PR202603-4257</t>
  </si>
  <si>
    <t>PR202603-4258</t>
  </si>
  <si>
    <t>PR202603-4259</t>
  </si>
  <si>
    <t>PR202603-4260</t>
  </si>
  <si>
    <t>PR202603-4261</t>
  </si>
  <si>
    <t>PR202603-4262</t>
  </si>
  <si>
    <t>PR202603-4263</t>
  </si>
  <si>
    <t>PR202603-4264</t>
  </si>
  <si>
    <t>PR202603-4265</t>
  </si>
  <si>
    <t>PR202603-4266</t>
  </si>
  <si>
    <t>PR202603-4267</t>
  </si>
  <si>
    <t>PR202603-4268</t>
  </si>
  <si>
    <t>PR202603-4269</t>
  </si>
  <si>
    <t>PR202603-4270</t>
  </si>
  <si>
    <t>PR202603-4271</t>
  </si>
  <si>
    <t>PR202603-4272</t>
  </si>
  <si>
    <t>PR202603-4273</t>
  </si>
  <si>
    <t>PR202603-4274</t>
  </si>
  <si>
    <t>PR202603-4275</t>
  </si>
  <si>
    <t>PR202603-4276</t>
  </si>
  <si>
    <t>PR202603-4277</t>
  </si>
  <si>
    <t>PR202603-4278</t>
  </si>
  <si>
    <t>PR202603-4279</t>
  </si>
  <si>
    <t>PR202603-4280</t>
  </si>
  <si>
    <t>PR202603-4281</t>
  </si>
  <si>
    <t>TE</t>
  </si>
  <si>
    <t>PR202603-4282</t>
  </si>
  <si>
    <t>PR202603-4283</t>
  </si>
  <si>
    <t>PR202603-4284</t>
  </si>
  <si>
    <t>PR202603-4285</t>
  </si>
  <si>
    <t>PR202603-4286</t>
  </si>
  <si>
    <t>PR202603-4287</t>
  </si>
  <si>
    <t>PR202603-4288</t>
  </si>
  <si>
    <t>PR202603-4289</t>
  </si>
  <si>
    <t>PR202603-4290</t>
  </si>
  <si>
    <t>PR202603-4291</t>
  </si>
  <si>
    <t>PR202603-4292</t>
  </si>
  <si>
    <t>PR202603-4293</t>
  </si>
  <si>
    <t>PR202603-4294</t>
  </si>
  <si>
    <t>PR202603-4295</t>
  </si>
  <si>
    <t>PR202603-4296</t>
  </si>
  <si>
    <t>PR202603-4297</t>
  </si>
  <si>
    <t>PR202603-4298</t>
  </si>
  <si>
    <t>PR202603-4299</t>
  </si>
  <si>
    <t>PR202603-4300</t>
  </si>
  <si>
    <t>PR202603-4301</t>
  </si>
  <si>
    <t>PR202603-4302</t>
  </si>
  <si>
    <t>PR202603-4303</t>
  </si>
  <si>
    <t>PR202603-4304</t>
  </si>
  <si>
    <t>PR202603-4305</t>
  </si>
  <si>
    <t>PR202603-4306</t>
  </si>
  <si>
    <t>PR202603-4307</t>
  </si>
  <si>
    <t>PR202603-4308</t>
  </si>
  <si>
    <t>PR202603-4309</t>
  </si>
  <si>
    <t>PR202603-4310</t>
  </si>
  <si>
    <t>PR202603-4311</t>
  </si>
  <si>
    <t>PR202603-4312</t>
  </si>
  <si>
    <t>PR202603-4313</t>
  </si>
  <si>
    <t>PR202603-4314</t>
  </si>
  <si>
    <t>PR202603-4315</t>
  </si>
  <si>
    <t>PR202603-4316</t>
  </si>
  <si>
    <t>PR202603-4317</t>
  </si>
  <si>
    <t>PR202603-4318</t>
  </si>
  <si>
    <t>PR202603-4319</t>
  </si>
  <si>
    <t>PR202603-4320</t>
  </si>
  <si>
    <t>plant_code (Primary Key)</t>
  </si>
  <si>
    <t>plant_name</t>
  </si>
  <si>
    <t>district</t>
  </si>
  <si>
    <t>state</t>
  </si>
  <si>
    <t>country</t>
  </si>
  <si>
    <t>latitude</t>
  </si>
  <si>
    <t>longitude</t>
  </si>
  <si>
    <t>operating_status</t>
  </si>
  <si>
    <t>iso_certifications</t>
  </si>
  <si>
    <t>responsible_care</t>
  </si>
  <si>
    <t>port_proximity_km</t>
  </si>
  <si>
    <t>storage_tankage_kl</t>
  </si>
  <si>
    <t>hazardous_waste_facility</t>
  </si>
  <si>
    <t>ehs_notes</t>
  </si>
  <si>
    <t>Mahad Manufacturing Complex</t>
  </si>
  <si>
    <t>Mahad</t>
  </si>
  <si>
    <t>Maharashtra</t>
  </si>
  <si>
    <t>ISO 9001:2015, ISO 14001:2015, ISO 45001:2018</t>
  </si>
  <si>
    <t>Solvent handling with VOC controls; DG drum yard; firewater ring main.</t>
  </si>
  <si>
    <t>2020-04-01</t>
  </si>
  <si>
    <t>Illustrative site master; aligned to annual report commentary on capacity debottlenecking.</t>
  </si>
  <si>
    <t>Lote Parshuram Specialty Site</t>
  </si>
  <si>
    <t>Lote Parshuram</t>
  </si>
  <si>
    <t>Ratnagiri</t>
  </si>
  <si>
    <t>Fluoro/DG segregation; nitrogen blanketing; low-temp storage (2-8°C) for sensitive inputs.</t>
  </si>
  <si>
    <t>2021-07-01</t>
  </si>
  <si>
    <t>Illustrative; aligned to annual report commentary on specialty expansions and compliance.</t>
  </si>
  <si>
    <t>Dahej Greenfield Project</t>
  </si>
  <si>
    <t>Dahej</t>
  </si>
  <si>
    <t>Gujarat</t>
  </si>
  <si>
    <t>Mixed</t>
  </si>
  <si>
    <t>Planned: ISO 9001:2015, ISO 14001:2015, ISO 45001:2018</t>
  </si>
  <si>
    <t>Planned VOC abatement; hazardous area classification; port-linked bulk logistics.</t>
  </si>
  <si>
    <t>Illustrative greenfield entry; aligned to commentary on future multi-product flexibility.</t>
  </si>
  <si>
    <t>External Distillery Cluster (Partner)</t>
  </si>
  <si>
    <t>External</t>
  </si>
  <si>
    <t>Partner feedstock sourcing; QA sampling at receipt; limited EHS control beyond supplier audits.</t>
  </si>
  <si>
    <t>2020-01-01</t>
  </si>
  <si>
    <t>Illustrative partner location for ethanol/feedstock; aligned to commentary on backward integration sourcing.</t>
  </si>
  <si>
    <t>TPL</t>
  </si>
  <si>
    <t>Tarapur Tolling / Third-Party Site</t>
  </si>
  <si>
    <t>Tarapur</t>
  </si>
  <si>
    <t>Palghar</t>
  </si>
  <si>
    <t>Tolling operations under contract; DG packing per SOP; batch traceability via COA.</t>
  </si>
  <si>
    <t>2022-04-01</t>
  </si>
  <si>
    <t>Illustrative tolling site to manage peak demand; aligned to annual report commentary on flexible manufacturing.</t>
  </si>
  <si>
    <t>line_id (Primary Key)</t>
  </si>
  <si>
    <t>line_name</t>
  </si>
  <si>
    <t>plant_id (FK)</t>
  </si>
  <si>
    <t>area</t>
  </si>
  <si>
    <t>family</t>
  </si>
  <si>
    <t>process</t>
  </si>
  <si>
    <t>design_capacity_tpd</t>
  </si>
  <si>
    <t>pack_out</t>
  </si>
  <si>
    <t>hazard_zone</t>
  </si>
  <si>
    <t>commissioned_on</t>
  </si>
  <si>
    <t>Ethyl Acetate Train 1</t>
  </si>
  <si>
    <t>Solvents Block A</t>
  </si>
  <si>
    <t>Continuous Esterification</t>
  </si>
  <si>
    <t>ISO20,IBC1KL,BULK</t>
  </si>
  <si>
    <t>Flammable (Zone 2)</t>
  </si>
  <si>
    <t>High-volume ester line; VOC abatement; illustrative</t>
  </si>
  <si>
    <t>Ethyl Acetate Train 2</t>
  </si>
  <si>
    <t>Debottlenecked for export grades; illustrative</t>
  </si>
  <si>
    <t>Acetic Anhydride Unit</t>
  </si>
  <si>
    <t>Acid Anhydrides</t>
  </si>
  <si>
    <t>Continuous Dehydration/Distillation</t>
  </si>
  <si>
    <t>ISO20,DR200_UN,BULK</t>
  </si>
  <si>
    <t>Corrosive/Flammable</t>
  </si>
  <si>
    <t>Corrosive service metallurgy; UN packing; illustrative</t>
  </si>
  <si>
    <t>Butyl Acetate Batch 1</t>
  </si>
  <si>
    <t>Solvents Block B</t>
  </si>
  <si>
    <t>Batch Esterification</t>
  </si>
  <si>
    <t>ISO20,DR200,IBC1KL</t>
  </si>
  <si>
    <t>Flexible campaign scheduling; illustrative</t>
  </si>
  <si>
    <t>AAEM Reactor Line 1</t>
  </si>
  <si>
    <t>Acrylates Area</t>
  </si>
  <si>
    <t>Batch Esterification/Polymerizable</t>
  </si>
  <si>
    <t>IBC1KL,DR200</t>
  </si>
  <si>
    <t>Inhibitor dosing &amp; low-temp controls; illustrative</t>
  </si>
  <si>
    <t>DKD Ester Line 1</t>
  </si>
  <si>
    <t>DKD Block</t>
  </si>
  <si>
    <t>Condensation/Isolation</t>
  </si>
  <si>
    <t>Moisture-sensitive handling; chilled utilities; illustrative</t>
  </si>
  <si>
    <t>DKD Ester Line 2</t>
  </si>
  <si>
    <t>Higher purity campaigns; illustrative</t>
  </si>
  <si>
    <t>Arylides Intermediate Line 1</t>
  </si>
  <si>
    <t>Arylides Block</t>
  </si>
  <si>
    <t>Batch Condensation/Isolation</t>
  </si>
  <si>
    <t>Dust/Combustible</t>
  </si>
  <si>
    <t>Dust collection &amp; ATEX practices; illustrative</t>
  </si>
  <si>
    <t>Arylides Intermediate Line 2</t>
  </si>
  <si>
    <t>Wet cake handling; fast turnaround; illustrative</t>
  </si>
  <si>
    <t>Fluoro Block Reactor 200L</t>
  </si>
  <si>
    <t>Fluoro Suites</t>
  </si>
  <si>
    <t>Electrochemical Fluorination</t>
  </si>
  <si>
    <t>DG segregation; dedicated ventilation; illustrative</t>
  </si>
  <si>
    <t>Fluoro Block Reactor 500L</t>
  </si>
  <si>
    <t>Scale-up for export blocks; illustrative</t>
  </si>
  <si>
    <t>Dahej Solvents Train 1</t>
  </si>
  <si>
    <t>Bulk Solvents</t>
  </si>
  <si>
    <t>ISO20,BULK</t>
  </si>
  <si>
    <t>Greenfield capacity; port-linked logistics; illustrative</t>
  </si>
  <si>
    <t>Dahej DKD Unit 1</t>
  </si>
  <si>
    <t>DR200,IBC1KL</t>
  </si>
  <si>
    <t>Planned multi-product DKD capability; illustrative</t>
  </si>
  <si>
    <t>Partner Feedstock Blending</t>
  </si>
  <si>
    <t>External Cluster</t>
  </si>
  <si>
    <t>Blending/Receipt Handling</t>
  </si>
  <si>
    <t>BULK,ISO20</t>
  </si>
  <si>
    <t>Third-party blending/receipt; QA at inbound; illustrative</t>
  </si>
  <si>
    <t>Solvent Blending &amp; Loading</t>
  </si>
  <si>
    <t>Blending/Dispatch</t>
  </si>
  <si>
    <t>Blending/Loading Operations</t>
  </si>
  <si>
    <t>ISO20,IBC1KL,DR200,BULK</t>
  </si>
  <si>
    <t>Blending skid for customer-specific solvent grades; illustrative</t>
  </si>
  <si>
    <t>DKD Amidation Line 1</t>
  </si>
  <si>
    <t>Amidation/Condensation</t>
  </si>
  <si>
    <t>Specialty DKD derivatives line; campaign-based; illustrative</t>
  </si>
  <si>
    <t>Production Run ID (PK)</t>
  </si>
  <si>
    <t>Quantity Produced</t>
  </si>
  <si>
    <t>Scrappage (%)</t>
  </si>
  <si>
    <t>Quality Defects (%)</t>
  </si>
  <si>
    <t>Usable Quantity</t>
  </si>
  <si>
    <t>Start DateTime</t>
  </si>
  <si>
    <t>End DateTime</t>
  </si>
  <si>
    <t>RUN202504-0001</t>
  </si>
  <si>
    <t>RUN202504-0002</t>
  </si>
  <si>
    <t>RUN202504-0003</t>
  </si>
  <si>
    <t>RUN202504-0004</t>
  </si>
  <si>
    <t>RUN202504-0005</t>
  </si>
  <si>
    <t>RUN202504-0006</t>
  </si>
  <si>
    <t>RUN202504-0007</t>
  </si>
  <si>
    <t>RUN202504-0008</t>
  </si>
  <si>
    <t>RUN202504-0009</t>
  </si>
  <si>
    <t>RUN202504-0010</t>
  </si>
  <si>
    <t>RUN202504-0011</t>
  </si>
  <si>
    <t>RUN202504-0012</t>
  </si>
  <si>
    <t>RUN202504-0013</t>
  </si>
  <si>
    <t>RUN202504-0014</t>
  </si>
  <si>
    <t>RUN202504-0015</t>
  </si>
  <si>
    <t>RUN202504-0016</t>
  </si>
  <si>
    <t>RUN202504-0017</t>
  </si>
  <si>
    <t>RUN202504-0018</t>
  </si>
  <si>
    <t>RUN202504-0019</t>
  </si>
  <si>
    <t>RUN202504-0020</t>
  </si>
  <si>
    <t>RUN202504-0021</t>
  </si>
  <si>
    <t>RUN202504-0022</t>
  </si>
  <si>
    <t>RUN202504-0023</t>
  </si>
  <si>
    <t>RUN202504-0024</t>
  </si>
  <si>
    <t>RUN202504-0025</t>
  </si>
  <si>
    <t>RUN202504-0026</t>
  </si>
  <si>
    <t>RUN202504-0027</t>
  </si>
  <si>
    <t>RUN202504-0028</t>
  </si>
  <si>
    <t>RUN202504-0029</t>
  </si>
  <si>
    <t>RUN202504-0030</t>
  </si>
  <si>
    <t>RUN202504-0031</t>
  </si>
  <si>
    <t>RUN202504-0032</t>
  </si>
  <si>
    <t>RUN202504-0033</t>
  </si>
  <si>
    <t>RUN202504-0034</t>
  </si>
  <si>
    <t>RUN202504-0035</t>
  </si>
  <si>
    <t>RUN202504-0036</t>
  </si>
  <si>
    <t>RUN202504-0037</t>
  </si>
  <si>
    <t>RUN202504-0038</t>
  </si>
  <si>
    <t>RUN202504-0039</t>
  </si>
  <si>
    <t>RUN202504-0040</t>
  </si>
  <si>
    <t>RUN202504-0041</t>
  </si>
  <si>
    <t>RUN202504-0042</t>
  </si>
  <si>
    <t>RUN202504-0043</t>
  </si>
  <si>
    <t>RUN202504-0044</t>
  </si>
  <si>
    <t>RUN202504-0045</t>
  </si>
  <si>
    <t>RUN202504-0046</t>
  </si>
  <si>
    <t>RUN202504-0047</t>
  </si>
  <si>
    <t>RUN202504-0048</t>
  </si>
  <si>
    <t>RUN202504-0049</t>
  </si>
  <si>
    <t>RUN202504-0050</t>
  </si>
  <si>
    <t>RUN202504-0051</t>
  </si>
  <si>
    <t>RUN202504-0052</t>
  </si>
  <si>
    <t>RUN202504-0053</t>
  </si>
  <si>
    <t>RUN202504-0054</t>
  </si>
  <si>
    <t>RUN202504-0055</t>
  </si>
  <si>
    <t>RUN202504-0056</t>
  </si>
  <si>
    <t>RUN202504-0057</t>
  </si>
  <si>
    <t>RUN202504-0058</t>
  </si>
  <si>
    <t>RUN202504-0059</t>
  </si>
  <si>
    <t>RUN202504-0060</t>
  </si>
  <si>
    <t>RUN202504-0061</t>
  </si>
  <si>
    <t>RUN202504-0062</t>
  </si>
  <si>
    <t>RUN202504-0063</t>
  </si>
  <si>
    <t>RUN202504-0064</t>
  </si>
  <si>
    <t>RUN202504-0065</t>
  </si>
  <si>
    <t>RUN202504-0066</t>
  </si>
  <si>
    <t>RUN202504-0067</t>
  </si>
  <si>
    <t>RUN202504-0068</t>
  </si>
  <si>
    <t>RUN202504-0069</t>
  </si>
  <si>
    <t>RUN202504-0070</t>
  </si>
  <si>
    <t>RUN202504-0071</t>
  </si>
  <si>
    <t>RUN202504-0072</t>
  </si>
  <si>
    <t>RUN202504-0073</t>
  </si>
  <si>
    <t>RUN202504-0074</t>
  </si>
  <si>
    <t>RUN202504-0075</t>
  </si>
  <si>
    <t>RUN202504-0076</t>
  </si>
  <si>
    <t>RUN202504-0077</t>
  </si>
  <si>
    <t>RUN202504-0078</t>
  </si>
  <si>
    <t>RUN202504-0079</t>
  </si>
  <si>
    <t>RUN202504-0080</t>
  </si>
  <si>
    <t>RUN202504-0081</t>
  </si>
  <si>
    <t>RUN202504-0082</t>
  </si>
  <si>
    <t>RUN202504-0083</t>
  </si>
  <si>
    <t>RUN202504-0084</t>
  </si>
  <si>
    <t>RUN202504-0085</t>
  </si>
  <si>
    <t>RUN202504-0086</t>
  </si>
  <si>
    <t>RUN202504-0087</t>
  </si>
  <si>
    <t>RUN202504-0088</t>
  </si>
  <si>
    <t>RUN202504-0089</t>
  </si>
  <si>
    <t>RUN202504-0090</t>
  </si>
  <si>
    <t>RUN202504-0091</t>
  </si>
  <si>
    <t>RUN202504-0092</t>
  </si>
  <si>
    <t>RUN202504-0093</t>
  </si>
  <si>
    <t>RUN202504-0094</t>
  </si>
  <si>
    <t>RUN202504-0095</t>
  </si>
  <si>
    <t>RUN202504-0096</t>
  </si>
  <si>
    <t>RUN202504-0097</t>
  </si>
  <si>
    <t>RUN202504-0098</t>
  </si>
  <si>
    <t>RUN202504-0099</t>
  </si>
  <si>
    <t>RUN202504-0100</t>
  </si>
  <si>
    <t>RUN202504-0101</t>
  </si>
  <si>
    <t>RUN202504-0102</t>
  </si>
  <si>
    <t>RUN202504-0103</t>
  </si>
  <si>
    <t>RUN202504-0104</t>
  </si>
  <si>
    <t>RUN202504-0105</t>
  </si>
  <si>
    <t>RUN202504-0106</t>
  </si>
  <si>
    <t>RUN202504-0107</t>
  </si>
  <si>
    <t>RUN202504-0108</t>
  </si>
  <si>
    <t>RUN202504-0109</t>
  </si>
  <si>
    <t>RUN202504-0110</t>
  </si>
  <si>
    <t>RUN202504-0111</t>
  </si>
  <si>
    <t>RUN202504-0112</t>
  </si>
  <si>
    <t>RUN202504-0113</t>
  </si>
  <si>
    <t>RUN202504-0114</t>
  </si>
  <si>
    <t>RUN202504-0115</t>
  </si>
  <si>
    <t>RUN202504-0116</t>
  </si>
  <si>
    <t>RUN202504-0117</t>
  </si>
  <si>
    <t>RUN202504-0118</t>
  </si>
  <si>
    <t>RUN202504-0119</t>
  </si>
  <si>
    <t>RUN202504-0120</t>
  </si>
  <si>
    <t>RUN202504-0121</t>
  </si>
  <si>
    <t>RUN202504-0122</t>
  </si>
  <si>
    <t>RUN202504-0123</t>
  </si>
  <si>
    <t>RUN202504-0124</t>
  </si>
  <si>
    <t>RUN202504-0125</t>
  </si>
  <si>
    <t>RUN202504-0126</t>
  </si>
  <si>
    <t>RUN202504-0127</t>
  </si>
  <si>
    <t>RUN202504-0128</t>
  </si>
  <si>
    <t>RUN202504-0129</t>
  </si>
  <si>
    <t>RUN202504-0130</t>
  </si>
  <si>
    <t>RUN202504-0131</t>
  </si>
  <si>
    <t>RUN202504-0132</t>
  </si>
  <si>
    <t>RUN202504-0133</t>
  </si>
  <si>
    <t>RUN202504-0134</t>
  </si>
  <si>
    <t>RUN202504-0135</t>
  </si>
  <si>
    <t>RUN202504-0136</t>
  </si>
  <si>
    <t>RUN202504-0137</t>
  </si>
  <si>
    <t>RUN202504-0138</t>
  </si>
  <si>
    <t>RUN202504-0139</t>
  </si>
  <si>
    <t>RUN202504-0140</t>
  </si>
  <si>
    <t>RUN202504-0141</t>
  </si>
  <si>
    <t>RUN202504-0142</t>
  </si>
  <si>
    <t>RUN202504-0143</t>
  </si>
  <si>
    <t>RUN202504-0144</t>
  </si>
  <si>
    <t>RUN202504-0145</t>
  </si>
  <si>
    <t>RUN202504-0146</t>
  </si>
  <si>
    <t>RUN202504-0147</t>
  </si>
  <si>
    <t>RUN202504-0148</t>
  </si>
  <si>
    <t>RUN202504-0149</t>
  </si>
  <si>
    <t>RUN202504-0150</t>
  </si>
  <si>
    <t>RUN202504-0151</t>
  </si>
  <si>
    <t>RUN202504-0152</t>
  </si>
  <si>
    <t>RUN202504-0153</t>
  </si>
  <si>
    <t>RUN202504-0154</t>
  </si>
  <si>
    <t>RUN202504-0155</t>
  </si>
  <si>
    <t>RUN202504-0156</t>
  </si>
  <si>
    <t>RUN202504-0157</t>
  </si>
  <si>
    <t>RUN202504-0158</t>
  </si>
  <si>
    <t>RUN202504-0159</t>
  </si>
  <si>
    <t>RUN202504-0160</t>
  </si>
  <si>
    <t>RUN202504-0161</t>
  </si>
  <si>
    <t>RUN202504-0162</t>
  </si>
  <si>
    <t>RUN202504-0163</t>
  </si>
  <si>
    <t>RUN202504-0164</t>
  </si>
  <si>
    <t>RUN202504-0165</t>
  </si>
  <si>
    <t>RUN202504-0166</t>
  </si>
  <si>
    <t>RUN202504-0167</t>
  </si>
  <si>
    <t>RUN202504-0168</t>
  </si>
  <si>
    <t>RUN202504-0169</t>
  </si>
  <si>
    <t>RUN202504-0170</t>
  </si>
  <si>
    <t>RUN202504-0171</t>
  </si>
  <si>
    <t>RUN202504-0172</t>
  </si>
  <si>
    <t>RUN202504-0173</t>
  </si>
  <si>
    <t>RUN202504-0174</t>
  </si>
  <si>
    <t>RUN202504-0175</t>
  </si>
  <si>
    <t>RUN202504-0176</t>
  </si>
  <si>
    <t>RUN202504-0177</t>
  </si>
  <si>
    <t>RUN202504-0178</t>
  </si>
  <si>
    <t>RUN202504-0179</t>
  </si>
  <si>
    <t>RUN202504-0180</t>
  </si>
  <si>
    <t>RUN202504-0181</t>
  </si>
  <si>
    <t>RUN202504-0182</t>
  </si>
  <si>
    <t>RUN202504-0183</t>
  </si>
  <si>
    <t>RUN202504-0184</t>
  </si>
  <si>
    <t>RUN202504-0185</t>
  </si>
  <si>
    <t>RUN202504-0186</t>
  </si>
  <si>
    <t>RUN202504-0187</t>
  </si>
  <si>
    <t>RUN202504-0188</t>
  </si>
  <si>
    <t>RUN202504-0189</t>
  </si>
  <si>
    <t>RUN202504-0190</t>
  </si>
  <si>
    <t>RUN202504-0191</t>
  </si>
  <si>
    <t>RUN202504-0192</t>
  </si>
  <si>
    <t>RUN202504-0193</t>
  </si>
  <si>
    <t>RUN202504-0194</t>
  </si>
  <si>
    <t>RUN202504-0195</t>
  </si>
  <si>
    <t>RUN202504-0196</t>
  </si>
  <si>
    <t>RUN202504-0197</t>
  </si>
  <si>
    <t>RUN202504-0198</t>
  </si>
  <si>
    <t>RUN202504-0199</t>
  </si>
  <si>
    <t>RUN202504-0200</t>
  </si>
  <si>
    <t>RUN202504-0201</t>
  </si>
  <si>
    <t>RUN202504-0202</t>
  </si>
  <si>
    <t>RUN202504-0203</t>
  </si>
  <si>
    <t>RUN202504-0204</t>
  </si>
  <si>
    <t>RUN202504-0205</t>
  </si>
  <si>
    <t>RUN202504-0206</t>
  </si>
  <si>
    <t>RUN202504-0207</t>
  </si>
  <si>
    <t>RUN202504-0208</t>
  </si>
  <si>
    <t>RUN202504-0209</t>
  </si>
  <si>
    <t>RUN202504-0210</t>
  </si>
  <si>
    <t>RUN202504-0211</t>
  </si>
  <si>
    <t>RUN202504-0212</t>
  </si>
  <si>
    <t>RUN202504-0213</t>
  </si>
  <si>
    <t>RUN202504-0214</t>
  </si>
  <si>
    <t>RUN202504-0215</t>
  </si>
  <si>
    <t>RUN202504-0216</t>
  </si>
  <si>
    <t>RUN202504-0217</t>
  </si>
  <si>
    <t>RUN202504-0218</t>
  </si>
  <si>
    <t>RUN202504-0219</t>
  </si>
  <si>
    <t>RUN202504-0220</t>
  </si>
  <si>
    <t>RUN202504-0221</t>
  </si>
  <si>
    <t>RUN202504-0222</t>
  </si>
  <si>
    <t>RUN202504-0223</t>
  </si>
  <si>
    <t>RUN202504-0224</t>
  </si>
  <si>
    <t>RUN202504-0225</t>
  </si>
  <si>
    <t>RUN202504-0226</t>
  </si>
  <si>
    <t>RUN202504-0227</t>
  </si>
  <si>
    <t>RUN202504-0228</t>
  </si>
  <si>
    <t>RUN202504-0229</t>
  </si>
  <si>
    <t>RUN202504-0230</t>
  </si>
  <si>
    <t>RUN202504-0231</t>
  </si>
  <si>
    <t>RUN202504-0232</t>
  </si>
  <si>
    <t>RUN202504-0233</t>
  </si>
  <si>
    <t>RUN202504-0234</t>
  </si>
  <si>
    <t>RUN202504-0235</t>
  </si>
  <si>
    <t>RUN202504-0236</t>
  </si>
  <si>
    <t>RUN202504-0237</t>
  </si>
  <si>
    <t>RUN202504-0238</t>
  </si>
  <si>
    <t>RUN202504-0239</t>
  </si>
  <si>
    <t>RUN202504-0240</t>
  </si>
  <si>
    <t>RUN202504-0241</t>
  </si>
  <si>
    <t>RUN202504-0242</t>
  </si>
  <si>
    <t>RUN202504-0243</t>
  </si>
  <si>
    <t>RUN202504-0244</t>
  </si>
  <si>
    <t>RUN202504-0245</t>
  </si>
  <si>
    <t>RUN202504-0246</t>
  </si>
  <si>
    <t>RUN202504-0247</t>
  </si>
  <si>
    <t>RUN202504-0248</t>
  </si>
  <si>
    <t>RUN202504-0249</t>
  </si>
  <si>
    <t>RUN202504-0250</t>
  </si>
  <si>
    <t>RUN202504-0251</t>
  </si>
  <si>
    <t>RUN202504-0252</t>
  </si>
  <si>
    <t>RUN202504-0253</t>
  </si>
  <si>
    <t>RUN202504-0254</t>
  </si>
  <si>
    <t>RUN202504-0255</t>
  </si>
  <si>
    <t>RUN202504-0256</t>
  </si>
  <si>
    <t>RUN202504-0257</t>
  </si>
  <si>
    <t>RUN202504-0258</t>
  </si>
  <si>
    <t>RUN202504-0259</t>
  </si>
  <si>
    <t>RUN202504-0260</t>
  </si>
  <si>
    <t>RUN202504-0261</t>
  </si>
  <si>
    <t>RUN202504-0262</t>
  </si>
  <si>
    <t>RUN202504-0263</t>
  </si>
  <si>
    <t>RUN202504-0264</t>
  </si>
  <si>
    <t>RUN202504-0265</t>
  </si>
  <si>
    <t>RUN202504-0266</t>
  </si>
  <si>
    <t>RUN202504-0267</t>
  </si>
  <si>
    <t>RUN202504-0268</t>
  </si>
  <si>
    <t>RUN202504-0269</t>
  </si>
  <si>
    <t>RUN202504-0270</t>
  </si>
  <si>
    <t>RUN202504-0271</t>
  </si>
  <si>
    <t>RUN202504-0272</t>
  </si>
  <si>
    <t>RUN202504-0273</t>
  </si>
  <si>
    <t>RUN202504-0274</t>
  </si>
  <si>
    <t>RUN202504-0275</t>
  </si>
  <si>
    <t>RUN202504-0276</t>
  </si>
  <si>
    <t>RUN202504-0277</t>
  </si>
  <si>
    <t>RUN202504-0278</t>
  </si>
  <si>
    <t>RUN202504-0279</t>
  </si>
  <si>
    <t>RUN202504-0280</t>
  </si>
  <si>
    <t>RUN202504-0281</t>
  </si>
  <si>
    <t>RUN202504-0282</t>
  </si>
  <si>
    <t>RUN202504-0283</t>
  </si>
  <si>
    <t>RUN202504-0284</t>
  </si>
  <si>
    <t>RUN202504-0285</t>
  </si>
  <si>
    <t>RUN202504-0286</t>
  </si>
  <si>
    <t>RUN202504-0287</t>
  </si>
  <si>
    <t>RUN202504-0288</t>
  </si>
  <si>
    <t>RUN202504-0289</t>
  </si>
  <si>
    <t>RUN202504-0290</t>
  </si>
  <si>
    <t>RUN202504-0291</t>
  </si>
  <si>
    <t>RUN202504-0292</t>
  </si>
  <si>
    <t>RUN202504-0293</t>
  </si>
  <si>
    <t>RUN202504-0294</t>
  </si>
  <si>
    <t>RUN202504-0295</t>
  </si>
  <si>
    <t>RUN202504-0296</t>
  </si>
  <si>
    <t>RUN202504-0297</t>
  </si>
  <si>
    <t>RUN202504-0298</t>
  </si>
  <si>
    <t>RUN202504-0299</t>
  </si>
  <si>
    <t>RUN202504-0300</t>
  </si>
  <si>
    <t>RUN202504-0301</t>
  </si>
  <si>
    <t>RUN202504-0302</t>
  </si>
  <si>
    <t>RUN202504-0303</t>
  </si>
  <si>
    <t>RUN202504-0304</t>
  </si>
  <si>
    <t>RUN202504-0305</t>
  </si>
  <si>
    <t>RUN202504-0306</t>
  </si>
  <si>
    <t>RUN202504-0307</t>
  </si>
  <si>
    <t>RUN202504-0308</t>
  </si>
  <si>
    <t>RUN202504-0309</t>
  </si>
  <si>
    <t>RUN202504-0310</t>
  </si>
  <si>
    <t>RUN202504-0311</t>
  </si>
  <si>
    <t>RUN202505-0312</t>
  </si>
  <si>
    <t>RUN202505-0313</t>
  </si>
  <si>
    <t>RUN202505-0314</t>
  </si>
  <si>
    <t>RUN202505-0315</t>
  </si>
  <si>
    <t>RUN202505-0316</t>
  </si>
  <si>
    <t>RUN202505-0317</t>
  </si>
  <si>
    <t>RUN202505-0318</t>
  </si>
  <si>
    <t>RUN202505-0319</t>
  </si>
  <si>
    <t>RUN202505-0320</t>
  </si>
  <si>
    <t>RUN202505-0321</t>
  </si>
  <si>
    <t>RUN202505-0322</t>
  </si>
  <si>
    <t>RUN202505-0323</t>
  </si>
  <si>
    <t>RUN202505-0324</t>
  </si>
  <si>
    <t>RUN202505-0325</t>
  </si>
  <si>
    <t>RUN202505-0326</t>
  </si>
  <si>
    <t>RUN202505-0327</t>
  </si>
  <si>
    <t>RUN202505-0328</t>
  </si>
  <si>
    <t>RUN202505-0329</t>
  </si>
  <si>
    <t>RUN202505-0330</t>
  </si>
  <si>
    <t>RUN202505-0331</t>
  </si>
  <si>
    <t>RUN202505-0332</t>
  </si>
  <si>
    <t>RUN202505-0333</t>
  </si>
  <si>
    <t>RUN202505-0334</t>
  </si>
  <si>
    <t>RUN202505-0335</t>
  </si>
  <si>
    <t>RUN202505-0336</t>
  </si>
  <si>
    <t>RUN202505-0337</t>
  </si>
  <si>
    <t>RUN202505-0338</t>
  </si>
  <si>
    <t>RUN202505-0339</t>
  </si>
  <si>
    <t>RUN202505-0340</t>
  </si>
  <si>
    <t>RUN202505-0341</t>
  </si>
  <si>
    <t>RUN202505-0342</t>
  </si>
  <si>
    <t>RUN202505-0343</t>
  </si>
  <si>
    <t>RUN202505-0344</t>
  </si>
  <si>
    <t>RUN202505-0345</t>
  </si>
  <si>
    <t>RUN202505-0346</t>
  </si>
  <si>
    <t>RUN202505-0347</t>
  </si>
  <si>
    <t>RUN202505-0348</t>
  </si>
  <si>
    <t>RUN202505-0349</t>
  </si>
  <si>
    <t>RUN202505-0350</t>
  </si>
  <si>
    <t>RUN202505-0351</t>
  </si>
  <si>
    <t>RUN202505-0352</t>
  </si>
  <si>
    <t>RUN202505-0353</t>
  </si>
  <si>
    <t>RUN202505-0354</t>
  </si>
  <si>
    <t>RUN202505-0355</t>
  </si>
  <si>
    <t>RUN202505-0356</t>
  </si>
  <si>
    <t>RUN202505-0357</t>
  </si>
  <si>
    <t>RUN202505-0358</t>
  </si>
  <si>
    <t>RUN202505-0359</t>
  </si>
  <si>
    <t>RUN202505-0360</t>
  </si>
  <si>
    <t>RUN202505-0361</t>
  </si>
  <si>
    <t>RUN202505-0362</t>
  </si>
  <si>
    <t>RUN202505-0363</t>
  </si>
  <si>
    <t>RUN202505-0364</t>
  </si>
  <si>
    <t>RUN202505-0365</t>
  </si>
  <si>
    <t>RUN202505-0366</t>
  </si>
  <si>
    <t>RUN202505-0367</t>
  </si>
  <si>
    <t>RUN202505-0368</t>
  </si>
  <si>
    <t>RUN202505-0369</t>
  </si>
  <si>
    <t>RUN202505-0370</t>
  </si>
  <si>
    <t>RUN202505-0371</t>
  </si>
  <si>
    <t>RUN202505-0372</t>
  </si>
  <si>
    <t>RUN202505-0373</t>
  </si>
  <si>
    <t>RUN202505-0374</t>
  </si>
  <si>
    <t>RUN202505-0375</t>
  </si>
  <si>
    <t>RUN202505-0376</t>
  </si>
  <si>
    <t>RUN202505-0377</t>
  </si>
  <si>
    <t>RUN202505-0378</t>
  </si>
  <si>
    <t>RUN202505-0379</t>
  </si>
  <si>
    <t>RUN202505-0380</t>
  </si>
  <si>
    <t>RUN202505-0381</t>
  </si>
  <si>
    <t>RUN202505-0382</t>
  </si>
  <si>
    <t>RUN202505-0383</t>
  </si>
  <si>
    <t>RUN202505-0384</t>
  </si>
  <si>
    <t>RUN202505-0385</t>
  </si>
  <si>
    <t>RUN202505-0386</t>
  </si>
  <si>
    <t>RUN202505-0387</t>
  </si>
  <si>
    <t>RUN202505-0388</t>
  </si>
  <si>
    <t>RUN202505-0389</t>
  </si>
  <si>
    <t>RUN202505-0390</t>
  </si>
  <si>
    <t>RUN202505-0391</t>
  </si>
  <si>
    <t>RUN202505-0392</t>
  </si>
  <si>
    <t>RUN202505-0393</t>
  </si>
  <si>
    <t>RUN202505-0394</t>
  </si>
  <si>
    <t>RUN202505-0395</t>
  </si>
  <si>
    <t>RUN202505-0396</t>
  </si>
  <si>
    <t>RUN202505-0397</t>
  </si>
  <si>
    <t>RUN202505-0398</t>
  </si>
  <si>
    <t>RUN202505-0399</t>
  </si>
  <si>
    <t>RUN202505-0400</t>
  </si>
  <si>
    <t>RUN202505-0401</t>
  </si>
  <si>
    <t>RUN202505-0402</t>
  </si>
  <si>
    <t>RUN202505-0403</t>
  </si>
  <si>
    <t>RUN202505-0404</t>
  </si>
  <si>
    <t>RUN202505-0405</t>
  </si>
  <si>
    <t>RUN202505-0406</t>
  </si>
  <si>
    <t>RUN202505-0407</t>
  </si>
  <si>
    <t>RUN202505-0408</t>
  </si>
  <si>
    <t>RUN202505-0409</t>
  </si>
  <si>
    <t>RUN202505-0410</t>
  </si>
  <si>
    <t>RUN202505-0411</t>
  </si>
  <si>
    <t>RUN202505-0412</t>
  </si>
  <si>
    <t>RUN202505-0413</t>
  </si>
  <si>
    <t>RUN202505-0414</t>
  </si>
  <si>
    <t>RUN202505-0415</t>
  </si>
  <si>
    <t>RUN202505-0416</t>
  </si>
  <si>
    <t>RUN202505-0417</t>
  </si>
  <si>
    <t>RUN202505-0418</t>
  </si>
  <si>
    <t>RUN202505-0419</t>
  </si>
  <si>
    <t>RUN202505-0420</t>
  </si>
  <si>
    <t>RUN202505-0421</t>
  </si>
  <si>
    <t>RUN202505-0422</t>
  </si>
  <si>
    <t>RUN202505-0423</t>
  </si>
  <si>
    <t>RUN202505-0424</t>
  </si>
  <si>
    <t>RUN202505-0425</t>
  </si>
  <si>
    <t>RUN202505-0426</t>
  </si>
  <si>
    <t>RUN202505-0427</t>
  </si>
  <si>
    <t>RUN202505-0428</t>
  </si>
  <si>
    <t>RUN202505-0429</t>
  </si>
  <si>
    <t>RUN202505-0430</t>
  </si>
  <si>
    <t>RUN202505-0431</t>
  </si>
  <si>
    <t>RUN202505-0432</t>
  </si>
  <si>
    <t>RUN202505-0433</t>
  </si>
  <si>
    <t>RUN202505-0434</t>
  </si>
  <si>
    <t>RUN202505-0435</t>
  </si>
  <si>
    <t>RUN202505-0436</t>
  </si>
  <si>
    <t>RUN202505-0437</t>
  </si>
  <si>
    <t>RUN202505-0438</t>
  </si>
  <si>
    <t>RUN202505-0439</t>
  </si>
  <si>
    <t>RUN202505-0440</t>
  </si>
  <si>
    <t>RUN202505-0441</t>
  </si>
  <si>
    <t>RUN202505-0442</t>
  </si>
  <si>
    <t>RUN202505-0443</t>
  </si>
  <si>
    <t>RUN202505-0444</t>
  </si>
  <si>
    <t>RUN202505-0445</t>
  </si>
  <si>
    <t>RUN202505-0446</t>
  </si>
  <si>
    <t>RUN202505-0447</t>
  </si>
  <si>
    <t>RUN202505-0448</t>
  </si>
  <si>
    <t>RUN202505-0449</t>
  </si>
  <si>
    <t>RUN202505-0450</t>
  </si>
  <si>
    <t>RUN202505-0451</t>
  </si>
  <si>
    <t>RUN202505-0452</t>
  </si>
  <si>
    <t>RUN202505-0453</t>
  </si>
  <si>
    <t>RUN202505-0454</t>
  </si>
  <si>
    <t>RUN202505-0455</t>
  </si>
  <si>
    <t>RUN202505-0456</t>
  </si>
  <si>
    <t>RUN202505-0457</t>
  </si>
  <si>
    <t>RUN202505-0458</t>
  </si>
  <si>
    <t>RUN202505-0459</t>
  </si>
  <si>
    <t>RUN202505-0460</t>
  </si>
  <si>
    <t>RUN202505-0461</t>
  </si>
  <si>
    <t>RUN202505-0462</t>
  </si>
  <si>
    <t>RUN202505-0463</t>
  </si>
  <si>
    <t>RUN202505-0464</t>
  </si>
  <si>
    <t>RUN202505-0465</t>
  </si>
  <si>
    <t>RUN202505-0466</t>
  </si>
  <si>
    <t>RUN202505-0467</t>
  </si>
  <si>
    <t>RUN202505-0468</t>
  </si>
  <si>
    <t>RUN202505-0469</t>
  </si>
  <si>
    <t>RUN202505-0470</t>
  </si>
  <si>
    <t>RUN202505-0471</t>
  </si>
  <si>
    <t>RUN202505-0472</t>
  </si>
  <si>
    <t>RUN202505-0473</t>
  </si>
  <si>
    <t>RUN202505-0474</t>
  </si>
  <si>
    <t>RUN202505-0475</t>
  </si>
  <si>
    <t>RUN202505-0476</t>
  </si>
  <si>
    <t>RUN202505-0477</t>
  </si>
  <si>
    <t>RUN202505-0478</t>
  </si>
  <si>
    <t>RUN202505-0479</t>
  </si>
  <si>
    <t>RUN202505-0480</t>
  </si>
  <si>
    <t>RUN202505-0481</t>
  </si>
  <si>
    <t>RUN202505-0482</t>
  </si>
  <si>
    <t>RUN202505-0483</t>
  </si>
  <si>
    <t>RUN202505-0484</t>
  </si>
  <si>
    <t>RUN202505-0485</t>
  </si>
  <si>
    <t>RUN202505-0486</t>
  </si>
  <si>
    <t>RUN202505-0487</t>
  </si>
  <si>
    <t>RUN202505-0488</t>
  </si>
  <si>
    <t>RUN202505-0489</t>
  </si>
  <si>
    <t>RUN202505-0490</t>
  </si>
  <si>
    <t>RUN202505-0491</t>
  </si>
  <si>
    <t>RUN202505-0492</t>
  </si>
  <si>
    <t>RUN202505-0493</t>
  </si>
  <si>
    <t>RUN202505-0494</t>
  </si>
  <si>
    <t>RUN202505-0495</t>
  </si>
  <si>
    <t>RUN202505-0496</t>
  </si>
  <si>
    <t>RUN202505-0497</t>
  </si>
  <si>
    <t>RUN202505-0498</t>
  </si>
  <si>
    <t>RUN202505-0499</t>
  </si>
  <si>
    <t>RUN202505-0500</t>
  </si>
  <si>
    <t>RUN202505-0501</t>
  </si>
  <si>
    <t>RUN202505-0502</t>
  </si>
  <si>
    <t>RUN202505-0503</t>
  </si>
  <si>
    <t>RUN202505-0504</t>
  </si>
  <si>
    <t>RUN202505-0505</t>
  </si>
  <si>
    <t>RUN202505-0506</t>
  </si>
  <si>
    <t>RUN202505-0507</t>
  </si>
  <si>
    <t>RUN202505-0508</t>
  </si>
  <si>
    <t>RUN202505-0509</t>
  </si>
  <si>
    <t>RUN202505-0510</t>
  </si>
  <si>
    <t>RUN202505-0511</t>
  </si>
  <si>
    <t>RUN202505-0512</t>
  </si>
  <si>
    <t>RUN202505-0513</t>
  </si>
  <si>
    <t>RUN202505-0514</t>
  </si>
  <si>
    <t>RUN202505-0515</t>
  </si>
  <si>
    <t>RUN202505-0516</t>
  </si>
  <si>
    <t>RUN202505-0517</t>
  </si>
  <si>
    <t>RUN202505-0518</t>
  </si>
  <si>
    <t>RUN202505-0519</t>
  </si>
  <si>
    <t>RUN202505-0520</t>
  </si>
  <si>
    <t>RUN202505-0521</t>
  </si>
  <si>
    <t>RUN202505-0522</t>
  </si>
  <si>
    <t>RUN202505-0523</t>
  </si>
  <si>
    <t>RUN202505-0524</t>
  </si>
  <si>
    <t>RUN202505-0525</t>
  </si>
  <si>
    <t>RUN202505-0526</t>
  </si>
  <si>
    <t>RUN202505-0527</t>
  </si>
  <si>
    <t>RUN202505-0528</t>
  </si>
  <si>
    <t>RUN202505-0529</t>
  </si>
  <si>
    <t>RUN202505-0530</t>
  </si>
  <si>
    <t>RUN202505-0531</t>
  </si>
  <si>
    <t>RUN202505-0532</t>
  </si>
  <si>
    <t>RUN202505-0533</t>
  </si>
  <si>
    <t>RUN202505-0534</t>
  </si>
  <si>
    <t>RUN202505-0535</t>
  </si>
  <si>
    <t>RUN202505-0536</t>
  </si>
  <si>
    <t>RUN202505-0537</t>
  </si>
  <si>
    <t>RUN202505-0538</t>
  </si>
  <si>
    <t>RUN202505-0539</t>
  </si>
  <si>
    <t>RUN202505-0540</t>
  </si>
  <si>
    <t>RUN202505-0541</t>
  </si>
  <si>
    <t>RUN202505-0542</t>
  </si>
  <si>
    <t>RUN202505-0543</t>
  </si>
  <si>
    <t>RUN202505-0544</t>
  </si>
  <si>
    <t>RUN202505-0545</t>
  </si>
  <si>
    <t>RUN202505-0546</t>
  </si>
  <si>
    <t>RUN202505-0547</t>
  </si>
  <si>
    <t>RUN202505-0548</t>
  </si>
  <si>
    <t>RUN202505-0549</t>
  </si>
  <si>
    <t>RUN202505-0550</t>
  </si>
  <si>
    <t>RUN202505-0551</t>
  </si>
  <si>
    <t>RUN202505-0552</t>
  </si>
  <si>
    <t>RUN202505-0553</t>
  </si>
  <si>
    <t>RUN202505-0554</t>
  </si>
  <si>
    <t>RUN202505-0555</t>
  </si>
  <si>
    <t>RUN202505-0556</t>
  </si>
  <si>
    <t>RUN202505-0557</t>
  </si>
  <si>
    <t>RUN202505-0558</t>
  </si>
  <si>
    <t>RUN202505-0559</t>
  </si>
  <si>
    <t>RUN202505-0560</t>
  </si>
  <si>
    <t>RUN202505-0561</t>
  </si>
  <si>
    <t>RUN202505-0562</t>
  </si>
  <si>
    <t>RUN202505-0563</t>
  </si>
  <si>
    <t>RUN202505-0564</t>
  </si>
  <si>
    <t>RUN202505-0565</t>
  </si>
  <si>
    <t>RUN202505-0566</t>
  </si>
  <si>
    <t>RUN202505-0567</t>
  </si>
  <si>
    <t>RUN202505-0568</t>
  </si>
  <si>
    <t>RUN202505-0569</t>
  </si>
  <si>
    <t>RUN202505-0570</t>
  </si>
  <si>
    <t>RUN202505-0571</t>
  </si>
  <si>
    <t>RUN202505-0572</t>
  </si>
  <si>
    <t>RUN202505-0573</t>
  </si>
  <si>
    <t>RUN202505-0574</t>
  </si>
  <si>
    <t>RUN202505-0575</t>
  </si>
  <si>
    <t>RUN202505-0576</t>
  </si>
  <si>
    <t>RUN202505-0577</t>
  </si>
  <si>
    <t>RUN202505-0578</t>
  </si>
  <si>
    <t>RUN202505-0579</t>
  </si>
  <si>
    <t>RUN202505-0580</t>
  </si>
  <si>
    <t>RUN202505-0581</t>
  </si>
  <si>
    <t>RUN202505-0582</t>
  </si>
  <si>
    <t>RUN202505-0583</t>
  </si>
  <si>
    <t>RUN202505-0584</t>
  </si>
  <si>
    <t>RUN202505-0585</t>
  </si>
  <si>
    <t>RUN202505-0586</t>
  </si>
  <si>
    <t>RUN202505-0587</t>
  </si>
  <si>
    <t>RUN202505-0588</t>
  </si>
  <si>
    <t>RUN202505-0589</t>
  </si>
  <si>
    <t>RUN202505-0590</t>
  </si>
  <si>
    <t>RUN202505-0591</t>
  </si>
  <si>
    <t>RUN202505-0592</t>
  </si>
  <si>
    <t>RUN202505-0593</t>
  </si>
  <si>
    <t>RUN202505-0594</t>
  </si>
  <si>
    <t>RUN202505-0595</t>
  </si>
  <si>
    <t>RUN202505-0596</t>
  </si>
  <si>
    <t>RUN202505-0597</t>
  </si>
  <si>
    <t>RUN202505-0598</t>
  </si>
  <si>
    <t>RUN202505-0599</t>
  </si>
  <si>
    <t>RUN202505-0600</t>
  </si>
  <si>
    <t>RUN202505-0601</t>
  </si>
  <si>
    <t>RUN202505-0602</t>
  </si>
  <si>
    <t>RUN202505-0603</t>
  </si>
  <si>
    <t>RUN202505-0604</t>
  </si>
  <si>
    <t>RUN202505-0605</t>
  </si>
  <si>
    <t>RUN202505-0606</t>
  </si>
  <si>
    <t>RUN202505-0607</t>
  </si>
  <si>
    <t>RUN202505-0608</t>
  </si>
  <si>
    <t>RUN202505-0609</t>
  </si>
  <si>
    <t>RUN202505-0610</t>
  </si>
  <si>
    <t>RUN202505-0611</t>
  </si>
  <si>
    <t>RUN202505-0612</t>
  </si>
  <si>
    <t>RUN202505-0613</t>
  </si>
  <si>
    <t>RUN202505-0614</t>
  </si>
  <si>
    <t>RUN202505-0615</t>
  </si>
  <si>
    <t>RUN202505-0616</t>
  </si>
  <si>
    <t>RUN202505-0617</t>
  </si>
  <si>
    <t>RUN202505-0618</t>
  </si>
  <si>
    <t>RUN202505-0619</t>
  </si>
  <si>
    <t>RUN202505-0620</t>
  </si>
  <si>
    <t>RUN202505-0621</t>
  </si>
  <si>
    <t>RUN202505-0622</t>
  </si>
  <si>
    <t>RUN202506-0623</t>
  </si>
  <si>
    <t>RUN202506-0624</t>
  </si>
  <si>
    <t>RUN202506-0625</t>
  </si>
  <si>
    <t>RUN202506-0626</t>
  </si>
  <si>
    <t>RUN202506-0627</t>
  </si>
  <si>
    <t>RUN202506-0628</t>
  </si>
  <si>
    <t>RUN202506-0629</t>
  </si>
  <si>
    <t>RUN202506-0630</t>
  </si>
  <si>
    <t>RUN202506-0631</t>
  </si>
  <si>
    <t>RUN202506-0632</t>
  </si>
  <si>
    <t>RUN202506-0633</t>
  </si>
  <si>
    <t>RUN202506-0634</t>
  </si>
  <si>
    <t>RUN202506-0635</t>
  </si>
  <si>
    <t>RUN202506-0636</t>
  </si>
  <si>
    <t>RUN202506-0637</t>
  </si>
  <si>
    <t>RUN202506-0638</t>
  </si>
  <si>
    <t>RUN202506-0639</t>
  </si>
  <si>
    <t>RUN202506-0640</t>
  </si>
  <si>
    <t>RUN202506-0641</t>
  </si>
  <si>
    <t>RUN202506-0642</t>
  </si>
  <si>
    <t>RUN202506-0643</t>
  </si>
  <si>
    <t>RUN202506-0644</t>
  </si>
  <si>
    <t>RUN202506-0645</t>
  </si>
  <si>
    <t>RUN202506-0646</t>
  </si>
  <si>
    <t>RUN202506-0647</t>
  </si>
  <si>
    <t>RUN202506-0648</t>
  </si>
  <si>
    <t>RUN202506-0649</t>
  </si>
  <si>
    <t>RUN202506-0650</t>
  </si>
  <si>
    <t>RUN202506-0651</t>
  </si>
  <si>
    <t>RUN202506-0652</t>
  </si>
  <si>
    <t>RUN202506-0653</t>
  </si>
  <si>
    <t>RUN202506-0654</t>
  </si>
  <si>
    <t>RUN202506-0655</t>
  </si>
  <si>
    <t>RUN202506-0656</t>
  </si>
  <si>
    <t>RUN202506-0657</t>
  </si>
  <si>
    <t>RUN202506-0658</t>
  </si>
  <si>
    <t>RUN202506-0659</t>
  </si>
  <si>
    <t>RUN202506-0660</t>
  </si>
  <si>
    <t>RUN202506-0661</t>
  </si>
  <si>
    <t>RUN202506-0662</t>
  </si>
  <si>
    <t>RUN202506-0663</t>
  </si>
  <si>
    <t>RUN202506-0664</t>
  </si>
  <si>
    <t>RUN202506-0665</t>
  </si>
  <si>
    <t>RUN202506-0666</t>
  </si>
  <si>
    <t>RUN202506-0667</t>
  </si>
  <si>
    <t>RUN202506-0668</t>
  </si>
  <si>
    <t>RUN202506-0669</t>
  </si>
  <si>
    <t>RUN202506-0670</t>
  </si>
  <si>
    <t>RUN202506-0671</t>
  </si>
  <si>
    <t>RUN202506-0672</t>
  </si>
  <si>
    <t>RUN202506-0673</t>
  </si>
  <si>
    <t>RUN202506-0674</t>
  </si>
  <si>
    <t>RUN202506-0675</t>
  </si>
  <si>
    <t>RUN202506-0676</t>
  </si>
  <si>
    <t>RUN202506-0677</t>
  </si>
  <si>
    <t>RUN202506-0678</t>
  </si>
  <si>
    <t>RUN202506-0679</t>
  </si>
  <si>
    <t>RUN202506-0680</t>
  </si>
  <si>
    <t>RUN202506-0681</t>
  </si>
  <si>
    <t>RUN202506-0682</t>
  </si>
  <si>
    <t>RUN202506-0683</t>
  </si>
  <si>
    <t>RUN202506-0684</t>
  </si>
  <si>
    <t>RUN202506-0685</t>
  </si>
  <si>
    <t>RUN202506-0686</t>
  </si>
  <si>
    <t>RUN202506-0687</t>
  </si>
  <si>
    <t>RUN202506-0688</t>
  </si>
  <si>
    <t>RUN202506-0689</t>
  </si>
  <si>
    <t>RUN202506-0690</t>
  </si>
  <si>
    <t>RUN202506-0691</t>
  </si>
  <si>
    <t>RUN202506-0692</t>
  </si>
  <si>
    <t>RUN202506-0693</t>
  </si>
  <si>
    <t>RUN202506-0694</t>
  </si>
  <si>
    <t>RUN202506-0695</t>
  </si>
  <si>
    <t>RUN202506-0696</t>
  </si>
  <si>
    <t>RUN202506-0697</t>
  </si>
  <si>
    <t>RUN202506-0698</t>
  </si>
  <si>
    <t>RUN202506-0699</t>
  </si>
  <si>
    <t>RUN202506-0700</t>
  </si>
  <si>
    <t>RUN202506-0701</t>
  </si>
  <si>
    <t>RUN202506-0702</t>
  </si>
  <si>
    <t>RUN202506-0703</t>
  </si>
  <si>
    <t>RUN202506-0704</t>
  </si>
  <si>
    <t>RUN202506-0705</t>
  </si>
  <si>
    <t>RUN202506-0706</t>
  </si>
  <si>
    <t>RUN202506-0707</t>
  </si>
  <si>
    <t>RUN202506-0708</t>
  </si>
  <si>
    <t>RUN202506-0709</t>
  </si>
  <si>
    <t>RUN202506-0710</t>
  </si>
  <si>
    <t>RUN202506-0711</t>
  </si>
  <si>
    <t>RUN202506-0712</t>
  </si>
  <si>
    <t>RUN202506-0713</t>
  </si>
  <si>
    <t>RUN202506-0714</t>
  </si>
  <si>
    <t>RUN202506-0715</t>
  </si>
  <si>
    <t>RUN202506-0716</t>
  </si>
  <si>
    <t>RUN202506-0717</t>
  </si>
  <si>
    <t>RUN202506-0718</t>
  </si>
  <si>
    <t>RUN202506-0719</t>
  </si>
  <si>
    <t>RUN202506-0720</t>
  </si>
  <si>
    <t>RUN202506-0721</t>
  </si>
  <si>
    <t>RUN202506-0722</t>
  </si>
  <si>
    <t>RUN202506-0723</t>
  </si>
  <si>
    <t>RUN202506-0724</t>
  </si>
  <si>
    <t>RUN202506-0725</t>
  </si>
  <si>
    <t>RUN202506-0726</t>
  </si>
  <si>
    <t>RUN202506-0727</t>
  </si>
  <si>
    <t>RUN202506-0728</t>
  </si>
  <si>
    <t>RUN202506-0729</t>
  </si>
  <si>
    <t>RUN202506-0730</t>
  </si>
  <si>
    <t>RUN202506-0731</t>
  </si>
  <si>
    <t>RUN202506-0732</t>
  </si>
  <si>
    <t>RUN202506-0733</t>
  </si>
  <si>
    <t>RUN202506-0734</t>
  </si>
  <si>
    <t>RUN202506-0735</t>
  </si>
  <si>
    <t>RUN202506-0736</t>
  </si>
  <si>
    <t>RUN202506-0737</t>
  </si>
  <si>
    <t>RUN202506-0738</t>
  </si>
  <si>
    <t>RUN202506-0739</t>
  </si>
  <si>
    <t>RUN202506-0740</t>
  </si>
  <si>
    <t>RUN202506-0741</t>
  </si>
  <si>
    <t>RUN202506-0742</t>
  </si>
  <si>
    <t>RUN202506-0743</t>
  </si>
  <si>
    <t>RUN202506-0744</t>
  </si>
  <si>
    <t>RUN202506-0745</t>
  </si>
  <si>
    <t>RUN202506-0746</t>
  </si>
  <si>
    <t>RUN202506-0747</t>
  </si>
  <si>
    <t>RUN202506-0748</t>
  </si>
  <si>
    <t>RUN202506-0749</t>
  </si>
  <si>
    <t>RUN202506-0750</t>
  </si>
  <si>
    <t>RUN202506-0751</t>
  </si>
  <si>
    <t>RUN202506-0752</t>
  </si>
  <si>
    <t>RUN202506-0753</t>
  </si>
  <si>
    <t>RUN202506-0754</t>
  </si>
  <si>
    <t>RUN202506-0755</t>
  </si>
  <si>
    <t>RUN202506-0756</t>
  </si>
  <si>
    <t>RUN202506-0757</t>
  </si>
  <si>
    <t>RUN202506-0758</t>
  </si>
  <si>
    <t>RUN202506-0759</t>
  </si>
  <si>
    <t>RUN202506-0760</t>
  </si>
  <si>
    <t>RUN202506-0761</t>
  </si>
  <si>
    <t>RUN202506-0762</t>
  </si>
  <si>
    <t>RUN202506-0763</t>
  </si>
  <si>
    <t>RUN202506-0764</t>
  </si>
  <si>
    <t>RUN202506-0765</t>
  </si>
  <si>
    <t>RUN202506-0766</t>
  </si>
  <si>
    <t>RUN202506-0767</t>
  </si>
  <si>
    <t>RUN202506-0768</t>
  </si>
  <si>
    <t>RUN202506-0769</t>
  </si>
  <si>
    <t>RUN202506-0770</t>
  </si>
  <si>
    <t>RUN202506-0771</t>
  </si>
  <si>
    <t>RUN202506-0772</t>
  </si>
  <si>
    <t>RUN202506-0773</t>
  </si>
  <si>
    <t>RUN202506-0774</t>
  </si>
  <si>
    <t>RUN202506-0775</t>
  </si>
  <si>
    <t>RUN202506-0776</t>
  </si>
  <si>
    <t>RUN202506-0777</t>
  </si>
  <si>
    <t>RUN202506-0778</t>
  </si>
  <si>
    <t>RUN202506-0779</t>
  </si>
  <si>
    <t>RUN202506-0780</t>
  </si>
  <si>
    <t>RUN202506-0781</t>
  </si>
  <si>
    <t>RUN202506-0782</t>
  </si>
  <si>
    <t>RUN202506-0783</t>
  </si>
  <si>
    <t>RUN202506-0784</t>
  </si>
  <si>
    <t>RUN202506-0785</t>
  </si>
  <si>
    <t>RUN202506-0786</t>
  </si>
  <si>
    <t>RUN202506-0787</t>
  </si>
  <si>
    <t>RUN202506-0788</t>
  </si>
  <si>
    <t>RUN202506-0789</t>
  </si>
  <si>
    <t>RUN202506-0790</t>
  </si>
  <si>
    <t>RUN202506-0791</t>
  </si>
  <si>
    <t>RUN202506-0792</t>
  </si>
  <si>
    <t>RUN202506-0793</t>
  </si>
  <si>
    <t>RUN202506-0794</t>
  </si>
  <si>
    <t>RUN202506-0795</t>
  </si>
  <si>
    <t>RUN202506-0796</t>
  </si>
  <si>
    <t>RUN202506-0797</t>
  </si>
  <si>
    <t>RUN202506-0798</t>
  </si>
  <si>
    <t>RUN202506-0799</t>
  </si>
  <si>
    <t>RUN202506-0800</t>
  </si>
  <si>
    <t>RUN202506-0801</t>
  </si>
  <si>
    <t>RUN202506-0802</t>
  </si>
  <si>
    <t>RUN202506-0803</t>
  </si>
  <si>
    <t>RUN202506-0804</t>
  </si>
  <si>
    <t>RUN202506-0805</t>
  </si>
  <si>
    <t>RUN202506-0806</t>
  </si>
  <si>
    <t>RUN202506-0807</t>
  </si>
  <si>
    <t>RUN202506-0808</t>
  </si>
  <si>
    <t>RUN202506-0809</t>
  </si>
  <si>
    <t>RUN202506-0810</t>
  </si>
  <si>
    <t>RUN202506-0811</t>
  </si>
  <si>
    <t>RUN202506-0812</t>
  </si>
  <si>
    <t>RUN202506-0813</t>
  </si>
  <si>
    <t>RUN202506-0814</t>
  </si>
  <si>
    <t>RUN202506-0815</t>
  </si>
  <si>
    <t>RUN202506-0816</t>
  </si>
  <si>
    <t>RUN202506-0817</t>
  </si>
  <si>
    <t>RUN202506-0818</t>
  </si>
  <si>
    <t>RUN202506-0819</t>
  </si>
  <si>
    <t>RUN202506-0820</t>
  </si>
  <si>
    <t>RUN202506-0821</t>
  </si>
  <si>
    <t>RUN202506-0822</t>
  </si>
  <si>
    <t>RUN202506-0823</t>
  </si>
  <si>
    <t>RUN202506-0824</t>
  </si>
  <si>
    <t>RUN202506-0825</t>
  </si>
  <si>
    <t>RUN202506-0826</t>
  </si>
  <si>
    <t>RUN202506-0827</t>
  </si>
  <si>
    <t>RUN202506-0828</t>
  </si>
  <si>
    <t>RUN202506-0829</t>
  </si>
  <si>
    <t>RUN202506-0830</t>
  </si>
  <si>
    <t>RUN202506-0831</t>
  </si>
  <si>
    <t>RUN202506-0832</t>
  </si>
  <si>
    <t>RUN202506-0833</t>
  </si>
  <si>
    <t>RUN202506-0834</t>
  </si>
  <si>
    <t>RUN202506-0835</t>
  </si>
  <si>
    <t>RUN202506-0836</t>
  </si>
  <si>
    <t>RUN202506-0837</t>
  </si>
  <si>
    <t>RUN202506-0838</t>
  </si>
  <si>
    <t>RUN202506-0839</t>
  </si>
  <si>
    <t>RUN202506-0840</t>
  </si>
  <si>
    <t>RUN202506-0841</t>
  </si>
  <si>
    <t>RUN202506-0842</t>
  </si>
  <si>
    <t>RUN202506-0843</t>
  </si>
  <si>
    <t>RUN202506-0844</t>
  </si>
  <si>
    <t>RUN202506-0845</t>
  </si>
  <si>
    <t>RUN202506-0846</t>
  </si>
  <si>
    <t>RUN202506-0847</t>
  </si>
  <si>
    <t>RUN202506-0848</t>
  </si>
  <si>
    <t>RUN202506-0849</t>
  </si>
  <si>
    <t>RUN202506-0850</t>
  </si>
  <si>
    <t>RUN202506-0851</t>
  </si>
  <si>
    <t>RUN202506-0852</t>
  </si>
  <si>
    <t>RUN202506-0853</t>
  </si>
  <si>
    <t>RUN202506-0854</t>
  </si>
  <si>
    <t>RUN202506-0855</t>
  </si>
  <si>
    <t>RUN202506-0856</t>
  </si>
  <si>
    <t>RUN202506-0857</t>
  </si>
  <si>
    <t>RUN202506-0858</t>
  </si>
  <si>
    <t>RUN202506-0859</t>
  </si>
  <si>
    <t>RUN202506-0860</t>
  </si>
  <si>
    <t>RUN202506-0861</t>
  </si>
  <si>
    <t>RUN202506-0862</t>
  </si>
  <si>
    <t>RUN202506-0863</t>
  </si>
  <si>
    <t>RUN202506-0864</t>
  </si>
  <si>
    <t>RUN202506-0865</t>
  </si>
  <si>
    <t>RUN202506-0866</t>
  </si>
  <si>
    <t>RUN202506-0867</t>
  </si>
  <si>
    <t>RUN202506-0868</t>
  </si>
  <si>
    <t>RUN202506-0869</t>
  </si>
  <si>
    <t>RUN202506-0870</t>
  </si>
  <si>
    <t>RUN202506-0871</t>
  </si>
  <si>
    <t>RUN202506-0872</t>
  </si>
  <si>
    <t>RUN202506-0873</t>
  </si>
  <si>
    <t>RUN202506-0874</t>
  </si>
  <si>
    <t>RUN202506-0875</t>
  </si>
  <si>
    <t>RUN202506-0876</t>
  </si>
  <si>
    <t>RUN202506-0877</t>
  </si>
  <si>
    <t>RUN202506-0878</t>
  </si>
  <si>
    <t>RUN202506-0879</t>
  </si>
  <si>
    <t>RUN202506-0880</t>
  </si>
  <si>
    <t>RUN202506-0881</t>
  </si>
  <si>
    <t>RUN202506-0882</t>
  </si>
  <si>
    <t>RUN202506-0883</t>
  </si>
  <si>
    <t>RUN202506-0884</t>
  </si>
  <si>
    <t>RUN202506-0885</t>
  </si>
  <si>
    <t>RUN202506-0886</t>
  </si>
  <si>
    <t>RUN202506-0887</t>
  </si>
  <si>
    <t>RUN202506-0888</t>
  </si>
  <si>
    <t>RUN202506-0889</t>
  </si>
  <si>
    <t>RUN202506-0890</t>
  </si>
  <si>
    <t>RUN202506-0891</t>
  </si>
  <si>
    <t>RUN202506-0892</t>
  </si>
  <si>
    <t>RUN202506-0893</t>
  </si>
  <si>
    <t>RUN202506-0894</t>
  </si>
  <si>
    <t>RUN202506-0895</t>
  </si>
  <si>
    <t>RUN202506-0896</t>
  </si>
  <si>
    <t>RUN202506-0897</t>
  </si>
  <si>
    <t>RUN202506-0898</t>
  </si>
  <si>
    <t>RUN202506-0899</t>
  </si>
  <si>
    <t>RUN202506-0900</t>
  </si>
  <si>
    <t>RUN202506-0901</t>
  </si>
  <si>
    <t>RUN202506-0902</t>
  </si>
  <si>
    <t>RUN202506-0903</t>
  </si>
  <si>
    <t>RUN202506-0904</t>
  </si>
  <si>
    <t>RUN202506-0905</t>
  </si>
  <si>
    <t>RUN202506-0906</t>
  </si>
  <si>
    <t>RUN202506-0907</t>
  </si>
  <si>
    <t>RUN202506-0908</t>
  </si>
  <si>
    <t>RUN202506-0909</t>
  </si>
  <si>
    <t>RUN202506-0910</t>
  </si>
  <si>
    <t>RUN202506-0911</t>
  </si>
  <si>
    <t>RUN202506-0912</t>
  </si>
  <si>
    <t>RUN202506-0913</t>
  </si>
  <si>
    <t>RUN202506-0914</t>
  </si>
  <si>
    <t>RUN202506-0915</t>
  </si>
  <si>
    <t>RUN202506-0916</t>
  </si>
  <si>
    <t>RUN202506-0917</t>
  </si>
  <si>
    <t>RUN202506-0918</t>
  </si>
  <si>
    <t>RUN202506-0919</t>
  </si>
  <si>
    <t>RUN202506-0920</t>
  </si>
  <si>
    <t>RUN202506-0921</t>
  </si>
  <si>
    <t>RUN202506-0922</t>
  </si>
  <si>
    <t>RUN202506-0923</t>
  </si>
  <si>
    <t>RUN202506-0924</t>
  </si>
  <si>
    <t>RUN202506-0925</t>
  </si>
  <si>
    <t>RUN202506-0926</t>
  </si>
  <si>
    <t>RUN202506-0927</t>
  </si>
  <si>
    <t>RUN202506-0928</t>
  </si>
  <si>
    <t>RUN202506-0929</t>
  </si>
  <si>
    <t>RUN202506-0930</t>
  </si>
  <si>
    <t>RUN202506-0931</t>
  </si>
  <si>
    <t>RUN202506-0932</t>
  </si>
  <si>
    <t>RUN202506-0933</t>
  </si>
  <si>
    <t>RUN202507-0934</t>
  </si>
  <si>
    <t>RUN202507-0935</t>
  </si>
  <si>
    <t>RUN202507-0936</t>
  </si>
  <si>
    <t>RUN202507-0937</t>
  </si>
  <si>
    <t>RUN202507-0938</t>
  </si>
  <si>
    <t>RUN202507-0939</t>
  </si>
  <si>
    <t>RUN202507-0940</t>
  </si>
  <si>
    <t>RUN202507-0941</t>
  </si>
  <si>
    <t>RUN202507-0942</t>
  </si>
  <si>
    <t>RUN202507-0943</t>
  </si>
  <si>
    <t>RUN202507-0944</t>
  </si>
  <si>
    <t>RUN202507-0945</t>
  </si>
  <si>
    <t>RUN202507-0946</t>
  </si>
  <si>
    <t>RUN202507-0947</t>
  </si>
  <si>
    <t>RUN202507-0948</t>
  </si>
  <si>
    <t>RUN202507-0949</t>
  </si>
  <si>
    <t>RUN202507-0950</t>
  </si>
  <si>
    <t>RUN202507-0951</t>
  </si>
  <si>
    <t>RUN202507-0952</t>
  </si>
  <si>
    <t>RUN202507-0953</t>
  </si>
  <si>
    <t>RUN202507-0954</t>
  </si>
  <si>
    <t>RUN202507-0955</t>
  </si>
  <si>
    <t>RUN202507-0956</t>
  </si>
  <si>
    <t>RUN202507-0957</t>
  </si>
  <si>
    <t>RUN202507-0958</t>
  </si>
  <si>
    <t>RUN202507-0959</t>
  </si>
  <si>
    <t>RUN202507-0960</t>
  </si>
  <si>
    <t>RUN202507-0961</t>
  </si>
  <si>
    <t>RUN202507-0962</t>
  </si>
  <si>
    <t>RUN202507-0963</t>
  </si>
  <si>
    <t>RUN202507-0964</t>
  </si>
  <si>
    <t>RUN202507-0965</t>
  </si>
  <si>
    <t>RUN202507-0966</t>
  </si>
  <si>
    <t>RUN202507-0967</t>
  </si>
  <si>
    <t>RUN202507-0968</t>
  </si>
  <si>
    <t>RUN202507-0969</t>
  </si>
  <si>
    <t>RUN202507-0970</t>
  </si>
  <si>
    <t>RUN202507-0971</t>
  </si>
  <si>
    <t>RUN202507-0972</t>
  </si>
  <si>
    <t>RUN202507-0973</t>
  </si>
  <si>
    <t>RUN202507-0974</t>
  </si>
  <si>
    <t>RUN202507-0975</t>
  </si>
  <si>
    <t>RUN202507-0976</t>
  </si>
  <si>
    <t>RUN202507-0977</t>
  </si>
  <si>
    <t>RUN202507-0978</t>
  </si>
  <si>
    <t>RUN202507-0979</t>
  </si>
  <si>
    <t>RUN202507-0980</t>
  </si>
  <si>
    <t>RUN202507-0981</t>
  </si>
  <si>
    <t>RUN202507-0982</t>
  </si>
  <si>
    <t>RUN202507-0983</t>
  </si>
  <si>
    <t>RUN202507-0984</t>
  </si>
  <si>
    <t>RUN202507-0985</t>
  </si>
  <si>
    <t>RUN202507-0986</t>
  </si>
  <si>
    <t>RUN202507-0987</t>
  </si>
  <si>
    <t>RUN202507-0988</t>
  </si>
  <si>
    <t>RUN202507-0989</t>
  </si>
  <si>
    <t>RUN202507-0990</t>
  </si>
  <si>
    <t>RUN202507-0991</t>
  </si>
  <si>
    <t>RUN202507-0992</t>
  </si>
  <si>
    <t>RUN202507-0993</t>
  </si>
  <si>
    <t>RUN202507-0994</t>
  </si>
  <si>
    <t>RUN202507-0995</t>
  </si>
  <si>
    <t>RUN202507-0996</t>
  </si>
  <si>
    <t>RUN202507-0997</t>
  </si>
  <si>
    <t>RUN202507-0998</t>
  </si>
  <si>
    <t>RUN202507-0999</t>
  </si>
  <si>
    <t>RUN202507-1000</t>
  </si>
  <si>
    <t>RUN202507-1001</t>
  </si>
  <si>
    <t>RUN202507-1002</t>
  </si>
  <si>
    <t>RUN202507-1003</t>
  </si>
  <si>
    <t>RUN202507-1004</t>
  </si>
  <si>
    <t>RUN202507-1005</t>
  </si>
  <si>
    <t>RUN202507-1006</t>
  </si>
  <si>
    <t>RUN202507-1007</t>
  </si>
  <si>
    <t>RUN202507-1008</t>
  </si>
  <si>
    <t>RUN202507-1009</t>
  </si>
  <si>
    <t>RUN202507-1010</t>
  </si>
  <si>
    <t>RUN202507-1011</t>
  </si>
  <si>
    <t>RUN202507-1012</t>
  </si>
  <si>
    <t>RUN202507-1013</t>
  </si>
  <si>
    <t>RUN202507-1014</t>
  </si>
  <si>
    <t>RUN202507-1015</t>
  </si>
  <si>
    <t>RUN202507-1016</t>
  </si>
  <si>
    <t>RUN202507-1017</t>
  </si>
  <si>
    <t>RUN202507-1018</t>
  </si>
  <si>
    <t>RUN202507-1019</t>
  </si>
  <si>
    <t>RUN202507-1020</t>
  </si>
  <si>
    <t>RUN202507-1021</t>
  </si>
  <si>
    <t>RUN202507-1022</t>
  </si>
  <si>
    <t>RUN202507-1023</t>
  </si>
  <si>
    <t>RUN202507-1024</t>
  </si>
  <si>
    <t>RUN202507-1025</t>
  </si>
  <si>
    <t>RUN202507-1026</t>
  </si>
  <si>
    <t>RUN202507-1027</t>
  </si>
  <si>
    <t>RUN202507-1028</t>
  </si>
  <si>
    <t>RUN202507-1029</t>
  </si>
  <si>
    <t>RUN202507-1030</t>
  </si>
  <si>
    <t>RUN202507-1031</t>
  </si>
  <si>
    <t>RUN202507-1032</t>
  </si>
  <si>
    <t>RUN202507-1033</t>
  </si>
  <si>
    <t>RUN202507-1034</t>
  </si>
  <si>
    <t>RUN202507-1035</t>
  </si>
  <si>
    <t>RUN202507-1036</t>
  </si>
  <si>
    <t>RUN202507-1037</t>
  </si>
  <si>
    <t>RUN202507-1038</t>
  </si>
  <si>
    <t>RUN202507-1039</t>
  </si>
  <si>
    <t>RUN202507-1040</t>
  </si>
  <si>
    <t>RUN202507-1041</t>
  </si>
  <si>
    <t>RUN202507-1042</t>
  </si>
  <si>
    <t>RUN202507-1043</t>
  </si>
  <si>
    <t>RUN202507-1044</t>
  </si>
  <si>
    <t>RUN202507-1045</t>
  </si>
  <si>
    <t>RUN202507-1046</t>
  </si>
  <si>
    <t>RUN202507-1047</t>
  </si>
  <si>
    <t>RUN202507-1048</t>
  </si>
  <si>
    <t>RUN202507-1049</t>
  </si>
  <si>
    <t>RUN202507-1050</t>
  </si>
  <si>
    <t>RUN202507-1051</t>
  </si>
  <si>
    <t>RUN202507-1052</t>
  </si>
  <si>
    <t>RUN202507-1053</t>
  </si>
  <si>
    <t>RUN202507-1054</t>
  </si>
  <si>
    <t>RUN202507-1055</t>
  </si>
  <si>
    <t>RUN202507-1056</t>
  </si>
  <si>
    <t>RUN202507-1057</t>
  </si>
  <si>
    <t>RUN202507-1058</t>
  </si>
  <si>
    <t>RUN202507-1059</t>
  </si>
  <si>
    <t>RUN202507-1060</t>
  </si>
  <si>
    <t>RUN202507-1061</t>
  </si>
  <si>
    <t>RUN202507-1062</t>
  </si>
  <si>
    <t>RUN202507-1063</t>
  </si>
  <si>
    <t>RUN202507-1064</t>
  </si>
  <si>
    <t>RUN202507-1065</t>
  </si>
  <si>
    <t>RUN202507-1066</t>
  </si>
  <si>
    <t>RUN202507-1067</t>
  </si>
  <si>
    <t>RUN202507-1068</t>
  </si>
  <si>
    <t>RUN202507-1069</t>
  </si>
  <si>
    <t>RUN202507-1070</t>
  </si>
  <si>
    <t>RUN202507-1071</t>
  </si>
  <si>
    <t>RUN202507-1072</t>
  </si>
  <si>
    <t>RUN202507-1073</t>
  </si>
  <si>
    <t>RUN202507-1074</t>
  </si>
  <si>
    <t>RUN202507-1075</t>
  </si>
  <si>
    <t>RUN202507-1076</t>
  </si>
  <si>
    <t>RUN202507-1077</t>
  </si>
  <si>
    <t>RUN202507-1078</t>
  </si>
  <si>
    <t>RUN202507-1079</t>
  </si>
  <si>
    <t>RUN202507-1080</t>
  </si>
  <si>
    <t>RUN202507-1081</t>
  </si>
  <si>
    <t>RUN202507-1082</t>
  </si>
  <si>
    <t>RUN202507-1083</t>
  </si>
  <si>
    <t>RUN202507-1084</t>
  </si>
  <si>
    <t>RUN202507-1085</t>
  </si>
  <si>
    <t>RUN202507-1086</t>
  </si>
  <si>
    <t>RUN202507-1087</t>
  </si>
  <si>
    <t>RUN202507-1088</t>
  </si>
  <si>
    <t>RUN202507-1089</t>
  </si>
  <si>
    <t>RUN202507-1090</t>
  </si>
  <si>
    <t>RUN202507-1091</t>
  </si>
  <si>
    <t>RUN202507-1092</t>
  </si>
  <si>
    <t>RUN202507-1093</t>
  </si>
  <si>
    <t>RUN202507-1094</t>
  </si>
  <si>
    <t>RUN202507-1095</t>
  </si>
  <si>
    <t>RUN202507-1096</t>
  </si>
  <si>
    <t>RUN202507-1097</t>
  </si>
  <si>
    <t>RUN202507-1098</t>
  </si>
  <si>
    <t>RUN202507-1099</t>
  </si>
  <si>
    <t>RUN202507-1100</t>
  </si>
  <si>
    <t>RUN202507-1101</t>
  </si>
  <si>
    <t>RUN202507-1102</t>
  </si>
  <si>
    <t>RUN202507-1103</t>
  </si>
  <si>
    <t>RUN202507-1104</t>
  </si>
  <si>
    <t>RUN202507-1105</t>
  </si>
  <si>
    <t>RUN202507-1106</t>
  </si>
  <si>
    <t>RUN202507-1107</t>
  </si>
  <si>
    <t>RUN202507-1108</t>
  </si>
  <si>
    <t>RUN202507-1109</t>
  </si>
  <si>
    <t>RUN202507-1110</t>
  </si>
  <si>
    <t>RUN202507-1111</t>
  </si>
  <si>
    <t>RUN202507-1112</t>
  </si>
  <si>
    <t>RUN202507-1113</t>
  </si>
  <si>
    <t>RUN202507-1114</t>
  </si>
  <si>
    <t>RUN202507-1115</t>
  </si>
  <si>
    <t>RUN202507-1116</t>
  </si>
  <si>
    <t>RUN202507-1117</t>
  </si>
  <si>
    <t>RUN202507-1118</t>
  </si>
  <si>
    <t>RUN202507-1119</t>
  </si>
  <si>
    <t>RUN202507-1120</t>
  </si>
  <si>
    <t>RUN202507-1121</t>
  </si>
  <si>
    <t>RUN202507-1122</t>
  </si>
  <si>
    <t>RUN202507-1123</t>
  </si>
  <si>
    <t>RUN202507-1124</t>
  </si>
  <si>
    <t>RUN202507-1125</t>
  </si>
  <si>
    <t>RUN202507-1126</t>
  </si>
  <si>
    <t>RUN202507-1127</t>
  </si>
  <si>
    <t>RUN202507-1128</t>
  </si>
  <si>
    <t>RUN202507-1129</t>
  </si>
  <si>
    <t>RUN202507-1130</t>
  </si>
  <si>
    <t>RUN202507-1131</t>
  </si>
  <si>
    <t>RUN202507-1132</t>
  </si>
  <si>
    <t>RUN202507-1133</t>
  </si>
  <si>
    <t>RUN202507-1134</t>
  </si>
  <si>
    <t>RUN202507-1135</t>
  </si>
  <si>
    <t>RUN202507-1136</t>
  </si>
  <si>
    <t>RUN202507-1137</t>
  </si>
  <si>
    <t>RUN202507-1138</t>
  </si>
  <si>
    <t>RUN202507-1139</t>
  </si>
  <si>
    <t>RUN202507-1140</t>
  </si>
  <si>
    <t>RUN202507-1141</t>
  </si>
  <si>
    <t>RUN202507-1142</t>
  </si>
  <si>
    <t>RUN202507-1143</t>
  </si>
  <si>
    <t>RUN202507-1144</t>
  </si>
  <si>
    <t>RUN202507-1145</t>
  </si>
  <si>
    <t>RUN202507-1146</t>
  </si>
  <si>
    <t>RUN202507-1147</t>
  </si>
  <si>
    <t>RUN202507-1148</t>
  </si>
  <si>
    <t>RUN202507-1149</t>
  </si>
  <si>
    <t>RUN202507-1150</t>
  </si>
  <si>
    <t>RUN202507-1151</t>
  </si>
  <si>
    <t>RUN202507-1152</t>
  </si>
  <si>
    <t>RUN202507-1153</t>
  </si>
  <si>
    <t>RUN202507-1154</t>
  </si>
  <si>
    <t>RUN202507-1155</t>
  </si>
  <si>
    <t>RUN202507-1156</t>
  </si>
  <si>
    <t>RUN202507-1157</t>
  </si>
  <si>
    <t>RUN202507-1158</t>
  </si>
  <si>
    <t>RUN202507-1159</t>
  </si>
  <si>
    <t>RUN202507-1160</t>
  </si>
  <si>
    <t>RUN202507-1161</t>
  </si>
  <si>
    <t>RUN202507-1162</t>
  </si>
  <si>
    <t>RUN202507-1163</t>
  </si>
  <si>
    <t>RUN202507-1164</t>
  </si>
  <si>
    <t>RUN202507-1165</t>
  </si>
  <si>
    <t>RUN202507-1166</t>
  </si>
  <si>
    <t>RUN202507-1167</t>
  </si>
  <si>
    <t>RUN202507-1168</t>
  </si>
  <si>
    <t>RUN202507-1169</t>
  </si>
  <si>
    <t>RUN202507-1170</t>
  </si>
  <si>
    <t>RUN202507-1171</t>
  </si>
  <si>
    <t>RUN202507-1172</t>
  </si>
  <si>
    <t>RUN202507-1173</t>
  </si>
  <si>
    <t>RUN202507-1174</t>
  </si>
  <si>
    <t>RUN202507-1175</t>
  </si>
  <si>
    <t>RUN202507-1176</t>
  </si>
  <si>
    <t>RUN202507-1177</t>
  </si>
  <si>
    <t>RUN202507-1178</t>
  </si>
  <si>
    <t>RUN202507-1179</t>
  </si>
  <si>
    <t>RUN202507-1180</t>
  </si>
  <si>
    <t>RUN202507-1181</t>
  </si>
  <si>
    <t>RUN202507-1182</t>
  </si>
  <si>
    <t>RUN202507-1183</t>
  </si>
  <si>
    <t>RUN202507-1184</t>
  </si>
  <si>
    <t>RUN202507-1185</t>
  </si>
  <si>
    <t>RUN202507-1186</t>
  </si>
  <si>
    <t>RUN202507-1187</t>
  </si>
  <si>
    <t>RUN202507-1188</t>
  </si>
  <si>
    <t>RUN202507-1189</t>
  </si>
  <si>
    <t>RUN202507-1190</t>
  </si>
  <si>
    <t>RUN202507-1191</t>
  </si>
  <si>
    <t>RUN202507-1192</t>
  </si>
  <si>
    <t>RUN202507-1193</t>
  </si>
  <si>
    <t>RUN202507-1194</t>
  </si>
  <si>
    <t>RUN202507-1195</t>
  </si>
  <si>
    <t>RUN202507-1196</t>
  </si>
  <si>
    <t>RUN202507-1197</t>
  </si>
  <si>
    <t>RUN202507-1198</t>
  </si>
  <si>
    <t>RUN202507-1199</t>
  </si>
  <si>
    <t>RUN202507-1200</t>
  </si>
  <si>
    <t>RUN202507-1201</t>
  </si>
  <si>
    <t>RUN202507-1202</t>
  </si>
  <si>
    <t>RUN202507-1203</t>
  </si>
  <si>
    <t>RUN202507-1204</t>
  </si>
  <si>
    <t>RUN202507-1205</t>
  </si>
  <si>
    <t>RUN202507-1206</t>
  </si>
  <si>
    <t>RUN202507-1207</t>
  </si>
  <si>
    <t>RUN202507-1208</t>
  </si>
  <si>
    <t>RUN202507-1209</t>
  </si>
  <si>
    <t>RUN202507-1210</t>
  </si>
  <si>
    <t>RUN202507-1211</t>
  </si>
  <si>
    <t>RUN202507-1212</t>
  </si>
  <si>
    <t>RUN202507-1213</t>
  </si>
  <si>
    <t>RUN202507-1214</t>
  </si>
  <si>
    <t>RUN202507-1215</t>
  </si>
  <si>
    <t>RUN202507-1216</t>
  </si>
  <si>
    <t>RUN202507-1217</t>
  </si>
  <si>
    <t>RUN202507-1218</t>
  </si>
  <si>
    <t>RUN202507-1219</t>
  </si>
  <si>
    <t>RUN202507-1220</t>
  </si>
  <si>
    <t>RUN202507-1221</t>
  </si>
  <si>
    <t>RUN202507-1222</t>
  </si>
  <si>
    <t>RUN202507-1223</t>
  </si>
  <si>
    <t>RUN202507-1224</t>
  </si>
  <si>
    <t>RUN202507-1225</t>
  </si>
  <si>
    <t>RUN202507-1226</t>
  </si>
  <si>
    <t>RUN202507-1227</t>
  </si>
  <si>
    <t>RUN202507-1228</t>
  </si>
  <si>
    <t>RUN202507-1229</t>
  </si>
  <si>
    <t>RUN202507-1230</t>
  </si>
  <si>
    <t>RUN202507-1231</t>
  </si>
  <si>
    <t>RUN202507-1232</t>
  </si>
  <si>
    <t>RUN202507-1233</t>
  </si>
  <si>
    <t>RUN202507-1234</t>
  </si>
  <si>
    <t>RUN202507-1235</t>
  </si>
  <si>
    <t>RUN202507-1236</t>
  </si>
  <si>
    <t>RUN202507-1237</t>
  </si>
  <si>
    <t>RUN202507-1238</t>
  </si>
  <si>
    <t>RUN202507-1239</t>
  </si>
  <si>
    <t>RUN202507-1240</t>
  </si>
  <si>
    <t>RUN202507-1241</t>
  </si>
  <si>
    <t>RUN202507-1242</t>
  </si>
  <si>
    <t>RUN202507-1243</t>
  </si>
  <si>
    <t>RUN202507-1244</t>
  </si>
  <si>
    <t>RUN202508-1245</t>
  </si>
  <si>
    <t>RUN202508-1246</t>
  </si>
  <si>
    <t>RUN202508-1247</t>
  </si>
  <si>
    <t>RUN202508-1248</t>
  </si>
  <si>
    <t>RUN202508-1249</t>
  </si>
  <si>
    <t>RUN202508-1250</t>
  </si>
  <si>
    <t>RUN202508-1251</t>
  </si>
  <si>
    <t>RUN202508-1252</t>
  </si>
  <si>
    <t>RUN202508-1253</t>
  </si>
  <si>
    <t>RUN202508-1254</t>
  </si>
  <si>
    <t>RUN202508-1255</t>
  </si>
  <si>
    <t>RUN202508-1256</t>
  </si>
  <si>
    <t>RUN202508-1257</t>
  </si>
  <si>
    <t>RUN202508-1258</t>
  </si>
  <si>
    <t>RUN202508-1259</t>
  </si>
  <si>
    <t>RUN202508-1260</t>
  </si>
  <si>
    <t>RUN202508-1261</t>
  </si>
  <si>
    <t>RUN202508-1262</t>
  </si>
  <si>
    <t>RUN202508-1263</t>
  </si>
  <si>
    <t>RUN202508-1264</t>
  </si>
  <si>
    <t>RUN202508-1265</t>
  </si>
  <si>
    <t>RUN202508-1266</t>
  </si>
  <si>
    <t>RUN202508-1267</t>
  </si>
  <si>
    <t>RUN202508-1268</t>
  </si>
  <si>
    <t>RUN202508-1269</t>
  </si>
  <si>
    <t>RUN202508-1270</t>
  </si>
  <si>
    <t>RUN202508-1271</t>
  </si>
  <si>
    <t>RUN202508-1272</t>
  </si>
  <si>
    <t>RUN202508-1273</t>
  </si>
  <si>
    <t>RUN202508-1274</t>
  </si>
  <si>
    <t>RUN202508-1275</t>
  </si>
  <si>
    <t>RUN202508-1276</t>
  </si>
  <si>
    <t>RUN202508-1277</t>
  </si>
  <si>
    <t>RUN202508-1278</t>
  </si>
  <si>
    <t>RUN202508-1279</t>
  </si>
  <si>
    <t>RUN202508-1280</t>
  </si>
  <si>
    <t>RUN202508-1281</t>
  </si>
  <si>
    <t>RUN202508-1282</t>
  </si>
  <si>
    <t>RUN202508-1283</t>
  </si>
  <si>
    <t>RUN202508-1284</t>
  </si>
  <si>
    <t>RUN202508-1285</t>
  </si>
  <si>
    <t>RUN202508-1286</t>
  </si>
  <si>
    <t>RUN202508-1287</t>
  </si>
  <si>
    <t>RUN202508-1288</t>
  </si>
  <si>
    <t>RUN202508-1289</t>
  </si>
  <si>
    <t>RUN202508-1290</t>
  </si>
  <si>
    <t>RUN202508-1291</t>
  </si>
  <si>
    <t>RUN202508-1292</t>
  </si>
  <si>
    <t>RUN202508-1293</t>
  </si>
  <si>
    <t>RUN202508-1294</t>
  </si>
  <si>
    <t>RUN202508-1295</t>
  </si>
  <si>
    <t>RUN202508-1296</t>
  </si>
  <si>
    <t>RUN202508-1297</t>
  </si>
  <si>
    <t>RUN202508-1298</t>
  </si>
  <si>
    <t>RUN202508-1299</t>
  </si>
  <si>
    <t>RUN202508-1300</t>
  </si>
  <si>
    <t>RUN202508-1301</t>
  </si>
  <si>
    <t>RUN202508-1302</t>
  </si>
  <si>
    <t>RUN202508-1303</t>
  </si>
  <si>
    <t>RUN202508-1304</t>
  </si>
  <si>
    <t>RUN202508-1305</t>
  </si>
  <si>
    <t>RUN202508-1306</t>
  </si>
  <si>
    <t>RUN202508-1307</t>
  </si>
  <si>
    <t>RUN202508-1308</t>
  </si>
  <si>
    <t>RUN202508-1309</t>
  </si>
  <si>
    <t>RUN202508-1310</t>
  </si>
  <si>
    <t>RUN202508-1311</t>
  </si>
  <si>
    <t>RUN202508-1312</t>
  </si>
  <si>
    <t>RUN202508-1313</t>
  </si>
  <si>
    <t>RUN202508-1314</t>
  </si>
  <si>
    <t>RUN202508-1315</t>
  </si>
  <si>
    <t>RUN202508-1316</t>
  </si>
  <si>
    <t>RUN202508-1317</t>
  </si>
  <si>
    <t>RUN202508-1318</t>
  </si>
  <si>
    <t>RUN202508-1319</t>
  </si>
  <si>
    <t>RUN202508-1320</t>
  </si>
  <si>
    <t>RUN202508-1321</t>
  </si>
  <si>
    <t>RUN202508-1322</t>
  </si>
  <si>
    <t>RUN202508-1323</t>
  </si>
  <si>
    <t>RUN202508-1324</t>
  </si>
  <si>
    <t>RUN202508-1325</t>
  </si>
  <si>
    <t>RUN202508-1326</t>
  </si>
  <si>
    <t>RUN202508-1327</t>
  </si>
  <si>
    <t>RUN202508-1328</t>
  </si>
  <si>
    <t>RUN202508-1329</t>
  </si>
  <si>
    <t>RUN202508-1330</t>
  </si>
  <si>
    <t>RUN202508-1331</t>
  </si>
  <si>
    <t>RUN202508-1332</t>
  </si>
  <si>
    <t>RUN202508-1333</t>
  </si>
  <si>
    <t>RUN202508-1334</t>
  </si>
  <si>
    <t>RUN202508-1335</t>
  </si>
  <si>
    <t>RUN202508-1336</t>
  </si>
  <si>
    <t>RUN202508-1337</t>
  </si>
  <si>
    <t>RUN202508-1338</t>
  </si>
  <si>
    <t>RUN202508-1339</t>
  </si>
  <si>
    <t>RUN202508-1340</t>
  </si>
  <si>
    <t>RUN202508-1341</t>
  </si>
  <si>
    <t>RUN202508-1342</t>
  </si>
  <si>
    <t>RUN202508-1343</t>
  </si>
  <si>
    <t>RUN202508-1344</t>
  </si>
  <si>
    <t>RUN202508-1345</t>
  </si>
  <si>
    <t>RUN202508-1346</t>
  </si>
  <si>
    <t>RUN202508-1347</t>
  </si>
  <si>
    <t>RUN202508-1348</t>
  </si>
  <si>
    <t>RUN202508-1349</t>
  </si>
  <si>
    <t>RUN202508-1350</t>
  </si>
  <si>
    <t>RUN202508-1351</t>
  </si>
  <si>
    <t>RUN202508-1352</t>
  </si>
  <si>
    <t>RUN202508-1353</t>
  </si>
  <si>
    <t>RUN202508-1354</t>
  </si>
  <si>
    <t>RUN202508-1355</t>
  </si>
  <si>
    <t>RUN202508-1356</t>
  </si>
  <si>
    <t>RUN202508-1357</t>
  </si>
  <si>
    <t>RUN202508-1358</t>
  </si>
  <si>
    <t>RUN202508-1359</t>
  </si>
  <si>
    <t>RUN202508-1360</t>
  </si>
  <si>
    <t>RUN202508-1361</t>
  </si>
  <si>
    <t>RUN202508-1362</t>
  </si>
  <si>
    <t>RUN202508-1363</t>
  </si>
  <si>
    <t>RUN202508-1364</t>
  </si>
  <si>
    <t>RUN202508-1365</t>
  </si>
  <si>
    <t>RUN202508-1366</t>
  </si>
  <si>
    <t>RUN202508-1367</t>
  </si>
  <si>
    <t>RUN202508-1368</t>
  </si>
  <si>
    <t>RUN202508-1369</t>
  </si>
  <si>
    <t>RUN202508-1370</t>
  </si>
  <si>
    <t>RUN202508-1371</t>
  </si>
  <si>
    <t>RUN202508-1372</t>
  </si>
  <si>
    <t>RUN202508-1373</t>
  </si>
  <si>
    <t>RUN202508-1374</t>
  </si>
  <si>
    <t>RUN202508-1375</t>
  </si>
  <si>
    <t>RUN202508-1376</t>
  </si>
  <si>
    <t>RUN202508-1377</t>
  </si>
  <si>
    <t>RUN202508-1378</t>
  </si>
  <si>
    <t>RUN202508-1379</t>
  </si>
  <si>
    <t>RUN202508-1380</t>
  </si>
  <si>
    <t>RUN202508-1381</t>
  </si>
  <si>
    <t>RUN202508-1382</t>
  </si>
  <si>
    <t>RUN202508-1383</t>
  </si>
  <si>
    <t>RUN202508-1384</t>
  </si>
  <si>
    <t>RUN202508-1385</t>
  </si>
  <si>
    <t>RUN202508-1386</t>
  </si>
  <si>
    <t>RUN202508-1387</t>
  </si>
  <si>
    <t>RUN202508-1388</t>
  </si>
  <si>
    <t>RUN202508-1389</t>
  </si>
  <si>
    <t>RUN202508-1390</t>
  </si>
  <si>
    <t>RUN202508-1391</t>
  </si>
  <si>
    <t>RUN202508-1392</t>
  </si>
  <si>
    <t>RUN202508-1393</t>
  </si>
  <si>
    <t>RUN202508-1394</t>
  </si>
  <si>
    <t>RUN202508-1395</t>
  </si>
  <si>
    <t>RUN202508-1396</t>
  </si>
  <si>
    <t>RUN202508-1397</t>
  </si>
  <si>
    <t>RUN202508-1398</t>
  </si>
  <si>
    <t>RUN202508-1399</t>
  </si>
  <si>
    <t>RUN202508-1400</t>
  </si>
  <si>
    <t>RUN202508-1401</t>
  </si>
  <si>
    <t>RUN202508-1402</t>
  </si>
  <si>
    <t>RUN202508-1403</t>
  </si>
  <si>
    <t>RUN202508-1404</t>
  </si>
  <si>
    <t>RUN202508-1405</t>
  </si>
  <si>
    <t>RUN202508-1406</t>
  </si>
  <si>
    <t>RUN202508-1407</t>
  </si>
  <si>
    <t>RUN202508-1408</t>
  </si>
  <si>
    <t>RUN202508-1409</t>
  </si>
  <si>
    <t>RUN202508-1410</t>
  </si>
  <si>
    <t>RUN202508-1411</t>
  </si>
  <si>
    <t>RUN202508-1412</t>
  </si>
  <si>
    <t>RUN202508-1413</t>
  </si>
  <si>
    <t>RUN202508-1414</t>
  </si>
  <si>
    <t>RUN202508-1415</t>
  </si>
  <si>
    <t>RUN202508-1416</t>
  </si>
  <si>
    <t>RUN202508-1417</t>
  </si>
  <si>
    <t>RUN202508-1418</t>
  </si>
  <si>
    <t>RUN202508-1419</t>
  </si>
  <si>
    <t>RUN202508-1420</t>
  </si>
  <si>
    <t>RUN202508-1421</t>
  </si>
  <si>
    <t>RUN202508-1422</t>
  </si>
  <si>
    <t>RUN202508-1423</t>
  </si>
  <si>
    <t>RUN202508-1424</t>
  </si>
  <si>
    <t>RUN202508-1425</t>
  </si>
  <si>
    <t>RUN202508-1426</t>
  </si>
  <si>
    <t>RUN202508-1427</t>
  </si>
  <si>
    <t>RUN202508-1428</t>
  </si>
  <si>
    <t>RUN202508-1429</t>
  </si>
  <si>
    <t>RUN202508-1430</t>
  </si>
  <si>
    <t>RUN202508-1431</t>
  </si>
  <si>
    <t>RUN202508-1432</t>
  </si>
  <si>
    <t>RUN202508-1433</t>
  </si>
  <si>
    <t>RUN202508-1434</t>
  </si>
  <si>
    <t>RUN202508-1435</t>
  </si>
  <si>
    <t>RUN202508-1436</t>
  </si>
  <si>
    <t>RUN202508-1437</t>
  </si>
  <si>
    <t>RUN202508-1438</t>
  </si>
  <si>
    <t>RUN202508-1439</t>
  </si>
  <si>
    <t>RUN202508-1440</t>
  </si>
  <si>
    <t>RUN202508-1441</t>
  </si>
  <si>
    <t>RUN202508-1442</t>
  </si>
  <si>
    <t>RUN202508-1443</t>
  </si>
  <si>
    <t>RUN202508-1444</t>
  </si>
  <si>
    <t>RUN202508-1445</t>
  </si>
  <si>
    <t>RUN202508-1446</t>
  </si>
  <si>
    <t>RUN202508-1447</t>
  </si>
  <si>
    <t>RUN202508-1448</t>
  </si>
  <si>
    <t>RUN202508-1449</t>
  </si>
  <si>
    <t>RUN202508-1450</t>
  </si>
  <si>
    <t>RUN202508-1451</t>
  </si>
  <si>
    <t>RUN202508-1452</t>
  </si>
  <si>
    <t>RUN202508-1453</t>
  </si>
  <si>
    <t>RUN202508-1454</t>
  </si>
  <si>
    <t>RUN202508-1455</t>
  </si>
  <si>
    <t>RUN202508-1456</t>
  </si>
  <si>
    <t>RUN202508-1457</t>
  </si>
  <si>
    <t>RUN202508-1458</t>
  </si>
  <si>
    <t>RUN202508-1459</t>
  </si>
  <si>
    <t>RUN202508-1460</t>
  </si>
  <si>
    <t>RUN202508-1461</t>
  </si>
  <si>
    <t>RUN202508-1462</t>
  </si>
  <si>
    <t>RUN202508-1463</t>
  </si>
  <si>
    <t>RUN202508-1464</t>
  </si>
  <si>
    <t>RUN202508-1465</t>
  </si>
  <si>
    <t>RUN202508-1466</t>
  </si>
  <si>
    <t>RUN202508-1467</t>
  </si>
  <si>
    <t>RUN202508-1468</t>
  </si>
  <si>
    <t>RUN202508-1469</t>
  </si>
  <si>
    <t>RUN202508-1470</t>
  </si>
  <si>
    <t>RUN202508-1471</t>
  </si>
  <si>
    <t>RUN202508-1472</t>
  </si>
  <si>
    <t>RUN202508-1473</t>
  </si>
  <si>
    <t>RUN202508-1474</t>
  </si>
  <si>
    <t>RUN202508-1475</t>
  </si>
  <si>
    <t>RUN202508-1476</t>
  </si>
  <si>
    <t>RUN202508-1477</t>
  </si>
  <si>
    <t>RUN202508-1478</t>
  </si>
  <si>
    <t>RUN202508-1479</t>
  </si>
  <si>
    <t>RUN202508-1480</t>
  </si>
  <si>
    <t>RUN202508-1481</t>
  </si>
  <si>
    <t>RUN202508-1482</t>
  </si>
  <si>
    <t>RUN202508-1483</t>
  </si>
  <si>
    <t>RUN202508-1484</t>
  </si>
  <si>
    <t>RUN202508-1485</t>
  </si>
  <si>
    <t>RUN202508-1486</t>
  </si>
  <si>
    <t>RUN202508-1487</t>
  </si>
  <si>
    <t>RUN202508-1488</t>
  </si>
  <si>
    <t>RUN202508-1489</t>
  </si>
  <si>
    <t>RUN202508-1490</t>
  </si>
  <si>
    <t>RUN202508-1491</t>
  </si>
  <si>
    <t>RUN202508-1492</t>
  </si>
  <si>
    <t>RUN202508-1493</t>
  </si>
  <si>
    <t>RUN202508-1494</t>
  </si>
  <si>
    <t>RUN202508-1495</t>
  </si>
  <si>
    <t>RUN202508-1496</t>
  </si>
  <si>
    <t>RUN202508-1497</t>
  </si>
  <si>
    <t>RUN202508-1498</t>
  </si>
  <si>
    <t>RUN202508-1499</t>
  </si>
  <si>
    <t>RUN202508-1500</t>
  </si>
  <si>
    <t>RUN202508-1501</t>
  </si>
  <si>
    <t>RUN202508-1502</t>
  </si>
  <si>
    <t>RUN202508-1503</t>
  </si>
  <si>
    <t>RUN202508-1504</t>
  </si>
  <si>
    <t>RUN202508-1505</t>
  </si>
  <si>
    <t>RUN202508-1506</t>
  </si>
  <si>
    <t>RUN202508-1507</t>
  </si>
  <si>
    <t>RUN202508-1508</t>
  </si>
  <si>
    <t>RUN202508-1509</t>
  </si>
  <si>
    <t>RUN202508-1510</t>
  </si>
  <si>
    <t>RUN202508-1511</t>
  </si>
  <si>
    <t>RUN202508-1512</t>
  </si>
  <si>
    <t>RUN202508-1513</t>
  </si>
  <si>
    <t>RUN202508-1514</t>
  </si>
  <si>
    <t>RUN202508-1515</t>
  </si>
  <si>
    <t>RUN202508-1516</t>
  </si>
  <si>
    <t>RUN202508-1517</t>
  </si>
  <si>
    <t>RUN202508-1518</t>
  </si>
  <si>
    <t>RUN202508-1519</t>
  </si>
  <si>
    <t>RUN202508-1520</t>
  </si>
  <si>
    <t>RUN202508-1521</t>
  </si>
  <si>
    <t>RUN202508-1522</t>
  </si>
  <si>
    <t>RUN202508-1523</t>
  </si>
  <si>
    <t>RUN202508-1524</t>
  </si>
  <si>
    <t>RUN202508-1525</t>
  </si>
  <si>
    <t>RUN202508-1526</t>
  </si>
  <si>
    <t>RUN202508-1527</t>
  </si>
  <si>
    <t>RUN202508-1528</t>
  </si>
  <si>
    <t>RUN202508-1529</t>
  </si>
  <si>
    <t>RUN202508-1530</t>
  </si>
  <si>
    <t>RUN202508-1531</t>
  </si>
  <si>
    <t>RUN202508-1532</t>
  </si>
  <si>
    <t>RUN202508-1533</t>
  </si>
  <si>
    <t>RUN202508-1534</t>
  </si>
  <si>
    <t>RUN202508-1535</t>
  </si>
  <si>
    <t>RUN202508-1536</t>
  </si>
  <si>
    <t>RUN202508-1537</t>
  </si>
  <si>
    <t>RUN202508-1538</t>
  </si>
  <si>
    <t>RUN202508-1539</t>
  </si>
  <si>
    <t>RUN202508-1540</t>
  </si>
  <si>
    <t>RUN202508-1541</t>
  </si>
  <si>
    <t>RUN202508-1542</t>
  </si>
  <si>
    <t>RUN202508-1543</t>
  </si>
  <si>
    <t>RUN202508-1544</t>
  </si>
  <si>
    <t>RUN202508-1545</t>
  </si>
  <si>
    <t>RUN202508-1546</t>
  </si>
  <si>
    <t>RUN202508-1547</t>
  </si>
  <si>
    <t>RUN202508-1548</t>
  </si>
  <si>
    <t>RUN202508-1549</t>
  </si>
  <si>
    <t>RUN202508-1550</t>
  </si>
  <si>
    <t>RUN202508-1551</t>
  </si>
  <si>
    <t>RUN202508-1552</t>
  </si>
  <si>
    <t>RUN202508-1553</t>
  </si>
  <si>
    <t>RUN202508-1554</t>
  </si>
  <si>
    <t>RUN202508-1555</t>
  </si>
  <si>
    <t>RUN202509-1556</t>
  </si>
  <si>
    <t>RUN202509-1557</t>
  </si>
  <si>
    <t>RUN202509-1558</t>
  </si>
  <si>
    <t>RUN202509-1559</t>
  </si>
  <si>
    <t>RUN202509-1560</t>
  </si>
  <si>
    <t>RUN202509-1561</t>
  </si>
  <si>
    <t>RUN202509-1562</t>
  </si>
  <si>
    <t>RUN202509-1563</t>
  </si>
  <si>
    <t>RUN202509-1564</t>
  </si>
  <si>
    <t>RUN202509-1565</t>
  </si>
  <si>
    <t>RUN202509-1566</t>
  </si>
  <si>
    <t>RUN202509-1567</t>
  </si>
  <si>
    <t>RUN202509-1568</t>
  </si>
  <si>
    <t>RUN202509-1569</t>
  </si>
  <si>
    <t>RUN202509-1570</t>
  </si>
  <si>
    <t>RUN202509-1571</t>
  </si>
  <si>
    <t>RUN202509-1572</t>
  </si>
  <si>
    <t>RUN202509-1573</t>
  </si>
  <si>
    <t>RUN202509-1574</t>
  </si>
  <si>
    <t>RUN202509-1575</t>
  </si>
  <si>
    <t>RUN202509-1576</t>
  </si>
  <si>
    <t>RUN202509-1577</t>
  </si>
  <si>
    <t>RUN202509-1578</t>
  </si>
  <si>
    <t>RUN202509-1579</t>
  </si>
  <si>
    <t>RUN202509-1580</t>
  </si>
  <si>
    <t>RUN202509-1581</t>
  </si>
  <si>
    <t>RUN202509-1582</t>
  </si>
  <si>
    <t>RUN202509-1583</t>
  </si>
  <si>
    <t>RUN202509-1584</t>
  </si>
  <si>
    <t>RUN202509-1585</t>
  </si>
  <si>
    <t>RUN202509-1586</t>
  </si>
  <si>
    <t>RUN202509-1587</t>
  </si>
  <si>
    <t>RUN202509-1588</t>
  </si>
  <si>
    <t>RUN202509-1589</t>
  </si>
  <si>
    <t>RUN202509-1590</t>
  </si>
  <si>
    <t>RUN202509-1591</t>
  </si>
  <si>
    <t>RUN202509-1592</t>
  </si>
  <si>
    <t>RUN202509-1593</t>
  </si>
  <si>
    <t>RUN202509-1594</t>
  </si>
  <si>
    <t>RUN202509-1595</t>
  </si>
  <si>
    <t>RUN202509-1596</t>
  </si>
  <si>
    <t>RUN202509-1597</t>
  </si>
  <si>
    <t>RUN202509-1598</t>
  </si>
  <si>
    <t>RUN202509-1599</t>
  </si>
  <si>
    <t>RUN202509-1600</t>
  </si>
  <si>
    <t>RUN202509-1601</t>
  </si>
  <si>
    <t>RUN202509-1602</t>
  </si>
  <si>
    <t>RUN202509-1603</t>
  </si>
  <si>
    <t>RUN202509-1604</t>
  </si>
  <si>
    <t>RUN202509-1605</t>
  </si>
  <si>
    <t>RUN202509-1606</t>
  </si>
  <si>
    <t>RUN202509-1607</t>
  </si>
  <si>
    <t>RUN202509-1608</t>
  </si>
  <si>
    <t>RUN202509-1609</t>
  </si>
  <si>
    <t>RUN202509-1610</t>
  </si>
  <si>
    <t>RUN202509-1611</t>
  </si>
  <si>
    <t>RUN202509-1612</t>
  </si>
  <si>
    <t>RUN202509-1613</t>
  </si>
  <si>
    <t>RUN202509-1614</t>
  </si>
  <si>
    <t>RUN202509-1615</t>
  </si>
  <si>
    <t>RUN202509-1616</t>
  </si>
  <si>
    <t>RUN202509-1617</t>
  </si>
  <si>
    <t>RUN202509-1618</t>
  </si>
  <si>
    <t>RUN202509-1619</t>
  </si>
  <si>
    <t>RUN202509-1620</t>
  </si>
  <si>
    <t>RUN202509-1621</t>
  </si>
  <si>
    <t>RUN202509-1622</t>
  </si>
  <si>
    <t>RUN202509-1623</t>
  </si>
  <si>
    <t>RUN202509-1624</t>
  </si>
  <si>
    <t>RUN202509-1625</t>
  </si>
  <si>
    <t>RUN202509-1626</t>
  </si>
  <si>
    <t>RUN202509-1627</t>
  </si>
  <si>
    <t>RUN202509-1628</t>
  </si>
  <si>
    <t>RUN202509-1629</t>
  </si>
  <si>
    <t>RUN202509-1630</t>
  </si>
  <si>
    <t>RUN202509-1631</t>
  </si>
  <si>
    <t>RUN202509-1632</t>
  </si>
  <si>
    <t>RUN202509-1633</t>
  </si>
  <si>
    <t>RUN202509-1634</t>
  </si>
  <si>
    <t>RUN202509-1635</t>
  </si>
  <si>
    <t>RUN202509-1636</t>
  </si>
  <si>
    <t>RUN202509-1637</t>
  </si>
  <si>
    <t>RUN202509-1638</t>
  </si>
  <si>
    <t>RUN202509-1639</t>
  </si>
  <si>
    <t>RUN202509-1640</t>
  </si>
  <si>
    <t>RUN202509-1641</t>
  </si>
  <si>
    <t>RUN202509-1642</t>
  </si>
  <si>
    <t>RUN202509-1643</t>
  </si>
  <si>
    <t>RUN202509-1644</t>
  </si>
  <si>
    <t>RUN202509-1645</t>
  </si>
  <si>
    <t>RUN202509-1646</t>
  </si>
  <si>
    <t>RUN202509-1647</t>
  </si>
  <si>
    <t>RUN202509-1648</t>
  </si>
  <si>
    <t>RUN202509-1649</t>
  </si>
  <si>
    <t>RUN202509-1650</t>
  </si>
  <si>
    <t>RUN202509-1651</t>
  </si>
  <si>
    <t>RUN202509-1652</t>
  </si>
  <si>
    <t>RUN202509-1653</t>
  </si>
  <si>
    <t>RUN202509-1654</t>
  </si>
  <si>
    <t>RUN202509-1655</t>
  </si>
  <si>
    <t>RUN202509-1656</t>
  </si>
  <si>
    <t>RUN202509-1657</t>
  </si>
  <si>
    <t>RUN202509-1658</t>
  </si>
  <si>
    <t>RUN202509-1659</t>
  </si>
  <si>
    <t>RUN202509-1660</t>
  </si>
  <si>
    <t>RUN202509-1661</t>
  </si>
  <si>
    <t>RUN202509-1662</t>
  </si>
  <si>
    <t>RUN202509-1663</t>
  </si>
  <si>
    <t>RUN202509-1664</t>
  </si>
  <si>
    <t>RUN202509-1665</t>
  </si>
  <si>
    <t>RUN202509-1666</t>
  </si>
  <si>
    <t>RUN202509-1667</t>
  </si>
  <si>
    <t>RUN202509-1668</t>
  </si>
  <si>
    <t>RUN202509-1669</t>
  </si>
  <si>
    <t>RUN202509-1670</t>
  </si>
  <si>
    <t>RUN202509-1671</t>
  </si>
  <si>
    <t>RUN202509-1672</t>
  </si>
  <si>
    <t>RUN202509-1673</t>
  </si>
  <si>
    <t>RUN202509-1674</t>
  </si>
  <si>
    <t>RUN202509-1675</t>
  </si>
  <si>
    <t>RUN202509-1676</t>
  </si>
  <si>
    <t>RUN202509-1677</t>
  </si>
  <si>
    <t>RUN202509-1678</t>
  </si>
  <si>
    <t>RUN202509-1679</t>
  </si>
  <si>
    <t>RUN202509-1680</t>
  </si>
  <si>
    <t>RUN202509-1681</t>
  </si>
  <si>
    <t>RUN202509-1682</t>
  </si>
  <si>
    <t>RUN202509-1683</t>
  </si>
  <si>
    <t>RUN202509-1684</t>
  </si>
  <si>
    <t>RUN202509-1685</t>
  </si>
  <si>
    <t>RUN202509-1686</t>
  </si>
  <si>
    <t>RUN202509-1687</t>
  </si>
  <si>
    <t>RUN202509-1688</t>
  </si>
  <si>
    <t>RUN202509-1689</t>
  </si>
  <si>
    <t>RUN202509-1690</t>
  </si>
  <si>
    <t>RUN202509-1691</t>
  </si>
  <si>
    <t>RUN202509-1692</t>
  </si>
  <si>
    <t>RUN202509-1693</t>
  </si>
  <si>
    <t>RUN202509-1694</t>
  </si>
  <si>
    <t>RUN202509-1695</t>
  </si>
  <si>
    <t>RUN202509-1696</t>
  </si>
  <si>
    <t>RUN202509-1697</t>
  </si>
  <si>
    <t>RUN202509-1698</t>
  </si>
  <si>
    <t>RUN202509-1699</t>
  </si>
  <si>
    <t>RUN202509-1700</t>
  </si>
  <si>
    <t>RUN202509-1701</t>
  </si>
  <si>
    <t>RUN202509-1702</t>
  </si>
  <si>
    <t>RUN202509-1703</t>
  </si>
  <si>
    <t>RUN202509-1704</t>
  </si>
  <si>
    <t>RUN202509-1705</t>
  </si>
  <si>
    <t>RUN202509-1706</t>
  </si>
  <si>
    <t>RUN202509-1707</t>
  </si>
  <si>
    <t>RUN202509-1708</t>
  </si>
  <si>
    <t>RUN202509-1709</t>
  </si>
  <si>
    <t>RUN202509-1710</t>
  </si>
  <si>
    <t>RUN202509-1711</t>
  </si>
  <si>
    <t>RUN202509-1712</t>
  </si>
  <si>
    <t>RUN202509-1713</t>
  </si>
  <si>
    <t>RUN202509-1714</t>
  </si>
  <si>
    <t>RUN202509-1715</t>
  </si>
  <si>
    <t>RUN202509-1716</t>
  </si>
  <si>
    <t>RUN202509-1717</t>
  </si>
  <si>
    <t>RUN202509-1718</t>
  </si>
  <si>
    <t>RUN202509-1719</t>
  </si>
  <si>
    <t>RUN202509-1720</t>
  </si>
  <si>
    <t>RUN202509-1721</t>
  </si>
  <si>
    <t>RUN202509-1722</t>
  </si>
  <si>
    <t>RUN202509-1723</t>
  </si>
  <si>
    <t>RUN202509-1724</t>
  </si>
  <si>
    <t>RUN202509-1725</t>
  </si>
  <si>
    <t>RUN202509-1726</t>
  </si>
  <si>
    <t>RUN202509-1727</t>
  </si>
  <si>
    <t>RUN202509-1728</t>
  </si>
  <si>
    <t>RUN202509-1729</t>
  </si>
  <si>
    <t>RUN202509-1730</t>
  </si>
  <si>
    <t>RUN202509-1731</t>
  </si>
  <si>
    <t>RUN202509-1732</t>
  </si>
  <si>
    <t>RUN202509-1733</t>
  </si>
  <si>
    <t>RUN202509-1734</t>
  </si>
  <si>
    <t>RUN202509-1735</t>
  </si>
  <si>
    <t>RUN202509-1736</t>
  </si>
  <si>
    <t>RUN202509-1737</t>
  </si>
  <si>
    <t>RUN202509-1738</t>
  </si>
  <si>
    <t>RUN202509-1739</t>
  </si>
  <si>
    <t>RUN202509-1740</t>
  </si>
  <si>
    <t>RUN202509-1741</t>
  </si>
  <si>
    <t>RUN202509-1742</t>
  </si>
  <si>
    <t>RUN202509-1743</t>
  </si>
  <si>
    <t>RUN202509-1744</t>
  </si>
  <si>
    <t>RUN202509-1745</t>
  </si>
  <si>
    <t>RUN202509-1746</t>
  </si>
  <si>
    <t>RUN202509-1747</t>
  </si>
  <si>
    <t>RUN202509-1748</t>
  </si>
  <si>
    <t>RUN202509-1749</t>
  </si>
  <si>
    <t>RUN202509-1750</t>
  </si>
  <si>
    <t>RUN202509-1751</t>
  </si>
  <si>
    <t>RUN202509-1752</t>
  </si>
  <si>
    <t>RUN202509-1753</t>
  </si>
  <si>
    <t>RUN202509-1754</t>
  </si>
  <si>
    <t>RUN202509-1755</t>
  </si>
  <si>
    <t>RUN202509-1756</t>
  </si>
  <si>
    <t>RUN202509-1757</t>
  </si>
  <si>
    <t>RUN202509-1758</t>
  </si>
  <si>
    <t>RUN202509-1759</t>
  </si>
  <si>
    <t>RUN202509-1760</t>
  </si>
  <si>
    <t>RUN202509-1761</t>
  </si>
  <si>
    <t>RUN202509-1762</t>
  </si>
  <si>
    <t>RUN202509-1763</t>
  </si>
  <si>
    <t>RUN202509-1764</t>
  </si>
  <si>
    <t>RUN202509-1765</t>
  </si>
  <si>
    <t>RUN202509-1766</t>
  </si>
  <si>
    <t>RUN202509-1767</t>
  </si>
  <si>
    <t>RUN202509-1768</t>
  </si>
  <si>
    <t>RUN202509-1769</t>
  </si>
  <si>
    <t>RUN202509-1770</t>
  </si>
  <si>
    <t>RUN202509-1771</t>
  </si>
  <si>
    <t>RUN202509-1772</t>
  </si>
  <si>
    <t>RUN202509-1773</t>
  </si>
  <si>
    <t>RUN202509-1774</t>
  </si>
  <si>
    <t>RUN202509-1775</t>
  </si>
  <si>
    <t>RUN202509-1776</t>
  </si>
  <si>
    <t>RUN202509-1777</t>
  </si>
  <si>
    <t>RUN202509-1778</t>
  </si>
  <si>
    <t>RUN202509-1779</t>
  </si>
  <si>
    <t>RUN202509-1780</t>
  </si>
  <si>
    <t>RUN202509-1781</t>
  </si>
  <si>
    <t>RUN202509-1782</t>
  </si>
  <si>
    <t>RUN202509-1783</t>
  </si>
  <si>
    <t>RUN202509-1784</t>
  </si>
  <si>
    <t>RUN202509-1785</t>
  </si>
  <si>
    <t>RUN202509-1786</t>
  </si>
  <si>
    <t>RUN202509-1787</t>
  </si>
  <si>
    <t>RUN202509-1788</t>
  </si>
  <si>
    <t>RUN202509-1789</t>
  </si>
  <si>
    <t>RUN202509-1790</t>
  </si>
  <si>
    <t>RUN202509-1791</t>
  </si>
  <si>
    <t>RUN202509-1792</t>
  </si>
  <si>
    <t>RUN202509-1793</t>
  </si>
  <si>
    <t>RUN202509-1794</t>
  </si>
  <si>
    <t>RUN202509-1795</t>
  </si>
  <si>
    <t>RUN202509-1796</t>
  </si>
  <si>
    <t>RUN202509-1797</t>
  </si>
  <si>
    <t>RUN202509-1798</t>
  </si>
  <si>
    <t>RUN202509-1799</t>
  </si>
  <si>
    <t>RUN202509-1800</t>
  </si>
  <si>
    <t>RUN202509-1801</t>
  </si>
  <si>
    <t>RUN202509-1802</t>
  </si>
  <si>
    <t>RUN202509-1803</t>
  </si>
  <si>
    <t>RUN202509-1804</t>
  </si>
  <si>
    <t>RUN202509-1805</t>
  </si>
  <si>
    <t>RUN202509-1806</t>
  </si>
  <si>
    <t>RUN202509-1807</t>
  </si>
  <si>
    <t>RUN202509-1808</t>
  </si>
  <si>
    <t>RUN202509-1809</t>
  </si>
  <si>
    <t>RUN202509-1810</t>
  </si>
  <si>
    <t>RUN202509-1811</t>
  </si>
  <si>
    <t>RUN202509-1812</t>
  </si>
  <si>
    <t>RUN202509-1813</t>
  </si>
  <si>
    <t>RUN202509-1814</t>
  </si>
  <si>
    <t>RUN202509-1815</t>
  </si>
  <si>
    <t>RUN202509-1816</t>
  </si>
  <si>
    <t>RUN202509-1817</t>
  </si>
  <si>
    <t>RUN202509-1818</t>
  </si>
  <si>
    <t>RUN202509-1819</t>
  </si>
  <si>
    <t>RUN202509-1820</t>
  </si>
  <si>
    <t>RUN202509-1821</t>
  </si>
  <si>
    <t>RUN202509-1822</t>
  </si>
  <si>
    <t>RUN202509-1823</t>
  </si>
  <si>
    <t>RUN202509-1824</t>
  </si>
  <si>
    <t>RUN202509-1825</t>
  </si>
  <si>
    <t>RUN202509-1826</t>
  </si>
  <si>
    <t>RUN202509-1827</t>
  </si>
  <si>
    <t>RUN202509-1828</t>
  </si>
  <si>
    <t>RUN202509-1829</t>
  </si>
  <si>
    <t>RUN202509-1830</t>
  </si>
  <si>
    <t>RUN202509-1831</t>
  </si>
  <si>
    <t>RUN202509-1832</t>
  </si>
  <si>
    <t>RUN202509-1833</t>
  </si>
  <si>
    <t>RUN202509-1834</t>
  </si>
  <si>
    <t>RUN202509-1835</t>
  </si>
  <si>
    <t>RUN202509-1836</t>
  </si>
  <si>
    <t>RUN202509-1837</t>
  </si>
  <si>
    <t>RUN202509-1838</t>
  </si>
  <si>
    <t>RUN202509-1839</t>
  </si>
  <si>
    <t>RUN202509-1840</t>
  </si>
  <si>
    <t>RUN202509-1841</t>
  </si>
  <si>
    <t>RUN202509-1842</t>
  </si>
  <si>
    <t>RUN202509-1843</t>
  </si>
  <si>
    <t>RUN202509-1844</t>
  </si>
  <si>
    <t>RUN202509-1845</t>
  </si>
  <si>
    <t>RUN202509-1846</t>
  </si>
  <si>
    <t>RUN202509-1847</t>
  </si>
  <si>
    <t>RUN202509-1848</t>
  </si>
  <si>
    <t>RUN202509-1849</t>
  </si>
  <si>
    <t>RUN202509-1850</t>
  </si>
  <si>
    <t>RUN202509-1851</t>
  </si>
  <si>
    <t>RUN202509-1852</t>
  </si>
  <si>
    <t>RUN202509-1853</t>
  </si>
  <si>
    <t>RUN202509-1854</t>
  </si>
  <si>
    <t>RUN202509-1855</t>
  </si>
  <si>
    <t>RUN202509-1856</t>
  </si>
  <si>
    <t>RUN202509-1857</t>
  </si>
  <si>
    <t>RUN202509-1858</t>
  </si>
  <si>
    <t>RUN202509-1859</t>
  </si>
  <si>
    <t>RUN202509-1860</t>
  </si>
  <si>
    <t>RUN202509-1861</t>
  </si>
  <si>
    <t>RUN202509-1862</t>
  </si>
  <si>
    <t>RUN202509-1863</t>
  </si>
  <si>
    <t>RUN202509-1864</t>
  </si>
  <si>
    <t>RUN202509-1865</t>
  </si>
  <si>
    <t>RUN202509-1866</t>
  </si>
  <si>
    <t>RUN202510-1867</t>
  </si>
  <si>
    <t>RUN202510-1868</t>
  </si>
  <si>
    <t>RUN202510-1869</t>
  </si>
  <si>
    <t>RUN202510-1870</t>
  </si>
  <si>
    <t>RUN202510-1871</t>
  </si>
  <si>
    <t>RUN202510-1872</t>
  </si>
  <si>
    <t>RUN202510-1873</t>
  </si>
  <si>
    <t>RUN202510-1874</t>
  </si>
  <si>
    <t>RUN202510-1875</t>
  </si>
  <si>
    <t>RUN202510-1876</t>
  </si>
  <si>
    <t>RUN202510-1877</t>
  </si>
  <si>
    <t>RUN202510-1878</t>
  </si>
  <si>
    <t>RUN202510-1879</t>
  </si>
  <si>
    <t>RUN202510-1880</t>
  </si>
  <si>
    <t>RUN202510-1881</t>
  </si>
  <si>
    <t>RUN202510-1882</t>
  </si>
  <si>
    <t>RUN202510-1883</t>
  </si>
  <si>
    <t>RUN202510-1884</t>
  </si>
  <si>
    <t>RUN202510-1885</t>
  </si>
  <si>
    <t>RUN202510-1886</t>
  </si>
  <si>
    <t>RUN202510-1887</t>
  </si>
  <si>
    <t>RUN202510-1888</t>
  </si>
  <si>
    <t>RUN202510-1889</t>
  </si>
  <si>
    <t>RUN202510-1890</t>
  </si>
  <si>
    <t>RUN202510-1891</t>
  </si>
  <si>
    <t>RUN202510-1892</t>
  </si>
  <si>
    <t>RUN202510-1893</t>
  </si>
  <si>
    <t>RUN202510-1894</t>
  </si>
  <si>
    <t>RUN202510-1895</t>
  </si>
  <si>
    <t>RUN202510-1896</t>
  </si>
  <si>
    <t>RUN202510-1897</t>
  </si>
  <si>
    <t>RUN202510-1898</t>
  </si>
  <si>
    <t>RUN202510-1899</t>
  </si>
  <si>
    <t>RUN202510-1900</t>
  </si>
  <si>
    <t>RUN202510-1901</t>
  </si>
  <si>
    <t>RUN202510-1902</t>
  </si>
  <si>
    <t>RUN202510-1903</t>
  </si>
  <si>
    <t>RUN202510-1904</t>
  </si>
  <si>
    <t>RUN202510-1905</t>
  </si>
  <si>
    <t>RUN202510-1906</t>
  </si>
  <si>
    <t>RUN202510-1907</t>
  </si>
  <si>
    <t>RUN202510-1908</t>
  </si>
  <si>
    <t>RUN202510-1909</t>
  </si>
  <si>
    <t>RUN202510-1910</t>
  </si>
  <si>
    <t>RUN202510-1911</t>
  </si>
  <si>
    <t>RUN202510-1912</t>
  </si>
  <si>
    <t>RUN202510-1913</t>
  </si>
  <si>
    <t>RUN202510-1914</t>
  </si>
  <si>
    <t>RUN202510-1915</t>
  </si>
  <si>
    <t>RUN202510-1916</t>
  </si>
  <si>
    <t>RUN202510-1917</t>
  </si>
  <si>
    <t>RUN202510-1918</t>
  </si>
  <si>
    <t>RUN202510-1919</t>
  </si>
  <si>
    <t>RUN202510-1920</t>
  </si>
  <si>
    <t>RUN202510-1921</t>
  </si>
  <si>
    <t>RUN202510-1922</t>
  </si>
  <si>
    <t>RUN202510-1923</t>
  </si>
  <si>
    <t>RUN202510-1924</t>
  </si>
  <si>
    <t>RUN202510-1925</t>
  </si>
  <si>
    <t>RUN202510-1926</t>
  </si>
  <si>
    <t>RUN202510-1927</t>
  </si>
  <si>
    <t>RUN202510-1928</t>
  </si>
  <si>
    <t>RUN202510-1929</t>
  </si>
  <si>
    <t>RUN202510-1930</t>
  </si>
  <si>
    <t>RUN202510-1931</t>
  </si>
  <si>
    <t>RUN202510-1932</t>
  </si>
  <si>
    <t>RUN202510-1933</t>
  </si>
  <si>
    <t>RUN202510-1934</t>
  </si>
  <si>
    <t>RUN202510-1935</t>
  </si>
  <si>
    <t>RUN202510-1936</t>
  </si>
  <si>
    <t>RUN202510-1937</t>
  </si>
  <si>
    <t>RUN202510-1938</t>
  </si>
  <si>
    <t>RUN202510-1939</t>
  </si>
  <si>
    <t>RUN202510-1940</t>
  </si>
  <si>
    <t>RUN202510-1941</t>
  </si>
  <si>
    <t>RUN202510-1942</t>
  </si>
  <si>
    <t>RUN202510-1943</t>
  </si>
  <si>
    <t>RUN202510-1944</t>
  </si>
  <si>
    <t>RUN202510-1945</t>
  </si>
  <si>
    <t>RUN202510-1946</t>
  </si>
  <si>
    <t>RUN202510-1947</t>
  </si>
  <si>
    <t>RUN202510-1948</t>
  </si>
  <si>
    <t>RUN202510-1949</t>
  </si>
  <si>
    <t>RUN202510-1950</t>
  </si>
  <si>
    <t>RUN202510-1951</t>
  </si>
  <si>
    <t>RUN202510-1952</t>
  </si>
  <si>
    <t>RUN202510-1953</t>
  </si>
  <si>
    <t>RUN202510-1954</t>
  </si>
  <si>
    <t>RUN202510-1955</t>
  </si>
  <si>
    <t>RUN202510-1956</t>
  </si>
  <si>
    <t>RUN202510-1957</t>
  </si>
  <si>
    <t>RUN202510-1958</t>
  </si>
  <si>
    <t>RUN202510-1959</t>
  </si>
  <si>
    <t>RUN202510-1960</t>
  </si>
  <si>
    <t>RUN202510-1961</t>
  </si>
  <si>
    <t>RUN202510-1962</t>
  </si>
  <si>
    <t>RUN202510-1963</t>
  </si>
  <si>
    <t>RUN202510-1964</t>
  </si>
  <si>
    <t>RUN202510-1965</t>
  </si>
  <si>
    <t>RUN202510-1966</t>
  </si>
  <si>
    <t>RUN202510-1967</t>
  </si>
  <si>
    <t>RUN202510-1968</t>
  </si>
  <si>
    <t>RUN202510-1969</t>
  </si>
  <si>
    <t>RUN202510-1970</t>
  </si>
  <si>
    <t>RUN202510-1971</t>
  </si>
  <si>
    <t>RUN202510-1972</t>
  </si>
  <si>
    <t>RUN202510-1973</t>
  </si>
  <si>
    <t>RUN202510-1974</t>
  </si>
  <si>
    <t>RUN202510-1975</t>
  </si>
  <si>
    <t>RUN202510-1976</t>
  </si>
  <si>
    <t>RUN202510-1977</t>
  </si>
  <si>
    <t>RUN202510-1978</t>
  </si>
  <si>
    <t>RUN202510-1979</t>
  </si>
  <si>
    <t>RUN202510-1980</t>
  </si>
  <si>
    <t>RUN202510-1981</t>
  </si>
  <si>
    <t>RUN202510-1982</t>
  </si>
  <si>
    <t>RUN202510-1983</t>
  </si>
  <si>
    <t>RUN202510-1984</t>
  </si>
  <si>
    <t>RUN202510-1985</t>
  </si>
  <si>
    <t>RUN202510-1986</t>
  </si>
  <si>
    <t>RUN202510-1987</t>
  </si>
  <si>
    <t>RUN202510-1988</t>
  </si>
  <si>
    <t>RUN202510-1989</t>
  </si>
  <si>
    <t>RUN202510-1990</t>
  </si>
  <si>
    <t>RUN202510-1991</t>
  </si>
  <si>
    <t>RUN202510-1992</t>
  </si>
  <si>
    <t>RUN202510-1993</t>
  </si>
  <si>
    <t>RUN202510-1994</t>
  </si>
  <si>
    <t>RUN202510-1995</t>
  </si>
  <si>
    <t>RUN202510-1996</t>
  </si>
  <si>
    <t>RUN202510-1997</t>
  </si>
  <si>
    <t>RUN202510-1998</t>
  </si>
  <si>
    <t>RUN202510-1999</t>
  </si>
  <si>
    <t>RUN202510-2000</t>
  </si>
  <si>
    <t>RUN202510-2001</t>
  </si>
  <si>
    <t>RUN202510-2002</t>
  </si>
  <si>
    <t>RUN202510-2003</t>
  </si>
  <si>
    <t>RUN202510-2004</t>
  </si>
  <si>
    <t>RUN202510-2005</t>
  </si>
  <si>
    <t>RUN202510-2006</t>
  </si>
  <si>
    <t>RUN202510-2007</t>
  </si>
  <si>
    <t>RUN202510-2008</t>
  </si>
  <si>
    <t>RUN202510-2009</t>
  </si>
  <si>
    <t>RUN202510-2010</t>
  </si>
  <si>
    <t>RUN202510-2011</t>
  </si>
  <si>
    <t>RUN202510-2012</t>
  </si>
  <si>
    <t>RUN202510-2013</t>
  </si>
  <si>
    <t>RUN202510-2014</t>
  </si>
  <si>
    <t>RUN202510-2015</t>
  </si>
  <si>
    <t>RUN202510-2016</t>
  </si>
  <si>
    <t>RUN202510-2017</t>
  </si>
  <si>
    <t>RUN202510-2018</t>
  </si>
  <si>
    <t>RUN202510-2019</t>
  </si>
  <si>
    <t>RUN202510-2020</t>
  </si>
  <si>
    <t>RUN202510-2021</t>
  </si>
  <si>
    <t>RUN202510-2022</t>
  </si>
  <si>
    <t>RUN202510-2023</t>
  </si>
  <si>
    <t>RUN202510-2024</t>
  </si>
  <si>
    <t>RUN202510-2025</t>
  </si>
  <si>
    <t>RUN202510-2026</t>
  </si>
  <si>
    <t>RUN202510-2027</t>
  </si>
  <si>
    <t>RUN202510-2028</t>
  </si>
  <si>
    <t>RUN202510-2029</t>
  </si>
  <si>
    <t>RUN202510-2030</t>
  </si>
  <si>
    <t>RUN202510-2031</t>
  </si>
  <si>
    <t>RUN202510-2032</t>
  </si>
  <si>
    <t>RUN202510-2033</t>
  </si>
  <si>
    <t>RUN202510-2034</t>
  </si>
  <si>
    <t>RUN202510-2035</t>
  </si>
  <si>
    <t>RUN202510-2036</t>
  </si>
  <si>
    <t>RUN202510-2037</t>
  </si>
  <si>
    <t>RUN202510-2038</t>
  </si>
  <si>
    <t>RUN202510-2039</t>
  </si>
  <si>
    <t>RUN202510-2040</t>
  </si>
  <si>
    <t>RUN202510-2041</t>
  </si>
  <si>
    <t>RUN202510-2042</t>
  </si>
  <si>
    <t>RUN202510-2043</t>
  </si>
  <si>
    <t>RUN202510-2044</t>
  </si>
  <si>
    <t>RUN202510-2045</t>
  </si>
  <si>
    <t>RUN202510-2046</t>
  </si>
  <si>
    <t>RUN202510-2047</t>
  </si>
  <si>
    <t>RUN202510-2048</t>
  </si>
  <si>
    <t>RUN202510-2049</t>
  </si>
  <si>
    <t>RUN202510-2050</t>
  </si>
  <si>
    <t>RUN202510-2051</t>
  </si>
  <si>
    <t>RUN202510-2052</t>
  </si>
  <si>
    <t>RUN202510-2053</t>
  </si>
  <si>
    <t>RUN202510-2054</t>
  </si>
  <si>
    <t>RUN202510-2055</t>
  </si>
  <si>
    <t>RUN202510-2056</t>
  </si>
  <si>
    <t>RUN202510-2057</t>
  </si>
  <si>
    <t>RUN202510-2058</t>
  </si>
  <si>
    <t>RUN202510-2059</t>
  </si>
  <si>
    <t>RUN202510-2060</t>
  </si>
  <si>
    <t>RUN202510-2061</t>
  </si>
  <si>
    <t>RUN202510-2062</t>
  </si>
  <si>
    <t>RUN202510-2063</t>
  </si>
  <si>
    <t>RUN202510-2064</t>
  </si>
  <si>
    <t>RUN202510-2065</t>
  </si>
  <si>
    <t>RUN202510-2066</t>
  </si>
  <si>
    <t>RUN202510-2067</t>
  </si>
  <si>
    <t>RUN202510-2068</t>
  </si>
  <si>
    <t>RUN202510-2069</t>
  </si>
  <si>
    <t>RUN202510-2070</t>
  </si>
  <si>
    <t>RUN202510-2071</t>
  </si>
  <si>
    <t>RUN202510-2072</t>
  </si>
  <si>
    <t>RUN202510-2073</t>
  </si>
  <si>
    <t>RUN202510-2074</t>
  </si>
  <si>
    <t>RUN202510-2075</t>
  </si>
  <si>
    <t>RUN202510-2076</t>
  </si>
  <si>
    <t>RUN202510-2077</t>
  </si>
  <si>
    <t>RUN202510-2078</t>
  </si>
  <si>
    <t>RUN202510-2079</t>
  </si>
  <si>
    <t>RUN202510-2080</t>
  </si>
  <si>
    <t>RUN202510-2081</t>
  </si>
  <si>
    <t>RUN202510-2082</t>
  </si>
  <si>
    <t>RUN202510-2083</t>
  </si>
  <si>
    <t>RUN202510-2084</t>
  </si>
  <si>
    <t>RUN202510-2085</t>
  </si>
  <si>
    <t>RUN202510-2086</t>
  </si>
  <si>
    <t>RUN202510-2087</t>
  </si>
  <si>
    <t>RUN202510-2088</t>
  </si>
  <si>
    <t>RUN202510-2089</t>
  </si>
  <si>
    <t>RUN202510-2090</t>
  </si>
  <si>
    <t>RUN202510-2091</t>
  </si>
  <si>
    <t>RUN202510-2092</t>
  </si>
  <si>
    <t>RUN202510-2093</t>
  </si>
  <si>
    <t>RUN202510-2094</t>
  </si>
  <si>
    <t>RUN202510-2095</t>
  </si>
  <si>
    <t>RUN202510-2096</t>
  </si>
  <si>
    <t>RUN202510-2097</t>
  </si>
  <si>
    <t>RUN202510-2098</t>
  </si>
  <si>
    <t>RUN202510-2099</t>
  </si>
  <si>
    <t>RUN202510-2100</t>
  </si>
  <si>
    <t>RUN202510-2101</t>
  </si>
  <si>
    <t>RUN202510-2102</t>
  </si>
  <si>
    <t>RUN202510-2103</t>
  </si>
  <si>
    <t>RUN202510-2104</t>
  </si>
  <si>
    <t>RUN202510-2105</t>
  </si>
  <si>
    <t>RUN202510-2106</t>
  </si>
  <si>
    <t>RUN202510-2107</t>
  </si>
  <si>
    <t>RUN202510-2108</t>
  </si>
  <si>
    <t>RUN202510-2109</t>
  </si>
  <si>
    <t>RUN202510-2110</t>
  </si>
  <si>
    <t>RUN202510-2111</t>
  </si>
  <si>
    <t>RUN202510-2112</t>
  </si>
  <si>
    <t>RUN202510-2113</t>
  </si>
  <si>
    <t>RUN202510-2114</t>
  </si>
  <si>
    <t>RUN202510-2115</t>
  </si>
  <si>
    <t>RUN202510-2116</t>
  </si>
  <si>
    <t>RUN202510-2117</t>
  </si>
  <si>
    <t>RUN202510-2118</t>
  </si>
  <si>
    <t>RUN202510-2119</t>
  </si>
  <si>
    <t>RUN202510-2120</t>
  </si>
  <si>
    <t>RUN202510-2121</t>
  </si>
  <si>
    <t>RUN202510-2122</t>
  </si>
  <si>
    <t>RUN202510-2123</t>
  </si>
  <si>
    <t>RUN202510-2124</t>
  </si>
  <si>
    <t>RUN202510-2125</t>
  </si>
  <si>
    <t>RUN202510-2126</t>
  </si>
  <si>
    <t>RUN202510-2127</t>
  </si>
  <si>
    <t>RUN202510-2128</t>
  </si>
  <si>
    <t>RUN202510-2129</t>
  </si>
  <si>
    <t>RUN202510-2130</t>
  </si>
  <si>
    <t>RUN202510-2131</t>
  </si>
  <si>
    <t>RUN202510-2132</t>
  </si>
  <si>
    <t>RUN202510-2133</t>
  </si>
  <si>
    <t>RUN202510-2134</t>
  </si>
  <si>
    <t>RUN202510-2135</t>
  </si>
  <si>
    <t>RUN202510-2136</t>
  </si>
  <si>
    <t>RUN202510-2137</t>
  </si>
  <si>
    <t>RUN202510-2138</t>
  </si>
  <si>
    <t>RUN202510-2139</t>
  </si>
  <si>
    <t>RUN202510-2140</t>
  </si>
  <si>
    <t>RUN202510-2141</t>
  </si>
  <si>
    <t>RUN202510-2142</t>
  </si>
  <si>
    <t>RUN202510-2143</t>
  </si>
  <si>
    <t>RUN202510-2144</t>
  </si>
  <si>
    <t>RUN202510-2145</t>
  </si>
  <si>
    <t>RUN202510-2146</t>
  </si>
  <si>
    <t>RUN202510-2147</t>
  </si>
  <si>
    <t>RUN202510-2148</t>
  </si>
  <si>
    <t>RUN202510-2149</t>
  </si>
  <si>
    <t>RUN202510-2150</t>
  </si>
  <si>
    <t>RUN202510-2151</t>
  </si>
  <si>
    <t>RUN202510-2152</t>
  </si>
  <si>
    <t>RUN202510-2153</t>
  </si>
  <si>
    <t>RUN202510-2154</t>
  </si>
  <si>
    <t>RUN202510-2155</t>
  </si>
  <si>
    <t>RUN202510-2156</t>
  </si>
  <si>
    <t>RUN202510-2157</t>
  </si>
  <si>
    <t>RUN202510-2158</t>
  </si>
  <si>
    <t>RUN202510-2159</t>
  </si>
  <si>
    <t>RUN202510-2160</t>
  </si>
  <si>
    <t>RUN202510-2161</t>
  </si>
  <si>
    <t>RUN202510-2162</t>
  </si>
  <si>
    <t>RUN202510-2163</t>
  </si>
  <si>
    <t>RUN202510-2164</t>
  </si>
  <si>
    <t>RUN202510-2165</t>
  </si>
  <si>
    <t>RUN202510-2166</t>
  </si>
  <si>
    <t>RUN202510-2167</t>
  </si>
  <si>
    <t>RUN202510-2168</t>
  </si>
  <si>
    <t>RUN202510-2169</t>
  </si>
  <si>
    <t>RUN202510-2170</t>
  </si>
  <si>
    <t>RUN202510-2171</t>
  </si>
  <si>
    <t>RUN202510-2172</t>
  </si>
  <si>
    <t>RUN202510-2173</t>
  </si>
  <si>
    <t>RUN202510-2174</t>
  </si>
  <si>
    <t>RUN202510-2175</t>
  </si>
  <si>
    <t>RUN202510-2176</t>
  </si>
  <si>
    <t>RUN202510-2177</t>
  </si>
  <si>
    <t>RUN202511-2178</t>
  </si>
  <si>
    <t>RUN202511-2179</t>
  </si>
  <si>
    <t>RUN202511-2180</t>
  </si>
  <si>
    <t>RUN202511-2181</t>
  </si>
  <si>
    <t>RUN202511-2182</t>
  </si>
  <si>
    <t>RUN202511-2183</t>
  </si>
  <si>
    <t>RUN202511-2184</t>
  </si>
  <si>
    <t>RUN202511-2185</t>
  </si>
  <si>
    <t>RUN202511-2186</t>
  </si>
  <si>
    <t>RUN202511-2187</t>
  </si>
  <si>
    <t>RUN202511-2188</t>
  </si>
  <si>
    <t>RUN202511-2189</t>
  </si>
  <si>
    <t>RUN202511-2190</t>
  </si>
  <si>
    <t>RUN202511-2191</t>
  </si>
  <si>
    <t>RUN202511-2192</t>
  </si>
  <si>
    <t>RUN202511-2193</t>
  </si>
  <si>
    <t>RUN202511-2194</t>
  </si>
  <si>
    <t>RUN202511-2195</t>
  </si>
  <si>
    <t>RUN202511-2196</t>
  </si>
  <si>
    <t>RUN202511-2197</t>
  </si>
  <si>
    <t>RUN202511-2198</t>
  </si>
  <si>
    <t>RUN202511-2199</t>
  </si>
  <si>
    <t>RUN202511-2200</t>
  </si>
  <si>
    <t>RUN202511-2201</t>
  </si>
  <si>
    <t>RUN202511-2202</t>
  </si>
  <si>
    <t>RUN202511-2203</t>
  </si>
  <si>
    <t>RUN202511-2204</t>
  </si>
  <si>
    <t>RUN202511-2205</t>
  </si>
  <si>
    <t>RUN202511-2206</t>
  </si>
  <si>
    <t>RUN202511-2207</t>
  </si>
  <si>
    <t>RUN202511-2208</t>
  </si>
  <si>
    <t>RUN202511-2209</t>
  </si>
  <si>
    <t>RUN202511-2210</t>
  </si>
  <si>
    <t>RUN202511-2211</t>
  </si>
  <si>
    <t>RUN202511-2212</t>
  </si>
  <si>
    <t>RUN202511-2213</t>
  </si>
  <si>
    <t>RUN202511-2214</t>
  </si>
  <si>
    <t>RUN202511-2215</t>
  </si>
  <si>
    <t>RUN202511-2216</t>
  </si>
  <si>
    <t>RUN202511-2217</t>
  </si>
  <si>
    <t>RUN202511-2218</t>
  </si>
  <si>
    <t>RUN202511-2219</t>
  </si>
  <si>
    <t>RUN202511-2220</t>
  </si>
  <si>
    <t>RUN202511-2221</t>
  </si>
  <si>
    <t>RUN202511-2222</t>
  </si>
  <si>
    <t>RUN202511-2223</t>
  </si>
  <si>
    <t>RUN202511-2224</t>
  </si>
  <si>
    <t>RUN202511-2225</t>
  </si>
  <si>
    <t>RUN202511-2226</t>
  </si>
  <si>
    <t>RUN202511-2227</t>
  </si>
  <si>
    <t>RUN202511-2228</t>
  </si>
  <si>
    <t>RUN202511-2229</t>
  </si>
  <si>
    <t>RUN202511-2230</t>
  </si>
  <si>
    <t>RUN202511-2231</t>
  </si>
  <si>
    <t>RUN202511-2232</t>
  </si>
  <si>
    <t>RUN202511-2233</t>
  </si>
  <si>
    <t>RUN202511-2234</t>
  </si>
  <si>
    <t>RUN202511-2235</t>
  </si>
  <si>
    <t>RUN202511-2236</t>
  </si>
  <si>
    <t>RUN202511-2237</t>
  </si>
  <si>
    <t>RUN202511-2238</t>
  </si>
  <si>
    <t>RUN202511-2239</t>
  </si>
  <si>
    <t>RUN202511-2240</t>
  </si>
  <si>
    <t>RUN202511-2241</t>
  </si>
  <si>
    <t>RUN202511-2242</t>
  </si>
  <si>
    <t>RUN202511-2243</t>
  </si>
  <si>
    <t>RUN202511-2244</t>
  </si>
  <si>
    <t>RUN202511-2245</t>
  </si>
  <si>
    <t>RUN202511-2246</t>
  </si>
  <si>
    <t>RUN202511-2247</t>
  </si>
  <si>
    <t>RUN202511-2248</t>
  </si>
  <si>
    <t>RUN202511-2249</t>
  </si>
  <si>
    <t>RUN202511-2250</t>
  </si>
  <si>
    <t>RUN202511-2251</t>
  </si>
  <si>
    <t>RUN202511-2252</t>
  </si>
  <si>
    <t>RUN202511-2253</t>
  </si>
  <si>
    <t>RUN202511-2254</t>
  </si>
  <si>
    <t>RUN202511-2255</t>
  </si>
  <si>
    <t>RUN202511-2256</t>
  </si>
  <si>
    <t>RUN202511-2257</t>
  </si>
  <si>
    <t>RUN202511-2258</t>
  </si>
  <si>
    <t>RUN202511-2259</t>
  </si>
  <si>
    <t>RUN202511-2260</t>
  </si>
  <si>
    <t>RUN202511-2261</t>
  </si>
  <si>
    <t>RUN202511-2262</t>
  </si>
  <si>
    <t>RUN202511-2263</t>
  </si>
  <si>
    <t>RUN202511-2264</t>
  </si>
  <si>
    <t>RUN202511-2265</t>
  </si>
  <si>
    <t>RUN202511-2266</t>
  </si>
  <si>
    <t>RUN202511-2267</t>
  </si>
  <si>
    <t>RUN202511-2268</t>
  </si>
  <si>
    <t>RUN202511-2269</t>
  </si>
  <si>
    <t>RUN202511-2270</t>
  </si>
  <si>
    <t>RUN202511-2271</t>
  </si>
  <si>
    <t>RUN202511-2272</t>
  </si>
  <si>
    <t>RUN202511-2273</t>
  </si>
  <si>
    <t>RUN202511-2274</t>
  </si>
  <si>
    <t>RUN202511-2275</t>
  </si>
  <si>
    <t>RUN202511-2276</t>
  </si>
  <si>
    <t>RUN202511-2277</t>
  </si>
  <si>
    <t>RUN202511-2278</t>
  </si>
  <si>
    <t>RUN202511-2279</t>
  </si>
  <si>
    <t>RUN202511-2280</t>
  </si>
  <si>
    <t>RUN202511-2281</t>
  </si>
  <si>
    <t>RUN202511-2282</t>
  </si>
  <si>
    <t>RUN202511-2283</t>
  </si>
  <si>
    <t>RUN202511-2284</t>
  </si>
  <si>
    <t>RUN202511-2285</t>
  </si>
  <si>
    <t>RUN202511-2286</t>
  </si>
  <si>
    <t>RUN202511-2287</t>
  </si>
  <si>
    <t>RUN202511-2288</t>
  </si>
  <si>
    <t>RUN202511-2289</t>
  </si>
  <si>
    <t>RUN202511-2290</t>
  </si>
  <si>
    <t>RUN202511-2291</t>
  </si>
  <si>
    <t>RUN202511-2292</t>
  </si>
  <si>
    <t>RUN202511-2293</t>
  </si>
  <si>
    <t>RUN202511-2294</t>
  </si>
  <si>
    <t>RUN202511-2295</t>
  </si>
  <si>
    <t>RUN202511-2296</t>
  </si>
  <si>
    <t>RUN202511-2297</t>
  </si>
  <si>
    <t>RUN202511-2298</t>
  </si>
  <si>
    <t>RUN202511-2299</t>
  </si>
  <si>
    <t>RUN202511-2300</t>
  </si>
  <si>
    <t>RUN202511-2301</t>
  </si>
  <si>
    <t>RUN202511-2302</t>
  </si>
  <si>
    <t>RUN202511-2303</t>
  </si>
  <si>
    <t>RUN202511-2304</t>
  </si>
  <si>
    <t>RUN202511-2305</t>
  </si>
  <si>
    <t>RUN202511-2306</t>
  </si>
  <si>
    <t>RUN202511-2307</t>
  </si>
  <si>
    <t>RUN202511-2308</t>
  </si>
  <si>
    <t>RUN202511-2309</t>
  </si>
  <si>
    <t>RUN202511-2310</t>
  </si>
  <si>
    <t>RUN202511-2311</t>
  </si>
  <si>
    <t>RUN202511-2312</t>
  </si>
  <si>
    <t>RUN202511-2313</t>
  </si>
  <si>
    <t>RUN202511-2314</t>
  </si>
  <si>
    <t>RUN202511-2315</t>
  </si>
  <si>
    <t>RUN202511-2316</t>
  </si>
  <si>
    <t>RUN202511-2317</t>
  </si>
  <si>
    <t>RUN202511-2318</t>
  </si>
  <si>
    <t>RUN202511-2319</t>
  </si>
  <si>
    <t>RUN202511-2320</t>
  </si>
  <si>
    <t>RUN202511-2321</t>
  </si>
  <si>
    <t>RUN202511-2322</t>
  </si>
  <si>
    <t>RUN202511-2323</t>
  </si>
  <si>
    <t>RUN202511-2324</t>
  </si>
  <si>
    <t>RUN202511-2325</t>
  </si>
  <si>
    <t>RUN202511-2326</t>
  </si>
  <si>
    <t>RUN202511-2327</t>
  </si>
  <si>
    <t>RUN202511-2328</t>
  </si>
  <si>
    <t>RUN202511-2329</t>
  </si>
  <si>
    <t>RUN202511-2330</t>
  </si>
  <si>
    <t>RUN202511-2331</t>
  </si>
  <si>
    <t>RUN202511-2332</t>
  </si>
  <si>
    <t>RUN202511-2333</t>
  </si>
  <si>
    <t>RUN202511-2334</t>
  </si>
  <si>
    <t>RUN202511-2335</t>
  </si>
  <si>
    <t>RUN202511-2336</t>
  </si>
  <si>
    <t>RUN202511-2337</t>
  </si>
  <si>
    <t>RUN202511-2338</t>
  </si>
  <si>
    <t>RUN202511-2339</t>
  </si>
  <si>
    <t>RUN202511-2340</t>
  </si>
  <si>
    <t>RUN202511-2341</t>
  </si>
  <si>
    <t>RUN202511-2342</t>
  </si>
  <si>
    <t>RUN202511-2343</t>
  </si>
  <si>
    <t>RUN202511-2344</t>
  </si>
  <si>
    <t>RUN202511-2345</t>
  </si>
  <si>
    <t>RUN202511-2346</t>
  </si>
  <si>
    <t>RUN202511-2347</t>
  </si>
  <si>
    <t>RUN202511-2348</t>
  </si>
  <si>
    <t>RUN202511-2349</t>
  </si>
  <si>
    <t>RUN202511-2350</t>
  </si>
  <si>
    <t>RUN202511-2351</t>
  </si>
  <si>
    <t>RUN202511-2352</t>
  </si>
  <si>
    <t>RUN202511-2353</t>
  </si>
  <si>
    <t>RUN202511-2354</t>
  </si>
  <si>
    <t>RUN202511-2355</t>
  </si>
  <si>
    <t>RUN202511-2356</t>
  </si>
  <si>
    <t>RUN202511-2357</t>
  </si>
  <si>
    <t>RUN202511-2358</t>
  </si>
  <si>
    <t>RUN202511-2359</t>
  </si>
  <si>
    <t>RUN202511-2360</t>
  </si>
  <si>
    <t>RUN202511-2361</t>
  </si>
  <si>
    <t>RUN202511-2362</t>
  </si>
  <si>
    <t>RUN202511-2363</t>
  </si>
  <si>
    <t>RUN202511-2364</t>
  </si>
  <si>
    <t>RUN202511-2365</t>
  </si>
  <si>
    <t>RUN202511-2366</t>
  </si>
  <si>
    <t>RUN202511-2367</t>
  </si>
  <si>
    <t>RUN202511-2368</t>
  </si>
  <si>
    <t>RUN202511-2369</t>
  </si>
  <si>
    <t>RUN202511-2370</t>
  </si>
  <si>
    <t>RUN202511-2371</t>
  </si>
  <si>
    <t>RUN202511-2372</t>
  </si>
  <si>
    <t>RUN202511-2373</t>
  </si>
  <si>
    <t>RUN202511-2374</t>
  </si>
  <si>
    <t>RUN202511-2375</t>
  </si>
  <si>
    <t>RUN202511-2376</t>
  </si>
  <si>
    <t>RUN202511-2377</t>
  </si>
  <si>
    <t>RUN202511-2378</t>
  </si>
  <si>
    <t>RUN202511-2379</t>
  </si>
  <si>
    <t>RUN202511-2380</t>
  </si>
  <si>
    <t>RUN202511-2381</t>
  </si>
  <si>
    <t>RUN202511-2382</t>
  </si>
  <si>
    <t>RUN202511-2383</t>
  </si>
  <si>
    <t>RUN202511-2384</t>
  </si>
  <si>
    <t>RUN202511-2385</t>
  </si>
  <si>
    <t>RUN202511-2386</t>
  </si>
  <si>
    <t>RUN202511-2387</t>
  </si>
  <si>
    <t>RUN202511-2388</t>
  </si>
  <si>
    <t>RUN202511-2389</t>
  </si>
  <si>
    <t>RUN202511-2390</t>
  </si>
  <si>
    <t>RUN202511-2391</t>
  </si>
  <si>
    <t>RUN202511-2392</t>
  </si>
  <si>
    <t>RUN202511-2393</t>
  </si>
  <si>
    <t>RUN202511-2394</t>
  </si>
  <si>
    <t>RUN202511-2395</t>
  </si>
  <si>
    <t>RUN202511-2396</t>
  </si>
  <si>
    <t>RUN202511-2397</t>
  </si>
  <si>
    <t>RUN202511-2398</t>
  </si>
  <si>
    <t>RUN202511-2399</t>
  </si>
  <si>
    <t>RUN202511-2400</t>
  </si>
  <si>
    <t>RUN202511-2401</t>
  </si>
  <si>
    <t>RUN202511-2402</t>
  </si>
  <si>
    <t>RUN202511-2403</t>
  </si>
  <si>
    <t>RUN202511-2404</t>
  </si>
  <si>
    <t>RUN202511-2405</t>
  </si>
  <si>
    <t>RUN202511-2406</t>
  </si>
  <si>
    <t>RUN202511-2407</t>
  </si>
  <si>
    <t>RUN202511-2408</t>
  </si>
  <si>
    <t>RUN202511-2409</t>
  </si>
  <si>
    <t>RUN202511-2410</t>
  </si>
  <si>
    <t>RUN202511-2411</t>
  </si>
  <si>
    <t>RUN202511-2412</t>
  </si>
  <si>
    <t>RUN202511-2413</t>
  </si>
  <si>
    <t>RUN202511-2414</t>
  </si>
  <si>
    <t>RUN202511-2415</t>
  </si>
  <si>
    <t>RUN202511-2416</t>
  </si>
  <si>
    <t>RUN202511-2417</t>
  </si>
  <si>
    <t>RUN202511-2418</t>
  </si>
  <si>
    <t>RUN202511-2419</t>
  </si>
  <si>
    <t>RUN202511-2420</t>
  </si>
  <si>
    <t>RUN202511-2421</t>
  </si>
  <si>
    <t>RUN202511-2422</t>
  </si>
  <si>
    <t>RUN202511-2423</t>
  </si>
  <si>
    <t>RUN202511-2424</t>
  </si>
  <si>
    <t>RUN202511-2425</t>
  </si>
  <si>
    <t>RUN202511-2426</t>
  </si>
  <si>
    <t>RUN202511-2427</t>
  </si>
  <si>
    <t>RUN202511-2428</t>
  </si>
  <si>
    <t>RUN202511-2429</t>
  </si>
  <si>
    <t>RUN202511-2430</t>
  </si>
  <si>
    <t>RUN202511-2431</t>
  </si>
  <si>
    <t>RUN202511-2432</t>
  </si>
  <si>
    <t>RUN202511-2433</t>
  </si>
  <si>
    <t>RUN202511-2434</t>
  </si>
  <si>
    <t>RUN202511-2435</t>
  </si>
  <si>
    <t>RUN202511-2436</t>
  </si>
  <si>
    <t>RUN202511-2437</t>
  </si>
  <si>
    <t>RUN202511-2438</t>
  </si>
  <si>
    <t>RUN202511-2439</t>
  </si>
  <si>
    <t>RUN202511-2440</t>
  </si>
  <si>
    <t>RUN202511-2441</t>
  </si>
  <si>
    <t>RUN202511-2442</t>
  </si>
  <si>
    <t>RUN202511-2443</t>
  </si>
  <si>
    <t>RUN202511-2444</t>
  </si>
  <si>
    <t>RUN202511-2445</t>
  </si>
  <si>
    <t>RUN202511-2446</t>
  </si>
  <si>
    <t>RUN202511-2447</t>
  </si>
  <si>
    <t>RUN202511-2448</t>
  </si>
  <si>
    <t>RUN202511-2449</t>
  </si>
  <si>
    <t>RUN202511-2450</t>
  </si>
  <si>
    <t>RUN202511-2451</t>
  </si>
  <si>
    <t>RUN202511-2452</t>
  </si>
  <si>
    <t>RUN202511-2453</t>
  </si>
  <si>
    <t>RUN202511-2454</t>
  </si>
  <si>
    <t>RUN202511-2455</t>
  </si>
  <si>
    <t>RUN202511-2456</t>
  </si>
  <si>
    <t>RUN202511-2457</t>
  </si>
  <si>
    <t>RUN202511-2458</t>
  </si>
  <si>
    <t>RUN202511-2459</t>
  </si>
  <si>
    <t>RUN202511-2460</t>
  </si>
  <si>
    <t>RUN202511-2461</t>
  </si>
  <si>
    <t>RUN202511-2462</t>
  </si>
  <si>
    <t>RUN202511-2463</t>
  </si>
  <si>
    <t>RUN202511-2464</t>
  </si>
  <si>
    <t>RUN202511-2465</t>
  </si>
  <si>
    <t>RUN202511-2466</t>
  </si>
  <si>
    <t>RUN202511-2467</t>
  </si>
  <si>
    <t>RUN202511-2468</t>
  </si>
  <si>
    <t>RUN202511-2469</t>
  </si>
  <si>
    <t>RUN202511-2470</t>
  </si>
  <si>
    <t>RUN202511-2471</t>
  </si>
  <si>
    <t>RUN202511-2472</t>
  </si>
  <si>
    <t>RUN202511-2473</t>
  </si>
  <si>
    <t>RUN202511-2474</t>
  </si>
  <si>
    <t>RUN202511-2475</t>
  </si>
  <si>
    <t>RUN202511-2476</t>
  </si>
  <si>
    <t>RUN202511-2477</t>
  </si>
  <si>
    <t>RUN202511-2478</t>
  </si>
  <si>
    <t>RUN202511-2479</t>
  </si>
  <si>
    <t>RUN202511-2480</t>
  </si>
  <si>
    <t>RUN202511-2481</t>
  </si>
  <si>
    <t>RUN202511-2482</t>
  </si>
  <si>
    <t>RUN202511-2483</t>
  </si>
  <si>
    <t>RUN202511-2484</t>
  </si>
  <si>
    <t>RUN202511-2485</t>
  </si>
  <si>
    <t>RUN202511-2486</t>
  </si>
  <si>
    <t>RUN202511-2487</t>
  </si>
  <si>
    <t>RUN202511-2488</t>
  </si>
  <si>
    <t>RUN202512-2489</t>
  </si>
  <si>
    <t>RUN202512-2490</t>
  </si>
  <si>
    <t>RUN202512-2491</t>
  </si>
  <si>
    <t>RUN202512-2492</t>
  </si>
  <si>
    <t>RUN202512-2493</t>
  </si>
  <si>
    <t>RUN202512-2494</t>
  </si>
  <si>
    <t>RUN202512-2495</t>
  </si>
  <si>
    <t>RUN202512-2496</t>
  </si>
  <si>
    <t>RUN202512-2497</t>
  </si>
  <si>
    <t>RUN202512-2498</t>
  </si>
  <si>
    <t>RUN202512-2499</t>
  </si>
  <si>
    <t>RUN202512-2500</t>
  </si>
  <si>
    <t>RUN202512-2501</t>
  </si>
  <si>
    <t>RUN202512-2502</t>
  </si>
  <si>
    <t>RUN202512-2503</t>
  </si>
  <si>
    <t>RUN202512-2504</t>
  </si>
  <si>
    <t>RUN202512-2505</t>
  </si>
  <si>
    <t>RUN202512-2506</t>
  </si>
  <si>
    <t>RUN202512-2507</t>
  </si>
  <si>
    <t>RUN202512-2508</t>
  </si>
  <si>
    <t>RUN202512-2509</t>
  </si>
  <si>
    <t>RUN202512-2510</t>
  </si>
  <si>
    <t>RUN202512-2511</t>
  </si>
  <si>
    <t>RUN202512-2512</t>
  </si>
  <si>
    <t>RUN202512-2513</t>
  </si>
  <si>
    <t>RUN202512-2514</t>
  </si>
  <si>
    <t>RUN202512-2515</t>
  </si>
  <si>
    <t>RUN202512-2516</t>
  </si>
  <si>
    <t>RUN202512-2517</t>
  </si>
  <si>
    <t>RUN202512-2518</t>
  </si>
  <si>
    <t>RUN202512-2519</t>
  </si>
  <si>
    <t>RUN202512-2520</t>
  </si>
  <si>
    <t>RUN202512-2521</t>
  </si>
  <si>
    <t>RUN202512-2522</t>
  </si>
  <si>
    <t>RUN202512-2523</t>
  </si>
  <si>
    <t>RUN202512-2524</t>
  </si>
  <si>
    <t>RUN202512-2525</t>
  </si>
  <si>
    <t>RUN202512-2526</t>
  </si>
  <si>
    <t>RUN202512-2527</t>
  </si>
  <si>
    <t>RUN202512-2528</t>
  </si>
  <si>
    <t>RUN202512-2529</t>
  </si>
  <si>
    <t>RUN202512-2530</t>
  </si>
  <si>
    <t>RUN202512-2531</t>
  </si>
  <si>
    <t>RUN202512-2532</t>
  </si>
  <si>
    <t>RUN202512-2533</t>
  </si>
  <si>
    <t>RUN202512-2534</t>
  </si>
  <si>
    <t>RUN202512-2535</t>
  </si>
  <si>
    <t>RUN202512-2536</t>
  </si>
  <si>
    <t>RUN202512-2537</t>
  </si>
  <si>
    <t>RUN202512-2538</t>
  </si>
  <si>
    <t>RUN202512-2539</t>
  </si>
  <si>
    <t>RUN202512-2540</t>
  </si>
  <si>
    <t>RUN202512-2541</t>
  </si>
  <si>
    <t>RUN202512-2542</t>
  </si>
  <si>
    <t>RUN202512-2543</t>
  </si>
  <si>
    <t>RUN202512-2544</t>
  </si>
  <si>
    <t>RUN202512-2545</t>
  </si>
  <si>
    <t>RUN202512-2546</t>
  </si>
  <si>
    <t>RUN202512-2547</t>
  </si>
  <si>
    <t>RUN202512-2548</t>
  </si>
  <si>
    <t>RUN202512-2549</t>
  </si>
  <si>
    <t>RUN202512-2550</t>
  </si>
  <si>
    <t>RUN202512-2551</t>
  </si>
  <si>
    <t>RUN202512-2552</t>
  </si>
  <si>
    <t>RUN202512-2553</t>
  </si>
  <si>
    <t>RUN202512-2554</t>
  </si>
  <si>
    <t>RUN202512-2555</t>
  </si>
  <si>
    <t>RUN202512-2556</t>
  </si>
  <si>
    <t>RUN202512-2557</t>
  </si>
  <si>
    <t>RUN202512-2558</t>
  </si>
  <si>
    <t>RUN202512-2559</t>
  </si>
  <si>
    <t>RUN202512-2560</t>
  </si>
  <si>
    <t>RUN202512-2561</t>
  </si>
  <si>
    <t>RUN202512-2562</t>
  </si>
  <si>
    <t>RUN202512-2563</t>
  </si>
  <si>
    <t>RUN202512-2564</t>
  </si>
  <si>
    <t>RUN202512-2565</t>
  </si>
  <si>
    <t>RUN202512-2566</t>
  </si>
  <si>
    <t>RUN202512-2567</t>
  </si>
  <si>
    <t>RUN202512-2568</t>
  </si>
  <si>
    <t>RUN202512-2569</t>
  </si>
  <si>
    <t>RUN202512-2570</t>
  </si>
  <si>
    <t>RUN202512-2571</t>
  </si>
  <si>
    <t>RUN202512-2572</t>
  </si>
  <si>
    <t>RUN202512-2573</t>
  </si>
  <si>
    <t>RUN202512-2574</t>
  </si>
  <si>
    <t>RUN202512-2575</t>
  </si>
  <si>
    <t>RUN202512-2576</t>
  </si>
  <si>
    <t>RUN202512-2577</t>
  </si>
  <si>
    <t>RUN202512-2578</t>
  </si>
  <si>
    <t>RUN202512-2579</t>
  </si>
  <si>
    <t>RUN202512-2580</t>
  </si>
  <si>
    <t>RUN202512-2581</t>
  </si>
  <si>
    <t>RUN202512-2582</t>
  </si>
  <si>
    <t>RUN202512-2583</t>
  </si>
  <si>
    <t>RUN202512-2584</t>
  </si>
  <si>
    <t>RUN202512-2585</t>
  </si>
  <si>
    <t>RUN202512-2586</t>
  </si>
  <si>
    <t>RUN202512-2587</t>
  </si>
  <si>
    <t>RUN202512-2588</t>
  </si>
  <si>
    <t>RUN202512-2589</t>
  </si>
  <si>
    <t>RUN202512-2590</t>
  </si>
  <si>
    <t>RUN202512-2591</t>
  </si>
  <si>
    <t>RUN202512-2592</t>
  </si>
  <si>
    <t>RUN202512-2593</t>
  </si>
  <si>
    <t>RUN202512-2594</t>
  </si>
  <si>
    <t>RUN202512-2595</t>
  </si>
  <si>
    <t>RUN202512-2596</t>
  </si>
  <si>
    <t>RUN202512-2597</t>
  </si>
  <si>
    <t>RUN202512-2598</t>
  </si>
  <si>
    <t>RUN202512-2599</t>
  </si>
  <si>
    <t>RUN202512-2600</t>
  </si>
  <si>
    <t>RUN202512-2601</t>
  </si>
  <si>
    <t>RUN202512-2602</t>
  </si>
  <si>
    <t>RUN202512-2603</t>
  </si>
  <si>
    <t>RUN202512-2604</t>
  </si>
  <si>
    <t>RUN202512-2605</t>
  </si>
  <si>
    <t>RUN202512-2606</t>
  </si>
  <si>
    <t>RUN202512-2607</t>
  </si>
  <si>
    <t>RUN202512-2608</t>
  </si>
  <si>
    <t>RUN202512-2609</t>
  </si>
  <si>
    <t>RUN202512-2610</t>
  </si>
  <si>
    <t>RUN202512-2611</t>
  </si>
  <si>
    <t>RUN202512-2612</t>
  </si>
  <si>
    <t>RUN202512-2613</t>
  </si>
  <si>
    <t>RUN202512-2614</t>
  </si>
  <si>
    <t>RUN202512-2615</t>
  </si>
  <si>
    <t>RUN202512-2616</t>
  </si>
  <si>
    <t>RUN202512-2617</t>
  </si>
  <si>
    <t>RUN202512-2618</t>
  </si>
  <si>
    <t>RUN202512-2619</t>
  </si>
  <si>
    <t>RUN202512-2620</t>
  </si>
  <si>
    <t>RUN202512-2621</t>
  </si>
  <si>
    <t>RUN202512-2622</t>
  </si>
  <si>
    <t>RUN202512-2623</t>
  </si>
  <si>
    <t>RUN202512-2624</t>
  </si>
  <si>
    <t>RUN202512-2625</t>
  </si>
  <si>
    <t>RUN202512-2626</t>
  </si>
  <si>
    <t>RUN202512-2627</t>
  </si>
  <si>
    <t>RUN202512-2628</t>
  </si>
  <si>
    <t>RUN202512-2629</t>
  </si>
  <si>
    <t>RUN202512-2630</t>
  </si>
  <si>
    <t>RUN202512-2631</t>
  </si>
  <si>
    <t>RUN202512-2632</t>
  </si>
  <si>
    <t>RUN202512-2633</t>
  </si>
  <si>
    <t>RUN202512-2634</t>
  </si>
  <si>
    <t>RUN202512-2635</t>
  </si>
  <si>
    <t>RUN202512-2636</t>
  </si>
  <si>
    <t>RUN202512-2637</t>
  </si>
  <si>
    <t>RUN202512-2638</t>
  </si>
  <si>
    <t>RUN202512-2639</t>
  </si>
  <si>
    <t>RUN202512-2640</t>
  </si>
  <si>
    <t>RUN202512-2641</t>
  </si>
  <si>
    <t>RUN202512-2642</t>
  </si>
  <si>
    <t>RUN202512-2643</t>
  </si>
  <si>
    <t>RUN202512-2644</t>
  </si>
  <si>
    <t>RUN202512-2645</t>
  </si>
  <si>
    <t>RUN202512-2646</t>
  </si>
  <si>
    <t>RUN202512-2647</t>
  </si>
  <si>
    <t>RUN202512-2648</t>
  </si>
  <si>
    <t>RUN202512-2649</t>
  </si>
  <si>
    <t>RUN202512-2650</t>
  </si>
  <si>
    <t>RUN202512-2651</t>
  </si>
  <si>
    <t>RUN202512-2652</t>
  </si>
  <si>
    <t>RUN202512-2653</t>
  </si>
  <si>
    <t>RUN202512-2654</t>
  </si>
  <si>
    <t>RUN202512-2655</t>
  </si>
  <si>
    <t>RUN202512-2656</t>
  </si>
  <si>
    <t>RUN202512-2657</t>
  </si>
  <si>
    <t>RUN202512-2658</t>
  </si>
  <si>
    <t>RUN202512-2659</t>
  </si>
  <si>
    <t>RUN202512-2660</t>
  </si>
  <si>
    <t>RUN202512-2661</t>
  </si>
  <si>
    <t>RUN202512-2662</t>
  </si>
  <si>
    <t>RUN202512-2663</t>
  </si>
  <si>
    <t>RUN202512-2664</t>
  </si>
  <si>
    <t>RUN202512-2665</t>
  </si>
  <si>
    <t>RUN202512-2666</t>
  </si>
  <si>
    <t>RUN202512-2667</t>
  </si>
  <si>
    <t>RUN202512-2668</t>
  </si>
  <si>
    <t>RUN202512-2669</t>
  </si>
  <si>
    <t>RUN202512-2670</t>
  </si>
  <si>
    <t>RUN202512-2671</t>
  </si>
  <si>
    <t>RUN202512-2672</t>
  </si>
  <si>
    <t>RUN202512-2673</t>
  </si>
  <si>
    <t>RUN202512-2674</t>
  </si>
  <si>
    <t>RUN202512-2675</t>
  </si>
  <si>
    <t>RUN202512-2676</t>
  </si>
  <si>
    <t>RUN202512-2677</t>
  </si>
  <si>
    <t>RUN202512-2678</t>
  </si>
  <si>
    <t>RUN202512-2679</t>
  </si>
  <si>
    <t>RUN202512-2680</t>
  </si>
  <si>
    <t>RUN202512-2681</t>
  </si>
  <si>
    <t>RUN202512-2682</t>
  </si>
  <si>
    <t>RUN202512-2683</t>
  </si>
  <si>
    <t>RUN202512-2684</t>
  </si>
  <si>
    <t>RUN202512-2685</t>
  </si>
  <si>
    <t>RUN202512-2686</t>
  </si>
  <si>
    <t>RUN202512-2687</t>
  </si>
  <si>
    <t>RUN202512-2688</t>
  </si>
  <si>
    <t>RUN202512-2689</t>
  </si>
  <si>
    <t>RUN202512-2690</t>
  </si>
  <si>
    <t>RUN202512-2691</t>
  </si>
  <si>
    <t>RUN202512-2692</t>
  </si>
  <si>
    <t>RUN202512-2693</t>
  </si>
  <si>
    <t>RUN202512-2694</t>
  </si>
  <si>
    <t>RUN202512-2695</t>
  </si>
  <si>
    <t>RUN202512-2696</t>
  </si>
  <si>
    <t>RUN202512-2697</t>
  </si>
  <si>
    <t>RUN202512-2698</t>
  </si>
  <si>
    <t>RUN202512-2699</t>
  </si>
  <si>
    <t>RUN202512-2700</t>
  </si>
  <si>
    <t>RUN202512-2701</t>
  </si>
  <si>
    <t>RUN202512-2702</t>
  </si>
  <si>
    <t>RUN202512-2703</t>
  </si>
  <si>
    <t>RUN202512-2704</t>
  </si>
  <si>
    <t>RUN202512-2705</t>
  </si>
  <si>
    <t>RUN202512-2706</t>
  </si>
  <si>
    <t>RUN202512-2707</t>
  </si>
  <si>
    <t>RUN202512-2708</t>
  </si>
  <si>
    <t>RUN202512-2709</t>
  </si>
  <si>
    <t>RUN202512-2710</t>
  </si>
  <si>
    <t>RUN202512-2711</t>
  </si>
  <si>
    <t>RUN202512-2712</t>
  </si>
  <si>
    <t>RUN202512-2713</t>
  </si>
  <si>
    <t>RUN202512-2714</t>
  </si>
  <si>
    <t>RUN202512-2715</t>
  </si>
  <si>
    <t>RUN202512-2716</t>
  </si>
  <si>
    <t>RUN202512-2717</t>
  </si>
  <si>
    <t>RUN202512-2718</t>
  </si>
  <si>
    <t>RUN202512-2719</t>
  </si>
  <si>
    <t>RUN202512-2720</t>
  </si>
  <si>
    <t>RUN202512-2721</t>
  </si>
  <si>
    <t>RUN202512-2722</t>
  </si>
  <si>
    <t>RUN202512-2723</t>
  </si>
  <si>
    <t>RUN202512-2724</t>
  </si>
  <si>
    <t>RUN202512-2725</t>
  </si>
  <si>
    <t>RUN202512-2726</t>
  </si>
  <si>
    <t>RUN202512-2727</t>
  </si>
  <si>
    <t>RUN202512-2728</t>
  </si>
  <si>
    <t>RUN202512-2729</t>
  </si>
  <si>
    <t>RUN202512-2730</t>
  </si>
  <si>
    <t>RUN202512-2731</t>
  </si>
  <si>
    <t>RUN202512-2732</t>
  </si>
  <si>
    <t>RUN202512-2733</t>
  </si>
  <si>
    <t>RUN202512-2734</t>
  </si>
  <si>
    <t>RUN202512-2735</t>
  </si>
  <si>
    <t>RUN202512-2736</t>
  </si>
  <si>
    <t>RUN202512-2737</t>
  </si>
  <si>
    <t>RUN202512-2738</t>
  </si>
  <si>
    <t>RUN202512-2739</t>
  </si>
  <si>
    <t>RUN202512-2740</t>
  </si>
  <si>
    <t>RUN202512-2741</t>
  </si>
  <si>
    <t>RUN202512-2742</t>
  </si>
  <si>
    <t>RUN202512-2743</t>
  </si>
  <si>
    <t>RUN202512-2744</t>
  </si>
  <si>
    <t>RUN202512-2745</t>
  </si>
  <si>
    <t>RUN202512-2746</t>
  </si>
  <si>
    <t>RUN202512-2747</t>
  </si>
  <si>
    <t>RUN202512-2748</t>
  </si>
  <si>
    <t>RUN202512-2749</t>
  </si>
  <si>
    <t>RUN202512-2750</t>
  </si>
  <si>
    <t>RUN202512-2751</t>
  </si>
  <si>
    <t>RUN202512-2752</t>
  </si>
  <si>
    <t>RUN202512-2753</t>
  </si>
  <si>
    <t>RUN202512-2754</t>
  </si>
  <si>
    <t>RUN202512-2755</t>
  </si>
  <si>
    <t>RUN202512-2756</t>
  </si>
  <si>
    <t>RUN202512-2757</t>
  </si>
  <si>
    <t>RUN202512-2758</t>
  </si>
  <si>
    <t>RUN202512-2759</t>
  </si>
  <si>
    <t>RUN202512-2760</t>
  </si>
  <si>
    <t>RUN202512-2761</t>
  </si>
  <si>
    <t>RUN202512-2762</t>
  </si>
  <si>
    <t>RUN202512-2763</t>
  </si>
  <si>
    <t>RUN202512-2764</t>
  </si>
  <si>
    <t>RUN202512-2765</t>
  </si>
  <si>
    <t>RUN202512-2766</t>
  </si>
  <si>
    <t>RUN202512-2767</t>
  </si>
  <si>
    <t>RUN202512-2768</t>
  </si>
  <si>
    <t>RUN202512-2769</t>
  </si>
  <si>
    <t>RUN202512-2770</t>
  </si>
  <si>
    <t>RUN202512-2771</t>
  </si>
  <si>
    <t>RUN202512-2772</t>
  </si>
  <si>
    <t>RUN202512-2773</t>
  </si>
  <si>
    <t>RUN202512-2774</t>
  </si>
  <si>
    <t>RUN202512-2775</t>
  </si>
  <si>
    <t>RUN202512-2776</t>
  </si>
  <si>
    <t>RUN202512-2777</t>
  </si>
  <si>
    <t>RUN202512-2778</t>
  </si>
  <si>
    <t>RUN202512-2779</t>
  </si>
  <si>
    <t>RUN202512-2780</t>
  </si>
  <si>
    <t>RUN202512-2781</t>
  </si>
  <si>
    <t>RUN202512-2782</t>
  </si>
  <si>
    <t>RUN202512-2783</t>
  </si>
  <si>
    <t>RUN202512-2784</t>
  </si>
  <si>
    <t>RUN202512-2785</t>
  </si>
  <si>
    <t>RUN202512-2786</t>
  </si>
  <si>
    <t>RUN202512-2787</t>
  </si>
  <si>
    <t>RUN202512-2788</t>
  </si>
  <si>
    <t>RUN202512-2789</t>
  </si>
  <si>
    <t>RUN202512-2790</t>
  </si>
  <si>
    <t>RUN202512-2791</t>
  </si>
  <si>
    <t>RUN202512-2792</t>
  </si>
  <si>
    <t>RUN202512-2793</t>
  </si>
  <si>
    <t>RUN202512-2794</t>
  </si>
  <si>
    <t>RUN202512-2795</t>
  </si>
  <si>
    <t>RUN202512-2796</t>
  </si>
  <si>
    <t>RUN202512-2797</t>
  </si>
  <si>
    <t>RUN202512-2798</t>
  </si>
  <si>
    <t>RUN202512-2799</t>
  </si>
  <si>
    <t>RUN202601-2800</t>
  </si>
  <si>
    <t>RUN202601-2801</t>
  </si>
  <si>
    <t>RUN202601-2802</t>
  </si>
  <si>
    <t>RUN202601-2803</t>
  </si>
  <si>
    <t>RUN202601-2804</t>
  </si>
  <si>
    <t>RUN202601-2805</t>
  </si>
  <si>
    <t>RUN202601-2806</t>
  </si>
  <si>
    <t>RUN202601-2807</t>
  </si>
  <si>
    <t>RUN202601-2808</t>
  </si>
  <si>
    <t>RUN202601-2809</t>
  </si>
  <si>
    <t>RUN202601-2810</t>
  </si>
  <si>
    <t>RUN202601-2811</t>
  </si>
  <si>
    <t>RUN202601-2812</t>
  </si>
  <si>
    <t>RUN202601-2813</t>
  </si>
  <si>
    <t>RUN202601-2814</t>
  </si>
  <si>
    <t>RUN202601-2815</t>
  </si>
  <si>
    <t>RUN202601-2816</t>
  </si>
  <si>
    <t>RUN202601-2817</t>
  </si>
  <si>
    <t>RUN202601-2818</t>
  </si>
  <si>
    <t>RUN202601-2819</t>
  </si>
  <si>
    <t>RUN202601-2820</t>
  </si>
  <si>
    <t>RUN202601-2821</t>
  </si>
  <si>
    <t>RUN202601-2822</t>
  </si>
  <si>
    <t>RUN202601-2823</t>
  </si>
  <si>
    <t>RUN202601-2824</t>
  </si>
  <si>
    <t>RUN202601-2825</t>
  </si>
  <si>
    <t>RUN202601-2826</t>
  </si>
  <si>
    <t>RUN202601-2827</t>
  </si>
  <si>
    <t>RUN202601-2828</t>
  </si>
  <si>
    <t>RUN202601-2829</t>
  </si>
  <si>
    <t>RUN202601-2830</t>
  </si>
  <si>
    <t>RUN202601-2831</t>
  </si>
  <si>
    <t>RUN202601-2832</t>
  </si>
  <si>
    <t>RUN202601-2833</t>
  </si>
  <si>
    <t>RUN202601-2834</t>
  </si>
  <si>
    <t>RUN202601-2835</t>
  </si>
  <si>
    <t>RUN202601-2836</t>
  </si>
  <si>
    <t>RUN202601-2837</t>
  </si>
  <si>
    <t>RUN202601-2838</t>
  </si>
  <si>
    <t>RUN202601-2839</t>
  </si>
  <si>
    <t>RUN202601-2840</t>
  </si>
  <si>
    <t>RUN202601-2841</t>
  </si>
  <si>
    <t>RUN202601-2842</t>
  </si>
  <si>
    <t>RUN202601-2843</t>
  </si>
  <si>
    <t>RUN202601-2844</t>
  </si>
  <si>
    <t>RUN202601-2845</t>
  </si>
  <si>
    <t>RUN202601-2846</t>
  </si>
  <si>
    <t>RUN202601-2847</t>
  </si>
  <si>
    <t>RUN202601-2848</t>
  </si>
  <si>
    <t>RUN202601-2849</t>
  </si>
  <si>
    <t>RUN202601-2850</t>
  </si>
  <si>
    <t>RUN202601-2851</t>
  </si>
  <si>
    <t>RUN202601-2852</t>
  </si>
  <si>
    <t>RUN202601-2853</t>
  </si>
  <si>
    <t>RUN202601-2854</t>
  </si>
  <si>
    <t>RUN202601-2855</t>
  </si>
  <si>
    <t>RUN202601-2856</t>
  </si>
  <si>
    <t>RUN202601-2857</t>
  </si>
  <si>
    <t>RUN202601-2858</t>
  </si>
  <si>
    <t>RUN202601-2859</t>
  </si>
  <si>
    <t>RUN202601-2860</t>
  </si>
  <si>
    <t>RUN202601-2861</t>
  </si>
  <si>
    <t>RUN202601-2862</t>
  </si>
  <si>
    <t>RUN202601-2863</t>
  </si>
  <si>
    <t>RUN202601-2864</t>
  </si>
  <si>
    <t>RUN202601-2865</t>
  </si>
  <si>
    <t>RUN202601-2866</t>
  </si>
  <si>
    <t>RUN202601-2867</t>
  </si>
  <si>
    <t>RUN202601-2868</t>
  </si>
  <si>
    <t>RUN202601-2869</t>
  </si>
  <si>
    <t>RUN202601-2870</t>
  </si>
  <si>
    <t>RUN202601-2871</t>
  </si>
  <si>
    <t>RUN202601-2872</t>
  </si>
  <si>
    <t>RUN202601-2873</t>
  </si>
  <si>
    <t>RUN202601-2874</t>
  </si>
  <si>
    <t>RUN202601-2875</t>
  </si>
  <si>
    <t>RUN202601-2876</t>
  </si>
  <si>
    <t>RUN202601-2877</t>
  </si>
  <si>
    <t>RUN202601-2878</t>
  </si>
  <si>
    <t>RUN202601-2879</t>
  </si>
  <si>
    <t>RUN202601-2880</t>
  </si>
  <si>
    <t>RUN202601-2881</t>
  </si>
  <si>
    <t>RUN202601-2882</t>
  </si>
  <si>
    <t>RUN202601-2883</t>
  </si>
  <si>
    <t>RUN202601-2884</t>
  </si>
  <si>
    <t>RUN202601-2885</t>
  </si>
  <si>
    <t>RUN202601-2886</t>
  </si>
  <si>
    <t>RUN202601-2887</t>
  </si>
  <si>
    <t>RUN202601-2888</t>
  </si>
  <si>
    <t>RUN202601-2889</t>
  </si>
  <si>
    <t>RUN202601-2890</t>
  </si>
  <si>
    <t>RUN202601-2891</t>
  </si>
  <si>
    <t>RUN202601-2892</t>
  </si>
  <si>
    <t>RUN202601-2893</t>
  </si>
  <si>
    <t>RUN202601-2894</t>
  </si>
  <si>
    <t>RUN202601-2895</t>
  </si>
  <si>
    <t>RUN202601-2896</t>
  </si>
  <si>
    <t>RUN202601-2897</t>
  </si>
  <si>
    <t>RUN202601-2898</t>
  </si>
  <si>
    <t>RUN202601-2899</t>
  </si>
  <si>
    <t>RUN202601-2900</t>
  </si>
  <si>
    <t>RUN202601-2901</t>
  </si>
  <si>
    <t>RUN202601-2902</t>
  </si>
  <si>
    <t>RUN202601-2903</t>
  </si>
  <si>
    <t>RUN202601-2904</t>
  </si>
  <si>
    <t>RUN202601-2905</t>
  </si>
  <si>
    <t>RUN202601-2906</t>
  </si>
  <si>
    <t>RUN202601-2907</t>
  </si>
  <si>
    <t>RUN202601-2908</t>
  </si>
  <si>
    <t>RUN202601-2909</t>
  </si>
  <si>
    <t>RUN202601-2910</t>
  </si>
  <si>
    <t>RUN202601-2911</t>
  </si>
  <si>
    <t>RUN202601-2912</t>
  </si>
  <si>
    <t>RUN202601-2913</t>
  </si>
  <si>
    <t>RUN202601-2914</t>
  </si>
  <si>
    <t>RUN202601-2915</t>
  </si>
  <si>
    <t>RUN202601-2916</t>
  </si>
  <si>
    <t>RUN202601-2917</t>
  </si>
  <si>
    <t>RUN202601-2918</t>
  </si>
  <si>
    <t>RUN202601-2919</t>
  </si>
  <si>
    <t>RUN202601-2920</t>
  </si>
  <si>
    <t>RUN202601-2921</t>
  </si>
  <si>
    <t>RUN202601-2922</t>
  </si>
  <si>
    <t>RUN202601-2923</t>
  </si>
  <si>
    <t>RUN202601-2924</t>
  </si>
  <si>
    <t>RUN202601-2925</t>
  </si>
  <si>
    <t>RUN202601-2926</t>
  </si>
  <si>
    <t>RUN202601-2927</t>
  </si>
  <si>
    <t>RUN202601-2928</t>
  </si>
  <si>
    <t>RUN202601-2929</t>
  </si>
  <si>
    <t>RUN202601-2930</t>
  </si>
  <si>
    <t>RUN202601-2931</t>
  </si>
  <si>
    <t>RUN202601-2932</t>
  </si>
  <si>
    <t>RUN202601-2933</t>
  </si>
  <si>
    <t>RUN202601-2934</t>
  </si>
  <si>
    <t>RUN202601-2935</t>
  </si>
  <si>
    <t>RUN202601-2936</t>
  </si>
  <si>
    <t>RUN202601-2937</t>
  </si>
  <si>
    <t>RUN202601-2938</t>
  </si>
  <si>
    <t>RUN202601-2939</t>
  </si>
  <si>
    <t>RUN202601-2940</t>
  </si>
  <si>
    <t>RUN202601-2941</t>
  </si>
  <si>
    <t>RUN202601-2942</t>
  </si>
  <si>
    <t>RUN202601-2943</t>
  </si>
  <si>
    <t>RUN202601-2944</t>
  </si>
  <si>
    <t>RUN202601-2945</t>
  </si>
  <si>
    <t>RUN202601-2946</t>
  </si>
  <si>
    <t>RUN202601-2947</t>
  </si>
  <si>
    <t>RUN202601-2948</t>
  </si>
  <si>
    <t>RUN202601-2949</t>
  </si>
  <si>
    <t>RUN202601-2950</t>
  </si>
  <si>
    <t>RUN202601-2951</t>
  </si>
  <si>
    <t>RUN202601-2952</t>
  </si>
  <si>
    <t>RUN202601-2953</t>
  </si>
  <si>
    <t>RUN202601-2954</t>
  </si>
  <si>
    <t>RUN202601-2955</t>
  </si>
  <si>
    <t>RUN202601-2956</t>
  </si>
  <si>
    <t>RUN202601-2957</t>
  </si>
  <si>
    <t>RUN202601-2958</t>
  </si>
  <si>
    <t>RUN202601-2959</t>
  </si>
  <si>
    <t>RUN202601-2960</t>
  </si>
  <si>
    <t>RUN202601-2961</t>
  </si>
  <si>
    <t>RUN202601-2962</t>
  </si>
  <si>
    <t>RUN202601-2963</t>
  </si>
  <si>
    <t>RUN202601-2964</t>
  </si>
  <si>
    <t>RUN202601-2965</t>
  </si>
  <si>
    <t>RUN202601-2966</t>
  </si>
  <si>
    <t>RUN202601-2967</t>
  </si>
  <si>
    <t>RUN202601-2968</t>
  </si>
  <si>
    <t>RUN202601-2969</t>
  </si>
  <si>
    <t>RUN202601-2970</t>
  </si>
  <si>
    <t>RUN202601-2971</t>
  </si>
  <si>
    <t>RUN202601-2972</t>
  </si>
  <si>
    <t>RUN202601-2973</t>
  </si>
  <si>
    <t>RUN202601-2974</t>
  </si>
  <si>
    <t>RUN202601-2975</t>
  </si>
  <si>
    <t>RUN202601-2976</t>
  </si>
  <si>
    <t>RUN202601-2977</t>
  </si>
  <si>
    <t>RUN202601-2978</t>
  </si>
  <si>
    <t>RUN202601-2979</t>
  </si>
  <si>
    <t>RUN202601-2980</t>
  </si>
  <si>
    <t>RUN202601-2981</t>
  </si>
  <si>
    <t>RUN202601-2982</t>
  </si>
  <si>
    <t>RUN202601-2983</t>
  </si>
  <si>
    <t>RUN202601-2984</t>
  </si>
  <si>
    <t>RUN202601-2985</t>
  </si>
  <si>
    <t>RUN202601-2986</t>
  </si>
  <si>
    <t>RUN202601-2987</t>
  </si>
  <si>
    <t>RUN202601-2988</t>
  </si>
  <si>
    <t>RUN202601-2989</t>
  </si>
  <si>
    <t>RUN202601-2990</t>
  </si>
  <si>
    <t>RUN202601-2991</t>
  </si>
  <si>
    <t>RUN202601-2992</t>
  </si>
  <si>
    <t>RUN202601-2993</t>
  </si>
  <si>
    <t>RUN202601-2994</t>
  </si>
  <si>
    <t>RUN202601-2995</t>
  </si>
  <si>
    <t>RUN202601-2996</t>
  </si>
  <si>
    <t>RUN202601-2997</t>
  </si>
  <si>
    <t>RUN202601-2998</t>
  </si>
  <si>
    <t>RUN202601-2999</t>
  </si>
  <si>
    <t>RUN202601-3000</t>
  </si>
  <si>
    <t>RUN202601-3001</t>
  </si>
  <si>
    <t>RUN202601-3002</t>
  </si>
  <si>
    <t>RUN202601-3003</t>
  </si>
  <si>
    <t>RUN202601-3004</t>
  </si>
  <si>
    <t>RUN202601-3005</t>
  </si>
  <si>
    <t>RUN202601-3006</t>
  </si>
  <si>
    <t>RUN202601-3007</t>
  </si>
  <si>
    <t>RUN202601-3008</t>
  </si>
  <si>
    <t>RUN202601-3009</t>
  </si>
  <si>
    <t>RUN202601-3010</t>
  </si>
  <si>
    <t>RUN202601-3011</t>
  </si>
  <si>
    <t>RUN202601-3012</t>
  </si>
  <si>
    <t>RUN202601-3013</t>
  </si>
  <si>
    <t>RUN202601-3014</t>
  </si>
  <si>
    <t>RUN202601-3015</t>
  </si>
  <si>
    <t>RUN202601-3016</t>
  </si>
  <si>
    <t>RUN202601-3017</t>
  </si>
  <si>
    <t>RUN202601-3018</t>
  </si>
  <si>
    <t>RUN202601-3019</t>
  </si>
  <si>
    <t>RUN202601-3020</t>
  </si>
  <si>
    <t>RUN202601-3021</t>
  </si>
  <si>
    <t>RUN202601-3022</t>
  </si>
  <si>
    <t>RUN202601-3023</t>
  </si>
  <si>
    <t>RUN202601-3024</t>
  </si>
  <si>
    <t>RUN202601-3025</t>
  </si>
  <si>
    <t>RUN202601-3026</t>
  </si>
  <si>
    <t>RUN202601-3027</t>
  </si>
  <si>
    <t>RUN202601-3028</t>
  </si>
  <si>
    <t>RUN202601-3029</t>
  </si>
  <si>
    <t>RUN202601-3030</t>
  </si>
  <si>
    <t>RUN202601-3031</t>
  </si>
  <si>
    <t>RUN202601-3032</t>
  </si>
  <si>
    <t>RUN202601-3033</t>
  </si>
  <si>
    <t>RUN202601-3034</t>
  </si>
  <si>
    <t>RUN202601-3035</t>
  </si>
  <si>
    <t>RUN202601-3036</t>
  </si>
  <si>
    <t>RUN202601-3037</t>
  </si>
  <si>
    <t>RUN202601-3038</t>
  </si>
  <si>
    <t>RUN202601-3039</t>
  </si>
  <si>
    <t>RUN202601-3040</t>
  </si>
  <si>
    <t>RUN202601-3041</t>
  </si>
  <si>
    <t>RUN202601-3042</t>
  </si>
  <si>
    <t>RUN202601-3043</t>
  </si>
  <si>
    <t>RUN202601-3044</t>
  </si>
  <si>
    <t>RUN202601-3045</t>
  </si>
  <si>
    <t>RUN202601-3046</t>
  </si>
  <si>
    <t>RUN202601-3047</t>
  </si>
  <si>
    <t>RUN202601-3048</t>
  </si>
  <si>
    <t>RUN202601-3049</t>
  </si>
  <si>
    <t>RUN202601-3050</t>
  </si>
  <si>
    <t>RUN202601-3051</t>
  </si>
  <si>
    <t>RUN202601-3052</t>
  </si>
  <si>
    <t>RUN202601-3053</t>
  </si>
  <si>
    <t>RUN202601-3054</t>
  </si>
  <si>
    <t>RUN202601-3055</t>
  </si>
  <si>
    <t>RUN202601-3056</t>
  </si>
  <si>
    <t>RUN202601-3057</t>
  </si>
  <si>
    <t>RUN202601-3058</t>
  </si>
  <si>
    <t>RUN202601-3059</t>
  </si>
  <si>
    <t>RUN202601-3060</t>
  </si>
  <si>
    <t>RUN202601-3061</t>
  </si>
  <si>
    <t>RUN202601-3062</t>
  </si>
  <si>
    <t>RUN202601-3063</t>
  </si>
  <si>
    <t>RUN202601-3064</t>
  </si>
  <si>
    <t>RUN202601-3065</t>
  </si>
  <si>
    <t>RUN202601-3066</t>
  </si>
  <si>
    <t>RUN202601-3067</t>
  </si>
  <si>
    <t>RUN202601-3068</t>
  </si>
  <si>
    <t>RUN202601-3069</t>
  </si>
  <si>
    <t>RUN202601-3070</t>
  </si>
  <si>
    <t>RUN202601-3071</t>
  </si>
  <si>
    <t>RUN202601-3072</t>
  </si>
  <si>
    <t>RUN202601-3073</t>
  </si>
  <si>
    <t>RUN202601-3074</t>
  </si>
  <si>
    <t>RUN202601-3075</t>
  </si>
  <si>
    <t>RUN202601-3076</t>
  </si>
  <si>
    <t>RUN202601-3077</t>
  </si>
  <si>
    <t>RUN202601-3078</t>
  </si>
  <si>
    <t>RUN202601-3079</t>
  </si>
  <si>
    <t>RUN202601-3080</t>
  </si>
  <si>
    <t>RUN202601-3081</t>
  </si>
  <si>
    <t>RUN202601-3082</t>
  </si>
  <si>
    <t>RUN202601-3083</t>
  </si>
  <si>
    <t>RUN202601-3084</t>
  </si>
  <si>
    <t>RUN202601-3085</t>
  </si>
  <si>
    <t>RUN202601-3086</t>
  </si>
  <si>
    <t>RUN202601-3087</t>
  </si>
  <si>
    <t>RUN202601-3088</t>
  </si>
  <si>
    <t>RUN202601-3089</t>
  </si>
  <si>
    <t>RUN202601-3090</t>
  </si>
  <si>
    <t>RUN202601-3091</t>
  </si>
  <si>
    <t>RUN202601-3092</t>
  </si>
  <si>
    <t>RUN202601-3093</t>
  </si>
  <si>
    <t>RUN202601-3094</t>
  </si>
  <si>
    <t>RUN202601-3095</t>
  </si>
  <si>
    <t>RUN202601-3096</t>
  </si>
  <si>
    <t>RUN202601-3097</t>
  </si>
  <si>
    <t>RUN202601-3098</t>
  </si>
  <si>
    <t>RUN202601-3099</t>
  </si>
  <si>
    <t>RUN202601-3100</t>
  </si>
  <si>
    <t>RUN202601-3101</t>
  </si>
  <si>
    <t>RUN202601-3102</t>
  </si>
  <si>
    <t>RUN202601-3103</t>
  </si>
  <si>
    <t>RUN202601-3104</t>
  </si>
  <si>
    <t>RUN202601-3105</t>
  </si>
  <si>
    <t>RUN202601-3106</t>
  </si>
  <si>
    <t>RUN202601-3107</t>
  </si>
  <si>
    <t>RUN202601-3108</t>
  </si>
  <si>
    <t>RUN202601-3109</t>
  </si>
  <si>
    <t>RUN202601-3110</t>
  </si>
  <si>
    <t>RUN202602-3111</t>
  </si>
  <si>
    <t>RUN202602-3112</t>
  </si>
  <si>
    <t>RUN202602-3113</t>
  </si>
  <si>
    <t>RUN202602-3114</t>
  </si>
  <si>
    <t>RUN202602-3115</t>
  </si>
  <si>
    <t>RUN202602-3116</t>
  </si>
  <si>
    <t>RUN202602-3117</t>
  </si>
  <si>
    <t>RUN202602-3118</t>
  </si>
  <si>
    <t>RUN202602-3119</t>
  </si>
  <si>
    <t>RUN202602-3120</t>
  </si>
  <si>
    <t>RUN202602-3121</t>
  </si>
  <si>
    <t>RUN202602-3122</t>
  </si>
  <si>
    <t>RUN202602-3123</t>
  </si>
  <si>
    <t>RUN202602-3124</t>
  </si>
  <si>
    <t>RUN202602-3125</t>
  </si>
  <si>
    <t>RUN202602-3126</t>
  </si>
  <si>
    <t>RUN202602-3127</t>
  </si>
  <si>
    <t>RUN202602-3128</t>
  </si>
  <si>
    <t>RUN202602-3129</t>
  </si>
  <si>
    <t>RUN202602-3130</t>
  </si>
  <si>
    <t>RUN202602-3131</t>
  </si>
  <si>
    <t>RUN202602-3132</t>
  </si>
  <si>
    <t>RUN202602-3133</t>
  </si>
  <si>
    <t>RUN202602-3134</t>
  </si>
  <si>
    <t>RUN202602-3135</t>
  </si>
  <si>
    <t>RUN202602-3136</t>
  </si>
  <si>
    <t>RUN202602-3137</t>
  </si>
  <si>
    <t>RUN202602-3138</t>
  </si>
  <si>
    <t>RUN202602-3139</t>
  </si>
  <si>
    <t>RUN202602-3140</t>
  </si>
  <si>
    <t>RUN202602-3141</t>
  </si>
  <si>
    <t>RUN202602-3142</t>
  </si>
  <si>
    <t>RUN202602-3143</t>
  </si>
  <si>
    <t>RUN202602-3144</t>
  </si>
  <si>
    <t>RUN202602-3145</t>
  </si>
  <si>
    <t>RUN202602-3146</t>
  </si>
  <si>
    <t>RUN202602-3147</t>
  </si>
  <si>
    <t>RUN202602-3148</t>
  </si>
  <si>
    <t>RUN202602-3149</t>
  </si>
  <si>
    <t>RUN202602-3150</t>
  </si>
  <si>
    <t>RUN202602-3151</t>
  </si>
  <si>
    <t>RUN202602-3152</t>
  </si>
  <si>
    <t>RUN202602-3153</t>
  </si>
  <si>
    <t>RUN202602-3154</t>
  </si>
  <si>
    <t>RUN202602-3155</t>
  </si>
  <si>
    <t>RUN202602-3156</t>
  </si>
  <si>
    <t>RUN202602-3157</t>
  </si>
  <si>
    <t>RUN202602-3158</t>
  </si>
  <si>
    <t>RUN202602-3159</t>
  </si>
  <si>
    <t>RUN202602-3160</t>
  </si>
  <si>
    <t>RUN202602-3161</t>
  </si>
  <si>
    <t>RUN202602-3162</t>
  </si>
  <si>
    <t>RUN202602-3163</t>
  </si>
  <si>
    <t>RUN202602-3164</t>
  </si>
  <si>
    <t>RUN202602-3165</t>
  </si>
  <si>
    <t>RUN202602-3166</t>
  </si>
  <si>
    <t>RUN202602-3167</t>
  </si>
  <si>
    <t>RUN202602-3168</t>
  </si>
  <si>
    <t>RUN202602-3169</t>
  </si>
  <si>
    <t>RUN202602-3170</t>
  </si>
  <si>
    <t>RUN202602-3171</t>
  </si>
  <si>
    <t>RUN202602-3172</t>
  </si>
  <si>
    <t>RUN202602-3173</t>
  </si>
  <si>
    <t>RUN202602-3174</t>
  </si>
  <si>
    <t>RUN202602-3175</t>
  </si>
  <si>
    <t>RUN202602-3176</t>
  </si>
  <si>
    <t>RUN202602-3177</t>
  </si>
  <si>
    <t>RUN202602-3178</t>
  </si>
  <si>
    <t>RUN202602-3179</t>
  </si>
  <si>
    <t>RUN202602-3180</t>
  </si>
  <si>
    <t>RUN202602-3181</t>
  </si>
  <si>
    <t>RUN202602-3182</t>
  </si>
  <si>
    <t>RUN202602-3183</t>
  </si>
  <si>
    <t>RUN202602-3184</t>
  </si>
  <si>
    <t>RUN202602-3185</t>
  </si>
  <si>
    <t>RUN202602-3186</t>
  </si>
  <si>
    <t>RUN202602-3187</t>
  </si>
  <si>
    <t>RUN202602-3188</t>
  </si>
  <si>
    <t>RUN202602-3189</t>
  </si>
  <si>
    <t>RUN202602-3190</t>
  </si>
  <si>
    <t>RUN202602-3191</t>
  </si>
  <si>
    <t>RUN202602-3192</t>
  </si>
  <si>
    <t>RUN202602-3193</t>
  </si>
  <si>
    <t>RUN202602-3194</t>
  </si>
  <si>
    <t>RUN202602-3195</t>
  </si>
  <si>
    <t>RUN202602-3196</t>
  </si>
  <si>
    <t>RUN202602-3197</t>
  </si>
  <si>
    <t>RUN202602-3198</t>
  </si>
  <si>
    <t>RUN202602-3199</t>
  </si>
  <si>
    <t>RUN202602-3200</t>
  </si>
  <si>
    <t>RUN202602-3201</t>
  </si>
  <si>
    <t>RUN202602-3202</t>
  </si>
  <si>
    <t>RUN202602-3203</t>
  </si>
  <si>
    <t>RUN202602-3204</t>
  </si>
  <si>
    <t>RUN202602-3205</t>
  </si>
  <si>
    <t>RUN202602-3206</t>
  </si>
  <si>
    <t>RUN202602-3207</t>
  </si>
  <si>
    <t>RUN202602-3208</t>
  </si>
  <si>
    <t>RUN202602-3209</t>
  </si>
  <si>
    <t>RUN202602-3210</t>
  </si>
  <si>
    <t>RUN202602-3211</t>
  </si>
  <si>
    <t>RUN202602-3212</t>
  </si>
  <si>
    <t>RUN202602-3213</t>
  </si>
  <si>
    <t>RUN202602-3214</t>
  </si>
  <si>
    <t>RUN202602-3215</t>
  </si>
  <si>
    <t>RUN202602-3216</t>
  </si>
  <si>
    <t>RUN202602-3217</t>
  </si>
  <si>
    <t>RUN202602-3218</t>
  </si>
  <si>
    <t>RUN202602-3219</t>
  </si>
  <si>
    <t>RUN202602-3220</t>
  </si>
  <si>
    <t>RUN202602-3221</t>
  </si>
  <si>
    <t>RUN202602-3222</t>
  </si>
  <si>
    <t>RUN202602-3223</t>
  </si>
  <si>
    <t>RUN202602-3224</t>
  </si>
  <si>
    <t>RUN202602-3225</t>
  </si>
  <si>
    <t>RUN202602-3226</t>
  </si>
  <si>
    <t>RUN202602-3227</t>
  </si>
  <si>
    <t>RUN202602-3228</t>
  </si>
  <si>
    <t>RUN202602-3229</t>
  </si>
  <si>
    <t>RUN202602-3230</t>
  </si>
  <si>
    <t>RUN202602-3231</t>
  </si>
  <si>
    <t>RUN202602-3232</t>
  </si>
  <si>
    <t>RUN202602-3233</t>
  </si>
  <si>
    <t>RUN202602-3234</t>
  </si>
  <si>
    <t>RUN202602-3235</t>
  </si>
  <si>
    <t>RUN202602-3236</t>
  </si>
  <si>
    <t>RUN202602-3237</t>
  </si>
  <si>
    <t>RUN202602-3238</t>
  </si>
  <si>
    <t>RUN202602-3239</t>
  </si>
  <si>
    <t>RUN202602-3240</t>
  </si>
  <si>
    <t>RUN202602-3241</t>
  </si>
  <si>
    <t>RUN202602-3242</t>
  </si>
  <si>
    <t>RUN202602-3243</t>
  </si>
  <si>
    <t>RUN202602-3244</t>
  </si>
  <si>
    <t>RUN202602-3245</t>
  </si>
  <si>
    <t>RUN202602-3246</t>
  </si>
  <si>
    <t>RUN202602-3247</t>
  </si>
  <si>
    <t>RUN202602-3248</t>
  </si>
  <si>
    <t>RUN202602-3249</t>
  </si>
  <si>
    <t>RUN202602-3250</t>
  </si>
  <si>
    <t>RUN202602-3251</t>
  </si>
  <si>
    <t>RUN202602-3252</t>
  </si>
  <si>
    <t>RUN202602-3253</t>
  </si>
  <si>
    <t>RUN202602-3254</t>
  </si>
  <si>
    <t>RUN202602-3255</t>
  </si>
  <si>
    <t>RUN202602-3256</t>
  </si>
  <si>
    <t>RUN202602-3257</t>
  </si>
  <si>
    <t>RUN202602-3258</t>
  </si>
  <si>
    <t>RUN202602-3259</t>
  </si>
  <si>
    <t>RUN202602-3260</t>
  </si>
  <si>
    <t>RUN202602-3261</t>
  </si>
  <si>
    <t>RUN202602-3262</t>
  </si>
  <si>
    <t>RUN202602-3263</t>
  </si>
  <si>
    <t>RUN202602-3264</t>
  </si>
  <si>
    <t>RUN202602-3265</t>
  </si>
  <si>
    <t>RUN202602-3266</t>
  </si>
  <si>
    <t>RUN202602-3267</t>
  </si>
  <si>
    <t>RUN202602-3268</t>
  </si>
  <si>
    <t>RUN202602-3269</t>
  </si>
  <si>
    <t>RUN202602-3270</t>
  </si>
  <si>
    <t>RUN202602-3271</t>
  </si>
  <si>
    <t>RUN202602-3272</t>
  </si>
  <si>
    <t>RUN202602-3273</t>
  </si>
  <si>
    <t>RUN202602-3274</t>
  </si>
  <si>
    <t>RUN202602-3275</t>
  </si>
  <si>
    <t>RUN202602-3276</t>
  </si>
  <si>
    <t>RUN202602-3277</t>
  </si>
  <si>
    <t>RUN202602-3278</t>
  </si>
  <si>
    <t>RUN202602-3279</t>
  </si>
  <si>
    <t>RUN202602-3280</t>
  </si>
  <si>
    <t>RUN202602-3281</t>
  </si>
  <si>
    <t>RUN202602-3282</t>
  </si>
  <si>
    <t>RUN202602-3283</t>
  </si>
  <si>
    <t>RUN202602-3284</t>
  </si>
  <si>
    <t>RUN202602-3285</t>
  </si>
  <si>
    <t>RUN202602-3286</t>
  </si>
  <si>
    <t>RUN202602-3287</t>
  </si>
  <si>
    <t>RUN202602-3288</t>
  </si>
  <si>
    <t>RUN202602-3289</t>
  </si>
  <si>
    <t>RUN202602-3290</t>
  </si>
  <si>
    <t>RUN202602-3291</t>
  </si>
  <si>
    <t>RUN202602-3292</t>
  </si>
  <si>
    <t>RUN202602-3293</t>
  </si>
  <si>
    <t>RUN202602-3294</t>
  </si>
  <si>
    <t>RUN202602-3295</t>
  </si>
  <si>
    <t>RUN202602-3296</t>
  </si>
  <si>
    <t>RUN202602-3297</t>
  </si>
  <si>
    <t>RUN202602-3298</t>
  </si>
  <si>
    <t>RUN202602-3299</t>
  </si>
  <si>
    <t>RUN202602-3300</t>
  </si>
  <si>
    <t>RUN202602-3301</t>
  </si>
  <si>
    <t>RUN202602-3302</t>
  </si>
  <si>
    <t>RUN202602-3303</t>
  </si>
  <si>
    <t>RUN202602-3304</t>
  </si>
  <si>
    <t>RUN202602-3305</t>
  </si>
  <si>
    <t>RUN202602-3306</t>
  </si>
  <si>
    <t>RUN202602-3307</t>
  </si>
  <si>
    <t>RUN202602-3308</t>
  </si>
  <si>
    <t>RUN202602-3309</t>
  </si>
  <si>
    <t>RUN202602-3310</t>
  </si>
  <si>
    <t>RUN202602-3311</t>
  </si>
  <si>
    <t>RUN202602-3312</t>
  </si>
  <si>
    <t>RUN202602-3313</t>
  </si>
  <si>
    <t>RUN202602-3314</t>
  </si>
  <si>
    <t>RUN202602-3315</t>
  </si>
  <si>
    <t>RUN202602-3316</t>
  </si>
  <si>
    <t>RUN202602-3317</t>
  </si>
  <si>
    <t>RUN202602-3318</t>
  </si>
  <si>
    <t>RUN202602-3319</t>
  </si>
  <si>
    <t>RUN202602-3320</t>
  </si>
  <si>
    <t>RUN202602-3321</t>
  </si>
  <si>
    <t>RUN202602-3322</t>
  </si>
  <si>
    <t>RUN202602-3323</t>
  </si>
  <si>
    <t>RUN202602-3324</t>
  </si>
  <si>
    <t>RUN202602-3325</t>
  </si>
  <si>
    <t>RUN202602-3326</t>
  </si>
  <si>
    <t>RUN202602-3327</t>
  </si>
  <si>
    <t>RUN202602-3328</t>
  </si>
  <si>
    <t>RUN202602-3329</t>
  </si>
  <si>
    <t>RUN202602-3330</t>
  </si>
  <si>
    <t>RUN202602-3331</t>
  </si>
  <si>
    <t>RUN202602-3332</t>
  </si>
  <si>
    <t>RUN202602-3333</t>
  </si>
  <si>
    <t>RUN202602-3334</t>
  </si>
  <si>
    <t>RUN202602-3335</t>
  </si>
  <si>
    <t>RUN202602-3336</t>
  </si>
  <si>
    <t>RUN202602-3337</t>
  </si>
  <si>
    <t>RUN202602-3338</t>
  </si>
  <si>
    <t>RUN202602-3339</t>
  </si>
  <si>
    <t>RUN202602-3340</t>
  </si>
  <si>
    <t>RUN202602-3341</t>
  </si>
  <si>
    <t>RUN202602-3342</t>
  </si>
  <si>
    <t>RUN202602-3343</t>
  </si>
  <si>
    <t>RUN202602-3344</t>
  </si>
  <si>
    <t>RUN202602-3345</t>
  </si>
  <si>
    <t>RUN202602-3346</t>
  </si>
  <si>
    <t>RUN202602-3347</t>
  </si>
  <si>
    <t>RUN202602-3348</t>
  </si>
  <si>
    <t>RUN202602-3349</t>
  </si>
  <si>
    <t>RUN202602-3350</t>
  </si>
  <si>
    <t>RUN202602-3351</t>
  </si>
  <si>
    <t>RUN202602-3352</t>
  </si>
  <si>
    <t>RUN202602-3353</t>
  </si>
  <si>
    <t>RUN202602-3354</t>
  </si>
  <si>
    <t>RUN202602-3355</t>
  </si>
  <si>
    <t>RUN202602-3356</t>
  </si>
  <si>
    <t>RUN202602-3357</t>
  </si>
  <si>
    <t>RUN202602-3358</t>
  </si>
  <si>
    <t>RUN202602-3359</t>
  </si>
  <si>
    <t>RUN202602-3360</t>
  </si>
  <si>
    <t>RUN202602-3361</t>
  </si>
  <si>
    <t>RUN202602-3362</t>
  </si>
  <si>
    <t>RUN202602-3363</t>
  </si>
  <si>
    <t>RUN202602-3364</t>
  </si>
  <si>
    <t>RUN202602-3365</t>
  </si>
  <si>
    <t>RUN202602-3366</t>
  </si>
  <si>
    <t>RUN202602-3367</t>
  </si>
  <si>
    <t>RUN202602-3368</t>
  </si>
  <si>
    <t>RUN202602-3369</t>
  </si>
  <si>
    <t>RUN202602-3370</t>
  </si>
  <si>
    <t>RUN202602-3371</t>
  </si>
  <si>
    <t>RUN202602-3372</t>
  </si>
  <si>
    <t>RUN202602-3373</t>
  </si>
  <si>
    <t>RUN202602-3374</t>
  </si>
  <si>
    <t>RUN202602-3375</t>
  </si>
  <si>
    <t>RUN202602-3376</t>
  </si>
  <si>
    <t>RUN202602-3377</t>
  </si>
  <si>
    <t>RUN202602-3378</t>
  </si>
  <si>
    <t>RUN202602-3379</t>
  </si>
  <si>
    <t>RUN202602-3380</t>
  </si>
  <si>
    <t>RUN202602-3381</t>
  </si>
  <si>
    <t>RUN202602-3382</t>
  </si>
  <si>
    <t>RUN202602-3383</t>
  </si>
  <si>
    <t>RUN202602-3384</t>
  </si>
  <si>
    <t>RUN202602-3385</t>
  </si>
  <si>
    <t>RUN202602-3386</t>
  </si>
  <si>
    <t>RUN202602-3387</t>
  </si>
  <si>
    <t>RUN202602-3388</t>
  </si>
  <si>
    <t>RUN202602-3389</t>
  </si>
  <si>
    <t>RUN202602-3390</t>
  </si>
  <si>
    <t>RUN202602-3391</t>
  </si>
  <si>
    <t>RUN202602-3392</t>
  </si>
  <si>
    <t>RUN202602-3393</t>
  </si>
  <si>
    <t>RUN202602-3394</t>
  </si>
  <si>
    <t>RUN202602-3395</t>
  </si>
  <si>
    <t>RUN202602-3396</t>
  </si>
  <si>
    <t>RUN202602-3397</t>
  </si>
  <si>
    <t>RUN202602-3398</t>
  </si>
  <si>
    <t>RUN202602-3399</t>
  </si>
  <si>
    <t>RUN202602-3400</t>
  </si>
  <si>
    <t>RUN202602-3401</t>
  </si>
  <si>
    <t>RUN202602-3402</t>
  </si>
  <si>
    <t>RUN202602-3403</t>
  </si>
  <si>
    <t>RUN202602-3404</t>
  </si>
  <si>
    <t>RUN202602-3405</t>
  </si>
  <si>
    <t>RUN202602-3406</t>
  </si>
  <si>
    <t>RUN202602-3407</t>
  </si>
  <si>
    <t>RUN202602-3408</t>
  </si>
  <si>
    <t>RUN202602-3409</t>
  </si>
  <si>
    <t>RUN202602-3410</t>
  </si>
  <si>
    <t>RUN202602-3411</t>
  </si>
  <si>
    <t>RUN202602-3412</t>
  </si>
  <si>
    <t>RUN202602-3413</t>
  </si>
  <si>
    <t>RUN202602-3414</t>
  </si>
  <si>
    <t>RUN202602-3415</t>
  </si>
  <si>
    <t>RUN202602-3416</t>
  </si>
  <si>
    <t>RUN202602-3417</t>
  </si>
  <si>
    <t>RUN202602-3418</t>
  </si>
  <si>
    <t>RUN202602-3419</t>
  </si>
  <si>
    <t>RUN202602-3420</t>
  </si>
  <si>
    <t>RUN202602-3421</t>
  </si>
  <si>
    <t>RUN202603-3422</t>
  </si>
  <si>
    <t>RUN202603-3423</t>
  </si>
  <si>
    <t>RUN202603-3424</t>
  </si>
  <si>
    <t>RUN202603-3425</t>
  </si>
  <si>
    <t>RUN202603-3426</t>
  </si>
  <si>
    <t>RUN202603-3427</t>
  </si>
  <si>
    <t>RUN202603-3428</t>
  </si>
  <si>
    <t>RUN202603-3429</t>
  </si>
  <si>
    <t>RUN202603-3430</t>
  </si>
  <si>
    <t>RUN202603-3431</t>
  </si>
  <si>
    <t>RUN202603-3432</t>
  </si>
  <si>
    <t>RUN202603-3433</t>
  </si>
  <si>
    <t>RUN202603-3434</t>
  </si>
  <si>
    <t>RUN202603-3435</t>
  </si>
  <si>
    <t>RUN202603-3436</t>
  </si>
  <si>
    <t>RUN202603-3437</t>
  </si>
  <si>
    <t>RUN202603-3438</t>
  </si>
  <si>
    <t>RUN202603-3439</t>
  </si>
  <si>
    <t>RUN202603-3440</t>
  </si>
  <si>
    <t>RUN202603-3441</t>
  </si>
  <si>
    <t>RUN202603-3442</t>
  </si>
  <si>
    <t>RUN202603-3443</t>
  </si>
  <si>
    <t>RUN202603-3444</t>
  </si>
  <si>
    <t>RUN202603-3445</t>
  </si>
  <si>
    <t>RUN202603-3446</t>
  </si>
  <si>
    <t>RUN202603-3447</t>
  </si>
  <si>
    <t>RUN202603-3448</t>
  </si>
  <si>
    <t>RUN202603-3449</t>
  </si>
  <si>
    <t>RUN202603-3450</t>
  </si>
  <si>
    <t>RUN202603-3451</t>
  </si>
  <si>
    <t>RUN202603-3452</t>
  </si>
  <si>
    <t>RUN202603-3453</t>
  </si>
  <si>
    <t>RUN202603-3454</t>
  </si>
  <si>
    <t>RUN202603-3455</t>
  </si>
  <si>
    <t>RUN202603-3456</t>
  </si>
  <si>
    <t>RUN202603-3457</t>
  </si>
  <si>
    <t>RUN202603-3458</t>
  </si>
  <si>
    <t>RUN202603-3459</t>
  </si>
  <si>
    <t>RUN202603-3460</t>
  </si>
  <si>
    <t>RUN202603-3461</t>
  </si>
  <si>
    <t>RUN202603-3462</t>
  </si>
  <si>
    <t>RUN202603-3463</t>
  </si>
  <si>
    <t>RUN202603-3464</t>
  </si>
  <si>
    <t>RUN202603-3465</t>
  </si>
  <si>
    <t>RUN202603-3466</t>
  </si>
  <si>
    <t>RUN202603-3467</t>
  </si>
  <si>
    <t>RUN202603-3468</t>
  </si>
  <si>
    <t>RUN202603-3469</t>
  </si>
  <si>
    <t>RUN202603-3470</t>
  </si>
  <si>
    <t>RUN202603-3471</t>
  </si>
  <si>
    <t>RUN202603-3472</t>
  </si>
  <si>
    <t>RUN202603-3473</t>
  </si>
  <si>
    <t>RUN202603-3474</t>
  </si>
  <si>
    <t>RUN202603-3475</t>
  </si>
  <si>
    <t>RUN202603-3476</t>
  </si>
  <si>
    <t>RUN202603-3477</t>
  </si>
  <si>
    <t>RUN202603-3478</t>
  </si>
  <si>
    <t>RUN202603-3479</t>
  </si>
  <si>
    <t>RUN202603-3480</t>
  </si>
  <si>
    <t>RUN202603-3481</t>
  </si>
  <si>
    <t>RUN202603-3482</t>
  </si>
  <si>
    <t>RUN202603-3483</t>
  </si>
  <si>
    <t>RUN202603-3484</t>
  </si>
  <si>
    <t>RUN202603-3485</t>
  </si>
  <si>
    <t>RUN202603-3486</t>
  </si>
  <si>
    <t>RUN202603-3487</t>
  </si>
  <si>
    <t>RUN202603-3488</t>
  </si>
  <si>
    <t>RUN202603-3489</t>
  </si>
  <si>
    <t>RUN202603-3490</t>
  </si>
  <si>
    <t>RUN202603-3491</t>
  </si>
  <si>
    <t>RUN202603-3492</t>
  </si>
  <si>
    <t>RUN202603-3493</t>
  </si>
  <si>
    <t>RUN202603-3494</t>
  </si>
  <si>
    <t>RUN202603-3495</t>
  </si>
  <si>
    <t>RUN202603-3496</t>
  </si>
  <si>
    <t>RUN202603-3497</t>
  </si>
  <si>
    <t>RUN202603-3498</t>
  </si>
  <si>
    <t>RUN202603-3499</t>
  </si>
  <si>
    <t>RUN202603-3500</t>
  </si>
  <si>
    <t>RUN202603-3501</t>
  </si>
  <si>
    <t>RUN202603-3502</t>
  </si>
  <si>
    <t>RUN202603-3503</t>
  </si>
  <si>
    <t>RUN202603-3504</t>
  </si>
  <si>
    <t>RUN202603-3505</t>
  </si>
  <si>
    <t>RUN202603-3506</t>
  </si>
  <si>
    <t>RUN202603-3507</t>
  </si>
  <si>
    <t>RUN202603-3508</t>
  </si>
  <si>
    <t>RUN202603-3509</t>
  </si>
  <si>
    <t>RUN202603-3510</t>
  </si>
  <si>
    <t>RUN202603-3511</t>
  </si>
  <si>
    <t>RUN202603-3512</t>
  </si>
  <si>
    <t>RUN202603-3513</t>
  </si>
  <si>
    <t>RUN202603-3514</t>
  </si>
  <si>
    <t>RUN202603-3515</t>
  </si>
  <si>
    <t>RUN202603-3516</t>
  </si>
  <si>
    <t>RUN202603-3517</t>
  </si>
  <si>
    <t>RUN202603-3518</t>
  </si>
  <si>
    <t>RUN202603-3519</t>
  </si>
  <si>
    <t>RUN202603-3520</t>
  </si>
  <si>
    <t>RUN202603-3521</t>
  </si>
  <si>
    <t>RUN202603-3522</t>
  </si>
  <si>
    <t>RUN202603-3523</t>
  </si>
  <si>
    <t>RUN202603-3524</t>
  </si>
  <si>
    <t>RUN202603-3525</t>
  </si>
  <si>
    <t>RUN202603-3526</t>
  </si>
  <si>
    <t>RUN202603-3527</t>
  </si>
  <si>
    <t>RUN202603-3528</t>
  </si>
  <si>
    <t>RUN202603-3529</t>
  </si>
  <si>
    <t>RUN202603-3530</t>
  </si>
  <si>
    <t>RUN202603-3531</t>
  </si>
  <si>
    <t>RUN202603-3532</t>
  </si>
  <si>
    <t>RUN202603-3533</t>
  </si>
  <si>
    <t>RUN202603-3534</t>
  </si>
  <si>
    <t>RUN202603-3535</t>
  </si>
  <si>
    <t>RUN202603-3536</t>
  </si>
  <si>
    <t>RUN202603-3537</t>
  </si>
  <si>
    <t>RUN202603-3538</t>
  </si>
  <si>
    <t>RUN202603-3539</t>
  </si>
  <si>
    <t>RUN202603-3540</t>
  </si>
  <si>
    <t>RUN202603-3541</t>
  </si>
  <si>
    <t>RUN202603-3542</t>
  </si>
  <si>
    <t>RUN202603-3543</t>
  </si>
  <si>
    <t>RUN202603-3544</t>
  </si>
  <si>
    <t>RUN202603-3545</t>
  </si>
  <si>
    <t>RUN202603-3546</t>
  </si>
  <si>
    <t>RUN202603-3547</t>
  </si>
  <si>
    <t>RUN202603-3548</t>
  </si>
  <si>
    <t>RUN202603-3549</t>
  </si>
  <si>
    <t>RUN202603-3550</t>
  </si>
  <si>
    <t>RUN202603-3551</t>
  </si>
  <si>
    <t>RUN202603-3552</t>
  </si>
  <si>
    <t>RUN202603-3553</t>
  </si>
  <si>
    <t>RUN202603-3554</t>
  </si>
  <si>
    <t>RUN202603-3555</t>
  </si>
  <si>
    <t>RUN202603-3556</t>
  </si>
  <si>
    <t>RUN202603-3557</t>
  </si>
  <si>
    <t>RUN202603-3558</t>
  </si>
  <si>
    <t>RUN202603-3559</t>
  </si>
  <si>
    <t>RUN202603-3560</t>
  </si>
  <si>
    <t>RUN202603-3561</t>
  </si>
  <si>
    <t>RUN202603-3562</t>
  </si>
  <si>
    <t>RUN202603-3563</t>
  </si>
  <si>
    <t>RUN202603-3564</t>
  </si>
  <si>
    <t>RUN202603-3565</t>
  </si>
  <si>
    <t>RUN202603-3566</t>
  </si>
  <si>
    <t>RUN202603-3567</t>
  </si>
  <si>
    <t>RUN202603-3568</t>
  </si>
  <si>
    <t>RUN202603-3569</t>
  </si>
  <si>
    <t>RUN202603-3570</t>
  </si>
  <si>
    <t>RUN202603-3571</t>
  </si>
  <si>
    <t>RUN202603-3572</t>
  </si>
  <si>
    <t>RUN202603-3573</t>
  </si>
  <si>
    <t>RUN202603-3574</t>
  </si>
  <si>
    <t>RUN202603-3575</t>
  </si>
  <si>
    <t>RUN202603-3576</t>
  </si>
  <si>
    <t>RUN202603-3577</t>
  </si>
  <si>
    <t>RUN202603-3578</t>
  </si>
  <si>
    <t>RUN202603-3579</t>
  </si>
  <si>
    <t>RUN202603-3580</t>
  </si>
  <si>
    <t>RUN202603-3581</t>
  </si>
  <si>
    <t>RUN202603-3582</t>
  </si>
  <si>
    <t>RUN202603-3583</t>
  </si>
  <si>
    <t>RUN202603-3584</t>
  </si>
  <si>
    <t>RUN202603-3585</t>
  </si>
  <si>
    <t>RUN202603-3586</t>
  </si>
  <si>
    <t>RUN202603-3587</t>
  </si>
  <si>
    <t>RUN202603-3588</t>
  </si>
  <si>
    <t>RUN202603-3589</t>
  </si>
  <si>
    <t>RUN202603-3590</t>
  </si>
  <si>
    <t>RUN202603-3591</t>
  </si>
  <si>
    <t>RUN202603-3592</t>
  </si>
  <si>
    <t>RUN202603-3593</t>
  </si>
  <si>
    <t>RUN202603-3594</t>
  </si>
  <si>
    <t>RUN202603-3595</t>
  </si>
  <si>
    <t>RUN202603-3596</t>
  </si>
  <si>
    <t>RUN202603-3597</t>
  </si>
  <si>
    <t>RUN202603-3598</t>
  </si>
  <si>
    <t>RUN202603-3599</t>
  </si>
  <si>
    <t>RUN202603-3600</t>
  </si>
  <si>
    <t>RUN202603-3601</t>
  </si>
  <si>
    <t>RUN202603-3602</t>
  </si>
  <si>
    <t>RUN202603-3603</t>
  </si>
  <si>
    <t>RUN202603-3604</t>
  </si>
  <si>
    <t>RUN202603-3605</t>
  </si>
  <si>
    <t>RUN202603-3606</t>
  </si>
  <si>
    <t>RUN202603-3607</t>
  </si>
  <si>
    <t>RUN202603-3608</t>
  </si>
  <si>
    <t>RUN202603-3609</t>
  </si>
  <si>
    <t>RUN202603-3610</t>
  </si>
  <si>
    <t>RUN202603-3611</t>
  </si>
  <si>
    <t>RUN202603-3612</t>
  </si>
  <si>
    <t>RUN202603-3613</t>
  </si>
  <si>
    <t>RUN202603-3614</t>
  </si>
  <si>
    <t>RUN202603-3615</t>
  </si>
  <si>
    <t>RUN202603-3616</t>
  </si>
  <si>
    <t>RUN202603-3617</t>
  </si>
  <si>
    <t>RUN202603-3618</t>
  </si>
  <si>
    <t>RUN202603-3619</t>
  </si>
  <si>
    <t>RUN202603-3620</t>
  </si>
  <si>
    <t>RUN202603-3621</t>
  </si>
  <si>
    <t>RUN202603-3622</t>
  </si>
  <si>
    <t>RUN202603-3623</t>
  </si>
  <si>
    <t>RUN202603-3624</t>
  </si>
  <si>
    <t>RUN202603-3625</t>
  </si>
  <si>
    <t>RUN202603-3626</t>
  </si>
  <si>
    <t>RUN202603-3627</t>
  </si>
  <si>
    <t>RUN202603-3628</t>
  </si>
  <si>
    <t>RUN202603-3629</t>
  </si>
  <si>
    <t>RUN202603-3630</t>
  </si>
  <si>
    <t>RUN202603-3631</t>
  </si>
  <si>
    <t>RUN202603-3632</t>
  </si>
  <si>
    <t>RUN202603-3633</t>
  </si>
  <si>
    <t>RUN202603-3634</t>
  </si>
  <si>
    <t>RUN202603-3635</t>
  </si>
  <si>
    <t>RUN202603-3636</t>
  </si>
  <si>
    <t>RUN202603-3637</t>
  </si>
  <si>
    <t>RUN202603-3638</t>
  </si>
  <si>
    <t>RUN202603-3639</t>
  </si>
  <si>
    <t>RUN202603-3640</t>
  </si>
  <si>
    <t>RUN202603-3641</t>
  </si>
  <si>
    <t>RUN202603-3642</t>
  </si>
  <si>
    <t>RUN202603-3643</t>
  </si>
  <si>
    <t>RUN202603-3644</t>
  </si>
  <si>
    <t>RUN202603-3645</t>
  </si>
  <si>
    <t>RUN202603-3646</t>
  </si>
  <si>
    <t>RUN202603-3647</t>
  </si>
  <si>
    <t>RUN202603-3648</t>
  </si>
  <si>
    <t>RUN202603-3649</t>
  </si>
  <si>
    <t>RUN202603-3650</t>
  </si>
  <si>
    <t>RUN202603-3651</t>
  </si>
  <si>
    <t>RUN202603-3652</t>
  </si>
  <si>
    <t>RUN202603-3653</t>
  </si>
  <si>
    <t>RUN202603-3654</t>
  </si>
  <si>
    <t>RUN202603-3655</t>
  </si>
  <si>
    <t>RUN202603-3656</t>
  </si>
  <si>
    <t>RUN202603-3657</t>
  </si>
  <si>
    <t>RUN202603-3658</t>
  </si>
  <si>
    <t>RUN202603-3659</t>
  </si>
  <si>
    <t>RUN202603-3660</t>
  </si>
  <si>
    <t>RUN202603-3661</t>
  </si>
  <si>
    <t>RUN202603-3662</t>
  </si>
  <si>
    <t>RUN202603-3663</t>
  </si>
  <si>
    <t>RUN202603-3664</t>
  </si>
  <si>
    <t>RUN202603-3665</t>
  </si>
  <si>
    <t>RUN202603-3666</t>
  </si>
  <si>
    <t>RUN202603-3667</t>
  </si>
  <si>
    <t>RUN202603-3668</t>
  </si>
  <si>
    <t>RUN202603-3669</t>
  </si>
  <si>
    <t>RUN202603-3670</t>
  </si>
  <si>
    <t>RUN202603-3671</t>
  </si>
  <si>
    <t>RUN202603-3672</t>
  </si>
  <si>
    <t>RUN202603-3673</t>
  </si>
  <si>
    <t>RUN202603-3674</t>
  </si>
  <si>
    <t>RUN202603-3675</t>
  </si>
  <si>
    <t>RUN202603-3676</t>
  </si>
  <si>
    <t>RUN202603-3677</t>
  </si>
  <si>
    <t>RUN202603-3678</t>
  </si>
  <si>
    <t>RUN202603-3679</t>
  </si>
  <si>
    <t>RUN202603-3680</t>
  </si>
  <si>
    <t>RUN202603-3681</t>
  </si>
  <si>
    <t>RUN202603-3682</t>
  </si>
  <si>
    <t>RUN202603-3683</t>
  </si>
  <si>
    <t>RUN202603-3684</t>
  </si>
  <si>
    <t>RUN202603-3685</t>
  </si>
  <si>
    <t>RUN202603-3686</t>
  </si>
  <si>
    <t>RUN202603-3687</t>
  </si>
  <si>
    <t>RUN202603-3688</t>
  </si>
  <si>
    <t>RUN202603-3689</t>
  </si>
  <si>
    <t>RUN202603-3690</t>
  </si>
  <si>
    <t>RUN202603-3691</t>
  </si>
  <si>
    <t>RUN202603-3692</t>
  </si>
  <si>
    <t>RUN202603-3693</t>
  </si>
  <si>
    <t>RUN202603-3694</t>
  </si>
  <si>
    <t>RUN202603-3695</t>
  </si>
  <si>
    <t>RUN202603-3696</t>
  </si>
  <si>
    <t>RUN202603-3697</t>
  </si>
  <si>
    <t>RUN202603-3698</t>
  </si>
  <si>
    <t>RUN202603-3699</t>
  </si>
  <si>
    <t>RUN202603-3700</t>
  </si>
  <si>
    <t>RUN202603-3701</t>
  </si>
  <si>
    <t>RUN202603-3702</t>
  </si>
  <si>
    <t>RUN202603-3703</t>
  </si>
  <si>
    <t>RUN202603-3704</t>
  </si>
  <si>
    <t>RUN202603-3705</t>
  </si>
  <si>
    <t>RUN202603-3706</t>
  </si>
  <si>
    <t>RUN202603-3707</t>
  </si>
  <si>
    <t>RUN202603-3708</t>
  </si>
  <si>
    <t>RUN202603-3709</t>
  </si>
  <si>
    <t>RUN202603-3710</t>
  </si>
  <si>
    <t>RUN202603-3711</t>
  </si>
  <si>
    <t>RUN202603-3712</t>
  </si>
  <si>
    <t>RUN202603-3713</t>
  </si>
  <si>
    <t>RUN202603-3714</t>
  </si>
  <si>
    <t>RUN202603-3715</t>
  </si>
  <si>
    <t>RUN202603-3716</t>
  </si>
  <si>
    <t>RUN202603-3717</t>
  </si>
  <si>
    <t>RUN202603-3718</t>
  </si>
  <si>
    <t>RUN202603-3719</t>
  </si>
  <si>
    <t>RUN202603-3720</t>
  </si>
  <si>
    <t>RUN202603-3721</t>
  </si>
  <si>
    <t>RUN202603-3722</t>
  </si>
  <si>
    <t>RUN202603-3723</t>
  </si>
  <si>
    <t>RUN202603-3724</t>
  </si>
  <si>
    <t>RUN202603-3725</t>
  </si>
  <si>
    <t>RUN202603-3726</t>
  </si>
  <si>
    <t>RUN202603-3727</t>
  </si>
  <si>
    <t>RUN202603-3728</t>
  </si>
  <si>
    <t>RUN202603-3729</t>
  </si>
  <si>
    <t>RUN202603-3730</t>
  </si>
  <si>
    <t>RUN202603-3731</t>
  </si>
  <si>
    <t>RUN202603-3732</t>
  </si>
  <si>
    <t>Production Run ID (FK)</t>
  </si>
  <si>
    <t>PR Line Item_ID (FK)</t>
  </si>
  <si>
    <t>Value (in terms of cost) USD</t>
  </si>
  <si>
    <t>Date of Delivery / Manufacture</t>
  </si>
  <si>
    <t>BATFG202504-0001</t>
  </si>
  <si>
    <t>BATFG202504-0002</t>
  </si>
  <si>
    <t>BATFG202504-0003</t>
  </si>
  <si>
    <t>BATFG202504-0004</t>
  </si>
  <si>
    <t>BATFG202504-0005</t>
  </si>
  <si>
    <t>BATFG202504-0006</t>
  </si>
  <si>
    <t>BATFG202504-0007</t>
  </si>
  <si>
    <t>BATFG202504-0008</t>
  </si>
  <si>
    <t>BATFG202504-0009</t>
  </si>
  <si>
    <t>BATFG202504-0010</t>
  </si>
  <si>
    <t>BATFG202504-0011</t>
  </si>
  <si>
    <t>BATFG202504-0012</t>
  </si>
  <si>
    <t>BATFG202504-0013</t>
  </si>
  <si>
    <t>BATFG202504-0014</t>
  </si>
  <si>
    <t>BATFG202504-0015</t>
  </si>
  <si>
    <t>BATFG202504-0016</t>
  </si>
  <si>
    <t>BATFG202504-0017</t>
  </si>
  <si>
    <t>BATFG202504-0018</t>
  </si>
  <si>
    <t>BATFG202504-0019</t>
  </si>
  <si>
    <t>BATFG202504-0020</t>
  </si>
  <si>
    <t>BATFG202504-0021</t>
  </si>
  <si>
    <t>BATFG202504-0022</t>
  </si>
  <si>
    <t>BATFG202504-0023</t>
  </si>
  <si>
    <t>BATFG202504-0024</t>
  </si>
  <si>
    <t>BATFG202504-0025</t>
  </si>
  <si>
    <t>BATFG202504-0026</t>
  </si>
  <si>
    <t>BATFG202504-0027</t>
  </si>
  <si>
    <t>BATFG202504-0028</t>
  </si>
  <si>
    <t>BATFG202504-0029</t>
  </si>
  <si>
    <t>BATFG202504-0030</t>
  </si>
  <si>
    <t>BATFG202504-0031</t>
  </si>
  <si>
    <t>BATFG202504-0032</t>
  </si>
  <si>
    <t>BATFG202504-0033</t>
  </si>
  <si>
    <t>BATFG202504-0034</t>
  </si>
  <si>
    <t>BATFG202504-0035</t>
  </si>
  <si>
    <t>BATFG202504-0036</t>
  </si>
  <si>
    <t>BATFG202504-0037</t>
  </si>
  <si>
    <t>BATFG202504-0038</t>
  </si>
  <si>
    <t>BATFG202504-0039</t>
  </si>
  <si>
    <t>BATFG202504-0040</t>
  </si>
  <si>
    <t>BATFG202504-0041</t>
  </si>
  <si>
    <t>BATFG202504-0042</t>
  </si>
  <si>
    <t>BATFG202504-0043</t>
  </si>
  <si>
    <t>BATFG202504-0044</t>
  </si>
  <si>
    <t>BATFG202504-0045</t>
  </si>
  <si>
    <t>BATFG202504-0046</t>
  </si>
  <si>
    <t>BATFG202504-0047</t>
  </si>
  <si>
    <t>BATFG202504-0048</t>
  </si>
  <si>
    <t>BATFG202504-0049</t>
  </si>
  <si>
    <t>BATFG202504-0050</t>
  </si>
  <si>
    <t>BATFG202504-0051</t>
  </si>
  <si>
    <t>BATFG202504-0052</t>
  </si>
  <si>
    <t>BATFG202504-0053</t>
  </si>
  <si>
    <t>BATFG202504-0054</t>
  </si>
  <si>
    <t>BATFG202504-0055</t>
  </si>
  <si>
    <t>BATFG202504-0056</t>
  </si>
  <si>
    <t>BATFG202504-0057</t>
  </si>
  <si>
    <t>BATFG202504-0058</t>
  </si>
  <si>
    <t>BATFG202504-0059</t>
  </si>
  <si>
    <t>BATFG202504-0060</t>
  </si>
  <si>
    <t>BATFG202504-0061</t>
  </si>
  <si>
    <t>BATFG202504-0062</t>
  </si>
  <si>
    <t>BATFG202504-0063</t>
  </si>
  <si>
    <t>BATFG202504-0064</t>
  </si>
  <si>
    <t>BATFG202504-0065</t>
  </si>
  <si>
    <t>BATFG202504-0066</t>
  </si>
  <si>
    <t>BATFG202504-0067</t>
  </si>
  <si>
    <t>BATFG202504-0068</t>
  </si>
  <si>
    <t>BATFG202504-0069</t>
  </si>
  <si>
    <t>BATFG202504-0070</t>
  </si>
  <si>
    <t>BATFG202504-0071</t>
  </si>
  <si>
    <t>BATFG202504-0072</t>
  </si>
  <si>
    <t>BATFG202504-0073</t>
  </si>
  <si>
    <t>BATFG202504-0074</t>
  </si>
  <si>
    <t>BATFG202504-0075</t>
  </si>
  <si>
    <t>BATFG202504-0076</t>
  </si>
  <si>
    <t>BATFG202504-0077</t>
  </si>
  <si>
    <t>BATFG202504-0078</t>
  </si>
  <si>
    <t>BATFG202504-0079</t>
  </si>
  <si>
    <t>BATFG202504-0080</t>
  </si>
  <si>
    <t>BATFG202504-0081</t>
  </si>
  <si>
    <t>BATFG202504-0082</t>
  </si>
  <si>
    <t>BATFG202504-0083</t>
  </si>
  <si>
    <t>BATFG202504-0084</t>
  </si>
  <si>
    <t>BATFG202504-0085</t>
  </si>
  <si>
    <t>BATFG202504-0086</t>
  </si>
  <si>
    <t>BATFG202504-0087</t>
  </si>
  <si>
    <t>BATFG202504-0088</t>
  </si>
  <si>
    <t>BATFG202504-0089</t>
  </si>
  <si>
    <t>BATFG202504-0090</t>
  </si>
  <si>
    <t>BATFG202504-0091</t>
  </si>
  <si>
    <t>BATFG202504-0092</t>
  </si>
  <si>
    <t>BATFG202504-0093</t>
  </si>
  <si>
    <t>BATFG202504-0094</t>
  </si>
  <si>
    <t>BATFG202504-0095</t>
  </si>
  <si>
    <t>BATFG202504-0096</t>
  </si>
  <si>
    <t>BATFG202504-0097</t>
  </si>
  <si>
    <t>BATFG202504-0098</t>
  </si>
  <si>
    <t>BATFG202504-0099</t>
  </si>
  <si>
    <t>BATFG202504-0100</t>
  </si>
  <si>
    <t>BATFG202504-0101</t>
  </si>
  <si>
    <t>BATFG202504-0102</t>
  </si>
  <si>
    <t>BATFG202504-0103</t>
  </si>
  <si>
    <t>BATFG202504-0104</t>
  </si>
  <si>
    <t>BATFG202504-0105</t>
  </si>
  <si>
    <t>BATFG202504-0106</t>
  </si>
  <si>
    <t>BATFG202504-0107</t>
  </si>
  <si>
    <t>BATFG202504-0108</t>
  </si>
  <si>
    <t>BATFG202504-0109</t>
  </si>
  <si>
    <t>BATFG202504-0110</t>
  </si>
  <si>
    <t>BATFG202504-0111</t>
  </si>
  <si>
    <t>BATFG202504-0112</t>
  </si>
  <si>
    <t>BATFG202504-0113</t>
  </si>
  <si>
    <t>BATFG202504-0114</t>
  </si>
  <si>
    <t>BATFG202504-0115</t>
  </si>
  <si>
    <t>BATFG202504-0116</t>
  </si>
  <si>
    <t>BATFG202504-0117</t>
  </si>
  <si>
    <t>BATFG202504-0118</t>
  </si>
  <si>
    <t>BATFG202504-0119</t>
  </si>
  <si>
    <t>BATFG202504-0120</t>
  </si>
  <si>
    <t>BATFG202504-0121</t>
  </si>
  <si>
    <t>BATFG202504-0122</t>
  </si>
  <si>
    <t>BATFG202504-0123</t>
  </si>
  <si>
    <t>BATFG202504-0124</t>
  </si>
  <si>
    <t>BATFG202504-0125</t>
  </si>
  <si>
    <t>BATFG202504-0126</t>
  </si>
  <si>
    <t>BATFG202504-0127</t>
  </si>
  <si>
    <t>BATFG202504-0128</t>
  </si>
  <si>
    <t>BATFG202504-0129</t>
  </si>
  <si>
    <t>BATFG202504-0130</t>
  </si>
  <si>
    <t>BATFG202504-0131</t>
  </si>
  <si>
    <t>BATFG202504-0132</t>
  </si>
  <si>
    <t>BATFG202504-0133</t>
  </si>
  <si>
    <t>BATFG202504-0134</t>
  </si>
  <si>
    <t>BATFG202504-0135</t>
  </si>
  <si>
    <t>BATFG202504-0136</t>
  </si>
  <si>
    <t>BATFG202504-0137</t>
  </si>
  <si>
    <t>BATFG202504-0138</t>
  </si>
  <si>
    <t>BATFG202504-0139</t>
  </si>
  <si>
    <t>BATFG202504-0140</t>
  </si>
  <si>
    <t>BATFG202504-0141</t>
  </si>
  <si>
    <t>BATFG202504-0142</t>
  </si>
  <si>
    <t>BATFG202504-0143</t>
  </si>
  <si>
    <t>BATFG202504-0144</t>
  </si>
  <si>
    <t>BATFG202504-0145</t>
  </si>
  <si>
    <t>BATFG202504-0146</t>
  </si>
  <si>
    <t>BATFG202504-0147</t>
  </si>
  <si>
    <t>BATFG202504-0148</t>
  </si>
  <si>
    <t>BATFG202504-0149</t>
  </si>
  <si>
    <t>BATFG202504-0150</t>
  </si>
  <si>
    <t>BATFG202504-0151</t>
  </si>
  <si>
    <t>BATFG202504-0152</t>
  </si>
  <si>
    <t>BATFG202504-0153</t>
  </si>
  <si>
    <t>BATFG202504-0154</t>
  </si>
  <si>
    <t>BATFG202504-0155</t>
  </si>
  <si>
    <t>BATFG202504-0156</t>
  </si>
  <si>
    <t>BATFG202504-0157</t>
  </si>
  <si>
    <t>BATFG202504-0158</t>
  </si>
  <si>
    <t>BATFG202504-0159</t>
  </si>
  <si>
    <t>BATFG202504-0160</t>
  </si>
  <si>
    <t>BATFG202504-0161</t>
  </si>
  <si>
    <t>BATFG202504-0162</t>
  </si>
  <si>
    <t>BATFG202504-0163</t>
  </si>
  <si>
    <t>BATFG202504-0164</t>
  </si>
  <si>
    <t>BATFG202504-0165</t>
  </si>
  <si>
    <t>BATFG202504-0166</t>
  </si>
  <si>
    <t>BATFG202504-0167</t>
  </si>
  <si>
    <t>BATFG202504-0168</t>
  </si>
  <si>
    <t>BATFG202504-0169</t>
  </si>
  <si>
    <t>BATFG202504-0170</t>
  </si>
  <si>
    <t>BATFG202504-0171</t>
  </si>
  <si>
    <t>BATFG202504-0172</t>
  </si>
  <si>
    <t>BATFG202504-0173</t>
  </si>
  <si>
    <t>BATFG202504-0174</t>
  </si>
  <si>
    <t>BATFG202504-0175</t>
  </si>
  <si>
    <t>BATFG202504-0176</t>
  </si>
  <si>
    <t>BATFG202504-0177</t>
  </si>
  <si>
    <t>BATFG202504-0178</t>
  </si>
  <si>
    <t>BATFG202504-0179</t>
  </si>
  <si>
    <t>BATFG202504-0180</t>
  </si>
  <si>
    <t>BATFG202504-0181</t>
  </si>
  <si>
    <t>BATFG202504-0182</t>
  </si>
  <si>
    <t>BATFG202504-0183</t>
  </si>
  <si>
    <t>BATFG202504-0184</t>
  </si>
  <si>
    <t>BATFG202504-0185</t>
  </si>
  <si>
    <t>BATFG202504-0186</t>
  </si>
  <si>
    <t>BATFG202504-0187</t>
  </si>
  <si>
    <t>BATFG202504-0188</t>
  </si>
  <si>
    <t>BATFG202504-0189</t>
  </si>
  <si>
    <t>BATFG202504-0190</t>
  </si>
  <si>
    <t>BATFG202504-0191</t>
  </si>
  <si>
    <t>BATFG202504-0192</t>
  </si>
  <si>
    <t>BATFG202504-0193</t>
  </si>
  <si>
    <t>BATFG202504-0194</t>
  </si>
  <si>
    <t>BATFG202504-0195</t>
  </si>
  <si>
    <t>BATFG202504-0196</t>
  </si>
  <si>
    <t>BATFG202504-0197</t>
  </si>
  <si>
    <t>BATFG202504-0198</t>
  </si>
  <si>
    <t>BATFG202504-0199</t>
  </si>
  <si>
    <t>BATFG202504-0200</t>
  </si>
  <si>
    <t>BATFG202504-0201</t>
  </si>
  <si>
    <t>BATFG202504-0202</t>
  </si>
  <si>
    <t>BATFG202504-0203</t>
  </si>
  <si>
    <t>BATFG202504-0204</t>
  </si>
  <si>
    <t>BATFG202504-0205</t>
  </si>
  <si>
    <t>BATFG202504-0206</t>
  </si>
  <si>
    <t>BATFG202504-0207</t>
  </si>
  <si>
    <t>BATFG202504-0208</t>
  </si>
  <si>
    <t>BATFG202504-0209</t>
  </si>
  <si>
    <t>BATFG202504-0210</t>
  </si>
  <si>
    <t>BATFG202504-0211</t>
  </si>
  <si>
    <t>BATFG202504-0212</t>
  </si>
  <si>
    <t>BATFG202504-0213</t>
  </si>
  <si>
    <t>BATFG202504-0214</t>
  </si>
  <si>
    <t>BATFG202504-0215</t>
  </si>
  <si>
    <t>BATFG202504-0216</t>
  </si>
  <si>
    <t>BATFG202504-0217</t>
  </si>
  <si>
    <t>BATFG202504-0218</t>
  </si>
  <si>
    <t>BATFG202504-0219</t>
  </si>
  <si>
    <t>BATFG202504-0220</t>
  </si>
  <si>
    <t>BATFG202504-0221</t>
  </si>
  <si>
    <t>BATFG202504-0222</t>
  </si>
  <si>
    <t>BATFG202504-0223</t>
  </si>
  <si>
    <t>BATFG202504-0224</t>
  </si>
  <si>
    <t>BATFG202504-0225</t>
  </si>
  <si>
    <t>BATFG202504-0226</t>
  </si>
  <si>
    <t>BATFG202504-0227</t>
  </si>
  <si>
    <t>BATFG202504-0228</t>
  </si>
  <si>
    <t>BATFG202504-0229</t>
  </si>
  <si>
    <t>BATFG202504-0230</t>
  </si>
  <si>
    <t>BATFG202504-0231</t>
  </si>
  <si>
    <t>BATFG202504-0232</t>
  </si>
  <si>
    <t>BATFG202504-0233</t>
  </si>
  <si>
    <t>BATFG202504-0234</t>
  </si>
  <si>
    <t>BATFG202504-0235</t>
  </si>
  <si>
    <t>BATFG202504-0236</t>
  </si>
  <si>
    <t>BATFG202504-0237</t>
  </si>
  <si>
    <t>BATFG202504-0238</t>
  </si>
  <si>
    <t>BATFG202504-0239</t>
  </si>
  <si>
    <t>BATFG202504-0240</t>
  </si>
  <si>
    <t>BATFG202504-0241</t>
  </si>
  <si>
    <t>BATFG202504-0242</t>
  </si>
  <si>
    <t>BATFG202504-0243</t>
  </si>
  <si>
    <t>BATFG202504-0244</t>
  </si>
  <si>
    <t>BATFG202504-0245</t>
  </si>
  <si>
    <t>BATFG202504-0246</t>
  </si>
  <si>
    <t>BATFG202504-0247</t>
  </si>
  <si>
    <t>BATFG202504-0248</t>
  </si>
  <si>
    <t>BATFG202504-0249</t>
  </si>
  <si>
    <t>BATFG202504-0250</t>
  </si>
  <si>
    <t>BATFG202504-0251</t>
  </si>
  <si>
    <t>BATFG202504-0252</t>
  </si>
  <si>
    <t>BATFG202504-0253</t>
  </si>
  <si>
    <t>BATFG202504-0254</t>
  </si>
  <si>
    <t>BATFG202504-0255</t>
  </si>
  <si>
    <t>BATFG202504-0256</t>
  </si>
  <si>
    <t>BATFG202504-0257</t>
  </si>
  <si>
    <t>BATFG202504-0258</t>
  </si>
  <si>
    <t>BATFG202504-0259</t>
  </si>
  <si>
    <t>BATFG202504-0260</t>
  </si>
  <si>
    <t>BATFG202504-0261</t>
  </si>
  <si>
    <t>BATFG202504-0262</t>
  </si>
  <si>
    <t>BATFG202504-0263</t>
  </si>
  <si>
    <t>BATFG202504-0264</t>
  </si>
  <si>
    <t>BATFG202504-0265</t>
  </si>
  <si>
    <t>BATFG202504-0266</t>
  </si>
  <si>
    <t>BATFG202504-0267</t>
  </si>
  <si>
    <t>BATFG202504-0268</t>
  </si>
  <si>
    <t>BATFG202504-0269</t>
  </si>
  <si>
    <t>BATFG202504-0270</t>
  </si>
  <si>
    <t>BATFG202504-0271</t>
  </si>
  <si>
    <t>BATFG202504-0272</t>
  </si>
  <si>
    <t>BATFG202504-0273</t>
  </si>
  <si>
    <t>BATFG202504-0274</t>
  </si>
  <si>
    <t>BATFG202504-0275</t>
  </si>
  <si>
    <t>BATFG202504-0276</t>
  </si>
  <si>
    <t>BATFG202504-0277</t>
  </si>
  <si>
    <t>BATFG202504-0278</t>
  </si>
  <si>
    <t>BATFG202504-0279</t>
  </si>
  <si>
    <t>BATFG202504-0280</t>
  </si>
  <si>
    <t>BATFG202504-0281</t>
  </si>
  <si>
    <t>BATFG202504-0282</t>
  </si>
  <si>
    <t>BATFG202504-0283</t>
  </si>
  <si>
    <t>BATFG202504-0284</t>
  </si>
  <si>
    <t>BATFG202504-0285</t>
  </si>
  <si>
    <t>BATFG202504-0286</t>
  </si>
  <si>
    <t>BATFG202504-0287</t>
  </si>
  <si>
    <t>BATFG202504-0288</t>
  </si>
  <si>
    <t>BATFG202504-0289</t>
  </si>
  <si>
    <t>BATFG202504-0290</t>
  </si>
  <si>
    <t>BATFG202504-0291</t>
  </si>
  <si>
    <t>BATFG202504-0292</t>
  </si>
  <si>
    <t>BATFG202504-0293</t>
  </si>
  <si>
    <t>BATFG202504-0294</t>
  </si>
  <si>
    <t>BATFG202504-0295</t>
  </si>
  <si>
    <t>BATFG202504-0296</t>
  </si>
  <si>
    <t>BATFG202504-0297</t>
  </si>
  <si>
    <t>BATFG202504-0298</t>
  </si>
  <si>
    <t>BATFG202504-0299</t>
  </si>
  <si>
    <t>BATFG202504-0300</t>
  </si>
  <si>
    <t>BATFG202504-0301</t>
  </si>
  <si>
    <t>BATFG202504-0302</t>
  </si>
  <si>
    <t>BATFG202504-0303</t>
  </si>
  <si>
    <t>BATFG202504-0304</t>
  </si>
  <si>
    <t>BATFG202504-0305</t>
  </si>
  <si>
    <t>BATFG202504-0306</t>
  </si>
  <si>
    <t>BATFG202504-0307</t>
  </si>
  <si>
    <t>BATFG202504-0308</t>
  </si>
  <si>
    <t>BATFG202504-0309</t>
  </si>
  <si>
    <t>BATFG202504-0310</t>
  </si>
  <si>
    <t>BATFG202504-0311</t>
  </si>
  <si>
    <t>BATFG202504-0312</t>
  </si>
  <si>
    <t>BATFG202504-0313</t>
  </si>
  <si>
    <t>BATFG202504-0314</t>
  </si>
  <si>
    <t>BATFG202504-0315</t>
  </si>
  <si>
    <t>BATFG202504-0316</t>
  </si>
  <si>
    <t>BATFG202504-0317</t>
  </si>
  <si>
    <t>BATFG202504-0318</t>
  </si>
  <si>
    <t>BATFG202504-0319</t>
  </si>
  <si>
    <t>BATFG202504-0320</t>
  </si>
  <si>
    <t>BATFG202504-0321</t>
  </si>
  <si>
    <t>BATFG202504-0322</t>
  </si>
  <si>
    <t>BATFG202504-0323</t>
  </si>
  <si>
    <t>BATFG202504-0324</t>
  </si>
  <si>
    <t>BATFG202504-0325</t>
  </si>
  <si>
    <t>BATFG202504-0326</t>
  </si>
  <si>
    <t>BATFG202504-0327</t>
  </si>
  <si>
    <t>BATFG202504-0328</t>
  </si>
  <si>
    <t>BATFG202504-0329</t>
  </si>
  <si>
    <t>BATFG202504-0330</t>
  </si>
  <si>
    <t>BATFG202504-0331</t>
  </si>
  <si>
    <t>BATFG202504-0332</t>
  </si>
  <si>
    <t>BATFG202504-0333</t>
  </si>
  <si>
    <t>BATFG202504-0334</t>
  </si>
  <si>
    <t>BATFG202504-0335</t>
  </si>
  <si>
    <t>BATFG202504-0336</t>
  </si>
  <si>
    <t>BATFG202504-0337</t>
  </si>
  <si>
    <t>BATFG202504-0338</t>
  </si>
  <si>
    <t>BATFG202504-0339</t>
  </si>
  <si>
    <t>BATFG202504-0340</t>
  </si>
  <si>
    <t>BATFG202504-0341</t>
  </si>
  <si>
    <t>BATFG202504-0342</t>
  </si>
  <si>
    <t>BATFG202504-0343</t>
  </si>
  <si>
    <t>BATFG202504-0344</t>
  </si>
  <si>
    <t>BATFG202504-0345</t>
  </si>
  <si>
    <t>BATFG202504-0346</t>
  </si>
  <si>
    <t>BATFG202504-0347</t>
  </si>
  <si>
    <t>BATFG202504-0348</t>
  </si>
  <si>
    <t>BATFG202504-0349</t>
  </si>
  <si>
    <t>BATFG202504-0350</t>
  </si>
  <si>
    <t>BATFG202504-0351</t>
  </si>
  <si>
    <t>BATFG202504-0352</t>
  </si>
  <si>
    <t>BATFG202504-0353</t>
  </si>
  <si>
    <t>BATFG202504-0354</t>
  </si>
  <si>
    <t>BATFG202504-0355</t>
  </si>
  <si>
    <t>BATFG202504-0356</t>
  </si>
  <si>
    <t>BATFG202504-0357</t>
  </si>
  <si>
    <t>BATFG202504-0358</t>
  </si>
  <si>
    <t>BATFG202504-0359</t>
  </si>
  <si>
    <t>BATFG202504-0360</t>
  </si>
  <si>
    <t>BATFG202504-0361</t>
  </si>
  <si>
    <t>BATFG202504-0362</t>
  </si>
  <si>
    <t>BATFG202504-0363</t>
  </si>
  <si>
    <t>BATFG202504-0364</t>
  </si>
  <si>
    <t>BATFG202504-0365</t>
  </si>
  <si>
    <t>BATFG202504-0366</t>
  </si>
  <si>
    <t>BATFG202504-0367</t>
  </si>
  <si>
    <t>BATFG202504-0368</t>
  </si>
  <si>
    <t>BATFG202504-0369</t>
  </si>
  <si>
    <t>BATFG202504-0370</t>
  </si>
  <si>
    <t>BATFG202504-0371</t>
  </si>
  <si>
    <t>BATFG202504-0372</t>
  </si>
  <si>
    <t>BATFG202504-0373</t>
  </si>
  <si>
    <t>BATFG202504-0374</t>
  </si>
  <si>
    <t>BATFG202504-0375</t>
  </si>
  <si>
    <t>BATFG202504-0376</t>
  </si>
  <si>
    <t>BATFG202504-0377</t>
  </si>
  <si>
    <t>BATFG202504-0378</t>
  </si>
  <si>
    <t>BATFG202504-0379</t>
  </si>
  <si>
    <t>BATFG202504-0380</t>
  </si>
  <si>
    <t>BATFG202504-0381</t>
  </si>
  <si>
    <t>BATFG202504-0382</t>
  </si>
  <si>
    <t>BATFG202504-0383</t>
  </si>
  <si>
    <t>BATFG202504-0384</t>
  </si>
  <si>
    <t>BATFG202504-0385</t>
  </si>
  <si>
    <t>BATFG202504-0386</t>
  </si>
  <si>
    <t>BATFG202504-0387</t>
  </si>
  <si>
    <t>BATFG202504-0388</t>
  </si>
  <si>
    <t>BATFG202504-0389</t>
  </si>
  <si>
    <t>BATFG202504-0390</t>
  </si>
  <si>
    <t>BATFG202504-0391</t>
  </si>
  <si>
    <t>BATFG202504-0392</t>
  </si>
  <si>
    <t>BATFG202504-0393</t>
  </si>
  <si>
    <t>BATFG202504-0394</t>
  </si>
  <si>
    <t>BATFG202504-0395</t>
  </si>
  <si>
    <t>BATFG202504-0396</t>
  </si>
  <si>
    <t>BATFG202504-0397</t>
  </si>
  <si>
    <t>BATFG202504-0398</t>
  </si>
  <si>
    <t>BATFG202504-0399</t>
  </si>
  <si>
    <t>BATFG202504-0400</t>
  </si>
  <si>
    <t>BATFG202504-0401</t>
  </si>
  <si>
    <t>BATFG202504-0402</t>
  </si>
  <si>
    <t>BATFG202504-0403</t>
  </si>
  <si>
    <t>BATFG202504-0404</t>
  </si>
  <si>
    <t>BATFG202504-0405</t>
  </si>
  <si>
    <t>BATFG202504-0406</t>
  </si>
  <si>
    <t>BATFG202504-0407</t>
  </si>
  <si>
    <t>BATFG202504-0408</t>
  </si>
  <si>
    <t>BATFG202504-0409</t>
  </si>
  <si>
    <t>BATFG202504-0410</t>
  </si>
  <si>
    <t>BATFG202504-0411</t>
  </si>
  <si>
    <t>BATFG202504-0412</t>
  </si>
  <si>
    <t>BATFG202504-0413</t>
  </si>
  <si>
    <t>BATFG202504-0414</t>
  </si>
  <si>
    <t>BATFG202504-0415</t>
  </si>
  <si>
    <t>BATFG202504-0416</t>
  </si>
  <si>
    <t>BATFG202504-0417</t>
  </si>
  <si>
    <t>BATFG202504-0418</t>
  </si>
  <si>
    <t>BATFG202504-0419</t>
  </si>
  <si>
    <t>BATFG202504-0420</t>
  </si>
  <si>
    <t>BATFG202504-0421</t>
  </si>
  <si>
    <t>BATFG202504-0422</t>
  </si>
  <si>
    <t>BATFG202504-0423</t>
  </si>
  <si>
    <t>BATFG202504-0424</t>
  </si>
  <si>
    <t>BATFG202504-0425</t>
  </si>
  <si>
    <t>BATFG202504-0426</t>
  </si>
  <si>
    <t>BATFG202504-0427</t>
  </si>
  <si>
    <t>BATFG202504-0428</t>
  </si>
  <si>
    <t>BATFG202504-0429</t>
  </si>
  <si>
    <t>BATFG202504-0430</t>
  </si>
  <si>
    <t>BATFG202504-0431</t>
  </si>
  <si>
    <t>BATFG202504-0432</t>
  </si>
  <si>
    <t>BATFG202504-0433</t>
  </si>
  <si>
    <t>BATFG202504-0434</t>
  </si>
  <si>
    <t>BATFG202504-0435</t>
  </si>
  <si>
    <t>BATFG202504-0436</t>
  </si>
  <si>
    <t>BATFG202504-0437</t>
  </si>
  <si>
    <t>BATFG202504-0438</t>
  </si>
  <si>
    <t>BATFG202504-0439</t>
  </si>
  <si>
    <t>BATFG202504-0440</t>
  </si>
  <si>
    <t>BATFG202504-0441</t>
  </si>
  <si>
    <t>BATFG202504-0442</t>
  </si>
  <si>
    <t>BATFG202504-0443</t>
  </si>
  <si>
    <t>BATFG202504-0444</t>
  </si>
  <si>
    <t>BATFG202504-0445</t>
  </si>
  <si>
    <t>BATFG202504-0446</t>
  </si>
  <si>
    <t>BATFG202504-0447</t>
  </si>
  <si>
    <t>BATFG202504-0448</t>
  </si>
  <si>
    <t>BATFG202504-0449</t>
  </si>
  <si>
    <t>BATFG202504-0450</t>
  </si>
  <si>
    <t>BATFG202504-0451</t>
  </si>
  <si>
    <t>BATFG202504-0452</t>
  </si>
  <si>
    <t>BATFG202504-0453</t>
  </si>
  <si>
    <t>BATFG202504-0454</t>
  </si>
  <si>
    <t>BATFG202504-0455</t>
  </si>
  <si>
    <t>BATFG202504-0456</t>
  </si>
  <si>
    <t>BATFG202504-0457</t>
  </si>
  <si>
    <t>BATFG202504-0458</t>
  </si>
  <si>
    <t>BATFG202504-0459</t>
  </si>
  <si>
    <t>BATFG202504-0460</t>
  </si>
  <si>
    <t>BATFG202504-0461</t>
  </si>
  <si>
    <t>BATFG202504-0462</t>
  </si>
  <si>
    <t>BATFG202504-0463</t>
  </si>
  <si>
    <t>BATFG202504-0464</t>
  </si>
  <si>
    <t>BATFG202504-0465</t>
  </si>
  <si>
    <t>BATFG202504-0466</t>
  </si>
  <si>
    <t>BATFG202504-0467</t>
  </si>
  <si>
    <t>BATFG202504-0468</t>
  </si>
  <si>
    <t>BATFG202504-0469</t>
  </si>
  <si>
    <t>BATFG202504-0470</t>
  </si>
  <si>
    <t>BATFG202504-0471</t>
  </si>
  <si>
    <t>BATFG202504-0472</t>
  </si>
  <si>
    <t>BATFG202504-0473</t>
  </si>
  <si>
    <t>BATFG202504-0474</t>
  </si>
  <si>
    <t>BATFG202504-0475</t>
  </si>
  <si>
    <t>BATFG202504-0476</t>
  </si>
  <si>
    <t>BATFG202504-0477</t>
  </si>
  <si>
    <t>BATFG202504-0478</t>
  </si>
  <si>
    <t>BATFG202504-0479</t>
  </si>
  <si>
    <t>BATFG202504-0480</t>
  </si>
  <si>
    <t>BATFG202504-0481</t>
  </si>
  <si>
    <t>BATFG202504-0482</t>
  </si>
  <si>
    <t>BATFG202504-0483</t>
  </si>
  <si>
    <t>BATFG202504-0484</t>
  </si>
  <si>
    <t>BATFG202504-0485</t>
  </si>
  <si>
    <t>BATFG202504-0486</t>
  </si>
  <si>
    <t>BATFG202504-0487</t>
  </si>
  <si>
    <t>BATFG202504-0488</t>
  </si>
  <si>
    <t>BATFG202504-0489</t>
  </si>
  <si>
    <t>BATFG202504-0490</t>
  </si>
  <si>
    <t>BATFG202504-0491</t>
  </si>
  <si>
    <t>BATFG202504-0492</t>
  </si>
  <si>
    <t>BATFG202504-0493</t>
  </si>
  <si>
    <t>BATFG202504-0494</t>
  </si>
  <si>
    <t>BATFG202504-0495</t>
  </si>
  <si>
    <t>BATFG202504-0496</t>
  </si>
  <si>
    <t>BATFG202504-0497</t>
  </si>
  <si>
    <t>BATFG202504-0498</t>
  </si>
  <si>
    <t>BATFG202504-0499</t>
  </si>
  <si>
    <t>BATFG202504-0500</t>
  </si>
  <si>
    <t>BATFG202505-0501</t>
  </si>
  <si>
    <t>RUN202505-0001</t>
  </si>
  <si>
    <t>BATFG202505-0502</t>
  </si>
  <si>
    <t>RUN202505-0002</t>
  </si>
  <si>
    <t>BATFG202505-0503</t>
  </si>
  <si>
    <t>RUN202505-0003</t>
  </si>
  <si>
    <t>BATFG202505-0504</t>
  </si>
  <si>
    <t>RUN202505-0004</t>
  </si>
  <si>
    <t>BATFG202505-0505</t>
  </si>
  <si>
    <t>RUN202505-0005</t>
  </si>
  <si>
    <t>BATFG202505-0506</t>
  </si>
  <si>
    <t>RUN202505-0006</t>
  </si>
  <si>
    <t>BATFG202505-0507</t>
  </si>
  <si>
    <t>RUN202505-0007</t>
  </si>
  <si>
    <t>BATFG202505-0508</t>
  </si>
  <si>
    <t>RUN202505-0008</t>
  </si>
  <si>
    <t>BATFG202505-0509</t>
  </si>
  <si>
    <t>RUN202505-0009</t>
  </si>
  <si>
    <t>BATFG202505-0510</t>
  </si>
  <si>
    <t>RUN202505-0010</t>
  </si>
  <si>
    <t>BATFG202505-0511</t>
  </si>
  <si>
    <t>RUN202505-0011</t>
  </si>
  <si>
    <t>BATFG202505-0512</t>
  </si>
  <si>
    <t>RUN202505-0012</t>
  </si>
  <si>
    <t>BATFG202505-0513</t>
  </si>
  <si>
    <t>RUN202505-0013</t>
  </si>
  <si>
    <t>BATFG202505-0514</t>
  </si>
  <si>
    <t>RUN202505-0014</t>
  </si>
  <si>
    <t>BATFG202505-0515</t>
  </si>
  <si>
    <t>RUN202505-0015</t>
  </si>
  <si>
    <t>BATFG202505-0516</t>
  </si>
  <si>
    <t>RUN202505-0016</t>
  </si>
  <si>
    <t>BATFG202505-0517</t>
  </si>
  <si>
    <t>RUN202505-0017</t>
  </si>
  <si>
    <t>BATFG202505-0518</t>
  </si>
  <si>
    <t>RUN202505-0018</t>
  </si>
  <si>
    <t>BATFG202505-0519</t>
  </si>
  <si>
    <t>RUN202505-0019</t>
  </si>
  <si>
    <t>BATFG202505-0520</t>
  </si>
  <si>
    <t>RUN202505-0020</t>
  </si>
  <si>
    <t>BATFG202505-0521</t>
  </si>
  <si>
    <t>RUN202505-0021</t>
  </si>
  <si>
    <t>BATFG202505-0522</t>
  </si>
  <si>
    <t>RUN202505-0022</t>
  </si>
  <si>
    <t>BATFG202505-0523</t>
  </si>
  <si>
    <t>RUN202505-0023</t>
  </si>
  <si>
    <t>BATFG202505-0524</t>
  </si>
  <si>
    <t>RUN202505-0024</t>
  </si>
  <si>
    <t>BATFG202505-0525</t>
  </si>
  <si>
    <t>RUN202505-0025</t>
  </si>
  <si>
    <t>BATFG202505-0526</t>
  </si>
  <si>
    <t>RUN202505-0026</t>
  </si>
  <si>
    <t>BATFG202505-0527</t>
  </si>
  <si>
    <t>RUN202505-0027</t>
  </si>
  <si>
    <t>BATFG202505-0528</t>
  </si>
  <si>
    <t>RUN202505-0028</t>
  </si>
  <si>
    <t>BATFG202505-0529</t>
  </si>
  <si>
    <t>RUN202505-0029</t>
  </si>
  <si>
    <t>BATFG202505-0530</t>
  </si>
  <si>
    <t>RUN202505-0030</t>
  </si>
  <si>
    <t>BATFG202505-0531</t>
  </si>
  <si>
    <t>RUN202505-0031</t>
  </si>
  <si>
    <t>BATFG202505-0532</t>
  </si>
  <si>
    <t>RUN202505-0032</t>
  </si>
  <si>
    <t>BATFG202505-0533</t>
  </si>
  <si>
    <t>RUN202505-0033</t>
  </si>
  <si>
    <t>BATFG202505-0534</t>
  </si>
  <si>
    <t>RUN202505-0034</t>
  </si>
  <si>
    <t>BATFG202505-0535</t>
  </si>
  <si>
    <t>RUN202505-0035</t>
  </si>
  <si>
    <t>BATFG202505-0536</t>
  </si>
  <si>
    <t>RUN202505-0036</t>
  </si>
  <si>
    <t>BATFG202505-0537</t>
  </si>
  <si>
    <t>RUN202505-0037</t>
  </si>
  <si>
    <t>BATFG202505-0538</t>
  </si>
  <si>
    <t>RUN202505-0038</t>
  </si>
  <si>
    <t>BATFG202505-0539</t>
  </si>
  <si>
    <t>RUN202505-0039</t>
  </si>
  <si>
    <t>BATFG202505-0540</t>
  </si>
  <si>
    <t>RUN202505-0040</t>
  </si>
  <si>
    <t>BATFG202505-0541</t>
  </si>
  <si>
    <t>RUN202505-0041</t>
  </si>
  <si>
    <t>BATFG202505-0542</t>
  </si>
  <si>
    <t>RUN202505-0042</t>
  </si>
  <si>
    <t>BATFG202505-0543</t>
  </si>
  <si>
    <t>RUN202505-0043</t>
  </si>
  <si>
    <t>BATFG202505-0544</t>
  </si>
  <si>
    <t>RUN202505-0044</t>
  </si>
  <si>
    <t>BATFG202505-0545</t>
  </si>
  <si>
    <t>RUN202505-0045</t>
  </si>
  <si>
    <t>BATFG202505-0546</t>
  </si>
  <si>
    <t>RUN202505-0046</t>
  </si>
  <si>
    <t>BATFG202505-0547</t>
  </si>
  <si>
    <t>RUN202505-0047</t>
  </si>
  <si>
    <t>BATFG202505-0548</t>
  </si>
  <si>
    <t>RUN202505-0048</t>
  </si>
  <si>
    <t>BATFG202505-0549</t>
  </si>
  <si>
    <t>RUN202505-0049</t>
  </si>
  <si>
    <t>BATFG202505-0550</t>
  </si>
  <si>
    <t>RUN202505-0050</t>
  </si>
  <si>
    <t>BATFG202505-0551</t>
  </si>
  <si>
    <t>RUN202505-0051</t>
  </si>
  <si>
    <t>BATFG202505-0552</t>
  </si>
  <si>
    <t>RUN202505-0052</t>
  </si>
  <si>
    <t>BATFG202505-0553</t>
  </si>
  <si>
    <t>RUN202505-0053</t>
  </si>
  <si>
    <t>BATFG202505-0554</t>
  </si>
  <si>
    <t>RUN202505-0054</t>
  </si>
  <si>
    <t>BATFG202505-0555</t>
  </si>
  <si>
    <t>RUN202505-0055</t>
  </si>
  <si>
    <t>BATFG202505-0556</t>
  </si>
  <si>
    <t>RUN202505-0056</t>
  </si>
  <si>
    <t>BATFG202505-0557</t>
  </si>
  <si>
    <t>RUN202505-0057</t>
  </si>
  <si>
    <t>BATFG202505-0558</t>
  </si>
  <si>
    <t>RUN202505-0058</t>
  </si>
  <si>
    <t>BATFG202505-0559</t>
  </si>
  <si>
    <t>RUN202505-0059</t>
  </si>
  <si>
    <t>BATFG202505-0560</t>
  </si>
  <si>
    <t>RUN202505-0060</t>
  </si>
  <si>
    <t>BATFG202505-0561</t>
  </si>
  <si>
    <t>RUN202505-0061</t>
  </si>
  <si>
    <t>BATFG202505-0562</t>
  </si>
  <si>
    <t>RUN202505-0062</t>
  </si>
  <si>
    <t>BATFG202505-0563</t>
  </si>
  <si>
    <t>RUN202505-0063</t>
  </si>
  <si>
    <t>BATFG202505-0564</t>
  </si>
  <si>
    <t>RUN202505-0064</t>
  </si>
  <si>
    <t>BATFG202505-0565</t>
  </si>
  <si>
    <t>RUN202505-0065</t>
  </si>
  <si>
    <t>BATFG202505-0566</t>
  </si>
  <si>
    <t>RUN202505-0066</t>
  </si>
  <si>
    <t>BATFG202505-0567</t>
  </si>
  <si>
    <t>RUN202505-0067</t>
  </si>
  <si>
    <t>BATFG202505-0568</t>
  </si>
  <si>
    <t>RUN202505-0068</t>
  </si>
  <si>
    <t>BATFG202505-0569</t>
  </si>
  <si>
    <t>RUN202505-0069</t>
  </si>
  <si>
    <t>BATFG202505-0570</t>
  </si>
  <si>
    <t>RUN202505-0070</t>
  </si>
  <si>
    <t>BATFG202505-0571</t>
  </si>
  <si>
    <t>RUN202505-0071</t>
  </si>
  <si>
    <t>BATFG202505-0572</t>
  </si>
  <si>
    <t>RUN202505-0072</t>
  </si>
  <si>
    <t>BATFG202505-0573</t>
  </si>
  <si>
    <t>RUN202505-0073</t>
  </si>
  <si>
    <t>BATFG202505-0574</t>
  </si>
  <si>
    <t>RUN202505-0074</t>
  </si>
  <si>
    <t>BATFG202505-0575</t>
  </si>
  <si>
    <t>RUN202505-0075</t>
  </si>
  <si>
    <t>BATFG202505-0576</t>
  </si>
  <si>
    <t>RUN202505-0076</t>
  </si>
  <si>
    <t>BATFG202505-0577</t>
  </si>
  <si>
    <t>RUN202505-0077</t>
  </si>
  <si>
    <t>BATFG202505-0578</t>
  </si>
  <si>
    <t>RUN202505-0078</t>
  </si>
  <si>
    <t>BATFG202505-0579</t>
  </si>
  <si>
    <t>RUN202505-0079</t>
  </si>
  <si>
    <t>BATFG202505-0580</t>
  </si>
  <si>
    <t>RUN202505-0080</t>
  </si>
  <si>
    <t>BATFG202505-0581</t>
  </si>
  <si>
    <t>RUN202505-0081</t>
  </si>
  <si>
    <t>BATFG202505-0582</t>
  </si>
  <si>
    <t>RUN202505-0082</t>
  </si>
  <si>
    <t>BATFG202505-0583</t>
  </si>
  <si>
    <t>RUN202505-0083</t>
  </si>
  <si>
    <t>BATFG202505-0584</t>
  </si>
  <si>
    <t>RUN202505-0084</t>
  </si>
  <si>
    <t>BATFG202505-0585</t>
  </si>
  <si>
    <t>RUN202505-0085</t>
  </si>
  <si>
    <t>BATFG202505-0586</t>
  </si>
  <si>
    <t>RUN202505-0086</t>
  </si>
  <si>
    <t>BATFG202505-0587</t>
  </si>
  <si>
    <t>RUN202505-0087</t>
  </si>
  <si>
    <t>BATFG202505-0588</t>
  </si>
  <si>
    <t>RUN202505-0088</t>
  </si>
  <si>
    <t>BATFG202505-0589</t>
  </si>
  <si>
    <t>RUN202505-0089</t>
  </si>
  <si>
    <t>BATFG202505-0590</t>
  </si>
  <si>
    <t>RUN202505-0090</t>
  </si>
  <si>
    <t>BATFG202505-0591</t>
  </si>
  <si>
    <t>RUN202505-0091</t>
  </si>
  <si>
    <t>BATFG202505-0592</t>
  </si>
  <si>
    <t>RUN202505-0092</t>
  </si>
  <si>
    <t>BATFG202505-0593</t>
  </si>
  <si>
    <t>RUN202505-0093</t>
  </si>
  <si>
    <t>BATFG202505-0594</t>
  </si>
  <si>
    <t>RUN202505-0094</t>
  </si>
  <si>
    <t>BATFG202505-0595</t>
  </si>
  <si>
    <t>RUN202505-0095</t>
  </si>
  <si>
    <t>BATFG202505-0596</t>
  </si>
  <si>
    <t>RUN202505-0096</t>
  </si>
  <si>
    <t>BATFG202505-0597</t>
  </si>
  <si>
    <t>RUN202505-0097</t>
  </si>
  <si>
    <t>BATFG202505-0598</t>
  </si>
  <si>
    <t>RUN202505-0098</t>
  </si>
  <si>
    <t>BATFG202505-0599</t>
  </si>
  <si>
    <t>RUN202505-0099</t>
  </si>
  <si>
    <t>BATFG202505-0600</t>
  </si>
  <si>
    <t>RUN202505-0100</t>
  </si>
  <si>
    <t>BATFG202505-0601</t>
  </si>
  <si>
    <t>RUN202505-0101</t>
  </si>
  <si>
    <t>BATFG202505-0602</t>
  </si>
  <si>
    <t>RUN202505-0102</t>
  </si>
  <si>
    <t>BATFG202505-0603</t>
  </si>
  <si>
    <t>RUN202505-0103</t>
  </si>
  <si>
    <t>BATFG202505-0604</t>
  </si>
  <si>
    <t>RUN202505-0104</t>
  </si>
  <si>
    <t>BATFG202505-0605</t>
  </si>
  <si>
    <t>RUN202505-0105</t>
  </si>
  <si>
    <t>BATFG202505-0606</t>
  </si>
  <si>
    <t>RUN202505-0106</t>
  </si>
  <si>
    <t>BATFG202505-0607</t>
  </si>
  <si>
    <t>RUN202505-0107</t>
  </si>
  <si>
    <t>BATFG202505-0608</t>
  </si>
  <si>
    <t>RUN202505-0108</t>
  </si>
  <si>
    <t>BATFG202505-0609</t>
  </si>
  <si>
    <t>RUN202505-0109</t>
  </si>
  <si>
    <t>BATFG202505-0610</t>
  </si>
  <si>
    <t>RUN202505-0110</t>
  </si>
  <si>
    <t>BATFG202505-0611</t>
  </si>
  <si>
    <t>RUN202505-0111</t>
  </si>
  <si>
    <t>BATFG202505-0612</t>
  </si>
  <si>
    <t>RUN202505-0112</t>
  </si>
  <si>
    <t>BATFG202505-0613</t>
  </si>
  <si>
    <t>RUN202505-0113</t>
  </si>
  <si>
    <t>BATFG202505-0614</t>
  </si>
  <si>
    <t>RUN202505-0114</t>
  </si>
  <si>
    <t>BATFG202505-0615</t>
  </si>
  <si>
    <t>RUN202505-0115</t>
  </si>
  <si>
    <t>BATFG202505-0616</t>
  </si>
  <si>
    <t>RUN202505-0116</t>
  </si>
  <si>
    <t>BATFG202505-0617</t>
  </si>
  <si>
    <t>RUN202505-0117</t>
  </si>
  <si>
    <t>BATFG202505-0618</t>
  </si>
  <si>
    <t>RUN202505-0118</t>
  </si>
  <si>
    <t>BATFG202505-0619</t>
  </si>
  <si>
    <t>RUN202505-0119</t>
  </si>
  <si>
    <t>BATFG202505-0620</t>
  </si>
  <si>
    <t>RUN202505-0120</t>
  </si>
  <si>
    <t>BATFG202505-0621</t>
  </si>
  <si>
    <t>RUN202505-0121</t>
  </si>
  <si>
    <t>BATFG202505-0622</t>
  </si>
  <si>
    <t>RUN202505-0122</t>
  </si>
  <si>
    <t>BATFG202505-0623</t>
  </si>
  <si>
    <t>RUN202505-0123</t>
  </si>
  <si>
    <t>BATFG202505-0624</t>
  </si>
  <si>
    <t>RUN202505-0124</t>
  </si>
  <si>
    <t>BATFG202505-0625</t>
  </si>
  <si>
    <t>RUN202505-0125</t>
  </si>
  <si>
    <t>BATFG202505-0626</t>
  </si>
  <si>
    <t>RUN202505-0126</t>
  </si>
  <si>
    <t>BATFG202505-0627</t>
  </si>
  <si>
    <t>RUN202505-0127</t>
  </si>
  <si>
    <t>BATFG202505-0628</t>
  </si>
  <si>
    <t>RUN202505-0128</t>
  </si>
  <si>
    <t>BATFG202505-0629</t>
  </si>
  <si>
    <t>RUN202505-0129</t>
  </si>
  <si>
    <t>BATFG202505-0630</t>
  </si>
  <si>
    <t>RUN202505-0130</t>
  </si>
  <si>
    <t>BATFG202505-0631</t>
  </si>
  <si>
    <t>RUN202505-0131</t>
  </si>
  <si>
    <t>BATFG202505-0632</t>
  </si>
  <si>
    <t>RUN202505-0132</t>
  </si>
  <si>
    <t>BATFG202505-0633</t>
  </si>
  <si>
    <t>RUN202505-0133</t>
  </si>
  <si>
    <t>BATFG202505-0634</t>
  </si>
  <si>
    <t>RUN202505-0134</t>
  </si>
  <si>
    <t>BATFG202505-0635</t>
  </si>
  <si>
    <t>RUN202505-0135</t>
  </si>
  <si>
    <t>BATFG202505-0636</t>
  </si>
  <si>
    <t>RUN202505-0136</t>
  </si>
  <si>
    <t>BATFG202505-0637</t>
  </si>
  <si>
    <t>RUN202505-0137</t>
  </si>
  <si>
    <t>BATFG202505-0638</t>
  </si>
  <si>
    <t>RUN202505-0138</t>
  </si>
  <si>
    <t>BATFG202505-0639</t>
  </si>
  <si>
    <t>RUN202505-0139</t>
  </si>
  <si>
    <t>BATFG202505-0640</t>
  </si>
  <si>
    <t>RUN202505-0140</t>
  </si>
  <si>
    <t>BATFG202505-0641</t>
  </si>
  <si>
    <t>RUN202505-0141</t>
  </si>
  <si>
    <t>BATFG202505-0642</t>
  </si>
  <si>
    <t>RUN202505-0142</t>
  </si>
  <si>
    <t>BATFG202505-0643</t>
  </si>
  <si>
    <t>RUN202505-0143</t>
  </si>
  <si>
    <t>BATFG202505-0644</t>
  </si>
  <si>
    <t>RUN202505-0144</t>
  </si>
  <si>
    <t>BATFG202505-0645</t>
  </si>
  <si>
    <t>RUN202505-0145</t>
  </si>
  <si>
    <t>BATFG202505-0646</t>
  </si>
  <si>
    <t>RUN202505-0146</t>
  </si>
  <si>
    <t>BATFG202505-0647</t>
  </si>
  <si>
    <t>RUN202505-0147</t>
  </si>
  <si>
    <t>BATFG202505-0648</t>
  </si>
  <si>
    <t>RUN202505-0148</t>
  </si>
  <si>
    <t>BATFG202505-0649</t>
  </si>
  <si>
    <t>RUN202505-0149</t>
  </si>
  <si>
    <t>BATFG202505-0650</t>
  </si>
  <si>
    <t>RUN202505-0150</t>
  </si>
  <si>
    <t>BATFG202505-0651</t>
  </si>
  <si>
    <t>RUN202505-0151</t>
  </si>
  <si>
    <t>BATFG202505-0652</t>
  </si>
  <si>
    <t>RUN202505-0152</t>
  </si>
  <si>
    <t>BATFG202505-0653</t>
  </si>
  <si>
    <t>RUN202505-0153</t>
  </si>
  <si>
    <t>BATFG202505-0654</t>
  </si>
  <si>
    <t>RUN202505-0154</t>
  </si>
  <si>
    <t>BATFG202505-0655</t>
  </si>
  <si>
    <t>RUN202505-0155</t>
  </si>
  <si>
    <t>BATFG202505-0656</t>
  </si>
  <si>
    <t>RUN202505-0156</t>
  </si>
  <si>
    <t>BATFG202505-0657</t>
  </si>
  <si>
    <t>RUN202505-0157</t>
  </si>
  <si>
    <t>BATFG202505-0658</t>
  </si>
  <si>
    <t>RUN202505-0158</t>
  </si>
  <si>
    <t>BATFG202505-0659</t>
  </si>
  <si>
    <t>RUN202505-0159</t>
  </si>
  <si>
    <t>BATFG202505-0660</t>
  </si>
  <si>
    <t>RUN202505-0160</t>
  </si>
  <si>
    <t>BATFG202505-0661</t>
  </si>
  <si>
    <t>RUN202505-0161</t>
  </si>
  <si>
    <t>BATFG202505-0662</t>
  </si>
  <si>
    <t>RUN202505-0162</t>
  </si>
  <si>
    <t>BATFG202505-0663</t>
  </si>
  <si>
    <t>RUN202505-0163</t>
  </si>
  <si>
    <t>BATFG202505-0664</t>
  </si>
  <si>
    <t>RUN202505-0164</t>
  </si>
  <si>
    <t>BATFG202505-0665</t>
  </si>
  <si>
    <t>RUN202505-0165</t>
  </si>
  <si>
    <t>BATFG202505-0666</t>
  </si>
  <si>
    <t>RUN202505-0166</t>
  </si>
  <si>
    <t>BATFG202505-0667</t>
  </si>
  <si>
    <t>RUN202505-0167</t>
  </si>
  <si>
    <t>BATFG202505-0668</t>
  </si>
  <si>
    <t>RUN202505-0168</t>
  </si>
  <si>
    <t>BATFG202505-0669</t>
  </si>
  <si>
    <t>RUN202505-0169</t>
  </si>
  <si>
    <t>BATFG202505-0670</t>
  </si>
  <si>
    <t>RUN202505-0170</t>
  </si>
  <si>
    <t>BATFG202505-0671</t>
  </si>
  <si>
    <t>RUN202505-0171</t>
  </si>
  <si>
    <t>BATFG202505-0672</t>
  </si>
  <si>
    <t>RUN202505-0172</t>
  </si>
  <si>
    <t>BATFG202505-0673</t>
  </si>
  <si>
    <t>RUN202505-0173</t>
  </si>
  <si>
    <t>BATFG202505-0674</t>
  </si>
  <si>
    <t>RUN202505-0174</t>
  </si>
  <si>
    <t>BATFG202505-0675</t>
  </si>
  <si>
    <t>RUN202505-0175</t>
  </si>
  <si>
    <t>BATFG202505-0676</t>
  </si>
  <si>
    <t>RUN202505-0176</t>
  </si>
  <si>
    <t>BATFG202505-0677</t>
  </si>
  <si>
    <t>RUN202505-0177</t>
  </si>
  <si>
    <t>BATFG202505-0678</t>
  </si>
  <si>
    <t>RUN202505-0178</t>
  </si>
  <si>
    <t>BATFG202505-0679</t>
  </si>
  <si>
    <t>RUN202505-0179</t>
  </si>
  <si>
    <t>BATFG202505-0680</t>
  </si>
  <si>
    <t>RUN202505-0180</t>
  </si>
  <si>
    <t>BATFG202505-0681</t>
  </si>
  <si>
    <t>RUN202505-0181</t>
  </si>
  <si>
    <t>BATFG202505-0682</t>
  </si>
  <si>
    <t>RUN202505-0182</t>
  </si>
  <si>
    <t>BATFG202505-0683</t>
  </si>
  <si>
    <t>RUN202505-0183</t>
  </si>
  <si>
    <t>BATFG202505-0684</t>
  </si>
  <si>
    <t>RUN202505-0184</t>
  </si>
  <si>
    <t>BATFG202505-0685</t>
  </si>
  <si>
    <t>RUN202505-0185</t>
  </si>
  <si>
    <t>BATFG202505-0686</t>
  </si>
  <si>
    <t>RUN202505-0186</t>
  </si>
  <si>
    <t>BATFG202505-0687</t>
  </si>
  <si>
    <t>RUN202505-0187</t>
  </si>
  <si>
    <t>BATFG202505-0688</t>
  </si>
  <si>
    <t>RUN202505-0188</t>
  </si>
  <si>
    <t>BATFG202505-0689</t>
  </si>
  <si>
    <t>RUN202505-0189</t>
  </si>
  <si>
    <t>BATFG202505-0690</t>
  </si>
  <si>
    <t>RUN202505-0190</t>
  </si>
  <si>
    <t>BATFG202505-0691</t>
  </si>
  <si>
    <t>RUN202505-0191</t>
  </si>
  <si>
    <t>BATFG202505-0692</t>
  </si>
  <si>
    <t>RUN202505-0192</t>
  </si>
  <si>
    <t>BATFG202505-0693</t>
  </si>
  <si>
    <t>RUN202505-0193</t>
  </si>
  <si>
    <t>BATFG202505-0694</t>
  </si>
  <si>
    <t>RUN202505-0194</t>
  </si>
  <si>
    <t>BATFG202505-0695</t>
  </si>
  <si>
    <t>RUN202505-0195</t>
  </si>
  <si>
    <t>BATFG202505-0696</t>
  </si>
  <si>
    <t>RUN202505-0196</t>
  </si>
  <si>
    <t>BATFG202505-0697</t>
  </si>
  <si>
    <t>RUN202505-0197</t>
  </si>
  <si>
    <t>BATFG202505-0698</t>
  </si>
  <si>
    <t>RUN202505-0198</t>
  </si>
  <si>
    <t>BATFG202505-0699</t>
  </si>
  <si>
    <t>RUN202505-0199</t>
  </si>
  <si>
    <t>BATFG202505-0700</t>
  </si>
  <si>
    <t>RUN202505-0200</t>
  </si>
  <si>
    <t>BATFG202505-0701</t>
  </si>
  <si>
    <t>RUN202505-0201</t>
  </si>
  <si>
    <t>BATFG202505-0702</t>
  </si>
  <si>
    <t>RUN202505-0202</t>
  </si>
  <si>
    <t>BATFG202505-0703</t>
  </si>
  <si>
    <t>RUN202505-0203</t>
  </si>
  <si>
    <t>BATFG202505-0704</t>
  </si>
  <si>
    <t>RUN202505-0204</t>
  </si>
  <si>
    <t>BATFG202505-0705</t>
  </si>
  <si>
    <t>RUN202505-0205</t>
  </si>
  <si>
    <t>BATFG202505-0706</t>
  </si>
  <si>
    <t>RUN202505-0206</t>
  </si>
  <si>
    <t>BATFG202505-0707</t>
  </si>
  <si>
    <t>RUN202505-0207</t>
  </si>
  <si>
    <t>BATFG202505-0708</t>
  </si>
  <si>
    <t>RUN202505-0208</t>
  </si>
  <si>
    <t>BATFG202505-0709</t>
  </si>
  <si>
    <t>RUN202505-0209</t>
  </si>
  <si>
    <t>BATFG202505-0710</t>
  </si>
  <si>
    <t>RUN202505-0210</t>
  </si>
  <si>
    <t>BATFG202505-0711</t>
  </si>
  <si>
    <t>RUN202505-0211</t>
  </si>
  <si>
    <t>BATFG202505-0712</t>
  </si>
  <si>
    <t>RUN202505-0212</t>
  </si>
  <si>
    <t>BATFG202505-0713</t>
  </si>
  <si>
    <t>RUN202505-0213</t>
  </si>
  <si>
    <t>BATFG202505-0714</t>
  </si>
  <si>
    <t>RUN202505-0214</t>
  </si>
  <si>
    <t>BATFG202505-0715</t>
  </si>
  <si>
    <t>RUN202505-0215</t>
  </si>
  <si>
    <t>BATFG202505-0716</t>
  </si>
  <si>
    <t>RUN202505-0216</t>
  </si>
  <si>
    <t>BATFG202505-0717</t>
  </si>
  <si>
    <t>RUN202505-0217</t>
  </si>
  <si>
    <t>BATFG202505-0718</t>
  </si>
  <si>
    <t>RUN202505-0218</t>
  </si>
  <si>
    <t>BATFG202505-0719</t>
  </si>
  <si>
    <t>RUN202505-0219</t>
  </si>
  <si>
    <t>BATFG202505-0720</t>
  </si>
  <si>
    <t>RUN202505-0220</t>
  </si>
  <si>
    <t>BATFG202505-0721</t>
  </si>
  <si>
    <t>RUN202505-0221</t>
  </si>
  <si>
    <t>BATFG202505-0722</t>
  </si>
  <si>
    <t>RUN202505-0222</t>
  </si>
  <si>
    <t>BATFG202505-0723</t>
  </si>
  <si>
    <t>RUN202505-0223</t>
  </si>
  <si>
    <t>BATFG202505-0724</t>
  </si>
  <si>
    <t>RUN202505-0224</t>
  </si>
  <si>
    <t>BATFG202505-0725</t>
  </si>
  <si>
    <t>RUN202505-0225</t>
  </si>
  <si>
    <t>BATFG202505-0726</t>
  </si>
  <si>
    <t>RUN202505-0226</t>
  </si>
  <si>
    <t>BATFG202505-0727</t>
  </si>
  <si>
    <t>RUN202505-0227</t>
  </si>
  <si>
    <t>BATFG202505-0728</t>
  </si>
  <si>
    <t>RUN202505-0228</t>
  </si>
  <si>
    <t>BATFG202505-0729</t>
  </si>
  <si>
    <t>RUN202505-0229</t>
  </si>
  <si>
    <t>BATFG202505-0730</t>
  </si>
  <si>
    <t>RUN202505-0230</t>
  </si>
  <si>
    <t>BATFG202505-0731</t>
  </si>
  <si>
    <t>RUN202505-0231</t>
  </si>
  <si>
    <t>BATFG202505-0732</t>
  </si>
  <si>
    <t>RUN202505-0232</t>
  </si>
  <si>
    <t>BATFG202505-0733</t>
  </si>
  <si>
    <t>RUN202505-0233</t>
  </si>
  <si>
    <t>BATFG202505-0734</t>
  </si>
  <si>
    <t>RUN202505-0234</t>
  </si>
  <si>
    <t>BATFG202505-0735</t>
  </si>
  <si>
    <t>RUN202505-0235</t>
  </si>
  <si>
    <t>BATFG202505-0736</t>
  </si>
  <si>
    <t>RUN202505-0236</t>
  </si>
  <si>
    <t>BATFG202505-0737</t>
  </si>
  <si>
    <t>RUN202505-0237</t>
  </si>
  <si>
    <t>BATFG202505-0738</t>
  </si>
  <si>
    <t>RUN202505-0238</t>
  </si>
  <si>
    <t>BATFG202505-0739</t>
  </si>
  <si>
    <t>RUN202505-0239</t>
  </si>
  <si>
    <t>BATFG202505-0740</t>
  </si>
  <si>
    <t>RUN202505-0240</t>
  </si>
  <si>
    <t>BATFG202505-0741</t>
  </si>
  <si>
    <t>RUN202505-0241</t>
  </si>
  <si>
    <t>BATFG202505-0742</t>
  </si>
  <si>
    <t>RUN202505-0242</t>
  </si>
  <si>
    <t>BATFG202505-0743</t>
  </si>
  <si>
    <t>RUN202505-0243</t>
  </si>
  <si>
    <t>BATFG202505-0744</t>
  </si>
  <si>
    <t>RUN202505-0244</t>
  </si>
  <si>
    <t>BATFG202505-0745</t>
  </si>
  <si>
    <t>RUN202505-0245</t>
  </si>
  <si>
    <t>BATFG202505-0746</t>
  </si>
  <si>
    <t>RUN202505-0246</t>
  </si>
  <si>
    <t>BATFG202505-0747</t>
  </si>
  <si>
    <t>RUN202505-0247</t>
  </si>
  <si>
    <t>BATFG202505-0748</t>
  </si>
  <si>
    <t>RUN202505-0248</t>
  </si>
  <si>
    <t>BATFG202505-0749</t>
  </si>
  <si>
    <t>RUN202505-0249</t>
  </si>
  <si>
    <t>BATFG202505-0750</t>
  </si>
  <si>
    <t>RUN202505-0250</t>
  </si>
  <si>
    <t>BATFG202505-0751</t>
  </si>
  <si>
    <t>RUN202505-0251</t>
  </si>
  <si>
    <t>BATFG202505-0752</t>
  </si>
  <si>
    <t>RUN202505-0252</t>
  </si>
  <si>
    <t>BATFG202505-0753</t>
  </si>
  <si>
    <t>RUN202505-0253</t>
  </si>
  <si>
    <t>BATFG202505-0754</t>
  </si>
  <si>
    <t>RUN202505-0254</t>
  </si>
  <si>
    <t>BATFG202505-0755</t>
  </si>
  <si>
    <t>RUN202505-0255</t>
  </si>
  <si>
    <t>BATFG202505-0756</t>
  </si>
  <si>
    <t>RUN202505-0256</t>
  </si>
  <si>
    <t>BATFG202505-0757</t>
  </si>
  <si>
    <t>RUN202505-0257</t>
  </si>
  <si>
    <t>BATFG202505-0758</t>
  </si>
  <si>
    <t>RUN202505-0258</t>
  </si>
  <si>
    <t>BATFG202505-0759</t>
  </si>
  <si>
    <t>RUN202505-0259</t>
  </si>
  <si>
    <t>BATFG202505-0760</t>
  </si>
  <si>
    <t>RUN202505-0260</t>
  </si>
  <si>
    <t>BATFG202505-0761</t>
  </si>
  <si>
    <t>RUN202505-0261</t>
  </si>
  <si>
    <t>BATFG202505-0762</t>
  </si>
  <si>
    <t>RUN202505-0262</t>
  </si>
  <si>
    <t>BATFG202505-0763</t>
  </si>
  <si>
    <t>RUN202505-0263</t>
  </si>
  <si>
    <t>BATFG202505-0764</t>
  </si>
  <si>
    <t>RUN202505-0264</t>
  </si>
  <si>
    <t>BATFG202505-0765</t>
  </si>
  <si>
    <t>RUN202505-0265</t>
  </si>
  <si>
    <t>BATFG202505-0766</t>
  </si>
  <si>
    <t>RUN202505-0266</t>
  </si>
  <si>
    <t>BATFG202505-0767</t>
  </si>
  <si>
    <t>RUN202505-0267</t>
  </si>
  <si>
    <t>BATFG202505-0768</t>
  </si>
  <si>
    <t>RUN202505-0268</t>
  </si>
  <si>
    <t>BATFG202505-0769</t>
  </si>
  <si>
    <t>RUN202505-0269</t>
  </si>
  <si>
    <t>BATFG202505-0770</t>
  </si>
  <si>
    <t>RUN202505-0270</t>
  </si>
  <si>
    <t>BATFG202505-0771</t>
  </si>
  <si>
    <t>RUN202505-0271</t>
  </si>
  <si>
    <t>BATFG202505-0772</t>
  </si>
  <si>
    <t>RUN202505-0272</t>
  </si>
  <si>
    <t>BATFG202505-0773</t>
  </si>
  <si>
    <t>RUN202505-0273</t>
  </si>
  <si>
    <t>BATFG202505-0774</t>
  </si>
  <si>
    <t>RUN202505-0274</t>
  </si>
  <si>
    <t>BATFG202505-0775</t>
  </si>
  <si>
    <t>RUN202505-0275</t>
  </si>
  <si>
    <t>BATFG202505-0776</t>
  </si>
  <si>
    <t>RUN202505-0276</t>
  </si>
  <si>
    <t>BATFG202505-0777</t>
  </si>
  <si>
    <t>RUN202505-0277</t>
  </si>
  <si>
    <t>BATFG202505-0778</t>
  </si>
  <si>
    <t>RUN202505-0278</t>
  </si>
  <si>
    <t>BATFG202505-0779</t>
  </si>
  <si>
    <t>RUN202505-0279</t>
  </si>
  <si>
    <t>BATFG202505-0780</t>
  </si>
  <si>
    <t>RUN202505-0280</t>
  </si>
  <si>
    <t>BATFG202505-0781</t>
  </si>
  <si>
    <t>RUN202505-0281</t>
  </si>
  <si>
    <t>BATFG202505-0782</t>
  </si>
  <si>
    <t>RUN202505-0282</t>
  </si>
  <si>
    <t>BATFG202505-0783</t>
  </si>
  <si>
    <t>RUN202505-0283</t>
  </si>
  <si>
    <t>BATFG202505-0784</t>
  </si>
  <si>
    <t>RUN202505-0284</t>
  </si>
  <si>
    <t>BATFG202505-0785</t>
  </si>
  <si>
    <t>RUN202505-0285</t>
  </si>
  <si>
    <t>BATFG202505-0786</t>
  </si>
  <si>
    <t>RUN202505-0286</t>
  </si>
  <si>
    <t>BATFG202505-0787</t>
  </si>
  <si>
    <t>RUN202505-0287</t>
  </si>
  <si>
    <t>BATFG202505-0788</t>
  </si>
  <si>
    <t>RUN202505-0288</t>
  </si>
  <si>
    <t>BATFG202505-0789</t>
  </si>
  <si>
    <t>RUN202505-0289</t>
  </si>
  <si>
    <t>BATFG202505-0790</t>
  </si>
  <si>
    <t>RUN202505-0290</t>
  </si>
  <si>
    <t>BATFG202505-0791</t>
  </si>
  <si>
    <t>RUN202505-0291</t>
  </si>
  <si>
    <t>BATFG202505-0792</t>
  </si>
  <si>
    <t>RUN202505-0292</t>
  </si>
  <si>
    <t>BATFG202505-0793</t>
  </si>
  <si>
    <t>RUN202505-0293</t>
  </si>
  <si>
    <t>BATFG202505-0794</t>
  </si>
  <si>
    <t>RUN202505-0294</t>
  </si>
  <si>
    <t>BATFG202505-0795</t>
  </si>
  <si>
    <t>RUN202505-0295</t>
  </si>
  <si>
    <t>BATFG202505-0796</t>
  </si>
  <si>
    <t>RUN202505-0296</t>
  </si>
  <si>
    <t>BATFG202505-0797</t>
  </si>
  <si>
    <t>RUN202505-0297</t>
  </si>
  <si>
    <t>BATFG202505-0798</t>
  </si>
  <si>
    <t>RUN202505-0298</t>
  </si>
  <si>
    <t>BATFG202505-0799</t>
  </si>
  <si>
    <t>RUN202505-0299</t>
  </si>
  <si>
    <t>BATFG202505-0800</t>
  </si>
  <si>
    <t>RUN202505-0300</t>
  </si>
  <si>
    <t>BATFG202505-0801</t>
  </si>
  <si>
    <t>RUN202505-0301</t>
  </si>
  <si>
    <t>BATFG202505-0802</t>
  </si>
  <si>
    <t>RUN202505-0302</t>
  </si>
  <si>
    <t>BATFG202505-0803</t>
  </si>
  <si>
    <t>RUN202505-0303</t>
  </si>
  <si>
    <t>BATFG202505-0804</t>
  </si>
  <si>
    <t>RUN202505-0304</t>
  </si>
  <si>
    <t>BATFG202505-0805</t>
  </si>
  <si>
    <t>RUN202505-0305</t>
  </si>
  <si>
    <t>BATFG202505-0806</t>
  </si>
  <si>
    <t>RUN202505-0306</t>
  </si>
  <si>
    <t>BATFG202505-0807</t>
  </si>
  <si>
    <t>RUN202505-0307</t>
  </si>
  <si>
    <t>BATFG202505-0808</t>
  </si>
  <si>
    <t>RUN202505-0308</t>
  </si>
  <si>
    <t>BATFG202505-0809</t>
  </si>
  <si>
    <t>RUN202505-0309</t>
  </si>
  <si>
    <t>BATFG202505-0810</t>
  </si>
  <si>
    <t>RUN202505-0310</t>
  </si>
  <si>
    <t>BATFG202505-0811</t>
  </si>
  <si>
    <t>RUN202505-0311</t>
  </si>
  <si>
    <t>BATFG202505-0812</t>
  </si>
  <si>
    <t>BATFG202505-0813</t>
  </si>
  <si>
    <t>BATFG202505-0814</t>
  </si>
  <si>
    <t>BATFG202505-0815</t>
  </si>
  <si>
    <t>BATFG202505-0816</t>
  </si>
  <si>
    <t>BATFG202505-0817</t>
  </si>
  <si>
    <t>BATFG202505-0818</t>
  </si>
  <si>
    <t>BATFG202505-0819</t>
  </si>
  <si>
    <t>BATFG202505-0820</t>
  </si>
  <si>
    <t>BATFG202505-0821</t>
  </si>
  <si>
    <t>BATFG202505-0822</t>
  </si>
  <si>
    <t>BATFG202505-0823</t>
  </si>
  <si>
    <t>BATFG202505-0824</t>
  </si>
  <si>
    <t>BATFG202505-0825</t>
  </si>
  <si>
    <t>BATFG202505-0826</t>
  </si>
  <si>
    <t>BATFG202505-0827</t>
  </si>
  <si>
    <t>BATFG202505-0828</t>
  </si>
  <si>
    <t>BATFG202505-0829</t>
  </si>
  <si>
    <t>BATFG202505-0830</t>
  </si>
  <si>
    <t>BATFG202505-0831</t>
  </si>
  <si>
    <t>BATFG202505-0832</t>
  </si>
  <si>
    <t>BATFG202505-0833</t>
  </si>
  <si>
    <t>BATFG202505-0834</t>
  </si>
  <si>
    <t>BATFG202505-0835</t>
  </si>
  <si>
    <t>BATFG202505-0836</t>
  </si>
  <si>
    <t>BATFG202505-0837</t>
  </si>
  <si>
    <t>BATFG202505-0838</t>
  </si>
  <si>
    <t>BATFG202505-0839</t>
  </si>
  <si>
    <t>BATFG202505-0840</t>
  </si>
  <si>
    <t>BATFG202505-0841</t>
  </si>
  <si>
    <t>BATFG202505-0842</t>
  </si>
  <si>
    <t>BATFG202505-0843</t>
  </si>
  <si>
    <t>BATFG202505-0844</t>
  </si>
  <si>
    <t>BATFG202505-0845</t>
  </si>
  <si>
    <t>BATFG202505-0846</t>
  </si>
  <si>
    <t>BATFG202505-0847</t>
  </si>
  <si>
    <t>BATFG202505-0848</t>
  </si>
  <si>
    <t>BATFG202505-0849</t>
  </si>
  <si>
    <t>BATFG202505-0850</t>
  </si>
  <si>
    <t>BATFG202505-0851</t>
  </si>
  <si>
    <t>BATFG202505-0852</t>
  </si>
  <si>
    <t>BATFG202505-0853</t>
  </si>
  <si>
    <t>BATFG202505-0854</t>
  </si>
  <si>
    <t>BATFG202505-0855</t>
  </si>
  <si>
    <t>BATFG202505-0856</t>
  </si>
  <si>
    <t>BATFG202505-0857</t>
  </si>
  <si>
    <t>BATFG202505-0858</t>
  </si>
  <si>
    <t>BATFG202505-0859</t>
  </si>
  <si>
    <t>BATFG202505-0860</t>
  </si>
  <si>
    <t>BATFG202505-0861</t>
  </si>
  <si>
    <t>BATFG202505-0862</t>
  </si>
  <si>
    <t>BATFG202505-0863</t>
  </si>
  <si>
    <t>BATFG202505-0864</t>
  </si>
  <si>
    <t>BATFG202505-0865</t>
  </si>
  <si>
    <t>BATFG202505-0866</t>
  </si>
  <si>
    <t>BATFG202505-0867</t>
  </si>
  <si>
    <t>BATFG202505-0868</t>
  </si>
  <si>
    <t>BATFG202505-0869</t>
  </si>
  <si>
    <t>BATFG202505-0870</t>
  </si>
  <si>
    <t>BATFG202505-0871</t>
  </si>
  <si>
    <t>BATFG202505-0872</t>
  </si>
  <si>
    <t>BATFG202505-0873</t>
  </si>
  <si>
    <t>BATFG202505-0874</t>
  </si>
  <si>
    <t>BATFG202505-0875</t>
  </si>
  <si>
    <t>BATFG202505-0876</t>
  </si>
  <si>
    <t>BATFG202505-0877</t>
  </si>
  <si>
    <t>BATFG202505-0878</t>
  </si>
  <si>
    <t>BATFG202505-0879</t>
  </si>
  <si>
    <t>BATFG202505-0880</t>
  </si>
  <si>
    <t>BATFG202505-0881</t>
  </si>
  <si>
    <t>BATFG202505-0882</t>
  </si>
  <si>
    <t>BATFG202505-0883</t>
  </si>
  <si>
    <t>BATFG202505-0884</t>
  </si>
  <si>
    <t>BATFG202505-0885</t>
  </si>
  <si>
    <t>BATFG202505-0886</t>
  </si>
  <si>
    <t>BATFG202505-0887</t>
  </si>
  <si>
    <t>BATFG202505-0888</t>
  </si>
  <si>
    <t>BATFG202505-0889</t>
  </si>
  <si>
    <t>BATFG202505-0890</t>
  </si>
  <si>
    <t>BATFG202505-0891</t>
  </si>
  <si>
    <t>BATFG202505-0892</t>
  </si>
  <si>
    <t>BATFG202505-0893</t>
  </si>
  <si>
    <t>BATFG202505-0894</t>
  </si>
  <si>
    <t>BATFG202505-0895</t>
  </si>
  <si>
    <t>BATFG202505-0896</t>
  </si>
  <si>
    <t>BATFG202505-0897</t>
  </si>
  <si>
    <t>BATFG202505-0898</t>
  </si>
  <si>
    <t>BATFG202505-0899</t>
  </si>
  <si>
    <t>BATFG202505-0900</t>
  </si>
  <si>
    <t>BATFG202505-0901</t>
  </si>
  <si>
    <t>BATFG202505-0902</t>
  </si>
  <si>
    <t>BATFG202505-0903</t>
  </si>
  <si>
    <t>BATFG202505-0904</t>
  </si>
  <si>
    <t>BATFG202505-0905</t>
  </si>
  <si>
    <t>BATFG202505-0906</t>
  </si>
  <si>
    <t>BATFG202505-0907</t>
  </si>
  <si>
    <t>BATFG202505-0908</t>
  </si>
  <si>
    <t>BATFG202505-0909</t>
  </si>
  <si>
    <t>BATFG202505-0910</t>
  </si>
  <si>
    <t>BATFG202505-0911</t>
  </si>
  <si>
    <t>BATFG202505-0912</t>
  </si>
  <si>
    <t>BATFG202505-0913</t>
  </si>
  <si>
    <t>BATFG202505-0914</t>
  </si>
  <si>
    <t>BATFG202505-0915</t>
  </si>
  <si>
    <t>BATFG202505-0916</t>
  </si>
  <si>
    <t>BATFG202505-0917</t>
  </si>
  <si>
    <t>BATFG202505-0918</t>
  </si>
  <si>
    <t>BATFG202505-0919</t>
  </si>
  <si>
    <t>BATFG202505-0920</t>
  </si>
  <si>
    <t>BATFG202505-0921</t>
  </si>
  <si>
    <t>BATFG202505-0922</t>
  </si>
  <si>
    <t>BATFG202505-0923</t>
  </si>
  <si>
    <t>BATFG202505-0924</t>
  </si>
  <si>
    <t>BATFG202505-0925</t>
  </si>
  <si>
    <t>BATFG202505-0926</t>
  </si>
  <si>
    <t>BATFG202505-0927</t>
  </si>
  <si>
    <t>BATFG202505-0928</t>
  </si>
  <si>
    <t>BATFG202505-0929</t>
  </si>
  <si>
    <t>BATFG202505-0930</t>
  </si>
  <si>
    <t>BATFG202505-0931</t>
  </si>
  <si>
    <t>BATFG202505-0932</t>
  </si>
  <si>
    <t>BATFG202505-0933</t>
  </si>
  <si>
    <t>BATFG202505-0934</t>
  </si>
  <si>
    <t>BATFG202505-0935</t>
  </si>
  <si>
    <t>BATFG202505-0936</t>
  </si>
  <si>
    <t>BATFG202505-0937</t>
  </si>
  <si>
    <t>BATFG202505-0938</t>
  </si>
  <si>
    <t>BATFG202505-0939</t>
  </si>
  <si>
    <t>BATFG202505-0940</t>
  </si>
  <si>
    <t>BATFG202505-0941</t>
  </si>
  <si>
    <t>BATFG202505-0942</t>
  </si>
  <si>
    <t>BATFG202505-0943</t>
  </si>
  <si>
    <t>BATFG202505-0944</t>
  </si>
  <si>
    <t>BATFG202505-0945</t>
  </si>
  <si>
    <t>BATFG202505-0946</t>
  </si>
  <si>
    <t>BATFG202505-0947</t>
  </si>
  <si>
    <t>BATFG202505-0948</t>
  </si>
  <si>
    <t>BATFG202505-0949</t>
  </si>
  <si>
    <t>BATFG202505-0950</t>
  </si>
  <si>
    <t>BATFG202505-0951</t>
  </si>
  <si>
    <t>BATFG202505-0952</t>
  </si>
  <si>
    <t>BATFG202505-0953</t>
  </si>
  <si>
    <t>BATFG202505-0954</t>
  </si>
  <si>
    <t>BATFG202505-0955</t>
  </si>
  <si>
    <t>BATFG202505-0956</t>
  </si>
  <si>
    <t>BATFG202505-0957</t>
  </si>
  <si>
    <t>BATFG202505-0958</t>
  </si>
  <si>
    <t>BATFG202505-0959</t>
  </si>
  <si>
    <t>BATFG202505-0960</t>
  </si>
  <si>
    <t>BATFG202505-0961</t>
  </si>
  <si>
    <t>BATFG202505-0962</t>
  </si>
  <si>
    <t>BATFG202505-0963</t>
  </si>
  <si>
    <t>BATFG202505-0964</t>
  </si>
  <si>
    <t>BATFG202505-0965</t>
  </si>
  <si>
    <t>BATFG202505-0966</t>
  </si>
  <si>
    <t>BATFG202505-0967</t>
  </si>
  <si>
    <t>BATFG202505-0968</t>
  </si>
  <si>
    <t>BATFG202505-0969</t>
  </si>
  <si>
    <t>BATFG202505-0970</t>
  </si>
  <si>
    <t>BATFG202505-0971</t>
  </si>
  <si>
    <t>BATFG202505-0972</t>
  </si>
  <si>
    <t>BATFG202505-0973</t>
  </si>
  <si>
    <t>BATFG202505-0974</t>
  </si>
  <si>
    <t>BATFG202505-0975</t>
  </si>
  <si>
    <t>BATFG202505-0976</t>
  </si>
  <si>
    <t>BATFG202505-0977</t>
  </si>
  <si>
    <t>BATFG202505-0978</t>
  </si>
  <si>
    <t>BATFG202505-0979</t>
  </si>
  <si>
    <t>BATFG202505-0980</t>
  </si>
  <si>
    <t>BATFG202505-0981</t>
  </si>
  <si>
    <t>BATFG202505-0982</t>
  </si>
  <si>
    <t>BATFG202505-0983</t>
  </si>
  <si>
    <t>BATFG202505-0984</t>
  </si>
  <si>
    <t>BATFG202505-0985</t>
  </si>
  <si>
    <t>BATFG202505-0986</t>
  </si>
  <si>
    <t>BATFG202505-0987</t>
  </si>
  <si>
    <t>BATFG202505-0988</t>
  </si>
  <si>
    <t>BATFG202505-0989</t>
  </si>
  <si>
    <t>BATFG202505-0990</t>
  </si>
  <si>
    <t>BATFG202505-0991</t>
  </si>
  <si>
    <t>BATFG202505-0992</t>
  </si>
  <si>
    <t>BATFG202505-0993</t>
  </si>
  <si>
    <t>BATFG202505-0994</t>
  </si>
  <si>
    <t>BATFG202505-0995</t>
  </si>
  <si>
    <t>BATFG202505-0996</t>
  </si>
  <si>
    <t>BATFG202505-0997</t>
  </si>
  <si>
    <t>BATFG202505-0998</t>
  </si>
  <si>
    <t>BATFG202505-0999</t>
  </si>
  <si>
    <t>BATFG202505-1000</t>
  </si>
  <si>
    <t>BATFG202506-1001</t>
  </si>
  <si>
    <t>RUN202506-0001</t>
  </si>
  <si>
    <t>BATFG202506-1002</t>
  </si>
  <si>
    <t>RUN202506-0002</t>
  </si>
  <si>
    <t>BATFG202506-1003</t>
  </si>
  <si>
    <t>RUN202506-0003</t>
  </si>
  <si>
    <t>BATFG202506-1004</t>
  </si>
  <si>
    <t>RUN202506-0004</t>
  </si>
  <si>
    <t>BATFG202506-1005</t>
  </si>
  <si>
    <t>RUN202506-0005</t>
  </si>
  <si>
    <t>BATFG202506-1006</t>
  </si>
  <si>
    <t>RUN202506-0006</t>
  </si>
  <si>
    <t>BATFG202506-1007</t>
  </si>
  <si>
    <t>RUN202506-0007</t>
  </si>
  <si>
    <t>BATFG202506-1008</t>
  </si>
  <si>
    <t>RUN202506-0008</t>
  </si>
  <si>
    <t>BATFG202506-1009</t>
  </si>
  <si>
    <t>RUN202506-0009</t>
  </si>
  <si>
    <t>BATFG202506-1010</t>
  </si>
  <si>
    <t>RUN202506-0010</t>
  </si>
  <si>
    <t>BATFG202506-1011</t>
  </si>
  <si>
    <t>RUN202506-0011</t>
  </si>
  <si>
    <t>BATFG202506-1012</t>
  </si>
  <si>
    <t>RUN202506-0012</t>
  </si>
  <si>
    <t>BATFG202506-1013</t>
  </si>
  <si>
    <t>RUN202506-0013</t>
  </si>
  <si>
    <t>BATFG202506-1014</t>
  </si>
  <si>
    <t>RUN202506-0014</t>
  </si>
  <si>
    <t>BATFG202506-1015</t>
  </si>
  <si>
    <t>RUN202506-0015</t>
  </si>
  <si>
    <t>BATFG202506-1016</t>
  </si>
  <si>
    <t>RUN202506-0016</t>
  </si>
  <si>
    <t>BATFG202506-1017</t>
  </si>
  <si>
    <t>RUN202506-0017</t>
  </si>
  <si>
    <t>BATFG202506-1018</t>
  </si>
  <si>
    <t>RUN202506-0018</t>
  </si>
  <si>
    <t>BATFG202506-1019</t>
  </si>
  <si>
    <t>RUN202506-0019</t>
  </si>
  <si>
    <t>BATFG202506-1020</t>
  </si>
  <si>
    <t>RUN202506-0020</t>
  </si>
  <si>
    <t>BATFG202506-1021</t>
  </si>
  <si>
    <t>RUN202506-0021</t>
  </si>
  <si>
    <t>BATFG202506-1022</t>
  </si>
  <si>
    <t>RUN202506-0022</t>
  </si>
  <si>
    <t>BATFG202506-1023</t>
  </si>
  <si>
    <t>RUN202506-0023</t>
  </si>
  <si>
    <t>BATFG202506-1024</t>
  </si>
  <si>
    <t>RUN202506-0024</t>
  </si>
  <si>
    <t>BATFG202506-1025</t>
  </si>
  <si>
    <t>RUN202506-0025</t>
  </si>
  <si>
    <t>BATFG202506-1026</t>
  </si>
  <si>
    <t>RUN202506-0026</t>
  </si>
  <si>
    <t>BATFG202506-1027</t>
  </si>
  <si>
    <t>RUN202506-0027</t>
  </si>
  <si>
    <t>BATFG202506-1028</t>
  </si>
  <si>
    <t>RUN202506-0028</t>
  </si>
  <si>
    <t>BATFG202506-1029</t>
  </si>
  <si>
    <t>RUN202506-0029</t>
  </si>
  <si>
    <t>BATFG202506-1030</t>
  </si>
  <si>
    <t>RUN202506-0030</t>
  </si>
  <si>
    <t>BATFG202506-1031</t>
  </si>
  <si>
    <t>RUN202506-0031</t>
  </si>
  <si>
    <t>BATFG202506-1032</t>
  </si>
  <si>
    <t>RUN202506-0032</t>
  </si>
  <si>
    <t>BATFG202506-1033</t>
  </si>
  <si>
    <t>RUN202506-0033</t>
  </si>
  <si>
    <t>BATFG202506-1034</t>
  </si>
  <si>
    <t>RUN202506-0034</t>
  </si>
  <si>
    <t>BATFG202506-1035</t>
  </si>
  <si>
    <t>RUN202506-0035</t>
  </si>
  <si>
    <t>BATFG202506-1036</t>
  </si>
  <si>
    <t>RUN202506-0036</t>
  </si>
  <si>
    <t>BATFG202506-1037</t>
  </si>
  <si>
    <t>RUN202506-0037</t>
  </si>
  <si>
    <t>BATFG202506-1038</t>
  </si>
  <si>
    <t>RUN202506-0038</t>
  </si>
  <si>
    <t>BATFG202506-1039</t>
  </si>
  <si>
    <t>RUN202506-0039</t>
  </si>
  <si>
    <t>BATFG202506-1040</t>
  </si>
  <si>
    <t>RUN202506-0040</t>
  </si>
  <si>
    <t>BATFG202506-1041</t>
  </si>
  <si>
    <t>RUN202506-0041</t>
  </si>
  <si>
    <t>BATFG202506-1042</t>
  </si>
  <si>
    <t>RUN202506-0042</t>
  </si>
  <si>
    <t>BATFG202506-1043</t>
  </si>
  <si>
    <t>RUN202506-0043</t>
  </si>
  <si>
    <t>BATFG202506-1044</t>
  </si>
  <si>
    <t>RUN202506-0044</t>
  </si>
  <si>
    <t>BATFG202506-1045</t>
  </si>
  <si>
    <t>RUN202506-0045</t>
  </si>
  <si>
    <t>BATFG202506-1046</t>
  </si>
  <si>
    <t>RUN202506-0046</t>
  </si>
  <si>
    <t>BATFG202506-1047</t>
  </si>
  <si>
    <t>RUN202506-0047</t>
  </si>
  <si>
    <t>BATFG202506-1048</t>
  </si>
  <si>
    <t>RUN202506-0048</t>
  </si>
  <si>
    <t>BATFG202506-1049</t>
  </si>
  <si>
    <t>RUN202506-0049</t>
  </si>
  <si>
    <t>BATFG202506-1050</t>
  </si>
  <si>
    <t>RUN202506-0050</t>
  </si>
  <si>
    <t>BATFG202506-1051</t>
  </si>
  <si>
    <t>RUN202506-0051</t>
  </si>
  <si>
    <t>BATFG202506-1052</t>
  </si>
  <si>
    <t>RUN202506-0052</t>
  </si>
  <si>
    <t>BATFG202506-1053</t>
  </si>
  <si>
    <t>RUN202506-0053</t>
  </si>
  <si>
    <t>BATFG202506-1054</t>
  </si>
  <si>
    <t>RUN202506-0054</t>
  </si>
  <si>
    <t>BATFG202506-1055</t>
  </si>
  <si>
    <t>RUN202506-0055</t>
  </si>
  <si>
    <t>BATFG202506-1056</t>
  </si>
  <si>
    <t>RUN202506-0056</t>
  </si>
  <si>
    <t>BATFG202506-1057</t>
  </si>
  <si>
    <t>RUN202506-0057</t>
  </si>
  <si>
    <t>BATFG202506-1058</t>
  </si>
  <si>
    <t>RUN202506-0058</t>
  </si>
  <si>
    <t>BATFG202506-1059</t>
  </si>
  <si>
    <t>RUN202506-0059</t>
  </si>
  <si>
    <t>BATFG202506-1060</t>
  </si>
  <si>
    <t>RUN202506-0060</t>
  </si>
  <si>
    <t>BATFG202506-1061</t>
  </si>
  <si>
    <t>RUN202506-0061</t>
  </si>
  <si>
    <t>BATFG202506-1062</t>
  </si>
  <si>
    <t>RUN202506-0062</t>
  </si>
  <si>
    <t>BATFG202506-1063</t>
  </si>
  <si>
    <t>RUN202506-0063</t>
  </si>
  <si>
    <t>BATFG202506-1064</t>
  </si>
  <si>
    <t>RUN202506-0064</t>
  </si>
  <si>
    <t>BATFG202506-1065</t>
  </si>
  <si>
    <t>RUN202506-0065</t>
  </si>
  <si>
    <t>BATFG202506-1066</t>
  </si>
  <si>
    <t>RUN202506-0066</t>
  </si>
  <si>
    <t>BATFG202506-1067</t>
  </si>
  <si>
    <t>RUN202506-0067</t>
  </si>
  <si>
    <t>BATFG202506-1068</t>
  </si>
  <si>
    <t>RUN202506-0068</t>
  </si>
  <si>
    <t>BATFG202506-1069</t>
  </si>
  <si>
    <t>RUN202506-0069</t>
  </si>
  <si>
    <t>BATFG202506-1070</t>
  </si>
  <si>
    <t>RUN202506-0070</t>
  </si>
  <si>
    <t>BATFG202506-1071</t>
  </si>
  <si>
    <t>RUN202506-0071</t>
  </si>
  <si>
    <t>BATFG202506-1072</t>
  </si>
  <si>
    <t>RUN202506-0072</t>
  </si>
  <si>
    <t>BATFG202506-1073</t>
  </si>
  <si>
    <t>RUN202506-0073</t>
  </si>
  <si>
    <t>BATFG202506-1074</t>
  </si>
  <si>
    <t>RUN202506-0074</t>
  </si>
  <si>
    <t>BATFG202506-1075</t>
  </si>
  <si>
    <t>RUN202506-0075</t>
  </si>
  <si>
    <t>BATFG202506-1076</t>
  </si>
  <si>
    <t>RUN202506-0076</t>
  </si>
  <si>
    <t>BATFG202506-1077</t>
  </si>
  <si>
    <t>RUN202506-0077</t>
  </si>
  <si>
    <t>BATFG202506-1078</t>
  </si>
  <si>
    <t>RUN202506-0078</t>
  </si>
  <si>
    <t>BATFG202506-1079</t>
  </si>
  <si>
    <t>RUN202506-0079</t>
  </si>
  <si>
    <t>BATFG202506-1080</t>
  </si>
  <si>
    <t>RUN202506-0080</t>
  </si>
  <si>
    <t>BATFG202506-1081</t>
  </si>
  <si>
    <t>RUN202506-0081</t>
  </si>
  <si>
    <t>BATFG202506-1082</t>
  </si>
  <si>
    <t>RUN202506-0082</t>
  </si>
  <si>
    <t>BATFG202506-1083</t>
  </si>
  <si>
    <t>RUN202506-0083</t>
  </si>
  <si>
    <t>BATFG202506-1084</t>
  </si>
  <si>
    <t>RUN202506-0084</t>
  </si>
  <si>
    <t>BATFG202506-1085</t>
  </si>
  <si>
    <t>RUN202506-0085</t>
  </si>
  <si>
    <t>BATFG202506-1086</t>
  </si>
  <si>
    <t>RUN202506-0086</t>
  </si>
  <si>
    <t>BATFG202506-1087</t>
  </si>
  <si>
    <t>RUN202506-0087</t>
  </si>
  <si>
    <t>BATFG202506-1088</t>
  </si>
  <si>
    <t>RUN202506-0088</t>
  </si>
  <si>
    <t>BATFG202506-1089</t>
  </si>
  <si>
    <t>RUN202506-0089</t>
  </si>
  <si>
    <t>BATFG202506-1090</t>
  </si>
  <si>
    <t>RUN202506-0090</t>
  </si>
  <si>
    <t>BATFG202506-1091</t>
  </si>
  <si>
    <t>RUN202506-0091</t>
  </si>
  <si>
    <t>BATFG202506-1092</t>
  </si>
  <si>
    <t>RUN202506-0092</t>
  </si>
  <si>
    <t>BATFG202506-1093</t>
  </si>
  <si>
    <t>RUN202506-0093</t>
  </si>
  <si>
    <t>BATFG202506-1094</t>
  </si>
  <si>
    <t>RUN202506-0094</t>
  </si>
  <si>
    <t>BATFG202506-1095</t>
  </si>
  <si>
    <t>RUN202506-0095</t>
  </si>
  <si>
    <t>BATFG202506-1096</t>
  </si>
  <si>
    <t>RUN202506-0096</t>
  </si>
  <si>
    <t>BATFG202506-1097</t>
  </si>
  <si>
    <t>RUN202506-0097</t>
  </si>
  <si>
    <t>BATFG202506-1098</t>
  </si>
  <si>
    <t>RUN202506-0098</t>
  </si>
  <si>
    <t>BATFG202506-1099</t>
  </si>
  <si>
    <t>RUN202506-0099</t>
  </si>
  <si>
    <t>BATFG202506-1100</t>
  </si>
  <si>
    <t>RUN202506-0100</t>
  </si>
  <si>
    <t>BATFG202506-1101</t>
  </si>
  <si>
    <t>RUN202506-0101</t>
  </si>
  <si>
    <t>BATFG202506-1102</t>
  </si>
  <si>
    <t>RUN202506-0102</t>
  </si>
  <si>
    <t>BATFG202506-1103</t>
  </si>
  <si>
    <t>RUN202506-0103</t>
  </si>
  <si>
    <t>BATFG202506-1104</t>
  </si>
  <si>
    <t>RUN202506-0104</t>
  </si>
  <si>
    <t>BATFG202506-1105</t>
  </si>
  <si>
    <t>RUN202506-0105</t>
  </si>
  <si>
    <t>BATFG202506-1106</t>
  </si>
  <si>
    <t>RUN202506-0106</t>
  </si>
  <si>
    <t>BATFG202506-1107</t>
  </si>
  <si>
    <t>RUN202506-0107</t>
  </si>
  <si>
    <t>BATFG202506-1108</t>
  </si>
  <si>
    <t>RUN202506-0108</t>
  </si>
  <si>
    <t>BATFG202506-1109</t>
  </si>
  <si>
    <t>RUN202506-0109</t>
  </si>
  <si>
    <t>BATFG202506-1110</t>
  </si>
  <si>
    <t>RUN202506-0110</t>
  </si>
  <si>
    <t>BATFG202506-1111</t>
  </si>
  <si>
    <t>RUN202506-0111</t>
  </si>
  <si>
    <t>BATFG202506-1112</t>
  </si>
  <si>
    <t>RUN202506-0112</t>
  </si>
  <si>
    <t>BATFG202506-1113</t>
  </si>
  <si>
    <t>RUN202506-0113</t>
  </si>
  <si>
    <t>BATFG202506-1114</t>
  </si>
  <si>
    <t>RUN202506-0114</t>
  </si>
  <si>
    <t>BATFG202506-1115</t>
  </si>
  <si>
    <t>RUN202506-0115</t>
  </si>
  <si>
    <t>BATFG202506-1116</t>
  </si>
  <si>
    <t>RUN202506-0116</t>
  </si>
  <si>
    <t>BATFG202506-1117</t>
  </si>
  <si>
    <t>RUN202506-0117</t>
  </si>
  <si>
    <t>BATFG202506-1118</t>
  </si>
  <si>
    <t>RUN202506-0118</t>
  </si>
  <si>
    <t>BATFG202506-1119</t>
  </si>
  <si>
    <t>RUN202506-0119</t>
  </si>
  <si>
    <t>BATFG202506-1120</t>
  </si>
  <si>
    <t>RUN202506-0120</t>
  </si>
  <si>
    <t>BATFG202506-1121</t>
  </si>
  <si>
    <t>RUN202506-0121</t>
  </si>
  <si>
    <t>BATFG202506-1122</t>
  </si>
  <si>
    <t>RUN202506-0122</t>
  </si>
  <si>
    <t>BATFG202506-1123</t>
  </si>
  <si>
    <t>RUN202506-0123</t>
  </si>
  <si>
    <t>BATFG202506-1124</t>
  </si>
  <si>
    <t>RUN202506-0124</t>
  </si>
  <si>
    <t>BATFG202506-1125</t>
  </si>
  <si>
    <t>RUN202506-0125</t>
  </si>
  <si>
    <t>BATFG202506-1126</t>
  </si>
  <si>
    <t>RUN202506-0126</t>
  </si>
  <si>
    <t>BATFG202506-1127</t>
  </si>
  <si>
    <t>RUN202506-0127</t>
  </si>
  <si>
    <t>BATFG202506-1128</t>
  </si>
  <si>
    <t>RUN202506-0128</t>
  </si>
  <si>
    <t>BATFG202506-1129</t>
  </si>
  <si>
    <t>RUN202506-0129</t>
  </si>
  <si>
    <t>BATFG202506-1130</t>
  </si>
  <si>
    <t>RUN202506-0130</t>
  </si>
  <si>
    <t>BATFG202506-1131</t>
  </si>
  <si>
    <t>RUN202506-0131</t>
  </si>
  <si>
    <t>BATFG202506-1132</t>
  </si>
  <si>
    <t>RUN202506-0132</t>
  </si>
  <si>
    <t>BATFG202506-1133</t>
  </si>
  <si>
    <t>RUN202506-0133</t>
  </si>
  <si>
    <t>BATFG202506-1134</t>
  </si>
  <si>
    <t>RUN202506-0134</t>
  </si>
  <si>
    <t>BATFG202506-1135</t>
  </si>
  <si>
    <t>RUN202506-0135</t>
  </si>
  <si>
    <t>BATFG202506-1136</t>
  </si>
  <si>
    <t>RUN202506-0136</t>
  </si>
  <si>
    <t>BATFG202506-1137</t>
  </si>
  <si>
    <t>RUN202506-0137</t>
  </si>
  <si>
    <t>BATFG202506-1138</t>
  </si>
  <si>
    <t>RUN202506-0138</t>
  </si>
  <si>
    <t>BATFG202506-1139</t>
  </si>
  <si>
    <t>RUN202506-0139</t>
  </si>
  <si>
    <t>BATFG202506-1140</t>
  </si>
  <si>
    <t>RUN202506-0140</t>
  </si>
  <si>
    <t>BATFG202506-1141</t>
  </si>
  <si>
    <t>RUN202506-0141</t>
  </si>
  <si>
    <t>BATFG202506-1142</t>
  </si>
  <si>
    <t>RUN202506-0142</t>
  </si>
  <si>
    <t>BATFG202506-1143</t>
  </si>
  <si>
    <t>RUN202506-0143</t>
  </si>
  <si>
    <t>BATFG202506-1144</t>
  </si>
  <si>
    <t>RUN202506-0144</t>
  </si>
  <si>
    <t>BATFG202506-1145</t>
  </si>
  <si>
    <t>RUN202506-0145</t>
  </si>
  <si>
    <t>BATFG202506-1146</t>
  </si>
  <si>
    <t>RUN202506-0146</t>
  </si>
  <si>
    <t>BATFG202506-1147</t>
  </si>
  <si>
    <t>RUN202506-0147</t>
  </si>
  <si>
    <t>BATFG202506-1148</t>
  </si>
  <si>
    <t>RUN202506-0148</t>
  </si>
  <si>
    <t>BATFG202506-1149</t>
  </si>
  <si>
    <t>RUN202506-0149</t>
  </si>
  <si>
    <t>BATFG202506-1150</t>
  </si>
  <si>
    <t>RUN202506-0150</t>
  </si>
  <si>
    <t>BATFG202506-1151</t>
  </si>
  <si>
    <t>RUN202506-0151</t>
  </si>
  <si>
    <t>BATFG202506-1152</t>
  </si>
  <si>
    <t>RUN202506-0152</t>
  </si>
  <si>
    <t>BATFG202506-1153</t>
  </si>
  <si>
    <t>RUN202506-0153</t>
  </si>
  <si>
    <t>BATFG202506-1154</t>
  </si>
  <si>
    <t>RUN202506-0154</t>
  </si>
  <si>
    <t>BATFG202506-1155</t>
  </si>
  <si>
    <t>RUN202506-0155</t>
  </si>
  <si>
    <t>BATFG202506-1156</t>
  </si>
  <si>
    <t>RUN202506-0156</t>
  </si>
  <si>
    <t>BATFG202506-1157</t>
  </si>
  <si>
    <t>RUN202506-0157</t>
  </si>
  <si>
    <t>BATFG202506-1158</t>
  </si>
  <si>
    <t>RUN202506-0158</t>
  </si>
  <si>
    <t>BATFG202506-1159</t>
  </si>
  <si>
    <t>RUN202506-0159</t>
  </si>
  <si>
    <t>BATFG202506-1160</t>
  </si>
  <si>
    <t>RUN202506-0160</t>
  </si>
  <si>
    <t>BATFG202506-1161</t>
  </si>
  <si>
    <t>RUN202506-0161</t>
  </si>
  <si>
    <t>BATFG202506-1162</t>
  </si>
  <si>
    <t>RUN202506-0162</t>
  </si>
  <si>
    <t>BATFG202506-1163</t>
  </si>
  <si>
    <t>RUN202506-0163</t>
  </si>
  <si>
    <t>BATFG202506-1164</t>
  </si>
  <si>
    <t>RUN202506-0164</t>
  </si>
  <si>
    <t>BATFG202506-1165</t>
  </si>
  <si>
    <t>RUN202506-0165</t>
  </si>
  <si>
    <t>BATFG202506-1166</t>
  </si>
  <si>
    <t>RUN202506-0166</t>
  </si>
  <si>
    <t>BATFG202506-1167</t>
  </si>
  <si>
    <t>RUN202506-0167</t>
  </si>
  <si>
    <t>BATFG202506-1168</t>
  </si>
  <si>
    <t>RUN202506-0168</t>
  </si>
  <si>
    <t>BATFG202506-1169</t>
  </si>
  <si>
    <t>RUN202506-0169</t>
  </si>
  <si>
    <t>BATFG202506-1170</t>
  </si>
  <si>
    <t>RUN202506-0170</t>
  </si>
  <si>
    <t>BATFG202506-1171</t>
  </si>
  <si>
    <t>RUN202506-0171</t>
  </si>
  <si>
    <t>BATFG202506-1172</t>
  </si>
  <si>
    <t>RUN202506-0172</t>
  </si>
  <si>
    <t>BATFG202506-1173</t>
  </si>
  <si>
    <t>RUN202506-0173</t>
  </si>
  <si>
    <t>BATFG202506-1174</t>
  </si>
  <si>
    <t>RUN202506-0174</t>
  </si>
  <si>
    <t>BATFG202506-1175</t>
  </si>
  <si>
    <t>RUN202506-0175</t>
  </si>
  <si>
    <t>BATFG202506-1176</t>
  </si>
  <si>
    <t>RUN202506-0176</t>
  </si>
  <si>
    <t>BATFG202506-1177</t>
  </si>
  <si>
    <t>RUN202506-0177</t>
  </si>
  <si>
    <t>BATFG202506-1178</t>
  </si>
  <si>
    <t>RUN202506-0178</t>
  </si>
  <si>
    <t>BATFG202506-1179</t>
  </si>
  <si>
    <t>RUN202506-0179</t>
  </si>
  <si>
    <t>BATFG202506-1180</t>
  </si>
  <si>
    <t>RUN202506-0180</t>
  </si>
  <si>
    <t>BATFG202506-1181</t>
  </si>
  <si>
    <t>RUN202506-0181</t>
  </si>
  <si>
    <t>BATFG202506-1182</t>
  </si>
  <si>
    <t>RUN202506-0182</t>
  </si>
  <si>
    <t>BATFG202506-1183</t>
  </si>
  <si>
    <t>RUN202506-0183</t>
  </si>
  <si>
    <t>BATFG202506-1184</t>
  </si>
  <si>
    <t>RUN202506-0184</t>
  </si>
  <si>
    <t>BATFG202506-1185</t>
  </si>
  <si>
    <t>RUN202506-0185</t>
  </si>
  <si>
    <t>BATFG202506-1186</t>
  </si>
  <si>
    <t>RUN202506-0186</t>
  </si>
  <si>
    <t>BATFG202506-1187</t>
  </si>
  <si>
    <t>RUN202506-0187</t>
  </si>
  <si>
    <t>BATFG202506-1188</t>
  </si>
  <si>
    <t>RUN202506-0188</t>
  </si>
  <si>
    <t>BATFG202506-1189</t>
  </si>
  <si>
    <t>RUN202506-0189</t>
  </si>
  <si>
    <t>BATFG202506-1190</t>
  </si>
  <si>
    <t>RUN202506-0190</t>
  </si>
  <si>
    <t>BATFG202506-1191</t>
  </si>
  <si>
    <t>RUN202506-0191</t>
  </si>
  <si>
    <t>BATFG202506-1192</t>
  </si>
  <si>
    <t>RUN202506-0192</t>
  </si>
  <si>
    <t>BATFG202506-1193</t>
  </si>
  <si>
    <t>RUN202506-0193</t>
  </si>
  <si>
    <t>BATFG202506-1194</t>
  </si>
  <si>
    <t>RUN202506-0194</t>
  </si>
  <si>
    <t>BATFG202506-1195</t>
  </si>
  <si>
    <t>RUN202506-0195</t>
  </si>
  <si>
    <t>BATFG202506-1196</t>
  </si>
  <si>
    <t>RUN202506-0196</t>
  </si>
  <si>
    <t>BATFG202506-1197</t>
  </si>
  <si>
    <t>RUN202506-0197</t>
  </si>
  <si>
    <t>BATFG202506-1198</t>
  </si>
  <si>
    <t>RUN202506-0198</t>
  </si>
  <si>
    <t>BATFG202506-1199</t>
  </si>
  <si>
    <t>RUN202506-0199</t>
  </si>
  <si>
    <t>BATFG202506-1200</t>
  </si>
  <si>
    <t>RUN202506-0200</t>
  </si>
  <si>
    <t>BATFG202506-1201</t>
  </si>
  <si>
    <t>RUN202506-0201</t>
  </si>
  <si>
    <t>BATFG202506-1202</t>
  </si>
  <si>
    <t>RUN202506-0202</t>
  </si>
  <si>
    <t>BATFG202506-1203</t>
  </si>
  <si>
    <t>RUN202506-0203</t>
  </si>
  <si>
    <t>BATFG202506-1204</t>
  </si>
  <si>
    <t>RUN202506-0204</t>
  </si>
  <si>
    <t>BATFG202506-1205</t>
  </si>
  <si>
    <t>RUN202506-0205</t>
  </si>
  <si>
    <t>BATFG202506-1206</t>
  </si>
  <si>
    <t>RUN202506-0206</t>
  </si>
  <si>
    <t>BATFG202506-1207</t>
  </si>
  <si>
    <t>RUN202506-0207</t>
  </si>
  <si>
    <t>BATFG202506-1208</t>
  </si>
  <si>
    <t>RUN202506-0208</t>
  </si>
  <si>
    <t>BATFG202506-1209</t>
  </si>
  <si>
    <t>RUN202506-0209</t>
  </si>
  <si>
    <t>BATFG202506-1210</t>
  </si>
  <si>
    <t>RUN202506-0210</t>
  </si>
  <si>
    <t>BATFG202506-1211</t>
  </si>
  <si>
    <t>RUN202506-0211</t>
  </si>
  <si>
    <t>BATFG202506-1212</t>
  </si>
  <si>
    <t>RUN202506-0212</t>
  </si>
  <si>
    <t>BATFG202506-1213</t>
  </si>
  <si>
    <t>RUN202506-0213</t>
  </si>
  <si>
    <t>BATFG202506-1214</t>
  </si>
  <si>
    <t>RUN202506-0214</t>
  </si>
  <si>
    <t>BATFG202506-1215</t>
  </si>
  <si>
    <t>RUN202506-0215</t>
  </si>
  <si>
    <t>BATFG202506-1216</t>
  </si>
  <si>
    <t>RUN202506-0216</t>
  </si>
  <si>
    <t>BATFG202506-1217</t>
  </si>
  <si>
    <t>RUN202506-0217</t>
  </si>
  <si>
    <t>BATFG202506-1218</t>
  </si>
  <si>
    <t>RUN202506-0218</t>
  </si>
  <si>
    <t>BATFG202506-1219</t>
  </si>
  <si>
    <t>RUN202506-0219</t>
  </si>
  <si>
    <t>BATFG202506-1220</t>
  </si>
  <si>
    <t>RUN202506-0220</t>
  </si>
  <si>
    <t>BATFG202506-1221</t>
  </si>
  <si>
    <t>RUN202506-0221</t>
  </si>
  <si>
    <t>BATFG202506-1222</t>
  </si>
  <si>
    <t>RUN202506-0222</t>
  </si>
  <si>
    <t>BATFG202506-1223</t>
  </si>
  <si>
    <t>RUN202506-0223</t>
  </si>
  <si>
    <t>BATFG202506-1224</t>
  </si>
  <si>
    <t>RUN202506-0224</t>
  </si>
  <si>
    <t>BATFG202506-1225</t>
  </si>
  <si>
    <t>RUN202506-0225</t>
  </si>
  <si>
    <t>BATFG202506-1226</t>
  </si>
  <si>
    <t>RUN202506-0226</t>
  </si>
  <si>
    <t>BATFG202506-1227</t>
  </si>
  <si>
    <t>RUN202506-0227</t>
  </si>
  <si>
    <t>BATFG202506-1228</t>
  </si>
  <si>
    <t>RUN202506-0228</t>
  </si>
  <si>
    <t>BATFG202506-1229</t>
  </si>
  <si>
    <t>RUN202506-0229</t>
  </si>
  <si>
    <t>BATFG202506-1230</t>
  </si>
  <si>
    <t>RUN202506-0230</t>
  </si>
  <si>
    <t>BATFG202506-1231</t>
  </si>
  <si>
    <t>RUN202506-0231</t>
  </si>
  <si>
    <t>BATFG202506-1232</t>
  </si>
  <si>
    <t>RUN202506-0232</t>
  </si>
  <si>
    <t>BATFG202506-1233</t>
  </si>
  <si>
    <t>RUN202506-0233</t>
  </si>
  <si>
    <t>BATFG202506-1234</t>
  </si>
  <si>
    <t>RUN202506-0234</t>
  </si>
  <si>
    <t>BATFG202506-1235</t>
  </si>
  <si>
    <t>RUN202506-0235</t>
  </si>
  <si>
    <t>BATFG202506-1236</t>
  </si>
  <si>
    <t>RUN202506-0236</t>
  </si>
  <si>
    <t>BATFG202506-1237</t>
  </si>
  <si>
    <t>RUN202506-0237</t>
  </si>
  <si>
    <t>BATFG202506-1238</t>
  </si>
  <si>
    <t>RUN202506-0238</t>
  </si>
  <si>
    <t>BATFG202506-1239</t>
  </si>
  <si>
    <t>RUN202506-0239</t>
  </si>
  <si>
    <t>BATFG202506-1240</t>
  </si>
  <si>
    <t>RUN202506-0240</t>
  </si>
  <si>
    <t>BATFG202506-1241</t>
  </si>
  <si>
    <t>RUN202506-0241</t>
  </si>
  <si>
    <t>BATFG202506-1242</t>
  </si>
  <si>
    <t>RUN202506-0242</t>
  </si>
  <si>
    <t>BATFG202506-1243</t>
  </si>
  <si>
    <t>RUN202506-0243</t>
  </si>
  <si>
    <t>BATFG202506-1244</t>
  </si>
  <si>
    <t>RUN202506-0244</t>
  </si>
  <si>
    <t>BATFG202506-1245</t>
  </si>
  <si>
    <t>RUN202506-0245</t>
  </si>
  <si>
    <t>BATFG202506-1246</t>
  </si>
  <si>
    <t>RUN202506-0246</t>
  </si>
  <si>
    <t>BATFG202506-1247</t>
  </si>
  <si>
    <t>RUN202506-0247</t>
  </si>
  <si>
    <t>BATFG202506-1248</t>
  </si>
  <si>
    <t>RUN202506-0248</t>
  </si>
  <si>
    <t>BATFG202506-1249</t>
  </si>
  <si>
    <t>RUN202506-0249</t>
  </si>
  <si>
    <t>BATFG202506-1250</t>
  </si>
  <si>
    <t>RUN202506-0250</t>
  </si>
  <si>
    <t>BATFG202506-1251</t>
  </si>
  <si>
    <t>RUN202506-0251</t>
  </si>
  <si>
    <t>BATFG202506-1252</t>
  </si>
  <si>
    <t>RUN202506-0252</t>
  </si>
  <si>
    <t>BATFG202506-1253</t>
  </si>
  <si>
    <t>RUN202506-0253</t>
  </si>
  <si>
    <t>BATFG202506-1254</t>
  </si>
  <si>
    <t>RUN202506-0254</t>
  </si>
  <si>
    <t>BATFG202506-1255</t>
  </si>
  <si>
    <t>RUN202506-0255</t>
  </si>
  <si>
    <t>BATFG202506-1256</t>
  </si>
  <si>
    <t>RUN202506-0256</t>
  </si>
  <si>
    <t>BATFG202506-1257</t>
  </si>
  <si>
    <t>RUN202506-0257</t>
  </si>
  <si>
    <t>BATFG202506-1258</t>
  </si>
  <si>
    <t>RUN202506-0258</t>
  </si>
  <si>
    <t>BATFG202506-1259</t>
  </si>
  <si>
    <t>RUN202506-0259</t>
  </si>
  <si>
    <t>BATFG202506-1260</t>
  </si>
  <si>
    <t>RUN202506-0260</t>
  </si>
  <si>
    <t>BATFG202506-1261</t>
  </si>
  <si>
    <t>RUN202506-0261</t>
  </si>
  <si>
    <t>BATFG202506-1262</t>
  </si>
  <si>
    <t>RUN202506-0262</t>
  </si>
  <si>
    <t>BATFG202506-1263</t>
  </si>
  <si>
    <t>RUN202506-0263</t>
  </si>
  <si>
    <t>BATFG202506-1264</t>
  </si>
  <si>
    <t>RUN202506-0264</t>
  </si>
  <si>
    <t>BATFG202506-1265</t>
  </si>
  <si>
    <t>RUN202506-0265</t>
  </si>
  <si>
    <t>BATFG202506-1266</t>
  </si>
  <si>
    <t>RUN202506-0266</t>
  </si>
  <si>
    <t>BATFG202506-1267</t>
  </si>
  <si>
    <t>RUN202506-0267</t>
  </si>
  <si>
    <t>BATFG202506-1268</t>
  </si>
  <si>
    <t>RUN202506-0268</t>
  </si>
  <si>
    <t>BATFG202506-1269</t>
  </si>
  <si>
    <t>RUN202506-0269</t>
  </si>
  <si>
    <t>BATFG202506-1270</t>
  </si>
  <si>
    <t>RUN202506-0270</t>
  </si>
  <si>
    <t>BATFG202506-1271</t>
  </si>
  <si>
    <t>RUN202506-0271</t>
  </si>
  <si>
    <t>BATFG202506-1272</t>
  </si>
  <si>
    <t>RUN202506-0272</t>
  </si>
  <si>
    <t>BATFG202506-1273</t>
  </si>
  <si>
    <t>RUN202506-0273</t>
  </si>
  <si>
    <t>BATFG202506-1274</t>
  </si>
  <si>
    <t>RUN202506-0274</t>
  </si>
  <si>
    <t>BATFG202506-1275</t>
  </si>
  <si>
    <t>RUN202506-0275</t>
  </si>
  <si>
    <t>BATFG202506-1276</t>
  </si>
  <si>
    <t>RUN202506-0276</t>
  </si>
  <si>
    <t>BATFG202506-1277</t>
  </si>
  <si>
    <t>RUN202506-0277</t>
  </si>
  <si>
    <t>BATFG202506-1278</t>
  </si>
  <si>
    <t>RUN202506-0278</t>
  </si>
  <si>
    <t>BATFG202506-1279</t>
  </si>
  <si>
    <t>RUN202506-0279</t>
  </si>
  <si>
    <t>BATFG202506-1280</t>
  </si>
  <si>
    <t>RUN202506-0280</t>
  </si>
  <si>
    <t>BATFG202506-1281</t>
  </si>
  <si>
    <t>RUN202506-0281</t>
  </si>
  <si>
    <t>BATFG202506-1282</t>
  </si>
  <si>
    <t>RUN202506-0282</t>
  </si>
  <si>
    <t>BATFG202506-1283</t>
  </si>
  <si>
    <t>RUN202506-0283</t>
  </si>
  <si>
    <t>BATFG202506-1284</t>
  </si>
  <si>
    <t>RUN202506-0284</t>
  </si>
  <si>
    <t>BATFG202506-1285</t>
  </si>
  <si>
    <t>RUN202506-0285</t>
  </si>
  <si>
    <t>BATFG202506-1286</t>
  </si>
  <si>
    <t>RUN202506-0286</t>
  </si>
  <si>
    <t>BATFG202506-1287</t>
  </si>
  <si>
    <t>RUN202506-0287</t>
  </si>
  <si>
    <t>BATFG202506-1288</t>
  </si>
  <si>
    <t>RUN202506-0288</t>
  </si>
  <si>
    <t>BATFG202506-1289</t>
  </si>
  <si>
    <t>RUN202506-0289</t>
  </si>
  <si>
    <t>BATFG202506-1290</t>
  </si>
  <si>
    <t>RUN202506-0290</t>
  </si>
  <si>
    <t>BATFG202506-1291</t>
  </si>
  <si>
    <t>RUN202506-0291</t>
  </si>
  <si>
    <t>BATFG202506-1292</t>
  </si>
  <si>
    <t>RUN202506-0292</t>
  </si>
  <si>
    <t>BATFG202506-1293</t>
  </si>
  <si>
    <t>RUN202506-0293</t>
  </si>
  <si>
    <t>BATFG202506-1294</t>
  </si>
  <si>
    <t>RUN202506-0294</t>
  </si>
  <si>
    <t>BATFG202506-1295</t>
  </si>
  <si>
    <t>RUN202506-0295</t>
  </si>
  <si>
    <t>BATFG202506-1296</t>
  </si>
  <si>
    <t>RUN202506-0296</t>
  </si>
  <si>
    <t>BATFG202506-1297</t>
  </si>
  <si>
    <t>RUN202506-0297</t>
  </si>
  <si>
    <t>BATFG202506-1298</t>
  </si>
  <si>
    <t>RUN202506-0298</t>
  </si>
  <si>
    <t>BATFG202506-1299</t>
  </si>
  <si>
    <t>RUN202506-0299</t>
  </si>
  <si>
    <t>BATFG202506-1300</t>
  </si>
  <si>
    <t>RUN202506-0300</t>
  </si>
  <si>
    <t>BATFG202506-1301</t>
  </si>
  <si>
    <t>RUN202506-0301</t>
  </si>
  <si>
    <t>BATFG202506-1302</t>
  </si>
  <si>
    <t>RUN202506-0302</t>
  </si>
  <si>
    <t>BATFG202506-1303</t>
  </si>
  <si>
    <t>RUN202506-0303</t>
  </si>
  <si>
    <t>BATFG202506-1304</t>
  </si>
  <si>
    <t>RUN202506-0304</t>
  </si>
  <si>
    <t>BATFG202506-1305</t>
  </si>
  <si>
    <t>RUN202506-0305</t>
  </si>
  <si>
    <t>BATFG202506-1306</t>
  </si>
  <si>
    <t>RUN202506-0306</t>
  </si>
  <si>
    <t>BATFG202506-1307</t>
  </si>
  <si>
    <t>RUN202506-0307</t>
  </si>
  <si>
    <t>BATFG202506-1308</t>
  </si>
  <si>
    <t>RUN202506-0308</t>
  </si>
  <si>
    <t>BATFG202506-1309</t>
  </si>
  <si>
    <t>RUN202506-0309</t>
  </si>
  <si>
    <t>BATFG202506-1310</t>
  </si>
  <si>
    <t>RUN202506-0310</t>
  </si>
  <si>
    <t>BATFG202506-1311</t>
  </si>
  <si>
    <t>RUN202506-0311</t>
  </si>
  <si>
    <t>BATFG202506-1312</t>
  </si>
  <si>
    <t>BATFG202506-1313</t>
  </si>
  <si>
    <t>BATFG202506-1314</t>
  </si>
  <si>
    <t>BATFG202506-1315</t>
  </si>
  <si>
    <t>BATFG202506-1316</t>
  </si>
  <si>
    <t>BATFG202506-1317</t>
  </si>
  <si>
    <t>BATFG202506-1318</t>
  </si>
  <si>
    <t>BATFG202506-1319</t>
  </si>
  <si>
    <t>BATFG202506-1320</t>
  </si>
  <si>
    <t>BATFG202506-1321</t>
  </si>
  <si>
    <t>BATFG202506-1322</t>
  </si>
  <si>
    <t>BATFG202506-1323</t>
  </si>
  <si>
    <t>BATFG202506-1324</t>
  </si>
  <si>
    <t>BATFG202506-1325</t>
  </si>
  <si>
    <t>BATFG202506-1326</t>
  </si>
  <si>
    <t>BATFG202506-1327</t>
  </si>
  <si>
    <t>BATFG202506-1328</t>
  </si>
  <si>
    <t>BATFG202506-1329</t>
  </si>
  <si>
    <t>BATFG202506-1330</t>
  </si>
  <si>
    <t>BATFG202506-1331</t>
  </si>
  <si>
    <t>BATFG202506-1332</t>
  </si>
  <si>
    <t>BATFG202506-1333</t>
  </si>
  <si>
    <t>BATFG202506-1334</t>
  </si>
  <si>
    <t>BATFG202506-1335</t>
  </si>
  <si>
    <t>BATFG202506-1336</t>
  </si>
  <si>
    <t>BATFG202506-1337</t>
  </si>
  <si>
    <t>BATFG202506-1338</t>
  </si>
  <si>
    <t>BATFG202506-1339</t>
  </si>
  <si>
    <t>BATFG202506-1340</t>
  </si>
  <si>
    <t>BATFG202506-1341</t>
  </si>
  <si>
    <t>BATFG202506-1342</t>
  </si>
  <si>
    <t>BATFG202506-1343</t>
  </si>
  <si>
    <t>BATFG202506-1344</t>
  </si>
  <si>
    <t>BATFG202506-1345</t>
  </si>
  <si>
    <t>BATFG202506-1346</t>
  </si>
  <si>
    <t>BATFG202506-1347</t>
  </si>
  <si>
    <t>BATFG202506-1348</t>
  </si>
  <si>
    <t>BATFG202506-1349</t>
  </si>
  <si>
    <t>BATFG202506-1350</t>
  </si>
  <si>
    <t>BATFG202506-1351</t>
  </si>
  <si>
    <t>BATFG202506-1352</t>
  </si>
  <si>
    <t>BATFG202506-1353</t>
  </si>
  <si>
    <t>BATFG202506-1354</t>
  </si>
  <si>
    <t>BATFG202506-1355</t>
  </si>
  <si>
    <t>BATFG202506-1356</t>
  </si>
  <si>
    <t>BATFG202506-1357</t>
  </si>
  <si>
    <t>BATFG202506-1358</t>
  </si>
  <si>
    <t>BATFG202506-1359</t>
  </si>
  <si>
    <t>BATFG202506-1360</t>
  </si>
  <si>
    <t>BATFG202506-1361</t>
  </si>
  <si>
    <t>BATFG202506-1362</t>
  </si>
  <si>
    <t>BATFG202506-1363</t>
  </si>
  <si>
    <t>BATFG202506-1364</t>
  </si>
  <si>
    <t>BATFG202506-1365</t>
  </si>
  <si>
    <t>BATFG202506-1366</t>
  </si>
  <si>
    <t>BATFG202506-1367</t>
  </si>
  <si>
    <t>BATFG202506-1368</t>
  </si>
  <si>
    <t>BATFG202506-1369</t>
  </si>
  <si>
    <t>BATFG202506-1370</t>
  </si>
  <si>
    <t>BATFG202506-1371</t>
  </si>
  <si>
    <t>BATFG202506-1372</t>
  </si>
  <si>
    <t>BATFG202506-1373</t>
  </si>
  <si>
    <t>BATFG202506-1374</t>
  </si>
  <si>
    <t>BATFG202506-1375</t>
  </si>
  <si>
    <t>BATFG202506-1376</t>
  </si>
  <si>
    <t>BATFG202506-1377</t>
  </si>
  <si>
    <t>BATFG202506-1378</t>
  </si>
  <si>
    <t>BATFG202506-1379</t>
  </si>
  <si>
    <t>BATFG202506-1380</t>
  </si>
  <si>
    <t>BATFG202506-1381</t>
  </si>
  <si>
    <t>BATFG202506-1382</t>
  </si>
  <si>
    <t>BATFG202506-1383</t>
  </si>
  <si>
    <t>BATFG202506-1384</t>
  </si>
  <si>
    <t>BATFG202506-1385</t>
  </si>
  <si>
    <t>BATFG202506-1386</t>
  </si>
  <si>
    <t>BATFG202506-1387</t>
  </si>
  <si>
    <t>BATFG202506-1388</t>
  </si>
  <si>
    <t>BATFG202506-1389</t>
  </si>
  <si>
    <t>BATFG202506-1390</t>
  </si>
  <si>
    <t>BATFG202506-1391</t>
  </si>
  <si>
    <t>BATFG202506-1392</t>
  </si>
  <si>
    <t>BATFG202506-1393</t>
  </si>
  <si>
    <t>BATFG202506-1394</t>
  </si>
  <si>
    <t>BATFG202506-1395</t>
  </si>
  <si>
    <t>BATFG202506-1396</t>
  </si>
  <si>
    <t>BATFG202506-1397</t>
  </si>
  <si>
    <t>BATFG202506-1398</t>
  </si>
  <si>
    <t>BATFG202506-1399</t>
  </si>
  <si>
    <t>BATFG202506-1400</t>
  </si>
  <si>
    <t>BATFG202506-1401</t>
  </si>
  <si>
    <t>BATFG202506-1402</t>
  </si>
  <si>
    <t>BATFG202506-1403</t>
  </si>
  <si>
    <t>BATFG202506-1404</t>
  </si>
  <si>
    <t>BATFG202506-1405</t>
  </si>
  <si>
    <t>BATFG202506-1406</t>
  </si>
  <si>
    <t>BATFG202506-1407</t>
  </si>
  <si>
    <t>BATFG202506-1408</t>
  </si>
  <si>
    <t>BATFG202506-1409</t>
  </si>
  <si>
    <t>BATFG202506-1410</t>
  </si>
  <si>
    <t>BATFG202506-1411</t>
  </si>
  <si>
    <t>BATFG202506-1412</t>
  </si>
  <si>
    <t>BATFG202506-1413</t>
  </si>
  <si>
    <t>BATFG202506-1414</t>
  </si>
  <si>
    <t>BATFG202506-1415</t>
  </si>
  <si>
    <t>BATFG202506-1416</t>
  </si>
  <si>
    <t>BATFG202506-1417</t>
  </si>
  <si>
    <t>BATFG202506-1418</t>
  </si>
  <si>
    <t>BATFG202506-1419</t>
  </si>
  <si>
    <t>BATFG202506-1420</t>
  </si>
  <si>
    <t>BATFG202506-1421</t>
  </si>
  <si>
    <t>BATFG202506-1422</t>
  </si>
  <si>
    <t>BATFG202506-1423</t>
  </si>
  <si>
    <t>BATFG202506-1424</t>
  </si>
  <si>
    <t>BATFG202506-1425</t>
  </si>
  <si>
    <t>BATFG202506-1426</t>
  </si>
  <si>
    <t>BATFG202506-1427</t>
  </si>
  <si>
    <t>BATFG202506-1428</t>
  </si>
  <si>
    <t>BATFG202506-1429</t>
  </si>
  <si>
    <t>BATFG202506-1430</t>
  </si>
  <si>
    <t>BATFG202506-1431</t>
  </si>
  <si>
    <t>BATFG202506-1432</t>
  </si>
  <si>
    <t>BATFG202506-1433</t>
  </si>
  <si>
    <t>BATFG202506-1434</t>
  </si>
  <si>
    <t>BATFG202506-1435</t>
  </si>
  <si>
    <t>BATFG202506-1436</t>
  </si>
  <si>
    <t>BATFG202506-1437</t>
  </si>
  <si>
    <t>BATFG202506-1438</t>
  </si>
  <si>
    <t>BATFG202506-1439</t>
  </si>
  <si>
    <t>BATFG202506-1440</t>
  </si>
  <si>
    <t>BATFG202506-1441</t>
  </si>
  <si>
    <t>BATFG202506-1442</t>
  </si>
  <si>
    <t>BATFG202506-1443</t>
  </si>
  <si>
    <t>BATFG202506-1444</t>
  </si>
  <si>
    <t>BATFG202506-1445</t>
  </si>
  <si>
    <t>BATFG202506-1446</t>
  </si>
  <si>
    <t>BATFG202506-1447</t>
  </si>
  <si>
    <t>BATFG202506-1448</t>
  </si>
  <si>
    <t>BATFG202506-1449</t>
  </si>
  <si>
    <t>BATFG202506-1450</t>
  </si>
  <si>
    <t>BATFG202506-1451</t>
  </si>
  <si>
    <t>BATFG202506-1452</t>
  </si>
  <si>
    <t>BATFG202506-1453</t>
  </si>
  <si>
    <t>BATFG202506-1454</t>
  </si>
  <si>
    <t>BATFG202506-1455</t>
  </si>
  <si>
    <t>BATFG202506-1456</t>
  </si>
  <si>
    <t>BATFG202506-1457</t>
  </si>
  <si>
    <t>BATFG202506-1458</t>
  </si>
  <si>
    <t>BATFG202506-1459</t>
  </si>
  <si>
    <t>BATFG202506-1460</t>
  </si>
  <si>
    <t>BATFG202506-1461</t>
  </si>
  <si>
    <t>BATFG202506-1462</t>
  </si>
  <si>
    <t>BATFG202506-1463</t>
  </si>
  <si>
    <t>BATFG202506-1464</t>
  </si>
  <si>
    <t>BATFG202506-1465</t>
  </si>
  <si>
    <t>BATFG202506-1466</t>
  </si>
  <si>
    <t>BATFG202506-1467</t>
  </si>
  <si>
    <t>BATFG202506-1468</t>
  </si>
  <si>
    <t>BATFG202506-1469</t>
  </si>
  <si>
    <t>BATFG202506-1470</t>
  </si>
  <si>
    <t>BATFG202506-1471</t>
  </si>
  <si>
    <t>BATFG202506-1472</t>
  </si>
  <si>
    <t>BATFG202506-1473</t>
  </si>
  <si>
    <t>BATFG202506-1474</t>
  </si>
  <si>
    <t>BATFG202506-1475</t>
  </si>
  <si>
    <t>BATFG202506-1476</t>
  </si>
  <si>
    <t>BATFG202506-1477</t>
  </si>
  <si>
    <t>BATFG202506-1478</t>
  </si>
  <si>
    <t>BATFG202506-1479</t>
  </si>
  <si>
    <t>BATFG202506-1480</t>
  </si>
  <si>
    <t>BATFG202506-1481</t>
  </si>
  <si>
    <t>BATFG202506-1482</t>
  </si>
  <si>
    <t>BATFG202506-1483</t>
  </si>
  <si>
    <t>BATFG202506-1484</t>
  </si>
  <si>
    <t>BATFG202506-1485</t>
  </si>
  <si>
    <t>BATFG202506-1486</t>
  </si>
  <si>
    <t>BATFG202506-1487</t>
  </si>
  <si>
    <t>BATFG202506-1488</t>
  </si>
  <si>
    <t>BATFG202506-1489</t>
  </si>
  <si>
    <t>BATFG202506-1490</t>
  </si>
  <si>
    <t>BATFG202506-1491</t>
  </si>
  <si>
    <t>BATFG202506-1492</t>
  </si>
  <si>
    <t>BATFG202506-1493</t>
  </si>
  <si>
    <t>BATFG202506-1494</t>
  </si>
  <si>
    <t>BATFG202506-1495</t>
  </si>
  <si>
    <t>BATFG202506-1496</t>
  </si>
  <si>
    <t>BATFG202506-1497</t>
  </si>
  <si>
    <t>BATFG202506-1498</t>
  </si>
  <si>
    <t>BATFG202506-1499</t>
  </si>
  <si>
    <t>BATFG202506-1500</t>
  </si>
  <si>
    <t>BATFG202507-1501</t>
  </si>
  <si>
    <t>RUN202507-0001</t>
  </si>
  <si>
    <t>BATFG202507-1502</t>
  </si>
  <si>
    <t>RUN202507-0002</t>
  </si>
  <si>
    <t>BATFG202507-1503</t>
  </si>
  <si>
    <t>RUN202507-0003</t>
  </si>
  <si>
    <t>BATFG202507-1504</t>
  </si>
  <si>
    <t>RUN202507-0004</t>
  </si>
  <si>
    <t>BATFG202507-1505</t>
  </si>
  <si>
    <t>RUN202507-0005</t>
  </si>
  <si>
    <t>BATFG202507-1506</t>
  </si>
  <si>
    <t>RUN202507-0006</t>
  </si>
  <si>
    <t>BATFG202507-1507</t>
  </si>
  <si>
    <t>RUN202507-0007</t>
  </si>
  <si>
    <t>BATFG202507-1508</t>
  </si>
  <si>
    <t>RUN202507-0008</t>
  </si>
  <si>
    <t>BATFG202507-1509</t>
  </si>
  <si>
    <t>RUN202507-0009</t>
  </si>
  <si>
    <t>BATFG202507-1510</t>
  </si>
  <si>
    <t>RUN202507-0010</t>
  </si>
  <si>
    <t>BATFG202507-1511</t>
  </si>
  <si>
    <t>RUN202507-0011</t>
  </si>
  <si>
    <t>BATFG202507-1512</t>
  </si>
  <si>
    <t>RUN202507-0012</t>
  </si>
  <si>
    <t>BATFG202507-1513</t>
  </si>
  <si>
    <t>RUN202507-0013</t>
  </si>
  <si>
    <t>BATFG202507-1514</t>
  </si>
  <si>
    <t>RUN202507-0014</t>
  </si>
  <si>
    <t>BATFG202507-1515</t>
  </si>
  <si>
    <t>RUN202507-0015</t>
  </si>
  <si>
    <t>BATFG202507-1516</t>
  </si>
  <si>
    <t>RUN202507-0016</t>
  </si>
  <si>
    <t>BATFG202507-1517</t>
  </si>
  <si>
    <t>RUN202507-0017</t>
  </si>
  <si>
    <t>BATFG202507-1518</t>
  </si>
  <si>
    <t>RUN202507-0018</t>
  </si>
  <si>
    <t>BATFG202507-1519</t>
  </si>
  <si>
    <t>RUN202507-0019</t>
  </si>
  <si>
    <t>BATFG202507-1520</t>
  </si>
  <si>
    <t>RUN202507-0020</t>
  </si>
  <si>
    <t>BATFG202507-1521</t>
  </si>
  <si>
    <t>RUN202507-0021</t>
  </si>
  <si>
    <t>BATFG202507-1522</t>
  </si>
  <si>
    <t>RUN202507-0022</t>
  </si>
  <si>
    <t>BATFG202507-1523</t>
  </si>
  <si>
    <t>RUN202507-0023</t>
  </si>
  <si>
    <t>BATFG202507-1524</t>
  </si>
  <si>
    <t>RUN202507-0024</t>
  </si>
  <si>
    <t>BATFG202507-1525</t>
  </si>
  <si>
    <t>RUN202507-0025</t>
  </si>
  <si>
    <t>BATFG202507-1526</t>
  </si>
  <si>
    <t>RUN202507-0026</t>
  </si>
  <si>
    <t>BATFG202507-1527</t>
  </si>
  <si>
    <t>RUN202507-0027</t>
  </si>
  <si>
    <t>BATFG202507-1528</t>
  </si>
  <si>
    <t>RUN202507-0028</t>
  </si>
  <si>
    <t>BATFG202507-1529</t>
  </si>
  <si>
    <t>RUN202507-0029</t>
  </si>
  <si>
    <t>BATFG202507-1530</t>
  </si>
  <si>
    <t>RUN202507-0030</t>
  </si>
  <si>
    <t>BATFG202507-1531</t>
  </si>
  <si>
    <t>RUN202507-0031</t>
  </si>
  <si>
    <t>BATFG202507-1532</t>
  </si>
  <si>
    <t>RUN202507-0032</t>
  </si>
  <si>
    <t>BATFG202507-1533</t>
  </si>
  <si>
    <t>RUN202507-0033</t>
  </si>
  <si>
    <t>BATFG202507-1534</t>
  </si>
  <si>
    <t>RUN202507-0034</t>
  </si>
  <si>
    <t>BATFG202507-1535</t>
  </si>
  <si>
    <t>RUN202507-0035</t>
  </si>
  <si>
    <t>BATFG202507-1536</t>
  </si>
  <si>
    <t>RUN202507-0036</t>
  </si>
  <si>
    <t>BATFG202507-1537</t>
  </si>
  <si>
    <t>RUN202507-0037</t>
  </si>
  <si>
    <t>BATFG202507-1538</t>
  </si>
  <si>
    <t>RUN202507-0038</t>
  </si>
  <si>
    <t>BATFG202507-1539</t>
  </si>
  <si>
    <t>RUN202507-0039</t>
  </si>
  <si>
    <t>BATFG202507-1540</t>
  </si>
  <si>
    <t>RUN202507-0040</t>
  </si>
  <si>
    <t>BATFG202507-1541</t>
  </si>
  <si>
    <t>RUN202507-0041</t>
  </si>
  <si>
    <t>BATFG202507-1542</t>
  </si>
  <si>
    <t>RUN202507-0042</t>
  </si>
  <si>
    <t>BATFG202507-1543</t>
  </si>
  <si>
    <t>RUN202507-0043</t>
  </si>
  <si>
    <t>BATFG202507-1544</t>
  </si>
  <si>
    <t>RUN202507-0044</t>
  </si>
  <si>
    <t>BATFG202507-1545</t>
  </si>
  <si>
    <t>RUN202507-0045</t>
  </si>
  <si>
    <t>BATFG202507-1546</t>
  </si>
  <si>
    <t>RUN202507-0046</t>
  </si>
  <si>
    <t>BATFG202507-1547</t>
  </si>
  <si>
    <t>RUN202507-0047</t>
  </si>
  <si>
    <t>BATFG202507-1548</t>
  </si>
  <si>
    <t>RUN202507-0048</t>
  </si>
  <si>
    <t>BATFG202507-1549</t>
  </si>
  <si>
    <t>RUN202507-0049</t>
  </si>
  <si>
    <t>BATFG202507-1550</t>
  </si>
  <si>
    <t>RUN202507-0050</t>
  </si>
  <si>
    <t>BATFG202507-1551</t>
  </si>
  <si>
    <t>RUN202507-0051</t>
  </si>
  <si>
    <t>BATFG202507-1552</t>
  </si>
  <si>
    <t>RUN202507-0052</t>
  </si>
  <si>
    <t>BATFG202507-1553</t>
  </si>
  <si>
    <t>RUN202507-0053</t>
  </si>
  <si>
    <t>BATFG202507-1554</t>
  </si>
  <si>
    <t>RUN202507-0054</t>
  </si>
  <si>
    <t>BATFG202507-1555</t>
  </si>
  <si>
    <t>RUN202507-0055</t>
  </si>
  <si>
    <t>BATFG202507-1556</t>
  </si>
  <si>
    <t>RUN202507-0056</t>
  </si>
  <si>
    <t>BATFG202507-1557</t>
  </si>
  <si>
    <t>RUN202507-0057</t>
  </si>
  <si>
    <t>BATFG202507-1558</t>
  </si>
  <si>
    <t>RUN202507-0058</t>
  </si>
  <si>
    <t>BATFG202507-1559</t>
  </si>
  <si>
    <t>RUN202507-0059</t>
  </si>
  <si>
    <t>BATFG202507-1560</t>
  </si>
  <si>
    <t>RUN202507-0060</t>
  </si>
  <si>
    <t>BATFG202507-1561</t>
  </si>
  <si>
    <t>RUN202507-0061</t>
  </si>
  <si>
    <t>BATFG202507-1562</t>
  </si>
  <si>
    <t>RUN202507-0062</t>
  </si>
  <si>
    <t>BATFG202507-1563</t>
  </si>
  <si>
    <t>RUN202507-0063</t>
  </si>
  <si>
    <t>BATFG202507-1564</t>
  </si>
  <si>
    <t>RUN202507-0064</t>
  </si>
  <si>
    <t>BATFG202507-1565</t>
  </si>
  <si>
    <t>RUN202507-0065</t>
  </si>
  <si>
    <t>BATFG202507-1566</t>
  </si>
  <si>
    <t>RUN202507-0066</t>
  </si>
  <si>
    <t>BATFG202507-1567</t>
  </si>
  <si>
    <t>RUN202507-0067</t>
  </si>
  <si>
    <t>BATFG202507-1568</t>
  </si>
  <si>
    <t>RUN202507-0068</t>
  </si>
  <si>
    <t>BATFG202507-1569</t>
  </si>
  <si>
    <t>RUN202507-0069</t>
  </si>
  <si>
    <t>BATFG202507-1570</t>
  </si>
  <si>
    <t>RUN202507-0070</t>
  </si>
  <si>
    <t>BATFG202507-1571</t>
  </si>
  <si>
    <t>RUN202507-0071</t>
  </si>
  <si>
    <t>BATFG202507-1572</t>
  </si>
  <si>
    <t>RUN202507-0072</t>
  </si>
  <si>
    <t>BATFG202507-1573</t>
  </si>
  <si>
    <t>RUN202507-0073</t>
  </si>
  <si>
    <t>BATFG202507-1574</t>
  </si>
  <si>
    <t>RUN202507-0074</t>
  </si>
  <si>
    <t>BATFG202507-1575</t>
  </si>
  <si>
    <t>RUN202507-0075</t>
  </si>
  <si>
    <t>BATFG202507-1576</t>
  </si>
  <si>
    <t>RUN202507-0076</t>
  </si>
  <si>
    <t>BATFG202507-1577</t>
  </si>
  <si>
    <t>RUN202507-0077</t>
  </si>
  <si>
    <t>BATFG202507-1578</t>
  </si>
  <si>
    <t>RUN202507-0078</t>
  </si>
  <si>
    <t>BATFG202507-1579</t>
  </si>
  <si>
    <t>RUN202507-0079</t>
  </si>
  <si>
    <t>BATFG202507-1580</t>
  </si>
  <si>
    <t>RUN202507-0080</t>
  </si>
  <si>
    <t>BATFG202507-1581</t>
  </si>
  <si>
    <t>RUN202507-0081</t>
  </si>
  <si>
    <t>BATFG202507-1582</t>
  </si>
  <si>
    <t>RUN202507-0082</t>
  </si>
  <si>
    <t>BATFG202507-1583</t>
  </si>
  <si>
    <t>RUN202507-0083</t>
  </si>
  <si>
    <t>BATFG202507-1584</t>
  </si>
  <si>
    <t>RUN202507-0084</t>
  </si>
  <si>
    <t>BATFG202507-1585</t>
  </si>
  <si>
    <t>RUN202507-0085</t>
  </si>
  <si>
    <t>BATFG202507-1586</t>
  </si>
  <si>
    <t>RUN202507-0086</t>
  </si>
  <si>
    <t>BATFG202507-1587</t>
  </si>
  <si>
    <t>RUN202507-0087</t>
  </si>
  <si>
    <t>BATFG202507-1588</t>
  </si>
  <si>
    <t>RUN202507-0088</t>
  </si>
  <si>
    <t>BATFG202507-1589</t>
  </si>
  <si>
    <t>RUN202507-0089</t>
  </si>
  <si>
    <t>BATFG202507-1590</t>
  </si>
  <si>
    <t>RUN202507-0090</t>
  </si>
  <si>
    <t>BATFG202507-1591</t>
  </si>
  <si>
    <t>RUN202507-0091</t>
  </si>
  <si>
    <t>BATFG202507-1592</t>
  </si>
  <si>
    <t>RUN202507-0092</t>
  </si>
  <si>
    <t>BATFG202507-1593</t>
  </si>
  <si>
    <t>RUN202507-0093</t>
  </si>
  <si>
    <t>BATFG202507-1594</t>
  </si>
  <si>
    <t>RUN202507-0094</t>
  </si>
  <si>
    <t>BATFG202507-1595</t>
  </si>
  <si>
    <t>RUN202507-0095</t>
  </si>
  <si>
    <t>BATFG202507-1596</t>
  </si>
  <si>
    <t>RUN202507-0096</t>
  </si>
  <si>
    <t>BATFG202507-1597</t>
  </si>
  <si>
    <t>RUN202507-0097</t>
  </si>
  <si>
    <t>BATFG202507-1598</t>
  </si>
  <si>
    <t>RUN202507-0098</t>
  </si>
  <si>
    <t>BATFG202507-1599</t>
  </si>
  <si>
    <t>RUN202507-0099</t>
  </si>
  <si>
    <t>BATFG202507-1600</t>
  </si>
  <si>
    <t>RUN202507-0100</t>
  </si>
  <si>
    <t>BATFG202507-1601</t>
  </si>
  <si>
    <t>RUN202507-0101</t>
  </si>
  <si>
    <t>BATFG202507-1602</t>
  </si>
  <si>
    <t>RUN202507-0102</t>
  </si>
  <si>
    <t>BATFG202507-1603</t>
  </si>
  <si>
    <t>RUN202507-0103</t>
  </si>
  <si>
    <t>BATFG202507-1604</t>
  </si>
  <si>
    <t>RUN202507-0104</t>
  </si>
  <si>
    <t>BATFG202507-1605</t>
  </si>
  <si>
    <t>RUN202507-0105</t>
  </si>
  <si>
    <t>BATFG202507-1606</t>
  </si>
  <si>
    <t>RUN202507-0106</t>
  </si>
  <si>
    <t>BATFG202507-1607</t>
  </si>
  <si>
    <t>RUN202507-0107</t>
  </si>
  <si>
    <t>BATFG202507-1608</t>
  </si>
  <si>
    <t>RUN202507-0108</t>
  </si>
  <si>
    <t>BATFG202507-1609</t>
  </si>
  <si>
    <t>RUN202507-0109</t>
  </si>
  <si>
    <t>BATFG202507-1610</t>
  </si>
  <si>
    <t>RUN202507-0110</t>
  </si>
  <si>
    <t>BATFG202507-1611</t>
  </si>
  <si>
    <t>RUN202507-0111</t>
  </si>
  <si>
    <t>BATFG202507-1612</t>
  </si>
  <si>
    <t>RUN202507-0112</t>
  </si>
  <si>
    <t>BATFG202507-1613</t>
  </si>
  <si>
    <t>RUN202507-0113</t>
  </si>
  <si>
    <t>BATFG202507-1614</t>
  </si>
  <si>
    <t>RUN202507-0114</t>
  </si>
  <si>
    <t>BATFG202507-1615</t>
  </si>
  <si>
    <t>RUN202507-0115</t>
  </si>
  <si>
    <t>BATFG202507-1616</t>
  </si>
  <si>
    <t>RUN202507-0116</t>
  </si>
  <si>
    <t>BATFG202507-1617</t>
  </si>
  <si>
    <t>RUN202507-0117</t>
  </si>
  <si>
    <t>BATFG202507-1618</t>
  </si>
  <si>
    <t>RUN202507-0118</t>
  </si>
  <si>
    <t>BATFG202507-1619</t>
  </si>
  <si>
    <t>RUN202507-0119</t>
  </si>
  <si>
    <t>BATFG202507-1620</t>
  </si>
  <si>
    <t>RUN202507-0120</t>
  </si>
  <si>
    <t>BATFG202507-1621</t>
  </si>
  <si>
    <t>RUN202507-0121</t>
  </si>
  <si>
    <t>BATFG202507-1622</t>
  </si>
  <si>
    <t>RUN202507-0122</t>
  </si>
  <si>
    <t>BATFG202507-1623</t>
  </si>
  <si>
    <t>RUN202507-0123</t>
  </si>
  <si>
    <t>BATFG202507-1624</t>
  </si>
  <si>
    <t>RUN202507-0124</t>
  </si>
  <si>
    <t>BATFG202507-1625</t>
  </si>
  <si>
    <t>RUN202507-0125</t>
  </si>
  <si>
    <t>BATFG202507-1626</t>
  </si>
  <si>
    <t>RUN202507-0126</t>
  </si>
  <si>
    <t>BATFG202507-1627</t>
  </si>
  <si>
    <t>RUN202507-0127</t>
  </si>
  <si>
    <t>BATFG202507-1628</t>
  </si>
  <si>
    <t>RUN202507-0128</t>
  </si>
  <si>
    <t>BATFG202507-1629</t>
  </si>
  <si>
    <t>RUN202507-0129</t>
  </si>
  <si>
    <t>BATFG202507-1630</t>
  </si>
  <si>
    <t>RUN202507-0130</t>
  </si>
  <si>
    <t>BATFG202507-1631</t>
  </si>
  <si>
    <t>RUN202507-0131</t>
  </si>
  <si>
    <t>BATFG202507-1632</t>
  </si>
  <si>
    <t>RUN202507-0132</t>
  </si>
  <si>
    <t>BATFG202507-1633</t>
  </si>
  <si>
    <t>RUN202507-0133</t>
  </si>
  <si>
    <t>BATFG202507-1634</t>
  </si>
  <si>
    <t>RUN202507-0134</t>
  </si>
  <si>
    <t>BATFG202507-1635</t>
  </si>
  <si>
    <t>RUN202507-0135</t>
  </si>
  <si>
    <t>BATFG202507-1636</t>
  </si>
  <si>
    <t>RUN202507-0136</t>
  </si>
  <si>
    <t>BATFG202507-1637</t>
  </si>
  <si>
    <t>RUN202507-0137</t>
  </si>
  <si>
    <t>BATFG202507-1638</t>
  </si>
  <si>
    <t>RUN202507-0138</t>
  </si>
  <si>
    <t>BATFG202507-1639</t>
  </si>
  <si>
    <t>RUN202507-0139</t>
  </si>
  <si>
    <t>BATFG202507-1640</t>
  </si>
  <si>
    <t>RUN202507-0140</t>
  </si>
  <si>
    <t>BATFG202507-1641</t>
  </si>
  <si>
    <t>RUN202507-0141</t>
  </si>
  <si>
    <t>BATFG202507-1642</t>
  </si>
  <si>
    <t>RUN202507-0142</t>
  </si>
  <si>
    <t>BATFG202507-1643</t>
  </si>
  <si>
    <t>RUN202507-0143</t>
  </si>
  <si>
    <t>BATFG202507-1644</t>
  </si>
  <si>
    <t>RUN202507-0144</t>
  </si>
  <si>
    <t>BATFG202507-1645</t>
  </si>
  <si>
    <t>RUN202507-0145</t>
  </si>
  <si>
    <t>BATFG202507-1646</t>
  </si>
  <si>
    <t>RUN202507-0146</t>
  </si>
  <si>
    <t>BATFG202507-1647</t>
  </si>
  <si>
    <t>RUN202507-0147</t>
  </si>
  <si>
    <t>BATFG202507-1648</t>
  </si>
  <si>
    <t>RUN202507-0148</t>
  </si>
  <si>
    <t>BATFG202507-1649</t>
  </si>
  <si>
    <t>RUN202507-0149</t>
  </si>
  <si>
    <t>BATFG202507-1650</t>
  </si>
  <si>
    <t>RUN202507-0150</t>
  </si>
  <si>
    <t>BATFG202507-1651</t>
  </si>
  <si>
    <t>RUN202507-0151</t>
  </si>
  <si>
    <t>BATFG202507-1652</t>
  </si>
  <si>
    <t>RUN202507-0152</t>
  </si>
  <si>
    <t>BATFG202507-1653</t>
  </si>
  <si>
    <t>RUN202507-0153</t>
  </si>
  <si>
    <t>BATFG202507-1654</t>
  </si>
  <si>
    <t>RUN202507-0154</t>
  </si>
  <si>
    <t>BATFG202507-1655</t>
  </si>
  <si>
    <t>RUN202507-0155</t>
  </si>
  <si>
    <t>BATFG202507-1656</t>
  </si>
  <si>
    <t>RUN202507-0156</t>
  </si>
  <si>
    <t>BATFG202507-1657</t>
  </si>
  <si>
    <t>RUN202507-0157</t>
  </si>
  <si>
    <t>BATFG202507-1658</t>
  </si>
  <si>
    <t>RUN202507-0158</t>
  </si>
  <si>
    <t>BATFG202507-1659</t>
  </si>
  <si>
    <t>RUN202507-0159</t>
  </si>
  <si>
    <t>BATFG202507-1660</t>
  </si>
  <si>
    <t>RUN202507-0160</t>
  </si>
  <si>
    <t>BATFG202507-1661</t>
  </si>
  <si>
    <t>RUN202507-0161</t>
  </si>
  <si>
    <t>BATFG202507-1662</t>
  </si>
  <si>
    <t>RUN202507-0162</t>
  </si>
  <si>
    <t>BATFG202507-1663</t>
  </si>
  <si>
    <t>RUN202507-0163</t>
  </si>
  <si>
    <t>BATFG202507-1664</t>
  </si>
  <si>
    <t>RUN202507-0164</t>
  </si>
  <si>
    <t>BATFG202507-1665</t>
  </si>
  <si>
    <t>RUN202507-0165</t>
  </si>
  <si>
    <t>BATFG202507-1666</t>
  </si>
  <si>
    <t>RUN202507-0166</t>
  </si>
  <si>
    <t>BATFG202507-1667</t>
  </si>
  <si>
    <t>RUN202507-0167</t>
  </si>
  <si>
    <t>BATFG202507-1668</t>
  </si>
  <si>
    <t>RUN202507-0168</t>
  </si>
  <si>
    <t>BATFG202507-1669</t>
  </si>
  <si>
    <t>RUN202507-0169</t>
  </si>
  <si>
    <t>BATFG202507-1670</t>
  </si>
  <si>
    <t>RUN202507-0170</t>
  </si>
  <si>
    <t>BATFG202507-1671</t>
  </si>
  <si>
    <t>RUN202507-0171</t>
  </si>
  <si>
    <t>BATFG202507-1672</t>
  </si>
  <si>
    <t>RUN202507-0172</t>
  </si>
  <si>
    <t>BATFG202507-1673</t>
  </si>
  <si>
    <t>RUN202507-0173</t>
  </si>
  <si>
    <t>BATFG202507-1674</t>
  </si>
  <si>
    <t>RUN202507-0174</t>
  </si>
  <si>
    <t>BATFG202507-1675</t>
  </si>
  <si>
    <t>RUN202507-0175</t>
  </si>
  <si>
    <t>BATFG202507-1676</t>
  </si>
  <si>
    <t>RUN202507-0176</t>
  </si>
  <si>
    <t>BATFG202507-1677</t>
  </si>
  <si>
    <t>RUN202507-0177</t>
  </si>
  <si>
    <t>BATFG202507-1678</t>
  </si>
  <si>
    <t>RUN202507-0178</t>
  </si>
  <si>
    <t>BATFG202507-1679</t>
  </si>
  <si>
    <t>RUN202507-0179</t>
  </si>
  <si>
    <t>BATFG202507-1680</t>
  </si>
  <si>
    <t>RUN202507-0180</t>
  </si>
  <si>
    <t>BATFG202507-1681</t>
  </si>
  <si>
    <t>RUN202507-0181</t>
  </si>
  <si>
    <t>BATFG202507-1682</t>
  </si>
  <si>
    <t>RUN202507-0182</t>
  </si>
  <si>
    <t>BATFG202507-1683</t>
  </si>
  <si>
    <t>RUN202507-0183</t>
  </si>
  <si>
    <t>BATFG202507-1684</t>
  </si>
  <si>
    <t>RUN202507-0184</t>
  </si>
  <si>
    <t>BATFG202507-1685</t>
  </si>
  <si>
    <t>RUN202507-0185</t>
  </si>
  <si>
    <t>BATFG202507-1686</t>
  </si>
  <si>
    <t>RUN202507-0186</t>
  </si>
  <si>
    <t>BATFG202507-1687</t>
  </si>
  <si>
    <t>RUN202507-0187</t>
  </si>
  <si>
    <t>BATFG202507-1688</t>
  </si>
  <si>
    <t>RUN202507-0188</t>
  </si>
  <si>
    <t>BATFG202507-1689</t>
  </si>
  <si>
    <t>RUN202507-0189</t>
  </si>
  <si>
    <t>BATFG202507-1690</t>
  </si>
  <si>
    <t>RUN202507-0190</t>
  </si>
  <si>
    <t>BATFG202507-1691</t>
  </si>
  <si>
    <t>RUN202507-0191</t>
  </si>
  <si>
    <t>BATFG202507-1692</t>
  </si>
  <si>
    <t>RUN202507-0192</t>
  </si>
  <si>
    <t>BATFG202507-1693</t>
  </si>
  <si>
    <t>RUN202507-0193</t>
  </si>
  <si>
    <t>BATFG202507-1694</t>
  </si>
  <si>
    <t>RUN202507-0194</t>
  </si>
  <si>
    <t>BATFG202507-1695</t>
  </si>
  <si>
    <t>RUN202507-0195</t>
  </si>
  <si>
    <t>BATFG202507-1696</t>
  </si>
  <si>
    <t>RUN202507-0196</t>
  </si>
  <si>
    <t>BATFG202507-1697</t>
  </si>
  <si>
    <t>RUN202507-0197</t>
  </si>
  <si>
    <t>BATFG202507-1698</t>
  </si>
  <si>
    <t>RUN202507-0198</t>
  </si>
  <si>
    <t>BATFG202507-1699</t>
  </si>
  <si>
    <t>RUN202507-0199</t>
  </si>
  <si>
    <t>BATFG202507-1700</t>
  </si>
  <si>
    <t>RUN202507-0200</t>
  </si>
  <si>
    <t>BATFG202507-1701</t>
  </si>
  <si>
    <t>RUN202507-0201</t>
  </si>
  <si>
    <t>BATFG202507-1702</t>
  </si>
  <si>
    <t>RUN202507-0202</t>
  </si>
  <si>
    <t>BATFG202507-1703</t>
  </si>
  <si>
    <t>RUN202507-0203</t>
  </si>
  <si>
    <t>BATFG202507-1704</t>
  </si>
  <si>
    <t>RUN202507-0204</t>
  </si>
  <si>
    <t>BATFG202507-1705</t>
  </si>
  <si>
    <t>RUN202507-0205</t>
  </si>
  <si>
    <t>BATFG202507-1706</t>
  </si>
  <si>
    <t>RUN202507-0206</t>
  </si>
  <si>
    <t>BATFG202507-1707</t>
  </si>
  <si>
    <t>RUN202507-0207</t>
  </si>
  <si>
    <t>BATFG202507-1708</t>
  </si>
  <si>
    <t>RUN202507-0208</t>
  </si>
  <si>
    <t>BATFG202507-1709</t>
  </si>
  <si>
    <t>RUN202507-0209</t>
  </si>
  <si>
    <t>BATFG202507-1710</t>
  </si>
  <si>
    <t>RUN202507-0210</t>
  </si>
  <si>
    <t>BATFG202507-1711</t>
  </si>
  <si>
    <t>RUN202507-0211</t>
  </si>
  <si>
    <t>BATFG202507-1712</t>
  </si>
  <si>
    <t>RUN202507-0212</t>
  </si>
  <si>
    <t>BATFG202507-1713</t>
  </si>
  <si>
    <t>RUN202507-0213</t>
  </si>
  <si>
    <t>BATFG202507-1714</t>
  </si>
  <si>
    <t>RUN202507-0214</t>
  </si>
  <si>
    <t>BATFG202507-1715</t>
  </si>
  <si>
    <t>RUN202507-0215</t>
  </si>
  <si>
    <t>BATFG202507-1716</t>
  </si>
  <si>
    <t>RUN202507-0216</t>
  </si>
  <si>
    <t>BATFG202507-1717</t>
  </si>
  <si>
    <t>RUN202507-0217</t>
  </si>
  <si>
    <t>BATFG202507-1718</t>
  </si>
  <si>
    <t>RUN202507-0218</t>
  </si>
  <si>
    <t>BATFG202507-1719</t>
  </si>
  <si>
    <t>RUN202507-0219</t>
  </si>
  <si>
    <t>BATFG202507-1720</t>
  </si>
  <si>
    <t>RUN202507-0220</t>
  </si>
  <si>
    <t>BATFG202507-1721</t>
  </si>
  <si>
    <t>RUN202507-0221</t>
  </si>
  <si>
    <t>BATFG202507-1722</t>
  </si>
  <si>
    <t>RUN202507-0222</t>
  </si>
  <si>
    <t>BATFG202507-1723</t>
  </si>
  <si>
    <t>RUN202507-0223</t>
  </si>
  <si>
    <t>BATFG202507-1724</t>
  </si>
  <si>
    <t>RUN202507-0224</t>
  </si>
  <si>
    <t>BATFG202507-1725</t>
  </si>
  <si>
    <t>RUN202507-0225</t>
  </si>
  <si>
    <t>BATFG202507-1726</t>
  </si>
  <si>
    <t>RUN202507-0226</t>
  </si>
  <si>
    <t>BATFG202507-1727</t>
  </si>
  <si>
    <t>RUN202507-0227</t>
  </si>
  <si>
    <t>BATFG202507-1728</t>
  </si>
  <si>
    <t>RUN202507-0228</t>
  </si>
  <si>
    <t>BATFG202507-1729</t>
  </si>
  <si>
    <t>RUN202507-0229</t>
  </si>
  <si>
    <t>BATFG202507-1730</t>
  </si>
  <si>
    <t>RUN202507-0230</t>
  </si>
  <si>
    <t>BATFG202507-1731</t>
  </si>
  <si>
    <t>RUN202507-0231</t>
  </si>
  <si>
    <t>BATFG202507-1732</t>
  </si>
  <si>
    <t>RUN202507-0232</t>
  </si>
  <si>
    <t>BATFG202507-1733</t>
  </si>
  <si>
    <t>RUN202507-0233</t>
  </si>
  <si>
    <t>BATFG202507-1734</t>
  </si>
  <si>
    <t>RUN202507-0234</t>
  </si>
  <si>
    <t>BATFG202507-1735</t>
  </si>
  <si>
    <t>RUN202507-0235</t>
  </si>
  <si>
    <t>BATFG202507-1736</t>
  </si>
  <si>
    <t>RUN202507-0236</t>
  </si>
  <si>
    <t>BATFG202507-1737</t>
  </si>
  <si>
    <t>RUN202507-0237</t>
  </si>
  <si>
    <t>BATFG202507-1738</t>
  </si>
  <si>
    <t>RUN202507-0238</t>
  </si>
  <si>
    <t>BATFG202507-1739</t>
  </si>
  <si>
    <t>RUN202507-0239</t>
  </si>
  <si>
    <t>BATFG202507-1740</t>
  </si>
  <si>
    <t>RUN202507-0240</t>
  </si>
  <si>
    <t>BATFG202507-1741</t>
  </si>
  <si>
    <t>RUN202507-0241</t>
  </si>
  <si>
    <t>BATFG202507-1742</t>
  </si>
  <si>
    <t>RUN202507-0242</t>
  </si>
  <si>
    <t>BATFG202507-1743</t>
  </si>
  <si>
    <t>RUN202507-0243</t>
  </si>
  <si>
    <t>BATFG202507-1744</t>
  </si>
  <si>
    <t>RUN202507-0244</t>
  </si>
  <si>
    <t>BATFG202507-1745</t>
  </si>
  <si>
    <t>RUN202507-0245</t>
  </si>
  <si>
    <t>BATFG202507-1746</t>
  </si>
  <si>
    <t>RUN202507-0246</t>
  </si>
  <si>
    <t>BATFG202507-1747</t>
  </si>
  <si>
    <t>RUN202507-0247</t>
  </si>
  <si>
    <t>BATFG202507-1748</t>
  </si>
  <si>
    <t>RUN202507-0248</t>
  </si>
  <si>
    <t>BATFG202507-1749</t>
  </si>
  <si>
    <t>RUN202507-0249</t>
  </si>
  <si>
    <t>BATFG202507-1750</t>
  </si>
  <si>
    <t>RUN202507-0250</t>
  </si>
  <si>
    <t>BATFG202507-1751</t>
  </si>
  <si>
    <t>RUN202507-0251</t>
  </si>
  <si>
    <t>BATFG202507-1752</t>
  </si>
  <si>
    <t>RUN202507-0252</t>
  </si>
  <si>
    <t>BATFG202507-1753</t>
  </si>
  <si>
    <t>RUN202507-0253</t>
  </si>
  <si>
    <t>BATFG202507-1754</t>
  </si>
  <si>
    <t>RUN202507-0254</t>
  </si>
  <si>
    <t>BATFG202507-1755</t>
  </si>
  <si>
    <t>RUN202507-0255</t>
  </si>
  <si>
    <t>BATFG202507-1756</t>
  </si>
  <si>
    <t>RUN202507-0256</t>
  </si>
  <si>
    <t>BATFG202507-1757</t>
  </si>
  <si>
    <t>RUN202507-0257</t>
  </si>
  <si>
    <t>BATFG202507-1758</t>
  </si>
  <si>
    <t>RUN202507-0258</t>
  </si>
  <si>
    <t>BATFG202507-1759</t>
  </si>
  <si>
    <t>RUN202507-0259</t>
  </si>
  <si>
    <t>BATFG202507-1760</t>
  </si>
  <si>
    <t>RUN202507-0260</t>
  </si>
  <si>
    <t>BATFG202507-1761</t>
  </si>
  <si>
    <t>RUN202507-0261</t>
  </si>
  <si>
    <t>BATFG202507-1762</t>
  </si>
  <si>
    <t>RUN202507-0262</t>
  </si>
  <si>
    <t>BATFG202507-1763</t>
  </si>
  <si>
    <t>RUN202507-0263</t>
  </si>
  <si>
    <t>BATFG202507-1764</t>
  </si>
  <si>
    <t>RUN202507-0264</t>
  </si>
  <si>
    <t>BATFG202507-1765</t>
  </si>
  <si>
    <t>RUN202507-0265</t>
  </si>
  <si>
    <t>BATFG202507-1766</t>
  </si>
  <si>
    <t>RUN202507-0266</t>
  </si>
  <si>
    <t>BATFG202507-1767</t>
  </si>
  <si>
    <t>RUN202507-0267</t>
  </si>
  <si>
    <t>BATFG202507-1768</t>
  </si>
  <si>
    <t>RUN202507-0268</t>
  </si>
  <si>
    <t>BATFG202507-1769</t>
  </si>
  <si>
    <t>RUN202507-0269</t>
  </si>
  <si>
    <t>BATFG202507-1770</t>
  </si>
  <si>
    <t>RUN202507-0270</t>
  </si>
  <si>
    <t>BATFG202507-1771</t>
  </si>
  <si>
    <t>RUN202507-0271</t>
  </si>
  <si>
    <t>BATFG202507-1772</t>
  </si>
  <si>
    <t>RUN202507-0272</t>
  </si>
  <si>
    <t>BATFG202507-1773</t>
  </si>
  <si>
    <t>RUN202507-0273</t>
  </si>
  <si>
    <t>BATFG202507-1774</t>
  </si>
  <si>
    <t>RUN202507-0274</t>
  </si>
  <si>
    <t>BATFG202507-1775</t>
  </si>
  <si>
    <t>RUN202507-0275</t>
  </si>
  <si>
    <t>BATFG202507-1776</t>
  </si>
  <si>
    <t>RUN202507-0276</t>
  </si>
  <si>
    <t>BATFG202507-1777</t>
  </si>
  <si>
    <t>RUN202507-0277</t>
  </si>
  <si>
    <t>BATFG202507-1778</t>
  </si>
  <si>
    <t>RUN202507-0278</t>
  </si>
  <si>
    <t>BATFG202507-1779</t>
  </si>
  <si>
    <t>RUN202507-0279</t>
  </si>
  <si>
    <t>BATFG202507-1780</t>
  </si>
  <si>
    <t>RUN202507-0280</t>
  </si>
  <si>
    <t>BATFG202507-1781</t>
  </si>
  <si>
    <t>RUN202507-0281</t>
  </si>
  <si>
    <t>BATFG202507-1782</t>
  </si>
  <si>
    <t>RUN202507-0282</t>
  </si>
  <si>
    <t>BATFG202507-1783</t>
  </si>
  <si>
    <t>RUN202507-0283</t>
  </si>
  <si>
    <t>BATFG202507-1784</t>
  </si>
  <si>
    <t>RUN202507-0284</t>
  </si>
  <si>
    <t>BATFG202507-1785</t>
  </si>
  <si>
    <t>RUN202507-0285</t>
  </si>
  <si>
    <t>BATFG202507-1786</t>
  </si>
  <si>
    <t>RUN202507-0286</t>
  </si>
  <si>
    <t>BATFG202507-1787</t>
  </si>
  <si>
    <t>RUN202507-0287</t>
  </si>
  <si>
    <t>BATFG202507-1788</t>
  </si>
  <si>
    <t>RUN202507-0288</t>
  </si>
  <si>
    <t>BATFG202507-1789</t>
  </si>
  <si>
    <t>RUN202507-0289</t>
  </si>
  <si>
    <t>BATFG202507-1790</t>
  </si>
  <si>
    <t>RUN202507-0290</t>
  </si>
  <si>
    <t>BATFG202507-1791</t>
  </si>
  <si>
    <t>RUN202507-0291</t>
  </si>
  <si>
    <t>BATFG202507-1792</t>
  </si>
  <si>
    <t>RUN202507-0292</t>
  </si>
  <si>
    <t>BATFG202507-1793</t>
  </si>
  <si>
    <t>RUN202507-0293</t>
  </si>
  <si>
    <t>BATFG202507-1794</t>
  </si>
  <si>
    <t>RUN202507-0294</t>
  </si>
  <si>
    <t>BATFG202507-1795</t>
  </si>
  <si>
    <t>RUN202507-0295</t>
  </si>
  <si>
    <t>BATFG202507-1796</t>
  </si>
  <si>
    <t>RUN202507-0296</t>
  </si>
  <si>
    <t>BATFG202507-1797</t>
  </si>
  <si>
    <t>RUN202507-0297</t>
  </si>
  <si>
    <t>BATFG202507-1798</t>
  </si>
  <si>
    <t>RUN202507-0298</t>
  </si>
  <si>
    <t>BATFG202507-1799</t>
  </si>
  <si>
    <t>RUN202507-0299</t>
  </si>
  <si>
    <t>BATFG202507-1800</t>
  </si>
  <si>
    <t>RUN202507-0300</t>
  </si>
  <si>
    <t>BATFG202507-1801</t>
  </si>
  <si>
    <t>RUN202507-0301</t>
  </si>
  <si>
    <t>BATFG202507-1802</t>
  </si>
  <si>
    <t>RUN202507-0302</t>
  </si>
  <si>
    <t>BATFG202507-1803</t>
  </si>
  <si>
    <t>RUN202507-0303</t>
  </si>
  <si>
    <t>BATFG202507-1804</t>
  </si>
  <si>
    <t>RUN202507-0304</t>
  </si>
  <si>
    <t>BATFG202507-1805</t>
  </si>
  <si>
    <t>RUN202507-0305</t>
  </si>
  <si>
    <t>BATFG202507-1806</t>
  </si>
  <si>
    <t>RUN202507-0306</t>
  </si>
  <si>
    <t>BATFG202507-1807</t>
  </si>
  <si>
    <t>RUN202507-0307</t>
  </si>
  <si>
    <t>BATFG202507-1808</t>
  </si>
  <si>
    <t>RUN202507-0308</t>
  </si>
  <si>
    <t>BATFG202507-1809</t>
  </si>
  <si>
    <t>RUN202507-0309</t>
  </si>
  <si>
    <t>BATFG202507-1810</t>
  </si>
  <si>
    <t>RUN202507-0310</t>
  </si>
  <si>
    <t>BATFG202507-1811</t>
  </si>
  <si>
    <t>RUN202507-0311</t>
  </si>
  <si>
    <t>BATFG202507-1812</t>
  </si>
  <si>
    <t>BATFG202507-1813</t>
  </si>
  <si>
    <t>BATFG202507-1814</t>
  </si>
  <si>
    <t>BATFG202507-1815</t>
  </si>
  <si>
    <t>BATFG202507-1816</t>
  </si>
  <si>
    <t>BATFG202507-1817</t>
  </si>
  <si>
    <t>BATFG202507-1818</t>
  </si>
  <si>
    <t>BATFG202507-1819</t>
  </si>
  <si>
    <t>BATFG202507-1820</t>
  </si>
  <si>
    <t>BATFG202507-1821</t>
  </si>
  <si>
    <t>BATFG202507-1822</t>
  </si>
  <si>
    <t>BATFG202507-1823</t>
  </si>
  <si>
    <t>BATFG202507-1824</t>
  </si>
  <si>
    <t>BATFG202507-1825</t>
  </si>
  <si>
    <t>BATFG202507-1826</t>
  </si>
  <si>
    <t>BATFG202507-1827</t>
  </si>
  <si>
    <t>BATFG202507-1828</t>
  </si>
  <si>
    <t>BATFG202507-1829</t>
  </si>
  <si>
    <t>BATFG202507-1830</t>
  </si>
  <si>
    <t>BATFG202507-1831</t>
  </si>
  <si>
    <t>BATFG202507-1832</t>
  </si>
  <si>
    <t>BATFG202507-1833</t>
  </si>
  <si>
    <t>BATFG202507-1834</t>
  </si>
  <si>
    <t>BATFG202507-1835</t>
  </si>
  <si>
    <t>BATFG202507-1836</t>
  </si>
  <si>
    <t>BATFG202507-1837</t>
  </si>
  <si>
    <t>BATFG202507-1838</t>
  </si>
  <si>
    <t>BATFG202507-1839</t>
  </si>
  <si>
    <t>BATFG202507-1840</t>
  </si>
  <si>
    <t>BATFG202507-1841</t>
  </si>
  <si>
    <t>BATFG202507-1842</t>
  </si>
  <si>
    <t>BATFG202507-1843</t>
  </si>
  <si>
    <t>BATFG202507-1844</t>
  </si>
  <si>
    <t>BATFG202507-1845</t>
  </si>
  <si>
    <t>BATFG202507-1846</t>
  </si>
  <si>
    <t>BATFG202507-1847</t>
  </si>
  <si>
    <t>BATFG202507-1848</t>
  </si>
  <si>
    <t>BATFG202507-1849</t>
  </si>
  <si>
    <t>BATFG202507-1850</t>
  </si>
  <si>
    <t>BATFG202507-1851</t>
  </si>
  <si>
    <t>BATFG202507-1852</t>
  </si>
  <si>
    <t>BATFG202507-1853</t>
  </si>
  <si>
    <t>BATFG202507-1854</t>
  </si>
  <si>
    <t>BATFG202507-1855</t>
  </si>
  <si>
    <t>BATFG202507-1856</t>
  </si>
  <si>
    <t>BATFG202507-1857</t>
  </si>
  <si>
    <t>BATFG202507-1858</t>
  </si>
  <si>
    <t>BATFG202507-1859</t>
  </si>
  <si>
    <t>BATFG202507-1860</t>
  </si>
  <si>
    <t>BATFG202507-1861</t>
  </si>
  <si>
    <t>BATFG202507-1862</t>
  </si>
  <si>
    <t>BATFG202507-1863</t>
  </si>
  <si>
    <t>BATFG202507-1864</t>
  </si>
  <si>
    <t>BATFG202507-1865</t>
  </si>
  <si>
    <t>BATFG202507-1866</t>
  </si>
  <si>
    <t>BATFG202507-1867</t>
  </si>
  <si>
    <t>BATFG202507-1868</t>
  </si>
  <si>
    <t>BATFG202507-1869</t>
  </si>
  <si>
    <t>BATFG202507-1870</t>
  </si>
  <si>
    <t>BATFG202507-1871</t>
  </si>
  <si>
    <t>BATFG202507-1872</t>
  </si>
  <si>
    <t>BATFG202507-1873</t>
  </si>
  <si>
    <t>BATFG202507-1874</t>
  </si>
  <si>
    <t>BATFG202507-1875</t>
  </si>
  <si>
    <t>BATFG202507-1876</t>
  </si>
  <si>
    <t>BATFG202507-1877</t>
  </si>
  <si>
    <t>BATFG202507-1878</t>
  </si>
  <si>
    <t>BATFG202507-1879</t>
  </si>
  <si>
    <t>BATFG202507-1880</t>
  </si>
  <si>
    <t>BATFG202507-1881</t>
  </si>
  <si>
    <t>BATFG202507-1882</t>
  </si>
  <si>
    <t>BATFG202507-1883</t>
  </si>
  <si>
    <t>BATFG202507-1884</t>
  </si>
  <si>
    <t>BATFG202507-1885</t>
  </si>
  <si>
    <t>BATFG202507-1886</t>
  </si>
  <si>
    <t>BATFG202507-1887</t>
  </si>
  <si>
    <t>BATFG202507-1888</t>
  </si>
  <si>
    <t>BATFG202507-1889</t>
  </si>
  <si>
    <t>BATFG202507-1890</t>
  </si>
  <si>
    <t>BATFG202507-1891</t>
  </si>
  <si>
    <t>BATFG202507-1892</t>
  </si>
  <si>
    <t>BATFG202507-1893</t>
  </si>
  <si>
    <t>BATFG202507-1894</t>
  </si>
  <si>
    <t>BATFG202507-1895</t>
  </si>
  <si>
    <t>BATFG202507-1896</t>
  </si>
  <si>
    <t>BATFG202507-1897</t>
  </si>
  <si>
    <t>BATFG202507-1898</t>
  </si>
  <si>
    <t>BATFG202507-1899</t>
  </si>
  <si>
    <t>BATFG202507-1900</t>
  </si>
  <si>
    <t>BATFG202507-1901</t>
  </si>
  <si>
    <t>BATFG202507-1902</t>
  </si>
  <si>
    <t>BATFG202507-1903</t>
  </si>
  <si>
    <t>BATFG202507-1904</t>
  </si>
  <si>
    <t>BATFG202507-1905</t>
  </si>
  <si>
    <t>BATFG202507-1906</t>
  </si>
  <si>
    <t>BATFG202507-1907</t>
  </si>
  <si>
    <t>BATFG202507-1908</t>
  </si>
  <si>
    <t>BATFG202507-1909</t>
  </si>
  <si>
    <t>BATFG202507-1910</t>
  </si>
  <si>
    <t>BATFG202507-1911</t>
  </si>
  <si>
    <t>BATFG202507-1912</t>
  </si>
  <si>
    <t>BATFG202507-1913</t>
  </si>
  <si>
    <t>BATFG202507-1914</t>
  </si>
  <si>
    <t>BATFG202507-1915</t>
  </si>
  <si>
    <t>BATFG202507-1916</t>
  </si>
  <si>
    <t>BATFG202507-1917</t>
  </si>
  <si>
    <t>BATFG202507-1918</t>
  </si>
  <si>
    <t>BATFG202507-1919</t>
  </si>
  <si>
    <t>BATFG202507-1920</t>
  </si>
  <si>
    <t>BATFG202507-1921</t>
  </si>
  <si>
    <t>BATFG202507-1922</t>
  </si>
  <si>
    <t>BATFG202507-1923</t>
  </si>
  <si>
    <t>BATFG202507-1924</t>
  </si>
  <si>
    <t>BATFG202507-1925</t>
  </si>
  <si>
    <t>BATFG202507-1926</t>
  </si>
  <si>
    <t>BATFG202507-1927</t>
  </si>
  <si>
    <t>BATFG202507-1928</t>
  </si>
  <si>
    <t>BATFG202507-1929</t>
  </si>
  <si>
    <t>BATFG202507-1930</t>
  </si>
  <si>
    <t>BATFG202507-1931</t>
  </si>
  <si>
    <t>BATFG202507-1932</t>
  </si>
  <si>
    <t>BATFG202507-1933</t>
  </si>
  <si>
    <t>BATFG202507-1934</t>
  </si>
  <si>
    <t>BATFG202507-1935</t>
  </si>
  <si>
    <t>BATFG202507-1936</t>
  </si>
  <si>
    <t>BATFG202507-1937</t>
  </si>
  <si>
    <t>BATFG202507-1938</t>
  </si>
  <si>
    <t>BATFG202507-1939</t>
  </si>
  <si>
    <t>BATFG202507-1940</t>
  </si>
  <si>
    <t>BATFG202507-1941</t>
  </si>
  <si>
    <t>BATFG202507-1942</t>
  </si>
  <si>
    <t>BATFG202507-1943</t>
  </si>
  <si>
    <t>BATFG202507-1944</t>
  </si>
  <si>
    <t>BATFG202507-1945</t>
  </si>
  <si>
    <t>BATFG202507-1946</t>
  </si>
  <si>
    <t>BATFG202507-1947</t>
  </si>
  <si>
    <t>BATFG202507-1948</t>
  </si>
  <si>
    <t>BATFG202507-1949</t>
  </si>
  <si>
    <t>BATFG202507-1950</t>
  </si>
  <si>
    <t>BATFG202507-1951</t>
  </si>
  <si>
    <t>BATFG202507-1952</t>
  </si>
  <si>
    <t>BATFG202507-1953</t>
  </si>
  <si>
    <t>BATFG202507-1954</t>
  </si>
  <si>
    <t>BATFG202507-1955</t>
  </si>
  <si>
    <t>BATFG202507-1956</t>
  </si>
  <si>
    <t>BATFG202507-1957</t>
  </si>
  <si>
    <t>BATFG202507-1958</t>
  </si>
  <si>
    <t>BATFG202507-1959</t>
  </si>
  <si>
    <t>BATFG202507-1960</t>
  </si>
  <si>
    <t>BATFG202507-1961</t>
  </si>
  <si>
    <t>BATFG202507-1962</t>
  </si>
  <si>
    <t>BATFG202507-1963</t>
  </si>
  <si>
    <t>BATFG202507-1964</t>
  </si>
  <si>
    <t>BATFG202507-1965</t>
  </si>
  <si>
    <t>BATFG202507-1966</t>
  </si>
  <si>
    <t>BATFG202507-1967</t>
  </si>
  <si>
    <t>BATFG202507-1968</t>
  </si>
  <si>
    <t>BATFG202507-1969</t>
  </si>
  <si>
    <t>BATFG202507-1970</t>
  </si>
  <si>
    <t>BATFG202507-1971</t>
  </si>
  <si>
    <t>BATFG202507-1972</t>
  </si>
  <si>
    <t>BATFG202507-1973</t>
  </si>
  <si>
    <t>BATFG202507-1974</t>
  </si>
  <si>
    <t>BATFG202507-1975</t>
  </si>
  <si>
    <t>BATFG202507-1976</t>
  </si>
  <si>
    <t>BATFG202507-1977</t>
  </si>
  <si>
    <t>BATFG202507-1978</t>
  </si>
  <si>
    <t>BATFG202507-1979</t>
  </si>
  <si>
    <t>BATFG202507-1980</t>
  </si>
  <si>
    <t>BATFG202507-1981</t>
  </si>
  <si>
    <t>BATFG202507-1982</t>
  </si>
  <si>
    <t>BATFG202507-1983</t>
  </si>
  <si>
    <t>BATFG202507-1984</t>
  </si>
  <si>
    <t>BATFG202507-1985</t>
  </si>
  <si>
    <t>BATFG202507-1986</t>
  </si>
  <si>
    <t>BATFG202507-1987</t>
  </si>
  <si>
    <t>BATFG202507-1988</t>
  </si>
  <si>
    <t>BATFG202507-1989</t>
  </si>
  <si>
    <t>BATFG202507-1990</t>
  </si>
  <si>
    <t>BATFG202507-1991</t>
  </si>
  <si>
    <t>BATFG202507-1992</t>
  </si>
  <si>
    <t>BATFG202507-1993</t>
  </si>
  <si>
    <t>BATFG202507-1994</t>
  </si>
  <si>
    <t>BATFG202507-1995</t>
  </si>
  <si>
    <t>BATFG202507-1996</t>
  </si>
  <si>
    <t>BATFG202507-1997</t>
  </si>
  <si>
    <t>BATFG202507-1998</t>
  </si>
  <si>
    <t>BATFG202507-1999</t>
  </si>
  <si>
    <t>BATFG202507-2000</t>
  </si>
  <si>
    <t>BATFG202508-2001</t>
  </si>
  <si>
    <t>RUN202508-0001</t>
  </si>
  <si>
    <t>BATFG202508-2002</t>
  </si>
  <si>
    <t>RUN202508-0002</t>
  </si>
  <si>
    <t>BATFG202508-2003</t>
  </si>
  <si>
    <t>RUN202508-0003</t>
  </si>
  <si>
    <t>BATFG202508-2004</t>
  </si>
  <si>
    <t>RUN202508-0004</t>
  </si>
  <si>
    <t>BATFG202508-2005</t>
  </si>
  <si>
    <t>RUN202508-0005</t>
  </si>
  <si>
    <t>BATFG202508-2006</t>
  </si>
  <si>
    <t>RUN202508-0006</t>
  </si>
  <si>
    <t>BATFG202508-2007</t>
  </si>
  <si>
    <t>RUN202508-0007</t>
  </si>
  <si>
    <t>BATFG202508-2008</t>
  </si>
  <si>
    <t>RUN202508-0008</t>
  </si>
  <si>
    <t>BATFG202508-2009</t>
  </si>
  <si>
    <t>RUN202508-0009</t>
  </si>
  <si>
    <t>BATFG202508-2010</t>
  </si>
  <si>
    <t>RUN202508-0010</t>
  </si>
  <si>
    <t>BATFG202508-2011</t>
  </si>
  <si>
    <t>RUN202508-0011</t>
  </si>
  <si>
    <t>BATFG202508-2012</t>
  </si>
  <si>
    <t>RUN202508-0012</t>
  </si>
  <si>
    <t>BATFG202508-2013</t>
  </si>
  <si>
    <t>RUN202508-0013</t>
  </si>
  <si>
    <t>BATFG202508-2014</t>
  </si>
  <si>
    <t>RUN202508-0014</t>
  </si>
  <si>
    <t>BATFG202508-2015</t>
  </si>
  <si>
    <t>RUN202508-0015</t>
  </si>
  <si>
    <t>BATFG202508-2016</t>
  </si>
  <si>
    <t>RUN202508-0016</t>
  </si>
  <si>
    <t>BATFG202508-2017</t>
  </si>
  <si>
    <t>RUN202508-0017</t>
  </si>
  <si>
    <t>BATFG202508-2018</t>
  </si>
  <si>
    <t>RUN202508-0018</t>
  </si>
  <si>
    <t>BATFG202508-2019</t>
  </si>
  <si>
    <t>RUN202508-0019</t>
  </si>
  <si>
    <t>BATFG202508-2020</t>
  </si>
  <si>
    <t>RUN202508-0020</t>
  </si>
  <si>
    <t>BATFG202508-2021</t>
  </si>
  <si>
    <t>RUN202508-0021</t>
  </si>
  <si>
    <t>BATFG202508-2022</t>
  </si>
  <si>
    <t>RUN202508-0022</t>
  </si>
  <si>
    <t>BATFG202508-2023</t>
  </si>
  <si>
    <t>RUN202508-0023</t>
  </si>
  <si>
    <t>BATFG202508-2024</t>
  </si>
  <si>
    <t>RUN202508-0024</t>
  </si>
  <si>
    <t>BATFG202508-2025</t>
  </si>
  <si>
    <t>RUN202508-0025</t>
  </si>
  <si>
    <t>BATFG202508-2026</t>
  </si>
  <si>
    <t>RUN202508-0026</t>
  </si>
  <si>
    <t>BATFG202508-2027</t>
  </si>
  <si>
    <t>RUN202508-0027</t>
  </si>
  <si>
    <t>BATFG202508-2028</t>
  </si>
  <si>
    <t>RUN202508-0028</t>
  </si>
  <si>
    <t>BATFG202508-2029</t>
  </si>
  <si>
    <t>RUN202508-0029</t>
  </si>
  <si>
    <t>BATFG202508-2030</t>
  </si>
  <si>
    <t>RUN202508-0030</t>
  </si>
  <si>
    <t>BATFG202508-2031</t>
  </si>
  <si>
    <t>RUN202508-0031</t>
  </si>
  <si>
    <t>BATFG202508-2032</t>
  </si>
  <si>
    <t>RUN202508-0032</t>
  </si>
  <si>
    <t>BATFG202508-2033</t>
  </si>
  <si>
    <t>RUN202508-0033</t>
  </si>
  <si>
    <t>BATFG202508-2034</t>
  </si>
  <si>
    <t>RUN202508-0034</t>
  </si>
  <si>
    <t>BATFG202508-2035</t>
  </si>
  <si>
    <t>RUN202508-0035</t>
  </si>
  <si>
    <t>BATFG202508-2036</t>
  </si>
  <si>
    <t>RUN202508-0036</t>
  </si>
  <si>
    <t>BATFG202508-2037</t>
  </si>
  <si>
    <t>RUN202508-0037</t>
  </si>
  <si>
    <t>BATFG202508-2038</t>
  </si>
  <si>
    <t>RUN202508-0038</t>
  </si>
  <si>
    <t>BATFG202508-2039</t>
  </si>
  <si>
    <t>RUN202508-0039</t>
  </si>
  <si>
    <t>BATFG202508-2040</t>
  </si>
  <si>
    <t>RUN202508-0040</t>
  </si>
  <si>
    <t>BATFG202508-2041</t>
  </si>
  <si>
    <t>RUN202508-0041</t>
  </si>
  <si>
    <t>BATFG202508-2042</t>
  </si>
  <si>
    <t>RUN202508-0042</t>
  </si>
  <si>
    <t>BATFG202508-2043</t>
  </si>
  <si>
    <t>RUN202508-0043</t>
  </si>
  <si>
    <t>BATFG202508-2044</t>
  </si>
  <si>
    <t>RUN202508-0044</t>
  </si>
  <si>
    <t>BATFG202508-2045</t>
  </si>
  <si>
    <t>RUN202508-0045</t>
  </si>
  <si>
    <t>BATFG202508-2046</t>
  </si>
  <si>
    <t>RUN202508-0046</t>
  </si>
  <si>
    <t>BATFG202508-2047</t>
  </si>
  <si>
    <t>RUN202508-0047</t>
  </si>
  <si>
    <t>BATFG202508-2048</t>
  </si>
  <si>
    <t>RUN202508-0048</t>
  </si>
  <si>
    <t>BATFG202508-2049</t>
  </si>
  <si>
    <t>RUN202508-0049</t>
  </si>
  <si>
    <t>BATFG202508-2050</t>
  </si>
  <si>
    <t>RUN202508-0050</t>
  </si>
  <si>
    <t>BATFG202508-2051</t>
  </si>
  <si>
    <t>RUN202508-0051</t>
  </si>
  <si>
    <t>BATFG202508-2052</t>
  </si>
  <si>
    <t>RUN202508-0052</t>
  </si>
  <si>
    <t>BATFG202508-2053</t>
  </si>
  <si>
    <t>RUN202508-0053</t>
  </si>
  <si>
    <t>BATFG202508-2054</t>
  </si>
  <si>
    <t>RUN202508-0054</t>
  </si>
  <si>
    <t>BATFG202508-2055</t>
  </si>
  <si>
    <t>RUN202508-0055</t>
  </si>
  <si>
    <t>BATFG202508-2056</t>
  </si>
  <si>
    <t>RUN202508-0056</t>
  </si>
  <si>
    <t>BATFG202508-2057</t>
  </si>
  <si>
    <t>RUN202508-0057</t>
  </si>
  <si>
    <t>BATFG202508-2058</t>
  </si>
  <si>
    <t>RUN202508-0058</t>
  </si>
  <si>
    <t>BATFG202508-2059</t>
  </si>
  <si>
    <t>RUN202508-0059</t>
  </si>
  <si>
    <t>BATFG202508-2060</t>
  </si>
  <si>
    <t>RUN202508-0060</t>
  </si>
  <si>
    <t>BATFG202508-2061</t>
  </si>
  <si>
    <t>RUN202508-0061</t>
  </si>
  <si>
    <t>BATFG202508-2062</t>
  </si>
  <si>
    <t>RUN202508-0062</t>
  </si>
  <si>
    <t>BATFG202508-2063</t>
  </si>
  <si>
    <t>RUN202508-0063</t>
  </si>
  <si>
    <t>BATFG202508-2064</t>
  </si>
  <si>
    <t>RUN202508-0064</t>
  </si>
  <si>
    <t>BATFG202508-2065</t>
  </si>
  <si>
    <t>RUN202508-0065</t>
  </si>
  <si>
    <t>BATFG202508-2066</t>
  </si>
  <si>
    <t>RUN202508-0066</t>
  </si>
  <si>
    <t>BATFG202508-2067</t>
  </si>
  <si>
    <t>RUN202508-0067</t>
  </si>
  <si>
    <t>BATFG202508-2068</t>
  </si>
  <si>
    <t>RUN202508-0068</t>
  </si>
  <si>
    <t>BATFG202508-2069</t>
  </si>
  <si>
    <t>RUN202508-0069</t>
  </si>
  <si>
    <t>BATFG202508-2070</t>
  </si>
  <si>
    <t>RUN202508-0070</t>
  </si>
  <si>
    <t>BATFG202508-2071</t>
  </si>
  <si>
    <t>RUN202508-0071</t>
  </si>
  <si>
    <t>BATFG202508-2072</t>
  </si>
  <si>
    <t>RUN202508-0072</t>
  </si>
  <si>
    <t>BATFG202508-2073</t>
  </si>
  <si>
    <t>RUN202508-0073</t>
  </si>
  <si>
    <t>BATFG202508-2074</t>
  </si>
  <si>
    <t>RUN202508-0074</t>
  </si>
  <si>
    <t>BATFG202508-2075</t>
  </si>
  <si>
    <t>RUN202508-0075</t>
  </si>
  <si>
    <t>BATFG202508-2076</t>
  </si>
  <si>
    <t>RUN202508-0076</t>
  </si>
  <si>
    <t>BATFG202508-2077</t>
  </si>
  <si>
    <t>RUN202508-0077</t>
  </si>
  <si>
    <t>BATFG202508-2078</t>
  </si>
  <si>
    <t>RUN202508-0078</t>
  </si>
  <si>
    <t>BATFG202508-2079</t>
  </si>
  <si>
    <t>RUN202508-0079</t>
  </si>
  <si>
    <t>BATFG202508-2080</t>
  </si>
  <si>
    <t>RUN202508-0080</t>
  </si>
  <si>
    <t>BATFG202508-2081</t>
  </si>
  <si>
    <t>RUN202508-0081</t>
  </si>
  <si>
    <t>BATFG202508-2082</t>
  </si>
  <si>
    <t>RUN202508-0082</t>
  </si>
  <si>
    <t>BATFG202508-2083</t>
  </si>
  <si>
    <t>RUN202508-0083</t>
  </si>
  <si>
    <t>BATFG202508-2084</t>
  </si>
  <si>
    <t>RUN202508-0084</t>
  </si>
  <si>
    <t>BATFG202508-2085</t>
  </si>
  <si>
    <t>RUN202508-0085</t>
  </si>
  <si>
    <t>BATFG202508-2086</t>
  </si>
  <si>
    <t>RUN202508-0086</t>
  </si>
  <si>
    <t>BATFG202508-2087</t>
  </si>
  <si>
    <t>RUN202508-0087</t>
  </si>
  <si>
    <t>BATFG202508-2088</t>
  </si>
  <si>
    <t>RUN202508-0088</t>
  </si>
  <si>
    <t>BATFG202508-2089</t>
  </si>
  <si>
    <t>RUN202508-0089</t>
  </si>
  <si>
    <t>BATFG202508-2090</t>
  </si>
  <si>
    <t>RUN202508-0090</t>
  </si>
  <si>
    <t>BATFG202508-2091</t>
  </si>
  <si>
    <t>RUN202508-0091</t>
  </si>
  <si>
    <t>BATFG202508-2092</t>
  </si>
  <si>
    <t>RUN202508-0092</t>
  </si>
  <si>
    <t>BATFG202508-2093</t>
  </si>
  <si>
    <t>RUN202508-0093</t>
  </si>
  <si>
    <t>BATFG202508-2094</t>
  </si>
  <si>
    <t>RUN202508-0094</t>
  </si>
  <si>
    <t>BATFG202508-2095</t>
  </si>
  <si>
    <t>RUN202508-0095</t>
  </si>
  <si>
    <t>BATFG202508-2096</t>
  </si>
  <si>
    <t>RUN202508-0096</t>
  </si>
  <si>
    <t>BATFG202508-2097</t>
  </si>
  <si>
    <t>RUN202508-0097</t>
  </si>
  <si>
    <t>BATFG202508-2098</t>
  </si>
  <si>
    <t>RUN202508-0098</t>
  </si>
  <si>
    <t>BATFG202508-2099</t>
  </si>
  <si>
    <t>RUN202508-0099</t>
  </si>
  <si>
    <t>BATFG202508-2100</t>
  </si>
  <si>
    <t>RUN202508-0100</t>
  </si>
  <si>
    <t>BATFG202508-2101</t>
  </si>
  <si>
    <t>RUN202508-0101</t>
  </si>
  <si>
    <t>BATFG202508-2102</t>
  </si>
  <si>
    <t>RUN202508-0102</t>
  </si>
  <si>
    <t>BATFG202508-2103</t>
  </si>
  <si>
    <t>RUN202508-0103</t>
  </si>
  <si>
    <t>BATFG202508-2104</t>
  </si>
  <si>
    <t>RUN202508-0104</t>
  </si>
  <si>
    <t>BATFG202508-2105</t>
  </si>
  <si>
    <t>RUN202508-0105</t>
  </si>
  <si>
    <t>BATFG202508-2106</t>
  </si>
  <si>
    <t>RUN202508-0106</t>
  </si>
  <si>
    <t>BATFG202508-2107</t>
  </si>
  <si>
    <t>RUN202508-0107</t>
  </si>
  <si>
    <t>BATFG202508-2108</t>
  </si>
  <si>
    <t>RUN202508-0108</t>
  </si>
  <si>
    <t>BATFG202508-2109</t>
  </si>
  <si>
    <t>RUN202508-0109</t>
  </si>
  <si>
    <t>BATFG202508-2110</t>
  </si>
  <si>
    <t>RUN202508-0110</t>
  </si>
  <si>
    <t>BATFG202508-2111</t>
  </si>
  <si>
    <t>RUN202508-0111</t>
  </si>
  <si>
    <t>BATFG202508-2112</t>
  </si>
  <si>
    <t>RUN202508-0112</t>
  </si>
  <si>
    <t>BATFG202508-2113</t>
  </si>
  <si>
    <t>RUN202508-0113</t>
  </si>
  <si>
    <t>BATFG202508-2114</t>
  </si>
  <si>
    <t>RUN202508-0114</t>
  </si>
  <si>
    <t>BATFG202508-2115</t>
  </si>
  <si>
    <t>RUN202508-0115</t>
  </si>
  <si>
    <t>BATFG202508-2116</t>
  </si>
  <si>
    <t>RUN202508-0116</t>
  </si>
  <si>
    <t>BATFG202508-2117</t>
  </si>
  <si>
    <t>RUN202508-0117</t>
  </si>
  <si>
    <t>BATFG202508-2118</t>
  </si>
  <si>
    <t>RUN202508-0118</t>
  </si>
  <si>
    <t>BATFG202508-2119</t>
  </si>
  <si>
    <t>RUN202508-0119</t>
  </si>
  <si>
    <t>BATFG202508-2120</t>
  </si>
  <si>
    <t>RUN202508-0120</t>
  </si>
  <si>
    <t>BATFG202508-2121</t>
  </si>
  <si>
    <t>RUN202508-0121</t>
  </si>
  <si>
    <t>BATFG202508-2122</t>
  </si>
  <si>
    <t>RUN202508-0122</t>
  </si>
  <si>
    <t>BATFG202508-2123</t>
  </si>
  <si>
    <t>RUN202508-0123</t>
  </si>
  <si>
    <t>BATFG202508-2124</t>
  </si>
  <si>
    <t>RUN202508-0124</t>
  </si>
  <si>
    <t>BATFG202508-2125</t>
  </si>
  <si>
    <t>RUN202508-0125</t>
  </si>
  <si>
    <t>BATFG202508-2126</t>
  </si>
  <si>
    <t>RUN202508-0126</t>
  </si>
  <si>
    <t>BATFG202508-2127</t>
  </si>
  <si>
    <t>RUN202508-0127</t>
  </si>
  <si>
    <t>BATFG202508-2128</t>
  </si>
  <si>
    <t>RUN202508-0128</t>
  </si>
  <si>
    <t>BATFG202508-2129</t>
  </si>
  <si>
    <t>RUN202508-0129</t>
  </si>
  <si>
    <t>BATFG202508-2130</t>
  </si>
  <si>
    <t>RUN202508-0130</t>
  </si>
  <si>
    <t>BATFG202508-2131</t>
  </si>
  <si>
    <t>RUN202508-0131</t>
  </si>
  <si>
    <t>BATFG202508-2132</t>
  </si>
  <si>
    <t>RUN202508-0132</t>
  </si>
  <si>
    <t>BATFG202508-2133</t>
  </si>
  <si>
    <t>RUN202508-0133</t>
  </si>
  <si>
    <t>BATFG202508-2134</t>
  </si>
  <si>
    <t>RUN202508-0134</t>
  </si>
  <si>
    <t>BATFG202508-2135</t>
  </si>
  <si>
    <t>RUN202508-0135</t>
  </si>
  <si>
    <t>BATFG202508-2136</t>
  </si>
  <si>
    <t>RUN202508-0136</t>
  </si>
  <si>
    <t>BATFG202508-2137</t>
  </si>
  <si>
    <t>RUN202508-0137</t>
  </si>
  <si>
    <t>BATFG202508-2138</t>
  </si>
  <si>
    <t>RUN202508-0138</t>
  </si>
  <si>
    <t>BATFG202508-2139</t>
  </si>
  <si>
    <t>RUN202508-0139</t>
  </si>
  <si>
    <t>BATFG202508-2140</t>
  </si>
  <si>
    <t>RUN202508-0140</t>
  </si>
  <si>
    <t>BATFG202508-2141</t>
  </si>
  <si>
    <t>RUN202508-0141</t>
  </si>
  <si>
    <t>BATFG202508-2142</t>
  </si>
  <si>
    <t>RUN202508-0142</t>
  </si>
  <si>
    <t>BATFG202508-2143</t>
  </si>
  <si>
    <t>RUN202508-0143</t>
  </si>
  <si>
    <t>BATFG202508-2144</t>
  </si>
  <si>
    <t>RUN202508-0144</t>
  </si>
  <si>
    <t>BATFG202508-2145</t>
  </si>
  <si>
    <t>RUN202508-0145</t>
  </si>
  <si>
    <t>BATFG202508-2146</t>
  </si>
  <si>
    <t>RUN202508-0146</t>
  </si>
  <si>
    <t>BATFG202508-2147</t>
  </si>
  <si>
    <t>RUN202508-0147</t>
  </si>
  <si>
    <t>BATFG202508-2148</t>
  </si>
  <si>
    <t>RUN202508-0148</t>
  </si>
  <si>
    <t>BATFG202508-2149</t>
  </si>
  <si>
    <t>RUN202508-0149</t>
  </si>
  <si>
    <t>BATFG202508-2150</t>
  </si>
  <si>
    <t>RUN202508-0150</t>
  </si>
  <si>
    <t>BATFG202508-2151</t>
  </si>
  <si>
    <t>RUN202508-0151</t>
  </si>
  <si>
    <t>BATFG202508-2152</t>
  </si>
  <si>
    <t>RUN202508-0152</t>
  </si>
  <si>
    <t>BATFG202508-2153</t>
  </si>
  <si>
    <t>RUN202508-0153</t>
  </si>
  <si>
    <t>BATFG202508-2154</t>
  </si>
  <si>
    <t>RUN202508-0154</t>
  </si>
  <si>
    <t>BATFG202508-2155</t>
  </si>
  <si>
    <t>RUN202508-0155</t>
  </si>
  <si>
    <t>BATFG202508-2156</t>
  </si>
  <si>
    <t>RUN202508-0156</t>
  </si>
  <si>
    <t>BATFG202508-2157</t>
  </si>
  <si>
    <t>RUN202508-0157</t>
  </si>
  <si>
    <t>BATFG202508-2158</t>
  </si>
  <si>
    <t>RUN202508-0158</t>
  </si>
  <si>
    <t>BATFG202508-2159</t>
  </si>
  <si>
    <t>RUN202508-0159</t>
  </si>
  <si>
    <t>BATFG202508-2160</t>
  </si>
  <si>
    <t>RUN202508-0160</t>
  </si>
  <si>
    <t>BATFG202508-2161</t>
  </si>
  <si>
    <t>RUN202508-0161</t>
  </si>
  <si>
    <t>BATFG202508-2162</t>
  </si>
  <si>
    <t>RUN202508-0162</t>
  </si>
  <si>
    <t>BATFG202508-2163</t>
  </si>
  <si>
    <t>RUN202508-0163</t>
  </si>
  <si>
    <t>BATFG202508-2164</t>
  </si>
  <si>
    <t>RUN202508-0164</t>
  </si>
  <si>
    <t>BATFG202508-2165</t>
  </si>
  <si>
    <t>RUN202508-0165</t>
  </si>
  <si>
    <t>BATFG202508-2166</t>
  </si>
  <si>
    <t>RUN202508-0166</t>
  </si>
  <si>
    <t>BATFG202508-2167</t>
  </si>
  <si>
    <t>RUN202508-0167</t>
  </si>
  <si>
    <t>BATFG202508-2168</t>
  </si>
  <si>
    <t>RUN202508-0168</t>
  </si>
  <si>
    <t>BATFG202508-2169</t>
  </si>
  <si>
    <t>RUN202508-0169</t>
  </si>
  <si>
    <t>BATFG202508-2170</t>
  </si>
  <si>
    <t>RUN202508-0170</t>
  </si>
  <si>
    <t>BATFG202508-2171</t>
  </si>
  <si>
    <t>RUN202508-0171</t>
  </si>
  <si>
    <t>BATFG202508-2172</t>
  </si>
  <si>
    <t>RUN202508-0172</t>
  </si>
  <si>
    <t>BATFG202508-2173</t>
  </si>
  <si>
    <t>RUN202508-0173</t>
  </si>
  <si>
    <t>BATFG202508-2174</t>
  </si>
  <si>
    <t>RUN202508-0174</t>
  </si>
  <si>
    <t>BATFG202508-2175</t>
  </si>
  <si>
    <t>RUN202508-0175</t>
  </si>
  <si>
    <t>BATFG202508-2176</t>
  </si>
  <si>
    <t>RUN202508-0176</t>
  </si>
  <si>
    <t>BATFG202508-2177</t>
  </si>
  <si>
    <t>RUN202508-0177</t>
  </si>
  <si>
    <t>BATFG202508-2178</t>
  </si>
  <si>
    <t>RUN202508-0178</t>
  </si>
  <si>
    <t>BATFG202508-2179</t>
  </si>
  <si>
    <t>RUN202508-0179</t>
  </si>
  <si>
    <t>BATFG202508-2180</t>
  </si>
  <si>
    <t>RUN202508-0180</t>
  </si>
  <si>
    <t>BATFG202508-2181</t>
  </si>
  <si>
    <t>RUN202508-0181</t>
  </si>
  <si>
    <t>BATFG202508-2182</t>
  </si>
  <si>
    <t>RUN202508-0182</t>
  </si>
  <si>
    <t>BATFG202508-2183</t>
  </si>
  <si>
    <t>RUN202508-0183</t>
  </si>
  <si>
    <t>BATFG202508-2184</t>
  </si>
  <si>
    <t>RUN202508-0184</t>
  </si>
  <si>
    <t>BATFG202508-2185</t>
  </si>
  <si>
    <t>RUN202508-0185</t>
  </si>
  <si>
    <t>BATFG202508-2186</t>
  </si>
  <si>
    <t>RUN202508-0186</t>
  </si>
  <si>
    <t>BATFG202508-2187</t>
  </si>
  <si>
    <t>RUN202508-0187</t>
  </si>
  <si>
    <t>BATFG202508-2188</t>
  </si>
  <si>
    <t>RUN202508-0188</t>
  </si>
  <si>
    <t>BATFG202508-2189</t>
  </si>
  <si>
    <t>RUN202508-0189</t>
  </si>
  <si>
    <t>BATFG202508-2190</t>
  </si>
  <si>
    <t>RUN202508-0190</t>
  </si>
  <si>
    <t>BATFG202508-2191</t>
  </si>
  <si>
    <t>RUN202508-0191</t>
  </si>
  <si>
    <t>BATFG202508-2192</t>
  </si>
  <si>
    <t>RUN202508-0192</t>
  </si>
  <si>
    <t>BATFG202508-2193</t>
  </si>
  <si>
    <t>RUN202508-0193</t>
  </si>
  <si>
    <t>BATFG202508-2194</t>
  </si>
  <si>
    <t>RUN202508-0194</t>
  </si>
  <si>
    <t>BATFG202508-2195</t>
  </si>
  <si>
    <t>RUN202508-0195</t>
  </si>
  <si>
    <t>BATFG202508-2196</t>
  </si>
  <si>
    <t>RUN202508-0196</t>
  </si>
  <si>
    <t>BATFG202508-2197</t>
  </si>
  <si>
    <t>RUN202508-0197</t>
  </si>
  <si>
    <t>BATFG202508-2198</t>
  </si>
  <si>
    <t>RUN202508-0198</t>
  </si>
  <si>
    <t>BATFG202508-2199</t>
  </si>
  <si>
    <t>RUN202508-0199</t>
  </si>
  <si>
    <t>BATFG202508-2200</t>
  </si>
  <si>
    <t>RUN202508-0200</t>
  </si>
  <si>
    <t>BATFG202508-2201</t>
  </si>
  <si>
    <t>RUN202508-0201</t>
  </si>
  <si>
    <t>BATFG202508-2202</t>
  </si>
  <si>
    <t>RUN202508-0202</t>
  </si>
  <si>
    <t>BATFG202508-2203</t>
  </si>
  <si>
    <t>RUN202508-0203</t>
  </si>
  <si>
    <t>BATFG202508-2204</t>
  </si>
  <si>
    <t>RUN202508-0204</t>
  </si>
  <si>
    <t>BATFG202508-2205</t>
  </si>
  <si>
    <t>RUN202508-0205</t>
  </si>
  <si>
    <t>BATFG202508-2206</t>
  </si>
  <si>
    <t>RUN202508-0206</t>
  </si>
  <si>
    <t>BATFG202508-2207</t>
  </si>
  <si>
    <t>RUN202508-0207</t>
  </si>
  <si>
    <t>BATFG202508-2208</t>
  </si>
  <si>
    <t>RUN202508-0208</t>
  </si>
  <si>
    <t>BATFG202508-2209</t>
  </si>
  <si>
    <t>RUN202508-0209</t>
  </si>
  <si>
    <t>BATFG202508-2210</t>
  </si>
  <si>
    <t>RUN202508-0210</t>
  </si>
  <si>
    <t>BATFG202508-2211</t>
  </si>
  <si>
    <t>RUN202508-0211</t>
  </si>
  <si>
    <t>BATFG202508-2212</t>
  </si>
  <si>
    <t>RUN202508-0212</t>
  </si>
  <si>
    <t>BATFG202508-2213</t>
  </si>
  <si>
    <t>RUN202508-0213</t>
  </si>
  <si>
    <t>BATFG202508-2214</t>
  </si>
  <si>
    <t>RUN202508-0214</t>
  </si>
  <si>
    <t>BATFG202508-2215</t>
  </si>
  <si>
    <t>RUN202508-0215</t>
  </si>
  <si>
    <t>BATFG202508-2216</t>
  </si>
  <si>
    <t>RUN202508-0216</t>
  </si>
  <si>
    <t>BATFG202508-2217</t>
  </si>
  <si>
    <t>RUN202508-0217</t>
  </si>
  <si>
    <t>BATFG202508-2218</t>
  </si>
  <si>
    <t>RUN202508-0218</t>
  </si>
  <si>
    <t>BATFG202508-2219</t>
  </si>
  <si>
    <t>RUN202508-0219</t>
  </si>
  <si>
    <t>BATFG202508-2220</t>
  </si>
  <si>
    <t>RUN202508-0220</t>
  </si>
  <si>
    <t>BATFG202508-2221</t>
  </si>
  <si>
    <t>RUN202508-0221</t>
  </si>
  <si>
    <t>BATFG202508-2222</t>
  </si>
  <si>
    <t>RUN202508-0222</t>
  </si>
  <si>
    <t>BATFG202508-2223</t>
  </si>
  <si>
    <t>RUN202508-0223</t>
  </si>
  <si>
    <t>BATFG202508-2224</t>
  </si>
  <si>
    <t>RUN202508-0224</t>
  </si>
  <si>
    <t>BATFG202508-2225</t>
  </si>
  <si>
    <t>RUN202508-0225</t>
  </si>
  <si>
    <t>BATFG202508-2226</t>
  </si>
  <si>
    <t>RUN202508-0226</t>
  </si>
  <si>
    <t>BATFG202508-2227</t>
  </si>
  <si>
    <t>RUN202508-0227</t>
  </si>
  <si>
    <t>BATFG202508-2228</t>
  </si>
  <si>
    <t>RUN202508-0228</t>
  </si>
  <si>
    <t>BATFG202508-2229</t>
  </si>
  <si>
    <t>RUN202508-0229</t>
  </si>
  <si>
    <t>BATFG202508-2230</t>
  </si>
  <si>
    <t>RUN202508-0230</t>
  </si>
  <si>
    <t>BATFG202508-2231</t>
  </si>
  <si>
    <t>RUN202508-0231</t>
  </si>
  <si>
    <t>BATFG202508-2232</t>
  </si>
  <si>
    <t>RUN202508-0232</t>
  </si>
  <si>
    <t>BATFG202508-2233</t>
  </si>
  <si>
    <t>RUN202508-0233</t>
  </si>
  <si>
    <t>BATFG202508-2234</t>
  </si>
  <si>
    <t>RUN202508-0234</t>
  </si>
  <si>
    <t>BATFG202508-2235</t>
  </si>
  <si>
    <t>RUN202508-0235</t>
  </si>
  <si>
    <t>BATFG202508-2236</t>
  </si>
  <si>
    <t>RUN202508-0236</t>
  </si>
  <si>
    <t>BATFG202508-2237</t>
  </si>
  <si>
    <t>RUN202508-0237</t>
  </si>
  <si>
    <t>BATFG202508-2238</t>
  </si>
  <si>
    <t>RUN202508-0238</t>
  </si>
  <si>
    <t>BATFG202508-2239</t>
  </si>
  <si>
    <t>RUN202508-0239</t>
  </si>
  <si>
    <t>BATFG202508-2240</t>
  </si>
  <si>
    <t>RUN202508-0240</t>
  </si>
  <si>
    <t>BATFG202508-2241</t>
  </si>
  <si>
    <t>RUN202508-0241</t>
  </si>
  <si>
    <t>BATFG202508-2242</t>
  </si>
  <si>
    <t>RUN202508-0242</t>
  </si>
  <si>
    <t>BATFG202508-2243</t>
  </si>
  <si>
    <t>RUN202508-0243</t>
  </si>
  <si>
    <t>BATFG202508-2244</t>
  </si>
  <si>
    <t>RUN202508-0244</t>
  </si>
  <si>
    <t>BATFG202508-2245</t>
  </si>
  <si>
    <t>RUN202508-0245</t>
  </si>
  <si>
    <t>BATFG202508-2246</t>
  </si>
  <si>
    <t>RUN202508-0246</t>
  </si>
  <si>
    <t>BATFG202508-2247</t>
  </si>
  <si>
    <t>RUN202508-0247</t>
  </si>
  <si>
    <t>BATFG202508-2248</t>
  </si>
  <si>
    <t>RUN202508-0248</t>
  </si>
  <si>
    <t>BATFG202508-2249</t>
  </si>
  <si>
    <t>RUN202508-0249</t>
  </si>
  <si>
    <t>BATFG202508-2250</t>
  </si>
  <si>
    <t>RUN202508-0250</t>
  </si>
  <si>
    <t>BATFG202508-2251</t>
  </si>
  <si>
    <t>RUN202508-0251</t>
  </si>
  <si>
    <t>BATFG202508-2252</t>
  </si>
  <si>
    <t>RUN202508-0252</t>
  </si>
  <si>
    <t>BATFG202508-2253</t>
  </si>
  <si>
    <t>RUN202508-0253</t>
  </si>
  <si>
    <t>BATFG202508-2254</t>
  </si>
  <si>
    <t>RUN202508-0254</t>
  </si>
  <si>
    <t>BATFG202508-2255</t>
  </si>
  <si>
    <t>RUN202508-0255</t>
  </si>
  <si>
    <t>BATFG202508-2256</t>
  </si>
  <si>
    <t>RUN202508-0256</t>
  </si>
  <si>
    <t>BATFG202508-2257</t>
  </si>
  <si>
    <t>RUN202508-0257</t>
  </si>
  <si>
    <t>BATFG202508-2258</t>
  </si>
  <si>
    <t>RUN202508-0258</t>
  </si>
  <si>
    <t>BATFG202508-2259</t>
  </si>
  <si>
    <t>RUN202508-0259</t>
  </si>
  <si>
    <t>BATFG202508-2260</t>
  </si>
  <si>
    <t>RUN202508-0260</t>
  </si>
  <si>
    <t>BATFG202508-2261</t>
  </si>
  <si>
    <t>RUN202508-0261</t>
  </si>
  <si>
    <t>BATFG202508-2262</t>
  </si>
  <si>
    <t>RUN202508-0262</t>
  </si>
  <si>
    <t>BATFG202508-2263</t>
  </si>
  <si>
    <t>RUN202508-0263</t>
  </si>
  <si>
    <t>BATFG202508-2264</t>
  </si>
  <si>
    <t>RUN202508-0264</t>
  </si>
  <si>
    <t>BATFG202508-2265</t>
  </si>
  <si>
    <t>RUN202508-0265</t>
  </si>
  <si>
    <t>BATFG202508-2266</t>
  </si>
  <si>
    <t>RUN202508-0266</t>
  </si>
  <si>
    <t>BATFG202508-2267</t>
  </si>
  <si>
    <t>RUN202508-0267</t>
  </si>
  <si>
    <t>BATFG202508-2268</t>
  </si>
  <si>
    <t>RUN202508-0268</t>
  </si>
  <si>
    <t>BATFG202508-2269</t>
  </si>
  <si>
    <t>RUN202508-0269</t>
  </si>
  <si>
    <t>BATFG202508-2270</t>
  </si>
  <si>
    <t>RUN202508-0270</t>
  </si>
  <si>
    <t>BATFG202508-2271</t>
  </si>
  <si>
    <t>RUN202508-0271</t>
  </si>
  <si>
    <t>BATFG202508-2272</t>
  </si>
  <si>
    <t>RUN202508-0272</t>
  </si>
  <si>
    <t>BATFG202508-2273</t>
  </si>
  <si>
    <t>RUN202508-0273</t>
  </si>
  <si>
    <t>BATFG202508-2274</t>
  </si>
  <si>
    <t>RUN202508-0274</t>
  </si>
  <si>
    <t>BATFG202508-2275</t>
  </si>
  <si>
    <t>RUN202508-0275</t>
  </si>
  <si>
    <t>BATFG202508-2276</t>
  </si>
  <si>
    <t>RUN202508-0276</t>
  </si>
  <si>
    <t>BATFG202508-2277</t>
  </si>
  <si>
    <t>RUN202508-0277</t>
  </si>
  <si>
    <t>BATFG202508-2278</t>
  </si>
  <si>
    <t>RUN202508-0278</t>
  </si>
  <si>
    <t>BATFG202508-2279</t>
  </si>
  <si>
    <t>RUN202508-0279</t>
  </si>
  <si>
    <t>BATFG202508-2280</t>
  </si>
  <si>
    <t>RUN202508-0280</t>
  </si>
  <si>
    <t>BATFG202508-2281</t>
  </si>
  <si>
    <t>RUN202508-0281</t>
  </si>
  <si>
    <t>BATFG202508-2282</t>
  </si>
  <si>
    <t>RUN202508-0282</t>
  </si>
  <si>
    <t>BATFG202508-2283</t>
  </si>
  <si>
    <t>RUN202508-0283</t>
  </si>
  <si>
    <t>BATFG202508-2284</t>
  </si>
  <si>
    <t>RUN202508-0284</t>
  </si>
  <si>
    <t>BATFG202508-2285</t>
  </si>
  <si>
    <t>RUN202508-0285</t>
  </si>
  <si>
    <t>BATFG202508-2286</t>
  </si>
  <si>
    <t>RUN202508-0286</t>
  </si>
  <si>
    <t>BATFG202508-2287</t>
  </si>
  <si>
    <t>RUN202508-0287</t>
  </si>
  <si>
    <t>BATFG202508-2288</t>
  </si>
  <si>
    <t>RUN202508-0288</t>
  </si>
  <si>
    <t>BATFG202508-2289</t>
  </si>
  <si>
    <t>RUN202508-0289</t>
  </si>
  <si>
    <t>BATFG202508-2290</t>
  </si>
  <si>
    <t>RUN202508-0290</t>
  </si>
  <si>
    <t>BATFG202508-2291</t>
  </si>
  <si>
    <t>RUN202508-0291</t>
  </si>
  <si>
    <t>BATFG202508-2292</t>
  </si>
  <si>
    <t>RUN202508-0292</t>
  </si>
  <si>
    <t>BATFG202508-2293</t>
  </si>
  <si>
    <t>RUN202508-0293</t>
  </si>
  <si>
    <t>BATFG202508-2294</t>
  </si>
  <si>
    <t>RUN202508-0294</t>
  </si>
  <si>
    <t>BATFG202508-2295</t>
  </si>
  <si>
    <t>RUN202508-0295</t>
  </si>
  <si>
    <t>BATFG202508-2296</t>
  </si>
  <si>
    <t>RUN202508-0296</t>
  </si>
  <si>
    <t>BATFG202508-2297</t>
  </si>
  <si>
    <t>RUN202508-0297</t>
  </si>
  <si>
    <t>BATFG202508-2298</t>
  </si>
  <si>
    <t>RUN202508-0298</t>
  </si>
  <si>
    <t>BATFG202508-2299</t>
  </si>
  <si>
    <t>RUN202508-0299</t>
  </si>
  <si>
    <t>BATFG202508-2300</t>
  </si>
  <si>
    <t>RUN202508-0300</t>
  </si>
  <si>
    <t>BATFG202508-2301</t>
  </si>
  <si>
    <t>RUN202508-0301</t>
  </si>
  <si>
    <t>BATFG202508-2302</t>
  </si>
  <si>
    <t>RUN202508-0302</t>
  </si>
  <si>
    <t>BATFG202508-2303</t>
  </si>
  <si>
    <t>RUN202508-0303</t>
  </si>
  <si>
    <t>BATFG202508-2304</t>
  </si>
  <si>
    <t>RUN202508-0304</t>
  </si>
  <si>
    <t>BATFG202508-2305</t>
  </si>
  <si>
    <t>RUN202508-0305</t>
  </si>
  <si>
    <t>BATFG202508-2306</t>
  </si>
  <si>
    <t>RUN202508-0306</t>
  </si>
  <si>
    <t>BATFG202508-2307</t>
  </si>
  <si>
    <t>RUN202508-0307</t>
  </si>
  <si>
    <t>BATFG202508-2308</t>
  </si>
  <si>
    <t>RUN202508-0308</t>
  </si>
  <si>
    <t>BATFG202508-2309</t>
  </si>
  <si>
    <t>RUN202508-0309</t>
  </si>
  <si>
    <t>BATFG202508-2310</t>
  </si>
  <si>
    <t>RUN202508-0310</t>
  </si>
  <si>
    <t>BATFG202508-2311</t>
  </si>
  <si>
    <t>RUN202508-0311</t>
  </si>
  <si>
    <t>BATFG202508-2312</t>
  </si>
  <si>
    <t>BATFG202508-2313</t>
  </si>
  <si>
    <t>BATFG202508-2314</t>
  </si>
  <si>
    <t>BATFG202508-2315</t>
  </si>
  <si>
    <t>BATFG202508-2316</t>
  </si>
  <si>
    <t>BATFG202508-2317</t>
  </si>
  <si>
    <t>BATFG202508-2318</t>
  </si>
  <si>
    <t>BATFG202508-2319</t>
  </si>
  <si>
    <t>BATFG202508-2320</t>
  </si>
  <si>
    <t>BATFG202508-2321</t>
  </si>
  <si>
    <t>BATFG202508-2322</t>
  </si>
  <si>
    <t>BATFG202508-2323</t>
  </si>
  <si>
    <t>BATFG202508-2324</t>
  </si>
  <si>
    <t>BATFG202508-2325</t>
  </si>
  <si>
    <t>BATFG202508-2326</t>
  </si>
  <si>
    <t>BATFG202508-2327</t>
  </si>
  <si>
    <t>BATFG202508-2328</t>
  </si>
  <si>
    <t>BATFG202508-2329</t>
  </si>
  <si>
    <t>BATFG202508-2330</t>
  </si>
  <si>
    <t>BATFG202508-2331</t>
  </si>
  <si>
    <t>BATFG202508-2332</t>
  </si>
  <si>
    <t>BATFG202508-2333</t>
  </si>
  <si>
    <t>BATFG202508-2334</t>
  </si>
  <si>
    <t>BATFG202508-2335</t>
  </si>
  <si>
    <t>BATFG202508-2336</t>
  </si>
  <si>
    <t>BATFG202508-2337</t>
  </si>
  <si>
    <t>BATFG202508-2338</t>
  </si>
  <si>
    <t>BATFG202508-2339</t>
  </si>
  <si>
    <t>BATFG202508-2340</t>
  </si>
  <si>
    <t>BATFG202508-2341</t>
  </si>
  <si>
    <t>BATFG202508-2342</t>
  </si>
  <si>
    <t>BATFG202508-2343</t>
  </si>
  <si>
    <t>BATFG202508-2344</t>
  </si>
  <si>
    <t>BATFG202508-2345</t>
  </si>
  <si>
    <t>BATFG202508-2346</t>
  </si>
  <si>
    <t>BATFG202508-2347</t>
  </si>
  <si>
    <t>BATFG202508-2348</t>
  </si>
  <si>
    <t>BATFG202508-2349</t>
  </si>
  <si>
    <t>BATFG202508-2350</t>
  </si>
  <si>
    <t>BATFG202508-2351</t>
  </si>
  <si>
    <t>BATFG202508-2352</t>
  </si>
  <si>
    <t>BATFG202508-2353</t>
  </si>
  <si>
    <t>BATFG202508-2354</t>
  </si>
  <si>
    <t>BATFG202508-2355</t>
  </si>
  <si>
    <t>BATFG202508-2356</t>
  </si>
  <si>
    <t>BATFG202508-2357</t>
  </si>
  <si>
    <t>BATFG202508-2358</t>
  </si>
  <si>
    <t>BATFG202508-2359</t>
  </si>
  <si>
    <t>BATFG202508-2360</t>
  </si>
  <si>
    <t>BATFG202508-2361</t>
  </si>
  <si>
    <t>BATFG202508-2362</t>
  </si>
  <si>
    <t>BATFG202508-2363</t>
  </si>
  <si>
    <t>BATFG202508-2364</t>
  </si>
  <si>
    <t>BATFG202508-2365</t>
  </si>
  <si>
    <t>BATFG202508-2366</t>
  </si>
  <si>
    <t>BATFG202508-2367</t>
  </si>
  <si>
    <t>BATFG202508-2368</t>
  </si>
  <si>
    <t>BATFG202508-2369</t>
  </si>
  <si>
    <t>BATFG202508-2370</t>
  </si>
  <si>
    <t>BATFG202508-2371</t>
  </si>
  <si>
    <t>BATFG202508-2372</t>
  </si>
  <si>
    <t>BATFG202508-2373</t>
  </si>
  <si>
    <t>BATFG202508-2374</t>
  </si>
  <si>
    <t>BATFG202508-2375</t>
  </si>
  <si>
    <t>BATFG202508-2376</t>
  </si>
  <si>
    <t>BATFG202508-2377</t>
  </si>
  <si>
    <t>BATFG202508-2378</t>
  </si>
  <si>
    <t>BATFG202508-2379</t>
  </si>
  <si>
    <t>BATFG202508-2380</t>
  </si>
  <si>
    <t>BATFG202508-2381</t>
  </si>
  <si>
    <t>BATFG202508-2382</t>
  </si>
  <si>
    <t>BATFG202508-2383</t>
  </si>
  <si>
    <t>BATFG202508-2384</t>
  </si>
  <si>
    <t>BATFG202508-2385</t>
  </si>
  <si>
    <t>BATFG202508-2386</t>
  </si>
  <si>
    <t>BATFG202508-2387</t>
  </si>
  <si>
    <t>BATFG202508-2388</t>
  </si>
  <si>
    <t>BATFG202508-2389</t>
  </si>
  <si>
    <t>BATFG202508-2390</t>
  </si>
  <si>
    <t>BATFG202508-2391</t>
  </si>
  <si>
    <t>BATFG202508-2392</t>
  </si>
  <si>
    <t>BATFG202508-2393</t>
  </si>
  <si>
    <t>BATFG202508-2394</t>
  </si>
  <si>
    <t>BATFG202508-2395</t>
  </si>
  <si>
    <t>BATFG202508-2396</t>
  </si>
  <si>
    <t>BATFG202508-2397</t>
  </si>
  <si>
    <t>BATFG202508-2398</t>
  </si>
  <si>
    <t>BATFG202508-2399</t>
  </si>
  <si>
    <t>BATFG202508-2400</t>
  </si>
  <si>
    <t>BATFG202508-2401</t>
  </si>
  <si>
    <t>BATFG202508-2402</t>
  </si>
  <si>
    <t>BATFG202508-2403</t>
  </si>
  <si>
    <t>BATFG202508-2404</t>
  </si>
  <si>
    <t>BATFG202508-2405</t>
  </si>
  <si>
    <t>BATFG202508-2406</t>
  </si>
  <si>
    <t>BATFG202508-2407</t>
  </si>
  <si>
    <t>BATFG202508-2408</t>
  </si>
  <si>
    <t>BATFG202508-2409</t>
  </si>
  <si>
    <t>BATFG202508-2410</t>
  </si>
  <si>
    <t>BATFG202508-2411</t>
  </si>
  <si>
    <t>BATFG202508-2412</t>
  </si>
  <si>
    <t>BATFG202508-2413</t>
  </si>
  <si>
    <t>BATFG202508-2414</t>
  </si>
  <si>
    <t>BATFG202508-2415</t>
  </si>
  <si>
    <t>BATFG202508-2416</t>
  </si>
  <si>
    <t>BATFG202508-2417</t>
  </si>
  <si>
    <t>BATFG202508-2418</t>
  </si>
  <si>
    <t>BATFG202508-2419</t>
  </si>
  <si>
    <t>BATFG202508-2420</t>
  </si>
  <si>
    <t>BATFG202508-2421</t>
  </si>
  <si>
    <t>BATFG202508-2422</t>
  </si>
  <si>
    <t>BATFG202508-2423</t>
  </si>
  <si>
    <t>BATFG202508-2424</t>
  </si>
  <si>
    <t>BATFG202508-2425</t>
  </si>
  <si>
    <t>BATFG202508-2426</t>
  </si>
  <si>
    <t>BATFG202508-2427</t>
  </si>
  <si>
    <t>BATFG202508-2428</t>
  </si>
  <si>
    <t>BATFG202508-2429</t>
  </si>
  <si>
    <t>BATFG202508-2430</t>
  </si>
  <si>
    <t>BATFG202508-2431</t>
  </si>
  <si>
    <t>BATFG202508-2432</t>
  </si>
  <si>
    <t>BATFG202508-2433</t>
  </si>
  <si>
    <t>BATFG202508-2434</t>
  </si>
  <si>
    <t>BATFG202508-2435</t>
  </si>
  <si>
    <t>BATFG202508-2436</t>
  </si>
  <si>
    <t>BATFG202508-2437</t>
  </si>
  <si>
    <t>BATFG202508-2438</t>
  </si>
  <si>
    <t>BATFG202508-2439</t>
  </si>
  <si>
    <t>BATFG202508-2440</t>
  </si>
  <si>
    <t>BATFG202508-2441</t>
  </si>
  <si>
    <t>BATFG202508-2442</t>
  </si>
  <si>
    <t>BATFG202508-2443</t>
  </si>
  <si>
    <t>BATFG202508-2444</t>
  </si>
  <si>
    <t>BATFG202508-2445</t>
  </si>
  <si>
    <t>BATFG202508-2446</t>
  </si>
  <si>
    <t>BATFG202508-2447</t>
  </si>
  <si>
    <t>BATFG202508-2448</t>
  </si>
  <si>
    <t>BATFG202508-2449</t>
  </si>
  <si>
    <t>BATFG202508-2450</t>
  </si>
  <si>
    <t>BATFG202508-2451</t>
  </si>
  <si>
    <t>BATFG202508-2452</t>
  </si>
  <si>
    <t>BATFG202508-2453</t>
  </si>
  <si>
    <t>BATFG202508-2454</t>
  </si>
  <si>
    <t>BATFG202508-2455</t>
  </si>
  <si>
    <t>BATFG202508-2456</t>
  </si>
  <si>
    <t>BATFG202508-2457</t>
  </si>
  <si>
    <t>BATFG202508-2458</t>
  </si>
  <si>
    <t>BATFG202508-2459</t>
  </si>
  <si>
    <t>BATFG202508-2460</t>
  </si>
  <si>
    <t>BATFG202508-2461</t>
  </si>
  <si>
    <t>BATFG202508-2462</t>
  </si>
  <si>
    <t>BATFG202508-2463</t>
  </si>
  <si>
    <t>BATFG202508-2464</t>
  </si>
  <si>
    <t>BATFG202508-2465</t>
  </si>
  <si>
    <t>BATFG202508-2466</t>
  </si>
  <si>
    <t>BATFG202508-2467</t>
  </si>
  <si>
    <t>BATFG202508-2468</t>
  </si>
  <si>
    <t>BATFG202508-2469</t>
  </si>
  <si>
    <t>BATFG202508-2470</t>
  </si>
  <si>
    <t>BATFG202508-2471</t>
  </si>
  <si>
    <t>BATFG202508-2472</t>
  </si>
  <si>
    <t>BATFG202508-2473</t>
  </si>
  <si>
    <t>BATFG202508-2474</t>
  </si>
  <si>
    <t>BATFG202508-2475</t>
  </si>
  <si>
    <t>BATFG202508-2476</t>
  </si>
  <si>
    <t>BATFG202508-2477</t>
  </si>
  <si>
    <t>BATFG202508-2478</t>
  </si>
  <si>
    <t>BATFG202508-2479</t>
  </si>
  <si>
    <t>BATFG202508-2480</t>
  </si>
  <si>
    <t>BATFG202508-2481</t>
  </si>
  <si>
    <t>BATFG202508-2482</t>
  </si>
  <si>
    <t>BATFG202508-2483</t>
  </si>
  <si>
    <t>BATFG202508-2484</t>
  </si>
  <si>
    <t>BATFG202508-2485</t>
  </si>
  <si>
    <t>BATFG202508-2486</t>
  </si>
  <si>
    <t>BATFG202508-2487</t>
  </si>
  <si>
    <t>BATFG202508-2488</t>
  </si>
  <si>
    <t>BATFG202508-2489</t>
  </si>
  <si>
    <t>BATFG202508-2490</t>
  </si>
  <si>
    <t>BATFG202508-2491</t>
  </si>
  <si>
    <t>BATFG202508-2492</t>
  </si>
  <si>
    <t>BATFG202508-2493</t>
  </si>
  <si>
    <t>BATFG202508-2494</t>
  </si>
  <si>
    <t>BATFG202508-2495</t>
  </si>
  <si>
    <t>BATFG202508-2496</t>
  </si>
  <si>
    <t>BATFG202508-2497</t>
  </si>
  <si>
    <t>BATFG202508-2498</t>
  </si>
  <si>
    <t>BATFG202508-2499</t>
  </si>
  <si>
    <t>BATFG202508-2500</t>
  </si>
  <si>
    <t>BATFG202509-2501</t>
  </si>
  <si>
    <t>RUN202509-0001</t>
  </si>
  <si>
    <t>BATFG202509-2502</t>
  </si>
  <si>
    <t>RUN202509-0002</t>
  </si>
  <si>
    <t>BATFG202509-2503</t>
  </si>
  <si>
    <t>RUN202509-0003</t>
  </si>
  <si>
    <t>BATFG202509-2504</t>
  </si>
  <si>
    <t>RUN202509-0004</t>
  </si>
  <si>
    <t>BATFG202509-2505</t>
  </si>
  <si>
    <t>RUN202509-0005</t>
  </si>
  <si>
    <t>BATFG202509-2506</t>
  </si>
  <si>
    <t>RUN202509-0006</t>
  </si>
  <si>
    <t>BATFG202509-2507</t>
  </si>
  <si>
    <t>RUN202509-0007</t>
  </si>
  <si>
    <t>BATFG202509-2508</t>
  </si>
  <si>
    <t>RUN202509-0008</t>
  </si>
  <si>
    <t>BATFG202509-2509</t>
  </si>
  <si>
    <t>RUN202509-0009</t>
  </si>
  <si>
    <t>BATFG202509-2510</t>
  </si>
  <si>
    <t>RUN202509-0010</t>
  </si>
  <si>
    <t>BATFG202509-2511</t>
  </si>
  <si>
    <t>RUN202509-0011</t>
  </si>
  <si>
    <t>BATFG202509-2512</t>
  </si>
  <si>
    <t>RUN202509-0012</t>
  </si>
  <si>
    <t>BATFG202509-2513</t>
  </si>
  <si>
    <t>RUN202509-0013</t>
  </si>
  <si>
    <t>BATFG202509-2514</t>
  </si>
  <si>
    <t>RUN202509-0014</t>
  </si>
  <si>
    <t>BATFG202509-2515</t>
  </si>
  <si>
    <t>RUN202509-0015</t>
  </si>
  <si>
    <t>BATFG202509-2516</t>
  </si>
  <si>
    <t>RUN202509-0016</t>
  </si>
  <si>
    <t>BATFG202509-2517</t>
  </si>
  <si>
    <t>RUN202509-0017</t>
  </si>
  <si>
    <t>BATFG202509-2518</t>
  </si>
  <si>
    <t>RUN202509-0018</t>
  </si>
  <si>
    <t>BATFG202509-2519</t>
  </si>
  <si>
    <t>RUN202509-0019</t>
  </si>
  <si>
    <t>BATFG202509-2520</t>
  </si>
  <si>
    <t>RUN202509-0020</t>
  </si>
  <si>
    <t>BATFG202509-2521</t>
  </si>
  <si>
    <t>RUN202509-0021</t>
  </si>
  <si>
    <t>BATFG202509-2522</t>
  </si>
  <si>
    <t>RUN202509-0022</t>
  </si>
  <si>
    <t>BATFG202509-2523</t>
  </si>
  <si>
    <t>RUN202509-0023</t>
  </si>
  <si>
    <t>BATFG202509-2524</t>
  </si>
  <si>
    <t>RUN202509-0024</t>
  </si>
  <si>
    <t>BATFG202509-2525</t>
  </si>
  <si>
    <t>RUN202509-0025</t>
  </si>
  <si>
    <t>BATFG202509-2526</t>
  </si>
  <si>
    <t>RUN202509-0026</t>
  </si>
  <si>
    <t>BATFG202509-2527</t>
  </si>
  <si>
    <t>RUN202509-0027</t>
  </si>
  <si>
    <t>BATFG202509-2528</t>
  </si>
  <si>
    <t>RUN202509-0028</t>
  </si>
  <si>
    <t>BATFG202509-2529</t>
  </si>
  <si>
    <t>RUN202509-0029</t>
  </si>
  <si>
    <t>BATFG202509-2530</t>
  </si>
  <si>
    <t>RUN202509-0030</t>
  </si>
  <si>
    <t>BATFG202509-2531</t>
  </si>
  <si>
    <t>RUN202509-0031</t>
  </si>
  <si>
    <t>BATFG202509-2532</t>
  </si>
  <si>
    <t>RUN202509-0032</t>
  </si>
  <si>
    <t>BATFG202509-2533</t>
  </si>
  <si>
    <t>RUN202509-0033</t>
  </si>
  <si>
    <t>BATFG202509-2534</t>
  </si>
  <si>
    <t>RUN202509-0034</t>
  </si>
  <si>
    <t>BATFG202509-2535</t>
  </si>
  <si>
    <t>RUN202509-0035</t>
  </si>
  <si>
    <t>BATFG202509-2536</t>
  </si>
  <si>
    <t>RUN202509-0036</t>
  </si>
  <si>
    <t>BATFG202509-2537</t>
  </si>
  <si>
    <t>RUN202509-0037</t>
  </si>
  <si>
    <t>BATFG202509-2538</t>
  </si>
  <si>
    <t>RUN202509-0038</t>
  </si>
  <si>
    <t>BATFG202509-2539</t>
  </si>
  <si>
    <t>RUN202509-0039</t>
  </si>
  <si>
    <t>BATFG202509-2540</t>
  </si>
  <si>
    <t>RUN202509-0040</t>
  </si>
  <si>
    <t>BATFG202509-2541</t>
  </si>
  <si>
    <t>RUN202509-0041</t>
  </si>
  <si>
    <t>BATFG202509-2542</t>
  </si>
  <si>
    <t>RUN202509-0042</t>
  </si>
  <si>
    <t>BATFG202509-2543</t>
  </si>
  <si>
    <t>RUN202509-0043</t>
  </si>
  <si>
    <t>BATFG202509-2544</t>
  </si>
  <si>
    <t>RUN202509-0044</t>
  </si>
  <si>
    <t>BATFG202509-2545</t>
  </si>
  <si>
    <t>RUN202509-0045</t>
  </si>
  <si>
    <t>BATFG202509-2546</t>
  </si>
  <si>
    <t>RUN202509-0046</t>
  </si>
  <si>
    <t>BATFG202509-2547</t>
  </si>
  <si>
    <t>RUN202509-0047</t>
  </si>
  <si>
    <t>BATFG202509-2548</t>
  </si>
  <si>
    <t>RUN202509-0048</t>
  </si>
  <si>
    <t>BATFG202509-2549</t>
  </si>
  <si>
    <t>RUN202509-0049</t>
  </si>
  <si>
    <t>BATFG202509-2550</t>
  </si>
  <si>
    <t>RUN202509-0050</t>
  </si>
  <si>
    <t>BATFG202509-2551</t>
  </si>
  <si>
    <t>RUN202509-0051</t>
  </si>
  <si>
    <t>BATFG202509-2552</t>
  </si>
  <si>
    <t>RUN202509-0052</t>
  </si>
  <si>
    <t>BATFG202509-2553</t>
  </si>
  <si>
    <t>RUN202509-0053</t>
  </si>
  <si>
    <t>BATFG202509-2554</t>
  </si>
  <si>
    <t>RUN202509-0054</t>
  </si>
  <si>
    <t>BATFG202509-2555</t>
  </si>
  <si>
    <t>RUN202509-0055</t>
  </si>
  <si>
    <t>BATFG202509-2556</t>
  </si>
  <si>
    <t>RUN202509-0056</t>
  </si>
  <si>
    <t>BATFG202509-2557</t>
  </si>
  <si>
    <t>RUN202509-0057</t>
  </si>
  <si>
    <t>BATFG202509-2558</t>
  </si>
  <si>
    <t>RUN202509-0058</t>
  </si>
  <si>
    <t>BATFG202509-2559</t>
  </si>
  <si>
    <t>RUN202509-0059</t>
  </si>
  <si>
    <t>BATFG202509-2560</t>
  </si>
  <si>
    <t>RUN202509-0060</t>
  </si>
  <si>
    <t>BATFG202509-2561</t>
  </si>
  <si>
    <t>RUN202509-0061</t>
  </si>
  <si>
    <t>BATFG202509-2562</t>
  </si>
  <si>
    <t>RUN202509-0062</t>
  </si>
  <si>
    <t>BATFG202509-2563</t>
  </si>
  <si>
    <t>RUN202509-0063</t>
  </si>
  <si>
    <t>BATFG202509-2564</t>
  </si>
  <si>
    <t>RUN202509-0064</t>
  </si>
  <si>
    <t>BATFG202509-2565</t>
  </si>
  <si>
    <t>RUN202509-0065</t>
  </si>
  <si>
    <t>BATFG202509-2566</t>
  </si>
  <si>
    <t>RUN202509-0066</t>
  </si>
  <si>
    <t>BATFG202509-2567</t>
  </si>
  <si>
    <t>RUN202509-0067</t>
  </si>
  <si>
    <t>BATFG202509-2568</t>
  </si>
  <si>
    <t>RUN202509-0068</t>
  </si>
  <si>
    <t>BATFG202509-2569</t>
  </si>
  <si>
    <t>RUN202509-0069</t>
  </si>
  <si>
    <t>BATFG202509-2570</t>
  </si>
  <si>
    <t>RUN202509-0070</t>
  </si>
  <si>
    <t>BATFG202509-2571</t>
  </si>
  <si>
    <t>RUN202509-0071</t>
  </si>
  <si>
    <t>BATFG202509-2572</t>
  </si>
  <si>
    <t>RUN202509-0072</t>
  </si>
  <si>
    <t>BATFG202509-2573</t>
  </si>
  <si>
    <t>RUN202509-0073</t>
  </si>
  <si>
    <t>BATFG202509-2574</t>
  </si>
  <si>
    <t>RUN202509-0074</t>
  </si>
  <si>
    <t>BATFG202509-2575</t>
  </si>
  <si>
    <t>RUN202509-0075</t>
  </si>
  <si>
    <t>BATFG202509-2576</t>
  </si>
  <si>
    <t>RUN202509-0076</t>
  </si>
  <si>
    <t>BATFG202509-2577</t>
  </si>
  <si>
    <t>RUN202509-0077</t>
  </si>
  <si>
    <t>BATFG202509-2578</t>
  </si>
  <si>
    <t>RUN202509-0078</t>
  </si>
  <si>
    <t>BATFG202509-2579</t>
  </si>
  <si>
    <t>RUN202509-0079</t>
  </si>
  <si>
    <t>BATFG202509-2580</t>
  </si>
  <si>
    <t>RUN202509-0080</t>
  </si>
  <si>
    <t>BATFG202509-2581</t>
  </si>
  <si>
    <t>RUN202509-0081</t>
  </si>
  <si>
    <t>BATFG202509-2582</t>
  </si>
  <si>
    <t>RUN202509-0082</t>
  </si>
  <si>
    <t>BATFG202509-2583</t>
  </si>
  <si>
    <t>RUN202509-0083</t>
  </si>
  <si>
    <t>BATFG202509-2584</t>
  </si>
  <si>
    <t>RUN202509-0084</t>
  </si>
  <si>
    <t>BATFG202509-2585</t>
  </si>
  <si>
    <t>RUN202509-0085</t>
  </si>
  <si>
    <t>BATFG202509-2586</t>
  </si>
  <si>
    <t>RUN202509-0086</t>
  </si>
  <si>
    <t>BATFG202509-2587</t>
  </si>
  <si>
    <t>RUN202509-0087</t>
  </si>
  <si>
    <t>BATFG202509-2588</t>
  </si>
  <si>
    <t>RUN202509-0088</t>
  </si>
  <si>
    <t>BATFG202509-2589</t>
  </si>
  <si>
    <t>RUN202509-0089</t>
  </si>
  <si>
    <t>BATFG202509-2590</t>
  </si>
  <si>
    <t>RUN202509-0090</t>
  </si>
  <si>
    <t>BATFG202509-2591</t>
  </si>
  <si>
    <t>RUN202509-0091</t>
  </si>
  <si>
    <t>BATFG202509-2592</t>
  </si>
  <si>
    <t>RUN202509-0092</t>
  </si>
  <si>
    <t>BATFG202509-2593</t>
  </si>
  <si>
    <t>RUN202509-0093</t>
  </si>
  <si>
    <t>BATFG202509-2594</t>
  </si>
  <si>
    <t>RUN202509-0094</t>
  </si>
  <si>
    <t>BATFG202509-2595</t>
  </si>
  <si>
    <t>RUN202509-0095</t>
  </si>
  <si>
    <t>BATFG202509-2596</t>
  </si>
  <si>
    <t>RUN202509-0096</t>
  </si>
  <si>
    <t>BATFG202509-2597</t>
  </si>
  <si>
    <t>RUN202509-0097</t>
  </si>
  <si>
    <t>BATFG202509-2598</t>
  </si>
  <si>
    <t>RUN202509-0098</t>
  </si>
  <si>
    <t>BATFG202509-2599</t>
  </si>
  <si>
    <t>RUN202509-0099</t>
  </si>
  <si>
    <t>BATFG202509-2600</t>
  </si>
  <si>
    <t>RUN202509-0100</t>
  </si>
  <si>
    <t>BATFG202509-2601</t>
  </si>
  <si>
    <t>RUN202509-0101</t>
  </si>
  <si>
    <t>BATFG202509-2602</t>
  </si>
  <si>
    <t>RUN202509-0102</t>
  </si>
  <si>
    <t>BATFG202509-2603</t>
  </si>
  <si>
    <t>RUN202509-0103</t>
  </si>
  <si>
    <t>BATFG202509-2604</t>
  </si>
  <si>
    <t>RUN202509-0104</t>
  </si>
  <si>
    <t>BATFG202509-2605</t>
  </si>
  <si>
    <t>RUN202509-0105</t>
  </si>
  <si>
    <t>BATFG202509-2606</t>
  </si>
  <si>
    <t>RUN202509-0106</t>
  </si>
  <si>
    <t>BATFG202509-2607</t>
  </si>
  <si>
    <t>RUN202509-0107</t>
  </si>
  <si>
    <t>BATFG202509-2608</t>
  </si>
  <si>
    <t>RUN202509-0108</t>
  </si>
  <si>
    <t>BATFG202509-2609</t>
  </si>
  <si>
    <t>RUN202509-0109</t>
  </si>
  <si>
    <t>BATFG202509-2610</t>
  </si>
  <si>
    <t>RUN202509-0110</t>
  </si>
  <si>
    <t>BATFG202509-2611</t>
  </si>
  <si>
    <t>RUN202509-0111</t>
  </si>
  <si>
    <t>BATFG202509-2612</t>
  </si>
  <si>
    <t>RUN202509-0112</t>
  </si>
  <si>
    <t>BATFG202509-2613</t>
  </si>
  <si>
    <t>RUN202509-0113</t>
  </si>
  <si>
    <t>BATFG202509-2614</t>
  </si>
  <si>
    <t>RUN202509-0114</t>
  </si>
  <si>
    <t>BATFG202509-2615</t>
  </si>
  <si>
    <t>RUN202509-0115</t>
  </si>
  <si>
    <t>BATFG202509-2616</t>
  </si>
  <si>
    <t>RUN202509-0116</t>
  </si>
  <si>
    <t>BATFG202509-2617</t>
  </si>
  <si>
    <t>RUN202509-0117</t>
  </si>
  <si>
    <t>BATFG202509-2618</t>
  </si>
  <si>
    <t>RUN202509-0118</t>
  </si>
  <si>
    <t>BATFG202509-2619</t>
  </si>
  <si>
    <t>RUN202509-0119</t>
  </si>
  <si>
    <t>BATFG202509-2620</t>
  </si>
  <si>
    <t>RUN202509-0120</t>
  </si>
  <si>
    <t>BATFG202509-2621</t>
  </si>
  <si>
    <t>RUN202509-0121</t>
  </si>
  <si>
    <t>BATFG202509-2622</t>
  </si>
  <si>
    <t>RUN202509-0122</t>
  </si>
  <si>
    <t>BATFG202509-2623</t>
  </si>
  <si>
    <t>RUN202509-0123</t>
  </si>
  <si>
    <t>BATFG202509-2624</t>
  </si>
  <si>
    <t>RUN202509-0124</t>
  </si>
  <si>
    <t>BATFG202509-2625</t>
  </si>
  <si>
    <t>RUN202509-0125</t>
  </si>
  <si>
    <t>BATFG202509-2626</t>
  </si>
  <si>
    <t>RUN202509-0126</t>
  </si>
  <si>
    <t>BATFG202509-2627</t>
  </si>
  <si>
    <t>RUN202509-0127</t>
  </si>
  <si>
    <t>BATFG202509-2628</t>
  </si>
  <si>
    <t>RUN202509-0128</t>
  </si>
  <si>
    <t>BATFG202509-2629</t>
  </si>
  <si>
    <t>RUN202509-0129</t>
  </si>
  <si>
    <t>BATFG202509-2630</t>
  </si>
  <si>
    <t>RUN202509-0130</t>
  </si>
  <si>
    <t>BATFG202509-2631</t>
  </si>
  <si>
    <t>RUN202509-0131</t>
  </si>
  <si>
    <t>BATFG202509-2632</t>
  </si>
  <si>
    <t>RUN202509-0132</t>
  </si>
  <si>
    <t>BATFG202509-2633</t>
  </si>
  <si>
    <t>RUN202509-0133</t>
  </si>
  <si>
    <t>BATFG202509-2634</t>
  </si>
  <si>
    <t>RUN202509-0134</t>
  </si>
  <si>
    <t>BATFG202509-2635</t>
  </si>
  <si>
    <t>RUN202509-0135</t>
  </si>
  <si>
    <t>BATFG202509-2636</t>
  </si>
  <si>
    <t>RUN202509-0136</t>
  </si>
  <si>
    <t>BATFG202509-2637</t>
  </si>
  <si>
    <t>RUN202509-0137</t>
  </si>
  <si>
    <t>BATFG202509-2638</t>
  </si>
  <si>
    <t>RUN202509-0138</t>
  </si>
  <si>
    <t>BATFG202509-2639</t>
  </si>
  <si>
    <t>RUN202509-0139</t>
  </si>
  <si>
    <t>BATFG202509-2640</t>
  </si>
  <si>
    <t>RUN202509-0140</t>
  </si>
  <si>
    <t>BATFG202509-2641</t>
  </si>
  <si>
    <t>RUN202509-0141</t>
  </si>
  <si>
    <t>BATFG202509-2642</t>
  </si>
  <si>
    <t>RUN202509-0142</t>
  </si>
  <si>
    <t>BATFG202509-2643</t>
  </si>
  <si>
    <t>RUN202509-0143</t>
  </si>
  <si>
    <t>BATFG202509-2644</t>
  </si>
  <si>
    <t>RUN202509-0144</t>
  </si>
  <si>
    <t>BATFG202509-2645</t>
  </si>
  <si>
    <t>RUN202509-0145</t>
  </si>
  <si>
    <t>BATFG202509-2646</t>
  </si>
  <si>
    <t>RUN202509-0146</t>
  </si>
  <si>
    <t>BATFG202509-2647</t>
  </si>
  <si>
    <t>RUN202509-0147</t>
  </si>
  <si>
    <t>BATFG202509-2648</t>
  </si>
  <si>
    <t>RUN202509-0148</t>
  </si>
  <si>
    <t>BATFG202509-2649</t>
  </si>
  <si>
    <t>RUN202509-0149</t>
  </si>
  <si>
    <t>BATFG202509-2650</t>
  </si>
  <si>
    <t>RUN202509-0150</t>
  </si>
  <si>
    <t>BATFG202509-2651</t>
  </si>
  <si>
    <t>RUN202509-0151</t>
  </si>
  <si>
    <t>BATFG202509-2652</t>
  </si>
  <si>
    <t>RUN202509-0152</t>
  </si>
  <si>
    <t>BATFG202509-2653</t>
  </si>
  <si>
    <t>RUN202509-0153</t>
  </si>
  <si>
    <t>BATFG202509-2654</t>
  </si>
  <si>
    <t>RUN202509-0154</t>
  </si>
  <si>
    <t>BATFG202509-2655</t>
  </si>
  <si>
    <t>RUN202509-0155</t>
  </si>
  <si>
    <t>BATFG202509-2656</t>
  </si>
  <si>
    <t>RUN202509-0156</t>
  </si>
  <si>
    <t>BATFG202509-2657</t>
  </si>
  <si>
    <t>RUN202509-0157</t>
  </si>
  <si>
    <t>BATFG202509-2658</t>
  </si>
  <si>
    <t>RUN202509-0158</t>
  </si>
  <si>
    <t>BATFG202509-2659</t>
  </si>
  <si>
    <t>RUN202509-0159</t>
  </si>
  <si>
    <t>BATFG202509-2660</t>
  </si>
  <si>
    <t>RUN202509-0160</t>
  </si>
  <si>
    <t>BATFG202509-2661</t>
  </si>
  <si>
    <t>RUN202509-0161</t>
  </si>
  <si>
    <t>BATFG202509-2662</t>
  </si>
  <si>
    <t>RUN202509-0162</t>
  </si>
  <si>
    <t>BATFG202509-2663</t>
  </si>
  <si>
    <t>RUN202509-0163</t>
  </si>
  <si>
    <t>BATFG202509-2664</t>
  </si>
  <si>
    <t>RUN202509-0164</t>
  </si>
  <si>
    <t>BATFG202509-2665</t>
  </si>
  <si>
    <t>RUN202509-0165</t>
  </si>
  <si>
    <t>BATFG202509-2666</t>
  </si>
  <si>
    <t>RUN202509-0166</t>
  </si>
  <si>
    <t>BATFG202509-2667</t>
  </si>
  <si>
    <t>RUN202509-0167</t>
  </si>
  <si>
    <t>BATFG202509-2668</t>
  </si>
  <si>
    <t>RUN202509-0168</t>
  </si>
  <si>
    <t>BATFG202509-2669</t>
  </si>
  <si>
    <t>RUN202509-0169</t>
  </si>
  <si>
    <t>BATFG202509-2670</t>
  </si>
  <si>
    <t>RUN202509-0170</t>
  </si>
  <si>
    <t>BATFG202509-2671</t>
  </si>
  <si>
    <t>RUN202509-0171</t>
  </si>
  <si>
    <t>BATFG202509-2672</t>
  </si>
  <si>
    <t>RUN202509-0172</t>
  </si>
  <si>
    <t>BATFG202509-2673</t>
  </si>
  <si>
    <t>RUN202509-0173</t>
  </si>
  <si>
    <t>BATFG202509-2674</t>
  </si>
  <si>
    <t>RUN202509-0174</t>
  </si>
  <si>
    <t>BATFG202509-2675</t>
  </si>
  <si>
    <t>RUN202509-0175</t>
  </si>
  <si>
    <t>BATFG202509-2676</t>
  </si>
  <si>
    <t>RUN202509-0176</t>
  </si>
  <si>
    <t>BATFG202509-2677</t>
  </si>
  <si>
    <t>RUN202509-0177</t>
  </si>
  <si>
    <t>BATFG202509-2678</t>
  </si>
  <si>
    <t>RUN202509-0178</t>
  </si>
  <si>
    <t>BATFG202509-2679</t>
  </si>
  <si>
    <t>RUN202509-0179</t>
  </si>
  <si>
    <t>BATFG202509-2680</t>
  </si>
  <si>
    <t>RUN202509-0180</t>
  </si>
  <si>
    <t>BATFG202509-2681</t>
  </si>
  <si>
    <t>RUN202509-0181</t>
  </si>
  <si>
    <t>BATFG202509-2682</t>
  </si>
  <si>
    <t>RUN202509-0182</t>
  </si>
  <si>
    <t>BATFG202509-2683</t>
  </si>
  <si>
    <t>RUN202509-0183</t>
  </si>
  <si>
    <t>BATFG202509-2684</t>
  </si>
  <si>
    <t>RUN202509-0184</t>
  </si>
  <si>
    <t>BATFG202509-2685</t>
  </si>
  <si>
    <t>RUN202509-0185</t>
  </si>
  <si>
    <t>BATFG202509-2686</t>
  </si>
  <si>
    <t>RUN202509-0186</t>
  </si>
  <si>
    <t>BATFG202509-2687</t>
  </si>
  <si>
    <t>RUN202509-0187</t>
  </si>
  <si>
    <t>BATFG202509-2688</t>
  </si>
  <si>
    <t>RUN202509-0188</t>
  </si>
  <si>
    <t>BATFG202509-2689</t>
  </si>
  <si>
    <t>RUN202509-0189</t>
  </si>
  <si>
    <t>BATFG202509-2690</t>
  </si>
  <si>
    <t>RUN202509-0190</t>
  </si>
  <si>
    <t>BATFG202509-2691</t>
  </si>
  <si>
    <t>RUN202509-0191</t>
  </si>
  <si>
    <t>BATFG202509-2692</t>
  </si>
  <si>
    <t>RUN202509-0192</t>
  </si>
  <si>
    <t>BATFG202509-2693</t>
  </si>
  <si>
    <t>RUN202509-0193</t>
  </si>
  <si>
    <t>BATFG202509-2694</t>
  </si>
  <si>
    <t>RUN202509-0194</t>
  </si>
  <si>
    <t>BATFG202509-2695</t>
  </si>
  <si>
    <t>RUN202509-0195</t>
  </si>
  <si>
    <t>BATFG202509-2696</t>
  </si>
  <si>
    <t>RUN202509-0196</t>
  </si>
  <si>
    <t>BATFG202509-2697</t>
  </si>
  <si>
    <t>RUN202509-0197</t>
  </si>
  <si>
    <t>BATFG202509-2698</t>
  </si>
  <si>
    <t>RUN202509-0198</t>
  </si>
  <si>
    <t>BATFG202509-2699</t>
  </si>
  <si>
    <t>RUN202509-0199</t>
  </si>
  <si>
    <t>BATFG202509-2700</t>
  </si>
  <si>
    <t>RUN202509-0200</t>
  </si>
  <si>
    <t>BATFG202509-2701</t>
  </si>
  <si>
    <t>RUN202509-0201</t>
  </si>
  <si>
    <t>BATFG202509-2702</t>
  </si>
  <si>
    <t>RUN202509-0202</t>
  </si>
  <si>
    <t>BATFG202509-2703</t>
  </si>
  <si>
    <t>RUN202509-0203</t>
  </si>
  <si>
    <t>BATFG202509-2704</t>
  </si>
  <si>
    <t>RUN202509-0204</t>
  </si>
  <si>
    <t>BATFG202509-2705</t>
  </si>
  <si>
    <t>RUN202509-0205</t>
  </si>
  <si>
    <t>BATFG202509-2706</t>
  </si>
  <si>
    <t>RUN202509-0206</t>
  </si>
  <si>
    <t>BATFG202509-2707</t>
  </si>
  <si>
    <t>RUN202509-0207</t>
  </si>
  <si>
    <t>BATFG202509-2708</t>
  </si>
  <si>
    <t>RUN202509-0208</t>
  </si>
  <si>
    <t>BATFG202509-2709</t>
  </si>
  <si>
    <t>RUN202509-0209</t>
  </si>
  <si>
    <t>BATFG202509-2710</t>
  </si>
  <si>
    <t>RUN202509-0210</t>
  </si>
  <si>
    <t>BATFG202509-2711</t>
  </si>
  <si>
    <t>RUN202509-0211</t>
  </si>
  <si>
    <t>BATFG202509-2712</t>
  </si>
  <si>
    <t>RUN202509-0212</t>
  </si>
  <si>
    <t>BATFG202509-2713</t>
  </si>
  <si>
    <t>RUN202509-0213</t>
  </si>
  <si>
    <t>BATFG202509-2714</t>
  </si>
  <si>
    <t>RUN202509-0214</t>
  </si>
  <si>
    <t>BATFG202509-2715</t>
  </si>
  <si>
    <t>RUN202509-0215</t>
  </si>
  <si>
    <t>BATFG202509-2716</t>
  </si>
  <si>
    <t>RUN202509-0216</t>
  </si>
  <si>
    <t>BATFG202509-2717</t>
  </si>
  <si>
    <t>RUN202509-0217</t>
  </si>
  <si>
    <t>BATFG202509-2718</t>
  </si>
  <si>
    <t>RUN202509-0218</t>
  </si>
  <si>
    <t>BATFG202509-2719</t>
  </si>
  <si>
    <t>RUN202509-0219</t>
  </si>
  <si>
    <t>BATFG202509-2720</t>
  </si>
  <si>
    <t>RUN202509-0220</t>
  </si>
  <si>
    <t>BATFG202509-2721</t>
  </si>
  <si>
    <t>RUN202509-0221</t>
  </si>
  <si>
    <t>BATFG202509-2722</t>
  </si>
  <si>
    <t>RUN202509-0222</t>
  </si>
  <si>
    <t>BATFG202509-2723</t>
  </si>
  <si>
    <t>RUN202509-0223</t>
  </si>
  <si>
    <t>BATFG202509-2724</t>
  </si>
  <si>
    <t>RUN202509-0224</t>
  </si>
  <si>
    <t>BATFG202509-2725</t>
  </si>
  <si>
    <t>RUN202509-0225</t>
  </si>
  <si>
    <t>BATFG202509-2726</t>
  </si>
  <si>
    <t>RUN202509-0226</t>
  </si>
  <si>
    <t>BATFG202509-2727</t>
  </si>
  <si>
    <t>RUN202509-0227</t>
  </si>
  <si>
    <t>BATFG202509-2728</t>
  </si>
  <si>
    <t>RUN202509-0228</t>
  </si>
  <si>
    <t>BATFG202509-2729</t>
  </si>
  <si>
    <t>RUN202509-0229</t>
  </si>
  <si>
    <t>BATFG202509-2730</t>
  </si>
  <si>
    <t>RUN202509-0230</t>
  </si>
  <si>
    <t>BATFG202509-2731</t>
  </si>
  <si>
    <t>RUN202509-0231</t>
  </si>
  <si>
    <t>BATFG202509-2732</t>
  </si>
  <si>
    <t>RUN202509-0232</t>
  </si>
  <si>
    <t>BATFG202509-2733</t>
  </si>
  <si>
    <t>RUN202509-0233</t>
  </si>
  <si>
    <t>BATFG202509-2734</t>
  </si>
  <si>
    <t>RUN202509-0234</t>
  </si>
  <si>
    <t>BATFG202509-2735</t>
  </si>
  <si>
    <t>RUN202509-0235</t>
  </si>
  <si>
    <t>BATFG202509-2736</t>
  </si>
  <si>
    <t>RUN202509-0236</t>
  </si>
  <si>
    <t>BATFG202509-2737</t>
  </si>
  <si>
    <t>RUN202509-0237</t>
  </si>
  <si>
    <t>BATFG202509-2738</t>
  </si>
  <si>
    <t>RUN202509-0238</t>
  </si>
  <si>
    <t>BATFG202509-2739</t>
  </si>
  <si>
    <t>RUN202509-0239</t>
  </si>
  <si>
    <t>BATFG202509-2740</t>
  </si>
  <si>
    <t>RUN202509-0240</t>
  </si>
  <si>
    <t>BATFG202509-2741</t>
  </si>
  <si>
    <t>RUN202509-0241</t>
  </si>
  <si>
    <t>BATFG202509-2742</t>
  </si>
  <si>
    <t>RUN202509-0242</t>
  </si>
  <si>
    <t>BATFG202509-2743</t>
  </si>
  <si>
    <t>RUN202509-0243</t>
  </si>
  <si>
    <t>BATFG202509-2744</t>
  </si>
  <si>
    <t>RUN202509-0244</t>
  </si>
  <si>
    <t>BATFG202509-2745</t>
  </si>
  <si>
    <t>RUN202509-0245</t>
  </si>
  <si>
    <t>BATFG202509-2746</t>
  </si>
  <si>
    <t>RUN202509-0246</t>
  </si>
  <si>
    <t>BATFG202509-2747</t>
  </si>
  <si>
    <t>RUN202509-0247</t>
  </si>
  <si>
    <t>BATFG202509-2748</t>
  </si>
  <si>
    <t>RUN202509-0248</t>
  </si>
  <si>
    <t>BATFG202509-2749</t>
  </si>
  <si>
    <t>RUN202509-0249</t>
  </si>
  <si>
    <t>BATFG202509-2750</t>
  </si>
  <si>
    <t>RUN202509-0250</t>
  </si>
  <si>
    <t>BATFG202509-2751</t>
  </si>
  <si>
    <t>RUN202509-0251</t>
  </si>
  <si>
    <t>BATFG202509-2752</t>
  </si>
  <si>
    <t>RUN202509-0252</t>
  </si>
  <si>
    <t>BATFG202509-2753</t>
  </si>
  <si>
    <t>RUN202509-0253</t>
  </si>
  <si>
    <t>BATFG202509-2754</t>
  </si>
  <si>
    <t>RUN202509-0254</t>
  </si>
  <si>
    <t>BATFG202509-2755</t>
  </si>
  <si>
    <t>RUN202509-0255</t>
  </si>
  <si>
    <t>BATFG202509-2756</t>
  </si>
  <si>
    <t>RUN202509-0256</t>
  </si>
  <si>
    <t>BATFG202509-2757</t>
  </si>
  <si>
    <t>RUN202509-0257</t>
  </si>
  <si>
    <t>BATFG202509-2758</t>
  </si>
  <si>
    <t>RUN202509-0258</t>
  </si>
  <si>
    <t>BATFG202509-2759</t>
  </si>
  <si>
    <t>RUN202509-0259</t>
  </si>
  <si>
    <t>BATFG202509-2760</t>
  </si>
  <si>
    <t>RUN202509-0260</t>
  </si>
  <si>
    <t>BATFG202509-2761</t>
  </si>
  <si>
    <t>RUN202509-0261</t>
  </si>
  <si>
    <t>BATFG202509-2762</t>
  </si>
  <si>
    <t>RUN202509-0262</t>
  </si>
  <si>
    <t>BATFG202509-2763</t>
  </si>
  <si>
    <t>RUN202509-0263</t>
  </si>
  <si>
    <t>BATFG202509-2764</t>
  </si>
  <si>
    <t>RUN202509-0264</t>
  </si>
  <si>
    <t>BATFG202509-2765</t>
  </si>
  <si>
    <t>RUN202509-0265</t>
  </si>
  <si>
    <t>BATFG202509-2766</t>
  </si>
  <si>
    <t>RUN202509-0266</t>
  </si>
  <si>
    <t>BATFG202509-2767</t>
  </si>
  <si>
    <t>RUN202509-0267</t>
  </si>
  <si>
    <t>BATFG202509-2768</t>
  </si>
  <si>
    <t>RUN202509-0268</t>
  </si>
  <si>
    <t>BATFG202509-2769</t>
  </si>
  <si>
    <t>RUN202509-0269</t>
  </si>
  <si>
    <t>BATFG202509-2770</t>
  </si>
  <si>
    <t>RUN202509-0270</t>
  </si>
  <si>
    <t>BATFG202509-2771</t>
  </si>
  <si>
    <t>RUN202509-0271</t>
  </si>
  <si>
    <t>BATFG202509-2772</t>
  </si>
  <si>
    <t>RUN202509-0272</t>
  </si>
  <si>
    <t>BATFG202509-2773</t>
  </si>
  <si>
    <t>RUN202509-0273</t>
  </si>
  <si>
    <t>BATFG202509-2774</t>
  </si>
  <si>
    <t>RUN202509-0274</t>
  </si>
  <si>
    <t>BATFG202509-2775</t>
  </si>
  <si>
    <t>RUN202509-0275</t>
  </si>
  <si>
    <t>BATFG202509-2776</t>
  </si>
  <si>
    <t>RUN202509-0276</t>
  </si>
  <si>
    <t>BATFG202509-2777</t>
  </si>
  <si>
    <t>RUN202509-0277</t>
  </si>
  <si>
    <t>BATFG202509-2778</t>
  </si>
  <si>
    <t>RUN202509-0278</t>
  </si>
  <si>
    <t>BATFG202509-2779</t>
  </si>
  <si>
    <t>RUN202509-0279</t>
  </si>
  <si>
    <t>BATFG202509-2780</t>
  </si>
  <si>
    <t>RUN202509-0280</t>
  </si>
  <si>
    <t>BATFG202509-2781</t>
  </si>
  <si>
    <t>RUN202509-0281</t>
  </si>
  <si>
    <t>BATFG202509-2782</t>
  </si>
  <si>
    <t>RUN202509-0282</t>
  </si>
  <si>
    <t>BATFG202509-2783</t>
  </si>
  <si>
    <t>RUN202509-0283</t>
  </si>
  <si>
    <t>BATFG202509-2784</t>
  </si>
  <si>
    <t>RUN202509-0284</t>
  </si>
  <si>
    <t>BATFG202509-2785</t>
  </si>
  <si>
    <t>RUN202509-0285</t>
  </si>
  <si>
    <t>BATFG202509-2786</t>
  </si>
  <si>
    <t>RUN202509-0286</t>
  </si>
  <si>
    <t>BATFG202509-2787</t>
  </si>
  <si>
    <t>RUN202509-0287</t>
  </si>
  <si>
    <t>BATFG202509-2788</t>
  </si>
  <si>
    <t>RUN202509-0288</t>
  </si>
  <si>
    <t>BATFG202509-2789</t>
  </si>
  <si>
    <t>RUN202509-0289</t>
  </si>
  <si>
    <t>BATFG202509-2790</t>
  </si>
  <si>
    <t>RUN202509-0290</t>
  </si>
  <si>
    <t>BATFG202509-2791</t>
  </si>
  <si>
    <t>RUN202509-0291</t>
  </si>
  <si>
    <t>BATFG202509-2792</t>
  </si>
  <si>
    <t>RUN202509-0292</t>
  </si>
  <si>
    <t>BATFG202509-2793</t>
  </si>
  <si>
    <t>RUN202509-0293</t>
  </si>
  <si>
    <t>BATFG202509-2794</t>
  </si>
  <si>
    <t>RUN202509-0294</t>
  </si>
  <si>
    <t>BATFG202509-2795</t>
  </si>
  <si>
    <t>RUN202509-0295</t>
  </si>
  <si>
    <t>BATFG202509-2796</t>
  </si>
  <si>
    <t>RUN202509-0296</t>
  </si>
  <si>
    <t>BATFG202509-2797</t>
  </si>
  <si>
    <t>RUN202509-0297</t>
  </si>
  <si>
    <t>BATFG202509-2798</t>
  </si>
  <si>
    <t>RUN202509-0298</t>
  </si>
  <si>
    <t>BATFG202509-2799</t>
  </si>
  <si>
    <t>RUN202509-0299</t>
  </si>
  <si>
    <t>BATFG202509-2800</t>
  </si>
  <si>
    <t>RUN202509-0300</t>
  </si>
  <si>
    <t>BATFG202509-2801</t>
  </si>
  <si>
    <t>RUN202509-0301</t>
  </si>
  <si>
    <t>BATFG202509-2802</t>
  </si>
  <si>
    <t>RUN202509-0302</t>
  </si>
  <si>
    <t>BATFG202509-2803</t>
  </si>
  <si>
    <t>RUN202509-0303</t>
  </si>
  <si>
    <t>BATFG202509-2804</t>
  </si>
  <si>
    <t>RUN202509-0304</t>
  </si>
  <si>
    <t>BATFG202509-2805</t>
  </si>
  <si>
    <t>RUN202509-0305</t>
  </si>
  <si>
    <t>BATFG202509-2806</t>
  </si>
  <si>
    <t>RUN202509-0306</t>
  </si>
  <si>
    <t>BATFG202509-2807</t>
  </si>
  <si>
    <t>RUN202509-0307</t>
  </si>
  <si>
    <t>BATFG202509-2808</t>
  </si>
  <si>
    <t>RUN202509-0308</t>
  </si>
  <si>
    <t>BATFG202509-2809</t>
  </si>
  <si>
    <t>RUN202509-0309</t>
  </si>
  <si>
    <t>BATFG202509-2810</t>
  </si>
  <si>
    <t>RUN202509-0310</t>
  </si>
  <si>
    <t>BATFG202509-2811</t>
  </si>
  <si>
    <t>RUN202509-0311</t>
  </si>
  <si>
    <t>BATFG202509-2812</t>
  </si>
  <si>
    <t>BATFG202509-2813</t>
  </si>
  <si>
    <t>BATFG202509-2814</t>
  </si>
  <si>
    <t>BATFG202509-2815</t>
  </si>
  <si>
    <t>BATFG202509-2816</t>
  </si>
  <si>
    <t>BATFG202509-2817</t>
  </si>
  <si>
    <t>BATFG202509-2818</t>
  </si>
  <si>
    <t>BATFG202509-2819</t>
  </si>
  <si>
    <t>BATFG202509-2820</t>
  </si>
  <si>
    <t>BATFG202509-2821</t>
  </si>
  <si>
    <t>BATFG202509-2822</t>
  </si>
  <si>
    <t>BATFG202509-2823</t>
  </si>
  <si>
    <t>BATFG202509-2824</t>
  </si>
  <si>
    <t>BATFG202509-2825</t>
  </si>
  <si>
    <t>BATFG202509-2826</t>
  </si>
  <si>
    <t>BATFG202509-2827</t>
  </si>
  <si>
    <t>BATFG202509-2828</t>
  </si>
  <si>
    <t>BATFG202509-2829</t>
  </si>
  <si>
    <t>BATFG202509-2830</t>
  </si>
  <si>
    <t>BATFG202509-2831</t>
  </si>
  <si>
    <t>BATFG202509-2832</t>
  </si>
  <si>
    <t>BATFG202509-2833</t>
  </si>
  <si>
    <t>BATFG202509-2834</t>
  </si>
  <si>
    <t>BATFG202509-2835</t>
  </si>
  <si>
    <t>BATFG202509-2836</t>
  </si>
  <si>
    <t>BATFG202509-2837</t>
  </si>
  <si>
    <t>BATFG202509-2838</t>
  </si>
  <si>
    <t>BATFG202509-2839</t>
  </si>
  <si>
    <t>BATFG202509-2840</t>
  </si>
  <si>
    <t>BATFG202509-2841</t>
  </si>
  <si>
    <t>BATFG202509-2842</t>
  </si>
  <si>
    <t>BATFG202509-2843</t>
  </si>
  <si>
    <t>BATFG202509-2844</t>
  </si>
  <si>
    <t>BATFG202509-2845</t>
  </si>
  <si>
    <t>BATFG202509-2846</t>
  </si>
  <si>
    <t>BATFG202509-2847</t>
  </si>
  <si>
    <t>BATFG202509-2848</t>
  </si>
  <si>
    <t>BATFG202509-2849</t>
  </si>
  <si>
    <t>BATFG202509-2850</t>
  </si>
  <si>
    <t>BATFG202509-2851</t>
  </si>
  <si>
    <t>BATFG202509-2852</t>
  </si>
  <si>
    <t>BATFG202509-2853</t>
  </si>
  <si>
    <t>BATFG202509-2854</t>
  </si>
  <si>
    <t>BATFG202509-2855</t>
  </si>
  <si>
    <t>BATFG202509-2856</t>
  </si>
  <si>
    <t>BATFG202509-2857</t>
  </si>
  <si>
    <t>BATFG202509-2858</t>
  </si>
  <si>
    <t>BATFG202509-2859</t>
  </si>
  <si>
    <t>BATFG202509-2860</t>
  </si>
  <si>
    <t>BATFG202509-2861</t>
  </si>
  <si>
    <t>BATFG202509-2862</t>
  </si>
  <si>
    <t>BATFG202509-2863</t>
  </si>
  <si>
    <t>BATFG202509-2864</t>
  </si>
  <si>
    <t>BATFG202509-2865</t>
  </si>
  <si>
    <t>BATFG202509-2866</t>
  </si>
  <si>
    <t>BATFG202509-2867</t>
  </si>
  <si>
    <t>BATFG202509-2868</t>
  </si>
  <si>
    <t>BATFG202509-2869</t>
  </si>
  <si>
    <t>BATFG202509-2870</t>
  </si>
  <si>
    <t>BATFG202509-2871</t>
  </si>
  <si>
    <t>BATFG202509-2872</t>
  </si>
  <si>
    <t>BATFG202509-2873</t>
  </si>
  <si>
    <t>BATFG202509-2874</t>
  </si>
  <si>
    <t>BATFG202509-2875</t>
  </si>
  <si>
    <t>BATFG202509-2876</t>
  </si>
  <si>
    <t>BATFG202509-2877</t>
  </si>
  <si>
    <t>BATFG202509-2878</t>
  </si>
  <si>
    <t>BATFG202509-2879</t>
  </si>
  <si>
    <t>BATFG202509-2880</t>
  </si>
  <si>
    <t>BATFG202509-2881</t>
  </si>
  <si>
    <t>BATFG202509-2882</t>
  </si>
  <si>
    <t>BATFG202509-2883</t>
  </si>
  <si>
    <t>BATFG202509-2884</t>
  </si>
  <si>
    <t>BATFG202509-2885</t>
  </si>
  <si>
    <t>BATFG202509-2886</t>
  </si>
  <si>
    <t>BATFG202509-2887</t>
  </si>
  <si>
    <t>BATFG202509-2888</t>
  </si>
  <si>
    <t>BATFG202509-2889</t>
  </si>
  <si>
    <t>BATFG202509-2890</t>
  </si>
  <si>
    <t>BATFG202509-2891</t>
  </si>
  <si>
    <t>BATFG202509-2892</t>
  </si>
  <si>
    <t>BATFG202509-2893</t>
  </si>
  <si>
    <t>BATFG202509-2894</t>
  </si>
  <si>
    <t>BATFG202509-2895</t>
  </si>
  <si>
    <t>BATFG202509-2896</t>
  </si>
  <si>
    <t>BATFG202509-2897</t>
  </si>
  <si>
    <t>BATFG202509-2898</t>
  </si>
  <si>
    <t>BATFG202509-2899</t>
  </si>
  <si>
    <t>BATFG202509-2900</t>
  </si>
  <si>
    <t>BATFG202509-2901</t>
  </si>
  <si>
    <t>BATFG202509-2902</t>
  </si>
  <si>
    <t>BATFG202509-2903</t>
  </si>
  <si>
    <t>BATFG202509-2904</t>
  </si>
  <si>
    <t>BATFG202509-2905</t>
  </si>
  <si>
    <t>BATFG202509-2906</t>
  </si>
  <si>
    <t>BATFG202509-2907</t>
  </si>
  <si>
    <t>BATFG202509-2908</t>
  </si>
  <si>
    <t>BATFG202509-2909</t>
  </si>
  <si>
    <t>BATFG202509-2910</t>
  </si>
  <si>
    <t>BATFG202509-2911</t>
  </si>
  <si>
    <t>BATFG202509-2912</t>
  </si>
  <si>
    <t>BATFG202509-2913</t>
  </si>
  <si>
    <t>BATFG202509-2914</t>
  </si>
  <si>
    <t>BATFG202509-2915</t>
  </si>
  <si>
    <t>BATFG202509-2916</t>
  </si>
  <si>
    <t>BATFG202509-2917</t>
  </si>
  <si>
    <t>BATFG202509-2918</t>
  </si>
  <si>
    <t>BATFG202509-2919</t>
  </si>
  <si>
    <t>BATFG202509-2920</t>
  </si>
  <si>
    <t>BATFG202509-2921</t>
  </si>
  <si>
    <t>BATFG202509-2922</t>
  </si>
  <si>
    <t>BATFG202509-2923</t>
  </si>
  <si>
    <t>BATFG202509-2924</t>
  </si>
  <si>
    <t>BATFG202509-2925</t>
  </si>
  <si>
    <t>BATFG202509-2926</t>
  </si>
  <si>
    <t>BATFG202509-2927</t>
  </si>
  <si>
    <t>BATFG202509-2928</t>
  </si>
  <si>
    <t>BATFG202509-2929</t>
  </si>
  <si>
    <t>BATFG202509-2930</t>
  </si>
  <si>
    <t>BATFG202509-2931</t>
  </si>
  <si>
    <t>BATFG202509-2932</t>
  </si>
  <si>
    <t>BATFG202509-2933</t>
  </si>
  <si>
    <t>BATFG202509-2934</t>
  </si>
  <si>
    <t>BATFG202509-2935</t>
  </si>
  <si>
    <t>BATFG202509-2936</t>
  </si>
  <si>
    <t>BATFG202509-2937</t>
  </si>
  <si>
    <t>BATFG202509-2938</t>
  </si>
  <si>
    <t>BATFG202509-2939</t>
  </si>
  <si>
    <t>BATFG202509-2940</t>
  </si>
  <si>
    <t>BATFG202509-2941</t>
  </si>
  <si>
    <t>BATFG202509-2942</t>
  </si>
  <si>
    <t>BATFG202509-2943</t>
  </si>
  <si>
    <t>BATFG202509-2944</t>
  </si>
  <si>
    <t>BATFG202509-2945</t>
  </si>
  <si>
    <t>BATFG202509-2946</t>
  </si>
  <si>
    <t>BATFG202509-2947</t>
  </si>
  <si>
    <t>BATFG202509-2948</t>
  </si>
  <si>
    <t>BATFG202509-2949</t>
  </si>
  <si>
    <t>BATFG202509-2950</t>
  </si>
  <si>
    <t>BATFG202509-2951</t>
  </si>
  <si>
    <t>BATFG202509-2952</t>
  </si>
  <si>
    <t>BATFG202509-2953</t>
  </si>
  <si>
    <t>BATFG202509-2954</t>
  </si>
  <si>
    <t>BATFG202509-2955</t>
  </si>
  <si>
    <t>BATFG202509-2956</t>
  </si>
  <si>
    <t>BATFG202509-2957</t>
  </si>
  <si>
    <t>BATFG202509-2958</t>
  </si>
  <si>
    <t>BATFG202509-2959</t>
  </si>
  <si>
    <t>BATFG202509-2960</t>
  </si>
  <si>
    <t>BATFG202509-2961</t>
  </si>
  <si>
    <t>BATFG202509-2962</t>
  </si>
  <si>
    <t>BATFG202509-2963</t>
  </si>
  <si>
    <t>BATFG202509-2964</t>
  </si>
  <si>
    <t>BATFG202509-2965</t>
  </si>
  <si>
    <t>BATFG202509-2966</t>
  </si>
  <si>
    <t>BATFG202509-2967</t>
  </si>
  <si>
    <t>BATFG202509-2968</t>
  </si>
  <si>
    <t>BATFG202509-2969</t>
  </si>
  <si>
    <t>BATFG202509-2970</t>
  </si>
  <si>
    <t>BATFG202509-2971</t>
  </si>
  <si>
    <t>BATFG202509-2972</t>
  </si>
  <si>
    <t>BATFG202509-2973</t>
  </si>
  <si>
    <t>BATFG202509-2974</t>
  </si>
  <si>
    <t>BATFG202509-2975</t>
  </si>
  <si>
    <t>BATFG202509-2976</t>
  </si>
  <si>
    <t>BATFG202509-2977</t>
  </si>
  <si>
    <t>BATFG202509-2978</t>
  </si>
  <si>
    <t>BATFG202509-2979</t>
  </si>
  <si>
    <t>BATFG202509-2980</t>
  </si>
  <si>
    <t>BATFG202509-2981</t>
  </si>
  <si>
    <t>BATFG202509-2982</t>
  </si>
  <si>
    <t>BATFG202509-2983</t>
  </si>
  <si>
    <t>BATFG202509-2984</t>
  </si>
  <si>
    <t>BATFG202509-2985</t>
  </si>
  <si>
    <t>BATFG202509-2986</t>
  </si>
  <si>
    <t>BATFG202509-2987</t>
  </si>
  <si>
    <t>BATFG202509-2988</t>
  </si>
  <si>
    <t>BATFG202509-2989</t>
  </si>
  <si>
    <t>BATFG202509-2990</t>
  </si>
  <si>
    <t>BATFG202509-2991</t>
  </si>
  <si>
    <t>BATFG202509-2992</t>
  </si>
  <si>
    <t>BATFG202509-2993</t>
  </si>
  <si>
    <t>BATFG202509-2994</t>
  </si>
  <si>
    <t>BATFG202509-2995</t>
  </si>
  <si>
    <t>BATFG202509-2996</t>
  </si>
  <si>
    <t>BATFG202509-2997</t>
  </si>
  <si>
    <t>BATFG202509-2998</t>
  </si>
  <si>
    <t>BATFG202509-2999</t>
  </si>
  <si>
    <t>BATFG202509-3000</t>
  </si>
  <si>
    <t>BATFG202510-3001</t>
  </si>
  <si>
    <t>RUN202510-0001</t>
  </si>
  <si>
    <t>BATFG202510-3002</t>
  </si>
  <si>
    <t>RUN202510-0002</t>
  </si>
  <si>
    <t>BATFG202510-3003</t>
  </si>
  <si>
    <t>RUN202510-0003</t>
  </si>
  <si>
    <t>BATFG202510-3004</t>
  </si>
  <si>
    <t>RUN202510-0004</t>
  </si>
  <si>
    <t>BATFG202510-3005</t>
  </si>
  <si>
    <t>RUN202510-0005</t>
  </si>
  <si>
    <t>BATFG202510-3006</t>
  </si>
  <si>
    <t>RUN202510-0006</t>
  </si>
  <si>
    <t>BATFG202510-3007</t>
  </si>
  <si>
    <t>RUN202510-0007</t>
  </si>
  <si>
    <t>BATFG202510-3008</t>
  </si>
  <si>
    <t>RUN202510-0008</t>
  </si>
  <si>
    <t>BATFG202510-3009</t>
  </si>
  <si>
    <t>RUN202510-0009</t>
  </si>
  <si>
    <t>BATFG202510-3010</t>
  </si>
  <si>
    <t>RUN202510-0010</t>
  </si>
  <si>
    <t>BATFG202510-3011</t>
  </si>
  <si>
    <t>RUN202510-0011</t>
  </si>
  <si>
    <t>BATFG202510-3012</t>
  </si>
  <si>
    <t>RUN202510-0012</t>
  </si>
  <si>
    <t>BATFG202510-3013</t>
  </si>
  <si>
    <t>RUN202510-0013</t>
  </si>
  <si>
    <t>BATFG202510-3014</t>
  </si>
  <si>
    <t>RUN202510-0014</t>
  </si>
  <si>
    <t>BATFG202510-3015</t>
  </si>
  <si>
    <t>RUN202510-0015</t>
  </si>
  <si>
    <t>BATFG202510-3016</t>
  </si>
  <si>
    <t>RUN202510-0016</t>
  </si>
  <si>
    <t>BATFG202510-3017</t>
  </si>
  <si>
    <t>RUN202510-0017</t>
  </si>
  <si>
    <t>BATFG202510-3018</t>
  </si>
  <si>
    <t>RUN202510-0018</t>
  </si>
  <si>
    <t>BATFG202510-3019</t>
  </si>
  <si>
    <t>RUN202510-0019</t>
  </si>
  <si>
    <t>BATFG202510-3020</t>
  </si>
  <si>
    <t>RUN202510-0020</t>
  </si>
  <si>
    <t>BATFG202510-3021</t>
  </si>
  <si>
    <t>RUN202510-0021</t>
  </si>
  <si>
    <t>BATFG202510-3022</t>
  </si>
  <si>
    <t>RUN202510-0022</t>
  </si>
  <si>
    <t>BATFG202510-3023</t>
  </si>
  <si>
    <t>RUN202510-0023</t>
  </si>
  <si>
    <t>BATFG202510-3024</t>
  </si>
  <si>
    <t>RUN202510-0024</t>
  </si>
  <si>
    <t>BATFG202510-3025</t>
  </si>
  <si>
    <t>RUN202510-0025</t>
  </si>
  <si>
    <t>BATFG202510-3026</t>
  </si>
  <si>
    <t>RUN202510-0026</t>
  </si>
  <si>
    <t>BATFG202510-3027</t>
  </si>
  <si>
    <t>RUN202510-0027</t>
  </si>
  <si>
    <t>BATFG202510-3028</t>
  </si>
  <si>
    <t>RUN202510-0028</t>
  </si>
  <si>
    <t>BATFG202510-3029</t>
  </si>
  <si>
    <t>RUN202510-0029</t>
  </si>
  <si>
    <t>BATFG202510-3030</t>
  </si>
  <si>
    <t>RUN202510-0030</t>
  </si>
  <si>
    <t>BATFG202510-3031</t>
  </si>
  <si>
    <t>RUN202510-0031</t>
  </si>
  <si>
    <t>BATFG202510-3032</t>
  </si>
  <si>
    <t>RUN202510-0032</t>
  </si>
  <si>
    <t>BATFG202510-3033</t>
  </si>
  <si>
    <t>RUN202510-0033</t>
  </si>
  <si>
    <t>BATFG202510-3034</t>
  </si>
  <si>
    <t>RUN202510-0034</t>
  </si>
  <si>
    <t>BATFG202510-3035</t>
  </si>
  <si>
    <t>RUN202510-0035</t>
  </si>
  <si>
    <t>BATFG202510-3036</t>
  </si>
  <si>
    <t>RUN202510-0036</t>
  </si>
  <si>
    <t>BATFG202510-3037</t>
  </si>
  <si>
    <t>RUN202510-0037</t>
  </si>
  <si>
    <t>BATFG202510-3038</t>
  </si>
  <si>
    <t>RUN202510-0038</t>
  </si>
  <si>
    <t>BATFG202510-3039</t>
  </si>
  <si>
    <t>RUN202510-0039</t>
  </si>
  <si>
    <t>BATFG202510-3040</t>
  </si>
  <si>
    <t>RUN202510-0040</t>
  </si>
  <si>
    <t>BATFG202510-3041</t>
  </si>
  <si>
    <t>RUN202510-0041</t>
  </si>
  <si>
    <t>BATFG202510-3042</t>
  </si>
  <si>
    <t>RUN202510-0042</t>
  </si>
  <si>
    <t>BATFG202510-3043</t>
  </si>
  <si>
    <t>RUN202510-0043</t>
  </si>
  <si>
    <t>BATFG202510-3044</t>
  </si>
  <si>
    <t>RUN202510-0044</t>
  </si>
  <si>
    <t>BATFG202510-3045</t>
  </si>
  <si>
    <t>RUN202510-0045</t>
  </si>
  <si>
    <t>BATFG202510-3046</t>
  </si>
  <si>
    <t>RUN202510-0046</t>
  </si>
  <si>
    <t>BATFG202510-3047</t>
  </si>
  <si>
    <t>RUN202510-0047</t>
  </si>
  <si>
    <t>BATFG202510-3048</t>
  </si>
  <si>
    <t>RUN202510-0048</t>
  </si>
  <si>
    <t>BATFG202510-3049</t>
  </si>
  <si>
    <t>RUN202510-0049</t>
  </si>
  <si>
    <t>BATFG202510-3050</t>
  </si>
  <si>
    <t>RUN202510-0050</t>
  </si>
  <si>
    <t>BATFG202510-3051</t>
  </si>
  <si>
    <t>RUN202510-0051</t>
  </si>
  <si>
    <t>BATFG202510-3052</t>
  </si>
  <si>
    <t>RUN202510-0052</t>
  </si>
  <si>
    <t>BATFG202510-3053</t>
  </si>
  <si>
    <t>RUN202510-0053</t>
  </si>
  <si>
    <t>BATFG202510-3054</t>
  </si>
  <si>
    <t>RUN202510-0054</t>
  </si>
  <si>
    <t>BATFG202510-3055</t>
  </si>
  <si>
    <t>RUN202510-0055</t>
  </si>
  <si>
    <t>BATFG202510-3056</t>
  </si>
  <si>
    <t>RUN202510-0056</t>
  </si>
  <si>
    <t>BATFG202510-3057</t>
  </si>
  <si>
    <t>RUN202510-0057</t>
  </si>
  <si>
    <t>BATFG202510-3058</t>
  </si>
  <si>
    <t>RUN202510-0058</t>
  </si>
  <si>
    <t>BATFG202510-3059</t>
  </si>
  <si>
    <t>RUN202510-0059</t>
  </si>
  <si>
    <t>BATFG202510-3060</t>
  </si>
  <si>
    <t>RUN202510-0060</t>
  </si>
  <si>
    <t>BATFG202510-3061</t>
  </si>
  <si>
    <t>RUN202510-0061</t>
  </si>
  <si>
    <t>BATFG202510-3062</t>
  </si>
  <si>
    <t>RUN202510-0062</t>
  </si>
  <si>
    <t>BATFG202510-3063</t>
  </si>
  <si>
    <t>RUN202510-0063</t>
  </si>
  <si>
    <t>BATFG202510-3064</t>
  </si>
  <si>
    <t>RUN202510-0064</t>
  </si>
  <si>
    <t>BATFG202510-3065</t>
  </si>
  <si>
    <t>RUN202510-0065</t>
  </si>
  <si>
    <t>BATFG202510-3066</t>
  </si>
  <si>
    <t>RUN202510-0066</t>
  </si>
  <si>
    <t>BATFG202510-3067</t>
  </si>
  <si>
    <t>RUN202510-0067</t>
  </si>
  <si>
    <t>BATFG202510-3068</t>
  </si>
  <si>
    <t>RUN202510-0068</t>
  </si>
  <si>
    <t>BATFG202510-3069</t>
  </si>
  <si>
    <t>RUN202510-0069</t>
  </si>
  <si>
    <t>BATFG202510-3070</t>
  </si>
  <si>
    <t>RUN202510-0070</t>
  </si>
  <si>
    <t>BATFG202510-3071</t>
  </si>
  <si>
    <t>RUN202510-0071</t>
  </si>
  <si>
    <t>BATFG202510-3072</t>
  </si>
  <si>
    <t>RUN202510-0072</t>
  </si>
  <si>
    <t>BATFG202510-3073</t>
  </si>
  <si>
    <t>RUN202510-0073</t>
  </si>
  <si>
    <t>BATFG202510-3074</t>
  </si>
  <si>
    <t>RUN202510-0074</t>
  </si>
  <si>
    <t>BATFG202510-3075</t>
  </si>
  <si>
    <t>RUN202510-0075</t>
  </si>
  <si>
    <t>BATFG202510-3076</t>
  </si>
  <si>
    <t>RUN202510-0076</t>
  </si>
  <si>
    <t>BATFG202510-3077</t>
  </si>
  <si>
    <t>RUN202510-0077</t>
  </si>
  <si>
    <t>BATFG202510-3078</t>
  </si>
  <si>
    <t>RUN202510-0078</t>
  </si>
  <si>
    <t>BATFG202510-3079</t>
  </si>
  <si>
    <t>RUN202510-0079</t>
  </si>
  <si>
    <t>BATFG202510-3080</t>
  </si>
  <si>
    <t>RUN202510-0080</t>
  </si>
  <si>
    <t>BATFG202510-3081</t>
  </si>
  <si>
    <t>RUN202510-0081</t>
  </si>
  <si>
    <t>BATFG202510-3082</t>
  </si>
  <si>
    <t>RUN202510-0082</t>
  </si>
  <si>
    <t>BATFG202510-3083</t>
  </si>
  <si>
    <t>RUN202510-0083</t>
  </si>
  <si>
    <t>BATFG202510-3084</t>
  </si>
  <si>
    <t>RUN202510-0084</t>
  </si>
  <si>
    <t>BATFG202510-3085</t>
  </si>
  <si>
    <t>RUN202510-0085</t>
  </si>
  <si>
    <t>BATFG202510-3086</t>
  </si>
  <si>
    <t>RUN202510-0086</t>
  </si>
  <si>
    <t>BATFG202510-3087</t>
  </si>
  <si>
    <t>RUN202510-0087</t>
  </si>
  <si>
    <t>BATFG202510-3088</t>
  </si>
  <si>
    <t>RUN202510-0088</t>
  </si>
  <si>
    <t>BATFG202510-3089</t>
  </si>
  <si>
    <t>RUN202510-0089</t>
  </si>
  <si>
    <t>BATFG202510-3090</t>
  </si>
  <si>
    <t>RUN202510-0090</t>
  </si>
  <si>
    <t>BATFG202510-3091</t>
  </si>
  <si>
    <t>RUN202510-0091</t>
  </si>
  <si>
    <t>BATFG202510-3092</t>
  </si>
  <si>
    <t>RUN202510-0092</t>
  </si>
  <si>
    <t>BATFG202510-3093</t>
  </si>
  <si>
    <t>RUN202510-0093</t>
  </si>
  <si>
    <t>BATFG202510-3094</t>
  </si>
  <si>
    <t>RUN202510-0094</t>
  </si>
  <si>
    <t>BATFG202510-3095</t>
  </si>
  <si>
    <t>RUN202510-0095</t>
  </si>
  <si>
    <t>BATFG202510-3096</t>
  </si>
  <si>
    <t>RUN202510-0096</t>
  </si>
  <si>
    <t>BATFG202510-3097</t>
  </si>
  <si>
    <t>RUN202510-0097</t>
  </si>
  <si>
    <t>BATFG202510-3098</t>
  </si>
  <si>
    <t>RUN202510-0098</t>
  </si>
  <si>
    <t>BATFG202510-3099</t>
  </si>
  <si>
    <t>RUN202510-0099</t>
  </si>
  <si>
    <t>BATFG202510-3100</t>
  </si>
  <si>
    <t>RUN202510-0100</t>
  </si>
  <si>
    <t>BATFG202510-3101</t>
  </si>
  <si>
    <t>RUN202510-0101</t>
  </si>
  <si>
    <t>BATFG202510-3102</t>
  </si>
  <si>
    <t>RUN202510-0102</t>
  </si>
  <si>
    <t>BATFG202510-3103</t>
  </si>
  <si>
    <t>RUN202510-0103</t>
  </si>
  <si>
    <t>BATFG202510-3104</t>
  </si>
  <si>
    <t>RUN202510-0104</t>
  </si>
  <si>
    <t>BATFG202510-3105</t>
  </si>
  <si>
    <t>RUN202510-0105</t>
  </si>
  <si>
    <t>BATFG202510-3106</t>
  </si>
  <si>
    <t>RUN202510-0106</t>
  </si>
  <si>
    <t>BATFG202510-3107</t>
  </si>
  <si>
    <t>RUN202510-0107</t>
  </si>
  <si>
    <t>BATFG202510-3108</t>
  </si>
  <si>
    <t>RUN202510-0108</t>
  </si>
  <si>
    <t>BATFG202510-3109</t>
  </si>
  <si>
    <t>RUN202510-0109</t>
  </si>
  <si>
    <t>BATFG202510-3110</t>
  </si>
  <si>
    <t>RUN202510-0110</t>
  </si>
  <si>
    <t>BATFG202510-3111</t>
  </si>
  <si>
    <t>RUN202510-0111</t>
  </si>
  <si>
    <t>BATFG202510-3112</t>
  </si>
  <si>
    <t>RUN202510-0112</t>
  </si>
  <si>
    <t>BATFG202510-3113</t>
  </si>
  <si>
    <t>RUN202510-0113</t>
  </si>
  <si>
    <t>BATFG202510-3114</t>
  </si>
  <si>
    <t>RUN202510-0114</t>
  </si>
  <si>
    <t>BATFG202510-3115</t>
  </si>
  <si>
    <t>RUN202510-0115</t>
  </si>
  <si>
    <t>BATFG202510-3116</t>
  </si>
  <si>
    <t>RUN202510-0116</t>
  </si>
  <si>
    <t>BATFG202510-3117</t>
  </si>
  <si>
    <t>RUN202510-0117</t>
  </si>
  <si>
    <t>BATFG202510-3118</t>
  </si>
  <si>
    <t>RUN202510-0118</t>
  </si>
  <si>
    <t>BATFG202510-3119</t>
  </si>
  <si>
    <t>RUN202510-0119</t>
  </si>
  <si>
    <t>BATFG202510-3120</t>
  </si>
  <si>
    <t>RUN202510-0120</t>
  </si>
  <si>
    <t>BATFG202510-3121</t>
  </si>
  <si>
    <t>RUN202510-0121</t>
  </si>
  <si>
    <t>BATFG202510-3122</t>
  </si>
  <si>
    <t>RUN202510-0122</t>
  </si>
  <si>
    <t>BATFG202510-3123</t>
  </si>
  <si>
    <t>RUN202510-0123</t>
  </si>
  <si>
    <t>BATFG202510-3124</t>
  </si>
  <si>
    <t>RUN202510-0124</t>
  </si>
  <si>
    <t>BATFG202510-3125</t>
  </si>
  <si>
    <t>RUN202510-0125</t>
  </si>
  <si>
    <t>BATFG202510-3126</t>
  </si>
  <si>
    <t>RUN202510-0126</t>
  </si>
  <si>
    <t>BATFG202510-3127</t>
  </si>
  <si>
    <t>RUN202510-0127</t>
  </si>
  <si>
    <t>BATFG202510-3128</t>
  </si>
  <si>
    <t>RUN202510-0128</t>
  </si>
  <si>
    <t>BATFG202510-3129</t>
  </si>
  <si>
    <t>RUN202510-0129</t>
  </si>
  <si>
    <t>BATFG202510-3130</t>
  </si>
  <si>
    <t>RUN202510-0130</t>
  </si>
  <si>
    <t>BATFG202510-3131</t>
  </si>
  <si>
    <t>RUN202510-0131</t>
  </si>
  <si>
    <t>BATFG202510-3132</t>
  </si>
  <si>
    <t>RUN202510-0132</t>
  </si>
  <si>
    <t>BATFG202510-3133</t>
  </si>
  <si>
    <t>RUN202510-0133</t>
  </si>
  <si>
    <t>BATFG202510-3134</t>
  </si>
  <si>
    <t>RUN202510-0134</t>
  </si>
  <si>
    <t>BATFG202510-3135</t>
  </si>
  <si>
    <t>RUN202510-0135</t>
  </si>
  <si>
    <t>BATFG202510-3136</t>
  </si>
  <si>
    <t>RUN202510-0136</t>
  </si>
  <si>
    <t>BATFG202510-3137</t>
  </si>
  <si>
    <t>RUN202510-0137</t>
  </si>
  <si>
    <t>BATFG202510-3138</t>
  </si>
  <si>
    <t>RUN202510-0138</t>
  </si>
  <si>
    <t>BATFG202510-3139</t>
  </si>
  <si>
    <t>RUN202510-0139</t>
  </si>
  <si>
    <t>BATFG202510-3140</t>
  </si>
  <si>
    <t>RUN202510-0140</t>
  </si>
  <si>
    <t>BATFG202510-3141</t>
  </si>
  <si>
    <t>RUN202510-0141</t>
  </si>
  <si>
    <t>BATFG202510-3142</t>
  </si>
  <si>
    <t>RUN202510-0142</t>
  </si>
  <si>
    <t>BATFG202510-3143</t>
  </si>
  <si>
    <t>RUN202510-0143</t>
  </si>
  <si>
    <t>BATFG202510-3144</t>
  </si>
  <si>
    <t>RUN202510-0144</t>
  </si>
  <si>
    <t>BATFG202510-3145</t>
  </si>
  <si>
    <t>RUN202510-0145</t>
  </si>
  <si>
    <t>BATFG202510-3146</t>
  </si>
  <si>
    <t>RUN202510-0146</t>
  </si>
  <si>
    <t>BATFG202510-3147</t>
  </si>
  <si>
    <t>RUN202510-0147</t>
  </si>
  <si>
    <t>BATFG202510-3148</t>
  </si>
  <si>
    <t>RUN202510-0148</t>
  </si>
  <si>
    <t>BATFG202510-3149</t>
  </si>
  <si>
    <t>RUN202510-0149</t>
  </si>
  <si>
    <t>BATFG202510-3150</t>
  </si>
  <si>
    <t>RUN202510-0150</t>
  </si>
  <si>
    <t>BATFG202510-3151</t>
  </si>
  <si>
    <t>RUN202510-0151</t>
  </si>
  <si>
    <t>BATFG202510-3152</t>
  </si>
  <si>
    <t>RUN202510-0152</t>
  </si>
  <si>
    <t>BATFG202510-3153</t>
  </si>
  <si>
    <t>RUN202510-0153</t>
  </si>
  <si>
    <t>BATFG202510-3154</t>
  </si>
  <si>
    <t>RUN202510-0154</t>
  </si>
  <si>
    <t>BATFG202510-3155</t>
  </si>
  <si>
    <t>RUN202510-0155</t>
  </si>
  <si>
    <t>BATFG202510-3156</t>
  </si>
  <si>
    <t>RUN202510-0156</t>
  </si>
  <si>
    <t>BATFG202510-3157</t>
  </si>
  <si>
    <t>RUN202510-0157</t>
  </si>
  <si>
    <t>BATFG202510-3158</t>
  </si>
  <si>
    <t>RUN202510-0158</t>
  </si>
  <si>
    <t>BATFG202510-3159</t>
  </si>
  <si>
    <t>RUN202510-0159</t>
  </si>
  <si>
    <t>BATFG202510-3160</t>
  </si>
  <si>
    <t>RUN202510-0160</t>
  </si>
  <si>
    <t>BATFG202510-3161</t>
  </si>
  <si>
    <t>RUN202510-0161</t>
  </si>
  <si>
    <t>BATFG202510-3162</t>
  </si>
  <si>
    <t>RUN202510-0162</t>
  </si>
  <si>
    <t>BATFG202510-3163</t>
  </si>
  <si>
    <t>RUN202510-0163</t>
  </si>
  <si>
    <t>BATFG202510-3164</t>
  </si>
  <si>
    <t>RUN202510-0164</t>
  </si>
  <si>
    <t>BATFG202510-3165</t>
  </si>
  <si>
    <t>RUN202510-0165</t>
  </si>
  <si>
    <t>BATFG202510-3166</t>
  </si>
  <si>
    <t>RUN202510-0166</t>
  </si>
  <si>
    <t>BATFG202510-3167</t>
  </si>
  <si>
    <t>RUN202510-0167</t>
  </si>
  <si>
    <t>BATFG202510-3168</t>
  </si>
  <si>
    <t>RUN202510-0168</t>
  </si>
  <si>
    <t>BATFG202510-3169</t>
  </si>
  <si>
    <t>RUN202510-0169</t>
  </si>
  <si>
    <t>BATFG202510-3170</t>
  </si>
  <si>
    <t>RUN202510-0170</t>
  </si>
  <si>
    <t>BATFG202510-3171</t>
  </si>
  <si>
    <t>RUN202510-0171</t>
  </si>
  <si>
    <t>BATFG202510-3172</t>
  </si>
  <si>
    <t>RUN202510-0172</t>
  </si>
  <si>
    <t>BATFG202510-3173</t>
  </si>
  <si>
    <t>RUN202510-0173</t>
  </si>
  <si>
    <t>BATFG202510-3174</t>
  </si>
  <si>
    <t>RUN202510-0174</t>
  </si>
  <si>
    <t>BATFG202510-3175</t>
  </si>
  <si>
    <t>RUN202510-0175</t>
  </si>
  <si>
    <t>BATFG202510-3176</t>
  </si>
  <si>
    <t>RUN202510-0176</t>
  </si>
  <si>
    <t>BATFG202510-3177</t>
  </si>
  <si>
    <t>RUN202510-0177</t>
  </si>
  <si>
    <t>BATFG202510-3178</t>
  </si>
  <si>
    <t>RUN202510-0178</t>
  </si>
  <si>
    <t>BATFG202510-3179</t>
  </si>
  <si>
    <t>RUN202510-0179</t>
  </si>
  <si>
    <t>BATFG202510-3180</t>
  </si>
  <si>
    <t>RUN202510-0180</t>
  </si>
  <si>
    <t>BATFG202510-3181</t>
  </si>
  <si>
    <t>RUN202510-0181</t>
  </si>
  <si>
    <t>BATFG202510-3182</t>
  </si>
  <si>
    <t>RUN202510-0182</t>
  </si>
  <si>
    <t>BATFG202510-3183</t>
  </si>
  <si>
    <t>RUN202510-0183</t>
  </si>
  <si>
    <t>BATFG202510-3184</t>
  </si>
  <si>
    <t>RUN202510-0184</t>
  </si>
  <si>
    <t>BATFG202510-3185</t>
  </si>
  <si>
    <t>RUN202510-0185</t>
  </si>
  <si>
    <t>BATFG202510-3186</t>
  </si>
  <si>
    <t>RUN202510-0186</t>
  </si>
  <si>
    <t>BATFG202510-3187</t>
  </si>
  <si>
    <t>RUN202510-0187</t>
  </si>
  <si>
    <t>BATFG202510-3188</t>
  </si>
  <si>
    <t>RUN202510-0188</t>
  </si>
  <si>
    <t>BATFG202510-3189</t>
  </si>
  <si>
    <t>RUN202510-0189</t>
  </si>
  <si>
    <t>BATFG202510-3190</t>
  </si>
  <si>
    <t>RUN202510-0190</t>
  </si>
  <si>
    <t>BATFG202510-3191</t>
  </si>
  <si>
    <t>RUN202510-0191</t>
  </si>
  <si>
    <t>BATFG202510-3192</t>
  </si>
  <si>
    <t>RUN202510-0192</t>
  </si>
  <si>
    <t>BATFG202510-3193</t>
  </si>
  <si>
    <t>RUN202510-0193</t>
  </si>
  <si>
    <t>BATFG202510-3194</t>
  </si>
  <si>
    <t>RUN202510-0194</t>
  </si>
  <si>
    <t>BATFG202510-3195</t>
  </si>
  <si>
    <t>RUN202510-0195</t>
  </si>
  <si>
    <t>BATFG202510-3196</t>
  </si>
  <si>
    <t>RUN202510-0196</t>
  </si>
  <si>
    <t>BATFG202510-3197</t>
  </si>
  <si>
    <t>RUN202510-0197</t>
  </si>
  <si>
    <t>BATFG202510-3198</t>
  </si>
  <si>
    <t>RUN202510-0198</t>
  </si>
  <si>
    <t>BATFG202510-3199</t>
  </si>
  <si>
    <t>RUN202510-0199</t>
  </si>
  <si>
    <t>BATFG202510-3200</t>
  </si>
  <si>
    <t>RUN202510-0200</t>
  </si>
  <si>
    <t>BATFG202510-3201</t>
  </si>
  <si>
    <t>RUN202510-0201</t>
  </si>
  <si>
    <t>BATFG202510-3202</t>
  </si>
  <si>
    <t>RUN202510-0202</t>
  </si>
  <si>
    <t>BATFG202510-3203</t>
  </si>
  <si>
    <t>RUN202510-0203</t>
  </si>
  <si>
    <t>BATFG202510-3204</t>
  </si>
  <si>
    <t>RUN202510-0204</t>
  </si>
  <si>
    <t>BATFG202510-3205</t>
  </si>
  <si>
    <t>RUN202510-0205</t>
  </si>
  <si>
    <t>BATFG202510-3206</t>
  </si>
  <si>
    <t>RUN202510-0206</t>
  </si>
  <si>
    <t>BATFG202510-3207</t>
  </si>
  <si>
    <t>RUN202510-0207</t>
  </si>
  <si>
    <t>BATFG202510-3208</t>
  </si>
  <si>
    <t>RUN202510-0208</t>
  </si>
  <si>
    <t>BATFG202510-3209</t>
  </si>
  <si>
    <t>RUN202510-0209</t>
  </si>
  <si>
    <t>BATFG202510-3210</t>
  </si>
  <si>
    <t>RUN202510-0210</t>
  </si>
  <si>
    <t>BATFG202510-3211</t>
  </si>
  <si>
    <t>RUN202510-0211</t>
  </si>
  <si>
    <t>BATFG202510-3212</t>
  </si>
  <si>
    <t>RUN202510-0212</t>
  </si>
  <si>
    <t>BATFG202510-3213</t>
  </si>
  <si>
    <t>RUN202510-0213</t>
  </si>
  <si>
    <t>BATFG202510-3214</t>
  </si>
  <si>
    <t>RUN202510-0214</t>
  </si>
  <si>
    <t>BATFG202510-3215</t>
  </si>
  <si>
    <t>RUN202510-0215</t>
  </si>
  <si>
    <t>BATFG202510-3216</t>
  </si>
  <si>
    <t>RUN202510-0216</t>
  </si>
  <si>
    <t>BATFG202510-3217</t>
  </si>
  <si>
    <t>RUN202510-0217</t>
  </si>
  <si>
    <t>BATFG202510-3218</t>
  </si>
  <si>
    <t>RUN202510-0218</t>
  </si>
  <si>
    <t>BATFG202510-3219</t>
  </si>
  <si>
    <t>RUN202510-0219</t>
  </si>
  <si>
    <t>BATFG202510-3220</t>
  </si>
  <si>
    <t>RUN202510-0220</t>
  </si>
  <si>
    <t>BATFG202510-3221</t>
  </si>
  <si>
    <t>RUN202510-0221</t>
  </si>
  <si>
    <t>BATFG202510-3222</t>
  </si>
  <si>
    <t>RUN202510-0222</t>
  </si>
  <si>
    <t>BATFG202510-3223</t>
  </si>
  <si>
    <t>RUN202510-0223</t>
  </si>
  <si>
    <t>BATFG202510-3224</t>
  </si>
  <si>
    <t>RUN202510-0224</t>
  </si>
  <si>
    <t>BATFG202510-3225</t>
  </si>
  <si>
    <t>RUN202510-0225</t>
  </si>
  <si>
    <t>BATFG202510-3226</t>
  </si>
  <si>
    <t>RUN202510-0226</t>
  </si>
  <si>
    <t>BATFG202510-3227</t>
  </si>
  <si>
    <t>RUN202510-0227</t>
  </si>
  <si>
    <t>BATFG202510-3228</t>
  </si>
  <si>
    <t>RUN202510-0228</t>
  </si>
  <si>
    <t>BATFG202510-3229</t>
  </si>
  <si>
    <t>RUN202510-0229</t>
  </si>
  <si>
    <t>BATFG202510-3230</t>
  </si>
  <si>
    <t>RUN202510-0230</t>
  </si>
  <si>
    <t>BATFG202510-3231</t>
  </si>
  <si>
    <t>RUN202510-0231</t>
  </si>
  <si>
    <t>BATFG202510-3232</t>
  </si>
  <si>
    <t>RUN202510-0232</t>
  </si>
  <si>
    <t>BATFG202510-3233</t>
  </si>
  <si>
    <t>RUN202510-0233</t>
  </si>
  <si>
    <t>BATFG202510-3234</t>
  </si>
  <si>
    <t>RUN202510-0234</t>
  </si>
  <si>
    <t>BATFG202510-3235</t>
  </si>
  <si>
    <t>RUN202510-0235</t>
  </si>
  <si>
    <t>BATFG202510-3236</t>
  </si>
  <si>
    <t>RUN202510-0236</t>
  </si>
  <si>
    <t>BATFG202510-3237</t>
  </si>
  <si>
    <t>RUN202510-0237</t>
  </si>
  <si>
    <t>BATFG202510-3238</t>
  </si>
  <si>
    <t>RUN202510-0238</t>
  </si>
  <si>
    <t>BATFG202510-3239</t>
  </si>
  <si>
    <t>RUN202510-0239</t>
  </si>
  <si>
    <t>BATFG202510-3240</t>
  </si>
  <si>
    <t>RUN202510-0240</t>
  </si>
  <si>
    <t>BATFG202510-3241</t>
  </si>
  <si>
    <t>RUN202510-0241</t>
  </si>
  <si>
    <t>BATFG202510-3242</t>
  </si>
  <si>
    <t>RUN202510-0242</t>
  </si>
  <si>
    <t>BATFG202510-3243</t>
  </si>
  <si>
    <t>RUN202510-0243</t>
  </si>
  <si>
    <t>BATFG202510-3244</t>
  </si>
  <si>
    <t>RUN202510-0244</t>
  </si>
  <si>
    <t>BATFG202510-3245</t>
  </si>
  <si>
    <t>RUN202510-0245</t>
  </si>
  <si>
    <t>BATFG202510-3246</t>
  </si>
  <si>
    <t>RUN202510-0246</t>
  </si>
  <si>
    <t>BATFG202510-3247</t>
  </si>
  <si>
    <t>RUN202510-0247</t>
  </si>
  <si>
    <t>BATFG202510-3248</t>
  </si>
  <si>
    <t>RUN202510-0248</t>
  </si>
  <si>
    <t>BATFG202510-3249</t>
  </si>
  <si>
    <t>RUN202510-0249</t>
  </si>
  <si>
    <t>BATFG202510-3250</t>
  </si>
  <si>
    <t>RUN202510-0250</t>
  </si>
  <si>
    <t>BATFG202510-3251</t>
  </si>
  <si>
    <t>RUN202510-0251</t>
  </si>
  <si>
    <t>BATFG202510-3252</t>
  </si>
  <si>
    <t>RUN202510-0252</t>
  </si>
  <si>
    <t>BATFG202510-3253</t>
  </si>
  <si>
    <t>RUN202510-0253</t>
  </si>
  <si>
    <t>BATFG202510-3254</t>
  </si>
  <si>
    <t>RUN202510-0254</t>
  </si>
  <si>
    <t>BATFG202510-3255</t>
  </si>
  <si>
    <t>RUN202510-0255</t>
  </si>
  <si>
    <t>BATFG202510-3256</t>
  </si>
  <si>
    <t>RUN202510-0256</t>
  </si>
  <si>
    <t>BATFG202510-3257</t>
  </si>
  <si>
    <t>RUN202510-0257</t>
  </si>
  <si>
    <t>BATFG202510-3258</t>
  </si>
  <si>
    <t>RUN202510-0258</t>
  </si>
  <si>
    <t>BATFG202510-3259</t>
  </si>
  <si>
    <t>RUN202510-0259</t>
  </si>
  <si>
    <t>BATFG202510-3260</t>
  </si>
  <si>
    <t>RUN202510-0260</t>
  </si>
  <si>
    <t>BATFG202510-3261</t>
  </si>
  <si>
    <t>RUN202510-0261</t>
  </si>
  <si>
    <t>BATFG202510-3262</t>
  </si>
  <si>
    <t>RUN202510-0262</t>
  </si>
  <si>
    <t>BATFG202510-3263</t>
  </si>
  <si>
    <t>RUN202510-0263</t>
  </si>
  <si>
    <t>BATFG202510-3264</t>
  </si>
  <si>
    <t>RUN202510-0264</t>
  </si>
  <si>
    <t>BATFG202510-3265</t>
  </si>
  <si>
    <t>RUN202510-0265</t>
  </si>
  <si>
    <t>BATFG202510-3266</t>
  </si>
  <si>
    <t>RUN202510-0266</t>
  </si>
  <si>
    <t>BATFG202510-3267</t>
  </si>
  <si>
    <t>RUN202510-0267</t>
  </si>
  <si>
    <t>BATFG202510-3268</t>
  </si>
  <si>
    <t>RUN202510-0268</t>
  </si>
  <si>
    <t>BATFG202510-3269</t>
  </si>
  <si>
    <t>RUN202510-0269</t>
  </si>
  <si>
    <t>BATFG202510-3270</t>
  </si>
  <si>
    <t>RUN202510-0270</t>
  </si>
  <si>
    <t>BATFG202510-3271</t>
  </si>
  <si>
    <t>RUN202510-0271</t>
  </si>
  <si>
    <t>BATFG202510-3272</t>
  </si>
  <si>
    <t>RUN202510-0272</t>
  </si>
  <si>
    <t>BATFG202510-3273</t>
  </si>
  <si>
    <t>RUN202510-0273</t>
  </si>
  <si>
    <t>BATFG202510-3274</t>
  </si>
  <si>
    <t>RUN202510-0274</t>
  </si>
  <si>
    <t>BATFG202510-3275</t>
  </si>
  <si>
    <t>RUN202510-0275</t>
  </si>
  <si>
    <t>BATFG202510-3276</t>
  </si>
  <si>
    <t>RUN202510-0276</t>
  </si>
  <si>
    <t>BATFG202510-3277</t>
  </si>
  <si>
    <t>RUN202510-0277</t>
  </si>
  <si>
    <t>BATFG202510-3278</t>
  </si>
  <si>
    <t>RUN202510-0278</t>
  </si>
  <si>
    <t>BATFG202510-3279</t>
  </si>
  <si>
    <t>RUN202510-0279</t>
  </si>
  <si>
    <t>BATFG202510-3280</t>
  </si>
  <si>
    <t>RUN202510-0280</t>
  </si>
  <si>
    <t>BATFG202510-3281</t>
  </si>
  <si>
    <t>RUN202510-0281</t>
  </si>
  <si>
    <t>BATFG202510-3282</t>
  </si>
  <si>
    <t>RUN202510-0282</t>
  </si>
  <si>
    <t>BATFG202510-3283</t>
  </si>
  <si>
    <t>RUN202510-0283</t>
  </si>
  <si>
    <t>BATFG202510-3284</t>
  </si>
  <si>
    <t>RUN202510-0284</t>
  </si>
  <si>
    <t>BATFG202510-3285</t>
  </si>
  <si>
    <t>RUN202510-0285</t>
  </si>
  <si>
    <t>BATFG202510-3286</t>
  </si>
  <si>
    <t>RUN202510-0286</t>
  </si>
  <si>
    <t>BATFG202510-3287</t>
  </si>
  <si>
    <t>RUN202510-0287</t>
  </si>
  <si>
    <t>BATFG202510-3288</t>
  </si>
  <si>
    <t>RUN202510-0288</t>
  </si>
  <si>
    <t>BATFG202510-3289</t>
  </si>
  <si>
    <t>RUN202510-0289</t>
  </si>
  <si>
    <t>BATFG202510-3290</t>
  </si>
  <si>
    <t>RUN202510-0290</t>
  </si>
  <si>
    <t>BATFG202510-3291</t>
  </si>
  <si>
    <t>RUN202510-0291</t>
  </si>
  <si>
    <t>BATFG202510-3292</t>
  </si>
  <si>
    <t>RUN202510-0292</t>
  </si>
  <si>
    <t>BATFG202510-3293</t>
  </si>
  <si>
    <t>RUN202510-0293</t>
  </si>
  <si>
    <t>BATFG202510-3294</t>
  </si>
  <si>
    <t>RUN202510-0294</t>
  </si>
  <si>
    <t>BATFG202510-3295</t>
  </si>
  <si>
    <t>RUN202510-0295</t>
  </si>
  <si>
    <t>BATFG202510-3296</t>
  </si>
  <si>
    <t>RUN202510-0296</t>
  </si>
  <si>
    <t>BATFG202510-3297</t>
  </si>
  <si>
    <t>RUN202510-0297</t>
  </si>
  <si>
    <t>BATFG202510-3298</t>
  </si>
  <si>
    <t>RUN202510-0298</t>
  </si>
  <si>
    <t>BATFG202510-3299</t>
  </si>
  <si>
    <t>RUN202510-0299</t>
  </si>
  <si>
    <t>BATFG202510-3300</t>
  </si>
  <si>
    <t>RUN202510-0300</t>
  </si>
  <si>
    <t>BATFG202510-3301</t>
  </si>
  <si>
    <t>RUN202510-0301</t>
  </si>
  <si>
    <t>BATFG202510-3302</t>
  </si>
  <si>
    <t>RUN202510-0302</t>
  </si>
  <si>
    <t>BATFG202510-3303</t>
  </si>
  <si>
    <t>RUN202510-0303</t>
  </si>
  <si>
    <t>BATFG202510-3304</t>
  </si>
  <si>
    <t>RUN202510-0304</t>
  </si>
  <si>
    <t>BATFG202510-3305</t>
  </si>
  <si>
    <t>RUN202510-0305</t>
  </si>
  <si>
    <t>BATFG202510-3306</t>
  </si>
  <si>
    <t>RUN202510-0306</t>
  </si>
  <si>
    <t>BATFG202510-3307</t>
  </si>
  <si>
    <t>RUN202510-0307</t>
  </si>
  <si>
    <t>BATFG202510-3308</t>
  </si>
  <si>
    <t>RUN202510-0308</t>
  </si>
  <si>
    <t>BATFG202510-3309</t>
  </si>
  <si>
    <t>RUN202510-0309</t>
  </si>
  <si>
    <t>BATFG202510-3310</t>
  </si>
  <si>
    <t>RUN202510-0310</t>
  </si>
  <si>
    <t>BATFG202510-3311</t>
  </si>
  <si>
    <t>RUN202510-0311</t>
  </si>
  <si>
    <t>BATFG202510-3312</t>
  </si>
  <si>
    <t>BATFG202510-3313</t>
  </si>
  <si>
    <t>BATFG202510-3314</t>
  </si>
  <si>
    <t>BATFG202510-3315</t>
  </si>
  <si>
    <t>BATFG202510-3316</t>
  </si>
  <si>
    <t>BATFG202510-3317</t>
  </si>
  <si>
    <t>BATFG202510-3318</t>
  </si>
  <si>
    <t>BATFG202510-3319</t>
  </si>
  <si>
    <t>BATFG202510-3320</t>
  </si>
  <si>
    <t>BATFG202510-3321</t>
  </si>
  <si>
    <t>BATFG202510-3322</t>
  </si>
  <si>
    <t>BATFG202510-3323</t>
  </si>
  <si>
    <t>BATFG202510-3324</t>
  </si>
  <si>
    <t>BATFG202510-3325</t>
  </si>
  <si>
    <t>BATFG202510-3326</t>
  </si>
  <si>
    <t>BATFG202510-3327</t>
  </si>
  <si>
    <t>BATFG202510-3328</t>
  </si>
  <si>
    <t>BATFG202510-3329</t>
  </si>
  <si>
    <t>BATFG202510-3330</t>
  </si>
  <si>
    <t>BATFG202510-3331</t>
  </si>
  <si>
    <t>BATFG202510-3332</t>
  </si>
  <si>
    <t>BATFG202510-3333</t>
  </si>
  <si>
    <t>BATFG202510-3334</t>
  </si>
  <si>
    <t>BATFG202510-3335</t>
  </si>
  <si>
    <t>BATFG202510-3336</t>
  </si>
  <si>
    <t>BATFG202510-3337</t>
  </si>
  <si>
    <t>BATFG202510-3338</t>
  </si>
  <si>
    <t>BATFG202510-3339</t>
  </si>
  <si>
    <t>BATFG202510-3340</t>
  </si>
  <si>
    <t>BATFG202510-3341</t>
  </si>
  <si>
    <t>BATFG202510-3342</t>
  </si>
  <si>
    <t>BATFG202510-3343</t>
  </si>
  <si>
    <t>BATFG202510-3344</t>
  </si>
  <si>
    <t>BATFG202510-3345</t>
  </si>
  <si>
    <t>BATFG202510-3346</t>
  </si>
  <si>
    <t>BATFG202510-3347</t>
  </si>
  <si>
    <t>BATFG202510-3348</t>
  </si>
  <si>
    <t>BATFG202510-3349</t>
  </si>
  <si>
    <t>BATFG202510-3350</t>
  </si>
  <si>
    <t>BATFG202510-3351</t>
  </si>
  <si>
    <t>BATFG202510-3352</t>
  </si>
  <si>
    <t>BATFG202510-3353</t>
  </si>
  <si>
    <t>BATFG202510-3354</t>
  </si>
  <si>
    <t>BATFG202510-3355</t>
  </si>
  <si>
    <t>BATFG202510-3356</t>
  </si>
  <si>
    <t>BATFG202510-3357</t>
  </si>
  <si>
    <t>BATFG202510-3358</t>
  </si>
  <si>
    <t>BATFG202510-3359</t>
  </si>
  <si>
    <t>BATFG202510-3360</t>
  </si>
  <si>
    <t>BATFG202510-3361</t>
  </si>
  <si>
    <t>BATFG202510-3362</t>
  </si>
  <si>
    <t>BATFG202510-3363</t>
  </si>
  <si>
    <t>BATFG202510-3364</t>
  </si>
  <si>
    <t>BATFG202510-3365</t>
  </si>
  <si>
    <t>BATFG202510-3366</t>
  </si>
  <si>
    <t>BATFG202510-3367</t>
  </si>
  <si>
    <t>BATFG202510-3368</t>
  </si>
  <si>
    <t>BATFG202510-3369</t>
  </si>
  <si>
    <t>BATFG202510-3370</t>
  </si>
  <si>
    <t>BATFG202510-3371</t>
  </si>
  <si>
    <t>BATFG202510-3372</t>
  </si>
  <si>
    <t>BATFG202510-3373</t>
  </si>
  <si>
    <t>BATFG202510-3374</t>
  </si>
  <si>
    <t>BATFG202510-3375</t>
  </si>
  <si>
    <t>BATFG202510-3376</t>
  </si>
  <si>
    <t>BATFG202510-3377</t>
  </si>
  <si>
    <t>BATFG202510-3378</t>
  </si>
  <si>
    <t>BATFG202510-3379</t>
  </si>
  <si>
    <t>BATFG202510-3380</t>
  </si>
  <si>
    <t>BATFG202510-3381</t>
  </si>
  <si>
    <t>BATFG202510-3382</t>
  </si>
  <si>
    <t>BATFG202510-3383</t>
  </si>
  <si>
    <t>BATFG202510-3384</t>
  </si>
  <si>
    <t>BATFG202510-3385</t>
  </si>
  <si>
    <t>BATFG202510-3386</t>
  </si>
  <si>
    <t>BATFG202510-3387</t>
  </si>
  <si>
    <t>BATFG202510-3388</t>
  </si>
  <si>
    <t>BATFG202510-3389</t>
  </si>
  <si>
    <t>BATFG202510-3390</t>
  </si>
  <si>
    <t>BATFG202510-3391</t>
  </si>
  <si>
    <t>BATFG202510-3392</t>
  </si>
  <si>
    <t>BATFG202510-3393</t>
  </si>
  <si>
    <t>BATFG202510-3394</t>
  </si>
  <si>
    <t>BATFG202510-3395</t>
  </si>
  <si>
    <t>BATFG202510-3396</t>
  </si>
  <si>
    <t>BATFG202510-3397</t>
  </si>
  <si>
    <t>BATFG202510-3398</t>
  </si>
  <si>
    <t>BATFG202510-3399</t>
  </si>
  <si>
    <t>BATFG202510-3400</t>
  </si>
  <si>
    <t>BATFG202510-3401</t>
  </si>
  <si>
    <t>BATFG202510-3402</t>
  </si>
  <si>
    <t>BATFG202510-3403</t>
  </si>
  <si>
    <t>BATFG202510-3404</t>
  </si>
  <si>
    <t>BATFG202510-3405</t>
  </si>
  <si>
    <t>BATFG202510-3406</t>
  </si>
  <si>
    <t>BATFG202510-3407</t>
  </si>
  <si>
    <t>BATFG202510-3408</t>
  </si>
  <si>
    <t>BATFG202510-3409</t>
  </si>
  <si>
    <t>BATFG202510-3410</t>
  </si>
  <si>
    <t>BATFG202510-3411</t>
  </si>
  <si>
    <t>BATFG202510-3412</t>
  </si>
  <si>
    <t>BATFG202510-3413</t>
  </si>
  <si>
    <t>BATFG202510-3414</t>
  </si>
  <si>
    <t>BATFG202510-3415</t>
  </si>
  <si>
    <t>BATFG202510-3416</t>
  </si>
  <si>
    <t>BATFG202510-3417</t>
  </si>
  <si>
    <t>BATFG202510-3418</t>
  </si>
  <si>
    <t>BATFG202510-3419</t>
  </si>
  <si>
    <t>BATFG202510-3420</t>
  </si>
  <si>
    <t>BATFG202510-3421</t>
  </si>
  <si>
    <t>BATFG202510-3422</t>
  </si>
  <si>
    <t>BATFG202510-3423</t>
  </si>
  <si>
    <t>BATFG202510-3424</t>
  </si>
  <si>
    <t>BATFG202510-3425</t>
  </si>
  <si>
    <t>BATFG202510-3426</t>
  </si>
  <si>
    <t>BATFG202510-3427</t>
  </si>
  <si>
    <t>BATFG202510-3428</t>
  </si>
  <si>
    <t>BATFG202510-3429</t>
  </si>
  <si>
    <t>BATFG202510-3430</t>
  </si>
  <si>
    <t>BATFG202510-3431</t>
  </si>
  <si>
    <t>BATFG202510-3432</t>
  </si>
  <si>
    <t>BATFG202510-3433</t>
  </si>
  <si>
    <t>BATFG202510-3434</t>
  </si>
  <si>
    <t>BATFG202510-3435</t>
  </si>
  <si>
    <t>BATFG202510-3436</t>
  </si>
  <si>
    <t>BATFG202510-3437</t>
  </si>
  <si>
    <t>BATFG202510-3438</t>
  </si>
  <si>
    <t>BATFG202510-3439</t>
  </si>
  <si>
    <t>BATFG202510-3440</t>
  </si>
  <si>
    <t>BATFG202510-3441</t>
  </si>
  <si>
    <t>BATFG202510-3442</t>
  </si>
  <si>
    <t>BATFG202510-3443</t>
  </si>
  <si>
    <t>BATFG202510-3444</t>
  </si>
  <si>
    <t>BATFG202510-3445</t>
  </si>
  <si>
    <t>BATFG202510-3446</t>
  </si>
  <si>
    <t>BATFG202510-3447</t>
  </si>
  <si>
    <t>BATFG202510-3448</t>
  </si>
  <si>
    <t>BATFG202510-3449</t>
  </si>
  <si>
    <t>BATFG202510-3450</t>
  </si>
  <si>
    <t>BATFG202510-3451</t>
  </si>
  <si>
    <t>BATFG202510-3452</t>
  </si>
  <si>
    <t>BATFG202510-3453</t>
  </si>
  <si>
    <t>BATFG202510-3454</t>
  </si>
  <si>
    <t>BATFG202510-3455</t>
  </si>
  <si>
    <t>BATFG202510-3456</t>
  </si>
  <si>
    <t>BATFG202510-3457</t>
  </si>
  <si>
    <t>BATFG202510-3458</t>
  </si>
  <si>
    <t>BATFG202510-3459</t>
  </si>
  <si>
    <t>BATFG202510-3460</t>
  </si>
  <si>
    <t>BATFG202510-3461</t>
  </si>
  <si>
    <t>BATFG202510-3462</t>
  </si>
  <si>
    <t>BATFG202510-3463</t>
  </si>
  <si>
    <t>BATFG202510-3464</t>
  </si>
  <si>
    <t>BATFG202510-3465</t>
  </si>
  <si>
    <t>BATFG202510-3466</t>
  </si>
  <si>
    <t>BATFG202510-3467</t>
  </si>
  <si>
    <t>BATFG202510-3468</t>
  </si>
  <si>
    <t>BATFG202510-3469</t>
  </si>
  <si>
    <t>BATFG202510-3470</t>
  </si>
  <si>
    <t>BATFG202510-3471</t>
  </si>
  <si>
    <t>BATFG202510-3472</t>
  </si>
  <si>
    <t>BATFG202510-3473</t>
  </si>
  <si>
    <t>BATFG202510-3474</t>
  </si>
  <si>
    <t>BATFG202510-3475</t>
  </si>
  <si>
    <t>BATFG202510-3476</t>
  </si>
  <si>
    <t>BATFG202510-3477</t>
  </si>
  <si>
    <t>BATFG202510-3478</t>
  </si>
  <si>
    <t>BATFG202510-3479</t>
  </si>
  <si>
    <t>BATFG202510-3480</t>
  </si>
  <si>
    <t>BATFG202510-3481</t>
  </si>
  <si>
    <t>BATFG202510-3482</t>
  </si>
  <si>
    <t>BATFG202510-3483</t>
  </si>
  <si>
    <t>BATFG202510-3484</t>
  </si>
  <si>
    <t>BATFG202510-3485</t>
  </si>
  <si>
    <t>BATFG202510-3486</t>
  </si>
  <si>
    <t>BATFG202510-3487</t>
  </si>
  <si>
    <t>BATFG202510-3488</t>
  </si>
  <si>
    <t>BATFG202510-3489</t>
  </si>
  <si>
    <t>BATFG202510-3490</t>
  </si>
  <si>
    <t>BATFG202510-3491</t>
  </si>
  <si>
    <t>BATFG202510-3492</t>
  </si>
  <si>
    <t>BATFG202510-3493</t>
  </si>
  <si>
    <t>BATFG202510-3494</t>
  </si>
  <si>
    <t>BATFG202510-3495</t>
  </si>
  <si>
    <t>BATFG202510-3496</t>
  </si>
  <si>
    <t>BATFG202510-3497</t>
  </si>
  <si>
    <t>BATFG202510-3498</t>
  </si>
  <si>
    <t>BATFG202510-3499</t>
  </si>
  <si>
    <t>BATFG202510-3500</t>
  </si>
  <si>
    <t>BATFG202511-3501</t>
  </si>
  <si>
    <t>RUN202511-0001</t>
  </si>
  <si>
    <t>BATFG202511-3502</t>
  </si>
  <si>
    <t>RUN202511-0002</t>
  </si>
  <si>
    <t>BATFG202511-3503</t>
  </si>
  <si>
    <t>RUN202511-0003</t>
  </si>
  <si>
    <t>BATFG202511-3504</t>
  </si>
  <si>
    <t>RUN202511-0004</t>
  </si>
  <si>
    <t>BATFG202511-3505</t>
  </si>
  <si>
    <t>RUN202511-0005</t>
  </si>
  <si>
    <t>BATFG202511-3506</t>
  </si>
  <si>
    <t>RUN202511-0006</t>
  </si>
  <si>
    <t>BATFG202511-3507</t>
  </si>
  <si>
    <t>RUN202511-0007</t>
  </si>
  <si>
    <t>BATFG202511-3508</t>
  </si>
  <si>
    <t>RUN202511-0008</t>
  </si>
  <si>
    <t>BATFG202511-3509</t>
  </si>
  <si>
    <t>RUN202511-0009</t>
  </si>
  <si>
    <t>BATFG202511-3510</t>
  </si>
  <si>
    <t>RUN202511-0010</t>
  </si>
  <si>
    <t>BATFG202511-3511</t>
  </si>
  <si>
    <t>RUN202511-0011</t>
  </si>
  <si>
    <t>BATFG202511-3512</t>
  </si>
  <si>
    <t>RUN202511-0012</t>
  </si>
  <si>
    <t>BATFG202511-3513</t>
  </si>
  <si>
    <t>RUN202511-0013</t>
  </si>
  <si>
    <t>BATFG202511-3514</t>
  </si>
  <si>
    <t>RUN202511-0014</t>
  </si>
  <si>
    <t>BATFG202511-3515</t>
  </si>
  <si>
    <t>RUN202511-0015</t>
  </si>
  <si>
    <t>BATFG202511-3516</t>
  </si>
  <si>
    <t>RUN202511-0016</t>
  </si>
  <si>
    <t>BATFG202511-3517</t>
  </si>
  <si>
    <t>RUN202511-0017</t>
  </si>
  <si>
    <t>BATFG202511-3518</t>
  </si>
  <si>
    <t>RUN202511-0018</t>
  </si>
  <si>
    <t>BATFG202511-3519</t>
  </si>
  <si>
    <t>RUN202511-0019</t>
  </si>
  <si>
    <t>BATFG202511-3520</t>
  </si>
  <si>
    <t>RUN202511-0020</t>
  </si>
  <si>
    <t>BATFG202511-3521</t>
  </si>
  <si>
    <t>RUN202511-0021</t>
  </si>
  <si>
    <t>BATFG202511-3522</t>
  </si>
  <si>
    <t>RUN202511-0022</t>
  </si>
  <si>
    <t>BATFG202511-3523</t>
  </si>
  <si>
    <t>RUN202511-0023</t>
  </si>
  <si>
    <t>BATFG202511-3524</t>
  </si>
  <si>
    <t>RUN202511-0024</t>
  </si>
  <si>
    <t>BATFG202511-3525</t>
  </si>
  <si>
    <t>RUN202511-0025</t>
  </si>
  <si>
    <t>BATFG202511-3526</t>
  </si>
  <si>
    <t>RUN202511-0026</t>
  </si>
  <si>
    <t>BATFG202511-3527</t>
  </si>
  <si>
    <t>RUN202511-0027</t>
  </si>
  <si>
    <t>BATFG202511-3528</t>
  </si>
  <si>
    <t>RUN202511-0028</t>
  </si>
  <si>
    <t>BATFG202511-3529</t>
  </si>
  <si>
    <t>RUN202511-0029</t>
  </si>
  <si>
    <t>BATFG202511-3530</t>
  </si>
  <si>
    <t>RUN202511-0030</t>
  </si>
  <si>
    <t>BATFG202511-3531</t>
  </si>
  <si>
    <t>RUN202511-0031</t>
  </si>
  <si>
    <t>BATFG202511-3532</t>
  </si>
  <si>
    <t>RUN202511-0032</t>
  </si>
  <si>
    <t>BATFG202511-3533</t>
  </si>
  <si>
    <t>RUN202511-0033</t>
  </si>
  <si>
    <t>BATFG202511-3534</t>
  </si>
  <si>
    <t>RUN202511-0034</t>
  </si>
  <si>
    <t>BATFG202511-3535</t>
  </si>
  <si>
    <t>RUN202511-0035</t>
  </si>
  <si>
    <t>BATFG202511-3536</t>
  </si>
  <si>
    <t>RUN202511-0036</t>
  </si>
  <si>
    <t>BATFG202511-3537</t>
  </si>
  <si>
    <t>RUN202511-0037</t>
  </si>
  <si>
    <t>BATFG202511-3538</t>
  </si>
  <si>
    <t>RUN202511-0038</t>
  </si>
  <si>
    <t>BATFG202511-3539</t>
  </si>
  <si>
    <t>RUN202511-0039</t>
  </si>
  <si>
    <t>BATFG202511-3540</t>
  </si>
  <si>
    <t>RUN202511-0040</t>
  </si>
  <si>
    <t>BATFG202511-3541</t>
  </si>
  <si>
    <t>RUN202511-0041</t>
  </si>
  <si>
    <t>BATFG202511-3542</t>
  </si>
  <si>
    <t>RUN202511-0042</t>
  </si>
  <si>
    <t>BATFG202511-3543</t>
  </si>
  <si>
    <t>RUN202511-0043</t>
  </si>
  <si>
    <t>BATFG202511-3544</t>
  </si>
  <si>
    <t>RUN202511-0044</t>
  </si>
  <si>
    <t>BATFG202511-3545</t>
  </si>
  <si>
    <t>RUN202511-0045</t>
  </si>
  <si>
    <t>BATFG202511-3546</t>
  </si>
  <si>
    <t>RUN202511-0046</t>
  </si>
  <si>
    <t>BATFG202511-3547</t>
  </si>
  <si>
    <t>RUN202511-0047</t>
  </si>
  <si>
    <t>BATFG202511-3548</t>
  </si>
  <si>
    <t>RUN202511-0048</t>
  </si>
  <si>
    <t>BATFG202511-3549</t>
  </si>
  <si>
    <t>RUN202511-0049</t>
  </si>
  <si>
    <t>BATFG202511-3550</t>
  </si>
  <si>
    <t>RUN202511-0050</t>
  </si>
  <si>
    <t>BATFG202511-3551</t>
  </si>
  <si>
    <t>RUN202511-0051</t>
  </si>
  <si>
    <t>BATFG202511-3552</t>
  </si>
  <si>
    <t>RUN202511-0052</t>
  </si>
  <si>
    <t>BATFG202511-3553</t>
  </si>
  <si>
    <t>RUN202511-0053</t>
  </si>
  <si>
    <t>BATFG202511-3554</t>
  </si>
  <si>
    <t>RUN202511-0054</t>
  </si>
  <si>
    <t>BATFG202511-3555</t>
  </si>
  <si>
    <t>RUN202511-0055</t>
  </si>
  <si>
    <t>BATFG202511-3556</t>
  </si>
  <si>
    <t>RUN202511-0056</t>
  </si>
  <si>
    <t>BATFG202511-3557</t>
  </si>
  <si>
    <t>RUN202511-0057</t>
  </si>
  <si>
    <t>BATFG202511-3558</t>
  </si>
  <si>
    <t>RUN202511-0058</t>
  </si>
  <si>
    <t>BATFG202511-3559</t>
  </si>
  <si>
    <t>RUN202511-0059</t>
  </si>
  <si>
    <t>BATFG202511-3560</t>
  </si>
  <si>
    <t>RUN202511-0060</t>
  </si>
  <si>
    <t>BATFG202511-3561</t>
  </si>
  <si>
    <t>RUN202511-0061</t>
  </si>
  <si>
    <t>BATFG202511-3562</t>
  </si>
  <si>
    <t>RUN202511-0062</t>
  </si>
  <si>
    <t>BATFG202511-3563</t>
  </si>
  <si>
    <t>RUN202511-0063</t>
  </si>
  <si>
    <t>BATFG202511-3564</t>
  </si>
  <si>
    <t>RUN202511-0064</t>
  </si>
  <si>
    <t>BATFG202511-3565</t>
  </si>
  <si>
    <t>RUN202511-0065</t>
  </si>
  <si>
    <t>BATFG202511-3566</t>
  </si>
  <si>
    <t>RUN202511-0066</t>
  </si>
  <si>
    <t>BATFG202511-3567</t>
  </si>
  <si>
    <t>RUN202511-0067</t>
  </si>
  <si>
    <t>BATFG202511-3568</t>
  </si>
  <si>
    <t>RUN202511-0068</t>
  </si>
  <si>
    <t>BATFG202511-3569</t>
  </si>
  <si>
    <t>RUN202511-0069</t>
  </si>
  <si>
    <t>BATFG202511-3570</t>
  </si>
  <si>
    <t>RUN202511-0070</t>
  </si>
  <si>
    <t>BATFG202511-3571</t>
  </si>
  <si>
    <t>RUN202511-0071</t>
  </si>
  <si>
    <t>BATFG202511-3572</t>
  </si>
  <si>
    <t>RUN202511-0072</t>
  </si>
  <si>
    <t>BATFG202511-3573</t>
  </si>
  <si>
    <t>RUN202511-0073</t>
  </si>
  <si>
    <t>BATFG202511-3574</t>
  </si>
  <si>
    <t>RUN202511-0074</t>
  </si>
  <si>
    <t>BATFG202511-3575</t>
  </si>
  <si>
    <t>RUN202511-0075</t>
  </si>
  <si>
    <t>BATFG202511-3576</t>
  </si>
  <si>
    <t>RUN202511-0076</t>
  </si>
  <si>
    <t>BATFG202511-3577</t>
  </si>
  <si>
    <t>RUN202511-0077</t>
  </si>
  <si>
    <t>BATFG202511-3578</t>
  </si>
  <si>
    <t>RUN202511-0078</t>
  </si>
  <si>
    <t>BATFG202511-3579</t>
  </si>
  <si>
    <t>RUN202511-0079</t>
  </si>
  <si>
    <t>BATFG202511-3580</t>
  </si>
  <si>
    <t>RUN202511-0080</t>
  </si>
  <si>
    <t>BATFG202511-3581</t>
  </si>
  <si>
    <t>RUN202511-0081</t>
  </si>
  <si>
    <t>BATFG202511-3582</t>
  </si>
  <si>
    <t>RUN202511-0082</t>
  </si>
  <si>
    <t>BATFG202511-3583</t>
  </si>
  <si>
    <t>RUN202511-0083</t>
  </si>
  <si>
    <t>BATFG202511-3584</t>
  </si>
  <si>
    <t>RUN202511-0084</t>
  </si>
  <si>
    <t>BATFG202511-3585</t>
  </si>
  <si>
    <t>RUN202511-0085</t>
  </si>
  <si>
    <t>BATFG202511-3586</t>
  </si>
  <si>
    <t>RUN202511-0086</t>
  </si>
  <si>
    <t>BATFG202511-3587</t>
  </si>
  <si>
    <t>RUN202511-0087</t>
  </si>
  <si>
    <t>BATFG202511-3588</t>
  </si>
  <si>
    <t>RUN202511-0088</t>
  </si>
  <si>
    <t>BATFG202511-3589</t>
  </si>
  <si>
    <t>RUN202511-0089</t>
  </si>
  <si>
    <t>BATFG202511-3590</t>
  </si>
  <si>
    <t>RUN202511-0090</t>
  </si>
  <si>
    <t>BATFG202511-3591</t>
  </si>
  <si>
    <t>RUN202511-0091</t>
  </si>
  <si>
    <t>BATFG202511-3592</t>
  </si>
  <si>
    <t>RUN202511-0092</t>
  </si>
  <si>
    <t>BATFG202511-3593</t>
  </si>
  <si>
    <t>RUN202511-0093</t>
  </si>
  <si>
    <t>BATFG202511-3594</t>
  </si>
  <si>
    <t>RUN202511-0094</t>
  </si>
  <si>
    <t>BATFG202511-3595</t>
  </si>
  <si>
    <t>RUN202511-0095</t>
  </si>
  <si>
    <t>BATFG202511-3596</t>
  </si>
  <si>
    <t>RUN202511-0096</t>
  </si>
  <si>
    <t>BATFG202511-3597</t>
  </si>
  <si>
    <t>RUN202511-0097</t>
  </si>
  <si>
    <t>BATFG202511-3598</t>
  </si>
  <si>
    <t>RUN202511-0098</t>
  </si>
  <si>
    <t>BATFG202511-3599</t>
  </si>
  <si>
    <t>RUN202511-0099</t>
  </si>
  <si>
    <t>BATFG202511-3600</t>
  </si>
  <si>
    <t>RUN202511-0100</t>
  </si>
  <si>
    <t>BATFG202511-3601</t>
  </si>
  <si>
    <t>RUN202511-0101</t>
  </si>
  <si>
    <t>BATFG202511-3602</t>
  </si>
  <si>
    <t>RUN202511-0102</t>
  </si>
  <si>
    <t>BATFG202511-3603</t>
  </si>
  <si>
    <t>RUN202511-0103</t>
  </si>
  <si>
    <t>BATFG202511-3604</t>
  </si>
  <si>
    <t>RUN202511-0104</t>
  </si>
  <si>
    <t>BATFG202511-3605</t>
  </si>
  <si>
    <t>RUN202511-0105</t>
  </si>
  <si>
    <t>BATFG202511-3606</t>
  </si>
  <si>
    <t>RUN202511-0106</t>
  </si>
  <si>
    <t>BATFG202511-3607</t>
  </si>
  <si>
    <t>RUN202511-0107</t>
  </si>
  <si>
    <t>BATFG202511-3608</t>
  </si>
  <si>
    <t>RUN202511-0108</t>
  </si>
  <si>
    <t>BATFG202511-3609</t>
  </si>
  <si>
    <t>RUN202511-0109</t>
  </si>
  <si>
    <t>BATFG202511-3610</t>
  </si>
  <si>
    <t>RUN202511-0110</t>
  </si>
  <si>
    <t>BATFG202511-3611</t>
  </si>
  <si>
    <t>RUN202511-0111</t>
  </si>
  <si>
    <t>BATFG202511-3612</t>
  </si>
  <si>
    <t>RUN202511-0112</t>
  </si>
  <si>
    <t>BATFG202511-3613</t>
  </si>
  <si>
    <t>RUN202511-0113</t>
  </si>
  <si>
    <t>BATFG202511-3614</t>
  </si>
  <si>
    <t>RUN202511-0114</t>
  </si>
  <si>
    <t>BATFG202511-3615</t>
  </si>
  <si>
    <t>RUN202511-0115</t>
  </si>
  <si>
    <t>BATFG202511-3616</t>
  </si>
  <si>
    <t>RUN202511-0116</t>
  </si>
  <si>
    <t>BATFG202511-3617</t>
  </si>
  <si>
    <t>RUN202511-0117</t>
  </si>
  <si>
    <t>BATFG202511-3618</t>
  </si>
  <si>
    <t>RUN202511-0118</t>
  </si>
  <si>
    <t>BATFG202511-3619</t>
  </si>
  <si>
    <t>RUN202511-0119</t>
  </si>
  <si>
    <t>BATFG202511-3620</t>
  </si>
  <si>
    <t>RUN202511-0120</t>
  </si>
  <si>
    <t>BATFG202511-3621</t>
  </si>
  <si>
    <t>RUN202511-0121</t>
  </si>
  <si>
    <t>BATFG202511-3622</t>
  </si>
  <si>
    <t>RUN202511-0122</t>
  </si>
  <si>
    <t>BATFG202511-3623</t>
  </si>
  <si>
    <t>RUN202511-0123</t>
  </si>
  <si>
    <t>BATFG202511-3624</t>
  </si>
  <si>
    <t>RUN202511-0124</t>
  </si>
  <si>
    <t>BATFG202511-3625</t>
  </si>
  <si>
    <t>RUN202511-0125</t>
  </si>
  <si>
    <t>BATFG202511-3626</t>
  </si>
  <si>
    <t>RUN202511-0126</t>
  </si>
  <si>
    <t>BATFG202511-3627</t>
  </si>
  <si>
    <t>RUN202511-0127</t>
  </si>
  <si>
    <t>BATFG202511-3628</t>
  </si>
  <si>
    <t>RUN202511-0128</t>
  </si>
  <si>
    <t>BATFG202511-3629</t>
  </si>
  <si>
    <t>RUN202511-0129</t>
  </si>
  <si>
    <t>BATFG202511-3630</t>
  </si>
  <si>
    <t>RUN202511-0130</t>
  </si>
  <si>
    <t>BATFG202511-3631</t>
  </si>
  <si>
    <t>RUN202511-0131</t>
  </si>
  <si>
    <t>BATFG202511-3632</t>
  </si>
  <si>
    <t>RUN202511-0132</t>
  </si>
  <si>
    <t>BATFG202511-3633</t>
  </si>
  <si>
    <t>RUN202511-0133</t>
  </si>
  <si>
    <t>BATFG202511-3634</t>
  </si>
  <si>
    <t>RUN202511-0134</t>
  </si>
  <si>
    <t>BATFG202511-3635</t>
  </si>
  <si>
    <t>RUN202511-0135</t>
  </si>
  <si>
    <t>BATFG202511-3636</t>
  </si>
  <si>
    <t>RUN202511-0136</t>
  </si>
  <si>
    <t>BATFG202511-3637</t>
  </si>
  <si>
    <t>RUN202511-0137</t>
  </si>
  <si>
    <t>BATFG202511-3638</t>
  </si>
  <si>
    <t>RUN202511-0138</t>
  </si>
  <si>
    <t>BATFG202511-3639</t>
  </si>
  <si>
    <t>RUN202511-0139</t>
  </si>
  <si>
    <t>BATFG202511-3640</t>
  </si>
  <si>
    <t>RUN202511-0140</t>
  </si>
  <si>
    <t>BATFG202511-3641</t>
  </si>
  <si>
    <t>RUN202511-0141</t>
  </si>
  <si>
    <t>BATFG202511-3642</t>
  </si>
  <si>
    <t>RUN202511-0142</t>
  </si>
  <si>
    <t>BATFG202511-3643</t>
  </si>
  <si>
    <t>RUN202511-0143</t>
  </si>
  <si>
    <t>BATFG202511-3644</t>
  </si>
  <si>
    <t>RUN202511-0144</t>
  </si>
  <si>
    <t>BATFG202511-3645</t>
  </si>
  <si>
    <t>RUN202511-0145</t>
  </si>
  <si>
    <t>BATFG202511-3646</t>
  </si>
  <si>
    <t>RUN202511-0146</t>
  </si>
  <si>
    <t>BATFG202511-3647</t>
  </si>
  <si>
    <t>RUN202511-0147</t>
  </si>
  <si>
    <t>BATFG202511-3648</t>
  </si>
  <si>
    <t>RUN202511-0148</t>
  </si>
  <si>
    <t>BATFG202511-3649</t>
  </si>
  <si>
    <t>RUN202511-0149</t>
  </si>
  <si>
    <t>BATFG202511-3650</t>
  </si>
  <si>
    <t>RUN202511-0150</t>
  </si>
  <si>
    <t>BATFG202511-3651</t>
  </si>
  <si>
    <t>RUN202511-0151</t>
  </si>
  <si>
    <t>BATFG202511-3652</t>
  </si>
  <si>
    <t>RUN202511-0152</t>
  </si>
  <si>
    <t>BATFG202511-3653</t>
  </si>
  <si>
    <t>RUN202511-0153</t>
  </si>
  <si>
    <t>BATFG202511-3654</t>
  </si>
  <si>
    <t>RUN202511-0154</t>
  </si>
  <si>
    <t>BATFG202511-3655</t>
  </si>
  <si>
    <t>RUN202511-0155</t>
  </si>
  <si>
    <t>BATFG202511-3656</t>
  </si>
  <si>
    <t>RUN202511-0156</t>
  </si>
  <si>
    <t>BATFG202511-3657</t>
  </si>
  <si>
    <t>RUN202511-0157</t>
  </si>
  <si>
    <t>BATFG202511-3658</t>
  </si>
  <si>
    <t>RUN202511-0158</t>
  </si>
  <si>
    <t>BATFG202511-3659</t>
  </si>
  <si>
    <t>RUN202511-0159</t>
  </si>
  <si>
    <t>BATFG202511-3660</t>
  </si>
  <si>
    <t>RUN202511-0160</t>
  </si>
  <si>
    <t>BATFG202511-3661</t>
  </si>
  <si>
    <t>RUN202511-0161</t>
  </si>
  <si>
    <t>BATFG202511-3662</t>
  </si>
  <si>
    <t>RUN202511-0162</t>
  </si>
  <si>
    <t>BATFG202511-3663</t>
  </si>
  <si>
    <t>RUN202511-0163</t>
  </si>
  <si>
    <t>BATFG202511-3664</t>
  </si>
  <si>
    <t>RUN202511-0164</t>
  </si>
  <si>
    <t>BATFG202511-3665</t>
  </si>
  <si>
    <t>RUN202511-0165</t>
  </si>
  <si>
    <t>BATFG202511-3666</t>
  </si>
  <si>
    <t>RUN202511-0166</t>
  </si>
  <si>
    <t>BATFG202511-3667</t>
  </si>
  <si>
    <t>RUN202511-0167</t>
  </si>
  <si>
    <t>BATFG202511-3668</t>
  </si>
  <si>
    <t>RUN202511-0168</t>
  </si>
  <si>
    <t>BATFG202511-3669</t>
  </si>
  <si>
    <t>RUN202511-0169</t>
  </si>
  <si>
    <t>BATFG202511-3670</t>
  </si>
  <si>
    <t>RUN202511-0170</t>
  </si>
  <si>
    <t>BATFG202511-3671</t>
  </si>
  <si>
    <t>RUN202511-0171</t>
  </si>
  <si>
    <t>BATFG202511-3672</t>
  </si>
  <si>
    <t>RUN202511-0172</t>
  </si>
  <si>
    <t>BATFG202511-3673</t>
  </si>
  <si>
    <t>RUN202511-0173</t>
  </si>
  <si>
    <t>BATFG202511-3674</t>
  </si>
  <si>
    <t>RUN202511-0174</t>
  </si>
  <si>
    <t>BATFG202511-3675</t>
  </si>
  <si>
    <t>RUN202511-0175</t>
  </si>
  <si>
    <t>BATFG202511-3676</t>
  </si>
  <si>
    <t>RUN202511-0176</t>
  </si>
  <si>
    <t>BATFG202511-3677</t>
  </si>
  <si>
    <t>RUN202511-0177</t>
  </si>
  <si>
    <t>BATFG202511-3678</t>
  </si>
  <si>
    <t>RUN202511-0178</t>
  </si>
  <si>
    <t>BATFG202511-3679</t>
  </si>
  <si>
    <t>RUN202511-0179</t>
  </si>
  <si>
    <t>BATFG202511-3680</t>
  </si>
  <si>
    <t>RUN202511-0180</t>
  </si>
  <si>
    <t>BATFG202511-3681</t>
  </si>
  <si>
    <t>RUN202511-0181</t>
  </si>
  <si>
    <t>BATFG202511-3682</t>
  </si>
  <si>
    <t>RUN202511-0182</t>
  </si>
  <si>
    <t>BATFG202511-3683</t>
  </si>
  <si>
    <t>RUN202511-0183</t>
  </si>
  <si>
    <t>BATFG202511-3684</t>
  </si>
  <si>
    <t>RUN202511-0184</t>
  </si>
  <si>
    <t>BATFG202511-3685</t>
  </si>
  <si>
    <t>RUN202511-0185</t>
  </si>
  <si>
    <t>BATFG202511-3686</t>
  </si>
  <si>
    <t>RUN202511-0186</t>
  </si>
  <si>
    <t>BATFG202511-3687</t>
  </si>
  <si>
    <t>RUN202511-0187</t>
  </si>
  <si>
    <t>BATFG202511-3688</t>
  </si>
  <si>
    <t>RUN202511-0188</t>
  </si>
  <si>
    <t>BATFG202511-3689</t>
  </si>
  <si>
    <t>RUN202511-0189</t>
  </si>
  <si>
    <t>BATFG202511-3690</t>
  </si>
  <si>
    <t>RUN202511-0190</t>
  </si>
  <si>
    <t>BATFG202511-3691</t>
  </si>
  <si>
    <t>RUN202511-0191</t>
  </si>
  <si>
    <t>BATFG202511-3692</t>
  </si>
  <si>
    <t>RUN202511-0192</t>
  </si>
  <si>
    <t>BATFG202511-3693</t>
  </si>
  <si>
    <t>RUN202511-0193</t>
  </si>
  <si>
    <t>BATFG202511-3694</t>
  </si>
  <si>
    <t>RUN202511-0194</t>
  </si>
  <si>
    <t>BATFG202511-3695</t>
  </si>
  <si>
    <t>RUN202511-0195</t>
  </si>
  <si>
    <t>BATFG202511-3696</t>
  </si>
  <si>
    <t>RUN202511-0196</t>
  </si>
  <si>
    <t>BATFG202511-3697</t>
  </si>
  <si>
    <t>RUN202511-0197</t>
  </si>
  <si>
    <t>BATFG202511-3698</t>
  </si>
  <si>
    <t>RUN202511-0198</t>
  </si>
  <si>
    <t>BATFG202511-3699</t>
  </si>
  <si>
    <t>RUN202511-0199</t>
  </si>
  <si>
    <t>BATFG202511-3700</t>
  </si>
  <si>
    <t>RUN202511-0200</t>
  </si>
  <si>
    <t>BATFG202511-3701</t>
  </si>
  <si>
    <t>RUN202511-0201</t>
  </si>
  <si>
    <t>BATFG202511-3702</t>
  </si>
  <si>
    <t>RUN202511-0202</t>
  </si>
  <si>
    <t>BATFG202511-3703</t>
  </si>
  <si>
    <t>RUN202511-0203</t>
  </si>
  <si>
    <t>BATFG202511-3704</t>
  </si>
  <si>
    <t>RUN202511-0204</t>
  </si>
  <si>
    <t>BATFG202511-3705</t>
  </si>
  <si>
    <t>RUN202511-0205</t>
  </si>
  <si>
    <t>BATFG202511-3706</t>
  </si>
  <si>
    <t>RUN202511-0206</t>
  </si>
  <si>
    <t>BATFG202511-3707</t>
  </si>
  <si>
    <t>RUN202511-0207</t>
  </si>
  <si>
    <t>BATFG202511-3708</t>
  </si>
  <si>
    <t>RUN202511-0208</t>
  </si>
  <si>
    <t>BATFG202511-3709</t>
  </si>
  <si>
    <t>RUN202511-0209</t>
  </si>
  <si>
    <t>BATFG202511-3710</t>
  </si>
  <si>
    <t>RUN202511-0210</t>
  </si>
  <si>
    <t>BATFG202511-3711</t>
  </si>
  <si>
    <t>RUN202511-0211</t>
  </si>
  <si>
    <t>BATFG202511-3712</t>
  </si>
  <si>
    <t>RUN202511-0212</t>
  </si>
  <si>
    <t>BATFG202511-3713</t>
  </si>
  <si>
    <t>RUN202511-0213</t>
  </si>
  <si>
    <t>BATFG202511-3714</t>
  </si>
  <si>
    <t>RUN202511-0214</t>
  </si>
  <si>
    <t>BATFG202511-3715</t>
  </si>
  <si>
    <t>RUN202511-0215</t>
  </si>
  <si>
    <t>BATFG202511-3716</t>
  </si>
  <si>
    <t>RUN202511-0216</t>
  </si>
  <si>
    <t>BATFG202511-3717</t>
  </si>
  <si>
    <t>RUN202511-0217</t>
  </si>
  <si>
    <t>BATFG202511-3718</t>
  </si>
  <si>
    <t>RUN202511-0218</t>
  </si>
  <si>
    <t>BATFG202511-3719</t>
  </si>
  <si>
    <t>RUN202511-0219</t>
  </si>
  <si>
    <t>BATFG202511-3720</t>
  </si>
  <si>
    <t>RUN202511-0220</t>
  </si>
  <si>
    <t>BATFG202511-3721</t>
  </si>
  <si>
    <t>RUN202511-0221</t>
  </si>
  <si>
    <t>BATFG202511-3722</t>
  </si>
  <si>
    <t>RUN202511-0222</t>
  </si>
  <si>
    <t>BATFG202511-3723</t>
  </si>
  <si>
    <t>RUN202511-0223</t>
  </si>
  <si>
    <t>BATFG202511-3724</t>
  </si>
  <si>
    <t>RUN202511-0224</t>
  </si>
  <si>
    <t>BATFG202511-3725</t>
  </si>
  <si>
    <t>RUN202511-0225</t>
  </si>
  <si>
    <t>BATFG202511-3726</t>
  </si>
  <si>
    <t>RUN202511-0226</t>
  </si>
  <si>
    <t>BATFG202511-3727</t>
  </si>
  <si>
    <t>RUN202511-0227</t>
  </si>
  <si>
    <t>BATFG202511-3728</t>
  </si>
  <si>
    <t>RUN202511-0228</t>
  </si>
  <si>
    <t>BATFG202511-3729</t>
  </si>
  <si>
    <t>RUN202511-0229</t>
  </si>
  <si>
    <t>BATFG202511-3730</t>
  </si>
  <si>
    <t>RUN202511-0230</t>
  </si>
  <si>
    <t>BATFG202511-3731</t>
  </si>
  <si>
    <t>RUN202511-0231</t>
  </si>
  <si>
    <t>BATFG202511-3732</t>
  </si>
  <si>
    <t>RUN202511-0232</t>
  </si>
  <si>
    <t>BATFG202511-3733</t>
  </si>
  <si>
    <t>RUN202511-0233</t>
  </si>
  <si>
    <t>BATFG202511-3734</t>
  </si>
  <si>
    <t>RUN202511-0234</t>
  </si>
  <si>
    <t>BATFG202511-3735</t>
  </si>
  <si>
    <t>RUN202511-0235</t>
  </si>
  <si>
    <t>BATFG202511-3736</t>
  </si>
  <si>
    <t>RUN202511-0236</t>
  </si>
  <si>
    <t>BATFG202511-3737</t>
  </si>
  <si>
    <t>RUN202511-0237</t>
  </si>
  <si>
    <t>BATFG202511-3738</t>
  </si>
  <si>
    <t>RUN202511-0238</t>
  </si>
  <si>
    <t>BATFG202511-3739</t>
  </si>
  <si>
    <t>RUN202511-0239</t>
  </si>
  <si>
    <t>BATFG202511-3740</t>
  </si>
  <si>
    <t>RUN202511-0240</t>
  </si>
  <si>
    <t>BATFG202511-3741</t>
  </si>
  <si>
    <t>RUN202511-0241</t>
  </si>
  <si>
    <t>BATFG202511-3742</t>
  </si>
  <si>
    <t>RUN202511-0242</t>
  </si>
  <si>
    <t>BATFG202511-3743</t>
  </si>
  <si>
    <t>RUN202511-0243</t>
  </si>
  <si>
    <t>BATFG202511-3744</t>
  </si>
  <si>
    <t>RUN202511-0244</t>
  </si>
  <si>
    <t>BATFG202511-3745</t>
  </si>
  <si>
    <t>RUN202511-0245</t>
  </si>
  <si>
    <t>BATFG202511-3746</t>
  </si>
  <si>
    <t>RUN202511-0246</t>
  </si>
  <si>
    <t>BATFG202511-3747</t>
  </si>
  <si>
    <t>RUN202511-0247</t>
  </si>
  <si>
    <t>BATFG202511-3748</t>
  </si>
  <si>
    <t>RUN202511-0248</t>
  </si>
  <si>
    <t>BATFG202511-3749</t>
  </si>
  <si>
    <t>RUN202511-0249</t>
  </si>
  <si>
    <t>BATFG202511-3750</t>
  </si>
  <si>
    <t>RUN202511-0250</t>
  </si>
  <si>
    <t>BATFG202511-3751</t>
  </si>
  <si>
    <t>RUN202511-0251</t>
  </si>
  <si>
    <t>BATFG202511-3752</t>
  </si>
  <si>
    <t>RUN202511-0252</t>
  </si>
  <si>
    <t>BATFG202511-3753</t>
  </si>
  <si>
    <t>RUN202511-0253</t>
  </si>
  <si>
    <t>BATFG202511-3754</t>
  </si>
  <si>
    <t>RUN202511-0254</t>
  </si>
  <si>
    <t>BATFG202511-3755</t>
  </si>
  <si>
    <t>RUN202511-0255</t>
  </si>
  <si>
    <t>BATFG202511-3756</t>
  </si>
  <si>
    <t>RUN202511-0256</t>
  </si>
  <si>
    <t>BATFG202511-3757</t>
  </si>
  <si>
    <t>RUN202511-0257</t>
  </si>
  <si>
    <t>BATFG202511-3758</t>
  </si>
  <si>
    <t>RUN202511-0258</t>
  </si>
  <si>
    <t>BATFG202511-3759</t>
  </si>
  <si>
    <t>RUN202511-0259</t>
  </si>
  <si>
    <t>BATFG202511-3760</t>
  </si>
  <si>
    <t>RUN202511-0260</t>
  </si>
  <si>
    <t>BATFG202511-3761</t>
  </si>
  <si>
    <t>RUN202511-0261</t>
  </si>
  <si>
    <t>BATFG202511-3762</t>
  </si>
  <si>
    <t>RUN202511-0262</t>
  </si>
  <si>
    <t>BATFG202511-3763</t>
  </si>
  <si>
    <t>RUN202511-0263</t>
  </si>
  <si>
    <t>BATFG202511-3764</t>
  </si>
  <si>
    <t>RUN202511-0264</t>
  </si>
  <si>
    <t>BATFG202511-3765</t>
  </si>
  <si>
    <t>RUN202511-0265</t>
  </si>
  <si>
    <t>BATFG202511-3766</t>
  </si>
  <si>
    <t>RUN202511-0266</t>
  </si>
  <si>
    <t>BATFG202511-3767</t>
  </si>
  <si>
    <t>RUN202511-0267</t>
  </si>
  <si>
    <t>BATFG202511-3768</t>
  </si>
  <si>
    <t>RUN202511-0268</t>
  </si>
  <si>
    <t>BATFG202511-3769</t>
  </si>
  <si>
    <t>RUN202511-0269</t>
  </si>
  <si>
    <t>BATFG202511-3770</t>
  </si>
  <si>
    <t>RUN202511-0270</t>
  </si>
  <si>
    <t>BATFG202511-3771</t>
  </si>
  <si>
    <t>RUN202511-0271</t>
  </si>
  <si>
    <t>BATFG202511-3772</t>
  </si>
  <si>
    <t>RUN202511-0272</t>
  </si>
  <si>
    <t>BATFG202511-3773</t>
  </si>
  <si>
    <t>RUN202511-0273</t>
  </si>
  <si>
    <t>BATFG202511-3774</t>
  </si>
  <si>
    <t>RUN202511-0274</t>
  </si>
  <si>
    <t>BATFG202511-3775</t>
  </si>
  <si>
    <t>RUN202511-0275</t>
  </si>
  <si>
    <t>BATFG202511-3776</t>
  </si>
  <si>
    <t>RUN202511-0276</t>
  </si>
  <si>
    <t>BATFG202511-3777</t>
  </si>
  <si>
    <t>RUN202511-0277</t>
  </si>
  <si>
    <t>BATFG202511-3778</t>
  </si>
  <si>
    <t>RUN202511-0278</t>
  </si>
  <si>
    <t>BATFG202511-3779</t>
  </si>
  <si>
    <t>RUN202511-0279</t>
  </si>
  <si>
    <t>BATFG202511-3780</t>
  </si>
  <si>
    <t>RUN202511-0280</t>
  </si>
  <si>
    <t>BATFG202511-3781</t>
  </si>
  <si>
    <t>RUN202511-0281</t>
  </si>
  <si>
    <t>BATFG202511-3782</t>
  </si>
  <si>
    <t>RUN202511-0282</t>
  </si>
  <si>
    <t>BATFG202511-3783</t>
  </si>
  <si>
    <t>RUN202511-0283</t>
  </si>
  <si>
    <t>BATFG202511-3784</t>
  </si>
  <si>
    <t>RUN202511-0284</t>
  </si>
  <si>
    <t>BATFG202511-3785</t>
  </si>
  <si>
    <t>RUN202511-0285</t>
  </si>
  <si>
    <t>BATFG202511-3786</t>
  </si>
  <si>
    <t>RUN202511-0286</t>
  </si>
  <si>
    <t>BATFG202511-3787</t>
  </si>
  <si>
    <t>RUN202511-0287</t>
  </si>
  <si>
    <t>BATFG202511-3788</t>
  </si>
  <si>
    <t>RUN202511-0288</t>
  </si>
  <si>
    <t>BATFG202511-3789</t>
  </si>
  <si>
    <t>RUN202511-0289</t>
  </si>
  <si>
    <t>BATFG202511-3790</t>
  </si>
  <si>
    <t>RUN202511-0290</t>
  </si>
  <si>
    <t>BATFG202511-3791</t>
  </si>
  <si>
    <t>RUN202511-0291</t>
  </si>
  <si>
    <t>BATFG202511-3792</t>
  </si>
  <si>
    <t>RUN202511-0292</t>
  </si>
  <si>
    <t>BATFG202511-3793</t>
  </si>
  <si>
    <t>RUN202511-0293</t>
  </si>
  <si>
    <t>BATFG202511-3794</t>
  </si>
  <si>
    <t>RUN202511-0294</t>
  </si>
  <si>
    <t>BATFG202511-3795</t>
  </si>
  <si>
    <t>RUN202511-0295</t>
  </si>
  <si>
    <t>BATFG202511-3796</t>
  </si>
  <si>
    <t>RUN202511-0296</t>
  </si>
  <si>
    <t>BATFG202511-3797</t>
  </si>
  <si>
    <t>RUN202511-0297</t>
  </si>
  <si>
    <t>BATFG202511-3798</t>
  </si>
  <si>
    <t>RUN202511-0298</t>
  </si>
  <si>
    <t>BATFG202511-3799</t>
  </si>
  <si>
    <t>RUN202511-0299</t>
  </si>
  <si>
    <t>BATFG202511-3800</t>
  </si>
  <si>
    <t>RUN202511-0300</t>
  </si>
  <si>
    <t>BATFG202511-3801</t>
  </si>
  <si>
    <t>RUN202511-0301</t>
  </si>
  <si>
    <t>BATFG202511-3802</t>
  </si>
  <si>
    <t>RUN202511-0302</t>
  </si>
  <si>
    <t>BATFG202511-3803</t>
  </si>
  <si>
    <t>RUN202511-0303</t>
  </si>
  <si>
    <t>BATFG202511-3804</t>
  </si>
  <si>
    <t>RUN202511-0304</t>
  </si>
  <si>
    <t>BATFG202511-3805</t>
  </si>
  <si>
    <t>RUN202511-0305</t>
  </si>
  <si>
    <t>BATFG202511-3806</t>
  </si>
  <si>
    <t>RUN202511-0306</t>
  </si>
  <si>
    <t>BATFG202511-3807</t>
  </si>
  <si>
    <t>RUN202511-0307</t>
  </si>
  <si>
    <t>BATFG202511-3808</t>
  </si>
  <si>
    <t>RUN202511-0308</t>
  </si>
  <si>
    <t>BATFG202511-3809</t>
  </si>
  <si>
    <t>RUN202511-0309</t>
  </si>
  <si>
    <t>BATFG202511-3810</t>
  </si>
  <si>
    <t>RUN202511-0310</t>
  </si>
  <si>
    <t>BATFG202511-3811</t>
  </si>
  <si>
    <t>RUN202511-0311</t>
  </si>
  <si>
    <t>BATFG202511-3812</t>
  </si>
  <si>
    <t>BATFG202511-3813</t>
  </si>
  <si>
    <t>BATFG202511-3814</t>
  </si>
  <si>
    <t>BATFG202511-3815</t>
  </si>
  <si>
    <t>BATFG202511-3816</t>
  </si>
  <si>
    <t>BATFG202511-3817</t>
  </si>
  <si>
    <t>BATFG202511-3818</t>
  </si>
  <si>
    <t>BATFG202511-3819</t>
  </si>
  <si>
    <t>BATFG202511-3820</t>
  </si>
  <si>
    <t>BATFG202511-3821</t>
  </si>
  <si>
    <t>BATFG202511-3822</t>
  </si>
  <si>
    <t>BATFG202511-3823</t>
  </si>
  <si>
    <t>BATFG202511-3824</t>
  </si>
  <si>
    <t>BATFG202511-3825</t>
  </si>
  <si>
    <t>BATFG202511-3826</t>
  </si>
  <si>
    <t>BATFG202511-3827</t>
  </si>
  <si>
    <t>BATFG202511-3828</t>
  </si>
  <si>
    <t>BATFG202511-3829</t>
  </si>
  <si>
    <t>BATFG202511-3830</t>
  </si>
  <si>
    <t>BATFG202511-3831</t>
  </si>
  <si>
    <t>BATFG202511-3832</t>
  </si>
  <si>
    <t>BATFG202511-3833</t>
  </si>
  <si>
    <t>BATFG202511-3834</t>
  </si>
  <si>
    <t>BATFG202511-3835</t>
  </si>
  <si>
    <t>BATFG202511-3836</t>
  </si>
  <si>
    <t>BATFG202511-3837</t>
  </si>
  <si>
    <t>BATFG202511-3838</t>
  </si>
  <si>
    <t>BATFG202511-3839</t>
  </si>
  <si>
    <t>BATFG202511-3840</t>
  </si>
  <si>
    <t>BATFG202511-3841</t>
  </si>
  <si>
    <t>BATFG202511-3842</t>
  </si>
  <si>
    <t>BATFG202511-3843</t>
  </si>
  <si>
    <t>BATFG202511-3844</t>
  </si>
  <si>
    <t>BATFG202511-3845</t>
  </si>
  <si>
    <t>BATFG202511-3846</t>
  </si>
  <si>
    <t>BATFG202511-3847</t>
  </si>
  <si>
    <t>BATFG202511-3848</t>
  </si>
  <si>
    <t>BATFG202511-3849</t>
  </si>
  <si>
    <t>BATFG202511-3850</t>
  </si>
  <si>
    <t>BATFG202511-3851</t>
  </si>
  <si>
    <t>BATFG202511-3852</t>
  </si>
  <si>
    <t>BATFG202511-3853</t>
  </si>
  <si>
    <t>BATFG202511-3854</t>
  </si>
  <si>
    <t>BATFG202511-3855</t>
  </si>
  <si>
    <t>BATFG202511-3856</t>
  </si>
  <si>
    <t>BATFG202511-3857</t>
  </si>
  <si>
    <t>BATFG202511-3858</t>
  </si>
  <si>
    <t>BATFG202511-3859</t>
  </si>
  <si>
    <t>BATFG202511-3860</t>
  </si>
  <si>
    <t>BATFG202511-3861</t>
  </si>
  <si>
    <t>BATFG202511-3862</t>
  </si>
  <si>
    <t>BATFG202511-3863</t>
  </si>
  <si>
    <t>BATFG202511-3864</t>
  </si>
  <si>
    <t>BATFG202511-3865</t>
  </si>
  <si>
    <t>BATFG202511-3866</t>
  </si>
  <si>
    <t>BATFG202511-3867</t>
  </si>
  <si>
    <t>BATFG202511-3868</t>
  </si>
  <si>
    <t>BATFG202511-3869</t>
  </si>
  <si>
    <t>BATFG202511-3870</t>
  </si>
  <si>
    <t>BATFG202511-3871</t>
  </si>
  <si>
    <t>BATFG202511-3872</t>
  </si>
  <si>
    <t>BATFG202511-3873</t>
  </si>
  <si>
    <t>BATFG202511-3874</t>
  </si>
  <si>
    <t>BATFG202511-3875</t>
  </si>
  <si>
    <t>BATFG202511-3876</t>
  </si>
  <si>
    <t>BATFG202511-3877</t>
  </si>
  <si>
    <t>BATFG202511-3878</t>
  </si>
  <si>
    <t>BATFG202511-3879</t>
  </si>
  <si>
    <t>BATFG202511-3880</t>
  </si>
  <si>
    <t>BATFG202511-3881</t>
  </si>
  <si>
    <t>BATFG202511-3882</t>
  </si>
  <si>
    <t>BATFG202511-3883</t>
  </si>
  <si>
    <t>BATFG202511-3884</t>
  </si>
  <si>
    <t>BATFG202511-3885</t>
  </si>
  <si>
    <t>BATFG202511-3886</t>
  </si>
  <si>
    <t>BATFG202511-3887</t>
  </si>
  <si>
    <t>BATFG202511-3888</t>
  </si>
  <si>
    <t>BATFG202511-3889</t>
  </si>
  <si>
    <t>BATFG202511-3890</t>
  </si>
  <si>
    <t>BATFG202511-3891</t>
  </si>
  <si>
    <t>BATFG202511-3892</t>
  </si>
  <si>
    <t>BATFG202511-3893</t>
  </si>
  <si>
    <t>BATFG202511-3894</t>
  </si>
  <si>
    <t>BATFG202511-3895</t>
  </si>
  <si>
    <t>BATFG202511-3896</t>
  </si>
  <si>
    <t>BATFG202511-3897</t>
  </si>
  <si>
    <t>BATFG202511-3898</t>
  </si>
  <si>
    <t>BATFG202511-3899</t>
  </si>
  <si>
    <t>BATFG202511-3900</t>
  </si>
  <si>
    <t>BATFG202511-3901</t>
  </si>
  <si>
    <t>BATFG202511-3902</t>
  </si>
  <si>
    <t>BATFG202511-3903</t>
  </si>
  <si>
    <t>BATFG202511-3904</t>
  </si>
  <si>
    <t>BATFG202511-3905</t>
  </si>
  <si>
    <t>BATFG202511-3906</t>
  </si>
  <si>
    <t>BATFG202511-3907</t>
  </si>
  <si>
    <t>BATFG202511-3908</t>
  </si>
  <si>
    <t>BATFG202511-3909</t>
  </si>
  <si>
    <t>BATFG202511-3910</t>
  </si>
  <si>
    <t>BATFG202511-3911</t>
  </si>
  <si>
    <t>BATFG202511-3912</t>
  </si>
  <si>
    <t>BATFG202511-3913</t>
  </si>
  <si>
    <t>BATFG202511-3914</t>
  </si>
  <si>
    <t>BATFG202511-3915</t>
  </si>
  <si>
    <t>BATFG202511-3916</t>
  </si>
  <si>
    <t>BATFG202511-3917</t>
  </si>
  <si>
    <t>BATFG202511-3918</t>
  </si>
  <si>
    <t>BATFG202511-3919</t>
  </si>
  <si>
    <t>BATFG202511-3920</t>
  </si>
  <si>
    <t>BATFG202511-3921</t>
  </si>
  <si>
    <t>BATFG202511-3922</t>
  </si>
  <si>
    <t>BATFG202511-3923</t>
  </si>
  <si>
    <t>BATFG202511-3924</t>
  </si>
  <si>
    <t>BATFG202511-3925</t>
  </si>
  <si>
    <t>BATFG202511-3926</t>
  </si>
  <si>
    <t>BATFG202511-3927</t>
  </si>
  <si>
    <t>BATFG202511-3928</t>
  </si>
  <si>
    <t>BATFG202511-3929</t>
  </si>
  <si>
    <t>BATFG202511-3930</t>
  </si>
  <si>
    <t>BATFG202511-3931</t>
  </si>
  <si>
    <t>BATFG202511-3932</t>
  </si>
  <si>
    <t>BATFG202511-3933</t>
  </si>
  <si>
    <t>BATFG202511-3934</t>
  </si>
  <si>
    <t>BATFG202511-3935</t>
  </si>
  <si>
    <t>BATFG202511-3936</t>
  </si>
  <si>
    <t>BATFG202511-3937</t>
  </si>
  <si>
    <t>BATFG202511-3938</t>
  </si>
  <si>
    <t>BATFG202511-3939</t>
  </si>
  <si>
    <t>BATFG202511-3940</t>
  </si>
  <si>
    <t>BATFG202511-3941</t>
  </si>
  <si>
    <t>BATFG202511-3942</t>
  </si>
  <si>
    <t>BATFG202511-3943</t>
  </si>
  <si>
    <t>BATFG202511-3944</t>
  </si>
  <si>
    <t>BATFG202511-3945</t>
  </si>
  <si>
    <t>BATFG202511-3946</t>
  </si>
  <si>
    <t>BATFG202511-3947</t>
  </si>
  <si>
    <t>BATFG202511-3948</t>
  </si>
  <si>
    <t>BATFG202511-3949</t>
  </si>
  <si>
    <t>BATFG202511-3950</t>
  </si>
  <si>
    <t>BATFG202511-3951</t>
  </si>
  <si>
    <t>BATFG202511-3952</t>
  </si>
  <si>
    <t>BATFG202511-3953</t>
  </si>
  <si>
    <t>BATFG202511-3954</t>
  </si>
  <si>
    <t>BATFG202511-3955</t>
  </si>
  <si>
    <t>BATFG202511-3956</t>
  </si>
  <si>
    <t>BATFG202511-3957</t>
  </si>
  <si>
    <t>BATFG202511-3958</t>
  </si>
  <si>
    <t>BATFG202511-3959</t>
  </si>
  <si>
    <t>BATFG202511-3960</t>
  </si>
  <si>
    <t>BATFG202511-3961</t>
  </si>
  <si>
    <t>BATFG202511-3962</t>
  </si>
  <si>
    <t>BATFG202511-3963</t>
  </si>
  <si>
    <t>BATFG202511-3964</t>
  </si>
  <si>
    <t>BATFG202511-3965</t>
  </si>
  <si>
    <t>BATFG202511-3966</t>
  </si>
  <si>
    <t>BATFG202511-3967</t>
  </si>
  <si>
    <t>BATFG202511-3968</t>
  </si>
  <si>
    <t>BATFG202511-3969</t>
  </si>
  <si>
    <t>BATFG202511-3970</t>
  </si>
  <si>
    <t>BATFG202511-3971</t>
  </si>
  <si>
    <t>BATFG202511-3972</t>
  </si>
  <si>
    <t>BATFG202511-3973</t>
  </si>
  <si>
    <t>BATFG202511-3974</t>
  </si>
  <si>
    <t>BATFG202511-3975</t>
  </si>
  <si>
    <t>BATFG202511-3976</t>
  </si>
  <si>
    <t>BATFG202511-3977</t>
  </si>
  <si>
    <t>BATFG202511-3978</t>
  </si>
  <si>
    <t>BATFG202511-3979</t>
  </si>
  <si>
    <t>BATFG202511-3980</t>
  </si>
  <si>
    <t>BATFG202511-3981</t>
  </si>
  <si>
    <t>BATFG202511-3982</t>
  </si>
  <si>
    <t>BATFG202511-3983</t>
  </si>
  <si>
    <t>BATFG202511-3984</t>
  </si>
  <si>
    <t>BATFG202511-3985</t>
  </si>
  <si>
    <t>BATFG202511-3986</t>
  </si>
  <si>
    <t>BATFG202511-3987</t>
  </si>
  <si>
    <t>BATFG202511-3988</t>
  </si>
  <si>
    <t>BATFG202511-3989</t>
  </si>
  <si>
    <t>BATFG202511-3990</t>
  </si>
  <si>
    <t>BATFG202511-3991</t>
  </si>
  <si>
    <t>BATFG202511-3992</t>
  </si>
  <si>
    <t>BATFG202511-3993</t>
  </si>
  <si>
    <t>BATFG202511-3994</t>
  </si>
  <si>
    <t>BATFG202511-3995</t>
  </si>
  <si>
    <t>BATFG202511-3996</t>
  </si>
  <si>
    <t>BATFG202511-3997</t>
  </si>
  <si>
    <t>BATFG202511-3998</t>
  </si>
  <si>
    <t>BATFG202511-3999</t>
  </si>
  <si>
    <t>BATFG202511-4000</t>
  </si>
  <si>
    <t>BATFG202512-4001</t>
  </si>
  <si>
    <t>RUN202512-0001</t>
  </si>
  <si>
    <t>BATFG202512-4002</t>
  </si>
  <si>
    <t>RUN202512-0002</t>
  </si>
  <si>
    <t>BATFG202512-4003</t>
  </si>
  <si>
    <t>RUN202512-0003</t>
  </si>
  <si>
    <t>BATFG202512-4004</t>
  </si>
  <si>
    <t>RUN202512-0004</t>
  </si>
  <si>
    <t>BATFG202512-4005</t>
  </si>
  <si>
    <t>RUN202512-0005</t>
  </si>
  <si>
    <t>BATFG202512-4006</t>
  </si>
  <si>
    <t>RUN202512-0006</t>
  </si>
  <si>
    <t>BATFG202512-4007</t>
  </si>
  <si>
    <t>RUN202512-0007</t>
  </si>
  <si>
    <t>BATFG202512-4008</t>
  </si>
  <si>
    <t>RUN202512-0008</t>
  </si>
  <si>
    <t>BATFG202512-4009</t>
  </si>
  <si>
    <t>RUN202512-0009</t>
  </si>
  <si>
    <t>BATFG202512-4010</t>
  </si>
  <si>
    <t>RUN202512-0010</t>
  </si>
  <si>
    <t>BATFG202512-4011</t>
  </si>
  <si>
    <t>RUN202512-0011</t>
  </si>
  <si>
    <t>BATFG202512-4012</t>
  </si>
  <si>
    <t>RUN202512-0012</t>
  </si>
  <si>
    <t>BATFG202512-4013</t>
  </si>
  <si>
    <t>RUN202512-0013</t>
  </si>
  <si>
    <t>BATFG202512-4014</t>
  </si>
  <si>
    <t>RUN202512-0014</t>
  </si>
  <si>
    <t>BATFG202512-4015</t>
  </si>
  <si>
    <t>RUN202512-0015</t>
  </si>
  <si>
    <t>BATFG202512-4016</t>
  </si>
  <si>
    <t>RUN202512-0016</t>
  </si>
  <si>
    <t>BATFG202512-4017</t>
  </si>
  <si>
    <t>RUN202512-0017</t>
  </si>
  <si>
    <t>BATFG202512-4018</t>
  </si>
  <si>
    <t>RUN202512-0018</t>
  </si>
  <si>
    <t>BATFG202512-4019</t>
  </si>
  <si>
    <t>RUN202512-0019</t>
  </si>
  <si>
    <t>BATFG202512-4020</t>
  </si>
  <si>
    <t>RUN202512-0020</t>
  </si>
  <si>
    <t>BATFG202512-4021</t>
  </si>
  <si>
    <t>RUN202512-0021</t>
  </si>
  <si>
    <t>BATFG202512-4022</t>
  </si>
  <si>
    <t>RUN202512-0022</t>
  </si>
  <si>
    <t>BATFG202512-4023</t>
  </si>
  <si>
    <t>RUN202512-0023</t>
  </si>
  <si>
    <t>BATFG202512-4024</t>
  </si>
  <si>
    <t>RUN202512-0024</t>
  </si>
  <si>
    <t>BATFG202512-4025</t>
  </si>
  <si>
    <t>RUN202512-0025</t>
  </si>
  <si>
    <t>BATFG202512-4026</t>
  </si>
  <si>
    <t>RUN202512-0026</t>
  </si>
  <si>
    <t>BATFG202512-4027</t>
  </si>
  <si>
    <t>RUN202512-0027</t>
  </si>
  <si>
    <t>BATFG202512-4028</t>
  </si>
  <si>
    <t>RUN202512-0028</t>
  </si>
  <si>
    <t>BATFG202512-4029</t>
  </si>
  <si>
    <t>RUN202512-0029</t>
  </si>
  <si>
    <t>BATFG202512-4030</t>
  </si>
  <si>
    <t>RUN202512-0030</t>
  </si>
  <si>
    <t>BATFG202512-4031</t>
  </si>
  <si>
    <t>RUN202512-0031</t>
  </si>
  <si>
    <t>BATFG202512-4032</t>
  </si>
  <si>
    <t>RUN202512-0032</t>
  </si>
  <si>
    <t>BATFG202512-4033</t>
  </si>
  <si>
    <t>RUN202512-0033</t>
  </si>
  <si>
    <t>BATFG202512-4034</t>
  </si>
  <si>
    <t>RUN202512-0034</t>
  </si>
  <si>
    <t>BATFG202512-4035</t>
  </si>
  <si>
    <t>RUN202512-0035</t>
  </si>
  <si>
    <t>BATFG202512-4036</t>
  </si>
  <si>
    <t>RUN202512-0036</t>
  </si>
  <si>
    <t>BATFG202512-4037</t>
  </si>
  <si>
    <t>RUN202512-0037</t>
  </si>
  <si>
    <t>BATFG202512-4038</t>
  </si>
  <si>
    <t>RUN202512-0038</t>
  </si>
  <si>
    <t>BATFG202512-4039</t>
  </si>
  <si>
    <t>RUN202512-0039</t>
  </si>
  <si>
    <t>BATFG202512-4040</t>
  </si>
  <si>
    <t>RUN202512-0040</t>
  </si>
  <si>
    <t>BATFG202512-4041</t>
  </si>
  <si>
    <t>RUN202512-0041</t>
  </si>
  <si>
    <t>BATFG202512-4042</t>
  </si>
  <si>
    <t>RUN202512-0042</t>
  </si>
  <si>
    <t>BATFG202512-4043</t>
  </si>
  <si>
    <t>RUN202512-0043</t>
  </si>
  <si>
    <t>BATFG202512-4044</t>
  </si>
  <si>
    <t>RUN202512-0044</t>
  </si>
  <si>
    <t>BATFG202512-4045</t>
  </si>
  <si>
    <t>RUN202512-0045</t>
  </si>
  <si>
    <t>BATFG202512-4046</t>
  </si>
  <si>
    <t>RUN202512-0046</t>
  </si>
  <si>
    <t>BATFG202512-4047</t>
  </si>
  <si>
    <t>RUN202512-0047</t>
  </si>
  <si>
    <t>BATFG202512-4048</t>
  </si>
  <si>
    <t>RUN202512-0048</t>
  </si>
  <si>
    <t>BATFG202512-4049</t>
  </si>
  <si>
    <t>RUN202512-0049</t>
  </si>
  <si>
    <t>BATFG202512-4050</t>
  </si>
  <si>
    <t>RUN202512-0050</t>
  </si>
  <si>
    <t>BATFG202512-4051</t>
  </si>
  <si>
    <t>RUN202512-0051</t>
  </si>
  <si>
    <t>BATFG202512-4052</t>
  </si>
  <si>
    <t>RUN202512-0052</t>
  </si>
  <si>
    <t>BATFG202512-4053</t>
  </si>
  <si>
    <t>RUN202512-0053</t>
  </si>
  <si>
    <t>BATFG202512-4054</t>
  </si>
  <si>
    <t>RUN202512-0054</t>
  </si>
  <si>
    <t>BATFG202512-4055</t>
  </si>
  <si>
    <t>RUN202512-0055</t>
  </si>
  <si>
    <t>BATFG202512-4056</t>
  </si>
  <si>
    <t>RUN202512-0056</t>
  </si>
  <si>
    <t>BATFG202512-4057</t>
  </si>
  <si>
    <t>RUN202512-0057</t>
  </si>
  <si>
    <t>BATFG202512-4058</t>
  </si>
  <si>
    <t>RUN202512-0058</t>
  </si>
  <si>
    <t>BATFG202512-4059</t>
  </si>
  <si>
    <t>RUN202512-0059</t>
  </si>
  <si>
    <t>BATFG202512-4060</t>
  </si>
  <si>
    <t>RUN202512-0060</t>
  </si>
  <si>
    <t>BATFG202512-4061</t>
  </si>
  <si>
    <t>RUN202512-0061</t>
  </si>
  <si>
    <t>BATFG202512-4062</t>
  </si>
  <si>
    <t>RUN202512-0062</t>
  </si>
  <si>
    <t>BATFG202512-4063</t>
  </si>
  <si>
    <t>RUN202512-0063</t>
  </si>
  <si>
    <t>BATFG202512-4064</t>
  </si>
  <si>
    <t>RUN202512-0064</t>
  </si>
  <si>
    <t>BATFG202512-4065</t>
  </si>
  <si>
    <t>RUN202512-0065</t>
  </si>
  <si>
    <t>BATFG202512-4066</t>
  </si>
  <si>
    <t>RUN202512-0066</t>
  </si>
  <si>
    <t>BATFG202512-4067</t>
  </si>
  <si>
    <t>RUN202512-0067</t>
  </si>
  <si>
    <t>BATFG202512-4068</t>
  </si>
  <si>
    <t>RUN202512-0068</t>
  </si>
  <si>
    <t>BATFG202512-4069</t>
  </si>
  <si>
    <t>RUN202512-0069</t>
  </si>
  <si>
    <t>BATFG202512-4070</t>
  </si>
  <si>
    <t>RUN202512-0070</t>
  </si>
  <si>
    <t>BATFG202512-4071</t>
  </si>
  <si>
    <t>RUN202512-0071</t>
  </si>
  <si>
    <t>BATFG202512-4072</t>
  </si>
  <si>
    <t>RUN202512-0072</t>
  </si>
  <si>
    <t>BATFG202512-4073</t>
  </si>
  <si>
    <t>RUN202512-0073</t>
  </si>
  <si>
    <t>BATFG202512-4074</t>
  </si>
  <si>
    <t>RUN202512-0074</t>
  </si>
  <si>
    <t>BATFG202512-4075</t>
  </si>
  <si>
    <t>RUN202512-0075</t>
  </si>
  <si>
    <t>BATFG202512-4076</t>
  </si>
  <si>
    <t>RUN202512-0076</t>
  </si>
  <si>
    <t>BATFG202512-4077</t>
  </si>
  <si>
    <t>RUN202512-0077</t>
  </si>
  <si>
    <t>BATFG202512-4078</t>
  </si>
  <si>
    <t>RUN202512-0078</t>
  </si>
  <si>
    <t>BATFG202512-4079</t>
  </si>
  <si>
    <t>RUN202512-0079</t>
  </si>
  <si>
    <t>BATFG202512-4080</t>
  </si>
  <si>
    <t>RUN202512-0080</t>
  </si>
  <si>
    <t>BATFG202512-4081</t>
  </si>
  <si>
    <t>RUN202512-0081</t>
  </si>
  <si>
    <t>BATFG202512-4082</t>
  </si>
  <si>
    <t>RUN202512-0082</t>
  </si>
  <si>
    <t>BATFG202512-4083</t>
  </si>
  <si>
    <t>RUN202512-0083</t>
  </si>
  <si>
    <t>BATFG202512-4084</t>
  </si>
  <si>
    <t>RUN202512-0084</t>
  </si>
  <si>
    <t>BATFG202512-4085</t>
  </si>
  <si>
    <t>RUN202512-0085</t>
  </si>
  <si>
    <t>BATFG202512-4086</t>
  </si>
  <si>
    <t>RUN202512-0086</t>
  </si>
  <si>
    <t>BATFG202512-4087</t>
  </si>
  <si>
    <t>RUN202512-0087</t>
  </si>
  <si>
    <t>BATFG202512-4088</t>
  </si>
  <si>
    <t>RUN202512-0088</t>
  </si>
  <si>
    <t>BATFG202512-4089</t>
  </si>
  <si>
    <t>RUN202512-0089</t>
  </si>
  <si>
    <t>BATFG202512-4090</t>
  </si>
  <si>
    <t>RUN202512-0090</t>
  </si>
  <si>
    <t>BATFG202512-4091</t>
  </si>
  <si>
    <t>RUN202512-0091</t>
  </si>
  <si>
    <t>BATFG202512-4092</t>
  </si>
  <si>
    <t>RUN202512-0092</t>
  </si>
  <si>
    <t>BATFG202512-4093</t>
  </si>
  <si>
    <t>RUN202512-0093</t>
  </si>
  <si>
    <t>BATFG202512-4094</t>
  </si>
  <si>
    <t>RUN202512-0094</t>
  </si>
  <si>
    <t>BATFG202512-4095</t>
  </si>
  <si>
    <t>RUN202512-0095</t>
  </si>
  <si>
    <t>BATFG202512-4096</t>
  </si>
  <si>
    <t>RUN202512-0096</t>
  </si>
  <si>
    <t>BATFG202512-4097</t>
  </si>
  <si>
    <t>RUN202512-0097</t>
  </si>
  <si>
    <t>BATFG202512-4098</t>
  </si>
  <si>
    <t>RUN202512-0098</t>
  </si>
  <si>
    <t>BATFG202512-4099</t>
  </si>
  <si>
    <t>RUN202512-0099</t>
  </si>
  <si>
    <t>BATFG202512-4100</t>
  </si>
  <si>
    <t>RUN202512-0100</t>
  </si>
  <si>
    <t>BATFG202512-4101</t>
  </si>
  <si>
    <t>RUN202512-0101</t>
  </si>
  <si>
    <t>BATFG202512-4102</t>
  </si>
  <si>
    <t>RUN202512-0102</t>
  </si>
  <si>
    <t>BATFG202512-4103</t>
  </si>
  <si>
    <t>RUN202512-0103</t>
  </si>
  <si>
    <t>BATFG202512-4104</t>
  </si>
  <si>
    <t>RUN202512-0104</t>
  </si>
  <si>
    <t>BATFG202512-4105</t>
  </si>
  <si>
    <t>RUN202512-0105</t>
  </si>
  <si>
    <t>BATFG202512-4106</t>
  </si>
  <si>
    <t>RUN202512-0106</t>
  </si>
  <si>
    <t>BATFG202512-4107</t>
  </si>
  <si>
    <t>RUN202512-0107</t>
  </si>
  <si>
    <t>BATFG202512-4108</t>
  </si>
  <si>
    <t>RUN202512-0108</t>
  </si>
  <si>
    <t>BATFG202512-4109</t>
  </si>
  <si>
    <t>RUN202512-0109</t>
  </si>
  <si>
    <t>BATFG202512-4110</t>
  </si>
  <si>
    <t>RUN202512-0110</t>
  </si>
  <si>
    <t>BATFG202512-4111</t>
  </si>
  <si>
    <t>RUN202512-0111</t>
  </si>
  <si>
    <t>BATFG202512-4112</t>
  </si>
  <si>
    <t>RUN202512-0112</t>
  </si>
  <si>
    <t>BATFG202512-4113</t>
  </si>
  <si>
    <t>RUN202512-0113</t>
  </si>
  <si>
    <t>BATFG202512-4114</t>
  </si>
  <si>
    <t>RUN202512-0114</t>
  </si>
  <si>
    <t>BATFG202512-4115</t>
  </si>
  <si>
    <t>RUN202512-0115</t>
  </si>
  <si>
    <t>BATFG202512-4116</t>
  </si>
  <si>
    <t>RUN202512-0116</t>
  </si>
  <si>
    <t>BATFG202512-4117</t>
  </si>
  <si>
    <t>RUN202512-0117</t>
  </si>
  <si>
    <t>BATFG202512-4118</t>
  </si>
  <si>
    <t>RUN202512-0118</t>
  </si>
  <si>
    <t>BATFG202512-4119</t>
  </si>
  <si>
    <t>RUN202512-0119</t>
  </si>
  <si>
    <t>BATFG202512-4120</t>
  </si>
  <si>
    <t>RUN202512-0120</t>
  </si>
  <si>
    <t>BATFG202512-4121</t>
  </si>
  <si>
    <t>RUN202512-0121</t>
  </si>
  <si>
    <t>BATFG202512-4122</t>
  </si>
  <si>
    <t>RUN202512-0122</t>
  </si>
  <si>
    <t>BATFG202512-4123</t>
  </si>
  <si>
    <t>RUN202512-0123</t>
  </si>
  <si>
    <t>BATFG202512-4124</t>
  </si>
  <si>
    <t>RUN202512-0124</t>
  </si>
  <si>
    <t>BATFG202512-4125</t>
  </si>
  <si>
    <t>RUN202512-0125</t>
  </si>
  <si>
    <t>BATFG202512-4126</t>
  </si>
  <si>
    <t>RUN202512-0126</t>
  </si>
  <si>
    <t>BATFG202512-4127</t>
  </si>
  <si>
    <t>RUN202512-0127</t>
  </si>
  <si>
    <t>BATFG202512-4128</t>
  </si>
  <si>
    <t>RUN202512-0128</t>
  </si>
  <si>
    <t>BATFG202512-4129</t>
  </si>
  <si>
    <t>RUN202512-0129</t>
  </si>
  <si>
    <t>BATFG202512-4130</t>
  </si>
  <si>
    <t>RUN202512-0130</t>
  </si>
  <si>
    <t>BATFG202512-4131</t>
  </si>
  <si>
    <t>RUN202512-0131</t>
  </si>
  <si>
    <t>BATFG202512-4132</t>
  </si>
  <si>
    <t>RUN202512-0132</t>
  </si>
  <si>
    <t>BATFG202512-4133</t>
  </si>
  <si>
    <t>RUN202512-0133</t>
  </si>
  <si>
    <t>BATFG202512-4134</t>
  </si>
  <si>
    <t>RUN202512-0134</t>
  </si>
  <si>
    <t>BATFG202512-4135</t>
  </si>
  <si>
    <t>RUN202512-0135</t>
  </si>
  <si>
    <t>BATFG202512-4136</t>
  </si>
  <si>
    <t>RUN202512-0136</t>
  </si>
  <si>
    <t>BATFG202512-4137</t>
  </si>
  <si>
    <t>RUN202512-0137</t>
  </si>
  <si>
    <t>BATFG202512-4138</t>
  </si>
  <si>
    <t>RUN202512-0138</t>
  </si>
  <si>
    <t>BATFG202512-4139</t>
  </si>
  <si>
    <t>RUN202512-0139</t>
  </si>
  <si>
    <t>BATFG202512-4140</t>
  </si>
  <si>
    <t>RUN202512-0140</t>
  </si>
  <si>
    <t>BATFG202512-4141</t>
  </si>
  <si>
    <t>RUN202512-0141</t>
  </si>
  <si>
    <t>BATFG202512-4142</t>
  </si>
  <si>
    <t>RUN202512-0142</t>
  </si>
  <si>
    <t>BATFG202512-4143</t>
  </si>
  <si>
    <t>RUN202512-0143</t>
  </si>
  <si>
    <t>BATFG202512-4144</t>
  </si>
  <si>
    <t>RUN202512-0144</t>
  </si>
  <si>
    <t>BATFG202512-4145</t>
  </si>
  <si>
    <t>RUN202512-0145</t>
  </si>
  <si>
    <t>BATFG202512-4146</t>
  </si>
  <si>
    <t>RUN202512-0146</t>
  </si>
  <si>
    <t>BATFG202512-4147</t>
  </si>
  <si>
    <t>RUN202512-0147</t>
  </si>
  <si>
    <t>BATFG202512-4148</t>
  </si>
  <si>
    <t>RUN202512-0148</t>
  </si>
  <si>
    <t>BATFG202512-4149</t>
  </si>
  <si>
    <t>RUN202512-0149</t>
  </si>
  <si>
    <t>BATFG202512-4150</t>
  </si>
  <si>
    <t>RUN202512-0150</t>
  </si>
  <si>
    <t>BATFG202512-4151</t>
  </si>
  <si>
    <t>RUN202512-0151</t>
  </si>
  <si>
    <t>BATFG202512-4152</t>
  </si>
  <si>
    <t>RUN202512-0152</t>
  </si>
  <si>
    <t>BATFG202512-4153</t>
  </si>
  <si>
    <t>RUN202512-0153</t>
  </si>
  <si>
    <t>BATFG202512-4154</t>
  </si>
  <si>
    <t>RUN202512-0154</t>
  </si>
  <si>
    <t>BATFG202512-4155</t>
  </si>
  <si>
    <t>RUN202512-0155</t>
  </si>
  <si>
    <t>BATFG202512-4156</t>
  </si>
  <si>
    <t>RUN202512-0156</t>
  </si>
  <si>
    <t>BATFG202512-4157</t>
  </si>
  <si>
    <t>RUN202512-0157</t>
  </si>
  <si>
    <t>BATFG202512-4158</t>
  </si>
  <si>
    <t>RUN202512-0158</t>
  </si>
  <si>
    <t>BATFG202512-4159</t>
  </si>
  <si>
    <t>RUN202512-0159</t>
  </si>
  <si>
    <t>BATFG202512-4160</t>
  </si>
  <si>
    <t>RUN202512-0160</t>
  </si>
  <si>
    <t>BATFG202512-4161</t>
  </si>
  <si>
    <t>RUN202512-0161</t>
  </si>
  <si>
    <t>BATFG202512-4162</t>
  </si>
  <si>
    <t>RUN202512-0162</t>
  </si>
  <si>
    <t>BATFG202512-4163</t>
  </si>
  <si>
    <t>RUN202512-0163</t>
  </si>
  <si>
    <t>BATFG202512-4164</t>
  </si>
  <si>
    <t>RUN202512-0164</t>
  </si>
  <si>
    <t>BATFG202512-4165</t>
  </si>
  <si>
    <t>RUN202512-0165</t>
  </si>
  <si>
    <t>BATFG202512-4166</t>
  </si>
  <si>
    <t>RUN202512-0166</t>
  </si>
  <si>
    <t>BATFG202512-4167</t>
  </si>
  <si>
    <t>RUN202512-0167</t>
  </si>
  <si>
    <t>BATFG202512-4168</t>
  </si>
  <si>
    <t>RUN202512-0168</t>
  </si>
  <si>
    <t>BATFG202512-4169</t>
  </si>
  <si>
    <t>RUN202512-0169</t>
  </si>
  <si>
    <t>BATFG202512-4170</t>
  </si>
  <si>
    <t>RUN202512-0170</t>
  </si>
  <si>
    <t>BATFG202512-4171</t>
  </si>
  <si>
    <t>RUN202512-0171</t>
  </si>
  <si>
    <t>BATFG202512-4172</t>
  </si>
  <si>
    <t>RUN202512-0172</t>
  </si>
  <si>
    <t>BATFG202512-4173</t>
  </si>
  <si>
    <t>RUN202512-0173</t>
  </si>
  <si>
    <t>BATFG202512-4174</t>
  </si>
  <si>
    <t>RUN202512-0174</t>
  </si>
  <si>
    <t>BATFG202512-4175</t>
  </si>
  <si>
    <t>RUN202512-0175</t>
  </si>
  <si>
    <t>BATFG202512-4176</t>
  </si>
  <si>
    <t>RUN202512-0176</t>
  </si>
  <si>
    <t>BATFG202512-4177</t>
  </si>
  <si>
    <t>RUN202512-0177</t>
  </si>
  <si>
    <t>BATFG202512-4178</t>
  </si>
  <si>
    <t>RUN202512-0178</t>
  </si>
  <si>
    <t>BATFG202512-4179</t>
  </si>
  <si>
    <t>RUN202512-0179</t>
  </si>
  <si>
    <t>BATFG202512-4180</t>
  </si>
  <si>
    <t>RUN202512-0180</t>
  </si>
  <si>
    <t>BATFG202512-4181</t>
  </si>
  <si>
    <t>RUN202512-0181</t>
  </si>
  <si>
    <t>BATFG202512-4182</t>
  </si>
  <si>
    <t>RUN202512-0182</t>
  </si>
  <si>
    <t>BATFG202512-4183</t>
  </si>
  <si>
    <t>RUN202512-0183</t>
  </si>
  <si>
    <t>BATFG202512-4184</t>
  </si>
  <si>
    <t>RUN202512-0184</t>
  </si>
  <si>
    <t>BATFG202512-4185</t>
  </si>
  <si>
    <t>RUN202512-0185</t>
  </si>
  <si>
    <t>BATFG202512-4186</t>
  </si>
  <si>
    <t>RUN202512-0186</t>
  </si>
  <si>
    <t>BATFG202512-4187</t>
  </si>
  <si>
    <t>RUN202512-0187</t>
  </si>
  <si>
    <t>BATFG202512-4188</t>
  </si>
  <si>
    <t>RUN202512-0188</t>
  </si>
  <si>
    <t>BATFG202512-4189</t>
  </si>
  <si>
    <t>RUN202512-0189</t>
  </si>
  <si>
    <t>BATFG202512-4190</t>
  </si>
  <si>
    <t>RUN202512-0190</t>
  </si>
  <si>
    <t>BATFG202512-4191</t>
  </si>
  <si>
    <t>RUN202512-0191</t>
  </si>
  <si>
    <t>BATFG202512-4192</t>
  </si>
  <si>
    <t>RUN202512-0192</t>
  </si>
  <si>
    <t>BATFG202512-4193</t>
  </si>
  <si>
    <t>RUN202512-0193</t>
  </si>
  <si>
    <t>BATFG202512-4194</t>
  </si>
  <si>
    <t>RUN202512-0194</t>
  </si>
  <si>
    <t>BATFG202512-4195</t>
  </si>
  <si>
    <t>RUN202512-0195</t>
  </si>
  <si>
    <t>BATFG202512-4196</t>
  </si>
  <si>
    <t>RUN202512-0196</t>
  </si>
  <si>
    <t>BATFG202512-4197</t>
  </si>
  <si>
    <t>RUN202512-0197</t>
  </si>
  <si>
    <t>BATFG202512-4198</t>
  </si>
  <si>
    <t>RUN202512-0198</t>
  </si>
  <si>
    <t>BATFG202512-4199</t>
  </si>
  <si>
    <t>RUN202512-0199</t>
  </si>
  <si>
    <t>BATFG202512-4200</t>
  </si>
  <si>
    <t>RUN202512-0200</t>
  </si>
  <si>
    <t>BATFG202512-4201</t>
  </si>
  <si>
    <t>RUN202512-0201</t>
  </si>
  <si>
    <t>BATFG202512-4202</t>
  </si>
  <si>
    <t>RUN202512-0202</t>
  </si>
  <si>
    <t>BATFG202512-4203</t>
  </si>
  <si>
    <t>RUN202512-0203</t>
  </si>
  <si>
    <t>BATFG202512-4204</t>
  </si>
  <si>
    <t>RUN202512-0204</t>
  </si>
  <si>
    <t>BATFG202512-4205</t>
  </si>
  <si>
    <t>RUN202512-0205</t>
  </si>
  <si>
    <t>BATFG202512-4206</t>
  </si>
  <si>
    <t>RUN202512-0206</t>
  </si>
  <si>
    <t>BATFG202512-4207</t>
  </si>
  <si>
    <t>RUN202512-0207</t>
  </si>
  <si>
    <t>BATFG202512-4208</t>
  </si>
  <si>
    <t>RUN202512-0208</t>
  </si>
  <si>
    <t>BATFG202512-4209</t>
  </si>
  <si>
    <t>RUN202512-0209</t>
  </si>
  <si>
    <t>BATFG202512-4210</t>
  </si>
  <si>
    <t>RUN202512-0210</t>
  </si>
  <si>
    <t>BATFG202512-4211</t>
  </si>
  <si>
    <t>RUN202512-0211</t>
  </si>
  <si>
    <t>BATFG202512-4212</t>
  </si>
  <si>
    <t>RUN202512-0212</t>
  </si>
  <si>
    <t>BATFG202512-4213</t>
  </si>
  <si>
    <t>RUN202512-0213</t>
  </si>
  <si>
    <t>BATFG202512-4214</t>
  </si>
  <si>
    <t>RUN202512-0214</t>
  </si>
  <si>
    <t>BATFG202512-4215</t>
  </si>
  <si>
    <t>RUN202512-0215</t>
  </si>
  <si>
    <t>BATFG202512-4216</t>
  </si>
  <si>
    <t>RUN202512-0216</t>
  </si>
  <si>
    <t>BATFG202512-4217</t>
  </si>
  <si>
    <t>RUN202512-0217</t>
  </si>
  <si>
    <t>BATFG202512-4218</t>
  </si>
  <si>
    <t>RUN202512-0218</t>
  </si>
  <si>
    <t>BATFG202512-4219</t>
  </si>
  <si>
    <t>RUN202512-0219</t>
  </si>
  <si>
    <t>BATFG202512-4220</t>
  </si>
  <si>
    <t>RUN202512-0220</t>
  </si>
  <si>
    <t>BATFG202512-4221</t>
  </si>
  <si>
    <t>RUN202512-0221</t>
  </si>
  <si>
    <t>BATFG202512-4222</t>
  </si>
  <si>
    <t>RUN202512-0222</t>
  </si>
  <si>
    <t>BATFG202512-4223</t>
  </si>
  <si>
    <t>RUN202512-0223</t>
  </si>
  <si>
    <t>BATFG202512-4224</t>
  </si>
  <si>
    <t>RUN202512-0224</t>
  </si>
  <si>
    <t>BATFG202512-4225</t>
  </si>
  <si>
    <t>RUN202512-0225</t>
  </si>
  <si>
    <t>BATFG202512-4226</t>
  </si>
  <si>
    <t>RUN202512-0226</t>
  </si>
  <si>
    <t>BATFG202512-4227</t>
  </si>
  <si>
    <t>RUN202512-0227</t>
  </si>
  <si>
    <t>BATFG202512-4228</t>
  </si>
  <si>
    <t>RUN202512-0228</t>
  </si>
  <si>
    <t>BATFG202512-4229</t>
  </si>
  <si>
    <t>RUN202512-0229</t>
  </si>
  <si>
    <t>BATFG202512-4230</t>
  </si>
  <si>
    <t>RUN202512-0230</t>
  </si>
  <si>
    <t>BATFG202512-4231</t>
  </si>
  <si>
    <t>RUN202512-0231</t>
  </si>
  <si>
    <t>BATFG202512-4232</t>
  </si>
  <si>
    <t>RUN202512-0232</t>
  </si>
  <si>
    <t>BATFG202512-4233</t>
  </si>
  <si>
    <t>RUN202512-0233</t>
  </si>
  <si>
    <t>BATFG202512-4234</t>
  </si>
  <si>
    <t>RUN202512-0234</t>
  </si>
  <si>
    <t>BATFG202512-4235</t>
  </si>
  <si>
    <t>RUN202512-0235</t>
  </si>
  <si>
    <t>BATFG202512-4236</t>
  </si>
  <si>
    <t>RUN202512-0236</t>
  </si>
  <si>
    <t>BATFG202512-4237</t>
  </si>
  <si>
    <t>RUN202512-0237</t>
  </si>
  <si>
    <t>BATFG202512-4238</t>
  </si>
  <si>
    <t>RUN202512-0238</t>
  </si>
  <si>
    <t>BATFG202512-4239</t>
  </si>
  <si>
    <t>RUN202512-0239</t>
  </si>
  <si>
    <t>BATFG202512-4240</t>
  </si>
  <si>
    <t>RUN202512-0240</t>
  </si>
  <si>
    <t>BATFG202512-4241</t>
  </si>
  <si>
    <t>RUN202512-0241</t>
  </si>
  <si>
    <t>BATFG202512-4242</t>
  </si>
  <si>
    <t>RUN202512-0242</t>
  </si>
  <si>
    <t>BATFG202512-4243</t>
  </si>
  <si>
    <t>RUN202512-0243</t>
  </si>
  <si>
    <t>BATFG202512-4244</t>
  </si>
  <si>
    <t>RUN202512-0244</t>
  </si>
  <si>
    <t>BATFG202512-4245</t>
  </si>
  <si>
    <t>RUN202512-0245</t>
  </si>
  <si>
    <t>BATFG202512-4246</t>
  </si>
  <si>
    <t>RUN202512-0246</t>
  </si>
  <si>
    <t>BATFG202512-4247</t>
  </si>
  <si>
    <t>RUN202512-0247</t>
  </si>
  <si>
    <t>BATFG202512-4248</t>
  </si>
  <si>
    <t>RUN202512-0248</t>
  </si>
  <si>
    <t>BATFG202512-4249</t>
  </si>
  <si>
    <t>RUN202512-0249</t>
  </si>
  <si>
    <t>BATFG202512-4250</t>
  </si>
  <si>
    <t>RUN202512-0250</t>
  </si>
  <si>
    <t>BATFG202512-4251</t>
  </si>
  <si>
    <t>RUN202512-0251</t>
  </si>
  <si>
    <t>BATFG202512-4252</t>
  </si>
  <si>
    <t>RUN202512-0252</t>
  </si>
  <si>
    <t>BATFG202512-4253</t>
  </si>
  <si>
    <t>RUN202512-0253</t>
  </si>
  <si>
    <t>BATFG202512-4254</t>
  </si>
  <si>
    <t>RUN202512-0254</t>
  </si>
  <si>
    <t>BATFG202512-4255</t>
  </si>
  <si>
    <t>RUN202512-0255</t>
  </si>
  <si>
    <t>BATFG202512-4256</t>
  </si>
  <si>
    <t>RUN202512-0256</t>
  </si>
  <si>
    <t>BATFG202512-4257</t>
  </si>
  <si>
    <t>RUN202512-0257</t>
  </si>
  <si>
    <t>BATFG202512-4258</t>
  </si>
  <si>
    <t>RUN202512-0258</t>
  </si>
  <si>
    <t>BATFG202512-4259</t>
  </si>
  <si>
    <t>RUN202512-0259</t>
  </si>
  <si>
    <t>BATFG202512-4260</t>
  </si>
  <si>
    <t>RUN202512-0260</t>
  </si>
  <si>
    <t>BATFG202512-4261</t>
  </si>
  <si>
    <t>RUN202512-0261</t>
  </si>
  <si>
    <t>BATFG202512-4262</t>
  </si>
  <si>
    <t>RUN202512-0262</t>
  </si>
  <si>
    <t>BATFG202512-4263</t>
  </si>
  <si>
    <t>RUN202512-0263</t>
  </si>
  <si>
    <t>BATFG202512-4264</t>
  </si>
  <si>
    <t>RUN202512-0264</t>
  </si>
  <si>
    <t>BATFG202512-4265</t>
  </si>
  <si>
    <t>RUN202512-0265</t>
  </si>
  <si>
    <t>BATFG202512-4266</t>
  </si>
  <si>
    <t>RUN202512-0266</t>
  </si>
  <si>
    <t>BATFG202512-4267</t>
  </si>
  <si>
    <t>RUN202512-0267</t>
  </si>
  <si>
    <t>BATFG202512-4268</t>
  </si>
  <si>
    <t>RUN202512-0268</t>
  </si>
  <si>
    <t>BATFG202512-4269</t>
  </si>
  <si>
    <t>RUN202512-0269</t>
  </si>
  <si>
    <t>BATFG202512-4270</t>
  </si>
  <si>
    <t>RUN202512-0270</t>
  </si>
  <si>
    <t>BATFG202512-4271</t>
  </si>
  <si>
    <t>RUN202512-0271</t>
  </si>
  <si>
    <t>BATFG202512-4272</t>
  </si>
  <si>
    <t>RUN202512-0272</t>
  </si>
  <si>
    <t>BATFG202512-4273</t>
  </si>
  <si>
    <t>RUN202512-0273</t>
  </si>
  <si>
    <t>BATFG202512-4274</t>
  </si>
  <si>
    <t>RUN202512-0274</t>
  </si>
  <si>
    <t>BATFG202512-4275</t>
  </si>
  <si>
    <t>RUN202512-0275</t>
  </si>
  <si>
    <t>BATFG202512-4276</t>
  </si>
  <si>
    <t>RUN202512-0276</t>
  </si>
  <si>
    <t>BATFG202512-4277</t>
  </si>
  <si>
    <t>RUN202512-0277</t>
  </si>
  <si>
    <t>BATFG202512-4278</t>
  </si>
  <si>
    <t>RUN202512-0278</t>
  </si>
  <si>
    <t>BATFG202512-4279</t>
  </si>
  <si>
    <t>RUN202512-0279</t>
  </si>
  <si>
    <t>BATFG202512-4280</t>
  </si>
  <si>
    <t>RUN202512-0280</t>
  </si>
  <si>
    <t>BATFG202512-4281</t>
  </si>
  <si>
    <t>RUN202512-0281</t>
  </si>
  <si>
    <t>BATFG202512-4282</t>
  </si>
  <si>
    <t>RUN202512-0282</t>
  </si>
  <si>
    <t>BATFG202512-4283</t>
  </si>
  <si>
    <t>RUN202512-0283</t>
  </si>
  <si>
    <t>BATFG202512-4284</t>
  </si>
  <si>
    <t>RUN202512-0284</t>
  </si>
  <si>
    <t>BATFG202512-4285</t>
  </si>
  <si>
    <t>RUN202512-0285</t>
  </si>
  <si>
    <t>BATFG202512-4286</t>
  </si>
  <si>
    <t>RUN202512-0286</t>
  </si>
  <si>
    <t>BATFG202512-4287</t>
  </si>
  <si>
    <t>RUN202512-0287</t>
  </si>
  <si>
    <t>BATFG202512-4288</t>
  </si>
  <si>
    <t>RUN202512-0288</t>
  </si>
  <si>
    <t>BATFG202512-4289</t>
  </si>
  <si>
    <t>RUN202512-0289</t>
  </si>
  <si>
    <t>BATFG202512-4290</t>
  </si>
  <si>
    <t>RUN202512-0290</t>
  </si>
  <si>
    <t>BATFG202512-4291</t>
  </si>
  <si>
    <t>RUN202512-0291</t>
  </si>
  <si>
    <t>BATFG202512-4292</t>
  </si>
  <si>
    <t>RUN202512-0292</t>
  </si>
  <si>
    <t>BATFG202512-4293</t>
  </si>
  <si>
    <t>RUN202512-0293</t>
  </si>
  <si>
    <t>BATFG202512-4294</t>
  </si>
  <si>
    <t>RUN202512-0294</t>
  </si>
  <si>
    <t>BATFG202512-4295</t>
  </si>
  <si>
    <t>RUN202512-0295</t>
  </si>
  <si>
    <t>BATFG202512-4296</t>
  </si>
  <si>
    <t>RUN202512-0296</t>
  </si>
  <si>
    <t>BATFG202512-4297</t>
  </si>
  <si>
    <t>RUN202512-0297</t>
  </si>
  <si>
    <t>BATFG202512-4298</t>
  </si>
  <si>
    <t>RUN202512-0298</t>
  </si>
  <si>
    <t>BATFG202512-4299</t>
  </si>
  <si>
    <t>RUN202512-0299</t>
  </si>
  <si>
    <t>BATFG202512-4300</t>
  </si>
  <si>
    <t>RUN202512-0300</t>
  </si>
  <si>
    <t>BATFG202512-4301</t>
  </si>
  <si>
    <t>RUN202512-0301</t>
  </si>
  <si>
    <t>BATFG202512-4302</t>
  </si>
  <si>
    <t>RUN202512-0302</t>
  </si>
  <si>
    <t>BATFG202512-4303</t>
  </si>
  <si>
    <t>RUN202512-0303</t>
  </si>
  <si>
    <t>BATFG202512-4304</t>
  </si>
  <si>
    <t>RUN202512-0304</t>
  </si>
  <si>
    <t>BATFG202512-4305</t>
  </si>
  <si>
    <t>RUN202512-0305</t>
  </si>
  <si>
    <t>BATFG202512-4306</t>
  </si>
  <si>
    <t>RUN202512-0306</t>
  </si>
  <si>
    <t>BATFG202512-4307</t>
  </si>
  <si>
    <t>RUN202512-0307</t>
  </si>
  <si>
    <t>BATFG202512-4308</t>
  </si>
  <si>
    <t>RUN202512-0308</t>
  </si>
  <si>
    <t>BATFG202512-4309</t>
  </si>
  <si>
    <t>RUN202512-0309</t>
  </si>
  <si>
    <t>BATFG202512-4310</t>
  </si>
  <si>
    <t>RUN202512-0310</t>
  </si>
  <si>
    <t>BATFG202512-4311</t>
  </si>
  <si>
    <t>RUN202512-0311</t>
  </si>
  <si>
    <t>BATFG202512-4312</t>
  </si>
  <si>
    <t>BATFG202512-4313</t>
  </si>
  <si>
    <t>BATFG202512-4314</t>
  </si>
  <si>
    <t>BATFG202512-4315</t>
  </si>
  <si>
    <t>BATFG202512-4316</t>
  </si>
  <si>
    <t>BATFG202512-4317</t>
  </si>
  <si>
    <t>BATFG202512-4318</t>
  </si>
  <si>
    <t>BATFG202512-4319</t>
  </si>
  <si>
    <t>BATFG202512-4320</t>
  </si>
  <si>
    <t>BATFG202512-4321</t>
  </si>
  <si>
    <t>BATFG202512-4322</t>
  </si>
  <si>
    <t>BATFG202512-4323</t>
  </si>
  <si>
    <t>BATFG202512-4324</t>
  </si>
  <si>
    <t>BATFG202512-4325</t>
  </si>
  <si>
    <t>BATFG202512-4326</t>
  </si>
  <si>
    <t>BATFG202512-4327</t>
  </si>
  <si>
    <t>BATFG202512-4328</t>
  </si>
  <si>
    <t>BATFG202512-4329</t>
  </si>
  <si>
    <t>BATFG202512-4330</t>
  </si>
  <si>
    <t>BATFG202512-4331</t>
  </si>
  <si>
    <t>BATFG202512-4332</t>
  </si>
  <si>
    <t>BATFG202512-4333</t>
  </si>
  <si>
    <t>BATFG202512-4334</t>
  </si>
  <si>
    <t>BATFG202512-4335</t>
  </si>
  <si>
    <t>BATFG202512-4336</t>
  </si>
  <si>
    <t>BATFG202512-4337</t>
  </si>
  <si>
    <t>BATFG202512-4338</t>
  </si>
  <si>
    <t>BATFG202512-4339</t>
  </si>
  <si>
    <t>BATFG202512-4340</t>
  </si>
  <si>
    <t>BATFG202512-4341</t>
  </si>
  <si>
    <t>BATFG202512-4342</t>
  </si>
  <si>
    <t>BATFG202512-4343</t>
  </si>
  <si>
    <t>BATFG202512-4344</t>
  </si>
  <si>
    <t>BATFG202512-4345</t>
  </si>
  <si>
    <t>BATFG202512-4346</t>
  </si>
  <si>
    <t>BATFG202512-4347</t>
  </si>
  <si>
    <t>BATFG202512-4348</t>
  </si>
  <si>
    <t>BATFG202512-4349</t>
  </si>
  <si>
    <t>BATFG202512-4350</t>
  </si>
  <si>
    <t>BATFG202512-4351</t>
  </si>
  <si>
    <t>BATFG202512-4352</t>
  </si>
  <si>
    <t>BATFG202512-4353</t>
  </si>
  <si>
    <t>BATFG202512-4354</t>
  </si>
  <si>
    <t>BATFG202512-4355</t>
  </si>
  <si>
    <t>BATFG202512-4356</t>
  </si>
  <si>
    <t>BATFG202512-4357</t>
  </si>
  <si>
    <t>BATFG202512-4358</t>
  </si>
  <si>
    <t>BATFG202512-4359</t>
  </si>
  <si>
    <t>BATFG202512-4360</t>
  </si>
  <si>
    <t>BATFG202512-4361</t>
  </si>
  <si>
    <t>BATFG202512-4362</t>
  </si>
  <si>
    <t>BATFG202512-4363</t>
  </si>
  <si>
    <t>BATFG202512-4364</t>
  </si>
  <si>
    <t>BATFG202512-4365</t>
  </si>
  <si>
    <t>BATFG202512-4366</t>
  </si>
  <si>
    <t>BATFG202512-4367</t>
  </si>
  <si>
    <t>BATFG202512-4368</t>
  </si>
  <si>
    <t>BATFG202512-4369</t>
  </si>
  <si>
    <t>BATFG202512-4370</t>
  </si>
  <si>
    <t>BATFG202512-4371</t>
  </si>
  <si>
    <t>BATFG202512-4372</t>
  </si>
  <si>
    <t>BATFG202512-4373</t>
  </si>
  <si>
    <t>BATFG202512-4374</t>
  </si>
  <si>
    <t>BATFG202512-4375</t>
  </si>
  <si>
    <t>BATFG202512-4376</t>
  </si>
  <si>
    <t>BATFG202512-4377</t>
  </si>
  <si>
    <t>BATFG202512-4378</t>
  </si>
  <si>
    <t>BATFG202512-4379</t>
  </si>
  <si>
    <t>BATFG202512-4380</t>
  </si>
  <si>
    <t>BATFG202512-4381</t>
  </si>
  <si>
    <t>BATFG202512-4382</t>
  </si>
  <si>
    <t>BATFG202512-4383</t>
  </si>
  <si>
    <t>BATFG202512-4384</t>
  </si>
  <si>
    <t>BATFG202512-4385</t>
  </si>
  <si>
    <t>BATFG202512-4386</t>
  </si>
  <si>
    <t>BATFG202512-4387</t>
  </si>
  <si>
    <t>BATFG202512-4388</t>
  </si>
  <si>
    <t>BATFG202512-4389</t>
  </si>
  <si>
    <t>BATFG202512-4390</t>
  </si>
  <si>
    <t>BATFG202512-4391</t>
  </si>
  <si>
    <t>BATFG202512-4392</t>
  </si>
  <si>
    <t>BATFG202512-4393</t>
  </si>
  <si>
    <t>BATFG202512-4394</t>
  </si>
  <si>
    <t>BATFG202512-4395</t>
  </si>
  <si>
    <t>BATFG202512-4396</t>
  </si>
  <si>
    <t>BATFG202512-4397</t>
  </si>
  <si>
    <t>BATFG202512-4398</t>
  </si>
  <si>
    <t>BATFG202512-4399</t>
  </si>
  <si>
    <t>BATFG202512-4400</t>
  </si>
  <si>
    <t>BATFG202512-4401</t>
  </si>
  <si>
    <t>BATFG202512-4402</t>
  </si>
  <si>
    <t>BATFG202512-4403</t>
  </si>
  <si>
    <t>BATFG202512-4404</t>
  </si>
  <si>
    <t>BATFG202512-4405</t>
  </si>
  <si>
    <t>BATFG202512-4406</t>
  </si>
  <si>
    <t>BATFG202512-4407</t>
  </si>
  <si>
    <t>BATFG202512-4408</t>
  </si>
  <si>
    <t>BATFG202512-4409</t>
  </si>
  <si>
    <t>BATFG202512-4410</t>
  </si>
  <si>
    <t>BATFG202512-4411</t>
  </si>
  <si>
    <t>BATFG202512-4412</t>
  </si>
  <si>
    <t>BATFG202512-4413</t>
  </si>
  <si>
    <t>BATFG202512-4414</t>
  </si>
  <si>
    <t>BATFG202512-4415</t>
  </si>
  <si>
    <t>BATFG202512-4416</t>
  </si>
  <si>
    <t>BATFG202512-4417</t>
  </si>
  <si>
    <t>BATFG202512-4418</t>
  </si>
  <si>
    <t>BATFG202512-4419</t>
  </si>
  <si>
    <t>BATFG202512-4420</t>
  </si>
  <si>
    <t>BATFG202512-4421</t>
  </si>
  <si>
    <t>BATFG202512-4422</t>
  </si>
  <si>
    <t>BATFG202512-4423</t>
  </si>
  <si>
    <t>BATFG202512-4424</t>
  </si>
  <si>
    <t>BATFG202512-4425</t>
  </si>
  <si>
    <t>BATFG202512-4426</t>
  </si>
  <si>
    <t>BATFG202512-4427</t>
  </si>
  <si>
    <t>BATFG202512-4428</t>
  </si>
  <si>
    <t>BATFG202512-4429</t>
  </si>
  <si>
    <t>BATFG202512-4430</t>
  </si>
  <si>
    <t>BATFG202512-4431</t>
  </si>
  <si>
    <t>BATFG202512-4432</t>
  </si>
  <si>
    <t>BATFG202512-4433</t>
  </si>
  <si>
    <t>BATFG202512-4434</t>
  </si>
  <si>
    <t>BATFG202512-4435</t>
  </si>
  <si>
    <t>BATFG202512-4436</t>
  </si>
  <si>
    <t>BATFG202512-4437</t>
  </si>
  <si>
    <t>BATFG202512-4438</t>
  </si>
  <si>
    <t>BATFG202512-4439</t>
  </si>
  <si>
    <t>BATFG202512-4440</t>
  </si>
  <si>
    <t>BATFG202512-4441</t>
  </si>
  <si>
    <t>BATFG202512-4442</t>
  </si>
  <si>
    <t>BATFG202512-4443</t>
  </si>
  <si>
    <t>BATFG202512-4444</t>
  </si>
  <si>
    <t>BATFG202512-4445</t>
  </si>
  <si>
    <t>BATFG202512-4446</t>
  </si>
  <si>
    <t>BATFG202512-4447</t>
  </si>
  <si>
    <t>BATFG202512-4448</t>
  </si>
  <si>
    <t>BATFG202512-4449</t>
  </si>
  <si>
    <t>BATFG202512-4450</t>
  </si>
  <si>
    <t>BATFG202512-4451</t>
  </si>
  <si>
    <t>BATFG202512-4452</t>
  </si>
  <si>
    <t>BATFG202512-4453</t>
  </si>
  <si>
    <t>BATFG202512-4454</t>
  </si>
  <si>
    <t>BATFG202512-4455</t>
  </si>
  <si>
    <t>BATFG202512-4456</t>
  </si>
  <si>
    <t>BATFG202512-4457</t>
  </si>
  <si>
    <t>BATFG202512-4458</t>
  </si>
  <si>
    <t>BATFG202512-4459</t>
  </si>
  <si>
    <t>BATFG202512-4460</t>
  </si>
  <si>
    <t>BATFG202512-4461</t>
  </si>
  <si>
    <t>BATFG202512-4462</t>
  </si>
  <si>
    <t>BATFG202512-4463</t>
  </si>
  <si>
    <t>BATFG202512-4464</t>
  </si>
  <si>
    <t>BATFG202512-4465</t>
  </si>
  <si>
    <t>BATFG202512-4466</t>
  </si>
  <si>
    <t>BATFG202512-4467</t>
  </si>
  <si>
    <t>BATFG202512-4468</t>
  </si>
  <si>
    <t>BATFG202512-4469</t>
  </si>
  <si>
    <t>BATFG202512-4470</t>
  </si>
  <si>
    <t>BATFG202512-4471</t>
  </si>
  <si>
    <t>BATFG202512-4472</t>
  </si>
  <si>
    <t>BATFG202512-4473</t>
  </si>
  <si>
    <t>BATFG202512-4474</t>
  </si>
  <si>
    <t>BATFG202512-4475</t>
  </si>
  <si>
    <t>BATFG202512-4476</t>
  </si>
  <si>
    <t>BATFG202512-4477</t>
  </si>
  <si>
    <t>BATFG202512-4478</t>
  </si>
  <si>
    <t>BATFG202512-4479</t>
  </si>
  <si>
    <t>BATFG202512-4480</t>
  </si>
  <si>
    <t>BATFG202512-4481</t>
  </si>
  <si>
    <t>BATFG202512-4482</t>
  </si>
  <si>
    <t>BATFG202512-4483</t>
  </si>
  <si>
    <t>BATFG202512-4484</t>
  </si>
  <si>
    <t>BATFG202512-4485</t>
  </si>
  <si>
    <t>BATFG202512-4486</t>
  </si>
  <si>
    <t>BATFG202512-4487</t>
  </si>
  <si>
    <t>BATFG202512-4488</t>
  </si>
  <si>
    <t>BATFG202512-4489</t>
  </si>
  <si>
    <t>BATFG202512-4490</t>
  </si>
  <si>
    <t>BATFG202512-4491</t>
  </si>
  <si>
    <t>BATFG202512-4492</t>
  </si>
  <si>
    <t>BATFG202512-4493</t>
  </si>
  <si>
    <t>BATFG202512-4494</t>
  </si>
  <si>
    <t>BATFG202512-4495</t>
  </si>
  <si>
    <t>BATFG202512-4496</t>
  </si>
  <si>
    <t>BATFG202512-4497</t>
  </si>
  <si>
    <t>BATFG202512-4498</t>
  </si>
  <si>
    <t>BATFG202512-4499</t>
  </si>
  <si>
    <t>BATFG202512-4500</t>
  </si>
  <si>
    <t>BATFG202601-4501</t>
  </si>
  <si>
    <t>RUN202601-0001</t>
  </si>
  <si>
    <t>BATFG202601-4502</t>
  </si>
  <si>
    <t>RUN202601-0002</t>
  </si>
  <si>
    <t>BATFG202601-4503</t>
  </si>
  <si>
    <t>RUN202601-0003</t>
  </si>
  <si>
    <t>BATFG202601-4504</t>
  </si>
  <si>
    <t>RUN202601-0004</t>
  </si>
  <si>
    <t>BATFG202601-4505</t>
  </si>
  <si>
    <t>RUN202601-0005</t>
  </si>
  <si>
    <t>BATFG202601-4506</t>
  </si>
  <si>
    <t>RUN202601-0006</t>
  </si>
  <si>
    <t>BATFG202601-4507</t>
  </si>
  <si>
    <t>RUN202601-0007</t>
  </si>
  <si>
    <t>BATFG202601-4508</t>
  </si>
  <si>
    <t>RUN202601-0008</t>
  </si>
  <si>
    <t>BATFG202601-4509</t>
  </si>
  <si>
    <t>RUN202601-0009</t>
  </si>
  <si>
    <t>BATFG202601-4510</t>
  </si>
  <si>
    <t>RUN202601-0010</t>
  </si>
  <si>
    <t>BATFG202601-4511</t>
  </si>
  <si>
    <t>RUN202601-0011</t>
  </si>
  <si>
    <t>BATFG202601-4512</t>
  </si>
  <si>
    <t>RUN202601-0012</t>
  </si>
  <si>
    <t>BATFG202601-4513</t>
  </si>
  <si>
    <t>RUN202601-0013</t>
  </si>
  <si>
    <t>BATFG202601-4514</t>
  </si>
  <si>
    <t>RUN202601-0014</t>
  </si>
  <si>
    <t>BATFG202601-4515</t>
  </si>
  <si>
    <t>RUN202601-0015</t>
  </si>
  <si>
    <t>BATFG202601-4516</t>
  </si>
  <si>
    <t>RUN202601-0016</t>
  </si>
  <si>
    <t>BATFG202601-4517</t>
  </si>
  <si>
    <t>RUN202601-0017</t>
  </si>
  <si>
    <t>BATFG202601-4518</t>
  </si>
  <si>
    <t>RUN202601-0018</t>
  </si>
  <si>
    <t>BATFG202601-4519</t>
  </si>
  <si>
    <t>RUN202601-0019</t>
  </si>
  <si>
    <t>BATFG202601-4520</t>
  </si>
  <si>
    <t>RUN202601-0020</t>
  </si>
  <si>
    <t>BATFG202601-4521</t>
  </si>
  <si>
    <t>RUN202601-0021</t>
  </si>
  <si>
    <t>BATFG202601-4522</t>
  </si>
  <si>
    <t>RUN202601-0022</t>
  </si>
  <si>
    <t>BATFG202601-4523</t>
  </si>
  <si>
    <t>RUN202601-0023</t>
  </si>
  <si>
    <t>BATFG202601-4524</t>
  </si>
  <si>
    <t>RUN202601-0024</t>
  </si>
  <si>
    <t>BATFG202601-4525</t>
  </si>
  <si>
    <t>RUN202601-0025</t>
  </si>
  <si>
    <t>BATFG202601-4526</t>
  </si>
  <si>
    <t>RUN202601-0026</t>
  </si>
  <si>
    <t>BATFG202601-4527</t>
  </si>
  <si>
    <t>RUN202601-0027</t>
  </si>
  <si>
    <t>BATFG202601-4528</t>
  </si>
  <si>
    <t>RUN202601-0028</t>
  </si>
  <si>
    <t>BATFG202601-4529</t>
  </si>
  <si>
    <t>RUN202601-0029</t>
  </si>
  <si>
    <t>BATFG202601-4530</t>
  </si>
  <si>
    <t>RUN202601-0030</t>
  </si>
  <si>
    <t>BATFG202601-4531</t>
  </si>
  <si>
    <t>RUN202601-0031</t>
  </si>
  <si>
    <t>BATFG202601-4532</t>
  </si>
  <si>
    <t>RUN202601-0032</t>
  </si>
  <si>
    <t>BATFG202601-4533</t>
  </si>
  <si>
    <t>RUN202601-0033</t>
  </si>
  <si>
    <t>BATFG202601-4534</t>
  </si>
  <si>
    <t>RUN202601-0034</t>
  </si>
  <si>
    <t>BATFG202601-4535</t>
  </si>
  <si>
    <t>RUN202601-0035</t>
  </si>
  <si>
    <t>BATFG202601-4536</t>
  </si>
  <si>
    <t>RUN202601-0036</t>
  </si>
  <si>
    <t>BATFG202601-4537</t>
  </si>
  <si>
    <t>RUN202601-0037</t>
  </si>
  <si>
    <t>BATFG202601-4538</t>
  </si>
  <si>
    <t>RUN202601-0038</t>
  </si>
  <si>
    <t>BATFG202601-4539</t>
  </si>
  <si>
    <t>RUN202601-0039</t>
  </si>
  <si>
    <t>BATFG202601-4540</t>
  </si>
  <si>
    <t>RUN202601-0040</t>
  </si>
  <si>
    <t>BATFG202601-4541</t>
  </si>
  <si>
    <t>RUN202601-0041</t>
  </si>
  <si>
    <t>BATFG202601-4542</t>
  </si>
  <si>
    <t>RUN202601-0042</t>
  </si>
  <si>
    <t>BATFG202601-4543</t>
  </si>
  <si>
    <t>RUN202601-0043</t>
  </si>
  <si>
    <t>BATFG202601-4544</t>
  </si>
  <si>
    <t>RUN202601-0044</t>
  </si>
  <si>
    <t>BATFG202601-4545</t>
  </si>
  <si>
    <t>RUN202601-0045</t>
  </si>
  <si>
    <t>BATFG202601-4546</t>
  </si>
  <si>
    <t>RUN202601-0046</t>
  </si>
  <si>
    <t>BATFG202601-4547</t>
  </si>
  <si>
    <t>RUN202601-0047</t>
  </si>
  <si>
    <t>BATFG202601-4548</t>
  </si>
  <si>
    <t>RUN202601-0048</t>
  </si>
  <si>
    <t>BATFG202601-4549</t>
  </si>
  <si>
    <t>RUN202601-0049</t>
  </si>
  <si>
    <t>BATFG202601-4550</t>
  </si>
  <si>
    <t>RUN202601-0050</t>
  </si>
  <si>
    <t>BATFG202601-4551</t>
  </si>
  <si>
    <t>RUN202601-0051</t>
  </si>
  <si>
    <t>BATFG202601-4552</t>
  </si>
  <si>
    <t>RUN202601-0052</t>
  </si>
  <si>
    <t>BATFG202601-4553</t>
  </si>
  <si>
    <t>RUN202601-0053</t>
  </si>
  <si>
    <t>BATFG202601-4554</t>
  </si>
  <si>
    <t>RUN202601-0054</t>
  </si>
  <si>
    <t>BATFG202601-4555</t>
  </si>
  <si>
    <t>RUN202601-0055</t>
  </si>
  <si>
    <t>BATFG202601-4556</t>
  </si>
  <si>
    <t>RUN202601-0056</t>
  </si>
  <si>
    <t>BATFG202601-4557</t>
  </si>
  <si>
    <t>RUN202601-0057</t>
  </si>
  <si>
    <t>BATFG202601-4558</t>
  </si>
  <si>
    <t>RUN202601-0058</t>
  </si>
  <si>
    <t>BATFG202601-4559</t>
  </si>
  <si>
    <t>RUN202601-0059</t>
  </si>
  <si>
    <t>BATFG202601-4560</t>
  </si>
  <si>
    <t>RUN202601-0060</t>
  </si>
  <si>
    <t>BATFG202601-4561</t>
  </si>
  <si>
    <t>RUN202601-0061</t>
  </si>
  <si>
    <t>BATFG202601-4562</t>
  </si>
  <si>
    <t>RUN202601-0062</t>
  </si>
  <si>
    <t>BATFG202601-4563</t>
  </si>
  <si>
    <t>RUN202601-0063</t>
  </si>
  <si>
    <t>BATFG202601-4564</t>
  </si>
  <si>
    <t>RUN202601-0064</t>
  </si>
  <si>
    <t>BATFG202601-4565</t>
  </si>
  <si>
    <t>RUN202601-0065</t>
  </si>
  <si>
    <t>BATFG202601-4566</t>
  </si>
  <si>
    <t>RUN202601-0066</t>
  </si>
  <si>
    <t>BATFG202601-4567</t>
  </si>
  <si>
    <t>RUN202601-0067</t>
  </si>
  <si>
    <t>BATFG202601-4568</t>
  </si>
  <si>
    <t>RUN202601-0068</t>
  </si>
  <si>
    <t>BATFG202601-4569</t>
  </si>
  <si>
    <t>RUN202601-0069</t>
  </si>
  <si>
    <t>BATFG202601-4570</t>
  </si>
  <si>
    <t>RUN202601-0070</t>
  </si>
  <si>
    <t>BATFG202601-4571</t>
  </si>
  <si>
    <t>RUN202601-0071</t>
  </si>
  <si>
    <t>BATFG202601-4572</t>
  </si>
  <si>
    <t>RUN202601-0072</t>
  </si>
  <si>
    <t>BATFG202601-4573</t>
  </si>
  <si>
    <t>RUN202601-0073</t>
  </si>
  <si>
    <t>BATFG202601-4574</t>
  </si>
  <si>
    <t>RUN202601-0074</t>
  </si>
  <si>
    <t>BATFG202601-4575</t>
  </si>
  <si>
    <t>RUN202601-0075</t>
  </si>
  <si>
    <t>BATFG202601-4576</t>
  </si>
  <si>
    <t>RUN202601-0076</t>
  </si>
  <si>
    <t>BATFG202601-4577</t>
  </si>
  <si>
    <t>RUN202601-0077</t>
  </si>
  <si>
    <t>BATFG202601-4578</t>
  </si>
  <si>
    <t>RUN202601-0078</t>
  </si>
  <si>
    <t>BATFG202601-4579</t>
  </si>
  <si>
    <t>RUN202601-0079</t>
  </si>
  <si>
    <t>BATFG202601-4580</t>
  </si>
  <si>
    <t>RUN202601-0080</t>
  </si>
  <si>
    <t>BATFG202601-4581</t>
  </si>
  <si>
    <t>RUN202601-0081</t>
  </si>
  <si>
    <t>BATFG202601-4582</t>
  </si>
  <si>
    <t>RUN202601-0082</t>
  </si>
  <si>
    <t>BATFG202601-4583</t>
  </si>
  <si>
    <t>RUN202601-0083</t>
  </si>
  <si>
    <t>BATFG202601-4584</t>
  </si>
  <si>
    <t>RUN202601-0084</t>
  </si>
  <si>
    <t>BATFG202601-4585</t>
  </si>
  <si>
    <t>RUN202601-0085</t>
  </si>
  <si>
    <t>BATFG202601-4586</t>
  </si>
  <si>
    <t>RUN202601-0086</t>
  </si>
  <si>
    <t>BATFG202601-4587</t>
  </si>
  <si>
    <t>RUN202601-0087</t>
  </si>
  <si>
    <t>BATFG202601-4588</t>
  </si>
  <si>
    <t>RUN202601-0088</t>
  </si>
  <si>
    <t>BATFG202601-4589</t>
  </si>
  <si>
    <t>RUN202601-0089</t>
  </si>
  <si>
    <t>BATFG202601-4590</t>
  </si>
  <si>
    <t>RUN202601-0090</t>
  </si>
  <si>
    <t>BATFG202601-4591</t>
  </si>
  <si>
    <t>RUN202601-0091</t>
  </si>
  <si>
    <t>BATFG202601-4592</t>
  </si>
  <si>
    <t>RUN202601-0092</t>
  </si>
  <si>
    <t>BATFG202601-4593</t>
  </si>
  <si>
    <t>RUN202601-0093</t>
  </si>
  <si>
    <t>BATFG202601-4594</t>
  </si>
  <si>
    <t>RUN202601-0094</t>
  </si>
  <si>
    <t>BATFG202601-4595</t>
  </si>
  <si>
    <t>RUN202601-0095</t>
  </si>
  <si>
    <t>BATFG202601-4596</t>
  </si>
  <si>
    <t>RUN202601-0096</t>
  </si>
  <si>
    <t>BATFG202601-4597</t>
  </si>
  <si>
    <t>RUN202601-0097</t>
  </si>
  <si>
    <t>BATFG202601-4598</t>
  </si>
  <si>
    <t>RUN202601-0098</t>
  </si>
  <si>
    <t>BATFG202601-4599</t>
  </si>
  <si>
    <t>RUN202601-0099</t>
  </si>
  <si>
    <t>BATFG202601-4600</t>
  </si>
  <si>
    <t>RUN202601-0100</t>
  </si>
  <si>
    <t>BATFG202601-4601</t>
  </si>
  <si>
    <t>RUN202601-0101</t>
  </si>
  <si>
    <t>BATFG202601-4602</t>
  </si>
  <si>
    <t>RUN202601-0102</t>
  </si>
  <si>
    <t>BATFG202601-4603</t>
  </si>
  <si>
    <t>RUN202601-0103</t>
  </si>
  <si>
    <t>BATFG202601-4604</t>
  </si>
  <si>
    <t>RUN202601-0104</t>
  </si>
  <si>
    <t>BATFG202601-4605</t>
  </si>
  <si>
    <t>RUN202601-0105</t>
  </si>
  <si>
    <t>BATFG202601-4606</t>
  </si>
  <si>
    <t>RUN202601-0106</t>
  </si>
  <si>
    <t>BATFG202601-4607</t>
  </si>
  <si>
    <t>RUN202601-0107</t>
  </si>
  <si>
    <t>BATFG202601-4608</t>
  </si>
  <si>
    <t>RUN202601-0108</t>
  </si>
  <si>
    <t>BATFG202601-4609</t>
  </si>
  <si>
    <t>RUN202601-0109</t>
  </si>
  <si>
    <t>BATFG202601-4610</t>
  </si>
  <si>
    <t>RUN202601-0110</t>
  </si>
  <si>
    <t>BATFG202601-4611</t>
  </si>
  <si>
    <t>RUN202601-0111</t>
  </si>
  <si>
    <t>BATFG202601-4612</t>
  </si>
  <si>
    <t>RUN202601-0112</t>
  </si>
  <si>
    <t>BATFG202601-4613</t>
  </si>
  <si>
    <t>RUN202601-0113</t>
  </si>
  <si>
    <t>BATFG202601-4614</t>
  </si>
  <si>
    <t>RUN202601-0114</t>
  </si>
  <si>
    <t>BATFG202601-4615</t>
  </si>
  <si>
    <t>RUN202601-0115</t>
  </si>
  <si>
    <t>BATFG202601-4616</t>
  </si>
  <si>
    <t>RUN202601-0116</t>
  </si>
  <si>
    <t>BATFG202601-4617</t>
  </si>
  <si>
    <t>RUN202601-0117</t>
  </si>
  <si>
    <t>BATFG202601-4618</t>
  </si>
  <si>
    <t>RUN202601-0118</t>
  </si>
  <si>
    <t>BATFG202601-4619</t>
  </si>
  <si>
    <t>RUN202601-0119</t>
  </si>
  <si>
    <t>BATFG202601-4620</t>
  </si>
  <si>
    <t>RUN202601-0120</t>
  </si>
  <si>
    <t>BATFG202601-4621</t>
  </si>
  <si>
    <t>RUN202601-0121</t>
  </si>
  <si>
    <t>BATFG202601-4622</t>
  </si>
  <si>
    <t>RUN202601-0122</t>
  </si>
  <si>
    <t>BATFG202601-4623</t>
  </si>
  <si>
    <t>RUN202601-0123</t>
  </si>
  <si>
    <t>BATFG202601-4624</t>
  </si>
  <si>
    <t>RUN202601-0124</t>
  </si>
  <si>
    <t>BATFG202601-4625</t>
  </si>
  <si>
    <t>RUN202601-0125</t>
  </si>
  <si>
    <t>BATFG202601-4626</t>
  </si>
  <si>
    <t>RUN202601-0126</t>
  </si>
  <si>
    <t>BATFG202601-4627</t>
  </si>
  <si>
    <t>RUN202601-0127</t>
  </si>
  <si>
    <t>BATFG202601-4628</t>
  </si>
  <si>
    <t>RUN202601-0128</t>
  </si>
  <si>
    <t>BATFG202601-4629</t>
  </si>
  <si>
    <t>RUN202601-0129</t>
  </si>
  <si>
    <t>BATFG202601-4630</t>
  </si>
  <si>
    <t>RUN202601-0130</t>
  </si>
  <si>
    <t>BATFG202601-4631</t>
  </si>
  <si>
    <t>RUN202601-0131</t>
  </si>
  <si>
    <t>BATFG202601-4632</t>
  </si>
  <si>
    <t>RUN202601-0132</t>
  </si>
  <si>
    <t>BATFG202601-4633</t>
  </si>
  <si>
    <t>RUN202601-0133</t>
  </si>
  <si>
    <t>BATFG202601-4634</t>
  </si>
  <si>
    <t>RUN202601-0134</t>
  </si>
  <si>
    <t>BATFG202601-4635</t>
  </si>
  <si>
    <t>RUN202601-0135</t>
  </si>
  <si>
    <t>BATFG202601-4636</t>
  </si>
  <si>
    <t>RUN202601-0136</t>
  </si>
  <si>
    <t>BATFG202601-4637</t>
  </si>
  <si>
    <t>RUN202601-0137</t>
  </si>
  <si>
    <t>BATFG202601-4638</t>
  </si>
  <si>
    <t>RUN202601-0138</t>
  </si>
  <si>
    <t>BATFG202601-4639</t>
  </si>
  <si>
    <t>RUN202601-0139</t>
  </si>
  <si>
    <t>BATFG202601-4640</t>
  </si>
  <si>
    <t>RUN202601-0140</t>
  </si>
  <si>
    <t>BATFG202601-4641</t>
  </si>
  <si>
    <t>RUN202601-0141</t>
  </si>
  <si>
    <t>BATFG202601-4642</t>
  </si>
  <si>
    <t>RUN202601-0142</t>
  </si>
  <si>
    <t>BATFG202601-4643</t>
  </si>
  <si>
    <t>RUN202601-0143</t>
  </si>
  <si>
    <t>BATFG202601-4644</t>
  </si>
  <si>
    <t>RUN202601-0144</t>
  </si>
  <si>
    <t>BATFG202601-4645</t>
  </si>
  <si>
    <t>RUN202601-0145</t>
  </si>
  <si>
    <t>BATFG202601-4646</t>
  </si>
  <si>
    <t>RUN202601-0146</t>
  </si>
  <si>
    <t>BATFG202601-4647</t>
  </si>
  <si>
    <t>RUN202601-0147</t>
  </si>
  <si>
    <t>BATFG202601-4648</t>
  </si>
  <si>
    <t>RUN202601-0148</t>
  </si>
  <si>
    <t>BATFG202601-4649</t>
  </si>
  <si>
    <t>RUN202601-0149</t>
  </si>
  <si>
    <t>BATFG202601-4650</t>
  </si>
  <si>
    <t>RUN202601-0150</t>
  </si>
  <si>
    <t>BATFG202601-4651</t>
  </si>
  <si>
    <t>RUN202601-0151</t>
  </si>
  <si>
    <t>BATFG202601-4652</t>
  </si>
  <si>
    <t>RUN202601-0152</t>
  </si>
  <si>
    <t>BATFG202601-4653</t>
  </si>
  <si>
    <t>RUN202601-0153</t>
  </si>
  <si>
    <t>BATFG202601-4654</t>
  </si>
  <si>
    <t>RUN202601-0154</t>
  </si>
  <si>
    <t>BATFG202601-4655</t>
  </si>
  <si>
    <t>RUN202601-0155</t>
  </si>
  <si>
    <t>BATFG202601-4656</t>
  </si>
  <si>
    <t>RUN202601-0156</t>
  </si>
  <si>
    <t>BATFG202601-4657</t>
  </si>
  <si>
    <t>RUN202601-0157</t>
  </si>
  <si>
    <t>BATFG202601-4658</t>
  </si>
  <si>
    <t>RUN202601-0158</t>
  </si>
  <si>
    <t>BATFG202601-4659</t>
  </si>
  <si>
    <t>RUN202601-0159</t>
  </si>
  <si>
    <t>BATFG202601-4660</t>
  </si>
  <si>
    <t>RUN202601-0160</t>
  </si>
  <si>
    <t>BATFG202601-4661</t>
  </si>
  <si>
    <t>RUN202601-0161</t>
  </si>
  <si>
    <t>BATFG202601-4662</t>
  </si>
  <si>
    <t>RUN202601-0162</t>
  </si>
  <si>
    <t>BATFG202601-4663</t>
  </si>
  <si>
    <t>RUN202601-0163</t>
  </si>
  <si>
    <t>BATFG202601-4664</t>
  </si>
  <si>
    <t>RUN202601-0164</t>
  </si>
  <si>
    <t>BATFG202601-4665</t>
  </si>
  <si>
    <t>RUN202601-0165</t>
  </si>
  <si>
    <t>BATFG202601-4666</t>
  </si>
  <si>
    <t>RUN202601-0166</t>
  </si>
  <si>
    <t>BATFG202601-4667</t>
  </si>
  <si>
    <t>RUN202601-0167</t>
  </si>
  <si>
    <t>BATFG202601-4668</t>
  </si>
  <si>
    <t>RUN202601-0168</t>
  </si>
  <si>
    <t>BATFG202601-4669</t>
  </si>
  <si>
    <t>RUN202601-0169</t>
  </si>
  <si>
    <t>BATFG202601-4670</t>
  </si>
  <si>
    <t>RUN202601-0170</t>
  </si>
  <si>
    <t>BATFG202601-4671</t>
  </si>
  <si>
    <t>RUN202601-0171</t>
  </si>
  <si>
    <t>BATFG202601-4672</t>
  </si>
  <si>
    <t>RUN202601-0172</t>
  </si>
  <si>
    <t>BATFG202601-4673</t>
  </si>
  <si>
    <t>RUN202601-0173</t>
  </si>
  <si>
    <t>BATFG202601-4674</t>
  </si>
  <si>
    <t>RUN202601-0174</t>
  </si>
  <si>
    <t>BATFG202601-4675</t>
  </si>
  <si>
    <t>RUN202601-0175</t>
  </si>
  <si>
    <t>BATFG202601-4676</t>
  </si>
  <si>
    <t>RUN202601-0176</t>
  </si>
  <si>
    <t>BATFG202601-4677</t>
  </si>
  <si>
    <t>RUN202601-0177</t>
  </si>
  <si>
    <t>BATFG202601-4678</t>
  </si>
  <si>
    <t>RUN202601-0178</t>
  </si>
  <si>
    <t>BATFG202601-4679</t>
  </si>
  <si>
    <t>RUN202601-0179</t>
  </si>
  <si>
    <t>BATFG202601-4680</t>
  </si>
  <si>
    <t>RUN202601-0180</t>
  </si>
  <si>
    <t>BATFG202601-4681</t>
  </si>
  <si>
    <t>RUN202601-0181</t>
  </si>
  <si>
    <t>BATFG202601-4682</t>
  </si>
  <si>
    <t>RUN202601-0182</t>
  </si>
  <si>
    <t>BATFG202601-4683</t>
  </si>
  <si>
    <t>RUN202601-0183</t>
  </si>
  <si>
    <t>BATFG202601-4684</t>
  </si>
  <si>
    <t>RUN202601-0184</t>
  </si>
  <si>
    <t>BATFG202601-4685</t>
  </si>
  <si>
    <t>RUN202601-0185</t>
  </si>
  <si>
    <t>BATFG202601-4686</t>
  </si>
  <si>
    <t>RUN202601-0186</t>
  </si>
  <si>
    <t>BATFG202601-4687</t>
  </si>
  <si>
    <t>RUN202601-0187</t>
  </si>
  <si>
    <t>BATFG202601-4688</t>
  </si>
  <si>
    <t>RUN202601-0188</t>
  </si>
  <si>
    <t>BATFG202601-4689</t>
  </si>
  <si>
    <t>RUN202601-0189</t>
  </si>
  <si>
    <t>BATFG202601-4690</t>
  </si>
  <si>
    <t>RUN202601-0190</t>
  </si>
  <si>
    <t>BATFG202601-4691</t>
  </si>
  <si>
    <t>RUN202601-0191</t>
  </si>
  <si>
    <t>BATFG202601-4692</t>
  </si>
  <si>
    <t>RUN202601-0192</t>
  </si>
  <si>
    <t>BATFG202601-4693</t>
  </si>
  <si>
    <t>RUN202601-0193</t>
  </si>
  <si>
    <t>BATFG202601-4694</t>
  </si>
  <si>
    <t>RUN202601-0194</t>
  </si>
  <si>
    <t>BATFG202601-4695</t>
  </si>
  <si>
    <t>RUN202601-0195</t>
  </si>
  <si>
    <t>BATFG202601-4696</t>
  </si>
  <si>
    <t>RUN202601-0196</t>
  </si>
  <si>
    <t>BATFG202601-4697</t>
  </si>
  <si>
    <t>RUN202601-0197</t>
  </si>
  <si>
    <t>BATFG202601-4698</t>
  </si>
  <si>
    <t>RUN202601-0198</t>
  </si>
  <si>
    <t>BATFG202601-4699</t>
  </si>
  <si>
    <t>RUN202601-0199</t>
  </si>
  <si>
    <t>BATFG202601-4700</t>
  </si>
  <si>
    <t>RUN202601-0200</t>
  </si>
  <si>
    <t>BATFG202601-4701</t>
  </si>
  <si>
    <t>RUN202601-0201</t>
  </si>
  <si>
    <t>BATFG202601-4702</t>
  </si>
  <si>
    <t>RUN202601-0202</t>
  </si>
  <si>
    <t>BATFG202601-4703</t>
  </si>
  <si>
    <t>RUN202601-0203</t>
  </si>
  <si>
    <t>BATFG202601-4704</t>
  </si>
  <si>
    <t>RUN202601-0204</t>
  </si>
  <si>
    <t>BATFG202601-4705</t>
  </si>
  <si>
    <t>RUN202601-0205</t>
  </si>
  <si>
    <t>BATFG202601-4706</t>
  </si>
  <si>
    <t>RUN202601-0206</t>
  </si>
  <si>
    <t>BATFG202601-4707</t>
  </si>
  <si>
    <t>RUN202601-0207</t>
  </si>
  <si>
    <t>BATFG202601-4708</t>
  </si>
  <si>
    <t>RUN202601-0208</t>
  </si>
  <si>
    <t>BATFG202601-4709</t>
  </si>
  <si>
    <t>RUN202601-0209</t>
  </si>
  <si>
    <t>BATFG202601-4710</t>
  </si>
  <si>
    <t>RUN202601-0210</t>
  </si>
  <si>
    <t>BATFG202601-4711</t>
  </si>
  <si>
    <t>RUN202601-0211</t>
  </si>
  <si>
    <t>BATFG202601-4712</t>
  </si>
  <si>
    <t>RUN202601-0212</t>
  </si>
  <si>
    <t>BATFG202601-4713</t>
  </si>
  <si>
    <t>RUN202601-0213</t>
  </si>
  <si>
    <t>BATFG202601-4714</t>
  </si>
  <si>
    <t>RUN202601-0214</t>
  </si>
  <si>
    <t>BATFG202601-4715</t>
  </si>
  <si>
    <t>RUN202601-0215</t>
  </si>
  <si>
    <t>BATFG202601-4716</t>
  </si>
  <si>
    <t>RUN202601-0216</t>
  </si>
  <si>
    <t>BATFG202601-4717</t>
  </si>
  <si>
    <t>RUN202601-0217</t>
  </si>
  <si>
    <t>BATFG202601-4718</t>
  </si>
  <si>
    <t>RUN202601-0218</t>
  </si>
  <si>
    <t>BATFG202601-4719</t>
  </si>
  <si>
    <t>RUN202601-0219</t>
  </si>
  <si>
    <t>BATFG202601-4720</t>
  </si>
  <si>
    <t>RUN202601-0220</t>
  </si>
  <si>
    <t>BATFG202601-4721</t>
  </si>
  <si>
    <t>RUN202601-0221</t>
  </si>
  <si>
    <t>BATFG202601-4722</t>
  </si>
  <si>
    <t>RUN202601-0222</t>
  </si>
  <si>
    <t>BATFG202601-4723</t>
  </si>
  <si>
    <t>RUN202601-0223</t>
  </si>
  <si>
    <t>BATFG202601-4724</t>
  </si>
  <si>
    <t>RUN202601-0224</t>
  </si>
  <si>
    <t>BATFG202601-4725</t>
  </si>
  <si>
    <t>RUN202601-0225</t>
  </si>
  <si>
    <t>BATFG202601-4726</t>
  </si>
  <si>
    <t>RUN202601-0226</t>
  </si>
  <si>
    <t>BATFG202601-4727</t>
  </si>
  <si>
    <t>RUN202601-0227</t>
  </si>
  <si>
    <t>BATFG202601-4728</t>
  </si>
  <si>
    <t>RUN202601-0228</t>
  </si>
  <si>
    <t>BATFG202601-4729</t>
  </si>
  <si>
    <t>RUN202601-0229</t>
  </si>
  <si>
    <t>BATFG202601-4730</t>
  </si>
  <si>
    <t>RUN202601-0230</t>
  </si>
  <si>
    <t>BATFG202601-4731</t>
  </si>
  <si>
    <t>RUN202601-0231</t>
  </si>
  <si>
    <t>BATFG202601-4732</t>
  </si>
  <si>
    <t>RUN202601-0232</t>
  </si>
  <si>
    <t>BATFG202601-4733</t>
  </si>
  <si>
    <t>RUN202601-0233</t>
  </si>
  <si>
    <t>BATFG202601-4734</t>
  </si>
  <si>
    <t>RUN202601-0234</t>
  </si>
  <si>
    <t>BATFG202601-4735</t>
  </si>
  <si>
    <t>RUN202601-0235</t>
  </si>
  <si>
    <t>BATFG202601-4736</t>
  </si>
  <si>
    <t>RUN202601-0236</t>
  </si>
  <si>
    <t>BATFG202601-4737</t>
  </si>
  <si>
    <t>RUN202601-0237</t>
  </si>
  <si>
    <t>BATFG202601-4738</t>
  </si>
  <si>
    <t>RUN202601-0238</t>
  </si>
  <si>
    <t>BATFG202601-4739</t>
  </si>
  <si>
    <t>RUN202601-0239</t>
  </si>
  <si>
    <t>BATFG202601-4740</t>
  </si>
  <si>
    <t>RUN202601-0240</t>
  </si>
  <si>
    <t>BATFG202601-4741</t>
  </si>
  <si>
    <t>RUN202601-0241</t>
  </si>
  <si>
    <t>BATFG202601-4742</t>
  </si>
  <si>
    <t>RUN202601-0242</t>
  </si>
  <si>
    <t>BATFG202601-4743</t>
  </si>
  <si>
    <t>RUN202601-0243</t>
  </si>
  <si>
    <t>BATFG202601-4744</t>
  </si>
  <si>
    <t>RUN202601-0244</t>
  </si>
  <si>
    <t>BATFG202601-4745</t>
  </si>
  <si>
    <t>RUN202601-0245</t>
  </si>
  <si>
    <t>BATFG202601-4746</t>
  </si>
  <si>
    <t>RUN202601-0246</t>
  </si>
  <si>
    <t>BATFG202601-4747</t>
  </si>
  <si>
    <t>RUN202601-0247</t>
  </si>
  <si>
    <t>BATFG202601-4748</t>
  </si>
  <si>
    <t>RUN202601-0248</t>
  </si>
  <si>
    <t>BATFG202601-4749</t>
  </si>
  <si>
    <t>RUN202601-0249</t>
  </si>
  <si>
    <t>BATFG202601-4750</t>
  </si>
  <si>
    <t>RUN202601-0250</t>
  </si>
  <si>
    <t>BATFG202601-4751</t>
  </si>
  <si>
    <t>RUN202601-0251</t>
  </si>
  <si>
    <t>BATFG202601-4752</t>
  </si>
  <si>
    <t>RUN202601-0252</t>
  </si>
  <si>
    <t>BATFG202601-4753</t>
  </si>
  <si>
    <t>RUN202601-0253</t>
  </si>
  <si>
    <t>BATFG202601-4754</t>
  </si>
  <si>
    <t>RUN202601-0254</t>
  </si>
  <si>
    <t>BATFG202601-4755</t>
  </si>
  <si>
    <t>RUN202601-0255</t>
  </si>
  <si>
    <t>BATFG202601-4756</t>
  </si>
  <si>
    <t>RUN202601-0256</t>
  </si>
  <si>
    <t>BATFG202601-4757</t>
  </si>
  <si>
    <t>RUN202601-0257</t>
  </si>
  <si>
    <t>BATFG202601-4758</t>
  </si>
  <si>
    <t>RUN202601-0258</t>
  </si>
  <si>
    <t>BATFG202601-4759</t>
  </si>
  <si>
    <t>RUN202601-0259</t>
  </si>
  <si>
    <t>BATFG202601-4760</t>
  </si>
  <si>
    <t>RUN202601-0260</t>
  </si>
  <si>
    <t>BATFG202601-4761</t>
  </si>
  <si>
    <t>RUN202601-0261</t>
  </si>
  <si>
    <t>BATFG202601-4762</t>
  </si>
  <si>
    <t>RUN202601-0262</t>
  </si>
  <si>
    <t>BATFG202601-4763</t>
  </si>
  <si>
    <t>RUN202601-0263</t>
  </si>
  <si>
    <t>BATFG202601-4764</t>
  </si>
  <si>
    <t>RUN202601-0264</t>
  </si>
  <si>
    <t>BATFG202601-4765</t>
  </si>
  <si>
    <t>RUN202601-0265</t>
  </si>
  <si>
    <t>BATFG202601-4766</t>
  </si>
  <si>
    <t>RUN202601-0266</t>
  </si>
  <si>
    <t>BATFG202601-4767</t>
  </si>
  <si>
    <t>RUN202601-0267</t>
  </si>
  <si>
    <t>BATFG202601-4768</t>
  </si>
  <si>
    <t>RUN202601-0268</t>
  </si>
  <si>
    <t>BATFG202601-4769</t>
  </si>
  <si>
    <t>RUN202601-0269</t>
  </si>
  <si>
    <t>BATFG202601-4770</t>
  </si>
  <si>
    <t>RUN202601-0270</t>
  </si>
  <si>
    <t>BATFG202601-4771</t>
  </si>
  <si>
    <t>RUN202601-0271</t>
  </si>
  <si>
    <t>BATFG202601-4772</t>
  </si>
  <si>
    <t>RUN202601-0272</t>
  </si>
  <si>
    <t>BATFG202601-4773</t>
  </si>
  <si>
    <t>RUN202601-0273</t>
  </si>
  <si>
    <t>BATFG202601-4774</t>
  </si>
  <si>
    <t>RUN202601-0274</t>
  </si>
  <si>
    <t>BATFG202601-4775</t>
  </si>
  <si>
    <t>RUN202601-0275</t>
  </si>
  <si>
    <t>BATFG202601-4776</t>
  </si>
  <si>
    <t>RUN202601-0276</t>
  </si>
  <si>
    <t>BATFG202601-4777</t>
  </si>
  <si>
    <t>RUN202601-0277</t>
  </si>
  <si>
    <t>BATFG202601-4778</t>
  </si>
  <si>
    <t>RUN202601-0278</t>
  </si>
  <si>
    <t>BATFG202601-4779</t>
  </si>
  <si>
    <t>RUN202601-0279</t>
  </si>
  <si>
    <t>BATFG202601-4780</t>
  </si>
  <si>
    <t>RUN202601-0280</t>
  </si>
  <si>
    <t>BATFG202601-4781</t>
  </si>
  <si>
    <t>RUN202601-0281</t>
  </si>
  <si>
    <t>BATFG202601-4782</t>
  </si>
  <si>
    <t>RUN202601-0282</t>
  </si>
  <si>
    <t>BATFG202601-4783</t>
  </si>
  <si>
    <t>RUN202601-0283</t>
  </si>
  <si>
    <t>BATFG202601-4784</t>
  </si>
  <si>
    <t>RUN202601-0284</t>
  </si>
  <si>
    <t>BATFG202601-4785</t>
  </si>
  <si>
    <t>RUN202601-0285</t>
  </si>
  <si>
    <t>BATFG202601-4786</t>
  </si>
  <si>
    <t>RUN202601-0286</t>
  </si>
  <si>
    <t>BATFG202601-4787</t>
  </si>
  <si>
    <t>RUN202601-0287</t>
  </si>
  <si>
    <t>BATFG202601-4788</t>
  </si>
  <si>
    <t>RUN202601-0288</t>
  </si>
  <si>
    <t>BATFG202601-4789</t>
  </si>
  <si>
    <t>RUN202601-0289</t>
  </si>
  <si>
    <t>BATFG202601-4790</t>
  </si>
  <si>
    <t>RUN202601-0290</t>
  </si>
  <si>
    <t>BATFG202601-4791</t>
  </si>
  <si>
    <t>RUN202601-0291</t>
  </si>
  <si>
    <t>BATFG202601-4792</t>
  </si>
  <si>
    <t>RUN202601-0292</t>
  </si>
  <si>
    <t>BATFG202601-4793</t>
  </si>
  <si>
    <t>RUN202601-0293</t>
  </si>
  <si>
    <t>BATFG202601-4794</t>
  </si>
  <si>
    <t>RUN202601-0294</t>
  </si>
  <si>
    <t>BATFG202601-4795</t>
  </si>
  <si>
    <t>RUN202601-0295</t>
  </si>
  <si>
    <t>BATFG202601-4796</t>
  </si>
  <si>
    <t>RUN202601-0296</t>
  </si>
  <si>
    <t>BATFG202601-4797</t>
  </si>
  <si>
    <t>RUN202601-0297</t>
  </si>
  <si>
    <t>BATFG202601-4798</t>
  </si>
  <si>
    <t>RUN202601-0298</t>
  </si>
  <si>
    <t>BATFG202601-4799</t>
  </si>
  <si>
    <t>RUN202601-0299</t>
  </si>
  <si>
    <t>BATFG202601-4800</t>
  </si>
  <si>
    <t>RUN202601-0300</t>
  </si>
  <si>
    <t>BATFG202601-4801</t>
  </si>
  <si>
    <t>RUN202601-0301</t>
  </si>
  <si>
    <t>BATFG202601-4802</t>
  </si>
  <si>
    <t>RUN202601-0302</t>
  </si>
  <si>
    <t>BATFG202601-4803</t>
  </si>
  <si>
    <t>RUN202601-0303</t>
  </si>
  <si>
    <t>BATFG202601-4804</t>
  </si>
  <si>
    <t>RUN202601-0304</t>
  </si>
  <si>
    <t>BATFG202601-4805</t>
  </si>
  <si>
    <t>RUN202601-0305</t>
  </si>
  <si>
    <t>BATFG202601-4806</t>
  </si>
  <si>
    <t>RUN202601-0306</t>
  </si>
  <si>
    <t>BATFG202601-4807</t>
  </si>
  <si>
    <t>RUN202601-0307</t>
  </si>
  <si>
    <t>BATFG202601-4808</t>
  </si>
  <si>
    <t>RUN202601-0308</t>
  </si>
  <si>
    <t>BATFG202601-4809</t>
  </si>
  <si>
    <t>RUN202601-0309</t>
  </si>
  <si>
    <t>BATFG202601-4810</t>
  </si>
  <si>
    <t>RUN202601-0310</t>
  </si>
  <si>
    <t>BATFG202601-4811</t>
  </si>
  <si>
    <t>RUN202601-0311</t>
  </si>
  <si>
    <t>BATFG202601-4812</t>
  </si>
  <si>
    <t>BATFG202601-4813</t>
  </si>
  <si>
    <t>BATFG202601-4814</t>
  </si>
  <si>
    <t>BATFG202601-4815</t>
  </si>
  <si>
    <t>BATFG202601-4816</t>
  </si>
  <si>
    <t>BATFG202601-4817</t>
  </si>
  <si>
    <t>BATFG202601-4818</t>
  </si>
  <si>
    <t>BATFG202601-4819</t>
  </si>
  <si>
    <t>BATFG202601-4820</t>
  </si>
  <si>
    <t>BATFG202601-4821</t>
  </si>
  <si>
    <t>BATFG202601-4822</t>
  </si>
  <si>
    <t>BATFG202601-4823</t>
  </si>
  <si>
    <t>BATFG202601-4824</t>
  </si>
  <si>
    <t>BATFG202601-4825</t>
  </si>
  <si>
    <t>BATFG202601-4826</t>
  </si>
  <si>
    <t>BATFG202601-4827</t>
  </si>
  <si>
    <t>BATFG202601-4828</t>
  </si>
  <si>
    <t>BATFG202601-4829</t>
  </si>
  <si>
    <t>BATFG202601-4830</t>
  </si>
  <si>
    <t>BATFG202601-4831</t>
  </si>
  <si>
    <t>BATFG202601-4832</t>
  </si>
  <si>
    <t>BATFG202601-4833</t>
  </si>
  <si>
    <t>BATFG202601-4834</t>
  </si>
  <si>
    <t>BATFG202601-4835</t>
  </si>
  <si>
    <t>BATFG202601-4836</t>
  </si>
  <si>
    <t>BATFG202601-4837</t>
  </si>
  <si>
    <t>BATFG202601-4838</t>
  </si>
  <si>
    <t>BATFG202601-4839</t>
  </si>
  <si>
    <t>BATFG202601-4840</t>
  </si>
  <si>
    <t>BATFG202601-4841</t>
  </si>
  <si>
    <t>BATFG202601-4842</t>
  </si>
  <si>
    <t>BATFG202601-4843</t>
  </si>
  <si>
    <t>BATFG202601-4844</t>
  </si>
  <si>
    <t>BATFG202601-4845</t>
  </si>
  <si>
    <t>BATFG202601-4846</t>
  </si>
  <si>
    <t>BATFG202601-4847</t>
  </si>
  <si>
    <t>BATFG202601-4848</t>
  </si>
  <si>
    <t>BATFG202601-4849</t>
  </si>
  <si>
    <t>BATFG202601-4850</t>
  </si>
  <si>
    <t>BATFG202601-4851</t>
  </si>
  <si>
    <t>BATFG202601-4852</t>
  </si>
  <si>
    <t>BATFG202601-4853</t>
  </si>
  <si>
    <t>BATFG202601-4854</t>
  </si>
  <si>
    <t>BATFG202601-4855</t>
  </si>
  <si>
    <t>BATFG202601-4856</t>
  </si>
  <si>
    <t>BATFG202601-4857</t>
  </si>
  <si>
    <t>BATFG202601-4858</t>
  </si>
  <si>
    <t>BATFG202601-4859</t>
  </si>
  <si>
    <t>BATFG202601-4860</t>
  </si>
  <si>
    <t>BATFG202601-4861</t>
  </si>
  <si>
    <t>BATFG202601-4862</t>
  </si>
  <si>
    <t>BATFG202601-4863</t>
  </si>
  <si>
    <t>BATFG202601-4864</t>
  </si>
  <si>
    <t>BATFG202601-4865</t>
  </si>
  <si>
    <t>BATFG202601-4866</t>
  </si>
  <si>
    <t>BATFG202601-4867</t>
  </si>
  <si>
    <t>BATFG202601-4868</t>
  </si>
  <si>
    <t>BATFG202601-4869</t>
  </si>
  <si>
    <t>BATFG202601-4870</t>
  </si>
  <si>
    <t>BATFG202601-4871</t>
  </si>
  <si>
    <t>BATFG202601-4872</t>
  </si>
  <si>
    <t>BATFG202601-4873</t>
  </si>
  <si>
    <t>BATFG202601-4874</t>
  </si>
  <si>
    <t>BATFG202601-4875</t>
  </si>
  <si>
    <t>BATFG202601-4876</t>
  </si>
  <si>
    <t>BATFG202601-4877</t>
  </si>
  <si>
    <t>BATFG202601-4878</t>
  </si>
  <si>
    <t>BATFG202601-4879</t>
  </si>
  <si>
    <t>BATFG202601-4880</t>
  </si>
  <si>
    <t>BATFG202601-4881</t>
  </si>
  <si>
    <t>BATFG202601-4882</t>
  </si>
  <si>
    <t>BATFG202601-4883</t>
  </si>
  <si>
    <t>BATFG202601-4884</t>
  </si>
  <si>
    <t>BATFG202601-4885</t>
  </si>
  <si>
    <t>BATFG202601-4886</t>
  </si>
  <si>
    <t>BATFG202601-4887</t>
  </si>
  <si>
    <t>BATFG202601-4888</t>
  </si>
  <si>
    <t>BATFG202601-4889</t>
  </si>
  <si>
    <t>BATFG202601-4890</t>
  </si>
  <si>
    <t>BATFG202601-4891</t>
  </si>
  <si>
    <t>BATFG202601-4892</t>
  </si>
  <si>
    <t>BATFG202601-4893</t>
  </si>
  <si>
    <t>BATFG202601-4894</t>
  </si>
  <si>
    <t>BATFG202601-4895</t>
  </si>
  <si>
    <t>BATFG202601-4896</t>
  </si>
  <si>
    <t>BATFG202601-4897</t>
  </si>
  <si>
    <t>BATFG202601-4898</t>
  </si>
  <si>
    <t>BATFG202601-4899</t>
  </si>
  <si>
    <t>BATFG202601-4900</t>
  </si>
  <si>
    <t>BATFG202601-4901</t>
  </si>
  <si>
    <t>BATFG202601-4902</t>
  </si>
  <si>
    <t>BATFG202601-4903</t>
  </si>
  <si>
    <t>BATFG202601-4904</t>
  </si>
  <si>
    <t>BATFG202601-4905</t>
  </si>
  <si>
    <t>BATFG202601-4906</t>
  </si>
  <si>
    <t>BATFG202601-4907</t>
  </si>
  <si>
    <t>BATFG202601-4908</t>
  </si>
  <si>
    <t>BATFG202601-4909</t>
  </si>
  <si>
    <t>BATFG202601-4910</t>
  </si>
  <si>
    <t>BATFG202601-4911</t>
  </si>
  <si>
    <t>BATFG202601-4912</t>
  </si>
  <si>
    <t>BATFG202601-4913</t>
  </si>
  <si>
    <t>BATFG202601-4914</t>
  </si>
  <si>
    <t>BATFG202601-4915</t>
  </si>
  <si>
    <t>BATFG202601-4916</t>
  </si>
  <si>
    <t>BATFG202601-4917</t>
  </si>
  <si>
    <t>BATFG202601-4918</t>
  </si>
  <si>
    <t>BATFG202601-4919</t>
  </si>
  <si>
    <t>BATFG202601-4920</t>
  </si>
  <si>
    <t>BATFG202601-4921</t>
  </si>
  <si>
    <t>BATFG202601-4922</t>
  </si>
  <si>
    <t>BATFG202601-4923</t>
  </si>
  <si>
    <t>BATFG202601-4924</t>
  </si>
  <si>
    <t>BATFG202601-4925</t>
  </si>
  <si>
    <t>BATFG202601-4926</t>
  </si>
  <si>
    <t>BATFG202601-4927</t>
  </si>
  <si>
    <t>BATFG202601-4928</t>
  </si>
  <si>
    <t>BATFG202601-4929</t>
  </si>
  <si>
    <t>BATFG202601-4930</t>
  </si>
  <si>
    <t>BATFG202601-4931</t>
  </si>
  <si>
    <t>BATFG202601-4932</t>
  </si>
  <si>
    <t>BATFG202601-4933</t>
  </si>
  <si>
    <t>BATFG202601-4934</t>
  </si>
  <si>
    <t>BATFG202601-4935</t>
  </si>
  <si>
    <t>BATFG202601-4936</t>
  </si>
  <si>
    <t>BATFG202601-4937</t>
  </si>
  <si>
    <t>BATFG202601-4938</t>
  </si>
  <si>
    <t>BATFG202601-4939</t>
  </si>
  <si>
    <t>BATFG202601-4940</t>
  </si>
  <si>
    <t>BATFG202601-4941</t>
  </si>
  <si>
    <t>BATFG202601-4942</t>
  </si>
  <si>
    <t>BATFG202601-4943</t>
  </si>
  <si>
    <t>BATFG202601-4944</t>
  </si>
  <si>
    <t>BATFG202601-4945</t>
  </si>
  <si>
    <t>BATFG202601-4946</t>
  </si>
  <si>
    <t>BATFG202601-4947</t>
  </si>
  <si>
    <t>BATFG202601-4948</t>
  </si>
  <si>
    <t>BATFG202601-4949</t>
  </si>
  <si>
    <t>BATFG202601-4950</t>
  </si>
  <si>
    <t>BATFG202601-4951</t>
  </si>
  <si>
    <t>BATFG202601-4952</t>
  </si>
  <si>
    <t>BATFG202601-4953</t>
  </si>
  <si>
    <t>BATFG202601-4954</t>
  </si>
  <si>
    <t>BATFG202601-4955</t>
  </si>
  <si>
    <t>BATFG202601-4956</t>
  </si>
  <si>
    <t>BATFG202601-4957</t>
  </si>
  <si>
    <t>BATFG202601-4958</t>
  </si>
  <si>
    <t>BATFG202601-4959</t>
  </si>
  <si>
    <t>BATFG202601-4960</t>
  </si>
  <si>
    <t>BATFG202601-4961</t>
  </si>
  <si>
    <t>BATFG202601-4962</t>
  </si>
  <si>
    <t>BATFG202601-4963</t>
  </si>
  <si>
    <t>BATFG202601-4964</t>
  </si>
  <si>
    <t>BATFG202601-4965</t>
  </si>
  <si>
    <t>BATFG202601-4966</t>
  </si>
  <si>
    <t>BATFG202601-4967</t>
  </si>
  <si>
    <t>BATFG202601-4968</t>
  </si>
  <si>
    <t>BATFG202601-4969</t>
  </si>
  <si>
    <t>BATFG202601-4970</t>
  </si>
  <si>
    <t>BATFG202601-4971</t>
  </si>
  <si>
    <t>BATFG202601-4972</t>
  </si>
  <si>
    <t>BATFG202601-4973</t>
  </si>
  <si>
    <t>BATFG202601-4974</t>
  </si>
  <si>
    <t>BATFG202601-4975</t>
  </si>
  <si>
    <t>BATFG202601-4976</t>
  </si>
  <si>
    <t>BATFG202601-4977</t>
  </si>
  <si>
    <t>BATFG202601-4978</t>
  </si>
  <si>
    <t>BATFG202601-4979</t>
  </si>
  <si>
    <t>BATFG202601-4980</t>
  </si>
  <si>
    <t>BATFG202601-4981</t>
  </si>
  <si>
    <t>BATFG202601-4982</t>
  </si>
  <si>
    <t>BATFG202601-4983</t>
  </si>
  <si>
    <t>BATFG202601-4984</t>
  </si>
  <si>
    <t>BATFG202601-4985</t>
  </si>
  <si>
    <t>BATFG202601-4986</t>
  </si>
  <si>
    <t>BATFG202601-4987</t>
  </si>
  <si>
    <t>BATFG202601-4988</t>
  </si>
  <si>
    <t>BATFG202601-4989</t>
  </si>
  <si>
    <t>BATFG202601-4990</t>
  </si>
  <si>
    <t>BATFG202601-4991</t>
  </si>
  <si>
    <t>BATFG202601-4992</t>
  </si>
  <si>
    <t>BATFG202601-4993</t>
  </si>
  <si>
    <t>BATFG202601-4994</t>
  </si>
  <si>
    <t>BATFG202601-4995</t>
  </si>
  <si>
    <t>BATFG202601-4996</t>
  </si>
  <si>
    <t>BATFG202601-4997</t>
  </si>
  <si>
    <t>BATFG202601-4998</t>
  </si>
  <si>
    <t>BATFG202601-4999</t>
  </si>
  <si>
    <t>BATFG202601-5000</t>
  </si>
  <si>
    <t>BATFG202602-5001</t>
  </si>
  <si>
    <t>RUN202602-0001</t>
  </si>
  <si>
    <t>BATFG202602-5002</t>
  </si>
  <si>
    <t>RUN202602-0002</t>
  </si>
  <si>
    <t>BATFG202602-5003</t>
  </si>
  <si>
    <t>RUN202602-0003</t>
  </si>
  <si>
    <t>BATFG202602-5004</t>
  </si>
  <si>
    <t>RUN202602-0004</t>
  </si>
  <si>
    <t>BATFG202602-5005</t>
  </si>
  <si>
    <t>RUN202602-0005</t>
  </si>
  <si>
    <t>BATFG202602-5006</t>
  </si>
  <si>
    <t>RUN202602-0006</t>
  </si>
  <si>
    <t>BATFG202602-5007</t>
  </si>
  <si>
    <t>RUN202602-0007</t>
  </si>
  <si>
    <t>BATFG202602-5008</t>
  </si>
  <si>
    <t>RUN202602-0008</t>
  </si>
  <si>
    <t>BATFG202602-5009</t>
  </si>
  <si>
    <t>RUN202602-0009</t>
  </si>
  <si>
    <t>BATFG202602-5010</t>
  </si>
  <si>
    <t>RUN202602-0010</t>
  </si>
  <si>
    <t>BATFG202602-5011</t>
  </si>
  <si>
    <t>RUN202602-0011</t>
  </si>
  <si>
    <t>BATFG202602-5012</t>
  </si>
  <si>
    <t>RUN202602-0012</t>
  </si>
  <si>
    <t>BATFG202602-5013</t>
  </si>
  <si>
    <t>RUN202602-0013</t>
  </si>
  <si>
    <t>BATFG202602-5014</t>
  </si>
  <si>
    <t>RUN202602-0014</t>
  </si>
  <si>
    <t>BATFG202602-5015</t>
  </si>
  <si>
    <t>RUN202602-0015</t>
  </si>
  <si>
    <t>BATFG202602-5016</t>
  </si>
  <si>
    <t>RUN202602-0016</t>
  </si>
  <si>
    <t>BATFG202602-5017</t>
  </si>
  <si>
    <t>RUN202602-0017</t>
  </si>
  <si>
    <t>BATFG202602-5018</t>
  </si>
  <si>
    <t>RUN202602-0018</t>
  </si>
  <si>
    <t>BATFG202602-5019</t>
  </si>
  <si>
    <t>RUN202602-0019</t>
  </si>
  <si>
    <t>BATFG202602-5020</t>
  </si>
  <si>
    <t>RUN202602-0020</t>
  </si>
  <si>
    <t>BATFG202602-5021</t>
  </si>
  <si>
    <t>RUN202602-0021</t>
  </si>
  <si>
    <t>BATFG202602-5022</t>
  </si>
  <si>
    <t>RUN202602-0022</t>
  </si>
  <si>
    <t>BATFG202602-5023</t>
  </si>
  <si>
    <t>RUN202602-0023</t>
  </si>
  <si>
    <t>BATFG202602-5024</t>
  </si>
  <si>
    <t>RUN202602-0024</t>
  </si>
  <si>
    <t>BATFG202602-5025</t>
  </si>
  <si>
    <t>RUN202602-0025</t>
  </si>
  <si>
    <t>BATFG202602-5026</t>
  </si>
  <si>
    <t>RUN202602-0026</t>
  </si>
  <si>
    <t>BATFG202602-5027</t>
  </si>
  <si>
    <t>RUN202602-0027</t>
  </si>
  <si>
    <t>BATFG202602-5028</t>
  </si>
  <si>
    <t>RUN202602-0028</t>
  </si>
  <si>
    <t>BATFG202602-5029</t>
  </si>
  <si>
    <t>RUN202602-0029</t>
  </si>
  <si>
    <t>BATFG202602-5030</t>
  </si>
  <si>
    <t>RUN202602-0030</t>
  </si>
  <si>
    <t>BATFG202602-5031</t>
  </si>
  <si>
    <t>RUN202602-0031</t>
  </si>
  <si>
    <t>BATFG202602-5032</t>
  </si>
  <si>
    <t>RUN202602-0032</t>
  </si>
  <si>
    <t>BATFG202602-5033</t>
  </si>
  <si>
    <t>RUN202602-0033</t>
  </si>
  <si>
    <t>BATFG202602-5034</t>
  </si>
  <si>
    <t>RUN202602-0034</t>
  </si>
  <si>
    <t>BATFG202602-5035</t>
  </si>
  <si>
    <t>RUN202602-0035</t>
  </si>
  <si>
    <t>BATFG202602-5036</t>
  </si>
  <si>
    <t>RUN202602-0036</t>
  </si>
  <si>
    <t>BATFG202602-5037</t>
  </si>
  <si>
    <t>RUN202602-0037</t>
  </si>
  <si>
    <t>BATFG202602-5038</t>
  </si>
  <si>
    <t>RUN202602-0038</t>
  </si>
  <si>
    <t>BATFG202602-5039</t>
  </si>
  <si>
    <t>RUN202602-0039</t>
  </si>
  <si>
    <t>BATFG202602-5040</t>
  </si>
  <si>
    <t>RUN202602-0040</t>
  </si>
  <si>
    <t>BATFG202602-5041</t>
  </si>
  <si>
    <t>RUN202602-0041</t>
  </si>
  <si>
    <t>BATFG202602-5042</t>
  </si>
  <si>
    <t>RUN202602-0042</t>
  </si>
  <si>
    <t>BATFG202602-5043</t>
  </si>
  <si>
    <t>RUN202602-0043</t>
  </si>
  <si>
    <t>BATFG202602-5044</t>
  </si>
  <si>
    <t>RUN202602-0044</t>
  </si>
  <si>
    <t>BATFG202602-5045</t>
  </si>
  <si>
    <t>RUN202602-0045</t>
  </si>
  <si>
    <t>BATFG202602-5046</t>
  </si>
  <si>
    <t>RUN202602-0046</t>
  </si>
  <si>
    <t>BATFG202602-5047</t>
  </si>
  <si>
    <t>RUN202602-0047</t>
  </si>
  <si>
    <t>BATFG202602-5048</t>
  </si>
  <si>
    <t>RUN202602-0048</t>
  </si>
  <si>
    <t>BATFG202602-5049</t>
  </si>
  <si>
    <t>RUN202602-0049</t>
  </si>
  <si>
    <t>BATFG202602-5050</t>
  </si>
  <si>
    <t>RUN202602-0050</t>
  </si>
  <si>
    <t>BATFG202602-5051</t>
  </si>
  <si>
    <t>RUN202602-0051</t>
  </si>
  <si>
    <t>BATFG202602-5052</t>
  </si>
  <si>
    <t>RUN202602-0052</t>
  </si>
  <si>
    <t>BATFG202602-5053</t>
  </si>
  <si>
    <t>RUN202602-0053</t>
  </si>
  <si>
    <t>BATFG202602-5054</t>
  </si>
  <si>
    <t>RUN202602-0054</t>
  </si>
  <si>
    <t>BATFG202602-5055</t>
  </si>
  <si>
    <t>RUN202602-0055</t>
  </si>
  <si>
    <t>BATFG202602-5056</t>
  </si>
  <si>
    <t>RUN202602-0056</t>
  </si>
  <si>
    <t>BATFG202602-5057</t>
  </si>
  <si>
    <t>RUN202602-0057</t>
  </si>
  <si>
    <t>BATFG202602-5058</t>
  </si>
  <si>
    <t>RUN202602-0058</t>
  </si>
  <si>
    <t>BATFG202602-5059</t>
  </si>
  <si>
    <t>RUN202602-0059</t>
  </si>
  <si>
    <t>BATFG202602-5060</t>
  </si>
  <si>
    <t>RUN202602-0060</t>
  </si>
  <si>
    <t>BATFG202602-5061</t>
  </si>
  <si>
    <t>RUN202602-0061</t>
  </si>
  <si>
    <t>BATFG202602-5062</t>
  </si>
  <si>
    <t>RUN202602-0062</t>
  </si>
  <si>
    <t>BATFG202602-5063</t>
  </si>
  <si>
    <t>RUN202602-0063</t>
  </si>
  <si>
    <t>BATFG202602-5064</t>
  </si>
  <si>
    <t>RUN202602-0064</t>
  </si>
  <si>
    <t>BATFG202602-5065</t>
  </si>
  <si>
    <t>RUN202602-0065</t>
  </si>
  <si>
    <t>BATFG202602-5066</t>
  </si>
  <si>
    <t>RUN202602-0066</t>
  </si>
  <si>
    <t>BATFG202602-5067</t>
  </si>
  <si>
    <t>RUN202602-0067</t>
  </si>
  <si>
    <t>BATFG202602-5068</t>
  </si>
  <si>
    <t>RUN202602-0068</t>
  </si>
  <si>
    <t>BATFG202602-5069</t>
  </si>
  <si>
    <t>RUN202602-0069</t>
  </si>
  <si>
    <t>BATFG202602-5070</t>
  </si>
  <si>
    <t>RUN202602-0070</t>
  </si>
  <si>
    <t>BATFG202602-5071</t>
  </si>
  <si>
    <t>RUN202602-0071</t>
  </si>
  <si>
    <t>BATFG202602-5072</t>
  </si>
  <si>
    <t>RUN202602-0072</t>
  </si>
  <si>
    <t>BATFG202602-5073</t>
  </si>
  <si>
    <t>RUN202602-0073</t>
  </si>
  <si>
    <t>BATFG202602-5074</t>
  </si>
  <si>
    <t>RUN202602-0074</t>
  </si>
  <si>
    <t>BATFG202602-5075</t>
  </si>
  <si>
    <t>RUN202602-0075</t>
  </si>
  <si>
    <t>BATFG202602-5076</t>
  </si>
  <si>
    <t>RUN202602-0076</t>
  </si>
  <si>
    <t>BATFG202602-5077</t>
  </si>
  <si>
    <t>RUN202602-0077</t>
  </si>
  <si>
    <t>BATFG202602-5078</t>
  </si>
  <si>
    <t>RUN202602-0078</t>
  </si>
  <si>
    <t>BATFG202602-5079</t>
  </si>
  <si>
    <t>RUN202602-0079</t>
  </si>
  <si>
    <t>BATFG202602-5080</t>
  </si>
  <si>
    <t>RUN202602-0080</t>
  </si>
  <si>
    <t>BATFG202602-5081</t>
  </si>
  <si>
    <t>RUN202602-0081</t>
  </si>
  <si>
    <t>BATFG202602-5082</t>
  </si>
  <si>
    <t>RUN202602-0082</t>
  </si>
  <si>
    <t>BATFG202602-5083</t>
  </si>
  <si>
    <t>RUN202602-0083</t>
  </si>
  <si>
    <t>BATFG202602-5084</t>
  </si>
  <si>
    <t>RUN202602-0084</t>
  </si>
  <si>
    <t>BATFG202602-5085</t>
  </si>
  <si>
    <t>RUN202602-0085</t>
  </si>
  <si>
    <t>BATFG202602-5086</t>
  </si>
  <si>
    <t>RUN202602-0086</t>
  </si>
  <si>
    <t>BATFG202602-5087</t>
  </si>
  <si>
    <t>RUN202602-0087</t>
  </si>
  <si>
    <t>BATFG202602-5088</t>
  </si>
  <si>
    <t>RUN202602-0088</t>
  </si>
  <si>
    <t>BATFG202602-5089</t>
  </si>
  <si>
    <t>RUN202602-0089</t>
  </si>
  <si>
    <t>BATFG202602-5090</t>
  </si>
  <si>
    <t>RUN202602-0090</t>
  </si>
  <si>
    <t>BATFG202602-5091</t>
  </si>
  <si>
    <t>RUN202602-0091</t>
  </si>
  <si>
    <t>BATFG202602-5092</t>
  </si>
  <si>
    <t>RUN202602-0092</t>
  </si>
  <si>
    <t>BATFG202602-5093</t>
  </si>
  <si>
    <t>RUN202602-0093</t>
  </si>
  <si>
    <t>BATFG202602-5094</t>
  </si>
  <si>
    <t>RUN202602-0094</t>
  </si>
  <si>
    <t>BATFG202602-5095</t>
  </si>
  <si>
    <t>RUN202602-0095</t>
  </si>
  <si>
    <t>BATFG202602-5096</t>
  </si>
  <si>
    <t>RUN202602-0096</t>
  </si>
  <si>
    <t>BATFG202602-5097</t>
  </si>
  <si>
    <t>RUN202602-0097</t>
  </si>
  <si>
    <t>BATFG202602-5098</t>
  </si>
  <si>
    <t>RUN202602-0098</t>
  </si>
  <si>
    <t>BATFG202602-5099</t>
  </si>
  <si>
    <t>RUN202602-0099</t>
  </si>
  <si>
    <t>BATFG202602-5100</t>
  </si>
  <si>
    <t>RUN202602-0100</t>
  </si>
  <si>
    <t>BATFG202602-5101</t>
  </si>
  <si>
    <t>RUN202602-0101</t>
  </si>
  <si>
    <t>BATFG202602-5102</t>
  </si>
  <si>
    <t>RUN202602-0102</t>
  </si>
  <si>
    <t>BATFG202602-5103</t>
  </si>
  <si>
    <t>RUN202602-0103</t>
  </si>
  <si>
    <t>BATFG202602-5104</t>
  </si>
  <si>
    <t>RUN202602-0104</t>
  </si>
  <si>
    <t>BATFG202602-5105</t>
  </si>
  <si>
    <t>RUN202602-0105</t>
  </si>
  <si>
    <t>BATFG202602-5106</t>
  </si>
  <si>
    <t>RUN202602-0106</t>
  </si>
  <si>
    <t>BATFG202602-5107</t>
  </si>
  <si>
    <t>RUN202602-0107</t>
  </si>
  <si>
    <t>BATFG202602-5108</t>
  </si>
  <si>
    <t>RUN202602-0108</t>
  </si>
  <si>
    <t>BATFG202602-5109</t>
  </si>
  <si>
    <t>RUN202602-0109</t>
  </si>
  <si>
    <t>BATFG202602-5110</t>
  </si>
  <si>
    <t>RUN202602-0110</t>
  </si>
  <si>
    <t>BATFG202602-5111</t>
  </si>
  <si>
    <t>RUN202602-0111</t>
  </si>
  <si>
    <t>BATFG202602-5112</t>
  </si>
  <si>
    <t>RUN202602-0112</t>
  </si>
  <si>
    <t>BATFG202602-5113</t>
  </si>
  <si>
    <t>RUN202602-0113</t>
  </si>
  <si>
    <t>BATFG202602-5114</t>
  </si>
  <si>
    <t>RUN202602-0114</t>
  </si>
  <si>
    <t>BATFG202602-5115</t>
  </si>
  <si>
    <t>RUN202602-0115</t>
  </si>
  <si>
    <t>BATFG202602-5116</t>
  </si>
  <si>
    <t>RUN202602-0116</t>
  </si>
  <si>
    <t>BATFG202602-5117</t>
  </si>
  <si>
    <t>RUN202602-0117</t>
  </si>
  <si>
    <t>BATFG202602-5118</t>
  </si>
  <si>
    <t>RUN202602-0118</t>
  </si>
  <si>
    <t>BATFG202602-5119</t>
  </si>
  <si>
    <t>RUN202602-0119</t>
  </si>
  <si>
    <t>BATFG202602-5120</t>
  </si>
  <si>
    <t>RUN202602-0120</t>
  </si>
  <si>
    <t>BATFG202602-5121</t>
  </si>
  <si>
    <t>RUN202602-0121</t>
  </si>
  <si>
    <t>BATFG202602-5122</t>
  </si>
  <si>
    <t>RUN202602-0122</t>
  </si>
  <si>
    <t>BATFG202602-5123</t>
  </si>
  <si>
    <t>RUN202602-0123</t>
  </si>
  <si>
    <t>BATFG202602-5124</t>
  </si>
  <si>
    <t>RUN202602-0124</t>
  </si>
  <si>
    <t>BATFG202602-5125</t>
  </si>
  <si>
    <t>RUN202602-0125</t>
  </si>
  <si>
    <t>BATFG202602-5126</t>
  </si>
  <si>
    <t>RUN202602-0126</t>
  </si>
  <si>
    <t>BATFG202602-5127</t>
  </si>
  <si>
    <t>RUN202602-0127</t>
  </si>
  <si>
    <t>BATFG202602-5128</t>
  </si>
  <si>
    <t>RUN202602-0128</t>
  </si>
  <si>
    <t>BATFG202602-5129</t>
  </si>
  <si>
    <t>RUN202602-0129</t>
  </si>
  <si>
    <t>BATFG202602-5130</t>
  </si>
  <si>
    <t>RUN202602-0130</t>
  </si>
  <si>
    <t>BATFG202602-5131</t>
  </si>
  <si>
    <t>RUN202602-0131</t>
  </si>
  <si>
    <t>BATFG202602-5132</t>
  </si>
  <si>
    <t>RUN202602-0132</t>
  </si>
  <si>
    <t>BATFG202602-5133</t>
  </si>
  <si>
    <t>RUN202602-0133</t>
  </si>
  <si>
    <t>BATFG202602-5134</t>
  </si>
  <si>
    <t>RUN202602-0134</t>
  </si>
  <si>
    <t>BATFG202602-5135</t>
  </si>
  <si>
    <t>RUN202602-0135</t>
  </si>
  <si>
    <t>BATFG202602-5136</t>
  </si>
  <si>
    <t>RUN202602-0136</t>
  </si>
  <si>
    <t>BATFG202602-5137</t>
  </si>
  <si>
    <t>RUN202602-0137</t>
  </si>
  <si>
    <t>BATFG202602-5138</t>
  </si>
  <si>
    <t>RUN202602-0138</t>
  </si>
  <si>
    <t>BATFG202602-5139</t>
  </si>
  <si>
    <t>RUN202602-0139</t>
  </si>
  <si>
    <t>BATFG202602-5140</t>
  </si>
  <si>
    <t>RUN202602-0140</t>
  </si>
  <si>
    <t>BATFG202602-5141</t>
  </si>
  <si>
    <t>RUN202602-0141</t>
  </si>
  <si>
    <t>BATFG202602-5142</t>
  </si>
  <si>
    <t>RUN202602-0142</t>
  </si>
  <si>
    <t>BATFG202602-5143</t>
  </si>
  <si>
    <t>RUN202602-0143</t>
  </si>
  <si>
    <t>BATFG202602-5144</t>
  </si>
  <si>
    <t>RUN202602-0144</t>
  </si>
  <si>
    <t>BATFG202602-5145</t>
  </si>
  <si>
    <t>RUN202602-0145</t>
  </si>
  <si>
    <t>BATFG202602-5146</t>
  </si>
  <si>
    <t>RUN202602-0146</t>
  </si>
  <si>
    <t>BATFG202602-5147</t>
  </si>
  <si>
    <t>RUN202602-0147</t>
  </si>
  <si>
    <t>BATFG202602-5148</t>
  </si>
  <si>
    <t>RUN202602-0148</t>
  </si>
  <si>
    <t>BATFG202602-5149</t>
  </si>
  <si>
    <t>RUN202602-0149</t>
  </si>
  <si>
    <t>BATFG202602-5150</t>
  </si>
  <si>
    <t>RUN202602-0150</t>
  </si>
  <si>
    <t>BATFG202602-5151</t>
  </si>
  <si>
    <t>RUN202602-0151</t>
  </si>
  <si>
    <t>BATFG202602-5152</t>
  </si>
  <si>
    <t>RUN202602-0152</t>
  </si>
  <si>
    <t>BATFG202602-5153</t>
  </si>
  <si>
    <t>RUN202602-0153</t>
  </si>
  <si>
    <t>BATFG202602-5154</t>
  </si>
  <si>
    <t>RUN202602-0154</t>
  </si>
  <si>
    <t>BATFG202602-5155</t>
  </si>
  <si>
    <t>RUN202602-0155</t>
  </si>
  <si>
    <t>BATFG202602-5156</t>
  </si>
  <si>
    <t>RUN202602-0156</t>
  </si>
  <si>
    <t>BATFG202602-5157</t>
  </si>
  <si>
    <t>RUN202602-0157</t>
  </si>
  <si>
    <t>BATFG202602-5158</t>
  </si>
  <si>
    <t>RUN202602-0158</t>
  </si>
  <si>
    <t>BATFG202602-5159</t>
  </si>
  <si>
    <t>RUN202602-0159</t>
  </si>
  <si>
    <t>BATFG202602-5160</t>
  </si>
  <si>
    <t>RUN202602-0160</t>
  </si>
  <si>
    <t>BATFG202602-5161</t>
  </si>
  <si>
    <t>RUN202602-0161</t>
  </si>
  <si>
    <t>BATFG202602-5162</t>
  </si>
  <si>
    <t>RUN202602-0162</t>
  </si>
  <si>
    <t>BATFG202602-5163</t>
  </si>
  <si>
    <t>RUN202602-0163</t>
  </si>
  <si>
    <t>BATFG202602-5164</t>
  </si>
  <si>
    <t>RUN202602-0164</t>
  </si>
  <si>
    <t>BATFG202602-5165</t>
  </si>
  <si>
    <t>RUN202602-0165</t>
  </si>
  <si>
    <t>BATFG202602-5166</t>
  </si>
  <si>
    <t>RUN202602-0166</t>
  </si>
  <si>
    <t>BATFG202602-5167</t>
  </si>
  <si>
    <t>RUN202602-0167</t>
  </si>
  <si>
    <t>BATFG202602-5168</t>
  </si>
  <si>
    <t>RUN202602-0168</t>
  </si>
  <si>
    <t>BATFG202602-5169</t>
  </si>
  <si>
    <t>RUN202602-0169</t>
  </si>
  <si>
    <t>BATFG202602-5170</t>
  </si>
  <si>
    <t>RUN202602-0170</t>
  </si>
  <si>
    <t>BATFG202602-5171</t>
  </si>
  <si>
    <t>RUN202602-0171</t>
  </si>
  <si>
    <t>BATFG202602-5172</t>
  </si>
  <si>
    <t>RUN202602-0172</t>
  </si>
  <si>
    <t>BATFG202602-5173</t>
  </si>
  <si>
    <t>RUN202602-0173</t>
  </si>
  <si>
    <t>BATFG202602-5174</t>
  </si>
  <si>
    <t>RUN202602-0174</t>
  </si>
  <si>
    <t>BATFG202602-5175</t>
  </si>
  <si>
    <t>RUN202602-0175</t>
  </si>
  <si>
    <t>BATFG202602-5176</t>
  </si>
  <si>
    <t>RUN202602-0176</t>
  </si>
  <si>
    <t>BATFG202602-5177</t>
  </si>
  <si>
    <t>RUN202602-0177</t>
  </si>
  <si>
    <t>BATFG202602-5178</t>
  </si>
  <si>
    <t>RUN202602-0178</t>
  </si>
  <si>
    <t>BATFG202602-5179</t>
  </si>
  <si>
    <t>RUN202602-0179</t>
  </si>
  <si>
    <t>BATFG202602-5180</t>
  </si>
  <si>
    <t>RUN202602-0180</t>
  </si>
  <si>
    <t>BATFG202602-5181</t>
  </si>
  <si>
    <t>RUN202602-0181</t>
  </si>
  <si>
    <t>BATFG202602-5182</t>
  </si>
  <si>
    <t>RUN202602-0182</t>
  </si>
  <si>
    <t>BATFG202602-5183</t>
  </si>
  <si>
    <t>RUN202602-0183</t>
  </si>
  <si>
    <t>BATFG202602-5184</t>
  </si>
  <si>
    <t>RUN202602-0184</t>
  </si>
  <si>
    <t>BATFG202602-5185</t>
  </si>
  <si>
    <t>RUN202602-0185</t>
  </si>
  <si>
    <t>BATFG202602-5186</t>
  </si>
  <si>
    <t>RUN202602-0186</t>
  </si>
  <si>
    <t>BATFG202602-5187</t>
  </si>
  <si>
    <t>RUN202602-0187</t>
  </si>
  <si>
    <t>BATFG202602-5188</t>
  </si>
  <si>
    <t>RUN202602-0188</t>
  </si>
  <si>
    <t>BATFG202602-5189</t>
  </si>
  <si>
    <t>RUN202602-0189</t>
  </si>
  <si>
    <t>BATFG202602-5190</t>
  </si>
  <si>
    <t>RUN202602-0190</t>
  </si>
  <si>
    <t>BATFG202602-5191</t>
  </si>
  <si>
    <t>RUN202602-0191</t>
  </si>
  <si>
    <t>BATFG202602-5192</t>
  </si>
  <si>
    <t>RUN202602-0192</t>
  </si>
  <si>
    <t>BATFG202602-5193</t>
  </si>
  <si>
    <t>RUN202602-0193</t>
  </si>
  <si>
    <t>BATFG202602-5194</t>
  </si>
  <si>
    <t>RUN202602-0194</t>
  </si>
  <si>
    <t>BATFG202602-5195</t>
  </si>
  <si>
    <t>RUN202602-0195</t>
  </si>
  <si>
    <t>BATFG202602-5196</t>
  </si>
  <si>
    <t>RUN202602-0196</t>
  </si>
  <si>
    <t>BATFG202602-5197</t>
  </si>
  <si>
    <t>RUN202602-0197</t>
  </si>
  <si>
    <t>BATFG202602-5198</t>
  </si>
  <si>
    <t>RUN202602-0198</t>
  </si>
  <si>
    <t>BATFG202602-5199</t>
  </si>
  <si>
    <t>RUN202602-0199</t>
  </si>
  <si>
    <t>BATFG202602-5200</t>
  </si>
  <si>
    <t>RUN202602-0200</t>
  </si>
  <si>
    <t>BATFG202602-5201</t>
  </si>
  <si>
    <t>RUN202602-0201</t>
  </si>
  <si>
    <t>BATFG202602-5202</t>
  </si>
  <si>
    <t>RUN202602-0202</t>
  </si>
  <si>
    <t>BATFG202602-5203</t>
  </si>
  <si>
    <t>RUN202602-0203</t>
  </si>
  <si>
    <t>BATFG202602-5204</t>
  </si>
  <si>
    <t>RUN202602-0204</t>
  </si>
  <si>
    <t>BATFG202602-5205</t>
  </si>
  <si>
    <t>RUN202602-0205</t>
  </si>
  <si>
    <t>BATFG202602-5206</t>
  </si>
  <si>
    <t>RUN202602-0206</t>
  </si>
  <si>
    <t>BATFG202602-5207</t>
  </si>
  <si>
    <t>RUN202602-0207</t>
  </si>
  <si>
    <t>BATFG202602-5208</t>
  </si>
  <si>
    <t>RUN202602-0208</t>
  </si>
  <si>
    <t>BATFG202602-5209</t>
  </si>
  <si>
    <t>RUN202602-0209</t>
  </si>
  <si>
    <t>BATFG202602-5210</t>
  </si>
  <si>
    <t>RUN202602-0210</t>
  </si>
  <si>
    <t>BATFG202602-5211</t>
  </si>
  <si>
    <t>RUN202602-0211</t>
  </si>
  <si>
    <t>BATFG202602-5212</t>
  </si>
  <si>
    <t>RUN202602-0212</t>
  </si>
  <si>
    <t>BATFG202602-5213</t>
  </si>
  <si>
    <t>RUN202602-0213</t>
  </si>
  <si>
    <t>BATFG202602-5214</t>
  </si>
  <si>
    <t>RUN202602-0214</t>
  </si>
  <si>
    <t>BATFG202602-5215</t>
  </si>
  <si>
    <t>RUN202602-0215</t>
  </si>
  <si>
    <t>BATFG202602-5216</t>
  </si>
  <si>
    <t>RUN202602-0216</t>
  </si>
  <si>
    <t>BATFG202602-5217</t>
  </si>
  <si>
    <t>RUN202602-0217</t>
  </si>
  <si>
    <t>BATFG202602-5218</t>
  </si>
  <si>
    <t>RUN202602-0218</t>
  </si>
  <si>
    <t>BATFG202602-5219</t>
  </si>
  <si>
    <t>RUN202602-0219</t>
  </si>
  <si>
    <t>BATFG202602-5220</t>
  </si>
  <si>
    <t>RUN202602-0220</t>
  </si>
  <si>
    <t>BATFG202602-5221</t>
  </si>
  <si>
    <t>RUN202602-0221</t>
  </si>
  <si>
    <t>BATFG202602-5222</t>
  </si>
  <si>
    <t>RUN202602-0222</t>
  </si>
  <si>
    <t>BATFG202602-5223</t>
  </si>
  <si>
    <t>RUN202602-0223</t>
  </si>
  <si>
    <t>BATFG202602-5224</t>
  </si>
  <si>
    <t>RUN202602-0224</t>
  </si>
  <si>
    <t>BATFG202602-5225</t>
  </si>
  <si>
    <t>RUN202602-0225</t>
  </si>
  <si>
    <t>BATFG202602-5226</t>
  </si>
  <si>
    <t>RUN202602-0226</t>
  </si>
  <si>
    <t>BATFG202602-5227</t>
  </si>
  <si>
    <t>RUN202602-0227</t>
  </si>
  <si>
    <t>BATFG202602-5228</t>
  </si>
  <si>
    <t>RUN202602-0228</t>
  </si>
  <si>
    <t>BATFG202602-5229</t>
  </si>
  <si>
    <t>RUN202602-0229</t>
  </si>
  <si>
    <t>BATFG202602-5230</t>
  </si>
  <si>
    <t>RUN202602-0230</t>
  </si>
  <si>
    <t>BATFG202602-5231</t>
  </si>
  <si>
    <t>RUN202602-0231</t>
  </si>
  <si>
    <t>BATFG202602-5232</t>
  </si>
  <si>
    <t>RUN202602-0232</t>
  </si>
  <si>
    <t>BATFG202602-5233</t>
  </si>
  <si>
    <t>RUN202602-0233</t>
  </si>
  <si>
    <t>BATFG202602-5234</t>
  </si>
  <si>
    <t>RUN202602-0234</t>
  </si>
  <si>
    <t>BATFG202602-5235</t>
  </si>
  <si>
    <t>RUN202602-0235</t>
  </si>
  <si>
    <t>BATFG202602-5236</t>
  </si>
  <si>
    <t>RUN202602-0236</t>
  </si>
  <si>
    <t>BATFG202602-5237</t>
  </si>
  <si>
    <t>RUN202602-0237</t>
  </si>
  <si>
    <t>BATFG202602-5238</t>
  </si>
  <si>
    <t>RUN202602-0238</t>
  </si>
  <si>
    <t>BATFG202602-5239</t>
  </si>
  <si>
    <t>RUN202602-0239</t>
  </si>
  <si>
    <t>BATFG202602-5240</t>
  </si>
  <si>
    <t>RUN202602-0240</t>
  </si>
  <si>
    <t>BATFG202602-5241</t>
  </si>
  <si>
    <t>RUN202602-0241</t>
  </si>
  <si>
    <t>BATFG202602-5242</t>
  </si>
  <si>
    <t>RUN202602-0242</t>
  </si>
  <si>
    <t>BATFG202602-5243</t>
  </si>
  <si>
    <t>RUN202602-0243</t>
  </si>
  <si>
    <t>BATFG202602-5244</t>
  </si>
  <si>
    <t>RUN202602-0244</t>
  </si>
  <si>
    <t>BATFG202602-5245</t>
  </si>
  <si>
    <t>RUN202602-0245</t>
  </si>
  <si>
    <t>BATFG202602-5246</t>
  </si>
  <si>
    <t>RUN202602-0246</t>
  </si>
  <si>
    <t>BATFG202602-5247</t>
  </si>
  <si>
    <t>RUN202602-0247</t>
  </si>
  <si>
    <t>BATFG202602-5248</t>
  </si>
  <si>
    <t>RUN202602-0248</t>
  </si>
  <si>
    <t>BATFG202602-5249</t>
  </si>
  <si>
    <t>RUN202602-0249</t>
  </si>
  <si>
    <t>BATFG202602-5250</t>
  </si>
  <si>
    <t>RUN202602-0250</t>
  </si>
  <si>
    <t>BATFG202602-5251</t>
  </si>
  <si>
    <t>RUN202602-0251</t>
  </si>
  <si>
    <t>BATFG202602-5252</t>
  </si>
  <si>
    <t>RUN202602-0252</t>
  </si>
  <si>
    <t>BATFG202602-5253</t>
  </si>
  <si>
    <t>RUN202602-0253</t>
  </si>
  <si>
    <t>BATFG202602-5254</t>
  </si>
  <si>
    <t>RUN202602-0254</t>
  </si>
  <si>
    <t>BATFG202602-5255</t>
  </si>
  <si>
    <t>RUN202602-0255</t>
  </si>
  <si>
    <t>BATFG202602-5256</t>
  </si>
  <si>
    <t>RUN202602-0256</t>
  </si>
  <si>
    <t>BATFG202602-5257</t>
  </si>
  <si>
    <t>RUN202602-0257</t>
  </si>
  <si>
    <t>BATFG202602-5258</t>
  </si>
  <si>
    <t>RUN202602-0258</t>
  </si>
  <si>
    <t>BATFG202602-5259</t>
  </si>
  <si>
    <t>RUN202602-0259</t>
  </si>
  <si>
    <t>BATFG202602-5260</t>
  </si>
  <si>
    <t>RUN202602-0260</t>
  </si>
  <si>
    <t>BATFG202602-5261</t>
  </si>
  <si>
    <t>RUN202602-0261</t>
  </si>
  <si>
    <t>BATFG202602-5262</t>
  </si>
  <si>
    <t>RUN202602-0262</t>
  </si>
  <si>
    <t>BATFG202602-5263</t>
  </si>
  <si>
    <t>RUN202602-0263</t>
  </si>
  <si>
    <t>BATFG202602-5264</t>
  </si>
  <si>
    <t>RUN202602-0264</t>
  </si>
  <si>
    <t>BATFG202602-5265</t>
  </si>
  <si>
    <t>RUN202602-0265</t>
  </si>
  <si>
    <t>BATFG202602-5266</t>
  </si>
  <si>
    <t>RUN202602-0266</t>
  </si>
  <si>
    <t>BATFG202602-5267</t>
  </si>
  <si>
    <t>RUN202602-0267</t>
  </si>
  <si>
    <t>BATFG202602-5268</t>
  </si>
  <si>
    <t>RUN202602-0268</t>
  </si>
  <si>
    <t>BATFG202602-5269</t>
  </si>
  <si>
    <t>RUN202602-0269</t>
  </si>
  <si>
    <t>BATFG202602-5270</t>
  </si>
  <si>
    <t>RUN202602-0270</t>
  </si>
  <si>
    <t>BATFG202602-5271</t>
  </si>
  <si>
    <t>RUN202602-0271</t>
  </si>
  <si>
    <t>BATFG202602-5272</t>
  </si>
  <si>
    <t>RUN202602-0272</t>
  </si>
  <si>
    <t>BATFG202602-5273</t>
  </si>
  <si>
    <t>RUN202602-0273</t>
  </si>
  <si>
    <t>BATFG202602-5274</t>
  </si>
  <si>
    <t>RUN202602-0274</t>
  </si>
  <si>
    <t>BATFG202602-5275</t>
  </si>
  <si>
    <t>RUN202602-0275</t>
  </si>
  <si>
    <t>BATFG202602-5276</t>
  </si>
  <si>
    <t>RUN202602-0276</t>
  </si>
  <si>
    <t>BATFG202602-5277</t>
  </si>
  <si>
    <t>RUN202602-0277</t>
  </si>
  <si>
    <t>BATFG202602-5278</t>
  </si>
  <si>
    <t>RUN202602-0278</t>
  </si>
  <si>
    <t>BATFG202602-5279</t>
  </si>
  <si>
    <t>RUN202602-0279</t>
  </si>
  <si>
    <t>BATFG202602-5280</t>
  </si>
  <si>
    <t>RUN202602-0280</t>
  </si>
  <si>
    <t>BATFG202602-5281</t>
  </si>
  <si>
    <t>RUN202602-0281</t>
  </si>
  <si>
    <t>BATFG202602-5282</t>
  </si>
  <si>
    <t>RUN202602-0282</t>
  </si>
  <si>
    <t>BATFG202602-5283</t>
  </si>
  <si>
    <t>RUN202602-0283</t>
  </si>
  <si>
    <t>BATFG202602-5284</t>
  </si>
  <si>
    <t>RUN202602-0284</t>
  </si>
  <si>
    <t>BATFG202602-5285</t>
  </si>
  <si>
    <t>RUN202602-0285</t>
  </si>
  <si>
    <t>BATFG202602-5286</t>
  </si>
  <si>
    <t>RUN202602-0286</t>
  </si>
  <si>
    <t>BATFG202602-5287</t>
  </si>
  <si>
    <t>RUN202602-0287</t>
  </si>
  <si>
    <t>BATFG202602-5288</t>
  </si>
  <si>
    <t>RUN202602-0288</t>
  </si>
  <si>
    <t>BATFG202602-5289</t>
  </si>
  <si>
    <t>RUN202602-0289</t>
  </si>
  <si>
    <t>BATFG202602-5290</t>
  </si>
  <si>
    <t>RUN202602-0290</t>
  </si>
  <si>
    <t>BATFG202602-5291</t>
  </si>
  <si>
    <t>RUN202602-0291</t>
  </si>
  <si>
    <t>BATFG202602-5292</t>
  </si>
  <si>
    <t>RUN202602-0292</t>
  </si>
  <si>
    <t>BATFG202602-5293</t>
  </si>
  <si>
    <t>RUN202602-0293</t>
  </si>
  <si>
    <t>BATFG202602-5294</t>
  </si>
  <si>
    <t>RUN202602-0294</t>
  </si>
  <si>
    <t>BATFG202602-5295</t>
  </si>
  <si>
    <t>RUN202602-0295</t>
  </si>
  <si>
    <t>BATFG202602-5296</t>
  </si>
  <si>
    <t>RUN202602-0296</t>
  </si>
  <si>
    <t>BATFG202602-5297</t>
  </si>
  <si>
    <t>RUN202602-0297</t>
  </si>
  <si>
    <t>BATFG202602-5298</t>
  </si>
  <si>
    <t>RUN202602-0298</t>
  </si>
  <si>
    <t>BATFG202602-5299</t>
  </si>
  <si>
    <t>RUN202602-0299</t>
  </si>
  <si>
    <t>BATFG202602-5300</t>
  </si>
  <si>
    <t>RUN202602-0300</t>
  </si>
  <si>
    <t>BATFG202602-5301</t>
  </si>
  <si>
    <t>RUN202602-0301</t>
  </si>
  <si>
    <t>BATFG202602-5302</t>
  </si>
  <si>
    <t>RUN202602-0302</t>
  </si>
  <si>
    <t>BATFG202602-5303</t>
  </si>
  <si>
    <t>RUN202602-0303</t>
  </si>
  <si>
    <t>BATFG202602-5304</t>
  </si>
  <si>
    <t>RUN202602-0304</t>
  </si>
  <si>
    <t>BATFG202602-5305</t>
  </si>
  <si>
    <t>RUN202602-0305</t>
  </si>
  <si>
    <t>BATFG202602-5306</t>
  </si>
  <si>
    <t>RUN202602-0306</t>
  </si>
  <si>
    <t>BATFG202602-5307</t>
  </si>
  <si>
    <t>RUN202602-0307</t>
  </si>
  <si>
    <t>BATFG202602-5308</t>
  </si>
  <si>
    <t>RUN202602-0308</t>
  </si>
  <si>
    <t>BATFG202602-5309</t>
  </si>
  <si>
    <t>RUN202602-0309</t>
  </si>
  <si>
    <t>BATFG202602-5310</t>
  </si>
  <si>
    <t>RUN202602-0310</t>
  </si>
  <si>
    <t>BATFG202602-5311</t>
  </si>
  <si>
    <t>RUN202602-0311</t>
  </si>
  <si>
    <t>BATFG202602-5312</t>
  </si>
  <si>
    <t>BATFG202602-5313</t>
  </si>
  <si>
    <t>BATFG202602-5314</t>
  </si>
  <si>
    <t>BATFG202602-5315</t>
  </si>
  <si>
    <t>BATFG202602-5316</t>
  </si>
  <si>
    <t>BATFG202602-5317</t>
  </si>
  <si>
    <t>BATFG202602-5318</t>
  </si>
  <si>
    <t>BATFG202602-5319</t>
  </si>
  <si>
    <t>BATFG202602-5320</t>
  </si>
  <si>
    <t>BATFG202602-5321</t>
  </si>
  <si>
    <t>BATFG202602-5322</t>
  </si>
  <si>
    <t>BATFG202602-5323</t>
  </si>
  <si>
    <t>BATFG202602-5324</t>
  </si>
  <si>
    <t>BATFG202602-5325</t>
  </si>
  <si>
    <t>BATFG202602-5326</t>
  </si>
  <si>
    <t>BATFG202602-5327</t>
  </si>
  <si>
    <t>BATFG202602-5328</t>
  </si>
  <si>
    <t>BATFG202602-5329</t>
  </si>
  <si>
    <t>BATFG202602-5330</t>
  </si>
  <si>
    <t>BATFG202602-5331</t>
  </si>
  <si>
    <t>BATFG202602-5332</t>
  </si>
  <si>
    <t>BATFG202602-5333</t>
  </si>
  <si>
    <t>BATFG202602-5334</t>
  </si>
  <si>
    <t>BATFG202602-5335</t>
  </si>
  <si>
    <t>BATFG202602-5336</t>
  </si>
  <si>
    <t>BATFG202602-5337</t>
  </si>
  <si>
    <t>BATFG202602-5338</t>
  </si>
  <si>
    <t>BATFG202602-5339</t>
  </si>
  <si>
    <t>BATFG202602-5340</t>
  </si>
  <si>
    <t>BATFG202602-5341</t>
  </si>
  <si>
    <t>BATFG202602-5342</t>
  </si>
  <si>
    <t>BATFG202602-5343</t>
  </si>
  <si>
    <t>BATFG202602-5344</t>
  </si>
  <si>
    <t>BATFG202602-5345</t>
  </si>
  <si>
    <t>BATFG202602-5346</t>
  </si>
  <si>
    <t>BATFG202602-5347</t>
  </si>
  <si>
    <t>BATFG202602-5348</t>
  </si>
  <si>
    <t>BATFG202602-5349</t>
  </si>
  <si>
    <t>BATFG202602-5350</t>
  </si>
  <si>
    <t>BATFG202602-5351</t>
  </si>
  <si>
    <t>BATFG202602-5352</t>
  </si>
  <si>
    <t>BATFG202602-5353</t>
  </si>
  <si>
    <t>BATFG202602-5354</t>
  </si>
  <si>
    <t>BATFG202602-5355</t>
  </si>
  <si>
    <t>BATFG202602-5356</t>
  </si>
  <si>
    <t>BATFG202602-5357</t>
  </si>
  <si>
    <t>BATFG202602-5358</t>
  </si>
  <si>
    <t>BATFG202602-5359</t>
  </si>
  <si>
    <t>BATFG202602-5360</t>
  </si>
  <si>
    <t>BATFG202602-5361</t>
  </si>
  <si>
    <t>BATFG202602-5362</t>
  </si>
  <si>
    <t>BATFG202602-5363</t>
  </si>
  <si>
    <t>BATFG202602-5364</t>
  </si>
  <si>
    <t>BATFG202602-5365</t>
  </si>
  <si>
    <t>BATFG202602-5366</t>
  </si>
  <si>
    <t>BATFG202602-5367</t>
  </si>
  <si>
    <t>BATFG202602-5368</t>
  </si>
  <si>
    <t>BATFG202602-5369</t>
  </si>
  <si>
    <t>BATFG202602-5370</t>
  </si>
  <si>
    <t>BATFG202602-5371</t>
  </si>
  <si>
    <t>BATFG202602-5372</t>
  </si>
  <si>
    <t>BATFG202602-5373</t>
  </si>
  <si>
    <t>BATFG202602-5374</t>
  </si>
  <si>
    <t>BATFG202602-5375</t>
  </si>
  <si>
    <t>BATFG202602-5376</t>
  </si>
  <si>
    <t>BATFG202602-5377</t>
  </si>
  <si>
    <t>BATFG202602-5378</t>
  </si>
  <si>
    <t>BATFG202602-5379</t>
  </si>
  <si>
    <t>BATFG202602-5380</t>
  </si>
  <si>
    <t>BATFG202602-5381</t>
  </si>
  <si>
    <t>BATFG202602-5382</t>
  </si>
  <si>
    <t>BATFG202602-5383</t>
  </si>
  <si>
    <t>BATFG202602-5384</t>
  </si>
  <si>
    <t>BATFG202602-5385</t>
  </si>
  <si>
    <t>BATFG202602-5386</t>
  </si>
  <si>
    <t>BATFG202602-5387</t>
  </si>
  <si>
    <t>BATFG202602-5388</t>
  </si>
  <si>
    <t>BATFG202602-5389</t>
  </si>
  <si>
    <t>BATFG202602-5390</t>
  </si>
  <si>
    <t>BATFG202602-5391</t>
  </si>
  <si>
    <t>BATFG202602-5392</t>
  </si>
  <si>
    <t>BATFG202602-5393</t>
  </si>
  <si>
    <t>BATFG202602-5394</t>
  </si>
  <si>
    <t>BATFG202602-5395</t>
  </si>
  <si>
    <t>BATFG202602-5396</t>
  </si>
  <si>
    <t>BATFG202602-5397</t>
  </si>
  <si>
    <t>BATFG202602-5398</t>
  </si>
  <si>
    <t>BATFG202602-5399</t>
  </si>
  <si>
    <t>BATFG202602-5400</t>
  </si>
  <si>
    <t>BATFG202602-5401</t>
  </si>
  <si>
    <t>BATFG202602-5402</t>
  </si>
  <si>
    <t>BATFG202602-5403</t>
  </si>
  <si>
    <t>BATFG202602-5404</t>
  </si>
  <si>
    <t>BATFG202602-5405</t>
  </si>
  <si>
    <t>BATFG202602-5406</t>
  </si>
  <si>
    <t>BATFG202602-5407</t>
  </si>
  <si>
    <t>BATFG202602-5408</t>
  </si>
  <si>
    <t>BATFG202602-5409</t>
  </si>
  <si>
    <t>BATFG202602-5410</t>
  </si>
  <si>
    <t>BATFG202602-5411</t>
  </si>
  <si>
    <t>BATFG202602-5412</t>
  </si>
  <si>
    <t>BATFG202602-5413</t>
  </si>
  <si>
    <t>BATFG202602-5414</t>
  </si>
  <si>
    <t>BATFG202602-5415</t>
  </si>
  <si>
    <t>BATFG202602-5416</t>
  </si>
  <si>
    <t>BATFG202602-5417</t>
  </si>
  <si>
    <t>BATFG202602-5418</t>
  </si>
  <si>
    <t>BATFG202602-5419</t>
  </si>
  <si>
    <t>BATFG202602-5420</t>
  </si>
  <si>
    <t>BATFG202602-5421</t>
  </si>
  <si>
    <t>BATFG202602-5422</t>
  </si>
  <si>
    <t>BATFG202602-5423</t>
  </si>
  <si>
    <t>BATFG202602-5424</t>
  </si>
  <si>
    <t>BATFG202602-5425</t>
  </si>
  <si>
    <t>BATFG202602-5426</t>
  </si>
  <si>
    <t>BATFG202602-5427</t>
  </si>
  <si>
    <t>BATFG202602-5428</t>
  </si>
  <si>
    <t>BATFG202602-5429</t>
  </si>
  <si>
    <t>BATFG202602-5430</t>
  </si>
  <si>
    <t>BATFG202602-5431</t>
  </si>
  <si>
    <t>BATFG202602-5432</t>
  </si>
  <si>
    <t>BATFG202602-5433</t>
  </si>
  <si>
    <t>BATFG202602-5434</t>
  </si>
  <si>
    <t>BATFG202602-5435</t>
  </si>
  <si>
    <t>BATFG202602-5436</t>
  </si>
  <si>
    <t>BATFG202602-5437</t>
  </si>
  <si>
    <t>BATFG202602-5438</t>
  </si>
  <si>
    <t>BATFG202602-5439</t>
  </si>
  <si>
    <t>BATFG202602-5440</t>
  </si>
  <si>
    <t>BATFG202602-5441</t>
  </si>
  <si>
    <t>BATFG202602-5442</t>
  </si>
  <si>
    <t>BATFG202602-5443</t>
  </si>
  <si>
    <t>BATFG202602-5444</t>
  </si>
  <si>
    <t>BATFG202602-5445</t>
  </si>
  <si>
    <t>BATFG202602-5446</t>
  </si>
  <si>
    <t>BATFG202602-5447</t>
  </si>
  <si>
    <t>BATFG202602-5448</t>
  </si>
  <si>
    <t>BATFG202602-5449</t>
  </si>
  <si>
    <t>BATFG202602-5450</t>
  </si>
  <si>
    <t>BATFG202602-5451</t>
  </si>
  <si>
    <t>BATFG202602-5452</t>
  </si>
  <si>
    <t>BATFG202602-5453</t>
  </si>
  <si>
    <t>BATFG202602-5454</t>
  </si>
  <si>
    <t>BATFG202602-5455</t>
  </si>
  <si>
    <t>BATFG202602-5456</t>
  </si>
  <si>
    <t>BATFG202602-5457</t>
  </si>
  <si>
    <t>BATFG202602-5458</t>
  </si>
  <si>
    <t>BATFG202602-5459</t>
  </si>
  <si>
    <t>BATFG202602-5460</t>
  </si>
  <si>
    <t>BATFG202602-5461</t>
  </si>
  <si>
    <t>BATFG202602-5462</t>
  </si>
  <si>
    <t>BATFG202602-5463</t>
  </si>
  <si>
    <t>BATFG202602-5464</t>
  </si>
  <si>
    <t>BATFG202602-5465</t>
  </si>
  <si>
    <t>BATFG202602-5466</t>
  </si>
  <si>
    <t>BATFG202602-5467</t>
  </si>
  <si>
    <t>BATFG202602-5468</t>
  </si>
  <si>
    <t>BATFG202602-5469</t>
  </si>
  <si>
    <t>BATFG202602-5470</t>
  </si>
  <si>
    <t>BATFG202602-5471</t>
  </si>
  <si>
    <t>BATFG202602-5472</t>
  </si>
  <si>
    <t>BATFG202602-5473</t>
  </si>
  <si>
    <t>BATFG202602-5474</t>
  </si>
  <si>
    <t>BATFG202602-5475</t>
  </si>
  <si>
    <t>BATFG202602-5476</t>
  </si>
  <si>
    <t>BATFG202602-5477</t>
  </si>
  <si>
    <t>BATFG202602-5478</t>
  </si>
  <si>
    <t>BATFG202602-5479</t>
  </si>
  <si>
    <t>BATFG202602-5480</t>
  </si>
  <si>
    <t>BATFG202602-5481</t>
  </si>
  <si>
    <t>BATFG202602-5482</t>
  </si>
  <si>
    <t>BATFG202602-5483</t>
  </si>
  <si>
    <t>BATFG202602-5484</t>
  </si>
  <si>
    <t>BATFG202602-5485</t>
  </si>
  <si>
    <t>BATFG202602-5486</t>
  </si>
  <si>
    <t>BATFG202602-5487</t>
  </si>
  <si>
    <t>BATFG202602-5488</t>
  </si>
  <si>
    <t>BATFG202602-5489</t>
  </si>
  <si>
    <t>BATFG202602-5490</t>
  </si>
  <si>
    <t>BATFG202602-5491</t>
  </si>
  <si>
    <t>BATFG202602-5492</t>
  </si>
  <si>
    <t>BATFG202602-5493</t>
  </si>
  <si>
    <t>BATFG202602-5494</t>
  </si>
  <si>
    <t>BATFG202602-5495</t>
  </si>
  <si>
    <t>BATFG202602-5496</t>
  </si>
  <si>
    <t>BATFG202602-5497</t>
  </si>
  <si>
    <t>BATFG202602-5498</t>
  </si>
  <si>
    <t>BATFG202602-5499</t>
  </si>
  <si>
    <t>BATFG202602-5500</t>
  </si>
  <si>
    <t>BATFG202603-5501</t>
  </si>
  <si>
    <t>RUN202603-0001</t>
  </si>
  <si>
    <t>BATFG202603-5502</t>
  </si>
  <si>
    <t>RUN202603-0002</t>
  </si>
  <si>
    <t>BATFG202603-5503</t>
  </si>
  <si>
    <t>RUN202603-0003</t>
  </si>
  <si>
    <t>BATFG202603-5504</t>
  </si>
  <si>
    <t>RUN202603-0004</t>
  </si>
  <si>
    <t>BATFG202603-5505</t>
  </si>
  <si>
    <t>RUN202603-0005</t>
  </si>
  <si>
    <t>BATFG202603-5506</t>
  </si>
  <si>
    <t>RUN202603-0006</t>
  </si>
  <si>
    <t>BATFG202603-5507</t>
  </si>
  <si>
    <t>RUN202603-0007</t>
  </si>
  <si>
    <t>BATFG202603-5508</t>
  </si>
  <si>
    <t>RUN202603-0008</t>
  </si>
  <si>
    <t>BATFG202603-5509</t>
  </si>
  <si>
    <t>RUN202603-0009</t>
  </si>
  <si>
    <t>BATFG202603-5510</t>
  </si>
  <si>
    <t>RUN202603-0010</t>
  </si>
  <si>
    <t>BATFG202603-5511</t>
  </si>
  <si>
    <t>RUN202603-0011</t>
  </si>
  <si>
    <t>BATFG202603-5512</t>
  </si>
  <si>
    <t>RUN202603-0012</t>
  </si>
  <si>
    <t>BATFG202603-5513</t>
  </si>
  <si>
    <t>RUN202603-0013</t>
  </si>
  <si>
    <t>BATFG202603-5514</t>
  </si>
  <si>
    <t>RUN202603-0014</t>
  </si>
  <si>
    <t>BATFG202603-5515</t>
  </si>
  <si>
    <t>RUN202603-0015</t>
  </si>
  <si>
    <t>BATFG202603-5516</t>
  </si>
  <si>
    <t>RUN202603-0016</t>
  </si>
  <si>
    <t>BATFG202603-5517</t>
  </si>
  <si>
    <t>RUN202603-0017</t>
  </si>
  <si>
    <t>BATFG202603-5518</t>
  </si>
  <si>
    <t>RUN202603-0018</t>
  </si>
  <si>
    <t>BATFG202603-5519</t>
  </si>
  <si>
    <t>RUN202603-0019</t>
  </si>
  <si>
    <t>BATFG202603-5520</t>
  </si>
  <si>
    <t>RUN202603-0020</t>
  </si>
  <si>
    <t>BATFG202603-5521</t>
  </si>
  <si>
    <t>RUN202603-0021</t>
  </si>
  <si>
    <t>BATFG202603-5522</t>
  </si>
  <si>
    <t>RUN202603-0022</t>
  </si>
  <si>
    <t>BATFG202603-5523</t>
  </si>
  <si>
    <t>RUN202603-0023</t>
  </si>
  <si>
    <t>BATFG202603-5524</t>
  </si>
  <si>
    <t>RUN202603-0024</t>
  </si>
  <si>
    <t>BATFG202603-5525</t>
  </si>
  <si>
    <t>RUN202603-0025</t>
  </si>
  <si>
    <t>BATFG202603-5526</t>
  </si>
  <si>
    <t>RUN202603-0026</t>
  </si>
  <si>
    <t>BATFG202603-5527</t>
  </si>
  <si>
    <t>RUN202603-0027</t>
  </si>
  <si>
    <t>BATFG202603-5528</t>
  </si>
  <si>
    <t>RUN202603-0028</t>
  </si>
  <si>
    <t>BATFG202603-5529</t>
  </si>
  <si>
    <t>RUN202603-0029</t>
  </si>
  <si>
    <t>BATFG202603-5530</t>
  </si>
  <si>
    <t>RUN202603-0030</t>
  </si>
  <si>
    <t>BATFG202603-5531</t>
  </si>
  <si>
    <t>RUN202603-0031</t>
  </si>
  <si>
    <t>BATFG202603-5532</t>
  </si>
  <si>
    <t>RUN202603-0032</t>
  </si>
  <si>
    <t>BATFG202603-5533</t>
  </si>
  <si>
    <t>RUN202603-0033</t>
  </si>
  <si>
    <t>BATFG202603-5534</t>
  </si>
  <si>
    <t>RUN202603-0034</t>
  </si>
  <si>
    <t>BATFG202603-5535</t>
  </si>
  <si>
    <t>RUN202603-0035</t>
  </si>
  <si>
    <t>BATFG202603-5536</t>
  </si>
  <si>
    <t>RUN202603-0036</t>
  </si>
  <si>
    <t>BATFG202603-5537</t>
  </si>
  <si>
    <t>RUN202603-0037</t>
  </si>
  <si>
    <t>BATFG202603-5538</t>
  </si>
  <si>
    <t>RUN202603-0038</t>
  </si>
  <si>
    <t>BATFG202603-5539</t>
  </si>
  <si>
    <t>RUN202603-0039</t>
  </si>
  <si>
    <t>BATFG202603-5540</t>
  </si>
  <si>
    <t>RUN202603-0040</t>
  </si>
  <si>
    <t>BATFG202603-5541</t>
  </si>
  <si>
    <t>RUN202603-0041</t>
  </si>
  <si>
    <t>BATFG202603-5542</t>
  </si>
  <si>
    <t>RUN202603-0042</t>
  </si>
  <si>
    <t>BATFG202603-5543</t>
  </si>
  <si>
    <t>RUN202603-0043</t>
  </si>
  <si>
    <t>BATFG202603-5544</t>
  </si>
  <si>
    <t>RUN202603-0044</t>
  </si>
  <si>
    <t>BATFG202603-5545</t>
  </si>
  <si>
    <t>RUN202603-0045</t>
  </si>
  <si>
    <t>BATFG202603-5546</t>
  </si>
  <si>
    <t>RUN202603-0046</t>
  </si>
  <si>
    <t>BATFG202603-5547</t>
  </si>
  <si>
    <t>RUN202603-0047</t>
  </si>
  <si>
    <t>BATFG202603-5548</t>
  </si>
  <si>
    <t>RUN202603-0048</t>
  </si>
  <si>
    <t>BATFG202603-5549</t>
  </si>
  <si>
    <t>RUN202603-0049</t>
  </si>
  <si>
    <t>BATFG202603-5550</t>
  </si>
  <si>
    <t>RUN202603-0050</t>
  </si>
  <si>
    <t>BATFG202603-5551</t>
  </si>
  <si>
    <t>RUN202603-0051</t>
  </si>
  <si>
    <t>BATFG202603-5552</t>
  </si>
  <si>
    <t>RUN202603-0052</t>
  </si>
  <si>
    <t>BATFG202603-5553</t>
  </si>
  <si>
    <t>RUN202603-0053</t>
  </si>
  <si>
    <t>BATFG202603-5554</t>
  </si>
  <si>
    <t>RUN202603-0054</t>
  </si>
  <si>
    <t>BATFG202603-5555</t>
  </si>
  <si>
    <t>RUN202603-0055</t>
  </si>
  <si>
    <t>BATFG202603-5556</t>
  </si>
  <si>
    <t>RUN202603-0056</t>
  </si>
  <si>
    <t>BATFG202603-5557</t>
  </si>
  <si>
    <t>RUN202603-0057</t>
  </si>
  <si>
    <t>BATFG202603-5558</t>
  </si>
  <si>
    <t>RUN202603-0058</t>
  </si>
  <si>
    <t>BATFG202603-5559</t>
  </si>
  <si>
    <t>RUN202603-0059</t>
  </si>
  <si>
    <t>BATFG202603-5560</t>
  </si>
  <si>
    <t>RUN202603-0060</t>
  </si>
  <si>
    <t>BATFG202603-5561</t>
  </si>
  <si>
    <t>RUN202603-0061</t>
  </si>
  <si>
    <t>BATFG202603-5562</t>
  </si>
  <si>
    <t>RUN202603-0062</t>
  </si>
  <si>
    <t>BATFG202603-5563</t>
  </si>
  <si>
    <t>RUN202603-0063</t>
  </si>
  <si>
    <t>BATFG202603-5564</t>
  </si>
  <si>
    <t>RUN202603-0064</t>
  </si>
  <si>
    <t>BATFG202603-5565</t>
  </si>
  <si>
    <t>RUN202603-0065</t>
  </si>
  <si>
    <t>BATFG202603-5566</t>
  </si>
  <si>
    <t>RUN202603-0066</t>
  </si>
  <si>
    <t>BATFG202603-5567</t>
  </si>
  <si>
    <t>RUN202603-0067</t>
  </si>
  <si>
    <t>BATFG202603-5568</t>
  </si>
  <si>
    <t>RUN202603-0068</t>
  </si>
  <si>
    <t>BATFG202603-5569</t>
  </si>
  <si>
    <t>RUN202603-0069</t>
  </si>
  <si>
    <t>BATFG202603-5570</t>
  </si>
  <si>
    <t>RUN202603-0070</t>
  </si>
  <si>
    <t>BATFG202603-5571</t>
  </si>
  <si>
    <t>RUN202603-0071</t>
  </si>
  <si>
    <t>BATFG202603-5572</t>
  </si>
  <si>
    <t>RUN202603-0072</t>
  </si>
  <si>
    <t>BATFG202603-5573</t>
  </si>
  <si>
    <t>RUN202603-0073</t>
  </si>
  <si>
    <t>BATFG202603-5574</t>
  </si>
  <si>
    <t>RUN202603-0074</t>
  </si>
  <si>
    <t>BATFG202603-5575</t>
  </si>
  <si>
    <t>RUN202603-0075</t>
  </si>
  <si>
    <t>BATFG202603-5576</t>
  </si>
  <si>
    <t>RUN202603-0076</t>
  </si>
  <si>
    <t>BATFG202603-5577</t>
  </si>
  <si>
    <t>RUN202603-0077</t>
  </si>
  <si>
    <t>BATFG202603-5578</t>
  </si>
  <si>
    <t>RUN202603-0078</t>
  </si>
  <si>
    <t>BATFG202603-5579</t>
  </si>
  <si>
    <t>RUN202603-0079</t>
  </si>
  <si>
    <t>BATFG202603-5580</t>
  </si>
  <si>
    <t>RUN202603-0080</t>
  </si>
  <si>
    <t>BATFG202603-5581</t>
  </si>
  <si>
    <t>RUN202603-0081</t>
  </si>
  <si>
    <t>BATFG202603-5582</t>
  </si>
  <si>
    <t>RUN202603-0082</t>
  </si>
  <si>
    <t>BATFG202603-5583</t>
  </si>
  <si>
    <t>RUN202603-0083</t>
  </si>
  <si>
    <t>BATFG202603-5584</t>
  </si>
  <si>
    <t>RUN202603-0084</t>
  </si>
  <si>
    <t>BATFG202603-5585</t>
  </si>
  <si>
    <t>RUN202603-0085</t>
  </si>
  <si>
    <t>BATFG202603-5586</t>
  </si>
  <si>
    <t>RUN202603-0086</t>
  </si>
  <si>
    <t>BATFG202603-5587</t>
  </si>
  <si>
    <t>RUN202603-0087</t>
  </si>
  <si>
    <t>BATFG202603-5588</t>
  </si>
  <si>
    <t>RUN202603-0088</t>
  </si>
  <si>
    <t>BATFG202603-5589</t>
  </si>
  <si>
    <t>RUN202603-0089</t>
  </si>
  <si>
    <t>BATFG202603-5590</t>
  </si>
  <si>
    <t>RUN202603-0090</t>
  </si>
  <si>
    <t>BATFG202603-5591</t>
  </si>
  <si>
    <t>RUN202603-0091</t>
  </si>
  <si>
    <t>BATFG202603-5592</t>
  </si>
  <si>
    <t>RUN202603-0092</t>
  </si>
  <si>
    <t>BATFG202603-5593</t>
  </si>
  <si>
    <t>RUN202603-0093</t>
  </si>
  <si>
    <t>BATFG202603-5594</t>
  </si>
  <si>
    <t>RUN202603-0094</t>
  </si>
  <si>
    <t>BATFG202603-5595</t>
  </si>
  <si>
    <t>RUN202603-0095</t>
  </si>
  <si>
    <t>BATFG202603-5596</t>
  </si>
  <si>
    <t>RUN202603-0096</t>
  </si>
  <si>
    <t>BATFG202603-5597</t>
  </si>
  <si>
    <t>RUN202603-0097</t>
  </si>
  <si>
    <t>BATFG202603-5598</t>
  </si>
  <si>
    <t>RUN202603-0098</t>
  </si>
  <si>
    <t>BATFG202603-5599</t>
  </si>
  <si>
    <t>RUN202603-0099</t>
  </si>
  <si>
    <t>BATFG202603-5600</t>
  </si>
  <si>
    <t>RUN202603-0100</t>
  </si>
  <si>
    <t>BATFG202603-5601</t>
  </si>
  <si>
    <t>RUN202603-0101</t>
  </si>
  <si>
    <t>BATFG202603-5602</t>
  </si>
  <si>
    <t>RUN202603-0102</t>
  </si>
  <si>
    <t>BATFG202603-5603</t>
  </si>
  <si>
    <t>RUN202603-0103</t>
  </si>
  <si>
    <t>BATFG202603-5604</t>
  </si>
  <si>
    <t>RUN202603-0104</t>
  </si>
  <si>
    <t>BATFG202603-5605</t>
  </si>
  <si>
    <t>RUN202603-0105</t>
  </si>
  <si>
    <t>BATFG202603-5606</t>
  </si>
  <si>
    <t>RUN202603-0106</t>
  </si>
  <si>
    <t>BATFG202603-5607</t>
  </si>
  <si>
    <t>RUN202603-0107</t>
  </si>
  <si>
    <t>BATFG202603-5608</t>
  </si>
  <si>
    <t>RUN202603-0108</t>
  </si>
  <si>
    <t>BATFG202603-5609</t>
  </si>
  <si>
    <t>RUN202603-0109</t>
  </si>
  <si>
    <t>BATFG202603-5610</t>
  </si>
  <si>
    <t>RUN202603-0110</t>
  </si>
  <si>
    <t>BATFG202603-5611</t>
  </si>
  <si>
    <t>RUN202603-0111</t>
  </si>
  <si>
    <t>BATFG202603-5612</t>
  </si>
  <si>
    <t>RUN202603-0112</t>
  </si>
  <si>
    <t>BATFG202603-5613</t>
  </si>
  <si>
    <t>RUN202603-0113</t>
  </si>
  <si>
    <t>BATFG202603-5614</t>
  </si>
  <si>
    <t>RUN202603-0114</t>
  </si>
  <si>
    <t>BATFG202603-5615</t>
  </si>
  <si>
    <t>RUN202603-0115</t>
  </si>
  <si>
    <t>BATFG202603-5616</t>
  </si>
  <si>
    <t>RUN202603-0116</t>
  </si>
  <si>
    <t>BATFG202603-5617</t>
  </si>
  <si>
    <t>RUN202603-0117</t>
  </si>
  <si>
    <t>BATFG202603-5618</t>
  </si>
  <si>
    <t>RUN202603-0118</t>
  </si>
  <si>
    <t>BATFG202603-5619</t>
  </si>
  <si>
    <t>RUN202603-0119</t>
  </si>
  <si>
    <t>BATFG202603-5620</t>
  </si>
  <si>
    <t>RUN202603-0120</t>
  </si>
  <si>
    <t>BATFG202603-5621</t>
  </si>
  <si>
    <t>RUN202603-0121</t>
  </si>
  <si>
    <t>BATFG202603-5622</t>
  </si>
  <si>
    <t>RUN202603-0122</t>
  </si>
  <si>
    <t>BATFG202603-5623</t>
  </si>
  <si>
    <t>RUN202603-0123</t>
  </si>
  <si>
    <t>BATFG202603-5624</t>
  </si>
  <si>
    <t>RUN202603-0124</t>
  </si>
  <si>
    <t>BATFG202603-5625</t>
  </si>
  <si>
    <t>RUN202603-0125</t>
  </si>
  <si>
    <t>BATFG202603-5626</t>
  </si>
  <si>
    <t>RUN202603-0126</t>
  </si>
  <si>
    <t>BATFG202603-5627</t>
  </si>
  <si>
    <t>RUN202603-0127</t>
  </si>
  <si>
    <t>BATFG202603-5628</t>
  </si>
  <si>
    <t>RUN202603-0128</t>
  </si>
  <si>
    <t>BATFG202603-5629</t>
  </si>
  <si>
    <t>RUN202603-0129</t>
  </si>
  <si>
    <t>BATFG202603-5630</t>
  </si>
  <si>
    <t>RUN202603-0130</t>
  </si>
  <si>
    <t>BATFG202603-5631</t>
  </si>
  <si>
    <t>RUN202603-0131</t>
  </si>
  <si>
    <t>BATFG202603-5632</t>
  </si>
  <si>
    <t>RUN202603-0132</t>
  </si>
  <si>
    <t>BATFG202603-5633</t>
  </si>
  <si>
    <t>RUN202603-0133</t>
  </si>
  <si>
    <t>BATFG202603-5634</t>
  </si>
  <si>
    <t>RUN202603-0134</t>
  </si>
  <si>
    <t>BATFG202603-5635</t>
  </si>
  <si>
    <t>RUN202603-0135</t>
  </si>
  <si>
    <t>BATFG202603-5636</t>
  </si>
  <si>
    <t>RUN202603-0136</t>
  </si>
  <si>
    <t>BATFG202603-5637</t>
  </si>
  <si>
    <t>RUN202603-0137</t>
  </si>
  <si>
    <t>BATFG202603-5638</t>
  </si>
  <si>
    <t>RUN202603-0138</t>
  </si>
  <si>
    <t>BATFG202603-5639</t>
  </si>
  <si>
    <t>RUN202603-0139</t>
  </si>
  <si>
    <t>BATFG202603-5640</t>
  </si>
  <si>
    <t>RUN202603-0140</t>
  </si>
  <si>
    <t>BATFG202603-5641</t>
  </si>
  <si>
    <t>RUN202603-0141</t>
  </si>
  <si>
    <t>BATFG202603-5642</t>
  </si>
  <si>
    <t>RUN202603-0142</t>
  </si>
  <si>
    <t>BATFG202603-5643</t>
  </si>
  <si>
    <t>RUN202603-0143</t>
  </si>
  <si>
    <t>BATFG202603-5644</t>
  </si>
  <si>
    <t>RUN202603-0144</t>
  </si>
  <si>
    <t>BATFG202603-5645</t>
  </si>
  <si>
    <t>RUN202603-0145</t>
  </si>
  <si>
    <t>BATFG202603-5646</t>
  </si>
  <si>
    <t>RUN202603-0146</t>
  </si>
  <si>
    <t>BATFG202603-5647</t>
  </si>
  <si>
    <t>RUN202603-0147</t>
  </si>
  <si>
    <t>BATFG202603-5648</t>
  </si>
  <si>
    <t>RUN202603-0148</t>
  </si>
  <si>
    <t>BATFG202603-5649</t>
  </si>
  <si>
    <t>RUN202603-0149</t>
  </si>
  <si>
    <t>BATFG202603-5650</t>
  </si>
  <si>
    <t>RUN202603-0150</t>
  </si>
  <si>
    <t>BATFG202603-5651</t>
  </si>
  <si>
    <t>RUN202603-0151</t>
  </si>
  <si>
    <t>BATFG202603-5652</t>
  </si>
  <si>
    <t>RUN202603-0152</t>
  </si>
  <si>
    <t>BATFG202603-5653</t>
  </si>
  <si>
    <t>RUN202603-0153</t>
  </si>
  <si>
    <t>BATFG202603-5654</t>
  </si>
  <si>
    <t>RUN202603-0154</t>
  </si>
  <si>
    <t>BATFG202603-5655</t>
  </si>
  <si>
    <t>RUN202603-0155</t>
  </si>
  <si>
    <t>BATFG202603-5656</t>
  </si>
  <si>
    <t>RUN202603-0156</t>
  </si>
  <si>
    <t>BATFG202603-5657</t>
  </si>
  <si>
    <t>RUN202603-0157</t>
  </si>
  <si>
    <t>BATFG202603-5658</t>
  </si>
  <si>
    <t>RUN202603-0158</t>
  </si>
  <si>
    <t>BATFG202603-5659</t>
  </si>
  <si>
    <t>RUN202603-0159</t>
  </si>
  <si>
    <t>BATFG202603-5660</t>
  </si>
  <si>
    <t>RUN202603-0160</t>
  </si>
  <si>
    <t>BATFG202603-5661</t>
  </si>
  <si>
    <t>RUN202603-0161</t>
  </si>
  <si>
    <t>BATFG202603-5662</t>
  </si>
  <si>
    <t>RUN202603-0162</t>
  </si>
  <si>
    <t>BATFG202603-5663</t>
  </si>
  <si>
    <t>RUN202603-0163</t>
  </si>
  <si>
    <t>BATFG202603-5664</t>
  </si>
  <si>
    <t>RUN202603-0164</t>
  </si>
  <si>
    <t>BATFG202603-5665</t>
  </si>
  <si>
    <t>RUN202603-0165</t>
  </si>
  <si>
    <t>BATFG202603-5666</t>
  </si>
  <si>
    <t>RUN202603-0166</t>
  </si>
  <si>
    <t>BATFG202603-5667</t>
  </si>
  <si>
    <t>RUN202603-0167</t>
  </si>
  <si>
    <t>BATFG202603-5668</t>
  </si>
  <si>
    <t>RUN202603-0168</t>
  </si>
  <si>
    <t>BATFG202603-5669</t>
  </si>
  <si>
    <t>RUN202603-0169</t>
  </si>
  <si>
    <t>BATFG202603-5670</t>
  </si>
  <si>
    <t>RUN202603-0170</t>
  </si>
  <si>
    <t>BATFG202603-5671</t>
  </si>
  <si>
    <t>RUN202603-0171</t>
  </si>
  <si>
    <t>BATFG202603-5672</t>
  </si>
  <si>
    <t>RUN202603-0172</t>
  </si>
  <si>
    <t>BATFG202603-5673</t>
  </si>
  <si>
    <t>RUN202603-0173</t>
  </si>
  <si>
    <t>BATFG202603-5674</t>
  </si>
  <si>
    <t>RUN202603-0174</t>
  </si>
  <si>
    <t>BATFG202603-5675</t>
  </si>
  <si>
    <t>RUN202603-0175</t>
  </si>
  <si>
    <t>BATFG202603-5676</t>
  </si>
  <si>
    <t>RUN202603-0176</t>
  </si>
  <si>
    <t>BATFG202603-5677</t>
  </si>
  <si>
    <t>RUN202603-0177</t>
  </si>
  <si>
    <t>BATFG202603-5678</t>
  </si>
  <si>
    <t>RUN202603-0178</t>
  </si>
  <si>
    <t>BATFG202603-5679</t>
  </si>
  <si>
    <t>RUN202603-0179</t>
  </si>
  <si>
    <t>BATFG202603-5680</t>
  </si>
  <si>
    <t>RUN202603-0180</t>
  </si>
  <si>
    <t>BATFG202603-5681</t>
  </si>
  <si>
    <t>RUN202603-0181</t>
  </si>
  <si>
    <t>BATFG202603-5682</t>
  </si>
  <si>
    <t>RUN202603-0182</t>
  </si>
  <si>
    <t>BATFG202603-5683</t>
  </si>
  <si>
    <t>RUN202603-0183</t>
  </si>
  <si>
    <t>BATFG202603-5684</t>
  </si>
  <si>
    <t>RUN202603-0184</t>
  </si>
  <si>
    <t>BATFG202603-5685</t>
  </si>
  <si>
    <t>RUN202603-0185</t>
  </si>
  <si>
    <t>BATFG202603-5686</t>
  </si>
  <si>
    <t>RUN202603-0186</t>
  </si>
  <si>
    <t>BATFG202603-5687</t>
  </si>
  <si>
    <t>RUN202603-0187</t>
  </si>
  <si>
    <t>BATFG202603-5688</t>
  </si>
  <si>
    <t>RUN202603-0188</t>
  </si>
  <si>
    <t>BATFG202603-5689</t>
  </si>
  <si>
    <t>RUN202603-0189</t>
  </si>
  <si>
    <t>BATFG202603-5690</t>
  </si>
  <si>
    <t>RUN202603-0190</t>
  </si>
  <si>
    <t>BATFG202603-5691</t>
  </si>
  <si>
    <t>RUN202603-0191</t>
  </si>
  <si>
    <t>BATFG202603-5692</t>
  </si>
  <si>
    <t>RUN202603-0192</t>
  </si>
  <si>
    <t>BATFG202603-5693</t>
  </si>
  <si>
    <t>RUN202603-0193</t>
  </si>
  <si>
    <t>BATFG202603-5694</t>
  </si>
  <si>
    <t>RUN202603-0194</t>
  </si>
  <si>
    <t>BATFG202603-5695</t>
  </si>
  <si>
    <t>RUN202603-0195</t>
  </si>
  <si>
    <t>BATFG202603-5696</t>
  </si>
  <si>
    <t>RUN202603-0196</t>
  </si>
  <si>
    <t>BATFG202603-5697</t>
  </si>
  <si>
    <t>RUN202603-0197</t>
  </si>
  <si>
    <t>BATFG202603-5698</t>
  </si>
  <si>
    <t>RUN202603-0198</t>
  </si>
  <si>
    <t>BATFG202603-5699</t>
  </si>
  <si>
    <t>RUN202603-0199</t>
  </si>
  <si>
    <t>BATFG202603-5700</t>
  </si>
  <si>
    <t>RUN202603-0200</t>
  </si>
  <si>
    <t>BATFG202603-5701</t>
  </si>
  <si>
    <t>RUN202603-0201</t>
  </si>
  <si>
    <t>BATFG202603-5702</t>
  </si>
  <si>
    <t>RUN202603-0202</t>
  </si>
  <si>
    <t>BATFG202603-5703</t>
  </si>
  <si>
    <t>RUN202603-0203</t>
  </si>
  <si>
    <t>BATFG202603-5704</t>
  </si>
  <si>
    <t>RUN202603-0204</t>
  </si>
  <si>
    <t>BATFG202603-5705</t>
  </si>
  <si>
    <t>RUN202603-0205</t>
  </si>
  <si>
    <t>BATFG202603-5706</t>
  </si>
  <si>
    <t>RUN202603-0206</t>
  </si>
  <si>
    <t>BATFG202603-5707</t>
  </si>
  <si>
    <t>RUN202603-0207</t>
  </si>
  <si>
    <t>BATFG202603-5708</t>
  </si>
  <si>
    <t>RUN202603-0208</t>
  </si>
  <si>
    <t>BATFG202603-5709</t>
  </si>
  <si>
    <t>RUN202603-0209</t>
  </si>
  <si>
    <t>BATFG202603-5710</t>
  </si>
  <si>
    <t>RUN202603-0210</t>
  </si>
  <si>
    <t>BATFG202603-5711</t>
  </si>
  <si>
    <t>RUN202603-0211</t>
  </si>
  <si>
    <t>BATFG202603-5712</t>
  </si>
  <si>
    <t>RUN202603-0212</t>
  </si>
  <si>
    <t>BATFG202603-5713</t>
  </si>
  <si>
    <t>RUN202603-0213</t>
  </si>
  <si>
    <t>BATFG202603-5714</t>
  </si>
  <si>
    <t>RUN202603-0214</t>
  </si>
  <si>
    <t>BATFG202603-5715</t>
  </si>
  <si>
    <t>RUN202603-0215</t>
  </si>
  <si>
    <t>BATFG202603-5716</t>
  </si>
  <si>
    <t>RUN202603-0216</t>
  </si>
  <si>
    <t>BATFG202603-5717</t>
  </si>
  <si>
    <t>RUN202603-0217</t>
  </si>
  <si>
    <t>BATFG202603-5718</t>
  </si>
  <si>
    <t>RUN202603-0218</t>
  </si>
  <si>
    <t>BATFG202603-5719</t>
  </si>
  <si>
    <t>RUN202603-0219</t>
  </si>
  <si>
    <t>BATFG202603-5720</t>
  </si>
  <si>
    <t>RUN202603-0220</t>
  </si>
  <si>
    <t>BATFG202603-5721</t>
  </si>
  <si>
    <t>RUN202603-0221</t>
  </si>
  <si>
    <t>BATFG202603-5722</t>
  </si>
  <si>
    <t>RUN202603-0222</t>
  </si>
  <si>
    <t>BATFG202603-5723</t>
  </si>
  <si>
    <t>RUN202603-0223</t>
  </si>
  <si>
    <t>BATFG202603-5724</t>
  </si>
  <si>
    <t>RUN202603-0224</t>
  </si>
  <si>
    <t>BATFG202603-5725</t>
  </si>
  <si>
    <t>RUN202603-0225</t>
  </si>
  <si>
    <t>BATFG202603-5726</t>
  </si>
  <si>
    <t>RUN202603-0226</t>
  </si>
  <si>
    <t>BATFG202603-5727</t>
  </si>
  <si>
    <t>RUN202603-0227</t>
  </si>
  <si>
    <t>BATFG202603-5728</t>
  </si>
  <si>
    <t>RUN202603-0228</t>
  </si>
  <si>
    <t>BATFG202603-5729</t>
  </si>
  <si>
    <t>RUN202603-0229</t>
  </si>
  <si>
    <t>BATFG202603-5730</t>
  </si>
  <si>
    <t>RUN202603-0230</t>
  </si>
  <si>
    <t>BATFG202603-5731</t>
  </si>
  <si>
    <t>RUN202603-0231</t>
  </si>
  <si>
    <t>BATFG202603-5732</t>
  </si>
  <si>
    <t>RUN202603-0232</t>
  </si>
  <si>
    <t>BATFG202603-5733</t>
  </si>
  <si>
    <t>RUN202603-0233</t>
  </si>
  <si>
    <t>BATFG202603-5734</t>
  </si>
  <si>
    <t>RUN202603-0234</t>
  </si>
  <si>
    <t>BATFG202603-5735</t>
  </si>
  <si>
    <t>RUN202603-0235</t>
  </si>
  <si>
    <t>BATFG202603-5736</t>
  </si>
  <si>
    <t>RUN202603-0236</t>
  </si>
  <si>
    <t>BATFG202603-5737</t>
  </si>
  <si>
    <t>RUN202603-0237</t>
  </si>
  <si>
    <t>BATFG202603-5738</t>
  </si>
  <si>
    <t>RUN202603-0238</t>
  </si>
  <si>
    <t>BATFG202603-5739</t>
  </si>
  <si>
    <t>RUN202603-0239</t>
  </si>
  <si>
    <t>BATFG202603-5740</t>
  </si>
  <si>
    <t>RUN202603-0240</t>
  </si>
  <si>
    <t>BATFG202603-5741</t>
  </si>
  <si>
    <t>RUN202603-0241</t>
  </si>
  <si>
    <t>BATFG202603-5742</t>
  </si>
  <si>
    <t>RUN202603-0242</t>
  </si>
  <si>
    <t>BATFG202603-5743</t>
  </si>
  <si>
    <t>RUN202603-0243</t>
  </si>
  <si>
    <t>BATFG202603-5744</t>
  </si>
  <si>
    <t>RUN202603-0244</t>
  </si>
  <si>
    <t>BATFG202603-5745</t>
  </si>
  <si>
    <t>RUN202603-0245</t>
  </si>
  <si>
    <t>BATFG202603-5746</t>
  </si>
  <si>
    <t>RUN202603-0246</t>
  </si>
  <si>
    <t>BATFG202603-5747</t>
  </si>
  <si>
    <t>RUN202603-0247</t>
  </si>
  <si>
    <t>BATFG202603-5748</t>
  </si>
  <si>
    <t>RUN202603-0248</t>
  </si>
  <si>
    <t>BATFG202603-5749</t>
  </si>
  <si>
    <t>RUN202603-0249</t>
  </si>
  <si>
    <t>BATFG202603-5750</t>
  </si>
  <si>
    <t>RUN202603-0250</t>
  </si>
  <si>
    <t>BATFG202603-5751</t>
  </si>
  <si>
    <t>RUN202603-0251</t>
  </si>
  <si>
    <t>BATFG202603-5752</t>
  </si>
  <si>
    <t>RUN202603-0252</t>
  </si>
  <si>
    <t>BATFG202603-5753</t>
  </si>
  <si>
    <t>RUN202603-0253</t>
  </si>
  <si>
    <t>BATFG202603-5754</t>
  </si>
  <si>
    <t>RUN202603-0254</t>
  </si>
  <si>
    <t>BATFG202603-5755</t>
  </si>
  <si>
    <t>RUN202603-0255</t>
  </si>
  <si>
    <t>BATFG202603-5756</t>
  </si>
  <si>
    <t>RUN202603-0256</t>
  </si>
  <si>
    <t>BATFG202603-5757</t>
  </si>
  <si>
    <t>RUN202603-0257</t>
  </si>
  <si>
    <t>BATFG202603-5758</t>
  </si>
  <si>
    <t>RUN202603-0258</t>
  </si>
  <si>
    <t>BATFG202603-5759</t>
  </si>
  <si>
    <t>RUN202603-0259</t>
  </si>
  <si>
    <t>BATFG202603-5760</t>
  </si>
  <si>
    <t>RUN202603-0260</t>
  </si>
  <si>
    <t>BATFG202603-5761</t>
  </si>
  <si>
    <t>RUN202603-0261</t>
  </si>
  <si>
    <t>BATFG202603-5762</t>
  </si>
  <si>
    <t>RUN202603-0262</t>
  </si>
  <si>
    <t>BATFG202603-5763</t>
  </si>
  <si>
    <t>RUN202603-0263</t>
  </si>
  <si>
    <t>BATFG202603-5764</t>
  </si>
  <si>
    <t>RUN202603-0264</t>
  </si>
  <si>
    <t>BATFG202603-5765</t>
  </si>
  <si>
    <t>RUN202603-0265</t>
  </si>
  <si>
    <t>BATFG202603-5766</t>
  </si>
  <si>
    <t>RUN202603-0266</t>
  </si>
  <si>
    <t>BATFG202603-5767</t>
  </si>
  <si>
    <t>RUN202603-0267</t>
  </si>
  <si>
    <t>BATFG202603-5768</t>
  </si>
  <si>
    <t>RUN202603-0268</t>
  </si>
  <si>
    <t>BATFG202603-5769</t>
  </si>
  <si>
    <t>RUN202603-0269</t>
  </si>
  <si>
    <t>BATFG202603-5770</t>
  </si>
  <si>
    <t>RUN202603-0270</t>
  </si>
  <si>
    <t>BATFG202603-5771</t>
  </si>
  <si>
    <t>RUN202603-0271</t>
  </si>
  <si>
    <t>BATFG202603-5772</t>
  </si>
  <si>
    <t>RUN202603-0272</t>
  </si>
  <si>
    <t>BATFG202603-5773</t>
  </si>
  <si>
    <t>RUN202603-0273</t>
  </si>
  <si>
    <t>BATFG202603-5774</t>
  </si>
  <si>
    <t>RUN202603-0274</t>
  </si>
  <si>
    <t>BATFG202603-5775</t>
  </si>
  <si>
    <t>RUN202603-0275</t>
  </si>
  <si>
    <t>BATFG202603-5776</t>
  </si>
  <si>
    <t>RUN202603-0276</t>
  </si>
  <si>
    <t>BATFG202603-5777</t>
  </si>
  <si>
    <t>RUN202603-0277</t>
  </si>
  <si>
    <t>BATFG202603-5778</t>
  </si>
  <si>
    <t>RUN202603-0278</t>
  </si>
  <si>
    <t>BATFG202603-5779</t>
  </si>
  <si>
    <t>RUN202603-0279</t>
  </si>
  <si>
    <t>BATFG202603-5780</t>
  </si>
  <si>
    <t>RUN202603-0280</t>
  </si>
  <si>
    <t>BATFG202603-5781</t>
  </si>
  <si>
    <t>RUN202603-0281</t>
  </si>
  <si>
    <t>BATFG202603-5782</t>
  </si>
  <si>
    <t>RUN202603-0282</t>
  </si>
  <si>
    <t>BATFG202603-5783</t>
  </si>
  <si>
    <t>RUN202603-0283</t>
  </si>
  <si>
    <t>BATFG202603-5784</t>
  </si>
  <si>
    <t>RUN202603-0284</t>
  </si>
  <si>
    <t>BATFG202603-5785</t>
  </si>
  <si>
    <t>RUN202603-0285</t>
  </si>
  <si>
    <t>BATFG202603-5786</t>
  </si>
  <si>
    <t>RUN202603-0286</t>
  </si>
  <si>
    <t>BATFG202603-5787</t>
  </si>
  <si>
    <t>RUN202603-0287</t>
  </si>
  <si>
    <t>BATFG202603-5788</t>
  </si>
  <si>
    <t>RUN202603-0288</t>
  </si>
  <si>
    <t>BATFG202603-5789</t>
  </si>
  <si>
    <t>RUN202603-0289</t>
  </si>
  <si>
    <t>BATFG202603-5790</t>
  </si>
  <si>
    <t>RUN202603-0290</t>
  </si>
  <si>
    <t>BATFG202603-5791</t>
  </si>
  <si>
    <t>RUN202603-0291</t>
  </si>
  <si>
    <t>BATFG202603-5792</t>
  </si>
  <si>
    <t>RUN202603-0292</t>
  </si>
  <si>
    <t>BATFG202603-5793</t>
  </si>
  <si>
    <t>RUN202603-0293</t>
  </si>
  <si>
    <t>BATFG202603-5794</t>
  </si>
  <si>
    <t>RUN202603-0294</t>
  </si>
  <si>
    <t>BATFG202603-5795</t>
  </si>
  <si>
    <t>RUN202603-0295</t>
  </si>
  <si>
    <t>BATFG202603-5796</t>
  </si>
  <si>
    <t>RUN202603-0296</t>
  </si>
  <si>
    <t>BATFG202603-5797</t>
  </si>
  <si>
    <t>RUN202603-0297</t>
  </si>
  <si>
    <t>BATFG202603-5798</t>
  </si>
  <si>
    <t>RUN202603-0298</t>
  </si>
  <si>
    <t>BATFG202603-5799</t>
  </si>
  <si>
    <t>RUN202603-0299</t>
  </si>
  <si>
    <t>BATFG202603-5800</t>
  </si>
  <si>
    <t>RUN202603-0300</t>
  </si>
  <si>
    <t>BATFG202603-5801</t>
  </si>
  <si>
    <t>RUN202603-0301</t>
  </si>
  <si>
    <t>BATFG202603-5802</t>
  </si>
  <si>
    <t>RUN202603-0302</t>
  </si>
  <si>
    <t>BATFG202603-5803</t>
  </si>
  <si>
    <t>RUN202603-0303</t>
  </si>
  <si>
    <t>BATFG202603-5804</t>
  </si>
  <si>
    <t>RUN202603-0304</t>
  </si>
  <si>
    <t>BATFG202603-5805</t>
  </si>
  <si>
    <t>RUN202603-0305</t>
  </si>
  <si>
    <t>BATFG202603-5806</t>
  </si>
  <si>
    <t>RUN202603-0306</t>
  </si>
  <si>
    <t>BATFG202603-5807</t>
  </si>
  <si>
    <t>RUN202603-0307</t>
  </si>
  <si>
    <t>BATFG202603-5808</t>
  </si>
  <si>
    <t>RUN202603-0308</t>
  </si>
  <si>
    <t>BATFG202603-5809</t>
  </si>
  <si>
    <t>RUN202603-0309</t>
  </si>
  <si>
    <t>BATFG202603-5810</t>
  </si>
  <si>
    <t>RUN202603-0310</t>
  </si>
  <si>
    <t>BATFG202603-5811</t>
  </si>
  <si>
    <t>RUN202603-0311</t>
  </si>
  <si>
    <t>BATFG202603-5812</t>
  </si>
  <si>
    <t>BATFG202603-5813</t>
  </si>
  <si>
    <t>BATFG202603-5814</t>
  </si>
  <si>
    <t>BATFG202603-5815</t>
  </si>
  <si>
    <t>BATFG202603-5816</t>
  </si>
  <si>
    <t>BATFG202603-5817</t>
  </si>
  <si>
    <t>BATFG202603-5818</t>
  </si>
  <si>
    <t>BATFG202603-5819</t>
  </si>
  <si>
    <t>BATFG202603-5820</t>
  </si>
  <si>
    <t>BATFG202603-5821</t>
  </si>
  <si>
    <t>BATFG202603-5822</t>
  </si>
  <si>
    <t>BATFG202603-5823</t>
  </si>
  <si>
    <t>BATFG202603-5824</t>
  </si>
  <si>
    <t>BATFG202603-5825</t>
  </si>
  <si>
    <t>BATFG202603-5826</t>
  </si>
  <si>
    <t>BATFG202603-5827</t>
  </si>
  <si>
    <t>BATFG202603-5828</t>
  </si>
  <si>
    <t>BATFG202603-5829</t>
  </si>
  <si>
    <t>BATFG202603-5830</t>
  </si>
  <si>
    <t>BATFG202603-5831</t>
  </si>
  <si>
    <t>BATFG202603-5832</t>
  </si>
  <si>
    <t>BATFG202603-5833</t>
  </si>
  <si>
    <t>BATFG202603-5834</t>
  </si>
  <si>
    <t>BATFG202603-5835</t>
  </si>
  <si>
    <t>BATFG202603-5836</t>
  </si>
  <si>
    <t>BATFG202603-5837</t>
  </si>
  <si>
    <t>BATFG202603-5838</t>
  </si>
  <si>
    <t>BATFG202603-5839</t>
  </si>
  <si>
    <t>BATFG202603-5840</t>
  </si>
  <si>
    <t>BATFG202603-5841</t>
  </si>
  <si>
    <t>BATFG202603-5842</t>
  </si>
  <si>
    <t>BATFG202603-5843</t>
  </si>
  <si>
    <t>BATFG202603-5844</t>
  </si>
  <si>
    <t>BATFG202603-5845</t>
  </si>
  <si>
    <t>BATFG202603-5846</t>
  </si>
  <si>
    <t>BATFG202603-5847</t>
  </si>
  <si>
    <t>BATFG202603-5848</t>
  </si>
  <si>
    <t>BATFG202603-5849</t>
  </si>
  <si>
    <t>BATFG202603-5850</t>
  </si>
  <si>
    <t>BATFG202603-5851</t>
  </si>
  <si>
    <t>BATFG202603-5852</t>
  </si>
  <si>
    <t>BATFG202603-5853</t>
  </si>
  <si>
    <t>BATFG202603-5854</t>
  </si>
  <si>
    <t>BATFG202603-5855</t>
  </si>
  <si>
    <t>BATFG202603-5856</t>
  </si>
  <si>
    <t>BATFG202603-5857</t>
  </si>
  <si>
    <t>BATFG202603-5858</t>
  </si>
  <si>
    <t>BATFG202603-5859</t>
  </si>
  <si>
    <t>BATFG202603-5860</t>
  </si>
  <si>
    <t>BATFG202603-5861</t>
  </si>
  <si>
    <t>BATFG202603-5862</t>
  </si>
  <si>
    <t>BATFG202603-5863</t>
  </si>
  <si>
    <t>BATFG202603-5864</t>
  </si>
  <si>
    <t>BATFG202603-5865</t>
  </si>
  <si>
    <t>BATFG202603-5866</t>
  </si>
  <si>
    <t>BATFG202603-5867</t>
  </si>
  <si>
    <t>BATFG202603-5868</t>
  </si>
  <si>
    <t>BATFG202603-5869</t>
  </si>
  <si>
    <t>BATFG202603-5870</t>
  </si>
  <si>
    <t>BATFG202603-5871</t>
  </si>
  <si>
    <t>BATFG202603-5872</t>
  </si>
  <si>
    <t>BATFG202603-5873</t>
  </si>
  <si>
    <t>BATFG202603-5874</t>
  </si>
  <si>
    <t>BATFG202603-5875</t>
  </si>
  <si>
    <t>BATFG202603-5876</t>
  </si>
  <si>
    <t>BATFG202603-5877</t>
  </si>
  <si>
    <t>BATFG202603-5878</t>
  </si>
  <si>
    <t>BATFG202603-5879</t>
  </si>
  <si>
    <t>BATFG202603-5880</t>
  </si>
  <si>
    <t>BATFG202603-5881</t>
  </si>
  <si>
    <t>BATFG202603-5882</t>
  </si>
  <si>
    <t>BATFG202603-5883</t>
  </si>
  <si>
    <t>BATFG202603-5884</t>
  </si>
  <si>
    <t>BATFG202603-5885</t>
  </si>
  <si>
    <t>BATFG202603-5886</t>
  </si>
  <si>
    <t>BATFG202603-5887</t>
  </si>
  <si>
    <t>BATFG202603-5888</t>
  </si>
  <si>
    <t>BATFG202603-5889</t>
  </si>
  <si>
    <t>BATFG202603-5890</t>
  </si>
  <si>
    <t>BATFG202603-5891</t>
  </si>
  <si>
    <t>BATFG202603-5892</t>
  </si>
  <si>
    <t>BATFG202603-5893</t>
  </si>
  <si>
    <t>BATFG202603-5894</t>
  </si>
  <si>
    <t>BATFG202603-5895</t>
  </si>
  <si>
    <t>BATFG202603-5896</t>
  </si>
  <si>
    <t>BATFG202603-5897</t>
  </si>
  <si>
    <t>BATFG202603-5898</t>
  </si>
  <si>
    <t>BATFG202603-5899</t>
  </si>
  <si>
    <t>BATFG202603-5900</t>
  </si>
  <si>
    <t>BATFG202603-5901</t>
  </si>
  <si>
    <t>BATFG202603-5902</t>
  </si>
  <si>
    <t>BATFG202603-5903</t>
  </si>
  <si>
    <t>BATFG202603-5904</t>
  </si>
  <si>
    <t>BATFG202603-5905</t>
  </si>
  <si>
    <t>BATFG202603-5906</t>
  </si>
  <si>
    <t>BATFG202603-5907</t>
  </si>
  <si>
    <t>BATFG202603-5908</t>
  </si>
  <si>
    <t>BATFG202603-5909</t>
  </si>
  <si>
    <t>BATFG202603-5910</t>
  </si>
  <si>
    <t>BATFG202603-5911</t>
  </si>
  <si>
    <t>BATFG202603-5912</t>
  </si>
  <si>
    <t>BATFG202603-5913</t>
  </si>
  <si>
    <t>BATFG202603-5914</t>
  </si>
  <si>
    <t>BATFG202603-5915</t>
  </si>
  <si>
    <t>BATFG202603-5916</t>
  </si>
  <si>
    <t>BATFG202603-5917</t>
  </si>
  <si>
    <t>BATFG202603-5918</t>
  </si>
  <si>
    <t>BATFG202603-5919</t>
  </si>
  <si>
    <t>BATFG202603-5920</t>
  </si>
  <si>
    <t>BATFG202603-5921</t>
  </si>
  <si>
    <t>BATFG202603-5922</t>
  </si>
  <si>
    <t>BATFG202603-5923</t>
  </si>
  <si>
    <t>BATFG202603-5924</t>
  </si>
  <si>
    <t>BATFG202603-5925</t>
  </si>
  <si>
    <t>BATFG202603-5926</t>
  </si>
  <si>
    <t>BATFG202603-5927</t>
  </si>
  <si>
    <t>BATFG202603-5928</t>
  </si>
  <si>
    <t>BATFG202603-5929</t>
  </si>
  <si>
    <t>BATFG202603-5930</t>
  </si>
  <si>
    <t>BATFG202603-5931</t>
  </si>
  <si>
    <t>BATFG202603-5932</t>
  </si>
  <si>
    <t>BATFG202603-5933</t>
  </si>
  <si>
    <t>BATFG202603-5934</t>
  </si>
  <si>
    <t>BATFG202603-5935</t>
  </si>
  <si>
    <t>BATFG202603-5936</t>
  </si>
  <si>
    <t>BATFG202603-5937</t>
  </si>
  <si>
    <t>BATFG202603-5938</t>
  </si>
  <si>
    <t>BATFG202603-5939</t>
  </si>
  <si>
    <t>BATFG202603-5940</t>
  </si>
  <si>
    <t>BATFG202603-5941</t>
  </si>
  <si>
    <t>BATFG202603-5942</t>
  </si>
  <si>
    <t>BATFG202603-5943</t>
  </si>
  <si>
    <t>BATFG202603-5944</t>
  </si>
  <si>
    <t>BATFG202603-5945</t>
  </si>
  <si>
    <t>BATFG202603-5946</t>
  </si>
  <si>
    <t>BATFG202603-5947</t>
  </si>
  <si>
    <t>BATFG202603-5948</t>
  </si>
  <si>
    <t>BATFG202603-5949</t>
  </si>
  <si>
    <t>BATFG202603-5950</t>
  </si>
  <si>
    <t>BATFG202603-5951</t>
  </si>
  <si>
    <t>BATFG202603-5952</t>
  </si>
  <si>
    <t>BATFG202603-5953</t>
  </si>
  <si>
    <t>BATFG202603-5954</t>
  </si>
  <si>
    <t>BATFG202603-5955</t>
  </si>
  <si>
    <t>BATFG202603-5956</t>
  </si>
  <si>
    <t>BATFG202603-5957</t>
  </si>
  <si>
    <t>BATFG202603-5958</t>
  </si>
  <si>
    <t>BATFG202603-5959</t>
  </si>
  <si>
    <t>BATFG202603-5960</t>
  </si>
  <si>
    <t>BATFG202603-5961</t>
  </si>
  <si>
    <t>BATFG202603-5962</t>
  </si>
  <si>
    <t>BATFG202603-5963</t>
  </si>
  <si>
    <t>BATFG202603-5964</t>
  </si>
  <si>
    <t>BATFG202603-5965</t>
  </si>
  <si>
    <t>BATFG202603-5966</t>
  </si>
  <si>
    <t>BATFG202603-5967</t>
  </si>
  <si>
    <t>BATFG202603-5968</t>
  </si>
  <si>
    <t>BATFG202603-5969</t>
  </si>
  <si>
    <t>BATFG202603-5970</t>
  </si>
  <si>
    <t>BATFG202603-5971</t>
  </si>
  <si>
    <t>BATFG202603-5972</t>
  </si>
  <si>
    <t>BATFG202603-5973</t>
  </si>
  <si>
    <t>BATFG202603-5974</t>
  </si>
  <si>
    <t>BATFG202603-5975</t>
  </si>
  <si>
    <t>BATFG202603-5976</t>
  </si>
  <si>
    <t>BATFG202603-5977</t>
  </si>
  <si>
    <t>BATFG202603-5978</t>
  </si>
  <si>
    <t>BATFG202603-5979</t>
  </si>
  <si>
    <t>BATFG202603-5980</t>
  </si>
  <si>
    <t>BATFG202603-5981</t>
  </si>
  <si>
    <t>BATFG202603-5982</t>
  </si>
  <si>
    <t>BATFG202603-5983</t>
  </si>
  <si>
    <t>BATFG202603-5984</t>
  </si>
  <si>
    <t>BATFG202603-5985</t>
  </si>
  <si>
    <t>BATFG202603-5986</t>
  </si>
  <si>
    <t>BATFG202603-5987</t>
  </si>
  <si>
    <t>BATFG202603-5988</t>
  </si>
  <si>
    <t>BATFG202603-5989</t>
  </si>
  <si>
    <t>BATFG202603-5990</t>
  </si>
  <si>
    <t>BATFG202603-5991</t>
  </si>
  <si>
    <t>BATFG202603-5992</t>
  </si>
  <si>
    <t>BATFG202603-5993</t>
  </si>
  <si>
    <t>BATFG202603-5994</t>
  </si>
  <si>
    <t>BATFG202603-5995</t>
  </si>
  <si>
    <t>BATFG202603-5996</t>
  </si>
  <si>
    <t>BATFG202603-5997</t>
  </si>
  <si>
    <t>BATFG202603-5998</t>
  </si>
  <si>
    <t>BATFG202603-5999</t>
  </si>
  <si>
    <t>BATFG202603-6000</t>
  </si>
  <si>
    <t>node_id (Primary Key)</t>
  </si>
  <si>
    <t>node_name</t>
  </si>
  <si>
    <t>node_type</t>
  </si>
  <si>
    <t>operator</t>
  </si>
  <si>
    <t>pack_supported</t>
  </si>
  <si>
    <t>families_supported</t>
  </si>
  <si>
    <t>dg_classes_supported</t>
  </si>
  <si>
    <t>licenses</t>
  </si>
  <si>
    <t>docs_capability</t>
  </si>
  <si>
    <t>capacity_kl</t>
  </si>
  <si>
    <t>pallet_positions</t>
  </si>
  <si>
    <t>throughput_tpm</t>
  </si>
  <si>
    <t>Rotterdam Tank Terminal</t>
  </si>
  <si>
    <t>Tank Terminal</t>
  </si>
  <si>
    <t>Vopak (illustrative)</t>
  </si>
  <si>
    <t>3,8</t>
  </si>
  <si>
    <t>ADR,IMDG,Seveso</t>
  </si>
  <si>
    <t>SDS,COA,REACH,BL</t>
  </si>
  <si>
    <t>EU hub terminal; IMO-ready lanes; illustrative</t>
  </si>
  <si>
    <t>Antwerp Chemical Tank Farm</t>
  </si>
  <si>
    <t>ADPO (illustrative)</t>
  </si>
  <si>
    <t>SDS,COA,REACH,CMR</t>
  </si>
  <si>
    <t>Benelux distribution; customs brokerage supported; illustrative</t>
  </si>
  <si>
    <t>Genoa Port Tank Terminal</t>
  </si>
  <si>
    <t>Genoa</t>
  </si>
  <si>
    <t>PSA (illustrative)</t>
  </si>
  <si>
    <t>ADR,IMDG</t>
  </si>
  <si>
    <t>SDS,COA,BL</t>
  </si>
  <si>
    <t>Mediterranean hub; coastal feeder connectivity; illustrative</t>
  </si>
  <si>
    <t>Hamburg Chemical Warehouse</t>
  </si>
  <si>
    <t>Hamburg</t>
  </si>
  <si>
    <t>Kuehne+Nagel (illustrative)</t>
  </si>
  <si>
    <t>DR200_UN,DR200,IBC1KL,BAG25</t>
  </si>
  <si>
    <t>ACETYL,ARYLIDE,FLUORO</t>
  </si>
  <si>
    <t>3,6.1,8</t>
  </si>
  <si>
    <t>EU inland consolidation; DG segregation; illustrative</t>
  </si>
  <si>
    <t>JNPT / Nhava Sheva CFS</t>
  </si>
  <si>
    <t>Port/CFS</t>
  </si>
  <si>
    <t>Navi Mumbai</t>
  </si>
  <si>
    <t>DP World CFS (illustrative)</t>
  </si>
  <si>
    <t>Yard/Warehouse</t>
  </si>
  <si>
    <t>ISO20,DR200_UN,DR200,IBC1KL,BAG25,BULK</t>
  </si>
  <si>
    <t>Customs Bonded,CFS License</t>
  </si>
  <si>
    <t>SDS,COA,Invoice,Packing List,BL</t>
  </si>
  <si>
    <t>Export stuffing/de-stuffing; bonded operations; illustrative</t>
  </si>
  <si>
    <t>Bhiwandi Distribution Center</t>
  </si>
  <si>
    <t>Bhiwandi</t>
  </si>
  <si>
    <t>3PL West (illustrative)</t>
  </si>
  <si>
    <t>State Warehouse License,PESO (DG)</t>
  </si>
  <si>
    <t>Mumbai metro servicing; cross-dock to customers; illustrative</t>
  </si>
  <si>
    <t>Ahmedabad Chemicals Warehouse</t>
  </si>
  <si>
    <t>3PL Gujarat (illustrative)</t>
  </si>
  <si>
    <t>State Warehouse License</t>
  </si>
  <si>
    <t>Gujarat industrial belt coverage; DG compliant bays; illustrative</t>
  </si>
  <si>
    <t>Hyderabad Regional Warehouse</t>
  </si>
  <si>
    <t>3PL South (illustrative)</t>
  </si>
  <si>
    <t>DR200,IBC1KL,BAG25</t>
  </si>
  <si>
    <t>South India servicing; powder and liquid zones; illustrative</t>
  </si>
  <si>
    <t>Bhiwadi/Gurgaon Logistics Hub</t>
  </si>
  <si>
    <t>Bhiwadi</t>
  </si>
  <si>
    <t>3PL North (illustrative)</t>
  </si>
  <si>
    <t>NCR coverage; faster deliveries to North customers; illustrative</t>
  </si>
  <si>
    <t>Kolkata Warehouse (East)</t>
  </si>
  <si>
    <t>3PL East (illustrative)</t>
  </si>
  <si>
    <t>Eastern corridor support; port-adjacent distribution; illustrative</t>
  </si>
  <si>
    <t>US East Warehouse (New Jersey)</t>
  </si>
  <si>
    <t>Newark, NJ</t>
  </si>
  <si>
    <t>3PL US East (illustrative)</t>
  </si>
  <si>
    <t>DR200_UN,DR200,IBC1KL</t>
  </si>
  <si>
    <t>DOT HazMat,OSHA</t>
  </si>
  <si>
    <t>SDS,COA,Commercial Invoice,US customs docs</t>
  </si>
  <si>
    <t>East coast import distribution; HazMat compliant; illustrative</t>
  </si>
  <si>
    <t>US Midwest Warehouse (Chicago)</t>
  </si>
  <si>
    <t>Chicago, IL</t>
  </si>
  <si>
    <t>3PL US Midwest (illustrative)</t>
  </si>
  <si>
    <t>SDS,COA,US inland POD</t>
  </si>
  <si>
    <t>Midwest coverage; LTL-friendly operations; illustrative</t>
  </si>
  <si>
    <t>Sharjah Bonded Warehouse</t>
  </si>
  <si>
    <t>Bonded Warehouse</t>
  </si>
  <si>
    <t>Freezone Operator (illustrative)</t>
  </si>
  <si>
    <t>DR200_UN,IBC1KL,BAG25</t>
  </si>
  <si>
    <t>FTZ Bonded,Customs</t>
  </si>
  <si>
    <t>SDS,COA,Invoice,Packing List</t>
  </si>
  <si>
    <t>GCC re-export node; LC/documentation support; illustrative</t>
  </si>
  <si>
    <t>Shanghai Chemical Warehouse</t>
  </si>
  <si>
    <t>3PL China (illustrative)</t>
  </si>
  <si>
    <t>ACETYL,FLUORO</t>
  </si>
  <si>
    <t>China DG Warehouse License</t>
  </si>
  <si>
    <t>SDS,COA,CIQ/Customs docs</t>
  </si>
  <si>
    <t>China distribution; local DG compliance; illustrative</t>
  </si>
  <si>
    <t>bin_id (Primary Key)</t>
  </si>
  <si>
    <t>node_id (FK)</t>
  </si>
  <si>
    <t>zone</t>
  </si>
  <si>
    <t>aisle</t>
  </si>
  <si>
    <t>rack</t>
  </si>
  <si>
    <t>level</t>
  </si>
  <si>
    <t>position</t>
  </si>
  <si>
    <t>bin_type</t>
  </si>
  <si>
    <t>families_allowed</t>
  </si>
  <si>
    <t>dg_allowed</t>
  </si>
  <si>
    <t>temp_control</t>
  </si>
  <si>
    <t>max_units</t>
  </si>
  <si>
    <t>max_weight_kg</t>
  </si>
  <si>
    <t>segregation_class</t>
  </si>
  <si>
    <t>TNK_EUR_RTM_TB01</t>
  </si>
  <si>
    <t>TANK</t>
  </si>
  <si>
    <t>-</t>
  </si>
  <si>
    <t>TANK_BAY</t>
  </si>
  <si>
    <t>DG per IMDG (Bulk)</t>
  </si>
  <si>
    <t>DG_Bulk</t>
  </si>
  <si>
    <t>Tank bay (bulk liquids); illustrative</t>
  </si>
  <si>
    <t>TNK_EUR_RTM_TB02</t>
  </si>
  <si>
    <t>TNK_EUR_RTM_TB03</t>
  </si>
  <si>
    <t>TNK_EUR_RTM_TB04</t>
  </si>
  <si>
    <t>TNK_EUR_RTM_TB05</t>
  </si>
  <si>
    <t>TNK_EUR_RTM_TB06</t>
  </si>
  <si>
    <t>TNK_EUR_RTM_TB07</t>
  </si>
  <si>
    <t>TNK_EUR_RTM_TB08</t>
  </si>
  <si>
    <t>TNK_EUR_RTM_DZ-A-01</t>
  </si>
  <si>
    <t>DRUM</t>
  </si>
  <si>
    <t>R01</t>
  </si>
  <si>
    <t>PALLET_SLOT</t>
  </si>
  <si>
    <t>Flammable Liquids; Corrosive; DG per IMDG</t>
  </si>
  <si>
    <t>DG_Pallet</t>
  </si>
  <si>
    <t>DG pallet slot (drums/IBCs); illustrative</t>
  </si>
  <si>
    <t>TNK_EUR_RTM_DZ-A-02</t>
  </si>
  <si>
    <t>TNK_EUR_RTM_DZ-A-03</t>
  </si>
  <si>
    <t>TNK_EUR_RTM_DZ-A-04</t>
  </si>
  <si>
    <t>TNK_EUR_RTM_DZ-A-05</t>
  </si>
  <si>
    <t>R02</t>
  </si>
  <si>
    <t>TNK_EUR_RTM_DZ-A-06</t>
  </si>
  <si>
    <t>TNK_EUR_RTM_DZ-A-07</t>
  </si>
  <si>
    <t>TNK_EUR_RTM_DZ-A-08</t>
  </si>
  <si>
    <t>TNK_EUR_RTM_DZ-A-09</t>
  </si>
  <si>
    <t>R03</t>
  </si>
  <si>
    <t>TNK_EUR_RTM_DZ-A-10</t>
  </si>
  <si>
    <t>TNK_EUR_RTM_DZ-B-01</t>
  </si>
  <si>
    <t>TNK_EUR_RTM_DZ-B-02</t>
  </si>
  <si>
    <t>TNK_EUR_RTM_DZ-B-03</t>
  </si>
  <si>
    <t>TNK_EUR_RTM_DZ-B-04</t>
  </si>
  <si>
    <t>TNK_EUR_RTM_DZ-B-05</t>
  </si>
  <si>
    <t>TNK_EUR_RTM_DZ-B-06</t>
  </si>
  <si>
    <t>TNK_EUR_RTM_DZ-B-07</t>
  </si>
  <si>
    <t>TNK_EUR_RTM_DZ-B-08</t>
  </si>
  <si>
    <t>TNK_EUR_RTM_DZ-B-09</t>
  </si>
  <si>
    <t>TNK_EUR_RTM_DZ-B-10</t>
  </si>
  <si>
    <t>TNK_EUR_RTM_DZ-C-01</t>
  </si>
  <si>
    <t>TNK_EUR_RTM_DZ-C-02</t>
  </si>
  <si>
    <t>TNK_EUR_RTM_DZ-C-03</t>
  </si>
  <si>
    <t>TNK_EUR_RTM_DZ-C-04</t>
  </si>
  <si>
    <t>TNK_EUR_RTM_DZ-C-05</t>
  </si>
  <si>
    <t>TNK_EUR_RTM_DZ-C-06</t>
  </si>
  <si>
    <t>TNK_EUR_RTM_DZ-C-07</t>
  </si>
  <si>
    <t>TNK_EUR_RTM_DZ-C-08</t>
  </si>
  <si>
    <t>TNK_EUR_RTM_DZ-C-09</t>
  </si>
  <si>
    <t>TNK_EUR_RTM_DZ-C-10</t>
  </si>
  <si>
    <t>TNK_EUR_RTM_DZ-D-01</t>
  </si>
  <si>
    <t>D</t>
  </si>
  <si>
    <t>TNK_EUR_RTM_DZ-D-02</t>
  </si>
  <si>
    <t>TNK_EUR_RTM_DZ-D-03</t>
  </si>
  <si>
    <t>TNK_EUR_RTM_DZ-D-04</t>
  </si>
  <si>
    <t>TNK_EUR_RTM_DZ-D-05</t>
  </si>
  <si>
    <t>TNK_EUR_RTM_DZ-D-06</t>
  </si>
  <si>
    <t>TNK_EUR_RTM_DZ-D-07</t>
  </si>
  <si>
    <t>TNK_EUR_RTM_DZ-D-08</t>
  </si>
  <si>
    <t>TNK_EUR_RTM_DZ-D-09</t>
  </si>
  <si>
    <t>TNK_EUR_RTM_DZ-D-10</t>
  </si>
  <si>
    <t>TNK_EUR_RTM_BZ-A-01</t>
  </si>
  <si>
    <t>BAG</t>
  </si>
  <si>
    <t>Dust/Combustible; DG per IMDG (as applicable)</t>
  </si>
  <si>
    <t>SOLID_BAG</t>
  </si>
  <si>
    <t>Pallet slot for bags/solids; illustrative</t>
  </si>
  <si>
    <t>TNK_EUR_RTM_BZ-A-02</t>
  </si>
  <si>
    <t>TNK_EUR_RTM_BZ-A-03</t>
  </si>
  <si>
    <t>TNK_EUR_RTM_BZ-A-04</t>
  </si>
  <si>
    <t>TNK_EUR_RTM_BZ-A-05</t>
  </si>
  <si>
    <t>TNK_EUR_RTM_BZ-A-06</t>
  </si>
  <si>
    <t>TNK_EUR_RTM_BZ-A-07</t>
  </si>
  <si>
    <t>TNK_EUR_RTM_BZ-A-08</t>
  </si>
  <si>
    <t>TNK_EUR_RTM_BZ-A-09</t>
  </si>
  <si>
    <t>TNK_EUR_RTM_BZ-A-10</t>
  </si>
  <si>
    <t>TNK_EUR_RTM_BZ-B-01</t>
  </si>
  <si>
    <t>TNK_EUR_RTM_BZ-B-02</t>
  </si>
  <si>
    <t>TNK_EUR_RTM_BZ-B-03</t>
  </si>
  <si>
    <t>TNK_EUR_RTM_BZ-B-04</t>
  </si>
  <si>
    <t>TNK_EUR_RTM_BZ-B-05</t>
  </si>
  <si>
    <t>TNK_EUR_RTM_BZ-B-06</t>
  </si>
  <si>
    <t>TNK_EUR_RTM_BZ-B-07</t>
  </si>
  <si>
    <t>TNK_EUR_RTM_BZ-B-08</t>
  </si>
  <si>
    <t>TNK_EUR_RTM_BZ-B-09</t>
  </si>
  <si>
    <t>TNK_EUR_RTM_BZ-B-10</t>
  </si>
  <si>
    <t>TNK_EUR_ANT_TB01</t>
  </si>
  <si>
    <t>TNK_EUR_ANT_TB02</t>
  </si>
  <si>
    <t>TNK_EUR_ANT_TB03</t>
  </si>
  <si>
    <t>TNK_EUR_ANT_TB04</t>
  </si>
  <si>
    <t>TNK_EUR_ANT_TB05</t>
  </si>
  <si>
    <t>TNK_EUR_ANT_TB06</t>
  </si>
  <si>
    <t>TNK_EUR_ANT_TB07</t>
  </si>
  <si>
    <t>TNK_EUR_ANT_TB08</t>
  </si>
  <si>
    <t>TNK_EUR_ANT_DZ-A-01</t>
  </si>
  <si>
    <t>TNK_EUR_ANT_DZ-A-02</t>
  </si>
  <si>
    <t>TNK_EUR_ANT_DZ-A-03</t>
  </si>
  <si>
    <t>TNK_EUR_ANT_DZ-A-04</t>
  </si>
  <si>
    <t>TNK_EUR_ANT_DZ-A-05</t>
  </si>
  <si>
    <t>TNK_EUR_ANT_DZ-A-06</t>
  </si>
  <si>
    <t>TNK_EUR_ANT_DZ-A-07</t>
  </si>
  <si>
    <t>TNK_EUR_ANT_DZ-A-08</t>
  </si>
  <si>
    <t>TNK_EUR_ANT_DZ-A-09</t>
  </si>
  <si>
    <t>TNK_EUR_ANT_DZ-A-10</t>
  </si>
  <si>
    <t>TNK_EUR_ANT_DZ-B-01</t>
  </si>
  <si>
    <t>TNK_EUR_ANT_DZ-B-02</t>
  </si>
  <si>
    <t>TNK_EUR_ANT_DZ-B-03</t>
  </si>
  <si>
    <t>TNK_EUR_ANT_DZ-B-04</t>
  </si>
  <si>
    <t>TNK_EUR_ANT_DZ-B-05</t>
  </si>
  <si>
    <t>TNK_EUR_ANT_DZ-B-06</t>
  </si>
  <si>
    <t>TNK_EUR_ANT_DZ-B-07</t>
  </si>
  <si>
    <t>TNK_EUR_ANT_DZ-B-08</t>
  </si>
  <si>
    <t>TNK_EUR_ANT_DZ-B-09</t>
  </si>
  <si>
    <t>TNK_EUR_ANT_DZ-B-10</t>
  </si>
  <si>
    <t>TNK_EUR_ANT_DZ-C-01</t>
  </si>
  <si>
    <t>TNK_EUR_ANT_DZ-C-02</t>
  </si>
  <si>
    <t>TNK_EUR_ANT_DZ-C-03</t>
  </si>
  <si>
    <t>TNK_EUR_ANT_DZ-C-04</t>
  </si>
  <si>
    <t>TNK_EUR_ANT_DZ-C-05</t>
  </si>
  <si>
    <t>TNK_EUR_ANT_DZ-C-06</t>
  </si>
  <si>
    <t>TNK_EUR_ANT_DZ-C-07</t>
  </si>
  <si>
    <t>TNK_EUR_ANT_DZ-C-08</t>
  </si>
  <si>
    <t>TNK_EUR_ANT_DZ-C-09</t>
  </si>
  <si>
    <t>TNK_EUR_ANT_DZ-C-10</t>
  </si>
  <si>
    <t>TNK_EUR_ANT_DZ-D-01</t>
  </si>
  <si>
    <t>TNK_EUR_ANT_DZ-D-02</t>
  </si>
  <si>
    <t>TNK_EUR_ANT_DZ-D-03</t>
  </si>
  <si>
    <t>TNK_EUR_ANT_DZ-D-04</t>
  </si>
  <si>
    <t>TNK_EUR_ANT_DZ-D-05</t>
  </si>
  <si>
    <t>TNK_EUR_ANT_DZ-D-06</t>
  </si>
  <si>
    <t>TNK_EUR_ANT_DZ-D-07</t>
  </si>
  <si>
    <t>TNK_EUR_ANT_DZ-D-08</t>
  </si>
  <si>
    <t>TNK_EUR_ANT_DZ-D-09</t>
  </si>
  <si>
    <t>TNK_EUR_ANT_DZ-D-10</t>
  </si>
  <si>
    <t>TNK_EUR_ANT_BZ-A-01</t>
  </si>
  <si>
    <t>TNK_EUR_ANT_BZ-A-02</t>
  </si>
  <si>
    <t>TNK_EUR_ANT_BZ-A-03</t>
  </si>
  <si>
    <t>TNK_EUR_ANT_BZ-A-04</t>
  </si>
  <si>
    <t>TNK_EUR_ANT_BZ-A-05</t>
  </si>
  <si>
    <t>TNK_EUR_ANT_BZ-A-06</t>
  </si>
  <si>
    <t>TNK_EUR_ANT_BZ-A-07</t>
  </si>
  <si>
    <t>TNK_EUR_ANT_BZ-A-08</t>
  </si>
  <si>
    <t>TNK_EUR_ANT_BZ-A-09</t>
  </si>
  <si>
    <t>TNK_EUR_ANT_BZ-A-10</t>
  </si>
  <si>
    <t>TNK_EUR_ANT_BZ-B-01</t>
  </si>
  <si>
    <t>TNK_EUR_ANT_BZ-B-02</t>
  </si>
  <si>
    <t>TNK_EUR_ANT_BZ-B-03</t>
  </si>
  <si>
    <t>TNK_EUR_ANT_BZ-B-04</t>
  </si>
  <si>
    <t>TNK_EUR_ANT_BZ-B-05</t>
  </si>
  <si>
    <t>TNK_EUR_ANT_BZ-B-06</t>
  </si>
  <si>
    <t>TNK_EUR_ANT_BZ-B-07</t>
  </si>
  <si>
    <t>TNK_EUR_ANT_BZ-B-08</t>
  </si>
  <si>
    <t>TNK_EUR_ANT_BZ-B-09</t>
  </si>
  <si>
    <t>TNK_EUR_ANT_BZ-B-10</t>
  </si>
  <si>
    <t>TNK_EUR_GEN_TB01</t>
  </si>
  <si>
    <t>TNK_EUR_GEN_TB02</t>
  </si>
  <si>
    <t>TNK_EUR_GEN_TB03</t>
  </si>
  <si>
    <t>TNK_EUR_GEN_TB04</t>
  </si>
  <si>
    <t>TNK_EUR_GEN_TB05</t>
  </si>
  <si>
    <t>TNK_EUR_GEN_TB06</t>
  </si>
  <si>
    <t>TNK_EUR_GEN_TB07</t>
  </si>
  <si>
    <t>TNK_EUR_GEN_TB08</t>
  </si>
  <si>
    <t>TNK_EUR_GEN_DZ-A-01</t>
  </si>
  <si>
    <t>TNK_EUR_GEN_DZ-A-02</t>
  </si>
  <si>
    <t>TNK_EUR_GEN_DZ-A-03</t>
  </si>
  <si>
    <t>TNK_EUR_GEN_DZ-A-04</t>
  </si>
  <si>
    <t>TNK_EUR_GEN_DZ-A-05</t>
  </si>
  <si>
    <t>TNK_EUR_GEN_DZ-A-06</t>
  </si>
  <si>
    <t>TNK_EUR_GEN_DZ-A-07</t>
  </si>
  <si>
    <t>TNK_EUR_GEN_DZ-A-08</t>
  </si>
  <si>
    <t>TNK_EUR_GEN_DZ-A-09</t>
  </si>
  <si>
    <t>TNK_EUR_GEN_DZ-A-10</t>
  </si>
  <si>
    <t>TNK_EUR_GEN_DZ-B-01</t>
  </si>
  <si>
    <t>TNK_EUR_GEN_DZ-B-02</t>
  </si>
  <si>
    <t>TNK_EUR_GEN_DZ-B-03</t>
  </si>
  <si>
    <t>TNK_EUR_GEN_DZ-B-04</t>
  </si>
  <si>
    <t>TNK_EUR_GEN_DZ-B-05</t>
  </si>
  <si>
    <t>TNK_EUR_GEN_DZ-B-06</t>
  </si>
  <si>
    <t>TNK_EUR_GEN_DZ-B-07</t>
  </si>
  <si>
    <t>TNK_EUR_GEN_DZ-B-08</t>
  </si>
  <si>
    <t>TNK_EUR_GEN_DZ-B-09</t>
  </si>
  <si>
    <t>TNK_EUR_GEN_DZ-B-10</t>
  </si>
  <si>
    <t>TNK_EUR_GEN_DZ-C-01</t>
  </si>
  <si>
    <t>TNK_EUR_GEN_DZ-C-02</t>
  </si>
  <si>
    <t>TNK_EUR_GEN_DZ-C-03</t>
  </si>
  <si>
    <t>TNK_EUR_GEN_DZ-C-04</t>
  </si>
  <si>
    <t>TNK_EUR_GEN_DZ-C-05</t>
  </si>
  <si>
    <t>TNK_EUR_GEN_DZ-C-06</t>
  </si>
  <si>
    <t>TNK_EUR_GEN_DZ-C-07</t>
  </si>
  <si>
    <t>TNK_EUR_GEN_DZ-C-08</t>
  </si>
  <si>
    <t>TNK_EUR_GEN_DZ-C-09</t>
  </si>
  <si>
    <t>TNK_EUR_GEN_DZ-C-10</t>
  </si>
  <si>
    <t>TNK_EUR_GEN_DZ-D-01</t>
  </si>
  <si>
    <t>TNK_EUR_GEN_DZ-D-02</t>
  </si>
  <si>
    <t>TNK_EUR_GEN_DZ-D-03</t>
  </si>
  <si>
    <t>TNK_EUR_GEN_DZ-D-04</t>
  </si>
  <si>
    <t>TNK_EUR_GEN_DZ-D-05</t>
  </si>
  <si>
    <t>TNK_EUR_GEN_DZ-D-06</t>
  </si>
  <si>
    <t>TNK_EUR_GEN_DZ-D-07</t>
  </si>
  <si>
    <t>TNK_EUR_GEN_DZ-D-08</t>
  </si>
  <si>
    <t>TNK_EUR_GEN_DZ-D-09</t>
  </si>
  <si>
    <t>TNK_EUR_GEN_DZ-D-10</t>
  </si>
  <si>
    <t>TNK_EUR_GEN_BZ-A-01</t>
  </si>
  <si>
    <t>TNK_EUR_GEN_BZ-A-02</t>
  </si>
  <si>
    <t>TNK_EUR_GEN_BZ-A-03</t>
  </si>
  <si>
    <t>TNK_EUR_GEN_BZ-A-04</t>
  </si>
  <si>
    <t>TNK_EUR_GEN_BZ-A-05</t>
  </si>
  <si>
    <t>TNK_EUR_GEN_BZ-A-06</t>
  </si>
  <si>
    <t>TNK_EUR_GEN_BZ-A-07</t>
  </si>
  <si>
    <t>TNK_EUR_GEN_BZ-A-08</t>
  </si>
  <si>
    <t>TNK_EUR_GEN_BZ-A-09</t>
  </si>
  <si>
    <t>TNK_EUR_GEN_BZ-A-10</t>
  </si>
  <si>
    <t>TNK_EUR_GEN_BZ-B-01</t>
  </si>
  <si>
    <t>TNK_EUR_GEN_BZ-B-02</t>
  </si>
  <si>
    <t>TNK_EUR_GEN_BZ-B-03</t>
  </si>
  <si>
    <t>TNK_EUR_GEN_BZ-B-04</t>
  </si>
  <si>
    <t>TNK_EUR_GEN_BZ-B-05</t>
  </si>
  <si>
    <t>TNK_EUR_GEN_BZ-B-06</t>
  </si>
  <si>
    <t>TNK_EUR_GEN_BZ-B-07</t>
  </si>
  <si>
    <t>TNK_EUR_GEN_BZ-B-08</t>
  </si>
  <si>
    <t>TNK_EUR_GEN_BZ-B-09</t>
  </si>
  <si>
    <t>TNK_EUR_GEN_BZ-B-10</t>
  </si>
  <si>
    <t>WH_IN_WEST_BHI_DZ-A-01</t>
  </si>
  <si>
    <t>DG per IMDG (Fluoro); Flammable Liquids</t>
  </si>
  <si>
    <t>Warehouse pallet slot (drums/IBCs); illustrative</t>
  </si>
  <si>
    <t>WH_IN_WEST_BHI_DZ-B-02</t>
  </si>
  <si>
    <t>WH_IN_WEST_BHI_DZ-C-03</t>
  </si>
  <si>
    <t>WH_IN_WEST_BHI_DZ-A-04</t>
  </si>
  <si>
    <t>WH_IN_WEST_BHI_DZ-B-05</t>
  </si>
  <si>
    <t>WH_IN_WEST_BHI_DZ-C-06</t>
  </si>
  <si>
    <t>WH_IN_WEST_BHI_DZ-A-07</t>
  </si>
  <si>
    <t>WH_IN_WEST_BHI_BZ-A-01</t>
  </si>
  <si>
    <t>Dust/Combustible; DG as applicable</t>
  </si>
  <si>
    <t>Warehouse pallet slot (bags/solids); illustrative</t>
  </si>
  <si>
    <t>WH_IN_WEST_BHI_BZ-B-02</t>
  </si>
  <si>
    <t>WH_IN_GUJ_AHD_DZ-A-01</t>
  </si>
  <si>
    <t>Flammable Liquids; Corrosive (as applicable)</t>
  </si>
  <si>
    <t>WH_IN_GUJ_AHD_DZ-B-02</t>
  </si>
  <si>
    <t>WH_IN_GUJ_AHD_DZ-C-03</t>
  </si>
  <si>
    <t>WH_IN_GUJ_AHD_DZ-A-04</t>
  </si>
  <si>
    <t>WH_IN_GUJ_AHD_DZ-B-05</t>
  </si>
  <si>
    <t>WH_IN_GUJ_AHD_DZ-C-06</t>
  </si>
  <si>
    <t>WH_IN_GUJ_AHD_DZ-A-07</t>
  </si>
  <si>
    <t>WH_IN_GUJ_AHD_BZ-A-01</t>
  </si>
  <si>
    <t>WH_IN_GUJ_AHD_BZ-B-02</t>
  </si>
  <si>
    <t>WH_IN_SOUTH_HYD_DZ-A-01</t>
  </si>
  <si>
    <t>WH_IN_SOUTH_HYD_DZ-B-02</t>
  </si>
  <si>
    <t>WH_IN_SOUTH_HYD_DZ-C-03</t>
  </si>
  <si>
    <t>WH_IN_SOUTH_HYD_DZ-A-04</t>
  </si>
  <si>
    <t>WH_IN_SOUTH_HYD_DZ-B-05</t>
  </si>
  <si>
    <t>WH_IN_SOUTH_HYD_DZ-C-06</t>
  </si>
  <si>
    <t>WH_IN_SOUTH_HYD_DZ-A-07</t>
  </si>
  <si>
    <t>WH_IN_SOUTH_HYD_BZ-A-01</t>
  </si>
  <si>
    <t>WH_IN_SOUTH_HYD_BZ-B-02</t>
  </si>
  <si>
    <t>WH_IN_NORTH_BAW_DZ-A-01</t>
  </si>
  <si>
    <t>WH_IN_NORTH_BAW_DZ-B-02</t>
  </si>
  <si>
    <t>WH_IN_NORTH_BAW_DZ-C-03</t>
  </si>
  <si>
    <t>WH_IN_NORTH_BAW_DZ-A-04</t>
  </si>
  <si>
    <t>WH_IN_NORTH_BAW_DZ-B-05</t>
  </si>
  <si>
    <t>WH_IN_NORTH_BAW_DZ-C-06</t>
  </si>
  <si>
    <t>WH_IN_NORTH_BAW_DZ-A-07</t>
  </si>
  <si>
    <t>WH_IN_NORTH_BAW_BZ-A-01</t>
  </si>
  <si>
    <t>WH_IN_NORTH_BAW_BZ-B-02</t>
  </si>
  <si>
    <t>WH_UAE_SHJ_DZ-A-01</t>
  </si>
  <si>
    <t>WH_UAE_SHJ_DZ-B-02</t>
  </si>
  <si>
    <t>WH_UAE_SHJ_DZ-C-03</t>
  </si>
  <si>
    <t>WH_UAE_SHJ_DZ-A-04</t>
  </si>
  <si>
    <t>WH_UAE_SHJ_DZ-B-05</t>
  </si>
  <si>
    <t>WH_UAE_SHJ_DZ-C-06</t>
  </si>
  <si>
    <t>WH_UAE_SHJ_DZ-A-07</t>
  </si>
  <si>
    <t>WH_UAE_SHJ_BZ-A-01</t>
  </si>
  <si>
    <t>WH_UAE_SHJ_BZ-B-02</t>
  </si>
  <si>
    <t>WH_US_EAST_NJ_DZ-A-01</t>
  </si>
  <si>
    <t>Flammable Liquids; Corrosive</t>
  </si>
  <si>
    <t>WH_US_EAST_NJ_DZ-B-02</t>
  </si>
  <si>
    <t>WH_US_EAST_NJ_DZ-C-03</t>
  </si>
  <si>
    <t>WH_US_EAST_NJ_DZ-A-04</t>
  </si>
  <si>
    <t>WH_US_EAST_NJ_DZ-B-05</t>
  </si>
  <si>
    <t>WH_US_EAST_NJ_DZ-C-06</t>
  </si>
  <si>
    <t>WH_US_EAST_NJ_DZ-A-07</t>
  </si>
  <si>
    <t>WH_US_EAST_NJ_BZ-A-01</t>
  </si>
  <si>
    <t>WH_US_EAST_NJ_BZ-B-02</t>
  </si>
  <si>
    <t>WH_US_MID_CHI_DZ-A-01</t>
  </si>
  <si>
    <t>WH_US_MID_CHI_DZ-B-02</t>
  </si>
  <si>
    <t>WH_US_MID_CHI_DZ-C-03</t>
  </si>
  <si>
    <t>WH_US_MID_CHI_DZ-A-04</t>
  </si>
  <si>
    <t>WH_US_MID_CHI_DZ-B-05</t>
  </si>
  <si>
    <t>WH_US_MID_CHI_DZ-C-06</t>
  </si>
  <si>
    <t>WH_US_MID_CHI_DZ-A-07</t>
  </si>
  <si>
    <t>WH_US_MID_CHI_BZ-A-01</t>
  </si>
  <si>
    <t>WH_US_MID_CHI_BZ-B-02</t>
  </si>
  <si>
    <t>WH_IN_WEST_BHI_DZ-A-02</t>
  </si>
  <si>
    <t>WH_IN_WEST_BHI_DZ-A-03</t>
  </si>
  <si>
    <t>WH_IN_WEST_BHI_DZ-A-05</t>
  </si>
  <si>
    <t>WH_IN_WEST_BHI_DZ-A-06</t>
  </si>
  <si>
    <t>WH_IN_WEST_BHI_DZ-B-01</t>
  </si>
  <si>
    <t>WH_IN_WEST_BHI_DZ-B-03</t>
  </si>
  <si>
    <t>WH_IN_WEST_BHI_DZ-B-04</t>
  </si>
  <si>
    <t>WH_IN_WEST_BHI_DZ-B-06</t>
  </si>
  <si>
    <t>WH_IN_WEST_BHI_DZ-C-01</t>
  </si>
  <si>
    <t>WH_IN_WEST_BHI_DZ-C-02</t>
  </si>
  <si>
    <t>WH_IN_WEST_BHI_DZ-C-04</t>
  </si>
  <si>
    <t>WH_IN_WEST_BHI_DZ-C-05</t>
  </si>
  <si>
    <t>WH_IN_WEST_BHI_BZ-A-02</t>
  </si>
  <si>
    <t>Warehouse pallet slot (bags); illustrative</t>
  </si>
  <si>
    <t>WH_IN_WEST_BHI_BZ-A-03</t>
  </si>
  <si>
    <t>WH_IN_WEST_BHI_BZ-A-04</t>
  </si>
  <si>
    <t>WH_IN_WEST_BHI_BZ-B-01</t>
  </si>
  <si>
    <t>WH_IN_WEST_BHI_BZ-B-03</t>
  </si>
  <si>
    <t>WH_IN_WEST_BHI_BZ-B-04</t>
  </si>
  <si>
    <t>QH ID (Primary Key)</t>
  </si>
  <si>
    <t>Batch No. (FK)</t>
  </si>
  <si>
    <t>Material Type</t>
  </si>
  <si>
    <t>Supplier ID (FK)</t>
  </si>
  <si>
    <t>PR Line Item ID (FK)</t>
  </si>
  <si>
    <t>Hold Date</t>
  </si>
  <si>
    <t>Hold Reason</t>
  </si>
  <si>
    <t>Defect Type</t>
  </si>
  <si>
    <t>Defect Description</t>
  </si>
  <si>
    <t>Severity</t>
  </si>
  <si>
    <t>Quantity Held</t>
  </si>
  <si>
    <t>Hold Location (FK)</t>
  </si>
  <si>
    <t>Hold Status</t>
  </si>
  <si>
    <t>Review Date</t>
  </si>
  <si>
    <t>Reviewed By</t>
  </si>
  <si>
    <t>Resolution Type</t>
  </si>
  <si>
    <t>Resolution Date</t>
  </si>
  <si>
    <t>Resolution Notes</t>
  </si>
  <si>
    <t>Days on Hold</t>
  </si>
  <si>
    <t>Impact on OTIFQ</t>
  </si>
  <si>
    <t>Attachments URL</t>
  </si>
  <si>
    <t>QH202504-0001</t>
  </si>
  <si>
    <t>BATRM202504-5278</t>
  </si>
  <si>
    <t>RM</t>
  </si>
  <si>
    <t>Color Deviation</t>
  </si>
  <si>
    <t>Documentation</t>
  </si>
  <si>
    <t>Color Deviation detected during QC inspection. Residue on Ignition (%) failed specification limits.</t>
  </si>
  <si>
    <t>Minor</t>
  </si>
  <si>
    <t>Resolved</t>
  </si>
  <si>
    <t>QA Manager</t>
  </si>
  <si>
    <t>Color Deviation addressed; released after investigation.</t>
  </si>
  <si>
    <t>https://docs.example.com/qh/QH202504-0001.pdf</t>
  </si>
  <si>
    <t>QH202504-0002</t>
  </si>
  <si>
    <t>BATFG202504-1038</t>
  </si>
  <si>
    <t>FG</t>
  </si>
  <si>
    <t>QC Failure</t>
  </si>
  <si>
    <t>QC Failure detected during QC inspection. Sulfate Content (ppm) failed specification limits.</t>
  </si>
  <si>
    <t>KL</t>
  </si>
  <si>
    <t>Reworked</t>
  </si>
  <si>
    <t>QC Failure addressed; reworked after investigation.</t>
  </si>
  <si>
    <t>https://docs.example.com/qh/QH202504-0002.pdf</t>
  </si>
  <si>
    <t>QH202504-0003</t>
  </si>
  <si>
    <t>BATRM202504-0818</t>
  </si>
  <si>
    <t>Viscosity Deviation</t>
  </si>
  <si>
    <t>Chemical</t>
  </si>
  <si>
    <t>Viscosity Deviation detected during QC inspection. Residue on Ignition (%) failed specification limits.</t>
  </si>
  <si>
    <t>Major</t>
  </si>
  <si>
    <t>Viscosity Deviation addressed; reworked after investigation.</t>
  </si>
  <si>
    <t>https://docs.example.com/qh/QH202504-0003.pdf</t>
  </si>
  <si>
    <t>QH202504-0004</t>
  </si>
  <si>
    <t>BATRM202504-5578</t>
  </si>
  <si>
    <t>Assay Below Spec</t>
  </si>
  <si>
    <t>Physical</t>
  </si>
  <si>
    <t>Assay Below Spec detected during QC inspection. Moisture (ppm) failed specification limits.</t>
  </si>
  <si>
    <t>QA Lead</t>
  </si>
  <si>
    <t>Assay Below Spec addressed; released after investigation.</t>
  </si>
  <si>
    <t>https://docs.example.com/qh/QH202504-0004.pdf</t>
  </si>
  <si>
    <t>QH202504-0005</t>
  </si>
  <si>
    <t>BATRM202504-0738</t>
  </si>
  <si>
    <t>Moisture Exceedance</t>
  </si>
  <si>
    <t>Moisture Exceedance detected during QC inspection. Moisture (ppm) failed specification limits.</t>
  </si>
  <si>
    <t>Critical</t>
  </si>
  <si>
    <t>Sr. QC Analyst</t>
  </si>
  <si>
    <t>Moisture Exceedance addressed; released after investigation.</t>
  </si>
  <si>
    <t>https://docs.example.com/qh/QH202504-0005.pdf</t>
  </si>
  <si>
    <t>QH202504-0006</t>
  </si>
  <si>
    <t>Viscosity Deviation detected during QC inspection. Heavy Metals (ppm) failed specification limits.</t>
  </si>
  <si>
    <t>Plant QC Head</t>
  </si>
  <si>
    <t>Returned to Supplier</t>
  </si>
  <si>
    <t>Viscosity Deviation addressed; returned to supplier after investigation.</t>
  </si>
  <si>
    <t>https://docs.example.com/qh/QH202504-0006.pdf</t>
  </si>
  <si>
    <t>QH202504-0007</t>
  </si>
  <si>
    <t>BATRM202504-2869</t>
  </si>
  <si>
    <t>Documentation Issue</t>
  </si>
  <si>
    <t>Documentation Issue detected during QC inspection. Acidity (%) failed specification limits.</t>
  </si>
  <si>
    <t>Documentation Issue addressed; reworked after investigation.</t>
  </si>
  <si>
    <t>https://docs.example.com/qh/QH202504-0007.pdf</t>
  </si>
  <si>
    <t>QH202504-0008</t>
  </si>
  <si>
    <t>BATFG202504-2220</t>
  </si>
  <si>
    <t>Documentation Issue detected during QC inspection. Purity (%) failed specification limits.</t>
  </si>
  <si>
    <t>Quality Director</t>
  </si>
  <si>
    <t>https://docs.example.com/qh/QH202504-0008.pdf</t>
  </si>
  <si>
    <t>QH202504-0009</t>
  </si>
  <si>
    <t>BATRM202504-2113</t>
  </si>
  <si>
    <t>pH Out of Range</t>
  </si>
  <si>
    <t>pH Out of Range detected during QC inspection. Appearance failed specification limits.</t>
  </si>
  <si>
    <t>Scrapped</t>
  </si>
  <si>
    <t>pH Out of Range addressed; scrapped after investigation.</t>
  </si>
  <si>
    <t>https://docs.example.com/qh/QH202504-0009.pdf</t>
  </si>
  <si>
    <t>QH202504-0010</t>
  </si>
  <si>
    <t>BATRM202504-1164</t>
  </si>
  <si>
    <t>Moisture Exceedance detected during QC inspection. Color (APHA) failed specification limits.</t>
  </si>
  <si>
    <t>Moisture Exceedance addressed; scrapped after investigation.</t>
  </si>
  <si>
    <t>https://docs.example.com/qh/QH202504-0010.pdf</t>
  </si>
  <si>
    <t>QH202504-0011</t>
  </si>
  <si>
    <t>BATRM202504-3231</t>
  </si>
  <si>
    <t>pH Out of Range detected during QC inspection. pH failed specification limits.</t>
  </si>
  <si>
    <t>pH Out of Range addressed; reworked after investigation.</t>
  </si>
  <si>
    <t>https://docs.example.com/qh/QH202504-0011.pdf</t>
  </si>
  <si>
    <t>QH202504-0012</t>
  </si>
  <si>
    <t>BATFG202504-0668</t>
  </si>
  <si>
    <t>Viscosity Deviation detected during QC inspection. Sulfate Content (ppm) failed specification limits.</t>
  </si>
  <si>
    <t>https://docs.example.com/qh/QH202504-0012.pdf</t>
  </si>
  <si>
    <t>QH202504-0013</t>
  </si>
  <si>
    <t>BATRM202504-5101</t>
  </si>
  <si>
    <t>Color Deviation detected during QC inspection. pH failed specification limits.</t>
  </si>
  <si>
    <t>https://docs.example.com/qh/QH202504-0013.pdf</t>
  </si>
  <si>
    <t>QH202504-0014</t>
  </si>
  <si>
    <t>BATFG202504-3250</t>
  </si>
  <si>
    <t>Foreign Particle</t>
  </si>
  <si>
    <t>Foreign Particle detected during QC inspection. Chloride Content (ppm) failed specification limits.</t>
  </si>
  <si>
    <t>Foreign Particle addressed; released after investigation.</t>
  </si>
  <si>
    <t>https://docs.example.com/qh/QH202504-0014.pdf</t>
  </si>
  <si>
    <t>QH202504-0015</t>
  </si>
  <si>
    <t>BATRM202504-5803</t>
  </si>
  <si>
    <t>Documentation Issue detected during QC inspection. Sulfate Content (ppm) failed specification limits.</t>
  </si>
  <si>
    <t>Documentation Issue addressed; released after investigation.</t>
  </si>
  <si>
    <t>https://docs.example.com/qh/QH202504-0015.pdf</t>
  </si>
  <si>
    <t>QH202505-0016</t>
  </si>
  <si>
    <t>BATRM202504-0906</t>
  </si>
  <si>
    <t>COA Mismatch</t>
  </si>
  <si>
    <t>COA Mismatch detected during QC inspection. Color (APHA) failed specification limits.</t>
  </si>
  <si>
    <t>COA Mismatch addressed; reworked after investigation.</t>
  </si>
  <si>
    <t>https://docs.example.com/qh/QH202505-0016.pdf</t>
  </si>
  <si>
    <t>QH202505-0017</t>
  </si>
  <si>
    <t>BATRM202504-3214</t>
  </si>
  <si>
    <t>Moisture Exceedance detected during QC inspection. Appearance failed specification limits.</t>
  </si>
  <si>
    <t>https://docs.example.com/qh/QH202505-0017.pdf</t>
  </si>
  <si>
    <t>QH202505-0018</t>
  </si>
  <si>
    <t>https://docs.example.com/qh/QH202505-0018.pdf</t>
  </si>
  <si>
    <t>QH202505-0019</t>
  </si>
  <si>
    <t>BATRM202504-4295</t>
  </si>
  <si>
    <t>Packaging Defect</t>
  </si>
  <si>
    <t>Packaging Defect detected during QC inspection. Assay (%) failed specification limits.</t>
  </si>
  <si>
    <t>Packaging Defect addressed; released after investigation.</t>
  </si>
  <si>
    <t>https://docs.example.com/qh/QH202505-0019.pdf</t>
  </si>
  <si>
    <t>QH202505-0020</t>
  </si>
  <si>
    <t>Foreign Particle detected during QC inspection. pH failed specification limits.</t>
  </si>
  <si>
    <t>Foreign Particle addressed; reworked after investigation.</t>
  </si>
  <si>
    <t>https://docs.example.com/qh/QH202505-0020.pdf</t>
  </si>
  <si>
    <t>QH202505-0021</t>
  </si>
  <si>
    <t>BATRM202505-5013</t>
  </si>
  <si>
    <t>Assay Below Spec detected during QC inspection. Sulfate Content (ppm) failed specification limits.</t>
  </si>
  <si>
    <t>Assay Below Spec addressed; scrapped after investigation.</t>
  </si>
  <si>
    <t>https://docs.example.com/qh/QH202505-0021.pdf</t>
  </si>
  <si>
    <t>QH202505-0022</t>
  </si>
  <si>
    <t>BATRM202504-5859</t>
  </si>
  <si>
    <t>Packaging Defect detected during QC inspection. Moisture (ppm) failed specification limits.</t>
  </si>
  <si>
    <t>Packaging Defect addressed; scrapped after investigation.</t>
  </si>
  <si>
    <t>https://docs.example.com/qh/QH202505-0022.pdf</t>
  </si>
  <si>
    <t>QH202505-0023</t>
  </si>
  <si>
    <t>BATRM202505-5616</t>
  </si>
  <si>
    <t>Moisture Exceedance detected during QC inspection. Density (g/mL) failed specification limits.</t>
  </si>
  <si>
    <t>Moisture Exceedance addressed; reworked after investigation.</t>
  </si>
  <si>
    <t>https://docs.example.com/qh/QH202505-0023.pdf</t>
  </si>
  <si>
    <t>QH202505-0024</t>
  </si>
  <si>
    <t>BATFG202505-1269</t>
  </si>
  <si>
    <t>Color Deviation detected during QC inspection. Acidity (%) failed specification limits.</t>
  </si>
  <si>
    <t>Color Deviation addressed; reworked after investigation.</t>
  </si>
  <si>
    <t>https://docs.example.com/qh/QH202505-0024.pdf</t>
  </si>
  <si>
    <t>QH202505-0025</t>
  </si>
  <si>
    <t>BATRM202505-2486</t>
  </si>
  <si>
    <t>https://docs.example.com/qh/QH202505-0025.pdf</t>
  </si>
  <si>
    <t>QH202505-0026</t>
  </si>
  <si>
    <t>BATFG202505-4807</t>
  </si>
  <si>
    <t>pH Out of Range detected during QC inspection. Color (APHA) failed specification limits.</t>
  </si>
  <si>
    <t>pH Out of Range addressed; released after investigation.</t>
  </si>
  <si>
    <t>https://docs.example.com/qh/QH202505-0026.pdf</t>
  </si>
  <si>
    <t>QH202505-0027</t>
  </si>
  <si>
    <t>BATRM202505-3104</t>
  </si>
  <si>
    <t>Viscosity Deviation detected during QC inspection. Color (APHA) failed specification limits.</t>
  </si>
  <si>
    <t>Viscosity Deviation addressed; released after investigation.</t>
  </si>
  <si>
    <t>https://docs.example.com/qh/QH202505-0027.pdf</t>
  </si>
  <si>
    <t>QH202506-0028</t>
  </si>
  <si>
    <t>BATRM202505-3520</t>
  </si>
  <si>
    <t>Documentation Issue detected during QC inspection. Appearance failed specification limits.</t>
  </si>
  <si>
    <t>https://docs.example.com/qh/QH202506-0028.pdf</t>
  </si>
  <si>
    <t>QH202506-0029</t>
  </si>
  <si>
    <t>BATRM202505-1039</t>
  </si>
  <si>
    <t>Packaging Defect detected during QC inspection. Appearance failed specification limits.</t>
  </si>
  <si>
    <t>https://docs.example.com/qh/QH202506-0029.pdf</t>
  </si>
  <si>
    <t>QH202506-0030</t>
  </si>
  <si>
    <t>pH Out of Range detected during QC inspection. Purity (%) failed specification limits.</t>
  </si>
  <si>
    <t>https://docs.example.com/qh/QH202506-0030.pdf</t>
  </si>
  <si>
    <t>QH202506-0031</t>
  </si>
  <si>
    <t>BATRM202504-5499</t>
  </si>
  <si>
    <t>Contamination</t>
  </si>
  <si>
    <t>Contamination detected during QC inspection. Sulfate Content (ppm) failed specification limits.</t>
  </si>
  <si>
    <t>Contamination addressed; reworked after investigation.</t>
  </si>
  <si>
    <t>https://docs.example.com/qh/QH202506-0031.pdf</t>
  </si>
  <si>
    <t>QH202506-0032</t>
  </si>
  <si>
    <t>BATFG202506-4863</t>
  </si>
  <si>
    <t>Foreign Particle detected during QC inspection. Purity (%) failed specification limits.</t>
  </si>
  <si>
    <t>Foreign Particle addressed; scrapped after investigation.</t>
  </si>
  <si>
    <t>https://docs.example.com/qh/QH202506-0032.pdf</t>
  </si>
  <si>
    <t>QH202506-0033</t>
  </si>
  <si>
    <t>BATRM202504-2903</t>
  </si>
  <si>
    <t>Assay Below Spec detected during QC inspection. Appearance failed specification limits.</t>
  </si>
  <si>
    <t>https://docs.example.com/qh/QH202506-0033.pdf</t>
  </si>
  <si>
    <t>QH202506-0034</t>
  </si>
  <si>
    <t>BATRM202504-4384</t>
  </si>
  <si>
    <t>https://docs.example.com/qh/QH202506-0034.pdf</t>
  </si>
  <si>
    <t>QH202506-0035</t>
  </si>
  <si>
    <t>BATRM202504-2037</t>
  </si>
  <si>
    <t>QC Failure detected during QC inspection. Color (APHA) failed specification limits.</t>
  </si>
  <si>
    <t>QC Failure addressed; returned to supplier after investigation.</t>
  </si>
  <si>
    <t>https://docs.example.com/qh/QH202506-0035.pdf</t>
  </si>
  <si>
    <t>QH202506-0036</t>
  </si>
  <si>
    <t>BATFG202506-3325</t>
  </si>
  <si>
    <t>QC Failure detected during QC inspection. pH failed specification limits.</t>
  </si>
  <si>
    <t>https://docs.example.com/qh/QH202506-0036.pdf</t>
  </si>
  <si>
    <t>QH202506-0037</t>
  </si>
  <si>
    <t>BATRM202504-0514</t>
  </si>
  <si>
    <t>Assay Below Spec detected during QC inspection. Acidity (%) failed specification limits.</t>
  </si>
  <si>
    <t>Assay Below Spec addressed; reworked after investigation.</t>
  </si>
  <si>
    <t>https://docs.example.com/qh/QH202506-0037.pdf</t>
  </si>
  <si>
    <t>QH202506-0038</t>
  </si>
  <si>
    <t>BATFG202506-5156</t>
  </si>
  <si>
    <t>pH Out of Range detected during QC inspection. Assay (%) failed specification limits.</t>
  </si>
  <si>
    <t>https://docs.example.com/qh/QH202506-0038.pdf</t>
  </si>
  <si>
    <t>QH202506-0039</t>
  </si>
  <si>
    <t>BATRM202504-2052</t>
  </si>
  <si>
    <t>Moisture Exceedance detected during QC inspection. Heavy Metals (ppm) failed specification limits.</t>
  </si>
  <si>
    <t>https://docs.example.com/qh/QH202506-0039.pdf</t>
  </si>
  <si>
    <t>QH202506-0040</t>
  </si>
  <si>
    <t>BATRM202504-5180</t>
  </si>
  <si>
    <t>Contamination detected during QC inspection. Acidity (%) failed specification limits.</t>
  </si>
  <si>
    <t>Contamination addressed; scrapped after investigation.</t>
  </si>
  <si>
    <t>https://docs.example.com/qh/QH202506-0040.pdf</t>
  </si>
  <si>
    <t>QH202506-0041</t>
  </si>
  <si>
    <t>BATRM202504-2760</t>
  </si>
  <si>
    <t>https://docs.example.com/qh/QH202506-0041.pdf</t>
  </si>
  <si>
    <t>QH202506-0042</t>
  </si>
  <si>
    <t>BATFG202506-1656</t>
  </si>
  <si>
    <t>https://docs.example.com/qh/QH202506-0042.pdf</t>
  </si>
  <si>
    <t>QH202506-0043</t>
  </si>
  <si>
    <t>BATRM202504-2353</t>
  </si>
  <si>
    <t>Assay Below Spec detected during QC inspection. Assay (%) failed specification limits.</t>
  </si>
  <si>
    <t>https://docs.example.com/qh/QH202506-0043.pdf</t>
  </si>
  <si>
    <t>QH202506-0044</t>
  </si>
  <si>
    <t>BATFG202506-2225</t>
  </si>
  <si>
    <t>Contamination detected during QC inspection. Density (g/mL) failed specification limits.</t>
  </si>
  <si>
    <t>https://docs.example.com/qh/QH202506-0044.pdf</t>
  </si>
  <si>
    <t>QH202506-0045</t>
  </si>
  <si>
    <t>BATRM202504-0216</t>
  </si>
  <si>
    <t>QC Failure detected during QC inspection. Chloride Content (ppm) failed specification limits.</t>
  </si>
  <si>
    <t>https://docs.example.com/qh/QH202506-0045.pdf</t>
  </si>
  <si>
    <t>QH202506-0046</t>
  </si>
  <si>
    <t>BATRM202504-3706</t>
  </si>
  <si>
    <t>Out of Spec</t>
  </si>
  <si>
    <t>Out of Spec detected during QC inspection. Chloride Content (ppm) failed specification limits.</t>
  </si>
  <si>
    <t>Out of Spec addressed; reworked after investigation.</t>
  </si>
  <si>
    <t>https://docs.example.com/qh/QH202506-0046.pdf</t>
  </si>
  <si>
    <t>QH202506-0047</t>
  </si>
  <si>
    <t>BATRM202504-3631</t>
  </si>
  <si>
    <t>COA Mismatch detected during QC inspection. Acidity (%) failed specification limits.</t>
  </si>
  <si>
    <t>https://docs.example.com/qh/QH202506-0047.pdf</t>
  </si>
  <si>
    <t>QH202507-0048</t>
  </si>
  <si>
    <t>QC failure detected. Multiple batches from production run RUN202507-0050 affected by equipment malfunction.</t>
  </si>
  <si>
    <t>EXC202507-0055</t>
  </si>
  <si>
    <t>https://docs.example.com/qh/QH202507-0048.pdf</t>
  </si>
  <si>
    <t>QH202507-0049</t>
  </si>
  <si>
    <t>BATRM202505-3759</t>
  </si>
  <si>
    <t>Contamination detected in acetic acid batch from Sinopec. Foreign particles found during incoming QC.</t>
  </si>
  <si>
    <t>pH Out of Range addressed; returned to supplier after investigation.</t>
  </si>
  <si>
    <t>EXC202507-0050</t>
  </si>
  <si>
    <t>https://docs.example.com/qh/QH202507-0049.pdf</t>
  </si>
  <si>
    <t>QH202507-0050</t>
  </si>
  <si>
    <t>BATFG202507-5769</t>
  </si>
  <si>
    <t>Out of Spec addressed; released after investigation.</t>
  </si>
  <si>
    <t>https://docs.example.com/qh/QH202507-0050.pdf</t>
  </si>
  <si>
    <t>QH202507-0051</t>
  </si>
  <si>
    <t>BATRM202505-4328</t>
  </si>
  <si>
    <t>https://docs.example.com/qh/QH202507-0051.pdf</t>
  </si>
  <si>
    <t>QH202507-0052</t>
  </si>
  <si>
    <t>BATRM202505-3221</t>
  </si>
  <si>
    <t>https://docs.example.com/qh/QH202507-0052.pdf</t>
  </si>
  <si>
    <t>QH202507-0053</t>
  </si>
  <si>
    <t>BATRM202505-4148</t>
  </si>
  <si>
    <t>https://docs.example.com/qh/QH202507-0053.pdf</t>
  </si>
  <si>
    <t>QH202507-0054</t>
  </si>
  <si>
    <t>BATFG202507-4797</t>
  </si>
  <si>
    <t>https://docs.example.com/qh/QH202507-0054.pdf</t>
  </si>
  <si>
    <t>QH202507-0055</t>
  </si>
  <si>
    <t>BATRM202505-3929</t>
  </si>
  <si>
    <t>https://docs.example.com/qh/QH202507-0055.pdf</t>
  </si>
  <si>
    <t>QH202507-0056</t>
  </si>
  <si>
    <t>BATFG202507-4208</t>
  </si>
  <si>
    <t>Viscosity Deviation detected during QC inspection. Moisture (ppm) failed specification limits.</t>
  </si>
  <si>
    <t>Viscosity Deviation addressed; scrapped after investigation.</t>
  </si>
  <si>
    <t>https://docs.example.com/qh/QH202507-0056.pdf</t>
  </si>
  <si>
    <t>QH202507-0057</t>
  </si>
  <si>
    <t>BATRM202505-4083</t>
  </si>
  <si>
    <t>Packaging Defect detected during QC inspection. pH failed specification limits.</t>
  </si>
  <si>
    <t>https://docs.example.com/qh/QH202507-0057.pdf</t>
  </si>
  <si>
    <t>QH202507-0058</t>
  </si>
  <si>
    <t>BATRM202505-3216</t>
  </si>
  <si>
    <t>Foreign Particle detected during QC inspection. Density (g/mL) failed specification limits.</t>
  </si>
  <si>
    <t>Foreign Particle addressed; returned to supplier after investigation.</t>
  </si>
  <si>
    <t>https://docs.example.com/qh/QH202507-0058.pdf</t>
  </si>
  <si>
    <t>QH202507-0059</t>
  </si>
  <si>
    <t>BATRM202505-3841</t>
  </si>
  <si>
    <t>QC Failure addressed; scrapped after investigation.</t>
  </si>
  <si>
    <t>https://docs.example.com/qh/QH202507-0059.pdf</t>
  </si>
  <si>
    <t>QH202507-0060</t>
  </si>
  <si>
    <t>BATFG202507-4192</t>
  </si>
  <si>
    <t>COA Mismatch detected during QC inspection. Purity (%) failed specification limits.</t>
  </si>
  <si>
    <t>COA Mismatch addressed; released after investigation.</t>
  </si>
  <si>
    <t>https://docs.example.com/qh/QH202507-0060.pdf</t>
  </si>
  <si>
    <t>QH202507-0061</t>
  </si>
  <si>
    <t>BATRM202504-4059</t>
  </si>
  <si>
    <t>Assay Below Spec detected during QC inspection. Heavy Metals (ppm) failed specification limits.</t>
  </si>
  <si>
    <t>Assay Below Spec addressed; returned to supplier after investigation.</t>
  </si>
  <si>
    <t>https://docs.example.com/qh/QH202507-0061.pdf</t>
  </si>
  <si>
    <t>QH202507-0062</t>
  </si>
  <si>
    <t>Viscosity Deviation detected during QC inspection. Acidity (%) failed specification limits.</t>
  </si>
  <si>
    <t>https://docs.example.com/qh/QH202507-0062.pdf</t>
  </si>
  <si>
    <t>QH202507-0063</t>
  </si>
  <si>
    <t>BATRM202504-0680</t>
  </si>
  <si>
    <t>https://docs.example.com/qh/QH202507-0063.pdf</t>
  </si>
  <si>
    <t>QH202507-0064</t>
  </si>
  <si>
    <t>BATRM202504-0051</t>
  </si>
  <si>
    <t>https://docs.example.com/qh/QH202507-0064.pdf</t>
  </si>
  <si>
    <t>QH202507-0065</t>
  </si>
  <si>
    <t>BATRM202504-2513</t>
  </si>
  <si>
    <t>https://docs.example.com/qh/QH202507-0065.pdf</t>
  </si>
  <si>
    <t>QH202507-0066</t>
  </si>
  <si>
    <t>BATFG202507-4488</t>
  </si>
  <si>
    <t>https://docs.example.com/qh/QH202507-0066.pdf</t>
  </si>
  <si>
    <t>QH202507-0067</t>
  </si>
  <si>
    <t>BATRM202504-3261</t>
  </si>
  <si>
    <t>Color Deviation detected during QC inspection. Assay (%) failed specification limits.</t>
  </si>
  <si>
    <t>Color Deviation addressed; scrapped after investigation.</t>
  </si>
  <si>
    <t>https://docs.example.com/qh/QH202507-0067.pdf</t>
  </si>
  <si>
    <t>QH202507-0068</t>
  </si>
  <si>
    <t>BATFG202507-2742</t>
  </si>
  <si>
    <t>pH Out of Range detected during QC inspection. Sulfate Content (ppm) failed specification limits.</t>
  </si>
  <si>
    <t>https://docs.example.com/qh/QH202507-0068.pdf</t>
  </si>
  <si>
    <t>QH202507-0069</t>
  </si>
  <si>
    <t>BATRM202504-5212</t>
  </si>
  <si>
    <t>Moisture Exceedance detected during QC inspection. Purity (%) failed specification limits.</t>
  </si>
  <si>
    <t>https://docs.example.com/qh/QH202507-0069.pdf</t>
  </si>
  <si>
    <t>QH202507-0070</t>
  </si>
  <si>
    <t>BATRM202504-3324</t>
  </si>
  <si>
    <t>https://docs.example.com/qh/QH202507-0070.pdf</t>
  </si>
  <si>
    <t>QH202507-0071</t>
  </si>
  <si>
    <t>BATRM202504-5462</t>
  </si>
  <si>
    <t>https://docs.example.com/qh/QH202507-0071.pdf</t>
  </si>
  <si>
    <t>QH202507-0072</t>
  </si>
  <si>
    <t>BATFG202507-2492</t>
  </si>
  <si>
    <t>https://docs.example.com/qh/QH202507-0072.pdf</t>
  </si>
  <si>
    <t>QH202508-0073</t>
  </si>
  <si>
    <t>BATRM202504-4707</t>
  </si>
  <si>
    <t>https://docs.example.com/qh/QH202508-0073.pdf</t>
  </si>
  <si>
    <t>QH202508-0074</t>
  </si>
  <si>
    <t>BATFG202508-5510</t>
  </si>
  <si>
    <t>Foreign Particle detected during QC inspection. Assay (%) failed specification limits.</t>
  </si>
  <si>
    <t>https://docs.example.com/qh/QH202508-0074.pdf</t>
  </si>
  <si>
    <t>QH202508-0075</t>
  </si>
  <si>
    <t>BATRM202504-4747</t>
  </si>
  <si>
    <t>QC Failure detected during QC inspection. Residue on Ignition (%) failed specification limits.</t>
  </si>
  <si>
    <t>QC Failure addressed; released after investigation.</t>
  </si>
  <si>
    <t>https://docs.example.com/qh/QH202508-0075.pdf</t>
  </si>
  <si>
    <t>QH202508-0076</t>
  </si>
  <si>
    <t>BATRM202504-4541</t>
  </si>
  <si>
    <t>Documentation Issue detected during QC inspection. Chloride Content (ppm) failed specification limits.</t>
  </si>
  <si>
    <t>https://docs.example.com/qh/QH202508-0076.pdf</t>
  </si>
  <si>
    <t>QH202508-0077</t>
  </si>
  <si>
    <t>BATRM202504-1883</t>
  </si>
  <si>
    <t>Assay Below Spec detected during QC inspection. Density (g/mL) failed specification limits.</t>
  </si>
  <si>
    <t>https://docs.example.com/qh/QH202508-0077.pdf</t>
  </si>
  <si>
    <t>QH202508-0078</t>
  </si>
  <si>
    <t>Contamination addressed; released after investigation.</t>
  </si>
  <si>
    <t>https://docs.example.com/qh/QH202508-0078.pdf</t>
  </si>
  <si>
    <t>QH202508-0079</t>
  </si>
  <si>
    <t>BATRM202504-3335</t>
  </si>
  <si>
    <t>Contamination detected during QC inspection. Color (APHA) failed specification limits.</t>
  </si>
  <si>
    <t>https://docs.example.com/qh/QH202508-0079.pdf</t>
  </si>
  <si>
    <t>QH202508-0080</t>
  </si>
  <si>
    <t>BATFG202508-5668</t>
  </si>
  <si>
    <t>Out of Spec detected during QC inspection. pH failed specification limits.</t>
  </si>
  <si>
    <t>Out of Spec addressed; returned to supplier after investigation.</t>
  </si>
  <si>
    <t>https://docs.example.com/qh/QH202508-0080.pdf</t>
  </si>
  <si>
    <t>QH202508-0081</t>
  </si>
  <si>
    <t>BATRM202505-5054</t>
  </si>
  <si>
    <t>Packaging Defect detected during QC inspection. Purity (%) failed specification limits.</t>
  </si>
  <si>
    <t>Packaging Defect addressed; reworked after investigation.</t>
  </si>
  <si>
    <t>https://docs.example.com/qh/QH202508-0081.pdf</t>
  </si>
  <si>
    <t>QH202508-0082</t>
  </si>
  <si>
    <t>BATRM202505-1495</t>
  </si>
  <si>
    <t>COA Mismatch detected during QC inspection. Chloride Content (ppm) failed specification limits.</t>
  </si>
  <si>
    <t>COA Mismatch addressed; scrapped after investigation.</t>
  </si>
  <si>
    <t>https://docs.example.com/qh/QH202508-0082.pdf</t>
  </si>
  <si>
    <t>QH202508-0083</t>
  </si>
  <si>
    <t>BATRM202505-4364</t>
  </si>
  <si>
    <t>https://docs.example.com/qh/QH202508-0083.pdf</t>
  </si>
  <si>
    <t>QH202508-0084</t>
  </si>
  <si>
    <t>Documentation Issue detected during QC inspection. Density (g/mL) failed specification limits.</t>
  </si>
  <si>
    <t>Documentation Issue addressed; scrapped after investigation.</t>
  </si>
  <si>
    <t>https://docs.example.com/qh/QH202508-0084.pdf</t>
  </si>
  <si>
    <t>QH202508-0085</t>
  </si>
  <si>
    <t>BATRM202505-4498</t>
  </si>
  <si>
    <t>Documentation Issue detected during QC inspection. pH failed specification limits.</t>
  </si>
  <si>
    <t>https://docs.example.com/qh/QH202508-0085.pdf</t>
  </si>
  <si>
    <t>QH202508-0086</t>
  </si>
  <si>
    <t>BATFG202508-5891</t>
  </si>
  <si>
    <t>COA Mismatch detected during QC inspection. Density (g/mL) failed specification limits.</t>
  </si>
  <si>
    <t>https://docs.example.com/qh/QH202508-0086.pdf</t>
  </si>
  <si>
    <t>QH202508-0087</t>
  </si>
  <si>
    <t>BATRM202505-1035</t>
  </si>
  <si>
    <t>https://docs.example.com/qh/QH202508-0087.pdf</t>
  </si>
  <si>
    <t>QH202508-0088</t>
  </si>
  <si>
    <t>BATRM202505-1242</t>
  </si>
  <si>
    <t>https://docs.example.com/qh/QH202508-0088.pdf</t>
  </si>
  <si>
    <t>QH202508-0089</t>
  </si>
  <si>
    <t>BATRM202505-5097</t>
  </si>
  <si>
    <t>COA Mismatch detected during QC inspection. pH failed specification limits.</t>
  </si>
  <si>
    <t>https://docs.example.com/qh/QH202508-0089.pdf</t>
  </si>
  <si>
    <t>QH202508-0090</t>
  </si>
  <si>
    <t>BATFG202508-3977</t>
  </si>
  <si>
    <t>https://docs.example.com/qh/QH202508-0090.pdf</t>
  </si>
  <si>
    <t>QH202509-0091</t>
  </si>
  <si>
    <t>BATRM202504-2418</t>
  </si>
  <si>
    <t>https://docs.example.com/qh/QH202509-0091.pdf</t>
  </si>
  <si>
    <t>QH202509-0092</t>
  </si>
  <si>
    <t>Viscosity Deviation detected during QC inspection. Appearance failed specification limits.</t>
  </si>
  <si>
    <t>https://docs.example.com/qh/QH202509-0092.pdf</t>
  </si>
  <si>
    <t>QH202509-0093</t>
  </si>
  <si>
    <t>BATRM202504-0864</t>
  </si>
  <si>
    <t>https://docs.example.com/qh/QH202509-0093.pdf</t>
  </si>
  <si>
    <t>QH202509-0094</t>
  </si>
  <si>
    <t>BATRM202504-1052</t>
  </si>
  <si>
    <t>Viscosity Deviation detected during QC inspection. Density (g/mL) failed specification limits.</t>
  </si>
  <si>
    <t>https://docs.example.com/qh/QH202509-0094.pdf</t>
  </si>
  <si>
    <t>QH202509-0095</t>
  </si>
  <si>
    <t>BATRM202504-4700</t>
  </si>
  <si>
    <t>https://docs.example.com/qh/QH202509-0095.pdf</t>
  </si>
  <si>
    <t>QH202509-0096</t>
  </si>
  <si>
    <t>Out of Spec detected during QC inspection. Appearance failed specification limits.</t>
  </si>
  <si>
    <t>https://docs.example.com/qh/QH202509-0096.pdf</t>
  </si>
  <si>
    <t>QH202509-0097</t>
  </si>
  <si>
    <t>BATRM202504-3382</t>
  </si>
  <si>
    <t>https://docs.example.com/qh/QH202509-0097.pdf</t>
  </si>
  <si>
    <t>QH202509-0098</t>
  </si>
  <si>
    <t>BATFG202509-3751</t>
  </si>
  <si>
    <t>https://docs.example.com/qh/QH202509-0098.pdf</t>
  </si>
  <si>
    <t>QH202509-0099</t>
  </si>
  <si>
    <t>BATRM202504-4714</t>
  </si>
  <si>
    <t>https://docs.example.com/qh/QH202509-0099.pdf</t>
  </si>
  <si>
    <t>QH202509-0100</t>
  </si>
  <si>
    <t>BATRM202504-1891</t>
  </si>
  <si>
    <t>QC Failure detected during QC inspection. Density (g/mL) failed specification limits.</t>
  </si>
  <si>
    <t>https://docs.example.com/qh/QH202509-0100.pdf</t>
  </si>
  <si>
    <t>QH202509-0101</t>
  </si>
  <si>
    <t>BATRM202504-2338</t>
  </si>
  <si>
    <t>Color Deviation detected during QC inspection. Appearance failed specification limits.</t>
  </si>
  <si>
    <t>https://docs.example.com/qh/QH202509-0101.pdf</t>
  </si>
  <si>
    <t>QH202509-0102</t>
  </si>
  <si>
    <t>BATFG202509-3766</t>
  </si>
  <si>
    <t>Moisture Exceedance detected during QC inspection. pH failed specification limits.</t>
  </si>
  <si>
    <t>https://docs.example.com/qh/QH202509-0102.pdf</t>
  </si>
  <si>
    <t>QH202509-0103</t>
  </si>
  <si>
    <t>BATRM202504-2411</t>
  </si>
  <si>
    <t>pH Out of Range detected during QC inspection. Chloride Content (ppm) failed specification limits.</t>
  </si>
  <si>
    <t>https://docs.example.com/qh/QH202509-0103.pdf</t>
  </si>
  <si>
    <t>QH202509-0104</t>
  </si>
  <si>
    <t>Assay Below Spec detected during QC inspection. Residue on Ignition (%) failed specification limits.</t>
  </si>
  <si>
    <t>https://docs.example.com/qh/QH202509-0104.pdf</t>
  </si>
  <si>
    <t>QH202510-0105</t>
  </si>
  <si>
    <t>BATRM202504-4999</t>
  </si>
  <si>
    <t>Assay below specification in diketene batch from Lonza. 96.2% vs 98.0% spec minimum.</t>
  </si>
  <si>
    <t>EXC202510-0052</t>
  </si>
  <si>
    <t>https://docs.example.com/qh/QH202510-0105.pdf</t>
  </si>
  <si>
    <t>QH202510-0106</t>
  </si>
  <si>
    <t>BATRM202504-3903</t>
  </si>
  <si>
    <t>https://docs.example.com/qh/QH202510-0106.pdf</t>
  </si>
  <si>
    <t>QH202510-0107</t>
  </si>
  <si>
    <t>BATRM202504-1116</t>
  </si>
  <si>
    <t>https://docs.example.com/qh/QH202510-0107.pdf</t>
  </si>
  <si>
    <t>QH202510-0108</t>
  </si>
  <si>
    <t>BATFG202510-5831</t>
  </si>
  <si>
    <t>Assay below specification for ethyl acetate batch. Multiple batches affected from same process.</t>
  </si>
  <si>
    <t>EXC202510-0056</t>
  </si>
  <si>
    <t>https://docs.example.com/qh/QH202510-0108.pdf</t>
  </si>
  <si>
    <t>QH202510-0109</t>
  </si>
  <si>
    <t>BATRM202504-2783</t>
  </si>
  <si>
    <t>https://docs.example.com/qh/QH202510-0109.pdf</t>
  </si>
  <si>
    <t>QH202510-0110</t>
  </si>
  <si>
    <t>BATFG202510-4291</t>
  </si>
  <si>
    <t>Out of Spec detected during QC inspection. Residue on Ignition (%) failed specification limits.</t>
  </si>
  <si>
    <t>https://docs.example.com/qh/QH202510-0110.pdf</t>
  </si>
  <si>
    <t>QH202510-0111</t>
  </si>
  <si>
    <t>BATRM202504-2283</t>
  </si>
  <si>
    <t>https://docs.example.com/qh/QH202510-0111.pdf</t>
  </si>
  <si>
    <t>QH202510-0112</t>
  </si>
  <si>
    <t>BATRM202504-5936</t>
  </si>
  <si>
    <t>Assay Below Spec detected during QC inspection. Color (APHA) failed specification limits.</t>
  </si>
  <si>
    <t>https://docs.example.com/qh/QH202510-0112.pdf</t>
  </si>
  <si>
    <t>QH202510-0113</t>
  </si>
  <si>
    <t>BATRM202504-0466</t>
  </si>
  <si>
    <t>https://docs.example.com/qh/QH202510-0113.pdf</t>
  </si>
  <si>
    <t>QH202510-0114</t>
  </si>
  <si>
    <t>Foreign Particle detected during QC inspection. Moisture (ppm) failed specification limits.</t>
  </si>
  <si>
    <t>https://docs.example.com/qh/QH202510-0114.pdf</t>
  </si>
  <si>
    <t>QH202510-0115</t>
  </si>
  <si>
    <t>BATRM202504-5252</t>
  </si>
  <si>
    <t>Foreign Particle detected during QC inspection. Sulfate Content (ppm) failed specification limits.</t>
  </si>
  <si>
    <t>https://docs.example.com/qh/QH202510-0115.pdf</t>
  </si>
  <si>
    <t>QH202510-0116</t>
  </si>
  <si>
    <t>COA Mismatch addressed; returned to supplier after investigation.</t>
  </si>
  <si>
    <t>https://docs.example.com/qh/QH202510-0116.pdf</t>
  </si>
  <si>
    <t>QH202510-0117</t>
  </si>
  <si>
    <t>BATRM202505-2862</t>
  </si>
  <si>
    <t>https://docs.example.com/qh/QH202510-0117.pdf</t>
  </si>
  <si>
    <t>QH202510-0118</t>
  </si>
  <si>
    <t>BATRM202505-5657</t>
  </si>
  <si>
    <t>https://docs.example.com/qh/QH202510-0118.pdf</t>
  </si>
  <si>
    <t>QH202510-0119</t>
  </si>
  <si>
    <t>BATRM202505-5105</t>
  </si>
  <si>
    <t>Moisture Exceedance addressed; returned to supplier after investigation.</t>
  </si>
  <si>
    <t>https://docs.example.com/qh/QH202510-0119.pdf</t>
  </si>
  <si>
    <t>QH202510-0120</t>
  </si>
  <si>
    <t>BATFG202510-4753</t>
  </si>
  <si>
    <t>Assay Below Spec detected during QC inspection. Purity (%) failed specification limits.</t>
  </si>
  <si>
    <t>https://docs.example.com/qh/QH202510-0120.pdf</t>
  </si>
  <si>
    <t>QH202510-0121</t>
  </si>
  <si>
    <t>BATRM202505-5290</t>
  </si>
  <si>
    <t>Foreign Particle detected during QC inspection. Heavy Metals (ppm) failed specification limits.</t>
  </si>
  <si>
    <t>https://docs.example.com/qh/QH202510-0121.pdf</t>
  </si>
  <si>
    <t>QH202510-0122</t>
  </si>
  <si>
    <t>BATFG202510-3728</t>
  </si>
  <si>
    <t>https://docs.example.com/qh/QH202510-0122.pdf</t>
  </si>
  <si>
    <t>QH202510-0123</t>
  </si>
  <si>
    <t>BATRM202505-5468</t>
  </si>
  <si>
    <t>https://docs.example.com/qh/QH202510-0123.pdf</t>
  </si>
  <si>
    <t>QH202510-0124</t>
  </si>
  <si>
    <t>BATRM202505-1629</t>
  </si>
  <si>
    <t>https://docs.example.com/qh/QH202510-0124.pdf</t>
  </si>
  <si>
    <t>QH202510-0125</t>
  </si>
  <si>
    <t>BATRM202505-5788</t>
  </si>
  <si>
    <t>Contamination detected during QC inspection. Moisture (ppm) failed specification limits.</t>
  </si>
  <si>
    <t>https://docs.example.com/qh/QH202510-0125.pdf</t>
  </si>
  <si>
    <t>QH202510-0126</t>
  </si>
  <si>
    <t>COA Mismatch detected during QC inspection. Residue on Ignition (%) failed specification limits.</t>
  </si>
  <si>
    <t>https://docs.example.com/qh/QH202510-0126.pdf</t>
  </si>
  <si>
    <t>QH202511-0127</t>
  </si>
  <si>
    <t>BATRM202505-4700</t>
  </si>
  <si>
    <t>https://docs.example.com/qh/QH202511-0127.pdf</t>
  </si>
  <si>
    <t>QH202511-0128</t>
  </si>
  <si>
    <t>Documentation Issue addressed; returned to supplier after investigation.</t>
  </si>
  <si>
    <t>https://docs.example.com/qh/QH202511-0128.pdf</t>
  </si>
  <si>
    <t>QH202511-0129</t>
  </si>
  <si>
    <t>BATRM202505-3975</t>
  </si>
  <si>
    <t>https://docs.example.com/qh/QH202511-0129.pdf</t>
  </si>
  <si>
    <t>QH202511-0130</t>
  </si>
  <si>
    <t>BATRM202504-2440</t>
  </si>
  <si>
    <t>https://docs.example.com/qh/QH202511-0130.pdf</t>
  </si>
  <si>
    <t>QH202511-0131</t>
  </si>
  <si>
    <t>BATRM202504-2733</t>
  </si>
  <si>
    <t>https://docs.example.com/qh/QH202511-0131.pdf</t>
  </si>
  <si>
    <t>QH202511-0132</t>
  </si>
  <si>
    <t>Documentation Issue detected during QC inspection. Residue on Ignition (%) failed specification limits.</t>
  </si>
  <si>
    <t>https://docs.example.com/qh/QH202511-0132.pdf</t>
  </si>
  <si>
    <t>QH202511-0133</t>
  </si>
  <si>
    <t>https://docs.example.com/qh/QH202511-0133.pdf</t>
  </si>
  <si>
    <t>QH202511-0134</t>
  </si>
  <si>
    <t>https://docs.example.com/qh/QH202511-0134.pdf</t>
  </si>
  <si>
    <t>QH202511-0135</t>
  </si>
  <si>
    <t>pH Out of Range detected during QC inspection. Acidity (%) failed specification limits.</t>
  </si>
  <si>
    <t>https://docs.example.com/qh/QH202511-0135.pdf</t>
  </si>
  <si>
    <t>QH202511-0136</t>
  </si>
  <si>
    <t>https://docs.example.com/qh/QH202511-0136.pdf</t>
  </si>
  <si>
    <t>QH202511-0137</t>
  </si>
  <si>
    <t>BATFG202511-4588</t>
  </si>
  <si>
    <t>Viscosity Deviation detected during QC inspection. Purity (%) failed specification limits.</t>
  </si>
  <si>
    <t>https://docs.example.com/qh/QH202511-0137.pdf</t>
  </si>
  <si>
    <t>QH202511-0138</t>
  </si>
  <si>
    <t>https://docs.example.com/qh/QH202511-0138.pdf</t>
  </si>
  <si>
    <t>QH202511-0139</t>
  </si>
  <si>
    <t>Packaging Defect detected during QC inspection. Residue on Ignition (%) failed specification limits.</t>
  </si>
  <si>
    <t>Packaging Defect addressed; returned to supplier after investigation.</t>
  </si>
  <si>
    <t>https://docs.example.com/qh/QH202511-0139.pdf</t>
  </si>
  <si>
    <t>QH202511-0140</t>
  </si>
  <si>
    <t>https://docs.example.com/qh/QH202511-0140.pdf</t>
  </si>
  <si>
    <t>QH202511-0141</t>
  </si>
  <si>
    <t>BATFG202511-5714</t>
  </si>
  <si>
    <t>https://docs.example.com/qh/QH202511-0141.pdf</t>
  </si>
  <si>
    <t>QH202511-0142</t>
  </si>
  <si>
    <t>Packaging Defect detected during QC inspection. Sulfate Content (ppm) failed specification limits.</t>
  </si>
  <si>
    <t>https://docs.example.com/qh/QH202511-0142.pdf</t>
  </si>
  <si>
    <t>QH202512-0143</t>
  </si>
  <si>
    <t>BATRM202507-1971</t>
  </si>
  <si>
    <t>PR202512-1001</t>
  </si>
  <si>
    <t>Moisture exceedance in ethanol batch from Jubilant Life Sciences. Multiple batches affected during monsoon period transit.</t>
  </si>
  <si>
    <t>EXC202512-0051</t>
  </si>
  <si>
    <t>https://docs.example.com/qh/QH202512-0143.pdf</t>
  </si>
  <si>
    <t>QH202512-0144</t>
  </si>
  <si>
    <t>BATRM202505-0874</t>
  </si>
  <si>
    <t>PR202512-1002</t>
  </si>
  <si>
    <t>https://docs.example.com/qh/QH202512-0144.pdf</t>
  </si>
  <si>
    <t>QH202512-0145</t>
  </si>
  <si>
    <t>BATRM202506-1402</t>
  </si>
  <si>
    <t>PR202512-1003</t>
  </si>
  <si>
    <t>https://docs.example.com/qh/QH202512-0145.pdf</t>
  </si>
  <si>
    <t>QH202512-0146</t>
  </si>
  <si>
    <t>BATRM202511-3572</t>
  </si>
  <si>
    <t>PR202512-1004</t>
  </si>
  <si>
    <t>https://docs.example.com/qh/QH202512-0146.pdf</t>
  </si>
  <si>
    <t>QH202512-0147</t>
  </si>
  <si>
    <t>BATRM202508-2359</t>
  </si>
  <si>
    <t>https://docs.example.com/qh/QH202512-0147.pdf</t>
  </si>
  <si>
    <t>QH202512-0148</t>
  </si>
  <si>
    <t>BATRM202508-2418</t>
  </si>
  <si>
    <t>https://docs.example.com/qh/QH202512-0148.pdf</t>
  </si>
  <si>
    <t>QH202512-0149</t>
  </si>
  <si>
    <t>BATRM202506-1400</t>
  </si>
  <si>
    <t>https://docs.example.com/qh/QH202512-0149.pdf</t>
  </si>
  <si>
    <t>QH202512-0150</t>
  </si>
  <si>
    <t>BATRM202511-3507</t>
  </si>
  <si>
    <t>https://docs.example.com/qh/QH202512-0150.pdf</t>
  </si>
  <si>
    <t>QH202512-0151</t>
  </si>
  <si>
    <t>BATRM202512-4396</t>
  </si>
  <si>
    <t>Out of Spec detected during QC inspection. Color (APHA) failed specification limits.</t>
  </si>
  <si>
    <t>https://docs.example.com/qh/QH202512-0151.pdf</t>
  </si>
  <si>
    <t>QH202512-0152</t>
  </si>
  <si>
    <t>BATRM202506-1464</t>
  </si>
  <si>
    <t>COA Mismatch detected during QC inspection. Assay (%) failed specification limits.</t>
  </si>
  <si>
    <t>https://docs.example.com/qh/QH202512-0152.pdf</t>
  </si>
  <si>
    <t>QH202512-0153</t>
  </si>
  <si>
    <t>https://docs.example.com/qh/QH202512-0153.pdf</t>
  </si>
  <si>
    <t>QH202512-0154</t>
  </si>
  <si>
    <t>BATFG202512-5098</t>
  </si>
  <si>
    <t>https://docs.example.com/qh/QH202512-0154.pdf</t>
  </si>
  <si>
    <t>QH202512-0155</t>
  </si>
  <si>
    <t>Contamination detected during QC inspection. Chloride Content (ppm) failed specification limits.</t>
  </si>
  <si>
    <t>https://docs.example.com/qh/QH202512-0155.pdf</t>
  </si>
  <si>
    <t>QH202512-0156</t>
  </si>
  <si>
    <t>Packaging Defect detected during QC inspection. Heavy Metals (ppm) failed specification limits.</t>
  </si>
  <si>
    <t>https://docs.example.com/qh/QH202512-0156.pdf</t>
  </si>
  <si>
    <t>QH202512-0157</t>
  </si>
  <si>
    <t>https://docs.example.com/qh/QH202512-0157.pdf</t>
  </si>
  <si>
    <t>QH202512-0158</t>
  </si>
  <si>
    <t>Moisture Exceedance detected during QC inspection. Sulfate Content (ppm) failed specification limits.</t>
  </si>
  <si>
    <t>https://docs.example.com/qh/QH202512-0158.pdf</t>
  </si>
  <si>
    <t>QH202512-0159</t>
  </si>
  <si>
    <t>https://docs.example.com/qh/QH202512-0159.pdf</t>
  </si>
  <si>
    <t>QH202512-0160</t>
  </si>
  <si>
    <t>Contamination detected during QC inspection. Assay (%) failed specification limits.</t>
  </si>
  <si>
    <t>https://docs.example.com/qh/QH202512-0160.pdf</t>
  </si>
  <si>
    <t>QH202512-0161</t>
  </si>
  <si>
    <t>https://docs.example.com/qh/QH202512-0161.pdf</t>
  </si>
  <si>
    <t>QH202512-0162</t>
  </si>
  <si>
    <t>BATFG202512-4591</t>
  </si>
  <si>
    <t>QC Failure detected during QC inspection. Acidity (%) failed specification limits.</t>
  </si>
  <si>
    <t>https://docs.example.com/qh/QH202512-0162.pdf</t>
  </si>
  <si>
    <t>QH202512-0163</t>
  </si>
  <si>
    <t>BATFG202512-4971</t>
  </si>
  <si>
    <t>Color Deviation detected during QC inspection. Heavy Metals (ppm) failed specification limits.</t>
  </si>
  <si>
    <t>https://docs.example.com/qh/QH202512-0163.pdf</t>
  </si>
  <si>
    <t>QH202512-0164</t>
  </si>
  <si>
    <t>COA Mismatch detected during QC inspection. Moisture (ppm) failed specification limits.</t>
  </si>
  <si>
    <t>https://docs.example.com/qh/QH202512-0164.pdf</t>
  </si>
  <si>
    <t>QH202512-0165</t>
  </si>
  <si>
    <t>https://docs.example.com/qh/QH202512-0165.pdf</t>
  </si>
  <si>
    <t>QH202512-0166</t>
  </si>
  <si>
    <t>https://docs.example.com/qh/QH202512-0166.pdf</t>
  </si>
  <si>
    <t>QH202601-0167</t>
  </si>
  <si>
    <t>BATRM202511-3999</t>
  </si>
  <si>
    <t>PR202601-1001</t>
  </si>
  <si>
    <t>Color deviation in aniline batch from BASF. Suspected process upset at supplier facility.</t>
  </si>
  <si>
    <t>EXC202601-0053</t>
  </si>
  <si>
    <t>https://docs.example.com/qh/QH202601-0167.pdf</t>
  </si>
  <si>
    <t>QH202601-0168</t>
  </si>
  <si>
    <t>BATRM202601-4952</t>
  </si>
  <si>
    <t>PR202601-1002</t>
  </si>
  <si>
    <t>https://docs.example.com/qh/QH202601-0168.pdf</t>
  </si>
  <si>
    <t>QH202601-0169</t>
  </si>
  <si>
    <t>BATRM202512-4121</t>
  </si>
  <si>
    <t>PR202601-1003</t>
  </si>
  <si>
    <t>https://docs.example.com/qh/QH202601-0169.pdf</t>
  </si>
  <si>
    <t>QH202601-0170</t>
  </si>
  <si>
    <t>BATRM202511-3987</t>
  </si>
  <si>
    <t>Viscosity Deviation detected during QC inspection. Chloride Content (ppm) failed specification limits.</t>
  </si>
  <si>
    <t>https://docs.example.com/qh/QH202601-0170.pdf</t>
  </si>
  <si>
    <t>QH202601-0171</t>
  </si>
  <si>
    <t>BATRM202510-3101</t>
  </si>
  <si>
    <t>pH Out of Range detected during QC inspection. Heavy Metals (ppm) failed specification limits.</t>
  </si>
  <si>
    <t>https://docs.example.com/qh/QH202601-0171.pdf</t>
  </si>
  <si>
    <t>QH202601-0172</t>
  </si>
  <si>
    <t>BATRM202508-2463</t>
  </si>
  <si>
    <t>https://docs.example.com/qh/QH202601-0172.pdf</t>
  </si>
  <si>
    <t>QH202601-0173</t>
  </si>
  <si>
    <t>BATRM202511-3588</t>
  </si>
  <si>
    <t>Contamination detected during QC inspection. pH failed specification limits.</t>
  </si>
  <si>
    <t>https://docs.example.com/qh/QH202601-0173.pdf</t>
  </si>
  <si>
    <t>QH202601-0174</t>
  </si>
  <si>
    <t>BATRM202601-4739</t>
  </si>
  <si>
    <t>Color Deviation detected during QC inspection. Color (APHA) failed specification limits.</t>
  </si>
  <si>
    <t>Color Deviation addressed; returned to supplier after investigation.</t>
  </si>
  <si>
    <t>https://docs.example.com/qh/QH202601-0174.pdf</t>
  </si>
  <si>
    <t>QH202601-0175</t>
  </si>
  <si>
    <t>https://docs.example.com/qh/QH202601-0175.pdf</t>
  </si>
  <si>
    <t>QH202601-0176</t>
  </si>
  <si>
    <t>Foreign Particle detected during QC inspection. Color (APHA) failed specification limits.</t>
  </si>
  <si>
    <t>https://docs.example.com/qh/QH202601-0176.pdf</t>
  </si>
  <si>
    <t>QH202601-0177</t>
  </si>
  <si>
    <t>Color Deviation detected during QC inspection. Chloride Content (ppm) failed specification limits.</t>
  </si>
  <si>
    <t>https://docs.example.com/qh/QH202601-0177.pdf</t>
  </si>
  <si>
    <t>QH202601-0178</t>
  </si>
  <si>
    <t>https://docs.example.com/qh/QH202601-0178.pdf</t>
  </si>
  <si>
    <t>QH202601-0179</t>
  </si>
  <si>
    <t>https://docs.example.com/qh/QH202601-0179.pdf</t>
  </si>
  <si>
    <t>QH202601-0180</t>
  </si>
  <si>
    <t>https://docs.example.com/qh/QH202601-0180.pdf</t>
  </si>
  <si>
    <t>QH202601-0181</t>
  </si>
  <si>
    <t>https://docs.example.com/qh/QH202601-0181.pdf</t>
  </si>
  <si>
    <t>QH202601-0182</t>
  </si>
  <si>
    <t>https://docs.example.com/qh/QH202601-0182.pdf</t>
  </si>
  <si>
    <t>QH202601-0183</t>
  </si>
  <si>
    <t>Packaging Defect detected during QC inspection. Acidity (%) failed specification limits.</t>
  </si>
  <si>
    <t>https://docs.example.com/qh/QH202601-0183.pdf</t>
  </si>
  <si>
    <t>QH202601-0184</t>
  </si>
  <si>
    <t>Packaging Defect detected during QC inspection. Color (APHA) failed specification limits.</t>
  </si>
  <si>
    <t>https://docs.example.com/qh/QH202601-0184.pdf</t>
  </si>
  <si>
    <t>QH202601-0185</t>
  </si>
  <si>
    <t>BATFG202601-5596</t>
  </si>
  <si>
    <t>https://docs.example.com/qh/QH202601-0185.pdf</t>
  </si>
  <si>
    <t>QH202601-0186</t>
  </si>
  <si>
    <t>BATFG202601-5544</t>
  </si>
  <si>
    <t>https://docs.example.com/qh/QH202601-0186.pdf</t>
  </si>
  <si>
    <t>QH202602-0187</t>
  </si>
  <si>
    <t>BATRM202512-4332</t>
  </si>
  <si>
    <t>PR202602-1001</t>
  </si>
  <si>
    <t>Assay below specification in acetic acid batch from Celanese. Under investigation.</t>
  </si>
  <si>
    <t>Investigating</t>
  </si>
  <si>
    <t>EXC202602-0054</t>
  </si>
  <si>
    <t>https://docs.example.com/qh/QH202602-0187.pdf</t>
  </si>
  <si>
    <t>QH202602-0188</t>
  </si>
  <si>
    <t>BATRM202507-1954</t>
  </si>
  <si>
    <t>PR202602-1002</t>
  </si>
  <si>
    <t>https://docs.example.com/qh/QH202602-0188.pdf</t>
  </si>
  <si>
    <t>QH202602-0189</t>
  </si>
  <si>
    <t>BATRM202507-1994</t>
  </si>
  <si>
    <t>PR202602-1003</t>
  </si>
  <si>
    <t>https://docs.example.com/qh/QH202602-0189.pdf</t>
  </si>
  <si>
    <t>QH202602-0190</t>
  </si>
  <si>
    <t>BATRM202505-0597</t>
  </si>
  <si>
    <t>https://docs.example.com/qh/QH202602-0190.pdf</t>
  </si>
  <si>
    <t>QH202602-0191</t>
  </si>
  <si>
    <t>BATRM202602-5178</t>
  </si>
  <si>
    <t>Color Deviation detected during QC inspection. Sulfate Content (ppm) failed specification limits.</t>
  </si>
  <si>
    <t>https://docs.example.com/qh/QH202602-0191.pdf</t>
  </si>
  <si>
    <t>QH202602-0192</t>
  </si>
  <si>
    <t>BATRM202507-1854</t>
  </si>
  <si>
    <t>https://docs.example.com/qh/QH202602-0192.pdf</t>
  </si>
  <si>
    <t>QH202602-0193</t>
  </si>
  <si>
    <t>https://docs.example.com/qh/QH202602-0193.pdf</t>
  </si>
  <si>
    <t>QH202602-0194</t>
  </si>
  <si>
    <t>BATFG202602-5868</t>
  </si>
  <si>
    <t>https://docs.example.com/qh/QH202602-0194.pdf</t>
  </si>
  <si>
    <t>QH202602-0195</t>
  </si>
  <si>
    <t>COA Mismatch detected during QC inspection. Appearance failed specification limits.</t>
  </si>
  <si>
    <t>https://docs.example.com/qh/QH202602-0195.pdf</t>
  </si>
  <si>
    <t>QH202602-0196</t>
  </si>
  <si>
    <t>https://docs.example.com/qh/QH202602-0196.pdf</t>
  </si>
  <si>
    <t>QH202602-0197</t>
  </si>
  <si>
    <t>https://docs.example.com/qh/QH202602-0197.pdf</t>
  </si>
  <si>
    <t>QH202602-0198</t>
  </si>
  <si>
    <t>Color Deviation detected during QC inspection. Purity (%) failed specification limits.</t>
  </si>
  <si>
    <t>https://docs.example.com/qh/QH202602-0198.pdf</t>
  </si>
  <si>
    <t>QH202602-0199</t>
  </si>
  <si>
    <t>Out of Spec detected during QC inspection. Density (g/mL) failed specification limits.</t>
  </si>
  <si>
    <t>https://docs.example.com/qh/QH202602-0199.pdf</t>
  </si>
  <si>
    <t>QH202602-0200</t>
  </si>
  <si>
    <t>https://docs.example.com/qh/QH202602-0200.pdf</t>
  </si>
  <si>
    <t>QH202602-0201</t>
  </si>
  <si>
    <t>Viscosity Deviation detected during QC inspection. pH failed specification limits.</t>
  </si>
  <si>
    <t>https://docs.example.com/qh/QH202602-0201.pdf</t>
  </si>
  <si>
    <t>QH202603-0202</t>
  </si>
  <si>
    <t>Under Review</t>
  </si>
  <si>
    <t>https://docs.example.com/qh/QH202603-0202.pdf</t>
  </si>
  <si>
    <t>QH202603-0203</t>
  </si>
  <si>
    <t>https://docs.example.com/qh/QH202603-0203.pdf</t>
  </si>
  <si>
    <t>QH202603-0204</t>
  </si>
  <si>
    <t>Out of Spec detected during QC inspection. Moisture (ppm) failed specification limits.</t>
  </si>
  <si>
    <t>https://docs.example.com/qh/QH202603-0204.pdf</t>
  </si>
  <si>
    <t>QH202603-0205</t>
  </si>
  <si>
    <t>Open</t>
  </si>
  <si>
    <t>https://docs.example.com/qh/QH202603-0205.pdf</t>
  </si>
  <si>
    <t>QH202603-0206</t>
  </si>
  <si>
    <t>https://docs.example.com/qh/QH202603-0206.pdf</t>
  </si>
  <si>
    <t>QH202603-0207</t>
  </si>
  <si>
    <t>Contamination detected during QC inspection. Heavy Metals (ppm) failed specification limits.</t>
  </si>
  <si>
    <t>https://docs.example.com/qh/QH202603-0207.pdf</t>
  </si>
  <si>
    <t>QH202603-0208</t>
  </si>
  <si>
    <t>Moisture Exceedance detected during QC inspection. Chloride Content (ppm) failed specification limits.</t>
  </si>
  <si>
    <t>https://docs.example.com/qh/QH202603-0208.pdf</t>
  </si>
  <si>
    <t>QH202603-0209</t>
  </si>
  <si>
    <t>https://docs.example.com/qh/QH202603-0209.pdf</t>
  </si>
  <si>
    <t>QH202603-0210</t>
  </si>
  <si>
    <t>https://docs.example.com/qh/QH202603-0210.pdf</t>
  </si>
  <si>
    <t>QH202603-0211</t>
  </si>
  <si>
    <t>Assay Below Spec detected during QC inspection. pH failed specification limits.</t>
  </si>
  <si>
    <t>https://docs.example.com/qh/QH202603-0211.pdf</t>
  </si>
  <si>
    <t>QH202603-0212</t>
  </si>
  <si>
    <t>Out of Spec detected during QC inspection. Assay (%) failed specification limits.</t>
  </si>
  <si>
    <t>https://docs.example.com/qh/QH202603-0212.pdf</t>
  </si>
  <si>
    <t>QH202603-0213</t>
  </si>
  <si>
    <t>Foreign Particle detected during QC inspection. Residue on Ignition (%) failed specification limits.</t>
  </si>
  <si>
    <t>https://docs.example.com/qh/QH202603-0213.pdf</t>
  </si>
  <si>
    <t>QH202603-0214</t>
  </si>
  <si>
    <t>https://docs.example.com/qh/QH202603-0214.pdf</t>
  </si>
  <si>
    <t>QH202603-0215</t>
  </si>
  <si>
    <t>https://docs.example.com/qh/QH202603-0215.pdf</t>
  </si>
  <si>
    <t>QH202603-0216</t>
  </si>
  <si>
    <t>Moisture Exceedance detected during QC inspection. Assay (%) failed specification limits.</t>
  </si>
  <si>
    <t>https://docs.example.com/qh/QH202603-0216.pdf</t>
  </si>
  <si>
    <t>QH202603-0217</t>
  </si>
  <si>
    <t>https://docs.example.com/qh/QH202603-0217.pdf</t>
  </si>
  <si>
    <t>QH202603-0218</t>
  </si>
  <si>
    <t>Packaging Defect detected during QC inspection. Chloride Content (ppm) failed specification limits.</t>
  </si>
  <si>
    <t>https://docs.example.com/qh/QH202603-0218.pdf</t>
  </si>
  <si>
    <t>QH202603-0219</t>
  </si>
  <si>
    <t>pH Out of Range detected during QC inspection. Density (g/mL) failed specification limits.</t>
  </si>
  <si>
    <t>https://docs.example.com/qh/QH202603-0219.pdf</t>
  </si>
  <si>
    <t>QH202603-0220</t>
  </si>
  <si>
    <t>https://docs.example.com/qh/QH202603-0220.pdf</t>
  </si>
  <si>
    <t>Primary Key</t>
  </si>
  <si>
    <t>Batch ID (FK)</t>
  </si>
  <si>
    <t>Quantity (SOH)</t>
  </si>
  <si>
    <t>Bin ID (FK)</t>
  </si>
  <si>
    <t>As on Date</t>
  </si>
  <si>
    <t>Inventory Age (days)</t>
  </si>
  <si>
    <t>Inventory Value</t>
  </si>
  <si>
    <t>INVV202603-0001</t>
  </si>
  <si>
    <t>BATFG202603-0001</t>
  </si>
  <si>
    <t>INVV202603-0002</t>
  </si>
  <si>
    <t>BATFG202603-0002</t>
  </si>
  <si>
    <t>INVV202603-0003</t>
  </si>
  <si>
    <t>BATFG202603-0003</t>
  </si>
  <si>
    <t>INVV202603-0004</t>
  </si>
  <si>
    <t>BATRM202603-0004</t>
  </si>
  <si>
    <t>INVV202603-0005</t>
  </si>
  <si>
    <t>BATFG202603-0005</t>
  </si>
  <si>
    <t>INVV202603-0006</t>
  </si>
  <si>
    <t>BATFG202603-0006</t>
  </si>
  <si>
    <t>INVV202603-0007</t>
  </si>
  <si>
    <t>BATFG202603-0007</t>
  </si>
  <si>
    <t>INVV202603-0008</t>
  </si>
  <si>
    <t>BATRM202603-0008</t>
  </si>
  <si>
    <t>INVV202603-0009</t>
  </si>
  <si>
    <t>BATFG202603-0009</t>
  </si>
  <si>
    <t>INVV202603-0010</t>
  </si>
  <si>
    <t>BATFG202603-0010</t>
  </si>
  <si>
    <t>INVV202603-0011</t>
  </si>
  <si>
    <t>BATFG202603-0011</t>
  </si>
  <si>
    <t>INVV202603-0012</t>
  </si>
  <si>
    <t>BATRM202603-0012</t>
  </si>
  <si>
    <t>INVV202603-0013</t>
  </si>
  <si>
    <t>BATFG202603-0013</t>
  </si>
  <si>
    <t>INVV202603-0014</t>
  </si>
  <si>
    <t>BATFG202603-0014</t>
  </si>
  <si>
    <t>INVV202603-0015</t>
  </si>
  <si>
    <t>BATFG202603-0015</t>
  </si>
  <si>
    <t>INVV202603-0016</t>
  </si>
  <si>
    <t>BATRM202603-0016</t>
  </si>
  <si>
    <t>INVV202603-0017</t>
  </si>
  <si>
    <t>BATFG202603-0017</t>
  </si>
  <si>
    <t>INVV202603-0018</t>
  </si>
  <si>
    <t>BATFG202603-0018</t>
  </si>
  <si>
    <t>INVV202603-0019</t>
  </si>
  <si>
    <t>BATFG202603-0019</t>
  </si>
  <si>
    <t>INVV202603-0020</t>
  </si>
  <si>
    <t>BATRM202603-0020</t>
  </si>
  <si>
    <t>INVV202603-0021</t>
  </si>
  <si>
    <t>BATFG202603-0021</t>
  </si>
  <si>
    <t>INVV202603-0022</t>
  </si>
  <si>
    <t>BATFG202603-0022</t>
  </si>
  <si>
    <t>INVV202603-0023</t>
  </si>
  <si>
    <t>BATFG202603-0023</t>
  </si>
  <si>
    <t>INVV202603-0024</t>
  </si>
  <si>
    <t>BATRM202603-0024</t>
  </si>
  <si>
    <t>INVV202603-0025</t>
  </si>
  <si>
    <t>BATFG202603-0025</t>
  </si>
  <si>
    <t>INVV202603-0026</t>
  </si>
  <si>
    <t>BATFG202603-0026</t>
  </si>
  <si>
    <t>INVV202603-0027</t>
  </si>
  <si>
    <t>BATFG202603-0027</t>
  </si>
  <si>
    <t>INVV202603-0028</t>
  </si>
  <si>
    <t>BATRM202603-0028</t>
  </si>
  <si>
    <t>INVV202603-0029</t>
  </si>
  <si>
    <t>BATFG202603-0029</t>
  </si>
  <si>
    <t>INVV202603-0030</t>
  </si>
  <si>
    <t>BATFG202603-0030</t>
  </si>
  <si>
    <t>INVV202603-0031</t>
  </si>
  <si>
    <t>BATFG202603-0031</t>
  </si>
  <si>
    <t>INVV202603-0032</t>
  </si>
  <si>
    <t>BATRM202603-0032</t>
  </si>
  <si>
    <t>INVV202603-0033</t>
  </si>
  <si>
    <t>BATFG202603-0033</t>
  </si>
  <si>
    <t>INVV202603-0034</t>
  </si>
  <si>
    <t>BATFG202603-0034</t>
  </si>
  <si>
    <t>INVV202603-0035</t>
  </si>
  <si>
    <t>BATFG202603-0035</t>
  </si>
  <si>
    <t>INVV202603-0036</t>
  </si>
  <si>
    <t>BATRM202603-0036</t>
  </si>
  <si>
    <t>INVV202603-0037</t>
  </si>
  <si>
    <t>BATFG202603-0037</t>
  </si>
  <si>
    <t>INVV202603-0038</t>
  </si>
  <si>
    <t>BATFG202603-0038</t>
  </si>
  <si>
    <t>INVV202603-0039</t>
  </si>
  <si>
    <t>BATFG202603-0039</t>
  </si>
  <si>
    <t>INVV202603-0040</t>
  </si>
  <si>
    <t>BATRM202603-0040</t>
  </si>
  <si>
    <t>INVV202603-0041</t>
  </si>
  <si>
    <t>BATFG202603-0041</t>
  </si>
  <si>
    <t>INVV202603-0042</t>
  </si>
  <si>
    <t>BATFG202603-0042</t>
  </si>
  <si>
    <t>INVV202603-0043</t>
  </si>
  <si>
    <t>BATFG202603-0043</t>
  </si>
  <si>
    <t>INVV202603-0044</t>
  </si>
  <si>
    <t>BATRM202603-0044</t>
  </si>
  <si>
    <t>INVV202603-0045</t>
  </si>
  <si>
    <t>BATFG202603-0045</t>
  </si>
  <si>
    <t>INVV202603-0046</t>
  </si>
  <si>
    <t>BATFG202603-0046</t>
  </si>
  <si>
    <t>INVV202603-0047</t>
  </si>
  <si>
    <t>BATFG202603-0047</t>
  </si>
  <si>
    <t>INVV202603-0048</t>
  </si>
  <si>
    <t>BATRM202603-0048</t>
  </si>
  <si>
    <t>INVV202603-0049</t>
  </si>
  <si>
    <t>BATFG202603-0049</t>
  </si>
  <si>
    <t>INVV202603-0050</t>
  </si>
  <si>
    <t>BATFG202603-0050</t>
  </si>
  <si>
    <t>INVV202603-0051</t>
  </si>
  <si>
    <t>BATFG202603-0051</t>
  </si>
  <si>
    <t>INVV202603-0052</t>
  </si>
  <si>
    <t>BATRM202603-0052</t>
  </si>
  <si>
    <t>INVV202603-0053</t>
  </si>
  <si>
    <t>BATFG202603-0053</t>
  </si>
  <si>
    <t>INVV202603-0054</t>
  </si>
  <si>
    <t>BATFG202603-0054</t>
  </si>
  <si>
    <t>INVV202603-0055</t>
  </si>
  <si>
    <t>BATFG202603-0055</t>
  </si>
  <si>
    <t>INVV202603-0056</t>
  </si>
  <si>
    <t>BATRM202603-0056</t>
  </si>
  <si>
    <t>INVV202603-0057</t>
  </si>
  <si>
    <t>BATFG202603-0057</t>
  </si>
  <si>
    <t>INVV202603-0058</t>
  </si>
  <si>
    <t>BATFG202603-0058</t>
  </si>
  <si>
    <t>INVV202603-0059</t>
  </si>
  <si>
    <t>BATFG202603-0059</t>
  </si>
  <si>
    <t>INVV202603-0060</t>
  </si>
  <si>
    <t>BATRM202603-0060</t>
  </si>
  <si>
    <t>INVV202603-0061</t>
  </si>
  <si>
    <t>BATFG202603-0061</t>
  </si>
  <si>
    <t>INVV202603-0062</t>
  </si>
  <si>
    <t>BATFG202603-0062</t>
  </si>
  <si>
    <t>INVV202603-0063</t>
  </si>
  <si>
    <t>BATFG202603-0063</t>
  </si>
  <si>
    <t>INVV202603-0064</t>
  </si>
  <si>
    <t>BATRM202603-0064</t>
  </si>
  <si>
    <t>INVV202603-0065</t>
  </si>
  <si>
    <t>BATFG202603-0065</t>
  </si>
  <si>
    <t>INVV202603-0066</t>
  </si>
  <si>
    <t>BATFG202603-0066</t>
  </si>
  <si>
    <t>INVV202603-0067</t>
  </si>
  <si>
    <t>BATFG202603-0067</t>
  </si>
  <si>
    <t>INVV202603-0068</t>
  </si>
  <si>
    <t>BATRM202603-0068</t>
  </si>
  <si>
    <t>INVV202603-0069</t>
  </si>
  <si>
    <t>BATFG202603-0069</t>
  </si>
  <si>
    <t>INVV202603-0070</t>
  </si>
  <si>
    <t>BATFG202603-0070</t>
  </si>
  <si>
    <t>INVV202603-0071</t>
  </si>
  <si>
    <t>BATFG202603-0071</t>
  </si>
  <si>
    <t>INVV202603-0072</t>
  </si>
  <si>
    <t>BATRM202603-0072</t>
  </si>
  <si>
    <t>INVV202603-0073</t>
  </si>
  <si>
    <t>BATFG202603-0073</t>
  </si>
  <si>
    <t>INVV202603-0074</t>
  </si>
  <si>
    <t>BATFG202603-0074</t>
  </si>
  <si>
    <t>INVV202603-0075</t>
  </si>
  <si>
    <t>BATFG202603-0075</t>
  </si>
  <si>
    <t>INVV202603-0076</t>
  </si>
  <si>
    <t>BATRM202603-0076</t>
  </si>
  <si>
    <t>INVV202603-0077</t>
  </si>
  <si>
    <t>BATFG202603-0077</t>
  </si>
  <si>
    <t>INVV202603-0078</t>
  </si>
  <si>
    <t>BATFG202603-0078</t>
  </si>
  <si>
    <t>INVV202603-0079</t>
  </si>
  <si>
    <t>BATFG202603-0079</t>
  </si>
  <si>
    <t>INVV202603-0080</t>
  </si>
  <si>
    <t>BATRM202603-0080</t>
  </si>
  <si>
    <t>INVV202603-0081</t>
  </si>
  <si>
    <t>BATFG202603-0081</t>
  </si>
  <si>
    <t>INVV202603-0082</t>
  </si>
  <si>
    <t>BATFG202603-0082</t>
  </si>
  <si>
    <t>INVV202603-0083</t>
  </si>
  <si>
    <t>BATFG202603-0083</t>
  </si>
  <si>
    <t>INVV202603-0084</t>
  </si>
  <si>
    <t>BATRM202603-0084</t>
  </si>
  <si>
    <t>INVV202603-0085</t>
  </si>
  <si>
    <t>BATFG202603-0085</t>
  </si>
  <si>
    <t>INVV202603-0086</t>
  </si>
  <si>
    <t>BATFG202603-0086</t>
  </si>
  <si>
    <t>INVV202603-0087</t>
  </si>
  <si>
    <t>BATFG202603-0087</t>
  </si>
  <si>
    <t>INVV202603-0088</t>
  </si>
  <si>
    <t>BATRM202603-0088</t>
  </si>
  <si>
    <t>INVV202603-0089</t>
  </si>
  <si>
    <t>BATFG202603-0089</t>
  </si>
  <si>
    <t>INVV202603-0090</t>
  </si>
  <si>
    <t>BATFG202603-0090</t>
  </si>
  <si>
    <t>lsp_id (Primary Key)</t>
  </si>
  <si>
    <t>lsp_name</t>
  </si>
  <si>
    <t>provider_type</t>
  </si>
  <si>
    <t>primary_mode</t>
  </si>
  <si>
    <t>service_type</t>
  </si>
  <si>
    <t>service_regions</t>
  </si>
  <si>
    <t>dg_capable</t>
  </si>
  <si>
    <t>customs_clearance_capable</t>
  </si>
  <si>
    <t>base_node_id (FK)</t>
  </si>
  <si>
    <t>preferred_plants</t>
  </si>
  <si>
    <t>coverage_nodes</t>
  </si>
  <si>
    <t>primary_sla_profile_id (FK)</t>
  </si>
  <si>
    <t>transit_time_days (min)</t>
  </si>
  <si>
    <t>transit_time_days (max)</t>
  </si>
  <si>
    <t>rate_card_type</t>
  </si>
  <si>
    <t>insurance_coverage</t>
  </si>
  <si>
    <t>LSP001</t>
  </si>
  <si>
    <t>BlueWave Logistics Pvt Ltd</t>
  </si>
  <si>
    <t>Carrier</t>
  </si>
  <si>
    <t>Road</t>
  </si>
  <si>
    <t>Ocean Freight</t>
  </si>
  <si>
    <t>PLT_MHD</t>
  </si>
  <si>
    <t>TNK_EUR_RTM,TNK_EUR_ANT,TNK_EUR_GEN,WH_EU_DEU_HAM</t>
  </si>
  <si>
    <t>Spot + Surcharge</t>
  </si>
  <si>
    <t>INR 5 Cr Liability</t>
  </si>
  <si>
    <t>ops.lsp001@example.com</t>
  </si>
  <si>
    <t>+91-22-7001234</t>
  </si>
  <si>
    <t>2024-01-01</t>
  </si>
  <si>
    <t>LSP002</t>
  </si>
  <si>
    <t>Apex HazMat Carriers Ltd</t>
  </si>
  <si>
    <t>Sea</t>
  </si>
  <si>
    <t>Container Freight (FCL/LCL)</t>
  </si>
  <si>
    <t>DOM,EU</t>
  </si>
  <si>
    <t>EXW,FCA,FOB</t>
  </si>
  <si>
    <t>PLT_LTE</t>
  </si>
  <si>
    <t>TNK_EUR_ANT,TNK_EUR_GEN,WH_EU_DEU_HAM,CFS_IN_NHAV,WH_IN_WEST_BHI</t>
  </si>
  <si>
    <t>Annual Rate Card</t>
  </si>
  <si>
    <t>USD 5M Liability</t>
  </si>
  <si>
    <t>ops.lsp002@example.com</t>
  </si>
  <si>
    <t>+91-22-7002468</t>
  </si>
  <si>
    <t>2025-06-08</t>
  </si>
  <si>
    <t>LSP003</t>
  </si>
  <si>
    <t>Navbharat Transport Services LLP</t>
  </si>
  <si>
    <t>Air</t>
  </si>
  <si>
    <t>DG (HazMat) Logistics</t>
  </si>
  <si>
    <t>DOM,AMER</t>
  </si>
  <si>
    <t>FCA,FOB,CFR,CIF</t>
  </si>
  <si>
    <t>PLT_MHD,PLT_DHJ</t>
  </si>
  <si>
    <t>TNK_EUR_GEN,WH_EU_DEU_HAM,CFS_IN_NHAV,WH_IN_WEST_BHI,WH_IN_GUJ_AHD,WH_IN_SOUTH_HYD</t>
  </si>
  <si>
    <t>Contract Tariff</t>
  </si>
  <si>
    <t>ops.lsp003@example.com</t>
  </si>
  <si>
    <t>+91-22-7003702</t>
  </si>
  <si>
    <t>2026-11-15</t>
  </si>
  <si>
    <t>LSP004</t>
  </si>
  <si>
    <t>Konkan Coastal Shipping Pvt Ltd</t>
  </si>
  <si>
    <t>Rail</t>
  </si>
  <si>
    <t>Customs Clearance</t>
  </si>
  <si>
    <t>DOM,APAC</t>
  </si>
  <si>
    <t>FOB,CFR,CIF</t>
  </si>
  <si>
    <t>PLT_MHD,PLT_LTE</t>
  </si>
  <si>
    <t>WH_EU_DEU_HAM,CFS_IN_NHAV,WH_IN_WEST_BHI</t>
  </si>
  <si>
    <t>ops.lsp004@example.com</t>
  </si>
  <si>
    <t>+91-22-7004936</t>
  </si>
  <si>
    <t>2024-04-22</t>
  </si>
  <si>
    <t>LSP005</t>
  </si>
  <si>
    <t>Western Freightlines India Ltd</t>
  </si>
  <si>
    <t>Customs Broker</t>
  </si>
  <si>
    <t>Multimodal</t>
  </si>
  <si>
    <t>EXW,FCA,DDP</t>
  </si>
  <si>
    <t>CFS_IN_NHAV,WH_IN_WEST_BHI,WH_IN_GUJ_AHD,WH_IN_SOUTH_HYD</t>
  </si>
  <si>
    <t>ops.lsp005@example.com</t>
  </si>
  <si>
    <t>+91-22-7006170</t>
  </si>
  <si>
    <t>2025-09-01</t>
  </si>
  <si>
    <t>LSP006</t>
  </si>
  <si>
    <t>Saffron Customs &amp; Trade Services</t>
  </si>
  <si>
    <t>Last-mile Delivery</t>
  </si>
  <si>
    <t>FCA,FOB,DDP</t>
  </si>
  <si>
    <t>WH_IN_WEST_BHI,WH_IN_GUJ_AHD,WH_IN_SOUTH_HYD,WH_IN_NORTH_BAW,WH_IN_EAST_KOL</t>
  </si>
  <si>
    <t>ops.lsp006@example.com</t>
  </si>
  <si>
    <t>+91-22-7007404</t>
  </si>
  <si>
    <t>2026-02-08</t>
  </si>
  <si>
    <t>LSP007</t>
  </si>
  <si>
    <t>OceanLink Forwarders Pvt Ltd</t>
  </si>
  <si>
    <t>CFS Operator</t>
  </si>
  <si>
    <t>Air Freight</t>
  </si>
  <si>
    <t>WH_IN_GUJ_AHD,WH_IN_SOUTH_HYD,WH_IN_NORTH_BAW,WH_IN_EAST_KOL,WH_US_EAST_NJ,WH_US_MID_CHI</t>
  </si>
  <si>
    <t>ops.lsp007@example.com</t>
  </si>
  <si>
    <t>+91-22-7008638</t>
  </si>
  <si>
    <t>2024-07-15</t>
  </si>
  <si>
    <t>LSP008</t>
  </si>
  <si>
    <t>Gateway CFS Operations Pvt Ltd</t>
  </si>
  <si>
    <t>WH_IN_SOUTH_HYD,WH_IN_NORTH_BAW,WH_IN_EAST_KOL</t>
  </si>
  <si>
    <t>ops.lsp008@example.com</t>
  </si>
  <si>
    <t>+91-22-7009872</t>
  </si>
  <si>
    <t>2025-12-22</t>
  </si>
  <si>
    <t>LSP009</t>
  </si>
  <si>
    <t>EuroTank Terminal Services NV</t>
  </si>
  <si>
    <t>Tank Terminal Operator</t>
  </si>
  <si>
    <t>Warehousing &amp; Distribution</t>
  </si>
  <si>
    <t>EU,AMER</t>
  </si>
  <si>
    <t>WH_IN_NORTH_BAW,WH_IN_EAST_KOL,WH_US_EAST_NJ,WH_US_MID_CHI</t>
  </si>
  <si>
    <t>ops.lsp009@example.com</t>
  </si>
  <si>
    <t>+91-22-7011106</t>
  </si>
  <si>
    <t>2026-05-01</t>
  </si>
  <si>
    <t>LSP010</t>
  </si>
  <si>
    <t>RheinPort Tank Logistics GmbH</t>
  </si>
  <si>
    <t>EU,MEA,ROW</t>
  </si>
  <si>
    <t>WH_IN_EAST_KOL,WH_US_EAST_NJ,WH_US_MID_CHI,WH_UAE_SHJ,WH_CHN_SHA</t>
  </si>
  <si>
    <t>ops.lsp010@example.com</t>
  </si>
  <si>
    <t>+91-22-7012340</t>
  </si>
  <si>
    <t>2024-10-08</t>
  </si>
  <si>
    <t>LSP011</t>
  </si>
  <si>
    <t>Antwerp Chemical Logistics NV</t>
  </si>
  <si>
    <t>AMER,APAC</t>
  </si>
  <si>
    <t>WH_US_EAST_NJ,WH_US_MID_CHI,WH_UAE_SHJ,WH_CHN_SHA,TNK_EUR_RTM,TNK_EUR_ANT</t>
  </si>
  <si>
    <t>ops.lsp011@example.com</t>
  </si>
  <si>
    <t>+91-22-7013574</t>
  </si>
  <si>
    <t>2025-03-15</t>
  </si>
  <si>
    <t>LSP012</t>
  </si>
  <si>
    <t>Liguria Tank Storage S.p.A.</t>
  </si>
  <si>
    <t>DOM,EU,AMER,APAC,MEA</t>
  </si>
  <si>
    <t>WH_US_MID_CHI,WH_UAE_SHJ,WH_CHN_SHA</t>
  </si>
  <si>
    <t>ops.lsp012@example.com</t>
  </si>
  <si>
    <t>+91-22-7014808</t>
  </si>
  <si>
    <t>2026-08-22</t>
  </si>
  <si>
    <t>LSP013</t>
  </si>
  <si>
    <t>Emirates Bonded Logistics LLC</t>
  </si>
  <si>
    <t>WH_UAE_SHJ,WH_CHN_SHA,TNK_EUR_RTM,TNK_EUR_ANT</t>
  </si>
  <si>
    <t>Expired</t>
  </si>
  <si>
    <t>ops.lsp013@example.com</t>
  </si>
  <si>
    <t>+91-22-7016042</t>
  </si>
  <si>
    <t>LSP014</t>
  </si>
  <si>
    <t>DesertGate Freight Services LLC</t>
  </si>
  <si>
    <t>WH_CHN_SHA,TNK_EUR_RTM,TNK_EUR_ANT,TNK_EUR_GEN,WH_EU_DEU_HAM</t>
  </si>
  <si>
    <t>ops.lsp014@example.com</t>
  </si>
  <si>
    <t>+91-22-7017276</t>
  </si>
  <si>
    <t>LSP015</t>
  </si>
  <si>
    <t>Atlantic Warehousing Inc.</t>
  </si>
  <si>
    <t>TNK_EUR_RTM,TNK_EUR_ANT,TNK_EUR_GEN,WH_EU_DEU_HAM,CFS_IN_NHAV,WH_IN_WEST_BHI</t>
  </si>
  <si>
    <t>ops.lsp015@example.com</t>
  </si>
  <si>
    <t>+91-22-7018510</t>
  </si>
  <si>
    <t>LSP016</t>
  </si>
  <si>
    <t>Midwest Supply Chain Inc.</t>
  </si>
  <si>
    <t>TNK_EUR_ANT,TNK_EUR_GEN,WH_EU_DEU_HAM</t>
  </si>
  <si>
    <t>ops.lsp016@example.com</t>
  </si>
  <si>
    <t>+91-22-7019744</t>
  </si>
  <si>
    <t>LSP017</t>
  </si>
  <si>
    <t>Pacific Air Cargo Solutions</t>
  </si>
  <si>
    <t>TNK_EUR_GEN,WH_EU_DEU_HAM,CFS_IN_NHAV,WH_IN_WEST_BHI</t>
  </si>
  <si>
    <t>ops.lsp017@example.com</t>
  </si>
  <si>
    <t>+91-22-7020978</t>
  </si>
  <si>
    <t>LSP018</t>
  </si>
  <si>
    <t>AeroFreight Express India</t>
  </si>
  <si>
    <t>WH_EU_DEU_HAM,CFS_IN_NHAV,WH_IN_WEST_BHI,WH_IN_GUJ_AHD,WH_IN_SOUTH_HYD</t>
  </si>
  <si>
    <t>ops.lsp018@example.com</t>
  </si>
  <si>
    <t>+91-22-7022212</t>
  </si>
  <si>
    <t>LSP019</t>
  </si>
  <si>
    <t>TransRail Container Movers</t>
  </si>
  <si>
    <t>CFS_IN_NHAV,WH_IN_WEST_BHI,WH_IN_GUJ_AHD,WH_IN_SOUTH_HYD,WH_IN_NORTH_BAW,WH_IN_EAST_KOL</t>
  </si>
  <si>
    <t>ops.lsp019@example.com</t>
  </si>
  <si>
    <t>+91-22-7023446</t>
  </si>
  <si>
    <t>LSP020</t>
  </si>
  <si>
    <t>PanAsia Multimodal Logistics</t>
  </si>
  <si>
    <t>WH_IN_WEST_BHI,WH_IN_GUJ_AHD,WH_IN_SOUTH_HYD</t>
  </si>
  <si>
    <t>ops.lsp020@example.com</t>
  </si>
  <si>
    <t>+91-22-7024680</t>
  </si>
  <si>
    <t>LSP021</t>
  </si>
  <si>
    <t>Sterling DG Logistics Pvt Ltd</t>
  </si>
  <si>
    <t>WH_IN_GUJ_AHD,WH_IN_SOUTH_HYD,WH_IN_NORTH_BAW,WH_IN_EAST_KOL</t>
  </si>
  <si>
    <t>ops.lsp021@example.com</t>
  </si>
  <si>
    <t>+91-22-7025914</t>
  </si>
  <si>
    <t>LSP022</t>
  </si>
  <si>
    <t>HarborBridge Ocean Services</t>
  </si>
  <si>
    <t>WH_IN_SOUTH_HYD,WH_IN_NORTH_BAW,WH_IN_EAST_KOL,WH_US_EAST_NJ,WH_US_MID_CHI</t>
  </si>
  <si>
    <t>ops.lsp022@example.com</t>
  </si>
  <si>
    <t>+91-22-7027148</t>
  </si>
  <si>
    <t>LSP023</t>
  </si>
  <si>
    <t>Seaway Global Logistics Ltd</t>
  </si>
  <si>
    <t>WH_IN_NORTH_BAW,WH_IN_EAST_KOL,WH_US_EAST_NJ,WH_US_MID_CHI,WH_UAE_SHJ,WH_CHN_SHA</t>
  </si>
  <si>
    <t>ops.lsp023@example.com</t>
  </si>
  <si>
    <t>+91-22-7028382</t>
  </si>
  <si>
    <t>LSP024</t>
  </si>
  <si>
    <t>PrimeLine Distribution Pvt Ltd</t>
  </si>
  <si>
    <t>WH_IN_EAST_KOL,WH_US_EAST_NJ,WH_US_MID_CHI</t>
  </si>
  <si>
    <t>ops.lsp024@example.com</t>
  </si>
  <si>
    <t>+91-22-7029616</t>
  </si>
  <si>
    <t>LSP025</t>
  </si>
  <si>
    <t>NorthStar Logistics LLP</t>
  </si>
  <si>
    <t>WH_US_EAST_NJ,WH_US_MID_CHI,WH_UAE_SHJ,WH_CHN_SHA</t>
  </si>
  <si>
    <t>ops.lsp025@example.com</t>
  </si>
  <si>
    <t>+91-22-7030850</t>
  </si>
  <si>
    <t>LSP026</t>
  </si>
  <si>
    <t>Deccan Road Carriers Pvt Ltd</t>
  </si>
  <si>
    <t>WH_US_MID_CHI,WH_UAE_SHJ,WH_CHN_SHA,TNK_EUR_RTM,TNK_EUR_ANT</t>
  </si>
  <si>
    <t>ops.lsp026@example.com</t>
  </si>
  <si>
    <t>+91-22-7032084</t>
  </si>
  <si>
    <t>LSP027</t>
  </si>
  <si>
    <t>Gujarat Inland Logistics Ltd</t>
  </si>
  <si>
    <t>WH_UAE_SHJ,WH_CHN_SHA,TNK_EUR_RTM,TNK_EUR_ANT,TNK_EUR_GEN,WH_EU_DEU_HAM</t>
  </si>
  <si>
    <t>ops.lsp027@example.com</t>
  </si>
  <si>
    <t>+91-22-7033318</t>
  </si>
  <si>
    <t>LSP028</t>
  </si>
  <si>
    <t>Konnect International Forwarding</t>
  </si>
  <si>
    <t>WH_CHN_SHA,TNK_EUR_RTM,TNK_EUR_ANT</t>
  </si>
  <si>
    <t>ops.lsp028@example.com</t>
  </si>
  <si>
    <t>+91-22-7034552</t>
  </si>
  <si>
    <t>LSP029</t>
  </si>
  <si>
    <t>Caspian Trade &amp; Customs Brokers</t>
  </si>
  <si>
    <t>ops.lsp029@example.com</t>
  </si>
  <si>
    <t>+91-22-7035786</t>
  </si>
  <si>
    <t>LSP030</t>
  </si>
  <si>
    <t>Sigma Tanker &amp; ISO Solutions</t>
  </si>
  <si>
    <t>ops.lsp030@example.com</t>
  </si>
  <si>
    <t>+91-22-7037020</t>
  </si>
  <si>
    <t>LSP031</t>
  </si>
  <si>
    <t>Nimbus Container Lines Pvt Ltd</t>
  </si>
  <si>
    <t>ops.lsp031@example.com</t>
  </si>
  <si>
    <t>+91-22-7038254</t>
  </si>
  <si>
    <t>LSP032</t>
  </si>
  <si>
    <t>RapidLast Mile Logistics Pvt Ltd</t>
  </si>
  <si>
    <t>ops.lsp032@example.com</t>
  </si>
  <si>
    <t>+91-22-7039488</t>
  </si>
  <si>
    <t>LSP033</t>
  </si>
  <si>
    <t>Sunrise Export Logistics Pvt Ltd</t>
  </si>
  <si>
    <t>ops.lsp033@example.com</t>
  </si>
  <si>
    <t>+91-22-7040722</t>
  </si>
  <si>
    <t>LSP034</t>
  </si>
  <si>
    <t>Frontier DG &amp; Cold Chain LLP</t>
  </si>
  <si>
    <t>ops.lsp034@example.com</t>
  </si>
  <si>
    <t>+91-22-7041956</t>
  </si>
  <si>
    <t>LSP035</t>
  </si>
  <si>
    <t>Vector Port &amp; CFS Services</t>
  </si>
  <si>
    <t>ops.lsp035@example.com</t>
  </si>
  <si>
    <t>+91-22-7043190</t>
  </si>
  <si>
    <t>LSP036</t>
  </si>
  <si>
    <t>Shoreline Tank Terminal Ops</t>
  </si>
  <si>
    <t>ops.lsp036@example.com</t>
  </si>
  <si>
    <t>+91-22-7044424</t>
  </si>
  <si>
    <t>LSP037</t>
  </si>
  <si>
    <t>Union Freight &amp; Customs GmbH</t>
  </si>
  <si>
    <t>ops.lsp037@example.com</t>
  </si>
  <si>
    <t>+91-22-7045658</t>
  </si>
  <si>
    <t>LSP038</t>
  </si>
  <si>
    <t>BlueRidge Logistics Inc.</t>
  </si>
  <si>
    <t>ops.lsp038@example.com</t>
  </si>
  <si>
    <t>+91-22-7046892</t>
  </si>
  <si>
    <t>LSP039</t>
  </si>
  <si>
    <t>MaritimePlus Shipping Services</t>
  </si>
  <si>
    <t>ops.lsp039@example.com</t>
  </si>
  <si>
    <t>+91-22-7048126</t>
  </si>
  <si>
    <t>LSP040</t>
  </si>
  <si>
    <t>Astra Global Supply Chain LLP</t>
  </si>
  <si>
    <t>ops.lsp040@example.com</t>
  </si>
  <si>
    <t>+91-22-7049360</t>
  </si>
  <si>
    <t>Shipment ID (PK)</t>
  </si>
  <si>
    <t>Shipment Type</t>
  </si>
  <si>
    <t>Shipment Status</t>
  </si>
  <si>
    <t>Actual Start Date</t>
  </si>
  <si>
    <t>Actual End Date</t>
  </si>
  <si>
    <t>From Supplier ID (FK)</t>
  </si>
  <si>
    <t>From Storage Location (FK)</t>
  </si>
  <si>
    <t>From Plant Location (FK)</t>
  </si>
  <si>
    <t>To Customer ID (FK)</t>
  </si>
  <si>
    <t>To Storage Location (FK)</t>
  </si>
  <si>
    <t>To Plant Location (FK)</t>
  </si>
  <si>
    <t>Mode</t>
  </si>
  <si>
    <t>Incoterms</t>
  </si>
  <si>
    <t>Constraints</t>
  </si>
  <si>
    <t>International/Domestic</t>
  </si>
  <si>
    <t>Documents Required</t>
  </si>
  <si>
    <t>Freight Forwarder/Carrier ID (FK)</t>
  </si>
  <si>
    <t>Logistics PO No.</t>
  </si>
  <si>
    <t>Cost of Shipment (USD)</t>
  </si>
  <si>
    <t>Demurrage Cost (USD)</t>
  </si>
  <si>
    <t>Proof of Delivery_Doc</t>
  </si>
  <si>
    <t>SHP202504-0001</t>
  </si>
  <si>
    <t>Outbound</t>
  </si>
  <si>
    <t>Standard</t>
  </si>
  <si>
    <t>International</t>
  </si>
  <si>
    <t>Invoice;Ewaybill;COA</t>
  </si>
  <si>
    <t>LPO202504-0001</t>
  </si>
  <si>
    <t>https://pod.example.com/SHP202504-0001.pdf</t>
  </si>
  <si>
    <t>SHP202504-0002</t>
  </si>
  <si>
    <t>FCA</t>
  </si>
  <si>
    <t>DG</t>
  </si>
  <si>
    <t>Domestic</t>
  </si>
  <si>
    <t>Invoice;Ewaybill;COA;IMDG Declaration;DG Packing Cert</t>
  </si>
  <si>
    <t>LPO202504-0002</t>
  </si>
  <si>
    <t>https://pod.example.com/SHP202504-0002.pdf</t>
  </si>
  <si>
    <t>SHP202504-0003</t>
  </si>
  <si>
    <t>FOB</t>
  </si>
  <si>
    <t>Temp-Control</t>
  </si>
  <si>
    <t>LPO202504-0003</t>
  </si>
  <si>
    <t>https://pod.example.com/SHP202504-0003.pdf</t>
  </si>
  <si>
    <t>SHP202504-0004</t>
  </si>
  <si>
    <t>CIF</t>
  </si>
  <si>
    <t>Temp-Control,Customs</t>
  </si>
  <si>
    <t>LPO202504-0004</t>
  </si>
  <si>
    <t>https://pod.example.com/SHP202504-0004.pdf</t>
  </si>
  <si>
    <t>SHP202504-0005</t>
  </si>
  <si>
    <t>CFR</t>
  </si>
  <si>
    <t>DG,Customs</t>
  </si>
  <si>
    <t>LPO202504-0005</t>
  </si>
  <si>
    <t>https://pod.example.com/SHP202504-0005.pdf</t>
  </si>
  <si>
    <t>SHP202504-0006</t>
  </si>
  <si>
    <t>DDP</t>
  </si>
  <si>
    <t>LPO202504-0006</t>
  </si>
  <si>
    <t>https://pod.example.com/SHP202504-0006.pdf</t>
  </si>
  <si>
    <t>SHP202504-0007</t>
  </si>
  <si>
    <t>LPO202504-0007</t>
  </si>
  <si>
    <t>https://pod.example.com/SHP202504-0007.pdf</t>
  </si>
  <si>
    <t>SHP202504-0008</t>
  </si>
  <si>
    <t>LPO202504-0008</t>
  </si>
  <si>
    <t>https://pod.example.com/SHP202504-0008.pdf</t>
  </si>
  <si>
    <t>SHP202504-0009</t>
  </si>
  <si>
    <t>LPO202504-0009</t>
  </si>
  <si>
    <t>https://pod.example.com/SHP202504-0009.pdf</t>
  </si>
  <si>
    <t>SHP202504-0010</t>
  </si>
  <si>
    <t>LPO202504-0010</t>
  </si>
  <si>
    <t>https://pod.example.com/SHP202504-0010.pdf</t>
  </si>
  <si>
    <t>SHP202504-0011</t>
  </si>
  <si>
    <t>LPO202504-0011</t>
  </si>
  <si>
    <t>https://pod.example.com/SHP202504-0011.pdf</t>
  </si>
  <si>
    <t>SHP202504-0012</t>
  </si>
  <si>
    <t>LPO202504-0012</t>
  </si>
  <si>
    <t>https://pod.example.com/SHP202504-0012.pdf</t>
  </si>
  <si>
    <t>SHP202504-0013</t>
  </si>
  <si>
    <t>LPO202504-0013</t>
  </si>
  <si>
    <t>https://pod.example.com/SHP202504-0013.pdf</t>
  </si>
  <si>
    <t>SHP202504-0014</t>
  </si>
  <si>
    <t>LPO202504-0014</t>
  </si>
  <si>
    <t>https://pod.example.com/SHP202504-0014.pdf</t>
  </si>
  <si>
    <t>SHP202504-0015</t>
  </si>
  <si>
    <t>LPO202504-0015</t>
  </si>
  <si>
    <t>https://pod.example.com/SHP202504-0015.pdf</t>
  </si>
  <si>
    <t>SHP202504-0016</t>
  </si>
  <si>
    <t>LPO202504-0016</t>
  </si>
  <si>
    <t>https://pod.example.com/SHP202504-0016.pdf</t>
  </si>
  <si>
    <t>SHP202504-0017</t>
  </si>
  <si>
    <t>LPO202504-0017</t>
  </si>
  <si>
    <t>https://pod.example.com/SHP202504-0017.pdf</t>
  </si>
  <si>
    <t>SHP202504-0018</t>
  </si>
  <si>
    <t>LPO202504-0018</t>
  </si>
  <si>
    <t>https://pod.example.com/SHP202504-0018.pdf</t>
  </si>
  <si>
    <t>SHP202504-0019</t>
  </si>
  <si>
    <t>LPO202504-0019</t>
  </si>
  <si>
    <t>https://pod.example.com/SHP202504-0019.pdf</t>
  </si>
  <si>
    <t>SHP202504-0020</t>
  </si>
  <si>
    <t>LPO202504-0020</t>
  </si>
  <si>
    <t>https://pod.example.com/SHP202504-0020.pdf</t>
  </si>
  <si>
    <t>SHP202504-0021</t>
  </si>
  <si>
    <t>LPO202504-0021</t>
  </si>
  <si>
    <t>https://pod.example.com/SHP202504-0021.pdf</t>
  </si>
  <si>
    <t>SHP202504-0022</t>
  </si>
  <si>
    <t>LPO202504-0022</t>
  </si>
  <si>
    <t>https://pod.example.com/SHP202504-0022.pdf</t>
  </si>
  <si>
    <t>SHP202504-0023</t>
  </si>
  <si>
    <t>LPO202504-0023</t>
  </si>
  <si>
    <t>https://pod.example.com/SHP202504-0023.pdf</t>
  </si>
  <si>
    <t>SHP202504-0024</t>
  </si>
  <si>
    <t>LPO202504-0024</t>
  </si>
  <si>
    <t>https://pod.example.com/SHP202504-0024.pdf</t>
  </si>
  <si>
    <t>SHP202504-0025</t>
  </si>
  <si>
    <t>LPO202504-0025</t>
  </si>
  <si>
    <t>https://pod.example.com/SHP202504-0025.pdf</t>
  </si>
  <si>
    <t>SHP202504-0026</t>
  </si>
  <si>
    <t>LPO202504-0026</t>
  </si>
  <si>
    <t>https://pod.example.com/SHP202504-0026.pdf</t>
  </si>
  <si>
    <t>SHP202504-0027</t>
  </si>
  <si>
    <t>LPO202504-0027</t>
  </si>
  <si>
    <t>https://pod.example.com/SHP202504-0027.pdf</t>
  </si>
  <si>
    <t>SHP202504-0028</t>
  </si>
  <si>
    <t>LPO202504-0028</t>
  </si>
  <si>
    <t>https://pod.example.com/SHP202504-0028.pdf</t>
  </si>
  <si>
    <t>SHP202504-0029</t>
  </si>
  <si>
    <t>LPO202504-0029</t>
  </si>
  <si>
    <t>https://pod.example.com/SHP202504-0029.pdf</t>
  </si>
  <si>
    <t>SHP202504-0030</t>
  </si>
  <si>
    <t>LPO202504-0030</t>
  </si>
  <si>
    <t>https://pod.example.com/SHP202504-0030.pdf</t>
  </si>
  <si>
    <t>SHP202504-0031</t>
  </si>
  <si>
    <t>LPO202504-0031</t>
  </si>
  <si>
    <t>https://pod.example.com/SHP202504-0031.pdf</t>
  </si>
  <si>
    <t>SHP202504-0032</t>
  </si>
  <si>
    <t>LPO202504-0032</t>
  </si>
  <si>
    <t>https://pod.example.com/SHP202504-0032.pdf</t>
  </si>
  <si>
    <t>SHP202504-0033</t>
  </si>
  <si>
    <t>LPO202504-0033</t>
  </si>
  <si>
    <t>https://pod.example.com/SHP202504-0033.pdf</t>
  </si>
  <si>
    <t>SHP202504-0034</t>
  </si>
  <si>
    <t>LPO202504-0034</t>
  </si>
  <si>
    <t>https://pod.example.com/SHP202504-0034.pdf</t>
  </si>
  <si>
    <t>SHP202504-0035</t>
  </si>
  <si>
    <t>LPO202504-0035</t>
  </si>
  <si>
    <t>https://pod.example.com/SHP202504-0035.pdf</t>
  </si>
  <si>
    <t>SHP202504-0036</t>
  </si>
  <si>
    <t>LPO202504-0036</t>
  </si>
  <si>
    <t>https://pod.example.com/SHP202504-0036.pdf</t>
  </si>
  <si>
    <t>SHP202504-0037</t>
  </si>
  <si>
    <t>LPO202504-0037</t>
  </si>
  <si>
    <t>https://pod.example.com/SHP202504-0037.pdf</t>
  </si>
  <si>
    <t>SHP202504-0038</t>
  </si>
  <si>
    <t>LPO202504-0038</t>
  </si>
  <si>
    <t>https://pod.example.com/SHP202504-0038.pdf</t>
  </si>
  <si>
    <t>SHP202504-0039</t>
  </si>
  <si>
    <t>LPO202504-0039</t>
  </si>
  <si>
    <t>https://pod.example.com/SHP202504-0039.pdf</t>
  </si>
  <si>
    <t>SHP202504-0040</t>
  </si>
  <si>
    <t>LPO202504-0040</t>
  </si>
  <si>
    <t>https://pod.example.com/SHP202504-0040.pdf</t>
  </si>
  <si>
    <t>SHP202504-0041</t>
  </si>
  <si>
    <t>LPO202504-0041</t>
  </si>
  <si>
    <t>https://pod.example.com/SHP202504-0041.pdf</t>
  </si>
  <si>
    <t>SHP202504-0042</t>
  </si>
  <si>
    <t>LPO202504-0042</t>
  </si>
  <si>
    <t>https://pod.example.com/SHP202504-0042.pdf</t>
  </si>
  <si>
    <t>SHP202504-0043</t>
  </si>
  <si>
    <t>LPO202504-0043</t>
  </si>
  <si>
    <t>https://pod.example.com/SHP202504-0043.pdf</t>
  </si>
  <si>
    <t>SHP202504-0044</t>
  </si>
  <si>
    <t>LPO202504-0044</t>
  </si>
  <si>
    <t>https://pod.example.com/SHP202504-0044.pdf</t>
  </si>
  <si>
    <t>SHP202504-0045</t>
  </si>
  <si>
    <t>LPO202504-0045</t>
  </si>
  <si>
    <t>https://pod.example.com/SHP202504-0045.pdf</t>
  </si>
  <si>
    <t>SHP202504-0046</t>
  </si>
  <si>
    <t>LPO202504-0046</t>
  </si>
  <si>
    <t>https://pod.example.com/SHP202504-0046.pdf</t>
  </si>
  <si>
    <t>SHP202504-0047</t>
  </si>
  <si>
    <t>LPO202504-0047</t>
  </si>
  <si>
    <t>https://pod.example.com/SHP202504-0047.pdf</t>
  </si>
  <si>
    <t>SHP202504-0048</t>
  </si>
  <si>
    <t>LPO202504-0048</t>
  </si>
  <si>
    <t>https://pod.example.com/SHP202504-0048.pdf</t>
  </si>
  <si>
    <t>SHP202504-0049</t>
  </si>
  <si>
    <t>LPO202504-0049</t>
  </si>
  <si>
    <t>https://pod.example.com/SHP202504-0049.pdf</t>
  </si>
  <si>
    <t>SHP202504-0050</t>
  </si>
  <si>
    <t>LPO202504-0050</t>
  </si>
  <si>
    <t>https://pod.example.com/SHP202504-0050.pdf</t>
  </si>
  <si>
    <t>SHP202504-0051</t>
  </si>
  <si>
    <t>LPO202504-0051</t>
  </si>
  <si>
    <t>https://pod.example.com/SHP202504-0051.pdf</t>
  </si>
  <si>
    <t>SHP202504-0052</t>
  </si>
  <si>
    <t>LPO202504-0052</t>
  </si>
  <si>
    <t>https://pod.example.com/SHP202504-0052.pdf</t>
  </si>
  <si>
    <t>SHP202504-0053</t>
  </si>
  <si>
    <t>LPO202504-0053</t>
  </si>
  <si>
    <t>https://pod.example.com/SHP202504-0053.pdf</t>
  </si>
  <si>
    <t>SHP202504-0054</t>
  </si>
  <si>
    <t>LPO202504-0054</t>
  </si>
  <si>
    <t>https://pod.example.com/SHP202504-0054.pdf</t>
  </si>
  <si>
    <t>SHP202504-0055</t>
  </si>
  <si>
    <t>LPO202504-0055</t>
  </si>
  <si>
    <t>https://pod.example.com/SHP202504-0055.pdf</t>
  </si>
  <si>
    <t>SHP202504-0056</t>
  </si>
  <si>
    <t>LPO202504-0056</t>
  </si>
  <si>
    <t>https://pod.example.com/SHP202504-0056.pdf</t>
  </si>
  <si>
    <t>SHP202504-0057</t>
  </si>
  <si>
    <t>LPO202504-0057</t>
  </si>
  <si>
    <t>https://pod.example.com/SHP202504-0057.pdf</t>
  </si>
  <si>
    <t>SHP202504-0058</t>
  </si>
  <si>
    <t>LPO202504-0058</t>
  </si>
  <si>
    <t>https://pod.example.com/SHP202504-0058.pdf</t>
  </si>
  <si>
    <t>SHP202504-0059</t>
  </si>
  <si>
    <t>LPO202504-0059</t>
  </si>
  <si>
    <t>https://pod.example.com/SHP202504-0059.pdf</t>
  </si>
  <si>
    <t>SHP202504-0060</t>
  </si>
  <si>
    <t>LPO202504-0060</t>
  </si>
  <si>
    <t>https://pod.example.com/SHP202504-0060.pdf</t>
  </si>
  <si>
    <t>SHP202504-0061</t>
  </si>
  <si>
    <t>LPO202504-0061</t>
  </si>
  <si>
    <t>https://pod.example.com/SHP202504-0061.pdf</t>
  </si>
  <si>
    <t>SHP202504-0062</t>
  </si>
  <si>
    <t>LPO202504-0062</t>
  </si>
  <si>
    <t>https://pod.example.com/SHP202504-0062.pdf</t>
  </si>
  <si>
    <t>SHP202504-0063</t>
  </si>
  <si>
    <t>LPO202504-0063</t>
  </si>
  <si>
    <t>https://pod.example.com/SHP202504-0063.pdf</t>
  </si>
  <si>
    <t>SHP202504-0064</t>
  </si>
  <si>
    <t>LPO202504-0064</t>
  </si>
  <si>
    <t>https://pod.example.com/SHP202504-0064.pdf</t>
  </si>
  <si>
    <t>SHP202504-0065</t>
  </si>
  <si>
    <t>LPO202504-0065</t>
  </si>
  <si>
    <t>https://pod.example.com/SHP202504-0065.pdf</t>
  </si>
  <si>
    <t>SHP202504-0066</t>
  </si>
  <si>
    <t>LPO202504-0066</t>
  </si>
  <si>
    <t>https://pod.example.com/SHP202504-0066.pdf</t>
  </si>
  <si>
    <t>SHP202504-0067</t>
  </si>
  <si>
    <t>LPO202504-0067</t>
  </si>
  <si>
    <t>https://pod.example.com/SHP202504-0067.pdf</t>
  </si>
  <si>
    <t>SHP202504-0068</t>
  </si>
  <si>
    <t>LPO202504-0068</t>
  </si>
  <si>
    <t>https://pod.example.com/SHP202504-0068.pdf</t>
  </si>
  <si>
    <t>SHP202504-0069</t>
  </si>
  <si>
    <t>LPO202504-0069</t>
  </si>
  <si>
    <t>https://pod.example.com/SHP202504-0069.pdf</t>
  </si>
  <si>
    <t>SHP202504-0070</t>
  </si>
  <si>
    <t>LPO202504-0070</t>
  </si>
  <si>
    <t>https://pod.example.com/SHP202504-0070.pdf</t>
  </si>
  <si>
    <t>SHP202504-0071</t>
  </si>
  <si>
    <t>LPO202504-0071</t>
  </si>
  <si>
    <t>https://pod.example.com/SHP202504-0071.pdf</t>
  </si>
  <si>
    <t>SHP202504-0072</t>
  </si>
  <si>
    <t>LPO202504-0072</t>
  </si>
  <si>
    <t>https://pod.example.com/SHP202504-0072.pdf</t>
  </si>
  <si>
    <t>SHP202504-0073</t>
  </si>
  <si>
    <t>LPO202504-0073</t>
  </si>
  <si>
    <t>https://pod.example.com/SHP202504-0073.pdf</t>
  </si>
  <si>
    <t>SHP202504-0074</t>
  </si>
  <si>
    <t>LPO202504-0074</t>
  </si>
  <si>
    <t>https://pod.example.com/SHP202504-0074.pdf</t>
  </si>
  <si>
    <t>SHP202504-0075</t>
  </si>
  <si>
    <t>LPO202504-0075</t>
  </si>
  <si>
    <t>https://pod.example.com/SHP202504-0075.pdf</t>
  </si>
  <si>
    <t>SHP202504-0076</t>
  </si>
  <si>
    <t>LPO202504-0076</t>
  </si>
  <si>
    <t>https://pod.example.com/SHP202504-0076.pdf</t>
  </si>
  <si>
    <t>SHP202504-0077</t>
  </si>
  <si>
    <t>LPO202504-0077</t>
  </si>
  <si>
    <t>https://pod.example.com/SHP202504-0077.pdf</t>
  </si>
  <si>
    <t>SHP202504-0078</t>
  </si>
  <si>
    <t>LPO202504-0078</t>
  </si>
  <si>
    <t>https://pod.example.com/SHP202504-0078.pdf</t>
  </si>
  <si>
    <t>SHP202504-0079</t>
  </si>
  <si>
    <t>LPO202504-0079</t>
  </si>
  <si>
    <t>https://pod.example.com/SHP202504-0079.pdf</t>
  </si>
  <si>
    <t>SHP202504-0080</t>
  </si>
  <si>
    <t>LPO202504-0080</t>
  </si>
  <si>
    <t>https://pod.example.com/SHP202504-0080.pdf</t>
  </si>
  <si>
    <t>SHP202504-0081</t>
  </si>
  <si>
    <t>LPO202504-0081</t>
  </si>
  <si>
    <t>https://pod.example.com/SHP202504-0081.pdf</t>
  </si>
  <si>
    <t>SHP202504-0082</t>
  </si>
  <si>
    <t>LPO202504-0082</t>
  </si>
  <si>
    <t>https://pod.example.com/SHP202504-0082.pdf</t>
  </si>
  <si>
    <t>SHP202504-0083</t>
  </si>
  <si>
    <t>LPO202504-0083</t>
  </si>
  <si>
    <t>https://pod.example.com/SHP202504-0083.pdf</t>
  </si>
  <si>
    <t>SHP202504-0084</t>
  </si>
  <si>
    <t>LPO202504-0084</t>
  </si>
  <si>
    <t>https://pod.example.com/SHP202504-0084.pdf</t>
  </si>
  <si>
    <t>SHP202504-0085</t>
  </si>
  <si>
    <t>LPO202504-0085</t>
  </si>
  <si>
    <t>https://pod.example.com/SHP202504-0085.pdf</t>
  </si>
  <si>
    <t>SHP202504-0086</t>
  </si>
  <si>
    <t>LPO202504-0086</t>
  </si>
  <si>
    <t>https://pod.example.com/SHP202504-0086.pdf</t>
  </si>
  <si>
    <t>SHP202504-0087</t>
  </si>
  <si>
    <t>LPO202504-0087</t>
  </si>
  <si>
    <t>https://pod.example.com/SHP202504-0087.pdf</t>
  </si>
  <si>
    <t>SHP202504-0088</t>
  </si>
  <si>
    <t>LPO202504-0088</t>
  </si>
  <si>
    <t>https://pod.example.com/SHP202504-0088.pdf</t>
  </si>
  <si>
    <t>SHP202504-0089</t>
  </si>
  <si>
    <t>LPO202504-0089</t>
  </si>
  <si>
    <t>https://pod.example.com/SHP202504-0089.pdf</t>
  </si>
  <si>
    <t>SHP202504-0090</t>
  </si>
  <si>
    <t>LPO202504-0090</t>
  </si>
  <si>
    <t>https://pod.example.com/SHP202504-0090.pdf</t>
  </si>
  <si>
    <t>SHP202504-0091</t>
  </si>
  <si>
    <t>LPO202504-0091</t>
  </si>
  <si>
    <t>https://pod.example.com/SHP202504-0091.pdf</t>
  </si>
  <si>
    <t>SHP202504-0092</t>
  </si>
  <si>
    <t>LPO202504-0092</t>
  </si>
  <si>
    <t>https://pod.example.com/SHP202504-0092.pdf</t>
  </si>
  <si>
    <t>SHP202504-0093</t>
  </si>
  <si>
    <t>LPO202504-0093</t>
  </si>
  <si>
    <t>https://pod.example.com/SHP202504-0093.pdf</t>
  </si>
  <si>
    <t>SHP202504-0094</t>
  </si>
  <si>
    <t>LPO202504-0094</t>
  </si>
  <si>
    <t>https://pod.example.com/SHP202504-0094.pdf</t>
  </si>
  <si>
    <t>SHP202504-0095</t>
  </si>
  <si>
    <t>LPO202504-0095</t>
  </si>
  <si>
    <t>https://pod.example.com/SHP202504-0095.pdf</t>
  </si>
  <si>
    <t>SHP202504-0096</t>
  </si>
  <si>
    <t>LPO202504-0096</t>
  </si>
  <si>
    <t>https://pod.example.com/SHP202504-0096.pdf</t>
  </si>
  <si>
    <t>SHP202504-0097</t>
  </si>
  <si>
    <t>LPO202504-0097</t>
  </si>
  <si>
    <t>https://pod.example.com/SHP202504-0097.pdf</t>
  </si>
  <si>
    <t>SHP202504-0098</t>
  </si>
  <si>
    <t>LPO202504-0098</t>
  </si>
  <si>
    <t>https://pod.example.com/SHP202504-0098.pdf</t>
  </si>
  <si>
    <t>SHP202504-0099</t>
  </si>
  <si>
    <t>LPO202504-0099</t>
  </si>
  <si>
    <t>https://pod.example.com/SHP202504-0099.pdf</t>
  </si>
  <si>
    <t>SHP202504-0100</t>
  </si>
  <si>
    <t>LPO202504-0100</t>
  </si>
  <si>
    <t>https://pod.example.com/SHP202504-0100.pdf</t>
  </si>
  <si>
    <t>SHP202504-0101</t>
  </si>
  <si>
    <t>LPO202504-0101</t>
  </si>
  <si>
    <t>https://pod.example.com/SHP202504-0101.pdf</t>
  </si>
  <si>
    <t>SHP202504-0102</t>
  </si>
  <si>
    <t>LPO202504-0102</t>
  </si>
  <si>
    <t>https://pod.example.com/SHP202504-0102.pdf</t>
  </si>
  <si>
    <t>SHP202504-0103</t>
  </si>
  <si>
    <t>LPO202504-0103</t>
  </si>
  <si>
    <t>https://pod.example.com/SHP202504-0103.pdf</t>
  </si>
  <si>
    <t>SHP202504-0104</t>
  </si>
  <si>
    <t>LPO202504-0104</t>
  </si>
  <si>
    <t>https://pod.example.com/SHP202504-0104.pdf</t>
  </si>
  <si>
    <t>SHP202504-0105</t>
  </si>
  <si>
    <t>LPO202504-0105</t>
  </si>
  <si>
    <t>https://pod.example.com/SHP202504-0105.pdf</t>
  </si>
  <si>
    <t>SHP202504-0106</t>
  </si>
  <si>
    <t>LPO202504-0106</t>
  </si>
  <si>
    <t>https://pod.example.com/SHP202504-0106.pdf</t>
  </si>
  <si>
    <t>SHP202504-0107</t>
  </si>
  <si>
    <t>LPO202504-0107</t>
  </si>
  <si>
    <t>https://pod.example.com/SHP202504-0107.pdf</t>
  </si>
  <si>
    <t>SHP202504-0108</t>
  </si>
  <si>
    <t>LPO202504-0108</t>
  </si>
  <si>
    <t>https://pod.example.com/SHP202504-0108.pdf</t>
  </si>
  <si>
    <t>SHP202504-0109</t>
  </si>
  <si>
    <t>LPO202504-0109</t>
  </si>
  <si>
    <t>https://pod.example.com/SHP202504-0109.pdf</t>
  </si>
  <si>
    <t>SHP202504-0110</t>
  </si>
  <si>
    <t>LPO202504-0110</t>
  </si>
  <si>
    <t>https://pod.example.com/SHP202504-0110.pdf</t>
  </si>
  <si>
    <t>SHP202504-0111</t>
  </si>
  <si>
    <t>LPO202504-0111</t>
  </si>
  <si>
    <t>https://pod.example.com/SHP202504-0111.pdf</t>
  </si>
  <si>
    <t>SHP202504-0112</t>
  </si>
  <si>
    <t>LPO202504-0112</t>
  </si>
  <si>
    <t>https://pod.example.com/SHP202504-0112.pdf</t>
  </si>
  <si>
    <t>SHP202504-0113</t>
  </si>
  <si>
    <t>LPO202504-0113</t>
  </si>
  <si>
    <t>https://pod.example.com/SHP202504-0113.pdf</t>
  </si>
  <si>
    <t>SHP202504-0114</t>
  </si>
  <si>
    <t>LPO202504-0114</t>
  </si>
  <si>
    <t>https://pod.example.com/SHP202504-0114.pdf</t>
  </si>
  <si>
    <t>SHP202504-0115</t>
  </si>
  <si>
    <t>LPO202504-0115</t>
  </si>
  <si>
    <t>https://pod.example.com/SHP202504-0115.pdf</t>
  </si>
  <si>
    <t>SHP202504-0116</t>
  </si>
  <si>
    <t>LPO202504-0116</t>
  </si>
  <si>
    <t>https://pod.example.com/SHP202504-0116.pdf</t>
  </si>
  <si>
    <t>SHP202504-0117</t>
  </si>
  <si>
    <t>LPO202504-0117</t>
  </si>
  <si>
    <t>https://pod.example.com/SHP202504-0117.pdf</t>
  </si>
  <si>
    <t>SHP202504-0118</t>
  </si>
  <si>
    <t>LPO202504-0118</t>
  </si>
  <si>
    <t>https://pod.example.com/SHP202504-0118.pdf</t>
  </si>
  <si>
    <t>SHP202504-0119</t>
  </si>
  <si>
    <t>LPO202504-0119</t>
  </si>
  <si>
    <t>https://pod.example.com/SHP202504-0119.pdf</t>
  </si>
  <si>
    <t>SHP202504-0120</t>
  </si>
  <si>
    <t>LPO202504-0120</t>
  </si>
  <si>
    <t>https://pod.example.com/SHP202504-0120.pdf</t>
  </si>
  <si>
    <t>SHP202504-0121</t>
  </si>
  <si>
    <t>LPO202504-0121</t>
  </si>
  <si>
    <t>https://pod.example.com/SHP202504-0121.pdf</t>
  </si>
  <si>
    <t>SHP202504-0122</t>
  </si>
  <si>
    <t>LPO202504-0122</t>
  </si>
  <si>
    <t>https://pod.example.com/SHP202504-0122.pdf</t>
  </si>
  <si>
    <t>SHP202504-0123</t>
  </si>
  <si>
    <t>LPO202504-0123</t>
  </si>
  <si>
    <t>https://pod.example.com/SHP202504-0123.pdf</t>
  </si>
  <si>
    <t>SHP202504-0124</t>
  </si>
  <si>
    <t>LPO202504-0124</t>
  </si>
  <si>
    <t>https://pod.example.com/SHP202504-0124.pdf</t>
  </si>
  <si>
    <t>SHP202504-0125</t>
  </si>
  <si>
    <t>LPO202504-0125</t>
  </si>
  <si>
    <t>https://pod.example.com/SHP202504-0125.pdf</t>
  </si>
  <si>
    <t>SHP202504-0126</t>
  </si>
  <si>
    <t>LPO202504-0126</t>
  </si>
  <si>
    <t>https://pod.example.com/SHP202504-0126.pdf</t>
  </si>
  <si>
    <t>SHP202504-0127</t>
  </si>
  <si>
    <t>LPO202504-0127</t>
  </si>
  <si>
    <t>https://pod.example.com/SHP202504-0127.pdf</t>
  </si>
  <si>
    <t>SHP202504-0128</t>
  </si>
  <si>
    <t>LPO202504-0128</t>
  </si>
  <si>
    <t>https://pod.example.com/SHP202504-0128.pdf</t>
  </si>
  <si>
    <t>SHP202504-0129</t>
  </si>
  <si>
    <t>LPO202504-0129</t>
  </si>
  <si>
    <t>https://pod.example.com/SHP202504-0129.pdf</t>
  </si>
  <si>
    <t>SHP202504-0130</t>
  </si>
  <si>
    <t>LPO202504-0130</t>
  </si>
  <si>
    <t>https://pod.example.com/SHP202504-0130.pdf</t>
  </si>
  <si>
    <t>SHP202504-0131</t>
  </si>
  <si>
    <t>LPO202504-0131</t>
  </si>
  <si>
    <t>https://pod.example.com/SHP202504-0131.pdf</t>
  </si>
  <si>
    <t>SHP202504-0132</t>
  </si>
  <si>
    <t>LPO202504-0132</t>
  </si>
  <si>
    <t>https://pod.example.com/SHP202504-0132.pdf</t>
  </si>
  <si>
    <t>SHP202504-0133</t>
  </si>
  <si>
    <t>LPO202504-0133</t>
  </si>
  <si>
    <t>https://pod.example.com/SHP202504-0133.pdf</t>
  </si>
  <si>
    <t>SHP202504-0134</t>
  </si>
  <si>
    <t>LPO202504-0134</t>
  </si>
  <si>
    <t>https://pod.example.com/SHP202504-0134.pdf</t>
  </si>
  <si>
    <t>SHP202504-0135</t>
  </si>
  <si>
    <t>LPO202504-0135</t>
  </si>
  <si>
    <t>https://pod.example.com/SHP202504-0135.pdf</t>
  </si>
  <si>
    <t>SHP202504-0136</t>
  </si>
  <si>
    <t>LPO202504-0136</t>
  </si>
  <si>
    <t>https://pod.example.com/SHP202504-0136.pdf</t>
  </si>
  <si>
    <t>SHP202504-0137</t>
  </si>
  <si>
    <t>LPO202504-0137</t>
  </si>
  <si>
    <t>https://pod.example.com/SHP202504-0137.pdf</t>
  </si>
  <si>
    <t>SHP202504-0138</t>
  </si>
  <si>
    <t>LPO202504-0138</t>
  </si>
  <si>
    <t>https://pod.example.com/SHP202504-0138.pdf</t>
  </si>
  <si>
    <t>SHP202504-0139</t>
  </si>
  <si>
    <t>LPO202504-0139</t>
  </si>
  <si>
    <t>https://pod.example.com/SHP202504-0139.pdf</t>
  </si>
  <si>
    <t>SHP202504-0140</t>
  </si>
  <si>
    <t>LPO202504-0140</t>
  </si>
  <si>
    <t>https://pod.example.com/SHP202504-0140.pdf</t>
  </si>
  <si>
    <t>SHP202504-0141</t>
  </si>
  <si>
    <t>Inbound</t>
  </si>
  <si>
    <t>LPO202504-0141</t>
  </si>
  <si>
    <t>https://pod.example.com/SHP202504-0141.pdf</t>
  </si>
  <si>
    <t>SHP202504-0142</t>
  </si>
  <si>
    <t>LPO202504-0142</t>
  </si>
  <si>
    <t>https://pod.example.com/SHP202504-0142.pdf</t>
  </si>
  <si>
    <t>SHP202504-0143</t>
  </si>
  <si>
    <t>LPO202504-0143</t>
  </si>
  <si>
    <t>https://pod.example.com/SHP202504-0143.pdf</t>
  </si>
  <si>
    <t>SHP202504-0144</t>
  </si>
  <si>
    <t>LPO202504-0144</t>
  </si>
  <si>
    <t>https://pod.example.com/SHP202504-0144.pdf</t>
  </si>
  <si>
    <t>SHP202504-0145</t>
  </si>
  <si>
    <t>LPO202504-0145</t>
  </si>
  <si>
    <t>https://pod.example.com/SHP202504-0145.pdf</t>
  </si>
  <si>
    <t>SHP202504-0146</t>
  </si>
  <si>
    <t>LPO202504-0146</t>
  </si>
  <si>
    <t>https://pod.example.com/SHP202504-0146.pdf</t>
  </si>
  <si>
    <t>SHP202504-0147</t>
  </si>
  <si>
    <t>LPO202504-0147</t>
  </si>
  <si>
    <t>https://pod.example.com/SHP202504-0147.pdf</t>
  </si>
  <si>
    <t>SHP202504-0148</t>
  </si>
  <si>
    <t>LPO202504-0148</t>
  </si>
  <si>
    <t>https://pod.example.com/SHP202504-0148.pdf</t>
  </si>
  <si>
    <t>SHP202504-0149</t>
  </si>
  <si>
    <t>LPO202504-0149</t>
  </si>
  <si>
    <t>https://pod.example.com/SHP202504-0149.pdf</t>
  </si>
  <si>
    <t>SHP202504-0150</t>
  </si>
  <si>
    <t>LPO202504-0150</t>
  </si>
  <si>
    <t>https://pod.example.com/SHP202504-0150.pdf</t>
  </si>
  <si>
    <t>SHP202504-0151</t>
  </si>
  <si>
    <t>LPO202504-0151</t>
  </si>
  <si>
    <t>https://pod.example.com/SHP202504-0151.pdf</t>
  </si>
  <si>
    <t>SHP202504-0152</t>
  </si>
  <si>
    <t>LPO202504-0152</t>
  </si>
  <si>
    <t>https://pod.example.com/SHP202504-0152.pdf</t>
  </si>
  <si>
    <t>SHP202504-0153</t>
  </si>
  <si>
    <t>LPO202504-0153</t>
  </si>
  <si>
    <t>https://pod.example.com/SHP202504-0153.pdf</t>
  </si>
  <si>
    <t>SHP202504-0154</t>
  </si>
  <si>
    <t>LPO202504-0154</t>
  </si>
  <si>
    <t>https://pod.example.com/SHP202504-0154.pdf</t>
  </si>
  <si>
    <t>SHP202504-0155</t>
  </si>
  <si>
    <t>LPO202504-0155</t>
  </si>
  <si>
    <t>https://pod.example.com/SHP202504-0155.pdf</t>
  </si>
  <si>
    <t>SHP202504-0156</t>
  </si>
  <si>
    <t>LPO202504-0156</t>
  </si>
  <si>
    <t>https://pod.example.com/SHP202504-0156.pdf</t>
  </si>
  <si>
    <t>SHP202504-0157</t>
  </si>
  <si>
    <t>LPO202504-0157</t>
  </si>
  <si>
    <t>https://pod.example.com/SHP202504-0157.pdf</t>
  </si>
  <si>
    <t>SHP202504-0158</t>
  </si>
  <si>
    <t>LPO202504-0158</t>
  </si>
  <si>
    <t>https://pod.example.com/SHP202504-0158.pdf</t>
  </si>
  <si>
    <t>SHP202504-0159</t>
  </si>
  <si>
    <t>LPO202504-0159</t>
  </si>
  <si>
    <t>https://pod.example.com/SHP202504-0159.pdf</t>
  </si>
  <si>
    <t>SHP202504-0160</t>
  </si>
  <si>
    <t>LPO202504-0160</t>
  </si>
  <si>
    <t>https://pod.example.com/SHP202504-0160.pdf</t>
  </si>
  <si>
    <t>SHP202504-0161</t>
  </si>
  <si>
    <t>LPO202504-0161</t>
  </si>
  <si>
    <t>https://pod.example.com/SHP202504-0161.pdf</t>
  </si>
  <si>
    <t>SHP202504-0162</t>
  </si>
  <si>
    <t>LPO202504-0162</t>
  </si>
  <si>
    <t>https://pod.example.com/SHP202504-0162.pdf</t>
  </si>
  <si>
    <t>SHP202504-0163</t>
  </si>
  <si>
    <t>LPO202504-0163</t>
  </si>
  <si>
    <t>https://pod.example.com/SHP202504-0163.pdf</t>
  </si>
  <si>
    <t>SHP202504-0164</t>
  </si>
  <si>
    <t>LPO202504-0164</t>
  </si>
  <si>
    <t>https://pod.example.com/SHP202504-0164.pdf</t>
  </si>
  <si>
    <t>SHP202504-0165</t>
  </si>
  <si>
    <t>LPO202504-0165</t>
  </si>
  <si>
    <t>https://pod.example.com/SHP202504-0165.pdf</t>
  </si>
  <si>
    <t>SHP202504-0166</t>
  </si>
  <si>
    <t>LPO202504-0166</t>
  </si>
  <si>
    <t>https://pod.example.com/SHP202504-0166.pdf</t>
  </si>
  <si>
    <t>SHP202504-0167</t>
  </si>
  <si>
    <t>LPO202504-0167</t>
  </si>
  <si>
    <t>https://pod.example.com/SHP202504-0167.pdf</t>
  </si>
  <si>
    <t>SHP202504-0168</t>
  </si>
  <si>
    <t>LPO202504-0168</t>
  </si>
  <si>
    <t>https://pod.example.com/SHP202504-0168.pdf</t>
  </si>
  <si>
    <t>SHP202504-0169</t>
  </si>
  <si>
    <t>LPO202504-0169</t>
  </si>
  <si>
    <t>https://pod.example.com/SHP202504-0169.pdf</t>
  </si>
  <si>
    <t>SHP202504-0170</t>
  </si>
  <si>
    <t>LPO202504-0170</t>
  </si>
  <si>
    <t>https://pod.example.com/SHP202504-0170.pdf</t>
  </si>
  <si>
    <t>SHP202504-0171</t>
  </si>
  <si>
    <t>LPO202504-0171</t>
  </si>
  <si>
    <t>https://pod.example.com/SHP202504-0171.pdf</t>
  </si>
  <si>
    <t>SHP202504-0172</t>
  </si>
  <si>
    <t>LPO202504-0172</t>
  </si>
  <si>
    <t>https://pod.example.com/SHP202504-0172.pdf</t>
  </si>
  <si>
    <t>SHP202504-0173</t>
  </si>
  <si>
    <t>LPO202504-0173</t>
  </si>
  <si>
    <t>https://pod.example.com/SHP202504-0173.pdf</t>
  </si>
  <si>
    <t>SHP202504-0174</t>
  </si>
  <si>
    <t>LPO202504-0174</t>
  </si>
  <si>
    <t>https://pod.example.com/SHP202504-0174.pdf</t>
  </si>
  <si>
    <t>SHP202504-0175</t>
  </si>
  <si>
    <t>LPO202504-0175</t>
  </si>
  <si>
    <t>https://pod.example.com/SHP202504-0175.pdf</t>
  </si>
  <si>
    <t>SHP202504-0176</t>
  </si>
  <si>
    <t>LPO202504-0176</t>
  </si>
  <si>
    <t>https://pod.example.com/SHP202504-0176.pdf</t>
  </si>
  <si>
    <t>SHP202504-0177</t>
  </si>
  <si>
    <t>LPO202504-0177</t>
  </si>
  <si>
    <t>https://pod.example.com/SHP202504-0177.pdf</t>
  </si>
  <si>
    <t>SHP202504-0178</t>
  </si>
  <si>
    <t>LPO202504-0178</t>
  </si>
  <si>
    <t>https://pod.example.com/SHP202504-0178.pdf</t>
  </si>
  <si>
    <t>SHP202504-0179</t>
  </si>
  <si>
    <t>LPO202504-0179</t>
  </si>
  <si>
    <t>https://pod.example.com/SHP202504-0179.pdf</t>
  </si>
  <si>
    <t>SHP202504-0180</t>
  </si>
  <si>
    <t>LPO202504-0180</t>
  </si>
  <si>
    <t>https://pod.example.com/SHP202504-0180.pdf</t>
  </si>
  <si>
    <t>SHP202504-0181</t>
  </si>
  <si>
    <t>LPO202504-0181</t>
  </si>
  <si>
    <t>https://pod.example.com/SHP202504-0181.pdf</t>
  </si>
  <si>
    <t>SHP202504-0182</t>
  </si>
  <si>
    <t>LPO202504-0182</t>
  </si>
  <si>
    <t>https://pod.example.com/SHP202504-0182.pdf</t>
  </si>
  <si>
    <t>SHP202504-0183</t>
  </si>
  <si>
    <t>LPO202504-0183</t>
  </si>
  <si>
    <t>https://pod.example.com/SHP202504-0183.pdf</t>
  </si>
  <si>
    <t>SHP202504-0184</t>
  </si>
  <si>
    <t>LPO202504-0184</t>
  </si>
  <si>
    <t>https://pod.example.com/SHP202504-0184.pdf</t>
  </si>
  <si>
    <t>SHP202504-0185</t>
  </si>
  <si>
    <t>LPO202504-0185</t>
  </si>
  <si>
    <t>https://pod.example.com/SHP202504-0185.pdf</t>
  </si>
  <si>
    <t>SHP202504-0186</t>
  </si>
  <si>
    <t>LPO202504-0186</t>
  </si>
  <si>
    <t>https://pod.example.com/SHP202504-0186.pdf</t>
  </si>
  <si>
    <t>SHP202504-0187</t>
  </si>
  <si>
    <t>LPO202504-0187</t>
  </si>
  <si>
    <t>https://pod.example.com/SHP202504-0187.pdf</t>
  </si>
  <si>
    <t>SHP202504-0188</t>
  </si>
  <si>
    <t>LPO202504-0188</t>
  </si>
  <si>
    <t>https://pod.example.com/SHP202504-0188.pdf</t>
  </si>
  <si>
    <t>SHP202504-0189</t>
  </si>
  <si>
    <t>LPO202504-0189</t>
  </si>
  <si>
    <t>https://pod.example.com/SHP202504-0189.pdf</t>
  </si>
  <si>
    <t>SHP202504-0190</t>
  </si>
  <si>
    <t>LPO202504-0190</t>
  </si>
  <si>
    <t>https://pod.example.com/SHP202504-0190.pdf</t>
  </si>
  <si>
    <t>SHP202504-0191</t>
  </si>
  <si>
    <t>Transfer</t>
  </si>
  <si>
    <t>LPO202504-0191</t>
  </si>
  <si>
    <t>https://pod.example.com/SHP202504-0191.pdf</t>
  </si>
  <si>
    <t>SHP202504-0192</t>
  </si>
  <si>
    <t>LPO202504-0192</t>
  </si>
  <si>
    <t>https://pod.example.com/SHP202504-0192.pdf</t>
  </si>
  <si>
    <t>SHP202504-0193</t>
  </si>
  <si>
    <t>LPO202504-0193</t>
  </si>
  <si>
    <t>https://pod.example.com/SHP202504-0193.pdf</t>
  </si>
  <si>
    <t>SHP202504-0194</t>
  </si>
  <si>
    <t>LPO202504-0194</t>
  </si>
  <si>
    <t>https://pod.example.com/SHP202504-0194.pdf</t>
  </si>
  <si>
    <t>SHP202504-0195</t>
  </si>
  <si>
    <t>LPO202504-0195</t>
  </si>
  <si>
    <t>https://pod.example.com/SHP202504-0195.pdf</t>
  </si>
  <si>
    <t>SHP202504-0196</t>
  </si>
  <si>
    <t>LPO202504-0196</t>
  </si>
  <si>
    <t>https://pod.example.com/SHP202504-0196.pdf</t>
  </si>
  <si>
    <t>SHP202504-0197</t>
  </si>
  <si>
    <t>LPO202504-0197</t>
  </si>
  <si>
    <t>https://pod.example.com/SHP202504-0197.pdf</t>
  </si>
  <si>
    <t>SHP202504-0198</t>
  </si>
  <si>
    <t>LPO202504-0198</t>
  </si>
  <si>
    <t>https://pod.example.com/SHP202504-0198.pdf</t>
  </si>
  <si>
    <t>SHP202504-0199</t>
  </si>
  <si>
    <t>LPO202504-0199</t>
  </si>
  <si>
    <t>https://pod.example.com/SHP202504-0199.pdf</t>
  </si>
  <si>
    <t>SHP202504-0200</t>
  </si>
  <si>
    <t>LPO202504-0200</t>
  </si>
  <si>
    <t>https://pod.example.com/SHP202504-0200.pdf</t>
  </si>
  <si>
    <t>SHP202504-0201</t>
  </si>
  <si>
    <t>LPO202504-0201</t>
  </si>
  <si>
    <t>https://pod.example.com/SHP202504-0201.pdf</t>
  </si>
  <si>
    <t>SHP202504-0202</t>
  </si>
  <si>
    <t>LPO202504-0202</t>
  </si>
  <si>
    <t>https://pod.example.com/SHP202504-0202.pdf</t>
  </si>
  <si>
    <t>SHP202504-0203</t>
  </si>
  <si>
    <t>LPO202504-0203</t>
  </si>
  <si>
    <t>https://pod.example.com/SHP202504-0203.pdf</t>
  </si>
  <si>
    <t>SHP202504-0204</t>
  </si>
  <si>
    <t>LPO202504-0204</t>
  </si>
  <si>
    <t>https://pod.example.com/SHP202504-0204.pdf</t>
  </si>
  <si>
    <t>SHP202504-0205</t>
  </si>
  <si>
    <t>LPO202504-0205</t>
  </si>
  <si>
    <t>https://pod.example.com/SHP202504-0205.pdf</t>
  </si>
  <si>
    <t>SHP202504-0206</t>
  </si>
  <si>
    <t>LPO202504-0206</t>
  </si>
  <si>
    <t>https://pod.example.com/SHP202504-0206.pdf</t>
  </si>
  <si>
    <t>SHP202504-0207</t>
  </si>
  <si>
    <t>LPO202504-0207</t>
  </si>
  <si>
    <t>https://pod.example.com/SHP202504-0207.pdf</t>
  </si>
  <si>
    <t>SHP202504-0208</t>
  </si>
  <si>
    <t>LPO202504-0208</t>
  </si>
  <si>
    <t>https://pod.example.com/SHP202504-0208.pdf</t>
  </si>
  <si>
    <t>SHP202504-0209</t>
  </si>
  <si>
    <t>LPO202504-0209</t>
  </si>
  <si>
    <t>https://pod.example.com/SHP202504-0209.pdf</t>
  </si>
  <si>
    <t>SHP202504-0210</t>
  </si>
  <si>
    <t>LPO202504-0210</t>
  </si>
  <si>
    <t>https://pod.example.com/SHP202504-0210.pdf</t>
  </si>
  <si>
    <t>SHP202504-0211</t>
  </si>
  <si>
    <t>LPO202504-0211</t>
  </si>
  <si>
    <t>https://pod.example.com/SHP202504-0211.pdf</t>
  </si>
  <si>
    <t>SHP202504-0212</t>
  </si>
  <si>
    <t>LPO202504-0212</t>
  </si>
  <si>
    <t>https://pod.example.com/SHP202504-0212.pdf</t>
  </si>
  <si>
    <t>SHP202504-0213</t>
  </si>
  <si>
    <t>LPO202504-0213</t>
  </si>
  <si>
    <t>https://pod.example.com/SHP202504-0213.pdf</t>
  </si>
  <si>
    <t>SHP202504-0214</t>
  </si>
  <si>
    <t>LPO202504-0214</t>
  </si>
  <si>
    <t>https://pod.example.com/SHP202504-0214.pdf</t>
  </si>
  <si>
    <t>SHP202504-0215</t>
  </si>
  <si>
    <t>LPO202504-0215</t>
  </si>
  <si>
    <t>https://pod.example.com/SHP202504-0215.pdf</t>
  </si>
  <si>
    <t>SHP202504-0216</t>
  </si>
  <si>
    <t>LPO202504-0216</t>
  </si>
  <si>
    <t>https://pod.example.com/SHP202504-0216.pdf</t>
  </si>
  <si>
    <t>SHP202504-0217</t>
  </si>
  <si>
    <t>LPO202504-0217</t>
  </si>
  <si>
    <t>https://pod.example.com/SHP202504-0217.pdf</t>
  </si>
  <si>
    <t>SHP202504-0218</t>
  </si>
  <si>
    <t>LPO202504-0218</t>
  </si>
  <si>
    <t>https://pod.example.com/SHP202504-0218.pdf</t>
  </si>
  <si>
    <t>SHP202504-0219</t>
  </si>
  <si>
    <t>LPO202504-0219</t>
  </si>
  <si>
    <t>https://pod.example.com/SHP202504-0219.pdf</t>
  </si>
  <si>
    <t>SHP202504-0220</t>
  </si>
  <si>
    <t>LPO202504-0220</t>
  </si>
  <si>
    <t>https://pod.example.com/SHP202504-0220.pdf</t>
  </si>
  <si>
    <t>SHP202505-0221</t>
  </si>
  <si>
    <t>LPO202505-0221</t>
  </si>
  <si>
    <t>https://pod.example.com/SHP202505-0221.pdf</t>
  </si>
  <si>
    <t>SHP202505-0222</t>
  </si>
  <si>
    <t>LPO202505-0222</t>
  </si>
  <si>
    <t>https://pod.example.com/SHP202505-0222.pdf</t>
  </si>
  <si>
    <t>SHP202505-0223</t>
  </si>
  <si>
    <t>LPO202505-0223</t>
  </si>
  <si>
    <t>https://pod.example.com/SHP202505-0223.pdf</t>
  </si>
  <si>
    <t>SHP202505-0224</t>
  </si>
  <si>
    <t>LPO202505-0224</t>
  </si>
  <si>
    <t>https://pod.example.com/SHP202505-0224.pdf</t>
  </si>
  <si>
    <t>SHP202505-0225</t>
  </si>
  <si>
    <t>LPO202505-0225</t>
  </si>
  <si>
    <t>https://pod.example.com/SHP202505-0225.pdf</t>
  </si>
  <si>
    <t>SHP202505-0226</t>
  </si>
  <si>
    <t>LPO202505-0226</t>
  </si>
  <si>
    <t>https://pod.example.com/SHP202505-0226.pdf</t>
  </si>
  <si>
    <t>SHP202505-0227</t>
  </si>
  <si>
    <t>LPO202505-0227</t>
  </si>
  <si>
    <t>https://pod.example.com/SHP202505-0227.pdf</t>
  </si>
  <si>
    <t>SHP202505-0228</t>
  </si>
  <si>
    <t>LPO202505-0228</t>
  </si>
  <si>
    <t>https://pod.example.com/SHP202505-0228.pdf</t>
  </si>
  <si>
    <t>SHP202505-0229</t>
  </si>
  <si>
    <t>LPO202505-0229</t>
  </si>
  <si>
    <t>https://pod.example.com/SHP202505-0229.pdf</t>
  </si>
  <si>
    <t>SHP202505-0230</t>
  </si>
  <si>
    <t>LPO202505-0230</t>
  </si>
  <si>
    <t>https://pod.example.com/SHP202505-0230.pdf</t>
  </si>
  <si>
    <t>SHP202505-0231</t>
  </si>
  <si>
    <t>LPO202505-0231</t>
  </si>
  <si>
    <t>https://pod.example.com/SHP202505-0231.pdf</t>
  </si>
  <si>
    <t>SHP202505-0232</t>
  </si>
  <si>
    <t>LPO202505-0232</t>
  </si>
  <si>
    <t>https://pod.example.com/SHP202505-0232.pdf</t>
  </si>
  <si>
    <t>SHP202505-0233</t>
  </si>
  <si>
    <t>LPO202505-0233</t>
  </si>
  <si>
    <t>https://pod.example.com/SHP202505-0233.pdf</t>
  </si>
  <si>
    <t>SHP202505-0234</t>
  </si>
  <si>
    <t>LPO202505-0234</t>
  </si>
  <si>
    <t>https://pod.example.com/SHP202505-0234.pdf</t>
  </si>
  <si>
    <t>SHP202505-0235</t>
  </si>
  <si>
    <t>LPO202505-0235</t>
  </si>
  <si>
    <t>https://pod.example.com/SHP202505-0235.pdf</t>
  </si>
  <si>
    <t>SHP202505-0236</t>
  </si>
  <si>
    <t>LPO202505-0236</t>
  </si>
  <si>
    <t>https://pod.example.com/SHP202505-0236.pdf</t>
  </si>
  <si>
    <t>SHP202505-0237</t>
  </si>
  <si>
    <t>LPO202505-0237</t>
  </si>
  <si>
    <t>https://pod.example.com/SHP202505-0237.pdf</t>
  </si>
  <si>
    <t>SHP202505-0238</t>
  </si>
  <si>
    <t>LPO202505-0238</t>
  </si>
  <si>
    <t>https://pod.example.com/SHP202505-0238.pdf</t>
  </si>
  <si>
    <t>SHP202505-0239</t>
  </si>
  <si>
    <t>LPO202505-0239</t>
  </si>
  <si>
    <t>https://pod.example.com/SHP202505-0239.pdf</t>
  </si>
  <si>
    <t>SHP202505-0240</t>
  </si>
  <si>
    <t>LPO202505-0240</t>
  </si>
  <si>
    <t>https://pod.example.com/SHP202505-0240.pdf</t>
  </si>
  <si>
    <t>SHP202505-0241</t>
  </si>
  <si>
    <t>LPO202505-0241</t>
  </si>
  <si>
    <t>https://pod.example.com/SHP202505-0241.pdf</t>
  </si>
  <si>
    <t>SHP202505-0242</t>
  </si>
  <si>
    <t>LPO202505-0242</t>
  </si>
  <si>
    <t>https://pod.example.com/SHP202505-0242.pdf</t>
  </si>
  <si>
    <t>SHP202505-0243</t>
  </si>
  <si>
    <t>LPO202505-0243</t>
  </si>
  <si>
    <t>https://pod.example.com/SHP202505-0243.pdf</t>
  </si>
  <si>
    <t>SHP202505-0244</t>
  </si>
  <si>
    <t>LPO202505-0244</t>
  </si>
  <si>
    <t>https://pod.example.com/SHP202505-0244.pdf</t>
  </si>
  <si>
    <t>SHP202505-0245</t>
  </si>
  <si>
    <t>LPO202505-0245</t>
  </si>
  <si>
    <t>https://pod.example.com/SHP202505-0245.pdf</t>
  </si>
  <si>
    <t>SHP202505-0246</t>
  </si>
  <si>
    <t>LPO202505-0246</t>
  </si>
  <si>
    <t>https://pod.example.com/SHP202505-0246.pdf</t>
  </si>
  <si>
    <t>SHP202505-0247</t>
  </si>
  <si>
    <t>LPO202505-0247</t>
  </si>
  <si>
    <t>https://pod.example.com/SHP202505-0247.pdf</t>
  </si>
  <si>
    <t>SHP202505-0248</t>
  </si>
  <si>
    <t>LPO202505-0248</t>
  </si>
  <si>
    <t>https://pod.example.com/SHP202505-0248.pdf</t>
  </si>
  <si>
    <t>SHP202505-0249</t>
  </si>
  <si>
    <t>LPO202505-0249</t>
  </si>
  <si>
    <t>https://pod.example.com/SHP202505-0249.pdf</t>
  </si>
  <si>
    <t>SHP202505-0250</t>
  </si>
  <si>
    <t>LPO202505-0250</t>
  </si>
  <si>
    <t>https://pod.example.com/SHP202505-0250.pdf</t>
  </si>
  <si>
    <t>SHP202505-0251</t>
  </si>
  <si>
    <t>LPO202505-0251</t>
  </si>
  <si>
    <t>https://pod.example.com/SHP202505-0251.pdf</t>
  </si>
  <si>
    <t>SHP202505-0252</t>
  </si>
  <si>
    <t>LPO202505-0252</t>
  </si>
  <si>
    <t>https://pod.example.com/SHP202505-0252.pdf</t>
  </si>
  <si>
    <t>SHP202505-0253</t>
  </si>
  <si>
    <t>LPO202505-0253</t>
  </si>
  <si>
    <t>https://pod.example.com/SHP202505-0253.pdf</t>
  </si>
  <si>
    <t>SHP202505-0254</t>
  </si>
  <si>
    <t>LPO202505-0254</t>
  </si>
  <si>
    <t>https://pod.example.com/SHP202505-0254.pdf</t>
  </si>
  <si>
    <t>SHP202505-0255</t>
  </si>
  <si>
    <t>LPO202505-0255</t>
  </si>
  <si>
    <t>https://pod.example.com/SHP202505-0255.pdf</t>
  </si>
  <si>
    <t>SHP202505-0256</t>
  </si>
  <si>
    <t>LPO202505-0256</t>
  </si>
  <si>
    <t>https://pod.example.com/SHP202505-0256.pdf</t>
  </si>
  <si>
    <t>SHP202505-0257</t>
  </si>
  <si>
    <t>LPO202505-0257</t>
  </si>
  <si>
    <t>https://pod.example.com/SHP202505-0257.pdf</t>
  </si>
  <si>
    <t>SHP202505-0258</t>
  </si>
  <si>
    <t>LPO202505-0258</t>
  </si>
  <si>
    <t>https://pod.example.com/SHP202505-0258.pdf</t>
  </si>
  <si>
    <t>SHP202505-0259</t>
  </si>
  <si>
    <t>LPO202505-0259</t>
  </si>
  <si>
    <t>https://pod.example.com/SHP202505-0259.pdf</t>
  </si>
  <si>
    <t>SHP202505-0260</t>
  </si>
  <si>
    <t>LPO202505-0260</t>
  </si>
  <si>
    <t>https://pod.example.com/SHP202505-0260.pdf</t>
  </si>
  <si>
    <t>SHP202505-0261</t>
  </si>
  <si>
    <t>LPO202505-0261</t>
  </si>
  <si>
    <t>https://pod.example.com/SHP202505-0261.pdf</t>
  </si>
  <si>
    <t>SHP202505-0262</t>
  </si>
  <si>
    <t>LPO202505-0262</t>
  </si>
  <si>
    <t>https://pod.example.com/SHP202505-0262.pdf</t>
  </si>
  <si>
    <t>SHP202505-0263</t>
  </si>
  <si>
    <t>LPO202505-0263</t>
  </si>
  <si>
    <t>https://pod.example.com/SHP202505-0263.pdf</t>
  </si>
  <si>
    <t>SHP202505-0264</t>
  </si>
  <si>
    <t>LPO202505-0264</t>
  </si>
  <si>
    <t>https://pod.example.com/SHP202505-0264.pdf</t>
  </si>
  <si>
    <t>SHP202505-0265</t>
  </si>
  <si>
    <t>LPO202505-0265</t>
  </si>
  <si>
    <t>https://pod.example.com/SHP202505-0265.pdf</t>
  </si>
  <si>
    <t>SHP202505-0266</t>
  </si>
  <si>
    <t>LPO202505-0266</t>
  </si>
  <si>
    <t>https://pod.example.com/SHP202505-0266.pdf</t>
  </si>
  <si>
    <t>SHP202505-0267</t>
  </si>
  <si>
    <t>LPO202505-0267</t>
  </si>
  <si>
    <t>https://pod.example.com/SHP202505-0267.pdf</t>
  </si>
  <si>
    <t>SHP202505-0268</t>
  </si>
  <si>
    <t>LPO202505-0268</t>
  </si>
  <si>
    <t>https://pod.example.com/SHP202505-0268.pdf</t>
  </si>
  <si>
    <t>SHP202505-0269</t>
  </si>
  <si>
    <t>LPO202505-0269</t>
  </si>
  <si>
    <t>https://pod.example.com/SHP202505-0269.pdf</t>
  </si>
  <si>
    <t>SHP202505-0270</t>
  </si>
  <si>
    <t>LPO202505-0270</t>
  </si>
  <si>
    <t>https://pod.example.com/SHP202505-0270.pdf</t>
  </si>
  <si>
    <t>SHP202505-0271</t>
  </si>
  <si>
    <t>LPO202505-0271</t>
  </si>
  <si>
    <t>https://pod.example.com/SHP202505-0271.pdf</t>
  </si>
  <si>
    <t>SHP202505-0272</t>
  </si>
  <si>
    <t>LPO202505-0272</t>
  </si>
  <si>
    <t>https://pod.example.com/SHP202505-0272.pdf</t>
  </si>
  <si>
    <t>SHP202505-0273</t>
  </si>
  <si>
    <t>LPO202505-0273</t>
  </si>
  <si>
    <t>https://pod.example.com/SHP202505-0273.pdf</t>
  </si>
  <si>
    <t>SHP202505-0274</t>
  </si>
  <si>
    <t>LPO202505-0274</t>
  </si>
  <si>
    <t>https://pod.example.com/SHP202505-0274.pdf</t>
  </si>
  <si>
    <t>SHP202505-0275</t>
  </si>
  <si>
    <t>LPO202505-0275</t>
  </si>
  <si>
    <t>https://pod.example.com/SHP202505-0275.pdf</t>
  </si>
  <si>
    <t>SHP202505-0276</t>
  </si>
  <si>
    <t>LPO202505-0276</t>
  </si>
  <si>
    <t>https://pod.example.com/SHP202505-0276.pdf</t>
  </si>
  <si>
    <t>SHP202505-0277</t>
  </si>
  <si>
    <t>LPO202505-0277</t>
  </si>
  <si>
    <t>https://pod.example.com/SHP202505-0277.pdf</t>
  </si>
  <si>
    <t>SHP202505-0278</t>
  </si>
  <si>
    <t>LPO202505-0278</t>
  </si>
  <si>
    <t>https://pod.example.com/SHP202505-0278.pdf</t>
  </si>
  <si>
    <t>SHP202505-0279</t>
  </si>
  <si>
    <t>LPO202505-0279</t>
  </si>
  <si>
    <t>https://pod.example.com/SHP202505-0279.pdf</t>
  </si>
  <si>
    <t>SHP202505-0280</t>
  </si>
  <si>
    <t>LPO202505-0280</t>
  </si>
  <si>
    <t>https://pod.example.com/SHP202505-0280.pdf</t>
  </si>
  <si>
    <t>SHP202505-0281</t>
  </si>
  <si>
    <t>LPO202505-0281</t>
  </si>
  <si>
    <t>https://pod.example.com/SHP202505-0281.pdf</t>
  </si>
  <si>
    <t>SHP202505-0282</t>
  </si>
  <si>
    <t>LPO202505-0282</t>
  </si>
  <si>
    <t>https://pod.example.com/SHP202505-0282.pdf</t>
  </si>
  <si>
    <t>SHP202505-0283</t>
  </si>
  <si>
    <t>LPO202505-0283</t>
  </si>
  <si>
    <t>https://pod.example.com/SHP202505-0283.pdf</t>
  </si>
  <si>
    <t>SHP202505-0284</t>
  </si>
  <si>
    <t>LPO202505-0284</t>
  </si>
  <si>
    <t>https://pod.example.com/SHP202505-0284.pdf</t>
  </si>
  <si>
    <t>SHP202505-0285</t>
  </si>
  <si>
    <t>LPO202505-0285</t>
  </si>
  <si>
    <t>https://pod.example.com/SHP202505-0285.pdf</t>
  </si>
  <si>
    <t>SHP202505-0286</t>
  </si>
  <si>
    <t>LPO202505-0286</t>
  </si>
  <si>
    <t>https://pod.example.com/SHP202505-0286.pdf</t>
  </si>
  <si>
    <t>SHP202505-0287</t>
  </si>
  <si>
    <t>LPO202505-0287</t>
  </si>
  <si>
    <t>https://pod.example.com/SHP202505-0287.pdf</t>
  </si>
  <si>
    <t>SHP202505-0288</t>
  </si>
  <si>
    <t>LPO202505-0288</t>
  </si>
  <si>
    <t>https://pod.example.com/SHP202505-0288.pdf</t>
  </si>
  <si>
    <t>SHP202505-0289</t>
  </si>
  <si>
    <t>LPO202505-0289</t>
  </si>
  <si>
    <t>https://pod.example.com/SHP202505-0289.pdf</t>
  </si>
  <si>
    <t>SHP202505-0290</t>
  </si>
  <si>
    <t>LPO202505-0290</t>
  </si>
  <si>
    <t>https://pod.example.com/SHP202505-0290.pdf</t>
  </si>
  <si>
    <t>SHP202505-0291</t>
  </si>
  <si>
    <t>LPO202505-0291</t>
  </si>
  <si>
    <t>https://pod.example.com/SHP202505-0291.pdf</t>
  </si>
  <si>
    <t>SHP202505-0292</t>
  </si>
  <si>
    <t>LPO202505-0292</t>
  </si>
  <si>
    <t>https://pod.example.com/SHP202505-0292.pdf</t>
  </si>
  <si>
    <t>SHP202505-0293</t>
  </si>
  <si>
    <t>LPO202505-0293</t>
  </si>
  <si>
    <t>https://pod.example.com/SHP202505-0293.pdf</t>
  </si>
  <si>
    <t>SHP202505-0294</t>
  </si>
  <si>
    <t>LPO202505-0294</t>
  </si>
  <si>
    <t>https://pod.example.com/SHP202505-0294.pdf</t>
  </si>
  <si>
    <t>SHP202505-0295</t>
  </si>
  <si>
    <t>LPO202505-0295</t>
  </si>
  <si>
    <t>https://pod.example.com/SHP202505-0295.pdf</t>
  </si>
  <si>
    <t>SHP202505-0296</t>
  </si>
  <si>
    <t>LPO202505-0296</t>
  </si>
  <si>
    <t>https://pod.example.com/SHP202505-0296.pdf</t>
  </si>
  <si>
    <t>SHP202505-0297</t>
  </si>
  <si>
    <t>LPO202505-0297</t>
  </si>
  <si>
    <t>https://pod.example.com/SHP202505-0297.pdf</t>
  </si>
  <si>
    <t>SHP202505-0298</t>
  </si>
  <si>
    <t>LPO202505-0298</t>
  </si>
  <si>
    <t>https://pod.example.com/SHP202505-0298.pdf</t>
  </si>
  <si>
    <t>SHP202505-0299</t>
  </si>
  <si>
    <t>LPO202505-0299</t>
  </si>
  <si>
    <t>https://pod.example.com/SHP202505-0299.pdf</t>
  </si>
  <si>
    <t>SHP202505-0300</t>
  </si>
  <si>
    <t>LPO202505-0300</t>
  </si>
  <si>
    <t>https://pod.example.com/SHP202505-0300.pdf</t>
  </si>
  <si>
    <t>SHP202505-0301</t>
  </si>
  <si>
    <t>LPO202505-0301</t>
  </si>
  <si>
    <t>https://pod.example.com/SHP202505-0301.pdf</t>
  </si>
  <si>
    <t>SHP202505-0302</t>
  </si>
  <si>
    <t>LPO202505-0302</t>
  </si>
  <si>
    <t>https://pod.example.com/SHP202505-0302.pdf</t>
  </si>
  <si>
    <t>SHP202505-0303</t>
  </si>
  <si>
    <t>LPO202505-0303</t>
  </si>
  <si>
    <t>https://pod.example.com/SHP202505-0303.pdf</t>
  </si>
  <si>
    <t>SHP202505-0304</t>
  </si>
  <si>
    <t>LPO202505-0304</t>
  </si>
  <si>
    <t>https://pod.example.com/SHP202505-0304.pdf</t>
  </si>
  <si>
    <t>SHP202505-0305</t>
  </si>
  <si>
    <t>LPO202505-0305</t>
  </si>
  <si>
    <t>https://pod.example.com/SHP202505-0305.pdf</t>
  </si>
  <si>
    <t>SHP202505-0306</t>
  </si>
  <si>
    <t>LPO202505-0306</t>
  </si>
  <si>
    <t>https://pod.example.com/SHP202505-0306.pdf</t>
  </si>
  <si>
    <t>SHP202505-0307</t>
  </si>
  <si>
    <t>LPO202505-0307</t>
  </si>
  <si>
    <t>https://pod.example.com/SHP202505-0307.pdf</t>
  </si>
  <si>
    <t>SHP202505-0308</t>
  </si>
  <si>
    <t>LPO202505-0308</t>
  </si>
  <si>
    <t>https://pod.example.com/SHP202505-0308.pdf</t>
  </si>
  <si>
    <t>SHP202505-0309</t>
  </si>
  <si>
    <t>LPO202505-0309</t>
  </si>
  <si>
    <t>https://pod.example.com/SHP202505-0309.pdf</t>
  </si>
  <si>
    <t>SHP202505-0310</t>
  </si>
  <si>
    <t>LPO202505-0310</t>
  </si>
  <si>
    <t>https://pod.example.com/SHP202505-0310.pdf</t>
  </si>
  <si>
    <t>SHP202505-0311</t>
  </si>
  <si>
    <t>LPO202505-0311</t>
  </si>
  <si>
    <t>https://pod.example.com/SHP202505-0311.pdf</t>
  </si>
  <si>
    <t>SHP202505-0312</t>
  </si>
  <si>
    <t>LPO202505-0312</t>
  </si>
  <si>
    <t>https://pod.example.com/SHP202505-0312.pdf</t>
  </si>
  <si>
    <t>SHP202505-0313</t>
  </si>
  <si>
    <t>LPO202505-0313</t>
  </si>
  <si>
    <t>https://pod.example.com/SHP202505-0313.pdf</t>
  </si>
  <si>
    <t>SHP202505-0314</t>
  </si>
  <si>
    <t>LPO202505-0314</t>
  </si>
  <si>
    <t>https://pod.example.com/SHP202505-0314.pdf</t>
  </si>
  <si>
    <t>SHP202505-0315</t>
  </si>
  <si>
    <t>LPO202505-0315</t>
  </si>
  <si>
    <t>https://pod.example.com/SHP202505-0315.pdf</t>
  </si>
  <si>
    <t>SHP202505-0316</t>
  </si>
  <si>
    <t>LPO202505-0316</t>
  </si>
  <si>
    <t>https://pod.example.com/SHP202505-0316.pdf</t>
  </si>
  <si>
    <t>SHP202505-0317</t>
  </si>
  <si>
    <t>LPO202505-0317</t>
  </si>
  <si>
    <t>https://pod.example.com/SHP202505-0317.pdf</t>
  </si>
  <si>
    <t>SHP202505-0318</t>
  </si>
  <si>
    <t>LPO202505-0318</t>
  </si>
  <si>
    <t>https://pod.example.com/SHP202505-0318.pdf</t>
  </si>
  <si>
    <t>SHP202505-0319</t>
  </si>
  <si>
    <t>LPO202505-0319</t>
  </si>
  <si>
    <t>https://pod.example.com/SHP202505-0319.pdf</t>
  </si>
  <si>
    <t>SHP202505-0320</t>
  </si>
  <si>
    <t>LPO202505-0320</t>
  </si>
  <si>
    <t>https://pod.example.com/SHP202505-0320.pdf</t>
  </si>
  <si>
    <t>SHP202505-0321</t>
  </si>
  <si>
    <t>LPO202505-0321</t>
  </si>
  <si>
    <t>https://pod.example.com/SHP202505-0321.pdf</t>
  </si>
  <si>
    <t>SHP202505-0322</t>
  </si>
  <si>
    <t>LPO202505-0322</t>
  </si>
  <si>
    <t>https://pod.example.com/SHP202505-0322.pdf</t>
  </si>
  <si>
    <t>SHP202505-0323</t>
  </si>
  <si>
    <t>LPO202505-0323</t>
  </si>
  <si>
    <t>https://pod.example.com/SHP202505-0323.pdf</t>
  </si>
  <si>
    <t>SHP202505-0324</t>
  </si>
  <si>
    <t>LPO202505-0324</t>
  </si>
  <si>
    <t>https://pod.example.com/SHP202505-0324.pdf</t>
  </si>
  <si>
    <t>SHP202505-0325</t>
  </si>
  <si>
    <t>LPO202505-0325</t>
  </si>
  <si>
    <t>https://pod.example.com/SHP202505-0325.pdf</t>
  </si>
  <si>
    <t>SHP202505-0326</t>
  </si>
  <si>
    <t>LPO202505-0326</t>
  </si>
  <si>
    <t>https://pod.example.com/SHP202505-0326.pdf</t>
  </si>
  <si>
    <t>SHP202505-0327</t>
  </si>
  <si>
    <t>LPO202505-0327</t>
  </si>
  <si>
    <t>https://pod.example.com/SHP202505-0327.pdf</t>
  </si>
  <si>
    <t>SHP202505-0328</t>
  </si>
  <si>
    <t>LPO202505-0328</t>
  </si>
  <si>
    <t>https://pod.example.com/SHP202505-0328.pdf</t>
  </si>
  <si>
    <t>SHP202505-0329</t>
  </si>
  <si>
    <t>LPO202505-0329</t>
  </si>
  <si>
    <t>https://pod.example.com/SHP202505-0329.pdf</t>
  </si>
  <si>
    <t>SHP202505-0330</t>
  </si>
  <si>
    <t>LPO202505-0330</t>
  </si>
  <si>
    <t>https://pod.example.com/SHP202505-0330.pdf</t>
  </si>
  <si>
    <t>SHP202505-0331</t>
  </si>
  <si>
    <t>LPO202505-0331</t>
  </si>
  <si>
    <t>https://pod.example.com/SHP202505-0331.pdf</t>
  </si>
  <si>
    <t>SHP202505-0332</t>
  </si>
  <si>
    <t>LPO202505-0332</t>
  </si>
  <si>
    <t>https://pod.example.com/SHP202505-0332.pdf</t>
  </si>
  <si>
    <t>SHP202505-0333</t>
  </si>
  <si>
    <t>LPO202505-0333</t>
  </si>
  <si>
    <t>https://pod.example.com/SHP202505-0333.pdf</t>
  </si>
  <si>
    <t>SHP202505-0334</t>
  </si>
  <si>
    <t>LPO202505-0334</t>
  </si>
  <si>
    <t>https://pod.example.com/SHP202505-0334.pdf</t>
  </si>
  <si>
    <t>SHP202505-0335</t>
  </si>
  <si>
    <t>LPO202505-0335</t>
  </si>
  <si>
    <t>https://pod.example.com/SHP202505-0335.pdf</t>
  </si>
  <si>
    <t>SHP202505-0336</t>
  </si>
  <si>
    <t>LPO202505-0336</t>
  </si>
  <si>
    <t>https://pod.example.com/SHP202505-0336.pdf</t>
  </si>
  <si>
    <t>SHP202505-0337</t>
  </si>
  <si>
    <t>LPO202505-0337</t>
  </si>
  <si>
    <t>https://pod.example.com/SHP202505-0337.pdf</t>
  </si>
  <si>
    <t>SHP202505-0338</t>
  </si>
  <si>
    <t>LPO202505-0338</t>
  </si>
  <si>
    <t>https://pod.example.com/SHP202505-0338.pdf</t>
  </si>
  <si>
    <t>SHP202505-0339</t>
  </si>
  <si>
    <t>LPO202505-0339</t>
  </si>
  <si>
    <t>https://pod.example.com/SHP202505-0339.pdf</t>
  </si>
  <si>
    <t>SHP202505-0340</t>
  </si>
  <si>
    <t>LPO202505-0340</t>
  </si>
  <si>
    <t>https://pod.example.com/SHP202505-0340.pdf</t>
  </si>
  <si>
    <t>SHP202505-0341</t>
  </si>
  <si>
    <t>LPO202505-0341</t>
  </si>
  <si>
    <t>https://pod.example.com/SHP202505-0341.pdf</t>
  </si>
  <si>
    <t>SHP202505-0342</t>
  </si>
  <si>
    <t>LPO202505-0342</t>
  </si>
  <si>
    <t>https://pod.example.com/SHP202505-0342.pdf</t>
  </si>
  <si>
    <t>SHP202505-0343</t>
  </si>
  <si>
    <t>LPO202505-0343</t>
  </si>
  <si>
    <t>https://pod.example.com/SHP202505-0343.pdf</t>
  </si>
  <si>
    <t>SHP202505-0344</t>
  </si>
  <si>
    <t>LPO202505-0344</t>
  </si>
  <si>
    <t>https://pod.example.com/SHP202505-0344.pdf</t>
  </si>
  <si>
    <t>SHP202505-0345</t>
  </si>
  <si>
    <t>LPO202505-0345</t>
  </si>
  <si>
    <t>https://pod.example.com/SHP202505-0345.pdf</t>
  </si>
  <si>
    <t>SHP202505-0346</t>
  </si>
  <si>
    <t>LPO202505-0346</t>
  </si>
  <si>
    <t>https://pod.example.com/SHP202505-0346.pdf</t>
  </si>
  <si>
    <t>SHP202505-0347</t>
  </si>
  <si>
    <t>LPO202505-0347</t>
  </si>
  <si>
    <t>https://pod.example.com/SHP202505-0347.pdf</t>
  </si>
  <si>
    <t>SHP202505-0348</t>
  </si>
  <si>
    <t>LPO202505-0348</t>
  </si>
  <si>
    <t>https://pod.example.com/SHP202505-0348.pdf</t>
  </si>
  <si>
    <t>SHP202505-0349</t>
  </si>
  <si>
    <t>LPO202505-0349</t>
  </si>
  <si>
    <t>https://pod.example.com/SHP202505-0349.pdf</t>
  </si>
  <si>
    <t>SHP202505-0350</t>
  </si>
  <si>
    <t>LPO202505-0350</t>
  </si>
  <si>
    <t>https://pod.example.com/SHP202505-0350.pdf</t>
  </si>
  <si>
    <t>SHP202505-0351</t>
  </si>
  <si>
    <t>LPO202505-0351</t>
  </si>
  <si>
    <t>https://pod.example.com/SHP202505-0351.pdf</t>
  </si>
  <si>
    <t>SHP202505-0352</t>
  </si>
  <si>
    <t>LPO202505-0352</t>
  </si>
  <si>
    <t>https://pod.example.com/SHP202505-0352.pdf</t>
  </si>
  <si>
    <t>SHP202505-0353</t>
  </si>
  <si>
    <t>LPO202505-0353</t>
  </si>
  <si>
    <t>https://pod.example.com/SHP202505-0353.pdf</t>
  </si>
  <si>
    <t>SHP202505-0354</t>
  </si>
  <si>
    <t>LPO202505-0354</t>
  </si>
  <si>
    <t>https://pod.example.com/SHP202505-0354.pdf</t>
  </si>
  <si>
    <t>SHP202505-0355</t>
  </si>
  <si>
    <t>LPO202505-0355</t>
  </si>
  <si>
    <t>https://pod.example.com/SHP202505-0355.pdf</t>
  </si>
  <si>
    <t>SHP202505-0356</t>
  </si>
  <si>
    <t>LPO202505-0356</t>
  </si>
  <si>
    <t>https://pod.example.com/SHP202505-0356.pdf</t>
  </si>
  <si>
    <t>SHP202505-0357</t>
  </si>
  <si>
    <t>LPO202505-0357</t>
  </si>
  <si>
    <t>https://pod.example.com/SHP202505-0357.pdf</t>
  </si>
  <si>
    <t>SHP202505-0358</t>
  </si>
  <si>
    <t>LPO202505-0358</t>
  </si>
  <si>
    <t>https://pod.example.com/SHP202505-0358.pdf</t>
  </si>
  <si>
    <t>SHP202505-0359</t>
  </si>
  <si>
    <t>LPO202505-0359</t>
  </si>
  <si>
    <t>https://pod.example.com/SHP202505-0359.pdf</t>
  </si>
  <si>
    <t>SHP202505-0360</t>
  </si>
  <si>
    <t>LPO202505-0360</t>
  </si>
  <si>
    <t>https://pod.example.com/SHP202505-0360.pdf</t>
  </si>
  <si>
    <t>SHP202505-0361</t>
  </si>
  <si>
    <t>LPO202505-0361</t>
  </si>
  <si>
    <t>https://pod.example.com/SHP202505-0361.pdf</t>
  </si>
  <si>
    <t>SHP202505-0362</t>
  </si>
  <si>
    <t>LPO202505-0362</t>
  </si>
  <si>
    <t>https://pod.example.com/SHP202505-0362.pdf</t>
  </si>
  <si>
    <t>SHP202505-0363</t>
  </si>
  <si>
    <t>LPO202505-0363</t>
  </si>
  <si>
    <t>https://pod.example.com/SHP202505-0363.pdf</t>
  </si>
  <si>
    <t>SHP202505-0364</t>
  </si>
  <si>
    <t>LPO202505-0364</t>
  </si>
  <si>
    <t>https://pod.example.com/SHP202505-0364.pdf</t>
  </si>
  <si>
    <t>SHP202505-0365</t>
  </si>
  <si>
    <t>LPO202505-0365</t>
  </si>
  <si>
    <t>https://pod.example.com/SHP202505-0365.pdf</t>
  </si>
  <si>
    <t>SHP202505-0366</t>
  </si>
  <si>
    <t>LPO202505-0366</t>
  </si>
  <si>
    <t>https://pod.example.com/SHP202505-0366.pdf</t>
  </si>
  <si>
    <t>SHP202505-0367</t>
  </si>
  <si>
    <t>LPO202505-0367</t>
  </si>
  <si>
    <t>https://pod.example.com/SHP202505-0367.pdf</t>
  </si>
  <si>
    <t>SHP202505-0368</t>
  </si>
  <si>
    <t>LPO202505-0368</t>
  </si>
  <si>
    <t>https://pod.example.com/SHP202505-0368.pdf</t>
  </si>
  <si>
    <t>SHP202505-0369</t>
  </si>
  <si>
    <t>LPO202505-0369</t>
  </si>
  <si>
    <t>https://pod.example.com/SHP202505-0369.pdf</t>
  </si>
  <si>
    <t>SHP202505-0370</t>
  </si>
  <si>
    <t>LPO202505-0370</t>
  </si>
  <si>
    <t>https://pod.example.com/SHP202505-0370.pdf</t>
  </si>
  <si>
    <t>SHP202505-0371</t>
  </si>
  <si>
    <t>LPO202505-0371</t>
  </si>
  <si>
    <t>https://pod.example.com/SHP202505-0371.pdf</t>
  </si>
  <si>
    <t>SHP202505-0372</t>
  </si>
  <si>
    <t>LPO202505-0372</t>
  </si>
  <si>
    <t>https://pod.example.com/SHP202505-0372.pdf</t>
  </si>
  <si>
    <t>SHP202505-0373</t>
  </si>
  <si>
    <t>LPO202505-0373</t>
  </si>
  <si>
    <t>https://pod.example.com/SHP202505-0373.pdf</t>
  </si>
  <si>
    <t>SHP202505-0374</t>
  </si>
  <si>
    <t>LPO202505-0374</t>
  </si>
  <si>
    <t>https://pod.example.com/SHP202505-0374.pdf</t>
  </si>
  <si>
    <t>SHP202505-0375</t>
  </si>
  <si>
    <t>LPO202505-0375</t>
  </si>
  <si>
    <t>https://pod.example.com/SHP202505-0375.pdf</t>
  </si>
  <si>
    <t>SHP202505-0376</t>
  </si>
  <si>
    <t>LPO202505-0376</t>
  </si>
  <si>
    <t>https://pod.example.com/SHP202505-0376.pdf</t>
  </si>
  <si>
    <t>SHP202505-0377</t>
  </si>
  <si>
    <t>LPO202505-0377</t>
  </si>
  <si>
    <t>https://pod.example.com/SHP202505-0377.pdf</t>
  </si>
  <si>
    <t>SHP202505-0378</t>
  </si>
  <si>
    <t>LPO202505-0378</t>
  </si>
  <si>
    <t>https://pod.example.com/SHP202505-0378.pdf</t>
  </si>
  <si>
    <t>SHP202505-0379</t>
  </si>
  <si>
    <t>LPO202505-0379</t>
  </si>
  <si>
    <t>https://pod.example.com/SHP202505-0379.pdf</t>
  </si>
  <si>
    <t>SHP202505-0380</t>
  </si>
  <si>
    <t>LPO202505-0380</t>
  </si>
  <si>
    <t>https://pod.example.com/SHP202505-0380.pdf</t>
  </si>
  <si>
    <t>SHP202505-0381</t>
  </si>
  <si>
    <t>LPO202505-0381</t>
  </si>
  <si>
    <t>https://pod.example.com/SHP202505-0381.pdf</t>
  </si>
  <si>
    <t>SHP202505-0382</t>
  </si>
  <si>
    <t>LPO202505-0382</t>
  </si>
  <si>
    <t>https://pod.example.com/SHP202505-0382.pdf</t>
  </si>
  <si>
    <t>SHP202505-0383</t>
  </si>
  <si>
    <t>LPO202505-0383</t>
  </si>
  <si>
    <t>https://pod.example.com/SHP202505-0383.pdf</t>
  </si>
  <si>
    <t>SHP202505-0384</t>
  </si>
  <si>
    <t>LPO202505-0384</t>
  </si>
  <si>
    <t>https://pod.example.com/SHP202505-0384.pdf</t>
  </si>
  <si>
    <t>SHP202505-0385</t>
  </si>
  <si>
    <t>LPO202505-0385</t>
  </si>
  <si>
    <t>https://pod.example.com/SHP202505-0385.pdf</t>
  </si>
  <si>
    <t>SHP202505-0386</t>
  </si>
  <si>
    <t>LPO202505-0386</t>
  </si>
  <si>
    <t>https://pod.example.com/SHP202505-0386.pdf</t>
  </si>
  <si>
    <t>SHP202505-0387</t>
  </si>
  <si>
    <t>LPO202505-0387</t>
  </si>
  <si>
    <t>https://pod.example.com/SHP202505-0387.pdf</t>
  </si>
  <si>
    <t>SHP202505-0388</t>
  </si>
  <si>
    <t>LPO202505-0388</t>
  </si>
  <si>
    <t>https://pod.example.com/SHP202505-0388.pdf</t>
  </si>
  <si>
    <t>SHP202505-0389</t>
  </si>
  <si>
    <t>LPO202505-0389</t>
  </si>
  <si>
    <t>https://pod.example.com/SHP202505-0389.pdf</t>
  </si>
  <si>
    <t>SHP202505-0390</t>
  </si>
  <si>
    <t>LPO202505-0390</t>
  </si>
  <si>
    <t>https://pod.example.com/SHP202505-0390.pdf</t>
  </si>
  <si>
    <t>SHP202505-0391</t>
  </si>
  <si>
    <t>LPO202505-0391</t>
  </si>
  <si>
    <t>https://pod.example.com/SHP202505-0391.pdf</t>
  </si>
  <si>
    <t>SHP202505-0392</t>
  </si>
  <si>
    <t>LPO202505-0392</t>
  </si>
  <si>
    <t>https://pod.example.com/SHP202505-0392.pdf</t>
  </si>
  <si>
    <t>SHP202505-0393</t>
  </si>
  <si>
    <t>LPO202505-0393</t>
  </si>
  <si>
    <t>https://pod.example.com/SHP202505-0393.pdf</t>
  </si>
  <si>
    <t>SHP202505-0394</t>
  </si>
  <si>
    <t>LPO202505-0394</t>
  </si>
  <si>
    <t>https://pod.example.com/SHP202505-0394.pdf</t>
  </si>
  <si>
    <t>SHP202505-0395</t>
  </si>
  <si>
    <t>LPO202505-0395</t>
  </si>
  <si>
    <t>https://pod.example.com/SHP202505-0395.pdf</t>
  </si>
  <si>
    <t>SHP202505-0396</t>
  </si>
  <si>
    <t>LPO202505-0396</t>
  </si>
  <si>
    <t>https://pod.example.com/SHP202505-0396.pdf</t>
  </si>
  <si>
    <t>SHP202505-0397</t>
  </si>
  <si>
    <t>LPO202505-0397</t>
  </si>
  <si>
    <t>https://pod.example.com/SHP202505-0397.pdf</t>
  </si>
  <si>
    <t>SHP202505-0398</t>
  </si>
  <si>
    <t>LPO202505-0398</t>
  </si>
  <si>
    <t>https://pod.example.com/SHP202505-0398.pdf</t>
  </si>
  <si>
    <t>SHP202505-0399</t>
  </si>
  <si>
    <t>LPO202505-0399</t>
  </si>
  <si>
    <t>https://pod.example.com/SHP202505-0399.pdf</t>
  </si>
  <si>
    <t>SHP202505-0400</t>
  </si>
  <si>
    <t>LPO202505-0400</t>
  </si>
  <si>
    <t>https://pod.example.com/SHP202505-0400.pdf</t>
  </si>
  <si>
    <t>SHP202505-0401</t>
  </si>
  <si>
    <t>LPO202505-0401</t>
  </si>
  <si>
    <t>https://pod.example.com/SHP202505-0401.pdf</t>
  </si>
  <si>
    <t>SHP202505-0402</t>
  </si>
  <si>
    <t>LPO202505-0402</t>
  </si>
  <si>
    <t>https://pod.example.com/SHP202505-0402.pdf</t>
  </si>
  <si>
    <t>SHP202505-0403</t>
  </si>
  <si>
    <t>LPO202505-0403</t>
  </si>
  <si>
    <t>https://pod.example.com/SHP202505-0403.pdf</t>
  </si>
  <si>
    <t>SHP202505-0404</t>
  </si>
  <si>
    <t>LPO202505-0404</t>
  </si>
  <si>
    <t>https://pod.example.com/SHP202505-0404.pdf</t>
  </si>
  <si>
    <t>SHP202505-0405</t>
  </si>
  <si>
    <t>LPO202505-0405</t>
  </si>
  <si>
    <t>https://pod.example.com/SHP202505-0405.pdf</t>
  </si>
  <si>
    <t>SHP202505-0406</t>
  </si>
  <si>
    <t>LPO202505-0406</t>
  </si>
  <si>
    <t>https://pod.example.com/SHP202505-0406.pdf</t>
  </si>
  <si>
    <t>SHP202505-0407</t>
  </si>
  <si>
    <t>LPO202505-0407</t>
  </si>
  <si>
    <t>https://pod.example.com/SHP202505-0407.pdf</t>
  </si>
  <si>
    <t>SHP202505-0408</t>
  </si>
  <si>
    <t>LPO202505-0408</t>
  </si>
  <si>
    <t>https://pod.example.com/SHP202505-0408.pdf</t>
  </si>
  <si>
    <t>SHP202505-0409</t>
  </si>
  <si>
    <t>LPO202505-0409</t>
  </si>
  <si>
    <t>https://pod.example.com/SHP202505-0409.pdf</t>
  </si>
  <si>
    <t>SHP202505-0410</t>
  </si>
  <si>
    <t>LPO202505-0410</t>
  </si>
  <si>
    <t>https://pod.example.com/SHP202505-0410.pdf</t>
  </si>
  <si>
    <t>SHP202505-0411</t>
  </si>
  <si>
    <t>LPO202505-0411</t>
  </si>
  <si>
    <t>https://pod.example.com/SHP202505-0411.pdf</t>
  </si>
  <si>
    <t>SHP202505-0412</t>
  </si>
  <si>
    <t>LPO202505-0412</t>
  </si>
  <si>
    <t>https://pod.example.com/SHP202505-0412.pdf</t>
  </si>
  <si>
    <t>SHP202505-0413</t>
  </si>
  <si>
    <t>LPO202505-0413</t>
  </si>
  <si>
    <t>https://pod.example.com/SHP202505-0413.pdf</t>
  </si>
  <si>
    <t>SHP202505-0414</t>
  </si>
  <si>
    <t>LPO202505-0414</t>
  </si>
  <si>
    <t>https://pod.example.com/SHP202505-0414.pdf</t>
  </si>
  <si>
    <t>SHP202505-0415</t>
  </si>
  <si>
    <t>LPO202505-0415</t>
  </si>
  <si>
    <t>https://pod.example.com/SHP202505-0415.pdf</t>
  </si>
  <si>
    <t>SHP202505-0416</t>
  </si>
  <si>
    <t>LPO202505-0416</t>
  </si>
  <si>
    <t>https://pod.example.com/SHP202505-0416.pdf</t>
  </si>
  <si>
    <t>SHP202505-0417</t>
  </si>
  <si>
    <t>LPO202505-0417</t>
  </si>
  <si>
    <t>https://pod.example.com/SHP202505-0417.pdf</t>
  </si>
  <si>
    <t>SHP202505-0418</t>
  </si>
  <si>
    <t>LPO202505-0418</t>
  </si>
  <si>
    <t>https://pod.example.com/SHP202505-0418.pdf</t>
  </si>
  <si>
    <t>SHP202505-0419</t>
  </si>
  <si>
    <t>LPO202505-0419</t>
  </si>
  <si>
    <t>https://pod.example.com/SHP202505-0419.pdf</t>
  </si>
  <si>
    <t>SHP202505-0420</t>
  </si>
  <si>
    <t>LPO202505-0420</t>
  </si>
  <si>
    <t>https://pod.example.com/SHP202505-0420.pdf</t>
  </si>
  <si>
    <t>SHP202505-0421</t>
  </si>
  <si>
    <t>LPO202505-0421</t>
  </si>
  <si>
    <t>https://pod.example.com/SHP202505-0421.pdf</t>
  </si>
  <si>
    <t>SHP202505-0422</t>
  </si>
  <si>
    <t>LPO202505-0422</t>
  </si>
  <si>
    <t>https://pod.example.com/SHP202505-0422.pdf</t>
  </si>
  <si>
    <t>SHP202505-0423</t>
  </si>
  <si>
    <t>LPO202505-0423</t>
  </si>
  <si>
    <t>https://pod.example.com/SHP202505-0423.pdf</t>
  </si>
  <si>
    <t>SHP202505-0424</t>
  </si>
  <si>
    <t>LPO202505-0424</t>
  </si>
  <si>
    <t>https://pod.example.com/SHP202505-0424.pdf</t>
  </si>
  <si>
    <t>SHP202505-0425</t>
  </si>
  <si>
    <t>LPO202505-0425</t>
  </si>
  <si>
    <t>https://pod.example.com/SHP202505-0425.pdf</t>
  </si>
  <si>
    <t>SHP202505-0426</t>
  </si>
  <si>
    <t>LPO202505-0426</t>
  </si>
  <si>
    <t>https://pod.example.com/SHP202505-0426.pdf</t>
  </si>
  <si>
    <t>SHP202505-0427</t>
  </si>
  <si>
    <t>LPO202505-0427</t>
  </si>
  <si>
    <t>https://pod.example.com/SHP202505-0427.pdf</t>
  </si>
  <si>
    <t>SHP202505-0428</t>
  </si>
  <si>
    <t>LPO202505-0428</t>
  </si>
  <si>
    <t>https://pod.example.com/SHP202505-0428.pdf</t>
  </si>
  <si>
    <t>SHP202505-0429</t>
  </si>
  <si>
    <t>LPO202505-0429</t>
  </si>
  <si>
    <t>https://pod.example.com/SHP202505-0429.pdf</t>
  </si>
  <si>
    <t>SHP202505-0430</t>
  </si>
  <si>
    <t>LPO202505-0430</t>
  </si>
  <si>
    <t>https://pod.example.com/SHP202505-0430.pdf</t>
  </si>
  <si>
    <t>SHP202505-0431</t>
  </si>
  <si>
    <t>LPO202505-0431</t>
  </si>
  <si>
    <t>https://pod.example.com/SHP202505-0431.pdf</t>
  </si>
  <si>
    <t>SHP202505-0432</t>
  </si>
  <si>
    <t>LPO202505-0432</t>
  </si>
  <si>
    <t>https://pod.example.com/SHP202505-0432.pdf</t>
  </si>
  <si>
    <t>SHP202505-0433</t>
  </si>
  <si>
    <t>LPO202505-0433</t>
  </si>
  <si>
    <t>https://pod.example.com/SHP202505-0433.pdf</t>
  </si>
  <si>
    <t>SHP202505-0434</t>
  </si>
  <si>
    <t>LPO202505-0434</t>
  </si>
  <si>
    <t>https://pod.example.com/SHP202505-0434.pdf</t>
  </si>
  <si>
    <t>SHP202505-0435</t>
  </si>
  <si>
    <t>LPO202505-0435</t>
  </si>
  <si>
    <t>https://pod.example.com/SHP202505-0435.pdf</t>
  </si>
  <si>
    <t>SHP202505-0436</t>
  </si>
  <si>
    <t>LPO202505-0436</t>
  </si>
  <si>
    <t>https://pod.example.com/SHP202505-0436.pdf</t>
  </si>
  <si>
    <t>SHP202505-0437</t>
  </si>
  <si>
    <t>LPO202505-0437</t>
  </si>
  <si>
    <t>https://pod.example.com/SHP202505-0437.pdf</t>
  </si>
  <si>
    <t>SHP202505-0438</t>
  </si>
  <si>
    <t>LPO202505-0438</t>
  </si>
  <si>
    <t>https://pod.example.com/SHP202505-0438.pdf</t>
  </si>
  <si>
    <t>SHP202505-0439</t>
  </si>
  <si>
    <t>LPO202505-0439</t>
  </si>
  <si>
    <t>https://pod.example.com/SHP202505-0439.pdf</t>
  </si>
  <si>
    <t>SHP202505-0440</t>
  </si>
  <si>
    <t>LPO202505-0440</t>
  </si>
  <si>
    <t>https://pod.example.com/SHP202505-0440.pdf</t>
  </si>
  <si>
    <t>SHP202506-0441</t>
  </si>
  <si>
    <t>LPO202506-0441</t>
  </si>
  <si>
    <t>https://pod.example.com/SHP202506-0441.pdf</t>
  </si>
  <si>
    <t>SHP202506-0442</t>
  </si>
  <si>
    <t>LPO202506-0442</t>
  </si>
  <si>
    <t>https://pod.example.com/SHP202506-0442.pdf</t>
  </si>
  <si>
    <t>SHP202506-0443</t>
  </si>
  <si>
    <t>LPO202506-0443</t>
  </si>
  <si>
    <t>https://pod.example.com/SHP202506-0443.pdf</t>
  </si>
  <si>
    <t>SHP202506-0444</t>
  </si>
  <si>
    <t>LPO202506-0444</t>
  </si>
  <si>
    <t>https://pod.example.com/SHP202506-0444.pdf</t>
  </si>
  <si>
    <t>SHP202506-0445</t>
  </si>
  <si>
    <t>LPO202506-0445</t>
  </si>
  <si>
    <t>https://pod.example.com/SHP202506-0445.pdf</t>
  </si>
  <si>
    <t>SHP202506-0446</t>
  </si>
  <si>
    <t>LPO202506-0446</t>
  </si>
  <si>
    <t>https://pod.example.com/SHP202506-0446.pdf</t>
  </si>
  <si>
    <t>SHP202506-0447</t>
  </si>
  <si>
    <t>LPO202506-0447</t>
  </si>
  <si>
    <t>https://pod.example.com/SHP202506-0447.pdf</t>
  </si>
  <si>
    <t>SHP202506-0448</t>
  </si>
  <si>
    <t>LPO202506-0448</t>
  </si>
  <si>
    <t>https://pod.example.com/SHP202506-0448.pdf</t>
  </si>
  <si>
    <t>SHP202506-0449</t>
  </si>
  <si>
    <t>LPO202506-0449</t>
  </si>
  <si>
    <t>https://pod.example.com/SHP202506-0449.pdf</t>
  </si>
  <si>
    <t>SHP202506-0450</t>
  </si>
  <si>
    <t>LPO202506-0450</t>
  </si>
  <si>
    <t>https://pod.example.com/SHP202506-0450.pdf</t>
  </si>
  <si>
    <t>SHP202506-0451</t>
  </si>
  <si>
    <t>LPO202506-0451</t>
  </si>
  <si>
    <t>https://pod.example.com/SHP202506-0451.pdf</t>
  </si>
  <si>
    <t>SHP202506-0452</t>
  </si>
  <si>
    <t>LPO202506-0452</t>
  </si>
  <si>
    <t>https://pod.example.com/SHP202506-0452.pdf</t>
  </si>
  <si>
    <t>SHP202506-0453</t>
  </si>
  <si>
    <t>LPO202506-0453</t>
  </si>
  <si>
    <t>https://pod.example.com/SHP202506-0453.pdf</t>
  </si>
  <si>
    <t>SHP202506-0454</t>
  </si>
  <si>
    <t>LPO202506-0454</t>
  </si>
  <si>
    <t>https://pod.example.com/SHP202506-0454.pdf</t>
  </si>
  <si>
    <t>SHP202506-0455</t>
  </si>
  <si>
    <t>LPO202506-0455</t>
  </si>
  <si>
    <t>https://pod.example.com/SHP202506-0455.pdf</t>
  </si>
  <si>
    <t>SHP202506-0456</t>
  </si>
  <si>
    <t>LPO202506-0456</t>
  </si>
  <si>
    <t>https://pod.example.com/SHP202506-0456.pdf</t>
  </si>
  <si>
    <t>SHP202506-0457</t>
  </si>
  <si>
    <t>LPO202506-0457</t>
  </si>
  <si>
    <t>https://pod.example.com/SHP202506-0457.pdf</t>
  </si>
  <si>
    <t>SHP202506-0458</t>
  </si>
  <si>
    <t>LPO202506-0458</t>
  </si>
  <si>
    <t>https://pod.example.com/SHP202506-0458.pdf</t>
  </si>
  <si>
    <t>SHP202506-0459</t>
  </si>
  <si>
    <t>LPO202506-0459</t>
  </si>
  <si>
    <t>https://pod.example.com/SHP202506-0459.pdf</t>
  </si>
  <si>
    <t>SHP202506-0460</t>
  </si>
  <si>
    <t>LPO202506-0460</t>
  </si>
  <si>
    <t>https://pod.example.com/SHP202506-0460.pdf</t>
  </si>
  <si>
    <t>SHP202506-0461</t>
  </si>
  <si>
    <t>LPO202506-0461</t>
  </si>
  <si>
    <t>https://pod.example.com/SHP202506-0461.pdf</t>
  </si>
  <si>
    <t>SHP202506-0462</t>
  </si>
  <si>
    <t>LPO202506-0462</t>
  </si>
  <si>
    <t>https://pod.example.com/SHP202506-0462.pdf</t>
  </si>
  <si>
    <t>SHP202506-0463</t>
  </si>
  <si>
    <t>LPO202506-0463</t>
  </si>
  <si>
    <t>https://pod.example.com/SHP202506-0463.pdf</t>
  </si>
  <si>
    <t>SHP202506-0464</t>
  </si>
  <si>
    <t>LPO202506-0464</t>
  </si>
  <si>
    <t>https://pod.example.com/SHP202506-0464.pdf</t>
  </si>
  <si>
    <t>SHP202506-0465</t>
  </si>
  <si>
    <t>LPO202506-0465</t>
  </si>
  <si>
    <t>https://pod.example.com/SHP202506-0465.pdf</t>
  </si>
  <si>
    <t>SHP202506-0466</t>
  </si>
  <si>
    <t>LPO202506-0466</t>
  </si>
  <si>
    <t>https://pod.example.com/SHP202506-0466.pdf</t>
  </si>
  <si>
    <t>SHP202506-0467</t>
  </si>
  <si>
    <t>LPO202506-0467</t>
  </si>
  <si>
    <t>https://pod.example.com/SHP202506-0467.pdf</t>
  </si>
  <si>
    <t>SHP202506-0468</t>
  </si>
  <si>
    <t>LPO202506-0468</t>
  </si>
  <si>
    <t>https://pod.example.com/SHP202506-0468.pdf</t>
  </si>
  <si>
    <t>SHP202506-0469</t>
  </si>
  <si>
    <t>LPO202506-0469</t>
  </si>
  <si>
    <t>https://pod.example.com/SHP202506-0469.pdf</t>
  </si>
  <si>
    <t>SHP202506-0470</t>
  </si>
  <si>
    <t>LPO202506-0470</t>
  </si>
  <si>
    <t>https://pod.example.com/SHP202506-0470.pdf</t>
  </si>
  <si>
    <t>SHP202506-0471</t>
  </si>
  <si>
    <t>LPO202506-0471</t>
  </si>
  <si>
    <t>https://pod.example.com/SHP202506-0471.pdf</t>
  </si>
  <si>
    <t>SHP202506-0472</t>
  </si>
  <si>
    <t>LPO202506-0472</t>
  </si>
  <si>
    <t>https://pod.example.com/SHP202506-0472.pdf</t>
  </si>
  <si>
    <t>SHP202506-0473</t>
  </si>
  <si>
    <t>LPO202506-0473</t>
  </si>
  <si>
    <t>https://pod.example.com/SHP202506-0473.pdf</t>
  </si>
  <si>
    <t>SHP202506-0474</t>
  </si>
  <si>
    <t>LPO202506-0474</t>
  </si>
  <si>
    <t>https://pod.example.com/SHP202506-0474.pdf</t>
  </si>
  <si>
    <t>SHP202506-0475</t>
  </si>
  <si>
    <t>LPO202506-0475</t>
  </si>
  <si>
    <t>https://pod.example.com/SHP202506-0475.pdf</t>
  </si>
  <si>
    <t>SHP202506-0476</t>
  </si>
  <si>
    <t>LPO202506-0476</t>
  </si>
  <si>
    <t>https://pod.example.com/SHP202506-0476.pdf</t>
  </si>
  <si>
    <t>SHP202506-0477</t>
  </si>
  <si>
    <t>LPO202506-0477</t>
  </si>
  <si>
    <t>https://pod.example.com/SHP202506-0477.pdf</t>
  </si>
  <si>
    <t>SHP202506-0478</t>
  </si>
  <si>
    <t>LPO202506-0478</t>
  </si>
  <si>
    <t>https://pod.example.com/SHP202506-0478.pdf</t>
  </si>
  <si>
    <t>SHP202506-0479</t>
  </si>
  <si>
    <t>LPO202506-0479</t>
  </si>
  <si>
    <t>https://pod.example.com/SHP202506-0479.pdf</t>
  </si>
  <si>
    <t>SHP202506-0480</t>
  </si>
  <si>
    <t>LPO202506-0480</t>
  </si>
  <si>
    <t>https://pod.example.com/SHP202506-0480.pdf</t>
  </si>
  <si>
    <t>SHP202506-0481</t>
  </si>
  <si>
    <t>LPO202506-0481</t>
  </si>
  <si>
    <t>https://pod.example.com/SHP202506-0481.pdf</t>
  </si>
  <si>
    <t>SHP202506-0482</t>
  </si>
  <si>
    <t>LPO202506-0482</t>
  </si>
  <si>
    <t>https://pod.example.com/SHP202506-0482.pdf</t>
  </si>
  <si>
    <t>SHP202506-0483</t>
  </si>
  <si>
    <t>LPO202506-0483</t>
  </si>
  <si>
    <t>https://pod.example.com/SHP202506-0483.pdf</t>
  </si>
  <si>
    <t>SHP202506-0484</t>
  </si>
  <si>
    <t>LPO202506-0484</t>
  </si>
  <si>
    <t>https://pod.example.com/SHP202506-0484.pdf</t>
  </si>
  <si>
    <t>SHP202506-0485</t>
  </si>
  <si>
    <t>LPO202506-0485</t>
  </si>
  <si>
    <t>https://pod.example.com/SHP202506-0485.pdf</t>
  </si>
  <si>
    <t>SHP202506-0486</t>
  </si>
  <si>
    <t>LPO202506-0486</t>
  </si>
  <si>
    <t>https://pod.example.com/SHP202506-0486.pdf</t>
  </si>
  <si>
    <t>SHP202506-0487</t>
  </si>
  <si>
    <t>LPO202506-0487</t>
  </si>
  <si>
    <t>https://pod.example.com/SHP202506-0487.pdf</t>
  </si>
  <si>
    <t>SHP202506-0488</t>
  </si>
  <si>
    <t>LPO202506-0488</t>
  </si>
  <si>
    <t>https://pod.example.com/SHP202506-0488.pdf</t>
  </si>
  <si>
    <t>SHP202506-0489</t>
  </si>
  <si>
    <t>LPO202506-0489</t>
  </si>
  <si>
    <t>https://pod.example.com/SHP202506-0489.pdf</t>
  </si>
  <si>
    <t>SHP202506-0490</t>
  </si>
  <si>
    <t>LPO202506-0490</t>
  </si>
  <si>
    <t>https://pod.example.com/SHP202506-0490.pdf</t>
  </si>
  <si>
    <t>SHP202506-0491</t>
  </si>
  <si>
    <t>LPO202506-0491</t>
  </si>
  <si>
    <t>https://pod.example.com/SHP202506-0491.pdf</t>
  </si>
  <si>
    <t>SHP202506-0492</t>
  </si>
  <si>
    <t>LPO202506-0492</t>
  </si>
  <si>
    <t>https://pod.example.com/SHP202506-0492.pdf</t>
  </si>
  <si>
    <t>SHP202506-0493</t>
  </si>
  <si>
    <t>LPO202506-0493</t>
  </si>
  <si>
    <t>https://pod.example.com/SHP202506-0493.pdf</t>
  </si>
  <si>
    <t>SHP202506-0494</t>
  </si>
  <si>
    <t>LPO202506-0494</t>
  </si>
  <si>
    <t>https://pod.example.com/SHP202506-0494.pdf</t>
  </si>
  <si>
    <t>SHP202506-0495</t>
  </si>
  <si>
    <t>LPO202506-0495</t>
  </si>
  <si>
    <t>https://pod.example.com/SHP202506-0495.pdf</t>
  </si>
  <si>
    <t>SHP202506-0496</t>
  </si>
  <si>
    <t>LPO202506-0496</t>
  </si>
  <si>
    <t>https://pod.example.com/SHP202506-0496.pdf</t>
  </si>
  <si>
    <t>SHP202506-0497</t>
  </si>
  <si>
    <t>LPO202506-0497</t>
  </si>
  <si>
    <t>https://pod.example.com/SHP202506-0497.pdf</t>
  </si>
  <si>
    <t>SHP202506-0498</t>
  </si>
  <si>
    <t>LPO202506-0498</t>
  </si>
  <si>
    <t>https://pod.example.com/SHP202506-0498.pdf</t>
  </si>
  <si>
    <t>SHP202506-0499</t>
  </si>
  <si>
    <t>LPO202506-0499</t>
  </si>
  <si>
    <t>https://pod.example.com/SHP202506-0499.pdf</t>
  </si>
  <si>
    <t>SHP202506-0500</t>
  </si>
  <si>
    <t>LPO202506-0500</t>
  </si>
  <si>
    <t>https://pod.example.com/SHP202506-0500.pdf</t>
  </si>
  <si>
    <t>SHP202506-0501</t>
  </si>
  <si>
    <t>LPO202506-0501</t>
  </si>
  <si>
    <t>https://pod.example.com/SHP202506-0501.pdf</t>
  </si>
  <si>
    <t>SHP202506-0502</t>
  </si>
  <si>
    <t>LPO202506-0502</t>
  </si>
  <si>
    <t>https://pod.example.com/SHP202506-0502.pdf</t>
  </si>
  <si>
    <t>SHP202506-0503</t>
  </si>
  <si>
    <t>LPO202506-0503</t>
  </si>
  <si>
    <t>https://pod.example.com/SHP202506-0503.pdf</t>
  </si>
  <si>
    <t>SHP202506-0504</t>
  </si>
  <si>
    <t>LPO202506-0504</t>
  </si>
  <si>
    <t>https://pod.example.com/SHP202506-0504.pdf</t>
  </si>
  <si>
    <t>SHP202506-0505</t>
  </si>
  <si>
    <t>LPO202506-0505</t>
  </si>
  <si>
    <t>https://pod.example.com/SHP202506-0505.pdf</t>
  </si>
  <si>
    <t>SHP202506-0506</t>
  </si>
  <si>
    <t>LPO202506-0506</t>
  </si>
  <si>
    <t>https://pod.example.com/SHP202506-0506.pdf</t>
  </si>
  <si>
    <t>SHP202506-0507</t>
  </si>
  <si>
    <t>LPO202506-0507</t>
  </si>
  <si>
    <t>https://pod.example.com/SHP202506-0507.pdf</t>
  </si>
  <si>
    <t>SHP202506-0508</t>
  </si>
  <si>
    <t>LPO202506-0508</t>
  </si>
  <si>
    <t>https://pod.example.com/SHP202506-0508.pdf</t>
  </si>
  <si>
    <t>SHP202506-0509</t>
  </si>
  <si>
    <t>LPO202506-0509</t>
  </si>
  <si>
    <t>https://pod.example.com/SHP202506-0509.pdf</t>
  </si>
  <si>
    <t>SHP202506-0510</t>
  </si>
  <si>
    <t>LPO202506-0510</t>
  </si>
  <si>
    <t>https://pod.example.com/SHP202506-0510.pdf</t>
  </si>
  <si>
    <t>SHP202506-0511</t>
  </si>
  <si>
    <t>LPO202506-0511</t>
  </si>
  <si>
    <t>https://pod.example.com/SHP202506-0511.pdf</t>
  </si>
  <si>
    <t>SHP202506-0512</t>
  </si>
  <si>
    <t>LPO202506-0512</t>
  </si>
  <si>
    <t>https://pod.example.com/SHP202506-0512.pdf</t>
  </si>
  <si>
    <t>SHP202506-0513</t>
  </si>
  <si>
    <t>LPO202506-0513</t>
  </si>
  <si>
    <t>https://pod.example.com/SHP202506-0513.pdf</t>
  </si>
  <si>
    <t>SHP202506-0514</t>
  </si>
  <si>
    <t>LPO202506-0514</t>
  </si>
  <si>
    <t>https://pod.example.com/SHP202506-0514.pdf</t>
  </si>
  <si>
    <t>SHP202506-0515</t>
  </si>
  <si>
    <t>LPO202506-0515</t>
  </si>
  <si>
    <t>https://pod.example.com/SHP202506-0515.pdf</t>
  </si>
  <si>
    <t>SHP202506-0516</t>
  </si>
  <si>
    <t>LPO202506-0516</t>
  </si>
  <si>
    <t>https://pod.example.com/SHP202506-0516.pdf</t>
  </si>
  <si>
    <t>SHP202506-0517</t>
  </si>
  <si>
    <t>LPO202506-0517</t>
  </si>
  <si>
    <t>https://pod.example.com/SHP202506-0517.pdf</t>
  </si>
  <si>
    <t>SHP202506-0518</t>
  </si>
  <si>
    <t>LPO202506-0518</t>
  </si>
  <si>
    <t>https://pod.example.com/SHP202506-0518.pdf</t>
  </si>
  <si>
    <t>SHP202506-0519</t>
  </si>
  <si>
    <t>LPO202506-0519</t>
  </si>
  <si>
    <t>https://pod.example.com/SHP202506-0519.pdf</t>
  </si>
  <si>
    <t>SHP202506-0520</t>
  </si>
  <si>
    <t>LPO202506-0520</t>
  </si>
  <si>
    <t>https://pod.example.com/SHP202506-0520.pdf</t>
  </si>
  <si>
    <t>SHP202506-0521</t>
  </si>
  <si>
    <t>LPO202506-0521</t>
  </si>
  <si>
    <t>https://pod.example.com/SHP202506-0521.pdf</t>
  </si>
  <si>
    <t>SHP202506-0522</t>
  </si>
  <si>
    <t>LPO202506-0522</t>
  </si>
  <si>
    <t>https://pod.example.com/SHP202506-0522.pdf</t>
  </si>
  <si>
    <t>SHP202506-0523</t>
  </si>
  <si>
    <t>LPO202506-0523</t>
  </si>
  <si>
    <t>https://pod.example.com/SHP202506-0523.pdf</t>
  </si>
  <si>
    <t>SHP202506-0524</t>
  </si>
  <si>
    <t>LPO202506-0524</t>
  </si>
  <si>
    <t>https://pod.example.com/SHP202506-0524.pdf</t>
  </si>
  <si>
    <t>SHP202506-0525</t>
  </si>
  <si>
    <t>LPO202506-0525</t>
  </si>
  <si>
    <t>https://pod.example.com/SHP202506-0525.pdf</t>
  </si>
  <si>
    <t>SHP202506-0526</t>
  </si>
  <si>
    <t>LPO202506-0526</t>
  </si>
  <si>
    <t>https://pod.example.com/SHP202506-0526.pdf</t>
  </si>
  <si>
    <t>SHP202506-0527</t>
  </si>
  <si>
    <t>LPO202506-0527</t>
  </si>
  <si>
    <t>https://pod.example.com/SHP202506-0527.pdf</t>
  </si>
  <si>
    <t>SHP202506-0528</t>
  </si>
  <si>
    <t>LPO202506-0528</t>
  </si>
  <si>
    <t>https://pod.example.com/SHP202506-0528.pdf</t>
  </si>
  <si>
    <t>SHP202506-0529</t>
  </si>
  <si>
    <t>LPO202506-0529</t>
  </si>
  <si>
    <t>https://pod.example.com/SHP202506-0529.pdf</t>
  </si>
  <si>
    <t>SHP202506-0530</t>
  </si>
  <si>
    <t>LPO202506-0530</t>
  </si>
  <si>
    <t>https://pod.example.com/SHP202506-0530.pdf</t>
  </si>
  <si>
    <t>SHP202506-0531</t>
  </si>
  <si>
    <t>LPO202506-0531</t>
  </si>
  <si>
    <t>https://pod.example.com/SHP202506-0531.pdf</t>
  </si>
  <si>
    <t>SHP202506-0532</t>
  </si>
  <si>
    <t>LPO202506-0532</t>
  </si>
  <si>
    <t>https://pod.example.com/SHP202506-0532.pdf</t>
  </si>
  <si>
    <t>SHP202506-0533</t>
  </si>
  <si>
    <t>LPO202506-0533</t>
  </si>
  <si>
    <t>https://pod.example.com/SHP202506-0533.pdf</t>
  </si>
  <si>
    <t>SHP202506-0534</t>
  </si>
  <si>
    <t>LPO202506-0534</t>
  </si>
  <si>
    <t>https://pod.example.com/SHP202506-0534.pdf</t>
  </si>
  <si>
    <t>SHP202506-0535</t>
  </si>
  <si>
    <t>LPO202506-0535</t>
  </si>
  <si>
    <t>https://pod.example.com/SHP202506-0535.pdf</t>
  </si>
  <si>
    <t>SHP202506-0536</t>
  </si>
  <si>
    <t>LPO202506-0536</t>
  </si>
  <si>
    <t>https://pod.example.com/SHP202506-0536.pdf</t>
  </si>
  <si>
    <t>SHP202506-0537</t>
  </si>
  <si>
    <t>LPO202506-0537</t>
  </si>
  <si>
    <t>https://pod.example.com/SHP202506-0537.pdf</t>
  </si>
  <si>
    <t>SHP202506-0538</t>
  </si>
  <si>
    <t>LPO202506-0538</t>
  </si>
  <si>
    <t>https://pod.example.com/SHP202506-0538.pdf</t>
  </si>
  <si>
    <t>SHP202506-0539</t>
  </si>
  <si>
    <t>LPO202506-0539</t>
  </si>
  <si>
    <t>https://pod.example.com/SHP202506-0539.pdf</t>
  </si>
  <si>
    <t>SHP202506-0540</t>
  </si>
  <si>
    <t>LPO202506-0540</t>
  </si>
  <si>
    <t>https://pod.example.com/SHP202506-0540.pdf</t>
  </si>
  <si>
    <t>SHP202506-0541</t>
  </si>
  <si>
    <t>LPO202506-0541</t>
  </si>
  <si>
    <t>https://pod.example.com/SHP202506-0541.pdf</t>
  </si>
  <si>
    <t>SHP202506-0542</t>
  </si>
  <si>
    <t>LPO202506-0542</t>
  </si>
  <si>
    <t>https://pod.example.com/SHP202506-0542.pdf</t>
  </si>
  <si>
    <t>SHP202506-0543</t>
  </si>
  <si>
    <t>LPO202506-0543</t>
  </si>
  <si>
    <t>https://pod.example.com/SHP202506-0543.pdf</t>
  </si>
  <si>
    <t>SHP202506-0544</t>
  </si>
  <si>
    <t>LPO202506-0544</t>
  </si>
  <si>
    <t>https://pod.example.com/SHP202506-0544.pdf</t>
  </si>
  <si>
    <t>SHP202506-0545</t>
  </si>
  <si>
    <t>LPO202506-0545</t>
  </si>
  <si>
    <t>https://pod.example.com/SHP202506-0545.pdf</t>
  </si>
  <si>
    <t>SHP202506-0546</t>
  </si>
  <si>
    <t>LPO202506-0546</t>
  </si>
  <si>
    <t>https://pod.example.com/SHP202506-0546.pdf</t>
  </si>
  <si>
    <t>SHP202506-0547</t>
  </si>
  <si>
    <t>LPO202506-0547</t>
  </si>
  <si>
    <t>https://pod.example.com/SHP202506-0547.pdf</t>
  </si>
  <si>
    <t>SHP202506-0548</t>
  </si>
  <si>
    <t>LPO202506-0548</t>
  </si>
  <si>
    <t>https://pod.example.com/SHP202506-0548.pdf</t>
  </si>
  <si>
    <t>SHP202506-0549</t>
  </si>
  <si>
    <t>LPO202506-0549</t>
  </si>
  <si>
    <t>https://pod.example.com/SHP202506-0549.pdf</t>
  </si>
  <si>
    <t>SHP202506-0550</t>
  </si>
  <si>
    <t>LPO202506-0550</t>
  </si>
  <si>
    <t>https://pod.example.com/SHP202506-0550.pdf</t>
  </si>
  <si>
    <t>SHP202506-0551</t>
  </si>
  <si>
    <t>LPO202506-0551</t>
  </si>
  <si>
    <t>https://pod.example.com/SHP202506-0551.pdf</t>
  </si>
  <si>
    <t>SHP202506-0552</t>
  </si>
  <si>
    <t>LPO202506-0552</t>
  </si>
  <si>
    <t>https://pod.example.com/SHP202506-0552.pdf</t>
  </si>
  <si>
    <t>SHP202506-0553</t>
  </si>
  <si>
    <t>LPO202506-0553</t>
  </si>
  <si>
    <t>https://pod.example.com/SHP202506-0553.pdf</t>
  </si>
  <si>
    <t>SHP202506-0554</t>
  </si>
  <si>
    <t>LPO202506-0554</t>
  </si>
  <si>
    <t>https://pod.example.com/SHP202506-0554.pdf</t>
  </si>
  <si>
    <t>SHP202506-0555</t>
  </si>
  <si>
    <t>LPO202506-0555</t>
  </si>
  <si>
    <t>https://pod.example.com/SHP202506-0555.pdf</t>
  </si>
  <si>
    <t>SHP202506-0556</t>
  </si>
  <si>
    <t>LPO202506-0556</t>
  </si>
  <si>
    <t>https://pod.example.com/SHP202506-0556.pdf</t>
  </si>
  <si>
    <t>SHP202506-0557</t>
  </si>
  <si>
    <t>LPO202506-0557</t>
  </si>
  <si>
    <t>https://pod.example.com/SHP202506-0557.pdf</t>
  </si>
  <si>
    <t>SHP202506-0558</t>
  </si>
  <si>
    <t>LPO202506-0558</t>
  </si>
  <si>
    <t>https://pod.example.com/SHP202506-0558.pdf</t>
  </si>
  <si>
    <t>SHP202506-0559</t>
  </si>
  <si>
    <t>LPO202506-0559</t>
  </si>
  <si>
    <t>https://pod.example.com/SHP202506-0559.pdf</t>
  </si>
  <si>
    <t>SHP202506-0560</t>
  </si>
  <si>
    <t>LPO202506-0560</t>
  </si>
  <si>
    <t>https://pod.example.com/SHP202506-0560.pdf</t>
  </si>
  <si>
    <t>SHP202506-0561</t>
  </si>
  <si>
    <t>LPO202506-0561</t>
  </si>
  <si>
    <t>https://pod.example.com/SHP202506-0561.pdf</t>
  </si>
  <si>
    <t>SHP202506-0562</t>
  </si>
  <si>
    <t>LPO202506-0562</t>
  </si>
  <si>
    <t>https://pod.example.com/SHP202506-0562.pdf</t>
  </si>
  <si>
    <t>SHP202506-0563</t>
  </si>
  <si>
    <t>LPO202506-0563</t>
  </si>
  <si>
    <t>https://pod.example.com/SHP202506-0563.pdf</t>
  </si>
  <si>
    <t>SHP202506-0564</t>
  </si>
  <si>
    <t>LPO202506-0564</t>
  </si>
  <si>
    <t>https://pod.example.com/SHP202506-0564.pdf</t>
  </si>
  <si>
    <t>SHP202506-0565</t>
  </si>
  <si>
    <t>LPO202506-0565</t>
  </si>
  <si>
    <t>https://pod.example.com/SHP202506-0565.pdf</t>
  </si>
  <si>
    <t>SHP202506-0566</t>
  </si>
  <si>
    <t>LPO202506-0566</t>
  </si>
  <si>
    <t>https://pod.example.com/SHP202506-0566.pdf</t>
  </si>
  <si>
    <t>SHP202506-0567</t>
  </si>
  <si>
    <t>LPO202506-0567</t>
  </si>
  <si>
    <t>https://pod.example.com/SHP202506-0567.pdf</t>
  </si>
  <si>
    <t>SHP202506-0568</t>
  </si>
  <si>
    <t>LPO202506-0568</t>
  </si>
  <si>
    <t>https://pod.example.com/SHP202506-0568.pdf</t>
  </si>
  <si>
    <t>SHP202506-0569</t>
  </si>
  <si>
    <t>LPO202506-0569</t>
  </si>
  <si>
    <t>https://pod.example.com/SHP202506-0569.pdf</t>
  </si>
  <si>
    <t>SHP202506-0570</t>
  </si>
  <si>
    <t>LPO202506-0570</t>
  </si>
  <si>
    <t>https://pod.example.com/SHP202506-0570.pdf</t>
  </si>
  <si>
    <t>SHP202506-0571</t>
  </si>
  <si>
    <t>LPO202506-0571</t>
  </si>
  <si>
    <t>https://pod.example.com/SHP202506-0571.pdf</t>
  </si>
  <si>
    <t>SHP202506-0572</t>
  </si>
  <si>
    <t>LPO202506-0572</t>
  </si>
  <si>
    <t>https://pod.example.com/SHP202506-0572.pdf</t>
  </si>
  <si>
    <t>SHP202506-0573</t>
  </si>
  <si>
    <t>LPO202506-0573</t>
  </si>
  <si>
    <t>https://pod.example.com/SHP202506-0573.pdf</t>
  </si>
  <si>
    <t>SHP202506-0574</t>
  </si>
  <si>
    <t>LPO202506-0574</t>
  </si>
  <si>
    <t>https://pod.example.com/SHP202506-0574.pdf</t>
  </si>
  <si>
    <t>SHP202506-0575</t>
  </si>
  <si>
    <t>LPO202506-0575</t>
  </si>
  <si>
    <t>https://pod.example.com/SHP202506-0575.pdf</t>
  </si>
  <si>
    <t>SHP202506-0576</t>
  </si>
  <si>
    <t>LPO202506-0576</t>
  </si>
  <si>
    <t>https://pod.example.com/SHP202506-0576.pdf</t>
  </si>
  <si>
    <t>SHP202506-0577</t>
  </si>
  <si>
    <t>LPO202506-0577</t>
  </si>
  <si>
    <t>https://pod.example.com/SHP202506-0577.pdf</t>
  </si>
  <si>
    <t>SHP202506-0578</t>
  </si>
  <si>
    <t>LPO202506-0578</t>
  </si>
  <si>
    <t>https://pod.example.com/SHP202506-0578.pdf</t>
  </si>
  <si>
    <t>SHP202506-0579</t>
  </si>
  <si>
    <t>LPO202506-0579</t>
  </si>
  <si>
    <t>https://pod.example.com/SHP202506-0579.pdf</t>
  </si>
  <si>
    <t>SHP202506-0580</t>
  </si>
  <si>
    <t>LPO202506-0580</t>
  </si>
  <si>
    <t>https://pod.example.com/SHP202506-0580.pdf</t>
  </si>
  <si>
    <t>SHP202506-0581</t>
  </si>
  <si>
    <t>LPO202506-0581</t>
  </si>
  <si>
    <t>https://pod.example.com/SHP202506-0581.pdf</t>
  </si>
  <si>
    <t>SHP202506-0582</t>
  </si>
  <si>
    <t>LPO202506-0582</t>
  </si>
  <si>
    <t>https://pod.example.com/SHP202506-0582.pdf</t>
  </si>
  <si>
    <t>SHP202506-0583</t>
  </si>
  <si>
    <t>LPO202506-0583</t>
  </si>
  <si>
    <t>https://pod.example.com/SHP202506-0583.pdf</t>
  </si>
  <si>
    <t>SHP202506-0584</t>
  </si>
  <si>
    <t>LPO202506-0584</t>
  </si>
  <si>
    <t>https://pod.example.com/SHP202506-0584.pdf</t>
  </si>
  <si>
    <t>SHP202506-0585</t>
  </si>
  <si>
    <t>LPO202506-0585</t>
  </si>
  <si>
    <t>https://pod.example.com/SHP202506-0585.pdf</t>
  </si>
  <si>
    <t>SHP202506-0586</t>
  </si>
  <si>
    <t>LPO202506-0586</t>
  </si>
  <si>
    <t>https://pod.example.com/SHP202506-0586.pdf</t>
  </si>
  <si>
    <t>SHP202506-0587</t>
  </si>
  <si>
    <t>LPO202506-0587</t>
  </si>
  <si>
    <t>https://pod.example.com/SHP202506-0587.pdf</t>
  </si>
  <si>
    <t>SHP202506-0588</t>
  </si>
  <si>
    <t>LPO202506-0588</t>
  </si>
  <si>
    <t>https://pod.example.com/SHP202506-0588.pdf</t>
  </si>
  <si>
    <t>SHP202506-0589</t>
  </si>
  <si>
    <t>LPO202506-0589</t>
  </si>
  <si>
    <t>https://pod.example.com/SHP202506-0589.pdf</t>
  </si>
  <si>
    <t>SHP202506-0590</t>
  </si>
  <si>
    <t>LPO202506-0590</t>
  </si>
  <si>
    <t>https://pod.example.com/SHP202506-0590.pdf</t>
  </si>
  <si>
    <t>SHP202506-0591</t>
  </si>
  <si>
    <t>LPO202506-0591</t>
  </si>
  <si>
    <t>https://pod.example.com/SHP202506-0591.pdf</t>
  </si>
  <si>
    <t>SHP202506-0592</t>
  </si>
  <si>
    <t>LPO202506-0592</t>
  </si>
  <si>
    <t>https://pod.example.com/SHP202506-0592.pdf</t>
  </si>
  <si>
    <t>SHP202506-0593</t>
  </si>
  <si>
    <t>LPO202506-0593</t>
  </si>
  <si>
    <t>https://pod.example.com/SHP202506-0593.pdf</t>
  </si>
  <si>
    <t>SHP202506-0594</t>
  </si>
  <si>
    <t>LPO202506-0594</t>
  </si>
  <si>
    <t>https://pod.example.com/SHP202506-0594.pdf</t>
  </si>
  <si>
    <t>SHP202506-0595</t>
  </si>
  <si>
    <t>LPO202506-0595</t>
  </si>
  <si>
    <t>https://pod.example.com/SHP202506-0595.pdf</t>
  </si>
  <si>
    <t>SHP202506-0596</t>
  </si>
  <si>
    <t>LPO202506-0596</t>
  </si>
  <si>
    <t>https://pod.example.com/SHP202506-0596.pdf</t>
  </si>
  <si>
    <t>SHP202506-0597</t>
  </si>
  <si>
    <t>LPO202506-0597</t>
  </si>
  <si>
    <t>https://pod.example.com/SHP202506-0597.pdf</t>
  </si>
  <si>
    <t>SHP202506-0598</t>
  </si>
  <si>
    <t>LPO202506-0598</t>
  </si>
  <si>
    <t>https://pod.example.com/SHP202506-0598.pdf</t>
  </si>
  <si>
    <t>SHP202506-0599</t>
  </si>
  <si>
    <t>LPO202506-0599</t>
  </si>
  <si>
    <t>https://pod.example.com/SHP202506-0599.pdf</t>
  </si>
  <si>
    <t>SHP202506-0600</t>
  </si>
  <si>
    <t>LPO202506-0600</t>
  </si>
  <si>
    <t>https://pod.example.com/SHP202506-0600.pdf</t>
  </si>
  <si>
    <t>SHP202506-0601</t>
  </si>
  <si>
    <t>LPO202506-0601</t>
  </si>
  <si>
    <t>https://pod.example.com/SHP202506-0601.pdf</t>
  </si>
  <si>
    <t>SHP202506-0602</t>
  </si>
  <si>
    <t>LPO202506-0602</t>
  </si>
  <si>
    <t>https://pod.example.com/SHP202506-0602.pdf</t>
  </si>
  <si>
    <t>SHP202506-0603</t>
  </si>
  <si>
    <t>LPO202506-0603</t>
  </si>
  <si>
    <t>https://pod.example.com/SHP202506-0603.pdf</t>
  </si>
  <si>
    <t>SHP202506-0604</t>
  </si>
  <si>
    <t>LPO202506-0604</t>
  </si>
  <si>
    <t>https://pod.example.com/SHP202506-0604.pdf</t>
  </si>
  <si>
    <t>SHP202506-0605</t>
  </si>
  <si>
    <t>LPO202506-0605</t>
  </si>
  <si>
    <t>https://pod.example.com/SHP202506-0605.pdf</t>
  </si>
  <si>
    <t>SHP202506-0606</t>
  </si>
  <si>
    <t>LPO202506-0606</t>
  </si>
  <si>
    <t>https://pod.example.com/SHP202506-0606.pdf</t>
  </si>
  <si>
    <t>SHP202506-0607</t>
  </si>
  <si>
    <t>LPO202506-0607</t>
  </si>
  <si>
    <t>https://pod.example.com/SHP202506-0607.pdf</t>
  </si>
  <si>
    <t>SHP202506-0608</t>
  </si>
  <si>
    <t>LPO202506-0608</t>
  </si>
  <si>
    <t>https://pod.example.com/SHP202506-0608.pdf</t>
  </si>
  <si>
    <t>SHP202506-0609</t>
  </si>
  <si>
    <t>LPO202506-0609</t>
  </si>
  <si>
    <t>https://pod.example.com/SHP202506-0609.pdf</t>
  </si>
  <si>
    <t>SHP202506-0610</t>
  </si>
  <si>
    <t>LPO202506-0610</t>
  </si>
  <si>
    <t>https://pod.example.com/SHP202506-0610.pdf</t>
  </si>
  <si>
    <t>SHP202506-0611</t>
  </si>
  <si>
    <t>LPO202506-0611</t>
  </si>
  <si>
    <t>https://pod.example.com/SHP202506-0611.pdf</t>
  </si>
  <si>
    <t>SHP202506-0612</t>
  </si>
  <si>
    <t>LPO202506-0612</t>
  </si>
  <si>
    <t>https://pod.example.com/SHP202506-0612.pdf</t>
  </si>
  <si>
    <t>SHP202506-0613</t>
  </si>
  <si>
    <t>LPO202506-0613</t>
  </si>
  <si>
    <t>https://pod.example.com/SHP202506-0613.pdf</t>
  </si>
  <si>
    <t>SHP202506-0614</t>
  </si>
  <si>
    <t>LPO202506-0614</t>
  </si>
  <si>
    <t>https://pod.example.com/SHP202506-0614.pdf</t>
  </si>
  <si>
    <t>SHP202506-0615</t>
  </si>
  <si>
    <t>LPO202506-0615</t>
  </si>
  <si>
    <t>https://pod.example.com/SHP202506-0615.pdf</t>
  </si>
  <si>
    <t>SHP202506-0616</t>
  </si>
  <si>
    <t>LPO202506-0616</t>
  </si>
  <si>
    <t>https://pod.example.com/SHP202506-0616.pdf</t>
  </si>
  <si>
    <t>SHP202506-0617</t>
  </si>
  <si>
    <t>LPO202506-0617</t>
  </si>
  <si>
    <t>https://pod.example.com/SHP202506-0617.pdf</t>
  </si>
  <si>
    <t>SHP202506-0618</t>
  </si>
  <si>
    <t>LPO202506-0618</t>
  </si>
  <si>
    <t>https://pod.example.com/SHP202506-0618.pdf</t>
  </si>
  <si>
    <t>SHP202506-0619</t>
  </si>
  <si>
    <t>LPO202506-0619</t>
  </si>
  <si>
    <t>https://pod.example.com/SHP202506-0619.pdf</t>
  </si>
  <si>
    <t>SHP202506-0620</t>
  </si>
  <si>
    <t>LPO202506-0620</t>
  </si>
  <si>
    <t>https://pod.example.com/SHP202506-0620.pdf</t>
  </si>
  <si>
    <t>SHP202506-0621</t>
  </si>
  <si>
    <t>LPO202506-0621</t>
  </si>
  <si>
    <t>https://pod.example.com/SHP202506-0621.pdf</t>
  </si>
  <si>
    <t>SHP202506-0622</t>
  </si>
  <si>
    <t>LPO202506-0622</t>
  </si>
  <si>
    <t>https://pod.example.com/SHP202506-0622.pdf</t>
  </si>
  <si>
    <t>SHP202506-0623</t>
  </si>
  <si>
    <t>LPO202506-0623</t>
  </si>
  <si>
    <t>https://pod.example.com/SHP202506-0623.pdf</t>
  </si>
  <si>
    <t>SHP202506-0624</t>
  </si>
  <si>
    <t>LPO202506-0624</t>
  </si>
  <si>
    <t>https://pod.example.com/SHP202506-0624.pdf</t>
  </si>
  <si>
    <t>SHP202506-0625</t>
  </si>
  <si>
    <t>LPO202506-0625</t>
  </si>
  <si>
    <t>https://pod.example.com/SHP202506-0625.pdf</t>
  </si>
  <si>
    <t>SHP202506-0626</t>
  </si>
  <si>
    <t>LPO202506-0626</t>
  </si>
  <si>
    <t>https://pod.example.com/SHP202506-0626.pdf</t>
  </si>
  <si>
    <t>SHP202506-0627</t>
  </si>
  <si>
    <t>LPO202506-0627</t>
  </si>
  <si>
    <t>https://pod.example.com/SHP202506-0627.pdf</t>
  </si>
  <si>
    <t>SHP202506-0628</t>
  </si>
  <si>
    <t>LPO202506-0628</t>
  </si>
  <si>
    <t>https://pod.example.com/SHP202506-0628.pdf</t>
  </si>
  <si>
    <t>SHP202506-0629</t>
  </si>
  <si>
    <t>LPO202506-0629</t>
  </si>
  <si>
    <t>https://pod.example.com/SHP202506-0629.pdf</t>
  </si>
  <si>
    <t>SHP202506-0630</t>
  </si>
  <si>
    <t>LPO202506-0630</t>
  </si>
  <si>
    <t>https://pod.example.com/SHP202506-0630.pdf</t>
  </si>
  <si>
    <t>SHP202506-0631</t>
  </si>
  <si>
    <t>LPO202506-0631</t>
  </si>
  <si>
    <t>https://pod.example.com/SHP202506-0631.pdf</t>
  </si>
  <si>
    <t>SHP202506-0632</t>
  </si>
  <si>
    <t>LPO202506-0632</t>
  </si>
  <si>
    <t>https://pod.example.com/SHP202506-0632.pdf</t>
  </si>
  <si>
    <t>SHP202506-0633</t>
  </si>
  <si>
    <t>LPO202506-0633</t>
  </si>
  <si>
    <t>https://pod.example.com/SHP202506-0633.pdf</t>
  </si>
  <si>
    <t>SHP202506-0634</t>
  </si>
  <si>
    <t>LPO202506-0634</t>
  </si>
  <si>
    <t>https://pod.example.com/SHP202506-0634.pdf</t>
  </si>
  <si>
    <t>SHP202506-0635</t>
  </si>
  <si>
    <t>LPO202506-0635</t>
  </si>
  <si>
    <t>https://pod.example.com/SHP202506-0635.pdf</t>
  </si>
  <si>
    <t>SHP202506-0636</t>
  </si>
  <si>
    <t>LPO202506-0636</t>
  </si>
  <si>
    <t>https://pod.example.com/SHP202506-0636.pdf</t>
  </si>
  <si>
    <t>SHP202506-0637</t>
  </si>
  <si>
    <t>LPO202506-0637</t>
  </si>
  <si>
    <t>https://pod.example.com/SHP202506-0637.pdf</t>
  </si>
  <si>
    <t>SHP202506-0638</t>
  </si>
  <si>
    <t>LPO202506-0638</t>
  </si>
  <si>
    <t>https://pod.example.com/SHP202506-0638.pdf</t>
  </si>
  <si>
    <t>SHP202506-0639</t>
  </si>
  <si>
    <t>LPO202506-0639</t>
  </si>
  <si>
    <t>https://pod.example.com/SHP202506-0639.pdf</t>
  </si>
  <si>
    <t>SHP202506-0640</t>
  </si>
  <si>
    <t>LPO202506-0640</t>
  </si>
  <si>
    <t>https://pod.example.com/SHP202506-0640.pdf</t>
  </si>
  <si>
    <t>SHP202506-0641</t>
  </si>
  <si>
    <t>LPO202506-0641</t>
  </si>
  <si>
    <t>https://pod.example.com/SHP202506-0641.pdf</t>
  </si>
  <si>
    <t>SHP202506-0642</t>
  </si>
  <si>
    <t>LPO202506-0642</t>
  </si>
  <si>
    <t>https://pod.example.com/SHP202506-0642.pdf</t>
  </si>
  <si>
    <t>SHP202506-0643</t>
  </si>
  <si>
    <t>LPO202506-0643</t>
  </si>
  <si>
    <t>https://pod.example.com/SHP202506-0643.pdf</t>
  </si>
  <si>
    <t>SHP202506-0644</t>
  </si>
  <si>
    <t>LPO202506-0644</t>
  </si>
  <si>
    <t>https://pod.example.com/SHP202506-0644.pdf</t>
  </si>
  <si>
    <t>SHP202506-0645</t>
  </si>
  <si>
    <t>LPO202506-0645</t>
  </si>
  <si>
    <t>https://pod.example.com/SHP202506-0645.pdf</t>
  </si>
  <si>
    <t>SHP202506-0646</t>
  </si>
  <si>
    <t>LPO202506-0646</t>
  </si>
  <si>
    <t>https://pod.example.com/SHP202506-0646.pdf</t>
  </si>
  <si>
    <t>SHP202506-0647</t>
  </si>
  <si>
    <t>LPO202506-0647</t>
  </si>
  <si>
    <t>https://pod.example.com/SHP202506-0647.pdf</t>
  </si>
  <si>
    <t>SHP202506-0648</t>
  </si>
  <si>
    <t>LPO202506-0648</t>
  </si>
  <si>
    <t>https://pod.example.com/SHP202506-0648.pdf</t>
  </si>
  <si>
    <t>SHP202506-0649</t>
  </si>
  <si>
    <t>LPO202506-0649</t>
  </si>
  <si>
    <t>https://pod.example.com/SHP202506-0649.pdf</t>
  </si>
  <si>
    <t>SHP202506-0650</t>
  </si>
  <si>
    <t>LPO202506-0650</t>
  </si>
  <si>
    <t>https://pod.example.com/SHP202506-0650.pdf</t>
  </si>
  <si>
    <t>SHP202506-0651</t>
  </si>
  <si>
    <t>LPO202506-0651</t>
  </si>
  <si>
    <t>https://pod.example.com/SHP202506-0651.pdf</t>
  </si>
  <si>
    <t>SHP202506-0652</t>
  </si>
  <si>
    <t>LPO202506-0652</t>
  </si>
  <si>
    <t>https://pod.example.com/SHP202506-0652.pdf</t>
  </si>
  <si>
    <t>SHP202506-0653</t>
  </si>
  <si>
    <t>LPO202506-0653</t>
  </si>
  <si>
    <t>https://pod.example.com/SHP202506-0653.pdf</t>
  </si>
  <si>
    <t>SHP202506-0654</t>
  </si>
  <si>
    <t>LPO202506-0654</t>
  </si>
  <si>
    <t>https://pod.example.com/SHP202506-0654.pdf</t>
  </si>
  <si>
    <t>SHP202506-0655</t>
  </si>
  <si>
    <t>LPO202506-0655</t>
  </si>
  <si>
    <t>https://pod.example.com/SHP202506-0655.pdf</t>
  </si>
  <si>
    <t>SHP202506-0656</t>
  </si>
  <si>
    <t>LPO202506-0656</t>
  </si>
  <si>
    <t>https://pod.example.com/SHP202506-0656.pdf</t>
  </si>
  <si>
    <t>SHP202506-0657</t>
  </si>
  <si>
    <t>LPO202506-0657</t>
  </si>
  <si>
    <t>https://pod.example.com/SHP202506-0657.pdf</t>
  </si>
  <si>
    <t>SHP202506-0658</t>
  </si>
  <si>
    <t>LPO202506-0658</t>
  </si>
  <si>
    <t>https://pod.example.com/SHP202506-0658.pdf</t>
  </si>
  <si>
    <t>SHP202506-0659</t>
  </si>
  <si>
    <t>LPO202506-0659</t>
  </si>
  <si>
    <t>https://pod.example.com/SHP202506-0659.pdf</t>
  </si>
  <si>
    <t>SHP202506-0660</t>
  </si>
  <si>
    <t>LPO202506-0660</t>
  </si>
  <si>
    <t>https://pod.example.com/SHP202506-0660.pdf</t>
  </si>
  <si>
    <t>SHP202507-0661</t>
  </si>
  <si>
    <t>LPO202507-0661</t>
  </si>
  <si>
    <t>https://pod.example.com/SHP202507-0661.pdf</t>
  </si>
  <si>
    <t>SHP202507-0662</t>
  </si>
  <si>
    <t>LPO202507-0662</t>
  </si>
  <si>
    <t>https://pod.example.com/SHP202507-0662.pdf</t>
  </si>
  <si>
    <t>SHP202507-0663</t>
  </si>
  <si>
    <t>LPO202507-0663</t>
  </si>
  <si>
    <t>https://pod.example.com/SHP202507-0663.pdf</t>
  </si>
  <si>
    <t>SHP202507-0664</t>
  </si>
  <si>
    <t>LPO202507-0664</t>
  </si>
  <si>
    <t>https://pod.example.com/SHP202507-0664.pdf</t>
  </si>
  <si>
    <t>SHP202507-0665</t>
  </si>
  <si>
    <t>LPO202507-0665</t>
  </si>
  <si>
    <t>https://pod.example.com/SHP202507-0665.pdf</t>
  </si>
  <si>
    <t>SHP202507-0666</t>
  </si>
  <si>
    <t>LPO202507-0666</t>
  </si>
  <si>
    <t>https://pod.example.com/SHP202507-0666.pdf</t>
  </si>
  <si>
    <t>SHP202507-0667</t>
  </si>
  <si>
    <t>LPO202507-0667</t>
  </si>
  <si>
    <t>https://pod.example.com/SHP202507-0667.pdf</t>
  </si>
  <si>
    <t>SHP202507-0668</t>
  </si>
  <si>
    <t>LPO202507-0668</t>
  </si>
  <si>
    <t>https://pod.example.com/SHP202507-0668.pdf</t>
  </si>
  <si>
    <t>SHP202507-0669</t>
  </si>
  <si>
    <t>LPO202507-0669</t>
  </si>
  <si>
    <t>https://pod.example.com/SHP202507-0669.pdf</t>
  </si>
  <si>
    <t>SHP202507-0670</t>
  </si>
  <si>
    <t>LPO202507-0670</t>
  </si>
  <si>
    <t>https://pod.example.com/SHP202507-0670.pdf</t>
  </si>
  <si>
    <t>SHP202507-0671</t>
  </si>
  <si>
    <t>LPO202507-0671</t>
  </si>
  <si>
    <t>https://pod.example.com/SHP202507-0671.pdf</t>
  </si>
  <si>
    <t>SHP202507-0672</t>
  </si>
  <si>
    <t>LPO202507-0672</t>
  </si>
  <si>
    <t>https://pod.example.com/SHP202507-0672.pdf</t>
  </si>
  <si>
    <t>SHP202507-0673</t>
  </si>
  <si>
    <t>LPO202507-0673</t>
  </si>
  <si>
    <t>https://pod.example.com/SHP202507-0673.pdf</t>
  </si>
  <si>
    <t>SHP202507-0674</t>
  </si>
  <si>
    <t>LPO202507-0674</t>
  </si>
  <si>
    <t>https://pod.example.com/SHP202507-0674.pdf</t>
  </si>
  <si>
    <t>SHP202507-0675</t>
  </si>
  <si>
    <t>LPO202507-0675</t>
  </si>
  <si>
    <t>https://pod.example.com/SHP202507-0675.pdf</t>
  </si>
  <si>
    <t>SHP202507-0676</t>
  </si>
  <si>
    <t>LPO202507-0676</t>
  </si>
  <si>
    <t>https://pod.example.com/SHP202507-0676.pdf</t>
  </si>
  <si>
    <t>SHP202507-0677</t>
  </si>
  <si>
    <t>LPO202507-0677</t>
  </si>
  <si>
    <t>https://pod.example.com/SHP202507-0677.pdf</t>
  </si>
  <si>
    <t>SHP202507-0678</t>
  </si>
  <si>
    <t>LPO202507-0678</t>
  </si>
  <si>
    <t>https://pod.example.com/SHP202507-0678.pdf</t>
  </si>
  <si>
    <t>SHP202507-0679</t>
  </si>
  <si>
    <t>LPO202507-0679</t>
  </si>
  <si>
    <t>https://pod.example.com/SHP202507-0679.pdf</t>
  </si>
  <si>
    <t>SHP202507-0680</t>
  </si>
  <si>
    <t>LPO202507-0680</t>
  </si>
  <si>
    <t>https://pod.example.com/SHP202507-0680.pdf</t>
  </si>
  <si>
    <t>SHP202507-0681</t>
  </si>
  <si>
    <t>LPO202507-0681</t>
  </si>
  <si>
    <t>https://pod.example.com/SHP202507-0681.pdf</t>
  </si>
  <si>
    <t>SHP202507-0682</t>
  </si>
  <si>
    <t>LPO202507-0682</t>
  </si>
  <si>
    <t>https://pod.example.com/SHP202507-0682.pdf</t>
  </si>
  <si>
    <t>SHP202507-0683</t>
  </si>
  <si>
    <t>LPO202507-0683</t>
  </si>
  <si>
    <t>https://pod.example.com/SHP202507-0683.pdf</t>
  </si>
  <si>
    <t>SHP202507-0684</t>
  </si>
  <si>
    <t>LPO202507-0684</t>
  </si>
  <si>
    <t>https://pod.example.com/SHP202507-0684.pdf</t>
  </si>
  <si>
    <t>SHP202507-0685</t>
  </si>
  <si>
    <t>LPO202507-0685</t>
  </si>
  <si>
    <t>https://pod.example.com/SHP202507-0685.pdf</t>
  </si>
  <si>
    <t>SHP202507-0686</t>
  </si>
  <si>
    <t>LPO202507-0686</t>
  </si>
  <si>
    <t>https://pod.example.com/SHP202507-0686.pdf</t>
  </si>
  <si>
    <t>SHP202507-0687</t>
  </si>
  <si>
    <t>LPO202507-0687</t>
  </si>
  <si>
    <t>https://pod.example.com/SHP202507-0687.pdf</t>
  </si>
  <si>
    <t>SHP202507-0688</t>
  </si>
  <si>
    <t>LPO202507-0688</t>
  </si>
  <si>
    <t>https://pod.example.com/SHP202507-0688.pdf</t>
  </si>
  <si>
    <t>SHP202507-0689</t>
  </si>
  <si>
    <t>LPO202507-0689</t>
  </si>
  <si>
    <t>https://pod.example.com/SHP202507-0689.pdf</t>
  </si>
  <si>
    <t>SHP202507-0690</t>
  </si>
  <si>
    <t>LPO202507-0690</t>
  </si>
  <si>
    <t>https://pod.example.com/SHP202507-0690.pdf</t>
  </si>
  <si>
    <t>SHP202507-0691</t>
  </si>
  <si>
    <t>LPO202507-0691</t>
  </si>
  <si>
    <t>https://pod.example.com/SHP202507-0691.pdf</t>
  </si>
  <si>
    <t>SHP202507-0692</t>
  </si>
  <si>
    <t>LPO202507-0692</t>
  </si>
  <si>
    <t>https://pod.example.com/SHP202507-0692.pdf</t>
  </si>
  <si>
    <t>SHP202507-0693</t>
  </si>
  <si>
    <t>LPO202507-0693</t>
  </si>
  <si>
    <t>https://pod.example.com/SHP202507-0693.pdf</t>
  </si>
  <si>
    <t>SHP202507-0694</t>
  </si>
  <si>
    <t>LPO202507-0694</t>
  </si>
  <si>
    <t>https://pod.example.com/SHP202507-0694.pdf</t>
  </si>
  <si>
    <t>SHP202507-0695</t>
  </si>
  <si>
    <t>LPO202507-0695</t>
  </si>
  <si>
    <t>https://pod.example.com/SHP202507-0695.pdf</t>
  </si>
  <si>
    <t>SHP202507-0696</t>
  </si>
  <si>
    <t>LPO202507-0696</t>
  </si>
  <si>
    <t>https://pod.example.com/SHP202507-0696.pdf</t>
  </si>
  <si>
    <t>SHP202507-0697</t>
  </si>
  <si>
    <t>LPO202507-0697</t>
  </si>
  <si>
    <t>https://pod.example.com/SHP202507-0697.pdf</t>
  </si>
  <si>
    <t>SHP202507-0698</t>
  </si>
  <si>
    <t>LPO202507-0698</t>
  </si>
  <si>
    <t>https://pod.example.com/SHP202507-0698.pdf</t>
  </si>
  <si>
    <t>SHP202507-0699</t>
  </si>
  <si>
    <t>LPO202507-0699</t>
  </si>
  <si>
    <t>https://pod.example.com/SHP202507-0699.pdf</t>
  </si>
  <si>
    <t>SHP202507-0700</t>
  </si>
  <si>
    <t>LPO202507-0700</t>
  </si>
  <si>
    <t>https://pod.example.com/SHP202507-0700.pdf</t>
  </si>
  <si>
    <t>SHP202507-0701</t>
  </si>
  <si>
    <t>LPO202507-0701</t>
  </si>
  <si>
    <t>https://pod.example.com/SHP202507-0701.pdf</t>
  </si>
  <si>
    <t>SHP202507-0702</t>
  </si>
  <si>
    <t>LPO202507-0702</t>
  </si>
  <si>
    <t>https://pod.example.com/SHP202507-0702.pdf</t>
  </si>
  <si>
    <t>SHP202507-0703</t>
  </si>
  <si>
    <t>LPO202507-0703</t>
  </si>
  <si>
    <t>https://pod.example.com/SHP202507-0703.pdf</t>
  </si>
  <si>
    <t>SHP202507-0704</t>
  </si>
  <si>
    <t>LPO202507-0704</t>
  </si>
  <si>
    <t>https://pod.example.com/SHP202507-0704.pdf</t>
  </si>
  <si>
    <t>SHP202507-0705</t>
  </si>
  <si>
    <t>LPO202507-0705</t>
  </si>
  <si>
    <t>https://pod.example.com/SHP202507-0705.pdf</t>
  </si>
  <si>
    <t>SHP202507-0706</t>
  </si>
  <si>
    <t>LPO202507-0706</t>
  </si>
  <si>
    <t>https://pod.example.com/SHP202507-0706.pdf</t>
  </si>
  <si>
    <t>SHP202507-0707</t>
  </si>
  <si>
    <t>LPO202507-0707</t>
  </si>
  <si>
    <t>https://pod.example.com/SHP202507-0707.pdf</t>
  </si>
  <si>
    <t>SHP202507-0708</t>
  </si>
  <si>
    <t>LPO202507-0708</t>
  </si>
  <si>
    <t>https://pod.example.com/SHP202507-0708.pdf</t>
  </si>
  <si>
    <t>SHP202507-0709</t>
  </si>
  <si>
    <t>LPO202507-0709</t>
  </si>
  <si>
    <t>https://pod.example.com/SHP202507-0709.pdf</t>
  </si>
  <si>
    <t>SHP202507-0710</t>
  </si>
  <si>
    <t>LPO202507-0710</t>
  </si>
  <si>
    <t>https://pod.example.com/SHP202507-0710.pdf</t>
  </si>
  <si>
    <t>SHP202507-0711</t>
  </si>
  <si>
    <t>LPO202507-0711</t>
  </si>
  <si>
    <t>https://pod.example.com/SHP202507-0711.pdf</t>
  </si>
  <si>
    <t>SHP202507-0712</t>
  </si>
  <si>
    <t>LPO202507-0712</t>
  </si>
  <si>
    <t>https://pod.example.com/SHP202507-0712.pdf</t>
  </si>
  <si>
    <t>SHP202507-0713</t>
  </si>
  <si>
    <t>LPO202507-0713</t>
  </si>
  <si>
    <t>https://pod.example.com/SHP202507-0713.pdf</t>
  </si>
  <si>
    <t>SHP202507-0714</t>
  </si>
  <si>
    <t>LPO202507-0714</t>
  </si>
  <si>
    <t>https://pod.example.com/SHP202507-0714.pdf</t>
  </si>
  <si>
    <t>SHP202507-0715</t>
  </si>
  <si>
    <t>LPO202507-0715</t>
  </si>
  <si>
    <t>https://pod.example.com/SHP202507-0715.pdf</t>
  </si>
  <si>
    <t>SHP202507-0716</t>
  </si>
  <si>
    <t>LPO202507-0716</t>
  </si>
  <si>
    <t>https://pod.example.com/SHP202507-0716.pdf</t>
  </si>
  <si>
    <t>SHP202507-0717</t>
  </si>
  <si>
    <t>LPO202507-0717</t>
  </si>
  <si>
    <t>https://pod.example.com/SHP202507-0717.pdf</t>
  </si>
  <si>
    <t>SHP202507-0718</t>
  </si>
  <si>
    <t>LPO202507-0718</t>
  </si>
  <si>
    <t>https://pod.example.com/SHP202507-0718.pdf</t>
  </si>
  <si>
    <t>SHP202507-0719</t>
  </si>
  <si>
    <t>LPO202507-0719</t>
  </si>
  <si>
    <t>https://pod.example.com/SHP202507-0719.pdf</t>
  </si>
  <si>
    <t>SHP202507-0720</t>
  </si>
  <si>
    <t>LPO202507-0720</t>
  </si>
  <si>
    <t>https://pod.example.com/SHP202507-0720.pdf</t>
  </si>
  <si>
    <t>SHP202507-0721</t>
  </si>
  <si>
    <t>LPO202507-0721</t>
  </si>
  <si>
    <t>https://pod.example.com/SHP202507-0721.pdf</t>
  </si>
  <si>
    <t>SHP202507-0722</t>
  </si>
  <si>
    <t>LPO202507-0722</t>
  </si>
  <si>
    <t>https://pod.example.com/SHP202507-0722.pdf</t>
  </si>
  <si>
    <t>SHP202507-0723</t>
  </si>
  <si>
    <t>LPO202507-0723</t>
  </si>
  <si>
    <t>https://pod.example.com/SHP202507-0723.pdf</t>
  </si>
  <si>
    <t>SHP202507-0724</t>
  </si>
  <si>
    <t>LPO202507-0724</t>
  </si>
  <si>
    <t>https://pod.example.com/SHP202507-0724.pdf</t>
  </si>
  <si>
    <t>SHP202507-0725</t>
  </si>
  <si>
    <t>LPO202507-0725</t>
  </si>
  <si>
    <t>https://pod.example.com/SHP202507-0725.pdf</t>
  </si>
  <si>
    <t>SHP202507-0726</t>
  </si>
  <si>
    <t>LPO202507-0726</t>
  </si>
  <si>
    <t>https://pod.example.com/SHP202507-0726.pdf</t>
  </si>
  <si>
    <t>SHP202507-0727</t>
  </si>
  <si>
    <t>LPO202507-0727</t>
  </si>
  <si>
    <t>https://pod.example.com/SHP202507-0727.pdf</t>
  </si>
  <si>
    <t>SHP202507-0728</t>
  </si>
  <si>
    <t>LPO202507-0728</t>
  </si>
  <si>
    <t>https://pod.example.com/SHP202507-0728.pdf</t>
  </si>
  <si>
    <t>SHP202507-0729</t>
  </si>
  <si>
    <t>LPO202507-0729</t>
  </si>
  <si>
    <t>https://pod.example.com/SHP202507-0729.pdf</t>
  </si>
  <si>
    <t>SHP202507-0730</t>
  </si>
  <si>
    <t>LPO202507-0730</t>
  </si>
  <si>
    <t>https://pod.example.com/SHP202507-0730.pdf</t>
  </si>
  <si>
    <t>SHP202507-0731</t>
  </si>
  <si>
    <t>LPO202507-0731</t>
  </si>
  <si>
    <t>https://pod.example.com/SHP202507-0731.pdf</t>
  </si>
  <si>
    <t>SHP202507-0732</t>
  </si>
  <si>
    <t>LPO202507-0732</t>
  </si>
  <si>
    <t>https://pod.example.com/SHP202507-0732.pdf</t>
  </si>
  <si>
    <t>SHP202507-0733</t>
  </si>
  <si>
    <t>LPO202507-0733</t>
  </si>
  <si>
    <t>https://pod.example.com/SHP202507-0733.pdf</t>
  </si>
  <si>
    <t>SHP202507-0734</t>
  </si>
  <si>
    <t>LPO202507-0734</t>
  </si>
  <si>
    <t>https://pod.example.com/SHP202507-0734.pdf</t>
  </si>
  <si>
    <t>SHP202507-0735</t>
  </si>
  <si>
    <t>LPO202507-0735</t>
  </si>
  <si>
    <t>https://pod.example.com/SHP202507-0735.pdf</t>
  </si>
  <si>
    <t>SHP202507-0736</t>
  </si>
  <si>
    <t>LPO202507-0736</t>
  </si>
  <si>
    <t>https://pod.example.com/SHP202507-0736.pdf</t>
  </si>
  <si>
    <t>SHP202507-0737</t>
  </si>
  <si>
    <t>LPO202507-0737</t>
  </si>
  <si>
    <t>https://pod.example.com/SHP202507-0737.pdf</t>
  </si>
  <si>
    <t>SHP202507-0738</t>
  </si>
  <si>
    <t>LPO202507-0738</t>
  </si>
  <si>
    <t>https://pod.example.com/SHP202507-0738.pdf</t>
  </si>
  <si>
    <t>SHP202507-0739</t>
  </si>
  <si>
    <t>LPO202507-0739</t>
  </si>
  <si>
    <t>https://pod.example.com/SHP202507-0739.pdf</t>
  </si>
  <si>
    <t>SHP202507-0740</t>
  </si>
  <si>
    <t>LPO202507-0740</t>
  </si>
  <si>
    <t>https://pod.example.com/SHP202507-0740.pdf</t>
  </si>
  <si>
    <t>SHP202507-0741</t>
  </si>
  <si>
    <t>LPO202507-0741</t>
  </si>
  <si>
    <t>https://pod.example.com/SHP202507-0741.pdf</t>
  </si>
  <si>
    <t>SHP202507-0742</t>
  </si>
  <si>
    <t>LPO202507-0742</t>
  </si>
  <si>
    <t>https://pod.example.com/SHP202507-0742.pdf</t>
  </si>
  <si>
    <t>SHP202507-0743</t>
  </si>
  <si>
    <t>LPO202507-0743</t>
  </si>
  <si>
    <t>https://pod.example.com/SHP202507-0743.pdf</t>
  </si>
  <si>
    <t>SHP202507-0744</t>
  </si>
  <si>
    <t>LPO202507-0744</t>
  </si>
  <si>
    <t>https://pod.example.com/SHP202507-0744.pdf</t>
  </si>
  <si>
    <t>SHP202507-0745</t>
  </si>
  <si>
    <t>LPO202507-0745</t>
  </si>
  <si>
    <t>https://pod.example.com/SHP202507-0745.pdf</t>
  </si>
  <si>
    <t>SHP202507-0746</t>
  </si>
  <si>
    <t>LPO202507-0746</t>
  </si>
  <si>
    <t>https://pod.example.com/SHP202507-0746.pdf</t>
  </si>
  <si>
    <t>SHP202507-0747</t>
  </si>
  <si>
    <t>LPO202507-0747</t>
  </si>
  <si>
    <t>https://pod.example.com/SHP202507-0747.pdf</t>
  </si>
  <si>
    <t>SHP202507-0748</t>
  </si>
  <si>
    <t>LPO202507-0748</t>
  </si>
  <si>
    <t>https://pod.example.com/SHP202507-0748.pdf</t>
  </si>
  <si>
    <t>SHP202507-0749</t>
  </si>
  <si>
    <t>LPO202507-0749</t>
  </si>
  <si>
    <t>https://pod.example.com/SHP202507-0749.pdf</t>
  </si>
  <si>
    <t>SHP202507-0750</t>
  </si>
  <si>
    <t>LPO202507-0750</t>
  </si>
  <si>
    <t>https://pod.example.com/SHP202507-0750.pdf</t>
  </si>
  <si>
    <t>SHP202507-0751</t>
  </si>
  <si>
    <t>LPO202507-0751</t>
  </si>
  <si>
    <t>https://pod.example.com/SHP202507-0751.pdf</t>
  </si>
  <si>
    <t>SHP202507-0752</t>
  </si>
  <si>
    <t>LPO202507-0752</t>
  </si>
  <si>
    <t>https://pod.example.com/SHP202507-0752.pdf</t>
  </si>
  <si>
    <t>SHP202507-0753</t>
  </si>
  <si>
    <t>LPO202507-0753</t>
  </si>
  <si>
    <t>https://pod.example.com/SHP202507-0753.pdf</t>
  </si>
  <si>
    <t>SHP202507-0754</t>
  </si>
  <si>
    <t>LPO202507-0754</t>
  </si>
  <si>
    <t>https://pod.example.com/SHP202507-0754.pdf</t>
  </si>
  <si>
    <t>SHP202507-0755</t>
  </si>
  <si>
    <t>LPO202507-0755</t>
  </si>
  <si>
    <t>https://pod.example.com/SHP202507-0755.pdf</t>
  </si>
  <si>
    <t>SHP202507-0756</t>
  </si>
  <si>
    <t>LPO202507-0756</t>
  </si>
  <si>
    <t>https://pod.example.com/SHP202507-0756.pdf</t>
  </si>
  <si>
    <t>SHP202507-0757</t>
  </si>
  <si>
    <t>LPO202507-0757</t>
  </si>
  <si>
    <t>https://pod.example.com/SHP202507-0757.pdf</t>
  </si>
  <si>
    <t>SHP202507-0758</t>
  </si>
  <si>
    <t>LPO202507-0758</t>
  </si>
  <si>
    <t>https://pod.example.com/SHP202507-0758.pdf</t>
  </si>
  <si>
    <t>SHP202507-0759</t>
  </si>
  <si>
    <t>LPO202507-0759</t>
  </si>
  <si>
    <t>https://pod.example.com/SHP202507-0759.pdf</t>
  </si>
  <si>
    <t>SHP202507-0760</t>
  </si>
  <si>
    <t>LPO202507-0760</t>
  </si>
  <si>
    <t>https://pod.example.com/SHP202507-0760.pdf</t>
  </si>
  <si>
    <t>SHP202507-0761</t>
  </si>
  <si>
    <t>LPO202507-0761</t>
  </si>
  <si>
    <t>https://pod.example.com/SHP202507-0761.pdf</t>
  </si>
  <si>
    <t>SHP202507-0762</t>
  </si>
  <si>
    <t>LPO202507-0762</t>
  </si>
  <si>
    <t>https://pod.example.com/SHP202507-0762.pdf</t>
  </si>
  <si>
    <t>SHP202507-0763</t>
  </si>
  <si>
    <t>LPO202507-0763</t>
  </si>
  <si>
    <t>https://pod.example.com/SHP202507-0763.pdf</t>
  </si>
  <si>
    <t>SHP202507-0764</t>
  </si>
  <si>
    <t>LPO202507-0764</t>
  </si>
  <si>
    <t>https://pod.example.com/SHP202507-0764.pdf</t>
  </si>
  <si>
    <t>SHP202507-0765</t>
  </si>
  <si>
    <t>LPO202507-0765</t>
  </si>
  <si>
    <t>https://pod.example.com/SHP202507-0765.pdf</t>
  </si>
  <si>
    <t>SHP202507-0766</t>
  </si>
  <si>
    <t>LPO202507-0766</t>
  </si>
  <si>
    <t>https://pod.example.com/SHP202507-0766.pdf</t>
  </si>
  <si>
    <t>SHP202507-0767</t>
  </si>
  <si>
    <t>LPO202507-0767</t>
  </si>
  <si>
    <t>https://pod.example.com/SHP202507-0767.pdf</t>
  </si>
  <si>
    <t>SHP202507-0768</t>
  </si>
  <si>
    <t>LPO202507-0768</t>
  </si>
  <si>
    <t>https://pod.example.com/SHP202507-0768.pdf</t>
  </si>
  <si>
    <t>SHP202507-0769</t>
  </si>
  <si>
    <t>LPO202507-0769</t>
  </si>
  <si>
    <t>https://pod.example.com/SHP202507-0769.pdf</t>
  </si>
  <si>
    <t>SHP202507-0770</t>
  </si>
  <si>
    <t>LPO202507-0770</t>
  </si>
  <si>
    <t>https://pod.example.com/SHP202507-0770.pdf</t>
  </si>
  <si>
    <t>SHP202507-0771</t>
  </si>
  <si>
    <t>LPO202507-0771</t>
  </si>
  <si>
    <t>https://pod.example.com/SHP202507-0771.pdf</t>
  </si>
  <si>
    <t>SHP202507-0772</t>
  </si>
  <si>
    <t>LPO202507-0772</t>
  </si>
  <si>
    <t>https://pod.example.com/SHP202507-0772.pdf</t>
  </si>
  <si>
    <t>SHP202507-0773</t>
  </si>
  <si>
    <t>LPO202507-0773</t>
  </si>
  <si>
    <t>https://pod.example.com/SHP202507-0773.pdf</t>
  </si>
  <si>
    <t>SHP202507-0774</t>
  </si>
  <si>
    <t>LPO202507-0774</t>
  </si>
  <si>
    <t>https://pod.example.com/SHP202507-0774.pdf</t>
  </si>
  <si>
    <t>SHP202507-0775</t>
  </si>
  <si>
    <t>LPO202507-0775</t>
  </si>
  <si>
    <t>https://pod.example.com/SHP202507-0775.pdf</t>
  </si>
  <si>
    <t>SHP202507-0776</t>
  </si>
  <si>
    <t>LPO202507-0776</t>
  </si>
  <si>
    <t>https://pod.example.com/SHP202507-0776.pdf</t>
  </si>
  <si>
    <t>SHP202507-0777</t>
  </si>
  <si>
    <t>LPO202507-0777</t>
  </si>
  <si>
    <t>https://pod.example.com/SHP202507-0777.pdf</t>
  </si>
  <si>
    <t>SHP202507-0778</t>
  </si>
  <si>
    <t>LPO202507-0778</t>
  </si>
  <si>
    <t>https://pod.example.com/SHP202507-0778.pdf</t>
  </si>
  <si>
    <t>SHP202507-0779</t>
  </si>
  <si>
    <t>LPO202507-0779</t>
  </si>
  <si>
    <t>https://pod.example.com/SHP202507-0779.pdf</t>
  </si>
  <si>
    <t>SHP202507-0780</t>
  </si>
  <si>
    <t>LPO202507-0780</t>
  </si>
  <si>
    <t>https://pod.example.com/SHP202507-0780.pdf</t>
  </si>
  <si>
    <t>SHP202507-0781</t>
  </si>
  <si>
    <t>LPO202507-0781</t>
  </si>
  <si>
    <t>https://pod.example.com/SHP202507-0781.pdf</t>
  </si>
  <si>
    <t>SHP202507-0782</t>
  </si>
  <si>
    <t>LPO202507-0782</t>
  </si>
  <si>
    <t>https://pod.example.com/SHP202507-0782.pdf</t>
  </si>
  <si>
    <t>SHP202507-0783</t>
  </si>
  <si>
    <t>LPO202507-0783</t>
  </si>
  <si>
    <t>https://pod.example.com/SHP202507-0783.pdf</t>
  </si>
  <si>
    <t>SHP202507-0784</t>
  </si>
  <si>
    <t>LPO202507-0784</t>
  </si>
  <si>
    <t>https://pod.example.com/SHP202507-0784.pdf</t>
  </si>
  <si>
    <t>SHP202507-0785</t>
  </si>
  <si>
    <t>LPO202507-0785</t>
  </si>
  <si>
    <t>https://pod.example.com/SHP202507-0785.pdf</t>
  </si>
  <si>
    <t>SHP202507-0786</t>
  </si>
  <si>
    <t>LPO202507-0786</t>
  </si>
  <si>
    <t>https://pod.example.com/SHP202507-0786.pdf</t>
  </si>
  <si>
    <t>SHP202507-0787</t>
  </si>
  <si>
    <t>LPO202507-0787</t>
  </si>
  <si>
    <t>https://pod.example.com/SHP202507-0787.pdf</t>
  </si>
  <si>
    <t>SHP202507-0788</t>
  </si>
  <si>
    <t>LPO202507-0788</t>
  </si>
  <si>
    <t>https://pod.example.com/SHP202507-0788.pdf</t>
  </si>
  <si>
    <t>SHP202507-0789</t>
  </si>
  <si>
    <t>LPO202507-0789</t>
  </si>
  <si>
    <t>https://pod.example.com/SHP202507-0789.pdf</t>
  </si>
  <si>
    <t>SHP202507-0790</t>
  </si>
  <si>
    <t>LPO202507-0790</t>
  </si>
  <si>
    <t>https://pod.example.com/SHP202507-0790.pdf</t>
  </si>
  <si>
    <t>SHP202507-0791</t>
  </si>
  <si>
    <t>LPO202507-0791</t>
  </si>
  <si>
    <t>https://pod.example.com/SHP202507-0791.pdf</t>
  </si>
  <si>
    <t>SHP202507-0792</t>
  </si>
  <si>
    <t>LPO202507-0792</t>
  </si>
  <si>
    <t>https://pod.example.com/SHP202507-0792.pdf</t>
  </si>
  <si>
    <t>SHP202507-0793</t>
  </si>
  <si>
    <t>LPO202507-0793</t>
  </si>
  <si>
    <t>https://pod.example.com/SHP202507-0793.pdf</t>
  </si>
  <si>
    <t>SHP202507-0794</t>
  </si>
  <si>
    <t>LPO202507-0794</t>
  </si>
  <si>
    <t>https://pod.example.com/SHP202507-0794.pdf</t>
  </si>
  <si>
    <t>SHP202507-0795</t>
  </si>
  <si>
    <t>LPO202507-0795</t>
  </si>
  <si>
    <t>https://pod.example.com/SHP202507-0795.pdf</t>
  </si>
  <si>
    <t>SHP202507-0796</t>
  </si>
  <si>
    <t>LPO202507-0796</t>
  </si>
  <si>
    <t>https://pod.example.com/SHP202507-0796.pdf</t>
  </si>
  <si>
    <t>SHP202507-0797</t>
  </si>
  <si>
    <t>LPO202507-0797</t>
  </si>
  <si>
    <t>https://pod.example.com/SHP202507-0797.pdf</t>
  </si>
  <si>
    <t>SHP202507-0798</t>
  </si>
  <si>
    <t>LPO202507-0798</t>
  </si>
  <si>
    <t>https://pod.example.com/SHP202507-0798.pdf</t>
  </si>
  <si>
    <t>SHP202507-0799</t>
  </si>
  <si>
    <t>LPO202507-0799</t>
  </si>
  <si>
    <t>https://pod.example.com/SHP202507-0799.pdf</t>
  </si>
  <si>
    <t>SHP202507-0800</t>
  </si>
  <si>
    <t>LPO202507-0800</t>
  </si>
  <si>
    <t>https://pod.example.com/SHP202507-0800.pdf</t>
  </si>
  <si>
    <t>SHP202507-0801</t>
  </si>
  <si>
    <t>LPO202507-0801</t>
  </si>
  <si>
    <t>https://pod.example.com/SHP202507-0801.pdf</t>
  </si>
  <si>
    <t>SHP202507-0802</t>
  </si>
  <si>
    <t>LPO202507-0802</t>
  </si>
  <si>
    <t>https://pod.example.com/SHP202507-0802.pdf</t>
  </si>
  <si>
    <t>SHP202507-0803</t>
  </si>
  <si>
    <t>LPO202507-0803</t>
  </si>
  <si>
    <t>https://pod.example.com/SHP202507-0803.pdf</t>
  </si>
  <si>
    <t>SHP202507-0804</t>
  </si>
  <si>
    <t>LPO202507-0804</t>
  </si>
  <si>
    <t>https://pod.example.com/SHP202507-0804.pdf</t>
  </si>
  <si>
    <t>SHP202507-0805</t>
  </si>
  <si>
    <t>LPO202507-0805</t>
  </si>
  <si>
    <t>https://pod.example.com/SHP202507-0805.pdf</t>
  </si>
  <si>
    <t>SHP202507-0806</t>
  </si>
  <si>
    <t>LPO202507-0806</t>
  </si>
  <si>
    <t>https://pod.example.com/SHP202507-0806.pdf</t>
  </si>
  <si>
    <t>SHP202507-0807</t>
  </si>
  <si>
    <t>LPO202507-0807</t>
  </si>
  <si>
    <t>https://pod.example.com/SHP202507-0807.pdf</t>
  </si>
  <si>
    <t>SHP202507-0808</t>
  </si>
  <si>
    <t>LPO202507-0808</t>
  </si>
  <si>
    <t>https://pod.example.com/SHP202507-0808.pdf</t>
  </si>
  <si>
    <t>SHP202507-0809</t>
  </si>
  <si>
    <t>LPO202507-0809</t>
  </si>
  <si>
    <t>https://pod.example.com/SHP202507-0809.pdf</t>
  </si>
  <si>
    <t>SHP202507-0810</t>
  </si>
  <si>
    <t>LPO202507-0810</t>
  </si>
  <si>
    <t>https://pod.example.com/SHP202507-0810.pdf</t>
  </si>
  <si>
    <t>SHP202507-0811</t>
  </si>
  <si>
    <t>LPO202507-0811</t>
  </si>
  <si>
    <t>https://pod.example.com/SHP202507-0811.pdf</t>
  </si>
  <si>
    <t>SHP202507-0812</t>
  </si>
  <si>
    <t>LPO202507-0812</t>
  </si>
  <si>
    <t>https://pod.example.com/SHP202507-0812.pdf</t>
  </si>
  <si>
    <t>SHP202507-0813</t>
  </si>
  <si>
    <t>LPO202507-0813</t>
  </si>
  <si>
    <t>https://pod.example.com/SHP202507-0813.pdf</t>
  </si>
  <si>
    <t>SHP202507-0814</t>
  </si>
  <si>
    <t>LPO202507-0814</t>
  </si>
  <si>
    <t>https://pod.example.com/SHP202507-0814.pdf</t>
  </si>
  <si>
    <t>SHP202507-0815</t>
  </si>
  <si>
    <t>LPO202507-0815</t>
  </si>
  <si>
    <t>https://pod.example.com/SHP202507-0815.pdf</t>
  </si>
  <si>
    <t>SHP202507-0816</t>
  </si>
  <si>
    <t>LPO202507-0816</t>
  </si>
  <si>
    <t>https://pod.example.com/SHP202507-0816.pdf</t>
  </si>
  <si>
    <t>SHP202507-0817</t>
  </si>
  <si>
    <t>LPO202507-0817</t>
  </si>
  <si>
    <t>https://pod.example.com/SHP202507-0817.pdf</t>
  </si>
  <si>
    <t>SHP202507-0818</t>
  </si>
  <si>
    <t>LPO202507-0818</t>
  </si>
  <si>
    <t>https://pod.example.com/SHP202507-0818.pdf</t>
  </si>
  <si>
    <t>SHP202507-0819</t>
  </si>
  <si>
    <t>LPO202507-0819</t>
  </si>
  <si>
    <t>https://pod.example.com/SHP202507-0819.pdf</t>
  </si>
  <si>
    <t>SHP202507-0820</t>
  </si>
  <si>
    <t>LPO202507-0820</t>
  </si>
  <si>
    <t>https://pod.example.com/SHP202507-0820.pdf</t>
  </si>
  <si>
    <t>SHP202507-0821</t>
  </si>
  <si>
    <t>LPO202507-0821</t>
  </si>
  <si>
    <t>https://pod.example.com/SHP202507-0821.pdf</t>
  </si>
  <si>
    <t>SHP202507-0822</t>
  </si>
  <si>
    <t>LPO202507-0822</t>
  </si>
  <si>
    <t>https://pod.example.com/SHP202507-0822.pdf</t>
  </si>
  <si>
    <t>SHP202507-0823</t>
  </si>
  <si>
    <t>LPO202507-0823</t>
  </si>
  <si>
    <t>https://pod.example.com/SHP202507-0823.pdf</t>
  </si>
  <si>
    <t>SHP202507-0824</t>
  </si>
  <si>
    <t>LPO202507-0824</t>
  </si>
  <si>
    <t>https://pod.example.com/SHP202507-0824.pdf</t>
  </si>
  <si>
    <t>SHP202507-0825</t>
  </si>
  <si>
    <t>LPO202507-0825</t>
  </si>
  <si>
    <t>https://pod.example.com/SHP202507-0825.pdf</t>
  </si>
  <si>
    <t>SHP202507-0826</t>
  </si>
  <si>
    <t>LPO202507-0826</t>
  </si>
  <si>
    <t>https://pod.example.com/SHP202507-0826.pdf</t>
  </si>
  <si>
    <t>SHP202507-0827</t>
  </si>
  <si>
    <t>LPO202507-0827</t>
  </si>
  <si>
    <t>https://pod.example.com/SHP202507-0827.pdf</t>
  </si>
  <si>
    <t>SHP202507-0828</t>
  </si>
  <si>
    <t>LPO202507-0828</t>
  </si>
  <si>
    <t>https://pod.example.com/SHP202507-0828.pdf</t>
  </si>
  <si>
    <t>SHP202507-0829</t>
  </si>
  <si>
    <t>LPO202507-0829</t>
  </si>
  <si>
    <t>https://pod.example.com/SHP202507-0829.pdf</t>
  </si>
  <si>
    <t>SHP202507-0830</t>
  </si>
  <si>
    <t>LPO202507-0830</t>
  </si>
  <si>
    <t>https://pod.example.com/SHP202507-0830.pdf</t>
  </si>
  <si>
    <t>SHP202507-0831</t>
  </si>
  <si>
    <t>LPO202507-0831</t>
  </si>
  <si>
    <t>https://pod.example.com/SHP202507-0831.pdf</t>
  </si>
  <si>
    <t>SHP202507-0832</t>
  </si>
  <si>
    <t>LPO202507-0832</t>
  </si>
  <si>
    <t>https://pod.example.com/SHP202507-0832.pdf</t>
  </si>
  <si>
    <t>SHP202507-0833</t>
  </si>
  <si>
    <t>LPO202507-0833</t>
  </si>
  <si>
    <t>https://pod.example.com/SHP202507-0833.pdf</t>
  </si>
  <si>
    <t>SHP202507-0834</t>
  </si>
  <si>
    <t>LPO202507-0834</t>
  </si>
  <si>
    <t>https://pod.example.com/SHP202507-0834.pdf</t>
  </si>
  <si>
    <t>SHP202507-0835</t>
  </si>
  <si>
    <t>LPO202507-0835</t>
  </si>
  <si>
    <t>https://pod.example.com/SHP202507-0835.pdf</t>
  </si>
  <si>
    <t>SHP202507-0836</t>
  </si>
  <si>
    <t>LPO202507-0836</t>
  </si>
  <si>
    <t>https://pod.example.com/SHP202507-0836.pdf</t>
  </si>
  <si>
    <t>SHP202507-0837</t>
  </si>
  <si>
    <t>LPO202507-0837</t>
  </si>
  <si>
    <t>https://pod.example.com/SHP202507-0837.pdf</t>
  </si>
  <si>
    <t>SHP202507-0838</t>
  </si>
  <si>
    <t>LPO202507-0838</t>
  </si>
  <si>
    <t>https://pod.example.com/SHP202507-0838.pdf</t>
  </si>
  <si>
    <t>SHP202507-0839</t>
  </si>
  <si>
    <t>LPO202507-0839</t>
  </si>
  <si>
    <t>https://pod.example.com/SHP202507-0839.pdf</t>
  </si>
  <si>
    <t>SHP202507-0840</t>
  </si>
  <si>
    <t>LPO202507-0840</t>
  </si>
  <si>
    <t>https://pod.example.com/SHP202507-0840.pdf</t>
  </si>
  <si>
    <t>SHP202507-0841</t>
  </si>
  <si>
    <t>LPO202507-0841</t>
  </si>
  <si>
    <t>https://pod.example.com/SHP202507-0841.pdf</t>
  </si>
  <si>
    <t>SHP202507-0842</t>
  </si>
  <si>
    <t>LPO202507-0842</t>
  </si>
  <si>
    <t>https://pod.example.com/SHP202507-0842.pdf</t>
  </si>
  <si>
    <t>SHP202507-0843</t>
  </si>
  <si>
    <t>LPO202507-0843</t>
  </si>
  <si>
    <t>https://pod.example.com/SHP202507-0843.pdf</t>
  </si>
  <si>
    <t>SHP202507-0844</t>
  </si>
  <si>
    <t>LPO202507-0844</t>
  </si>
  <si>
    <t>https://pod.example.com/SHP202507-0844.pdf</t>
  </si>
  <si>
    <t>SHP202507-0845</t>
  </si>
  <si>
    <t>LPO202507-0845</t>
  </si>
  <si>
    <t>https://pod.example.com/SHP202507-0845.pdf</t>
  </si>
  <si>
    <t>SHP202507-0846</t>
  </si>
  <si>
    <t>LPO202507-0846</t>
  </si>
  <si>
    <t>https://pod.example.com/SHP202507-0846.pdf</t>
  </si>
  <si>
    <t>SHP202507-0847</t>
  </si>
  <si>
    <t>LPO202507-0847</t>
  </si>
  <si>
    <t>https://pod.example.com/SHP202507-0847.pdf</t>
  </si>
  <si>
    <t>SHP202507-0848</t>
  </si>
  <si>
    <t>LPO202507-0848</t>
  </si>
  <si>
    <t>https://pod.example.com/SHP202507-0848.pdf</t>
  </si>
  <si>
    <t>SHP202507-0849</t>
  </si>
  <si>
    <t>LPO202507-0849</t>
  </si>
  <si>
    <t>https://pod.example.com/SHP202507-0849.pdf</t>
  </si>
  <si>
    <t>SHP202507-0850</t>
  </si>
  <si>
    <t>LPO202507-0850</t>
  </si>
  <si>
    <t>https://pod.example.com/SHP202507-0850.pdf</t>
  </si>
  <si>
    <t>SHP202507-0851</t>
  </si>
  <si>
    <t>LPO202507-0851</t>
  </si>
  <si>
    <t>https://pod.example.com/SHP202507-0851.pdf</t>
  </si>
  <si>
    <t>SHP202507-0852</t>
  </si>
  <si>
    <t>LPO202507-0852</t>
  </si>
  <si>
    <t>https://pod.example.com/SHP202507-0852.pdf</t>
  </si>
  <si>
    <t>SHP202507-0853</t>
  </si>
  <si>
    <t>LPO202507-0853</t>
  </si>
  <si>
    <t>https://pod.example.com/SHP202507-0853.pdf</t>
  </si>
  <si>
    <t>SHP202507-0854</t>
  </si>
  <si>
    <t>LPO202507-0854</t>
  </si>
  <si>
    <t>https://pod.example.com/SHP202507-0854.pdf</t>
  </si>
  <si>
    <t>SHP202507-0855</t>
  </si>
  <si>
    <t>LPO202507-0855</t>
  </si>
  <si>
    <t>https://pod.example.com/SHP202507-0855.pdf</t>
  </si>
  <si>
    <t>SHP202507-0856</t>
  </si>
  <si>
    <t>LPO202507-0856</t>
  </si>
  <si>
    <t>https://pod.example.com/SHP202507-0856.pdf</t>
  </si>
  <si>
    <t>SHP202507-0857</t>
  </si>
  <si>
    <t>LPO202507-0857</t>
  </si>
  <si>
    <t>https://pod.example.com/SHP202507-0857.pdf</t>
  </si>
  <si>
    <t>SHP202507-0858</t>
  </si>
  <si>
    <t>LPO202507-0858</t>
  </si>
  <si>
    <t>https://pod.example.com/SHP202507-0858.pdf</t>
  </si>
  <si>
    <t>SHP202507-0859</t>
  </si>
  <si>
    <t>LPO202507-0859</t>
  </si>
  <si>
    <t>https://pod.example.com/SHP202507-0859.pdf</t>
  </si>
  <si>
    <t>SHP202507-0860</t>
  </si>
  <si>
    <t>LPO202507-0860</t>
  </si>
  <si>
    <t>https://pod.example.com/SHP202507-0860.pdf</t>
  </si>
  <si>
    <t>SHP202507-0861</t>
  </si>
  <si>
    <t>LPO202507-0861</t>
  </si>
  <si>
    <t>https://pod.example.com/SHP202507-0861.pdf</t>
  </si>
  <si>
    <t>SHP202507-0862</t>
  </si>
  <si>
    <t>LPO202507-0862</t>
  </si>
  <si>
    <t>https://pod.example.com/SHP202507-0862.pdf</t>
  </si>
  <si>
    <t>SHP202507-0863</t>
  </si>
  <si>
    <t>LPO202507-0863</t>
  </si>
  <si>
    <t>https://pod.example.com/SHP202507-0863.pdf</t>
  </si>
  <si>
    <t>SHP202507-0864</t>
  </si>
  <si>
    <t>LPO202507-0864</t>
  </si>
  <si>
    <t>https://pod.example.com/SHP202507-0864.pdf</t>
  </si>
  <si>
    <t>SHP202507-0865</t>
  </si>
  <si>
    <t>LPO202507-0865</t>
  </si>
  <si>
    <t>https://pod.example.com/SHP202507-0865.pdf</t>
  </si>
  <si>
    <t>SHP202507-0866</t>
  </si>
  <si>
    <t>LPO202507-0866</t>
  </si>
  <si>
    <t>https://pod.example.com/SHP202507-0866.pdf</t>
  </si>
  <si>
    <t>SHP202507-0867</t>
  </si>
  <si>
    <t>LPO202507-0867</t>
  </si>
  <si>
    <t>https://pod.example.com/SHP202507-0867.pdf</t>
  </si>
  <si>
    <t>SHP202507-0868</t>
  </si>
  <si>
    <t>LPO202507-0868</t>
  </si>
  <si>
    <t>https://pod.example.com/SHP202507-0868.pdf</t>
  </si>
  <si>
    <t>SHP202507-0869</t>
  </si>
  <si>
    <t>LPO202507-0869</t>
  </si>
  <si>
    <t>https://pod.example.com/SHP202507-0869.pdf</t>
  </si>
  <si>
    <t>SHP202507-0870</t>
  </si>
  <si>
    <t>LPO202507-0870</t>
  </si>
  <si>
    <t>https://pod.example.com/SHP202507-0870.pdf</t>
  </si>
  <si>
    <t>SHP202507-0871</t>
  </si>
  <si>
    <t>LPO202507-0871</t>
  </si>
  <si>
    <t>https://pod.example.com/SHP202507-0871.pdf</t>
  </si>
  <si>
    <t>SHP202507-0872</t>
  </si>
  <si>
    <t>LPO202507-0872</t>
  </si>
  <si>
    <t>https://pod.example.com/SHP202507-0872.pdf</t>
  </si>
  <si>
    <t>SHP202507-0873</t>
  </si>
  <si>
    <t>LPO202507-0873</t>
  </si>
  <si>
    <t>https://pod.example.com/SHP202507-0873.pdf</t>
  </si>
  <si>
    <t>SHP202507-0874</t>
  </si>
  <si>
    <t>LPO202507-0874</t>
  </si>
  <si>
    <t>https://pod.example.com/SHP202507-0874.pdf</t>
  </si>
  <si>
    <t>SHP202507-0875</t>
  </si>
  <si>
    <t>LPO202507-0875</t>
  </si>
  <si>
    <t>https://pod.example.com/SHP202507-0875.pdf</t>
  </si>
  <si>
    <t>SHP202507-0876</t>
  </si>
  <si>
    <t>LPO202507-0876</t>
  </si>
  <si>
    <t>https://pod.example.com/SHP202507-0876.pdf</t>
  </si>
  <si>
    <t>SHP202507-0877</t>
  </si>
  <si>
    <t>LPO202507-0877</t>
  </si>
  <si>
    <t>https://pod.example.com/SHP202507-0877.pdf</t>
  </si>
  <si>
    <t>SHP202507-0878</t>
  </si>
  <si>
    <t>LPO202507-0878</t>
  </si>
  <si>
    <t>https://pod.example.com/SHP202507-0878.pdf</t>
  </si>
  <si>
    <t>SHP202507-0879</t>
  </si>
  <si>
    <t>LPO202507-0879</t>
  </si>
  <si>
    <t>https://pod.example.com/SHP202507-0879.pdf</t>
  </si>
  <si>
    <t>SHP202507-0880</t>
  </si>
  <si>
    <t>LPO202507-0880</t>
  </si>
  <si>
    <t>https://pod.example.com/SHP202507-0880.pdf</t>
  </si>
  <si>
    <t>SHP202508-0881</t>
  </si>
  <si>
    <t>LPO202508-0881</t>
  </si>
  <si>
    <t>https://pod.example.com/SHP202508-0881.pdf</t>
  </si>
  <si>
    <t>SHP202508-0882</t>
  </si>
  <si>
    <t>LPO202508-0882</t>
  </si>
  <si>
    <t>https://pod.example.com/SHP202508-0882.pdf</t>
  </si>
  <si>
    <t>SHP202508-0883</t>
  </si>
  <si>
    <t>LPO202508-0883</t>
  </si>
  <si>
    <t>https://pod.example.com/SHP202508-0883.pdf</t>
  </si>
  <si>
    <t>SHP202508-0884</t>
  </si>
  <si>
    <t>LPO202508-0884</t>
  </si>
  <si>
    <t>https://pod.example.com/SHP202508-0884.pdf</t>
  </si>
  <si>
    <t>SHP202508-0885</t>
  </si>
  <si>
    <t>LPO202508-0885</t>
  </si>
  <si>
    <t>https://pod.example.com/SHP202508-0885.pdf</t>
  </si>
  <si>
    <t>SHP202508-0886</t>
  </si>
  <si>
    <t>LPO202508-0886</t>
  </si>
  <si>
    <t>https://pod.example.com/SHP202508-0886.pdf</t>
  </si>
  <si>
    <t>SHP202508-0887</t>
  </si>
  <si>
    <t>LPO202508-0887</t>
  </si>
  <si>
    <t>https://pod.example.com/SHP202508-0887.pdf</t>
  </si>
  <si>
    <t>SHP202508-0888</t>
  </si>
  <si>
    <t>LPO202508-0888</t>
  </si>
  <si>
    <t>https://pod.example.com/SHP202508-0888.pdf</t>
  </si>
  <si>
    <t>SHP202508-0889</t>
  </si>
  <si>
    <t>LPO202508-0889</t>
  </si>
  <si>
    <t>https://pod.example.com/SHP202508-0889.pdf</t>
  </si>
  <si>
    <t>SHP202508-0890</t>
  </si>
  <si>
    <t>LPO202508-0890</t>
  </si>
  <si>
    <t>https://pod.example.com/SHP202508-0890.pdf</t>
  </si>
  <si>
    <t>SHP202508-0891</t>
  </si>
  <si>
    <t>LPO202508-0891</t>
  </si>
  <si>
    <t>https://pod.example.com/SHP202508-0891.pdf</t>
  </si>
  <si>
    <t>SHP202508-0892</t>
  </si>
  <si>
    <t>LPO202508-0892</t>
  </si>
  <si>
    <t>https://pod.example.com/SHP202508-0892.pdf</t>
  </si>
  <si>
    <t>SHP202508-0893</t>
  </si>
  <si>
    <t>LPO202508-0893</t>
  </si>
  <si>
    <t>https://pod.example.com/SHP202508-0893.pdf</t>
  </si>
  <si>
    <t>SHP202508-0894</t>
  </si>
  <si>
    <t>LPO202508-0894</t>
  </si>
  <si>
    <t>https://pod.example.com/SHP202508-0894.pdf</t>
  </si>
  <si>
    <t>SHP202508-0895</t>
  </si>
  <si>
    <t>LPO202508-0895</t>
  </si>
  <si>
    <t>https://pod.example.com/SHP202508-0895.pdf</t>
  </si>
  <si>
    <t>SHP202508-0896</t>
  </si>
  <si>
    <t>LPO202508-0896</t>
  </si>
  <si>
    <t>https://pod.example.com/SHP202508-0896.pdf</t>
  </si>
  <si>
    <t>SHP202508-0897</t>
  </si>
  <si>
    <t>LPO202508-0897</t>
  </si>
  <si>
    <t>https://pod.example.com/SHP202508-0897.pdf</t>
  </si>
  <si>
    <t>SHP202508-0898</t>
  </si>
  <si>
    <t>LPO202508-0898</t>
  </si>
  <si>
    <t>https://pod.example.com/SHP202508-0898.pdf</t>
  </si>
  <si>
    <t>SHP202508-0899</t>
  </si>
  <si>
    <t>LPO202508-0899</t>
  </si>
  <si>
    <t>https://pod.example.com/SHP202508-0899.pdf</t>
  </si>
  <si>
    <t>SHP202508-0900</t>
  </si>
  <si>
    <t>LPO202508-0900</t>
  </si>
  <si>
    <t>https://pod.example.com/SHP202508-0900.pdf</t>
  </si>
  <si>
    <t>SHP202508-0901</t>
  </si>
  <si>
    <t>LPO202508-0901</t>
  </si>
  <si>
    <t>https://pod.example.com/SHP202508-0901.pdf</t>
  </si>
  <si>
    <t>SHP202508-0902</t>
  </si>
  <si>
    <t>LPO202508-0902</t>
  </si>
  <si>
    <t>https://pod.example.com/SHP202508-0902.pdf</t>
  </si>
  <si>
    <t>SHP202508-0903</t>
  </si>
  <si>
    <t>LPO202508-0903</t>
  </si>
  <si>
    <t>https://pod.example.com/SHP202508-0903.pdf</t>
  </si>
  <si>
    <t>SHP202508-0904</t>
  </si>
  <si>
    <t>LPO202508-0904</t>
  </si>
  <si>
    <t>https://pod.example.com/SHP202508-0904.pdf</t>
  </si>
  <si>
    <t>SHP202508-0905</t>
  </si>
  <si>
    <t>LPO202508-0905</t>
  </si>
  <si>
    <t>https://pod.example.com/SHP202508-0905.pdf</t>
  </si>
  <si>
    <t>SHP202508-0906</t>
  </si>
  <si>
    <t>LPO202508-0906</t>
  </si>
  <si>
    <t>https://pod.example.com/SHP202508-0906.pdf</t>
  </si>
  <si>
    <t>SHP202508-0907</t>
  </si>
  <si>
    <t>LPO202508-0907</t>
  </si>
  <si>
    <t>https://pod.example.com/SHP202508-0907.pdf</t>
  </si>
  <si>
    <t>SHP202508-0908</t>
  </si>
  <si>
    <t>LPO202508-0908</t>
  </si>
  <si>
    <t>https://pod.example.com/SHP202508-0908.pdf</t>
  </si>
  <si>
    <t>SHP202508-0909</t>
  </si>
  <si>
    <t>LPO202508-0909</t>
  </si>
  <si>
    <t>https://pod.example.com/SHP202508-0909.pdf</t>
  </si>
  <si>
    <t>SHP202508-0910</t>
  </si>
  <si>
    <t>LPO202508-0910</t>
  </si>
  <si>
    <t>https://pod.example.com/SHP202508-0910.pdf</t>
  </si>
  <si>
    <t>SHP202508-0911</t>
  </si>
  <si>
    <t>LPO202508-0911</t>
  </si>
  <si>
    <t>https://pod.example.com/SHP202508-0911.pdf</t>
  </si>
  <si>
    <t>SHP202508-0912</t>
  </si>
  <si>
    <t>LPO202508-0912</t>
  </si>
  <si>
    <t>https://pod.example.com/SHP202508-0912.pdf</t>
  </si>
  <si>
    <t>SHP202508-0913</t>
  </si>
  <si>
    <t>LPO202508-0913</t>
  </si>
  <si>
    <t>https://pod.example.com/SHP202508-0913.pdf</t>
  </si>
  <si>
    <t>SHP202508-0914</t>
  </si>
  <si>
    <t>LPO202508-0914</t>
  </si>
  <si>
    <t>https://pod.example.com/SHP202508-0914.pdf</t>
  </si>
  <si>
    <t>SHP202508-0915</t>
  </si>
  <si>
    <t>LPO202508-0915</t>
  </si>
  <si>
    <t>https://pod.example.com/SHP202508-0915.pdf</t>
  </si>
  <si>
    <t>SHP202508-0916</t>
  </si>
  <si>
    <t>LPO202508-0916</t>
  </si>
  <si>
    <t>https://pod.example.com/SHP202508-0916.pdf</t>
  </si>
  <si>
    <t>SHP202508-0917</t>
  </si>
  <si>
    <t>LPO202508-0917</t>
  </si>
  <si>
    <t>https://pod.example.com/SHP202508-0917.pdf</t>
  </si>
  <si>
    <t>SHP202508-0918</t>
  </si>
  <si>
    <t>LPO202508-0918</t>
  </si>
  <si>
    <t>https://pod.example.com/SHP202508-0918.pdf</t>
  </si>
  <si>
    <t>SHP202508-0919</t>
  </si>
  <si>
    <t>LPO202508-0919</t>
  </si>
  <si>
    <t>https://pod.example.com/SHP202508-0919.pdf</t>
  </si>
  <si>
    <t>SHP202508-0920</t>
  </si>
  <si>
    <t>LPO202508-0920</t>
  </si>
  <si>
    <t>https://pod.example.com/SHP202508-0920.pdf</t>
  </si>
  <si>
    <t>SHP202508-0921</t>
  </si>
  <si>
    <t>LPO202508-0921</t>
  </si>
  <si>
    <t>https://pod.example.com/SHP202508-0921.pdf</t>
  </si>
  <si>
    <t>SHP202508-0922</t>
  </si>
  <si>
    <t>LPO202508-0922</t>
  </si>
  <si>
    <t>https://pod.example.com/SHP202508-0922.pdf</t>
  </si>
  <si>
    <t>SHP202508-0923</t>
  </si>
  <si>
    <t>LPO202508-0923</t>
  </si>
  <si>
    <t>https://pod.example.com/SHP202508-0923.pdf</t>
  </si>
  <si>
    <t>SHP202508-0924</t>
  </si>
  <si>
    <t>LPO202508-0924</t>
  </si>
  <si>
    <t>https://pod.example.com/SHP202508-0924.pdf</t>
  </si>
  <si>
    <t>SHP202508-0925</t>
  </si>
  <si>
    <t>LPO202508-0925</t>
  </si>
  <si>
    <t>https://pod.example.com/SHP202508-0925.pdf</t>
  </si>
  <si>
    <t>SHP202508-0926</t>
  </si>
  <si>
    <t>LPO202508-0926</t>
  </si>
  <si>
    <t>https://pod.example.com/SHP202508-0926.pdf</t>
  </si>
  <si>
    <t>SHP202508-0927</t>
  </si>
  <si>
    <t>LPO202508-0927</t>
  </si>
  <si>
    <t>https://pod.example.com/SHP202508-0927.pdf</t>
  </si>
  <si>
    <t>SHP202508-0928</t>
  </si>
  <si>
    <t>LPO202508-0928</t>
  </si>
  <si>
    <t>https://pod.example.com/SHP202508-0928.pdf</t>
  </si>
  <si>
    <t>SHP202508-0929</t>
  </si>
  <si>
    <t>LPO202508-0929</t>
  </si>
  <si>
    <t>https://pod.example.com/SHP202508-0929.pdf</t>
  </si>
  <si>
    <t>SHP202508-0930</t>
  </si>
  <si>
    <t>LPO202508-0930</t>
  </si>
  <si>
    <t>https://pod.example.com/SHP202508-0930.pdf</t>
  </si>
  <si>
    <t>SHP202508-0931</t>
  </si>
  <si>
    <t>LPO202508-0931</t>
  </si>
  <si>
    <t>https://pod.example.com/SHP202508-0931.pdf</t>
  </si>
  <si>
    <t>SHP202508-0932</t>
  </si>
  <si>
    <t>LPO202508-0932</t>
  </si>
  <si>
    <t>https://pod.example.com/SHP202508-0932.pdf</t>
  </si>
  <si>
    <t>SHP202508-0933</t>
  </si>
  <si>
    <t>LPO202508-0933</t>
  </si>
  <si>
    <t>https://pod.example.com/SHP202508-0933.pdf</t>
  </si>
  <si>
    <t>SHP202508-0934</t>
  </si>
  <si>
    <t>LPO202508-0934</t>
  </si>
  <si>
    <t>https://pod.example.com/SHP202508-0934.pdf</t>
  </si>
  <si>
    <t>SHP202508-0935</t>
  </si>
  <si>
    <t>LPO202508-0935</t>
  </si>
  <si>
    <t>https://pod.example.com/SHP202508-0935.pdf</t>
  </si>
  <si>
    <t>SHP202508-0936</t>
  </si>
  <si>
    <t>LPO202508-0936</t>
  </si>
  <si>
    <t>https://pod.example.com/SHP202508-0936.pdf</t>
  </si>
  <si>
    <t>SHP202508-0937</t>
  </si>
  <si>
    <t>LPO202508-0937</t>
  </si>
  <si>
    <t>https://pod.example.com/SHP202508-0937.pdf</t>
  </si>
  <si>
    <t>SHP202508-0938</t>
  </si>
  <si>
    <t>LPO202508-0938</t>
  </si>
  <si>
    <t>https://pod.example.com/SHP202508-0938.pdf</t>
  </si>
  <si>
    <t>SHP202508-0939</t>
  </si>
  <si>
    <t>LPO202508-0939</t>
  </si>
  <si>
    <t>https://pod.example.com/SHP202508-0939.pdf</t>
  </si>
  <si>
    <t>SHP202508-0940</t>
  </si>
  <si>
    <t>LPO202508-0940</t>
  </si>
  <si>
    <t>https://pod.example.com/SHP202508-0940.pdf</t>
  </si>
  <si>
    <t>SHP202508-0941</t>
  </si>
  <si>
    <t>LPO202508-0941</t>
  </si>
  <si>
    <t>https://pod.example.com/SHP202508-0941.pdf</t>
  </si>
  <si>
    <t>SHP202508-0942</t>
  </si>
  <si>
    <t>LPO202508-0942</t>
  </si>
  <si>
    <t>https://pod.example.com/SHP202508-0942.pdf</t>
  </si>
  <si>
    <t>SHP202508-0943</t>
  </si>
  <si>
    <t>LPO202508-0943</t>
  </si>
  <si>
    <t>https://pod.example.com/SHP202508-0943.pdf</t>
  </si>
  <si>
    <t>SHP202508-0944</t>
  </si>
  <si>
    <t>LPO202508-0944</t>
  </si>
  <si>
    <t>https://pod.example.com/SHP202508-0944.pdf</t>
  </si>
  <si>
    <t>SHP202508-0945</t>
  </si>
  <si>
    <t>LPO202508-0945</t>
  </si>
  <si>
    <t>https://pod.example.com/SHP202508-0945.pdf</t>
  </si>
  <si>
    <t>SHP202508-0946</t>
  </si>
  <si>
    <t>LPO202508-0946</t>
  </si>
  <si>
    <t>https://pod.example.com/SHP202508-0946.pdf</t>
  </si>
  <si>
    <t>SHP202508-0947</t>
  </si>
  <si>
    <t>LPO202508-0947</t>
  </si>
  <si>
    <t>https://pod.example.com/SHP202508-0947.pdf</t>
  </si>
  <si>
    <t>SHP202508-0948</t>
  </si>
  <si>
    <t>LPO202508-0948</t>
  </si>
  <si>
    <t>https://pod.example.com/SHP202508-0948.pdf</t>
  </si>
  <si>
    <t>SHP202508-0949</t>
  </si>
  <si>
    <t>LPO202508-0949</t>
  </si>
  <si>
    <t>https://pod.example.com/SHP202508-0949.pdf</t>
  </si>
  <si>
    <t>SHP202508-0950</t>
  </si>
  <si>
    <t>LPO202508-0950</t>
  </si>
  <si>
    <t>https://pod.example.com/SHP202508-0950.pdf</t>
  </si>
  <si>
    <t>SHP202508-0951</t>
  </si>
  <si>
    <t>LPO202508-0951</t>
  </si>
  <si>
    <t>https://pod.example.com/SHP202508-0951.pdf</t>
  </si>
  <si>
    <t>SHP202508-0952</t>
  </si>
  <si>
    <t>LPO202508-0952</t>
  </si>
  <si>
    <t>https://pod.example.com/SHP202508-0952.pdf</t>
  </si>
  <si>
    <t>SHP202508-0953</t>
  </si>
  <si>
    <t>LPO202508-0953</t>
  </si>
  <si>
    <t>https://pod.example.com/SHP202508-0953.pdf</t>
  </si>
  <si>
    <t>SHP202508-0954</t>
  </si>
  <si>
    <t>LPO202508-0954</t>
  </si>
  <si>
    <t>https://pod.example.com/SHP202508-0954.pdf</t>
  </si>
  <si>
    <t>SHP202508-0955</t>
  </si>
  <si>
    <t>LPO202508-0955</t>
  </si>
  <si>
    <t>https://pod.example.com/SHP202508-0955.pdf</t>
  </si>
  <si>
    <t>SHP202508-0956</t>
  </si>
  <si>
    <t>LPO202508-0956</t>
  </si>
  <si>
    <t>https://pod.example.com/SHP202508-0956.pdf</t>
  </si>
  <si>
    <t>SHP202508-0957</t>
  </si>
  <si>
    <t>LPO202508-0957</t>
  </si>
  <si>
    <t>https://pod.example.com/SHP202508-0957.pdf</t>
  </si>
  <si>
    <t>SHP202508-0958</t>
  </si>
  <si>
    <t>LPO202508-0958</t>
  </si>
  <si>
    <t>https://pod.example.com/SHP202508-0958.pdf</t>
  </si>
  <si>
    <t>SHP202508-0959</t>
  </si>
  <si>
    <t>LPO202508-0959</t>
  </si>
  <si>
    <t>https://pod.example.com/SHP202508-0959.pdf</t>
  </si>
  <si>
    <t>SHP202508-0960</t>
  </si>
  <si>
    <t>LPO202508-0960</t>
  </si>
  <si>
    <t>https://pod.example.com/SHP202508-0960.pdf</t>
  </si>
  <si>
    <t>SHP202508-0961</t>
  </si>
  <si>
    <t>LPO202508-0961</t>
  </si>
  <si>
    <t>https://pod.example.com/SHP202508-0961.pdf</t>
  </si>
  <si>
    <t>SHP202508-0962</t>
  </si>
  <si>
    <t>LPO202508-0962</t>
  </si>
  <si>
    <t>https://pod.example.com/SHP202508-0962.pdf</t>
  </si>
  <si>
    <t>SHP202508-0963</t>
  </si>
  <si>
    <t>LPO202508-0963</t>
  </si>
  <si>
    <t>https://pod.example.com/SHP202508-0963.pdf</t>
  </si>
  <si>
    <t>SHP202508-0964</t>
  </si>
  <si>
    <t>LPO202508-0964</t>
  </si>
  <si>
    <t>https://pod.example.com/SHP202508-0964.pdf</t>
  </si>
  <si>
    <t>SHP202508-0965</t>
  </si>
  <si>
    <t>LPO202508-0965</t>
  </si>
  <si>
    <t>https://pod.example.com/SHP202508-0965.pdf</t>
  </si>
  <si>
    <t>SHP202508-0966</t>
  </si>
  <si>
    <t>LPO202508-0966</t>
  </si>
  <si>
    <t>https://pod.example.com/SHP202508-0966.pdf</t>
  </si>
  <si>
    <t>SHP202508-0967</t>
  </si>
  <si>
    <t>LPO202508-0967</t>
  </si>
  <si>
    <t>https://pod.example.com/SHP202508-0967.pdf</t>
  </si>
  <si>
    <t>SHP202508-0968</t>
  </si>
  <si>
    <t>LPO202508-0968</t>
  </si>
  <si>
    <t>https://pod.example.com/SHP202508-0968.pdf</t>
  </si>
  <si>
    <t>SHP202508-0969</t>
  </si>
  <si>
    <t>LPO202508-0969</t>
  </si>
  <si>
    <t>https://pod.example.com/SHP202508-0969.pdf</t>
  </si>
  <si>
    <t>SHP202508-0970</t>
  </si>
  <si>
    <t>LPO202508-0970</t>
  </si>
  <si>
    <t>https://pod.example.com/SHP202508-0970.pdf</t>
  </si>
  <si>
    <t>SHP202508-0971</t>
  </si>
  <si>
    <t>LPO202508-0971</t>
  </si>
  <si>
    <t>https://pod.example.com/SHP202508-0971.pdf</t>
  </si>
  <si>
    <t>SHP202508-0972</t>
  </si>
  <si>
    <t>LPO202508-0972</t>
  </si>
  <si>
    <t>https://pod.example.com/SHP202508-0972.pdf</t>
  </si>
  <si>
    <t>SHP202508-0973</t>
  </si>
  <si>
    <t>LPO202508-0973</t>
  </si>
  <si>
    <t>https://pod.example.com/SHP202508-0973.pdf</t>
  </si>
  <si>
    <t>SHP202508-0974</t>
  </si>
  <si>
    <t>LPO202508-0974</t>
  </si>
  <si>
    <t>https://pod.example.com/SHP202508-0974.pdf</t>
  </si>
  <si>
    <t>SHP202508-0975</t>
  </si>
  <si>
    <t>LPO202508-0975</t>
  </si>
  <si>
    <t>https://pod.example.com/SHP202508-0975.pdf</t>
  </si>
  <si>
    <t>SHP202508-0976</t>
  </si>
  <si>
    <t>LPO202508-0976</t>
  </si>
  <si>
    <t>https://pod.example.com/SHP202508-0976.pdf</t>
  </si>
  <si>
    <t>SHP202508-0977</t>
  </si>
  <si>
    <t>LPO202508-0977</t>
  </si>
  <si>
    <t>https://pod.example.com/SHP202508-0977.pdf</t>
  </si>
  <si>
    <t>SHP202508-0978</t>
  </si>
  <si>
    <t>LPO202508-0978</t>
  </si>
  <si>
    <t>https://pod.example.com/SHP202508-0978.pdf</t>
  </si>
  <si>
    <t>SHP202508-0979</t>
  </si>
  <si>
    <t>LPO202508-0979</t>
  </si>
  <si>
    <t>https://pod.example.com/SHP202508-0979.pdf</t>
  </si>
  <si>
    <t>SHP202508-0980</t>
  </si>
  <si>
    <t>LPO202508-0980</t>
  </si>
  <si>
    <t>https://pod.example.com/SHP202508-0980.pdf</t>
  </si>
  <si>
    <t>SHP202508-0981</t>
  </si>
  <si>
    <t>LPO202508-0981</t>
  </si>
  <si>
    <t>https://pod.example.com/SHP202508-0981.pdf</t>
  </si>
  <si>
    <t>SHP202508-0982</t>
  </si>
  <si>
    <t>LPO202508-0982</t>
  </si>
  <si>
    <t>https://pod.example.com/SHP202508-0982.pdf</t>
  </si>
  <si>
    <t>SHP202508-0983</t>
  </si>
  <si>
    <t>LPO202508-0983</t>
  </si>
  <si>
    <t>https://pod.example.com/SHP202508-0983.pdf</t>
  </si>
  <si>
    <t>SHP202508-0984</t>
  </si>
  <si>
    <t>LPO202508-0984</t>
  </si>
  <si>
    <t>https://pod.example.com/SHP202508-0984.pdf</t>
  </si>
  <si>
    <t>SHP202508-0985</t>
  </si>
  <si>
    <t>LPO202508-0985</t>
  </si>
  <si>
    <t>https://pod.example.com/SHP202508-0985.pdf</t>
  </si>
  <si>
    <t>SHP202508-0986</t>
  </si>
  <si>
    <t>LPO202508-0986</t>
  </si>
  <si>
    <t>https://pod.example.com/SHP202508-0986.pdf</t>
  </si>
  <si>
    <t>SHP202508-0987</t>
  </si>
  <si>
    <t>LPO202508-0987</t>
  </si>
  <si>
    <t>https://pod.example.com/SHP202508-0987.pdf</t>
  </si>
  <si>
    <t>SHP202508-0988</t>
  </si>
  <si>
    <t>LPO202508-0988</t>
  </si>
  <si>
    <t>https://pod.example.com/SHP202508-0988.pdf</t>
  </si>
  <si>
    <t>SHP202508-0989</t>
  </si>
  <si>
    <t>LPO202508-0989</t>
  </si>
  <si>
    <t>https://pod.example.com/SHP202508-0989.pdf</t>
  </si>
  <si>
    <t>SHP202508-0990</t>
  </si>
  <si>
    <t>LPO202508-0990</t>
  </si>
  <si>
    <t>https://pod.example.com/SHP202508-0990.pdf</t>
  </si>
  <si>
    <t>SHP202508-0991</t>
  </si>
  <si>
    <t>LPO202508-0991</t>
  </si>
  <si>
    <t>https://pod.example.com/SHP202508-0991.pdf</t>
  </si>
  <si>
    <t>SHP202508-0992</t>
  </si>
  <si>
    <t>LPO202508-0992</t>
  </si>
  <si>
    <t>https://pod.example.com/SHP202508-0992.pdf</t>
  </si>
  <si>
    <t>SHP202508-0993</t>
  </si>
  <si>
    <t>LPO202508-0993</t>
  </si>
  <si>
    <t>https://pod.example.com/SHP202508-0993.pdf</t>
  </si>
  <si>
    <t>SHP202508-0994</t>
  </si>
  <si>
    <t>LPO202508-0994</t>
  </si>
  <si>
    <t>https://pod.example.com/SHP202508-0994.pdf</t>
  </si>
  <si>
    <t>SHP202508-0995</t>
  </si>
  <si>
    <t>LPO202508-0995</t>
  </si>
  <si>
    <t>https://pod.example.com/SHP202508-0995.pdf</t>
  </si>
  <si>
    <t>SHP202508-0996</t>
  </si>
  <si>
    <t>LPO202508-0996</t>
  </si>
  <si>
    <t>https://pod.example.com/SHP202508-0996.pdf</t>
  </si>
  <si>
    <t>SHP202508-0997</t>
  </si>
  <si>
    <t>LPO202508-0997</t>
  </si>
  <si>
    <t>https://pod.example.com/SHP202508-0997.pdf</t>
  </si>
  <si>
    <t>SHP202508-0998</t>
  </si>
  <si>
    <t>LPO202508-0998</t>
  </si>
  <si>
    <t>https://pod.example.com/SHP202508-0998.pdf</t>
  </si>
  <si>
    <t>SHP202508-0999</t>
  </si>
  <si>
    <t>LPO202508-0999</t>
  </si>
  <si>
    <t>https://pod.example.com/SHP202508-0999.pdf</t>
  </si>
  <si>
    <t>SHP202508-1000</t>
  </si>
  <si>
    <t>LPO202508-1000</t>
  </si>
  <si>
    <t>https://pod.example.com/SHP202508-1000.pdf</t>
  </si>
  <si>
    <t>SHP202508-1001</t>
  </si>
  <si>
    <t>LPO202508-1001</t>
  </si>
  <si>
    <t>https://pod.example.com/SHP202508-1001.pdf</t>
  </si>
  <si>
    <t>SHP202508-1002</t>
  </si>
  <si>
    <t>LPO202508-1002</t>
  </si>
  <si>
    <t>https://pod.example.com/SHP202508-1002.pdf</t>
  </si>
  <si>
    <t>SHP202508-1003</t>
  </si>
  <si>
    <t>LPO202508-1003</t>
  </si>
  <si>
    <t>https://pod.example.com/SHP202508-1003.pdf</t>
  </si>
  <si>
    <t>SHP202508-1004</t>
  </si>
  <si>
    <t>LPO202508-1004</t>
  </si>
  <si>
    <t>https://pod.example.com/SHP202508-1004.pdf</t>
  </si>
  <si>
    <t>SHP202508-1005</t>
  </si>
  <si>
    <t>LPO202508-1005</t>
  </si>
  <si>
    <t>https://pod.example.com/SHP202508-1005.pdf</t>
  </si>
  <si>
    <t>SHP202508-1006</t>
  </si>
  <si>
    <t>LPO202508-1006</t>
  </si>
  <si>
    <t>https://pod.example.com/SHP202508-1006.pdf</t>
  </si>
  <si>
    <t>SHP202508-1007</t>
  </si>
  <si>
    <t>LPO202508-1007</t>
  </si>
  <si>
    <t>https://pod.example.com/SHP202508-1007.pdf</t>
  </si>
  <si>
    <t>SHP202508-1008</t>
  </si>
  <si>
    <t>LPO202508-1008</t>
  </si>
  <si>
    <t>https://pod.example.com/SHP202508-1008.pdf</t>
  </si>
  <si>
    <t>SHP202508-1009</t>
  </si>
  <si>
    <t>LPO202508-1009</t>
  </si>
  <si>
    <t>https://pod.example.com/SHP202508-1009.pdf</t>
  </si>
  <si>
    <t>SHP202508-1010</t>
  </si>
  <si>
    <t>LPO202508-1010</t>
  </si>
  <si>
    <t>https://pod.example.com/SHP202508-1010.pdf</t>
  </si>
  <si>
    <t>SHP202508-1011</t>
  </si>
  <si>
    <t>LPO202508-1011</t>
  </si>
  <si>
    <t>https://pod.example.com/SHP202508-1011.pdf</t>
  </si>
  <si>
    <t>SHP202508-1012</t>
  </si>
  <si>
    <t>LPO202508-1012</t>
  </si>
  <si>
    <t>https://pod.example.com/SHP202508-1012.pdf</t>
  </si>
  <si>
    <t>SHP202508-1013</t>
  </si>
  <si>
    <t>LPO202508-1013</t>
  </si>
  <si>
    <t>https://pod.example.com/SHP202508-1013.pdf</t>
  </si>
  <si>
    <t>SHP202508-1014</t>
  </si>
  <si>
    <t>LPO202508-1014</t>
  </si>
  <si>
    <t>https://pod.example.com/SHP202508-1014.pdf</t>
  </si>
  <si>
    <t>SHP202508-1015</t>
  </si>
  <si>
    <t>LPO202508-1015</t>
  </si>
  <si>
    <t>https://pod.example.com/SHP202508-1015.pdf</t>
  </si>
  <si>
    <t>SHP202508-1016</t>
  </si>
  <si>
    <t>LPO202508-1016</t>
  </si>
  <si>
    <t>https://pod.example.com/SHP202508-1016.pdf</t>
  </si>
  <si>
    <t>SHP202508-1017</t>
  </si>
  <si>
    <t>LPO202508-1017</t>
  </si>
  <si>
    <t>https://pod.example.com/SHP202508-1017.pdf</t>
  </si>
  <si>
    <t>SHP202508-1018</t>
  </si>
  <si>
    <t>LPO202508-1018</t>
  </si>
  <si>
    <t>https://pod.example.com/SHP202508-1018.pdf</t>
  </si>
  <si>
    <t>SHP202508-1019</t>
  </si>
  <si>
    <t>LPO202508-1019</t>
  </si>
  <si>
    <t>https://pod.example.com/SHP202508-1019.pdf</t>
  </si>
  <si>
    <t>SHP202508-1020</t>
  </si>
  <si>
    <t>LPO202508-1020</t>
  </si>
  <si>
    <t>https://pod.example.com/SHP202508-1020.pdf</t>
  </si>
  <si>
    <t>SHP202508-1021</t>
  </si>
  <si>
    <t>LPO202508-1021</t>
  </si>
  <si>
    <t>https://pod.example.com/SHP202508-1021.pdf</t>
  </si>
  <si>
    <t>SHP202508-1022</t>
  </si>
  <si>
    <t>LPO202508-1022</t>
  </si>
  <si>
    <t>https://pod.example.com/SHP202508-1022.pdf</t>
  </si>
  <si>
    <t>SHP202508-1023</t>
  </si>
  <si>
    <t>LPO202508-1023</t>
  </si>
  <si>
    <t>https://pod.example.com/SHP202508-1023.pdf</t>
  </si>
  <si>
    <t>SHP202508-1024</t>
  </si>
  <si>
    <t>LPO202508-1024</t>
  </si>
  <si>
    <t>https://pod.example.com/SHP202508-1024.pdf</t>
  </si>
  <si>
    <t>SHP202508-1025</t>
  </si>
  <si>
    <t>LPO202508-1025</t>
  </si>
  <si>
    <t>https://pod.example.com/SHP202508-1025.pdf</t>
  </si>
  <si>
    <t>SHP202508-1026</t>
  </si>
  <si>
    <t>LPO202508-1026</t>
  </si>
  <si>
    <t>https://pod.example.com/SHP202508-1026.pdf</t>
  </si>
  <si>
    <t>SHP202508-1027</t>
  </si>
  <si>
    <t>LPO202508-1027</t>
  </si>
  <si>
    <t>https://pod.example.com/SHP202508-1027.pdf</t>
  </si>
  <si>
    <t>SHP202508-1028</t>
  </si>
  <si>
    <t>LPO202508-1028</t>
  </si>
  <si>
    <t>https://pod.example.com/SHP202508-1028.pdf</t>
  </si>
  <si>
    <t>SHP202508-1029</t>
  </si>
  <si>
    <t>LPO202508-1029</t>
  </si>
  <si>
    <t>https://pod.example.com/SHP202508-1029.pdf</t>
  </si>
  <si>
    <t>SHP202508-1030</t>
  </si>
  <si>
    <t>LPO202508-1030</t>
  </si>
  <si>
    <t>https://pod.example.com/SHP202508-1030.pdf</t>
  </si>
  <si>
    <t>SHP202508-1031</t>
  </si>
  <si>
    <t>LPO202508-1031</t>
  </si>
  <si>
    <t>https://pod.example.com/SHP202508-1031.pdf</t>
  </si>
  <si>
    <t>SHP202508-1032</t>
  </si>
  <si>
    <t>LPO202508-1032</t>
  </si>
  <si>
    <t>https://pod.example.com/SHP202508-1032.pdf</t>
  </si>
  <si>
    <t>SHP202508-1033</t>
  </si>
  <si>
    <t>LPO202508-1033</t>
  </si>
  <si>
    <t>https://pod.example.com/SHP202508-1033.pdf</t>
  </si>
  <si>
    <t>SHP202508-1034</t>
  </si>
  <si>
    <t>LPO202508-1034</t>
  </si>
  <si>
    <t>https://pod.example.com/SHP202508-1034.pdf</t>
  </si>
  <si>
    <t>SHP202508-1035</t>
  </si>
  <si>
    <t>LPO202508-1035</t>
  </si>
  <si>
    <t>https://pod.example.com/SHP202508-1035.pdf</t>
  </si>
  <si>
    <t>SHP202508-1036</t>
  </si>
  <si>
    <t>LPO202508-1036</t>
  </si>
  <si>
    <t>https://pod.example.com/SHP202508-1036.pdf</t>
  </si>
  <si>
    <t>SHP202508-1037</t>
  </si>
  <si>
    <t>LPO202508-1037</t>
  </si>
  <si>
    <t>https://pod.example.com/SHP202508-1037.pdf</t>
  </si>
  <si>
    <t>SHP202508-1038</t>
  </si>
  <si>
    <t>LPO202508-1038</t>
  </si>
  <si>
    <t>https://pod.example.com/SHP202508-1038.pdf</t>
  </si>
  <si>
    <t>SHP202508-1039</t>
  </si>
  <si>
    <t>LPO202508-1039</t>
  </si>
  <si>
    <t>https://pod.example.com/SHP202508-1039.pdf</t>
  </si>
  <si>
    <t>SHP202508-1040</t>
  </si>
  <si>
    <t>LPO202508-1040</t>
  </si>
  <si>
    <t>https://pod.example.com/SHP202508-1040.pdf</t>
  </si>
  <si>
    <t>SHP202508-1041</t>
  </si>
  <si>
    <t>LPO202508-1041</t>
  </si>
  <si>
    <t>https://pod.example.com/SHP202508-1041.pdf</t>
  </si>
  <si>
    <t>SHP202508-1042</t>
  </si>
  <si>
    <t>LPO202508-1042</t>
  </si>
  <si>
    <t>https://pod.example.com/SHP202508-1042.pdf</t>
  </si>
  <si>
    <t>SHP202508-1043</t>
  </si>
  <si>
    <t>LPO202508-1043</t>
  </si>
  <si>
    <t>https://pod.example.com/SHP202508-1043.pdf</t>
  </si>
  <si>
    <t>SHP202508-1044</t>
  </si>
  <si>
    <t>LPO202508-1044</t>
  </si>
  <si>
    <t>https://pod.example.com/SHP202508-1044.pdf</t>
  </si>
  <si>
    <t>SHP202508-1045</t>
  </si>
  <si>
    <t>LPO202508-1045</t>
  </si>
  <si>
    <t>https://pod.example.com/SHP202508-1045.pdf</t>
  </si>
  <si>
    <t>SHP202508-1046</t>
  </si>
  <si>
    <t>LPO202508-1046</t>
  </si>
  <si>
    <t>https://pod.example.com/SHP202508-1046.pdf</t>
  </si>
  <si>
    <t>SHP202508-1047</t>
  </si>
  <si>
    <t>LPO202508-1047</t>
  </si>
  <si>
    <t>https://pod.example.com/SHP202508-1047.pdf</t>
  </si>
  <si>
    <t>SHP202508-1048</t>
  </si>
  <si>
    <t>LPO202508-1048</t>
  </si>
  <si>
    <t>https://pod.example.com/SHP202508-1048.pdf</t>
  </si>
  <si>
    <t>SHP202508-1049</t>
  </si>
  <si>
    <t>LPO202508-1049</t>
  </si>
  <si>
    <t>https://pod.example.com/SHP202508-1049.pdf</t>
  </si>
  <si>
    <t>SHP202508-1050</t>
  </si>
  <si>
    <t>LPO202508-1050</t>
  </si>
  <si>
    <t>https://pod.example.com/SHP202508-1050.pdf</t>
  </si>
  <si>
    <t>SHP202508-1051</t>
  </si>
  <si>
    <t>LPO202508-1051</t>
  </si>
  <si>
    <t>https://pod.example.com/SHP202508-1051.pdf</t>
  </si>
  <si>
    <t>SHP202508-1052</t>
  </si>
  <si>
    <t>LPO202508-1052</t>
  </si>
  <si>
    <t>https://pod.example.com/SHP202508-1052.pdf</t>
  </si>
  <si>
    <t>SHP202508-1053</t>
  </si>
  <si>
    <t>LPO202508-1053</t>
  </si>
  <si>
    <t>https://pod.example.com/SHP202508-1053.pdf</t>
  </si>
  <si>
    <t>SHP202508-1054</t>
  </si>
  <si>
    <t>LPO202508-1054</t>
  </si>
  <si>
    <t>https://pod.example.com/SHP202508-1054.pdf</t>
  </si>
  <si>
    <t>SHP202508-1055</t>
  </si>
  <si>
    <t>LPO202508-1055</t>
  </si>
  <si>
    <t>https://pod.example.com/SHP202508-1055.pdf</t>
  </si>
  <si>
    <t>SHP202508-1056</t>
  </si>
  <si>
    <t>LPO202508-1056</t>
  </si>
  <si>
    <t>https://pod.example.com/SHP202508-1056.pdf</t>
  </si>
  <si>
    <t>SHP202508-1057</t>
  </si>
  <si>
    <t>LPO202508-1057</t>
  </si>
  <si>
    <t>https://pod.example.com/SHP202508-1057.pdf</t>
  </si>
  <si>
    <t>SHP202508-1058</t>
  </si>
  <si>
    <t>LPO202508-1058</t>
  </si>
  <si>
    <t>https://pod.example.com/SHP202508-1058.pdf</t>
  </si>
  <si>
    <t>SHP202508-1059</t>
  </si>
  <si>
    <t>LPO202508-1059</t>
  </si>
  <si>
    <t>https://pod.example.com/SHP202508-1059.pdf</t>
  </si>
  <si>
    <t>SHP202508-1060</t>
  </si>
  <si>
    <t>LPO202508-1060</t>
  </si>
  <si>
    <t>https://pod.example.com/SHP202508-1060.pdf</t>
  </si>
  <si>
    <t>SHP202508-1061</t>
  </si>
  <si>
    <t>LPO202508-1061</t>
  </si>
  <si>
    <t>https://pod.example.com/SHP202508-1061.pdf</t>
  </si>
  <si>
    <t>SHP202508-1062</t>
  </si>
  <si>
    <t>LPO202508-1062</t>
  </si>
  <si>
    <t>https://pod.example.com/SHP202508-1062.pdf</t>
  </si>
  <si>
    <t>SHP202508-1063</t>
  </si>
  <si>
    <t>LPO202508-1063</t>
  </si>
  <si>
    <t>https://pod.example.com/SHP202508-1063.pdf</t>
  </si>
  <si>
    <t>SHP202508-1064</t>
  </si>
  <si>
    <t>LPO202508-1064</t>
  </si>
  <si>
    <t>https://pod.example.com/SHP202508-1064.pdf</t>
  </si>
  <si>
    <t>SHP202508-1065</t>
  </si>
  <si>
    <t>LPO202508-1065</t>
  </si>
  <si>
    <t>https://pod.example.com/SHP202508-1065.pdf</t>
  </si>
  <si>
    <t>SHP202508-1066</t>
  </si>
  <si>
    <t>LPO202508-1066</t>
  </si>
  <si>
    <t>https://pod.example.com/SHP202508-1066.pdf</t>
  </si>
  <si>
    <t>SHP202508-1067</t>
  </si>
  <si>
    <t>LPO202508-1067</t>
  </si>
  <si>
    <t>https://pod.example.com/SHP202508-1067.pdf</t>
  </si>
  <si>
    <t>SHP202508-1068</t>
  </si>
  <si>
    <t>LPO202508-1068</t>
  </si>
  <si>
    <t>https://pod.example.com/SHP202508-1068.pdf</t>
  </si>
  <si>
    <t>SHP202508-1069</t>
  </si>
  <si>
    <t>LPO202508-1069</t>
  </si>
  <si>
    <t>https://pod.example.com/SHP202508-1069.pdf</t>
  </si>
  <si>
    <t>SHP202508-1070</t>
  </si>
  <si>
    <t>LPO202508-1070</t>
  </si>
  <si>
    <t>https://pod.example.com/SHP202508-1070.pdf</t>
  </si>
  <si>
    <t>SHP202508-1071</t>
  </si>
  <si>
    <t>LPO202508-1071</t>
  </si>
  <si>
    <t>https://pod.example.com/SHP202508-1071.pdf</t>
  </si>
  <si>
    <t>SHP202508-1072</t>
  </si>
  <si>
    <t>LPO202508-1072</t>
  </si>
  <si>
    <t>https://pod.example.com/SHP202508-1072.pdf</t>
  </si>
  <si>
    <t>SHP202508-1073</t>
  </si>
  <si>
    <t>LPO202508-1073</t>
  </si>
  <si>
    <t>https://pod.example.com/SHP202508-1073.pdf</t>
  </si>
  <si>
    <t>SHP202508-1074</t>
  </si>
  <si>
    <t>LPO202508-1074</t>
  </si>
  <si>
    <t>https://pod.example.com/SHP202508-1074.pdf</t>
  </si>
  <si>
    <t>SHP202508-1075</t>
  </si>
  <si>
    <t>LPO202508-1075</t>
  </si>
  <si>
    <t>https://pod.example.com/SHP202508-1075.pdf</t>
  </si>
  <si>
    <t>SHP202508-1076</t>
  </si>
  <si>
    <t>LPO202508-1076</t>
  </si>
  <si>
    <t>https://pod.example.com/SHP202508-1076.pdf</t>
  </si>
  <si>
    <t>SHP202508-1077</t>
  </si>
  <si>
    <t>LPO202508-1077</t>
  </si>
  <si>
    <t>https://pod.example.com/SHP202508-1077.pdf</t>
  </si>
  <si>
    <t>SHP202508-1078</t>
  </si>
  <si>
    <t>LPO202508-1078</t>
  </si>
  <si>
    <t>https://pod.example.com/SHP202508-1078.pdf</t>
  </si>
  <si>
    <t>SHP202508-1079</t>
  </si>
  <si>
    <t>LPO202508-1079</t>
  </si>
  <si>
    <t>https://pod.example.com/SHP202508-1079.pdf</t>
  </si>
  <si>
    <t>SHP202508-1080</t>
  </si>
  <si>
    <t>LPO202508-1080</t>
  </si>
  <si>
    <t>https://pod.example.com/SHP202508-1080.pdf</t>
  </si>
  <si>
    <t>SHP202508-1081</t>
  </si>
  <si>
    <t>LPO202508-1081</t>
  </si>
  <si>
    <t>https://pod.example.com/SHP202508-1081.pdf</t>
  </si>
  <si>
    <t>SHP202508-1082</t>
  </si>
  <si>
    <t>LPO202508-1082</t>
  </si>
  <si>
    <t>https://pod.example.com/SHP202508-1082.pdf</t>
  </si>
  <si>
    <t>SHP202508-1083</t>
  </si>
  <si>
    <t>LPO202508-1083</t>
  </si>
  <si>
    <t>https://pod.example.com/SHP202508-1083.pdf</t>
  </si>
  <si>
    <t>SHP202508-1084</t>
  </si>
  <si>
    <t>LPO202508-1084</t>
  </si>
  <si>
    <t>https://pod.example.com/SHP202508-1084.pdf</t>
  </si>
  <si>
    <t>SHP202508-1085</t>
  </si>
  <si>
    <t>LPO202508-1085</t>
  </si>
  <si>
    <t>https://pod.example.com/SHP202508-1085.pdf</t>
  </si>
  <si>
    <t>SHP202508-1086</t>
  </si>
  <si>
    <t>LPO202508-1086</t>
  </si>
  <si>
    <t>https://pod.example.com/SHP202508-1086.pdf</t>
  </si>
  <si>
    <t>SHP202508-1087</t>
  </si>
  <si>
    <t>LPO202508-1087</t>
  </si>
  <si>
    <t>https://pod.example.com/SHP202508-1087.pdf</t>
  </si>
  <si>
    <t>SHP202508-1088</t>
  </si>
  <si>
    <t>LPO202508-1088</t>
  </si>
  <si>
    <t>https://pod.example.com/SHP202508-1088.pdf</t>
  </si>
  <si>
    <t>SHP202508-1089</t>
  </si>
  <si>
    <t>LPO202508-1089</t>
  </si>
  <si>
    <t>https://pod.example.com/SHP202508-1089.pdf</t>
  </si>
  <si>
    <t>SHP202508-1090</t>
  </si>
  <si>
    <t>LPO202508-1090</t>
  </si>
  <si>
    <t>https://pod.example.com/SHP202508-1090.pdf</t>
  </si>
  <si>
    <t>SHP202508-1091</t>
  </si>
  <si>
    <t>LPO202508-1091</t>
  </si>
  <si>
    <t>https://pod.example.com/SHP202508-1091.pdf</t>
  </si>
  <si>
    <t>SHP202508-1092</t>
  </si>
  <si>
    <t>LPO202508-1092</t>
  </si>
  <si>
    <t>https://pod.example.com/SHP202508-1092.pdf</t>
  </si>
  <si>
    <t>SHP202508-1093</t>
  </si>
  <si>
    <t>LPO202508-1093</t>
  </si>
  <si>
    <t>https://pod.example.com/SHP202508-1093.pdf</t>
  </si>
  <si>
    <t>SHP202508-1094</t>
  </si>
  <si>
    <t>LPO202508-1094</t>
  </si>
  <si>
    <t>https://pod.example.com/SHP202508-1094.pdf</t>
  </si>
  <si>
    <t>SHP202508-1095</t>
  </si>
  <si>
    <t>LPO202508-1095</t>
  </si>
  <si>
    <t>https://pod.example.com/SHP202508-1095.pdf</t>
  </si>
  <si>
    <t>SHP202508-1096</t>
  </si>
  <si>
    <t>LPO202508-1096</t>
  </si>
  <si>
    <t>https://pod.example.com/SHP202508-1096.pdf</t>
  </si>
  <si>
    <t>SHP202508-1097</t>
  </si>
  <si>
    <t>LPO202508-1097</t>
  </si>
  <si>
    <t>https://pod.example.com/SHP202508-1097.pdf</t>
  </si>
  <si>
    <t>SHP202508-1098</t>
  </si>
  <si>
    <t>LPO202508-1098</t>
  </si>
  <si>
    <t>https://pod.example.com/SHP202508-1098.pdf</t>
  </si>
  <si>
    <t>SHP202508-1099</t>
  </si>
  <si>
    <t>LPO202508-1099</t>
  </si>
  <si>
    <t>https://pod.example.com/SHP202508-1099.pdf</t>
  </si>
  <si>
    <t>SHP202508-1100</t>
  </si>
  <si>
    <t>LPO202508-1100</t>
  </si>
  <si>
    <t>https://pod.example.com/SHP202508-1100.pdf</t>
  </si>
  <si>
    <t>SHP202509-1101</t>
  </si>
  <si>
    <t>LPO202509-1101</t>
  </si>
  <si>
    <t>https://pod.example.com/SHP202509-1101.pdf</t>
  </si>
  <si>
    <t>SHP202509-1102</t>
  </si>
  <si>
    <t>LPO202509-1102</t>
  </si>
  <si>
    <t>https://pod.example.com/SHP202509-1102.pdf</t>
  </si>
  <si>
    <t>SHP202509-1103</t>
  </si>
  <si>
    <t>LPO202509-1103</t>
  </si>
  <si>
    <t>https://pod.example.com/SHP202509-1103.pdf</t>
  </si>
  <si>
    <t>SHP202509-1104</t>
  </si>
  <si>
    <t>LPO202509-1104</t>
  </si>
  <si>
    <t>https://pod.example.com/SHP202509-1104.pdf</t>
  </si>
  <si>
    <t>SHP202509-1105</t>
  </si>
  <si>
    <t>LPO202509-1105</t>
  </si>
  <si>
    <t>https://pod.example.com/SHP202509-1105.pdf</t>
  </si>
  <si>
    <t>SHP202509-1106</t>
  </si>
  <si>
    <t>LPO202509-1106</t>
  </si>
  <si>
    <t>https://pod.example.com/SHP202509-1106.pdf</t>
  </si>
  <si>
    <t>SHP202509-1107</t>
  </si>
  <si>
    <t>LPO202509-1107</t>
  </si>
  <si>
    <t>https://pod.example.com/SHP202509-1107.pdf</t>
  </si>
  <si>
    <t>SHP202509-1108</t>
  </si>
  <si>
    <t>LPO202509-1108</t>
  </si>
  <si>
    <t>https://pod.example.com/SHP202509-1108.pdf</t>
  </si>
  <si>
    <t>SHP202509-1109</t>
  </si>
  <si>
    <t>LPO202509-1109</t>
  </si>
  <si>
    <t>https://pod.example.com/SHP202509-1109.pdf</t>
  </si>
  <si>
    <t>SHP202509-1110</t>
  </si>
  <si>
    <t>LPO202509-1110</t>
  </si>
  <si>
    <t>https://pod.example.com/SHP202509-1110.pdf</t>
  </si>
  <si>
    <t>SHP202509-1111</t>
  </si>
  <si>
    <t>LPO202509-1111</t>
  </si>
  <si>
    <t>https://pod.example.com/SHP202509-1111.pdf</t>
  </si>
  <si>
    <t>SHP202509-1112</t>
  </si>
  <si>
    <t>LPO202509-1112</t>
  </si>
  <si>
    <t>https://pod.example.com/SHP202509-1112.pdf</t>
  </si>
  <si>
    <t>SHP202509-1113</t>
  </si>
  <si>
    <t>LPO202509-1113</t>
  </si>
  <si>
    <t>https://pod.example.com/SHP202509-1113.pdf</t>
  </si>
  <si>
    <t>SHP202509-1114</t>
  </si>
  <si>
    <t>LPO202509-1114</t>
  </si>
  <si>
    <t>https://pod.example.com/SHP202509-1114.pdf</t>
  </si>
  <si>
    <t>SHP202509-1115</t>
  </si>
  <si>
    <t>LPO202509-1115</t>
  </si>
  <si>
    <t>https://pod.example.com/SHP202509-1115.pdf</t>
  </si>
  <si>
    <t>SHP202509-1116</t>
  </si>
  <si>
    <t>LPO202509-1116</t>
  </si>
  <si>
    <t>https://pod.example.com/SHP202509-1116.pdf</t>
  </si>
  <si>
    <t>SHP202509-1117</t>
  </si>
  <si>
    <t>LPO202509-1117</t>
  </si>
  <si>
    <t>https://pod.example.com/SHP202509-1117.pdf</t>
  </si>
  <si>
    <t>SHP202509-1118</t>
  </si>
  <si>
    <t>LPO202509-1118</t>
  </si>
  <si>
    <t>https://pod.example.com/SHP202509-1118.pdf</t>
  </si>
  <si>
    <t>SHP202509-1119</t>
  </si>
  <si>
    <t>LPO202509-1119</t>
  </si>
  <si>
    <t>https://pod.example.com/SHP202509-1119.pdf</t>
  </si>
  <si>
    <t>SHP202509-1120</t>
  </si>
  <si>
    <t>LPO202509-1120</t>
  </si>
  <si>
    <t>https://pod.example.com/SHP202509-1120.pdf</t>
  </si>
  <si>
    <t>SHP202509-1121</t>
  </si>
  <si>
    <t>LPO202509-1121</t>
  </si>
  <si>
    <t>https://pod.example.com/SHP202509-1121.pdf</t>
  </si>
  <si>
    <t>SHP202509-1122</t>
  </si>
  <si>
    <t>LPO202509-1122</t>
  </si>
  <si>
    <t>https://pod.example.com/SHP202509-1122.pdf</t>
  </si>
  <si>
    <t>SHP202509-1123</t>
  </si>
  <si>
    <t>LPO202509-1123</t>
  </si>
  <si>
    <t>https://pod.example.com/SHP202509-1123.pdf</t>
  </si>
  <si>
    <t>SHP202509-1124</t>
  </si>
  <si>
    <t>LPO202509-1124</t>
  </si>
  <si>
    <t>https://pod.example.com/SHP202509-1124.pdf</t>
  </si>
  <si>
    <t>SHP202509-1125</t>
  </si>
  <si>
    <t>LPO202509-1125</t>
  </si>
  <si>
    <t>https://pod.example.com/SHP202509-1125.pdf</t>
  </si>
  <si>
    <t>SHP202509-1126</t>
  </si>
  <si>
    <t>LPO202509-1126</t>
  </si>
  <si>
    <t>https://pod.example.com/SHP202509-1126.pdf</t>
  </si>
  <si>
    <t>SHP202509-1127</t>
  </si>
  <si>
    <t>LPO202509-1127</t>
  </si>
  <si>
    <t>https://pod.example.com/SHP202509-1127.pdf</t>
  </si>
  <si>
    <t>SHP202509-1128</t>
  </si>
  <si>
    <t>LPO202509-1128</t>
  </si>
  <si>
    <t>https://pod.example.com/SHP202509-1128.pdf</t>
  </si>
  <si>
    <t>SHP202509-1129</t>
  </si>
  <si>
    <t>LPO202509-1129</t>
  </si>
  <si>
    <t>https://pod.example.com/SHP202509-1129.pdf</t>
  </si>
  <si>
    <t>SHP202509-1130</t>
  </si>
  <si>
    <t>LPO202509-1130</t>
  </si>
  <si>
    <t>https://pod.example.com/SHP202509-1130.pdf</t>
  </si>
  <si>
    <t>SHP202509-1131</t>
  </si>
  <si>
    <t>LPO202509-1131</t>
  </si>
  <si>
    <t>https://pod.example.com/SHP202509-1131.pdf</t>
  </si>
  <si>
    <t>SHP202509-1132</t>
  </si>
  <si>
    <t>LPO202509-1132</t>
  </si>
  <si>
    <t>https://pod.example.com/SHP202509-1132.pdf</t>
  </si>
  <si>
    <t>SHP202509-1133</t>
  </si>
  <si>
    <t>LPO202509-1133</t>
  </si>
  <si>
    <t>https://pod.example.com/SHP202509-1133.pdf</t>
  </si>
  <si>
    <t>SHP202509-1134</t>
  </si>
  <si>
    <t>LPO202509-1134</t>
  </si>
  <si>
    <t>https://pod.example.com/SHP202509-1134.pdf</t>
  </si>
  <si>
    <t>SHP202509-1135</t>
  </si>
  <si>
    <t>LPO202509-1135</t>
  </si>
  <si>
    <t>https://pod.example.com/SHP202509-1135.pdf</t>
  </si>
  <si>
    <t>SHP202509-1136</t>
  </si>
  <si>
    <t>LPO202509-1136</t>
  </si>
  <si>
    <t>https://pod.example.com/SHP202509-1136.pdf</t>
  </si>
  <si>
    <t>SHP202509-1137</t>
  </si>
  <si>
    <t>LPO202509-1137</t>
  </si>
  <si>
    <t>https://pod.example.com/SHP202509-1137.pdf</t>
  </si>
  <si>
    <t>SHP202509-1138</t>
  </si>
  <si>
    <t>LPO202509-1138</t>
  </si>
  <si>
    <t>https://pod.example.com/SHP202509-1138.pdf</t>
  </si>
  <si>
    <t>SHP202509-1139</t>
  </si>
  <si>
    <t>LPO202509-1139</t>
  </si>
  <si>
    <t>https://pod.example.com/SHP202509-1139.pdf</t>
  </si>
  <si>
    <t>SHP202509-1140</t>
  </si>
  <si>
    <t>LPO202509-1140</t>
  </si>
  <si>
    <t>https://pod.example.com/SHP202509-1140.pdf</t>
  </si>
  <si>
    <t>SHP202509-1141</t>
  </si>
  <si>
    <t>LPO202509-1141</t>
  </si>
  <si>
    <t>https://pod.example.com/SHP202509-1141.pdf</t>
  </si>
  <si>
    <t>SHP202509-1142</t>
  </si>
  <si>
    <t>LPO202509-1142</t>
  </si>
  <si>
    <t>https://pod.example.com/SHP202509-1142.pdf</t>
  </si>
  <si>
    <t>SHP202509-1143</t>
  </si>
  <si>
    <t>LPO202509-1143</t>
  </si>
  <si>
    <t>https://pod.example.com/SHP202509-1143.pdf</t>
  </si>
  <si>
    <t>SHP202509-1144</t>
  </si>
  <si>
    <t>LPO202509-1144</t>
  </si>
  <si>
    <t>https://pod.example.com/SHP202509-1144.pdf</t>
  </si>
  <si>
    <t>SHP202509-1145</t>
  </si>
  <si>
    <t>LPO202509-1145</t>
  </si>
  <si>
    <t>https://pod.example.com/SHP202509-1145.pdf</t>
  </si>
  <si>
    <t>SHP202509-1146</t>
  </si>
  <si>
    <t>LPO202509-1146</t>
  </si>
  <si>
    <t>https://pod.example.com/SHP202509-1146.pdf</t>
  </si>
  <si>
    <t>SHP202509-1147</t>
  </si>
  <si>
    <t>LPO202509-1147</t>
  </si>
  <si>
    <t>https://pod.example.com/SHP202509-1147.pdf</t>
  </si>
  <si>
    <t>SHP202509-1148</t>
  </si>
  <si>
    <t>LPO202509-1148</t>
  </si>
  <si>
    <t>https://pod.example.com/SHP202509-1148.pdf</t>
  </si>
  <si>
    <t>SHP202509-1149</t>
  </si>
  <si>
    <t>LPO202509-1149</t>
  </si>
  <si>
    <t>https://pod.example.com/SHP202509-1149.pdf</t>
  </si>
  <si>
    <t>SHP202509-1150</t>
  </si>
  <si>
    <t>LPO202509-1150</t>
  </si>
  <si>
    <t>https://pod.example.com/SHP202509-1150.pdf</t>
  </si>
  <si>
    <t>SHP202509-1151</t>
  </si>
  <si>
    <t>LPO202509-1151</t>
  </si>
  <si>
    <t>https://pod.example.com/SHP202509-1151.pdf</t>
  </si>
  <si>
    <t>SHP202509-1152</t>
  </si>
  <si>
    <t>LPO202509-1152</t>
  </si>
  <si>
    <t>https://pod.example.com/SHP202509-1152.pdf</t>
  </si>
  <si>
    <t>SHP202509-1153</t>
  </si>
  <si>
    <t>LPO202509-1153</t>
  </si>
  <si>
    <t>https://pod.example.com/SHP202509-1153.pdf</t>
  </si>
  <si>
    <t>SHP202509-1154</t>
  </si>
  <si>
    <t>LPO202509-1154</t>
  </si>
  <si>
    <t>https://pod.example.com/SHP202509-1154.pdf</t>
  </si>
  <si>
    <t>SHP202509-1155</t>
  </si>
  <si>
    <t>LPO202509-1155</t>
  </si>
  <si>
    <t>https://pod.example.com/SHP202509-1155.pdf</t>
  </si>
  <si>
    <t>SHP202509-1156</t>
  </si>
  <si>
    <t>LPO202509-1156</t>
  </si>
  <si>
    <t>https://pod.example.com/SHP202509-1156.pdf</t>
  </si>
  <si>
    <t>SHP202509-1157</t>
  </si>
  <si>
    <t>LPO202509-1157</t>
  </si>
  <si>
    <t>https://pod.example.com/SHP202509-1157.pdf</t>
  </si>
  <si>
    <t>SHP202509-1158</t>
  </si>
  <si>
    <t>LPO202509-1158</t>
  </si>
  <si>
    <t>https://pod.example.com/SHP202509-1158.pdf</t>
  </si>
  <si>
    <t>SHP202509-1159</t>
  </si>
  <si>
    <t>LPO202509-1159</t>
  </si>
  <si>
    <t>https://pod.example.com/SHP202509-1159.pdf</t>
  </si>
  <si>
    <t>SHP202509-1160</t>
  </si>
  <si>
    <t>LPO202509-1160</t>
  </si>
  <si>
    <t>https://pod.example.com/SHP202509-1160.pdf</t>
  </si>
  <si>
    <t>SHP202509-1161</t>
  </si>
  <si>
    <t>LPO202509-1161</t>
  </si>
  <si>
    <t>https://pod.example.com/SHP202509-1161.pdf</t>
  </si>
  <si>
    <t>SHP202509-1162</t>
  </si>
  <si>
    <t>LPO202509-1162</t>
  </si>
  <si>
    <t>https://pod.example.com/SHP202509-1162.pdf</t>
  </si>
  <si>
    <t>SHP202509-1163</t>
  </si>
  <si>
    <t>LPO202509-1163</t>
  </si>
  <si>
    <t>https://pod.example.com/SHP202509-1163.pdf</t>
  </si>
  <si>
    <t>SHP202509-1164</t>
  </si>
  <si>
    <t>LPO202509-1164</t>
  </si>
  <si>
    <t>https://pod.example.com/SHP202509-1164.pdf</t>
  </si>
  <si>
    <t>SHP202509-1165</t>
  </si>
  <si>
    <t>LPO202509-1165</t>
  </si>
  <si>
    <t>https://pod.example.com/SHP202509-1165.pdf</t>
  </si>
  <si>
    <t>SHP202509-1166</t>
  </si>
  <si>
    <t>LPO202509-1166</t>
  </si>
  <si>
    <t>https://pod.example.com/SHP202509-1166.pdf</t>
  </si>
  <si>
    <t>SHP202509-1167</t>
  </si>
  <si>
    <t>LPO202509-1167</t>
  </si>
  <si>
    <t>https://pod.example.com/SHP202509-1167.pdf</t>
  </si>
  <si>
    <t>SHP202509-1168</t>
  </si>
  <si>
    <t>LPO202509-1168</t>
  </si>
  <si>
    <t>https://pod.example.com/SHP202509-1168.pdf</t>
  </si>
  <si>
    <t>SHP202509-1169</t>
  </si>
  <si>
    <t>LPO202509-1169</t>
  </si>
  <si>
    <t>https://pod.example.com/SHP202509-1169.pdf</t>
  </si>
  <si>
    <t>SHP202509-1170</t>
  </si>
  <si>
    <t>LPO202509-1170</t>
  </si>
  <si>
    <t>https://pod.example.com/SHP202509-1170.pdf</t>
  </si>
  <si>
    <t>SHP202509-1171</t>
  </si>
  <si>
    <t>LPO202509-1171</t>
  </si>
  <si>
    <t>https://pod.example.com/SHP202509-1171.pdf</t>
  </si>
  <si>
    <t>SHP202509-1172</t>
  </si>
  <si>
    <t>LPO202509-1172</t>
  </si>
  <si>
    <t>https://pod.example.com/SHP202509-1172.pdf</t>
  </si>
  <si>
    <t>SHP202509-1173</t>
  </si>
  <si>
    <t>LPO202509-1173</t>
  </si>
  <si>
    <t>https://pod.example.com/SHP202509-1173.pdf</t>
  </si>
  <si>
    <t>SHP202509-1174</t>
  </si>
  <si>
    <t>LPO202509-1174</t>
  </si>
  <si>
    <t>https://pod.example.com/SHP202509-1174.pdf</t>
  </si>
  <si>
    <t>SHP202509-1175</t>
  </si>
  <si>
    <t>LPO202509-1175</t>
  </si>
  <si>
    <t>https://pod.example.com/SHP202509-1175.pdf</t>
  </si>
  <si>
    <t>SHP202509-1176</t>
  </si>
  <si>
    <t>LPO202509-1176</t>
  </si>
  <si>
    <t>https://pod.example.com/SHP202509-1176.pdf</t>
  </si>
  <si>
    <t>SHP202509-1177</t>
  </si>
  <si>
    <t>LPO202509-1177</t>
  </si>
  <si>
    <t>https://pod.example.com/SHP202509-1177.pdf</t>
  </si>
  <si>
    <t>SHP202509-1178</t>
  </si>
  <si>
    <t>LPO202509-1178</t>
  </si>
  <si>
    <t>https://pod.example.com/SHP202509-1178.pdf</t>
  </si>
  <si>
    <t>SHP202509-1179</t>
  </si>
  <si>
    <t>LPO202509-1179</t>
  </si>
  <si>
    <t>https://pod.example.com/SHP202509-1179.pdf</t>
  </si>
  <si>
    <t>SHP202509-1180</t>
  </si>
  <si>
    <t>LPO202509-1180</t>
  </si>
  <si>
    <t>https://pod.example.com/SHP202509-1180.pdf</t>
  </si>
  <si>
    <t>SHP202509-1181</t>
  </si>
  <si>
    <t>LPO202509-1181</t>
  </si>
  <si>
    <t>https://pod.example.com/SHP202509-1181.pdf</t>
  </si>
  <si>
    <t>SHP202509-1182</t>
  </si>
  <si>
    <t>LPO202509-1182</t>
  </si>
  <si>
    <t>https://pod.example.com/SHP202509-1182.pdf</t>
  </si>
  <si>
    <t>SHP202509-1183</t>
  </si>
  <si>
    <t>LPO202509-1183</t>
  </si>
  <si>
    <t>https://pod.example.com/SHP202509-1183.pdf</t>
  </si>
  <si>
    <t>SHP202509-1184</t>
  </si>
  <si>
    <t>LPO202509-1184</t>
  </si>
  <si>
    <t>https://pod.example.com/SHP202509-1184.pdf</t>
  </si>
  <si>
    <t>SHP202509-1185</t>
  </si>
  <si>
    <t>LPO202509-1185</t>
  </si>
  <si>
    <t>https://pod.example.com/SHP202509-1185.pdf</t>
  </si>
  <si>
    <t>SHP202509-1186</t>
  </si>
  <si>
    <t>LPO202509-1186</t>
  </si>
  <si>
    <t>https://pod.example.com/SHP202509-1186.pdf</t>
  </si>
  <si>
    <t>SHP202509-1187</t>
  </si>
  <si>
    <t>LPO202509-1187</t>
  </si>
  <si>
    <t>https://pod.example.com/SHP202509-1187.pdf</t>
  </si>
  <si>
    <t>SHP202509-1188</t>
  </si>
  <si>
    <t>LPO202509-1188</t>
  </si>
  <si>
    <t>https://pod.example.com/SHP202509-1188.pdf</t>
  </si>
  <si>
    <t>SHP202509-1189</t>
  </si>
  <si>
    <t>LPO202509-1189</t>
  </si>
  <si>
    <t>https://pod.example.com/SHP202509-1189.pdf</t>
  </si>
  <si>
    <t>SHP202509-1190</t>
  </si>
  <si>
    <t>LPO202509-1190</t>
  </si>
  <si>
    <t>https://pod.example.com/SHP202509-1190.pdf</t>
  </si>
  <si>
    <t>SHP202509-1191</t>
  </si>
  <si>
    <t>LPO202509-1191</t>
  </si>
  <si>
    <t>https://pod.example.com/SHP202509-1191.pdf</t>
  </si>
  <si>
    <t>SHP202509-1192</t>
  </si>
  <si>
    <t>LPO202509-1192</t>
  </si>
  <si>
    <t>https://pod.example.com/SHP202509-1192.pdf</t>
  </si>
  <si>
    <t>SHP202509-1193</t>
  </si>
  <si>
    <t>LPO202509-1193</t>
  </si>
  <si>
    <t>https://pod.example.com/SHP202509-1193.pdf</t>
  </si>
  <si>
    <t>SHP202509-1194</t>
  </si>
  <si>
    <t>LPO202509-1194</t>
  </si>
  <si>
    <t>https://pod.example.com/SHP202509-1194.pdf</t>
  </si>
  <si>
    <t>SHP202509-1195</t>
  </si>
  <si>
    <t>LPO202509-1195</t>
  </si>
  <si>
    <t>https://pod.example.com/SHP202509-1195.pdf</t>
  </si>
  <si>
    <t>SHP202509-1196</t>
  </si>
  <si>
    <t>LPO202509-1196</t>
  </si>
  <si>
    <t>https://pod.example.com/SHP202509-1196.pdf</t>
  </si>
  <si>
    <t>SHP202509-1197</t>
  </si>
  <si>
    <t>LPO202509-1197</t>
  </si>
  <si>
    <t>https://pod.example.com/SHP202509-1197.pdf</t>
  </si>
  <si>
    <t>SHP202509-1198</t>
  </si>
  <si>
    <t>LPO202509-1198</t>
  </si>
  <si>
    <t>https://pod.example.com/SHP202509-1198.pdf</t>
  </si>
  <si>
    <t>SHP202509-1199</t>
  </si>
  <si>
    <t>LPO202509-1199</t>
  </si>
  <si>
    <t>https://pod.example.com/SHP202509-1199.pdf</t>
  </si>
  <si>
    <t>SHP202509-1200</t>
  </si>
  <si>
    <t>LPO202509-1200</t>
  </si>
  <si>
    <t>https://pod.example.com/SHP202509-1200.pdf</t>
  </si>
  <si>
    <t>SHP202509-1201</t>
  </si>
  <si>
    <t>LPO202509-1201</t>
  </si>
  <si>
    <t>https://pod.example.com/SHP202509-1201.pdf</t>
  </si>
  <si>
    <t>SHP202509-1202</t>
  </si>
  <si>
    <t>LPO202509-1202</t>
  </si>
  <si>
    <t>https://pod.example.com/SHP202509-1202.pdf</t>
  </si>
  <si>
    <t>SHP202509-1203</t>
  </si>
  <si>
    <t>LPO202509-1203</t>
  </si>
  <si>
    <t>https://pod.example.com/SHP202509-1203.pdf</t>
  </si>
  <si>
    <t>SHP202509-1204</t>
  </si>
  <si>
    <t>LPO202509-1204</t>
  </si>
  <si>
    <t>https://pod.example.com/SHP202509-1204.pdf</t>
  </si>
  <si>
    <t>SHP202509-1205</t>
  </si>
  <si>
    <t>LPO202509-1205</t>
  </si>
  <si>
    <t>https://pod.example.com/SHP202509-1205.pdf</t>
  </si>
  <si>
    <t>SHP202509-1206</t>
  </si>
  <si>
    <t>LPO202509-1206</t>
  </si>
  <si>
    <t>https://pod.example.com/SHP202509-1206.pdf</t>
  </si>
  <si>
    <t>SHP202509-1207</t>
  </si>
  <si>
    <t>LPO202509-1207</t>
  </si>
  <si>
    <t>https://pod.example.com/SHP202509-1207.pdf</t>
  </si>
  <si>
    <t>SHP202509-1208</t>
  </si>
  <si>
    <t>LPO202509-1208</t>
  </si>
  <si>
    <t>https://pod.example.com/SHP202509-1208.pdf</t>
  </si>
  <si>
    <t>SHP202509-1209</t>
  </si>
  <si>
    <t>LPO202509-1209</t>
  </si>
  <si>
    <t>https://pod.example.com/SHP202509-1209.pdf</t>
  </si>
  <si>
    <t>SHP202509-1210</t>
  </si>
  <si>
    <t>LPO202509-1210</t>
  </si>
  <si>
    <t>https://pod.example.com/SHP202509-1210.pdf</t>
  </si>
  <si>
    <t>SHP202509-1211</t>
  </si>
  <si>
    <t>LPO202509-1211</t>
  </si>
  <si>
    <t>https://pod.example.com/SHP202509-1211.pdf</t>
  </si>
  <si>
    <t>SHP202509-1212</t>
  </si>
  <si>
    <t>LPO202509-1212</t>
  </si>
  <si>
    <t>https://pod.example.com/SHP202509-1212.pdf</t>
  </si>
  <si>
    <t>SHP202509-1213</t>
  </si>
  <si>
    <t>LPO202509-1213</t>
  </si>
  <si>
    <t>https://pod.example.com/SHP202509-1213.pdf</t>
  </si>
  <si>
    <t>SHP202509-1214</t>
  </si>
  <si>
    <t>LPO202509-1214</t>
  </si>
  <si>
    <t>https://pod.example.com/SHP202509-1214.pdf</t>
  </si>
  <si>
    <t>SHP202509-1215</t>
  </si>
  <si>
    <t>LPO202509-1215</t>
  </si>
  <si>
    <t>https://pod.example.com/SHP202509-1215.pdf</t>
  </si>
  <si>
    <t>SHP202509-1216</t>
  </si>
  <si>
    <t>LPO202509-1216</t>
  </si>
  <si>
    <t>https://pod.example.com/SHP202509-1216.pdf</t>
  </si>
  <si>
    <t>SHP202509-1217</t>
  </si>
  <si>
    <t>LPO202509-1217</t>
  </si>
  <si>
    <t>https://pod.example.com/SHP202509-1217.pdf</t>
  </si>
  <si>
    <t>SHP202509-1218</t>
  </si>
  <si>
    <t>LPO202509-1218</t>
  </si>
  <si>
    <t>https://pod.example.com/SHP202509-1218.pdf</t>
  </si>
  <si>
    <t>SHP202509-1219</t>
  </si>
  <si>
    <t>LPO202509-1219</t>
  </si>
  <si>
    <t>https://pod.example.com/SHP202509-1219.pdf</t>
  </si>
  <si>
    <t>SHP202509-1220</t>
  </si>
  <si>
    <t>LPO202509-1220</t>
  </si>
  <si>
    <t>https://pod.example.com/SHP202509-1220.pdf</t>
  </si>
  <si>
    <t>SHP202509-1221</t>
  </si>
  <si>
    <t>LPO202509-1221</t>
  </si>
  <si>
    <t>https://pod.example.com/SHP202509-1221.pdf</t>
  </si>
  <si>
    <t>SHP202509-1222</t>
  </si>
  <si>
    <t>LPO202509-1222</t>
  </si>
  <si>
    <t>https://pod.example.com/SHP202509-1222.pdf</t>
  </si>
  <si>
    <t>SHP202509-1223</t>
  </si>
  <si>
    <t>LPO202509-1223</t>
  </si>
  <si>
    <t>https://pod.example.com/SHP202509-1223.pdf</t>
  </si>
  <si>
    <t>SHP202509-1224</t>
  </si>
  <si>
    <t>LPO202509-1224</t>
  </si>
  <si>
    <t>https://pod.example.com/SHP202509-1224.pdf</t>
  </si>
  <si>
    <t>SHP202509-1225</t>
  </si>
  <si>
    <t>LPO202509-1225</t>
  </si>
  <si>
    <t>https://pod.example.com/SHP202509-1225.pdf</t>
  </si>
  <si>
    <t>SHP202509-1226</t>
  </si>
  <si>
    <t>LPO202509-1226</t>
  </si>
  <si>
    <t>https://pod.example.com/SHP202509-1226.pdf</t>
  </si>
  <si>
    <t>SHP202509-1227</t>
  </si>
  <si>
    <t>LPO202509-1227</t>
  </si>
  <si>
    <t>https://pod.example.com/SHP202509-1227.pdf</t>
  </si>
  <si>
    <t>SHP202509-1228</t>
  </si>
  <si>
    <t>LPO202509-1228</t>
  </si>
  <si>
    <t>https://pod.example.com/SHP202509-1228.pdf</t>
  </si>
  <si>
    <t>SHP202509-1229</t>
  </si>
  <si>
    <t>LPO202509-1229</t>
  </si>
  <si>
    <t>https://pod.example.com/SHP202509-1229.pdf</t>
  </si>
  <si>
    <t>SHP202509-1230</t>
  </si>
  <si>
    <t>LPO202509-1230</t>
  </si>
  <si>
    <t>https://pod.example.com/SHP202509-1230.pdf</t>
  </si>
  <si>
    <t>SHP202509-1231</t>
  </si>
  <si>
    <t>LPO202509-1231</t>
  </si>
  <si>
    <t>https://pod.example.com/SHP202509-1231.pdf</t>
  </si>
  <si>
    <t>SHP202509-1232</t>
  </si>
  <si>
    <t>LPO202509-1232</t>
  </si>
  <si>
    <t>https://pod.example.com/SHP202509-1232.pdf</t>
  </si>
  <si>
    <t>SHP202509-1233</t>
  </si>
  <si>
    <t>LPO202509-1233</t>
  </si>
  <si>
    <t>https://pod.example.com/SHP202509-1233.pdf</t>
  </si>
  <si>
    <t>SHP202509-1234</t>
  </si>
  <si>
    <t>LPO202509-1234</t>
  </si>
  <si>
    <t>https://pod.example.com/SHP202509-1234.pdf</t>
  </si>
  <si>
    <t>SHP202509-1235</t>
  </si>
  <si>
    <t>LPO202509-1235</t>
  </si>
  <si>
    <t>https://pod.example.com/SHP202509-1235.pdf</t>
  </si>
  <si>
    <t>SHP202509-1236</t>
  </si>
  <si>
    <t>LPO202509-1236</t>
  </si>
  <si>
    <t>https://pod.example.com/SHP202509-1236.pdf</t>
  </si>
  <si>
    <t>SHP202509-1237</t>
  </si>
  <si>
    <t>LPO202509-1237</t>
  </si>
  <si>
    <t>https://pod.example.com/SHP202509-1237.pdf</t>
  </si>
  <si>
    <t>SHP202509-1238</t>
  </si>
  <si>
    <t>LPO202509-1238</t>
  </si>
  <si>
    <t>https://pod.example.com/SHP202509-1238.pdf</t>
  </si>
  <si>
    <t>SHP202509-1239</t>
  </si>
  <si>
    <t>LPO202509-1239</t>
  </si>
  <si>
    <t>https://pod.example.com/SHP202509-1239.pdf</t>
  </si>
  <si>
    <t>SHP202509-1240</t>
  </si>
  <si>
    <t>LPO202509-1240</t>
  </si>
  <si>
    <t>https://pod.example.com/SHP202509-1240.pdf</t>
  </si>
  <si>
    <t>SHP202509-1241</t>
  </si>
  <si>
    <t>LPO202509-1241</t>
  </si>
  <si>
    <t>https://pod.example.com/SHP202509-1241.pdf</t>
  </si>
  <si>
    <t>SHP202509-1242</t>
  </si>
  <si>
    <t>LPO202509-1242</t>
  </si>
  <si>
    <t>https://pod.example.com/SHP202509-1242.pdf</t>
  </si>
  <si>
    <t>SHP202509-1243</t>
  </si>
  <si>
    <t>LPO202509-1243</t>
  </si>
  <si>
    <t>https://pod.example.com/SHP202509-1243.pdf</t>
  </si>
  <si>
    <t>SHP202509-1244</t>
  </si>
  <si>
    <t>LPO202509-1244</t>
  </si>
  <si>
    <t>https://pod.example.com/SHP202509-1244.pdf</t>
  </si>
  <si>
    <t>SHP202509-1245</t>
  </si>
  <si>
    <t>LPO202509-1245</t>
  </si>
  <si>
    <t>https://pod.example.com/SHP202509-1245.pdf</t>
  </si>
  <si>
    <t>SHP202509-1246</t>
  </si>
  <si>
    <t>LPO202509-1246</t>
  </si>
  <si>
    <t>https://pod.example.com/SHP202509-1246.pdf</t>
  </si>
  <si>
    <t>SHP202509-1247</t>
  </si>
  <si>
    <t>LPO202509-1247</t>
  </si>
  <si>
    <t>https://pod.example.com/SHP202509-1247.pdf</t>
  </si>
  <si>
    <t>SHP202509-1248</t>
  </si>
  <si>
    <t>LPO202509-1248</t>
  </si>
  <si>
    <t>https://pod.example.com/SHP202509-1248.pdf</t>
  </si>
  <si>
    <t>SHP202509-1249</t>
  </si>
  <si>
    <t>LPO202509-1249</t>
  </si>
  <si>
    <t>https://pod.example.com/SHP202509-1249.pdf</t>
  </si>
  <si>
    <t>SHP202509-1250</t>
  </si>
  <si>
    <t>LPO202509-1250</t>
  </si>
  <si>
    <t>https://pod.example.com/SHP202509-1250.pdf</t>
  </si>
  <si>
    <t>SHP202509-1251</t>
  </si>
  <si>
    <t>LPO202509-1251</t>
  </si>
  <si>
    <t>https://pod.example.com/SHP202509-1251.pdf</t>
  </si>
  <si>
    <t>SHP202509-1252</t>
  </si>
  <si>
    <t>LPO202509-1252</t>
  </si>
  <si>
    <t>https://pod.example.com/SHP202509-1252.pdf</t>
  </si>
  <si>
    <t>SHP202509-1253</t>
  </si>
  <si>
    <t>LPO202509-1253</t>
  </si>
  <si>
    <t>https://pod.example.com/SHP202509-1253.pdf</t>
  </si>
  <si>
    <t>SHP202509-1254</t>
  </si>
  <si>
    <t>LPO202509-1254</t>
  </si>
  <si>
    <t>https://pod.example.com/SHP202509-1254.pdf</t>
  </si>
  <si>
    <t>SHP202509-1255</t>
  </si>
  <si>
    <t>LPO202509-1255</t>
  </si>
  <si>
    <t>https://pod.example.com/SHP202509-1255.pdf</t>
  </si>
  <si>
    <t>SHP202509-1256</t>
  </si>
  <si>
    <t>LPO202509-1256</t>
  </si>
  <si>
    <t>https://pod.example.com/SHP202509-1256.pdf</t>
  </si>
  <si>
    <t>SHP202509-1257</t>
  </si>
  <si>
    <t>LPO202509-1257</t>
  </si>
  <si>
    <t>https://pod.example.com/SHP202509-1257.pdf</t>
  </si>
  <si>
    <t>SHP202509-1258</t>
  </si>
  <si>
    <t>LPO202509-1258</t>
  </si>
  <si>
    <t>https://pod.example.com/SHP202509-1258.pdf</t>
  </si>
  <si>
    <t>SHP202509-1259</t>
  </si>
  <si>
    <t>LPO202509-1259</t>
  </si>
  <si>
    <t>https://pod.example.com/SHP202509-1259.pdf</t>
  </si>
  <si>
    <t>SHP202509-1260</t>
  </si>
  <si>
    <t>LPO202509-1260</t>
  </si>
  <si>
    <t>https://pod.example.com/SHP202509-1260.pdf</t>
  </si>
  <si>
    <t>SHP202509-1261</t>
  </si>
  <si>
    <t>LPO202509-1261</t>
  </si>
  <si>
    <t>https://pod.example.com/SHP202509-1261.pdf</t>
  </si>
  <si>
    <t>SHP202509-1262</t>
  </si>
  <si>
    <t>LPO202509-1262</t>
  </si>
  <si>
    <t>https://pod.example.com/SHP202509-1262.pdf</t>
  </si>
  <si>
    <t>SHP202509-1263</t>
  </si>
  <si>
    <t>LPO202509-1263</t>
  </si>
  <si>
    <t>https://pod.example.com/SHP202509-1263.pdf</t>
  </si>
  <si>
    <t>SHP202509-1264</t>
  </si>
  <si>
    <t>LPO202509-1264</t>
  </si>
  <si>
    <t>https://pod.example.com/SHP202509-1264.pdf</t>
  </si>
  <si>
    <t>SHP202509-1265</t>
  </si>
  <si>
    <t>LPO202509-1265</t>
  </si>
  <si>
    <t>https://pod.example.com/SHP202509-1265.pdf</t>
  </si>
  <si>
    <t>SHP202509-1266</t>
  </si>
  <si>
    <t>LPO202509-1266</t>
  </si>
  <si>
    <t>https://pod.example.com/SHP202509-1266.pdf</t>
  </si>
  <si>
    <t>SHP202509-1267</t>
  </si>
  <si>
    <t>LPO202509-1267</t>
  </si>
  <si>
    <t>https://pod.example.com/SHP202509-1267.pdf</t>
  </si>
  <si>
    <t>SHP202509-1268</t>
  </si>
  <si>
    <t>LPO202509-1268</t>
  </si>
  <si>
    <t>https://pod.example.com/SHP202509-1268.pdf</t>
  </si>
  <si>
    <t>SHP202509-1269</t>
  </si>
  <si>
    <t>LPO202509-1269</t>
  </si>
  <si>
    <t>https://pod.example.com/SHP202509-1269.pdf</t>
  </si>
  <si>
    <t>SHP202509-1270</t>
  </si>
  <si>
    <t>LPO202509-1270</t>
  </si>
  <si>
    <t>https://pod.example.com/SHP202509-1270.pdf</t>
  </si>
  <si>
    <t>SHP202509-1271</t>
  </si>
  <si>
    <t>LPO202509-1271</t>
  </si>
  <si>
    <t>https://pod.example.com/SHP202509-1271.pdf</t>
  </si>
  <si>
    <t>SHP202509-1272</t>
  </si>
  <si>
    <t>LPO202509-1272</t>
  </si>
  <si>
    <t>https://pod.example.com/SHP202509-1272.pdf</t>
  </si>
  <si>
    <t>SHP202509-1273</t>
  </si>
  <si>
    <t>LPO202509-1273</t>
  </si>
  <si>
    <t>https://pod.example.com/SHP202509-1273.pdf</t>
  </si>
  <si>
    <t>SHP202509-1274</t>
  </si>
  <si>
    <t>LPO202509-1274</t>
  </si>
  <si>
    <t>https://pod.example.com/SHP202509-1274.pdf</t>
  </si>
  <si>
    <t>SHP202509-1275</t>
  </si>
  <si>
    <t>LPO202509-1275</t>
  </si>
  <si>
    <t>https://pod.example.com/SHP202509-1275.pdf</t>
  </si>
  <si>
    <t>SHP202509-1276</t>
  </si>
  <si>
    <t>LPO202509-1276</t>
  </si>
  <si>
    <t>https://pod.example.com/SHP202509-1276.pdf</t>
  </si>
  <si>
    <t>SHP202509-1277</t>
  </si>
  <si>
    <t>LPO202509-1277</t>
  </si>
  <si>
    <t>https://pod.example.com/SHP202509-1277.pdf</t>
  </si>
  <si>
    <t>SHP202509-1278</t>
  </si>
  <si>
    <t>LPO202509-1278</t>
  </si>
  <si>
    <t>https://pod.example.com/SHP202509-1278.pdf</t>
  </si>
  <si>
    <t>SHP202509-1279</t>
  </si>
  <si>
    <t>LPO202509-1279</t>
  </si>
  <si>
    <t>https://pod.example.com/SHP202509-1279.pdf</t>
  </si>
  <si>
    <t>SHP202509-1280</t>
  </si>
  <si>
    <t>LPO202509-1280</t>
  </si>
  <si>
    <t>https://pod.example.com/SHP202509-1280.pdf</t>
  </si>
  <si>
    <t>SHP202509-1281</t>
  </si>
  <si>
    <t>LPO202509-1281</t>
  </si>
  <si>
    <t>https://pod.example.com/SHP202509-1281.pdf</t>
  </si>
  <si>
    <t>SHP202509-1282</t>
  </si>
  <si>
    <t>LPO202509-1282</t>
  </si>
  <si>
    <t>https://pod.example.com/SHP202509-1282.pdf</t>
  </si>
  <si>
    <t>SHP202509-1283</t>
  </si>
  <si>
    <t>LPO202509-1283</t>
  </si>
  <si>
    <t>https://pod.example.com/SHP202509-1283.pdf</t>
  </si>
  <si>
    <t>SHP202509-1284</t>
  </si>
  <si>
    <t>LPO202509-1284</t>
  </si>
  <si>
    <t>https://pod.example.com/SHP202509-1284.pdf</t>
  </si>
  <si>
    <t>SHP202509-1285</t>
  </si>
  <si>
    <t>LPO202509-1285</t>
  </si>
  <si>
    <t>https://pod.example.com/SHP202509-1285.pdf</t>
  </si>
  <si>
    <t>SHP202509-1286</t>
  </si>
  <si>
    <t>LPO202509-1286</t>
  </si>
  <si>
    <t>https://pod.example.com/SHP202509-1286.pdf</t>
  </si>
  <si>
    <t>SHP202509-1287</t>
  </si>
  <si>
    <t>LPO202509-1287</t>
  </si>
  <si>
    <t>https://pod.example.com/SHP202509-1287.pdf</t>
  </si>
  <si>
    <t>SHP202509-1288</t>
  </si>
  <si>
    <t>LPO202509-1288</t>
  </si>
  <si>
    <t>https://pod.example.com/SHP202509-1288.pdf</t>
  </si>
  <si>
    <t>SHP202509-1289</t>
  </si>
  <si>
    <t>LPO202509-1289</t>
  </si>
  <si>
    <t>https://pod.example.com/SHP202509-1289.pdf</t>
  </si>
  <si>
    <t>SHP202509-1290</t>
  </si>
  <si>
    <t>LPO202509-1290</t>
  </si>
  <si>
    <t>https://pod.example.com/SHP202509-1290.pdf</t>
  </si>
  <si>
    <t>SHP202509-1291</t>
  </si>
  <si>
    <t>LPO202509-1291</t>
  </si>
  <si>
    <t>https://pod.example.com/SHP202509-1291.pdf</t>
  </si>
  <si>
    <t>SHP202509-1292</t>
  </si>
  <si>
    <t>LPO202509-1292</t>
  </si>
  <si>
    <t>https://pod.example.com/SHP202509-1292.pdf</t>
  </si>
  <si>
    <t>SHP202509-1293</t>
  </si>
  <si>
    <t>LPO202509-1293</t>
  </si>
  <si>
    <t>https://pod.example.com/SHP202509-1293.pdf</t>
  </si>
  <si>
    <t>SHP202509-1294</t>
  </si>
  <si>
    <t>LPO202509-1294</t>
  </si>
  <si>
    <t>https://pod.example.com/SHP202509-1294.pdf</t>
  </si>
  <si>
    <t>SHP202509-1295</t>
  </si>
  <si>
    <t>LPO202509-1295</t>
  </si>
  <si>
    <t>https://pod.example.com/SHP202509-1295.pdf</t>
  </si>
  <si>
    <t>SHP202509-1296</t>
  </si>
  <si>
    <t>LPO202509-1296</t>
  </si>
  <si>
    <t>https://pod.example.com/SHP202509-1296.pdf</t>
  </si>
  <si>
    <t>SHP202509-1297</t>
  </si>
  <si>
    <t>LPO202509-1297</t>
  </si>
  <si>
    <t>https://pod.example.com/SHP202509-1297.pdf</t>
  </si>
  <si>
    <t>SHP202509-1298</t>
  </si>
  <si>
    <t>LPO202509-1298</t>
  </si>
  <si>
    <t>https://pod.example.com/SHP202509-1298.pdf</t>
  </si>
  <si>
    <t>SHP202509-1299</t>
  </si>
  <si>
    <t>LPO202509-1299</t>
  </si>
  <si>
    <t>https://pod.example.com/SHP202509-1299.pdf</t>
  </si>
  <si>
    <t>SHP202509-1300</t>
  </si>
  <si>
    <t>LPO202509-1300</t>
  </si>
  <si>
    <t>https://pod.example.com/SHP202509-1300.pdf</t>
  </si>
  <si>
    <t>SHP202509-1301</t>
  </si>
  <si>
    <t>LPO202509-1301</t>
  </si>
  <si>
    <t>https://pod.example.com/SHP202509-1301.pdf</t>
  </si>
  <si>
    <t>SHP202509-1302</t>
  </si>
  <si>
    <t>LPO202509-1302</t>
  </si>
  <si>
    <t>https://pod.example.com/SHP202509-1302.pdf</t>
  </si>
  <si>
    <t>SHP202509-1303</t>
  </si>
  <si>
    <t>LPO202509-1303</t>
  </si>
  <si>
    <t>https://pod.example.com/SHP202509-1303.pdf</t>
  </si>
  <si>
    <t>SHP202509-1304</t>
  </si>
  <si>
    <t>LPO202509-1304</t>
  </si>
  <si>
    <t>https://pod.example.com/SHP202509-1304.pdf</t>
  </si>
  <si>
    <t>SHP202509-1305</t>
  </si>
  <si>
    <t>LPO202509-1305</t>
  </si>
  <si>
    <t>https://pod.example.com/SHP202509-1305.pdf</t>
  </si>
  <si>
    <t>SHP202509-1306</t>
  </si>
  <si>
    <t>LPO202509-1306</t>
  </si>
  <si>
    <t>https://pod.example.com/SHP202509-1306.pdf</t>
  </si>
  <si>
    <t>SHP202509-1307</t>
  </si>
  <si>
    <t>LPO202509-1307</t>
  </si>
  <si>
    <t>https://pod.example.com/SHP202509-1307.pdf</t>
  </si>
  <si>
    <t>SHP202509-1308</t>
  </si>
  <si>
    <t>LPO202509-1308</t>
  </si>
  <si>
    <t>https://pod.example.com/SHP202509-1308.pdf</t>
  </si>
  <si>
    <t>SHP202509-1309</t>
  </si>
  <si>
    <t>LPO202509-1309</t>
  </si>
  <si>
    <t>https://pod.example.com/SHP202509-1309.pdf</t>
  </si>
  <si>
    <t>SHP202509-1310</t>
  </si>
  <si>
    <t>LPO202509-1310</t>
  </si>
  <si>
    <t>https://pod.example.com/SHP202509-1310.pdf</t>
  </si>
  <si>
    <t>SHP202509-1311</t>
  </si>
  <si>
    <t>LPO202509-1311</t>
  </si>
  <si>
    <t>https://pod.example.com/SHP202509-1311.pdf</t>
  </si>
  <si>
    <t>SHP202509-1312</t>
  </si>
  <si>
    <t>LPO202509-1312</t>
  </si>
  <si>
    <t>https://pod.example.com/SHP202509-1312.pdf</t>
  </si>
  <si>
    <t>SHP202509-1313</t>
  </si>
  <si>
    <t>LPO202509-1313</t>
  </si>
  <si>
    <t>https://pod.example.com/SHP202509-1313.pdf</t>
  </si>
  <si>
    <t>SHP202509-1314</t>
  </si>
  <si>
    <t>LPO202509-1314</t>
  </si>
  <si>
    <t>https://pod.example.com/SHP202509-1314.pdf</t>
  </si>
  <si>
    <t>SHP202509-1315</t>
  </si>
  <si>
    <t>LPO202509-1315</t>
  </si>
  <si>
    <t>https://pod.example.com/SHP202509-1315.pdf</t>
  </si>
  <si>
    <t>SHP202509-1316</t>
  </si>
  <si>
    <t>LPO202509-1316</t>
  </si>
  <si>
    <t>https://pod.example.com/SHP202509-1316.pdf</t>
  </si>
  <si>
    <t>SHP202509-1317</t>
  </si>
  <si>
    <t>LPO202509-1317</t>
  </si>
  <si>
    <t>https://pod.example.com/SHP202509-1317.pdf</t>
  </si>
  <si>
    <t>SHP202509-1318</t>
  </si>
  <si>
    <t>LPO202509-1318</t>
  </si>
  <si>
    <t>https://pod.example.com/SHP202509-1318.pdf</t>
  </si>
  <si>
    <t>SHP202509-1319</t>
  </si>
  <si>
    <t>LPO202509-1319</t>
  </si>
  <si>
    <t>https://pod.example.com/SHP202509-1319.pdf</t>
  </si>
  <si>
    <t>SHP202509-1320</t>
  </si>
  <si>
    <t>LPO202509-1320</t>
  </si>
  <si>
    <t>https://pod.example.com/SHP202509-1320.pdf</t>
  </si>
  <si>
    <t>SHP202510-1321</t>
  </si>
  <si>
    <t>LPO202510-1321</t>
  </si>
  <si>
    <t>https://pod.example.com/SHP202510-1321.pdf</t>
  </si>
  <si>
    <t>SHP202510-1322</t>
  </si>
  <si>
    <t>LPO202510-1322</t>
  </si>
  <si>
    <t>https://pod.example.com/SHP202510-1322.pdf</t>
  </si>
  <si>
    <t>SHP202510-1323</t>
  </si>
  <si>
    <t>LPO202510-1323</t>
  </si>
  <si>
    <t>https://pod.example.com/SHP202510-1323.pdf</t>
  </si>
  <si>
    <t>SHP202510-1324</t>
  </si>
  <si>
    <t>LPO202510-1324</t>
  </si>
  <si>
    <t>https://pod.example.com/SHP202510-1324.pdf</t>
  </si>
  <si>
    <t>SHP202510-1325</t>
  </si>
  <si>
    <t>LPO202510-1325</t>
  </si>
  <si>
    <t>https://pod.example.com/SHP202510-1325.pdf</t>
  </si>
  <si>
    <t>SHP202510-1326</t>
  </si>
  <si>
    <t>LPO202510-1326</t>
  </si>
  <si>
    <t>https://pod.example.com/SHP202510-1326.pdf</t>
  </si>
  <si>
    <t>SHP202510-1327</t>
  </si>
  <si>
    <t>LPO202510-1327</t>
  </si>
  <si>
    <t>https://pod.example.com/SHP202510-1327.pdf</t>
  </si>
  <si>
    <t>SHP202510-1328</t>
  </si>
  <si>
    <t>LPO202510-1328</t>
  </si>
  <si>
    <t>https://pod.example.com/SHP202510-1328.pdf</t>
  </si>
  <si>
    <t>SHP202510-1329</t>
  </si>
  <si>
    <t>LPO202510-1329</t>
  </si>
  <si>
    <t>https://pod.example.com/SHP202510-1329.pdf</t>
  </si>
  <si>
    <t>SHP202510-1330</t>
  </si>
  <si>
    <t>LPO202510-1330</t>
  </si>
  <si>
    <t>https://pod.example.com/SHP202510-1330.pdf</t>
  </si>
  <si>
    <t>SHP202510-1331</t>
  </si>
  <si>
    <t>LPO202510-1331</t>
  </si>
  <si>
    <t>https://pod.example.com/SHP202510-1331.pdf</t>
  </si>
  <si>
    <t>SHP202510-1332</t>
  </si>
  <si>
    <t>LPO202510-1332</t>
  </si>
  <si>
    <t>https://pod.example.com/SHP202510-1332.pdf</t>
  </si>
  <si>
    <t>SHP202510-1333</t>
  </si>
  <si>
    <t>LPO202510-1333</t>
  </si>
  <si>
    <t>https://pod.example.com/SHP202510-1333.pdf</t>
  </si>
  <si>
    <t>SHP202510-1334</t>
  </si>
  <si>
    <t>LPO202510-1334</t>
  </si>
  <si>
    <t>https://pod.example.com/SHP202510-1334.pdf</t>
  </si>
  <si>
    <t>SHP202510-1335</t>
  </si>
  <si>
    <t>LPO202510-1335</t>
  </si>
  <si>
    <t>https://pod.example.com/SHP202510-1335.pdf</t>
  </si>
  <si>
    <t>SHP202510-1336</t>
  </si>
  <si>
    <t>LPO202510-1336</t>
  </si>
  <si>
    <t>https://pod.example.com/SHP202510-1336.pdf</t>
  </si>
  <si>
    <t>SHP202510-1337</t>
  </si>
  <si>
    <t>LPO202510-1337</t>
  </si>
  <si>
    <t>https://pod.example.com/SHP202510-1337.pdf</t>
  </si>
  <si>
    <t>SHP202510-1338</t>
  </si>
  <si>
    <t>LPO202510-1338</t>
  </si>
  <si>
    <t>https://pod.example.com/SHP202510-1338.pdf</t>
  </si>
  <si>
    <t>SHP202510-1339</t>
  </si>
  <si>
    <t>LPO202510-1339</t>
  </si>
  <si>
    <t>https://pod.example.com/SHP202510-1339.pdf</t>
  </si>
  <si>
    <t>SHP202510-1340</t>
  </si>
  <si>
    <t>LPO202510-1340</t>
  </si>
  <si>
    <t>https://pod.example.com/SHP202510-1340.pdf</t>
  </si>
  <si>
    <t>SHP202510-1341</t>
  </si>
  <si>
    <t>LPO202510-1341</t>
  </si>
  <si>
    <t>https://pod.example.com/SHP202510-1341.pdf</t>
  </si>
  <si>
    <t>SHP202510-1342</t>
  </si>
  <si>
    <t>LPO202510-1342</t>
  </si>
  <si>
    <t>https://pod.example.com/SHP202510-1342.pdf</t>
  </si>
  <si>
    <t>SHP202510-1343</t>
  </si>
  <si>
    <t>LPO202510-1343</t>
  </si>
  <si>
    <t>https://pod.example.com/SHP202510-1343.pdf</t>
  </si>
  <si>
    <t>SHP202510-1344</t>
  </si>
  <si>
    <t>LPO202510-1344</t>
  </si>
  <si>
    <t>https://pod.example.com/SHP202510-1344.pdf</t>
  </si>
  <si>
    <t>SHP202510-1345</t>
  </si>
  <si>
    <t>LPO202510-1345</t>
  </si>
  <si>
    <t>https://pod.example.com/SHP202510-1345.pdf</t>
  </si>
  <si>
    <t>SHP202510-1346</t>
  </si>
  <si>
    <t>LPO202510-1346</t>
  </si>
  <si>
    <t>https://pod.example.com/SHP202510-1346.pdf</t>
  </si>
  <si>
    <t>SHP202510-1347</t>
  </si>
  <si>
    <t>LPO202510-1347</t>
  </si>
  <si>
    <t>https://pod.example.com/SHP202510-1347.pdf</t>
  </si>
  <si>
    <t>SHP202510-1348</t>
  </si>
  <si>
    <t>LPO202510-1348</t>
  </si>
  <si>
    <t>https://pod.example.com/SHP202510-1348.pdf</t>
  </si>
  <si>
    <t>SHP202510-1349</t>
  </si>
  <si>
    <t>LPO202510-1349</t>
  </si>
  <si>
    <t>https://pod.example.com/SHP202510-1349.pdf</t>
  </si>
  <si>
    <t>SHP202510-1350</t>
  </si>
  <si>
    <t>LPO202510-1350</t>
  </si>
  <si>
    <t>https://pod.example.com/SHP202510-1350.pdf</t>
  </si>
  <si>
    <t>SHP202510-1351</t>
  </si>
  <si>
    <t>LPO202510-1351</t>
  </si>
  <si>
    <t>https://pod.example.com/SHP202510-1351.pdf</t>
  </si>
  <si>
    <t>SHP202510-1352</t>
  </si>
  <si>
    <t>LPO202510-1352</t>
  </si>
  <si>
    <t>https://pod.example.com/SHP202510-1352.pdf</t>
  </si>
  <si>
    <t>SHP202510-1353</t>
  </si>
  <si>
    <t>LPO202510-1353</t>
  </si>
  <si>
    <t>https://pod.example.com/SHP202510-1353.pdf</t>
  </si>
  <si>
    <t>SHP202510-1354</t>
  </si>
  <si>
    <t>LPO202510-1354</t>
  </si>
  <si>
    <t>https://pod.example.com/SHP202510-1354.pdf</t>
  </si>
  <si>
    <t>SHP202510-1355</t>
  </si>
  <si>
    <t>LPO202510-1355</t>
  </si>
  <si>
    <t>https://pod.example.com/SHP202510-1355.pdf</t>
  </si>
  <si>
    <t>SHP202510-1356</t>
  </si>
  <si>
    <t>LPO202510-1356</t>
  </si>
  <si>
    <t>https://pod.example.com/SHP202510-1356.pdf</t>
  </si>
  <si>
    <t>SHP202510-1357</t>
  </si>
  <si>
    <t>LPO202510-1357</t>
  </si>
  <si>
    <t>https://pod.example.com/SHP202510-1357.pdf</t>
  </si>
  <si>
    <t>SHP202510-1358</t>
  </si>
  <si>
    <t>LPO202510-1358</t>
  </si>
  <si>
    <t>https://pod.example.com/SHP202510-1358.pdf</t>
  </si>
  <si>
    <t>SHP202510-1359</t>
  </si>
  <si>
    <t>LPO202510-1359</t>
  </si>
  <si>
    <t>https://pod.example.com/SHP202510-1359.pdf</t>
  </si>
  <si>
    <t>SHP202510-1360</t>
  </si>
  <si>
    <t>LPO202510-1360</t>
  </si>
  <si>
    <t>https://pod.example.com/SHP202510-1360.pdf</t>
  </si>
  <si>
    <t>SHP202510-1361</t>
  </si>
  <si>
    <t>LPO202510-1361</t>
  </si>
  <si>
    <t>https://pod.example.com/SHP202510-1361.pdf</t>
  </si>
  <si>
    <t>SHP202510-1362</t>
  </si>
  <si>
    <t>LPO202510-1362</t>
  </si>
  <si>
    <t>https://pod.example.com/SHP202510-1362.pdf</t>
  </si>
  <si>
    <t>SHP202510-1363</t>
  </si>
  <si>
    <t>LPO202510-1363</t>
  </si>
  <si>
    <t>https://pod.example.com/SHP202510-1363.pdf</t>
  </si>
  <si>
    <t>SHP202510-1364</t>
  </si>
  <si>
    <t>LPO202510-1364</t>
  </si>
  <si>
    <t>https://pod.example.com/SHP202510-1364.pdf</t>
  </si>
  <si>
    <t>SHP202510-1365</t>
  </si>
  <si>
    <t>LPO202510-1365</t>
  </si>
  <si>
    <t>https://pod.example.com/SHP202510-1365.pdf</t>
  </si>
  <si>
    <t>SHP202510-1366</t>
  </si>
  <si>
    <t>LPO202510-1366</t>
  </si>
  <si>
    <t>https://pod.example.com/SHP202510-1366.pdf</t>
  </si>
  <si>
    <t>SHP202510-1367</t>
  </si>
  <si>
    <t>LPO202510-1367</t>
  </si>
  <si>
    <t>https://pod.example.com/SHP202510-1367.pdf</t>
  </si>
  <si>
    <t>SHP202510-1368</t>
  </si>
  <si>
    <t>LPO202510-1368</t>
  </si>
  <si>
    <t>https://pod.example.com/SHP202510-1368.pdf</t>
  </si>
  <si>
    <t>SHP202510-1369</t>
  </si>
  <si>
    <t>LPO202510-1369</t>
  </si>
  <si>
    <t>https://pod.example.com/SHP202510-1369.pdf</t>
  </si>
  <si>
    <t>SHP202510-1370</t>
  </si>
  <si>
    <t>LPO202510-1370</t>
  </si>
  <si>
    <t>https://pod.example.com/SHP202510-1370.pdf</t>
  </si>
  <si>
    <t>SHP202510-1371</t>
  </si>
  <si>
    <t>LPO202510-1371</t>
  </si>
  <si>
    <t>https://pod.example.com/SHP202510-1371.pdf</t>
  </si>
  <si>
    <t>SHP202510-1372</t>
  </si>
  <si>
    <t>LPO202510-1372</t>
  </si>
  <si>
    <t>https://pod.example.com/SHP202510-1372.pdf</t>
  </si>
  <si>
    <t>SHP202510-1373</t>
  </si>
  <si>
    <t>LPO202510-1373</t>
  </si>
  <si>
    <t>https://pod.example.com/SHP202510-1373.pdf</t>
  </si>
  <si>
    <t>SHP202510-1374</t>
  </si>
  <si>
    <t>LPO202510-1374</t>
  </si>
  <si>
    <t>https://pod.example.com/SHP202510-1374.pdf</t>
  </si>
  <si>
    <t>SHP202510-1375</t>
  </si>
  <si>
    <t>LPO202510-1375</t>
  </si>
  <si>
    <t>https://pod.example.com/SHP202510-1375.pdf</t>
  </si>
  <si>
    <t>SHP202510-1376</t>
  </si>
  <si>
    <t>LPO202510-1376</t>
  </si>
  <si>
    <t>https://pod.example.com/SHP202510-1376.pdf</t>
  </si>
  <si>
    <t>SHP202510-1377</t>
  </si>
  <si>
    <t>LPO202510-1377</t>
  </si>
  <si>
    <t>https://pod.example.com/SHP202510-1377.pdf</t>
  </si>
  <si>
    <t>SHP202510-1378</t>
  </si>
  <si>
    <t>LPO202510-1378</t>
  </si>
  <si>
    <t>https://pod.example.com/SHP202510-1378.pdf</t>
  </si>
  <si>
    <t>SHP202510-1379</t>
  </si>
  <si>
    <t>LPO202510-1379</t>
  </si>
  <si>
    <t>https://pod.example.com/SHP202510-1379.pdf</t>
  </si>
  <si>
    <t>SHP202510-1380</t>
  </si>
  <si>
    <t>LPO202510-1380</t>
  </si>
  <si>
    <t>https://pod.example.com/SHP202510-1380.pdf</t>
  </si>
  <si>
    <t>SHP202510-1381</t>
  </si>
  <si>
    <t>LPO202510-1381</t>
  </si>
  <si>
    <t>https://pod.example.com/SHP202510-1381.pdf</t>
  </si>
  <si>
    <t>SHP202510-1382</t>
  </si>
  <si>
    <t>LPO202510-1382</t>
  </si>
  <si>
    <t>https://pod.example.com/SHP202510-1382.pdf</t>
  </si>
  <si>
    <t>SHP202510-1383</t>
  </si>
  <si>
    <t>LPO202510-1383</t>
  </si>
  <si>
    <t>https://pod.example.com/SHP202510-1383.pdf</t>
  </si>
  <si>
    <t>SHP202510-1384</t>
  </si>
  <si>
    <t>LPO202510-1384</t>
  </si>
  <si>
    <t>https://pod.example.com/SHP202510-1384.pdf</t>
  </si>
  <si>
    <t>SHP202510-1385</t>
  </si>
  <si>
    <t>LPO202510-1385</t>
  </si>
  <si>
    <t>https://pod.example.com/SHP202510-1385.pdf</t>
  </si>
  <si>
    <t>SHP202510-1386</t>
  </si>
  <si>
    <t>LPO202510-1386</t>
  </si>
  <si>
    <t>https://pod.example.com/SHP202510-1386.pdf</t>
  </si>
  <si>
    <t>SHP202510-1387</t>
  </si>
  <si>
    <t>LPO202510-1387</t>
  </si>
  <si>
    <t>https://pod.example.com/SHP202510-1387.pdf</t>
  </si>
  <si>
    <t>SHP202510-1388</t>
  </si>
  <si>
    <t>LPO202510-1388</t>
  </si>
  <si>
    <t>https://pod.example.com/SHP202510-1388.pdf</t>
  </si>
  <si>
    <t>SHP202510-1389</t>
  </si>
  <si>
    <t>LPO202510-1389</t>
  </si>
  <si>
    <t>https://pod.example.com/SHP202510-1389.pdf</t>
  </si>
  <si>
    <t>SHP202510-1390</t>
  </si>
  <si>
    <t>LPO202510-1390</t>
  </si>
  <si>
    <t>https://pod.example.com/SHP202510-1390.pdf</t>
  </si>
  <si>
    <t>SHP202510-1391</t>
  </si>
  <si>
    <t>LPO202510-1391</t>
  </si>
  <si>
    <t>https://pod.example.com/SHP202510-1391.pdf</t>
  </si>
  <si>
    <t>SHP202510-1392</t>
  </si>
  <si>
    <t>LPO202510-1392</t>
  </si>
  <si>
    <t>https://pod.example.com/SHP202510-1392.pdf</t>
  </si>
  <si>
    <t>SHP202510-1393</t>
  </si>
  <si>
    <t>LPO202510-1393</t>
  </si>
  <si>
    <t>https://pod.example.com/SHP202510-1393.pdf</t>
  </si>
  <si>
    <t>SHP202510-1394</t>
  </si>
  <si>
    <t>LPO202510-1394</t>
  </si>
  <si>
    <t>https://pod.example.com/SHP202510-1394.pdf</t>
  </si>
  <si>
    <t>SHP202510-1395</t>
  </si>
  <si>
    <t>LPO202510-1395</t>
  </si>
  <si>
    <t>https://pod.example.com/SHP202510-1395.pdf</t>
  </si>
  <si>
    <t>SHP202510-1396</t>
  </si>
  <si>
    <t>LPO202510-1396</t>
  </si>
  <si>
    <t>https://pod.example.com/SHP202510-1396.pdf</t>
  </si>
  <si>
    <t>SHP202510-1397</t>
  </si>
  <si>
    <t>LPO202510-1397</t>
  </si>
  <si>
    <t>https://pod.example.com/SHP202510-1397.pdf</t>
  </si>
  <si>
    <t>SHP202510-1398</t>
  </si>
  <si>
    <t>LPO202510-1398</t>
  </si>
  <si>
    <t>https://pod.example.com/SHP202510-1398.pdf</t>
  </si>
  <si>
    <t>SHP202510-1399</t>
  </si>
  <si>
    <t>LPO202510-1399</t>
  </si>
  <si>
    <t>https://pod.example.com/SHP202510-1399.pdf</t>
  </si>
  <si>
    <t>SHP202510-1400</t>
  </si>
  <si>
    <t>LPO202510-1400</t>
  </si>
  <si>
    <t>https://pod.example.com/SHP202510-1400.pdf</t>
  </si>
  <si>
    <t>SHP202510-1401</t>
  </si>
  <si>
    <t>LPO202510-1401</t>
  </si>
  <si>
    <t>https://pod.example.com/SHP202510-1401.pdf</t>
  </si>
  <si>
    <t>SHP202510-1402</t>
  </si>
  <si>
    <t>LPO202510-1402</t>
  </si>
  <si>
    <t>https://pod.example.com/SHP202510-1402.pdf</t>
  </si>
  <si>
    <t>SHP202510-1403</t>
  </si>
  <si>
    <t>LPO202510-1403</t>
  </si>
  <si>
    <t>https://pod.example.com/SHP202510-1403.pdf</t>
  </si>
  <si>
    <t>SHP202510-1404</t>
  </si>
  <si>
    <t>LPO202510-1404</t>
  </si>
  <si>
    <t>https://pod.example.com/SHP202510-1404.pdf</t>
  </si>
  <si>
    <t>SHP202510-1405</t>
  </si>
  <si>
    <t>LPO202510-1405</t>
  </si>
  <si>
    <t>https://pod.example.com/SHP202510-1405.pdf</t>
  </si>
  <si>
    <t>SHP202510-1406</t>
  </si>
  <si>
    <t>LPO202510-1406</t>
  </si>
  <si>
    <t>https://pod.example.com/SHP202510-1406.pdf</t>
  </si>
  <si>
    <t>SHP202510-1407</t>
  </si>
  <si>
    <t>LPO202510-1407</t>
  </si>
  <si>
    <t>https://pod.example.com/SHP202510-1407.pdf</t>
  </si>
  <si>
    <t>SHP202510-1408</t>
  </si>
  <si>
    <t>LPO202510-1408</t>
  </si>
  <si>
    <t>https://pod.example.com/SHP202510-1408.pdf</t>
  </si>
  <si>
    <t>SHP202510-1409</t>
  </si>
  <si>
    <t>LPO202510-1409</t>
  </si>
  <si>
    <t>https://pod.example.com/SHP202510-1409.pdf</t>
  </si>
  <si>
    <t>SHP202510-1410</t>
  </si>
  <si>
    <t>LPO202510-1410</t>
  </si>
  <si>
    <t>https://pod.example.com/SHP202510-1410.pdf</t>
  </si>
  <si>
    <t>SHP202510-1411</t>
  </si>
  <si>
    <t>LPO202510-1411</t>
  </si>
  <si>
    <t>https://pod.example.com/SHP202510-1411.pdf</t>
  </si>
  <si>
    <t>SHP202510-1412</t>
  </si>
  <si>
    <t>LPO202510-1412</t>
  </si>
  <si>
    <t>https://pod.example.com/SHP202510-1412.pdf</t>
  </si>
  <si>
    <t>SHP202510-1413</t>
  </si>
  <si>
    <t>LPO202510-1413</t>
  </si>
  <si>
    <t>https://pod.example.com/SHP202510-1413.pdf</t>
  </si>
  <si>
    <t>SHP202510-1414</t>
  </si>
  <si>
    <t>LPO202510-1414</t>
  </si>
  <si>
    <t>https://pod.example.com/SHP202510-1414.pdf</t>
  </si>
  <si>
    <t>SHP202510-1415</t>
  </si>
  <si>
    <t>LPO202510-1415</t>
  </si>
  <si>
    <t>https://pod.example.com/SHP202510-1415.pdf</t>
  </si>
  <si>
    <t>SHP202510-1416</t>
  </si>
  <si>
    <t>LPO202510-1416</t>
  </si>
  <si>
    <t>https://pod.example.com/SHP202510-1416.pdf</t>
  </si>
  <si>
    <t>SHP202510-1417</t>
  </si>
  <si>
    <t>LPO202510-1417</t>
  </si>
  <si>
    <t>https://pod.example.com/SHP202510-1417.pdf</t>
  </si>
  <si>
    <t>SHP202510-1418</t>
  </si>
  <si>
    <t>LPO202510-1418</t>
  </si>
  <si>
    <t>https://pod.example.com/SHP202510-1418.pdf</t>
  </si>
  <si>
    <t>SHP202510-1419</t>
  </si>
  <si>
    <t>LPO202510-1419</t>
  </si>
  <si>
    <t>https://pod.example.com/SHP202510-1419.pdf</t>
  </si>
  <si>
    <t>SHP202510-1420</t>
  </si>
  <si>
    <t>LPO202510-1420</t>
  </si>
  <si>
    <t>https://pod.example.com/SHP202510-1420.pdf</t>
  </si>
  <si>
    <t>SHP202510-1421</t>
  </si>
  <si>
    <t>LPO202510-1421</t>
  </si>
  <si>
    <t>https://pod.example.com/SHP202510-1421.pdf</t>
  </si>
  <si>
    <t>SHP202510-1422</t>
  </si>
  <si>
    <t>LPO202510-1422</t>
  </si>
  <si>
    <t>https://pod.example.com/SHP202510-1422.pdf</t>
  </si>
  <si>
    <t>SHP202510-1423</t>
  </si>
  <si>
    <t>LPO202510-1423</t>
  </si>
  <si>
    <t>https://pod.example.com/SHP202510-1423.pdf</t>
  </si>
  <si>
    <t>SHP202510-1424</t>
  </si>
  <si>
    <t>LPO202510-1424</t>
  </si>
  <si>
    <t>https://pod.example.com/SHP202510-1424.pdf</t>
  </si>
  <si>
    <t>SHP202510-1425</t>
  </si>
  <si>
    <t>LPO202510-1425</t>
  </si>
  <si>
    <t>https://pod.example.com/SHP202510-1425.pdf</t>
  </si>
  <si>
    <t>SHP202510-1426</t>
  </si>
  <si>
    <t>LPO202510-1426</t>
  </si>
  <si>
    <t>https://pod.example.com/SHP202510-1426.pdf</t>
  </si>
  <si>
    <t>SHP202510-1427</t>
  </si>
  <si>
    <t>LPO202510-1427</t>
  </si>
  <si>
    <t>https://pod.example.com/SHP202510-1427.pdf</t>
  </si>
  <si>
    <t>SHP202510-1428</t>
  </si>
  <si>
    <t>LPO202510-1428</t>
  </si>
  <si>
    <t>https://pod.example.com/SHP202510-1428.pdf</t>
  </si>
  <si>
    <t>SHP202510-1429</t>
  </si>
  <si>
    <t>LPO202510-1429</t>
  </si>
  <si>
    <t>https://pod.example.com/SHP202510-1429.pdf</t>
  </si>
  <si>
    <t>SHP202510-1430</t>
  </si>
  <si>
    <t>LPO202510-1430</t>
  </si>
  <si>
    <t>https://pod.example.com/SHP202510-1430.pdf</t>
  </si>
  <si>
    <t>SHP202510-1431</t>
  </si>
  <si>
    <t>LPO202510-1431</t>
  </si>
  <si>
    <t>https://pod.example.com/SHP202510-1431.pdf</t>
  </si>
  <si>
    <t>SHP202510-1432</t>
  </si>
  <si>
    <t>LPO202510-1432</t>
  </si>
  <si>
    <t>https://pod.example.com/SHP202510-1432.pdf</t>
  </si>
  <si>
    <t>SHP202510-1433</t>
  </si>
  <si>
    <t>LPO202510-1433</t>
  </si>
  <si>
    <t>https://pod.example.com/SHP202510-1433.pdf</t>
  </si>
  <si>
    <t>SHP202510-1434</t>
  </si>
  <si>
    <t>LPO202510-1434</t>
  </si>
  <si>
    <t>https://pod.example.com/SHP202510-1434.pdf</t>
  </si>
  <si>
    <t>SHP202510-1435</t>
  </si>
  <si>
    <t>LPO202510-1435</t>
  </si>
  <si>
    <t>https://pod.example.com/SHP202510-1435.pdf</t>
  </si>
  <si>
    <t>SHP202510-1436</t>
  </si>
  <si>
    <t>LPO202510-1436</t>
  </si>
  <si>
    <t>https://pod.example.com/SHP202510-1436.pdf</t>
  </si>
  <si>
    <t>SHP202510-1437</t>
  </si>
  <si>
    <t>LPO202510-1437</t>
  </si>
  <si>
    <t>https://pod.example.com/SHP202510-1437.pdf</t>
  </si>
  <si>
    <t>SHP202510-1438</t>
  </si>
  <si>
    <t>LPO202510-1438</t>
  </si>
  <si>
    <t>https://pod.example.com/SHP202510-1438.pdf</t>
  </si>
  <si>
    <t>SHP202510-1439</t>
  </si>
  <si>
    <t>LPO202510-1439</t>
  </si>
  <si>
    <t>https://pod.example.com/SHP202510-1439.pdf</t>
  </si>
  <si>
    <t>SHP202510-1440</t>
  </si>
  <si>
    <t>LPO202510-1440</t>
  </si>
  <si>
    <t>https://pod.example.com/SHP202510-1440.pdf</t>
  </si>
  <si>
    <t>SHP202510-1441</t>
  </si>
  <si>
    <t>LPO202510-1441</t>
  </si>
  <si>
    <t>https://pod.example.com/SHP202510-1441.pdf</t>
  </si>
  <si>
    <t>SHP202510-1442</t>
  </si>
  <si>
    <t>LPO202510-1442</t>
  </si>
  <si>
    <t>https://pod.example.com/SHP202510-1442.pdf</t>
  </si>
  <si>
    <t>SHP202510-1443</t>
  </si>
  <si>
    <t>LPO202510-1443</t>
  </si>
  <si>
    <t>https://pod.example.com/SHP202510-1443.pdf</t>
  </si>
  <si>
    <t>SHP202510-1444</t>
  </si>
  <si>
    <t>LPO202510-1444</t>
  </si>
  <si>
    <t>https://pod.example.com/SHP202510-1444.pdf</t>
  </si>
  <si>
    <t>SHP202510-1445</t>
  </si>
  <si>
    <t>LPO202510-1445</t>
  </si>
  <si>
    <t>https://pod.example.com/SHP202510-1445.pdf</t>
  </si>
  <si>
    <t>SHP202510-1446</t>
  </si>
  <si>
    <t>LPO202510-1446</t>
  </si>
  <si>
    <t>https://pod.example.com/SHP202510-1446.pdf</t>
  </si>
  <si>
    <t>SHP202510-1447</t>
  </si>
  <si>
    <t>LPO202510-1447</t>
  </si>
  <si>
    <t>https://pod.example.com/SHP202510-1447.pdf</t>
  </si>
  <si>
    <t>SHP202510-1448</t>
  </si>
  <si>
    <t>LPO202510-1448</t>
  </si>
  <si>
    <t>https://pod.example.com/SHP202510-1448.pdf</t>
  </si>
  <si>
    <t>SHP202510-1449</t>
  </si>
  <si>
    <t>LPO202510-1449</t>
  </si>
  <si>
    <t>https://pod.example.com/SHP202510-1449.pdf</t>
  </si>
  <si>
    <t>SHP202510-1450</t>
  </si>
  <si>
    <t>LPO202510-1450</t>
  </si>
  <si>
    <t>https://pod.example.com/SHP202510-1450.pdf</t>
  </si>
  <si>
    <t>SHP202510-1451</t>
  </si>
  <si>
    <t>LPO202510-1451</t>
  </si>
  <si>
    <t>https://pod.example.com/SHP202510-1451.pdf</t>
  </si>
  <si>
    <t>SHP202510-1452</t>
  </si>
  <si>
    <t>LPO202510-1452</t>
  </si>
  <si>
    <t>https://pod.example.com/SHP202510-1452.pdf</t>
  </si>
  <si>
    <t>SHP202510-1453</t>
  </si>
  <si>
    <t>LPO202510-1453</t>
  </si>
  <si>
    <t>https://pod.example.com/SHP202510-1453.pdf</t>
  </si>
  <si>
    <t>SHP202510-1454</t>
  </si>
  <si>
    <t>LPO202510-1454</t>
  </si>
  <si>
    <t>https://pod.example.com/SHP202510-1454.pdf</t>
  </si>
  <si>
    <t>SHP202510-1455</t>
  </si>
  <si>
    <t>LPO202510-1455</t>
  </si>
  <si>
    <t>https://pod.example.com/SHP202510-1455.pdf</t>
  </si>
  <si>
    <t>SHP202510-1456</t>
  </si>
  <si>
    <t>LPO202510-1456</t>
  </si>
  <si>
    <t>https://pod.example.com/SHP202510-1456.pdf</t>
  </si>
  <si>
    <t>SHP202510-1457</t>
  </si>
  <si>
    <t>LPO202510-1457</t>
  </si>
  <si>
    <t>https://pod.example.com/SHP202510-1457.pdf</t>
  </si>
  <si>
    <t>SHP202510-1458</t>
  </si>
  <si>
    <t>LPO202510-1458</t>
  </si>
  <si>
    <t>https://pod.example.com/SHP202510-1458.pdf</t>
  </si>
  <si>
    <t>SHP202510-1459</t>
  </si>
  <si>
    <t>LPO202510-1459</t>
  </si>
  <si>
    <t>https://pod.example.com/SHP202510-1459.pdf</t>
  </si>
  <si>
    <t>SHP202510-1460</t>
  </si>
  <si>
    <t>LPO202510-1460</t>
  </si>
  <si>
    <t>https://pod.example.com/SHP202510-1460.pdf</t>
  </si>
  <si>
    <t>SHP202510-1461</t>
  </si>
  <si>
    <t>LPO202510-1461</t>
  </si>
  <si>
    <t>https://pod.example.com/SHP202510-1461.pdf</t>
  </si>
  <si>
    <t>SHP202510-1462</t>
  </si>
  <si>
    <t>LPO202510-1462</t>
  </si>
  <si>
    <t>https://pod.example.com/SHP202510-1462.pdf</t>
  </si>
  <si>
    <t>SHP202510-1463</t>
  </si>
  <si>
    <t>LPO202510-1463</t>
  </si>
  <si>
    <t>https://pod.example.com/SHP202510-1463.pdf</t>
  </si>
  <si>
    <t>SHP202510-1464</t>
  </si>
  <si>
    <t>LPO202510-1464</t>
  </si>
  <si>
    <t>https://pod.example.com/SHP202510-1464.pdf</t>
  </si>
  <si>
    <t>SHP202510-1465</t>
  </si>
  <si>
    <t>LPO202510-1465</t>
  </si>
  <si>
    <t>https://pod.example.com/SHP202510-1465.pdf</t>
  </si>
  <si>
    <t>SHP202510-1466</t>
  </si>
  <si>
    <t>LPO202510-1466</t>
  </si>
  <si>
    <t>https://pod.example.com/SHP202510-1466.pdf</t>
  </si>
  <si>
    <t>SHP202510-1467</t>
  </si>
  <si>
    <t>LPO202510-1467</t>
  </si>
  <si>
    <t>https://pod.example.com/SHP202510-1467.pdf</t>
  </si>
  <si>
    <t>SHP202510-1468</t>
  </si>
  <si>
    <t>LPO202510-1468</t>
  </si>
  <si>
    <t>https://pod.example.com/SHP202510-1468.pdf</t>
  </si>
  <si>
    <t>SHP202510-1469</t>
  </si>
  <si>
    <t>LPO202510-1469</t>
  </si>
  <si>
    <t>https://pod.example.com/SHP202510-1469.pdf</t>
  </si>
  <si>
    <t>SHP202510-1470</t>
  </si>
  <si>
    <t>LPO202510-1470</t>
  </si>
  <si>
    <t>https://pod.example.com/SHP202510-1470.pdf</t>
  </si>
  <si>
    <t>SHP202510-1471</t>
  </si>
  <si>
    <t>LPO202510-1471</t>
  </si>
  <si>
    <t>https://pod.example.com/SHP202510-1471.pdf</t>
  </si>
  <si>
    <t>SHP202510-1472</t>
  </si>
  <si>
    <t>LPO202510-1472</t>
  </si>
  <si>
    <t>https://pod.example.com/SHP202510-1472.pdf</t>
  </si>
  <si>
    <t>SHP202510-1473</t>
  </si>
  <si>
    <t>LPO202510-1473</t>
  </si>
  <si>
    <t>https://pod.example.com/SHP202510-1473.pdf</t>
  </si>
  <si>
    <t>SHP202510-1474</t>
  </si>
  <si>
    <t>LPO202510-1474</t>
  </si>
  <si>
    <t>https://pod.example.com/SHP202510-1474.pdf</t>
  </si>
  <si>
    <t>SHP202510-1475</t>
  </si>
  <si>
    <t>LPO202510-1475</t>
  </si>
  <si>
    <t>https://pod.example.com/SHP202510-1475.pdf</t>
  </si>
  <si>
    <t>SHP202510-1476</t>
  </si>
  <si>
    <t>LPO202510-1476</t>
  </si>
  <si>
    <t>https://pod.example.com/SHP202510-1476.pdf</t>
  </si>
  <si>
    <t>SHP202510-1477</t>
  </si>
  <si>
    <t>LPO202510-1477</t>
  </si>
  <si>
    <t>https://pod.example.com/SHP202510-1477.pdf</t>
  </si>
  <si>
    <t>SHP202510-1478</t>
  </si>
  <si>
    <t>LPO202510-1478</t>
  </si>
  <si>
    <t>https://pod.example.com/SHP202510-1478.pdf</t>
  </si>
  <si>
    <t>SHP202510-1479</t>
  </si>
  <si>
    <t>LPO202510-1479</t>
  </si>
  <si>
    <t>https://pod.example.com/SHP202510-1479.pdf</t>
  </si>
  <si>
    <t>SHP202510-1480</t>
  </si>
  <si>
    <t>LPO202510-1480</t>
  </si>
  <si>
    <t>https://pod.example.com/SHP202510-1480.pdf</t>
  </si>
  <si>
    <t>SHP202510-1481</t>
  </si>
  <si>
    <t>LPO202510-1481</t>
  </si>
  <si>
    <t>https://pod.example.com/SHP202510-1481.pdf</t>
  </si>
  <si>
    <t>SHP202510-1482</t>
  </si>
  <si>
    <t>LPO202510-1482</t>
  </si>
  <si>
    <t>https://pod.example.com/SHP202510-1482.pdf</t>
  </si>
  <si>
    <t>SHP202510-1483</t>
  </si>
  <si>
    <t>LPO202510-1483</t>
  </si>
  <si>
    <t>https://pod.example.com/SHP202510-1483.pdf</t>
  </si>
  <si>
    <t>SHP202510-1484</t>
  </si>
  <si>
    <t>LPO202510-1484</t>
  </si>
  <si>
    <t>https://pod.example.com/SHP202510-1484.pdf</t>
  </si>
  <si>
    <t>SHP202510-1485</t>
  </si>
  <si>
    <t>LPO202510-1485</t>
  </si>
  <si>
    <t>https://pod.example.com/SHP202510-1485.pdf</t>
  </si>
  <si>
    <t>SHP202510-1486</t>
  </si>
  <si>
    <t>LPO202510-1486</t>
  </si>
  <si>
    <t>https://pod.example.com/SHP202510-1486.pdf</t>
  </si>
  <si>
    <t>SHP202510-1487</t>
  </si>
  <si>
    <t>LPO202510-1487</t>
  </si>
  <si>
    <t>https://pod.example.com/SHP202510-1487.pdf</t>
  </si>
  <si>
    <t>SHP202510-1488</t>
  </si>
  <si>
    <t>LPO202510-1488</t>
  </si>
  <si>
    <t>https://pod.example.com/SHP202510-1488.pdf</t>
  </si>
  <si>
    <t>SHP202510-1489</t>
  </si>
  <si>
    <t>LPO202510-1489</t>
  </si>
  <si>
    <t>https://pod.example.com/SHP202510-1489.pdf</t>
  </si>
  <si>
    <t>SHP202510-1490</t>
  </si>
  <si>
    <t>LPO202510-1490</t>
  </si>
  <si>
    <t>https://pod.example.com/SHP202510-1490.pdf</t>
  </si>
  <si>
    <t>SHP202510-1491</t>
  </si>
  <si>
    <t>LPO202510-1491</t>
  </si>
  <si>
    <t>https://pod.example.com/SHP202510-1491.pdf</t>
  </si>
  <si>
    <t>SHP202510-1492</t>
  </si>
  <si>
    <t>LPO202510-1492</t>
  </si>
  <si>
    <t>https://pod.example.com/SHP202510-1492.pdf</t>
  </si>
  <si>
    <t>SHP202510-1493</t>
  </si>
  <si>
    <t>LPO202510-1493</t>
  </si>
  <si>
    <t>https://pod.example.com/SHP202510-1493.pdf</t>
  </si>
  <si>
    <t>SHP202510-1494</t>
  </si>
  <si>
    <t>LPO202510-1494</t>
  </si>
  <si>
    <t>https://pod.example.com/SHP202510-1494.pdf</t>
  </si>
  <si>
    <t>SHP202510-1495</t>
  </si>
  <si>
    <t>LPO202510-1495</t>
  </si>
  <si>
    <t>https://pod.example.com/SHP202510-1495.pdf</t>
  </si>
  <si>
    <t>SHP202510-1496</t>
  </si>
  <si>
    <t>LPO202510-1496</t>
  </si>
  <si>
    <t>https://pod.example.com/SHP202510-1496.pdf</t>
  </si>
  <si>
    <t>SHP202510-1497</t>
  </si>
  <si>
    <t>LPO202510-1497</t>
  </si>
  <si>
    <t>https://pod.example.com/SHP202510-1497.pdf</t>
  </si>
  <si>
    <t>SHP202510-1498</t>
  </si>
  <si>
    <t>LPO202510-1498</t>
  </si>
  <si>
    <t>https://pod.example.com/SHP202510-1498.pdf</t>
  </si>
  <si>
    <t>SHP202510-1499</t>
  </si>
  <si>
    <t>LPO202510-1499</t>
  </si>
  <si>
    <t>https://pod.example.com/SHP202510-1499.pdf</t>
  </si>
  <si>
    <t>SHP202510-1500</t>
  </si>
  <si>
    <t>LPO202510-1500</t>
  </si>
  <si>
    <t>https://pod.example.com/SHP202510-1500.pdf</t>
  </si>
  <si>
    <t>SHP202510-1501</t>
  </si>
  <si>
    <t>LPO202510-1501</t>
  </si>
  <si>
    <t>https://pod.example.com/SHP202510-1501.pdf</t>
  </si>
  <si>
    <t>SHP202510-1502</t>
  </si>
  <si>
    <t>LPO202510-1502</t>
  </si>
  <si>
    <t>https://pod.example.com/SHP202510-1502.pdf</t>
  </si>
  <si>
    <t>SHP202510-1503</t>
  </si>
  <si>
    <t>LPO202510-1503</t>
  </si>
  <si>
    <t>https://pod.example.com/SHP202510-1503.pdf</t>
  </si>
  <si>
    <t>SHP202510-1504</t>
  </si>
  <si>
    <t>LPO202510-1504</t>
  </si>
  <si>
    <t>https://pod.example.com/SHP202510-1504.pdf</t>
  </si>
  <si>
    <t>SHP202510-1505</t>
  </si>
  <si>
    <t>LPO202510-1505</t>
  </si>
  <si>
    <t>https://pod.example.com/SHP202510-1505.pdf</t>
  </si>
  <si>
    <t>SHP202510-1506</t>
  </si>
  <si>
    <t>LPO202510-1506</t>
  </si>
  <si>
    <t>https://pod.example.com/SHP202510-1506.pdf</t>
  </si>
  <si>
    <t>SHP202510-1507</t>
  </si>
  <si>
    <t>LPO202510-1507</t>
  </si>
  <si>
    <t>https://pod.example.com/SHP202510-1507.pdf</t>
  </si>
  <si>
    <t>SHP202510-1508</t>
  </si>
  <si>
    <t>LPO202510-1508</t>
  </si>
  <si>
    <t>https://pod.example.com/SHP202510-1508.pdf</t>
  </si>
  <si>
    <t>SHP202510-1509</t>
  </si>
  <si>
    <t>LPO202510-1509</t>
  </si>
  <si>
    <t>https://pod.example.com/SHP202510-1509.pdf</t>
  </si>
  <si>
    <t>SHP202510-1510</t>
  </si>
  <si>
    <t>LPO202510-1510</t>
  </si>
  <si>
    <t>https://pod.example.com/SHP202510-1510.pdf</t>
  </si>
  <si>
    <t>SHP202510-1511</t>
  </si>
  <si>
    <t>LPO202510-1511</t>
  </si>
  <si>
    <t>https://pod.example.com/SHP202510-1511.pdf</t>
  </si>
  <si>
    <t>SHP202510-1512</t>
  </si>
  <si>
    <t>LPO202510-1512</t>
  </si>
  <si>
    <t>https://pod.example.com/SHP202510-1512.pdf</t>
  </si>
  <si>
    <t>SHP202510-1513</t>
  </si>
  <si>
    <t>LPO202510-1513</t>
  </si>
  <si>
    <t>https://pod.example.com/SHP202510-1513.pdf</t>
  </si>
  <si>
    <t>SHP202510-1514</t>
  </si>
  <si>
    <t>LPO202510-1514</t>
  </si>
  <si>
    <t>https://pod.example.com/SHP202510-1514.pdf</t>
  </si>
  <si>
    <t>SHP202510-1515</t>
  </si>
  <si>
    <t>LPO202510-1515</t>
  </si>
  <si>
    <t>https://pod.example.com/SHP202510-1515.pdf</t>
  </si>
  <si>
    <t>SHP202510-1516</t>
  </si>
  <si>
    <t>LPO202510-1516</t>
  </si>
  <si>
    <t>https://pod.example.com/SHP202510-1516.pdf</t>
  </si>
  <si>
    <t>SHP202510-1517</t>
  </si>
  <si>
    <t>LPO202510-1517</t>
  </si>
  <si>
    <t>https://pod.example.com/SHP202510-1517.pdf</t>
  </si>
  <si>
    <t>SHP202510-1518</t>
  </si>
  <si>
    <t>LPO202510-1518</t>
  </si>
  <si>
    <t>https://pod.example.com/SHP202510-1518.pdf</t>
  </si>
  <si>
    <t>SHP202510-1519</t>
  </si>
  <si>
    <t>LPO202510-1519</t>
  </si>
  <si>
    <t>https://pod.example.com/SHP202510-1519.pdf</t>
  </si>
  <si>
    <t>SHP202510-1520</t>
  </si>
  <si>
    <t>LPO202510-1520</t>
  </si>
  <si>
    <t>https://pod.example.com/SHP202510-1520.pdf</t>
  </si>
  <si>
    <t>SHP202510-1521</t>
  </si>
  <si>
    <t>LPO202510-1521</t>
  </si>
  <si>
    <t>https://pod.example.com/SHP202510-1521.pdf</t>
  </si>
  <si>
    <t>SHP202510-1522</t>
  </si>
  <si>
    <t>LPO202510-1522</t>
  </si>
  <si>
    <t>https://pod.example.com/SHP202510-1522.pdf</t>
  </si>
  <si>
    <t>SHP202510-1523</t>
  </si>
  <si>
    <t>LPO202510-1523</t>
  </si>
  <si>
    <t>https://pod.example.com/SHP202510-1523.pdf</t>
  </si>
  <si>
    <t>SHP202510-1524</t>
  </si>
  <si>
    <t>LPO202510-1524</t>
  </si>
  <si>
    <t>https://pod.example.com/SHP202510-1524.pdf</t>
  </si>
  <si>
    <t>SHP202510-1525</t>
  </si>
  <si>
    <t>LPO202510-1525</t>
  </si>
  <si>
    <t>https://pod.example.com/SHP202510-1525.pdf</t>
  </si>
  <si>
    <t>SHP202510-1526</t>
  </si>
  <si>
    <t>LPO202510-1526</t>
  </si>
  <si>
    <t>https://pod.example.com/SHP202510-1526.pdf</t>
  </si>
  <si>
    <t>SHP202510-1527</t>
  </si>
  <si>
    <t>LPO202510-1527</t>
  </si>
  <si>
    <t>https://pod.example.com/SHP202510-1527.pdf</t>
  </si>
  <si>
    <t>SHP202510-1528</t>
  </si>
  <si>
    <t>LPO202510-1528</t>
  </si>
  <si>
    <t>https://pod.example.com/SHP202510-1528.pdf</t>
  </si>
  <si>
    <t>SHP202510-1529</t>
  </si>
  <si>
    <t>LPO202510-1529</t>
  </si>
  <si>
    <t>https://pod.example.com/SHP202510-1529.pdf</t>
  </si>
  <si>
    <t>SHP202510-1530</t>
  </si>
  <si>
    <t>LPO202510-1530</t>
  </si>
  <si>
    <t>https://pod.example.com/SHP202510-1530.pdf</t>
  </si>
  <si>
    <t>SHP202510-1531</t>
  </si>
  <si>
    <t>LPO202510-1531</t>
  </si>
  <si>
    <t>https://pod.example.com/SHP202510-1531.pdf</t>
  </si>
  <si>
    <t>SHP202510-1532</t>
  </si>
  <si>
    <t>LPO202510-1532</t>
  </si>
  <si>
    <t>https://pod.example.com/SHP202510-1532.pdf</t>
  </si>
  <si>
    <t>SHP202510-1533</t>
  </si>
  <si>
    <t>LPO202510-1533</t>
  </si>
  <si>
    <t>https://pod.example.com/SHP202510-1533.pdf</t>
  </si>
  <si>
    <t>SHP202510-1534</t>
  </si>
  <si>
    <t>LPO202510-1534</t>
  </si>
  <si>
    <t>https://pod.example.com/SHP202510-1534.pdf</t>
  </si>
  <si>
    <t>SHP202510-1535</t>
  </si>
  <si>
    <t>LPO202510-1535</t>
  </si>
  <si>
    <t>https://pod.example.com/SHP202510-1535.pdf</t>
  </si>
  <si>
    <t>SHP202510-1536</t>
  </si>
  <si>
    <t>LPO202510-1536</t>
  </si>
  <si>
    <t>https://pod.example.com/SHP202510-1536.pdf</t>
  </si>
  <si>
    <t>SHP202510-1537</t>
  </si>
  <si>
    <t>LPO202510-1537</t>
  </si>
  <si>
    <t>https://pod.example.com/SHP202510-1537.pdf</t>
  </si>
  <si>
    <t>SHP202510-1538</t>
  </si>
  <si>
    <t>LPO202510-1538</t>
  </si>
  <si>
    <t>https://pod.example.com/SHP202510-1538.pdf</t>
  </si>
  <si>
    <t>SHP202510-1539</t>
  </si>
  <si>
    <t>LPO202510-1539</t>
  </si>
  <si>
    <t>https://pod.example.com/SHP202510-1539.pdf</t>
  </si>
  <si>
    <t>SHP202510-1540</t>
  </si>
  <si>
    <t>LPO202510-1540</t>
  </si>
  <si>
    <t>https://pod.example.com/SHP202510-1540.pdf</t>
  </si>
  <si>
    <t>SHP202511-1541</t>
  </si>
  <si>
    <t>LPO202511-1541</t>
  </si>
  <si>
    <t>https://pod.example.com/SHP202511-1541.pdf</t>
  </si>
  <si>
    <t>SHP202511-1542</t>
  </si>
  <si>
    <t>LPO202511-1542</t>
  </si>
  <si>
    <t>https://pod.example.com/SHP202511-1542.pdf</t>
  </si>
  <si>
    <t>SHP202511-1543</t>
  </si>
  <si>
    <t>LPO202511-1543</t>
  </si>
  <si>
    <t>https://pod.example.com/SHP202511-1543.pdf</t>
  </si>
  <si>
    <t>SHP202511-1544</t>
  </si>
  <si>
    <t>LPO202511-1544</t>
  </si>
  <si>
    <t>https://pod.example.com/SHP202511-1544.pdf</t>
  </si>
  <si>
    <t>SHP202511-1545</t>
  </si>
  <si>
    <t>LPO202511-1545</t>
  </si>
  <si>
    <t>https://pod.example.com/SHP202511-1545.pdf</t>
  </si>
  <si>
    <t>SHP202511-1546</t>
  </si>
  <si>
    <t>LPO202511-1546</t>
  </si>
  <si>
    <t>https://pod.example.com/SHP202511-1546.pdf</t>
  </si>
  <si>
    <t>SHP202511-1547</t>
  </si>
  <si>
    <t>LPO202511-1547</t>
  </si>
  <si>
    <t>https://pod.example.com/SHP202511-1547.pdf</t>
  </si>
  <si>
    <t>SHP202511-1548</t>
  </si>
  <si>
    <t>LPO202511-1548</t>
  </si>
  <si>
    <t>https://pod.example.com/SHP202511-1548.pdf</t>
  </si>
  <si>
    <t>SHP202511-1549</t>
  </si>
  <si>
    <t>LPO202511-1549</t>
  </si>
  <si>
    <t>https://pod.example.com/SHP202511-1549.pdf</t>
  </si>
  <si>
    <t>SHP202511-1550</t>
  </si>
  <si>
    <t>LPO202511-1550</t>
  </si>
  <si>
    <t>https://pod.example.com/SHP202511-1550.pdf</t>
  </si>
  <si>
    <t>SHP202511-1551</t>
  </si>
  <si>
    <t>LPO202511-1551</t>
  </si>
  <si>
    <t>https://pod.example.com/SHP202511-1551.pdf</t>
  </si>
  <si>
    <t>SHP202511-1552</t>
  </si>
  <si>
    <t>LPO202511-1552</t>
  </si>
  <si>
    <t>https://pod.example.com/SHP202511-1552.pdf</t>
  </si>
  <si>
    <t>SHP202511-1553</t>
  </si>
  <si>
    <t>LPO202511-1553</t>
  </si>
  <si>
    <t>https://pod.example.com/SHP202511-1553.pdf</t>
  </si>
  <si>
    <t>SHP202511-1554</t>
  </si>
  <si>
    <t>LPO202511-1554</t>
  </si>
  <si>
    <t>https://pod.example.com/SHP202511-1554.pdf</t>
  </si>
  <si>
    <t>SHP202511-1555</t>
  </si>
  <si>
    <t>LPO202511-1555</t>
  </si>
  <si>
    <t>https://pod.example.com/SHP202511-1555.pdf</t>
  </si>
  <si>
    <t>SHP202511-1556</t>
  </si>
  <si>
    <t>LPO202511-1556</t>
  </si>
  <si>
    <t>https://pod.example.com/SHP202511-1556.pdf</t>
  </si>
  <si>
    <t>SHP202511-1557</t>
  </si>
  <si>
    <t>LPO202511-1557</t>
  </si>
  <si>
    <t>https://pod.example.com/SHP202511-1557.pdf</t>
  </si>
  <si>
    <t>SHP202511-1558</t>
  </si>
  <si>
    <t>LPO202511-1558</t>
  </si>
  <si>
    <t>https://pod.example.com/SHP202511-1558.pdf</t>
  </si>
  <si>
    <t>SHP202511-1559</t>
  </si>
  <si>
    <t>LPO202511-1559</t>
  </si>
  <si>
    <t>https://pod.example.com/SHP202511-1559.pdf</t>
  </si>
  <si>
    <t>SHP202511-1560</t>
  </si>
  <si>
    <t>LPO202511-1560</t>
  </si>
  <si>
    <t>https://pod.example.com/SHP202511-1560.pdf</t>
  </si>
  <si>
    <t>SHP202511-1561</t>
  </si>
  <si>
    <t>LPO202511-1561</t>
  </si>
  <si>
    <t>https://pod.example.com/SHP202511-1561.pdf</t>
  </si>
  <si>
    <t>SHP202511-1562</t>
  </si>
  <si>
    <t>LPO202511-1562</t>
  </si>
  <si>
    <t>https://pod.example.com/SHP202511-1562.pdf</t>
  </si>
  <si>
    <t>SHP202511-1563</t>
  </si>
  <si>
    <t>LPO202511-1563</t>
  </si>
  <si>
    <t>https://pod.example.com/SHP202511-1563.pdf</t>
  </si>
  <si>
    <t>SHP202511-1564</t>
  </si>
  <si>
    <t>LPO202511-1564</t>
  </si>
  <si>
    <t>https://pod.example.com/SHP202511-1564.pdf</t>
  </si>
  <si>
    <t>SHP202511-1565</t>
  </si>
  <si>
    <t>LPO202511-1565</t>
  </si>
  <si>
    <t>https://pod.example.com/SHP202511-1565.pdf</t>
  </si>
  <si>
    <t>SHP202511-1566</t>
  </si>
  <si>
    <t>LPO202511-1566</t>
  </si>
  <si>
    <t>https://pod.example.com/SHP202511-1566.pdf</t>
  </si>
  <si>
    <t>SHP202511-1567</t>
  </si>
  <si>
    <t>LPO202511-1567</t>
  </si>
  <si>
    <t>https://pod.example.com/SHP202511-1567.pdf</t>
  </si>
  <si>
    <t>SHP202511-1568</t>
  </si>
  <si>
    <t>LPO202511-1568</t>
  </si>
  <si>
    <t>https://pod.example.com/SHP202511-1568.pdf</t>
  </si>
  <si>
    <t>SHP202511-1569</t>
  </si>
  <si>
    <t>LPO202511-1569</t>
  </si>
  <si>
    <t>https://pod.example.com/SHP202511-1569.pdf</t>
  </si>
  <si>
    <t>SHP202511-1570</t>
  </si>
  <si>
    <t>LPO202511-1570</t>
  </si>
  <si>
    <t>https://pod.example.com/SHP202511-1570.pdf</t>
  </si>
  <si>
    <t>SHP202511-1571</t>
  </si>
  <si>
    <t>LPO202511-1571</t>
  </si>
  <si>
    <t>https://pod.example.com/SHP202511-1571.pdf</t>
  </si>
  <si>
    <t>SHP202511-1572</t>
  </si>
  <si>
    <t>LPO202511-1572</t>
  </si>
  <si>
    <t>https://pod.example.com/SHP202511-1572.pdf</t>
  </si>
  <si>
    <t>SHP202511-1573</t>
  </si>
  <si>
    <t>LPO202511-1573</t>
  </si>
  <si>
    <t>https://pod.example.com/SHP202511-1573.pdf</t>
  </si>
  <si>
    <t>SHP202511-1574</t>
  </si>
  <si>
    <t>LPO202511-1574</t>
  </si>
  <si>
    <t>https://pod.example.com/SHP202511-1574.pdf</t>
  </si>
  <si>
    <t>SHP202511-1575</t>
  </si>
  <si>
    <t>LPO202511-1575</t>
  </si>
  <si>
    <t>https://pod.example.com/SHP202511-1575.pdf</t>
  </si>
  <si>
    <t>SHP202511-1576</t>
  </si>
  <si>
    <t>LPO202511-1576</t>
  </si>
  <si>
    <t>https://pod.example.com/SHP202511-1576.pdf</t>
  </si>
  <si>
    <t>SHP202511-1577</t>
  </si>
  <si>
    <t>LPO202511-1577</t>
  </si>
  <si>
    <t>https://pod.example.com/SHP202511-1577.pdf</t>
  </si>
  <si>
    <t>SHP202511-1578</t>
  </si>
  <si>
    <t>LPO202511-1578</t>
  </si>
  <si>
    <t>https://pod.example.com/SHP202511-1578.pdf</t>
  </si>
  <si>
    <t>SHP202511-1579</t>
  </si>
  <si>
    <t>LPO202511-1579</t>
  </si>
  <si>
    <t>https://pod.example.com/SHP202511-1579.pdf</t>
  </si>
  <si>
    <t>SHP202511-1580</t>
  </si>
  <si>
    <t>LPO202511-1580</t>
  </si>
  <si>
    <t>https://pod.example.com/SHP202511-1580.pdf</t>
  </si>
  <si>
    <t>SHP202511-1581</t>
  </si>
  <si>
    <t>LPO202511-1581</t>
  </si>
  <si>
    <t>https://pod.example.com/SHP202511-1581.pdf</t>
  </si>
  <si>
    <t>SHP202511-1582</t>
  </si>
  <si>
    <t>LPO202511-1582</t>
  </si>
  <si>
    <t>https://pod.example.com/SHP202511-1582.pdf</t>
  </si>
  <si>
    <t>SHP202511-1583</t>
  </si>
  <si>
    <t>LPO202511-1583</t>
  </si>
  <si>
    <t>https://pod.example.com/SHP202511-1583.pdf</t>
  </si>
  <si>
    <t>SHP202511-1584</t>
  </si>
  <si>
    <t>LPO202511-1584</t>
  </si>
  <si>
    <t>https://pod.example.com/SHP202511-1584.pdf</t>
  </si>
  <si>
    <t>SHP202511-1585</t>
  </si>
  <si>
    <t>LPO202511-1585</t>
  </si>
  <si>
    <t>https://pod.example.com/SHP202511-1585.pdf</t>
  </si>
  <si>
    <t>SHP202511-1586</t>
  </si>
  <si>
    <t>LPO202511-1586</t>
  </si>
  <si>
    <t>https://pod.example.com/SHP202511-1586.pdf</t>
  </si>
  <si>
    <t>SHP202511-1587</t>
  </si>
  <si>
    <t>LPO202511-1587</t>
  </si>
  <si>
    <t>https://pod.example.com/SHP202511-1587.pdf</t>
  </si>
  <si>
    <t>SHP202511-1588</t>
  </si>
  <si>
    <t>LPO202511-1588</t>
  </si>
  <si>
    <t>https://pod.example.com/SHP202511-1588.pdf</t>
  </si>
  <si>
    <t>SHP202511-1589</t>
  </si>
  <si>
    <t>LPO202511-1589</t>
  </si>
  <si>
    <t>https://pod.example.com/SHP202511-1589.pdf</t>
  </si>
  <si>
    <t>SHP202511-1590</t>
  </si>
  <si>
    <t>LPO202511-1590</t>
  </si>
  <si>
    <t>https://pod.example.com/SHP202511-1590.pdf</t>
  </si>
  <si>
    <t>SHP202511-1591</t>
  </si>
  <si>
    <t>LPO202511-1591</t>
  </si>
  <si>
    <t>https://pod.example.com/SHP202511-1591.pdf</t>
  </si>
  <si>
    <t>SHP202511-1592</t>
  </si>
  <si>
    <t>LPO202511-1592</t>
  </si>
  <si>
    <t>https://pod.example.com/SHP202511-1592.pdf</t>
  </si>
  <si>
    <t>SHP202511-1593</t>
  </si>
  <si>
    <t>LPO202511-1593</t>
  </si>
  <si>
    <t>https://pod.example.com/SHP202511-1593.pdf</t>
  </si>
  <si>
    <t>SHP202511-1594</t>
  </si>
  <si>
    <t>LPO202511-1594</t>
  </si>
  <si>
    <t>https://pod.example.com/SHP202511-1594.pdf</t>
  </si>
  <si>
    <t>SHP202511-1595</t>
  </si>
  <si>
    <t>LPO202511-1595</t>
  </si>
  <si>
    <t>https://pod.example.com/SHP202511-1595.pdf</t>
  </si>
  <si>
    <t>SHP202511-1596</t>
  </si>
  <si>
    <t>LPO202511-1596</t>
  </si>
  <si>
    <t>https://pod.example.com/SHP202511-1596.pdf</t>
  </si>
  <si>
    <t>SHP202511-1597</t>
  </si>
  <si>
    <t>LPO202511-1597</t>
  </si>
  <si>
    <t>https://pod.example.com/SHP202511-1597.pdf</t>
  </si>
  <si>
    <t>SHP202511-1598</t>
  </si>
  <si>
    <t>LPO202511-1598</t>
  </si>
  <si>
    <t>https://pod.example.com/SHP202511-1598.pdf</t>
  </si>
  <si>
    <t>SHP202511-1599</t>
  </si>
  <si>
    <t>LPO202511-1599</t>
  </si>
  <si>
    <t>https://pod.example.com/SHP202511-1599.pdf</t>
  </si>
  <si>
    <t>SHP202511-1600</t>
  </si>
  <si>
    <t>LPO202511-1600</t>
  </si>
  <si>
    <t>https://pod.example.com/SHP202511-1600.pdf</t>
  </si>
  <si>
    <t>SHP202511-1601</t>
  </si>
  <si>
    <t>LPO202511-1601</t>
  </si>
  <si>
    <t>https://pod.example.com/SHP202511-1601.pdf</t>
  </si>
  <si>
    <t>SHP202511-1602</t>
  </si>
  <si>
    <t>LPO202511-1602</t>
  </si>
  <si>
    <t>https://pod.example.com/SHP202511-1602.pdf</t>
  </si>
  <si>
    <t>SHP202511-1603</t>
  </si>
  <si>
    <t>LPO202511-1603</t>
  </si>
  <si>
    <t>https://pod.example.com/SHP202511-1603.pdf</t>
  </si>
  <si>
    <t>SHP202511-1604</t>
  </si>
  <si>
    <t>LPO202511-1604</t>
  </si>
  <si>
    <t>https://pod.example.com/SHP202511-1604.pdf</t>
  </si>
  <si>
    <t>SHP202511-1605</t>
  </si>
  <si>
    <t>LPO202511-1605</t>
  </si>
  <si>
    <t>https://pod.example.com/SHP202511-1605.pdf</t>
  </si>
  <si>
    <t>SHP202511-1606</t>
  </si>
  <si>
    <t>LPO202511-1606</t>
  </si>
  <si>
    <t>https://pod.example.com/SHP202511-1606.pdf</t>
  </si>
  <si>
    <t>SHP202511-1607</t>
  </si>
  <si>
    <t>LPO202511-1607</t>
  </si>
  <si>
    <t>https://pod.example.com/SHP202511-1607.pdf</t>
  </si>
  <si>
    <t>SHP202511-1608</t>
  </si>
  <si>
    <t>LPO202511-1608</t>
  </si>
  <si>
    <t>https://pod.example.com/SHP202511-1608.pdf</t>
  </si>
  <si>
    <t>SHP202511-1609</t>
  </si>
  <si>
    <t>LPO202511-1609</t>
  </si>
  <si>
    <t>https://pod.example.com/SHP202511-1609.pdf</t>
  </si>
  <si>
    <t>SHP202511-1610</t>
  </si>
  <si>
    <t>LPO202511-1610</t>
  </si>
  <si>
    <t>https://pod.example.com/SHP202511-1610.pdf</t>
  </si>
  <si>
    <t>SHP202511-1611</t>
  </si>
  <si>
    <t>LPO202511-1611</t>
  </si>
  <si>
    <t>https://pod.example.com/SHP202511-1611.pdf</t>
  </si>
  <si>
    <t>SHP202511-1612</t>
  </si>
  <si>
    <t>LPO202511-1612</t>
  </si>
  <si>
    <t>https://pod.example.com/SHP202511-1612.pdf</t>
  </si>
  <si>
    <t>SHP202511-1613</t>
  </si>
  <si>
    <t>LPO202511-1613</t>
  </si>
  <si>
    <t>https://pod.example.com/SHP202511-1613.pdf</t>
  </si>
  <si>
    <t>SHP202511-1614</t>
  </si>
  <si>
    <t>LPO202511-1614</t>
  </si>
  <si>
    <t>https://pod.example.com/SHP202511-1614.pdf</t>
  </si>
  <si>
    <t>SHP202511-1615</t>
  </si>
  <si>
    <t>LPO202511-1615</t>
  </si>
  <si>
    <t>https://pod.example.com/SHP202511-1615.pdf</t>
  </si>
  <si>
    <t>SHP202511-1616</t>
  </si>
  <si>
    <t>LPO202511-1616</t>
  </si>
  <si>
    <t>https://pod.example.com/SHP202511-1616.pdf</t>
  </si>
  <si>
    <t>SHP202511-1617</t>
  </si>
  <si>
    <t>LPO202511-1617</t>
  </si>
  <si>
    <t>https://pod.example.com/SHP202511-1617.pdf</t>
  </si>
  <si>
    <t>SHP202511-1618</t>
  </si>
  <si>
    <t>LPO202511-1618</t>
  </si>
  <si>
    <t>https://pod.example.com/SHP202511-1618.pdf</t>
  </si>
  <si>
    <t>SHP202511-1619</t>
  </si>
  <si>
    <t>LPO202511-1619</t>
  </si>
  <si>
    <t>https://pod.example.com/SHP202511-1619.pdf</t>
  </si>
  <si>
    <t>SHP202511-1620</t>
  </si>
  <si>
    <t>LPO202511-1620</t>
  </si>
  <si>
    <t>https://pod.example.com/SHP202511-1620.pdf</t>
  </si>
  <si>
    <t>SHP202511-1621</t>
  </si>
  <si>
    <t>LPO202511-1621</t>
  </si>
  <si>
    <t>https://pod.example.com/SHP202511-1621.pdf</t>
  </si>
  <si>
    <t>SHP202511-1622</t>
  </si>
  <si>
    <t>LPO202511-1622</t>
  </si>
  <si>
    <t>https://pod.example.com/SHP202511-1622.pdf</t>
  </si>
  <si>
    <t>SHP202511-1623</t>
  </si>
  <si>
    <t>LPO202511-1623</t>
  </si>
  <si>
    <t>https://pod.example.com/SHP202511-1623.pdf</t>
  </si>
  <si>
    <t>SHP202511-1624</t>
  </si>
  <si>
    <t>LPO202511-1624</t>
  </si>
  <si>
    <t>https://pod.example.com/SHP202511-1624.pdf</t>
  </si>
  <si>
    <t>SHP202511-1625</t>
  </si>
  <si>
    <t>LPO202511-1625</t>
  </si>
  <si>
    <t>https://pod.example.com/SHP202511-1625.pdf</t>
  </si>
  <si>
    <t>SHP202511-1626</t>
  </si>
  <si>
    <t>LPO202511-1626</t>
  </si>
  <si>
    <t>https://pod.example.com/SHP202511-1626.pdf</t>
  </si>
  <si>
    <t>SHP202511-1627</t>
  </si>
  <si>
    <t>LPO202511-1627</t>
  </si>
  <si>
    <t>https://pod.example.com/SHP202511-1627.pdf</t>
  </si>
  <si>
    <t>SHP202511-1628</t>
  </si>
  <si>
    <t>LPO202511-1628</t>
  </si>
  <si>
    <t>https://pod.example.com/SHP202511-1628.pdf</t>
  </si>
  <si>
    <t>SHP202511-1629</t>
  </si>
  <si>
    <t>LPO202511-1629</t>
  </si>
  <si>
    <t>https://pod.example.com/SHP202511-1629.pdf</t>
  </si>
  <si>
    <t>SHP202511-1630</t>
  </si>
  <si>
    <t>LPO202511-1630</t>
  </si>
  <si>
    <t>https://pod.example.com/SHP202511-1630.pdf</t>
  </si>
  <si>
    <t>SHP202511-1631</t>
  </si>
  <si>
    <t>LPO202511-1631</t>
  </si>
  <si>
    <t>https://pod.example.com/SHP202511-1631.pdf</t>
  </si>
  <si>
    <t>SHP202511-1632</t>
  </si>
  <si>
    <t>LPO202511-1632</t>
  </si>
  <si>
    <t>https://pod.example.com/SHP202511-1632.pdf</t>
  </si>
  <si>
    <t>SHP202511-1633</t>
  </si>
  <si>
    <t>LPO202511-1633</t>
  </si>
  <si>
    <t>https://pod.example.com/SHP202511-1633.pdf</t>
  </si>
  <si>
    <t>SHP202511-1634</t>
  </si>
  <si>
    <t>LPO202511-1634</t>
  </si>
  <si>
    <t>https://pod.example.com/SHP202511-1634.pdf</t>
  </si>
  <si>
    <t>SHP202511-1635</t>
  </si>
  <si>
    <t>LPO202511-1635</t>
  </si>
  <si>
    <t>https://pod.example.com/SHP202511-1635.pdf</t>
  </si>
  <si>
    <t>SHP202511-1636</t>
  </si>
  <si>
    <t>LPO202511-1636</t>
  </si>
  <si>
    <t>https://pod.example.com/SHP202511-1636.pdf</t>
  </si>
  <si>
    <t>SHP202511-1637</t>
  </si>
  <si>
    <t>LPO202511-1637</t>
  </si>
  <si>
    <t>https://pod.example.com/SHP202511-1637.pdf</t>
  </si>
  <si>
    <t>SHP202511-1638</t>
  </si>
  <si>
    <t>LPO202511-1638</t>
  </si>
  <si>
    <t>https://pod.example.com/SHP202511-1638.pdf</t>
  </si>
  <si>
    <t>SHP202511-1639</t>
  </si>
  <si>
    <t>LPO202511-1639</t>
  </si>
  <si>
    <t>https://pod.example.com/SHP202511-1639.pdf</t>
  </si>
  <si>
    <t>SHP202511-1640</t>
  </si>
  <si>
    <t>LPO202511-1640</t>
  </si>
  <si>
    <t>https://pod.example.com/SHP202511-1640.pdf</t>
  </si>
  <si>
    <t>SHP202511-1641</t>
  </si>
  <si>
    <t>LPO202511-1641</t>
  </si>
  <si>
    <t>https://pod.example.com/SHP202511-1641.pdf</t>
  </si>
  <si>
    <t>SHP202511-1642</t>
  </si>
  <si>
    <t>LPO202511-1642</t>
  </si>
  <si>
    <t>https://pod.example.com/SHP202511-1642.pdf</t>
  </si>
  <si>
    <t>SHP202511-1643</t>
  </si>
  <si>
    <t>LPO202511-1643</t>
  </si>
  <si>
    <t>https://pod.example.com/SHP202511-1643.pdf</t>
  </si>
  <si>
    <t>SHP202511-1644</t>
  </si>
  <si>
    <t>LPO202511-1644</t>
  </si>
  <si>
    <t>https://pod.example.com/SHP202511-1644.pdf</t>
  </si>
  <si>
    <t>SHP202511-1645</t>
  </si>
  <si>
    <t>LPO202511-1645</t>
  </si>
  <si>
    <t>https://pod.example.com/SHP202511-1645.pdf</t>
  </si>
  <si>
    <t>SHP202511-1646</t>
  </si>
  <si>
    <t>LPO202511-1646</t>
  </si>
  <si>
    <t>https://pod.example.com/SHP202511-1646.pdf</t>
  </si>
  <si>
    <t>SHP202511-1647</t>
  </si>
  <si>
    <t>LPO202511-1647</t>
  </si>
  <si>
    <t>https://pod.example.com/SHP202511-1647.pdf</t>
  </si>
  <si>
    <t>SHP202511-1648</t>
  </si>
  <si>
    <t>LPO202511-1648</t>
  </si>
  <si>
    <t>https://pod.example.com/SHP202511-1648.pdf</t>
  </si>
  <si>
    <t>SHP202511-1649</t>
  </si>
  <si>
    <t>LPO202511-1649</t>
  </si>
  <si>
    <t>https://pod.example.com/SHP202511-1649.pdf</t>
  </si>
  <si>
    <t>SHP202511-1650</t>
  </si>
  <si>
    <t>LPO202511-1650</t>
  </si>
  <si>
    <t>https://pod.example.com/SHP202511-1650.pdf</t>
  </si>
  <si>
    <t>SHP202511-1651</t>
  </si>
  <si>
    <t>LPO202511-1651</t>
  </si>
  <si>
    <t>https://pod.example.com/SHP202511-1651.pdf</t>
  </si>
  <si>
    <t>SHP202511-1652</t>
  </si>
  <si>
    <t>LPO202511-1652</t>
  </si>
  <si>
    <t>https://pod.example.com/SHP202511-1652.pdf</t>
  </si>
  <si>
    <t>SHP202511-1653</t>
  </si>
  <si>
    <t>LPO202511-1653</t>
  </si>
  <si>
    <t>https://pod.example.com/SHP202511-1653.pdf</t>
  </si>
  <si>
    <t>SHP202511-1654</t>
  </si>
  <si>
    <t>LPO202511-1654</t>
  </si>
  <si>
    <t>https://pod.example.com/SHP202511-1654.pdf</t>
  </si>
  <si>
    <t>SHP202511-1655</t>
  </si>
  <si>
    <t>LPO202511-1655</t>
  </si>
  <si>
    <t>https://pod.example.com/SHP202511-1655.pdf</t>
  </si>
  <si>
    <t>SHP202511-1656</t>
  </si>
  <si>
    <t>LPO202511-1656</t>
  </si>
  <si>
    <t>https://pod.example.com/SHP202511-1656.pdf</t>
  </si>
  <si>
    <t>SHP202511-1657</t>
  </si>
  <si>
    <t>LPO202511-1657</t>
  </si>
  <si>
    <t>https://pod.example.com/SHP202511-1657.pdf</t>
  </si>
  <si>
    <t>SHP202511-1658</t>
  </si>
  <si>
    <t>LPO202511-1658</t>
  </si>
  <si>
    <t>https://pod.example.com/SHP202511-1658.pdf</t>
  </si>
  <si>
    <t>SHP202511-1659</t>
  </si>
  <si>
    <t>LPO202511-1659</t>
  </si>
  <si>
    <t>https://pod.example.com/SHP202511-1659.pdf</t>
  </si>
  <si>
    <t>SHP202511-1660</t>
  </si>
  <si>
    <t>LPO202511-1660</t>
  </si>
  <si>
    <t>https://pod.example.com/SHP202511-1660.pdf</t>
  </si>
  <si>
    <t>SHP202511-1661</t>
  </si>
  <si>
    <t>LPO202511-1661</t>
  </si>
  <si>
    <t>https://pod.example.com/SHP202511-1661.pdf</t>
  </si>
  <si>
    <t>SHP202511-1662</t>
  </si>
  <si>
    <t>LPO202511-1662</t>
  </si>
  <si>
    <t>https://pod.example.com/SHP202511-1662.pdf</t>
  </si>
  <si>
    <t>SHP202511-1663</t>
  </si>
  <si>
    <t>LPO202511-1663</t>
  </si>
  <si>
    <t>https://pod.example.com/SHP202511-1663.pdf</t>
  </si>
  <si>
    <t>SHP202511-1664</t>
  </si>
  <si>
    <t>LPO202511-1664</t>
  </si>
  <si>
    <t>https://pod.example.com/SHP202511-1664.pdf</t>
  </si>
  <si>
    <t>SHP202511-1665</t>
  </si>
  <si>
    <t>LPO202511-1665</t>
  </si>
  <si>
    <t>https://pod.example.com/SHP202511-1665.pdf</t>
  </si>
  <si>
    <t>SHP202511-1666</t>
  </si>
  <si>
    <t>LPO202511-1666</t>
  </si>
  <si>
    <t>https://pod.example.com/SHP202511-1666.pdf</t>
  </si>
  <si>
    <t>SHP202511-1667</t>
  </si>
  <si>
    <t>LPO202511-1667</t>
  </si>
  <si>
    <t>https://pod.example.com/SHP202511-1667.pdf</t>
  </si>
  <si>
    <t>SHP202511-1668</t>
  </si>
  <si>
    <t>LPO202511-1668</t>
  </si>
  <si>
    <t>https://pod.example.com/SHP202511-1668.pdf</t>
  </si>
  <si>
    <t>SHP202511-1669</t>
  </si>
  <si>
    <t>LPO202511-1669</t>
  </si>
  <si>
    <t>https://pod.example.com/SHP202511-1669.pdf</t>
  </si>
  <si>
    <t>SHP202511-1670</t>
  </si>
  <si>
    <t>LPO202511-1670</t>
  </si>
  <si>
    <t>https://pod.example.com/SHP202511-1670.pdf</t>
  </si>
  <si>
    <t>SHP202511-1671</t>
  </si>
  <si>
    <t>LPO202511-1671</t>
  </si>
  <si>
    <t>https://pod.example.com/SHP202511-1671.pdf</t>
  </si>
  <si>
    <t>SHP202511-1672</t>
  </si>
  <si>
    <t>LPO202511-1672</t>
  </si>
  <si>
    <t>https://pod.example.com/SHP202511-1672.pdf</t>
  </si>
  <si>
    <t>SHP202511-1673</t>
  </si>
  <si>
    <t>LPO202511-1673</t>
  </si>
  <si>
    <t>https://pod.example.com/SHP202511-1673.pdf</t>
  </si>
  <si>
    <t>SHP202511-1674</t>
  </si>
  <si>
    <t>LPO202511-1674</t>
  </si>
  <si>
    <t>https://pod.example.com/SHP202511-1674.pdf</t>
  </si>
  <si>
    <t>SHP202511-1675</t>
  </si>
  <si>
    <t>LPO202511-1675</t>
  </si>
  <si>
    <t>https://pod.example.com/SHP202511-1675.pdf</t>
  </si>
  <si>
    <t>SHP202511-1676</t>
  </si>
  <si>
    <t>LPO202511-1676</t>
  </si>
  <si>
    <t>https://pod.example.com/SHP202511-1676.pdf</t>
  </si>
  <si>
    <t>SHP202511-1677</t>
  </si>
  <si>
    <t>LPO202511-1677</t>
  </si>
  <si>
    <t>https://pod.example.com/SHP202511-1677.pdf</t>
  </si>
  <si>
    <t>SHP202511-1678</t>
  </si>
  <si>
    <t>LPO202511-1678</t>
  </si>
  <si>
    <t>https://pod.example.com/SHP202511-1678.pdf</t>
  </si>
  <si>
    <t>SHP202511-1679</t>
  </si>
  <si>
    <t>LPO202511-1679</t>
  </si>
  <si>
    <t>https://pod.example.com/SHP202511-1679.pdf</t>
  </si>
  <si>
    <t>SHP202511-1680</t>
  </si>
  <si>
    <t>LPO202511-1680</t>
  </si>
  <si>
    <t>https://pod.example.com/SHP202511-1680.pdf</t>
  </si>
  <si>
    <t>SHP202511-1681</t>
  </si>
  <si>
    <t>LPO202511-1681</t>
  </si>
  <si>
    <t>https://pod.example.com/SHP202511-1681.pdf</t>
  </si>
  <si>
    <t>SHP202511-1682</t>
  </si>
  <si>
    <t>LPO202511-1682</t>
  </si>
  <si>
    <t>https://pod.example.com/SHP202511-1682.pdf</t>
  </si>
  <si>
    <t>SHP202511-1683</t>
  </si>
  <si>
    <t>LPO202511-1683</t>
  </si>
  <si>
    <t>https://pod.example.com/SHP202511-1683.pdf</t>
  </si>
  <si>
    <t>SHP202511-1684</t>
  </si>
  <si>
    <t>LPO202511-1684</t>
  </si>
  <si>
    <t>https://pod.example.com/SHP202511-1684.pdf</t>
  </si>
  <si>
    <t>SHP202511-1685</t>
  </si>
  <si>
    <t>LPO202511-1685</t>
  </si>
  <si>
    <t>https://pod.example.com/SHP202511-1685.pdf</t>
  </si>
  <si>
    <t>SHP202511-1686</t>
  </si>
  <si>
    <t>LPO202511-1686</t>
  </si>
  <si>
    <t>https://pod.example.com/SHP202511-1686.pdf</t>
  </si>
  <si>
    <t>SHP202511-1687</t>
  </si>
  <si>
    <t>LPO202511-1687</t>
  </si>
  <si>
    <t>https://pod.example.com/SHP202511-1687.pdf</t>
  </si>
  <si>
    <t>SHP202511-1688</t>
  </si>
  <si>
    <t>LPO202511-1688</t>
  </si>
  <si>
    <t>https://pod.example.com/SHP202511-1688.pdf</t>
  </si>
  <si>
    <t>SHP202511-1689</t>
  </si>
  <si>
    <t>LPO202511-1689</t>
  </si>
  <si>
    <t>https://pod.example.com/SHP202511-1689.pdf</t>
  </si>
  <si>
    <t>SHP202511-1690</t>
  </si>
  <si>
    <t>LPO202511-1690</t>
  </si>
  <si>
    <t>https://pod.example.com/SHP202511-1690.pdf</t>
  </si>
  <si>
    <t>SHP202511-1691</t>
  </si>
  <si>
    <t>LPO202511-1691</t>
  </si>
  <si>
    <t>https://pod.example.com/SHP202511-1691.pdf</t>
  </si>
  <si>
    <t>SHP202511-1692</t>
  </si>
  <si>
    <t>LPO202511-1692</t>
  </si>
  <si>
    <t>https://pod.example.com/SHP202511-1692.pdf</t>
  </si>
  <si>
    <t>SHP202511-1693</t>
  </si>
  <si>
    <t>LPO202511-1693</t>
  </si>
  <si>
    <t>https://pod.example.com/SHP202511-1693.pdf</t>
  </si>
  <si>
    <t>SHP202511-1694</t>
  </si>
  <si>
    <t>LPO202511-1694</t>
  </si>
  <si>
    <t>https://pod.example.com/SHP202511-1694.pdf</t>
  </si>
  <si>
    <t>SHP202511-1695</t>
  </si>
  <si>
    <t>LPO202511-1695</t>
  </si>
  <si>
    <t>https://pod.example.com/SHP202511-1695.pdf</t>
  </si>
  <si>
    <t>SHP202511-1696</t>
  </si>
  <si>
    <t>LPO202511-1696</t>
  </si>
  <si>
    <t>https://pod.example.com/SHP202511-1696.pdf</t>
  </si>
  <si>
    <t>SHP202511-1697</t>
  </si>
  <si>
    <t>LPO202511-1697</t>
  </si>
  <si>
    <t>https://pod.example.com/SHP202511-1697.pdf</t>
  </si>
  <si>
    <t>SHP202511-1698</t>
  </si>
  <si>
    <t>LPO202511-1698</t>
  </si>
  <si>
    <t>https://pod.example.com/SHP202511-1698.pdf</t>
  </si>
  <si>
    <t>SHP202511-1699</t>
  </si>
  <si>
    <t>LPO202511-1699</t>
  </si>
  <si>
    <t>https://pod.example.com/SHP202511-1699.pdf</t>
  </si>
  <si>
    <t>SHP202511-1700</t>
  </si>
  <si>
    <t>LPO202511-1700</t>
  </si>
  <si>
    <t>https://pod.example.com/SHP202511-1700.pdf</t>
  </si>
  <si>
    <t>SHP202511-1701</t>
  </si>
  <si>
    <t>LPO202511-1701</t>
  </si>
  <si>
    <t>https://pod.example.com/SHP202511-1701.pdf</t>
  </si>
  <si>
    <t>SHP202511-1702</t>
  </si>
  <si>
    <t>LPO202511-1702</t>
  </si>
  <si>
    <t>https://pod.example.com/SHP202511-1702.pdf</t>
  </si>
  <si>
    <t>SHP202511-1703</t>
  </si>
  <si>
    <t>LPO202511-1703</t>
  </si>
  <si>
    <t>https://pod.example.com/SHP202511-1703.pdf</t>
  </si>
  <si>
    <t>SHP202511-1704</t>
  </si>
  <si>
    <t>LPO202511-1704</t>
  </si>
  <si>
    <t>https://pod.example.com/SHP202511-1704.pdf</t>
  </si>
  <si>
    <t>SHP202511-1705</t>
  </si>
  <si>
    <t>LPO202511-1705</t>
  </si>
  <si>
    <t>https://pod.example.com/SHP202511-1705.pdf</t>
  </si>
  <si>
    <t>SHP202511-1706</t>
  </si>
  <si>
    <t>LPO202511-1706</t>
  </si>
  <si>
    <t>https://pod.example.com/SHP202511-1706.pdf</t>
  </si>
  <si>
    <t>SHP202511-1707</t>
  </si>
  <si>
    <t>LPO202511-1707</t>
  </si>
  <si>
    <t>https://pod.example.com/SHP202511-1707.pdf</t>
  </si>
  <si>
    <t>SHP202511-1708</t>
  </si>
  <si>
    <t>LPO202511-1708</t>
  </si>
  <si>
    <t>https://pod.example.com/SHP202511-1708.pdf</t>
  </si>
  <si>
    <t>SHP202511-1709</t>
  </si>
  <si>
    <t>LPO202511-1709</t>
  </si>
  <si>
    <t>https://pod.example.com/SHP202511-1709.pdf</t>
  </si>
  <si>
    <t>SHP202511-1710</t>
  </si>
  <si>
    <t>LPO202511-1710</t>
  </si>
  <si>
    <t>https://pod.example.com/SHP202511-1710.pdf</t>
  </si>
  <si>
    <t>SHP202511-1711</t>
  </si>
  <si>
    <t>LPO202511-1711</t>
  </si>
  <si>
    <t>https://pod.example.com/SHP202511-1711.pdf</t>
  </si>
  <si>
    <t>SHP202511-1712</t>
  </si>
  <si>
    <t>LPO202511-1712</t>
  </si>
  <si>
    <t>https://pod.example.com/SHP202511-1712.pdf</t>
  </si>
  <si>
    <t>SHP202511-1713</t>
  </si>
  <si>
    <t>LPO202511-1713</t>
  </si>
  <si>
    <t>https://pod.example.com/SHP202511-1713.pdf</t>
  </si>
  <si>
    <t>SHP202511-1714</t>
  </si>
  <si>
    <t>LPO202511-1714</t>
  </si>
  <si>
    <t>https://pod.example.com/SHP202511-1714.pdf</t>
  </si>
  <si>
    <t>SHP202511-1715</t>
  </si>
  <si>
    <t>LPO202511-1715</t>
  </si>
  <si>
    <t>https://pod.example.com/SHP202511-1715.pdf</t>
  </si>
  <si>
    <t>SHP202511-1716</t>
  </si>
  <si>
    <t>LPO202511-1716</t>
  </si>
  <si>
    <t>https://pod.example.com/SHP202511-1716.pdf</t>
  </si>
  <si>
    <t>SHP202511-1717</t>
  </si>
  <si>
    <t>LPO202511-1717</t>
  </si>
  <si>
    <t>https://pod.example.com/SHP202511-1717.pdf</t>
  </si>
  <si>
    <t>SHP202511-1718</t>
  </si>
  <si>
    <t>LPO202511-1718</t>
  </si>
  <si>
    <t>https://pod.example.com/SHP202511-1718.pdf</t>
  </si>
  <si>
    <t>SHP202511-1719</t>
  </si>
  <si>
    <t>LPO202511-1719</t>
  </si>
  <si>
    <t>https://pod.example.com/SHP202511-1719.pdf</t>
  </si>
  <si>
    <t>SHP202511-1720</t>
  </si>
  <si>
    <t>LPO202511-1720</t>
  </si>
  <si>
    <t>https://pod.example.com/SHP202511-1720.pdf</t>
  </si>
  <si>
    <t>SHP202511-1721</t>
  </si>
  <si>
    <t>LPO202511-1721</t>
  </si>
  <si>
    <t>https://pod.example.com/SHP202511-1721.pdf</t>
  </si>
  <si>
    <t>SHP202511-1722</t>
  </si>
  <si>
    <t>LPO202511-1722</t>
  </si>
  <si>
    <t>https://pod.example.com/SHP202511-1722.pdf</t>
  </si>
  <si>
    <t>SHP202511-1723</t>
  </si>
  <si>
    <t>LPO202511-1723</t>
  </si>
  <si>
    <t>https://pod.example.com/SHP202511-1723.pdf</t>
  </si>
  <si>
    <t>SHP202511-1724</t>
  </si>
  <si>
    <t>LPO202511-1724</t>
  </si>
  <si>
    <t>https://pod.example.com/SHP202511-1724.pdf</t>
  </si>
  <si>
    <t>SHP202511-1725</t>
  </si>
  <si>
    <t>LPO202511-1725</t>
  </si>
  <si>
    <t>https://pod.example.com/SHP202511-1725.pdf</t>
  </si>
  <si>
    <t>SHP202511-1726</t>
  </si>
  <si>
    <t>LPO202511-1726</t>
  </si>
  <si>
    <t>https://pod.example.com/SHP202511-1726.pdf</t>
  </si>
  <si>
    <t>SHP202511-1727</t>
  </si>
  <si>
    <t>LPO202511-1727</t>
  </si>
  <si>
    <t>https://pod.example.com/SHP202511-1727.pdf</t>
  </si>
  <si>
    <t>SHP202511-1728</t>
  </si>
  <si>
    <t>LPO202511-1728</t>
  </si>
  <si>
    <t>https://pod.example.com/SHP202511-1728.pdf</t>
  </si>
  <si>
    <t>SHP202511-1729</t>
  </si>
  <si>
    <t>LPO202511-1729</t>
  </si>
  <si>
    <t>https://pod.example.com/SHP202511-1729.pdf</t>
  </si>
  <si>
    <t>SHP202511-1730</t>
  </si>
  <si>
    <t>LPO202511-1730</t>
  </si>
  <si>
    <t>https://pod.example.com/SHP202511-1730.pdf</t>
  </si>
  <si>
    <t>SHP202511-1731</t>
  </si>
  <si>
    <t>LPO202511-1731</t>
  </si>
  <si>
    <t>https://pod.example.com/SHP202511-1731.pdf</t>
  </si>
  <si>
    <t>SHP202511-1732</t>
  </si>
  <si>
    <t>LPO202511-1732</t>
  </si>
  <si>
    <t>https://pod.example.com/SHP202511-1732.pdf</t>
  </si>
  <si>
    <t>SHP202511-1733</t>
  </si>
  <si>
    <t>LPO202511-1733</t>
  </si>
  <si>
    <t>https://pod.example.com/SHP202511-1733.pdf</t>
  </si>
  <si>
    <t>SHP202511-1734</t>
  </si>
  <si>
    <t>LPO202511-1734</t>
  </si>
  <si>
    <t>https://pod.example.com/SHP202511-1734.pdf</t>
  </si>
  <si>
    <t>SHP202511-1735</t>
  </si>
  <si>
    <t>LPO202511-1735</t>
  </si>
  <si>
    <t>https://pod.example.com/SHP202511-1735.pdf</t>
  </si>
  <si>
    <t>SHP202511-1736</t>
  </si>
  <si>
    <t>LPO202511-1736</t>
  </si>
  <si>
    <t>https://pod.example.com/SHP202511-1736.pdf</t>
  </si>
  <si>
    <t>SHP202511-1737</t>
  </si>
  <si>
    <t>LPO202511-1737</t>
  </si>
  <si>
    <t>https://pod.example.com/SHP202511-1737.pdf</t>
  </si>
  <si>
    <t>SHP202511-1738</t>
  </si>
  <si>
    <t>LPO202511-1738</t>
  </si>
  <si>
    <t>https://pod.example.com/SHP202511-1738.pdf</t>
  </si>
  <si>
    <t>SHP202511-1739</t>
  </si>
  <si>
    <t>LPO202511-1739</t>
  </si>
  <si>
    <t>https://pod.example.com/SHP202511-1739.pdf</t>
  </si>
  <si>
    <t>SHP202511-1740</t>
  </si>
  <si>
    <t>LPO202511-1740</t>
  </si>
  <si>
    <t>https://pod.example.com/SHP202511-1740.pdf</t>
  </si>
  <si>
    <t>SHP202511-1741</t>
  </si>
  <si>
    <t>LPO202511-1741</t>
  </si>
  <si>
    <t>https://pod.example.com/SHP202511-1741.pdf</t>
  </si>
  <si>
    <t>SHP202511-1742</t>
  </si>
  <si>
    <t>LPO202511-1742</t>
  </si>
  <si>
    <t>https://pod.example.com/SHP202511-1742.pdf</t>
  </si>
  <si>
    <t>SHP202511-1743</t>
  </si>
  <si>
    <t>LPO202511-1743</t>
  </si>
  <si>
    <t>https://pod.example.com/SHP202511-1743.pdf</t>
  </si>
  <si>
    <t>SHP202511-1744</t>
  </si>
  <si>
    <t>LPO202511-1744</t>
  </si>
  <si>
    <t>https://pod.example.com/SHP202511-1744.pdf</t>
  </si>
  <si>
    <t>SHP202511-1745</t>
  </si>
  <si>
    <t>LPO202511-1745</t>
  </si>
  <si>
    <t>https://pod.example.com/SHP202511-1745.pdf</t>
  </si>
  <si>
    <t>SHP202511-1746</t>
  </si>
  <si>
    <t>LPO202511-1746</t>
  </si>
  <si>
    <t>https://pod.example.com/SHP202511-1746.pdf</t>
  </si>
  <si>
    <t>SHP202511-1747</t>
  </si>
  <si>
    <t>LPO202511-1747</t>
  </si>
  <si>
    <t>https://pod.example.com/SHP202511-1747.pdf</t>
  </si>
  <si>
    <t>SHP202511-1748</t>
  </si>
  <si>
    <t>LPO202511-1748</t>
  </si>
  <si>
    <t>https://pod.example.com/SHP202511-1748.pdf</t>
  </si>
  <si>
    <t>SHP202511-1749</t>
  </si>
  <si>
    <t>LPO202511-1749</t>
  </si>
  <si>
    <t>https://pod.example.com/SHP202511-1749.pdf</t>
  </si>
  <si>
    <t>SHP202511-1750</t>
  </si>
  <si>
    <t>LPO202511-1750</t>
  </si>
  <si>
    <t>https://pod.example.com/SHP202511-1750.pdf</t>
  </si>
  <si>
    <t>SHP202511-1751</t>
  </si>
  <si>
    <t>LPO202511-1751</t>
  </si>
  <si>
    <t>https://pod.example.com/SHP202511-1751.pdf</t>
  </si>
  <si>
    <t>SHP202511-1752</t>
  </si>
  <si>
    <t>LPO202511-1752</t>
  </si>
  <si>
    <t>https://pod.example.com/SHP202511-1752.pdf</t>
  </si>
  <si>
    <t>SHP202511-1753</t>
  </si>
  <si>
    <t>LPO202511-1753</t>
  </si>
  <si>
    <t>https://pod.example.com/SHP202511-1753.pdf</t>
  </si>
  <si>
    <t>SHP202511-1754</t>
  </si>
  <si>
    <t>LPO202511-1754</t>
  </si>
  <si>
    <t>https://pod.example.com/SHP202511-1754.pdf</t>
  </si>
  <si>
    <t>SHP202511-1755</t>
  </si>
  <si>
    <t>LPO202511-1755</t>
  </si>
  <si>
    <t>https://pod.example.com/SHP202511-1755.pdf</t>
  </si>
  <si>
    <t>SHP202511-1756</t>
  </si>
  <si>
    <t>LPO202511-1756</t>
  </si>
  <si>
    <t>https://pod.example.com/SHP202511-1756.pdf</t>
  </si>
  <si>
    <t>SHP202511-1757</t>
  </si>
  <si>
    <t>LPO202511-1757</t>
  </si>
  <si>
    <t>https://pod.example.com/SHP202511-1757.pdf</t>
  </si>
  <si>
    <t>SHP202511-1758</t>
  </si>
  <si>
    <t>LPO202511-1758</t>
  </si>
  <si>
    <t>https://pod.example.com/SHP202511-1758.pdf</t>
  </si>
  <si>
    <t>SHP202511-1759</t>
  </si>
  <si>
    <t>LPO202511-1759</t>
  </si>
  <si>
    <t>https://pod.example.com/SHP202511-1759.pdf</t>
  </si>
  <si>
    <t>SHP202511-1760</t>
  </si>
  <si>
    <t>LPO202511-1760</t>
  </si>
  <si>
    <t>https://pod.example.com/SHP202511-1760.pdf</t>
  </si>
  <si>
    <t>SHP202512-1761</t>
  </si>
  <si>
    <t>LPO202512-1761</t>
  </si>
  <si>
    <t>https://pod.example.com/SHP202512-1761.pdf</t>
  </si>
  <si>
    <t>SHP202512-1762</t>
  </si>
  <si>
    <t>LPO202512-1762</t>
  </si>
  <si>
    <t>https://pod.example.com/SHP202512-1762.pdf</t>
  </si>
  <si>
    <t>SHP202512-1763</t>
  </si>
  <si>
    <t>LPO202512-1763</t>
  </si>
  <si>
    <t>https://pod.example.com/SHP202512-1763.pdf</t>
  </si>
  <si>
    <t>SHP202512-1764</t>
  </si>
  <si>
    <t>LPO202512-1764</t>
  </si>
  <si>
    <t>https://pod.example.com/SHP202512-1764.pdf</t>
  </si>
  <si>
    <t>SHP202512-1765</t>
  </si>
  <si>
    <t>LPO202512-1765</t>
  </si>
  <si>
    <t>https://pod.example.com/SHP202512-1765.pdf</t>
  </si>
  <si>
    <t>SHP202512-1766</t>
  </si>
  <si>
    <t>LPO202512-1766</t>
  </si>
  <si>
    <t>https://pod.example.com/SHP202512-1766.pdf</t>
  </si>
  <si>
    <t>SHP202512-1767</t>
  </si>
  <si>
    <t>LPO202512-1767</t>
  </si>
  <si>
    <t>https://pod.example.com/SHP202512-1767.pdf</t>
  </si>
  <si>
    <t>SHP202512-1768</t>
  </si>
  <si>
    <t>LPO202512-1768</t>
  </si>
  <si>
    <t>https://pod.example.com/SHP202512-1768.pdf</t>
  </si>
  <si>
    <t>SHP202512-1769</t>
  </si>
  <si>
    <t>LPO202512-1769</t>
  </si>
  <si>
    <t>https://pod.example.com/SHP202512-1769.pdf</t>
  </si>
  <si>
    <t>SHP202512-1770</t>
  </si>
  <si>
    <t>LPO202512-1770</t>
  </si>
  <si>
    <t>https://pod.example.com/SHP202512-1770.pdf</t>
  </si>
  <si>
    <t>SHP202512-1771</t>
  </si>
  <si>
    <t>LPO202512-1771</t>
  </si>
  <si>
    <t>https://pod.example.com/SHP202512-1771.pdf</t>
  </si>
  <si>
    <t>SHP202512-1772</t>
  </si>
  <si>
    <t>LPO202512-1772</t>
  </si>
  <si>
    <t>https://pod.example.com/SHP202512-1772.pdf</t>
  </si>
  <si>
    <t>SHP202512-1773</t>
  </si>
  <si>
    <t>LPO202512-1773</t>
  </si>
  <si>
    <t>https://pod.example.com/SHP202512-1773.pdf</t>
  </si>
  <si>
    <t>SHP202512-1774</t>
  </si>
  <si>
    <t>LPO202512-1774</t>
  </si>
  <si>
    <t>https://pod.example.com/SHP202512-1774.pdf</t>
  </si>
  <si>
    <t>SHP202512-1775</t>
  </si>
  <si>
    <t>LPO202512-1775</t>
  </si>
  <si>
    <t>https://pod.example.com/SHP202512-1775.pdf</t>
  </si>
  <si>
    <t>SHP202512-1776</t>
  </si>
  <si>
    <t>LPO202512-1776</t>
  </si>
  <si>
    <t>https://pod.example.com/SHP202512-1776.pdf</t>
  </si>
  <si>
    <t>SHP202512-1777</t>
  </si>
  <si>
    <t>LPO202512-1777</t>
  </si>
  <si>
    <t>https://pod.example.com/SHP202512-1777.pdf</t>
  </si>
  <si>
    <t>SHP202512-1778</t>
  </si>
  <si>
    <t>LPO202512-1778</t>
  </si>
  <si>
    <t>https://pod.example.com/SHP202512-1778.pdf</t>
  </si>
  <si>
    <t>SHP202512-1779</t>
  </si>
  <si>
    <t>LPO202512-1779</t>
  </si>
  <si>
    <t>https://pod.example.com/SHP202512-1779.pdf</t>
  </si>
  <si>
    <t>SHP202512-1780</t>
  </si>
  <si>
    <t>LPO202512-1780</t>
  </si>
  <si>
    <t>https://pod.example.com/SHP202512-1780.pdf</t>
  </si>
  <si>
    <t>SHP202512-1781</t>
  </si>
  <si>
    <t>LPO202512-1781</t>
  </si>
  <si>
    <t>https://pod.example.com/SHP202512-1781.pdf</t>
  </si>
  <si>
    <t>SHP202512-1782</t>
  </si>
  <si>
    <t>LPO202512-1782</t>
  </si>
  <si>
    <t>https://pod.example.com/SHP202512-1782.pdf</t>
  </si>
  <si>
    <t>SHP202512-1783</t>
  </si>
  <si>
    <t>LPO202512-1783</t>
  </si>
  <si>
    <t>https://pod.example.com/SHP202512-1783.pdf</t>
  </si>
  <si>
    <t>SHP202512-1784</t>
  </si>
  <si>
    <t>LPO202512-1784</t>
  </si>
  <si>
    <t>https://pod.example.com/SHP202512-1784.pdf</t>
  </si>
  <si>
    <t>SHP202512-1785</t>
  </si>
  <si>
    <t>LPO202512-1785</t>
  </si>
  <si>
    <t>https://pod.example.com/SHP202512-1785.pdf</t>
  </si>
  <si>
    <t>SHP202512-1786</t>
  </si>
  <si>
    <t>LPO202512-1786</t>
  </si>
  <si>
    <t>https://pod.example.com/SHP202512-1786.pdf</t>
  </si>
  <si>
    <t>SHP202512-1787</t>
  </si>
  <si>
    <t>LPO202512-1787</t>
  </si>
  <si>
    <t>https://pod.example.com/SHP202512-1787.pdf</t>
  </si>
  <si>
    <t>SHP202512-1788</t>
  </si>
  <si>
    <t>LPO202512-1788</t>
  </si>
  <si>
    <t>https://pod.example.com/SHP202512-1788.pdf</t>
  </si>
  <si>
    <t>SHP202512-1789</t>
  </si>
  <si>
    <t>LPO202512-1789</t>
  </si>
  <si>
    <t>https://pod.example.com/SHP202512-1789.pdf</t>
  </si>
  <si>
    <t>SHP202512-1790</t>
  </si>
  <si>
    <t>LPO202512-1790</t>
  </si>
  <si>
    <t>https://pod.example.com/SHP202512-1790.pdf</t>
  </si>
  <si>
    <t>SHP202512-1791</t>
  </si>
  <si>
    <t>LPO202512-1791</t>
  </si>
  <si>
    <t>https://pod.example.com/SHP202512-1791.pdf</t>
  </si>
  <si>
    <t>SHP202512-1792</t>
  </si>
  <si>
    <t>LPO202512-1792</t>
  </si>
  <si>
    <t>https://pod.example.com/SHP202512-1792.pdf</t>
  </si>
  <si>
    <t>SHP202512-1793</t>
  </si>
  <si>
    <t>LPO202512-1793</t>
  </si>
  <si>
    <t>https://pod.example.com/SHP202512-1793.pdf</t>
  </si>
  <si>
    <t>SHP202512-1794</t>
  </si>
  <si>
    <t>LPO202512-1794</t>
  </si>
  <si>
    <t>https://pod.example.com/SHP202512-1794.pdf</t>
  </si>
  <si>
    <t>SHP202512-1795</t>
  </si>
  <si>
    <t>LPO202512-1795</t>
  </si>
  <si>
    <t>https://pod.example.com/SHP202512-1795.pdf</t>
  </si>
  <si>
    <t>SHP202512-1796</t>
  </si>
  <si>
    <t>LPO202512-1796</t>
  </si>
  <si>
    <t>https://pod.example.com/SHP202512-1796.pdf</t>
  </si>
  <si>
    <t>SHP202512-1797</t>
  </si>
  <si>
    <t>LPO202512-1797</t>
  </si>
  <si>
    <t>https://pod.example.com/SHP202512-1797.pdf</t>
  </si>
  <si>
    <t>SHP202512-1798</t>
  </si>
  <si>
    <t>LPO202512-1798</t>
  </si>
  <si>
    <t>https://pod.example.com/SHP202512-1798.pdf</t>
  </si>
  <si>
    <t>SHP202512-1799</t>
  </si>
  <si>
    <t>LPO202512-1799</t>
  </si>
  <si>
    <t>https://pod.example.com/SHP202512-1799.pdf</t>
  </si>
  <si>
    <t>SHP202512-1800</t>
  </si>
  <si>
    <t>LPO202512-1800</t>
  </si>
  <si>
    <t>https://pod.example.com/SHP202512-1800.pdf</t>
  </si>
  <si>
    <t>SHP202512-1801</t>
  </si>
  <si>
    <t>LPO202512-1801</t>
  </si>
  <si>
    <t>https://pod.example.com/SHP202512-1801.pdf</t>
  </si>
  <si>
    <t>SHP202512-1802</t>
  </si>
  <si>
    <t>LPO202512-1802</t>
  </si>
  <si>
    <t>https://pod.example.com/SHP202512-1802.pdf</t>
  </si>
  <si>
    <t>SHP202512-1803</t>
  </si>
  <si>
    <t>LPO202512-1803</t>
  </si>
  <si>
    <t>https://pod.example.com/SHP202512-1803.pdf</t>
  </si>
  <si>
    <t>SHP202512-1804</t>
  </si>
  <si>
    <t>LPO202512-1804</t>
  </si>
  <si>
    <t>https://pod.example.com/SHP202512-1804.pdf</t>
  </si>
  <si>
    <t>SHP202512-1805</t>
  </si>
  <si>
    <t>LPO202512-1805</t>
  </si>
  <si>
    <t>https://pod.example.com/SHP202512-1805.pdf</t>
  </si>
  <si>
    <t>SHP202512-1806</t>
  </si>
  <si>
    <t>LPO202512-1806</t>
  </si>
  <si>
    <t>https://pod.example.com/SHP202512-1806.pdf</t>
  </si>
  <si>
    <t>SHP202512-1807</t>
  </si>
  <si>
    <t>LPO202512-1807</t>
  </si>
  <si>
    <t>https://pod.example.com/SHP202512-1807.pdf</t>
  </si>
  <si>
    <t>SHP202512-1808</t>
  </si>
  <si>
    <t>LPO202512-1808</t>
  </si>
  <si>
    <t>https://pod.example.com/SHP202512-1808.pdf</t>
  </si>
  <si>
    <t>SHP202512-1809</t>
  </si>
  <si>
    <t>LPO202512-1809</t>
  </si>
  <si>
    <t>https://pod.example.com/SHP202512-1809.pdf</t>
  </si>
  <si>
    <t>SHP202512-1810</t>
  </si>
  <si>
    <t>LPO202512-1810</t>
  </si>
  <si>
    <t>https://pod.example.com/SHP202512-1810.pdf</t>
  </si>
  <si>
    <t>SHP202512-1811</t>
  </si>
  <si>
    <t>LPO202512-1811</t>
  </si>
  <si>
    <t>https://pod.example.com/SHP202512-1811.pdf</t>
  </si>
  <si>
    <t>SHP202512-1812</t>
  </si>
  <si>
    <t>LPO202512-1812</t>
  </si>
  <si>
    <t>https://pod.example.com/SHP202512-1812.pdf</t>
  </si>
  <si>
    <t>SHP202512-1813</t>
  </si>
  <si>
    <t>LPO202512-1813</t>
  </si>
  <si>
    <t>https://pod.example.com/SHP202512-1813.pdf</t>
  </si>
  <si>
    <t>SHP202512-1814</t>
  </si>
  <si>
    <t>LPO202512-1814</t>
  </si>
  <si>
    <t>https://pod.example.com/SHP202512-1814.pdf</t>
  </si>
  <si>
    <t>SHP202512-1815</t>
  </si>
  <si>
    <t>LPO202512-1815</t>
  </si>
  <si>
    <t>https://pod.example.com/SHP202512-1815.pdf</t>
  </si>
  <si>
    <t>SHP202512-1816</t>
  </si>
  <si>
    <t>LPO202512-1816</t>
  </si>
  <si>
    <t>https://pod.example.com/SHP202512-1816.pdf</t>
  </si>
  <si>
    <t>SHP202512-1817</t>
  </si>
  <si>
    <t>LPO202512-1817</t>
  </si>
  <si>
    <t>https://pod.example.com/SHP202512-1817.pdf</t>
  </si>
  <si>
    <t>SHP202512-1818</t>
  </si>
  <si>
    <t>LPO202512-1818</t>
  </si>
  <si>
    <t>https://pod.example.com/SHP202512-1818.pdf</t>
  </si>
  <si>
    <t>SHP202512-1819</t>
  </si>
  <si>
    <t>LPO202512-1819</t>
  </si>
  <si>
    <t>https://pod.example.com/SHP202512-1819.pdf</t>
  </si>
  <si>
    <t>SHP202512-1820</t>
  </si>
  <si>
    <t>LPO202512-1820</t>
  </si>
  <si>
    <t>https://pod.example.com/SHP202512-1820.pdf</t>
  </si>
  <si>
    <t>SHP202512-1821</t>
  </si>
  <si>
    <t>LPO202512-1821</t>
  </si>
  <si>
    <t>https://pod.example.com/SHP202512-1821.pdf</t>
  </si>
  <si>
    <t>SHP202512-1822</t>
  </si>
  <si>
    <t>LPO202512-1822</t>
  </si>
  <si>
    <t>https://pod.example.com/SHP202512-1822.pdf</t>
  </si>
  <si>
    <t>SHP202512-1823</t>
  </si>
  <si>
    <t>LPO202512-1823</t>
  </si>
  <si>
    <t>https://pod.example.com/SHP202512-1823.pdf</t>
  </si>
  <si>
    <t>SHP202512-1824</t>
  </si>
  <si>
    <t>LPO202512-1824</t>
  </si>
  <si>
    <t>https://pod.example.com/SHP202512-1824.pdf</t>
  </si>
  <si>
    <t>SHP202512-1825</t>
  </si>
  <si>
    <t>LPO202512-1825</t>
  </si>
  <si>
    <t>https://pod.example.com/SHP202512-1825.pdf</t>
  </si>
  <si>
    <t>SHP202512-1826</t>
  </si>
  <si>
    <t>LPO202512-1826</t>
  </si>
  <si>
    <t>https://pod.example.com/SHP202512-1826.pdf</t>
  </si>
  <si>
    <t>SHP202512-1827</t>
  </si>
  <si>
    <t>LPO202512-1827</t>
  </si>
  <si>
    <t>https://pod.example.com/SHP202512-1827.pdf</t>
  </si>
  <si>
    <t>SHP202512-1828</t>
  </si>
  <si>
    <t>LPO202512-1828</t>
  </si>
  <si>
    <t>https://pod.example.com/SHP202512-1828.pdf</t>
  </si>
  <si>
    <t>SHP202512-1829</t>
  </si>
  <si>
    <t>LPO202512-1829</t>
  </si>
  <si>
    <t>https://pod.example.com/SHP202512-1829.pdf</t>
  </si>
  <si>
    <t>SHP202512-1830</t>
  </si>
  <si>
    <t>LPO202512-1830</t>
  </si>
  <si>
    <t>https://pod.example.com/SHP202512-1830.pdf</t>
  </si>
  <si>
    <t>SHP202512-1831</t>
  </si>
  <si>
    <t>LPO202512-1831</t>
  </si>
  <si>
    <t>https://pod.example.com/SHP202512-1831.pdf</t>
  </si>
  <si>
    <t>SHP202512-1832</t>
  </si>
  <si>
    <t>LPO202512-1832</t>
  </si>
  <si>
    <t>https://pod.example.com/SHP202512-1832.pdf</t>
  </si>
  <si>
    <t>SHP202512-1833</t>
  </si>
  <si>
    <t>LPO202512-1833</t>
  </si>
  <si>
    <t>https://pod.example.com/SHP202512-1833.pdf</t>
  </si>
  <si>
    <t>SHP202512-1834</t>
  </si>
  <si>
    <t>LPO202512-1834</t>
  </si>
  <si>
    <t>https://pod.example.com/SHP202512-1834.pdf</t>
  </si>
  <si>
    <t>SHP202512-1835</t>
  </si>
  <si>
    <t>LPO202512-1835</t>
  </si>
  <si>
    <t>https://pod.example.com/SHP202512-1835.pdf</t>
  </si>
  <si>
    <t>SHP202512-1836</t>
  </si>
  <si>
    <t>LPO202512-1836</t>
  </si>
  <si>
    <t>https://pod.example.com/SHP202512-1836.pdf</t>
  </si>
  <si>
    <t>SHP202512-1837</t>
  </si>
  <si>
    <t>LPO202512-1837</t>
  </si>
  <si>
    <t>https://pod.example.com/SHP202512-1837.pdf</t>
  </si>
  <si>
    <t>SHP202512-1838</t>
  </si>
  <si>
    <t>LPO202512-1838</t>
  </si>
  <si>
    <t>https://pod.example.com/SHP202512-1838.pdf</t>
  </si>
  <si>
    <t>SHP202512-1839</t>
  </si>
  <si>
    <t>LPO202512-1839</t>
  </si>
  <si>
    <t>https://pod.example.com/SHP202512-1839.pdf</t>
  </si>
  <si>
    <t>SHP202512-1840</t>
  </si>
  <si>
    <t>LPO202512-1840</t>
  </si>
  <si>
    <t>https://pod.example.com/SHP202512-1840.pdf</t>
  </si>
  <si>
    <t>SHP202512-1841</t>
  </si>
  <si>
    <t>LPO202512-1841</t>
  </si>
  <si>
    <t>https://pod.example.com/SHP202512-1841.pdf</t>
  </si>
  <si>
    <t>SHP202512-1842</t>
  </si>
  <si>
    <t>LPO202512-1842</t>
  </si>
  <si>
    <t>https://pod.example.com/SHP202512-1842.pdf</t>
  </si>
  <si>
    <t>SHP202512-1843</t>
  </si>
  <si>
    <t>LPO202512-1843</t>
  </si>
  <si>
    <t>https://pod.example.com/SHP202512-1843.pdf</t>
  </si>
  <si>
    <t>SHP202512-1844</t>
  </si>
  <si>
    <t>LPO202512-1844</t>
  </si>
  <si>
    <t>https://pod.example.com/SHP202512-1844.pdf</t>
  </si>
  <si>
    <t>SHP202512-1845</t>
  </si>
  <si>
    <t>LPO202512-1845</t>
  </si>
  <si>
    <t>https://pod.example.com/SHP202512-1845.pdf</t>
  </si>
  <si>
    <t>SHP202512-1846</t>
  </si>
  <si>
    <t>LPO202512-1846</t>
  </si>
  <si>
    <t>https://pod.example.com/SHP202512-1846.pdf</t>
  </si>
  <si>
    <t>SHP202512-1847</t>
  </si>
  <si>
    <t>LPO202512-1847</t>
  </si>
  <si>
    <t>https://pod.example.com/SHP202512-1847.pdf</t>
  </si>
  <si>
    <t>SHP202512-1848</t>
  </si>
  <si>
    <t>LPO202512-1848</t>
  </si>
  <si>
    <t>https://pod.example.com/SHP202512-1848.pdf</t>
  </si>
  <si>
    <t>SHP202512-1849</t>
  </si>
  <si>
    <t>LPO202512-1849</t>
  </si>
  <si>
    <t>https://pod.example.com/SHP202512-1849.pdf</t>
  </si>
  <si>
    <t>SHP202512-1850</t>
  </si>
  <si>
    <t>LPO202512-1850</t>
  </si>
  <si>
    <t>https://pod.example.com/SHP202512-1850.pdf</t>
  </si>
  <si>
    <t>SHP202512-1851</t>
  </si>
  <si>
    <t>LPO202512-1851</t>
  </si>
  <si>
    <t>https://pod.example.com/SHP202512-1851.pdf</t>
  </si>
  <si>
    <t>SHP202512-1852</t>
  </si>
  <si>
    <t>LPO202512-1852</t>
  </si>
  <si>
    <t>https://pod.example.com/SHP202512-1852.pdf</t>
  </si>
  <si>
    <t>SHP202512-1853</t>
  </si>
  <si>
    <t>LPO202512-1853</t>
  </si>
  <si>
    <t>https://pod.example.com/SHP202512-1853.pdf</t>
  </si>
  <si>
    <t>SHP202512-1854</t>
  </si>
  <si>
    <t>LPO202512-1854</t>
  </si>
  <si>
    <t>https://pod.example.com/SHP202512-1854.pdf</t>
  </si>
  <si>
    <t>SHP202512-1855</t>
  </si>
  <si>
    <t>LPO202512-1855</t>
  </si>
  <si>
    <t>https://pod.example.com/SHP202512-1855.pdf</t>
  </si>
  <si>
    <t>SHP202512-1856</t>
  </si>
  <si>
    <t>LPO202512-1856</t>
  </si>
  <si>
    <t>https://pod.example.com/SHP202512-1856.pdf</t>
  </si>
  <si>
    <t>SHP202512-1857</t>
  </si>
  <si>
    <t>LPO202512-1857</t>
  </si>
  <si>
    <t>https://pod.example.com/SHP202512-1857.pdf</t>
  </si>
  <si>
    <t>SHP202512-1858</t>
  </si>
  <si>
    <t>LPO202512-1858</t>
  </si>
  <si>
    <t>https://pod.example.com/SHP202512-1858.pdf</t>
  </si>
  <si>
    <t>SHP202512-1859</t>
  </si>
  <si>
    <t>LPO202512-1859</t>
  </si>
  <si>
    <t>https://pod.example.com/SHP202512-1859.pdf</t>
  </si>
  <si>
    <t>SHP202512-1860</t>
  </si>
  <si>
    <t>LPO202512-1860</t>
  </si>
  <si>
    <t>https://pod.example.com/SHP202512-1860.pdf</t>
  </si>
  <si>
    <t>SHP202512-1861</t>
  </si>
  <si>
    <t>LPO202512-1861</t>
  </si>
  <si>
    <t>https://pod.example.com/SHP202512-1861.pdf</t>
  </si>
  <si>
    <t>SHP202512-1862</t>
  </si>
  <si>
    <t>LPO202512-1862</t>
  </si>
  <si>
    <t>https://pod.example.com/SHP202512-1862.pdf</t>
  </si>
  <si>
    <t>SHP202512-1863</t>
  </si>
  <si>
    <t>LPO202512-1863</t>
  </si>
  <si>
    <t>https://pod.example.com/SHP202512-1863.pdf</t>
  </si>
  <si>
    <t>SHP202512-1864</t>
  </si>
  <si>
    <t>LPO202512-1864</t>
  </si>
  <si>
    <t>https://pod.example.com/SHP202512-1864.pdf</t>
  </si>
  <si>
    <t>SHP202512-1865</t>
  </si>
  <si>
    <t>LPO202512-1865</t>
  </si>
  <si>
    <t>https://pod.example.com/SHP202512-1865.pdf</t>
  </si>
  <si>
    <t>SHP202512-1866</t>
  </si>
  <si>
    <t>LPO202512-1866</t>
  </si>
  <si>
    <t>https://pod.example.com/SHP202512-1866.pdf</t>
  </si>
  <si>
    <t>SHP202512-1867</t>
  </si>
  <si>
    <t>LPO202512-1867</t>
  </si>
  <si>
    <t>https://pod.example.com/SHP202512-1867.pdf</t>
  </si>
  <si>
    <t>SHP202512-1868</t>
  </si>
  <si>
    <t>LPO202512-1868</t>
  </si>
  <si>
    <t>https://pod.example.com/SHP202512-1868.pdf</t>
  </si>
  <si>
    <t>SHP202512-1869</t>
  </si>
  <si>
    <t>LPO202512-1869</t>
  </si>
  <si>
    <t>https://pod.example.com/SHP202512-1869.pdf</t>
  </si>
  <si>
    <t>SHP202512-1870</t>
  </si>
  <si>
    <t>LPO202512-1870</t>
  </si>
  <si>
    <t>https://pod.example.com/SHP202512-1870.pdf</t>
  </si>
  <si>
    <t>SHP202512-1871</t>
  </si>
  <si>
    <t>LPO202512-1871</t>
  </si>
  <si>
    <t>https://pod.example.com/SHP202512-1871.pdf</t>
  </si>
  <si>
    <t>SHP202512-1872</t>
  </si>
  <si>
    <t>LPO202512-1872</t>
  </si>
  <si>
    <t>https://pod.example.com/SHP202512-1872.pdf</t>
  </si>
  <si>
    <t>SHP202512-1873</t>
  </si>
  <si>
    <t>LPO202512-1873</t>
  </si>
  <si>
    <t>https://pod.example.com/SHP202512-1873.pdf</t>
  </si>
  <si>
    <t>SHP202512-1874</t>
  </si>
  <si>
    <t>LPO202512-1874</t>
  </si>
  <si>
    <t>https://pod.example.com/SHP202512-1874.pdf</t>
  </si>
  <si>
    <t>SHP202512-1875</t>
  </si>
  <si>
    <t>LPO202512-1875</t>
  </si>
  <si>
    <t>https://pod.example.com/SHP202512-1875.pdf</t>
  </si>
  <si>
    <t>SHP202512-1876</t>
  </si>
  <si>
    <t>LPO202512-1876</t>
  </si>
  <si>
    <t>https://pod.example.com/SHP202512-1876.pdf</t>
  </si>
  <si>
    <t>SHP202512-1877</t>
  </si>
  <si>
    <t>LPO202512-1877</t>
  </si>
  <si>
    <t>https://pod.example.com/SHP202512-1877.pdf</t>
  </si>
  <si>
    <t>SHP202512-1878</t>
  </si>
  <si>
    <t>LPO202512-1878</t>
  </si>
  <si>
    <t>https://pod.example.com/SHP202512-1878.pdf</t>
  </si>
  <si>
    <t>SHP202512-1879</t>
  </si>
  <si>
    <t>LPO202512-1879</t>
  </si>
  <si>
    <t>https://pod.example.com/SHP202512-1879.pdf</t>
  </si>
  <si>
    <t>SHP202512-1880</t>
  </si>
  <si>
    <t>LPO202512-1880</t>
  </si>
  <si>
    <t>https://pod.example.com/SHP202512-1880.pdf</t>
  </si>
  <si>
    <t>SHP202512-1881</t>
  </si>
  <si>
    <t>LPO202512-1881</t>
  </si>
  <si>
    <t>https://pod.example.com/SHP202512-1881.pdf</t>
  </si>
  <si>
    <t>SHP202512-1882</t>
  </si>
  <si>
    <t>LPO202512-1882</t>
  </si>
  <si>
    <t>https://pod.example.com/SHP202512-1882.pdf</t>
  </si>
  <si>
    <t>SHP202512-1883</t>
  </si>
  <si>
    <t>LPO202512-1883</t>
  </si>
  <si>
    <t>https://pod.example.com/SHP202512-1883.pdf</t>
  </si>
  <si>
    <t>SHP202512-1884</t>
  </si>
  <si>
    <t>LPO202512-1884</t>
  </si>
  <si>
    <t>https://pod.example.com/SHP202512-1884.pdf</t>
  </si>
  <si>
    <t>SHP202512-1885</t>
  </si>
  <si>
    <t>LPO202512-1885</t>
  </si>
  <si>
    <t>https://pod.example.com/SHP202512-1885.pdf</t>
  </si>
  <si>
    <t>SHP202512-1886</t>
  </si>
  <si>
    <t>LPO202512-1886</t>
  </si>
  <si>
    <t>https://pod.example.com/SHP202512-1886.pdf</t>
  </si>
  <si>
    <t>SHP202512-1887</t>
  </si>
  <si>
    <t>LPO202512-1887</t>
  </si>
  <si>
    <t>https://pod.example.com/SHP202512-1887.pdf</t>
  </si>
  <si>
    <t>SHP202512-1888</t>
  </si>
  <si>
    <t>LPO202512-1888</t>
  </si>
  <si>
    <t>https://pod.example.com/SHP202512-1888.pdf</t>
  </si>
  <si>
    <t>SHP202512-1889</t>
  </si>
  <si>
    <t>LPO202512-1889</t>
  </si>
  <si>
    <t>https://pod.example.com/SHP202512-1889.pdf</t>
  </si>
  <si>
    <t>SHP202512-1890</t>
  </si>
  <si>
    <t>LPO202512-1890</t>
  </si>
  <si>
    <t>https://pod.example.com/SHP202512-1890.pdf</t>
  </si>
  <si>
    <t>SHP202512-1891</t>
  </si>
  <si>
    <t>LPO202512-1891</t>
  </si>
  <si>
    <t>https://pod.example.com/SHP202512-1891.pdf</t>
  </si>
  <si>
    <t>SHP202512-1892</t>
  </si>
  <si>
    <t>LPO202512-1892</t>
  </si>
  <si>
    <t>https://pod.example.com/SHP202512-1892.pdf</t>
  </si>
  <si>
    <t>SHP202512-1893</t>
  </si>
  <si>
    <t>LPO202512-1893</t>
  </si>
  <si>
    <t>https://pod.example.com/SHP202512-1893.pdf</t>
  </si>
  <si>
    <t>SHP202512-1894</t>
  </si>
  <si>
    <t>LPO202512-1894</t>
  </si>
  <si>
    <t>https://pod.example.com/SHP202512-1894.pdf</t>
  </si>
  <si>
    <t>SHP202512-1895</t>
  </si>
  <si>
    <t>LPO202512-1895</t>
  </si>
  <si>
    <t>https://pod.example.com/SHP202512-1895.pdf</t>
  </si>
  <si>
    <t>SHP202512-1896</t>
  </si>
  <si>
    <t>LPO202512-1896</t>
  </si>
  <si>
    <t>https://pod.example.com/SHP202512-1896.pdf</t>
  </si>
  <si>
    <t>SHP202512-1897</t>
  </si>
  <si>
    <t>LPO202512-1897</t>
  </si>
  <si>
    <t>https://pod.example.com/SHP202512-1897.pdf</t>
  </si>
  <si>
    <t>SHP202512-1898</t>
  </si>
  <si>
    <t>LPO202512-1898</t>
  </si>
  <si>
    <t>https://pod.example.com/SHP202512-1898.pdf</t>
  </si>
  <si>
    <t>SHP202512-1899</t>
  </si>
  <si>
    <t>LPO202512-1899</t>
  </si>
  <si>
    <t>https://pod.example.com/SHP202512-1899.pdf</t>
  </si>
  <si>
    <t>SHP202512-1900</t>
  </si>
  <si>
    <t>LPO202512-1900</t>
  </si>
  <si>
    <t>https://pod.example.com/SHP202512-1900.pdf</t>
  </si>
  <si>
    <t>SHP202512-1901</t>
  </si>
  <si>
    <t>LPO202512-1901</t>
  </si>
  <si>
    <t>https://pod.example.com/SHP202512-1901.pdf</t>
  </si>
  <si>
    <t>SHP202512-1902</t>
  </si>
  <si>
    <t>LPO202512-1902</t>
  </si>
  <si>
    <t>https://pod.example.com/SHP202512-1902.pdf</t>
  </si>
  <si>
    <t>SHP202512-1903</t>
  </si>
  <si>
    <t>LPO202512-1903</t>
  </si>
  <si>
    <t>https://pod.example.com/SHP202512-1903.pdf</t>
  </si>
  <si>
    <t>SHP202512-1904</t>
  </si>
  <si>
    <t>LPO202512-1904</t>
  </si>
  <si>
    <t>https://pod.example.com/SHP202512-1904.pdf</t>
  </si>
  <si>
    <t>SHP202512-1905</t>
  </si>
  <si>
    <t>LPO202512-1905</t>
  </si>
  <si>
    <t>https://pod.example.com/SHP202512-1905.pdf</t>
  </si>
  <si>
    <t>SHP202512-1906</t>
  </si>
  <si>
    <t>LPO202512-1906</t>
  </si>
  <si>
    <t>https://pod.example.com/SHP202512-1906.pdf</t>
  </si>
  <si>
    <t>SHP202512-1907</t>
  </si>
  <si>
    <t>LPO202512-1907</t>
  </si>
  <si>
    <t>https://pod.example.com/SHP202512-1907.pdf</t>
  </si>
  <si>
    <t>SHP202512-1908</t>
  </si>
  <si>
    <t>LPO202512-1908</t>
  </si>
  <si>
    <t>https://pod.example.com/SHP202512-1908.pdf</t>
  </si>
  <si>
    <t>SHP202512-1909</t>
  </si>
  <si>
    <t>LPO202512-1909</t>
  </si>
  <si>
    <t>https://pod.example.com/SHP202512-1909.pdf</t>
  </si>
  <si>
    <t>SHP202512-1910</t>
  </si>
  <si>
    <t>LPO202512-1910</t>
  </si>
  <si>
    <t>https://pod.example.com/SHP202512-1910.pdf</t>
  </si>
  <si>
    <t>SHP202512-1911</t>
  </si>
  <si>
    <t>LPO202512-1911</t>
  </si>
  <si>
    <t>https://pod.example.com/SHP202512-1911.pdf</t>
  </si>
  <si>
    <t>SHP202512-1912</t>
  </si>
  <si>
    <t>LPO202512-1912</t>
  </si>
  <si>
    <t>https://pod.example.com/SHP202512-1912.pdf</t>
  </si>
  <si>
    <t>SHP202512-1913</t>
  </si>
  <si>
    <t>LPO202512-1913</t>
  </si>
  <si>
    <t>https://pod.example.com/SHP202512-1913.pdf</t>
  </si>
  <si>
    <t>SHP202512-1914</t>
  </si>
  <si>
    <t>LPO202512-1914</t>
  </si>
  <si>
    <t>https://pod.example.com/SHP202512-1914.pdf</t>
  </si>
  <si>
    <t>SHP202512-1915</t>
  </si>
  <si>
    <t>LPO202512-1915</t>
  </si>
  <si>
    <t>https://pod.example.com/SHP202512-1915.pdf</t>
  </si>
  <si>
    <t>SHP202512-1916</t>
  </si>
  <si>
    <t>LPO202512-1916</t>
  </si>
  <si>
    <t>https://pod.example.com/SHP202512-1916.pdf</t>
  </si>
  <si>
    <t>SHP202512-1917</t>
  </si>
  <si>
    <t>LPO202512-1917</t>
  </si>
  <si>
    <t>https://pod.example.com/SHP202512-1917.pdf</t>
  </si>
  <si>
    <t>SHP202512-1918</t>
  </si>
  <si>
    <t>LPO202512-1918</t>
  </si>
  <si>
    <t>https://pod.example.com/SHP202512-1918.pdf</t>
  </si>
  <si>
    <t>SHP202512-1919</t>
  </si>
  <si>
    <t>LPO202512-1919</t>
  </si>
  <si>
    <t>https://pod.example.com/SHP202512-1919.pdf</t>
  </si>
  <si>
    <t>SHP202512-1920</t>
  </si>
  <si>
    <t>LPO202512-1920</t>
  </si>
  <si>
    <t>https://pod.example.com/SHP202512-1920.pdf</t>
  </si>
  <si>
    <t>SHP202512-1921</t>
  </si>
  <si>
    <t>LPO202512-1921</t>
  </si>
  <si>
    <t>https://pod.example.com/SHP202512-1921.pdf</t>
  </si>
  <si>
    <t>SHP202512-1922</t>
  </si>
  <si>
    <t>LPO202512-1922</t>
  </si>
  <si>
    <t>https://pod.example.com/SHP202512-1922.pdf</t>
  </si>
  <si>
    <t>SHP202512-1923</t>
  </si>
  <si>
    <t>LPO202512-1923</t>
  </si>
  <si>
    <t>https://pod.example.com/SHP202512-1923.pdf</t>
  </si>
  <si>
    <t>SHP202512-1924</t>
  </si>
  <si>
    <t>LPO202512-1924</t>
  </si>
  <si>
    <t>https://pod.example.com/SHP202512-1924.pdf</t>
  </si>
  <si>
    <t>SHP202512-1925</t>
  </si>
  <si>
    <t>LPO202512-1925</t>
  </si>
  <si>
    <t>https://pod.example.com/SHP202512-1925.pdf</t>
  </si>
  <si>
    <t>SHP202512-1926</t>
  </si>
  <si>
    <t>LPO202512-1926</t>
  </si>
  <si>
    <t>https://pod.example.com/SHP202512-1926.pdf</t>
  </si>
  <si>
    <t>SHP202512-1927</t>
  </si>
  <si>
    <t>LPO202512-1927</t>
  </si>
  <si>
    <t>https://pod.example.com/SHP202512-1927.pdf</t>
  </si>
  <si>
    <t>SHP202512-1928</t>
  </si>
  <si>
    <t>LPO202512-1928</t>
  </si>
  <si>
    <t>https://pod.example.com/SHP202512-1928.pdf</t>
  </si>
  <si>
    <t>SHP202512-1929</t>
  </si>
  <si>
    <t>LPO202512-1929</t>
  </si>
  <si>
    <t>https://pod.example.com/SHP202512-1929.pdf</t>
  </si>
  <si>
    <t>SHP202512-1930</t>
  </si>
  <si>
    <t>LPO202512-1930</t>
  </si>
  <si>
    <t>https://pod.example.com/SHP202512-1930.pdf</t>
  </si>
  <si>
    <t>SHP202512-1931</t>
  </si>
  <si>
    <t>LPO202512-1931</t>
  </si>
  <si>
    <t>https://pod.example.com/SHP202512-1931.pdf</t>
  </si>
  <si>
    <t>SHP202512-1932</t>
  </si>
  <si>
    <t>LPO202512-1932</t>
  </si>
  <si>
    <t>https://pod.example.com/SHP202512-1932.pdf</t>
  </si>
  <si>
    <t>SHP202512-1933</t>
  </si>
  <si>
    <t>LPO202512-1933</t>
  </si>
  <si>
    <t>https://pod.example.com/SHP202512-1933.pdf</t>
  </si>
  <si>
    <t>SHP202512-1934</t>
  </si>
  <si>
    <t>LPO202512-1934</t>
  </si>
  <si>
    <t>https://pod.example.com/SHP202512-1934.pdf</t>
  </si>
  <si>
    <t>SHP202512-1935</t>
  </si>
  <si>
    <t>LPO202512-1935</t>
  </si>
  <si>
    <t>https://pod.example.com/SHP202512-1935.pdf</t>
  </si>
  <si>
    <t>SHP202512-1936</t>
  </si>
  <si>
    <t>LPO202512-1936</t>
  </si>
  <si>
    <t>https://pod.example.com/SHP202512-1936.pdf</t>
  </si>
  <si>
    <t>SHP202512-1937</t>
  </si>
  <si>
    <t>LPO202512-1937</t>
  </si>
  <si>
    <t>https://pod.example.com/SHP202512-1937.pdf</t>
  </si>
  <si>
    <t>SHP202512-1938</t>
  </si>
  <si>
    <t>LPO202512-1938</t>
  </si>
  <si>
    <t>https://pod.example.com/SHP202512-1938.pdf</t>
  </si>
  <si>
    <t>SHP202512-1939</t>
  </si>
  <si>
    <t>LPO202512-1939</t>
  </si>
  <si>
    <t>https://pod.example.com/SHP202512-1939.pdf</t>
  </si>
  <si>
    <t>SHP202512-1940</t>
  </si>
  <si>
    <t>LPO202512-1940</t>
  </si>
  <si>
    <t>https://pod.example.com/SHP202512-1940.pdf</t>
  </si>
  <si>
    <t>SHP202512-1941</t>
  </si>
  <si>
    <t>LPO202512-1941</t>
  </si>
  <si>
    <t>https://pod.example.com/SHP202512-1941.pdf</t>
  </si>
  <si>
    <t>SHP202512-1942</t>
  </si>
  <si>
    <t>LPO202512-1942</t>
  </si>
  <si>
    <t>https://pod.example.com/SHP202512-1942.pdf</t>
  </si>
  <si>
    <t>SHP202512-1943</t>
  </si>
  <si>
    <t>LPO202512-1943</t>
  </si>
  <si>
    <t>https://pod.example.com/SHP202512-1943.pdf</t>
  </si>
  <si>
    <t>SHP202512-1944</t>
  </si>
  <si>
    <t>LPO202512-1944</t>
  </si>
  <si>
    <t>https://pod.example.com/SHP202512-1944.pdf</t>
  </si>
  <si>
    <t>SHP202512-1945</t>
  </si>
  <si>
    <t>LPO202512-1945</t>
  </si>
  <si>
    <t>https://pod.example.com/SHP202512-1945.pdf</t>
  </si>
  <si>
    <t>SHP202512-1946</t>
  </si>
  <si>
    <t>LPO202512-1946</t>
  </si>
  <si>
    <t>https://pod.example.com/SHP202512-1946.pdf</t>
  </si>
  <si>
    <t>SHP202512-1947</t>
  </si>
  <si>
    <t>LPO202512-1947</t>
  </si>
  <si>
    <t>https://pod.example.com/SHP202512-1947.pdf</t>
  </si>
  <si>
    <t>SHP202512-1948</t>
  </si>
  <si>
    <t>LPO202512-1948</t>
  </si>
  <si>
    <t>https://pod.example.com/SHP202512-1948.pdf</t>
  </si>
  <si>
    <t>SHP202512-1949</t>
  </si>
  <si>
    <t>LPO202512-1949</t>
  </si>
  <si>
    <t>https://pod.example.com/SHP202512-1949.pdf</t>
  </si>
  <si>
    <t>SHP202512-1950</t>
  </si>
  <si>
    <t>LPO202512-1950</t>
  </si>
  <si>
    <t>https://pod.example.com/SHP202512-1950.pdf</t>
  </si>
  <si>
    <t>SHP202512-1951</t>
  </si>
  <si>
    <t>LPO202512-1951</t>
  </si>
  <si>
    <t>https://pod.example.com/SHP202512-1951.pdf</t>
  </si>
  <si>
    <t>SHP202512-1952</t>
  </si>
  <si>
    <t>LPO202512-1952</t>
  </si>
  <si>
    <t>https://pod.example.com/SHP202512-1952.pdf</t>
  </si>
  <si>
    <t>SHP202512-1953</t>
  </si>
  <si>
    <t>LPO202512-1953</t>
  </si>
  <si>
    <t>https://pod.example.com/SHP202512-1953.pdf</t>
  </si>
  <si>
    <t>SHP202512-1954</t>
  </si>
  <si>
    <t>LPO202512-1954</t>
  </si>
  <si>
    <t>https://pod.example.com/SHP202512-1954.pdf</t>
  </si>
  <si>
    <t>SHP202512-1955</t>
  </si>
  <si>
    <t>LPO202512-1955</t>
  </si>
  <si>
    <t>https://pod.example.com/SHP202512-1955.pdf</t>
  </si>
  <si>
    <t>SHP202512-1956</t>
  </si>
  <si>
    <t>LPO202512-1956</t>
  </si>
  <si>
    <t>https://pod.example.com/SHP202512-1956.pdf</t>
  </si>
  <si>
    <t>SHP202512-1957</t>
  </si>
  <si>
    <t>LPO202512-1957</t>
  </si>
  <si>
    <t>https://pod.example.com/SHP202512-1957.pdf</t>
  </si>
  <si>
    <t>SHP202512-1958</t>
  </si>
  <si>
    <t>LPO202512-1958</t>
  </si>
  <si>
    <t>https://pod.example.com/SHP202512-1958.pdf</t>
  </si>
  <si>
    <t>SHP202512-1959</t>
  </si>
  <si>
    <t>LPO202512-1959</t>
  </si>
  <si>
    <t>https://pod.example.com/SHP202512-1959.pdf</t>
  </si>
  <si>
    <t>SHP202512-1960</t>
  </si>
  <si>
    <t>LPO202512-1960</t>
  </si>
  <si>
    <t>https://pod.example.com/SHP202512-1960.pdf</t>
  </si>
  <si>
    <t>SHP202512-1961</t>
  </si>
  <si>
    <t>LPO202512-1961</t>
  </si>
  <si>
    <t>https://pod.example.com/SHP202512-1961.pdf</t>
  </si>
  <si>
    <t>SHP202512-1962</t>
  </si>
  <si>
    <t>LPO202512-1962</t>
  </si>
  <si>
    <t>https://pod.example.com/SHP202512-1962.pdf</t>
  </si>
  <si>
    <t>SHP202512-1963</t>
  </si>
  <si>
    <t>LPO202512-1963</t>
  </si>
  <si>
    <t>https://pod.example.com/SHP202512-1963.pdf</t>
  </si>
  <si>
    <t>SHP202512-1964</t>
  </si>
  <si>
    <t>LPO202512-1964</t>
  </si>
  <si>
    <t>https://pod.example.com/SHP202512-1964.pdf</t>
  </si>
  <si>
    <t>SHP202512-1965</t>
  </si>
  <si>
    <t>LPO202512-1965</t>
  </si>
  <si>
    <t>https://pod.example.com/SHP202512-1965.pdf</t>
  </si>
  <si>
    <t>SHP202512-1966</t>
  </si>
  <si>
    <t>LPO202512-1966</t>
  </si>
  <si>
    <t>https://pod.example.com/SHP202512-1966.pdf</t>
  </si>
  <si>
    <t>SHP202512-1967</t>
  </si>
  <si>
    <t>LPO202512-1967</t>
  </si>
  <si>
    <t>https://pod.example.com/SHP202512-1967.pdf</t>
  </si>
  <si>
    <t>SHP202512-1968</t>
  </si>
  <si>
    <t>LPO202512-1968</t>
  </si>
  <si>
    <t>https://pod.example.com/SHP202512-1968.pdf</t>
  </si>
  <si>
    <t>SHP202512-1969</t>
  </si>
  <si>
    <t>LPO202512-1969</t>
  </si>
  <si>
    <t>https://pod.example.com/SHP202512-1969.pdf</t>
  </si>
  <si>
    <t>SHP202512-1970</t>
  </si>
  <si>
    <t>LPO202512-1970</t>
  </si>
  <si>
    <t>https://pod.example.com/SHP202512-1970.pdf</t>
  </si>
  <si>
    <t>SHP202512-1971</t>
  </si>
  <si>
    <t>LPO202512-1971</t>
  </si>
  <si>
    <t>https://pod.example.com/SHP202512-1971.pdf</t>
  </si>
  <si>
    <t>SHP202512-1972</t>
  </si>
  <si>
    <t>LPO202512-1972</t>
  </si>
  <si>
    <t>https://pod.example.com/SHP202512-1972.pdf</t>
  </si>
  <si>
    <t>SHP202512-1973</t>
  </si>
  <si>
    <t>LPO202512-1973</t>
  </si>
  <si>
    <t>https://pod.example.com/SHP202512-1973.pdf</t>
  </si>
  <si>
    <t>SHP202512-1974</t>
  </si>
  <si>
    <t>LPO202512-1974</t>
  </si>
  <si>
    <t>https://pod.example.com/SHP202512-1974.pdf</t>
  </si>
  <si>
    <t>SHP202512-1975</t>
  </si>
  <si>
    <t>LPO202512-1975</t>
  </si>
  <si>
    <t>https://pod.example.com/SHP202512-1975.pdf</t>
  </si>
  <si>
    <t>SHP202512-1976</t>
  </si>
  <si>
    <t>LPO202512-1976</t>
  </si>
  <si>
    <t>https://pod.example.com/SHP202512-1976.pdf</t>
  </si>
  <si>
    <t>SHP202512-1977</t>
  </si>
  <si>
    <t>LPO202512-1977</t>
  </si>
  <si>
    <t>https://pod.example.com/SHP202512-1977.pdf</t>
  </si>
  <si>
    <t>SHP202512-1978</t>
  </si>
  <si>
    <t>LPO202512-1978</t>
  </si>
  <si>
    <t>https://pod.example.com/SHP202512-1978.pdf</t>
  </si>
  <si>
    <t>SHP202512-1979</t>
  </si>
  <si>
    <t>LPO202512-1979</t>
  </si>
  <si>
    <t>https://pod.example.com/SHP202512-1979.pdf</t>
  </si>
  <si>
    <t>SHP202512-1980</t>
  </si>
  <si>
    <t>LPO202512-1980</t>
  </si>
  <si>
    <t>https://pod.example.com/SHP202512-1980.pdf</t>
  </si>
  <si>
    <t>SHP202601-1981</t>
  </si>
  <si>
    <t>LPO202601-1981</t>
  </si>
  <si>
    <t>https://pod.example.com/SHP202601-1981.pdf</t>
  </si>
  <si>
    <t>SHP202601-1982</t>
  </si>
  <si>
    <t>LPO202601-1982</t>
  </si>
  <si>
    <t>https://pod.example.com/SHP202601-1982.pdf</t>
  </si>
  <si>
    <t>SHP202601-1983</t>
  </si>
  <si>
    <t>LPO202601-1983</t>
  </si>
  <si>
    <t>https://pod.example.com/SHP202601-1983.pdf</t>
  </si>
  <si>
    <t>SHP202601-1984</t>
  </si>
  <si>
    <t>LPO202601-1984</t>
  </si>
  <si>
    <t>https://pod.example.com/SHP202601-1984.pdf</t>
  </si>
  <si>
    <t>SHP202601-1985</t>
  </si>
  <si>
    <t>LPO202601-1985</t>
  </si>
  <si>
    <t>https://pod.example.com/SHP202601-1985.pdf</t>
  </si>
  <si>
    <t>SHP202601-1986</t>
  </si>
  <si>
    <t>LPO202601-1986</t>
  </si>
  <si>
    <t>https://pod.example.com/SHP202601-1986.pdf</t>
  </si>
  <si>
    <t>SHP202601-1987</t>
  </si>
  <si>
    <t>LPO202601-1987</t>
  </si>
  <si>
    <t>https://pod.example.com/SHP202601-1987.pdf</t>
  </si>
  <si>
    <t>SHP202601-1988</t>
  </si>
  <si>
    <t>LPO202601-1988</t>
  </si>
  <si>
    <t>https://pod.example.com/SHP202601-1988.pdf</t>
  </si>
  <si>
    <t>SHP202601-1989</t>
  </si>
  <si>
    <t>LPO202601-1989</t>
  </si>
  <si>
    <t>https://pod.example.com/SHP202601-1989.pdf</t>
  </si>
  <si>
    <t>SHP202601-1990</t>
  </si>
  <si>
    <t>LPO202601-1990</t>
  </si>
  <si>
    <t>https://pod.example.com/SHP202601-1990.pdf</t>
  </si>
  <si>
    <t>SHP202601-1991</t>
  </si>
  <si>
    <t>LPO202601-1991</t>
  </si>
  <si>
    <t>https://pod.example.com/SHP202601-1991.pdf</t>
  </si>
  <si>
    <t>SHP202601-1992</t>
  </si>
  <si>
    <t>LPO202601-1992</t>
  </si>
  <si>
    <t>https://pod.example.com/SHP202601-1992.pdf</t>
  </si>
  <si>
    <t>SHP202601-1993</t>
  </si>
  <si>
    <t>LPO202601-1993</t>
  </si>
  <si>
    <t>https://pod.example.com/SHP202601-1993.pdf</t>
  </si>
  <si>
    <t>SHP202601-1994</t>
  </si>
  <si>
    <t>LPO202601-1994</t>
  </si>
  <si>
    <t>https://pod.example.com/SHP202601-1994.pdf</t>
  </si>
  <si>
    <t>SHP202601-1995</t>
  </si>
  <si>
    <t>LPO202601-1995</t>
  </si>
  <si>
    <t>https://pod.example.com/SHP202601-1995.pdf</t>
  </si>
  <si>
    <t>SHP202601-1996</t>
  </si>
  <si>
    <t>LPO202601-1996</t>
  </si>
  <si>
    <t>https://pod.example.com/SHP202601-1996.pdf</t>
  </si>
  <si>
    <t>SHP202601-1997</t>
  </si>
  <si>
    <t>LPO202601-1997</t>
  </si>
  <si>
    <t>https://pod.example.com/SHP202601-1997.pdf</t>
  </si>
  <si>
    <t>SHP202601-1998</t>
  </si>
  <si>
    <t>LPO202601-1998</t>
  </si>
  <si>
    <t>https://pod.example.com/SHP202601-1998.pdf</t>
  </si>
  <si>
    <t>SHP202601-1999</t>
  </si>
  <si>
    <t>LPO202601-1999</t>
  </si>
  <si>
    <t>https://pod.example.com/SHP202601-1999.pdf</t>
  </si>
  <si>
    <t>SHP202601-2000</t>
  </si>
  <si>
    <t>LPO202601-2000</t>
  </si>
  <si>
    <t>https://pod.example.com/SHP202601-2000.pdf</t>
  </si>
  <si>
    <t>SHP202601-2001</t>
  </si>
  <si>
    <t>LPO202601-2001</t>
  </si>
  <si>
    <t>https://pod.example.com/SHP202601-2001.pdf</t>
  </si>
  <si>
    <t>SHP202601-2002</t>
  </si>
  <si>
    <t>LPO202601-2002</t>
  </si>
  <si>
    <t>https://pod.example.com/SHP202601-2002.pdf</t>
  </si>
  <si>
    <t>SHP202601-2003</t>
  </si>
  <si>
    <t>LPO202601-2003</t>
  </si>
  <si>
    <t>https://pod.example.com/SHP202601-2003.pdf</t>
  </si>
  <si>
    <t>SHP202601-2004</t>
  </si>
  <si>
    <t>LPO202601-2004</t>
  </si>
  <si>
    <t>https://pod.example.com/SHP202601-2004.pdf</t>
  </si>
  <si>
    <t>SHP202601-2005</t>
  </si>
  <si>
    <t>LPO202601-2005</t>
  </si>
  <si>
    <t>https://pod.example.com/SHP202601-2005.pdf</t>
  </si>
  <si>
    <t>SHP202601-2006</t>
  </si>
  <si>
    <t>LPO202601-2006</t>
  </si>
  <si>
    <t>https://pod.example.com/SHP202601-2006.pdf</t>
  </si>
  <si>
    <t>SHP202601-2007</t>
  </si>
  <si>
    <t>LPO202601-2007</t>
  </si>
  <si>
    <t>https://pod.example.com/SHP202601-2007.pdf</t>
  </si>
  <si>
    <t>SHP202601-2008</t>
  </si>
  <si>
    <t>LPO202601-2008</t>
  </si>
  <si>
    <t>https://pod.example.com/SHP202601-2008.pdf</t>
  </si>
  <si>
    <t>SHP202601-2009</t>
  </si>
  <si>
    <t>LPO202601-2009</t>
  </si>
  <si>
    <t>https://pod.example.com/SHP202601-2009.pdf</t>
  </si>
  <si>
    <t>SHP202601-2010</t>
  </si>
  <si>
    <t>LPO202601-2010</t>
  </si>
  <si>
    <t>https://pod.example.com/SHP202601-2010.pdf</t>
  </si>
  <si>
    <t>SHP202601-2011</t>
  </si>
  <si>
    <t>LPO202601-2011</t>
  </si>
  <si>
    <t>https://pod.example.com/SHP202601-2011.pdf</t>
  </si>
  <si>
    <t>SHP202601-2012</t>
  </si>
  <si>
    <t>LPO202601-2012</t>
  </si>
  <si>
    <t>https://pod.example.com/SHP202601-2012.pdf</t>
  </si>
  <si>
    <t>SHP202601-2013</t>
  </si>
  <si>
    <t>LPO202601-2013</t>
  </si>
  <si>
    <t>https://pod.example.com/SHP202601-2013.pdf</t>
  </si>
  <si>
    <t>SHP202601-2014</t>
  </si>
  <si>
    <t>LPO202601-2014</t>
  </si>
  <si>
    <t>https://pod.example.com/SHP202601-2014.pdf</t>
  </si>
  <si>
    <t>SHP202601-2015</t>
  </si>
  <si>
    <t>LPO202601-2015</t>
  </si>
  <si>
    <t>https://pod.example.com/SHP202601-2015.pdf</t>
  </si>
  <si>
    <t>SHP202601-2016</t>
  </si>
  <si>
    <t>LPO202601-2016</t>
  </si>
  <si>
    <t>https://pod.example.com/SHP202601-2016.pdf</t>
  </si>
  <si>
    <t>SHP202601-2017</t>
  </si>
  <si>
    <t>LPO202601-2017</t>
  </si>
  <si>
    <t>https://pod.example.com/SHP202601-2017.pdf</t>
  </si>
  <si>
    <t>SHP202601-2018</t>
  </si>
  <si>
    <t>LPO202601-2018</t>
  </si>
  <si>
    <t>https://pod.example.com/SHP202601-2018.pdf</t>
  </si>
  <si>
    <t>SHP202601-2019</t>
  </si>
  <si>
    <t>LPO202601-2019</t>
  </si>
  <si>
    <t>https://pod.example.com/SHP202601-2019.pdf</t>
  </si>
  <si>
    <t>SHP202601-2020</t>
  </si>
  <si>
    <t>LPO202601-2020</t>
  </si>
  <si>
    <t>https://pod.example.com/SHP202601-2020.pdf</t>
  </si>
  <si>
    <t>SHP202601-2021</t>
  </si>
  <si>
    <t>LPO202601-2021</t>
  </si>
  <si>
    <t>https://pod.example.com/SHP202601-2021.pdf</t>
  </si>
  <si>
    <t>SHP202601-2022</t>
  </si>
  <si>
    <t>LPO202601-2022</t>
  </si>
  <si>
    <t>https://pod.example.com/SHP202601-2022.pdf</t>
  </si>
  <si>
    <t>SHP202601-2023</t>
  </si>
  <si>
    <t>LPO202601-2023</t>
  </si>
  <si>
    <t>https://pod.example.com/SHP202601-2023.pdf</t>
  </si>
  <si>
    <t>SHP202601-2024</t>
  </si>
  <si>
    <t>LPO202601-2024</t>
  </si>
  <si>
    <t>https://pod.example.com/SHP202601-2024.pdf</t>
  </si>
  <si>
    <t>SHP202601-2025</t>
  </si>
  <si>
    <t>LPO202601-2025</t>
  </si>
  <si>
    <t>https://pod.example.com/SHP202601-2025.pdf</t>
  </si>
  <si>
    <t>SHP202601-2026</t>
  </si>
  <si>
    <t>LPO202601-2026</t>
  </si>
  <si>
    <t>https://pod.example.com/SHP202601-2026.pdf</t>
  </si>
  <si>
    <t>SHP202601-2027</t>
  </si>
  <si>
    <t>LPO202601-2027</t>
  </si>
  <si>
    <t>https://pod.example.com/SHP202601-2027.pdf</t>
  </si>
  <si>
    <t>SHP202601-2028</t>
  </si>
  <si>
    <t>LPO202601-2028</t>
  </si>
  <si>
    <t>https://pod.example.com/SHP202601-2028.pdf</t>
  </si>
  <si>
    <t>SHP202601-2029</t>
  </si>
  <si>
    <t>LPO202601-2029</t>
  </si>
  <si>
    <t>https://pod.example.com/SHP202601-2029.pdf</t>
  </si>
  <si>
    <t>SHP202601-2030</t>
  </si>
  <si>
    <t>LPO202601-2030</t>
  </si>
  <si>
    <t>https://pod.example.com/SHP202601-2030.pdf</t>
  </si>
  <si>
    <t>SHP202601-2031</t>
  </si>
  <si>
    <t>LPO202601-2031</t>
  </si>
  <si>
    <t>https://pod.example.com/SHP202601-2031.pdf</t>
  </si>
  <si>
    <t>SHP202601-2032</t>
  </si>
  <si>
    <t>LPO202601-2032</t>
  </si>
  <si>
    <t>https://pod.example.com/SHP202601-2032.pdf</t>
  </si>
  <si>
    <t>SHP202601-2033</t>
  </si>
  <si>
    <t>LPO202601-2033</t>
  </si>
  <si>
    <t>https://pod.example.com/SHP202601-2033.pdf</t>
  </si>
  <si>
    <t>SHP202601-2034</t>
  </si>
  <si>
    <t>LPO202601-2034</t>
  </si>
  <si>
    <t>https://pod.example.com/SHP202601-2034.pdf</t>
  </si>
  <si>
    <t>SHP202601-2035</t>
  </si>
  <si>
    <t>LPO202601-2035</t>
  </si>
  <si>
    <t>https://pod.example.com/SHP202601-2035.pdf</t>
  </si>
  <si>
    <t>SHP202601-2036</t>
  </si>
  <si>
    <t>LPO202601-2036</t>
  </si>
  <si>
    <t>https://pod.example.com/SHP202601-2036.pdf</t>
  </si>
  <si>
    <t>SHP202601-2037</t>
  </si>
  <si>
    <t>LPO202601-2037</t>
  </si>
  <si>
    <t>https://pod.example.com/SHP202601-2037.pdf</t>
  </si>
  <si>
    <t>SHP202601-2038</t>
  </si>
  <si>
    <t>LPO202601-2038</t>
  </si>
  <si>
    <t>https://pod.example.com/SHP202601-2038.pdf</t>
  </si>
  <si>
    <t>SHP202601-2039</t>
  </si>
  <si>
    <t>LPO202601-2039</t>
  </si>
  <si>
    <t>https://pod.example.com/SHP202601-2039.pdf</t>
  </si>
  <si>
    <t>SHP202601-2040</t>
  </si>
  <si>
    <t>LPO202601-2040</t>
  </si>
  <si>
    <t>https://pod.example.com/SHP202601-2040.pdf</t>
  </si>
  <si>
    <t>SHP202601-2041</t>
  </si>
  <si>
    <t>LPO202601-2041</t>
  </si>
  <si>
    <t>https://pod.example.com/SHP202601-2041.pdf</t>
  </si>
  <si>
    <t>SHP202601-2042</t>
  </si>
  <si>
    <t>LPO202601-2042</t>
  </si>
  <si>
    <t>https://pod.example.com/SHP202601-2042.pdf</t>
  </si>
  <si>
    <t>SHP202601-2043</t>
  </si>
  <si>
    <t>LPO202601-2043</t>
  </si>
  <si>
    <t>https://pod.example.com/SHP202601-2043.pdf</t>
  </si>
  <si>
    <t>SHP202601-2044</t>
  </si>
  <si>
    <t>LPO202601-2044</t>
  </si>
  <si>
    <t>https://pod.example.com/SHP202601-2044.pdf</t>
  </si>
  <si>
    <t>SHP202601-2045</t>
  </si>
  <si>
    <t>LPO202601-2045</t>
  </si>
  <si>
    <t>https://pod.example.com/SHP202601-2045.pdf</t>
  </si>
  <si>
    <t>SHP202601-2046</t>
  </si>
  <si>
    <t>LPO202601-2046</t>
  </si>
  <si>
    <t>https://pod.example.com/SHP202601-2046.pdf</t>
  </si>
  <si>
    <t>SHP202601-2047</t>
  </si>
  <si>
    <t>LPO202601-2047</t>
  </si>
  <si>
    <t>https://pod.example.com/SHP202601-2047.pdf</t>
  </si>
  <si>
    <t>SHP202601-2048</t>
  </si>
  <si>
    <t>LPO202601-2048</t>
  </si>
  <si>
    <t>https://pod.example.com/SHP202601-2048.pdf</t>
  </si>
  <si>
    <t>SHP202601-2049</t>
  </si>
  <si>
    <t>LPO202601-2049</t>
  </si>
  <si>
    <t>https://pod.example.com/SHP202601-2049.pdf</t>
  </si>
  <si>
    <t>SHP202601-2050</t>
  </si>
  <si>
    <t>LPO202601-2050</t>
  </si>
  <si>
    <t>https://pod.example.com/SHP202601-2050.pdf</t>
  </si>
  <si>
    <t>SHP202601-2051</t>
  </si>
  <si>
    <t>LPO202601-2051</t>
  </si>
  <si>
    <t>https://pod.example.com/SHP202601-2051.pdf</t>
  </si>
  <si>
    <t>SHP202601-2052</t>
  </si>
  <si>
    <t>LPO202601-2052</t>
  </si>
  <si>
    <t>https://pod.example.com/SHP202601-2052.pdf</t>
  </si>
  <si>
    <t>SHP202601-2053</t>
  </si>
  <si>
    <t>LPO202601-2053</t>
  </si>
  <si>
    <t>https://pod.example.com/SHP202601-2053.pdf</t>
  </si>
  <si>
    <t>SHP202601-2054</t>
  </si>
  <si>
    <t>LPO202601-2054</t>
  </si>
  <si>
    <t>https://pod.example.com/SHP202601-2054.pdf</t>
  </si>
  <si>
    <t>SHP202601-2055</t>
  </si>
  <si>
    <t>LPO202601-2055</t>
  </si>
  <si>
    <t>https://pod.example.com/SHP202601-2055.pdf</t>
  </si>
  <si>
    <t>SHP202601-2056</t>
  </si>
  <si>
    <t>LPO202601-2056</t>
  </si>
  <si>
    <t>https://pod.example.com/SHP202601-2056.pdf</t>
  </si>
  <si>
    <t>SHP202601-2057</t>
  </si>
  <si>
    <t>LPO202601-2057</t>
  </si>
  <si>
    <t>https://pod.example.com/SHP202601-2057.pdf</t>
  </si>
  <si>
    <t>SHP202601-2058</t>
  </si>
  <si>
    <t>LPO202601-2058</t>
  </si>
  <si>
    <t>https://pod.example.com/SHP202601-2058.pdf</t>
  </si>
  <si>
    <t>SHP202601-2059</t>
  </si>
  <si>
    <t>LPO202601-2059</t>
  </si>
  <si>
    <t>https://pod.example.com/SHP202601-2059.pdf</t>
  </si>
  <si>
    <t>SHP202601-2060</t>
  </si>
  <si>
    <t>LPO202601-2060</t>
  </si>
  <si>
    <t>https://pod.example.com/SHP202601-2060.pdf</t>
  </si>
  <si>
    <t>SHP202601-2061</t>
  </si>
  <si>
    <t>LPO202601-2061</t>
  </si>
  <si>
    <t>https://pod.example.com/SHP202601-2061.pdf</t>
  </si>
  <si>
    <t>SHP202601-2062</t>
  </si>
  <si>
    <t>LPO202601-2062</t>
  </si>
  <si>
    <t>https://pod.example.com/SHP202601-2062.pdf</t>
  </si>
  <si>
    <t>SHP202601-2063</t>
  </si>
  <si>
    <t>LPO202601-2063</t>
  </si>
  <si>
    <t>https://pod.example.com/SHP202601-2063.pdf</t>
  </si>
  <si>
    <t>SHP202601-2064</t>
  </si>
  <si>
    <t>LPO202601-2064</t>
  </si>
  <si>
    <t>https://pod.example.com/SHP202601-2064.pdf</t>
  </si>
  <si>
    <t>SHP202601-2065</t>
  </si>
  <si>
    <t>LPO202601-2065</t>
  </si>
  <si>
    <t>https://pod.example.com/SHP202601-2065.pdf</t>
  </si>
  <si>
    <t>SHP202601-2066</t>
  </si>
  <si>
    <t>LPO202601-2066</t>
  </si>
  <si>
    <t>https://pod.example.com/SHP202601-2066.pdf</t>
  </si>
  <si>
    <t>SHP202601-2067</t>
  </si>
  <si>
    <t>LPO202601-2067</t>
  </si>
  <si>
    <t>https://pod.example.com/SHP202601-2067.pdf</t>
  </si>
  <si>
    <t>SHP202601-2068</t>
  </si>
  <si>
    <t>LPO202601-2068</t>
  </si>
  <si>
    <t>https://pod.example.com/SHP202601-2068.pdf</t>
  </si>
  <si>
    <t>SHP202601-2069</t>
  </si>
  <si>
    <t>LPO202601-2069</t>
  </si>
  <si>
    <t>https://pod.example.com/SHP202601-2069.pdf</t>
  </si>
  <si>
    <t>SHP202601-2070</t>
  </si>
  <si>
    <t>LPO202601-2070</t>
  </si>
  <si>
    <t>https://pod.example.com/SHP202601-2070.pdf</t>
  </si>
  <si>
    <t>SHP202601-2071</t>
  </si>
  <si>
    <t>LPO202601-2071</t>
  </si>
  <si>
    <t>https://pod.example.com/SHP202601-2071.pdf</t>
  </si>
  <si>
    <t>SHP202601-2072</t>
  </si>
  <si>
    <t>LPO202601-2072</t>
  </si>
  <si>
    <t>https://pod.example.com/SHP202601-2072.pdf</t>
  </si>
  <si>
    <t>SHP202601-2073</t>
  </si>
  <si>
    <t>LPO202601-2073</t>
  </si>
  <si>
    <t>https://pod.example.com/SHP202601-2073.pdf</t>
  </si>
  <si>
    <t>SHP202601-2074</t>
  </si>
  <si>
    <t>LPO202601-2074</t>
  </si>
  <si>
    <t>https://pod.example.com/SHP202601-2074.pdf</t>
  </si>
  <si>
    <t>SHP202601-2075</t>
  </si>
  <si>
    <t>LPO202601-2075</t>
  </si>
  <si>
    <t>https://pod.example.com/SHP202601-2075.pdf</t>
  </si>
  <si>
    <t>SHP202601-2076</t>
  </si>
  <si>
    <t>LPO202601-2076</t>
  </si>
  <si>
    <t>https://pod.example.com/SHP202601-2076.pdf</t>
  </si>
  <si>
    <t>SHP202601-2077</t>
  </si>
  <si>
    <t>LPO202601-2077</t>
  </si>
  <si>
    <t>https://pod.example.com/SHP202601-2077.pdf</t>
  </si>
  <si>
    <t>SHP202601-2078</t>
  </si>
  <si>
    <t>LPO202601-2078</t>
  </si>
  <si>
    <t>https://pod.example.com/SHP202601-2078.pdf</t>
  </si>
  <si>
    <t>SHP202601-2079</t>
  </si>
  <si>
    <t>LPO202601-2079</t>
  </si>
  <si>
    <t>https://pod.example.com/SHP202601-2079.pdf</t>
  </si>
  <si>
    <t>SHP202601-2080</t>
  </si>
  <si>
    <t>LPO202601-2080</t>
  </si>
  <si>
    <t>https://pod.example.com/SHP202601-2080.pdf</t>
  </si>
  <si>
    <t>SHP202601-2081</t>
  </si>
  <si>
    <t>LPO202601-2081</t>
  </si>
  <si>
    <t>https://pod.example.com/SHP202601-2081.pdf</t>
  </si>
  <si>
    <t>SHP202601-2082</t>
  </si>
  <si>
    <t>LPO202601-2082</t>
  </si>
  <si>
    <t>https://pod.example.com/SHP202601-2082.pdf</t>
  </si>
  <si>
    <t>SHP202601-2083</t>
  </si>
  <si>
    <t>LPO202601-2083</t>
  </si>
  <si>
    <t>https://pod.example.com/SHP202601-2083.pdf</t>
  </si>
  <si>
    <t>SHP202601-2084</t>
  </si>
  <si>
    <t>LPO202601-2084</t>
  </si>
  <si>
    <t>https://pod.example.com/SHP202601-2084.pdf</t>
  </si>
  <si>
    <t>SHP202601-2085</t>
  </si>
  <si>
    <t>LPO202601-2085</t>
  </si>
  <si>
    <t>https://pod.example.com/SHP202601-2085.pdf</t>
  </si>
  <si>
    <t>SHP202601-2086</t>
  </si>
  <si>
    <t>LPO202601-2086</t>
  </si>
  <si>
    <t>https://pod.example.com/SHP202601-2086.pdf</t>
  </si>
  <si>
    <t>SHP202601-2087</t>
  </si>
  <si>
    <t>LPO202601-2087</t>
  </si>
  <si>
    <t>https://pod.example.com/SHP202601-2087.pdf</t>
  </si>
  <si>
    <t>SHP202601-2088</t>
  </si>
  <si>
    <t>LPO202601-2088</t>
  </si>
  <si>
    <t>https://pod.example.com/SHP202601-2088.pdf</t>
  </si>
  <si>
    <t>SHP202601-2089</t>
  </si>
  <si>
    <t>LPO202601-2089</t>
  </si>
  <si>
    <t>https://pod.example.com/SHP202601-2089.pdf</t>
  </si>
  <si>
    <t>SHP202601-2090</t>
  </si>
  <si>
    <t>LPO202601-2090</t>
  </si>
  <si>
    <t>https://pod.example.com/SHP202601-2090.pdf</t>
  </si>
  <si>
    <t>SHP202601-2091</t>
  </si>
  <si>
    <t>LPO202601-2091</t>
  </si>
  <si>
    <t>https://pod.example.com/SHP202601-2091.pdf</t>
  </si>
  <si>
    <t>SHP202601-2092</t>
  </si>
  <si>
    <t>LPO202601-2092</t>
  </si>
  <si>
    <t>https://pod.example.com/SHP202601-2092.pdf</t>
  </si>
  <si>
    <t>SHP202601-2093</t>
  </si>
  <si>
    <t>LPO202601-2093</t>
  </si>
  <si>
    <t>https://pod.example.com/SHP202601-2093.pdf</t>
  </si>
  <si>
    <t>SHP202601-2094</t>
  </si>
  <si>
    <t>LPO202601-2094</t>
  </si>
  <si>
    <t>https://pod.example.com/SHP202601-2094.pdf</t>
  </si>
  <si>
    <t>SHP202601-2095</t>
  </si>
  <si>
    <t>LPO202601-2095</t>
  </si>
  <si>
    <t>https://pod.example.com/SHP202601-2095.pdf</t>
  </si>
  <si>
    <t>SHP202601-2096</t>
  </si>
  <si>
    <t>LPO202601-2096</t>
  </si>
  <si>
    <t>https://pod.example.com/SHP202601-2096.pdf</t>
  </si>
  <si>
    <t>SHP202601-2097</t>
  </si>
  <si>
    <t>LPO202601-2097</t>
  </si>
  <si>
    <t>https://pod.example.com/SHP202601-2097.pdf</t>
  </si>
  <si>
    <t>SHP202601-2098</t>
  </si>
  <si>
    <t>LPO202601-2098</t>
  </si>
  <si>
    <t>https://pod.example.com/SHP202601-2098.pdf</t>
  </si>
  <si>
    <t>SHP202601-2099</t>
  </si>
  <si>
    <t>LPO202601-2099</t>
  </si>
  <si>
    <t>https://pod.example.com/SHP202601-2099.pdf</t>
  </si>
  <si>
    <t>SHP202601-2100</t>
  </si>
  <si>
    <t>LPO202601-2100</t>
  </si>
  <si>
    <t>https://pod.example.com/SHP202601-2100.pdf</t>
  </si>
  <si>
    <t>SHP202601-2101</t>
  </si>
  <si>
    <t>LPO202601-2101</t>
  </si>
  <si>
    <t>https://pod.example.com/SHP202601-2101.pdf</t>
  </si>
  <si>
    <t>SHP202601-2102</t>
  </si>
  <si>
    <t>LPO202601-2102</t>
  </si>
  <si>
    <t>https://pod.example.com/SHP202601-2102.pdf</t>
  </si>
  <si>
    <t>SHP202601-2103</t>
  </si>
  <si>
    <t>LPO202601-2103</t>
  </si>
  <si>
    <t>https://pod.example.com/SHP202601-2103.pdf</t>
  </si>
  <si>
    <t>SHP202601-2104</t>
  </si>
  <si>
    <t>LPO202601-2104</t>
  </si>
  <si>
    <t>https://pod.example.com/SHP202601-2104.pdf</t>
  </si>
  <si>
    <t>SHP202601-2105</t>
  </si>
  <si>
    <t>LPO202601-2105</t>
  </si>
  <si>
    <t>https://pod.example.com/SHP202601-2105.pdf</t>
  </si>
  <si>
    <t>SHP202601-2106</t>
  </si>
  <si>
    <t>LPO202601-2106</t>
  </si>
  <si>
    <t>https://pod.example.com/SHP202601-2106.pdf</t>
  </si>
  <si>
    <t>SHP202601-2107</t>
  </si>
  <si>
    <t>LPO202601-2107</t>
  </si>
  <si>
    <t>https://pod.example.com/SHP202601-2107.pdf</t>
  </si>
  <si>
    <t>SHP202601-2108</t>
  </si>
  <si>
    <t>LPO202601-2108</t>
  </si>
  <si>
    <t>https://pod.example.com/SHP202601-2108.pdf</t>
  </si>
  <si>
    <t>SHP202601-2109</t>
  </si>
  <si>
    <t>LPO202601-2109</t>
  </si>
  <si>
    <t>https://pod.example.com/SHP202601-2109.pdf</t>
  </si>
  <si>
    <t>SHP202601-2110</t>
  </si>
  <si>
    <t>LPO202601-2110</t>
  </si>
  <si>
    <t>https://pod.example.com/SHP202601-2110.pdf</t>
  </si>
  <si>
    <t>SHP202601-2111</t>
  </si>
  <si>
    <t>LPO202601-2111</t>
  </si>
  <si>
    <t>https://pod.example.com/SHP202601-2111.pdf</t>
  </si>
  <si>
    <t>SHP202601-2112</t>
  </si>
  <si>
    <t>LPO202601-2112</t>
  </si>
  <si>
    <t>https://pod.example.com/SHP202601-2112.pdf</t>
  </si>
  <si>
    <t>SHP202601-2113</t>
  </si>
  <si>
    <t>LPO202601-2113</t>
  </si>
  <si>
    <t>https://pod.example.com/SHP202601-2113.pdf</t>
  </si>
  <si>
    <t>SHP202601-2114</t>
  </si>
  <si>
    <t>LPO202601-2114</t>
  </si>
  <si>
    <t>https://pod.example.com/SHP202601-2114.pdf</t>
  </si>
  <si>
    <t>SHP202601-2115</t>
  </si>
  <si>
    <t>LPO202601-2115</t>
  </si>
  <si>
    <t>https://pod.example.com/SHP202601-2115.pdf</t>
  </si>
  <si>
    <t>SHP202601-2116</t>
  </si>
  <si>
    <t>LPO202601-2116</t>
  </si>
  <si>
    <t>https://pod.example.com/SHP202601-2116.pdf</t>
  </si>
  <si>
    <t>SHP202601-2117</t>
  </si>
  <si>
    <t>LPO202601-2117</t>
  </si>
  <si>
    <t>https://pod.example.com/SHP202601-2117.pdf</t>
  </si>
  <si>
    <t>SHP202601-2118</t>
  </si>
  <si>
    <t>LPO202601-2118</t>
  </si>
  <si>
    <t>https://pod.example.com/SHP202601-2118.pdf</t>
  </si>
  <si>
    <t>SHP202601-2119</t>
  </si>
  <si>
    <t>LPO202601-2119</t>
  </si>
  <si>
    <t>https://pod.example.com/SHP202601-2119.pdf</t>
  </si>
  <si>
    <t>SHP202601-2120</t>
  </si>
  <si>
    <t>LPO202601-2120</t>
  </si>
  <si>
    <t>https://pod.example.com/SHP202601-2120.pdf</t>
  </si>
  <si>
    <t>SHP202601-2121</t>
  </si>
  <si>
    <t>LPO202601-2121</t>
  </si>
  <si>
    <t>https://pod.example.com/SHP202601-2121.pdf</t>
  </si>
  <si>
    <t>SHP202601-2122</t>
  </si>
  <si>
    <t>LPO202601-2122</t>
  </si>
  <si>
    <t>https://pod.example.com/SHP202601-2122.pdf</t>
  </si>
  <si>
    <t>SHP202601-2123</t>
  </si>
  <si>
    <t>LPO202601-2123</t>
  </si>
  <si>
    <t>https://pod.example.com/SHP202601-2123.pdf</t>
  </si>
  <si>
    <t>SHP202601-2124</t>
  </si>
  <si>
    <t>LPO202601-2124</t>
  </si>
  <si>
    <t>https://pod.example.com/SHP202601-2124.pdf</t>
  </si>
  <si>
    <t>SHP202601-2125</t>
  </si>
  <si>
    <t>LPO202601-2125</t>
  </si>
  <si>
    <t>https://pod.example.com/SHP202601-2125.pdf</t>
  </si>
  <si>
    <t>SHP202601-2126</t>
  </si>
  <si>
    <t>LPO202601-2126</t>
  </si>
  <si>
    <t>https://pod.example.com/SHP202601-2126.pdf</t>
  </si>
  <si>
    <t>SHP202601-2127</t>
  </si>
  <si>
    <t>LPO202601-2127</t>
  </si>
  <si>
    <t>https://pod.example.com/SHP202601-2127.pdf</t>
  </si>
  <si>
    <t>SHP202601-2128</t>
  </si>
  <si>
    <t>LPO202601-2128</t>
  </si>
  <si>
    <t>https://pod.example.com/SHP202601-2128.pdf</t>
  </si>
  <si>
    <t>SHP202601-2129</t>
  </si>
  <si>
    <t>LPO202601-2129</t>
  </si>
  <si>
    <t>https://pod.example.com/SHP202601-2129.pdf</t>
  </si>
  <si>
    <t>SHP202601-2130</t>
  </si>
  <si>
    <t>LPO202601-2130</t>
  </si>
  <si>
    <t>https://pod.example.com/SHP202601-2130.pdf</t>
  </si>
  <si>
    <t>SHP202601-2131</t>
  </si>
  <si>
    <t>LPO202601-2131</t>
  </si>
  <si>
    <t>https://pod.example.com/SHP202601-2131.pdf</t>
  </si>
  <si>
    <t>SHP202601-2132</t>
  </si>
  <si>
    <t>LPO202601-2132</t>
  </si>
  <si>
    <t>https://pod.example.com/SHP202601-2132.pdf</t>
  </si>
  <si>
    <t>SHP202601-2133</t>
  </si>
  <si>
    <t>LPO202601-2133</t>
  </si>
  <si>
    <t>https://pod.example.com/SHP202601-2133.pdf</t>
  </si>
  <si>
    <t>SHP202601-2134</t>
  </si>
  <si>
    <t>LPO202601-2134</t>
  </si>
  <si>
    <t>https://pod.example.com/SHP202601-2134.pdf</t>
  </si>
  <si>
    <t>SHP202601-2135</t>
  </si>
  <si>
    <t>LPO202601-2135</t>
  </si>
  <si>
    <t>https://pod.example.com/SHP202601-2135.pdf</t>
  </si>
  <si>
    <t>SHP202601-2136</t>
  </si>
  <si>
    <t>LPO202601-2136</t>
  </si>
  <si>
    <t>https://pod.example.com/SHP202601-2136.pdf</t>
  </si>
  <si>
    <t>SHP202601-2137</t>
  </si>
  <si>
    <t>LPO202601-2137</t>
  </si>
  <si>
    <t>https://pod.example.com/SHP202601-2137.pdf</t>
  </si>
  <si>
    <t>SHP202601-2138</t>
  </si>
  <si>
    <t>LPO202601-2138</t>
  </si>
  <si>
    <t>https://pod.example.com/SHP202601-2138.pdf</t>
  </si>
  <si>
    <t>SHP202601-2139</t>
  </si>
  <si>
    <t>LPO202601-2139</t>
  </si>
  <si>
    <t>https://pod.example.com/SHP202601-2139.pdf</t>
  </si>
  <si>
    <t>SHP202601-2140</t>
  </si>
  <si>
    <t>LPO202601-2140</t>
  </si>
  <si>
    <t>https://pod.example.com/SHP202601-2140.pdf</t>
  </si>
  <si>
    <t>SHP202601-2141</t>
  </si>
  <si>
    <t>LPO202601-2141</t>
  </si>
  <si>
    <t>https://pod.example.com/SHP202601-2141.pdf</t>
  </si>
  <si>
    <t>SHP202601-2142</t>
  </si>
  <si>
    <t>LPO202601-2142</t>
  </si>
  <si>
    <t>https://pod.example.com/SHP202601-2142.pdf</t>
  </si>
  <si>
    <t>SHP202601-2143</t>
  </si>
  <si>
    <t>LPO202601-2143</t>
  </si>
  <si>
    <t>https://pod.example.com/SHP202601-2143.pdf</t>
  </si>
  <si>
    <t>SHP202601-2144</t>
  </si>
  <si>
    <t>LPO202601-2144</t>
  </si>
  <si>
    <t>https://pod.example.com/SHP202601-2144.pdf</t>
  </si>
  <si>
    <t>SHP202601-2145</t>
  </si>
  <si>
    <t>LPO202601-2145</t>
  </si>
  <si>
    <t>https://pod.example.com/SHP202601-2145.pdf</t>
  </si>
  <si>
    <t>SHP202601-2146</t>
  </si>
  <si>
    <t>LPO202601-2146</t>
  </si>
  <si>
    <t>https://pod.example.com/SHP202601-2146.pdf</t>
  </si>
  <si>
    <t>SHP202601-2147</t>
  </si>
  <si>
    <t>LPO202601-2147</t>
  </si>
  <si>
    <t>https://pod.example.com/SHP202601-2147.pdf</t>
  </si>
  <si>
    <t>SHP202601-2148</t>
  </si>
  <si>
    <t>LPO202601-2148</t>
  </si>
  <si>
    <t>https://pod.example.com/SHP202601-2148.pdf</t>
  </si>
  <si>
    <t>SHP202601-2149</t>
  </si>
  <si>
    <t>LPO202601-2149</t>
  </si>
  <si>
    <t>https://pod.example.com/SHP202601-2149.pdf</t>
  </si>
  <si>
    <t>SHP202601-2150</t>
  </si>
  <si>
    <t>LPO202601-2150</t>
  </si>
  <si>
    <t>https://pod.example.com/SHP202601-2150.pdf</t>
  </si>
  <si>
    <t>SHP202601-2151</t>
  </si>
  <si>
    <t>LPO202601-2151</t>
  </si>
  <si>
    <t>https://pod.example.com/SHP202601-2151.pdf</t>
  </si>
  <si>
    <t>SHP202601-2152</t>
  </si>
  <si>
    <t>LPO202601-2152</t>
  </si>
  <si>
    <t>https://pod.example.com/SHP202601-2152.pdf</t>
  </si>
  <si>
    <t>SHP202601-2153</t>
  </si>
  <si>
    <t>LPO202601-2153</t>
  </si>
  <si>
    <t>https://pod.example.com/SHP202601-2153.pdf</t>
  </si>
  <si>
    <t>SHP202601-2154</t>
  </si>
  <si>
    <t>LPO202601-2154</t>
  </si>
  <si>
    <t>https://pod.example.com/SHP202601-2154.pdf</t>
  </si>
  <si>
    <t>SHP202601-2155</t>
  </si>
  <si>
    <t>LPO202601-2155</t>
  </si>
  <si>
    <t>https://pod.example.com/SHP202601-2155.pdf</t>
  </si>
  <si>
    <t>SHP202601-2156</t>
  </si>
  <si>
    <t>LPO202601-2156</t>
  </si>
  <si>
    <t>https://pod.example.com/SHP202601-2156.pdf</t>
  </si>
  <si>
    <t>SHP202601-2157</t>
  </si>
  <si>
    <t>LPO202601-2157</t>
  </si>
  <si>
    <t>https://pod.example.com/SHP202601-2157.pdf</t>
  </si>
  <si>
    <t>SHP202601-2158</t>
  </si>
  <si>
    <t>LPO202601-2158</t>
  </si>
  <si>
    <t>https://pod.example.com/SHP202601-2158.pdf</t>
  </si>
  <si>
    <t>SHP202601-2159</t>
  </si>
  <si>
    <t>LPO202601-2159</t>
  </si>
  <si>
    <t>https://pod.example.com/SHP202601-2159.pdf</t>
  </si>
  <si>
    <t>SHP202601-2160</t>
  </si>
  <si>
    <t>LPO202601-2160</t>
  </si>
  <si>
    <t>https://pod.example.com/SHP202601-2160.pdf</t>
  </si>
  <si>
    <t>SHP202601-2161</t>
  </si>
  <si>
    <t>LPO202601-2161</t>
  </si>
  <si>
    <t>https://pod.example.com/SHP202601-2161.pdf</t>
  </si>
  <si>
    <t>SHP202601-2162</t>
  </si>
  <si>
    <t>LPO202601-2162</t>
  </si>
  <si>
    <t>https://pod.example.com/SHP202601-2162.pdf</t>
  </si>
  <si>
    <t>SHP202601-2163</t>
  </si>
  <si>
    <t>LPO202601-2163</t>
  </si>
  <si>
    <t>https://pod.example.com/SHP202601-2163.pdf</t>
  </si>
  <si>
    <t>SHP202601-2164</t>
  </si>
  <si>
    <t>LPO202601-2164</t>
  </si>
  <si>
    <t>https://pod.example.com/SHP202601-2164.pdf</t>
  </si>
  <si>
    <t>SHP202601-2165</t>
  </si>
  <si>
    <t>LPO202601-2165</t>
  </si>
  <si>
    <t>https://pod.example.com/SHP202601-2165.pdf</t>
  </si>
  <si>
    <t>SHP202601-2166</t>
  </si>
  <si>
    <t>LPO202601-2166</t>
  </si>
  <si>
    <t>https://pod.example.com/SHP202601-2166.pdf</t>
  </si>
  <si>
    <t>SHP202601-2167</t>
  </si>
  <si>
    <t>LPO202601-2167</t>
  </si>
  <si>
    <t>https://pod.example.com/SHP202601-2167.pdf</t>
  </si>
  <si>
    <t>SHP202601-2168</t>
  </si>
  <si>
    <t>LPO202601-2168</t>
  </si>
  <si>
    <t>https://pod.example.com/SHP202601-2168.pdf</t>
  </si>
  <si>
    <t>SHP202601-2169</t>
  </si>
  <si>
    <t>LPO202601-2169</t>
  </si>
  <si>
    <t>https://pod.example.com/SHP202601-2169.pdf</t>
  </si>
  <si>
    <t>SHP202601-2170</t>
  </si>
  <si>
    <t>LPO202601-2170</t>
  </si>
  <si>
    <t>https://pod.example.com/SHP202601-2170.pdf</t>
  </si>
  <si>
    <t>SHP202601-2171</t>
  </si>
  <si>
    <t>LPO202601-2171</t>
  </si>
  <si>
    <t>https://pod.example.com/SHP202601-2171.pdf</t>
  </si>
  <si>
    <t>SHP202601-2172</t>
  </si>
  <si>
    <t>LPO202601-2172</t>
  </si>
  <si>
    <t>https://pod.example.com/SHP202601-2172.pdf</t>
  </si>
  <si>
    <t>SHP202601-2173</t>
  </si>
  <si>
    <t>LPO202601-2173</t>
  </si>
  <si>
    <t>https://pod.example.com/SHP202601-2173.pdf</t>
  </si>
  <si>
    <t>SHP202601-2174</t>
  </si>
  <si>
    <t>LPO202601-2174</t>
  </si>
  <si>
    <t>https://pod.example.com/SHP202601-2174.pdf</t>
  </si>
  <si>
    <t>SHP202601-2175</t>
  </si>
  <si>
    <t>LPO202601-2175</t>
  </si>
  <si>
    <t>https://pod.example.com/SHP202601-2175.pdf</t>
  </si>
  <si>
    <t>SHP202601-2176</t>
  </si>
  <si>
    <t>LPO202601-2176</t>
  </si>
  <si>
    <t>https://pod.example.com/SHP202601-2176.pdf</t>
  </si>
  <si>
    <t>SHP202601-2177</t>
  </si>
  <si>
    <t>LPO202601-2177</t>
  </si>
  <si>
    <t>https://pod.example.com/SHP202601-2177.pdf</t>
  </si>
  <si>
    <t>SHP202601-2178</t>
  </si>
  <si>
    <t>LPO202601-2178</t>
  </si>
  <si>
    <t>https://pod.example.com/SHP202601-2178.pdf</t>
  </si>
  <si>
    <t>SHP202601-2179</t>
  </si>
  <si>
    <t>LPO202601-2179</t>
  </si>
  <si>
    <t>https://pod.example.com/SHP202601-2179.pdf</t>
  </si>
  <si>
    <t>SHP202601-2180</t>
  </si>
  <si>
    <t>LPO202601-2180</t>
  </si>
  <si>
    <t>https://pod.example.com/SHP202601-2180.pdf</t>
  </si>
  <si>
    <t>SHP202601-2181</t>
  </si>
  <si>
    <t>LPO202601-2181</t>
  </si>
  <si>
    <t>https://pod.example.com/SHP202601-2181.pdf</t>
  </si>
  <si>
    <t>SHP202601-2182</t>
  </si>
  <si>
    <t>LPO202601-2182</t>
  </si>
  <si>
    <t>https://pod.example.com/SHP202601-2182.pdf</t>
  </si>
  <si>
    <t>SHP202601-2183</t>
  </si>
  <si>
    <t>LPO202601-2183</t>
  </si>
  <si>
    <t>https://pod.example.com/SHP202601-2183.pdf</t>
  </si>
  <si>
    <t>SHP202601-2184</t>
  </si>
  <si>
    <t>LPO202601-2184</t>
  </si>
  <si>
    <t>https://pod.example.com/SHP202601-2184.pdf</t>
  </si>
  <si>
    <t>SHP202601-2185</t>
  </si>
  <si>
    <t>LPO202601-2185</t>
  </si>
  <si>
    <t>https://pod.example.com/SHP202601-2185.pdf</t>
  </si>
  <si>
    <t>SHP202601-2186</t>
  </si>
  <si>
    <t>LPO202601-2186</t>
  </si>
  <si>
    <t>https://pod.example.com/SHP202601-2186.pdf</t>
  </si>
  <si>
    <t>SHP202601-2187</t>
  </si>
  <si>
    <t>LPO202601-2187</t>
  </si>
  <si>
    <t>https://pod.example.com/SHP202601-2187.pdf</t>
  </si>
  <si>
    <t>SHP202601-2188</t>
  </si>
  <si>
    <t>LPO202601-2188</t>
  </si>
  <si>
    <t>https://pod.example.com/SHP202601-2188.pdf</t>
  </si>
  <si>
    <t>SHP202601-2189</t>
  </si>
  <si>
    <t>LPO202601-2189</t>
  </si>
  <si>
    <t>https://pod.example.com/SHP202601-2189.pdf</t>
  </si>
  <si>
    <t>SHP202601-2190</t>
  </si>
  <si>
    <t>LPO202601-2190</t>
  </si>
  <si>
    <t>https://pod.example.com/SHP202601-2190.pdf</t>
  </si>
  <si>
    <t>SHP202601-2191</t>
  </si>
  <si>
    <t>LPO202601-2191</t>
  </si>
  <si>
    <t>https://pod.example.com/SHP202601-2191.pdf</t>
  </si>
  <si>
    <t>SHP202601-2192</t>
  </si>
  <si>
    <t>LPO202601-2192</t>
  </si>
  <si>
    <t>https://pod.example.com/SHP202601-2192.pdf</t>
  </si>
  <si>
    <t>SHP202601-2193</t>
  </si>
  <si>
    <t>LPO202601-2193</t>
  </si>
  <si>
    <t>https://pod.example.com/SHP202601-2193.pdf</t>
  </si>
  <si>
    <t>SHP202601-2194</t>
  </si>
  <si>
    <t>LPO202601-2194</t>
  </si>
  <si>
    <t>https://pod.example.com/SHP202601-2194.pdf</t>
  </si>
  <si>
    <t>SHP202601-2195</t>
  </si>
  <si>
    <t>LPO202601-2195</t>
  </si>
  <si>
    <t>https://pod.example.com/SHP202601-2195.pdf</t>
  </si>
  <si>
    <t>SHP202601-2196</t>
  </si>
  <si>
    <t>LPO202601-2196</t>
  </si>
  <si>
    <t>https://pod.example.com/SHP202601-2196.pdf</t>
  </si>
  <si>
    <t>SHP202601-2197</t>
  </si>
  <si>
    <t>LPO202601-2197</t>
  </si>
  <si>
    <t>https://pod.example.com/SHP202601-2197.pdf</t>
  </si>
  <si>
    <t>SHP202601-2198</t>
  </si>
  <si>
    <t>LPO202601-2198</t>
  </si>
  <si>
    <t>https://pod.example.com/SHP202601-2198.pdf</t>
  </si>
  <si>
    <t>SHP202601-2199</t>
  </si>
  <si>
    <t>LPO202601-2199</t>
  </si>
  <si>
    <t>https://pod.example.com/SHP202601-2199.pdf</t>
  </si>
  <si>
    <t>SHP202601-2200</t>
  </si>
  <si>
    <t>LPO202601-2200</t>
  </si>
  <si>
    <t>https://pod.example.com/SHP202601-2200.pdf</t>
  </si>
  <si>
    <t>SHP202602-2201</t>
  </si>
  <si>
    <t>LPO202602-2201</t>
  </si>
  <si>
    <t>https://pod.example.com/SHP202602-2201.pdf</t>
  </si>
  <si>
    <t>SHP202602-2202</t>
  </si>
  <si>
    <t>LPO202602-2202</t>
  </si>
  <si>
    <t>https://pod.example.com/SHP202602-2202.pdf</t>
  </si>
  <si>
    <t>SHP202602-2203</t>
  </si>
  <si>
    <t>LPO202602-2203</t>
  </si>
  <si>
    <t>https://pod.example.com/SHP202602-2203.pdf</t>
  </si>
  <si>
    <t>SHP202602-2204</t>
  </si>
  <si>
    <t>LPO202602-2204</t>
  </si>
  <si>
    <t>https://pod.example.com/SHP202602-2204.pdf</t>
  </si>
  <si>
    <t>SHP202602-2205</t>
  </si>
  <si>
    <t>LPO202602-2205</t>
  </si>
  <si>
    <t>https://pod.example.com/SHP202602-2205.pdf</t>
  </si>
  <si>
    <t>SHP202602-2206</t>
  </si>
  <si>
    <t>LPO202602-2206</t>
  </si>
  <si>
    <t>https://pod.example.com/SHP202602-2206.pdf</t>
  </si>
  <si>
    <t>SHP202602-2207</t>
  </si>
  <si>
    <t>LPO202602-2207</t>
  </si>
  <si>
    <t>https://pod.example.com/SHP202602-2207.pdf</t>
  </si>
  <si>
    <t>SHP202602-2208</t>
  </si>
  <si>
    <t>LPO202602-2208</t>
  </si>
  <si>
    <t>https://pod.example.com/SHP202602-2208.pdf</t>
  </si>
  <si>
    <t>SHP202602-2209</t>
  </si>
  <si>
    <t>LPO202602-2209</t>
  </si>
  <si>
    <t>https://pod.example.com/SHP202602-2209.pdf</t>
  </si>
  <si>
    <t>SHP202602-2210</t>
  </si>
  <si>
    <t>LPO202602-2210</t>
  </si>
  <si>
    <t>https://pod.example.com/SHP202602-2210.pdf</t>
  </si>
  <si>
    <t>SHP202602-2211</t>
  </si>
  <si>
    <t>LPO202602-2211</t>
  </si>
  <si>
    <t>https://pod.example.com/SHP202602-2211.pdf</t>
  </si>
  <si>
    <t>SHP202602-2212</t>
  </si>
  <si>
    <t>LPO202602-2212</t>
  </si>
  <si>
    <t>https://pod.example.com/SHP202602-2212.pdf</t>
  </si>
  <si>
    <t>SHP202602-2213</t>
  </si>
  <si>
    <t>LPO202602-2213</t>
  </si>
  <si>
    <t>https://pod.example.com/SHP202602-2213.pdf</t>
  </si>
  <si>
    <t>SHP202602-2214</t>
  </si>
  <si>
    <t>LPO202602-2214</t>
  </si>
  <si>
    <t>https://pod.example.com/SHP202602-2214.pdf</t>
  </si>
  <si>
    <t>SHP202602-2215</t>
  </si>
  <si>
    <t>LPO202602-2215</t>
  </si>
  <si>
    <t>https://pod.example.com/SHP202602-2215.pdf</t>
  </si>
  <si>
    <t>SHP202602-2216</t>
  </si>
  <si>
    <t>LPO202602-2216</t>
  </si>
  <si>
    <t>https://pod.example.com/SHP202602-2216.pdf</t>
  </si>
  <si>
    <t>SHP202602-2217</t>
  </si>
  <si>
    <t>LPO202602-2217</t>
  </si>
  <si>
    <t>https://pod.example.com/SHP202602-2217.pdf</t>
  </si>
  <si>
    <t>SHP202602-2218</t>
  </si>
  <si>
    <t>LPO202602-2218</t>
  </si>
  <si>
    <t>https://pod.example.com/SHP202602-2218.pdf</t>
  </si>
  <si>
    <t>SHP202602-2219</t>
  </si>
  <si>
    <t>LPO202602-2219</t>
  </si>
  <si>
    <t>https://pod.example.com/SHP202602-2219.pdf</t>
  </si>
  <si>
    <t>SHP202602-2220</t>
  </si>
  <si>
    <t>LPO202602-2220</t>
  </si>
  <si>
    <t>https://pod.example.com/SHP202602-2220.pdf</t>
  </si>
  <si>
    <t>SHP202602-2221</t>
  </si>
  <si>
    <t>LPO202602-2221</t>
  </si>
  <si>
    <t>https://pod.example.com/SHP202602-2221.pdf</t>
  </si>
  <si>
    <t>SHP202602-2222</t>
  </si>
  <si>
    <t>LPO202602-2222</t>
  </si>
  <si>
    <t>https://pod.example.com/SHP202602-2222.pdf</t>
  </si>
  <si>
    <t>SHP202602-2223</t>
  </si>
  <si>
    <t>LPO202602-2223</t>
  </si>
  <si>
    <t>https://pod.example.com/SHP202602-2223.pdf</t>
  </si>
  <si>
    <t>SHP202602-2224</t>
  </si>
  <si>
    <t>LPO202602-2224</t>
  </si>
  <si>
    <t>https://pod.example.com/SHP202602-2224.pdf</t>
  </si>
  <si>
    <t>SHP202602-2225</t>
  </si>
  <si>
    <t>LPO202602-2225</t>
  </si>
  <si>
    <t>https://pod.example.com/SHP202602-2225.pdf</t>
  </si>
  <si>
    <t>SHP202602-2226</t>
  </si>
  <si>
    <t>LPO202602-2226</t>
  </si>
  <si>
    <t>https://pod.example.com/SHP202602-2226.pdf</t>
  </si>
  <si>
    <t>SHP202602-2227</t>
  </si>
  <si>
    <t>LPO202602-2227</t>
  </si>
  <si>
    <t>https://pod.example.com/SHP202602-2227.pdf</t>
  </si>
  <si>
    <t>SHP202602-2228</t>
  </si>
  <si>
    <t>LPO202602-2228</t>
  </si>
  <si>
    <t>https://pod.example.com/SHP202602-2228.pdf</t>
  </si>
  <si>
    <t>SHP202602-2229</t>
  </si>
  <si>
    <t>LPO202602-2229</t>
  </si>
  <si>
    <t>https://pod.example.com/SHP202602-2229.pdf</t>
  </si>
  <si>
    <t>SHP202602-2230</t>
  </si>
  <si>
    <t>LPO202602-2230</t>
  </si>
  <si>
    <t>https://pod.example.com/SHP202602-2230.pdf</t>
  </si>
  <si>
    <t>SHP202602-2231</t>
  </si>
  <si>
    <t>LPO202602-2231</t>
  </si>
  <si>
    <t>https://pod.example.com/SHP202602-2231.pdf</t>
  </si>
  <si>
    <t>SHP202602-2232</t>
  </si>
  <si>
    <t>LPO202602-2232</t>
  </si>
  <si>
    <t>https://pod.example.com/SHP202602-2232.pdf</t>
  </si>
  <si>
    <t>SHP202602-2233</t>
  </si>
  <si>
    <t>LPO202602-2233</t>
  </si>
  <si>
    <t>https://pod.example.com/SHP202602-2233.pdf</t>
  </si>
  <si>
    <t>SHP202602-2234</t>
  </si>
  <si>
    <t>LPO202602-2234</t>
  </si>
  <si>
    <t>https://pod.example.com/SHP202602-2234.pdf</t>
  </si>
  <si>
    <t>SHP202602-2235</t>
  </si>
  <si>
    <t>LPO202602-2235</t>
  </si>
  <si>
    <t>https://pod.example.com/SHP202602-2235.pdf</t>
  </si>
  <si>
    <t>SHP202602-2236</t>
  </si>
  <si>
    <t>LPO202602-2236</t>
  </si>
  <si>
    <t>https://pod.example.com/SHP202602-2236.pdf</t>
  </si>
  <si>
    <t>SHP202602-2237</t>
  </si>
  <si>
    <t>LPO202602-2237</t>
  </si>
  <si>
    <t>https://pod.example.com/SHP202602-2237.pdf</t>
  </si>
  <si>
    <t>SHP202602-2238</t>
  </si>
  <si>
    <t>LPO202602-2238</t>
  </si>
  <si>
    <t>https://pod.example.com/SHP202602-2238.pdf</t>
  </si>
  <si>
    <t>SHP202602-2239</t>
  </si>
  <si>
    <t>LPO202602-2239</t>
  </si>
  <si>
    <t>https://pod.example.com/SHP202602-2239.pdf</t>
  </si>
  <si>
    <t>SHP202602-2240</t>
  </si>
  <si>
    <t>LPO202602-2240</t>
  </si>
  <si>
    <t>https://pod.example.com/SHP202602-2240.pdf</t>
  </si>
  <si>
    <t>SHP202602-2241</t>
  </si>
  <si>
    <t>LPO202602-2241</t>
  </si>
  <si>
    <t>https://pod.example.com/SHP202602-2241.pdf</t>
  </si>
  <si>
    <t>SHP202602-2242</t>
  </si>
  <si>
    <t>LPO202602-2242</t>
  </si>
  <si>
    <t>https://pod.example.com/SHP202602-2242.pdf</t>
  </si>
  <si>
    <t>SHP202602-2243</t>
  </si>
  <si>
    <t>LPO202602-2243</t>
  </si>
  <si>
    <t>https://pod.example.com/SHP202602-2243.pdf</t>
  </si>
  <si>
    <t>SHP202602-2244</t>
  </si>
  <si>
    <t>LPO202602-2244</t>
  </si>
  <si>
    <t>https://pod.example.com/SHP202602-2244.pdf</t>
  </si>
  <si>
    <t>SHP202602-2245</t>
  </si>
  <si>
    <t>LPO202602-2245</t>
  </si>
  <si>
    <t>https://pod.example.com/SHP202602-2245.pdf</t>
  </si>
  <si>
    <t>SHP202602-2246</t>
  </si>
  <si>
    <t>LPO202602-2246</t>
  </si>
  <si>
    <t>https://pod.example.com/SHP202602-2246.pdf</t>
  </si>
  <si>
    <t>SHP202602-2247</t>
  </si>
  <si>
    <t>LPO202602-2247</t>
  </si>
  <si>
    <t>https://pod.example.com/SHP202602-2247.pdf</t>
  </si>
  <si>
    <t>SHP202602-2248</t>
  </si>
  <si>
    <t>LPO202602-2248</t>
  </si>
  <si>
    <t>https://pod.example.com/SHP202602-2248.pdf</t>
  </si>
  <si>
    <t>SHP202602-2249</t>
  </si>
  <si>
    <t>LPO202602-2249</t>
  </si>
  <si>
    <t>https://pod.example.com/SHP202602-2249.pdf</t>
  </si>
  <si>
    <t>SHP202602-2250</t>
  </si>
  <si>
    <t>LPO202602-2250</t>
  </si>
  <si>
    <t>https://pod.example.com/SHP202602-2250.pdf</t>
  </si>
  <si>
    <t>SHP202602-2251</t>
  </si>
  <si>
    <t>LPO202602-2251</t>
  </si>
  <si>
    <t>https://pod.example.com/SHP202602-2251.pdf</t>
  </si>
  <si>
    <t>SHP202602-2252</t>
  </si>
  <si>
    <t>LPO202602-2252</t>
  </si>
  <si>
    <t>https://pod.example.com/SHP202602-2252.pdf</t>
  </si>
  <si>
    <t>SHP202602-2253</t>
  </si>
  <si>
    <t>LPO202602-2253</t>
  </si>
  <si>
    <t>https://pod.example.com/SHP202602-2253.pdf</t>
  </si>
  <si>
    <t>SHP202602-2254</t>
  </si>
  <si>
    <t>LPO202602-2254</t>
  </si>
  <si>
    <t>https://pod.example.com/SHP202602-2254.pdf</t>
  </si>
  <si>
    <t>SHP202602-2255</t>
  </si>
  <si>
    <t>LPO202602-2255</t>
  </si>
  <si>
    <t>https://pod.example.com/SHP202602-2255.pdf</t>
  </si>
  <si>
    <t>SHP202602-2256</t>
  </si>
  <si>
    <t>LPO202602-2256</t>
  </si>
  <si>
    <t>https://pod.example.com/SHP202602-2256.pdf</t>
  </si>
  <si>
    <t>SHP202602-2257</t>
  </si>
  <si>
    <t>LPO202602-2257</t>
  </si>
  <si>
    <t>https://pod.example.com/SHP202602-2257.pdf</t>
  </si>
  <si>
    <t>SHP202602-2258</t>
  </si>
  <si>
    <t>LPO202602-2258</t>
  </si>
  <si>
    <t>https://pod.example.com/SHP202602-2258.pdf</t>
  </si>
  <si>
    <t>SHP202602-2259</t>
  </si>
  <si>
    <t>LPO202602-2259</t>
  </si>
  <si>
    <t>https://pod.example.com/SHP202602-2259.pdf</t>
  </si>
  <si>
    <t>SHP202602-2260</t>
  </si>
  <si>
    <t>LPO202602-2260</t>
  </si>
  <si>
    <t>https://pod.example.com/SHP202602-2260.pdf</t>
  </si>
  <si>
    <t>SHP202602-2261</t>
  </si>
  <si>
    <t>LPO202602-2261</t>
  </si>
  <si>
    <t>https://pod.example.com/SHP202602-2261.pdf</t>
  </si>
  <si>
    <t>SHP202602-2262</t>
  </si>
  <si>
    <t>LPO202602-2262</t>
  </si>
  <si>
    <t>https://pod.example.com/SHP202602-2262.pdf</t>
  </si>
  <si>
    <t>SHP202602-2263</t>
  </si>
  <si>
    <t>LPO202602-2263</t>
  </si>
  <si>
    <t>https://pod.example.com/SHP202602-2263.pdf</t>
  </si>
  <si>
    <t>SHP202602-2264</t>
  </si>
  <si>
    <t>LPO202602-2264</t>
  </si>
  <si>
    <t>https://pod.example.com/SHP202602-2264.pdf</t>
  </si>
  <si>
    <t>SHP202602-2265</t>
  </si>
  <si>
    <t>LPO202602-2265</t>
  </si>
  <si>
    <t>https://pod.example.com/SHP202602-2265.pdf</t>
  </si>
  <si>
    <t>SHP202602-2266</t>
  </si>
  <si>
    <t>LPO202602-2266</t>
  </si>
  <si>
    <t>https://pod.example.com/SHP202602-2266.pdf</t>
  </si>
  <si>
    <t>SHP202602-2267</t>
  </si>
  <si>
    <t>LPO202602-2267</t>
  </si>
  <si>
    <t>https://pod.example.com/SHP202602-2267.pdf</t>
  </si>
  <si>
    <t>SHP202602-2268</t>
  </si>
  <si>
    <t>LPO202602-2268</t>
  </si>
  <si>
    <t>https://pod.example.com/SHP202602-2268.pdf</t>
  </si>
  <si>
    <t>SHP202602-2269</t>
  </si>
  <si>
    <t>LPO202602-2269</t>
  </si>
  <si>
    <t>https://pod.example.com/SHP202602-2269.pdf</t>
  </si>
  <si>
    <t>SHP202602-2270</t>
  </si>
  <si>
    <t>LPO202602-2270</t>
  </si>
  <si>
    <t>https://pod.example.com/SHP202602-2270.pdf</t>
  </si>
  <si>
    <t>SHP202602-2271</t>
  </si>
  <si>
    <t>LPO202602-2271</t>
  </si>
  <si>
    <t>https://pod.example.com/SHP202602-2271.pdf</t>
  </si>
  <si>
    <t>SHP202602-2272</t>
  </si>
  <si>
    <t>LPO202602-2272</t>
  </si>
  <si>
    <t>https://pod.example.com/SHP202602-2272.pdf</t>
  </si>
  <si>
    <t>SHP202602-2273</t>
  </si>
  <si>
    <t>LPO202602-2273</t>
  </si>
  <si>
    <t>https://pod.example.com/SHP202602-2273.pdf</t>
  </si>
  <si>
    <t>SHP202602-2274</t>
  </si>
  <si>
    <t>LPO202602-2274</t>
  </si>
  <si>
    <t>https://pod.example.com/SHP202602-2274.pdf</t>
  </si>
  <si>
    <t>SHP202602-2275</t>
  </si>
  <si>
    <t>LPO202602-2275</t>
  </si>
  <si>
    <t>https://pod.example.com/SHP202602-2275.pdf</t>
  </si>
  <si>
    <t>SHP202602-2276</t>
  </si>
  <si>
    <t>LPO202602-2276</t>
  </si>
  <si>
    <t>https://pod.example.com/SHP202602-2276.pdf</t>
  </si>
  <si>
    <t>SHP202602-2277</t>
  </si>
  <si>
    <t>LPO202602-2277</t>
  </si>
  <si>
    <t>https://pod.example.com/SHP202602-2277.pdf</t>
  </si>
  <si>
    <t>SHP202602-2278</t>
  </si>
  <si>
    <t>LPO202602-2278</t>
  </si>
  <si>
    <t>https://pod.example.com/SHP202602-2278.pdf</t>
  </si>
  <si>
    <t>SHP202602-2279</t>
  </si>
  <si>
    <t>LPO202602-2279</t>
  </si>
  <si>
    <t>https://pod.example.com/SHP202602-2279.pdf</t>
  </si>
  <si>
    <t>SHP202602-2280</t>
  </si>
  <si>
    <t>LPO202602-2280</t>
  </si>
  <si>
    <t>https://pod.example.com/SHP202602-2280.pdf</t>
  </si>
  <si>
    <t>SHP202602-2281</t>
  </si>
  <si>
    <t>LPO202602-2281</t>
  </si>
  <si>
    <t>https://pod.example.com/SHP202602-2281.pdf</t>
  </si>
  <si>
    <t>SHP202602-2282</t>
  </si>
  <si>
    <t>LPO202602-2282</t>
  </si>
  <si>
    <t>https://pod.example.com/SHP202602-2282.pdf</t>
  </si>
  <si>
    <t>SHP202602-2283</t>
  </si>
  <si>
    <t>LPO202602-2283</t>
  </si>
  <si>
    <t>https://pod.example.com/SHP202602-2283.pdf</t>
  </si>
  <si>
    <t>SHP202602-2284</t>
  </si>
  <si>
    <t>LPO202602-2284</t>
  </si>
  <si>
    <t>https://pod.example.com/SHP202602-2284.pdf</t>
  </si>
  <si>
    <t>SHP202602-2285</t>
  </si>
  <si>
    <t>LPO202602-2285</t>
  </si>
  <si>
    <t>https://pod.example.com/SHP202602-2285.pdf</t>
  </si>
  <si>
    <t>SHP202602-2286</t>
  </si>
  <si>
    <t>LPO202602-2286</t>
  </si>
  <si>
    <t>https://pod.example.com/SHP202602-2286.pdf</t>
  </si>
  <si>
    <t>SHP202602-2287</t>
  </si>
  <si>
    <t>LPO202602-2287</t>
  </si>
  <si>
    <t>https://pod.example.com/SHP202602-2287.pdf</t>
  </si>
  <si>
    <t>SHP202602-2288</t>
  </si>
  <si>
    <t>LPO202602-2288</t>
  </si>
  <si>
    <t>https://pod.example.com/SHP202602-2288.pdf</t>
  </si>
  <si>
    <t>SHP202602-2289</t>
  </si>
  <si>
    <t>LPO202602-2289</t>
  </si>
  <si>
    <t>https://pod.example.com/SHP202602-2289.pdf</t>
  </si>
  <si>
    <t>SHP202602-2290</t>
  </si>
  <si>
    <t>LPO202602-2290</t>
  </si>
  <si>
    <t>https://pod.example.com/SHP202602-2290.pdf</t>
  </si>
  <si>
    <t>SHP202602-2291</t>
  </si>
  <si>
    <t>LPO202602-2291</t>
  </si>
  <si>
    <t>https://pod.example.com/SHP202602-2291.pdf</t>
  </si>
  <si>
    <t>SHP202602-2292</t>
  </si>
  <si>
    <t>LPO202602-2292</t>
  </si>
  <si>
    <t>https://pod.example.com/SHP202602-2292.pdf</t>
  </si>
  <si>
    <t>SHP202602-2293</t>
  </si>
  <si>
    <t>LPO202602-2293</t>
  </si>
  <si>
    <t>https://pod.example.com/SHP202602-2293.pdf</t>
  </si>
  <si>
    <t>SHP202602-2294</t>
  </si>
  <si>
    <t>LPO202602-2294</t>
  </si>
  <si>
    <t>https://pod.example.com/SHP202602-2294.pdf</t>
  </si>
  <si>
    <t>SHP202602-2295</t>
  </si>
  <si>
    <t>LPO202602-2295</t>
  </si>
  <si>
    <t>https://pod.example.com/SHP202602-2295.pdf</t>
  </si>
  <si>
    <t>SHP202602-2296</t>
  </si>
  <si>
    <t>LPO202602-2296</t>
  </si>
  <si>
    <t>https://pod.example.com/SHP202602-2296.pdf</t>
  </si>
  <si>
    <t>SHP202602-2297</t>
  </si>
  <si>
    <t>LPO202602-2297</t>
  </si>
  <si>
    <t>https://pod.example.com/SHP202602-2297.pdf</t>
  </si>
  <si>
    <t>SHP202602-2298</t>
  </si>
  <si>
    <t>LPO202602-2298</t>
  </si>
  <si>
    <t>https://pod.example.com/SHP202602-2298.pdf</t>
  </si>
  <si>
    <t>SHP202602-2299</t>
  </si>
  <si>
    <t>LPO202602-2299</t>
  </si>
  <si>
    <t>https://pod.example.com/SHP202602-2299.pdf</t>
  </si>
  <si>
    <t>SHP202602-2300</t>
  </si>
  <si>
    <t>LPO202602-2300</t>
  </si>
  <si>
    <t>https://pod.example.com/SHP202602-2300.pdf</t>
  </si>
  <si>
    <t>SHP202602-2301</t>
  </si>
  <si>
    <t>LPO202602-2301</t>
  </si>
  <si>
    <t>https://pod.example.com/SHP202602-2301.pdf</t>
  </si>
  <si>
    <t>SHP202602-2302</t>
  </si>
  <si>
    <t>LPO202602-2302</t>
  </si>
  <si>
    <t>https://pod.example.com/SHP202602-2302.pdf</t>
  </si>
  <si>
    <t>SHP202602-2303</t>
  </si>
  <si>
    <t>LPO202602-2303</t>
  </si>
  <si>
    <t>https://pod.example.com/SHP202602-2303.pdf</t>
  </si>
  <si>
    <t>SHP202602-2304</t>
  </si>
  <si>
    <t>LPO202602-2304</t>
  </si>
  <si>
    <t>https://pod.example.com/SHP202602-2304.pdf</t>
  </si>
  <si>
    <t>SHP202602-2305</t>
  </si>
  <si>
    <t>LPO202602-2305</t>
  </si>
  <si>
    <t>https://pod.example.com/SHP202602-2305.pdf</t>
  </si>
  <si>
    <t>SHP202602-2306</t>
  </si>
  <si>
    <t>LPO202602-2306</t>
  </si>
  <si>
    <t>https://pod.example.com/SHP202602-2306.pdf</t>
  </si>
  <si>
    <t>SHP202602-2307</t>
  </si>
  <si>
    <t>LPO202602-2307</t>
  </si>
  <si>
    <t>https://pod.example.com/SHP202602-2307.pdf</t>
  </si>
  <si>
    <t>SHP202602-2308</t>
  </si>
  <si>
    <t>LPO202602-2308</t>
  </si>
  <si>
    <t>https://pod.example.com/SHP202602-2308.pdf</t>
  </si>
  <si>
    <t>SHP202602-2309</t>
  </si>
  <si>
    <t>LPO202602-2309</t>
  </si>
  <si>
    <t>https://pod.example.com/SHP202602-2309.pdf</t>
  </si>
  <si>
    <t>SHP202602-2310</t>
  </si>
  <si>
    <t>LPO202602-2310</t>
  </si>
  <si>
    <t>https://pod.example.com/SHP202602-2310.pdf</t>
  </si>
  <si>
    <t>SHP202602-2311</t>
  </si>
  <si>
    <t>LPO202602-2311</t>
  </si>
  <si>
    <t>https://pod.example.com/SHP202602-2311.pdf</t>
  </si>
  <si>
    <t>SHP202602-2312</t>
  </si>
  <si>
    <t>LPO202602-2312</t>
  </si>
  <si>
    <t>https://pod.example.com/SHP202602-2312.pdf</t>
  </si>
  <si>
    <t>SHP202602-2313</t>
  </si>
  <si>
    <t>LPO202602-2313</t>
  </si>
  <si>
    <t>https://pod.example.com/SHP202602-2313.pdf</t>
  </si>
  <si>
    <t>SHP202602-2314</t>
  </si>
  <si>
    <t>LPO202602-2314</t>
  </si>
  <si>
    <t>https://pod.example.com/SHP202602-2314.pdf</t>
  </si>
  <si>
    <t>SHP202602-2315</t>
  </si>
  <si>
    <t>LPO202602-2315</t>
  </si>
  <si>
    <t>https://pod.example.com/SHP202602-2315.pdf</t>
  </si>
  <si>
    <t>SHP202602-2316</t>
  </si>
  <si>
    <t>LPO202602-2316</t>
  </si>
  <si>
    <t>https://pod.example.com/SHP202602-2316.pdf</t>
  </si>
  <si>
    <t>SHP202602-2317</t>
  </si>
  <si>
    <t>LPO202602-2317</t>
  </si>
  <si>
    <t>https://pod.example.com/SHP202602-2317.pdf</t>
  </si>
  <si>
    <t>SHP202602-2318</t>
  </si>
  <si>
    <t>LPO202602-2318</t>
  </si>
  <si>
    <t>https://pod.example.com/SHP202602-2318.pdf</t>
  </si>
  <si>
    <t>SHP202602-2319</t>
  </si>
  <si>
    <t>LPO202602-2319</t>
  </si>
  <si>
    <t>https://pod.example.com/SHP202602-2319.pdf</t>
  </si>
  <si>
    <t>SHP202602-2320</t>
  </si>
  <si>
    <t>LPO202602-2320</t>
  </si>
  <si>
    <t>https://pod.example.com/SHP202602-2320.pdf</t>
  </si>
  <si>
    <t>SHP202602-2321</t>
  </si>
  <si>
    <t>LPO202602-2321</t>
  </si>
  <si>
    <t>https://pod.example.com/SHP202602-2321.pdf</t>
  </si>
  <si>
    <t>SHP202602-2322</t>
  </si>
  <si>
    <t>LPO202602-2322</t>
  </si>
  <si>
    <t>https://pod.example.com/SHP202602-2322.pdf</t>
  </si>
  <si>
    <t>SHP202602-2323</t>
  </si>
  <si>
    <t>LPO202602-2323</t>
  </si>
  <si>
    <t>https://pod.example.com/SHP202602-2323.pdf</t>
  </si>
  <si>
    <t>SHP202602-2324</t>
  </si>
  <si>
    <t>LPO202602-2324</t>
  </si>
  <si>
    <t>https://pod.example.com/SHP202602-2324.pdf</t>
  </si>
  <si>
    <t>SHP202602-2325</t>
  </si>
  <si>
    <t>LPO202602-2325</t>
  </si>
  <si>
    <t>https://pod.example.com/SHP202602-2325.pdf</t>
  </si>
  <si>
    <t>SHP202602-2326</t>
  </si>
  <si>
    <t>LPO202602-2326</t>
  </si>
  <si>
    <t>https://pod.example.com/SHP202602-2326.pdf</t>
  </si>
  <si>
    <t>SHP202602-2327</t>
  </si>
  <si>
    <t>LPO202602-2327</t>
  </si>
  <si>
    <t>https://pod.example.com/SHP202602-2327.pdf</t>
  </si>
  <si>
    <t>SHP202602-2328</t>
  </si>
  <si>
    <t>LPO202602-2328</t>
  </si>
  <si>
    <t>https://pod.example.com/SHP202602-2328.pdf</t>
  </si>
  <si>
    <t>SHP202602-2329</t>
  </si>
  <si>
    <t>LPO202602-2329</t>
  </si>
  <si>
    <t>https://pod.example.com/SHP202602-2329.pdf</t>
  </si>
  <si>
    <t>SHP202602-2330</t>
  </si>
  <si>
    <t>LPO202602-2330</t>
  </si>
  <si>
    <t>https://pod.example.com/SHP202602-2330.pdf</t>
  </si>
  <si>
    <t>SHP202602-2331</t>
  </si>
  <si>
    <t>LPO202602-2331</t>
  </si>
  <si>
    <t>https://pod.example.com/SHP202602-2331.pdf</t>
  </si>
  <si>
    <t>SHP202602-2332</t>
  </si>
  <si>
    <t>LPO202602-2332</t>
  </si>
  <si>
    <t>https://pod.example.com/SHP202602-2332.pdf</t>
  </si>
  <si>
    <t>SHP202602-2333</t>
  </si>
  <si>
    <t>LPO202602-2333</t>
  </si>
  <si>
    <t>https://pod.example.com/SHP202602-2333.pdf</t>
  </si>
  <si>
    <t>SHP202602-2334</t>
  </si>
  <si>
    <t>LPO202602-2334</t>
  </si>
  <si>
    <t>https://pod.example.com/SHP202602-2334.pdf</t>
  </si>
  <si>
    <t>SHP202602-2335</t>
  </si>
  <si>
    <t>LPO202602-2335</t>
  </si>
  <si>
    <t>https://pod.example.com/SHP202602-2335.pdf</t>
  </si>
  <si>
    <t>SHP202602-2336</t>
  </si>
  <si>
    <t>LPO202602-2336</t>
  </si>
  <si>
    <t>https://pod.example.com/SHP202602-2336.pdf</t>
  </si>
  <si>
    <t>SHP202602-2337</t>
  </si>
  <si>
    <t>LPO202602-2337</t>
  </si>
  <si>
    <t>https://pod.example.com/SHP202602-2337.pdf</t>
  </si>
  <si>
    <t>SHP202602-2338</t>
  </si>
  <si>
    <t>LPO202602-2338</t>
  </si>
  <si>
    <t>https://pod.example.com/SHP202602-2338.pdf</t>
  </si>
  <si>
    <t>SHP202602-2339</t>
  </si>
  <si>
    <t>LPO202602-2339</t>
  </si>
  <si>
    <t>https://pod.example.com/SHP202602-2339.pdf</t>
  </si>
  <si>
    <t>SHP202602-2340</t>
  </si>
  <si>
    <t>LPO202602-2340</t>
  </si>
  <si>
    <t>https://pod.example.com/SHP202602-2340.pdf</t>
  </si>
  <si>
    <t>SHP202602-2341</t>
  </si>
  <si>
    <t>LPO202602-2341</t>
  </si>
  <si>
    <t>https://pod.example.com/SHP202602-2341.pdf</t>
  </si>
  <si>
    <t>SHP202602-2342</t>
  </si>
  <si>
    <t>LPO202602-2342</t>
  </si>
  <si>
    <t>https://pod.example.com/SHP202602-2342.pdf</t>
  </si>
  <si>
    <t>SHP202602-2343</t>
  </si>
  <si>
    <t>LPO202602-2343</t>
  </si>
  <si>
    <t>https://pod.example.com/SHP202602-2343.pdf</t>
  </si>
  <si>
    <t>SHP202602-2344</t>
  </si>
  <si>
    <t>LPO202602-2344</t>
  </si>
  <si>
    <t>https://pod.example.com/SHP202602-2344.pdf</t>
  </si>
  <si>
    <t>SHP202602-2345</t>
  </si>
  <si>
    <t>LPO202602-2345</t>
  </si>
  <si>
    <t>https://pod.example.com/SHP202602-2345.pdf</t>
  </si>
  <si>
    <t>SHP202602-2346</t>
  </si>
  <si>
    <t>LPO202602-2346</t>
  </si>
  <si>
    <t>https://pod.example.com/SHP202602-2346.pdf</t>
  </si>
  <si>
    <t>SHP202602-2347</t>
  </si>
  <si>
    <t>LPO202602-2347</t>
  </si>
  <si>
    <t>https://pod.example.com/SHP202602-2347.pdf</t>
  </si>
  <si>
    <t>SHP202602-2348</t>
  </si>
  <si>
    <t>LPO202602-2348</t>
  </si>
  <si>
    <t>https://pod.example.com/SHP202602-2348.pdf</t>
  </si>
  <si>
    <t>SHP202602-2349</t>
  </si>
  <si>
    <t>LPO202602-2349</t>
  </si>
  <si>
    <t>https://pod.example.com/SHP202602-2349.pdf</t>
  </si>
  <si>
    <t>SHP202602-2350</t>
  </si>
  <si>
    <t>LPO202602-2350</t>
  </si>
  <si>
    <t>https://pod.example.com/SHP202602-2350.pdf</t>
  </si>
  <si>
    <t>SHP202602-2351</t>
  </si>
  <si>
    <t>In Progress</t>
  </si>
  <si>
    <t>LPO202602-2351</t>
  </si>
  <si>
    <t>SHP202602-2352</t>
  </si>
  <si>
    <t>LPO202602-2352</t>
  </si>
  <si>
    <t>SHP202602-2353</t>
  </si>
  <si>
    <t>LPO202602-2353</t>
  </si>
  <si>
    <t>SHP202602-2354</t>
  </si>
  <si>
    <t>LPO202602-2354</t>
  </si>
  <si>
    <t>SHP202602-2355</t>
  </si>
  <si>
    <t>LPO202602-2355</t>
  </si>
  <si>
    <t>SHP202602-2356</t>
  </si>
  <si>
    <t>LPO202602-2356</t>
  </si>
  <si>
    <t>SHP202602-2357</t>
  </si>
  <si>
    <t>LPO202602-2357</t>
  </si>
  <si>
    <t>SHP202602-2358</t>
  </si>
  <si>
    <t>LPO202602-2358</t>
  </si>
  <si>
    <t>SHP202602-2359</t>
  </si>
  <si>
    <t>LPO202602-2359</t>
  </si>
  <si>
    <t>SHP202602-2360</t>
  </si>
  <si>
    <t>LPO202602-2360</t>
  </si>
  <si>
    <t>SHP202602-2361</t>
  </si>
  <si>
    <t>LPO202602-2361</t>
  </si>
  <si>
    <t>SHP202602-2362</t>
  </si>
  <si>
    <t>LPO202602-2362</t>
  </si>
  <si>
    <t>SHP202602-2363</t>
  </si>
  <si>
    <t>LPO202602-2363</t>
  </si>
  <si>
    <t>SHP202602-2364</t>
  </si>
  <si>
    <t>LPO202602-2364</t>
  </si>
  <si>
    <t>SHP202602-2365</t>
  </si>
  <si>
    <t>LPO202602-2365</t>
  </si>
  <si>
    <t>SHP202602-2366</t>
  </si>
  <si>
    <t>LPO202602-2366</t>
  </si>
  <si>
    <t>SHP202602-2367</t>
  </si>
  <si>
    <t>LPO202602-2367</t>
  </si>
  <si>
    <t>SHP202602-2368</t>
  </si>
  <si>
    <t>LPO202602-2368</t>
  </si>
  <si>
    <t>SHP202602-2369</t>
  </si>
  <si>
    <t>LPO202602-2369</t>
  </si>
  <si>
    <t>SHP202602-2370</t>
  </si>
  <si>
    <t>LPO202602-2370</t>
  </si>
  <si>
    <t>SHP202602-2371</t>
  </si>
  <si>
    <t>LPO202602-2371</t>
  </si>
  <si>
    <t>SHP202602-2372</t>
  </si>
  <si>
    <t>LPO202602-2372</t>
  </si>
  <si>
    <t>SHP202602-2373</t>
  </si>
  <si>
    <t>LPO202602-2373</t>
  </si>
  <si>
    <t>SHP202602-2374</t>
  </si>
  <si>
    <t>LPO202602-2374</t>
  </si>
  <si>
    <t>SHP202602-2375</t>
  </si>
  <si>
    <t>LPO202602-2375</t>
  </si>
  <si>
    <t>SHP202602-2376</t>
  </si>
  <si>
    <t>LPO202602-2376</t>
  </si>
  <si>
    <t>SHP202602-2377</t>
  </si>
  <si>
    <t>LPO202602-2377</t>
  </si>
  <si>
    <t>SHP202602-2378</t>
  </si>
  <si>
    <t>LPO202602-2378</t>
  </si>
  <si>
    <t>SHP202602-2379</t>
  </si>
  <si>
    <t>LPO202602-2379</t>
  </si>
  <si>
    <t>SHP202602-2380</t>
  </si>
  <si>
    <t>LPO202602-2380</t>
  </si>
  <si>
    <t>SHP202602-2381</t>
  </si>
  <si>
    <t>LPO202602-2381</t>
  </si>
  <si>
    <t>SHP202602-2382</t>
  </si>
  <si>
    <t>LPO202602-2382</t>
  </si>
  <si>
    <t>SHP202602-2383</t>
  </si>
  <si>
    <t>LPO202602-2383</t>
  </si>
  <si>
    <t>SHP202602-2384</t>
  </si>
  <si>
    <t>LPO202602-2384</t>
  </si>
  <si>
    <t>SHP202602-2385</t>
  </si>
  <si>
    <t>LPO202602-2385</t>
  </si>
  <si>
    <t>SHP202602-2386</t>
  </si>
  <si>
    <t>LPO202602-2386</t>
  </si>
  <si>
    <t>SHP202602-2387</t>
  </si>
  <si>
    <t>LPO202602-2387</t>
  </si>
  <si>
    <t>SHP202602-2388</t>
  </si>
  <si>
    <t>LPO202602-2388</t>
  </si>
  <si>
    <t>SHP202602-2389</t>
  </si>
  <si>
    <t>LPO202602-2389</t>
  </si>
  <si>
    <t>SHP202602-2390</t>
  </si>
  <si>
    <t>LPO202602-2390</t>
  </si>
  <si>
    <t>SHP202602-2391</t>
  </si>
  <si>
    <t>LPO202602-2391</t>
  </si>
  <si>
    <t>SHP202602-2392</t>
  </si>
  <si>
    <t>LPO202602-2392</t>
  </si>
  <si>
    <t>SHP202602-2393</t>
  </si>
  <si>
    <t>LPO202602-2393</t>
  </si>
  <si>
    <t>SHP202602-2394</t>
  </si>
  <si>
    <t>LPO202602-2394</t>
  </si>
  <si>
    <t>SHP202602-2395</t>
  </si>
  <si>
    <t>LPO202602-2395</t>
  </si>
  <si>
    <t>SHP202602-2396</t>
  </si>
  <si>
    <t>LPO202602-2396</t>
  </si>
  <si>
    <t>SHP202602-2397</t>
  </si>
  <si>
    <t>LPO202602-2397</t>
  </si>
  <si>
    <t>SHP202602-2398</t>
  </si>
  <si>
    <t>LPO202602-2398</t>
  </si>
  <si>
    <t>SHP202602-2399</t>
  </si>
  <si>
    <t>LPO202602-2399</t>
  </si>
  <si>
    <t>SHP202602-2400</t>
  </si>
  <si>
    <t>LPO202602-2400</t>
  </si>
  <si>
    <t>SHP202602-2401</t>
  </si>
  <si>
    <t>LPO202602-2401</t>
  </si>
  <si>
    <t>SHP202602-2402</t>
  </si>
  <si>
    <t>LPO202602-2402</t>
  </si>
  <si>
    <t>SHP202602-2403</t>
  </si>
  <si>
    <t>LPO202602-2403</t>
  </si>
  <si>
    <t>SHP202602-2404</t>
  </si>
  <si>
    <t>LPO202602-2404</t>
  </si>
  <si>
    <t>SHP202602-2405</t>
  </si>
  <si>
    <t>LPO202602-2405</t>
  </si>
  <si>
    <t>SHP202602-2406</t>
  </si>
  <si>
    <t>LPO202602-2406</t>
  </si>
  <si>
    <t>SHP202602-2407</t>
  </si>
  <si>
    <t>LPO202602-2407</t>
  </si>
  <si>
    <t>SHP202602-2408</t>
  </si>
  <si>
    <t>LPO202602-2408</t>
  </si>
  <si>
    <t>SHP202602-2409</t>
  </si>
  <si>
    <t>LPO202602-2409</t>
  </si>
  <si>
    <t>SHP202602-2410</t>
  </si>
  <si>
    <t>LPO202602-2410</t>
  </si>
  <si>
    <t>SHP202602-2411</t>
  </si>
  <si>
    <t>LPO202602-2411</t>
  </si>
  <si>
    <t>SHP202602-2412</t>
  </si>
  <si>
    <t>LPO202602-2412</t>
  </si>
  <si>
    <t>SHP202602-2413</t>
  </si>
  <si>
    <t>LPO202602-2413</t>
  </si>
  <si>
    <t>SHP202602-2414</t>
  </si>
  <si>
    <t>LPO202602-2414</t>
  </si>
  <si>
    <t>SHP202602-2415</t>
  </si>
  <si>
    <t>LPO202602-2415</t>
  </si>
  <si>
    <t>SHP202602-2416</t>
  </si>
  <si>
    <t>LPO202602-2416</t>
  </si>
  <si>
    <t>SHP202602-2417</t>
  </si>
  <si>
    <t>LPO202602-2417</t>
  </si>
  <si>
    <t>SHP202602-2418</t>
  </si>
  <si>
    <t>LPO202602-2418</t>
  </si>
  <si>
    <t>SHP202602-2419</t>
  </si>
  <si>
    <t>LPO202602-2419</t>
  </si>
  <si>
    <t>SHP202602-2420</t>
  </si>
  <si>
    <t>LPO202602-2420</t>
  </si>
  <si>
    <t>SHP202603-2421</t>
  </si>
  <si>
    <t>LPO202603-2421</t>
  </si>
  <si>
    <t>https://pod.example.com/SHP202603-2421.pdf</t>
  </si>
  <si>
    <t>SHP202603-2422</t>
  </si>
  <si>
    <t>LPO202603-2422</t>
  </si>
  <si>
    <t>https://pod.example.com/SHP202603-2422.pdf</t>
  </si>
  <si>
    <t>SHP202603-2423</t>
  </si>
  <si>
    <t>LPO202603-2423</t>
  </si>
  <si>
    <t>https://pod.example.com/SHP202603-2423.pdf</t>
  </si>
  <si>
    <t>SHP202603-2424</t>
  </si>
  <si>
    <t>LPO202603-2424</t>
  </si>
  <si>
    <t>https://pod.example.com/SHP202603-2424.pdf</t>
  </si>
  <si>
    <t>SHP202603-2425</t>
  </si>
  <si>
    <t>LPO202603-2425</t>
  </si>
  <si>
    <t>https://pod.example.com/SHP202603-2425.pdf</t>
  </si>
  <si>
    <t>SHP202603-2426</t>
  </si>
  <si>
    <t>LPO202603-2426</t>
  </si>
  <si>
    <t>https://pod.example.com/SHP202603-2426.pdf</t>
  </si>
  <si>
    <t>SHP202603-2427</t>
  </si>
  <si>
    <t>LPO202603-2427</t>
  </si>
  <si>
    <t>https://pod.example.com/SHP202603-2427.pdf</t>
  </si>
  <si>
    <t>SHP202603-2428</t>
  </si>
  <si>
    <t>LPO202603-2428</t>
  </si>
  <si>
    <t>https://pod.example.com/SHP202603-2428.pdf</t>
  </si>
  <si>
    <t>SHP202603-2429</t>
  </si>
  <si>
    <t>LPO202603-2429</t>
  </si>
  <si>
    <t>https://pod.example.com/SHP202603-2429.pdf</t>
  </si>
  <si>
    <t>SHP202603-2430</t>
  </si>
  <si>
    <t>LPO202603-2430</t>
  </si>
  <si>
    <t>https://pod.example.com/SHP202603-2430.pdf</t>
  </si>
  <si>
    <t>SHP202603-2431</t>
  </si>
  <si>
    <t>LPO202603-2431</t>
  </si>
  <si>
    <t>https://pod.example.com/SHP202603-2431.pdf</t>
  </si>
  <si>
    <t>SHP202603-2432</t>
  </si>
  <si>
    <t>LPO202603-2432</t>
  </si>
  <si>
    <t>https://pod.example.com/SHP202603-2432.pdf</t>
  </si>
  <si>
    <t>SHP202603-2433</t>
  </si>
  <si>
    <t>LPO202603-2433</t>
  </si>
  <si>
    <t>https://pod.example.com/SHP202603-2433.pdf</t>
  </si>
  <si>
    <t>SHP202603-2434</t>
  </si>
  <si>
    <t>LPO202603-2434</t>
  </si>
  <si>
    <t>https://pod.example.com/SHP202603-2434.pdf</t>
  </si>
  <si>
    <t>SHP202603-2435</t>
  </si>
  <si>
    <t>LPO202603-2435</t>
  </si>
  <si>
    <t>https://pod.example.com/SHP202603-2435.pdf</t>
  </si>
  <si>
    <t>SHP202603-2436</t>
  </si>
  <si>
    <t>LPO202603-2436</t>
  </si>
  <si>
    <t>https://pod.example.com/SHP202603-2436.pdf</t>
  </si>
  <si>
    <t>SHP202603-2437</t>
  </si>
  <si>
    <t>LPO202603-2437</t>
  </si>
  <si>
    <t>https://pod.example.com/SHP202603-2437.pdf</t>
  </si>
  <si>
    <t>SHP202603-2438</t>
  </si>
  <si>
    <t>LPO202603-2438</t>
  </si>
  <si>
    <t>https://pod.example.com/SHP202603-2438.pdf</t>
  </si>
  <si>
    <t>SHP202603-2439</t>
  </si>
  <si>
    <t>LPO202603-2439</t>
  </si>
  <si>
    <t>https://pod.example.com/SHP202603-2439.pdf</t>
  </si>
  <si>
    <t>SHP202603-2440</t>
  </si>
  <si>
    <t>LPO202603-2440</t>
  </si>
  <si>
    <t>https://pod.example.com/SHP202603-2440.pdf</t>
  </si>
  <si>
    <t>SHP202603-2441</t>
  </si>
  <si>
    <t>LPO202603-2441</t>
  </si>
  <si>
    <t>https://pod.example.com/SHP202603-2441.pdf</t>
  </si>
  <si>
    <t>SHP202603-2442</t>
  </si>
  <si>
    <t>LPO202603-2442</t>
  </si>
  <si>
    <t>https://pod.example.com/SHP202603-2442.pdf</t>
  </si>
  <si>
    <t>SHP202603-2443</t>
  </si>
  <si>
    <t>LPO202603-2443</t>
  </si>
  <si>
    <t>https://pod.example.com/SHP202603-2443.pdf</t>
  </si>
  <si>
    <t>SHP202603-2444</t>
  </si>
  <si>
    <t>LPO202603-2444</t>
  </si>
  <si>
    <t>https://pod.example.com/SHP202603-2444.pdf</t>
  </si>
  <si>
    <t>SHP202603-2445</t>
  </si>
  <si>
    <t>LPO202603-2445</t>
  </si>
  <si>
    <t>https://pod.example.com/SHP202603-2445.pdf</t>
  </si>
  <si>
    <t>SHP202603-2446</t>
  </si>
  <si>
    <t>LPO202603-2446</t>
  </si>
  <si>
    <t>https://pod.example.com/SHP202603-2446.pdf</t>
  </si>
  <si>
    <t>SHP202603-2447</t>
  </si>
  <si>
    <t>LPO202603-2447</t>
  </si>
  <si>
    <t>https://pod.example.com/SHP202603-2447.pdf</t>
  </si>
  <si>
    <t>SHP202603-2448</t>
  </si>
  <si>
    <t>LPO202603-2448</t>
  </si>
  <si>
    <t>https://pod.example.com/SHP202603-2448.pdf</t>
  </si>
  <si>
    <t>SHP202603-2449</t>
  </si>
  <si>
    <t>LPO202603-2449</t>
  </si>
  <si>
    <t>https://pod.example.com/SHP202603-2449.pdf</t>
  </si>
  <si>
    <t>SHP202603-2450</t>
  </si>
  <si>
    <t>LPO202603-2450</t>
  </si>
  <si>
    <t>https://pod.example.com/SHP202603-2450.pdf</t>
  </si>
  <si>
    <t>SHP202603-2451</t>
  </si>
  <si>
    <t>LPO202603-2451</t>
  </si>
  <si>
    <t>https://pod.example.com/SHP202603-2451.pdf</t>
  </si>
  <si>
    <t>SHP202603-2452</t>
  </si>
  <si>
    <t>LPO202603-2452</t>
  </si>
  <si>
    <t>https://pod.example.com/SHP202603-2452.pdf</t>
  </si>
  <si>
    <t>SHP202603-2453</t>
  </si>
  <si>
    <t>LPO202603-2453</t>
  </si>
  <si>
    <t>https://pod.example.com/SHP202603-2453.pdf</t>
  </si>
  <si>
    <t>SHP202603-2454</t>
  </si>
  <si>
    <t>LPO202603-2454</t>
  </si>
  <si>
    <t>https://pod.example.com/SHP202603-2454.pdf</t>
  </si>
  <si>
    <t>SHP202603-2455</t>
  </si>
  <si>
    <t>LPO202603-2455</t>
  </si>
  <si>
    <t>https://pod.example.com/SHP202603-2455.pdf</t>
  </si>
  <si>
    <t>SHP202603-2456</t>
  </si>
  <si>
    <t>LPO202603-2456</t>
  </si>
  <si>
    <t>https://pod.example.com/SHP202603-2456.pdf</t>
  </si>
  <si>
    <t>SHP202603-2457</t>
  </si>
  <si>
    <t>LPO202603-2457</t>
  </si>
  <si>
    <t>https://pod.example.com/SHP202603-2457.pdf</t>
  </si>
  <si>
    <t>SHP202603-2458</t>
  </si>
  <si>
    <t>LPO202603-2458</t>
  </si>
  <si>
    <t>https://pod.example.com/SHP202603-2458.pdf</t>
  </si>
  <si>
    <t>SHP202603-2459</t>
  </si>
  <si>
    <t>LPO202603-2459</t>
  </si>
  <si>
    <t>https://pod.example.com/SHP202603-2459.pdf</t>
  </si>
  <si>
    <t>SHP202603-2460</t>
  </si>
  <si>
    <t>LPO202603-2460</t>
  </si>
  <si>
    <t>https://pod.example.com/SHP202603-2460.pdf</t>
  </si>
  <si>
    <t>SHP202603-2461</t>
  </si>
  <si>
    <t>LPO202603-2461</t>
  </si>
  <si>
    <t>https://pod.example.com/SHP202603-2461.pdf</t>
  </si>
  <si>
    <t>SHP202603-2462</t>
  </si>
  <si>
    <t>LPO202603-2462</t>
  </si>
  <si>
    <t>https://pod.example.com/SHP202603-2462.pdf</t>
  </si>
  <si>
    <t>SHP202603-2463</t>
  </si>
  <si>
    <t>LPO202603-2463</t>
  </si>
  <si>
    <t>https://pod.example.com/SHP202603-2463.pdf</t>
  </si>
  <si>
    <t>SHP202603-2464</t>
  </si>
  <si>
    <t>LPO202603-2464</t>
  </si>
  <si>
    <t>https://pod.example.com/SHP202603-2464.pdf</t>
  </si>
  <si>
    <t>SHP202603-2465</t>
  </si>
  <si>
    <t>LPO202603-2465</t>
  </si>
  <si>
    <t>https://pod.example.com/SHP202603-2465.pdf</t>
  </si>
  <si>
    <t>SHP202603-2466</t>
  </si>
  <si>
    <t>LPO202603-2466</t>
  </si>
  <si>
    <t>https://pod.example.com/SHP202603-2466.pdf</t>
  </si>
  <si>
    <t>SHP202603-2467</t>
  </si>
  <si>
    <t>LPO202603-2467</t>
  </si>
  <si>
    <t>https://pod.example.com/SHP202603-2467.pdf</t>
  </si>
  <si>
    <t>SHP202603-2468</t>
  </si>
  <si>
    <t>LPO202603-2468</t>
  </si>
  <si>
    <t>https://pod.example.com/SHP202603-2468.pdf</t>
  </si>
  <si>
    <t>SHP202603-2469</t>
  </si>
  <si>
    <t>LPO202603-2469</t>
  </si>
  <si>
    <t>https://pod.example.com/SHP202603-2469.pdf</t>
  </si>
  <si>
    <t>SHP202603-2470</t>
  </si>
  <si>
    <t>LPO202603-2470</t>
  </si>
  <si>
    <t>https://pod.example.com/SHP202603-2470.pdf</t>
  </si>
  <si>
    <t>SHP202603-2471</t>
  </si>
  <si>
    <t>LPO202603-2471</t>
  </si>
  <si>
    <t>https://pod.example.com/SHP202603-2471.pdf</t>
  </si>
  <si>
    <t>SHP202603-2472</t>
  </si>
  <si>
    <t>LPO202603-2472</t>
  </si>
  <si>
    <t>https://pod.example.com/SHP202603-2472.pdf</t>
  </si>
  <si>
    <t>SHP202603-2473</t>
  </si>
  <si>
    <t>LPO202603-2473</t>
  </si>
  <si>
    <t>https://pod.example.com/SHP202603-2473.pdf</t>
  </si>
  <si>
    <t>SHP202603-2474</t>
  </si>
  <si>
    <t>LPO202603-2474</t>
  </si>
  <si>
    <t>https://pod.example.com/SHP202603-2474.pdf</t>
  </si>
  <si>
    <t>SHP202603-2475</t>
  </si>
  <si>
    <t>LPO202603-2475</t>
  </si>
  <si>
    <t>https://pod.example.com/SHP202603-2475.pdf</t>
  </si>
  <si>
    <t>SHP202603-2476</t>
  </si>
  <si>
    <t>LPO202603-2476</t>
  </si>
  <si>
    <t>https://pod.example.com/SHP202603-2476.pdf</t>
  </si>
  <si>
    <t>SHP202603-2477</t>
  </si>
  <si>
    <t>LPO202603-2477</t>
  </si>
  <si>
    <t>https://pod.example.com/SHP202603-2477.pdf</t>
  </si>
  <si>
    <t>SHP202603-2478</t>
  </si>
  <si>
    <t>LPO202603-2478</t>
  </si>
  <si>
    <t>https://pod.example.com/SHP202603-2478.pdf</t>
  </si>
  <si>
    <t>SHP202603-2479</t>
  </si>
  <si>
    <t>LPO202603-2479</t>
  </si>
  <si>
    <t>https://pod.example.com/SHP202603-2479.pdf</t>
  </si>
  <si>
    <t>SHP202603-2480</t>
  </si>
  <si>
    <t>LPO202603-2480</t>
  </si>
  <si>
    <t>https://pod.example.com/SHP202603-2480.pdf</t>
  </si>
  <si>
    <t>SHP202603-2481</t>
  </si>
  <si>
    <t>LPO202603-2481</t>
  </si>
  <si>
    <t>https://pod.example.com/SHP202603-2481.pdf</t>
  </si>
  <si>
    <t>SHP202603-2482</t>
  </si>
  <si>
    <t>LPO202603-2482</t>
  </si>
  <si>
    <t>https://pod.example.com/SHP202603-2482.pdf</t>
  </si>
  <si>
    <t>SHP202603-2483</t>
  </si>
  <si>
    <t>LPO202603-2483</t>
  </si>
  <si>
    <t>https://pod.example.com/SHP202603-2483.pdf</t>
  </si>
  <si>
    <t>SHP202603-2484</t>
  </si>
  <si>
    <t>LPO202603-2484</t>
  </si>
  <si>
    <t>https://pod.example.com/SHP202603-2484.pdf</t>
  </si>
  <si>
    <t>SHP202603-2485</t>
  </si>
  <si>
    <t>LPO202603-2485</t>
  </si>
  <si>
    <t>https://pod.example.com/SHP202603-2485.pdf</t>
  </si>
  <si>
    <t>SHP202603-2486</t>
  </si>
  <si>
    <t>LPO202603-2486</t>
  </si>
  <si>
    <t>https://pod.example.com/SHP202603-2486.pdf</t>
  </si>
  <si>
    <t>SHP202603-2487</t>
  </si>
  <si>
    <t>LPO202603-2487</t>
  </si>
  <si>
    <t>https://pod.example.com/SHP202603-2487.pdf</t>
  </si>
  <si>
    <t>SHP202603-2488</t>
  </si>
  <si>
    <t>LPO202603-2488</t>
  </si>
  <si>
    <t>https://pod.example.com/SHP202603-2488.pdf</t>
  </si>
  <si>
    <t>SHP202603-2489</t>
  </si>
  <si>
    <t>LPO202603-2489</t>
  </si>
  <si>
    <t>https://pod.example.com/SHP202603-2489.pdf</t>
  </si>
  <si>
    <t>SHP202603-2490</t>
  </si>
  <si>
    <t>LPO202603-2490</t>
  </si>
  <si>
    <t>https://pod.example.com/SHP202603-2490.pdf</t>
  </si>
  <si>
    <t>SHP202603-2491</t>
  </si>
  <si>
    <t>LPO202603-2491</t>
  </si>
  <si>
    <t>https://pod.example.com/SHP202603-2491.pdf</t>
  </si>
  <si>
    <t>SHP202603-2492</t>
  </si>
  <si>
    <t>LPO202603-2492</t>
  </si>
  <si>
    <t>https://pod.example.com/SHP202603-2492.pdf</t>
  </si>
  <si>
    <t>SHP202603-2493</t>
  </si>
  <si>
    <t>LPO202603-2493</t>
  </si>
  <si>
    <t>https://pod.example.com/SHP202603-2493.pdf</t>
  </si>
  <si>
    <t>SHP202603-2494</t>
  </si>
  <si>
    <t>LPO202603-2494</t>
  </si>
  <si>
    <t>https://pod.example.com/SHP202603-2494.pdf</t>
  </si>
  <si>
    <t>SHP202603-2495</t>
  </si>
  <si>
    <t>LPO202603-2495</t>
  </si>
  <si>
    <t>https://pod.example.com/SHP202603-2495.pdf</t>
  </si>
  <si>
    <t>SHP202603-2496</t>
  </si>
  <si>
    <t>LPO202603-2496</t>
  </si>
  <si>
    <t>https://pod.example.com/SHP202603-2496.pdf</t>
  </si>
  <si>
    <t>SHP202603-2497</t>
  </si>
  <si>
    <t>LPO202603-2497</t>
  </si>
  <si>
    <t>https://pod.example.com/SHP202603-2497.pdf</t>
  </si>
  <si>
    <t>SHP202603-2498</t>
  </si>
  <si>
    <t>LPO202603-2498</t>
  </si>
  <si>
    <t>https://pod.example.com/SHP202603-2498.pdf</t>
  </si>
  <si>
    <t>SHP202603-2499</t>
  </si>
  <si>
    <t>LPO202603-2499</t>
  </si>
  <si>
    <t>https://pod.example.com/SHP202603-2499.pdf</t>
  </si>
  <si>
    <t>SHP202603-2500</t>
  </si>
  <si>
    <t>LPO202603-2500</t>
  </si>
  <si>
    <t>https://pod.example.com/SHP202603-2500.pdf</t>
  </si>
  <si>
    <t>SHP202603-2501</t>
  </si>
  <si>
    <t>LPO202603-2501</t>
  </si>
  <si>
    <t>SHP202603-2502</t>
  </si>
  <si>
    <t>LPO202603-2502</t>
  </si>
  <si>
    <t>SHP202603-2503</t>
  </si>
  <si>
    <t>LPO202603-2503</t>
  </si>
  <si>
    <t>SHP202603-2504</t>
  </si>
  <si>
    <t>LPO202603-2504</t>
  </si>
  <si>
    <t>SHP202603-2505</t>
  </si>
  <si>
    <t>LPO202603-2505</t>
  </si>
  <si>
    <t>SHP202603-2506</t>
  </si>
  <si>
    <t>LPO202603-2506</t>
  </si>
  <si>
    <t>SHP202603-2507</t>
  </si>
  <si>
    <t>LPO202603-2507</t>
  </si>
  <si>
    <t>SHP202603-2508</t>
  </si>
  <si>
    <t>LPO202603-2508</t>
  </si>
  <si>
    <t>SHP202603-2509</t>
  </si>
  <si>
    <t>LPO202603-2509</t>
  </si>
  <si>
    <t>SHP202603-2510</t>
  </si>
  <si>
    <t>LPO202603-2510</t>
  </si>
  <si>
    <t>SHP202603-2511</t>
  </si>
  <si>
    <t>LPO202603-2511</t>
  </si>
  <si>
    <t>SHP202603-2512</t>
  </si>
  <si>
    <t>LPO202603-2512</t>
  </si>
  <si>
    <t>SHP202603-2513</t>
  </si>
  <si>
    <t>LPO202603-2513</t>
  </si>
  <si>
    <t>SHP202603-2514</t>
  </si>
  <si>
    <t>LPO202603-2514</t>
  </si>
  <si>
    <t>SHP202603-2515</t>
  </si>
  <si>
    <t>LPO202603-2515</t>
  </si>
  <si>
    <t>SHP202603-2516</t>
  </si>
  <si>
    <t>LPO202603-2516</t>
  </si>
  <si>
    <t>SHP202603-2517</t>
  </si>
  <si>
    <t>LPO202603-2517</t>
  </si>
  <si>
    <t>SHP202603-2518</t>
  </si>
  <si>
    <t>LPO202603-2518</t>
  </si>
  <si>
    <t>SHP202603-2519</t>
  </si>
  <si>
    <t>LPO202603-2519</t>
  </si>
  <si>
    <t>SHP202603-2520</t>
  </si>
  <si>
    <t>LPO202603-2520</t>
  </si>
  <si>
    <t>SHP202603-2521</t>
  </si>
  <si>
    <t>LPO202603-2521</t>
  </si>
  <si>
    <t>SHP202603-2522</t>
  </si>
  <si>
    <t>LPO202603-2522</t>
  </si>
  <si>
    <t>SHP202603-2523</t>
  </si>
  <si>
    <t>LPO202603-2523</t>
  </si>
  <si>
    <t>SHP202603-2524</t>
  </si>
  <si>
    <t>LPO202603-2524</t>
  </si>
  <si>
    <t>SHP202603-2525</t>
  </si>
  <si>
    <t>LPO202603-2525</t>
  </si>
  <si>
    <t>SHP202603-2526</t>
  </si>
  <si>
    <t>LPO202603-2526</t>
  </si>
  <si>
    <t>SHP202603-2527</t>
  </si>
  <si>
    <t>LPO202603-2527</t>
  </si>
  <si>
    <t>SHP202603-2528</t>
  </si>
  <si>
    <t>LPO202603-2528</t>
  </si>
  <si>
    <t>SHP202603-2529</t>
  </si>
  <si>
    <t>LPO202603-2529</t>
  </si>
  <si>
    <t>SHP202603-2530</t>
  </si>
  <si>
    <t>LPO202603-2530</t>
  </si>
  <si>
    <t>SHP202603-2531</t>
  </si>
  <si>
    <t>LPO202603-2531</t>
  </si>
  <si>
    <t>SHP202603-2532</t>
  </si>
  <si>
    <t>LPO202603-2532</t>
  </si>
  <si>
    <t>SHP202603-2533</t>
  </si>
  <si>
    <t>LPO202603-2533</t>
  </si>
  <si>
    <t>SHP202603-2534</t>
  </si>
  <si>
    <t>LPO202603-2534</t>
  </si>
  <si>
    <t>SHP202603-2535</t>
  </si>
  <si>
    <t>LPO202603-2535</t>
  </si>
  <si>
    <t>SHP202603-2536</t>
  </si>
  <si>
    <t>LPO202603-2536</t>
  </si>
  <si>
    <t>SHP202603-2537</t>
  </si>
  <si>
    <t>LPO202603-2537</t>
  </si>
  <si>
    <t>SHP202603-2538</t>
  </si>
  <si>
    <t>LPO202603-2538</t>
  </si>
  <si>
    <t>SHP202603-2539</t>
  </si>
  <si>
    <t>LPO202603-2539</t>
  </si>
  <si>
    <t>SHP202603-2540</t>
  </si>
  <si>
    <t>LPO202603-2540</t>
  </si>
  <si>
    <t>SHP202603-2541</t>
  </si>
  <si>
    <t>LPO202603-2541</t>
  </si>
  <si>
    <t>SHP202603-2542</t>
  </si>
  <si>
    <t>LPO202603-2542</t>
  </si>
  <si>
    <t>SHP202603-2543</t>
  </si>
  <si>
    <t>LPO202603-2543</t>
  </si>
  <si>
    <t>SHP202603-2544</t>
  </si>
  <si>
    <t>LPO202603-2544</t>
  </si>
  <si>
    <t>SHP202603-2545</t>
  </si>
  <si>
    <t>LPO202603-2545</t>
  </si>
  <si>
    <t>SHP202603-2546</t>
  </si>
  <si>
    <t>LPO202603-2546</t>
  </si>
  <si>
    <t>SHP202603-2547</t>
  </si>
  <si>
    <t>LPO202603-2547</t>
  </si>
  <si>
    <t>SHP202603-2548</t>
  </si>
  <si>
    <t>LPO202603-2548</t>
  </si>
  <si>
    <t>SHP202603-2549</t>
  </si>
  <si>
    <t>LPO202603-2549</t>
  </si>
  <si>
    <t>SHP202603-2550</t>
  </si>
  <si>
    <t>LPO202603-2550</t>
  </si>
  <si>
    <t>SHP202603-2551</t>
  </si>
  <si>
    <t>LPO202603-2551</t>
  </si>
  <si>
    <t>SHP202603-2552</t>
  </si>
  <si>
    <t>LPO202603-2552</t>
  </si>
  <si>
    <t>SHP202603-2553</t>
  </si>
  <si>
    <t>LPO202603-2553</t>
  </si>
  <si>
    <t>SHP202603-2554</t>
  </si>
  <si>
    <t>LPO202603-2554</t>
  </si>
  <si>
    <t>SHP202603-2555</t>
  </si>
  <si>
    <t>LPO202603-2555</t>
  </si>
  <si>
    <t>SHP202603-2556</t>
  </si>
  <si>
    <t>LPO202603-2556</t>
  </si>
  <si>
    <t>SHP202603-2557</t>
  </si>
  <si>
    <t>LPO202603-2557</t>
  </si>
  <si>
    <t>SHP202603-2558</t>
  </si>
  <si>
    <t>LPO202603-2558</t>
  </si>
  <si>
    <t>SHP202603-2559</t>
  </si>
  <si>
    <t>LPO202603-2559</t>
  </si>
  <si>
    <t>SHP202603-2560</t>
  </si>
  <si>
    <t>LPO202603-2560</t>
  </si>
  <si>
    <t>SHP202603-2561</t>
  </si>
  <si>
    <t>LPO202603-2561</t>
  </si>
  <si>
    <t>SHP202603-2562</t>
  </si>
  <si>
    <t>LPO202603-2562</t>
  </si>
  <si>
    <t>SHP202603-2563</t>
  </si>
  <si>
    <t>LPO202603-2563</t>
  </si>
  <si>
    <t>SHP202603-2564</t>
  </si>
  <si>
    <t>LPO202603-2564</t>
  </si>
  <si>
    <t>SHP202603-2565</t>
  </si>
  <si>
    <t>LPO202603-2565</t>
  </si>
  <si>
    <t>SHP202603-2566</t>
  </si>
  <si>
    <t>LPO202603-2566</t>
  </si>
  <si>
    <t>SHP202603-2567</t>
  </si>
  <si>
    <t>LPO202603-2567</t>
  </si>
  <si>
    <t>SHP202603-2568</t>
  </si>
  <si>
    <t>LPO202603-2568</t>
  </si>
  <si>
    <t>SHP202603-2569</t>
  </si>
  <si>
    <t>LPO202603-2569</t>
  </si>
  <si>
    <t>SHP202603-2570</t>
  </si>
  <si>
    <t>LPO202603-2570</t>
  </si>
  <si>
    <t>SHP202603-2571</t>
  </si>
  <si>
    <t>LPO202603-2571</t>
  </si>
  <si>
    <t>SHP202603-2572</t>
  </si>
  <si>
    <t>LPO202603-2572</t>
  </si>
  <si>
    <t>SHP202603-2573</t>
  </si>
  <si>
    <t>LPO202603-2573</t>
  </si>
  <si>
    <t>SHP202603-2574</t>
  </si>
  <si>
    <t>LPO202603-2574</t>
  </si>
  <si>
    <t>SHP202603-2575</t>
  </si>
  <si>
    <t>LPO202603-2575</t>
  </si>
  <si>
    <t>SHP202603-2576</t>
  </si>
  <si>
    <t>LPO202603-2576</t>
  </si>
  <si>
    <t>SHP202603-2577</t>
  </si>
  <si>
    <t>LPO202603-2577</t>
  </si>
  <si>
    <t>SHP202603-2578</t>
  </si>
  <si>
    <t>LPO202603-2578</t>
  </si>
  <si>
    <t>SHP202603-2579</t>
  </si>
  <si>
    <t>LPO202603-2579</t>
  </si>
  <si>
    <t>SHP202603-2580</t>
  </si>
  <si>
    <t>LPO202603-2580</t>
  </si>
  <si>
    <t>SHP202603-2581</t>
  </si>
  <si>
    <t>LPO202603-2581</t>
  </si>
  <si>
    <t>SHP202603-2582</t>
  </si>
  <si>
    <t>LPO202603-2582</t>
  </si>
  <si>
    <t>SHP202603-2583</t>
  </si>
  <si>
    <t>LPO202603-2583</t>
  </si>
  <si>
    <t>SHP202603-2584</t>
  </si>
  <si>
    <t>LPO202603-2584</t>
  </si>
  <si>
    <t>SHP202603-2585</t>
  </si>
  <si>
    <t>LPO202603-2585</t>
  </si>
  <si>
    <t>SHP202603-2586</t>
  </si>
  <si>
    <t>LPO202603-2586</t>
  </si>
  <si>
    <t>SHP202603-2587</t>
  </si>
  <si>
    <t>LPO202603-2587</t>
  </si>
  <si>
    <t>SHP202603-2588</t>
  </si>
  <si>
    <t>LPO202603-2588</t>
  </si>
  <si>
    <t>SHP202603-2589</t>
  </si>
  <si>
    <t>LPO202603-2589</t>
  </si>
  <si>
    <t>SHP202603-2590</t>
  </si>
  <si>
    <t>LPO202603-2590</t>
  </si>
  <si>
    <t>SHP202603-2591</t>
  </si>
  <si>
    <t>LPO202603-2591</t>
  </si>
  <si>
    <t>SHP202603-2592</t>
  </si>
  <si>
    <t>LPO202603-2592</t>
  </si>
  <si>
    <t>SHP202603-2593</t>
  </si>
  <si>
    <t>LPO202603-2593</t>
  </si>
  <si>
    <t>SHP202603-2594</t>
  </si>
  <si>
    <t>LPO202603-2594</t>
  </si>
  <si>
    <t>SHP202603-2595</t>
  </si>
  <si>
    <t>LPO202603-2595</t>
  </si>
  <si>
    <t>SHP202603-2596</t>
  </si>
  <si>
    <t>LPO202603-2596</t>
  </si>
  <si>
    <t>SHP202603-2597</t>
  </si>
  <si>
    <t>LPO202603-2597</t>
  </si>
  <si>
    <t>SHP202603-2598</t>
  </si>
  <si>
    <t>LPO202603-2598</t>
  </si>
  <si>
    <t>SHP202603-2599</t>
  </si>
  <si>
    <t>LPO202603-2599</t>
  </si>
  <si>
    <t>SHP202603-2600</t>
  </si>
  <si>
    <t>LPO202603-2600</t>
  </si>
  <si>
    <t>SHP202603-2601</t>
  </si>
  <si>
    <t>LPO202603-2601</t>
  </si>
  <si>
    <t>SHP202603-2602</t>
  </si>
  <si>
    <t>LPO202603-2602</t>
  </si>
  <si>
    <t>SHP202603-2603</t>
  </si>
  <si>
    <t>LPO202603-2603</t>
  </si>
  <si>
    <t>SHP202603-2604</t>
  </si>
  <si>
    <t>LPO202603-2604</t>
  </si>
  <si>
    <t>SHP202603-2605</t>
  </si>
  <si>
    <t>LPO202603-2605</t>
  </si>
  <si>
    <t>SHP202603-2606</t>
  </si>
  <si>
    <t>LPO202603-2606</t>
  </si>
  <si>
    <t>SHP202603-2607</t>
  </si>
  <si>
    <t>LPO202603-2607</t>
  </si>
  <si>
    <t>SHP202603-2608</t>
  </si>
  <si>
    <t>LPO202603-2608</t>
  </si>
  <si>
    <t>SHP202603-2609</t>
  </si>
  <si>
    <t>LPO202603-2609</t>
  </si>
  <si>
    <t>SHP202603-2610</t>
  </si>
  <si>
    <t>LPO202603-2610</t>
  </si>
  <si>
    <t>SHP202603-2611</t>
  </si>
  <si>
    <t>LPO202603-2611</t>
  </si>
  <si>
    <t>SHP202603-2612</t>
  </si>
  <si>
    <t>LPO202603-2612</t>
  </si>
  <si>
    <t>SHP202603-2613</t>
  </si>
  <si>
    <t>LPO202603-2613</t>
  </si>
  <si>
    <t>SHP202603-2614</t>
  </si>
  <si>
    <t>LPO202603-2614</t>
  </si>
  <si>
    <t>SHP202603-2615</t>
  </si>
  <si>
    <t>LPO202603-2615</t>
  </si>
  <si>
    <t>SHP202603-2616</t>
  </si>
  <si>
    <t>LPO202603-2616</t>
  </si>
  <si>
    <t>SHP202603-2617</t>
  </si>
  <si>
    <t>LPO202603-2617</t>
  </si>
  <si>
    <t>SHP202603-2618</t>
  </si>
  <si>
    <t>LPO202603-2618</t>
  </si>
  <si>
    <t>SHP202603-2619</t>
  </si>
  <si>
    <t>LPO202603-2619</t>
  </si>
  <si>
    <t>SHP202603-2620</t>
  </si>
  <si>
    <t>LPO202603-2620</t>
  </si>
  <si>
    <t>SHP202603-2621</t>
  </si>
  <si>
    <t>LPO202603-2621</t>
  </si>
  <si>
    <t>SHP202603-2622</t>
  </si>
  <si>
    <t>LPO202603-2622</t>
  </si>
  <si>
    <t>SHP202603-2623</t>
  </si>
  <si>
    <t>LPO202603-2623</t>
  </si>
  <si>
    <t>SHP202603-2624</t>
  </si>
  <si>
    <t>LPO202603-2624</t>
  </si>
  <si>
    <t>SHP202603-2625</t>
  </si>
  <si>
    <t>LPO202603-2625</t>
  </si>
  <si>
    <t>SHP202603-2626</t>
  </si>
  <si>
    <t>LPO202603-2626</t>
  </si>
  <si>
    <t>SHP202603-2627</t>
  </si>
  <si>
    <t>LPO202603-2627</t>
  </si>
  <si>
    <t>SHP202603-2628</t>
  </si>
  <si>
    <t>LPO202603-2628</t>
  </si>
  <si>
    <t>SHP202603-2629</t>
  </si>
  <si>
    <t>LPO202603-2629</t>
  </si>
  <si>
    <t>SHP202603-2630</t>
  </si>
  <si>
    <t>LPO202603-2630</t>
  </si>
  <si>
    <t>SHP202603-2631</t>
  </si>
  <si>
    <t>LPO202603-2631</t>
  </si>
  <si>
    <t>SHP202603-2632</t>
  </si>
  <si>
    <t>LPO202603-2632</t>
  </si>
  <si>
    <t>SHP202603-2633</t>
  </si>
  <si>
    <t>LPO202603-2633</t>
  </si>
  <si>
    <t>SHP202603-2634</t>
  </si>
  <si>
    <t>LPO202603-2634</t>
  </si>
  <si>
    <t>SHP202603-2635</t>
  </si>
  <si>
    <t>LPO202603-2635</t>
  </si>
  <si>
    <t>SHP202603-2636</t>
  </si>
  <si>
    <t>LPO202603-2636</t>
  </si>
  <si>
    <t>SHP202603-2637</t>
  </si>
  <si>
    <t>LPO202603-2637</t>
  </si>
  <si>
    <t>SHP202603-2638</t>
  </si>
  <si>
    <t>LPO202603-2638</t>
  </si>
  <si>
    <t>SHP202603-2639</t>
  </si>
  <si>
    <t>LPO202603-2639</t>
  </si>
  <si>
    <t>SHP202603-2640</t>
  </si>
  <si>
    <t>LPO202603-2640</t>
  </si>
  <si>
    <t>Movement ID (PK)</t>
  </si>
  <si>
    <t>Shipment ID (FK)</t>
  </si>
  <si>
    <t>Order ID (FK)</t>
  </si>
  <si>
    <t>PR Line ID (FK)</t>
  </si>
  <si>
    <t>MOV202504-0001</t>
  </si>
  <si>
    <t>MOV202504-0002</t>
  </si>
  <si>
    <t>MOV202504-0003</t>
  </si>
  <si>
    <t>MOV202504-0004</t>
  </si>
  <si>
    <t>MOV202504-0005</t>
  </si>
  <si>
    <t>MOV202504-0006</t>
  </si>
  <si>
    <t>MOV202504-0007</t>
  </si>
  <si>
    <t>MOV202504-0008</t>
  </si>
  <si>
    <t>MOV202504-0009</t>
  </si>
  <si>
    <t>MOV202504-0010</t>
  </si>
  <si>
    <t>MOV202504-0011</t>
  </si>
  <si>
    <t>MOV202504-0012</t>
  </si>
  <si>
    <t>MOV202504-0013</t>
  </si>
  <si>
    <t>MOV202504-0014</t>
  </si>
  <si>
    <t>MOV202504-0015</t>
  </si>
  <si>
    <t>MOV202504-0016</t>
  </si>
  <si>
    <t>MOV202504-0017</t>
  </si>
  <si>
    <t>MOV202504-0018</t>
  </si>
  <si>
    <t>MOV202504-0019</t>
  </si>
  <si>
    <t>MOV202504-0020</t>
  </si>
  <si>
    <t>MOV202504-0021</t>
  </si>
  <si>
    <t>MOV202504-0022</t>
  </si>
  <si>
    <t>MOV202504-0023</t>
  </si>
  <si>
    <t>MOV202504-0024</t>
  </si>
  <si>
    <t>MOV202504-0025</t>
  </si>
  <si>
    <t>MOV202504-0026</t>
  </si>
  <si>
    <t>MOV202504-0027</t>
  </si>
  <si>
    <t>MOV202504-0028</t>
  </si>
  <si>
    <t>MOV202504-0029</t>
  </si>
  <si>
    <t>MOV202504-0030</t>
  </si>
  <si>
    <t>MOV202504-0031</t>
  </si>
  <si>
    <t>MOV202504-0032</t>
  </si>
  <si>
    <t>MOV202504-0033</t>
  </si>
  <si>
    <t>MOV202504-0034</t>
  </si>
  <si>
    <t>MOV202504-0035</t>
  </si>
  <si>
    <t>MOV202504-0036</t>
  </si>
  <si>
    <t>MOV202504-0037</t>
  </si>
  <si>
    <t>MOV202504-0038</t>
  </si>
  <si>
    <t>MOV202504-0039</t>
  </si>
  <si>
    <t>MOV202504-0040</t>
  </si>
  <si>
    <t>MOV202504-0041</t>
  </si>
  <si>
    <t>MOV202504-0042</t>
  </si>
  <si>
    <t>MOV202504-0043</t>
  </si>
  <si>
    <t>MOV202504-0044</t>
  </si>
  <si>
    <t>MOV202504-0045</t>
  </si>
  <si>
    <t>MOV202504-0046</t>
  </si>
  <si>
    <t>MOV202504-0047</t>
  </si>
  <si>
    <t>MOV202504-0048</t>
  </si>
  <si>
    <t>MOV202504-0049</t>
  </si>
  <si>
    <t>MOV202504-0050</t>
  </si>
  <si>
    <t>MOV202504-0051</t>
  </si>
  <si>
    <t>MOV202504-0052</t>
  </si>
  <si>
    <t>MOV202504-0053</t>
  </si>
  <si>
    <t>MOV202504-0054</t>
  </si>
  <si>
    <t>MOV202504-0055</t>
  </si>
  <si>
    <t>MOV202504-0056</t>
  </si>
  <si>
    <t>MOV202504-0057</t>
  </si>
  <si>
    <t>MOV202504-0058</t>
  </si>
  <si>
    <t>MOV202504-0059</t>
  </si>
  <si>
    <t>MOV202504-0060</t>
  </si>
  <si>
    <t>MOV202504-0061</t>
  </si>
  <si>
    <t>MOV202504-0062</t>
  </si>
  <si>
    <t>MOV202504-0063</t>
  </si>
  <si>
    <t>MOV202504-0064</t>
  </si>
  <si>
    <t>MOV202504-0065</t>
  </si>
  <si>
    <t>MOV202504-0066</t>
  </si>
  <si>
    <t>MOV202504-0067</t>
  </si>
  <si>
    <t>MOV202504-0068</t>
  </si>
  <si>
    <t>MOV202504-0069</t>
  </si>
  <si>
    <t>MOV202504-0070</t>
  </si>
  <si>
    <t>MOV202504-0071</t>
  </si>
  <si>
    <t>MOV202504-0072</t>
  </si>
  <si>
    <t>MOV202504-0073</t>
  </si>
  <si>
    <t>MOV202504-0074</t>
  </si>
  <si>
    <t>MOV202504-0075</t>
  </si>
  <si>
    <t>MOV202504-0076</t>
  </si>
  <si>
    <t>MOV202504-0077</t>
  </si>
  <si>
    <t>MOV202504-0078</t>
  </si>
  <si>
    <t>MOV202504-0079</t>
  </si>
  <si>
    <t>MOV202504-0080</t>
  </si>
  <si>
    <t>MOV202504-0081</t>
  </si>
  <si>
    <t>MOV202504-0082</t>
  </si>
  <si>
    <t>MOV202504-0083</t>
  </si>
  <si>
    <t>MOV202504-0084</t>
  </si>
  <si>
    <t>MOV202504-0085</t>
  </si>
  <si>
    <t>MOV202504-0086</t>
  </si>
  <si>
    <t>MOV202504-0087</t>
  </si>
  <si>
    <t>MOV202504-0088</t>
  </si>
  <si>
    <t>MOV202504-0089</t>
  </si>
  <si>
    <t>MOV202504-0090</t>
  </si>
  <si>
    <t>MOV202504-0091</t>
  </si>
  <si>
    <t>MOV202504-0092</t>
  </si>
  <si>
    <t>MOV202504-0093</t>
  </si>
  <si>
    <t>MOV202504-0094</t>
  </si>
  <si>
    <t>MOV202504-0095</t>
  </si>
  <si>
    <t>MOV202504-0096</t>
  </si>
  <si>
    <t>MOV202504-0097</t>
  </si>
  <si>
    <t>MOV202504-0098</t>
  </si>
  <si>
    <t>MOV202504-0099</t>
  </si>
  <si>
    <t>MOV202504-0100</t>
  </si>
  <si>
    <t>MOV202504-0101</t>
  </si>
  <si>
    <t>MOV202504-0102</t>
  </si>
  <si>
    <t>MOV202504-0103</t>
  </si>
  <si>
    <t>MOV202504-0104</t>
  </si>
  <si>
    <t>MOV202504-0105</t>
  </si>
  <si>
    <t>MOV202504-0106</t>
  </si>
  <si>
    <t>MOV202504-0107</t>
  </si>
  <si>
    <t>MOV202504-0108</t>
  </si>
  <si>
    <t>MOV202504-0109</t>
  </si>
  <si>
    <t>MOV202504-0110</t>
  </si>
  <si>
    <t>MOV202504-0111</t>
  </si>
  <si>
    <t>MOV202504-0112</t>
  </si>
  <si>
    <t>MOV202504-0113</t>
  </si>
  <si>
    <t>MOV202504-0114</t>
  </si>
  <si>
    <t>MOV202504-0115</t>
  </si>
  <si>
    <t>MOV202504-0116</t>
  </si>
  <si>
    <t>MOV202504-0117</t>
  </si>
  <si>
    <t>MOV202504-0118</t>
  </si>
  <si>
    <t>MOV202504-0119</t>
  </si>
  <si>
    <t>MOV202504-0120</t>
  </si>
  <si>
    <t>MOV202504-0121</t>
  </si>
  <si>
    <t>MOV202504-0122</t>
  </si>
  <si>
    <t>MOV202504-0123</t>
  </si>
  <si>
    <t>MOV202504-0124</t>
  </si>
  <si>
    <t>MOV202504-0125</t>
  </si>
  <si>
    <t>MOV202504-0126</t>
  </si>
  <si>
    <t>MOV202504-0127</t>
  </si>
  <si>
    <t>MOV202504-0128</t>
  </si>
  <si>
    <t>MOV202504-0129</t>
  </si>
  <si>
    <t>MOV202504-0130</t>
  </si>
  <si>
    <t>MOV202504-0131</t>
  </si>
  <si>
    <t>MOV202504-0132</t>
  </si>
  <si>
    <t>MOV202504-0133</t>
  </si>
  <si>
    <t>MOV202504-0134</t>
  </si>
  <si>
    <t>MOV202504-0135</t>
  </si>
  <si>
    <t>MOV202504-0136</t>
  </si>
  <si>
    <t>MOV202504-0137</t>
  </si>
  <si>
    <t>MOV202504-0138</t>
  </si>
  <si>
    <t>MOV202504-0139</t>
  </si>
  <si>
    <t>MOV202504-0140</t>
  </si>
  <si>
    <t>MOV202504-0141</t>
  </si>
  <si>
    <t>BATRM202504-0141</t>
  </si>
  <si>
    <t>MOV202504-0142</t>
  </si>
  <si>
    <t>BATRM202504-0142</t>
  </si>
  <si>
    <t>MOV202504-0143</t>
  </si>
  <si>
    <t>BATRM202504-0143</t>
  </si>
  <si>
    <t>MOV202504-0144</t>
  </si>
  <si>
    <t>BATRM202504-0144</t>
  </si>
  <si>
    <t>MOV202504-0145</t>
  </si>
  <si>
    <t>BATRM202504-0145</t>
  </si>
  <si>
    <t>MOV202504-0146</t>
  </si>
  <si>
    <t>BATRM202504-0146</t>
  </si>
  <si>
    <t>MOV202504-0147</t>
  </si>
  <si>
    <t>BATRM202504-0147</t>
  </si>
  <si>
    <t>MOV202504-0148</t>
  </si>
  <si>
    <t>BATRM202504-0148</t>
  </si>
  <si>
    <t>MOV202504-0149</t>
  </si>
  <si>
    <t>BATRM202504-0149</t>
  </si>
  <si>
    <t>MOV202504-0150</t>
  </si>
  <si>
    <t>BATRM202504-0150</t>
  </si>
  <si>
    <t>MOV202504-0151</t>
  </si>
  <si>
    <t>BATRM202504-0151</t>
  </si>
  <si>
    <t>MOV202504-0152</t>
  </si>
  <si>
    <t>BATRM202504-0152</t>
  </si>
  <si>
    <t>MOV202504-0153</t>
  </si>
  <si>
    <t>BATRM202504-0153</t>
  </si>
  <si>
    <t>MOV202504-0154</t>
  </si>
  <si>
    <t>BATRM202504-0154</t>
  </si>
  <si>
    <t>MOV202504-0155</t>
  </si>
  <si>
    <t>BATRM202504-0155</t>
  </si>
  <si>
    <t>MOV202504-0156</t>
  </si>
  <si>
    <t>BATRM202504-0156</t>
  </si>
  <si>
    <t>MOV202504-0157</t>
  </si>
  <si>
    <t>BATRM202504-0157</t>
  </si>
  <si>
    <t>MOV202504-0158</t>
  </si>
  <si>
    <t>BATRM202504-0158</t>
  </si>
  <si>
    <t>MOV202504-0159</t>
  </si>
  <si>
    <t>BATRM202504-0159</t>
  </si>
  <si>
    <t>MOV202504-0160</t>
  </si>
  <si>
    <t>BATRM202504-0160</t>
  </si>
  <si>
    <t>MOV202504-0161</t>
  </si>
  <si>
    <t>BATRM202504-0161</t>
  </si>
  <si>
    <t>MOV202504-0162</t>
  </si>
  <si>
    <t>BATRM202504-0162</t>
  </si>
  <si>
    <t>MOV202504-0163</t>
  </si>
  <si>
    <t>BATRM202504-0163</t>
  </si>
  <si>
    <t>MOV202504-0164</t>
  </si>
  <si>
    <t>BATRM202504-0164</t>
  </si>
  <si>
    <t>MOV202504-0165</t>
  </si>
  <si>
    <t>BATRM202504-0165</t>
  </si>
  <si>
    <t>MOV202504-0166</t>
  </si>
  <si>
    <t>BATRM202504-0166</t>
  </si>
  <si>
    <t>MOV202504-0167</t>
  </si>
  <si>
    <t>BATRM202504-0167</t>
  </si>
  <si>
    <t>MOV202504-0168</t>
  </si>
  <si>
    <t>BATRM202504-0168</t>
  </si>
  <si>
    <t>MOV202504-0169</t>
  </si>
  <si>
    <t>BATRM202504-0169</t>
  </si>
  <si>
    <t>MOV202504-0170</t>
  </si>
  <si>
    <t>BATRM202504-0170</t>
  </si>
  <si>
    <t>MOV202504-0171</t>
  </si>
  <si>
    <t>BATRM202504-0171</t>
  </si>
  <si>
    <t>MOV202504-0172</t>
  </si>
  <si>
    <t>BATRM202504-0172</t>
  </si>
  <si>
    <t>MOV202504-0173</t>
  </si>
  <si>
    <t>BATRM202504-0173</t>
  </si>
  <si>
    <t>MOV202504-0174</t>
  </si>
  <si>
    <t>BATRM202504-0174</t>
  </si>
  <si>
    <t>MOV202504-0175</t>
  </si>
  <si>
    <t>BATRM202504-0175</t>
  </si>
  <si>
    <t>MOV202504-0176</t>
  </si>
  <si>
    <t>BATRM202504-0176</t>
  </si>
  <si>
    <t>MOV202504-0177</t>
  </si>
  <si>
    <t>BATRM202504-0177</t>
  </si>
  <si>
    <t>MOV202504-0178</t>
  </si>
  <si>
    <t>BATRM202504-0178</t>
  </si>
  <si>
    <t>MOV202504-0179</t>
  </si>
  <si>
    <t>BATRM202504-0179</t>
  </si>
  <si>
    <t>MOV202504-0180</t>
  </si>
  <si>
    <t>BATRM202504-0180</t>
  </si>
  <si>
    <t>MOV202504-0181</t>
  </si>
  <si>
    <t>BATRM202504-0181</t>
  </si>
  <si>
    <t>MOV202504-0182</t>
  </si>
  <si>
    <t>BATRM202504-0182</t>
  </si>
  <si>
    <t>MOV202504-0183</t>
  </si>
  <si>
    <t>BATRM202504-0183</t>
  </si>
  <si>
    <t>MOV202504-0184</t>
  </si>
  <si>
    <t>BATRM202504-0184</t>
  </si>
  <si>
    <t>MOV202504-0185</t>
  </si>
  <si>
    <t>BATRM202504-0185</t>
  </si>
  <si>
    <t>MOV202504-0186</t>
  </si>
  <si>
    <t>BATRM202504-0186</t>
  </si>
  <si>
    <t>MOV202504-0187</t>
  </si>
  <si>
    <t>BATRM202504-0187</t>
  </si>
  <si>
    <t>MOV202504-0188</t>
  </si>
  <si>
    <t>BATRM202504-0188</t>
  </si>
  <si>
    <t>MOV202504-0189</t>
  </si>
  <si>
    <t>BATRM202504-0189</t>
  </si>
  <si>
    <t>MOV202504-0190</t>
  </si>
  <si>
    <t>BATRM202504-0190</t>
  </si>
  <si>
    <t>MOV202504-0191</t>
  </si>
  <si>
    <t>MOV202504-0192</t>
  </si>
  <si>
    <t>MOV202504-0193</t>
  </si>
  <si>
    <t>MOV202504-0194</t>
  </si>
  <si>
    <t>MOV202504-0195</t>
  </si>
  <si>
    <t>MOV202504-0196</t>
  </si>
  <si>
    <t>MOV202504-0197</t>
  </si>
  <si>
    <t>MOV202504-0198</t>
  </si>
  <si>
    <t>MOV202504-0199</t>
  </si>
  <si>
    <t>MOV202504-0200</t>
  </si>
  <si>
    <t>MOV202504-0201</t>
  </si>
  <si>
    <t>MOV202504-0202</t>
  </si>
  <si>
    <t>MOV202504-0203</t>
  </si>
  <si>
    <t>MOV202504-0204</t>
  </si>
  <si>
    <t>MOV202504-0205</t>
  </si>
  <si>
    <t>MOV202504-0206</t>
  </si>
  <si>
    <t>MOV202504-0207</t>
  </si>
  <si>
    <t>MOV202504-0208</t>
  </si>
  <si>
    <t>MOV202504-0209</t>
  </si>
  <si>
    <t>MOV202504-0210</t>
  </si>
  <si>
    <t>MOV202504-0211</t>
  </si>
  <si>
    <t>MOV202504-0212</t>
  </si>
  <si>
    <t>MOV202504-0213</t>
  </si>
  <si>
    <t>MOV202504-0214</t>
  </si>
  <si>
    <t>MOV202504-0215</t>
  </si>
  <si>
    <t>MOV202504-0216</t>
  </si>
  <si>
    <t>MOV202504-0217</t>
  </si>
  <si>
    <t>MOV202504-0218</t>
  </si>
  <si>
    <t>MOV202504-0219</t>
  </si>
  <si>
    <t>MOV202504-0220</t>
  </si>
  <si>
    <t>MOV202504-0221</t>
  </si>
  <si>
    <t>MOV202504-0222</t>
  </si>
  <si>
    <t>MOV202504-0223</t>
  </si>
  <si>
    <t>MOV202504-0224</t>
  </si>
  <si>
    <t>MOV202504-0225</t>
  </si>
  <si>
    <t>MOV202504-0226</t>
  </si>
  <si>
    <t>MOV202504-0227</t>
  </si>
  <si>
    <t>MOV202504-0228</t>
  </si>
  <si>
    <t>MOV202504-0229</t>
  </si>
  <si>
    <t>MOV202504-0230</t>
  </si>
  <si>
    <t>MOV202504-0231</t>
  </si>
  <si>
    <t>MOV202504-0232</t>
  </si>
  <si>
    <t>MOV202504-0233</t>
  </si>
  <si>
    <t>MOV202504-0234</t>
  </si>
  <si>
    <t>MOV202504-0235</t>
  </si>
  <si>
    <t>MOV202504-0236</t>
  </si>
  <si>
    <t>MOV202504-0237</t>
  </si>
  <si>
    <t>MOV202504-0238</t>
  </si>
  <si>
    <t>MOV202504-0239</t>
  </si>
  <si>
    <t>MOV202504-0240</t>
  </si>
  <si>
    <t>MOV202504-0241</t>
  </si>
  <si>
    <t>MOV202504-0242</t>
  </si>
  <si>
    <t>MOV202504-0243</t>
  </si>
  <si>
    <t>MOV202504-0244</t>
  </si>
  <si>
    <t>MOV202504-0245</t>
  </si>
  <si>
    <t>MOV202504-0246</t>
  </si>
  <si>
    <t>MOV202504-0247</t>
  </si>
  <si>
    <t>MOV202504-0248</t>
  </si>
  <si>
    <t>MOV202504-0249</t>
  </si>
  <si>
    <t>MOV202504-0250</t>
  </si>
  <si>
    <t>MOV202504-0251</t>
  </si>
  <si>
    <t>MOV202504-0252</t>
  </si>
  <si>
    <t>MOV202504-0253</t>
  </si>
  <si>
    <t>MOV202505-0254</t>
  </si>
  <si>
    <t>SHP202505-0001</t>
  </si>
  <si>
    <t>BATFG202505-0001</t>
  </si>
  <si>
    <t>MOV202505-0255</t>
  </si>
  <si>
    <t>SHP202505-0002</t>
  </si>
  <si>
    <t>BATFG202505-0002</t>
  </si>
  <si>
    <t>MOV202505-0256</t>
  </si>
  <si>
    <t>SHP202505-0003</t>
  </si>
  <si>
    <t>BATFG202505-0003</t>
  </si>
  <si>
    <t>MOV202505-0257</t>
  </si>
  <si>
    <t>SHP202505-0004</t>
  </si>
  <si>
    <t>BATFG202505-0004</t>
  </si>
  <si>
    <t>MOV202505-0258</t>
  </si>
  <si>
    <t>SHP202505-0005</t>
  </si>
  <si>
    <t>BATFG202505-0005</t>
  </si>
  <si>
    <t>MOV202505-0259</t>
  </si>
  <si>
    <t>SHP202505-0006</t>
  </si>
  <si>
    <t>BATFG202505-0006</t>
  </si>
  <si>
    <t>MOV202505-0260</t>
  </si>
  <si>
    <t>SHP202505-0007</t>
  </si>
  <si>
    <t>BATFG202505-0007</t>
  </si>
  <si>
    <t>MOV202505-0261</t>
  </si>
  <si>
    <t>SHP202505-0008</t>
  </si>
  <si>
    <t>BATFG202505-0008</t>
  </si>
  <si>
    <t>MOV202505-0262</t>
  </si>
  <si>
    <t>SHP202505-0009</t>
  </si>
  <si>
    <t>BATFG202505-0009</t>
  </si>
  <si>
    <t>MOV202505-0263</t>
  </si>
  <si>
    <t>SHP202505-0010</t>
  </si>
  <si>
    <t>BATFG202505-0010</t>
  </si>
  <si>
    <t>MOV202505-0264</t>
  </si>
  <si>
    <t>SHP202505-0011</t>
  </si>
  <si>
    <t>BATFG202505-0011</t>
  </si>
  <si>
    <t>MOV202505-0265</t>
  </si>
  <si>
    <t>SHP202505-0012</t>
  </si>
  <si>
    <t>BATFG202505-0012</t>
  </si>
  <si>
    <t>MOV202505-0266</t>
  </si>
  <si>
    <t>SHP202505-0013</t>
  </si>
  <si>
    <t>BATFG202505-0013</t>
  </si>
  <si>
    <t>MOV202505-0267</t>
  </si>
  <si>
    <t>SHP202505-0014</t>
  </si>
  <si>
    <t>BATFG202505-0014</t>
  </si>
  <si>
    <t>MOV202505-0268</t>
  </si>
  <si>
    <t>SHP202505-0015</t>
  </si>
  <si>
    <t>BATFG202505-0015</t>
  </si>
  <si>
    <t>MOV202505-0269</t>
  </si>
  <si>
    <t>SHP202505-0016</t>
  </si>
  <si>
    <t>BATFG202505-0016</t>
  </si>
  <si>
    <t>MOV202505-0270</t>
  </si>
  <si>
    <t>SHP202505-0017</t>
  </si>
  <si>
    <t>BATFG202505-0017</t>
  </si>
  <si>
    <t>MOV202505-0271</t>
  </si>
  <si>
    <t>SHP202505-0018</t>
  </si>
  <si>
    <t>BATFG202505-0018</t>
  </si>
  <si>
    <t>MOV202505-0272</t>
  </si>
  <si>
    <t>SHP202505-0019</t>
  </si>
  <si>
    <t>BATFG202505-0019</t>
  </si>
  <si>
    <t>MOV202505-0273</t>
  </si>
  <si>
    <t>SHP202505-0020</t>
  </si>
  <si>
    <t>BATFG202505-0020</t>
  </si>
  <si>
    <t>MOV202505-0274</t>
  </si>
  <si>
    <t>SHP202505-0021</t>
  </si>
  <si>
    <t>BATFG202505-0021</t>
  </si>
  <si>
    <t>MOV202505-0275</t>
  </si>
  <si>
    <t>SHP202505-0022</t>
  </si>
  <si>
    <t>BATFG202505-0022</t>
  </si>
  <si>
    <t>MOV202505-0276</t>
  </si>
  <si>
    <t>SHP202505-0023</t>
  </si>
  <si>
    <t>BATFG202505-0023</t>
  </si>
  <si>
    <t>MOV202505-0277</t>
  </si>
  <si>
    <t>SHP202505-0024</t>
  </si>
  <si>
    <t>BATFG202505-0024</t>
  </si>
  <si>
    <t>MOV202505-0278</t>
  </si>
  <si>
    <t>SHP202505-0025</t>
  </si>
  <si>
    <t>BATFG202505-0025</t>
  </si>
  <si>
    <t>MOV202505-0279</t>
  </si>
  <si>
    <t>SHP202505-0026</t>
  </si>
  <si>
    <t>BATFG202505-0026</t>
  </si>
  <si>
    <t>MOV202505-0280</t>
  </si>
  <si>
    <t>SHP202505-0027</t>
  </si>
  <si>
    <t>BATFG202505-0027</t>
  </si>
  <si>
    <t>MOV202505-0281</t>
  </si>
  <si>
    <t>SHP202505-0028</t>
  </si>
  <si>
    <t>BATFG202505-0028</t>
  </si>
  <si>
    <t>MOV202505-0282</t>
  </si>
  <si>
    <t>SHP202505-0029</t>
  </si>
  <si>
    <t>BATFG202505-0029</t>
  </si>
  <si>
    <t>MOV202505-0283</t>
  </si>
  <si>
    <t>SHP202505-0030</t>
  </si>
  <si>
    <t>BATFG202505-0030</t>
  </si>
  <si>
    <t>MOV202505-0284</t>
  </si>
  <si>
    <t>SHP202505-0031</t>
  </si>
  <si>
    <t>BATFG202505-0031</t>
  </si>
  <si>
    <t>MOV202505-0285</t>
  </si>
  <si>
    <t>SHP202505-0032</t>
  </si>
  <si>
    <t>BATFG202505-0032</t>
  </si>
  <si>
    <t>MOV202505-0286</t>
  </si>
  <si>
    <t>SHP202505-0033</t>
  </si>
  <si>
    <t>BATFG202505-0033</t>
  </si>
  <si>
    <t>MOV202505-0287</t>
  </si>
  <si>
    <t>SHP202505-0034</t>
  </si>
  <si>
    <t>BATFG202505-0034</t>
  </si>
  <si>
    <t>MOV202505-0288</t>
  </si>
  <si>
    <t>SHP202505-0035</t>
  </si>
  <si>
    <t>BATFG202505-0035</t>
  </si>
  <si>
    <t>MOV202505-0289</t>
  </si>
  <si>
    <t>SHP202505-0036</t>
  </si>
  <si>
    <t>BATFG202505-0036</t>
  </si>
  <si>
    <t>MOV202505-0290</t>
  </si>
  <si>
    <t>SHP202505-0037</t>
  </si>
  <si>
    <t>BATFG202505-0037</t>
  </si>
  <si>
    <t>MOV202505-0291</t>
  </si>
  <si>
    <t>SHP202505-0038</t>
  </si>
  <si>
    <t>BATFG202505-0038</t>
  </si>
  <si>
    <t>MOV202505-0292</t>
  </si>
  <si>
    <t>SHP202505-0039</t>
  </si>
  <si>
    <t>BATFG202505-0039</t>
  </si>
  <si>
    <t>MOV202505-0293</t>
  </si>
  <si>
    <t>SHP202505-0040</t>
  </si>
  <si>
    <t>BATFG202505-0040</t>
  </si>
  <si>
    <t>MOV202505-0294</t>
  </si>
  <si>
    <t>SHP202505-0041</t>
  </si>
  <si>
    <t>BATFG202505-0041</t>
  </si>
  <si>
    <t>MOV202505-0295</t>
  </si>
  <si>
    <t>SHP202505-0042</t>
  </si>
  <si>
    <t>BATFG202505-0042</t>
  </si>
  <si>
    <t>MOV202505-0296</t>
  </si>
  <si>
    <t>SHP202505-0043</t>
  </si>
  <si>
    <t>BATFG202505-0043</t>
  </si>
  <si>
    <t>MOV202505-0297</t>
  </si>
  <si>
    <t>SHP202505-0044</t>
  </si>
  <si>
    <t>BATFG202505-0044</t>
  </si>
  <si>
    <t>MOV202505-0298</t>
  </si>
  <si>
    <t>SHP202505-0045</t>
  </si>
  <si>
    <t>BATFG202505-0045</t>
  </si>
  <si>
    <t>MOV202505-0299</t>
  </si>
  <si>
    <t>SHP202505-0046</t>
  </si>
  <si>
    <t>BATFG202505-0046</t>
  </si>
  <si>
    <t>MOV202505-0300</t>
  </si>
  <si>
    <t>SHP202505-0047</t>
  </si>
  <si>
    <t>BATFG202505-0047</t>
  </si>
  <si>
    <t>MOV202505-0301</t>
  </si>
  <si>
    <t>SHP202505-0048</t>
  </si>
  <si>
    <t>BATFG202505-0048</t>
  </si>
  <si>
    <t>MOV202505-0302</t>
  </si>
  <si>
    <t>SHP202505-0049</t>
  </si>
  <si>
    <t>BATFG202505-0049</t>
  </si>
  <si>
    <t>MOV202505-0303</t>
  </si>
  <si>
    <t>SHP202505-0050</t>
  </si>
  <si>
    <t>BATFG202505-0050</t>
  </si>
  <si>
    <t>MOV202505-0304</t>
  </si>
  <si>
    <t>SHP202505-0051</t>
  </si>
  <si>
    <t>BATFG202505-0051</t>
  </si>
  <si>
    <t>MOV202505-0305</t>
  </si>
  <si>
    <t>SHP202505-0052</t>
  </si>
  <si>
    <t>BATFG202505-0052</t>
  </si>
  <si>
    <t>MOV202505-0306</t>
  </si>
  <si>
    <t>SHP202505-0053</t>
  </si>
  <si>
    <t>BATFG202505-0053</t>
  </si>
  <si>
    <t>MOV202505-0307</t>
  </si>
  <si>
    <t>SHP202505-0054</t>
  </si>
  <si>
    <t>BATFG202505-0054</t>
  </si>
  <si>
    <t>MOV202505-0308</t>
  </si>
  <si>
    <t>SHP202505-0055</t>
  </si>
  <si>
    <t>BATFG202505-0055</t>
  </si>
  <si>
    <t>MOV202505-0309</t>
  </si>
  <si>
    <t>SHP202505-0056</t>
  </si>
  <si>
    <t>BATFG202505-0056</t>
  </si>
  <si>
    <t>MOV202505-0310</t>
  </si>
  <si>
    <t>SHP202505-0057</t>
  </si>
  <si>
    <t>BATFG202505-0057</t>
  </si>
  <si>
    <t>MOV202505-0311</t>
  </si>
  <si>
    <t>SHP202505-0058</t>
  </si>
  <si>
    <t>BATFG202505-0058</t>
  </si>
  <si>
    <t>MOV202505-0312</t>
  </si>
  <si>
    <t>SHP202505-0059</t>
  </si>
  <si>
    <t>BATFG202505-0059</t>
  </si>
  <si>
    <t>MOV202505-0313</t>
  </si>
  <si>
    <t>SHP202505-0060</t>
  </si>
  <si>
    <t>BATFG202505-0060</t>
  </si>
  <si>
    <t>MOV202505-0314</t>
  </si>
  <si>
    <t>SHP202505-0061</t>
  </si>
  <si>
    <t>BATFG202505-0061</t>
  </si>
  <si>
    <t>MOV202505-0315</t>
  </si>
  <si>
    <t>SHP202505-0062</t>
  </si>
  <si>
    <t>BATFG202505-0062</t>
  </si>
  <si>
    <t>MOV202505-0316</t>
  </si>
  <si>
    <t>SHP202505-0063</t>
  </si>
  <si>
    <t>BATFG202505-0063</t>
  </si>
  <si>
    <t>MOV202505-0317</t>
  </si>
  <si>
    <t>SHP202505-0064</t>
  </si>
  <si>
    <t>BATFG202505-0064</t>
  </si>
  <si>
    <t>MOV202505-0318</t>
  </si>
  <si>
    <t>SHP202505-0065</t>
  </si>
  <si>
    <t>BATFG202505-0065</t>
  </si>
  <si>
    <t>MOV202505-0319</t>
  </si>
  <si>
    <t>SHP202505-0066</t>
  </si>
  <si>
    <t>BATFG202505-0066</t>
  </si>
  <si>
    <t>MOV202505-0320</t>
  </si>
  <si>
    <t>SHP202505-0067</t>
  </si>
  <si>
    <t>BATFG202505-0067</t>
  </si>
  <si>
    <t>MOV202505-0321</t>
  </si>
  <si>
    <t>SHP202505-0068</t>
  </si>
  <si>
    <t>BATFG202505-0068</t>
  </si>
  <si>
    <t>MOV202505-0322</t>
  </si>
  <si>
    <t>SHP202505-0069</t>
  </si>
  <si>
    <t>BATFG202505-0069</t>
  </si>
  <si>
    <t>MOV202505-0323</t>
  </si>
  <si>
    <t>SHP202505-0070</t>
  </si>
  <si>
    <t>BATFG202505-0070</t>
  </si>
  <si>
    <t>MOV202505-0324</t>
  </si>
  <si>
    <t>SHP202505-0071</t>
  </si>
  <si>
    <t>BATFG202505-0071</t>
  </si>
  <si>
    <t>MOV202505-0325</t>
  </si>
  <si>
    <t>SHP202505-0072</t>
  </si>
  <si>
    <t>BATFG202505-0072</t>
  </si>
  <si>
    <t>MOV202505-0326</t>
  </si>
  <si>
    <t>SHP202505-0073</t>
  </si>
  <si>
    <t>BATFG202505-0073</t>
  </si>
  <si>
    <t>MOV202505-0327</t>
  </si>
  <si>
    <t>SHP202505-0074</t>
  </si>
  <si>
    <t>BATFG202505-0074</t>
  </si>
  <si>
    <t>MOV202505-0328</t>
  </si>
  <si>
    <t>SHP202505-0075</t>
  </si>
  <si>
    <t>BATFG202505-0075</t>
  </si>
  <si>
    <t>MOV202505-0329</t>
  </si>
  <si>
    <t>SHP202505-0076</t>
  </si>
  <si>
    <t>BATFG202505-0076</t>
  </si>
  <si>
    <t>MOV202505-0330</t>
  </si>
  <si>
    <t>SHP202505-0077</t>
  </si>
  <si>
    <t>BATFG202505-0077</t>
  </si>
  <si>
    <t>MOV202505-0331</t>
  </si>
  <si>
    <t>SHP202505-0078</t>
  </si>
  <si>
    <t>BATFG202505-0078</t>
  </si>
  <si>
    <t>MOV202505-0332</t>
  </si>
  <si>
    <t>SHP202505-0079</t>
  </si>
  <si>
    <t>BATFG202505-0079</t>
  </si>
  <si>
    <t>MOV202505-0333</t>
  </si>
  <si>
    <t>SHP202505-0080</t>
  </si>
  <si>
    <t>BATFG202505-0080</t>
  </si>
  <si>
    <t>MOV202505-0334</t>
  </si>
  <si>
    <t>SHP202505-0081</t>
  </si>
  <si>
    <t>BATFG202505-0081</t>
  </si>
  <si>
    <t>MOV202505-0335</t>
  </si>
  <si>
    <t>SHP202505-0082</t>
  </si>
  <si>
    <t>BATFG202505-0082</t>
  </si>
  <si>
    <t>MOV202505-0336</t>
  </si>
  <si>
    <t>SHP202505-0083</t>
  </si>
  <si>
    <t>BATFG202505-0083</t>
  </si>
  <si>
    <t>MOV202505-0337</t>
  </si>
  <si>
    <t>SHP202505-0084</t>
  </si>
  <si>
    <t>BATFG202505-0084</t>
  </si>
  <si>
    <t>MOV202505-0338</t>
  </si>
  <si>
    <t>SHP202505-0085</t>
  </si>
  <si>
    <t>BATFG202505-0085</t>
  </si>
  <si>
    <t>MOV202505-0339</t>
  </si>
  <si>
    <t>SHP202505-0086</t>
  </si>
  <si>
    <t>BATFG202505-0086</t>
  </si>
  <si>
    <t>MOV202505-0340</t>
  </si>
  <si>
    <t>SHP202505-0087</t>
  </si>
  <si>
    <t>BATFG202505-0087</t>
  </si>
  <si>
    <t>MOV202505-0341</t>
  </si>
  <si>
    <t>SHP202505-0088</t>
  </si>
  <si>
    <t>BATFG202505-0088</t>
  </si>
  <si>
    <t>MOV202505-0342</t>
  </si>
  <si>
    <t>SHP202505-0089</t>
  </si>
  <si>
    <t>BATFG202505-0089</t>
  </si>
  <si>
    <t>MOV202505-0343</t>
  </si>
  <si>
    <t>SHP202505-0090</t>
  </si>
  <si>
    <t>BATFG202505-0090</t>
  </si>
  <si>
    <t>MOV202505-0344</t>
  </si>
  <si>
    <t>SHP202505-0091</t>
  </si>
  <si>
    <t>BATFG202505-0091</t>
  </si>
  <si>
    <t>MOV202505-0345</t>
  </si>
  <si>
    <t>SHP202505-0092</t>
  </si>
  <si>
    <t>BATFG202505-0092</t>
  </si>
  <si>
    <t>MOV202505-0346</t>
  </si>
  <si>
    <t>SHP202505-0093</t>
  </si>
  <si>
    <t>BATFG202505-0093</t>
  </si>
  <si>
    <t>MOV202505-0347</t>
  </si>
  <si>
    <t>SHP202505-0094</t>
  </si>
  <si>
    <t>BATFG202505-0094</t>
  </si>
  <si>
    <t>MOV202505-0348</t>
  </si>
  <si>
    <t>SHP202505-0095</t>
  </si>
  <si>
    <t>BATFG202505-0095</t>
  </si>
  <si>
    <t>MOV202505-0349</t>
  </si>
  <si>
    <t>SHP202505-0096</t>
  </si>
  <si>
    <t>BATFG202505-0096</t>
  </si>
  <si>
    <t>MOV202505-0350</t>
  </si>
  <si>
    <t>SHP202505-0097</t>
  </si>
  <si>
    <t>BATFG202505-0097</t>
  </si>
  <si>
    <t>MOV202505-0351</t>
  </si>
  <si>
    <t>SHP202505-0098</t>
  </si>
  <si>
    <t>BATFG202505-0098</t>
  </si>
  <si>
    <t>MOV202505-0352</t>
  </si>
  <si>
    <t>SHP202505-0099</t>
  </si>
  <si>
    <t>BATFG202505-0099</t>
  </si>
  <si>
    <t>MOV202505-0353</t>
  </si>
  <si>
    <t>SHP202505-0100</t>
  </si>
  <si>
    <t>BATFG202505-0100</t>
  </si>
  <si>
    <t>MOV202505-0354</t>
  </si>
  <si>
    <t>SHP202505-0101</t>
  </si>
  <si>
    <t>BATFG202505-0101</t>
  </si>
  <si>
    <t>MOV202505-0355</t>
  </si>
  <si>
    <t>SHP202505-0102</t>
  </si>
  <si>
    <t>BATFG202505-0102</t>
  </si>
  <si>
    <t>MOV202505-0356</t>
  </si>
  <si>
    <t>SHP202505-0103</t>
  </si>
  <si>
    <t>BATFG202505-0103</t>
  </si>
  <si>
    <t>MOV202505-0357</t>
  </si>
  <si>
    <t>SHP202505-0104</t>
  </si>
  <si>
    <t>BATFG202505-0104</t>
  </si>
  <si>
    <t>MOV202505-0358</t>
  </si>
  <si>
    <t>SHP202505-0105</t>
  </si>
  <si>
    <t>BATFG202505-0105</t>
  </si>
  <si>
    <t>MOV202505-0359</t>
  </si>
  <si>
    <t>SHP202505-0106</t>
  </si>
  <si>
    <t>BATFG202505-0106</t>
  </si>
  <si>
    <t>MOV202505-0360</t>
  </si>
  <si>
    <t>SHP202505-0107</t>
  </si>
  <si>
    <t>BATFG202505-0107</t>
  </si>
  <si>
    <t>MOV202505-0361</t>
  </si>
  <si>
    <t>SHP202505-0108</t>
  </si>
  <si>
    <t>BATFG202505-0108</t>
  </si>
  <si>
    <t>MOV202505-0362</t>
  </si>
  <si>
    <t>SHP202505-0109</t>
  </si>
  <si>
    <t>BATFG202505-0109</t>
  </si>
  <si>
    <t>MOV202505-0363</t>
  </si>
  <si>
    <t>SHP202505-0110</t>
  </si>
  <si>
    <t>BATFG202505-0110</t>
  </si>
  <si>
    <t>MOV202505-0364</t>
  </si>
  <si>
    <t>SHP202505-0111</t>
  </si>
  <si>
    <t>BATFG202505-0111</t>
  </si>
  <si>
    <t>MOV202505-0365</t>
  </si>
  <si>
    <t>SHP202505-0112</t>
  </si>
  <si>
    <t>BATFG202505-0112</t>
  </si>
  <si>
    <t>MOV202505-0366</t>
  </si>
  <si>
    <t>SHP202505-0113</t>
  </si>
  <si>
    <t>BATFG202505-0113</t>
  </si>
  <si>
    <t>MOV202505-0367</t>
  </si>
  <si>
    <t>SHP202505-0114</t>
  </si>
  <si>
    <t>BATFG202505-0114</t>
  </si>
  <si>
    <t>MOV202505-0368</t>
  </si>
  <si>
    <t>SHP202505-0115</t>
  </si>
  <si>
    <t>BATFG202505-0115</t>
  </si>
  <si>
    <t>MOV202505-0369</t>
  </si>
  <si>
    <t>SHP202505-0116</t>
  </si>
  <si>
    <t>BATFG202505-0116</t>
  </si>
  <si>
    <t>MOV202505-0370</t>
  </si>
  <si>
    <t>SHP202505-0117</t>
  </si>
  <si>
    <t>BATFG202505-0117</t>
  </si>
  <si>
    <t>MOV202505-0371</t>
  </si>
  <si>
    <t>SHP202505-0118</t>
  </si>
  <si>
    <t>BATFG202505-0118</t>
  </si>
  <si>
    <t>MOV202505-0372</t>
  </si>
  <si>
    <t>SHP202505-0119</t>
  </si>
  <si>
    <t>BATFG202505-0119</t>
  </si>
  <si>
    <t>MOV202505-0373</t>
  </si>
  <si>
    <t>SHP202505-0120</t>
  </si>
  <si>
    <t>BATFG202505-0120</t>
  </si>
  <si>
    <t>MOV202505-0374</t>
  </si>
  <si>
    <t>SHP202505-0121</t>
  </si>
  <si>
    <t>BATFG202505-0121</t>
  </si>
  <si>
    <t>MOV202505-0375</t>
  </si>
  <si>
    <t>SHP202505-0122</t>
  </si>
  <si>
    <t>BATFG202505-0122</t>
  </si>
  <si>
    <t>MOV202505-0376</t>
  </si>
  <si>
    <t>SHP202505-0123</t>
  </si>
  <si>
    <t>BATFG202505-0123</t>
  </si>
  <si>
    <t>MOV202505-0377</t>
  </si>
  <si>
    <t>SHP202505-0124</t>
  </si>
  <si>
    <t>BATFG202505-0124</t>
  </si>
  <si>
    <t>MOV202505-0378</t>
  </si>
  <si>
    <t>SHP202505-0125</t>
  </si>
  <si>
    <t>BATFG202505-0125</t>
  </si>
  <si>
    <t>MOV202505-0379</t>
  </si>
  <si>
    <t>SHP202505-0126</t>
  </si>
  <si>
    <t>BATFG202505-0126</t>
  </si>
  <si>
    <t>MOV202505-0380</t>
  </si>
  <si>
    <t>SHP202505-0127</t>
  </si>
  <si>
    <t>BATFG202505-0127</t>
  </si>
  <si>
    <t>MOV202505-0381</t>
  </si>
  <si>
    <t>SHP202505-0128</t>
  </si>
  <si>
    <t>BATFG202505-0128</t>
  </si>
  <si>
    <t>MOV202505-0382</t>
  </si>
  <si>
    <t>SHP202505-0129</t>
  </si>
  <si>
    <t>BATFG202505-0129</t>
  </si>
  <si>
    <t>MOV202505-0383</t>
  </si>
  <si>
    <t>SHP202505-0130</t>
  </si>
  <si>
    <t>BATFG202505-0130</t>
  </si>
  <si>
    <t>MOV202505-0384</t>
  </si>
  <si>
    <t>SHP202505-0131</t>
  </si>
  <si>
    <t>BATFG202505-0131</t>
  </si>
  <si>
    <t>MOV202505-0385</t>
  </si>
  <si>
    <t>SHP202505-0132</t>
  </si>
  <si>
    <t>BATFG202505-0132</t>
  </si>
  <si>
    <t>MOV202505-0386</t>
  </si>
  <si>
    <t>SHP202505-0133</t>
  </si>
  <si>
    <t>BATFG202505-0133</t>
  </si>
  <si>
    <t>MOV202505-0387</t>
  </si>
  <si>
    <t>SHP202505-0134</t>
  </si>
  <si>
    <t>BATFG202505-0134</t>
  </si>
  <si>
    <t>MOV202505-0388</t>
  </si>
  <si>
    <t>SHP202505-0135</t>
  </si>
  <si>
    <t>BATFG202505-0135</t>
  </si>
  <si>
    <t>MOV202505-0389</t>
  </si>
  <si>
    <t>SHP202505-0136</t>
  </si>
  <si>
    <t>BATFG202505-0136</t>
  </si>
  <si>
    <t>MOV202505-0390</t>
  </si>
  <si>
    <t>SHP202505-0137</t>
  </si>
  <si>
    <t>BATFG202505-0137</t>
  </si>
  <si>
    <t>MOV202505-0391</t>
  </si>
  <si>
    <t>SHP202505-0138</t>
  </si>
  <si>
    <t>BATFG202505-0138</t>
  </si>
  <si>
    <t>MOV202505-0392</t>
  </si>
  <si>
    <t>SHP202505-0139</t>
  </si>
  <si>
    <t>BATFG202505-0139</t>
  </si>
  <si>
    <t>MOV202505-0393</t>
  </si>
  <si>
    <t>SHP202505-0140</t>
  </si>
  <si>
    <t>BATFG202505-0140</t>
  </si>
  <si>
    <t>MOV202505-0394</t>
  </si>
  <si>
    <t>SHP202505-0141</t>
  </si>
  <si>
    <t>BATRM202505-0141</t>
  </si>
  <si>
    <t>PR202505-0141</t>
  </si>
  <si>
    <t>MOV202505-0395</t>
  </si>
  <si>
    <t>SHP202505-0142</t>
  </si>
  <si>
    <t>BATRM202505-0142</t>
  </si>
  <si>
    <t>PR202505-0142</t>
  </si>
  <si>
    <t>MOV202505-0396</t>
  </si>
  <si>
    <t>SHP202505-0143</t>
  </si>
  <si>
    <t>BATRM202505-0143</t>
  </si>
  <si>
    <t>PR202505-0143</t>
  </si>
  <si>
    <t>MOV202505-0397</t>
  </si>
  <si>
    <t>SHP202505-0144</t>
  </si>
  <si>
    <t>BATRM202505-0144</t>
  </si>
  <si>
    <t>PR202505-0144</t>
  </si>
  <si>
    <t>MOV202505-0398</t>
  </si>
  <si>
    <t>SHP202505-0145</t>
  </si>
  <si>
    <t>BATRM202505-0145</t>
  </si>
  <si>
    <t>PR202505-0145</t>
  </si>
  <si>
    <t>MOV202505-0399</t>
  </si>
  <si>
    <t>SHP202505-0146</t>
  </si>
  <si>
    <t>BATRM202505-0146</t>
  </si>
  <si>
    <t>PR202505-0146</t>
  </si>
  <si>
    <t>MOV202505-0400</t>
  </si>
  <si>
    <t>SHP202505-0147</t>
  </si>
  <si>
    <t>BATRM202505-0147</t>
  </si>
  <si>
    <t>PR202505-0147</t>
  </si>
  <si>
    <t>MOV202505-0401</t>
  </si>
  <si>
    <t>SHP202505-0148</t>
  </si>
  <si>
    <t>BATRM202505-0148</t>
  </si>
  <si>
    <t>PR202505-0148</t>
  </si>
  <si>
    <t>MOV202505-0402</t>
  </si>
  <si>
    <t>SHP202505-0149</t>
  </si>
  <si>
    <t>BATRM202505-0149</t>
  </si>
  <si>
    <t>PR202505-0149</t>
  </si>
  <si>
    <t>MOV202505-0403</t>
  </si>
  <si>
    <t>SHP202505-0150</t>
  </si>
  <si>
    <t>BATRM202505-0150</t>
  </si>
  <si>
    <t>PR202505-0150</t>
  </si>
  <si>
    <t>MOV202505-0404</t>
  </si>
  <si>
    <t>SHP202505-0151</t>
  </si>
  <si>
    <t>BATRM202505-0151</t>
  </si>
  <si>
    <t>PR202505-0151</t>
  </si>
  <si>
    <t>MOV202505-0405</t>
  </si>
  <si>
    <t>SHP202505-0152</t>
  </si>
  <si>
    <t>BATRM202505-0152</t>
  </si>
  <si>
    <t>PR202505-0152</t>
  </si>
  <si>
    <t>MOV202505-0406</t>
  </si>
  <si>
    <t>SHP202505-0153</t>
  </si>
  <si>
    <t>BATRM202505-0153</t>
  </si>
  <si>
    <t>PR202505-0153</t>
  </si>
  <si>
    <t>MOV202505-0407</t>
  </si>
  <si>
    <t>SHP202505-0154</t>
  </si>
  <si>
    <t>BATRM202505-0154</t>
  </si>
  <si>
    <t>PR202505-0154</t>
  </si>
  <si>
    <t>MOV202505-0408</t>
  </si>
  <si>
    <t>SHP202505-0155</t>
  </si>
  <si>
    <t>BATRM202505-0155</t>
  </si>
  <si>
    <t>PR202505-0155</t>
  </si>
  <si>
    <t>MOV202505-0409</t>
  </si>
  <si>
    <t>SHP202505-0156</t>
  </si>
  <si>
    <t>BATRM202505-0156</t>
  </si>
  <si>
    <t>PR202505-0156</t>
  </si>
  <si>
    <t>MOV202505-0410</t>
  </si>
  <si>
    <t>SHP202505-0157</t>
  </si>
  <si>
    <t>BATRM202505-0157</t>
  </si>
  <si>
    <t>PR202505-0157</t>
  </si>
  <si>
    <t>MOV202505-0411</t>
  </si>
  <si>
    <t>SHP202505-0158</t>
  </si>
  <si>
    <t>BATRM202505-0158</t>
  </si>
  <si>
    <t>PR202505-0158</t>
  </si>
  <si>
    <t>MOV202505-0412</t>
  </si>
  <si>
    <t>SHP202505-0159</t>
  </si>
  <si>
    <t>BATRM202505-0159</t>
  </si>
  <si>
    <t>PR202505-0159</t>
  </si>
  <si>
    <t>MOV202505-0413</t>
  </si>
  <si>
    <t>SHP202505-0160</t>
  </si>
  <si>
    <t>BATRM202505-0160</t>
  </si>
  <si>
    <t>PR202505-0160</t>
  </si>
  <si>
    <t>MOV202505-0414</t>
  </si>
  <si>
    <t>SHP202505-0161</t>
  </si>
  <si>
    <t>BATRM202505-0161</t>
  </si>
  <si>
    <t>PR202505-0161</t>
  </si>
  <si>
    <t>MOV202505-0415</t>
  </si>
  <si>
    <t>SHP202505-0162</t>
  </si>
  <si>
    <t>BATRM202505-0162</t>
  </si>
  <si>
    <t>PR202505-0162</t>
  </si>
  <si>
    <t>MOV202505-0416</t>
  </si>
  <si>
    <t>SHP202505-0163</t>
  </si>
  <si>
    <t>BATRM202505-0163</t>
  </si>
  <si>
    <t>PR202505-0163</t>
  </si>
  <si>
    <t>MOV202505-0417</t>
  </si>
  <si>
    <t>SHP202505-0164</t>
  </si>
  <si>
    <t>BATRM202505-0164</t>
  </si>
  <si>
    <t>PR202505-0164</t>
  </si>
  <si>
    <t>MOV202505-0418</t>
  </si>
  <si>
    <t>SHP202505-0165</t>
  </si>
  <si>
    <t>BATRM202505-0165</t>
  </si>
  <si>
    <t>PR202505-0165</t>
  </si>
  <si>
    <t>MOV202505-0419</t>
  </si>
  <si>
    <t>SHP202505-0166</t>
  </si>
  <si>
    <t>BATRM202505-0166</t>
  </si>
  <si>
    <t>PR202505-0166</t>
  </si>
  <si>
    <t>MOV202505-0420</t>
  </si>
  <si>
    <t>SHP202505-0167</t>
  </si>
  <si>
    <t>BATRM202505-0167</t>
  </si>
  <si>
    <t>PR202505-0167</t>
  </si>
  <si>
    <t>MOV202505-0421</t>
  </si>
  <si>
    <t>SHP202505-0168</t>
  </si>
  <si>
    <t>BATRM202505-0168</t>
  </si>
  <si>
    <t>PR202505-0168</t>
  </si>
  <si>
    <t>MOV202505-0422</t>
  </si>
  <si>
    <t>SHP202505-0169</t>
  </si>
  <si>
    <t>BATRM202505-0169</t>
  </si>
  <si>
    <t>PR202505-0169</t>
  </si>
  <si>
    <t>MOV202505-0423</t>
  </si>
  <si>
    <t>SHP202505-0170</t>
  </si>
  <si>
    <t>BATRM202505-0170</t>
  </si>
  <si>
    <t>PR202505-0170</t>
  </si>
  <si>
    <t>MOV202505-0424</t>
  </si>
  <si>
    <t>SHP202505-0171</t>
  </si>
  <si>
    <t>BATRM202505-0171</t>
  </si>
  <si>
    <t>PR202505-0171</t>
  </si>
  <si>
    <t>MOV202505-0425</t>
  </si>
  <si>
    <t>SHP202505-0172</t>
  </si>
  <si>
    <t>BATRM202505-0172</t>
  </si>
  <si>
    <t>PR202505-0172</t>
  </si>
  <si>
    <t>MOV202505-0426</t>
  </si>
  <si>
    <t>SHP202505-0173</t>
  </si>
  <si>
    <t>BATRM202505-0173</t>
  </si>
  <si>
    <t>PR202505-0173</t>
  </si>
  <si>
    <t>MOV202505-0427</t>
  </si>
  <si>
    <t>SHP202505-0174</t>
  </si>
  <si>
    <t>BATRM202505-0174</t>
  </si>
  <si>
    <t>PR202505-0174</t>
  </si>
  <si>
    <t>MOV202505-0428</t>
  </si>
  <si>
    <t>SHP202505-0175</t>
  </si>
  <si>
    <t>BATRM202505-0175</t>
  </si>
  <si>
    <t>PR202505-0175</t>
  </si>
  <si>
    <t>MOV202505-0429</t>
  </si>
  <si>
    <t>SHP202505-0176</t>
  </si>
  <si>
    <t>BATRM202505-0176</t>
  </si>
  <si>
    <t>PR202505-0176</t>
  </si>
  <si>
    <t>MOV202505-0430</t>
  </si>
  <si>
    <t>SHP202505-0177</t>
  </si>
  <si>
    <t>BATRM202505-0177</t>
  </si>
  <si>
    <t>PR202505-0177</t>
  </si>
  <si>
    <t>MOV202505-0431</t>
  </si>
  <si>
    <t>SHP202505-0178</t>
  </si>
  <si>
    <t>BATRM202505-0178</t>
  </si>
  <si>
    <t>PR202505-0178</t>
  </si>
  <si>
    <t>MOV202505-0432</t>
  </si>
  <si>
    <t>SHP202505-0179</t>
  </si>
  <si>
    <t>BATRM202505-0179</t>
  </si>
  <si>
    <t>PR202505-0179</t>
  </si>
  <si>
    <t>MOV202505-0433</t>
  </si>
  <si>
    <t>SHP202505-0180</t>
  </si>
  <si>
    <t>BATRM202505-0180</t>
  </si>
  <si>
    <t>PR202505-0180</t>
  </si>
  <si>
    <t>MOV202505-0434</t>
  </si>
  <si>
    <t>SHP202505-0181</t>
  </si>
  <si>
    <t>BATRM202505-0181</t>
  </si>
  <si>
    <t>PR202505-0181</t>
  </si>
  <si>
    <t>MOV202505-0435</t>
  </si>
  <si>
    <t>SHP202505-0182</t>
  </si>
  <si>
    <t>BATRM202505-0182</t>
  </si>
  <si>
    <t>PR202505-0182</t>
  </si>
  <si>
    <t>MOV202505-0436</t>
  </si>
  <si>
    <t>SHP202505-0183</t>
  </si>
  <si>
    <t>BATRM202505-0183</t>
  </si>
  <si>
    <t>PR202505-0183</t>
  </si>
  <si>
    <t>MOV202505-0437</t>
  </si>
  <si>
    <t>SHP202505-0184</t>
  </si>
  <si>
    <t>BATRM202505-0184</t>
  </si>
  <si>
    <t>PR202505-0184</t>
  </si>
  <si>
    <t>MOV202505-0438</t>
  </si>
  <si>
    <t>SHP202505-0185</t>
  </si>
  <si>
    <t>BATRM202505-0185</t>
  </si>
  <si>
    <t>PR202505-0185</t>
  </si>
  <si>
    <t>MOV202505-0439</t>
  </si>
  <si>
    <t>SHP202505-0186</t>
  </si>
  <si>
    <t>BATRM202505-0186</t>
  </si>
  <si>
    <t>PR202505-0186</t>
  </si>
  <si>
    <t>MOV202505-0440</t>
  </si>
  <si>
    <t>SHP202505-0187</t>
  </si>
  <si>
    <t>BATRM202505-0187</t>
  </si>
  <si>
    <t>PR202505-0187</t>
  </si>
  <si>
    <t>MOV202505-0441</t>
  </si>
  <si>
    <t>SHP202505-0188</t>
  </si>
  <si>
    <t>BATRM202505-0188</t>
  </si>
  <si>
    <t>PR202505-0188</t>
  </si>
  <si>
    <t>MOV202505-0442</t>
  </si>
  <si>
    <t>SHP202505-0189</t>
  </si>
  <si>
    <t>BATRM202505-0189</t>
  </si>
  <si>
    <t>PR202505-0189</t>
  </si>
  <si>
    <t>MOV202505-0443</t>
  </si>
  <si>
    <t>SHP202505-0190</t>
  </si>
  <si>
    <t>BATRM202505-0190</t>
  </si>
  <si>
    <t>PR202505-0190</t>
  </si>
  <si>
    <t>MOV202505-0444</t>
  </si>
  <si>
    <t>SHP202505-0191</t>
  </si>
  <si>
    <t>BATFG202505-0191</t>
  </si>
  <si>
    <t>MOV202505-0445</t>
  </si>
  <si>
    <t>SHP202505-0192</t>
  </si>
  <si>
    <t>BATFG202505-0192</t>
  </si>
  <si>
    <t>MOV202505-0446</t>
  </si>
  <si>
    <t>SHP202505-0193</t>
  </si>
  <si>
    <t>BATFG202505-0193</t>
  </si>
  <si>
    <t>MOV202505-0447</t>
  </si>
  <si>
    <t>SHP202505-0194</t>
  </si>
  <si>
    <t>BATFG202505-0194</t>
  </si>
  <si>
    <t>MOV202505-0448</t>
  </si>
  <si>
    <t>SHP202505-0195</t>
  </si>
  <si>
    <t>BATFG202505-0195</t>
  </si>
  <si>
    <t>MOV202505-0449</t>
  </si>
  <si>
    <t>SHP202505-0196</t>
  </si>
  <si>
    <t>BATFG202505-0196</t>
  </si>
  <si>
    <t>MOV202505-0450</t>
  </si>
  <si>
    <t>SHP202505-0197</t>
  </si>
  <si>
    <t>BATFG202505-0197</t>
  </si>
  <si>
    <t>MOV202505-0451</t>
  </si>
  <si>
    <t>SHP202505-0198</t>
  </si>
  <si>
    <t>BATFG202505-0198</t>
  </si>
  <si>
    <t>MOV202505-0452</t>
  </si>
  <si>
    <t>SHP202505-0199</t>
  </si>
  <si>
    <t>BATFG202505-0199</t>
  </si>
  <si>
    <t>MOV202505-0453</t>
  </si>
  <si>
    <t>SHP202505-0200</t>
  </si>
  <si>
    <t>BATFG202505-0200</t>
  </si>
  <si>
    <t>MOV202505-0454</t>
  </si>
  <si>
    <t>SHP202505-0201</t>
  </si>
  <si>
    <t>BATFG202505-0201</t>
  </si>
  <si>
    <t>MOV202505-0455</t>
  </si>
  <si>
    <t>SHP202505-0202</t>
  </si>
  <si>
    <t>BATFG202505-0202</t>
  </si>
  <si>
    <t>MOV202505-0456</t>
  </si>
  <si>
    <t>SHP202505-0203</t>
  </si>
  <si>
    <t>BATFG202505-0203</t>
  </si>
  <si>
    <t>MOV202505-0457</t>
  </si>
  <si>
    <t>SHP202505-0204</t>
  </si>
  <si>
    <t>BATFG202505-0204</t>
  </si>
  <si>
    <t>MOV202505-0458</t>
  </si>
  <si>
    <t>SHP202505-0205</t>
  </si>
  <si>
    <t>BATFG202505-0205</t>
  </si>
  <si>
    <t>MOV202505-0459</t>
  </si>
  <si>
    <t>SHP202505-0206</t>
  </si>
  <si>
    <t>BATFG202505-0206</t>
  </si>
  <si>
    <t>MOV202505-0460</t>
  </si>
  <si>
    <t>SHP202505-0207</t>
  </si>
  <si>
    <t>BATFG202505-0207</t>
  </si>
  <si>
    <t>MOV202505-0461</t>
  </si>
  <si>
    <t>SHP202505-0208</t>
  </si>
  <si>
    <t>BATFG202505-0208</t>
  </si>
  <si>
    <t>MOV202505-0462</t>
  </si>
  <si>
    <t>SHP202505-0209</t>
  </si>
  <si>
    <t>BATFG202505-0209</t>
  </si>
  <si>
    <t>MOV202505-0463</t>
  </si>
  <si>
    <t>SHP202505-0210</t>
  </si>
  <si>
    <t>BATFG202505-0210</t>
  </si>
  <si>
    <t>MOV202505-0464</t>
  </si>
  <si>
    <t>SHP202505-0211</t>
  </si>
  <si>
    <t>BATFG202505-0211</t>
  </si>
  <si>
    <t>MOV202505-0465</t>
  </si>
  <si>
    <t>SHP202505-0212</t>
  </si>
  <si>
    <t>BATFG202505-0212</t>
  </si>
  <si>
    <t>MOV202505-0466</t>
  </si>
  <si>
    <t>SHP202505-0213</t>
  </si>
  <si>
    <t>BATFG202505-0213</t>
  </si>
  <si>
    <t>MOV202505-0467</t>
  </si>
  <si>
    <t>SHP202505-0214</t>
  </si>
  <si>
    <t>BATFG202505-0214</t>
  </si>
  <si>
    <t>MOV202505-0468</t>
  </si>
  <si>
    <t>SHP202505-0215</t>
  </si>
  <si>
    <t>BATFG202505-0215</t>
  </si>
  <si>
    <t>MOV202505-0469</t>
  </si>
  <si>
    <t>SHP202505-0216</t>
  </si>
  <si>
    <t>BATFG202505-0216</t>
  </si>
  <si>
    <t>MOV202505-0470</t>
  </si>
  <si>
    <t>SHP202505-0217</t>
  </si>
  <si>
    <t>BATFG202505-0217</t>
  </si>
  <si>
    <t>MOV202505-0471</t>
  </si>
  <si>
    <t>SHP202505-0218</t>
  </si>
  <si>
    <t>BATFG202505-0218</t>
  </si>
  <si>
    <t>MOV202505-0472</t>
  </si>
  <si>
    <t>SHP202505-0219</t>
  </si>
  <si>
    <t>BATFG202505-0219</t>
  </si>
  <si>
    <t>MOV202505-0473</t>
  </si>
  <si>
    <t>SHP202505-0220</t>
  </si>
  <si>
    <t>BATFG202505-0220</t>
  </si>
  <si>
    <t>MOV202505-0474</t>
  </si>
  <si>
    <t>BATFG202505-0221</t>
  </si>
  <si>
    <t>MOV202505-0475</t>
  </si>
  <si>
    <t>BATFG202505-0222</t>
  </si>
  <si>
    <t>MOV202505-0476</t>
  </si>
  <si>
    <t>BATFG202505-0223</t>
  </si>
  <si>
    <t>MOV202505-0477</t>
  </si>
  <si>
    <t>BATFG202505-0224</t>
  </si>
  <si>
    <t>MOV202505-0478</t>
  </si>
  <si>
    <t>BATFG202505-0225</t>
  </si>
  <si>
    <t>MOV202505-0479</t>
  </si>
  <si>
    <t>BATFG202505-0226</t>
  </si>
  <si>
    <t>MOV202505-0480</t>
  </si>
  <si>
    <t>BATFG202505-0227</t>
  </si>
  <si>
    <t>MOV202505-0481</t>
  </si>
  <si>
    <t>BATFG202505-0228</t>
  </si>
  <si>
    <t>MOV202505-0482</t>
  </si>
  <si>
    <t>BATFG202505-0229</t>
  </si>
  <si>
    <t>MOV202505-0483</t>
  </si>
  <si>
    <t>BATFG202505-0230</t>
  </si>
  <si>
    <t>MOV202505-0484</t>
  </si>
  <si>
    <t>BATFG202505-0231</t>
  </si>
  <si>
    <t>MOV202505-0485</t>
  </si>
  <si>
    <t>BATFG202505-0232</t>
  </si>
  <si>
    <t>MOV202505-0486</t>
  </si>
  <si>
    <t>BATFG202505-0233</t>
  </si>
  <si>
    <t>MOV202505-0487</t>
  </si>
  <si>
    <t>BATFG202505-0234</t>
  </si>
  <si>
    <t>MOV202505-0488</t>
  </si>
  <si>
    <t>BATFG202505-0235</t>
  </si>
  <si>
    <t>MOV202505-0489</t>
  </si>
  <si>
    <t>BATFG202505-0236</t>
  </si>
  <si>
    <t>MOV202505-0490</t>
  </si>
  <si>
    <t>BATFG202505-0237</t>
  </si>
  <si>
    <t>MOV202505-0491</t>
  </si>
  <si>
    <t>BATFG202505-0238</t>
  </si>
  <si>
    <t>MOV202505-0492</t>
  </si>
  <si>
    <t>BATFG202505-0239</t>
  </si>
  <si>
    <t>MOV202505-0493</t>
  </si>
  <si>
    <t>BATFG202505-0240</t>
  </si>
  <si>
    <t>MOV202505-0494</t>
  </si>
  <si>
    <t>BATFG202505-0241</t>
  </si>
  <si>
    <t>MOV202505-0495</t>
  </si>
  <si>
    <t>BATFG202505-0242</t>
  </si>
  <si>
    <t>MOV202505-0496</t>
  </si>
  <si>
    <t>BATFG202505-0243</t>
  </si>
  <si>
    <t>MOV202505-0497</t>
  </si>
  <si>
    <t>BATFG202505-0244</t>
  </si>
  <si>
    <t>MOV202505-0498</t>
  </si>
  <si>
    <t>BATFG202505-0245</t>
  </si>
  <si>
    <t>MOV202505-0499</t>
  </si>
  <si>
    <t>BATFG202505-0246</t>
  </si>
  <si>
    <t>MOV202505-0500</t>
  </si>
  <si>
    <t>BATFG202505-0247</t>
  </si>
  <si>
    <t>MOV202505-0501</t>
  </si>
  <si>
    <t>BATFG202505-0248</t>
  </si>
  <si>
    <t>MOV202505-0502</t>
  </si>
  <si>
    <t>BATFG202505-0249</t>
  </si>
  <si>
    <t>MOV202505-0503</t>
  </si>
  <si>
    <t>BATFG202505-0250</t>
  </si>
  <si>
    <t>MOV202505-0504</t>
  </si>
  <si>
    <t>BATFG202505-0251</t>
  </si>
  <si>
    <t>MOV202505-0505</t>
  </si>
  <si>
    <t>BATFG202505-0252</t>
  </si>
  <si>
    <t>MOV202505-0506</t>
  </si>
  <si>
    <t>BATFG202505-0253</t>
  </si>
  <si>
    <t>MOV202506-0507</t>
  </si>
  <si>
    <t>SHP202506-0001</t>
  </si>
  <si>
    <t>BATFG202506-0001</t>
  </si>
  <si>
    <t>MOV202506-0508</t>
  </si>
  <si>
    <t>SHP202506-0002</t>
  </si>
  <si>
    <t>BATFG202506-0002</t>
  </si>
  <si>
    <t>MOV202506-0509</t>
  </si>
  <si>
    <t>SHP202506-0003</t>
  </si>
  <si>
    <t>BATFG202506-0003</t>
  </si>
  <si>
    <t>MOV202506-0510</t>
  </si>
  <si>
    <t>SHP202506-0004</t>
  </si>
  <si>
    <t>BATFG202506-0004</t>
  </si>
  <si>
    <t>MOV202506-0511</t>
  </si>
  <si>
    <t>SHP202506-0005</t>
  </si>
  <si>
    <t>BATFG202506-0005</t>
  </si>
  <si>
    <t>MOV202506-0512</t>
  </si>
  <si>
    <t>SHP202506-0006</t>
  </si>
  <si>
    <t>BATFG202506-0006</t>
  </si>
  <si>
    <t>MOV202506-0513</t>
  </si>
  <si>
    <t>SHP202506-0007</t>
  </si>
  <si>
    <t>BATFG202506-0007</t>
  </si>
  <si>
    <t>MOV202506-0514</t>
  </si>
  <si>
    <t>SHP202506-0008</t>
  </si>
  <si>
    <t>BATFG202506-0008</t>
  </si>
  <si>
    <t>MOV202506-0515</t>
  </si>
  <si>
    <t>SHP202506-0009</t>
  </si>
  <si>
    <t>BATFG202506-0009</t>
  </si>
  <si>
    <t>MOV202506-0516</t>
  </si>
  <si>
    <t>SHP202506-0010</t>
  </si>
  <si>
    <t>BATFG202506-0010</t>
  </si>
  <si>
    <t>MOV202506-0517</t>
  </si>
  <si>
    <t>SHP202506-0011</t>
  </si>
  <si>
    <t>BATFG202506-0011</t>
  </si>
  <si>
    <t>MOV202506-0518</t>
  </si>
  <si>
    <t>SHP202506-0012</t>
  </si>
  <si>
    <t>BATFG202506-0012</t>
  </si>
  <si>
    <t>MOV202506-0519</t>
  </si>
  <si>
    <t>SHP202506-0013</t>
  </si>
  <si>
    <t>BATFG202506-0013</t>
  </si>
  <si>
    <t>MOV202506-0520</t>
  </si>
  <si>
    <t>SHP202506-0014</t>
  </si>
  <si>
    <t>BATFG202506-0014</t>
  </si>
  <si>
    <t>MOV202506-0521</t>
  </si>
  <si>
    <t>SHP202506-0015</t>
  </si>
  <si>
    <t>BATFG202506-0015</t>
  </si>
  <si>
    <t>MOV202506-0522</t>
  </si>
  <si>
    <t>SHP202506-0016</t>
  </si>
  <si>
    <t>BATFG202506-0016</t>
  </si>
  <si>
    <t>MOV202506-0523</t>
  </si>
  <si>
    <t>SHP202506-0017</t>
  </si>
  <si>
    <t>BATFG202506-0017</t>
  </si>
  <si>
    <t>MOV202506-0524</t>
  </si>
  <si>
    <t>SHP202506-0018</t>
  </si>
  <si>
    <t>BATFG202506-0018</t>
  </si>
  <si>
    <t>MOV202506-0525</t>
  </si>
  <si>
    <t>SHP202506-0019</t>
  </si>
  <si>
    <t>BATFG202506-0019</t>
  </si>
  <si>
    <t>MOV202506-0526</t>
  </si>
  <si>
    <t>SHP202506-0020</t>
  </si>
  <si>
    <t>BATFG202506-0020</t>
  </si>
  <si>
    <t>MOV202506-0527</t>
  </si>
  <si>
    <t>SHP202506-0021</t>
  </si>
  <si>
    <t>BATFG202506-0021</t>
  </si>
  <si>
    <t>MOV202506-0528</t>
  </si>
  <si>
    <t>SHP202506-0022</t>
  </si>
  <si>
    <t>BATFG202506-0022</t>
  </si>
  <si>
    <t>MOV202506-0529</t>
  </si>
  <si>
    <t>SHP202506-0023</t>
  </si>
  <si>
    <t>BATFG202506-0023</t>
  </si>
  <si>
    <t>MOV202506-0530</t>
  </si>
  <si>
    <t>SHP202506-0024</t>
  </si>
  <si>
    <t>BATFG202506-0024</t>
  </si>
  <si>
    <t>MOV202506-0531</t>
  </si>
  <si>
    <t>SHP202506-0025</t>
  </si>
  <si>
    <t>BATFG202506-0025</t>
  </si>
  <si>
    <t>MOV202506-0532</t>
  </si>
  <si>
    <t>SHP202506-0026</t>
  </si>
  <si>
    <t>BATFG202506-0026</t>
  </si>
  <si>
    <t>MOV202506-0533</t>
  </si>
  <si>
    <t>SHP202506-0027</t>
  </si>
  <si>
    <t>BATFG202506-0027</t>
  </si>
  <si>
    <t>MOV202506-0534</t>
  </si>
  <si>
    <t>SHP202506-0028</t>
  </si>
  <si>
    <t>BATFG202506-0028</t>
  </si>
  <si>
    <t>MOV202506-0535</t>
  </si>
  <si>
    <t>SHP202506-0029</t>
  </si>
  <si>
    <t>BATFG202506-0029</t>
  </si>
  <si>
    <t>MOV202506-0536</t>
  </si>
  <si>
    <t>SHP202506-0030</t>
  </si>
  <si>
    <t>BATFG202506-0030</t>
  </si>
  <si>
    <t>MOV202506-0537</t>
  </si>
  <si>
    <t>SHP202506-0031</t>
  </si>
  <si>
    <t>BATFG202506-0031</t>
  </si>
  <si>
    <t>MOV202506-0538</t>
  </si>
  <si>
    <t>SHP202506-0032</t>
  </si>
  <si>
    <t>BATFG202506-0032</t>
  </si>
  <si>
    <t>MOV202506-0539</t>
  </si>
  <si>
    <t>SHP202506-0033</t>
  </si>
  <si>
    <t>BATFG202506-0033</t>
  </si>
  <si>
    <t>MOV202506-0540</t>
  </si>
  <si>
    <t>SHP202506-0034</t>
  </si>
  <si>
    <t>BATFG202506-0034</t>
  </si>
  <si>
    <t>MOV202506-0541</t>
  </si>
  <si>
    <t>SHP202506-0035</t>
  </si>
  <si>
    <t>BATFG202506-0035</t>
  </si>
  <si>
    <t>MOV202506-0542</t>
  </si>
  <si>
    <t>SHP202506-0036</t>
  </si>
  <si>
    <t>BATFG202506-0036</t>
  </si>
  <si>
    <t>MOV202506-0543</t>
  </si>
  <si>
    <t>SHP202506-0037</t>
  </si>
  <si>
    <t>BATFG202506-0037</t>
  </si>
  <si>
    <t>MOV202506-0544</t>
  </si>
  <si>
    <t>SHP202506-0038</t>
  </si>
  <si>
    <t>BATFG202506-0038</t>
  </si>
  <si>
    <t>MOV202506-0545</t>
  </si>
  <si>
    <t>SHP202506-0039</t>
  </si>
  <si>
    <t>BATFG202506-0039</t>
  </si>
  <si>
    <t>MOV202506-0546</t>
  </si>
  <si>
    <t>SHP202506-0040</t>
  </si>
  <si>
    <t>BATFG202506-0040</t>
  </si>
  <si>
    <t>MOV202506-0547</t>
  </si>
  <si>
    <t>SHP202506-0041</t>
  </si>
  <si>
    <t>BATFG202506-0041</t>
  </si>
  <si>
    <t>MOV202506-0548</t>
  </si>
  <si>
    <t>SHP202506-0042</t>
  </si>
  <si>
    <t>BATFG202506-0042</t>
  </si>
  <si>
    <t>MOV202506-0549</t>
  </si>
  <si>
    <t>SHP202506-0043</t>
  </si>
  <si>
    <t>BATFG202506-0043</t>
  </si>
  <si>
    <t>MOV202506-0550</t>
  </si>
  <si>
    <t>SHP202506-0044</t>
  </si>
  <si>
    <t>BATFG202506-0044</t>
  </si>
  <si>
    <t>MOV202506-0551</t>
  </si>
  <si>
    <t>SHP202506-0045</t>
  </si>
  <si>
    <t>BATFG202506-0045</t>
  </si>
  <si>
    <t>MOV202506-0552</t>
  </si>
  <si>
    <t>SHP202506-0046</t>
  </si>
  <si>
    <t>BATFG202506-0046</t>
  </si>
  <si>
    <t>MOV202506-0553</t>
  </si>
  <si>
    <t>SHP202506-0047</t>
  </si>
  <si>
    <t>BATFG202506-0047</t>
  </si>
  <si>
    <t>MOV202506-0554</t>
  </si>
  <si>
    <t>SHP202506-0048</t>
  </si>
  <si>
    <t>BATFG202506-0048</t>
  </si>
  <si>
    <t>MOV202506-0555</t>
  </si>
  <si>
    <t>SHP202506-0049</t>
  </si>
  <si>
    <t>BATFG202506-0049</t>
  </si>
  <si>
    <t>MOV202506-0556</t>
  </si>
  <si>
    <t>SHP202506-0050</t>
  </si>
  <si>
    <t>BATFG202506-0050</t>
  </si>
  <si>
    <t>MOV202506-0557</t>
  </si>
  <si>
    <t>SHP202506-0051</t>
  </si>
  <si>
    <t>BATFG202506-0051</t>
  </si>
  <si>
    <t>MOV202506-0558</t>
  </si>
  <si>
    <t>SHP202506-0052</t>
  </si>
  <si>
    <t>BATFG202506-0052</t>
  </si>
  <si>
    <t>MOV202506-0559</t>
  </si>
  <si>
    <t>SHP202506-0053</t>
  </si>
  <si>
    <t>BATFG202506-0053</t>
  </si>
  <si>
    <t>MOV202506-0560</t>
  </si>
  <si>
    <t>SHP202506-0054</t>
  </si>
  <si>
    <t>BATFG202506-0054</t>
  </si>
  <si>
    <t>MOV202506-0561</t>
  </si>
  <si>
    <t>SHP202506-0055</t>
  </si>
  <si>
    <t>BATFG202506-0055</t>
  </si>
  <si>
    <t>MOV202506-0562</t>
  </si>
  <si>
    <t>SHP202506-0056</t>
  </si>
  <si>
    <t>BATFG202506-0056</t>
  </si>
  <si>
    <t>MOV202506-0563</t>
  </si>
  <si>
    <t>SHP202506-0057</t>
  </si>
  <si>
    <t>BATFG202506-0057</t>
  </si>
  <si>
    <t>MOV202506-0564</t>
  </si>
  <si>
    <t>SHP202506-0058</t>
  </si>
  <si>
    <t>BATFG202506-0058</t>
  </si>
  <si>
    <t>MOV202506-0565</t>
  </si>
  <si>
    <t>SHP202506-0059</t>
  </si>
  <si>
    <t>BATFG202506-0059</t>
  </si>
  <si>
    <t>MOV202506-0566</t>
  </si>
  <si>
    <t>SHP202506-0060</t>
  </si>
  <si>
    <t>BATFG202506-0060</t>
  </si>
  <si>
    <t>MOV202506-0567</t>
  </si>
  <si>
    <t>SHP202506-0061</t>
  </si>
  <si>
    <t>BATFG202506-0061</t>
  </si>
  <si>
    <t>MOV202506-0568</t>
  </si>
  <si>
    <t>SHP202506-0062</t>
  </si>
  <si>
    <t>BATFG202506-0062</t>
  </si>
  <si>
    <t>MOV202506-0569</t>
  </si>
  <si>
    <t>SHP202506-0063</t>
  </si>
  <si>
    <t>BATFG202506-0063</t>
  </si>
  <si>
    <t>MOV202506-0570</t>
  </si>
  <si>
    <t>SHP202506-0064</t>
  </si>
  <si>
    <t>BATFG202506-0064</t>
  </si>
  <si>
    <t>MOV202506-0571</t>
  </si>
  <si>
    <t>SHP202506-0065</t>
  </si>
  <si>
    <t>BATFG202506-0065</t>
  </si>
  <si>
    <t>MOV202506-0572</t>
  </si>
  <si>
    <t>SHP202506-0066</t>
  </si>
  <si>
    <t>BATFG202506-0066</t>
  </si>
  <si>
    <t>MOV202506-0573</t>
  </si>
  <si>
    <t>SHP202506-0067</t>
  </si>
  <si>
    <t>BATFG202506-0067</t>
  </si>
  <si>
    <t>MOV202506-0574</t>
  </si>
  <si>
    <t>SHP202506-0068</t>
  </si>
  <si>
    <t>BATFG202506-0068</t>
  </si>
  <si>
    <t>MOV202506-0575</t>
  </si>
  <si>
    <t>SHP202506-0069</t>
  </si>
  <si>
    <t>BATFG202506-0069</t>
  </si>
  <si>
    <t>MOV202506-0576</t>
  </si>
  <si>
    <t>SHP202506-0070</t>
  </si>
  <si>
    <t>BATFG202506-0070</t>
  </si>
  <si>
    <t>MOV202506-0577</t>
  </si>
  <si>
    <t>SHP202506-0071</t>
  </si>
  <si>
    <t>BATFG202506-0071</t>
  </si>
  <si>
    <t>MOV202506-0578</t>
  </si>
  <si>
    <t>SHP202506-0072</t>
  </si>
  <si>
    <t>BATFG202506-0072</t>
  </si>
  <si>
    <t>MOV202506-0579</t>
  </si>
  <si>
    <t>SHP202506-0073</t>
  </si>
  <si>
    <t>BATFG202506-0073</t>
  </si>
  <si>
    <t>MOV202506-0580</t>
  </si>
  <si>
    <t>SHP202506-0074</t>
  </si>
  <si>
    <t>BATFG202506-0074</t>
  </si>
  <si>
    <t>MOV202506-0581</t>
  </si>
  <si>
    <t>SHP202506-0075</t>
  </si>
  <si>
    <t>BATFG202506-0075</t>
  </si>
  <si>
    <t>MOV202506-0582</t>
  </si>
  <si>
    <t>SHP202506-0076</t>
  </si>
  <si>
    <t>BATFG202506-0076</t>
  </si>
  <si>
    <t>MOV202506-0583</t>
  </si>
  <si>
    <t>SHP202506-0077</t>
  </si>
  <si>
    <t>BATFG202506-0077</t>
  </si>
  <si>
    <t>MOV202506-0584</t>
  </si>
  <si>
    <t>SHP202506-0078</t>
  </si>
  <si>
    <t>BATFG202506-0078</t>
  </si>
  <si>
    <t>MOV202506-0585</t>
  </si>
  <si>
    <t>SHP202506-0079</t>
  </si>
  <si>
    <t>BATFG202506-0079</t>
  </si>
  <si>
    <t>MOV202506-0586</t>
  </si>
  <si>
    <t>SHP202506-0080</t>
  </si>
  <si>
    <t>BATFG202506-0080</t>
  </si>
  <si>
    <t>MOV202506-0587</t>
  </si>
  <si>
    <t>SHP202506-0081</t>
  </si>
  <si>
    <t>BATFG202506-0081</t>
  </si>
  <si>
    <t>MOV202506-0588</t>
  </si>
  <si>
    <t>SHP202506-0082</t>
  </si>
  <si>
    <t>BATFG202506-0082</t>
  </si>
  <si>
    <t>MOV202506-0589</t>
  </si>
  <si>
    <t>SHP202506-0083</t>
  </si>
  <si>
    <t>BATFG202506-0083</t>
  </si>
  <si>
    <t>MOV202506-0590</t>
  </si>
  <si>
    <t>SHP202506-0084</t>
  </si>
  <si>
    <t>BATFG202506-0084</t>
  </si>
  <si>
    <t>MOV202506-0591</t>
  </si>
  <si>
    <t>SHP202506-0085</t>
  </si>
  <si>
    <t>BATFG202506-0085</t>
  </si>
  <si>
    <t>MOV202506-0592</t>
  </si>
  <si>
    <t>SHP202506-0086</t>
  </si>
  <si>
    <t>BATFG202506-0086</t>
  </si>
  <si>
    <t>MOV202506-0593</t>
  </si>
  <si>
    <t>SHP202506-0087</t>
  </si>
  <si>
    <t>BATFG202506-0087</t>
  </si>
  <si>
    <t>MOV202506-0594</t>
  </si>
  <si>
    <t>SHP202506-0088</t>
  </si>
  <si>
    <t>BATFG202506-0088</t>
  </si>
  <si>
    <t>MOV202506-0595</t>
  </si>
  <si>
    <t>SHP202506-0089</t>
  </si>
  <si>
    <t>BATFG202506-0089</t>
  </si>
  <si>
    <t>MOV202506-0596</t>
  </si>
  <si>
    <t>SHP202506-0090</t>
  </si>
  <si>
    <t>BATFG202506-0090</t>
  </si>
  <si>
    <t>MOV202506-0597</t>
  </si>
  <si>
    <t>SHP202506-0091</t>
  </si>
  <si>
    <t>BATFG202506-0091</t>
  </si>
  <si>
    <t>MOV202506-0598</t>
  </si>
  <si>
    <t>SHP202506-0092</t>
  </si>
  <si>
    <t>BATFG202506-0092</t>
  </si>
  <si>
    <t>MOV202506-0599</t>
  </si>
  <si>
    <t>SHP202506-0093</t>
  </si>
  <si>
    <t>BATFG202506-0093</t>
  </si>
  <si>
    <t>MOV202506-0600</t>
  </si>
  <si>
    <t>SHP202506-0094</t>
  </si>
  <si>
    <t>BATFG202506-0094</t>
  </si>
  <si>
    <t>MOV202506-0601</t>
  </si>
  <si>
    <t>SHP202506-0095</t>
  </si>
  <si>
    <t>BATFG202506-0095</t>
  </si>
  <si>
    <t>MOV202506-0602</t>
  </si>
  <si>
    <t>SHP202506-0096</t>
  </si>
  <si>
    <t>BATFG202506-0096</t>
  </si>
  <si>
    <t>MOV202506-0603</t>
  </si>
  <si>
    <t>SHP202506-0097</t>
  </si>
  <si>
    <t>BATFG202506-0097</t>
  </si>
  <si>
    <t>MOV202506-0604</t>
  </si>
  <si>
    <t>SHP202506-0098</t>
  </si>
  <si>
    <t>BATFG202506-0098</t>
  </si>
  <si>
    <t>MOV202506-0605</t>
  </si>
  <si>
    <t>SHP202506-0099</t>
  </si>
  <si>
    <t>BATFG202506-0099</t>
  </si>
  <si>
    <t>MOV202506-0606</t>
  </si>
  <si>
    <t>SHP202506-0100</t>
  </si>
  <si>
    <t>BATFG202506-0100</t>
  </si>
  <si>
    <t>MOV202506-0607</t>
  </si>
  <si>
    <t>SHP202506-0101</t>
  </si>
  <si>
    <t>BATFG202506-0101</t>
  </si>
  <si>
    <t>MOV202506-0608</t>
  </si>
  <si>
    <t>SHP202506-0102</t>
  </si>
  <si>
    <t>BATFG202506-0102</t>
  </si>
  <si>
    <t>MOV202506-0609</t>
  </si>
  <si>
    <t>SHP202506-0103</t>
  </si>
  <si>
    <t>BATFG202506-0103</t>
  </si>
  <si>
    <t>MOV202506-0610</t>
  </si>
  <si>
    <t>SHP202506-0104</t>
  </si>
  <si>
    <t>BATFG202506-0104</t>
  </si>
  <si>
    <t>MOV202506-0611</t>
  </si>
  <si>
    <t>SHP202506-0105</t>
  </si>
  <si>
    <t>BATFG202506-0105</t>
  </si>
  <si>
    <t>MOV202506-0612</t>
  </si>
  <si>
    <t>SHP202506-0106</t>
  </si>
  <si>
    <t>BATFG202506-0106</t>
  </si>
  <si>
    <t>MOV202506-0613</t>
  </si>
  <si>
    <t>SHP202506-0107</t>
  </si>
  <si>
    <t>BATFG202506-0107</t>
  </si>
  <si>
    <t>MOV202506-0614</t>
  </si>
  <si>
    <t>SHP202506-0108</t>
  </si>
  <si>
    <t>BATFG202506-0108</t>
  </si>
  <si>
    <t>MOV202506-0615</t>
  </si>
  <si>
    <t>SHP202506-0109</t>
  </si>
  <si>
    <t>BATFG202506-0109</t>
  </si>
  <si>
    <t>MOV202506-0616</t>
  </si>
  <si>
    <t>SHP202506-0110</t>
  </si>
  <si>
    <t>BATFG202506-0110</t>
  </si>
  <si>
    <t>MOV202506-0617</t>
  </si>
  <si>
    <t>SHP202506-0111</t>
  </si>
  <si>
    <t>BATFG202506-0111</t>
  </si>
  <si>
    <t>MOV202506-0618</t>
  </si>
  <si>
    <t>SHP202506-0112</t>
  </si>
  <si>
    <t>BATFG202506-0112</t>
  </si>
  <si>
    <t>MOV202506-0619</t>
  </si>
  <si>
    <t>SHP202506-0113</t>
  </si>
  <si>
    <t>BATFG202506-0113</t>
  </si>
  <si>
    <t>MOV202506-0620</t>
  </si>
  <si>
    <t>SHP202506-0114</t>
  </si>
  <si>
    <t>BATFG202506-0114</t>
  </si>
  <si>
    <t>MOV202506-0621</t>
  </si>
  <si>
    <t>SHP202506-0115</t>
  </si>
  <si>
    <t>BATFG202506-0115</t>
  </si>
  <si>
    <t>MOV202506-0622</t>
  </si>
  <si>
    <t>SHP202506-0116</t>
  </si>
  <si>
    <t>BATFG202506-0116</t>
  </si>
  <si>
    <t>MOV202506-0623</t>
  </si>
  <si>
    <t>SHP202506-0117</t>
  </si>
  <si>
    <t>BATFG202506-0117</t>
  </si>
  <si>
    <t>MOV202506-0624</t>
  </si>
  <si>
    <t>SHP202506-0118</t>
  </si>
  <si>
    <t>BATFG202506-0118</t>
  </si>
  <si>
    <t>MOV202506-0625</t>
  </si>
  <si>
    <t>SHP202506-0119</t>
  </si>
  <si>
    <t>BATFG202506-0119</t>
  </si>
  <si>
    <t>MOV202506-0626</t>
  </si>
  <si>
    <t>SHP202506-0120</t>
  </si>
  <si>
    <t>BATFG202506-0120</t>
  </si>
  <si>
    <t>MOV202506-0627</t>
  </si>
  <si>
    <t>SHP202506-0121</t>
  </si>
  <si>
    <t>BATFG202506-0121</t>
  </si>
  <si>
    <t>MOV202506-0628</t>
  </si>
  <si>
    <t>SHP202506-0122</t>
  </si>
  <si>
    <t>BATFG202506-0122</t>
  </si>
  <si>
    <t>MOV202506-0629</t>
  </si>
  <si>
    <t>SHP202506-0123</t>
  </si>
  <si>
    <t>BATFG202506-0123</t>
  </si>
  <si>
    <t>MOV202506-0630</t>
  </si>
  <si>
    <t>SHP202506-0124</t>
  </si>
  <si>
    <t>BATFG202506-0124</t>
  </si>
  <si>
    <t>MOV202506-0631</t>
  </si>
  <si>
    <t>SHP202506-0125</t>
  </si>
  <si>
    <t>BATFG202506-0125</t>
  </si>
  <si>
    <t>MOV202506-0632</t>
  </si>
  <si>
    <t>SHP202506-0126</t>
  </si>
  <si>
    <t>BATFG202506-0126</t>
  </si>
  <si>
    <t>MOV202506-0633</t>
  </si>
  <si>
    <t>SHP202506-0127</t>
  </si>
  <si>
    <t>BATFG202506-0127</t>
  </si>
  <si>
    <t>MOV202506-0634</t>
  </si>
  <si>
    <t>SHP202506-0128</t>
  </si>
  <si>
    <t>BATFG202506-0128</t>
  </si>
  <si>
    <t>MOV202506-0635</t>
  </si>
  <si>
    <t>SHP202506-0129</t>
  </si>
  <si>
    <t>BATFG202506-0129</t>
  </si>
  <si>
    <t>MOV202506-0636</t>
  </si>
  <si>
    <t>SHP202506-0130</t>
  </si>
  <si>
    <t>BATFG202506-0130</t>
  </si>
  <si>
    <t>MOV202506-0637</t>
  </si>
  <si>
    <t>SHP202506-0131</t>
  </si>
  <si>
    <t>BATFG202506-0131</t>
  </si>
  <si>
    <t>MOV202506-0638</t>
  </si>
  <si>
    <t>SHP202506-0132</t>
  </si>
  <si>
    <t>BATFG202506-0132</t>
  </si>
  <si>
    <t>MOV202506-0639</t>
  </si>
  <si>
    <t>SHP202506-0133</t>
  </si>
  <si>
    <t>BATFG202506-0133</t>
  </si>
  <si>
    <t>MOV202506-0640</t>
  </si>
  <si>
    <t>SHP202506-0134</t>
  </si>
  <si>
    <t>BATFG202506-0134</t>
  </si>
  <si>
    <t>MOV202506-0641</t>
  </si>
  <si>
    <t>SHP202506-0135</t>
  </si>
  <si>
    <t>BATFG202506-0135</t>
  </si>
  <si>
    <t>MOV202506-0642</t>
  </si>
  <si>
    <t>SHP202506-0136</t>
  </si>
  <si>
    <t>BATFG202506-0136</t>
  </si>
  <si>
    <t>MOV202506-0643</t>
  </si>
  <si>
    <t>SHP202506-0137</t>
  </si>
  <si>
    <t>BATFG202506-0137</t>
  </si>
  <si>
    <t>MOV202506-0644</t>
  </si>
  <si>
    <t>SHP202506-0138</t>
  </si>
  <si>
    <t>BATFG202506-0138</t>
  </si>
  <si>
    <t>MOV202506-0645</t>
  </si>
  <si>
    <t>SHP202506-0139</t>
  </si>
  <si>
    <t>BATFG202506-0139</t>
  </si>
  <si>
    <t>MOV202506-0646</t>
  </si>
  <si>
    <t>SHP202506-0140</t>
  </si>
  <si>
    <t>BATFG202506-0140</t>
  </si>
  <si>
    <t>MOV202506-0647</t>
  </si>
  <si>
    <t>SHP202506-0141</t>
  </si>
  <si>
    <t>BATRM202506-0141</t>
  </si>
  <si>
    <t>PR202506-0141</t>
  </si>
  <si>
    <t>MOV202506-0648</t>
  </si>
  <si>
    <t>SHP202506-0142</t>
  </si>
  <si>
    <t>BATRM202506-0142</t>
  </si>
  <si>
    <t>PR202506-0142</t>
  </si>
  <si>
    <t>MOV202506-0649</t>
  </si>
  <si>
    <t>SHP202506-0143</t>
  </si>
  <si>
    <t>BATRM202506-0143</t>
  </si>
  <si>
    <t>PR202506-0143</t>
  </si>
  <si>
    <t>MOV202506-0650</t>
  </si>
  <si>
    <t>SHP202506-0144</t>
  </si>
  <si>
    <t>BATRM202506-0144</t>
  </si>
  <si>
    <t>PR202506-0144</t>
  </si>
  <si>
    <t>MOV202506-0651</t>
  </si>
  <si>
    <t>SHP202506-0145</t>
  </si>
  <si>
    <t>BATRM202506-0145</t>
  </si>
  <si>
    <t>PR202506-0145</t>
  </si>
  <si>
    <t>MOV202506-0652</t>
  </si>
  <si>
    <t>SHP202506-0146</t>
  </si>
  <si>
    <t>BATRM202506-0146</t>
  </si>
  <si>
    <t>PR202506-0146</t>
  </si>
  <si>
    <t>MOV202506-0653</t>
  </si>
  <si>
    <t>SHP202506-0147</t>
  </si>
  <si>
    <t>BATRM202506-0147</t>
  </si>
  <si>
    <t>PR202506-0147</t>
  </si>
  <si>
    <t>MOV202506-0654</t>
  </si>
  <si>
    <t>SHP202506-0148</t>
  </si>
  <si>
    <t>BATRM202506-0148</t>
  </si>
  <si>
    <t>PR202506-0148</t>
  </si>
  <si>
    <t>MOV202506-0655</t>
  </si>
  <si>
    <t>SHP202506-0149</t>
  </si>
  <si>
    <t>BATRM202506-0149</t>
  </si>
  <si>
    <t>PR202506-0149</t>
  </si>
  <si>
    <t>MOV202506-0656</t>
  </si>
  <si>
    <t>SHP202506-0150</t>
  </si>
  <si>
    <t>BATRM202506-0150</t>
  </si>
  <si>
    <t>PR202506-0150</t>
  </si>
  <si>
    <t>MOV202506-0657</t>
  </si>
  <si>
    <t>SHP202506-0151</t>
  </si>
  <si>
    <t>BATRM202506-0151</t>
  </si>
  <si>
    <t>PR202506-0151</t>
  </si>
  <si>
    <t>MOV202506-0658</t>
  </si>
  <si>
    <t>SHP202506-0152</t>
  </si>
  <si>
    <t>BATRM202506-0152</t>
  </si>
  <si>
    <t>PR202506-0152</t>
  </si>
  <si>
    <t>MOV202506-0659</t>
  </si>
  <si>
    <t>SHP202506-0153</t>
  </si>
  <si>
    <t>BATRM202506-0153</t>
  </si>
  <si>
    <t>PR202506-0153</t>
  </si>
  <si>
    <t>MOV202506-0660</t>
  </si>
  <si>
    <t>SHP202506-0154</t>
  </si>
  <si>
    <t>BATRM202506-0154</t>
  </si>
  <si>
    <t>PR202506-0154</t>
  </si>
  <si>
    <t>MOV202506-0661</t>
  </si>
  <si>
    <t>SHP202506-0155</t>
  </si>
  <si>
    <t>BATRM202506-0155</t>
  </si>
  <si>
    <t>PR202506-0155</t>
  </si>
  <si>
    <t>MOV202506-0662</t>
  </si>
  <si>
    <t>SHP202506-0156</t>
  </si>
  <si>
    <t>BATRM202506-0156</t>
  </si>
  <si>
    <t>PR202506-0156</t>
  </si>
  <si>
    <t>MOV202506-0663</t>
  </si>
  <si>
    <t>SHP202506-0157</t>
  </si>
  <si>
    <t>BATRM202506-0157</t>
  </si>
  <si>
    <t>PR202506-0157</t>
  </si>
  <si>
    <t>MOV202506-0664</t>
  </si>
  <si>
    <t>SHP202506-0158</t>
  </si>
  <si>
    <t>BATRM202506-0158</t>
  </si>
  <si>
    <t>PR202506-0158</t>
  </si>
  <si>
    <t>MOV202506-0665</t>
  </si>
  <si>
    <t>SHP202506-0159</t>
  </si>
  <si>
    <t>BATRM202506-0159</t>
  </si>
  <si>
    <t>PR202506-0159</t>
  </si>
  <si>
    <t>MOV202506-0666</t>
  </si>
  <si>
    <t>SHP202506-0160</t>
  </si>
  <si>
    <t>BATRM202506-0160</t>
  </si>
  <si>
    <t>PR202506-0160</t>
  </si>
  <si>
    <t>MOV202506-0667</t>
  </si>
  <si>
    <t>SHP202506-0161</t>
  </si>
  <si>
    <t>BATRM202506-0161</t>
  </si>
  <si>
    <t>PR202506-0161</t>
  </si>
  <si>
    <t>MOV202506-0668</t>
  </si>
  <si>
    <t>SHP202506-0162</t>
  </si>
  <si>
    <t>BATRM202506-0162</t>
  </si>
  <si>
    <t>PR202506-0162</t>
  </si>
  <si>
    <t>MOV202506-0669</t>
  </si>
  <si>
    <t>SHP202506-0163</t>
  </si>
  <si>
    <t>BATRM202506-0163</t>
  </si>
  <si>
    <t>PR202506-0163</t>
  </si>
  <si>
    <t>MOV202506-0670</t>
  </si>
  <si>
    <t>SHP202506-0164</t>
  </si>
  <si>
    <t>BATRM202506-0164</t>
  </si>
  <si>
    <t>PR202506-0164</t>
  </si>
  <si>
    <t>MOV202506-0671</t>
  </si>
  <si>
    <t>SHP202506-0165</t>
  </si>
  <si>
    <t>BATRM202506-0165</t>
  </si>
  <si>
    <t>PR202506-0165</t>
  </si>
  <si>
    <t>MOV202506-0672</t>
  </si>
  <si>
    <t>SHP202506-0166</t>
  </si>
  <si>
    <t>BATRM202506-0166</t>
  </si>
  <si>
    <t>PR202506-0166</t>
  </si>
  <si>
    <t>MOV202506-0673</t>
  </si>
  <si>
    <t>SHP202506-0167</t>
  </si>
  <si>
    <t>BATRM202506-0167</t>
  </si>
  <si>
    <t>PR202506-0167</t>
  </si>
  <si>
    <t>MOV202506-0674</t>
  </si>
  <si>
    <t>SHP202506-0168</t>
  </si>
  <si>
    <t>BATRM202506-0168</t>
  </si>
  <si>
    <t>PR202506-0168</t>
  </si>
  <si>
    <t>MOV202506-0675</t>
  </si>
  <si>
    <t>SHP202506-0169</t>
  </si>
  <si>
    <t>BATRM202506-0169</t>
  </si>
  <si>
    <t>PR202506-0169</t>
  </si>
  <si>
    <t>MOV202506-0676</t>
  </si>
  <si>
    <t>SHP202506-0170</t>
  </si>
  <si>
    <t>BATRM202506-0170</t>
  </si>
  <si>
    <t>PR202506-0170</t>
  </si>
  <si>
    <t>MOV202506-0677</t>
  </si>
  <si>
    <t>SHP202506-0171</t>
  </si>
  <si>
    <t>BATRM202506-0171</t>
  </si>
  <si>
    <t>PR202506-0171</t>
  </si>
  <si>
    <t>MOV202506-0678</t>
  </si>
  <si>
    <t>SHP202506-0172</t>
  </si>
  <si>
    <t>BATRM202506-0172</t>
  </si>
  <si>
    <t>PR202506-0172</t>
  </si>
  <si>
    <t>MOV202506-0679</t>
  </si>
  <si>
    <t>SHP202506-0173</t>
  </si>
  <si>
    <t>BATRM202506-0173</t>
  </si>
  <si>
    <t>PR202506-0173</t>
  </si>
  <si>
    <t>MOV202506-0680</t>
  </si>
  <si>
    <t>SHP202506-0174</t>
  </si>
  <si>
    <t>BATRM202506-0174</t>
  </si>
  <si>
    <t>PR202506-0174</t>
  </si>
  <si>
    <t>MOV202506-0681</t>
  </si>
  <si>
    <t>SHP202506-0175</t>
  </si>
  <si>
    <t>BATRM202506-0175</t>
  </si>
  <si>
    <t>PR202506-0175</t>
  </si>
  <si>
    <t>MOV202506-0682</t>
  </si>
  <si>
    <t>SHP202506-0176</t>
  </si>
  <si>
    <t>BATRM202506-0176</t>
  </si>
  <si>
    <t>PR202506-0176</t>
  </si>
  <si>
    <t>MOV202506-0683</t>
  </si>
  <si>
    <t>SHP202506-0177</t>
  </si>
  <si>
    <t>BATRM202506-0177</t>
  </si>
  <si>
    <t>PR202506-0177</t>
  </si>
  <si>
    <t>MOV202506-0684</t>
  </si>
  <si>
    <t>SHP202506-0178</t>
  </si>
  <si>
    <t>BATRM202506-0178</t>
  </si>
  <si>
    <t>PR202506-0178</t>
  </si>
  <si>
    <t>MOV202506-0685</t>
  </si>
  <si>
    <t>SHP202506-0179</t>
  </si>
  <si>
    <t>BATRM202506-0179</t>
  </si>
  <si>
    <t>PR202506-0179</t>
  </si>
  <si>
    <t>MOV202506-0686</t>
  </si>
  <si>
    <t>SHP202506-0180</t>
  </si>
  <si>
    <t>BATRM202506-0180</t>
  </si>
  <si>
    <t>PR202506-0180</t>
  </si>
  <si>
    <t>MOV202506-0687</t>
  </si>
  <si>
    <t>SHP202506-0181</t>
  </si>
  <si>
    <t>BATRM202506-0181</t>
  </si>
  <si>
    <t>PR202506-0181</t>
  </si>
  <si>
    <t>MOV202506-0688</t>
  </si>
  <si>
    <t>SHP202506-0182</t>
  </si>
  <si>
    <t>BATRM202506-0182</t>
  </si>
  <si>
    <t>PR202506-0182</t>
  </si>
  <si>
    <t>MOV202506-0689</t>
  </si>
  <si>
    <t>SHP202506-0183</t>
  </si>
  <si>
    <t>BATRM202506-0183</t>
  </si>
  <si>
    <t>PR202506-0183</t>
  </si>
  <si>
    <t>MOV202506-0690</t>
  </si>
  <si>
    <t>SHP202506-0184</t>
  </si>
  <si>
    <t>BATRM202506-0184</t>
  </si>
  <si>
    <t>PR202506-0184</t>
  </si>
  <si>
    <t>MOV202506-0691</t>
  </si>
  <si>
    <t>SHP202506-0185</t>
  </si>
  <si>
    <t>BATRM202506-0185</t>
  </si>
  <si>
    <t>PR202506-0185</t>
  </si>
  <si>
    <t>MOV202506-0692</t>
  </si>
  <si>
    <t>SHP202506-0186</t>
  </si>
  <si>
    <t>BATRM202506-0186</t>
  </si>
  <si>
    <t>PR202506-0186</t>
  </si>
  <si>
    <t>MOV202506-0693</t>
  </si>
  <si>
    <t>SHP202506-0187</t>
  </si>
  <si>
    <t>BATRM202506-0187</t>
  </si>
  <si>
    <t>PR202506-0187</t>
  </si>
  <si>
    <t>MOV202506-0694</t>
  </si>
  <si>
    <t>SHP202506-0188</t>
  </si>
  <si>
    <t>BATRM202506-0188</t>
  </si>
  <si>
    <t>PR202506-0188</t>
  </si>
  <si>
    <t>MOV202506-0695</t>
  </si>
  <si>
    <t>SHP202506-0189</t>
  </si>
  <si>
    <t>BATRM202506-0189</t>
  </si>
  <si>
    <t>PR202506-0189</t>
  </si>
  <si>
    <t>MOV202506-0696</t>
  </si>
  <si>
    <t>SHP202506-0190</t>
  </si>
  <si>
    <t>BATRM202506-0190</t>
  </si>
  <si>
    <t>PR202506-0190</t>
  </si>
  <si>
    <t>MOV202506-0697</t>
  </si>
  <si>
    <t>SHP202506-0191</t>
  </si>
  <si>
    <t>BATFG202506-0191</t>
  </si>
  <si>
    <t>MOV202506-0698</t>
  </si>
  <si>
    <t>SHP202506-0192</t>
  </si>
  <si>
    <t>BATFG202506-0192</t>
  </si>
  <si>
    <t>MOV202506-0699</t>
  </si>
  <si>
    <t>SHP202506-0193</t>
  </si>
  <si>
    <t>BATFG202506-0193</t>
  </si>
  <si>
    <t>MOV202506-0700</t>
  </si>
  <si>
    <t>SHP202506-0194</t>
  </si>
  <si>
    <t>BATFG202506-0194</t>
  </si>
  <si>
    <t>MOV202506-0701</t>
  </si>
  <si>
    <t>SHP202506-0195</t>
  </si>
  <si>
    <t>BATFG202506-0195</t>
  </si>
  <si>
    <t>MOV202506-0702</t>
  </si>
  <si>
    <t>SHP202506-0196</t>
  </si>
  <si>
    <t>BATFG202506-0196</t>
  </si>
  <si>
    <t>MOV202506-0703</t>
  </si>
  <si>
    <t>SHP202506-0197</t>
  </si>
  <si>
    <t>BATFG202506-0197</t>
  </si>
  <si>
    <t>MOV202506-0704</t>
  </si>
  <si>
    <t>SHP202506-0198</t>
  </si>
  <si>
    <t>BATFG202506-0198</t>
  </si>
  <si>
    <t>MOV202506-0705</t>
  </si>
  <si>
    <t>SHP202506-0199</t>
  </si>
  <si>
    <t>BATFG202506-0199</t>
  </si>
  <si>
    <t>MOV202506-0706</t>
  </si>
  <si>
    <t>SHP202506-0200</t>
  </si>
  <si>
    <t>BATFG202506-0200</t>
  </si>
  <si>
    <t>MOV202506-0707</t>
  </si>
  <si>
    <t>SHP202506-0201</t>
  </si>
  <si>
    <t>BATFG202506-0201</t>
  </si>
  <si>
    <t>MOV202506-0708</t>
  </si>
  <si>
    <t>SHP202506-0202</t>
  </si>
  <si>
    <t>BATFG202506-0202</t>
  </si>
  <si>
    <t>MOV202506-0709</t>
  </si>
  <si>
    <t>SHP202506-0203</t>
  </si>
  <si>
    <t>BATFG202506-0203</t>
  </si>
  <si>
    <t>MOV202506-0710</t>
  </si>
  <si>
    <t>SHP202506-0204</t>
  </si>
  <si>
    <t>BATFG202506-0204</t>
  </si>
  <si>
    <t>MOV202506-0711</t>
  </si>
  <si>
    <t>SHP202506-0205</t>
  </si>
  <si>
    <t>BATFG202506-0205</t>
  </si>
  <si>
    <t>MOV202506-0712</t>
  </si>
  <si>
    <t>SHP202506-0206</t>
  </si>
  <si>
    <t>BATFG202506-0206</t>
  </si>
  <si>
    <t>MOV202506-0713</t>
  </si>
  <si>
    <t>SHP202506-0207</t>
  </si>
  <si>
    <t>BATFG202506-0207</t>
  </si>
  <si>
    <t>MOV202506-0714</t>
  </si>
  <si>
    <t>SHP202506-0208</t>
  </si>
  <si>
    <t>BATFG202506-0208</t>
  </si>
  <si>
    <t>MOV202506-0715</t>
  </si>
  <si>
    <t>SHP202506-0209</t>
  </si>
  <si>
    <t>BATFG202506-0209</t>
  </si>
  <si>
    <t>MOV202506-0716</t>
  </si>
  <si>
    <t>SHP202506-0210</t>
  </si>
  <si>
    <t>BATFG202506-0210</t>
  </si>
  <si>
    <t>MOV202506-0717</t>
  </si>
  <si>
    <t>SHP202506-0211</t>
  </si>
  <si>
    <t>BATFG202506-0211</t>
  </si>
  <si>
    <t>MOV202506-0718</t>
  </si>
  <si>
    <t>SHP202506-0212</t>
  </si>
  <si>
    <t>BATFG202506-0212</t>
  </si>
  <si>
    <t>MOV202506-0719</t>
  </si>
  <si>
    <t>SHP202506-0213</t>
  </si>
  <si>
    <t>BATFG202506-0213</t>
  </si>
  <si>
    <t>MOV202506-0720</t>
  </si>
  <si>
    <t>SHP202506-0214</t>
  </si>
  <si>
    <t>BATFG202506-0214</t>
  </si>
  <si>
    <t>MOV202506-0721</t>
  </si>
  <si>
    <t>SHP202506-0215</t>
  </si>
  <si>
    <t>BATFG202506-0215</t>
  </si>
  <si>
    <t>MOV202506-0722</t>
  </si>
  <si>
    <t>SHP202506-0216</t>
  </si>
  <si>
    <t>BATFG202506-0216</t>
  </si>
  <si>
    <t>MOV202506-0723</t>
  </si>
  <si>
    <t>SHP202506-0217</t>
  </si>
  <si>
    <t>BATFG202506-0217</t>
  </si>
  <si>
    <t>MOV202506-0724</t>
  </si>
  <si>
    <t>SHP202506-0218</t>
  </si>
  <si>
    <t>BATFG202506-0218</t>
  </si>
  <si>
    <t>MOV202506-0725</t>
  </si>
  <si>
    <t>SHP202506-0219</t>
  </si>
  <si>
    <t>BATFG202506-0219</t>
  </si>
  <si>
    <t>MOV202506-0726</t>
  </si>
  <si>
    <t>SHP202506-0220</t>
  </si>
  <si>
    <t>BATFG202506-0220</t>
  </si>
  <si>
    <t>MOV202506-0727</t>
  </si>
  <si>
    <t>BATFG202506-0221</t>
  </si>
  <si>
    <t>MOV202506-0728</t>
  </si>
  <si>
    <t>BATFG202506-0222</t>
  </si>
  <si>
    <t>MOV202506-0729</t>
  </si>
  <si>
    <t>BATFG202506-0223</t>
  </si>
  <si>
    <t>MOV202506-0730</t>
  </si>
  <si>
    <t>BATFG202506-0224</t>
  </si>
  <si>
    <t>MOV202506-0731</t>
  </si>
  <si>
    <t>BATFG202506-0225</t>
  </si>
  <si>
    <t>MOV202506-0732</t>
  </si>
  <si>
    <t>BATFG202506-0226</t>
  </si>
  <si>
    <t>MOV202506-0733</t>
  </si>
  <si>
    <t>BATFG202506-0227</t>
  </si>
  <si>
    <t>MOV202506-0734</t>
  </si>
  <si>
    <t>BATFG202506-0228</t>
  </si>
  <si>
    <t>MOV202506-0735</t>
  </si>
  <si>
    <t>BATFG202506-0229</t>
  </si>
  <si>
    <t>MOV202506-0736</t>
  </si>
  <si>
    <t>BATFG202506-0230</t>
  </si>
  <si>
    <t>MOV202506-0737</t>
  </si>
  <si>
    <t>BATFG202506-0231</t>
  </si>
  <si>
    <t>MOV202506-0738</t>
  </si>
  <si>
    <t>BATFG202506-0232</t>
  </si>
  <si>
    <t>MOV202506-0739</t>
  </si>
  <si>
    <t>BATFG202506-0233</t>
  </si>
  <si>
    <t>MOV202506-0740</t>
  </si>
  <si>
    <t>BATFG202506-0234</t>
  </si>
  <si>
    <t>MOV202506-0741</t>
  </si>
  <si>
    <t>BATFG202506-0235</t>
  </si>
  <si>
    <t>MOV202506-0742</t>
  </si>
  <si>
    <t>BATFG202506-0236</t>
  </si>
  <si>
    <t>MOV202506-0743</t>
  </si>
  <si>
    <t>BATFG202506-0237</t>
  </si>
  <si>
    <t>MOV202506-0744</t>
  </si>
  <si>
    <t>BATFG202506-0238</t>
  </si>
  <si>
    <t>MOV202506-0745</t>
  </si>
  <si>
    <t>BATFG202506-0239</t>
  </si>
  <si>
    <t>MOV202506-0746</t>
  </si>
  <si>
    <t>BATFG202506-0240</t>
  </si>
  <si>
    <t>MOV202506-0747</t>
  </si>
  <si>
    <t>BATFG202506-0241</t>
  </si>
  <si>
    <t>MOV202506-0748</t>
  </si>
  <si>
    <t>BATFG202506-0242</t>
  </si>
  <si>
    <t>MOV202506-0749</t>
  </si>
  <si>
    <t>BATFG202506-0243</t>
  </si>
  <si>
    <t>MOV202506-0750</t>
  </si>
  <si>
    <t>BATFG202506-0244</t>
  </si>
  <si>
    <t>MOV202506-0751</t>
  </si>
  <si>
    <t>BATFG202506-0245</t>
  </si>
  <si>
    <t>MOV202506-0752</t>
  </si>
  <si>
    <t>BATFG202506-0246</t>
  </si>
  <si>
    <t>MOV202506-0753</t>
  </si>
  <si>
    <t>BATFG202506-0247</t>
  </si>
  <si>
    <t>MOV202506-0754</t>
  </si>
  <si>
    <t>BATFG202506-0248</t>
  </si>
  <si>
    <t>MOV202506-0755</t>
  </si>
  <si>
    <t>BATFG202506-0249</t>
  </si>
  <si>
    <t>MOV202506-0756</t>
  </si>
  <si>
    <t>BATFG202506-0250</t>
  </si>
  <si>
    <t>MOV202506-0757</t>
  </si>
  <si>
    <t>BATFG202506-0251</t>
  </si>
  <si>
    <t>MOV202506-0758</t>
  </si>
  <si>
    <t>BATFG202506-0252</t>
  </si>
  <si>
    <t>MOV202506-0759</t>
  </si>
  <si>
    <t>BATFG202506-0253</t>
  </si>
  <si>
    <t>MOV202507-0760</t>
  </si>
  <si>
    <t>SHP202507-0001</t>
  </si>
  <si>
    <t>BATFG202507-0001</t>
  </si>
  <si>
    <t>MOV202507-0761</t>
  </si>
  <si>
    <t>SHP202507-0002</t>
  </si>
  <si>
    <t>BATFG202507-0002</t>
  </si>
  <si>
    <t>MOV202507-0762</t>
  </si>
  <si>
    <t>SHP202507-0003</t>
  </si>
  <si>
    <t>BATFG202507-0003</t>
  </si>
  <si>
    <t>MOV202507-0763</t>
  </si>
  <si>
    <t>SHP202507-0004</t>
  </si>
  <si>
    <t>BATFG202507-0004</t>
  </si>
  <si>
    <t>MOV202507-0764</t>
  </si>
  <si>
    <t>SHP202507-0005</t>
  </si>
  <si>
    <t>BATFG202507-0005</t>
  </si>
  <si>
    <t>MOV202507-0765</t>
  </si>
  <si>
    <t>SHP202507-0006</t>
  </si>
  <si>
    <t>BATFG202507-0006</t>
  </si>
  <si>
    <t>MOV202507-0766</t>
  </si>
  <si>
    <t>SHP202507-0007</t>
  </si>
  <si>
    <t>BATFG202507-0007</t>
  </si>
  <si>
    <t>MOV202507-0767</t>
  </si>
  <si>
    <t>SHP202507-0008</t>
  </si>
  <si>
    <t>BATFG202507-0008</t>
  </si>
  <si>
    <t>MOV202507-0768</t>
  </si>
  <si>
    <t>SHP202507-0009</t>
  </si>
  <si>
    <t>BATFG202507-0009</t>
  </si>
  <si>
    <t>MOV202507-0769</t>
  </si>
  <si>
    <t>SHP202507-0010</t>
  </si>
  <si>
    <t>BATFG202507-0010</t>
  </si>
  <si>
    <t>MOV202507-0770</t>
  </si>
  <si>
    <t>SHP202507-0011</t>
  </si>
  <si>
    <t>BATFG202507-0011</t>
  </si>
  <si>
    <t>MOV202507-0771</t>
  </si>
  <si>
    <t>SHP202507-0012</t>
  </si>
  <si>
    <t>BATFG202507-0012</t>
  </si>
  <si>
    <t>MOV202507-0772</t>
  </si>
  <si>
    <t>SHP202507-0013</t>
  </si>
  <si>
    <t>BATFG202507-0013</t>
  </si>
  <si>
    <t>MOV202507-0773</t>
  </si>
  <si>
    <t>SHP202507-0014</t>
  </si>
  <si>
    <t>BATFG202507-0014</t>
  </si>
  <si>
    <t>MOV202507-0774</t>
  </si>
  <si>
    <t>SHP202507-0015</t>
  </si>
  <si>
    <t>BATFG202507-0015</t>
  </si>
  <si>
    <t>MOV202507-0775</t>
  </si>
  <si>
    <t>SHP202507-0016</t>
  </si>
  <si>
    <t>BATFG202507-0016</t>
  </si>
  <si>
    <t>MOV202507-0776</t>
  </si>
  <si>
    <t>SHP202507-0017</t>
  </si>
  <si>
    <t>BATFG202507-0017</t>
  </si>
  <si>
    <t>MOV202507-0777</t>
  </si>
  <si>
    <t>SHP202507-0018</t>
  </si>
  <si>
    <t>BATFG202507-0018</t>
  </si>
  <si>
    <t>MOV202507-0778</t>
  </si>
  <si>
    <t>SHP202507-0019</t>
  </si>
  <si>
    <t>BATFG202507-0019</t>
  </si>
  <si>
    <t>MOV202507-0779</t>
  </si>
  <si>
    <t>SHP202507-0020</t>
  </si>
  <si>
    <t>BATFG202507-0020</t>
  </si>
  <si>
    <t>MOV202507-0780</t>
  </si>
  <si>
    <t>SHP202507-0021</t>
  </si>
  <si>
    <t>BATFG202507-0021</t>
  </si>
  <si>
    <t>MOV202507-0781</t>
  </si>
  <si>
    <t>SHP202507-0022</t>
  </si>
  <si>
    <t>BATFG202507-0022</t>
  </si>
  <si>
    <t>MOV202507-0782</t>
  </si>
  <si>
    <t>SHP202507-0023</t>
  </si>
  <si>
    <t>BATFG202507-0023</t>
  </si>
  <si>
    <t>MOV202507-0783</t>
  </si>
  <si>
    <t>SHP202507-0024</t>
  </si>
  <si>
    <t>BATFG202507-0024</t>
  </si>
  <si>
    <t>MOV202507-0784</t>
  </si>
  <si>
    <t>SHP202507-0025</t>
  </si>
  <si>
    <t>BATFG202507-0025</t>
  </si>
  <si>
    <t>MOV202507-0785</t>
  </si>
  <si>
    <t>SHP202507-0026</t>
  </si>
  <si>
    <t>BATFG202507-0026</t>
  </si>
  <si>
    <t>MOV202507-0786</t>
  </si>
  <si>
    <t>SHP202507-0027</t>
  </si>
  <si>
    <t>BATFG202507-0027</t>
  </si>
  <si>
    <t>MOV202507-0787</t>
  </si>
  <si>
    <t>SHP202507-0028</t>
  </si>
  <si>
    <t>BATFG202507-0028</t>
  </si>
  <si>
    <t>MOV202507-0788</t>
  </si>
  <si>
    <t>SHP202507-0029</t>
  </si>
  <si>
    <t>BATFG202507-0029</t>
  </si>
  <si>
    <t>MOV202507-0789</t>
  </si>
  <si>
    <t>SHP202507-0030</t>
  </si>
  <si>
    <t>BATFG202507-0030</t>
  </si>
  <si>
    <t>MOV202507-0790</t>
  </si>
  <si>
    <t>SHP202507-0031</t>
  </si>
  <si>
    <t>BATFG202507-0031</t>
  </si>
  <si>
    <t>MOV202507-0791</t>
  </si>
  <si>
    <t>SHP202507-0032</t>
  </si>
  <si>
    <t>BATFG202507-0032</t>
  </si>
  <si>
    <t>MOV202507-0792</t>
  </si>
  <si>
    <t>SHP202507-0033</t>
  </si>
  <si>
    <t>BATFG202507-0033</t>
  </si>
  <si>
    <t>MOV202507-0793</t>
  </si>
  <si>
    <t>SHP202507-0034</t>
  </si>
  <si>
    <t>BATFG202507-0034</t>
  </si>
  <si>
    <t>MOV202507-0794</t>
  </si>
  <si>
    <t>SHP202507-0035</t>
  </si>
  <si>
    <t>BATFG202507-0035</t>
  </si>
  <si>
    <t>MOV202507-0795</t>
  </si>
  <si>
    <t>SHP202507-0036</t>
  </si>
  <si>
    <t>BATFG202507-0036</t>
  </si>
  <si>
    <t>MOV202507-0796</t>
  </si>
  <si>
    <t>SHP202507-0037</t>
  </si>
  <si>
    <t>BATFG202507-0037</t>
  </si>
  <si>
    <t>MOV202507-0797</t>
  </si>
  <si>
    <t>SHP202507-0038</t>
  </si>
  <si>
    <t>BATFG202507-0038</t>
  </si>
  <si>
    <t>MOV202507-0798</t>
  </si>
  <si>
    <t>SHP202507-0039</t>
  </si>
  <si>
    <t>BATFG202507-0039</t>
  </si>
  <si>
    <t>MOV202507-0799</t>
  </si>
  <si>
    <t>SHP202507-0040</t>
  </si>
  <si>
    <t>BATFG202507-0040</t>
  </si>
  <si>
    <t>MOV202507-0800</t>
  </si>
  <si>
    <t>SHP202507-0041</t>
  </si>
  <si>
    <t>BATFG202507-0041</t>
  </si>
  <si>
    <t>MOV202507-0801</t>
  </si>
  <si>
    <t>SHP202507-0042</t>
  </si>
  <si>
    <t>BATFG202507-0042</t>
  </si>
  <si>
    <t>MOV202507-0802</t>
  </si>
  <si>
    <t>SHP202507-0043</t>
  </si>
  <si>
    <t>BATFG202507-0043</t>
  </si>
  <si>
    <t>MOV202507-0803</t>
  </si>
  <si>
    <t>SHP202507-0044</t>
  </si>
  <si>
    <t>BATFG202507-0044</t>
  </si>
  <si>
    <t>MOV202507-0804</t>
  </si>
  <si>
    <t>SHP202507-0045</t>
  </si>
  <si>
    <t>BATFG202507-0045</t>
  </si>
  <si>
    <t>MOV202507-0805</t>
  </si>
  <si>
    <t>SHP202507-0046</t>
  </si>
  <si>
    <t>BATFG202507-0046</t>
  </si>
  <si>
    <t>MOV202507-0806</t>
  </si>
  <si>
    <t>SHP202507-0047</t>
  </si>
  <si>
    <t>BATFG202507-0047</t>
  </si>
  <si>
    <t>MOV202507-0807</t>
  </si>
  <si>
    <t>SHP202507-0048</t>
  </si>
  <si>
    <t>BATFG202507-0048</t>
  </si>
  <si>
    <t>MOV202507-0808</t>
  </si>
  <si>
    <t>SHP202507-0049</t>
  </si>
  <si>
    <t>BATFG202507-0049</t>
  </si>
  <si>
    <t>MOV202507-0809</t>
  </si>
  <si>
    <t>SHP202507-0050</t>
  </si>
  <si>
    <t>BATFG202507-0050</t>
  </si>
  <si>
    <t>MOV202507-0810</t>
  </si>
  <si>
    <t>SHP202507-0051</t>
  </si>
  <si>
    <t>BATFG202507-0051</t>
  </si>
  <si>
    <t>MOV202507-0811</t>
  </si>
  <si>
    <t>SHP202507-0052</t>
  </si>
  <si>
    <t>BATFG202507-0052</t>
  </si>
  <si>
    <t>MOV202507-0812</t>
  </si>
  <si>
    <t>SHP202507-0053</t>
  </si>
  <si>
    <t>BATFG202507-0053</t>
  </si>
  <si>
    <t>MOV202507-0813</t>
  </si>
  <si>
    <t>SHP202507-0054</t>
  </si>
  <si>
    <t>BATFG202507-0054</t>
  </si>
  <si>
    <t>MOV202507-0814</t>
  </si>
  <si>
    <t>SHP202507-0055</t>
  </si>
  <si>
    <t>BATFG202507-0055</t>
  </si>
  <si>
    <t>MOV202507-0815</t>
  </si>
  <si>
    <t>SHP202507-0056</t>
  </si>
  <si>
    <t>BATFG202507-0056</t>
  </si>
  <si>
    <t>MOV202507-0816</t>
  </si>
  <si>
    <t>SHP202507-0057</t>
  </si>
  <si>
    <t>BATFG202507-0057</t>
  </si>
  <si>
    <t>MOV202507-0817</t>
  </si>
  <si>
    <t>SHP202507-0058</t>
  </si>
  <si>
    <t>BATFG202507-0058</t>
  </si>
  <si>
    <t>MOV202507-0818</t>
  </si>
  <si>
    <t>SHP202507-0059</t>
  </si>
  <si>
    <t>BATFG202507-0059</t>
  </si>
  <si>
    <t>MOV202507-0819</t>
  </si>
  <si>
    <t>SHP202507-0060</t>
  </si>
  <si>
    <t>BATFG202507-0060</t>
  </si>
  <si>
    <t>MOV202507-0820</t>
  </si>
  <si>
    <t>SHP202507-0061</t>
  </si>
  <si>
    <t>BATFG202507-0061</t>
  </si>
  <si>
    <t>MOV202507-0821</t>
  </si>
  <si>
    <t>SHP202507-0062</t>
  </si>
  <si>
    <t>BATFG202507-0062</t>
  </si>
  <si>
    <t>MOV202507-0822</t>
  </si>
  <si>
    <t>SHP202507-0063</t>
  </si>
  <si>
    <t>BATFG202507-0063</t>
  </si>
  <si>
    <t>MOV202507-0823</t>
  </si>
  <si>
    <t>SHP202507-0064</t>
  </si>
  <si>
    <t>BATFG202507-0064</t>
  </si>
  <si>
    <t>MOV202507-0824</t>
  </si>
  <si>
    <t>SHP202507-0065</t>
  </si>
  <si>
    <t>BATFG202507-0065</t>
  </si>
  <si>
    <t>MOV202507-0825</t>
  </si>
  <si>
    <t>SHP202507-0066</t>
  </si>
  <si>
    <t>BATFG202507-0066</t>
  </si>
  <si>
    <t>MOV202507-0826</t>
  </si>
  <si>
    <t>SHP202507-0067</t>
  </si>
  <si>
    <t>BATFG202507-0067</t>
  </si>
  <si>
    <t>MOV202507-0827</t>
  </si>
  <si>
    <t>SHP202507-0068</t>
  </si>
  <si>
    <t>BATFG202507-0068</t>
  </si>
  <si>
    <t>MOV202507-0828</t>
  </si>
  <si>
    <t>SHP202507-0069</t>
  </si>
  <si>
    <t>BATFG202507-0069</t>
  </si>
  <si>
    <t>MOV202507-0829</t>
  </si>
  <si>
    <t>SHP202507-0070</t>
  </si>
  <si>
    <t>BATFG202507-0070</t>
  </si>
  <si>
    <t>MOV202507-0830</t>
  </si>
  <si>
    <t>SHP202507-0071</t>
  </si>
  <si>
    <t>BATFG202507-0071</t>
  </si>
  <si>
    <t>MOV202507-0831</t>
  </si>
  <si>
    <t>SHP202507-0072</t>
  </si>
  <si>
    <t>BATFG202507-0072</t>
  </si>
  <si>
    <t>MOV202507-0832</t>
  </si>
  <si>
    <t>SHP202507-0073</t>
  </si>
  <si>
    <t>BATFG202507-0073</t>
  </si>
  <si>
    <t>MOV202507-0833</t>
  </si>
  <si>
    <t>SHP202507-0074</t>
  </si>
  <si>
    <t>BATFG202507-0074</t>
  </si>
  <si>
    <t>MOV202507-0834</t>
  </si>
  <si>
    <t>SHP202507-0075</t>
  </si>
  <si>
    <t>BATFG202507-0075</t>
  </si>
  <si>
    <t>MOV202507-0835</t>
  </si>
  <si>
    <t>SHP202507-0076</t>
  </si>
  <si>
    <t>BATFG202507-0076</t>
  </si>
  <si>
    <t>MOV202507-0836</t>
  </si>
  <si>
    <t>SHP202507-0077</t>
  </si>
  <si>
    <t>BATFG202507-0077</t>
  </si>
  <si>
    <t>MOV202507-0837</t>
  </si>
  <si>
    <t>SHP202507-0078</t>
  </si>
  <si>
    <t>BATFG202507-0078</t>
  </si>
  <si>
    <t>MOV202507-0838</t>
  </si>
  <si>
    <t>SHP202507-0079</t>
  </si>
  <si>
    <t>BATFG202507-0079</t>
  </si>
  <si>
    <t>MOV202507-0839</t>
  </si>
  <si>
    <t>SHP202507-0080</t>
  </si>
  <si>
    <t>BATFG202507-0080</t>
  </si>
  <si>
    <t>MOV202507-0840</t>
  </si>
  <si>
    <t>SHP202507-0081</t>
  </si>
  <si>
    <t>BATFG202507-0081</t>
  </si>
  <si>
    <t>MOV202507-0841</t>
  </si>
  <si>
    <t>SHP202507-0082</t>
  </si>
  <si>
    <t>BATFG202507-0082</t>
  </si>
  <si>
    <t>MOV202507-0842</t>
  </si>
  <si>
    <t>SHP202507-0083</t>
  </si>
  <si>
    <t>BATFG202507-0083</t>
  </si>
  <si>
    <t>MOV202507-0843</t>
  </si>
  <si>
    <t>SHP202507-0084</t>
  </si>
  <si>
    <t>BATFG202507-0084</t>
  </si>
  <si>
    <t>MOV202507-0844</t>
  </si>
  <si>
    <t>SHP202507-0085</t>
  </si>
  <si>
    <t>BATFG202507-0085</t>
  </si>
  <si>
    <t>MOV202507-0845</t>
  </si>
  <si>
    <t>SHP202507-0086</t>
  </si>
  <si>
    <t>BATFG202507-0086</t>
  </si>
  <si>
    <t>MOV202507-0846</t>
  </si>
  <si>
    <t>SHP202507-0087</t>
  </si>
  <si>
    <t>BATFG202507-0087</t>
  </si>
  <si>
    <t>MOV202507-0847</t>
  </si>
  <si>
    <t>SHP202507-0088</t>
  </si>
  <si>
    <t>BATFG202507-0088</t>
  </si>
  <si>
    <t>MOV202507-0848</t>
  </si>
  <si>
    <t>SHP202507-0089</t>
  </si>
  <si>
    <t>BATFG202507-0089</t>
  </si>
  <si>
    <t>MOV202507-0849</t>
  </si>
  <si>
    <t>SHP202507-0090</t>
  </si>
  <si>
    <t>BATFG202507-0090</t>
  </si>
  <si>
    <t>MOV202507-0850</t>
  </si>
  <si>
    <t>SHP202507-0091</t>
  </si>
  <si>
    <t>BATFG202507-0091</t>
  </si>
  <si>
    <t>MOV202507-0851</t>
  </si>
  <si>
    <t>SHP202507-0092</t>
  </si>
  <si>
    <t>BATFG202507-0092</t>
  </si>
  <si>
    <t>MOV202507-0852</t>
  </si>
  <si>
    <t>SHP202507-0093</t>
  </si>
  <si>
    <t>BATFG202507-0093</t>
  </si>
  <si>
    <t>MOV202507-0853</t>
  </si>
  <si>
    <t>SHP202507-0094</t>
  </si>
  <si>
    <t>BATFG202507-0094</t>
  </si>
  <si>
    <t>MOV202507-0854</t>
  </si>
  <si>
    <t>SHP202507-0095</t>
  </si>
  <si>
    <t>BATFG202507-0095</t>
  </si>
  <si>
    <t>MOV202507-0855</t>
  </si>
  <si>
    <t>SHP202507-0096</t>
  </si>
  <si>
    <t>BATFG202507-0096</t>
  </si>
  <si>
    <t>MOV202507-0856</t>
  </si>
  <si>
    <t>SHP202507-0097</t>
  </si>
  <si>
    <t>BATFG202507-0097</t>
  </si>
  <si>
    <t>MOV202507-0857</t>
  </si>
  <si>
    <t>SHP202507-0098</t>
  </si>
  <si>
    <t>BATFG202507-0098</t>
  </si>
  <si>
    <t>MOV202507-0858</t>
  </si>
  <si>
    <t>SHP202507-0099</t>
  </si>
  <si>
    <t>BATFG202507-0099</t>
  </si>
  <si>
    <t>MOV202507-0859</t>
  </si>
  <si>
    <t>SHP202507-0100</t>
  </si>
  <si>
    <t>BATFG202507-0100</t>
  </si>
  <si>
    <t>MOV202507-0860</t>
  </si>
  <si>
    <t>SHP202507-0101</t>
  </si>
  <si>
    <t>BATFG202507-0101</t>
  </si>
  <si>
    <t>MOV202507-0861</t>
  </si>
  <si>
    <t>SHP202507-0102</t>
  </si>
  <si>
    <t>BATFG202507-0102</t>
  </si>
  <si>
    <t>MOV202507-0862</t>
  </si>
  <si>
    <t>SHP202507-0103</t>
  </si>
  <si>
    <t>BATFG202507-0103</t>
  </si>
  <si>
    <t>MOV202507-0863</t>
  </si>
  <si>
    <t>SHP202507-0104</t>
  </si>
  <si>
    <t>BATFG202507-0104</t>
  </si>
  <si>
    <t>MOV202507-0864</t>
  </si>
  <si>
    <t>SHP202507-0105</t>
  </si>
  <si>
    <t>BATFG202507-0105</t>
  </si>
  <si>
    <t>MOV202507-0865</t>
  </si>
  <si>
    <t>SHP202507-0106</t>
  </si>
  <si>
    <t>BATFG202507-0106</t>
  </si>
  <si>
    <t>MOV202507-0866</t>
  </si>
  <si>
    <t>SHP202507-0107</t>
  </si>
  <si>
    <t>BATFG202507-0107</t>
  </si>
  <si>
    <t>MOV202507-0867</t>
  </si>
  <si>
    <t>SHP202507-0108</t>
  </si>
  <si>
    <t>BATFG202507-0108</t>
  </si>
  <si>
    <t>MOV202507-0868</t>
  </si>
  <si>
    <t>SHP202507-0109</t>
  </si>
  <si>
    <t>BATFG202507-0109</t>
  </si>
  <si>
    <t>MOV202507-0869</t>
  </si>
  <si>
    <t>SHP202507-0110</t>
  </si>
  <si>
    <t>BATFG202507-0110</t>
  </si>
  <si>
    <t>MOV202507-0870</t>
  </si>
  <si>
    <t>SHP202507-0111</t>
  </si>
  <si>
    <t>BATFG202507-0111</t>
  </si>
  <si>
    <t>MOV202507-0871</t>
  </si>
  <si>
    <t>SHP202507-0112</t>
  </si>
  <si>
    <t>BATFG202507-0112</t>
  </si>
  <si>
    <t>MOV202507-0872</t>
  </si>
  <si>
    <t>SHP202507-0113</t>
  </si>
  <si>
    <t>BATFG202507-0113</t>
  </si>
  <si>
    <t>MOV202507-0873</t>
  </si>
  <si>
    <t>SHP202507-0114</t>
  </si>
  <si>
    <t>BATFG202507-0114</t>
  </si>
  <si>
    <t>MOV202507-0874</t>
  </si>
  <si>
    <t>SHP202507-0115</t>
  </si>
  <si>
    <t>BATFG202507-0115</t>
  </si>
  <si>
    <t>MOV202507-0875</t>
  </si>
  <si>
    <t>SHP202507-0116</t>
  </si>
  <si>
    <t>BATFG202507-0116</t>
  </si>
  <si>
    <t>MOV202507-0876</t>
  </si>
  <si>
    <t>SHP202507-0117</t>
  </si>
  <si>
    <t>BATFG202507-0117</t>
  </si>
  <si>
    <t>MOV202507-0877</t>
  </si>
  <si>
    <t>SHP202507-0118</t>
  </si>
  <si>
    <t>BATFG202507-0118</t>
  </si>
  <si>
    <t>MOV202507-0878</t>
  </si>
  <si>
    <t>SHP202507-0119</t>
  </si>
  <si>
    <t>BATFG202507-0119</t>
  </si>
  <si>
    <t>MOV202507-0879</t>
  </si>
  <si>
    <t>SHP202507-0120</t>
  </si>
  <si>
    <t>BATFG202507-0120</t>
  </si>
  <si>
    <t>MOV202507-0880</t>
  </si>
  <si>
    <t>SHP202507-0121</t>
  </si>
  <si>
    <t>BATFG202507-0121</t>
  </si>
  <si>
    <t>MOV202507-0881</t>
  </si>
  <si>
    <t>SHP202507-0122</t>
  </si>
  <si>
    <t>BATFG202507-0122</t>
  </si>
  <si>
    <t>MOV202507-0882</t>
  </si>
  <si>
    <t>SHP202507-0123</t>
  </si>
  <si>
    <t>BATFG202507-0123</t>
  </si>
  <si>
    <t>MOV202507-0883</t>
  </si>
  <si>
    <t>SHP202507-0124</t>
  </si>
  <si>
    <t>BATFG202507-0124</t>
  </si>
  <si>
    <t>MOV202507-0884</t>
  </si>
  <si>
    <t>SHP202507-0125</t>
  </si>
  <si>
    <t>BATFG202507-0125</t>
  </si>
  <si>
    <t>MOV202507-0885</t>
  </si>
  <si>
    <t>SHP202507-0126</t>
  </si>
  <si>
    <t>BATFG202507-0126</t>
  </si>
  <si>
    <t>MOV202507-0886</t>
  </si>
  <si>
    <t>SHP202507-0127</t>
  </si>
  <si>
    <t>BATFG202507-0127</t>
  </si>
  <si>
    <t>MOV202507-0887</t>
  </si>
  <si>
    <t>SHP202507-0128</t>
  </si>
  <si>
    <t>BATFG202507-0128</t>
  </si>
  <si>
    <t>MOV202507-0888</t>
  </si>
  <si>
    <t>SHP202507-0129</t>
  </si>
  <si>
    <t>BATFG202507-0129</t>
  </si>
  <si>
    <t>MOV202507-0889</t>
  </si>
  <si>
    <t>SHP202507-0130</t>
  </si>
  <si>
    <t>BATFG202507-0130</t>
  </si>
  <si>
    <t>MOV202507-0890</t>
  </si>
  <si>
    <t>SHP202507-0131</t>
  </si>
  <si>
    <t>BATFG202507-0131</t>
  </si>
  <si>
    <t>MOV202507-0891</t>
  </si>
  <si>
    <t>SHP202507-0132</t>
  </si>
  <si>
    <t>BATFG202507-0132</t>
  </si>
  <si>
    <t>MOV202507-0892</t>
  </si>
  <si>
    <t>SHP202507-0133</t>
  </si>
  <si>
    <t>BATFG202507-0133</t>
  </si>
  <si>
    <t>MOV202507-0893</t>
  </si>
  <si>
    <t>SHP202507-0134</t>
  </si>
  <si>
    <t>BATFG202507-0134</t>
  </si>
  <si>
    <t>MOV202507-0894</t>
  </si>
  <si>
    <t>SHP202507-0135</t>
  </si>
  <si>
    <t>BATFG202507-0135</t>
  </si>
  <si>
    <t>MOV202507-0895</t>
  </si>
  <si>
    <t>SHP202507-0136</t>
  </si>
  <si>
    <t>BATFG202507-0136</t>
  </si>
  <si>
    <t>MOV202507-0896</t>
  </si>
  <si>
    <t>SHP202507-0137</t>
  </si>
  <si>
    <t>BATFG202507-0137</t>
  </si>
  <si>
    <t>MOV202507-0897</t>
  </si>
  <si>
    <t>SHP202507-0138</t>
  </si>
  <si>
    <t>BATFG202507-0138</t>
  </si>
  <si>
    <t>MOV202507-0898</t>
  </si>
  <si>
    <t>SHP202507-0139</t>
  </si>
  <si>
    <t>BATFG202507-0139</t>
  </si>
  <si>
    <t>MOV202507-0899</t>
  </si>
  <si>
    <t>SHP202507-0140</t>
  </si>
  <si>
    <t>BATFG202507-0140</t>
  </si>
  <si>
    <t>MOV202507-0900</t>
  </si>
  <si>
    <t>SHP202507-0141</t>
  </si>
  <si>
    <t>BATRM202507-0141</t>
  </si>
  <si>
    <t>PR202507-0141</t>
  </si>
  <si>
    <t>MOV202507-0901</t>
  </si>
  <si>
    <t>SHP202507-0142</t>
  </si>
  <si>
    <t>BATRM202507-0142</t>
  </si>
  <si>
    <t>PR202507-0142</t>
  </si>
  <si>
    <t>MOV202507-0902</t>
  </si>
  <si>
    <t>SHP202507-0143</t>
  </si>
  <si>
    <t>BATRM202507-0143</t>
  </si>
  <si>
    <t>PR202507-0143</t>
  </si>
  <si>
    <t>MOV202507-0903</t>
  </si>
  <si>
    <t>SHP202507-0144</t>
  </si>
  <si>
    <t>BATRM202507-0144</t>
  </si>
  <si>
    <t>PR202507-0144</t>
  </si>
  <si>
    <t>MOV202507-0904</t>
  </si>
  <si>
    <t>SHP202507-0145</t>
  </si>
  <si>
    <t>BATRM202507-0145</t>
  </si>
  <si>
    <t>PR202507-0145</t>
  </si>
  <si>
    <t>MOV202507-0905</t>
  </si>
  <si>
    <t>SHP202507-0146</t>
  </si>
  <si>
    <t>BATRM202507-0146</t>
  </si>
  <si>
    <t>PR202507-0146</t>
  </si>
  <si>
    <t>MOV202507-0906</t>
  </si>
  <si>
    <t>SHP202507-0147</t>
  </si>
  <si>
    <t>BATRM202507-0147</t>
  </si>
  <si>
    <t>PR202507-0147</t>
  </si>
  <si>
    <t>MOV202507-0907</t>
  </si>
  <si>
    <t>SHP202507-0148</t>
  </si>
  <si>
    <t>BATRM202507-0148</t>
  </si>
  <si>
    <t>PR202507-0148</t>
  </si>
  <si>
    <t>MOV202507-0908</t>
  </si>
  <si>
    <t>SHP202507-0149</t>
  </si>
  <si>
    <t>BATRM202507-0149</t>
  </si>
  <si>
    <t>PR202507-0149</t>
  </si>
  <si>
    <t>MOV202507-0909</t>
  </si>
  <si>
    <t>SHP202507-0150</t>
  </si>
  <si>
    <t>BATRM202507-0150</t>
  </si>
  <si>
    <t>PR202507-0150</t>
  </si>
  <si>
    <t>MOV202507-0910</t>
  </si>
  <si>
    <t>SHP202507-0151</t>
  </si>
  <si>
    <t>BATRM202507-0151</t>
  </si>
  <si>
    <t>PR202507-0151</t>
  </si>
  <si>
    <t>MOV202507-0911</t>
  </si>
  <si>
    <t>SHP202507-0152</t>
  </si>
  <si>
    <t>BATRM202507-0152</t>
  </si>
  <si>
    <t>PR202507-0152</t>
  </si>
  <si>
    <t>MOV202507-0912</t>
  </si>
  <si>
    <t>SHP202507-0153</t>
  </si>
  <si>
    <t>BATRM202507-0153</t>
  </si>
  <si>
    <t>PR202507-0153</t>
  </si>
  <si>
    <t>MOV202507-0913</t>
  </si>
  <si>
    <t>SHP202507-0154</t>
  </si>
  <si>
    <t>BATRM202507-0154</t>
  </si>
  <si>
    <t>PR202507-0154</t>
  </si>
  <si>
    <t>MOV202507-0914</t>
  </si>
  <si>
    <t>SHP202507-0155</t>
  </si>
  <si>
    <t>BATRM202507-0155</t>
  </si>
  <si>
    <t>PR202507-0155</t>
  </si>
  <si>
    <t>MOV202507-0915</t>
  </si>
  <si>
    <t>SHP202507-0156</t>
  </si>
  <si>
    <t>BATRM202507-0156</t>
  </si>
  <si>
    <t>PR202507-0156</t>
  </si>
  <si>
    <t>MOV202507-0916</t>
  </si>
  <si>
    <t>SHP202507-0157</t>
  </si>
  <si>
    <t>BATRM202507-0157</t>
  </si>
  <si>
    <t>PR202507-0157</t>
  </si>
  <si>
    <t>MOV202507-0917</t>
  </si>
  <si>
    <t>SHP202507-0158</t>
  </si>
  <si>
    <t>BATRM202507-0158</t>
  </si>
  <si>
    <t>PR202507-0158</t>
  </si>
  <si>
    <t>MOV202507-0918</t>
  </si>
  <si>
    <t>SHP202507-0159</t>
  </si>
  <si>
    <t>BATRM202507-0159</t>
  </si>
  <si>
    <t>PR202507-0159</t>
  </si>
  <si>
    <t>MOV202507-0919</t>
  </si>
  <si>
    <t>SHP202507-0160</t>
  </si>
  <si>
    <t>BATRM202507-0160</t>
  </si>
  <si>
    <t>PR202507-0160</t>
  </si>
  <si>
    <t>MOV202507-0920</t>
  </si>
  <si>
    <t>SHP202507-0161</t>
  </si>
  <si>
    <t>BATRM202507-0161</t>
  </si>
  <si>
    <t>PR202507-0161</t>
  </si>
  <si>
    <t>MOV202507-0921</t>
  </si>
  <si>
    <t>SHP202507-0162</t>
  </si>
  <si>
    <t>BATRM202507-0162</t>
  </si>
  <si>
    <t>PR202507-0162</t>
  </si>
  <si>
    <t>MOV202507-0922</t>
  </si>
  <si>
    <t>SHP202507-0163</t>
  </si>
  <si>
    <t>BATRM202507-0163</t>
  </si>
  <si>
    <t>PR202507-0163</t>
  </si>
  <si>
    <t>MOV202507-0923</t>
  </si>
  <si>
    <t>SHP202507-0164</t>
  </si>
  <si>
    <t>BATRM202507-0164</t>
  </si>
  <si>
    <t>PR202507-0164</t>
  </si>
  <si>
    <t>MOV202507-0924</t>
  </si>
  <si>
    <t>SHP202507-0165</t>
  </si>
  <si>
    <t>BATRM202507-0165</t>
  </si>
  <si>
    <t>PR202507-0165</t>
  </si>
  <si>
    <t>MOV202507-0925</t>
  </si>
  <si>
    <t>SHP202507-0166</t>
  </si>
  <si>
    <t>BATRM202507-0166</t>
  </si>
  <si>
    <t>PR202507-0166</t>
  </si>
  <si>
    <t>MOV202507-0926</t>
  </si>
  <si>
    <t>SHP202507-0167</t>
  </si>
  <si>
    <t>BATRM202507-0167</t>
  </si>
  <si>
    <t>PR202507-0167</t>
  </si>
  <si>
    <t>MOV202507-0927</t>
  </si>
  <si>
    <t>SHP202507-0168</t>
  </si>
  <si>
    <t>BATRM202507-0168</t>
  </si>
  <si>
    <t>PR202507-0168</t>
  </si>
  <si>
    <t>MOV202507-0928</t>
  </si>
  <si>
    <t>SHP202507-0169</t>
  </si>
  <si>
    <t>BATRM202507-0169</t>
  </si>
  <si>
    <t>PR202507-0169</t>
  </si>
  <si>
    <t>MOV202507-0929</t>
  </si>
  <si>
    <t>SHP202507-0170</t>
  </si>
  <si>
    <t>BATRM202507-0170</t>
  </si>
  <si>
    <t>PR202507-0170</t>
  </si>
  <si>
    <t>MOV202507-0930</t>
  </si>
  <si>
    <t>SHP202507-0171</t>
  </si>
  <si>
    <t>BATRM202507-0171</t>
  </si>
  <si>
    <t>PR202507-0171</t>
  </si>
  <si>
    <t>MOV202507-0931</t>
  </si>
  <si>
    <t>SHP202507-0172</t>
  </si>
  <si>
    <t>BATRM202507-0172</t>
  </si>
  <si>
    <t>PR202507-0172</t>
  </si>
  <si>
    <t>MOV202507-0932</t>
  </si>
  <si>
    <t>SHP202507-0173</t>
  </si>
  <si>
    <t>BATRM202507-0173</t>
  </si>
  <si>
    <t>PR202507-0173</t>
  </si>
  <si>
    <t>MOV202507-0933</t>
  </si>
  <si>
    <t>SHP202507-0174</t>
  </si>
  <si>
    <t>BATRM202507-0174</t>
  </si>
  <si>
    <t>PR202507-0174</t>
  </si>
  <si>
    <t>MOV202507-0934</t>
  </si>
  <si>
    <t>SHP202507-0175</t>
  </si>
  <si>
    <t>BATRM202507-0175</t>
  </si>
  <si>
    <t>PR202507-0175</t>
  </si>
  <si>
    <t>MOV202507-0935</t>
  </si>
  <si>
    <t>SHP202507-0176</t>
  </si>
  <si>
    <t>BATRM202507-0176</t>
  </si>
  <si>
    <t>PR202507-0176</t>
  </si>
  <si>
    <t>MOV202507-0936</t>
  </si>
  <si>
    <t>SHP202507-0177</t>
  </si>
  <si>
    <t>BATRM202507-0177</t>
  </si>
  <si>
    <t>PR202507-0177</t>
  </si>
  <si>
    <t>MOV202507-0937</t>
  </si>
  <si>
    <t>SHP202507-0178</t>
  </si>
  <si>
    <t>BATRM202507-0178</t>
  </si>
  <si>
    <t>PR202507-0178</t>
  </si>
  <si>
    <t>MOV202507-0938</t>
  </si>
  <si>
    <t>SHP202507-0179</t>
  </si>
  <si>
    <t>BATRM202507-0179</t>
  </si>
  <si>
    <t>PR202507-0179</t>
  </si>
  <si>
    <t>MOV202507-0939</t>
  </si>
  <si>
    <t>SHP202507-0180</t>
  </si>
  <si>
    <t>BATRM202507-0180</t>
  </si>
  <si>
    <t>PR202507-0180</t>
  </si>
  <si>
    <t>MOV202507-0940</t>
  </si>
  <si>
    <t>SHP202507-0181</t>
  </si>
  <si>
    <t>BATRM202507-0181</t>
  </si>
  <si>
    <t>PR202507-0181</t>
  </si>
  <si>
    <t>MOV202507-0941</t>
  </si>
  <si>
    <t>SHP202507-0182</t>
  </si>
  <si>
    <t>BATRM202507-0182</t>
  </si>
  <si>
    <t>PR202507-0182</t>
  </si>
  <si>
    <t>MOV202507-0942</t>
  </si>
  <si>
    <t>SHP202507-0183</t>
  </si>
  <si>
    <t>BATRM202507-0183</t>
  </si>
  <si>
    <t>PR202507-0183</t>
  </si>
  <si>
    <t>MOV202507-0943</t>
  </si>
  <si>
    <t>SHP202507-0184</t>
  </si>
  <si>
    <t>BATRM202507-0184</t>
  </si>
  <si>
    <t>PR202507-0184</t>
  </si>
  <si>
    <t>MOV202507-0944</t>
  </si>
  <si>
    <t>SHP202507-0185</t>
  </si>
  <si>
    <t>BATRM202507-0185</t>
  </si>
  <si>
    <t>PR202507-0185</t>
  </si>
  <si>
    <t>MOV202507-0945</t>
  </si>
  <si>
    <t>SHP202507-0186</t>
  </si>
  <si>
    <t>BATRM202507-0186</t>
  </si>
  <si>
    <t>PR202507-0186</t>
  </si>
  <si>
    <t>MOV202507-0946</t>
  </si>
  <si>
    <t>SHP202507-0187</t>
  </si>
  <si>
    <t>BATRM202507-0187</t>
  </si>
  <si>
    <t>PR202507-0187</t>
  </si>
  <si>
    <t>MOV202507-0947</t>
  </si>
  <si>
    <t>SHP202507-0188</t>
  </si>
  <si>
    <t>BATRM202507-0188</t>
  </si>
  <si>
    <t>PR202507-0188</t>
  </si>
  <si>
    <t>MOV202507-0948</t>
  </si>
  <si>
    <t>SHP202507-0189</t>
  </si>
  <si>
    <t>BATRM202507-0189</t>
  </si>
  <si>
    <t>PR202507-0189</t>
  </si>
  <si>
    <t>MOV202507-0949</t>
  </si>
  <si>
    <t>SHP202507-0190</t>
  </si>
  <si>
    <t>BATRM202507-0190</t>
  </si>
  <si>
    <t>PR202507-0190</t>
  </si>
  <si>
    <t>MOV202507-0950</t>
  </si>
  <si>
    <t>SHP202507-0191</t>
  </si>
  <si>
    <t>BATFG202507-0191</t>
  </si>
  <si>
    <t>MOV202507-0951</t>
  </si>
  <si>
    <t>SHP202507-0192</t>
  </si>
  <si>
    <t>BATFG202507-0192</t>
  </si>
  <si>
    <t>MOV202507-0952</t>
  </si>
  <si>
    <t>SHP202507-0193</t>
  </si>
  <si>
    <t>BATFG202507-0193</t>
  </si>
  <si>
    <t>MOV202507-0953</t>
  </si>
  <si>
    <t>SHP202507-0194</t>
  </si>
  <si>
    <t>BATFG202507-0194</t>
  </si>
  <si>
    <t>MOV202507-0954</t>
  </si>
  <si>
    <t>SHP202507-0195</t>
  </si>
  <si>
    <t>BATFG202507-0195</t>
  </si>
  <si>
    <t>MOV202507-0955</t>
  </si>
  <si>
    <t>SHP202507-0196</t>
  </si>
  <si>
    <t>BATFG202507-0196</t>
  </si>
  <si>
    <t>MOV202507-0956</t>
  </si>
  <si>
    <t>SHP202507-0197</t>
  </si>
  <si>
    <t>BATFG202507-0197</t>
  </si>
  <si>
    <t>MOV202507-0957</t>
  </si>
  <si>
    <t>SHP202507-0198</t>
  </si>
  <si>
    <t>BATFG202507-0198</t>
  </si>
  <si>
    <t>MOV202507-0958</t>
  </si>
  <si>
    <t>SHP202507-0199</t>
  </si>
  <si>
    <t>BATFG202507-0199</t>
  </si>
  <si>
    <t>MOV202507-0959</t>
  </si>
  <si>
    <t>SHP202507-0200</t>
  </si>
  <si>
    <t>BATFG202507-0200</t>
  </si>
  <si>
    <t>MOV202507-0960</t>
  </si>
  <si>
    <t>SHP202507-0201</t>
  </si>
  <si>
    <t>BATFG202507-0201</t>
  </si>
  <si>
    <t>MOV202507-0961</t>
  </si>
  <si>
    <t>SHP202507-0202</t>
  </si>
  <si>
    <t>BATFG202507-0202</t>
  </si>
  <si>
    <t>MOV202507-0962</t>
  </si>
  <si>
    <t>SHP202507-0203</t>
  </si>
  <si>
    <t>BATFG202507-0203</t>
  </si>
  <si>
    <t>MOV202507-0963</t>
  </si>
  <si>
    <t>SHP202507-0204</t>
  </si>
  <si>
    <t>BATFG202507-0204</t>
  </si>
  <si>
    <t>MOV202507-0964</t>
  </si>
  <si>
    <t>SHP202507-0205</t>
  </si>
  <si>
    <t>BATFG202507-0205</t>
  </si>
  <si>
    <t>MOV202507-0965</t>
  </si>
  <si>
    <t>SHP202507-0206</t>
  </si>
  <si>
    <t>BATFG202507-0206</t>
  </si>
  <si>
    <t>MOV202507-0966</t>
  </si>
  <si>
    <t>SHP202507-0207</t>
  </si>
  <si>
    <t>BATFG202507-0207</t>
  </si>
  <si>
    <t>MOV202507-0967</t>
  </si>
  <si>
    <t>SHP202507-0208</t>
  </si>
  <si>
    <t>BATFG202507-0208</t>
  </si>
  <si>
    <t>MOV202507-0968</t>
  </si>
  <si>
    <t>SHP202507-0209</t>
  </si>
  <si>
    <t>BATFG202507-0209</t>
  </si>
  <si>
    <t>MOV202507-0969</t>
  </si>
  <si>
    <t>SHP202507-0210</t>
  </si>
  <si>
    <t>BATFG202507-0210</t>
  </si>
  <si>
    <t>MOV202507-0970</t>
  </si>
  <si>
    <t>SHP202507-0211</t>
  </si>
  <si>
    <t>BATFG202507-0211</t>
  </si>
  <si>
    <t>MOV202507-0971</t>
  </si>
  <si>
    <t>SHP202507-0212</t>
  </si>
  <si>
    <t>BATFG202507-0212</t>
  </si>
  <si>
    <t>MOV202507-0972</t>
  </si>
  <si>
    <t>SHP202507-0213</t>
  </si>
  <si>
    <t>BATFG202507-0213</t>
  </si>
  <si>
    <t>MOV202507-0973</t>
  </si>
  <si>
    <t>SHP202507-0214</t>
  </si>
  <si>
    <t>BATFG202507-0214</t>
  </si>
  <si>
    <t>MOV202507-0974</t>
  </si>
  <si>
    <t>SHP202507-0215</t>
  </si>
  <si>
    <t>BATFG202507-0215</t>
  </si>
  <si>
    <t>MOV202507-0975</t>
  </si>
  <si>
    <t>SHP202507-0216</t>
  </si>
  <si>
    <t>BATFG202507-0216</t>
  </si>
  <si>
    <t>MOV202507-0976</t>
  </si>
  <si>
    <t>SHP202507-0217</t>
  </si>
  <si>
    <t>BATFG202507-0217</t>
  </si>
  <si>
    <t>MOV202507-0977</t>
  </si>
  <si>
    <t>SHP202507-0218</t>
  </si>
  <si>
    <t>BATFG202507-0218</t>
  </si>
  <si>
    <t>MOV202507-0978</t>
  </si>
  <si>
    <t>SHP202507-0219</t>
  </si>
  <si>
    <t>BATFG202507-0219</t>
  </si>
  <si>
    <t>MOV202507-0979</t>
  </si>
  <si>
    <t>SHP202507-0220</t>
  </si>
  <si>
    <t>BATFG202507-0220</t>
  </si>
  <si>
    <t>MOV202507-0980</t>
  </si>
  <si>
    <t>BATFG202507-0221</t>
  </si>
  <si>
    <t>MOV202507-0981</t>
  </si>
  <si>
    <t>BATFG202507-0222</t>
  </si>
  <si>
    <t>MOV202507-0982</t>
  </si>
  <si>
    <t>BATFG202507-0223</t>
  </si>
  <si>
    <t>MOV202507-0983</t>
  </si>
  <si>
    <t>BATFG202507-0224</t>
  </si>
  <si>
    <t>MOV202507-0984</t>
  </si>
  <si>
    <t>BATFG202507-0225</t>
  </si>
  <si>
    <t>MOV202507-0985</t>
  </si>
  <si>
    <t>BATFG202507-0226</t>
  </si>
  <si>
    <t>MOV202507-0986</t>
  </si>
  <si>
    <t>BATFG202507-0227</t>
  </si>
  <si>
    <t>MOV202507-0987</t>
  </si>
  <si>
    <t>BATFG202507-0228</t>
  </si>
  <si>
    <t>MOV202507-0988</t>
  </si>
  <si>
    <t>BATFG202507-0229</t>
  </si>
  <si>
    <t>MOV202507-0989</t>
  </si>
  <si>
    <t>BATFG202507-0230</t>
  </si>
  <si>
    <t>MOV202507-0990</t>
  </si>
  <si>
    <t>BATFG202507-0231</t>
  </si>
  <si>
    <t>MOV202507-0991</t>
  </si>
  <si>
    <t>BATFG202507-0232</t>
  </si>
  <si>
    <t>MOV202507-0992</t>
  </si>
  <si>
    <t>BATFG202507-0233</t>
  </si>
  <si>
    <t>MOV202507-0993</t>
  </si>
  <si>
    <t>BATFG202507-0234</t>
  </si>
  <si>
    <t>MOV202507-0994</t>
  </si>
  <si>
    <t>BATFG202507-0235</t>
  </si>
  <si>
    <t>MOV202507-0995</t>
  </si>
  <si>
    <t>BATFG202507-0236</t>
  </si>
  <si>
    <t>MOV202507-0996</t>
  </si>
  <si>
    <t>BATFG202507-0237</t>
  </si>
  <si>
    <t>MOV202507-0997</t>
  </si>
  <si>
    <t>BATFG202507-0238</t>
  </si>
  <si>
    <t>MOV202507-0998</t>
  </si>
  <si>
    <t>BATFG202507-0239</t>
  </si>
  <si>
    <t>MOV202507-0999</t>
  </si>
  <si>
    <t>BATFG202507-0240</t>
  </si>
  <si>
    <t>MOV202507-1000</t>
  </si>
  <si>
    <t>BATFG202507-0241</t>
  </si>
  <si>
    <t>MOV202507-1001</t>
  </si>
  <si>
    <t>BATFG202507-0242</t>
  </si>
  <si>
    <t>MOV202507-1002</t>
  </si>
  <si>
    <t>BATFG202507-0243</t>
  </si>
  <si>
    <t>MOV202507-1003</t>
  </si>
  <si>
    <t>BATFG202507-0244</t>
  </si>
  <si>
    <t>MOV202507-1004</t>
  </si>
  <si>
    <t>BATFG202507-0245</t>
  </si>
  <si>
    <t>MOV202507-1005</t>
  </si>
  <si>
    <t>BATFG202507-0246</t>
  </si>
  <si>
    <t>MOV202507-1006</t>
  </si>
  <si>
    <t>BATFG202507-0247</t>
  </si>
  <si>
    <t>MOV202507-1007</t>
  </si>
  <si>
    <t>BATFG202507-0248</t>
  </si>
  <si>
    <t>MOV202507-1008</t>
  </si>
  <si>
    <t>BATFG202507-0249</t>
  </si>
  <si>
    <t>MOV202507-1009</t>
  </si>
  <si>
    <t>BATFG202507-0250</t>
  </si>
  <si>
    <t>MOV202507-1010</t>
  </si>
  <si>
    <t>BATFG202507-0251</t>
  </si>
  <si>
    <t>MOV202507-1011</t>
  </si>
  <si>
    <t>BATFG202507-0252</t>
  </si>
  <si>
    <t>MOV202507-1012</t>
  </si>
  <si>
    <t>BATFG202507-0253</t>
  </si>
  <si>
    <t>MOV202508-1013</t>
  </si>
  <si>
    <t>SHP202508-0001</t>
  </si>
  <si>
    <t>BATFG202508-0001</t>
  </si>
  <si>
    <t>MOV202508-1014</t>
  </si>
  <si>
    <t>SHP202508-0002</t>
  </si>
  <si>
    <t>BATFG202508-0002</t>
  </si>
  <si>
    <t>MOV202508-1015</t>
  </si>
  <si>
    <t>SHP202508-0003</t>
  </si>
  <si>
    <t>BATFG202508-0003</t>
  </si>
  <si>
    <t>MOV202508-1016</t>
  </si>
  <si>
    <t>SHP202508-0004</t>
  </si>
  <si>
    <t>BATFG202508-0004</t>
  </si>
  <si>
    <t>MOV202508-1017</t>
  </si>
  <si>
    <t>SHP202508-0005</t>
  </si>
  <si>
    <t>BATFG202508-0005</t>
  </si>
  <si>
    <t>MOV202508-1018</t>
  </si>
  <si>
    <t>SHP202508-0006</t>
  </si>
  <si>
    <t>BATFG202508-0006</t>
  </si>
  <si>
    <t>MOV202508-1019</t>
  </si>
  <si>
    <t>SHP202508-0007</t>
  </si>
  <si>
    <t>BATFG202508-0007</t>
  </si>
  <si>
    <t>MOV202508-1020</t>
  </si>
  <si>
    <t>SHP202508-0008</t>
  </si>
  <si>
    <t>BATFG202508-0008</t>
  </si>
  <si>
    <t>MOV202508-1021</t>
  </si>
  <si>
    <t>SHP202508-0009</t>
  </si>
  <si>
    <t>BATFG202508-0009</t>
  </si>
  <si>
    <t>MOV202508-1022</t>
  </si>
  <si>
    <t>SHP202508-0010</t>
  </si>
  <si>
    <t>BATFG202508-0010</t>
  </si>
  <si>
    <t>MOV202508-1023</t>
  </si>
  <si>
    <t>SHP202508-0011</t>
  </si>
  <si>
    <t>BATFG202508-0011</t>
  </si>
  <si>
    <t>MOV202508-1024</t>
  </si>
  <si>
    <t>SHP202508-0012</t>
  </si>
  <si>
    <t>BATFG202508-0012</t>
  </si>
  <si>
    <t>MOV202508-1025</t>
  </si>
  <si>
    <t>SHP202508-0013</t>
  </si>
  <si>
    <t>BATFG202508-0013</t>
  </si>
  <si>
    <t>MOV202508-1026</t>
  </si>
  <si>
    <t>SHP202508-0014</t>
  </si>
  <si>
    <t>BATFG202508-0014</t>
  </si>
  <si>
    <t>MOV202508-1027</t>
  </si>
  <si>
    <t>SHP202508-0015</t>
  </si>
  <si>
    <t>BATFG202508-0015</t>
  </si>
  <si>
    <t>MOV202508-1028</t>
  </si>
  <si>
    <t>SHP202508-0016</t>
  </si>
  <si>
    <t>BATFG202508-0016</t>
  </si>
  <si>
    <t>MOV202508-1029</t>
  </si>
  <si>
    <t>SHP202508-0017</t>
  </si>
  <si>
    <t>BATFG202508-0017</t>
  </si>
  <si>
    <t>MOV202508-1030</t>
  </si>
  <si>
    <t>SHP202508-0018</t>
  </si>
  <si>
    <t>BATFG202508-0018</t>
  </si>
  <si>
    <t>MOV202508-1031</t>
  </si>
  <si>
    <t>SHP202508-0019</t>
  </si>
  <si>
    <t>BATFG202508-0019</t>
  </si>
  <si>
    <t>MOV202508-1032</t>
  </si>
  <si>
    <t>SHP202508-0020</t>
  </si>
  <si>
    <t>BATFG202508-0020</t>
  </si>
  <si>
    <t>MOV202508-1033</t>
  </si>
  <si>
    <t>SHP202508-0021</t>
  </si>
  <si>
    <t>BATFG202508-0021</t>
  </si>
  <si>
    <t>MOV202508-1034</t>
  </si>
  <si>
    <t>SHP202508-0022</t>
  </si>
  <si>
    <t>BATFG202508-0022</t>
  </si>
  <si>
    <t>MOV202508-1035</t>
  </si>
  <si>
    <t>SHP202508-0023</t>
  </si>
  <si>
    <t>BATFG202508-0023</t>
  </si>
  <si>
    <t>MOV202508-1036</t>
  </si>
  <si>
    <t>SHP202508-0024</t>
  </si>
  <si>
    <t>BATFG202508-0024</t>
  </si>
  <si>
    <t>MOV202508-1037</t>
  </si>
  <si>
    <t>SHP202508-0025</t>
  </si>
  <si>
    <t>BATFG202508-0025</t>
  </si>
  <si>
    <t>MOV202508-1038</t>
  </si>
  <si>
    <t>SHP202508-0026</t>
  </si>
  <si>
    <t>BATFG202508-0026</t>
  </si>
  <si>
    <t>MOV202508-1039</t>
  </si>
  <si>
    <t>SHP202508-0027</t>
  </si>
  <si>
    <t>BATFG202508-0027</t>
  </si>
  <si>
    <t>MOV202508-1040</t>
  </si>
  <si>
    <t>SHP202508-0028</t>
  </si>
  <si>
    <t>BATFG202508-0028</t>
  </si>
  <si>
    <t>MOV202508-1041</t>
  </si>
  <si>
    <t>SHP202508-0029</t>
  </si>
  <si>
    <t>BATFG202508-0029</t>
  </si>
  <si>
    <t>MOV202508-1042</t>
  </si>
  <si>
    <t>SHP202508-0030</t>
  </si>
  <si>
    <t>BATFG202508-0030</t>
  </si>
  <si>
    <t>MOV202508-1043</t>
  </si>
  <si>
    <t>SHP202508-0031</t>
  </si>
  <si>
    <t>BATFG202508-0031</t>
  </si>
  <si>
    <t>MOV202508-1044</t>
  </si>
  <si>
    <t>SHP202508-0032</t>
  </si>
  <si>
    <t>BATFG202508-0032</t>
  </si>
  <si>
    <t>MOV202508-1045</t>
  </si>
  <si>
    <t>SHP202508-0033</t>
  </si>
  <si>
    <t>BATFG202508-0033</t>
  </si>
  <si>
    <t>MOV202508-1046</t>
  </si>
  <si>
    <t>SHP202508-0034</t>
  </si>
  <si>
    <t>BATFG202508-0034</t>
  </si>
  <si>
    <t>MOV202508-1047</t>
  </si>
  <si>
    <t>SHP202508-0035</t>
  </si>
  <si>
    <t>BATFG202508-0035</t>
  </si>
  <si>
    <t>MOV202508-1048</t>
  </si>
  <si>
    <t>SHP202508-0036</t>
  </si>
  <si>
    <t>BATFG202508-0036</t>
  </si>
  <si>
    <t>MOV202508-1049</t>
  </si>
  <si>
    <t>SHP202508-0037</t>
  </si>
  <si>
    <t>BATFG202508-0037</t>
  </si>
  <si>
    <t>MOV202508-1050</t>
  </si>
  <si>
    <t>SHP202508-0038</t>
  </si>
  <si>
    <t>BATFG202508-0038</t>
  </si>
  <si>
    <t>MOV202508-1051</t>
  </si>
  <si>
    <t>SHP202508-0039</t>
  </si>
  <si>
    <t>BATFG202508-0039</t>
  </si>
  <si>
    <t>MOV202508-1052</t>
  </si>
  <si>
    <t>SHP202508-0040</t>
  </si>
  <si>
    <t>BATFG202508-0040</t>
  </si>
  <si>
    <t>MOV202508-1053</t>
  </si>
  <si>
    <t>SHP202508-0041</t>
  </si>
  <si>
    <t>BATFG202508-0041</t>
  </si>
  <si>
    <t>MOV202508-1054</t>
  </si>
  <si>
    <t>SHP202508-0042</t>
  </si>
  <si>
    <t>BATFG202508-0042</t>
  </si>
  <si>
    <t>MOV202508-1055</t>
  </si>
  <si>
    <t>SHP202508-0043</t>
  </si>
  <si>
    <t>BATFG202508-0043</t>
  </si>
  <si>
    <t>MOV202508-1056</t>
  </si>
  <si>
    <t>SHP202508-0044</t>
  </si>
  <si>
    <t>BATFG202508-0044</t>
  </si>
  <si>
    <t>MOV202508-1057</t>
  </si>
  <si>
    <t>SHP202508-0045</t>
  </si>
  <si>
    <t>BATFG202508-0045</t>
  </si>
  <si>
    <t>MOV202508-1058</t>
  </si>
  <si>
    <t>SHP202508-0046</t>
  </si>
  <si>
    <t>BATFG202508-0046</t>
  </si>
  <si>
    <t>MOV202508-1059</t>
  </si>
  <si>
    <t>SHP202508-0047</t>
  </si>
  <si>
    <t>BATFG202508-0047</t>
  </si>
  <si>
    <t>MOV202508-1060</t>
  </si>
  <si>
    <t>SHP202508-0048</t>
  </si>
  <si>
    <t>BATFG202508-0048</t>
  </si>
  <si>
    <t>MOV202508-1061</t>
  </si>
  <si>
    <t>SHP202508-0049</t>
  </si>
  <si>
    <t>BATFG202508-0049</t>
  </si>
  <si>
    <t>MOV202508-1062</t>
  </si>
  <si>
    <t>SHP202508-0050</t>
  </si>
  <si>
    <t>BATFG202508-0050</t>
  </si>
  <si>
    <t>MOV202508-1063</t>
  </si>
  <si>
    <t>SHP202508-0051</t>
  </si>
  <si>
    <t>BATFG202508-0051</t>
  </si>
  <si>
    <t>MOV202508-1064</t>
  </si>
  <si>
    <t>SHP202508-0052</t>
  </si>
  <si>
    <t>BATFG202508-0052</t>
  </si>
  <si>
    <t>MOV202508-1065</t>
  </si>
  <si>
    <t>SHP202508-0053</t>
  </si>
  <si>
    <t>BATFG202508-0053</t>
  </si>
  <si>
    <t>MOV202508-1066</t>
  </si>
  <si>
    <t>SHP202508-0054</t>
  </si>
  <si>
    <t>BATFG202508-0054</t>
  </si>
  <si>
    <t>MOV202508-1067</t>
  </si>
  <si>
    <t>SHP202508-0055</t>
  </si>
  <si>
    <t>BATFG202508-0055</t>
  </si>
  <si>
    <t>MOV202508-1068</t>
  </si>
  <si>
    <t>SHP202508-0056</t>
  </si>
  <si>
    <t>BATFG202508-0056</t>
  </si>
  <si>
    <t>MOV202508-1069</t>
  </si>
  <si>
    <t>SHP202508-0057</t>
  </si>
  <si>
    <t>BATFG202508-0057</t>
  </si>
  <si>
    <t>MOV202508-1070</t>
  </si>
  <si>
    <t>SHP202508-0058</t>
  </si>
  <si>
    <t>BATFG202508-0058</t>
  </si>
  <si>
    <t>MOV202508-1071</t>
  </si>
  <si>
    <t>SHP202508-0059</t>
  </si>
  <si>
    <t>BATFG202508-0059</t>
  </si>
  <si>
    <t>MOV202508-1072</t>
  </si>
  <si>
    <t>SHP202508-0060</t>
  </si>
  <si>
    <t>BATFG202508-0060</t>
  </si>
  <si>
    <t>MOV202508-1073</t>
  </si>
  <si>
    <t>SHP202508-0061</t>
  </si>
  <si>
    <t>BATFG202508-0061</t>
  </si>
  <si>
    <t>MOV202508-1074</t>
  </si>
  <si>
    <t>SHP202508-0062</t>
  </si>
  <si>
    <t>BATFG202508-0062</t>
  </si>
  <si>
    <t>MOV202508-1075</t>
  </si>
  <si>
    <t>SHP202508-0063</t>
  </si>
  <si>
    <t>BATFG202508-0063</t>
  </si>
  <si>
    <t>MOV202508-1076</t>
  </si>
  <si>
    <t>SHP202508-0064</t>
  </si>
  <si>
    <t>BATFG202508-0064</t>
  </si>
  <si>
    <t>MOV202508-1077</t>
  </si>
  <si>
    <t>SHP202508-0065</t>
  </si>
  <si>
    <t>BATFG202508-0065</t>
  </si>
  <si>
    <t>MOV202508-1078</t>
  </si>
  <si>
    <t>SHP202508-0066</t>
  </si>
  <si>
    <t>BATFG202508-0066</t>
  </si>
  <si>
    <t>MOV202508-1079</t>
  </si>
  <si>
    <t>SHP202508-0067</t>
  </si>
  <si>
    <t>BATFG202508-0067</t>
  </si>
  <si>
    <t>MOV202508-1080</t>
  </si>
  <si>
    <t>SHP202508-0068</t>
  </si>
  <si>
    <t>BATFG202508-0068</t>
  </si>
  <si>
    <t>MOV202508-1081</t>
  </si>
  <si>
    <t>SHP202508-0069</t>
  </si>
  <si>
    <t>BATFG202508-0069</t>
  </si>
  <si>
    <t>MOV202508-1082</t>
  </si>
  <si>
    <t>SHP202508-0070</t>
  </si>
  <si>
    <t>BATFG202508-0070</t>
  </si>
  <si>
    <t>MOV202508-1083</t>
  </si>
  <si>
    <t>SHP202508-0071</t>
  </si>
  <si>
    <t>BATFG202508-0071</t>
  </si>
  <si>
    <t>MOV202508-1084</t>
  </si>
  <si>
    <t>SHP202508-0072</t>
  </si>
  <si>
    <t>BATFG202508-0072</t>
  </si>
  <si>
    <t>MOV202508-1085</t>
  </si>
  <si>
    <t>SHP202508-0073</t>
  </si>
  <si>
    <t>BATFG202508-0073</t>
  </si>
  <si>
    <t>MOV202508-1086</t>
  </si>
  <si>
    <t>SHP202508-0074</t>
  </si>
  <si>
    <t>BATFG202508-0074</t>
  </si>
  <si>
    <t>MOV202508-1087</t>
  </si>
  <si>
    <t>SHP202508-0075</t>
  </si>
  <si>
    <t>BATFG202508-0075</t>
  </si>
  <si>
    <t>MOV202508-1088</t>
  </si>
  <si>
    <t>SHP202508-0076</t>
  </si>
  <si>
    <t>BATFG202508-0076</t>
  </si>
  <si>
    <t>MOV202508-1089</t>
  </si>
  <si>
    <t>SHP202508-0077</t>
  </si>
  <si>
    <t>BATFG202508-0077</t>
  </si>
  <si>
    <t>MOV202508-1090</t>
  </si>
  <si>
    <t>SHP202508-0078</t>
  </si>
  <si>
    <t>BATFG202508-0078</t>
  </si>
  <si>
    <t>MOV202508-1091</t>
  </si>
  <si>
    <t>SHP202508-0079</t>
  </si>
  <si>
    <t>BATFG202508-0079</t>
  </si>
  <si>
    <t>MOV202508-1092</t>
  </si>
  <si>
    <t>SHP202508-0080</t>
  </si>
  <si>
    <t>BATFG202508-0080</t>
  </si>
  <si>
    <t>MOV202508-1093</t>
  </si>
  <si>
    <t>SHP202508-0081</t>
  </si>
  <si>
    <t>BATFG202508-0081</t>
  </si>
  <si>
    <t>MOV202508-1094</t>
  </si>
  <si>
    <t>SHP202508-0082</t>
  </si>
  <si>
    <t>BATFG202508-0082</t>
  </si>
  <si>
    <t>MOV202508-1095</t>
  </si>
  <si>
    <t>SHP202508-0083</t>
  </si>
  <si>
    <t>BATFG202508-0083</t>
  </si>
  <si>
    <t>MOV202508-1096</t>
  </si>
  <si>
    <t>SHP202508-0084</t>
  </si>
  <si>
    <t>BATFG202508-0084</t>
  </si>
  <si>
    <t>MOV202508-1097</t>
  </si>
  <si>
    <t>SHP202508-0085</t>
  </si>
  <si>
    <t>BATFG202508-0085</t>
  </si>
  <si>
    <t>MOV202508-1098</t>
  </si>
  <si>
    <t>SHP202508-0086</t>
  </si>
  <si>
    <t>BATFG202508-0086</t>
  </si>
  <si>
    <t>MOV202508-1099</t>
  </si>
  <si>
    <t>SHP202508-0087</t>
  </si>
  <si>
    <t>BATFG202508-0087</t>
  </si>
  <si>
    <t>MOV202508-1100</t>
  </si>
  <si>
    <t>SHP202508-0088</t>
  </si>
  <si>
    <t>BATFG202508-0088</t>
  </si>
  <si>
    <t>MOV202508-1101</t>
  </si>
  <si>
    <t>SHP202508-0089</t>
  </si>
  <si>
    <t>BATFG202508-0089</t>
  </si>
  <si>
    <t>MOV202508-1102</t>
  </si>
  <si>
    <t>SHP202508-0090</t>
  </si>
  <si>
    <t>BATFG202508-0090</t>
  </si>
  <si>
    <t>MOV202508-1103</t>
  </si>
  <si>
    <t>SHP202508-0091</t>
  </si>
  <si>
    <t>BATFG202508-0091</t>
  </si>
  <si>
    <t>MOV202508-1104</t>
  </si>
  <si>
    <t>SHP202508-0092</t>
  </si>
  <si>
    <t>BATFG202508-0092</t>
  </si>
  <si>
    <t>MOV202508-1105</t>
  </si>
  <si>
    <t>SHP202508-0093</t>
  </si>
  <si>
    <t>BATFG202508-0093</t>
  </si>
  <si>
    <t>MOV202508-1106</t>
  </si>
  <si>
    <t>SHP202508-0094</t>
  </si>
  <si>
    <t>BATFG202508-0094</t>
  </si>
  <si>
    <t>MOV202508-1107</t>
  </si>
  <si>
    <t>SHP202508-0095</t>
  </si>
  <si>
    <t>BATFG202508-0095</t>
  </si>
  <si>
    <t>MOV202508-1108</t>
  </si>
  <si>
    <t>SHP202508-0096</t>
  </si>
  <si>
    <t>BATFG202508-0096</t>
  </si>
  <si>
    <t>MOV202508-1109</t>
  </si>
  <si>
    <t>SHP202508-0097</t>
  </si>
  <si>
    <t>BATFG202508-0097</t>
  </si>
  <si>
    <t>MOV202508-1110</t>
  </si>
  <si>
    <t>SHP202508-0098</t>
  </si>
  <si>
    <t>BATFG202508-0098</t>
  </si>
  <si>
    <t>MOV202508-1111</t>
  </si>
  <si>
    <t>SHP202508-0099</t>
  </si>
  <si>
    <t>BATFG202508-0099</t>
  </si>
  <si>
    <t>MOV202508-1112</t>
  </si>
  <si>
    <t>SHP202508-0100</t>
  </si>
  <si>
    <t>BATFG202508-0100</t>
  </si>
  <si>
    <t>MOV202508-1113</t>
  </si>
  <si>
    <t>SHP202508-0101</t>
  </si>
  <si>
    <t>BATFG202508-0101</t>
  </si>
  <si>
    <t>MOV202508-1114</t>
  </si>
  <si>
    <t>SHP202508-0102</t>
  </si>
  <si>
    <t>BATFG202508-0102</t>
  </si>
  <si>
    <t>MOV202508-1115</t>
  </si>
  <si>
    <t>SHP202508-0103</t>
  </si>
  <si>
    <t>BATFG202508-0103</t>
  </si>
  <si>
    <t>MOV202508-1116</t>
  </si>
  <si>
    <t>SHP202508-0104</t>
  </si>
  <si>
    <t>BATFG202508-0104</t>
  </si>
  <si>
    <t>MOV202508-1117</t>
  </si>
  <si>
    <t>SHP202508-0105</t>
  </si>
  <si>
    <t>BATFG202508-0105</t>
  </si>
  <si>
    <t>MOV202508-1118</t>
  </si>
  <si>
    <t>SHP202508-0106</t>
  </si>
  <si>
    <t>BATFG202508-0106</t>
  </si>
  <si>
    <t>MOV202508-1119</t>
  </si>
  <si>
    <t>SHP202508-0107</t>
  </si>
  <si>
    <t>BATFG202508-0107</t>
  </si>
  <si>
    <t>MOV202508-1120</t>
  </si>
  <si>
    <t>SHP202508-0108</t>
  </si>
  <si>
    <t>BATFG202508-0108</t>
  </si>
  <si>
    <t>MOV202508-1121</t>
  </si>
  <si>
    <t>SHP202508-0109</t>
  </si>
  <si>
    <t>BATFG202508-0109</t>
  </si>
  <si>
    <t>MOV202508-1122</t>
  </si>
  <si>
    <t>SHP202508-0110</t>
  </si>
  <si>
    <t>BATFG202508-0110</t>
  </si>
  <si>
    <t>MOV202508-1123</t>
  </si>
  <si>
    <t>SHP202508-0111</t>
  </si>
  <si>
    <t>BATFG202508-0111</t>
  </si>
  <si>
    <t>MOV202508-1124</t>
  </si>
  <si>
    <t>SHP202508-0112</t>
  </si>
  <si>
    <t>BATFG202508-0112</t>
  </si>
  <si>
    <t>MOV202508-1125</t>
  </si>
  <si>
    <t>SHP202508-0113</t>
  </si>
  <si>
    <t>BATFG202508-0113</t>
  </si>
  <si>
    <t>MOV202508-1126</t>
  </si>
  <si>
    <t>SHP202508-0114</t>
  </si>
  <si>
    <t>BATFG202508-0114</t>
  </si>
  <si>
    <t>MOV202508-1127</t>
  </si>
  <si>
    <t>SHP202508-0115</t>
  </si>
  <si>
    <t>BATFG202508-0115</t>
  </si>
  <si>
    <t>MOV202508-1128</t>
  </si>
  <si>
    <t>SHP202508-0116</t>
  </si>
  <si>
    <t>BATFG202508-0116</t>
  </si>
  <si>
    <t>MOV202508-1129</t>
  </si>
  <si>
    <t>SHP202508-0117</t>
  </si>
  <si>
    <t>BATFG202508-0117</t>
  </si>
  <si>
    <t>MOV202508-1130</t>
  </si>
  <si>
    <t>SHP202508-0118</t>
  </si>
  <si>
    <t>BATFG202508-0118</t>
  </si>
  <si>
    <t>MOV202508-1131</t>
  </si>
  <si>
    <t>SHP202508-0119</t>
  </si>
  <si>
    <t>BATFG202508-0119</t>
  </si>
  <si>
    <t>MOV202508-1132</t>
  </si>
  <si>
    <t>SHP202508-0120</t>
  </si>
  <si>
    <t>BATFG202508-0120</t>
  </si>
  <si>
    <t>MOV202508-1133</t>
  </si>
  <si>
    <t>SHP202508-0121</t>
  </si>
  <si>
    <t>BATFG202508-0121</t>
  </si>
  <si>
    <t>MOV202508-1134</t>
  </si>
  <si>
    <t>SHP202508-0122</t>
  </si>
  <si>
    <t>BATFG202508-0122</t>
  </si>
  <si>
    <t>MOV202508-1135</t>
  </si>
  <si>
    <t>SHP202508-0123</t>
  </si>
  <si>
    <t>BATFG202508-0123</t>
  </si>
  <si>
    <t>MOV202508-1136</t>
  </si>
  <si>
    <t>SHP202508-0124</t>
  </si>
  <si>
    <t>BATFG202508-0124</t>
  </si>
  <si>
    <t>MOV202508-1137</t>
  </si>
  <si>
    <t>SHP202508-0125</t>
  </si>
  <si>
    <t>BATFG202508-0125</t>
  </si>
  <si>
    <t>MOV202508-1138</t>
  </si>
  <si>
    <t>SHP202508-0126</t>
  </si>
  <si>
    <t>BATFG202508-0126</t>
  </si>
  <si>
    <t>MOV202508-1139</t>
  </si>
  <si>
    <t>SHP202508-0127</t>
  </si>
  <si>
    <t>BATFG202508-0127</t>
  </si>
  <si>
    <t>MOV202508-1140</t>
  </si>
  <si>
    <t>SHP202508-0128</t>
  </si>
  <si>
    <t>BATFG202508-0128</t>
  </si>
  <si>
    <t>MOV202508-1141</t>
  </si>
  <si>
    <t>SHP202508-0129</t>
  </si>
  <si>
    <t>BATFG202508-0129</t>
  </si>
  <si>
    <t>MOV202508-1142</t>
  </si>
  <si>
    <t>SHP202508-0130</t>
  </si>
  <si>
    <t>BATFG202508-0130</t>
  </si>
  <si>
    <t>MOV202508-1143</t>
  </si>
  <si>
    <t>SHP202508-0131</t>
  </si>
  <si>
    <t>BATFG202508-0131</t>
  </si>
  <si>
    <t>MOV202508-1144</t>
  </si>
  <si>
    <t>SHP202508-0132</t>
  </si>
  <si>
    <t>BATFG202508-0132</t>
  </si>
  <si>
    <t>MOV202508-1145</t>
  </si>
  <si>
    <t>SHP202508-0133</t>
  </si>
  <si>
    <t>BATFG202508-0133</t>
  </si>
  <si>
    <t>MOV202508-1146</t>
  </si>
  <si>
    <t>SHP202508-0134</t>
  </si>
  <si>
    <t>BATFG202508-0134</t>
  </si>
  <si>
    <t>MOV202508-1147</t>
  </si>
  <si>
    <t>SHP202508-0135</t>
  </si>
  <si>
    <t>BATFG202508-0135</t>
  </si>
  <si>
    <t>MOV202508-1148</t>
  </si>
  <si>
    <t>SHP202508-0136</t>
  </si>
  <si>
    <t>BATFG202508-0136</t>
  </si>
  <si>
    <t>MOV202508-1149</t>
  </si>
  <si>
    <t>SHP202508-0137</t>
  </si>
  <si>
    <t>BATFG202508-0137</t>
  </si>
  <si>
    <t>MOV202508-1150</t>
  </si>
  <si>
    <t>SHP202508-0138</t>
  </si>
  <si>
    <t>BATFG202508-0138</t>
  </si>
  <si>
    <t>MOV202508-1151</t>
  </si>
  <si>
    <t>SHP202508-0139</t>
  </si>
  <si>
    <t>BATFG202508-0139</t>
  </si>
  <si>
    <t>MOV202508-1152</t>
  </si>
  <si>
    <t>SHP202508-0140</t>
  </si>
  <si>
    <t>BATFG202508-0140</t>
  </si>
  <si>
    <t>MOV202508-1153</t>
  </si>
  <si>
    <t>SHP202508-0141</t>
  </si>
  <si>
    <t>BATRM202508-0141</t>
  </si>
  <si>
    <t>PR202508-0141</t>
  </si>
  <si>
    <t>MOV202508-1154</t>
  </si>
  <si>
    <t>SHP202508-0142</t>
  </si>
  <si>
    <t>BATRM202508-0142</t>
  </si>
  <si>
    <t>PR202508-0142</t>
  </si>
  <si>
    <t>MOV202508-1155</t>
  </si>
  <si>
    <t>SHP202508-0143</t>
  </si>
  <si>
    <t>BATRM202508-0143</t>
  </si>
  <si>
    <t>PR202508-0143</t>
  </si>
  <si>
    <t>MOV202508-1156</t>
  </si>
  <si>
    <t>SHP202508-0144</t>
  </si>
  <si>
    <t>BATRM202508-0144</t>
  </si>
  <si>
    <t>PR202508-0144</t>
  </si>
  <si>
    <t>MOV202508-1157</t>
  </si>
  <si>
    <t>SHP202508-0145</t>
  </si>
  <si>
    <t>BATRM202508-0145</t>
  </si>
  <si>
    <t>PR202508-0145</t>
  </si>
  <si>
    <t>MOV202508-1158</t>
  </si>
  <si>
    <t>SHP202508-0146</t>
  </si>
  <si>
    <t>BATRM202508-0146</t>
  </si>
  <si>
    <t>PR202508-0146</t>
  </si>
  <si>
    <t>MOV202508-1159</t>
  </si>
  <si>
    <t>SHP202508-0147</t>
  </si>
  <si>
    <t>BATRM202508-0147</t>
  </si>
  <si>
    <t>PR202508-0147</t>
  </si>
  <si>
    <t>MOV202508-1160</t>
  </si>
  <si>
    <t>SHP202508-0148</t>
  </si>
  <si>
    <t>BATRM202508-0148</t>
  </si>
  <si>
    <t>PR202508-0148</t>
  </si>
  <si>
    <t>MOV202508-1161</t>
  </si>
  <si>
    <t>SHP202508-0149</t>
  </si>
  <si>
    <t>BATRM202508-0149</t>
  </si>
  <si>
    <t>PR202508-0149</t>
  </si>
  <si>
    <t>MOV202508-1162</t>
  </si>
  <si>
    <t>SHP202508-0150</t>
  </si>
  <si>
    <t>BATRM202508-0150</t>
  </si>
  <si>
    <t>PR202508-0150</t>
  </si>
  <si>
    <t>MOV202508-1163</t>
  </si>
  <si>
    <t>SHP202508-0151</t>
  </si>
  <si>
    <t>BATRM202508-0151</t>
  </si>
  <si>
    <t>PR202508-0151</t>
  </si>
  <si>
    <t>MOV202508-1164</t>
  </si>
  <si>
    <t>SHP202508-0152</t>
  </si>
  <si>
    <t>BATRM202508-0152</t>
  </si>
  <si>
    <t>PR202508-0152</t>
  </si>
  <si>
    <t>MOV202508-1165</t>
  </si>
  <si>
    <t>SHP202508-0153</t>
  </si>
  <si>
    <t>BATRM202508-0153</t>
  </si>
  <si>
    <t>PR202508-0153</t>
  </si>
  <si>
    <t>MOV202508-1166</t>
  </si>
  <si>
    <t>SHP202508-0154</t>
  </si>
  <si>
    <t>BATRM202508-0154</t>
  </si>
  <si>
    <t>PR202508-0154</t>
  </si>
  <si>
    <t>MOV202508-1167</t>
  </si>
  <si>
    <t>SHP202508-0155</t>
  </si>
  <si>
    <t>BATRM202508-0155</t>
  </si>
  <si>
    <t>PR202508-0155</t>
  </si>
  <si>
    <t>MOV202508-1168</t>
  </si>
  <si>
    <t>SHP202508-0156</t>
  </si>
  <si>
    <t>BATRM202508-0156</t>
  </si>
  <si>
    <t>PR202508-0156</t>
  </si>
  <si>
    <t>MOV202508-1169</t>
  </si>
  <si>
    <t>SHP202508-0157</t>
  </si>
  <si>
    <t>BATRM202508-0157</t>
  </si>
  <si>
    <t>PR202508-0157</t>
  </si>
  <si>
    <t>MOV202508-1170</t>
  </si>
  <si>
    <t>SHP202508-0158</t>
  </si>
  <si>
    <t>BATRM202508-0158</t>
  </si>
  <si>
    <t>PR202508-0158</t>
  </si>
  <si>
    <t>MOV202508-1171</t>
  </si>
  <si>
    <t>SHP202508-0159</t>
  </si>
  <si>
    <t>BATRM202508-0159</t>
  </si>
  <si>
    <t>PR202508-0159</t>
  </si>
  <si>
    <t>MOV202508-1172</t>
  </si>
  <si>
    <t>SHP202508-0160</t>
  </si>
  <si>
    <t>BATRM202508-0160</t>
  </si>
  <si>
    <t>PR202508-0160</t>
  </si>
  <si>
    <t>MOV202508-1173</t>
  </si>
  <si>
    <t>SHP202508-0161</t>
  </si>
  <si>
    <t>BATRM202508-0161</t>
  </si>
  <si>
    <t>PR202508-0161</t>
  </si>
  <si>
    <t>MOV202508-1174</t>
  </si>
  <si>
    <t>SHP202508-0162</t>
  </si>
  <si>
    <t>BATRM202508-0162</t>
  </si>
  <si>
    <t>PR202508-0162</t>
  </si>
  <si>
    <t>MOV202508-1175</t>
  </si>
  <si>
    <t>SHP202508-0163</t>
  </si>
  <si>
    <t>BATRM202508-0163</t>
  </si>
  <si>
    <t>PR202508-0163</t>
  </si>
  <si>
    <t>MOV202508-1176</t>
  </si>
  <si>
    <t>SHP202508-0164</t>
  </si>
  <si>
    <t>BATRM202508-0164</t>
  </si>
  <si>
    <t>PR202508-0164</t>
  </si>
  <si>
    <t>MOV202508-1177</t>
  </si>
  <si>
    <t>SHP202508-0165</t>
  </si>
  <si>
    <t>BATRM202508-0165</t>
  </si>
  <si>
    <t>PR202508-0165</t>
  </si>
  <si>
    <t>MOV202508-1178</t>
  </si>
  <si>
    <t>SHP202508-0166</t>
  </si>
  <si>
    <t>BATRM202508-0166</t>
  </si>
  <si>
    <t>PR202508-0166</t>
  </si>
  <si>
    <t>MOV202508-1179</t>
  </si>
  <si>
    <t>SHP202508-0167</t>
  </si>
  <si>
    <t>BATRM202508-0167</t>
  </si>
  <si>
    <t>PR202508-0167</t>
  </si>
  <si>
    <t>MOV202508-1180</t>
  </si>
  <si>
    <t>SHP202508-0168</t>
  </si>
  <si>
    <t>BATRM202508-0168</t>
  </si>
  <si>
    <t>PR202508-0168</t>
  </si>
  <si>
    <t>MOV202508-1181</t>
  </si>
  <si>
    <t>SHP202508-0169</t>
  </si>
  <si>
    <t>BATRM202508-0169</t>
  </si>
  <si>
    <t>PR202508-0169</t>
  </si>
  <si>
    <t>MOV202508-1182</t>
  </si>
  <si>
    <t>SHP202508-0170</t>
  </si>
  <si>
    <t>BATRM202508-0170</t>
  </si>
  <si>
    <t>PR202508-0170</t>
  </si>
  <si>
    <t>MOV202508-1183</t>
  </si>
  <si>
    <t>SHP202508-0171</t>
  </si>
  <si>
    <t>BATRM202508-0171</t>
  </si>
  <si>
    <t>PR202508-0171</t>
  </si>
  <si>
    <t>MOV202508-1184</t>
  </si>
  <si>
    <t>SHP202508-0172</t>
  </si>
  <si>
    <t>BATRM202508-0172</t>
  </si>
  <si>
    <t>PR202508-0172</t>
  </si>
  <si>
    <t>MOV202508-1185</t>
  </si>
  <si>
    <t>SHP202508-0173</t>
  </si>
  <si>
    <t>BATRM202508-0173</t>
  </si>
  <si>
    <t>PR202508-0173</t>
  </si>
  <si>
    <t>MOV202508-1186</t>
  </si>
  <si>
    <t>SHP202508-0174</t>
  </si>
  <si>
    <t>BATRM202508-0174</t>
  </si>
  <si>
    <t>PR202508-0174</t>
  </si>
  <si>
    <t>MOV202508-1187</t>
  </si>
  <si>
    <t>SHP202508-0175</t>
  </si>
  <si>
    <t>BATRM202508-0175</t>
  </si>
  <si>
    <t>PR202508-0175</t>
  </si>
  <si>
    <t>MOV202508-1188</t>
  </si>
  <si>
    <t>SHP202508-0176</t>
  </si>
  <si>
    <t>BATRM202508-0176</t>
  </si>
  <si>
    <t>PR202508-0176</t>
  </si>
  <si>
    <t>MOV202508-1189</t>
  </si>
  <si>
    <t>SHP202508-0177</t>
  </si>
  <si>
    <t>BATRM202508-0177</t>
  </si>
  <si>
    <t>PR202508-0177</t>
  </si>
  <si>
    <t>MOV202508-1190</t>
  </si>
  <si>
    <t>SHP202508-0178</t>
  </si>
  <si>
    <t>BATRM202508-0178</t>
  </si>
  <si>
    <t>PR202508-0178</t>
  </si>
  <si>
    <t>MOV202508-1191</t>
  </si>
  <si>
    <t>SHP202508-0179</t>
  </si>
  <si>
    <t>BATRM202508-0179</t>
  </si>
  <si>
    <t>PR202508-0179</t>
  </si>
  <si>
    <t>MOV202508-1192</t>
  </si>
  <si>
    <t>SHP202508-0180</t>
  </si>
  <si>
    <t>BATRM202508-0180</t>
  </si>
  <si>
    <t>PR202508-0180</t>
  </si>
  <si>
    <t>MOV202508-1193</t>
  </si>
  <si>
    <t>SHP202508-0181</t>
  </si>
  <si>
    <t>BATRM202508-0181</t>
  </si>
  <si>
    <t>PR202508-0181</t>
  </si>
  <si>
    <t>MOV202508-1194</t>
  </si>
  <si>
    <t>SHP202508-0182</t>
  </si>
  <si>
    <t>BATRM202508-0182</t>
  </si>
  <si>
    <t>PR202508-0182</t>
  </si>
  <si>
    <t>MOV202508-1195</t>
  </si>
  <si>
    <t>SHP202508-0183</t>
  </si>
  <si>
    <t>BATRM202508-0183</t>
  </si>
  <si>
    <t>PR202508-0183</t>
  </si>
  <si>
    <t>MOV202508-1196</t>
  </si>
  <si>
    <t>SHP202508-0184</t>
  </si>
  <si>
    <t>BATRM202508-0184</t>
  </si>
  <si>
    <t>PR202508-0184</t>
  </si>
  <si>
    <t>MOV202508-1197</t>
  </si>
  <si>
    <t>SHP202508-0185</t>
  </si>
  <si>
    <t>BATRM202508-0185</t>
  </si>
  <si>
    <t>PR202508-0185</t>
  </si>
  <si>
    <t>MOV202508-1198</t>
  </si>
  <si>
    <t>SHP202508-0186</t>
  </si>
  <si>
    <t>BATRM202508-0186</t>
  </si>
  <si>
    <t>PR202508-0186</t>
  </si>
  <si>
    <t>MOV202508-1199</t>
  </si>
  <si>
    <t>SHP202508-0187</t>
  </si>
  <si>
    <t>BATRM202508-0187</t>
  </si>
  <si>
    <t>PR202508-0187</t>
  </si>
  <si>
    <t>MOV202508-1200</t>
  </si>
  <si>
    <t>SHP202508-0188</t>
  </si>
  <si>
    <t>BATRM202508-0188</t>
  </si>
  <si>
    <t>PR202508-0188</t>
  </si>
  <si>
    <t>MOV202508-1201</t>
  </si>
  <si>
    <t>SHP202508-0189</t>
  </si>
  <si>
    <t>BATRM202508-0189</t>
  </si>
  <si>
    <t>PR202508-0189</t>
  </si>
  <si>
    <t>MOV202508-1202</t>
  </si>
  <si>
    <t>SHP202508-0190</t>
  </si>
  <si>
    <t>BATRM202508-0190</t>
  </si>
  <si>
    <t>PR202508-0190</t>
  </si>
  <si>
    <t>MOV202508-1203</t>
  </si>
  <si>
    <t>SHP202508-0191</t>
  </si>
  <si>
    <t>BATFG202508-0191</t>
  </si>
  <si>
    <t>MOV202508-1204</t>
  </si>
  <si>
    <t>SHP202508-0192</t>
  </si>
  <si>
    <t>BATFG202508-0192</t>
  </si>
  <si>
    <t>MOV202508-1205</t>
  </si>
  <si>
    <t>SHP202508-0193</t>
  </si>
  <si>
    <t>BATFG202508-0193</t>
  </si>
  <si>
    <t>MOV202508-1206</t>
  </si>
  <si>
    <t>SHP202508-0194</t>
  </si>
  <si>
    <t>BATFG202508-0194</t>
  </si>
  <si>
    <t>MOV202508-1207</t>
  </si>
  <si>
    <t>SHP202508-0195</t>
  </si>
  <si>
    <t>BATFG202508-0195</t>
  </si>
  <si>
    <t>MOV202508-1208</t>
  </si>
  <si>
    <t>SHP202508-0196</t>
  </si>
  <si>
    <t>BATFG202508-0196</t>
  </si>
  <si>
    <t>MOV202508-1209</t>
  </si>
  <si>
    <t>SHP202508-0197</t>
  </si>
  <si>
    <t>BATFG202508-0197</t>
  </si>
  <si>
    <t>MOV202508-1210</t>
  </si>
  <si>
    <t>SHP202508-0198</t>
  </si>
  <si>
    <t>BATFG202508-0198</t>
  </si>
  <si>
    <t>MOV202508-1211</t>
  </si>
  <si>
    <t>SHP202508-0199</t>
  </si>
  <si>
    <t>BATFG202508-0199</t>
  </si>
  <si>
    <t>MOV202508-1212</t>
  </si>
  <si>
    <t>SHP202508-0200</t>
  </si>
  <si>
    <t>BATFG202508-0200</t>
  </si>
  <si>
    <t>MOV202508-1213</t>
  </si>
  <si>
    <t>SHP202508-0201</t>
  </si>
  <si>
    <t>BATFG202508-0201</t>
  </si>
  <si>
    <t>MOV202508-1214</t>
  </si>
  <si>
    <t>SHP202508-0202</t>
  </si>
  <si>
    <t>BATFG202508-0202</t>
  </si>
  <si>
    <t>MOV202508-1215</t>
  </si>
  <si>
    <t>SHP202508-0203</t>
  </si>
  <si>
    <t>BATFG202508-0203</t>
  </si>
  <si>
    <t>MOV202508-1216</t>
  </si>
  <si>
    <t>SHP202508-0204</t>
  </si>
  <si>
    <t>BATFG202508-0204</t>
  </si>
  <si>
    <t>MOV202508-1217</t>
  </si>
  <si>
    <t>SHP202508-0205</t>
  </si>
  <si>
    <t>BATFG202508-0205</t>
  </si>
  <si>
    <t>MOV202508-1218</t>
  </si>
  <si>
    <t>SHP202508-0206</t>
  </si>
  <si>
    <t>BATFG202508-0206</t>
  </si>
  <si>
    <t>MOV202508-1219</t>
  </si>
  <si>
    <t>SHP202508-0207</t>
  </si>
  <si>
    <t>BATFG202508-0207</t>
  </si>
  <si>
    <t>MOV202508-1220</t>
  </si>
  <si>
    <t>SHP202508-0208</t>
  </si>
  <si>
    <t>BATFG202508-0208</t>
  </si>
  <si>
    <t>MOV202508-1221</t>
  </si>
  <si>
    <t>SHP202508-0209</t>
  </si>
  <si>
    <t>BATFG202508-0209</t>
  </si>
  <si>
    <t>MOV202508-1222</t>
  </si>
  <si>
    <t>SHP202508-0210</t>
  </si>
  <si>
    <t>BATFG202508-0210</t>
  </si>
  <si>
    <t>MOV202508-1223</t>
  </si>
  <si>
    <t>SHP202508-0211</t>
  </si>
  <si>
    <t>BATFG202508-0211</t>
  </si>
  <si>
    <t>MOV202508-1224</t>
  </si>
  <si>
    <t>SHP202508-0212</t>
  </si>
  <si>
    <t>BATFG202508-0212</t>
  </si>
  <si>
    <t>MOV202508-1225</t>
  </si>
  <si>
    <t>SHP202508-0213</t>
  </si>
  <si>
    <t>BATFG202508-0213</t>
  </si>
  <si>
    <t>MOV202508-1226</t>
  </si>
  <si>
    <t>SHP202508-0214</t>
  </si>
  <si>
    <t>BATFG202508-0214</t>
  </si>
  <si>
    <t>MOV202508-1227</t>
  </si>
  <si>
    <t>SHP202508-0215</t>
  </si>
  <si>
    <t>BATFG202508-0215</t>
  </si>
  <si>
    <t>MOV202508-1228</t>
  </si>
  <si>
    <t>SHP202508-0216</t>
  </si>
  <si>
    <t>BATFG202508-0216</t>
  </si>
  <si>
    <t>MOV202508-1229</t>
  </si>
  <si>
    <t>SHP202508-0217</t>
  </si>
  <si>
    <t>BATFG202508-0217</t>
  </si>
  <si>
    <t>MOV202508-1230</t>
  </si>
  <si>
    <t>SHP202508-0218</t>
  </si>
  <si>
    <t>BATFG202508-0218</t>
  </si>
  <si>
    <t>MOV202508-1231</t>
  </si>
  <si>
    <t>SHP202508-0219</t>
  </si>
  <si>
    <t>BATFG202508-0219</t>
  </si>
  <si>
    <t>MOV202508-1232</t>
  </si>
  <si>
    <t>SHP202508-0220</t>
  </si>
  <si>
    <t>BATFG202508-0220</t>
  </si>
  <si>
    <t>MOV202508-1233</t>
  </si>
  <si>
    <t>BATFG202508-0221</t>
  </si>
  <si>
    <t>MOV202508-1234</t>
  </si>
  <si>
    <t>BATFG202508-0222</t>
  </si>
  <si>
    <t>MOV202508-1235</t>
  </si>
  <si>
    <t>BATFG202508-0223</t>
  </si>
  <si>
    <t>MOV202508-1236</t>
  </si>
  <si>
    <t>BATFG202508-0224</t>
  </si>
  <si>
    <t>MOV202508-1237</t>
  </si>
  <si>
    <t>BATFG202508-0225</t>
  </si>
  <si>
    <t>MOV202508-1238</t>
  </si>
  <si>
    <t>BATFG202508-0226</t>
  </si>
  <si>
    <t>MOV202508-1239</t>
  </si>
  <si>
    <t>BATFG202508-0227</t>
  </si>
  <si>
    <t>MOV202508-1240</t>
  </si>
  <si>
    <t>BATFG202508-0228</t>
  </si>
  <si>
    <t>MOV202508-1241</t>
  </si>
  <si>
    <t>BATFG202508-0229</t>
  </si>
  <si>
    <t>MOV202508-1242</t>
  </si>
  <si>
    <t>BATFG202508-0230</t>
  </si>
  <si>
    <t>MOV202508-1243</t>
  </si>
  <si>
    <t>BATFG202508-0231</t>
  </si>
  <si>
    <t>MOV202508-1244</t>
  </si>
  <si>
    <t>BATFG202508-0232</t>
  </si>
  <si>
    <t>MOV202508-1245</t>
  </si>
  <si>
    <t>BATFG202508-0233</t>
  </si>
  <si>
    <t>MOV202508-1246</t>
  </si>
  <si>
    <t>BATFG202508-0234</t>
  </si>
  <si>
    <t>MOV202508-1247</t>
  </si>
  <si>
    <t>BATFG202508-0235</t>
  </si>
  <si>
    <t>MOV202508-1248</t>
  </si>
  <si>
    <t>BATFG202508-0236</t>
  </si>
  <si>
    <t>MOV202508-1249</t>
  </si>
  <si>
    <t>BATFG202508-0237</t>
  </si>
  <si>
    <t>MOV202508-1250</t>
  </si>
  <si>
    <t>BATFG202508-0238</t>
  </si>
  <si>
    <t>MOV202508-1251</t>
  </si>
  <si>
    <t>BATFG202508-0239</t>
  </si>
  <si>
    <t>MOV202508-1252</t>
  </si>
  <si>
    <t>BATFG202508-0240</t>
  </si>
  <si>
    <t>MOV202508-1253</t>
  </si>
  <si>
    <t>BATFG202508-0241</t>
  </si>
  <si>
    <t>MOV202508-1254</t>
  </si>
  <si>
    <t>BATFG202508-0242</t>
  </si>
  <si>
    <t>MOV202508-1255</t>
  </si>
  <si>
    <t>BATFG202508-0243</t>
  </si>
  <si>
    <t>MOV202508-1256</t>
  </si>
  <si>
    <t>BATFG202508-0244</t>
  </si>
  <si>
    <t>MOV202508-1257</t>
  </si>
  <si>
    <t>BATFG202508-0245</t>
  </si>
  <si>
    <t>MOV202508-1258</t>
  </si>
  <si>
    <t>BATFG202508-0246</t>
  </si>
  <si>
    <t>MOV202508-1259</t>
  </si>
  <si>
    <t>BATFG202508-0247</t>
  </si>
  <si>
    <t>MOV202508-1260</t>
  </si>
  <si>
    <t>BATFG202508-0248</t>
  </si>
  <si>
    <t>MOV202508-1261</t>
  </si>
  <si>
    <t>BATFG202508-0249</t>
  </si>
  <si>
    <t>MOV202508-1262</t>
  </si>
  <si>
    <t>BATFG202508-0250</t>
  </si>
  <si>
    <t>MOV202508-1263</t>
  </si>
  <si>
    <t>BATFG202508-0251</t>
  </si>
  <si>
    <t>MOV202508-1264</t>
  </si>
  <si>
    <t>BATFG202508-0252</t>
  </si>
  <si>
    <t>MOV202508-1265</t>
  </si>
  <si>
    <t>BATFG202508-0253</t>
  </si>
  <si>
    <t>MOV202509-1266</t>
  </si>
  <si>
    <t>SHP202509-0001</t>
  </si>
  <si>
    <t>BATFG202509-0001</t>
  </si>
  <si>
    <t>MOV202509-1267</t>
  </si>
  <si>
    <t>SHP202509-0002</t>
  </si>
  <si>
    <t>BATFG202509-0002</t>
  </si>
  <si>
    <t>MOV202509-1268</t>
  </si>
  <si>
    <t>SHP202509-0003</t>
  </si>
  <si>
    <t>BATFG202509-0003</t>
  </si>
  <si>
    <t>MOV202509-1269</t>
  </si>
  <si>
    <t>SHP202509-0004</t>
  </si>
  <si>
    <t>BATFG202509-0004</t>
  </si>
  <si>
    <t>MOV202509-1270</t>
  </si>
  <si>
    <t>SHP202509-0005</t>
  </si>
  <si>
    <t>BATFG202509-0005</t>
  </si>
  <si>
    <t>MOV202509-1271</t>
  </si>
  <si>
    <t>SHP202509-0006</t>
  </si>
  <si>
    <t>BATFG202509-0006</t>
  </si>
  <si>
    <t>MOV202509-1272</t>
  </si>
  <si>
    <t>SHP202509-0007</t>
  </si>
  <si>
    <t>BATFG202509-0007</t>
  </si>
  <si>
    <t>MOV202509-1273</t>
  </si>
  <si>
    <t>SHP202509-0008</t>
  </si>
  <si>
    <t>BATFG202509-0008</t>
  </si>
  <si>
    <t>MOV202509-1274</t>
  </si>
  <si>
    <t>SHP202509-0009</t>
  </si>
  <si>
    <t>BATFG202509-0009</t>
  </si>
  <si>
    <t>MOV202509-1275</t>
  </si>
  <si>
    <t>SHP202509-0010</t>
  </si>
  <si>
    <t>BATFG202509-0010</t>
  </si>
  <si>
    <t>MOV202509-1276</t>
  </si>
  <si>
    <t>SHP202509-0011</t>
  </si>
  <si>
    <t>BATFG202509-0011</t>
  </si>
  <si>
    <t>MOV202509-1277</t>
  </si>
  <si>
    <t>SHP202509-0012</t>
  </si>
  <si>
    <t>BATFG202509-0012</t>
  </si>
  <si>
    <t>MOV202509-1278</t>
  </si>
  <si>
    <t>SHP202509-0013</t>
  </si>
  <si>
    <t>BATFG202509-0013</t>
  </si>
  <si>
    <t>MOV202509-1279</t>
  </si>
  <si>
    <t>SHP202509-0014</t>
  </si>
  <si>
    <t>BATFG202509-0014</t>
  </si>
  <si>
    <t>MOV202509-1280</t>
  </si>
  <si>
    <t>SHP202509-0015</t>
  </si>
  <si>
    <t>BATFG202509-0015</t>
  </si>
  <si>
    <t>MOV202509-1281</t>
  </si>
  <si>
    <t>SHP202509-0016</t>
  </si>
  <si>
    <t>BATFG202509-0016</t>
  </si>
  <si>
    <t>MOV202509-1282</t>
  </si>
  <si>
    <t>SHP202509-0017</t>
  </si>
  <si>
    <t>BATFG202509-0017</t>
  </si>
  <si>
    <t>MOV202509-1283</t>
  </si>
  <si>
    <t>SHP202509-0018</t>
  </si>
  <si>
    <t>BATFG202509-0018</t>
  </si>
  <si>
    <t>MOV202509-1284</t>
  </si>
  <si>
    <t>SHP202509-0019</t>
  </si>
  <si>
    <t>BATFG202509-0019</t>
  </si>
  <si>
    <t>MOV202509-1285</t>
  </si>
  <si>
    <t>SHP202509-0020</t>
  </si>
  <si>
    <t>BATFG202509-0020</t>
  </si>
  <si>
    <t>MOV202509-1286</t>
  </si>
  <si>
    <t>SHP202509-0021</t>
  </si>
  <si>
    <t>BATFG202509-0021</t>
  </si>
  <si>
    <t>MOV202509-1287</t>
  </si>
  <si>
    <t>SHP202509-0022</t>
  </si>
  <si>
    <t>BATFG202509-0022</t>
  </si>
  <si>
    <t>MOV202509-1288</t>
  </si>
  <si>
    <t>SHP202509-0023</t>
  </si>
  <si>
    <t>BATFG202509-0023</t>
  </si>
  <si>
    <t>MOV202509-1289</t>
  </si>
  <si>
    <t>SHP202509-0024</t>
  </si>
  <si>
    <t>BATFG202509-0024</t>
  </si>
  <si>
    <t>MOV202509-1290</t>
  </si>
  <si>
    <t>SHP202509-0025</t>
  </si>
  <si>
    <t>BATFG202509-0025</t>
  </si>
  <si>
    <t>MOV202509-1291</t>
  </si>
  <si>
    <t>SHP202509-0026</t>
  </si>
  <si>
    <t>BATFG202509-0026</t>
  </si>
  <si>
    <t>MOV202509-1292</t>
  </si>
  <si>
    <t>SHP202509-0027</t>
  </si>
  <si>
    <t>BATFG202509-0027</t>
  </si>
  <si>
    <t>MOV202509-1293</t>
  </si>
  <si>
    <t>SHP202509-0028</t>
  </si>
  <si>
    <t>BATFG202509-0028</t>
  </si>
  <si>
    <t>MOV202509-1294</t>
  </si>
  <si>
    <t>SHP202509-0029</t>
  </si>
  <si>
    <t>BATFG202509-0029</t>
  </si>
  <si>
    <t>MOV202509-1295</t>
  </si>
  <si>
    <t>SHP202509-0030</t>
  </si>
  <si>
    <t>BATFG202509-0030</t>
  </si>
  <si>
    <t>MOV202509-1296</t>
  </si>
  <si>
    <t>SHP202509-0031</t>
  </si>
  <si>
    <t>BATFG202509-0031</t>
  </si>
  <si>
    <t>MOV202509-1297</t>
  </si>
  <si>
    <t>SHP202509-0032</t>
  </si>
  <si>
    <t>BATFG202509-0032</t>
  </si>
  <si>
    <t>MOV202509-1298</t>
  </si>
  <si>
    <t>SHP202509-0033</t>
  </si>
  <si>
    <t>BATFG202509-0033</t>
  </si>
  <si>
    <t>MOV202509-1299</t>
  </si>
  <si>
    <t>SHP202509-0034</t>
  </si>
  <si>
    <t>BATFG202509-0034</t>
  </si>
  <si>
    <t>MOV202509-1300</t>
  </si>
  <si>
    <t>SHP202509-0035</t>
  </si>
  <si>
    <t>BATFG202509-0035</t>
  </si>
  <si>
    <t>MOV202509-1301</t>
  </si>
  <si>
    <t>SHP202509-0036</t>
  </si>
  <si>
    <t>BATFG202509-0036</t>
  </si>
  <si>
    <t>MOV202509-1302</t>
  </si>
  <si>
    <t>SHP202509-0037</t>
  </si>
  <si>
    <t>BATFG202509-0037</t>
  </si>
  <si>
    <t>MOV202509-1303</t>
  </si>
  <si>
    <t>SHP202509-0038</t>
  </si>
  <si>
    <t>BATFG202509-0038</t>
  </si>
  <si>
    <t>MOV202509-1304</t>
  </si>
  <si>
    <t>SHP202509-0039</t>
  </si>
  <si>
    <t>BATFG202509-0039</t>
  </si>
  <si>
    <t>MOV202509-1305</t>
  </si>
  <si>
    <t>SHP202509-0040</t>
  </si>
  <si>
    <t>BATFG202509-0040</t>
  </si>
  <si>
    <t>MOV202509-1306</t>
  </si>
  <si>
    <t>SHP202509-0041</t>
  </si>
  <si>
    <t>BATFG202509-0041</t>
  </si>
  <si>
    <t>MOV202509-1307</t>
  </si>
  <si>
    <t>SHP202509-0042</t>
  </si>
  <si>
    <t>BATFG202509-0042</t>
  </si>
  <si>
    <t>MOV202509-1308</t>
  </si>
  <si>
    <t>SHP202509-0043</t>
  </si>
  <si>
    <t>BATFG202509-0043</t>
  </si>
  <si>
    <t>MOV202509-1309</t>
  </si>
  <si>
    <t>SHP202509-0044</t>
  </si>
  <si>
    <t>BATFG202509-0044</t>
  </si>
  <si>
    <t>MOV202509-1310</t>
  </si>
  <si>
    <t>SHP202509-0045</t>
  </si>
  <si>
    <t>BATFG202509-0045</t>
  </si>
  <si>
    <t>MOV202509-1311</t>
  </si>
  <si>
    <t>SHP202509-0046</t>
  </si>
  <si>
    <t>BATFG202509-0046</t>
  </si>
  <si>
    <t>MOV202509-1312</t>
  </si>
  <si>
    <t>SHP202509-0047</t>
  </si>
  <si>
    <t>BATFG202509-0047</t>
  </si>
  <si>
    <t>MOV202509-1313</t>
  </si>
  <si>
    <t>SHP202509-0048</t>
  </si>
  <si>
    <t>BATFG202509-0048</t>
  </si>
  <si>
    <t>MOV202509-1314</t>
  </si>
  <si>
    <t>SHP202509-0049</t>
  </si>
  <si>
    <t>BATFG202509-0049</t>
  </si>
  <si>
    <t>MOV202509-1315</t>
  </si>
  <si>
    <t>SHP202509-0050</t>
  </si>
  <si>
    <t>BATFG202509-0050</t>
  </si>
  <si>
    <t>MOV202509-1316</t>
  </si>
  <si>
    <t>SHP202509-0051</t>
  </si>
  <si>
    <t>BATFG202509-0051</t>
  </si>
  <si>
    <t>MOV202509-1317</t>
  </si>
  <si>
    <t>SHP202509-0052</t>
  </si>
  <si>
    <t>BATFG202509-0052</t>
  </si>
  <si>
    <t>MOV202509-1318</t>
  </si>
  <si>
    <t>SHP202509-0053</t>
  </si>
  <si>
    <t>BATFG202509-0053</t>
  </si>
  <si>
    <t>MOV202509-1319</t>
  </si>
  <si>
    <t>SHP202509-0054</t>
  </si>
  <si>
    <t>BATFG202509-0054</t>
  </si>
  <si>
    <t>MOV202509-1320</t>
  </si>
  <si>
    <t>SHP202509-0055</t>
  </si>
  <si>
    <t>BATFG202509-0055</t>
  </si>
  <si>
    <t>MOV202509-1321</t>
  </si>
  <si>
    <t>SHP202509-0056</t>
  </si>
  <si>
    <t>BATFG202509-0056</t>
  </si>
  <si>
    <t>MOV202509-1322</t>
  </si>
  <si>
    <t>SHP202509-0057</t>
  </si>
  <si>
    <t>BATFG202509-0057</t>
  </si>
  <si>
    <t>MOV202509-1323</t>
  </si>
  <si>
    <t>SHP202509-0058</t>
  </si>
  <si>
    <t>BATFG202509-0058</t>
  </si>
  <si>
    <t>MOV202509-1324</t>
  </si>
  <si>
    <t>SHP202509-0059</t>
  </si>
  <si>
    <t>BATFG202509-0059</t>
  </si>
  <si>
    <t>MOV202509-1325</t>
  </si>
  <si>
    <t>SHP202509-0060</t>
  </si>
  <si>
    <t>BATFG202509-0060</t>
  </si>
  <si>
    <t>MOV202509-1326</t>
  </si>
  <si>
    <t>SHP202509-0061</t>
  </si>
  <si>
    <t>BATFG202509-0061</t>
  </si>
  <si>
    <t>MOV202509-1327</t>
  </si>
  <si>
    <t>SHP202509-0062</t>
  </si>
  <si>
    <t>BATFG202509-0062</t>
  </si>
  <si>
    <t>MOV202509-1328</t>
  </si>
  <si>
    <t>SHP202509-0063</t>
  </si>
  <si>
    <t>BATFG202509-0063</t>
  </si>
  <si>
    <t>MOV202509-1329</t>
  </si>
  <si>
    <t>SHP202509-0064</t>
  </si>
  <si>
    <t>BATFG202509-0064</t>
  </si>
  <si>
    <t>MOV202509-1330</t>
  </si>
  <si>
    <t>SHP202509-0065</t>
  </si>
  <si>
    <t>BATFG202509-0065</t>
  </si>
  <si>
    <t>MOV202509-1331</t>
  </si>
  <si>
    <t>SHP202509-0066</t>
  </si>
  <si>
    <t>BATFG202509-0066</t>
  </si>
  <si>
    <t>MOV202509-1332</t>
  </si>
  <si>
    <t>SHP202509-0067</t>
  </si>
  <si>
    <t>BATFG202509-0067</t>
  </si>
  <si>
    <t>MOV202509-1333</t>
  </si>
  <si>
    <t>SHP202509-0068</t>
  </si>
  <si>
    <t>BATFG202509-0068</t>
  </si>
  <si>
    <t>MOV202509-1334</t>
  </si>
  <si>
    <t>SHP202509-0069</t>
  </si>
  <si>
    <t>BATFG202509-0069</t>
  </si>
  <si>
    <t>MOV202509-1335</t>
  </si>
  <si>
    <t>SHP202509-0070</t>
  </si>
  <si>
    <t>BATFG202509-0070</t>
  </si>
  <si>
    <t>MOV202509-1336</t>
  </si>
  <si>
    <t>SHP202509-0071</t>
  </si>
  <si>
    <t>BATFG202509-0071</t>
  </si>
  <si>
    <t>MOV202509-1337</t>
  </si>
  <si>
    <t>SHP202509-0072</t>
  </si>
  <si>
    <t>BATFG202509-0072</t>
  </si>
  <si>
    <t>MOV202509-1338</t>
  </si>
  <si>
    <t>SHP202509-0073</t>
  </si>
  <si>
    <t>BATFG202509-0073</t>
  </si>
  <si>
    <t>MOV202509-1339</t>
  </si>
  <si>
    <t>SHP202509-0074</t>
  </si>
  <si>
    <t>BATFG202509-0074</t>
  </si>
  <si>
    <t>MOV202509-1340</t>
  </si>
  <si>
    <t>SHP202509-0075</t>
  </si>
  <si>
    <t>BATFG202509-0075</t>
  </si>
  <si>
    <t>MOV202509-1341</t>
  </si>
  <si>
    <t>SHP202509-0076</t>
  </si>
  <si>
    <t>BATFG202509-0076</t>
  </si>
  <si>
    <t>MOV202509-1342</t>
  </si>
  <si>
    <t>SHP202509-0077</t>
  </si>
  <si>
    <t>BATFG202509-0077</t>
  </si>
  <si>
    <t>MOV202509-1343</t>
  </si>
  <si>
    <t>SHP202509-0078</t>
  </si>
  <si>
    <t>BATFG202509-0078</t>
  </si>
  <si>
    <t>MOV202509-1344</t>
  </si>
  <si>
    <t>SHP202509-0079</t>
  </si>
  <si>
    <t>BATFG202509-0079</t>
  </si>
  <si>
    <t>MOV202509-1345</t>
  </si>
  <si>
    <t>SHP202509-0080</t>
  </si>
  <si>
    <t>BATFG202509-0080</t>
  </si>
  <si>
    <t>MOV202509-1346</t>
  </si>
  <si>
    <t>SHP202509-0081</t>
  </si>
  <si>
    <t>BATFG202509-0081</t>
  </si>
  <si>
    <t>MOV202509-1347</t>
  </si>
  <si>
    <t>SHP202509-0082</t>
  </si>
  <si>
    <t>BATFG202509-0082</t>
  </si>
  <si>
    <t>MOV202509-1348</t>
  </si>
  <si>
    <t>SHP202509-0083</t>
  </si>
  <si>
    <t>BATFG202509-0083</t>
  </si>
  <si>
    <t>MOV202509-1349</t>
  </si>
  <si>
    <t>SHP202509-0084</t>
  </si>
  <si>
    <t>BATFG202509-0084</t>
  </si>
  <si>
    <t>MOV202509-1350</t>
  </si>
  <si>
    <t>SHP202509-0085</t>
  </si>
  <si>
    <t>BATFG202509-0085</t>
  </si>
  <si>
    <t>MOV202509-1351</t>
  </si>
  <si>
    <t>SHP202509-0086</t>
  </si>
  <si>
    <t>BATFG202509-0086</t>
  </si>
  <si>
    <t>MOV202509-1352</t>
  </si>
  <si>
    <t>SHP202509-0087</t>
  </si>
  <si>
    <t>BATFG202509-0087</t>
  </si>
  <si>
    <t>MOV202509-1353</t>
  </si>
  <si>
    <t>SHP202509-0088</t>
  </si>
  <si>
    <t>BATFG202509-0088</t>
  </si>
  <si>
    <t>MOV202509-1354</t>
  </si>
  <si>
    <t>SHP202509-0089</t>
  </si>
  <si>
    <t>BATFG202509-0089</t>
  </si>
  <si>
    <t>MOV202509-1355</t>
  </si>
  <si>
    <t>SHP202509-0090</t>
  </si>
  <si>
    <t>BATFG202509-0090</t>
  </si>
  <si>
    <t>MOV202509-1356</t>
  </si>
  <si>
    <t>SHP202509-0091</t>
  </si>
  <si>
    <t>BATFG202509-0091</t>
  </si>
  <si>
    <t>MOV202509-1357</t>
  </si>
  <si>
    <t>SHP202509-0092</t>
  </si>
  <si>
    <t>BATFG202509-0092</t>
  </si>
  <si>
    <t>MOV202509-1358</t>
  </si>
  <si>
    <t>SHP202509-0093</t>
  </si>
  <si>
    <t>BATFG202509-0093</t>
  </si>
  <si>
    <t>MOV202509-1359</t>
  </si>
  <si>
    <t>SHP202509-0094</t>
  </si>
  <si>
    <t>BATFG202509-0094</t>
  </si>
  <si>
    <t>MOV202509-1360</t>
  </si>
  <si>
    <t>SHP202509-0095</t>
  </si>
  <si>
    <t>BATFG202509-0095</t>
  </si>
  <si>
    <t>MOV202509-1361</t>
  </si>
  <si>
    <t>SHP202509-0096</t>
  </si>
  <si>
    <t>BATFG202509-0096</t>
  </si>
  <si>
    <t>MOV202509-1362</t>
  </si>
  <si>
    <t>SHP202509-0097</t>
  </si>
  <si>
    <t>BATFG202509-0097</t>
  </si>
  <si>
    <t>MOV202509-1363</t>
  </si>
  <si>
    <t>SHP202509-0098</t>
  </si>
  <si>
    <t>BATFG202509-0098</t>
  </si>
  <si>
    <t>MOV202509-1364</t>
  </si>
  <si>
    <t>SHP202509-0099</t>
  </si>
  <si>
    <t>BATFG202509-0099</t>
  </si>
  <si>
    <t>MOV202509-1365</t>
  </si>
  <si>
    <t>SHP202509-0100</t>
  </si>
  <si>
    <t>BATFG202509-0100</t>
  </si>
  <si>
    <t>MOV202509-1366</t>
  </si>
  <si>
    <t>SHP202509-0101</t>
  </si>
  <si>
    <t>BATFG202509-0101</t>
  </si>
  <si>
    <t>MOV202509-1367</t>
  </si>
  <si>
    <t>SHP202509-0102</t>
  </si>
  <si>
    <t>BATFG202509-0102</t>
  </si>
  <si>
    <t>MOV202509-1368</t>
  </si>
  <si>
    <t>SHP202509-0103</t>
  </si>
  <si>
    <t>BATFG202509-0103</t>
  </si>
  <si>
    <t>MOV202509-1369</t>
  </si>
  <si>
    <t>SHP202509-0104</t>
  </si>
  <si>
    <t>BATFG202509-0104</t>
  </si>
  <si>
    <t>MOV202509-1370</t>
  </si>
  <si>
    <t>SHP202509-0105</t>
  </si>
  <si>
    <t>BATFG202509-0105</t>
  </si>
  <si>
    <t>MOV202509-1371</t>
  </si>
  <si>
    <t>SHP202509-0106</t>
  </si>
  <si>
    <t>BATFG202509-0106</t>
  </si>
  <si>
    <t>MOV202509-1372</t>
  </si>
  <si>
    <t>SHP202509-0107</t>
  </si>
  <si>
    <t>BATFG202509-0107</t>
  </si>
  <si>
    <t>MOV202509-1373</t>
  </si>
  <si>
    <t>SHP202509-0108</t>
  </si>
  <si>
    <t>BATFG202509-0108</t>
  </si>
  <si>
    <t>MOV202509-1374</t>
  </si>
  <si>
    <t>SHP202509-0109</t>
  </si>
  <si>
    <t>BATFG202509-0109</t>
  </si>
  <si>
    <t>MOV202509-1375</t>
  </si>
  <si>
    <t>SHP202509-0110</t>
  </si>
  <si>
    <t>BATFG202509-0110</t>
  </si>
  <si>
    <t>MOV202509-1376</t>
  </si>
  <si>
    <t>SHP202509-0111</t>
  </si>
  <si>
    <t>BATFG202509-0111</t>
  </si>
  <si>
    <t>MOV202509-1377</t>
  </si>
  <si>
    <t>SHP202509-0112</t>
  </si>
  <si>
    <t>BATFG202509-0112</t>
  </si>
  <si>
    <t>MOV202509-1378</t>
  </si>
  <si>
    <t>SHP202509-0113</t>
  </si>
  <si>
    <t>BATFG202509-0113</t>
  </si>
  <si>
    <t>MOV202509-1379</t>
  </si>
  <si>
    <t>SHP202509-0114</t>
  </si>
  <si>
    <t>BATFG202509-0114</t>
  </si>
  <si>
    <t>MOV202509-1380</t>
  </si>
  <si>
    <t>SHP202509-0115</t>
  </si>
  <si>
    <t>BATFG202509-0115</t>
  </si>
  <si>
    <t>MOV202509-1381</t>
  </si>
  <si>
    <t>SHP202509-0116</t>
  </si>
  <si>
    <t>BATFG202509-0116</t>
  </si>
  <si>
    <t>MOV202509-1382</t>
  </si>
  <si>
    <t>SHP202509-0117</t>
  </si>
  <si>
    <t>BATFG202509-0117</t>
  </si>
  <si>
    <t>MOV202509-1383</t>
  </si>
  <si>
    <t>SHP202509-0118</t>
  </si>
  <si>
    <t>BATFG202509-0118</t>
  </si>
  <si>
    <t>MOV202509-1384</t>
  </si>
  <si>
    <t>SHP202509-0119</t>
  </si>
  <si>
    <t>BATFG202509-0119</t>
  </si>
  <si>
    <t>MOV202509-1385</t>
  </si>
  <si>
    <t>SHP202509-0120</t>
  </si>
  <si>
    <t>BATFG202509-0120</t>
  </si>
  <si>
    <t>MOV202509-1386</t>
  </si>
  <si>
    <t>SHP202509-0121</t>
  </si>
  <si>
    <t>BATFG202509-0121</t>
  </si>
  <si>
    <t>MOV202509-1387</t>
  </si>
  <si>
    <t>SHP202509-0122</t>
  </si>
  <si>
    <t>BATFG202509-0122</t>
  </si>
  <si>
    <t>MOV202509-1388</t>
  </si>
  <si>
    <t>SHP202509-0123</t>
  </si>
  <si>
    <t>BATFG202509-0123</t>
  </si>
  <si>
    <t>MOV202509-1389</t>
  </si>
  <si>
    <t>SHP202509-0124</t>
  </si>
  <si>
    <t>BATFG202509-0124</t>
  </si>
  <si>
    <t>MOV202509-1390</t>
  </si>
  <si>
    <t>SHP202509-0125</t>
  </si>
  <si>
    <t>BATFG202509-0125</t>
  </si>
  <si>
    <t>MOV202509-1391</t>
  </si>
  <si>
    <t>SHP202509-0126</t>
  </si>
  <si>
    <t>BATFG202509-0126</t>
  </si>
  <si>
    <t>MOV202509-1392</t>
  </si>
  <si>
    <t>SHP202509-0127</t>
  </si>
  <si>
    <t>BATFG202509-0127</t>
  </si>
  <si>
    <t>MOV202509-1393</t>
  </si>
  <si>
    <t>SHP202509-0128</t>
  </si>
  <si>
    <t>BATFG202509-0128</t>
  </si>
  <si>
    <t>MOV202509-1394</t>
  </si>
  <si>
    <t>SHP202509-0129</t>
  </si>
  <si>
    <t>BATFG202509-0129</t>
  </si>
  <si>
    <t>MOV202509-1395</t>
  </si>
  <si>
    <t>SHP202509-0130</t>
  </si>
  <si>
    <t>BATFG202509-0130</t>
  </si>
  <si>
    <t>MOV202509-1396</t>
  </si>
  <si>
    <t>SHP202509-0131</t>
  </si>
  <si>
    <t>BATFG202509-0131</t>
  </si>
  <si>
    <t>MOV202509-1397</t>
  </si>
  <si>
    <t>SHP202509-0132</t>
  </si>
  <si>
    <t>BATFG202509-0132</t>
  </si>
  <si>
    <t>MOV202509-1398</t>
  </si>
  <si>
    <t>SHP202509-0133</t>
  </si>
  <si>
    <t>BATFG202509-0133</t>
  </si>
  <si>
    <t>MOV202509-1399</t>
  </si>
  <si>
    <t>SHP202509-0134</t>
  </si>
  <si>
    <t>BATFG202509-0134</t>
  </si>
  <si>
    <t>MOV202509-1400</t>
  </si>
  <si>
    <t>SHP202509-0135</t>
  </si>
  <si>
    <t>BATFG202509-0135</t>
  </si>
  <si>
    <t>MOV202509-1401</t>
  </si>
  <si>
    <t>SHP202509-0136</t>
  </si>
  <si>
    <t>BATFG202509-0136</t>
  </si>
  <si>
    <t>MOV202509-1402</t>
  </si>
  <si>
    <t>SHP202509-0137</t>
  </si>
  <si>
    <t>BATFG202509-0137</t>
  </si>
  <si>
    <t>MOV202509-1403</t>
  </si>
  <si>
    <t>SHP202509-0138</t>
  </si>
  <si>
    <t>BATFG202509-0138</t>
  </si>
  <si>
    <t>MOV202509-1404</t>
  </si>
  <si>
    <t>SHP202509-0139</t>
  </si>
  <si>
    <t>BATFG202509-0139</t>
  </si>
  <si>
    <t>MOV202509-1405</t>
  </si>
  <si>
    <t>SHP202509-0140</t>
  </si>
  <si>
    <t>BATFG202509-0140</t>
  </si>
  <si>
    <t>MOV202509-1406</t>
  </si>
  <si>
    <t>SHP202509-0141</t>
  </si>
  <si>
    <t>BATRM202509-0141</t>
  </si>
  <si>
    <t>PR202509-0141</t>
  </si>
  <si>
    <t>MOV202509-1407</t>
  </si>
  <si>
    <t>SHP202509-0142</t>
  </si>
  <si>
    <t>BATRM202509-0142</t>
  </si>
  <si>
    <t>PR202509-0142</t>
  </si>
  <si>
    <t>MOV202509-1408</t>
  </si>
  <si>
    <t>SHP202509-0143</t>
  </si>
  <si>
    <t>BATRM202509-0143</t>
  </si>
  <si>
    <t>PR202509-0143</t>
  </si>
  <si>
    <t>MOV202509-1409</t>
  </si>
  <si>
    <t>SHP202509-0144</t>
  </si>
  <si>
    <t>BATRM202509-0144</t>
  </si>
  <si>
    <t>PR202509-0144</t>
  </si>
  <si>
    <t>MOV202509-1410</t>
  </si>
  <si>
    <t>SHP202509-0145</t>
  </si>
  <si>
    <t>BATRM202509-0145</t>
  </si>
  <si>
    <t>PR202509-0145</t>
  </si>
  <si>
    <t>MOV202509-1411</t>
  </si>
  <si>
    <t>SHP202509-0146</t>
  </si>
  <si>
    <t>BATRM202509-0146</t>
  </si>
  <si>
    <t>PR202509-0146</t>
  </si>
  <si>
    <t>MOV202509-1412</t>
  </si>
  <si>
    <t>SHP202509-0147</t>
  </si>
  <si>
    <t>BATRM202509-0147</t>
  </si>
  <si>
    <t>PR202509-0147</t>
  </si>
  <si>
    <t>MOV202509-1413</t>
  </si>
  <si>
    <t>SHP202509-0148</t>
  </si>
  <si>
    <t>BATRM202509-0148</t>
  </si>
  <si>
    <t>PR202509-0148</t>
  </si>
  <si>
    <t>MOV202509-1414</t>
  </si>
  <si>
    <t>SHP202509-0149</t>
  </si>
  <si>
    <t>BATRM202509-0149</t>
  </si>
  <si>
    <t>PR202509-0149</t>
  </si>
  <si>
    <t>MOV202509-1415</t>
  </si>
  <si>
    <t>SHP202509-0150</t>
  </si>
  <si>
    <t>BATRM202509-0150</t>
  </si>
  <si>
    <t>PR202509-0150</t>
  </si>
  <si>
    <t>MOV202509-1416</t>
  </si>
  <si>
    <t>SHP202509-0151</t>
  </si>
  <si>
    <t>BATRM202509-0151</t>
  </si>
  <si>
    <t>PR202509-0151</t>
  </si>
  <si>
    <t>MOV202509-1417</t>
  </si>
  <si>
    <t>SHP202509-0152</t>
  </si>
  <si>
    <t>BATRM202509-0152</t>
  </si>
  <si>
    <t>PR202509-0152</t>
  </si>
  <si>
    <t>MOV202509-1418</t>
  </si>
  <si>
    <t>SHP202509-0153</t>
  </si>
  <si>
    <t>BATRM202509-0153</t>
  </si>
  <si>
    <t>PR202509-0153</t>
  </si>
  <si>
    <t>MOV202509-1419</t>
  </si>
  <si>
    <t>SHP202509-0154</t>
  </si>
  <si>
    <t>BATRM202509-0154</t>
  </si>
  <si>
    <t>PR202509-0154</t>
  </si>
  <si>
    <t>MOV202509-1420</t>
  </si>
  <si>
    <t>SHP202509-0155</t>
  </si>
  <si>
    <t>BATRM202509-0155</t>
  </si>
  <si>
    <t>PR202509-0155</t>
  </si>
  <si>
    <t>MOV202509-1421</t>
  </si>
  <si>
    <t>SHP202509-0156</t>
  </si>
  <si>
    <t>BATRM202509-0156</t>
  </si>
  <si>
    <t>PR202509-0156</t>
  </si>
  <si>
    <t>MOV202509-1422</t>
  </si>
  <si>
    <t>SHP202509-0157</t>
  </si>
  <si>
    <t>BATRM202509-0157</t>
  </si>
  <si>
    <t>PR202509-0157</t>
  </si>
  <si>
    <t>MOV202509-1423</t>
  </si>
  <si>
    <t>SHP202509-0158</t>
  </si>
  <si>
    <t>BATRM202509-0158</t>
  </si>
  <si>
    <t>PR202509-0158</t>
  </si>
  <si>
    <t>MOV202509-1424</t>
  </si>
  <si>
    <t>SHP202509-0159</t>
  </si>
  <si>
    <t>BATRM202509-0159</t>
  </si>
  <si>
    <t>PR202509-0159</t>
  </si>
  <si>
    <t>MOV202509-1425</t>
  </si>
  <si>
    <t>SHP202509-0160</t>
  </si>
  <si>
    <t>BATRM202509-0160</t>
  </si>
  <si>
    <t>PR202509-0160</t>
  </si>
  <si>
    <t>MOV202509-1426</t>
  </si>
  <si>
    <t>SHP202509-0161</t>
  </si>
  <si>
    <t>BATRM202509-0161</t>
  </si>
  <si>
    <t>PR202509-0161</t>
  </si>
  <si>
    <t>MOV202509-1427</t>
  </si>
  <si>
    <t>SHP202509-0162</t>
  </si>
  <si>
    <t>BATRM202509-0162</t>
  </si>
  <si>
    <t>PR202509-0162</t>
  </si>
  <si>
    <t>MOV202509-1428</t>
  </si>
  <si>
    <t>SHP202509-0163</t>
  </si>
  <si>
    <t>BATRM202509-0163</t>
  </si>
  <si>
    <t>PR202509-0163</t>
  </si>
  <si>
    <t>MOV202509-1429</t>
  </si>
  <si>
    <t>SHP202509-0164</t>
  </si>
  <si>
    <t>BATRM202509-0164</t>
  </si>
  <si>
    <t>PR202509-0164</t>
  </si>
  <si>
    <t>MOV202509-1430</t>
  </si>
  <si>
    <t>SHP202509-0165</t>
  </si>
  <si>
    <t>BATRM202509-0165</t>
  </si>
  <si>
    <t>PR202509-0165</t>
  </si>
  <si>
    <t>MOV202509-1431</t>
  </si>
  <si>
    <t>SHP202509-0166</t>
  </si>
  <si>
    <t>BATRM202509-0166</t>
  </si>
  <si>
    <t>PR202509-0166</t>
  </si>
  <si>
    <t>MOV202509-1432</t>
  </si>
  <si>
    <t>SHP202509-0167</t>
  </si>
  <si>
    <t>BATRM202509-0167</t>
  </si>
  <si>
    <t>PR202509-0167</t>
  </si>
  <si>
    <t>MOV202509-1433</t>
  </si>
  <si>
    <t>SHP202509-0168</t>
  </si>
  <si>
    <t>BATRM202509-0168</t>
  </si>
  <si>
    <t>PR202509-0168</t>
  </si>
  <si>
    <t>MOV202509-1434</t>
  </si>
  <si>
    <t>SHP202509-0169</t>
  </si>
  <si>
    <t>BATRM202509-0169</t>
  </si>
  <si>
    <t>PR202509-0169</t>
  </si>
  <si>
    <t>MOV202509-1435</t>
  </si>
  <si>
    <t>SHP202509-0170</t>
  </si>
  <si>
    <t>BATRM202509-0170</t>
  </si>
  <si>
    <t>PR202509-0170</t>
  </si>
  <si>
    <t>MOV202509-1436</t>
  </si>
  <si>
    <t>SHP202509-0171</t>
  </si>
  <si>
    <t>BATRM202509-0171</t>
  </si>
  <si>
    <t>PR202509-0171</t>
  </si>
  <si>
    <t>MOV202509-1437</t>
  </si>
  <si>
    <t>SHP202509-0172</t>
  </si>
  <si>
    <t>BATRM202509-0172</t>
  </si>
  <si>
    <t>PR202509-0172</t>
  </si>
  <si>
    <t>MOV202509-1438</t>
  </si>
  <si>
    <t>SHP202509-0173</t>
  </si>
  <si>
    <t>BATRM202509-0173</t>
  </si>
  <si>
    <t>PR202509-0173</t>
  </si>
  <si>
    <t>MOV202509-1439</t>
  </si>
  <si>
    <t>SHP202509-0174</t>
  </si>
  <si>
    <t>BATRM202509-0174</t>
  </si>
  <si>
    <t>PR202509-0174</t>
  </si>
  <si>
    <t>MOV202509-1440</t>
  </si>
  <si>
    <t>SHP202509-0175</t>
  </si>
  <si>
    <t>BATRM202509-0175</t>
  </si>
  <si>
    <t>PR202509-0175</t>
  </si>
  <si>
    <t>MOV202509-1441</t>
  </si>
  <si>
    <t>SHP202509-0176</t>
  </si>
  <si>
    <t>BATRM202509-0176</t>
  </si>
  <si>
    <t>PR202509-0176</t>
  </si>
  <si>
    <t>MOV202509-1442</t>
  </si>
  <si>
    <t>SHP202509-0177</t>
  </si>
  <si>
    <t>BATRM202509-0177</t>
  </si>
  <si>
    <t>PR202509-0177</t>
  </si>
  <si>
    <t>MOV202509-1443</t>
  </si>
  <si>
    <t>SHP202509-0178</t>
  </si>
  <si>
    <t>BATRM202509-0178</t>
  </si>
  <si>
    <t>PR202509-0178</t>
  </si>
  <si>
    <t>MOV202509-1444</t>
  </si>
  <si>
    <t>SHP202509-0179</t>
  </si>
  <si>
    <t>BATRM202509-0179</t>
  </si>
  <si>
    <t>PR202509-0179</t>
  </si>
  <si>
    <t>MOV202509-1445</t>
  </si>
  <si>
    <t>SHP202509-0180</t>
  </si>
  <si>
    <t>BATRM202509-0180</t>
  </si>
  <si>
    <t>PR202509-0180</t>
  </si>
  <si>
    <t>MOV202509-1446</t>
  </si>
  <si>
    <t>SHP202509-0181</t>
  </si>
  <si>
    <t>BATRM202509-0181</t>
  </si>
  <si>
    <t>PR202509-0181</t>
  </si>
  <si>
    <t>MOV202509-1447</t>
  </si>
  <si>
    <t>SHP202509-0182</t>
  </si>
  <si>
    <t>BATRM202509-0182</t>
  </si>
  <si>
    <t>PR202509-0182</t>
  </si>
  <si>
    <t>MOV202509-1448</t>
  </si>
  <si>
    <t>SHP202509-0183</t>
  </si>
  <si>
    <t>BATRM202509-0183</t>
  </si>
  <si>
    <t>PR202509-0183</t>
  </si>
  <si>
    <t>MOV202509-1449</t>
  </si>
  <si>
    <t>SHP202509-0184</t>
  </si>
  <si>
    <t>BATRM202509-0184</t>
  </si>
  <si>
    <t>PR202509-0184</t>
  </si>
  <si>
    <t>MOV202509-1450</t>
  </si>
  <si>
    <t>SHP202509-0185</t>
  </si>
  <si>
    <t>BATRM202509-0185</t>
  </si>
  <si>
    <t>PR202509-0185</t>
  </si>
  <si>
    <t>MOV202509-1451</t>
  </si>
  <si>
    <t>SHP202509-0186</t>
  </si>
  <si>
    <t>BATRM202509-0186</t>
  </si>
  <si>
    <t>PR202509-0186</t>
  </si>
  <si>
    <t>MOV202509-1452</t>
  </si>
  <si>
    <t>SHP202509-0187</t>
  </si>
  <si>
    <t>BATRM202509-0187</t>
  </si>
  <si>
    <t>PR202509-0187</t>
  </si>
  <si>
    <t>MOV202509-1453</t>
  </si>
  <si>
    <t>SHP202509-0188</t>
  </si>
  <si>
    <t>BATRM202509-0188</t>
  </si>
  <si>
    <t>PR202509-0188</t>
  </si>
  <si>
    <t>MOV202509-1454</t>
  </si>
  <si>
    <t>SHP202509-0189</t>
  </si>
  <si>
    <t>BATRM202509-0189</t>
  </si>
  <si>
    <t>PR202509-0189</t>
  </si>
  <si>
    <t>MOV202509-1455</t>
  </si>
  <si>
    <t>SHP202509-0190</t>
  </si>
  <si>
    <t>BATRM202509-0190</t>
  </si>
  <si>
    <t>PR202509-0190</t>
  </si>
  <si>
    <t>MOV202509-1456</t>
  </si>
  <si>
    <t>SHP202509-0191</t>
  </si>
  <si>
    <t>BATFG202509-0191</t>
  </si>
  <si>
    <t>MOV202509-1457</t>
  </si>
  <si>
    <t>SHP202509-0192</t>
  </si>
  <si>
    <t>BATFG202509-0192</t>
  </si>
  <si>
    <t>MOV202509-1458</t>
  </si>
  <si>
    <t>SHP202509-0193</t>
  </si>
  <si>
    <t>BATFG202509-0193</t>
  </si>
  <si>
    <t>MOV202509-1459</t>
  </si>
  <si>
    <t>SHP202509-0194</t>
  </si>
  <si>
    <t>BATFG202509-0194</t>
  </si>
  <si>
    <t>MOV202509-1460</t>
  </si>
  <si>
    <t>SHP202509-0195</t>
  </si>
  <si>
    <t>BATFG202509-0195</t>
  </si>
  <si>
    <t>MOV202509-1461</t>
  </si>
  <si>
    <t>SHP202509-0196</t>
  </si>
  <si>
    <t>BATFG202509-0196</t>
  </si>
  <si>
    <t>MOV202509-1462</t>
  </si>
  <si>
    <t>SHP202509-0197</t>
  </si>
  <si>
    <t>BATFG202509-0197</t>
  </si>
  <si>
    <t>MOV202509-1463</t>
  </si>
  <si>
    <t>SHP202509-0198</t>
  </si>
  <si>
    <t>BATFG202509-0198</t>
  </si>
  <si>
    <t>MOV202509-1464</t>
  </si>
  <si>
    <t>SHP202509-0199</t>
  </si>
  <si>
    <t>BATFG202509-0199</t>
  </si>
  <si>
    <t>MOV202509-1465</t>
  </si>
  <si>
    <t>SHP202509-0200</t>
  </si>
  <si>
    <t>BATFG202509-0200</t>
  </si>
  <si>
    <t>MOV202509-1466</t>
  </si>
  <si>
    <t>SHP202509-0201</t>
  </si>
  <si>
    <t>BATFG202509-0201</t>
  </si>
  <si>
    <t>MOV202509-1467</t>
  </si>
  <si>
    <t>SHP202509-0202</t>
  </si>
  <si>
    <t>BATFG202509-0202</t>
  </si>
  <si>
    <t>MOV202509-1468</t>
  </si>
  <si>
    <t>SHP202509-0203</t>
  </si>
  <si>
    <t>BATFG202509-0203</t>
  </si>
  <si>
    <t>MOV202509-1469</t>
  </si>
  <si>
    <t>SHP202509-0204</t>
  </si>
  <si>
    <t>BATFG202509-0204</t>
  </si>
  <si>
    <t>MOV202509-1470</t>
  </si>
  <si>
    <t>SHP202509-0205</t>
  </si>
  <si>
    <t>BATFG202509-0205</t>
  </si>
  <si>
    <t>MOV202509-1471</t>
  </si>
  <si>
    <t>SHP202509-0206</t>
  </si>
  <si>
    <t>BATFG202509-0206</t>
  </si>
  <si>
    <t>MOV202509-1472</t>
  </si>
  <si>
    <t>SHP202509-0207</t>
  </si>
  <si>
    <t>BATFG202509-0207</t>
  </si>
  <si>
    <t>MOV202509-1473</t>
  </si>
  <si>
    <t>SHP202509-0208</t>
  </si>
  <si>
    <t>BATFG202509-0208</t>
  </si>
  <si>
    <t>MOV202509-1474</t>
  </si>
  <si>
    <t>SHP202509-0209</t>
  </si>
  <si>
    <t>BATFG202509-0209</t>
  </si>
  <si>
    <t>MOV202509-1475</t>
  </si>
  <si>
    <t>SHP202509-0210</t>
  </si>
  <si>
    <t>BATFG202509-0210</t>
  </si>
  <si>
    <t>MOV202509-1476</t>
  </si>
  <si>
    <t>SHP202509-0211</t>
  </si>
  <si>
    <t>BATFG202509-0211</t>
  </si>
  <si>
    <t>MOV202509-1477</t>
  </si>
  <si>
    <t>SHP202509-0212</t>
  </si>
  <si>
    <t>BATFG202509-0212</t>
  </si>
  <si>
    <t>MOV202509-1478</t>
  </si>
  <si>
    <t>SHP202509-0213</t>
  </si>
  <si>
    <t>BATFG202509-0213</t>
  </si>
  <si>
    <t>MOV202509-1479</t>
  </si>
  <si>
    <t>SHP202509-0214</t>
  </si>
  <si>
    <t>BATFG202509-0214</t>
  </si>
  <si>
    <t>MOV202509-1480</t>
  </si>
  <si>
    <t>SHP202509-0215</t>
  </si>
  <si>
    <t>BATFG202509-0215</t>
  </si>
  <si>
    <t>MOV202509-1481</t>
  </si>
  <si>
    <t>SHP202509-0216</t>
  </si>
  <si>
    <t>BATFG202509-0216</t>
  </si>
  <si>
    <t>MOV202509-1482</t>
  </si>
  <si>
    <t>SHP202509-0217</t>
  </si>
  <si>
    <t>BATFG202509-0217</t>
  </si>
  <si>
    <t>MOV202509-1483</t>
  </si>
  <si>
    <t>SHP202509-0218</t>
  </si>
  <si>
    <t>BATFG202509-0218</t>
  </si>
  <si>
    <t>MOV202509-1484</t>
  </si>
  <si>
    <t>SHP202509-0219</t>
  </si>
  <si>
    <t>BATFG202509-0219</t>
  </si>
  <si>
    <t>MOV202509-1485</t>
  </si>
  <si>
    <t>SHP202509-0220</t>
  </si>
  <si>
    <t>BATFG202509-0220</t>
  </si>
  <si>
    <t>MOV202509-1486</t>
  </si>
  <si>
    <t>BATFG202509-0221</t>
  </si>
  <si>
    <t>MOV202509-1487</t>
  </si>
  <si>
    <t>BATFG202509-0222</t>
  </si>
  <si>
    <t>MOV202509-1488</t>
  </si>
  <si>
    <t>BATFG202509-0223</t>
  </si>
  <si>
    <t>MOV202509-1489</t>
  </si>
  <si>
    <t>BATFG202509-0224</t>
  </si>
  <si>
    <t>MOV202509-1490</t>
  </si>
  <si>
    <t>BATFG202509-0225</t>
  </si>
  <si>
    <t>MOV202509-1491</t>
  </si>
  <si>
    <t>BATFG202509-0226</t>
  </si>
  <si>
    <t>MOV202509-1492</t>
  </si>
  <si>
    <t>BATFG202509-0227</t>
  </si>
  <si>
    <t>MOV202509-1493</t>
  </si>
  <si>
    <t>BATFG202509-0228</t>
  </si>
  <si>
    <t>MOV202509-1494</t>
  </si>
  <si>
    <t>BATFG202509-0229</t>
  </si>
  <si>
    <t>MOV202509-1495</t>
  </si>
  <si>
    <t>BATFG202509-0230</t>
  </si>
  <si>
    <t>MOV202509-1496</t>
  </si>
  <si>
    <t>BATFG202509-0231</t>
  </si>
  <si>
    <t>MOV202509-1497</t>
  </si>
  <si>
    <t>BATFG202509-0232</t>
  </si>
  <si>
    <t>MOV202509-1498</t>
  </si>
  <si>
    <t>BATFG202509-0233</t>
  </si>
  <si>
    <t>MOV202509-1499</t>
  </si>
  <si>
    <t>BATFG202509-0234</t>
  </si>
  <si>
    <t>MOV202509-1500</t>
  </si>
  <si>
    <t>BATFG202509-0235</t>
  </si>
  <si>
    <t>MOV202509-1501</t>
  </si>
  <si>
    <t>BATFG202509-0236</t>
  </si>
  <si>
    <t>MOV202509-1502</t>
  </si>
  <si>
    <t>BATFG202509-0237</t>
  </si>
  <si>
    <t>MOV202509-1503</t>
  </si>
  <si>
    <t>BATFG202509-0238</t>
  </si>
  <si>
    <t>MOV202509-1504</t>
  </si>
  <si>
    <t>BATFG202509-0239</t>
  </si>
  <si>
    <t>MOV202509-1505</t>
  </si>
  <si>
    <t>BATFG202509-0240</t>
  </si>
  <si>
    <t>MOV202509-1506</t>
  </si>
  <si>
    <t>BATFG202509-0241</t>
  </si>
  <si>
    <t>MOV202509-1507</t>
  </si>
  <si>
    <t>BATFG202509-0242</t>
  </si>
  <si>
    <t>MOV202509-1508</t>
  </si>
  <si>
    <t>BATFG202509-0243</t>
  </si>
  <si>
    <t>MOV202509-1509</t>
  </si>
  <si>
    <t>BATFG202509-0244</t>
  </si>
  <si>
    <t>MOV202509-1510</t>
  </si>
  <si>
    <t>BATFG202509-0245</t>
  </si>
  <si>
    <t>MOV202509-1511</t>
  </si>
  <si>
    <t>BATFG202509-0246</t>
  </si>
  <si>
    <t>MOV202509-1512</t>
  </si>
  <si>
    <t>BATFG202509-0247</t>
  </si>
  <si>
    <t>MOV202509-1513</t>
  </si>
  <si>
    <t>BATFG202509-0248</t>
  </si>
  <si>
    <t>MOV202509-1514</t>
  </si>
  <si>
    <t>BATFG202509-0249</t>
  </si>
  <si>
    <t>MOV202509-1515</t>
  </si>
  <si>
    <t>BATFG202509-0250</t>
  </si>
  <si>
    <t>MOV202509-1516</t>
  </si>
  <si>
    <t>BATFG202509-0251</t>
  </si>
  <si>
    <t>MOV202509-1517</t>
  </si>
  <si>
    <t>BATFG202509-0252</t>
  </si>
  <si>
    <t>MOV202509-1518</t>
  </si>
  <si>
    <t>BATFG202509-0253</t>
  </si>
  <si>
    <t>MOV202510-1519</t>
  </si>
  <si>
    <t>SHP202510-0001</t>
  </si>
  <si>
    <t>BATFG202510-0001</t>
  </si>
  <si>
    <t>MOV202510-1520</t>
  </si>
  <si>
    <t>SHP202510-0002</t>
  </si>
  <si>
    <t>BATFG202510-0002</t>
  </si>
  <si>
    <t>MOV202510-1521</t>
  </si>
  <si>
    <t>SHP202510-0003</t>
  </si>
  <si>
    <t>BATFG202510-0003</t>
  </si>
  <si>
    <t>MOV202510-1522</t>
  </si>
  <si>
    <t>SHP202510-0004</t>
  </si>
  <si>
    <t>BATFG202510-0004</t>
  </si>
  <si>
    <t>MOV202510-1523</t>
  </si>
  <si>
    <t>SHP202510-0005</t>
  </si>
  <si>
    <t>BATFG202510-0005</t>
  </si>
  <si>
    <t>MOV202510-1524</t>
  </si>
  <si>
    <t>SHP202510-0006</t>
  </si>
  <si>
    <t>BATFG202510-0006</t>
  </si>
  <si>
    <t>MOV202510-1525</t>
  </si>
  <si>
    <t>SHP202510-0007</t>
  </si>
  <si>
    <t>BATFG202510-0007</t>
  </si>
  <si>
    <t>MOV202510-1526</t>
  </si>
  <si>
    <t>SHP202510-0008</t>
  </si>
  <si>
    <t>BATFG202510-0008</t>
  </si>
  <si>
    <t>MOV202510-1527</t>
  </si>
  <si>
    <t>SHP202510-0009</t>
  </si>
  <si>
    <t>BATFG202510-0009</t>
  </si>
  <si>
    <t>MOV202510-1528</t>
  </si>
  <si>
    <t>SHP202510-0010</t>
  </si>
  <si>
    <t>BATFG202510-0010</t>
  </si>
  <si>
    <t>MOV202510-1529</t>
  </si>
  <si>
    <t>SHP202510-0011</t>
  </si>
  <si>
    <t>BATFG202510-0011</t>
  </si>
  <si>
    <t>MOV202510-1530</t>
  </si>
  <si>
    <t>SHP202510-0012</t>
  </si>
  <si>
    <t>BATFG202510-0012</t>
  </si>
  <si>
    <t>MOV202510-1531</t>
  </si>
  <si>
    <t>SHP202510-0013</t>
  </si>
  <si>
    <t>BATFG202510-0013</t>
  </si>
  <si>
    <t>MOV202510-1532</t>
  </si>
  <si>
    <t>SHP202510-0014</t>
  </si>
  <si>
    <t>BATFG202510-0014</t>
  </si>
  <si>
    <t>MOV202510-1533</t>
  </si>
  <si>
    <t>SHP202510-0015</t>
  </si>
  <si>
    <t>BATFG202510-0015</t>
  </si>
  <si>
    <t>MOV202510-1534</t>
  </si>
  <si>
    <t>SHP202510-0016</t>
  </si>
  <si>
    <t>BATFG202510-0016</t>
  </si>
  <si>
    <t>MOV202510-1535</t>
  </si>
  <si>
    <t>SHP202510-0017</t>
  </si>
  <si>
    <t>BATFG202510-0017</t>
  </si>
  <si>
    <t>MOV202510-1536</t>
  </si>
  <si>
    <t>SHP202510-0018</t>
  </si>
  <si>
    <t>BATFG202510-0018</t>
  </si>
  <si>
    <t>MOV202510-1537</t>
  </si>
  <si>
    <t>SHP202510-0019</t>
  </si>
  <si>
    <t>BATFG202510-0019</t>
  </si>
  <si>
    <t>MOV202510-1538</t>
  </si>
  <si>
    <t>SHP202510-0020</t>
  </si>
  <si>
    <t>BATFG202510-0020</t>
  </si>
  <si>
    <t>MOV202510-1539</t>
  </si>
  <si>
    <t>SHP202510-0021</t>
  </si>
  <si>
    <t>BATFG202510-0021</t>
  </si>
  <si>
    <t>MOV202510-1540</t>
  </si>
  <si>
    <t>SHP202510-0022</t>
  </si>
  <si>
    <t>BATFG202510-0022</t>
  </si>
  <si>
    <t>MOV202510-1541</t>
  </si>
  <si>
    <t>SHP202510-0023</t>
  </si>
  <si>
    <t>BATFG202510-0023</t>
  </si>
  <si>
    <t>MOV202510-1542</t>
  </si>
  <si>
    <t>SHP202510-0024</t>
  </si>
  <si>
    <t>BATFG202510-0024</t>
  </si>
  <si>
    <t>MOV202510-1543</t>
  </si>
  <si>
    <t>SHP202510-0025</t>
  </si>
  <si>
    <t>BATFG202510-0025</t>
  </si>
  <si>
    <t>MOV202510-1544</t>
  </si>
  <si>
    <t>SHP202510-0026</t>
  </si>
  <si>
    <t>BATFG202510-0026</t>
  </si>
  <si>
    <t>MOV202510-1545</t>
  </si>
  <si>
    <t>SHP202510-0027</t>
  </si>
  <si>
    <t>BATFG202510-0027</t>
  </si>
  <si>
    <t>MOV202510-1546</t>
  </si>
  <si>
    <t>SHP202510-0028</t>
  </si>
  <si>
    <t>BATFG202510-0028</t>
  </si>
  <si>
    <t>MOV202510-1547</t>
  </si>
  <si>
    <t>SHP202510-0029</t>
  </si>
  <si>
    <t>BATFG202510-0029</t>
  </si>
  <si>
    <t>MOV202510-1548</t>
  </si>
  <si>
    <t>SHP202510-0030</t>
  </si>
  <si>
    <t>BATFG202510-0030</t>
  </si>
  <si>
    <t>MOV202510-1549</t>
  </si>
  <si>
    <t>SHP202510-0031</t>
  </si>
  <si>
    <t>BATFG202510-0031</t>
  </si>
  <si>
    <t>MOV202510-1550</t>
  </si>
  <si>
    <t>SHP202510-0032</t>
  </si>
  <si>
    <t>BATFG202510-0032</t>
  </si>
  <si>
    <t>MOV202510-1551</t>
  </si>
  <si>
    <t>SHP202510-0033</t>
  </si>
  <si>
    <t>BATFG202510-0033</t>
  </si>
  <si>
    <t>MOV202510-1552</t>
  </si>
  <si>
    <t>SHP202510-0034</t>
  </si>
  <si>
    <t>BATFG202510-0034</t>
  </si>
  <si>
    <t>MOV202510-1553</t>
  </si>
  <si>
    <t>SHP202510-0035</t>
  </si>
  <si>
    <t>BATFG202510-0035</t>
  </si>
  <si>
    <t>MOV202510-1554</t>
  </si>
  <si>
    <t>SHP202510-0036</t>
  </si>
  <si>
    <t>BATFG202510-0036</t>
  </si>
  <si>
    <t>MOV202510-1555</t>
  </si>
  <si>
    <t>SHP202510-0037</t>
  </si>
  <si>
    <t>BATFG202510-0037</t>
  </si>
  <si>
    <t>MOV202510-1556</t>
  </si>
  <si>
    <t>SHP202510-0038</t>
  </si>
  <si>
    <t>BATFG202510-0038</t>
  </si>
  <si>
    <t>MOV202510-1557</t>
  </si>
  <si>
    <t>SHP202510-0039</t>
  </si>
  <si>
    <t>BATFG202510-0039</t>
  </si>
  <si>
    <t>MOV202510-1558</t>
  </si>
  <si>
    <t>SHP202510-0040</t>
  </si>
  <si>
    <t>BATFG202510-0040</t>
  </si>
  <si>
    <t>MOV202510-1559</t>
  </si>
  <si>
    <t>SHP202510-0041</t>
  </si>
  <si>
    <t>BATFG202510-0041</t>
  </si>
  <si>
    <t>MOV202510-1560</t>
  </si>
  <si>
    <t>SHP202510-0042</t>
  </si>
  <si>
    <t>BATFG202510-0042</t>
  </si>
  <si>
    <t>MOV202510-1561</t>
  </si>
  <si>
    <t>SHP202510-0043</t>
  </si>
  <si>
    <t>BATFG202510-0043</t>
  </si>
  <si>
    <t>MOV202510-1562</t>
  </si>
  <si>
    <t>SHP202510-0044</t>
  </si>
  <si>
    <t>BATFG202510-0044</t>
  </si>
  <si>
    <t>MOV202510-1563</t>
  </si>
  <si>
    <t>SHP202510-0045</t>
  </si>
  <si>
    <t>BATFG202510-0045</t>
  </si>
  <si>
    <t>MOV202510-1564</t>
  </si>
  <si>
    <t>SHP202510-0046</t>
  </si>
  <si>
    <t>BATFG202510-0046</t>
  </si>
  <si>
    <t>MOV202510-1565</t>
  </si>
  <si>
    <t>SHP202510-0047</t>
  </si>
  <si>
    <t>BATFG202510-0047</t>
  </si>
  <si>
    <t>MOV202510-1566</t>
  </si>
  <si>
    <t>SHP202510-0048</t>
  </si>
  <si>
    <t>BATFG202510-0048</t>
  </si>
  <si>
    <t>MOV202510-1567</t>
  </si>
  <si>
    <t>SHP202510-0049</t>
  </si>
  <si>
    <t>BATFG202510-0049</t>
  </si>
  <si>
    <t>MOV202510-1568</t>
  </si>
  <si>
    <t>SHP202510-0050</t>
  </si>
  <si>
    <t>BATFG202510-0050</t>
  </si>
  <si>
    <t>MOV202510-1569</t>
  </si>
  <si>
    <t>SHP202510-0051</t>
  </si>
  <si>
    <t>BATFG202510-0051</t>
  </si>
  <si>
    <t>MOV202510-1570</t>
  </si>
  <si>
    <t>SHP202510-0052</t>
  </si>
  <si>
    <t>BATFG202510-0052</t>
  </si>
  <si>
    <t>MOV202510-1571</t>
  </si>
  <si>
    <t>SHP202510-0053</t>
  </si>
  <si>
    <t>BATFG202510-0053</t>
  </si>
  <si>
    <t>MOV202510-1572</t>
  </si>
  <si>
    <t>SHP202510-0054</t>
  </si>
  <si>
    <t>BATFG202510-0054</t>
  </si>
  <si>
    <t>MOV202510-1573</t>
  </si>
  <si>
    <t>SHP202510-0055</t>
  </si>
  <si>
    <t>BATFG202510-0055</t>
  </si>
  <si>
    <t>MOV202510-1574</t>
  </si>
  <si>
    <t>SHP202510-0056</t>
  </si>
  <si>
    <t>BATFG202510-0056</t>
  </si>
  <si>
    <t>MOV202510-1575</t>
  </si>
  <si>
    <t>SHP202510-0057</t>
  </si>
  <si>
    <t>BATFG202510-0057</t>
  </si>
  <si>
    <t>MOV202510-1576</t>
  </si>
  <si>
    <t>SHP202510-0058</t>
  </si>
  <si>
    <t>BATFG202510-0058</t>
  </si>
  <si>
    <t>MOV202510-1577</t>
  </si>
  <si>
    <t>SHP202510-0059</t>
  </si>
  <si>
    <t>BATFG202510-0059</t>
  </si>
  <si>
    <t>MOV202510-1578</t>
  </si>
  <si>
    <t>SHP202510-0060</t>
  </si>
  <si>
    <t>BATFG202510-0060</t>
  </si>
  <si>
    <t>MOV202510-1579</t>
  </si>
  <si>
    <t>SHP202510-0061</t>
  </si>
  <si>
    <t>BATFG202510-0061</t>
  </si>
  <si>
    <t>MOV202510-1580</t>
  </si>
  <si>
    <t>SHP202510-0062</t>
  </si>
  <si>
    <t>BATFG202510-0062</t>
  </si>
  <si>
    <t>MOV202510-1581</t>
  </si>
  <si>
    <t>SHP202510-0063</t>
  </si>
  <si>
    <t>BATFG202510-0063</t>
  </si>
  <si>
    <t>MOV202510-1582</t>
  </si>
  <si>
    <t>SHP202510-0064</t>
  </si>
  <si>
    <t>BATFG202510-0064</t>
  </si>
  <si>
    <t>MOV202510-1583</t>
  </si>
  <si>
    <t>SHP202510-0065</t>
  </si>
  <si>
    <t>BATFG202510-0065</t>
  </si>
  <si>
    <t>MOV202510-1584</t>
  </si>
  <si>
    <t>SHP202510-0066</t>
  </si>
  <si>
    <t>BATFG202510-0066</t>
  </si>
  <si>
    <t>MOV202510-1585</t>
  </si>
  <si>
    <t>SHP202510-0067</t>
  </si>
  <si>
    <t>BATFG202510-0067</t>
  </si>
  <si>
    <t>MOV202510-1586</t>
  </si>
  <si>
    <t>SHP202510-0068</t>
  </si>
  <si>
    <t>BATFG202510-0068</t>
  </si>
  <si>
    <t>MOV202510-1587</t>
  </si>
  <si>
    <t>SHP202510-0069</t>
  </si>
  <si>
    <t>BATFG202510-0069</t>
  </si>
  <si>
    <t>MOV202510-1588</t>
  </si>
  <si>
    <t>SHP202510-0070</t>
  </si>
  <si>
    <t>BATFG202510-0070</t>
  </si>
  <si>
    <t>MOV202510-1589</t>
  </si>
  <si>
    <t>SHP202510-0071</t>
  </si>
  <si>
    <t>BATFG202510-0071</t>
  </si>
  <si>
    <t>MOV202510-1590</t>
  </si>
  <si>
    <t>SHP202510-0072</t>
  </si>
  <si>
    <t>BATFG202510-0072</t>
  </si>
  <si>
    <t>MOV202510-1591</t>
  </si>
  <si>
    <t>SHP202510-0073</t>
  </si>
  <si>
    <t>BATFG202510-0073</t>
  </si>
  <si>
    <t>MOV202510-1592</t>
  </si>
  <si>
    <t>SHP202510-0074</t>
  </si>
  <si>
    <t>BATFG202510-0074</t>
  </si>
  <si>
    <t>MOV202510-1593</t>
  </si>
  <si>
    <t>SHP202510-0075</t>
  </si>
  <si>
    <t>BATFG202510-0075</t>
  </si>
  <si>
    <t>MOV202510-1594</t>
  </si>
  <si>
    <t>SHP202510-0076</t>
  </si>
  <si>
    <t>BATFG202510-0076</t>
  </si>
  <si>
    <t>MOV202510-1595</t>
  </si>
  <si>
    <t>SHP202510-0077</t>
  </si>
  <si>
    <t>BATFG202510-0077</t>
  </si>
  <si>
    <t>MOV202510-1596</t>
  </si>
  <si>
    <t>SHP202510-0078</t>
  </si>
  <si>
    <t>BATFG202510-0078</t>
  </si>
  <si>
    <t>MOV202510-1597</t>
  </si>
  <si>
    <t>SHP202510-0079</t>
  </si>
  <si>
    <t>BATFG202510-0079</t>
  </si>
  <si>
    <t>MOV202510-1598</t>
  </si>
  <si>
    <t>SHP202510-0080</t>
  </si>
  <si>
    <t>BATFG202510-0080</t>
  </si>
  <si>
    <t>MOV202510-1599</t>
  </si>
  <si>
    <t>SHP202510-0081</t>
  </si>
  <si>
    <t>BATFG202510-0081</t>
  </si>
  <si>
    <t>MOV202510-1600</t>
  </si>
  <si>
    <t>SHP202510-0082</t>
  </si>
  <si>
    <t>BATFG202510-0082</t>
  </si>
  <si>
    <t>MOV202510-1601</t>
  </si>
  <si>
    <t>SHP202510-0083</t>
  </si>
  <si>
    <t>BATFG202510-0083</t>
  </si>
  <si>
    <t>MOV202510-1602</t>
  </si>
  <si>
    <t>SHP202510-0084</t>
  </si>
  <si>
    <t>BATFG202510-0084</t>
  </si>
  <si>
    <t>MOV202510-1603</t>
  </si>
  <si>
    <t>SHP202510-0085</t>
  </si>
  <si>
    <t>BATFG202510-0085</t>
  </si>
  <si>
    <t>MOV202510-1604</t>
  </si>
  <si>
    <t>SHP202510-0086</t>
  </si>
  <si>
    <t>BATFG202510-0086</t>
  </si>
  <si>
    <t>MOV202510-1605</t>
  </si>
  <si>
    <t>SHP202510-0087</t>
  </si>
  <si>
    <t>BATFG202510-0087</t>
  </si>
  <si>
    <t>MOV202510-1606</t>
  </si>
  <si>
    <t>SHP202510-0088</t>
  </si>
  <si>
    <t>BATFG202510-0088</t>
  </si>
  <si>
    <t>MOV202510-1607</t>
  </si>
  <si>
    <t>SHP202510-0089</t>
  </si>
  <si>
    <t>BATFG202510-0089</t>
  </si>
  <si>
    <t>MOV202510-1608</t>
  </si>
  <si>
    <t>SHP202510-0090</t>
  </si>
  <si>
    <t>BATFG202510-0090</t>
  </si>
  <si>
    <t>MOV202510-1609</t>
  </si>
  <si>
    <t>SHP202510-0091</t>
  </si>
  <si>
    <t>BATFG202510-0091</t>
  </si>
  <si>
    <t>MOV202510-1610</t>
  </si>
  <si>
    <t>SHP202510-0092</t>
  </si>
  <si>
    <t>BATFG202510-0092</t>
  </si>
  <si>
    <t>MOV202510-1611</t>
  </si>
  <si>
    <t>SHP202510-0093</t>
  </si>
  <si>
    <t>BATFG202510-0093</t>
  </si>
  <si>
    <t>MOV202510-1612</t>
  </si>
  <si>
    <t>SHP202510-0094</t>
  </si>
  <si>
    <t>BATFG202510-0094</t>
  </si>
  <si>
    <t>MOV202510-1613</t>
  </si>
  <si>
    <t>SHP202510-0095</t>
  </si>
  <si>
    <t>BATFG202510-0095</t>
  </si>
  <si>
    <t>MOV202510-1614</t>
  </si>
  <si>
    <t>SHP202510-0096</t>
  </si>
  <si>
    <t>BATFG202510-0096</t>
  </si>
  <si>
    <t>MOV202510-1615</t>
  </si>
  <si>
    <t>SHP202510-0097</t>
  </si>
  <si>
    <t>BATFG202510-0097</t>
  </si>
  <si>
    <t>MOV202510-1616</t>
  </si>
  <si>
    <t>SHP202510-0098</t>
  </si>
  <si>
    <t>BATFG202510-0098</t>
  </si>
  <si>
    <t>MOV202510-1617</t>
  </si>
  <si>
    <t>SHP202510-0099</t>
  </si>
  <si>
    <t>BATFG202510-0099</t>
  </si>
  <si>
    <t>MOV202510-1618</t>
  </si>
  <si>
    <t>SHP202510-0100</t>
  </si>
  <si>
    <t>BATFG202510-0100</t>
  </si>
  <si>
    <t>MOV202510-1619</t>
  </si>
  <si>
    <t>SHP202510-0101</t>
  </si>
  <si>
    <t>BATFG202510-0101</t>
  </si>
  <si>
    <t>MOV202510-1620</t>
  </si>
  <si>
    <t>SHP202510-0102</t>
  </si>
  <si>
    <t>BATFG202510-0102</t>
  </si>
  <si>
    <t>MOV202510-1621</t>
  </si>
  <si>
    <t>SHP202510-0103</t>
  </si>
  <si>
    <t>BATFG202510-0103</t>
  </si>
  <si>
    <t>MOV202510-1622</t>
  </si>
  <si>
    <t>SHP202510-0104</t>
  </si>
  <si>
    <t>BATFG202510-0104</t>
  </si>
  <si>
    <t>MOV202510-1623</t>
  </si>
  <si>
    <t>SHP202510-0105</t>
  </si>
  <si>
    <t>BATFG202510-0105</t>
  </si>
  <si>
    <t>MOV202510-1624</t>
  </si>
  <si>
    <t>SHP202510-0106</t>
  </si>
  <si>
    <t>BATFG202510-0106</t>
  </si>
  <si>
    <t>MOV202510-1625</t>
  </si>
  <si>
    <t>SHP202510-0107</t>
  </si>
  <si>
    <t>BATFG202510-0107</t>
  </si>
  <si>
    <t>MOV202510-1626</t>
  </si>
  <si>
    <t>SHP202510-0108</t>
  </si>
  <si>
    <t>BATFG202510-0108</t>
  </si>
  <si>
    <t>MOV202510-1627</t>
  </si>
  <si>
    <t>SHP202510-0109</t>
  </si>
  <si>
    <t>BATFG202510-0109</t>
  </si>
  <si>
    <t>MOV202510-1628</t>
  </si>
  <si>
    <t>SHP202510-0110</t>
  </si>
  <si>
    <t>BATFG202510-0110</t>
  </si>
  <si>
    <t>MOV202510-1629</t>
  </si>
  <si>
    <t>SHP202510-0111</t>
  </si>
  <si>
    <t>BATFG202510-0111</t>
  </si>
  <si>
    <t>MOV202510-1630</t>
  </si>
  <si>
    <t>SHP202510-0112</t>
  </si>
  <si>
    <t>BATFG202510-0112</t>
  </si>
  <si>
    <t>MOV202510-1631</t>
  </si>
  <si>
    <t>SHP202510-0113</t>
  </si>
  <si>
    <t>BATFG202510-0113</t>
  </si>
  <si>
    <t>MOV202510-1632</t>
  </si>
  <si>
    <t>SHP202510-0114</t>
  </si>
  <si>
    <t>BATFG202510-0114</t>
  </si>
  <si>
    <t>MOV202510-1633</t>
  </si>
  <si>
    <t>SHP202510-0115</t>
  </si>
  <si>
    <t>BATFG202510-0115</t>
  </si>
  <si>
    <t>MOV202510-1634</t>
  </si>
  <si>
    <t>SHP202510-0116</t>
  </si>
  <si>
    <t>BATFG202510-0116</t>
  </si>
  <si>
    <t>MOV202510-1635</t>
  </si>
  <si>
    <t>SHP202510-0117</t>
  </si>
  <si>
    <t>BATFG202510-0117</t>
  </si>
  <si>
    <t>MOV202510-1636</t>
  </si>
  <si>
    <t>SHP202510-0118</t>
  </si>
  <si>
    <t>BATFG202510-0118</t>
  </si>
  <si>
    <t>MOV202510-1637</t>
  </si>
  <si>
    <t>SHP202510-0119</t>
  </si>
  <si>
    <t>BATFG202510-0119</t>
  </si>
  <si>
    <t>MOV202510-1638</t>
  </si>
  <si>
    <t>SHP202510-0120</t>
  </si>
  <si>
    <t>BATFG202510-0120</t>
  </si>
  <si>
    <t>MOV202510-1639</t>
  </si>
  <si>
    <t>SHP202510-0121</t>
  </si>
  <si>
    <t>BATFG202510-0121</t>
  </si>
  <si>
    <t>MOV202510-1640</t>
  </si>
  <si>
    <t>SHP202510-0122</t>
  </si>
  <si>
    <t>BATFG202510-0122</t>
  </si>
  <si>
    <t>MOV202510-1641</t>
  </si>
  <si>
    <t>SHP202510-0123</t>
  </si>
  <si>
    <t>BATFG202510-0123</t>
  </si>
  <si>
    <t>MOV202510-1642</t>
  </si>
  <si>
    <t>SHP202510-0124</t>
  </si>
  <si>
    <t>BATFG202510-0124</t>
  </si>
  <si>
    <t>MOV202510-1643</t>
  </si>
  <si>
    <t>SHP202510-0125</t>
  </si>
  <si>
    <t>BATFG202510-0125</t>
  </si>
  <si>
    <t>MOV202510-1644</t>
  </si>
  <si>
    <t>SHP202510-0126</t>
  </si>
  <si>
    <t>BATFG202510-0126</t>
  </si>
  <si>
    <t>MOV202510-1645</t>
  </si>
  <si>
    <t>SHP202510-0127</t>
  </si>
  <si>
    <t>BATFG202510-0127</t>
  </si>
  <si>
    <t>MOV202510-1646</t>
  </si>
  <si>
    <t>SHP202510-0128</t>
  </si>
  <si>
    <t>BATFG202510-0128</t>
  </si>
  <si>
    <t>MOV202510-1647</t>
  </si>
  <si>
    <t>SHP202510-0129</t>
  </si>
  <si>
    <t>BATFG202510-0129</t>
  </si>
  <si>
    <t>MOV202510-1648</t>
  </si>
  <si>
    <t>SHP202510-0130</t>
  </si>
  <si>
    <t>BATFG202510-0130</t>
  </si>
  <si>
    <t>MOV202510-1649</t>
  </si>
  <si>
    <t>SHP202510-0131</t>
  </si>
  <si>
    <t>BATFG202510-0131</t>
  </si>
  <si>
    <t>MOV202510-1650</t>
  </si>
  <si>
    <t>SHP202510-0132</t>
  </si>
  <si>
    <t>BATFG202510-0132</t>
  </si>
  <si>
    <t>MOV202510-1651</t>
  </si>
  <si>
    <t>SHP202510-0133</t>
  </si>
  <si>
    <t>BATFG202510-0133</t>
  </si>
  <si>
    <t>MOV202510-1652</t>
  </si>
  <si>
    <t>SHP202510-0134</t>
  </si>
  <si>
    <t>BATFG202510-0134</t>
  </si>
  <si>
    <t>MOV202510-1653</t>
  </si>
  <si>
    <t>SHP202510-0135</t>
  </si>
  <si>
    <t>BATFG202510-0135</t>
  </si>
  <si>
    <t>MOV202510-1654</t>
  </si>
  <si>
    <t>SHP202510-0136</t>
  </si>
  <si>
    <t>BATFG202510-0136</t>
  </si>
  <si>
    <t>MOV202510-1655</t>
  </si>
  <si>
    <t>SHP202510-0137</t>
  </si>
  <si>
    <t>BATFG202510-0137</t>
  </si>
  <si>
    <t>MOV202510-1656</t>
  </si>
  <si>
    <t>SHP202510-0138</t>
  </si>
  <si>
    <t>BATFG202510-0138</t>
  </si>
  <si>
    <t>MOV202510-1657</t>
  </si>
  <si>
    <t>SHP202510-0139</t>
  </si>
  <si>
    <t>BATFG202510-0139</t>
  </si>
  <si>
    <t>MOV202510-1658</t>
  </si>
  <si>
    <t>SHP202510-0140</t>
  </si>
  <si>
    <t>BATFG202510-0140</t>
  </si>
  <si>
    <t>MOV202510-1659</t>
  </si>
  <si>
    <t>SHP202510-0141</t>
  </si>
  <si>
    <t>BATRM202510-0141</t>
  </si>
  <si>
    <t>PR202510-0141</t>
  </si>
  <si>
    <t>MOV202510-1660</t>
  </si>
  <si>
    <t>SHP202510-0142</t>
  </si>
  <si>
    <t>BATRM202510-0142</t>
  </si>
  <si>
    <t>PR202510-0142</t>
  </si>
  <si>
    <t>MOV202510-1661</t>
  </si>
  <si>
    <t>SHP202510-0143</t>
  </si>
  <si>
    <t>BATRM202510-0143</t>
  </si>
  <si>
    <t>PR202510-0143</t>
  </si>
  <si>
    <t>MOV202510-1662</t>
  </si>
  <si>
    <t>SHP202510-0144</t>
  </si>
  <si>
    <t>BATRM202510-0144</t>
  </si>
  <si>
    <t>PR202510-0144</t>
  </si>
  <si>
    <t>MOV202510-1663</t>
  </si>
  <si>
    <t>SHP202510-0145</t>
  </si>
  <si>
    <t>BATRM202510-0145</t>
  </si>
  <si>
    <t>PR202510-0145</t>
  </si>
  <si>
    <t>MOV202510-1664</t>
  </si>
  <si>
    <t>SHP202510-0146</t>
  </si>
  <si>
    <t>BATRM202510-0146</t>
  </si>
  <si>
    <t>PR202510-0146</t>
  </si>
  <si>
    <t>MOV202510-1665</t>
  </si>
  <si>
    <t>SHP202510-0147</t>
  </si>
  <si>
    <t>BATRM202510-0147</t>
  </si>
  <si>
    <t>PR202510-0147</t>
  </si>
  <si>
    <t>MOV202510-1666</t>
  </si>
  <si>
    <t>SHP202510-0148</t>
  </si>
  <si>
    <t>BATRM202510-0148</t>
  </si>
  <si>
    <t>PR202510-0148</t>
  </si>
  <si>
    <t>MOV202510-1667</t>
  </si>
  <si>
    <t>SHP202510-0149</t>
  </si>
  <si>
    <t>BATRM202510-0149</t>
  </si>
  <si>
    <t>PR202510-0149</t>
  </si>
  <si>
    <t>MOV202510-1668</t>
  </si>
  <si>
    <t>SHP202510-0150</t>
  </si>
  <si>
    <t>BATRM202510-0150</t>
  </si>
  <si>
    <t>PR202510-0150</t>
  </si>
  <si>
    <t>MOV202510-1669</t>
  </si>
  <si>
    <t>SHP202510-0151</t>
  </si>
  <si>
    <t>BATRM202510-0151</t>
  </si>
  <si>
    <t>PR202510-0151</t>
  </si>
  <si>
    <t>MOV202510-1670</t>
  </si>
  <si>
    <t>SHP202510-0152</t>
  </si>
  <si>
    <t>BATRM202510-0152</t>
  </si>
  <si>
    <t>PR202510-0152</t>
  </si>
  <si>
    <t>MOV202510-1671</t>
  </si>
  <si>
    <t>SHP202510-0153</t>
  </si>
  <si>
    <t>BATRM202510-0153</t>
  </si>
  <si>
    <t>PR202510-0153</t>
  </si>
  <si>
    <t>MOV202510-1672</t>
  </si>
  <si>
    <t>SHP202510-0154</t>
  </si>
  <si>
    <t>BATRM202510-0154</t>
  </si>
  <si>
    <t>PR202510-0154</t>
  </si>
  <si>
    <t>MOV202510-1673</t>
  </si>
  <si>
    <t>SHP202510-0155</t>
  </si>
  <si>
    <t>BATRM202510-0155</t>
  </si>
  <si>
    <t>PR202510-0155</t>
  </si>
  <si>
    <t>MOV202510-1674</t>
  </si>
  <si>
    <t>SHP202510-0156</t>
  </si>
  <si>
    <t>BATRM202510-0156</t>
  </si>
  <si>
    <t>PR202510-0156</t>
  </si>
  <si>
    <t>MOV202510-1675</t>
  </si>
  <si>
    <t>SHP202510-0157</t>
  </si>
  <si>
    <t>BATRM202510-0157</t>
  </si>
  <si>
    <t>PR202510-0157</t>
  </si>
  <si>
    <t>MOV202510-1676</t>
  </si>
  <si>
    <t>SHP202510-0158</t>
  </si>
  <si>
    <t>BATRM202510-0158</t>
  </si>
  <si>
    <t>PR202510-0158</t>
  </si>
  <si>
    <t>MOV202510-1677</t>
  </si>
  <si>
    <t>SHP202510-0159</t>
  </si>
  <si>
    <t>BATRM202510-0159</t>
  </si>
  <si>
    <t>PR202510-0159</t>
  </si>
  <si>
    <t>MOV202510-1678</t>
  </si>
  <si>
    <t>SHP202510-0160</t>
  </si>
  <si>
    <t>BATRM202510-0160</t>
  </si>
  <si>
    <t>PR202510-0160</t>
  </si>
  <si>
    <t>MOV202510-1679</t>
  </si>
  <si>
    <t>SHP202510-0161</t>
  </si>
  <si>
    <t>BATRM202510-0161</t>
  </si>
  <si>
    <t>PR202510-0161</t>
  </si>
  <si>
    <t>MOV202510-1680</t>
  </si>
  <si>
    <t>SHP202510-0162</t>
  </si>
  <si>
    <t>BATRM202510-0162</t>
  </si>
  <si>
    <t>PR202510-0162</t>
  </si>
  <si>
    <t>MOV202510-1681</t>
  </si>
  <si>
    <t>SHP202510-0163</t>
  </si>
  <si>
    <t>BATRM202510-0163</t>
  </si>
  <si>
    <t>PR202510-0163</t>
  </si>
  <si>
    <t>MOV202510-1682</t>
  </si>
  <si>
    <t>SHP202510-0164</t>
  </si>
  <si>
    <t>BATRM202510-0164</t>
  </si>
  <si>
    <t>PR202510-0164</t>
  </si>
  <si>
    <t>MOV202510-1683</t>
  </si>
  <si>
    <t>SHP202510-0165</t>
  </si>
  <si>
    <t>BATRM202510-0165</t>
  </si>
  <si>
    <t>PR202510-0165</t>
  </si>
  <si>
    <t>MOV202510-1684</t>
  </si>
  <si>
    <t>SHP202510-0166</t>
  </si>
  <si>
    <t>BATRM202510-0166</t>
  </si>
  <si>
    <t>PR202510-0166</t>
  </si>
  <si>
    <t>MOV202510-1685</t>
  </si>
  <si>
    <t>SHP202510-0167</t>
  </si>
  <si>
    <t>BATRM202510-0167</t>
  </si>
  <si>
    <t>PR202510-0167</t>
  </si>
  <si>
    <t>MOV202510-1686</t>
  </si>
  <si>
    <t>SHP202510-0168</t>
  </si>
  <si>
    <t>BATRM202510-0168</t>
  </si>
  <si>
    <t>PR202510-0168</t>
  </si>
  <si>
    <t>MOV202510-1687</t>
  </si>
  <si>
    <t>SHP202510-0169</t>
  </si>
  <si>
    <t>BATRM202510-0169</t>
  </si>
  <si>
    <t>PR202510-0169</t>
  </si>
  <si>
    <t>MOV202510-1688</t>
  </si>
  <si>
    <t>SHP202510-0170</t>
  </si>
  <si>
    <t>BATRM202510-0170</t>
  </si>
  <si>
    <t>PR202510-0170</t>
  </si>
  <si>
    <t>MOV202510-1689</t>
  </si>
  <si>
    <t>SHP202510-0171</t>
  </si>
  <si>
    <t>BATRM202510-0171</t>
  </si>
  <si>
    <t>PR202510-0171</t>
  </si>
  <si>
    <t>MOV202510-1690</t>
  </si>
  <si>
    <t>SHP202510-0172</t>
  </si>
  <si>
    <t>BATRM202510-0172</t>
  </si>
  <si>
    <t>PR202510-0172</t>
  </si>
  <si>
    <t>MOV202510-1691</t>
  </si>
  <si>
    <t>SHP202510-0173</t>
  </si>
  <si>
    <t>BATRM202510-0173</t>
  </si>
  <si>
    <t>PR202510-0173</t>
  </si>
  <si>
    <t>MOV202510-1692</t>
  </si>
  <si>
    <t>SHP202510-0174</t>
  </si>
  <si>
    <t>BATRM202510-0174</t>
  </si>
  <si>
    <t>PR202510-0174</t>
  </si>
  <si>
    <t>MOV202510-1693</t>
  </si>
  <si>
    <t>SHP202510-0175</t>
  </si>
  <si>
    <t>BATRM202510-0175</t>
  </si>
  <si>
    <t>PR202510-0175</t>
  </si>
  <si>
    <t>MOV202510-1694</t>
  </si>
  <si>
    <t>SHP202510-0176</t>
  </si>
  <si>
    <t>BATRM202510-0176</t>
  </si>
  <si>
    <t>PR202510-0176</t>
  </si>
  <si>
    <t>MOV202510-1695</t>
  </si>
  <si>
    <t>SHP202510-0177</t>
  </si>
  <si>
    <t>BATRM202510-0177</t>
  </si>
  <si>
    <t>PR202510-0177</t>
  </si>
  <si>
    <t>MOV202510-1696</t>
  </si>
  <si>
    <t>SHP202510-0178</t>
  </si>
  <si>
    <t>BATRM202510-0178</t>
  </si>
  <si>
    <t>PR202510-0178</t>
  </si>
  <si>
    <t>MOV202510-1697</t>
  </si>
  <si>
    <t>SHP202510-0179</t>
  </si>
  <si>
    <t>BATRM202510-0179</t>
  </si>
  <si>
    <t>PR202510-0179</t>
  </si>
  <si>
    <t>MOV202510-1698</t>
  </si>
  <si>
    <t>SHP202510-0180</t>
  </si>
  <si>
    <t>BATRM202510-0180</t>
  </si>
  <si>
    <t>PR202510-0180</t>
  </si>
  <si>
    <t>MOV202510-1699</t>
  </si>
  <si>
    <t>SHP202510-0181</t>
  </si>
  <si>
    <t>BATRM202510-0181</t>
  </si>
  <si>
    <t>PR202510-0181</t>
  </si>
  <si>
    <t>MOV202510-1700</t>
  </si>
  <si>
    <t>SHP202510-0182</t>
  </si>
  <si>
    <t>BATRM202510-0182</t>
  </si>
  <si>
    <t>PR202510-0182</t>
  </si>
  <si>
    <t>MOV202510-1701</t>
  </si>
  <si>
    <t>SHP202510-0183</t>
  </si>
  <si>
    <t>BATRM202510-0183</t>
  </si>
  <si>
    <t>PR202510-0183</t>
  </si>
  <si>
    <t>MOV202510-1702</t>
  </si>
  <si>
    <t>SHP202510-0184</t>
  </si>
  <si>
    <t>BATRM202510-0184</t>
  </si>
  <si>
    <t>PR202510-0184</t>
  </si>
  <si>
    <t>MOV202510-1703</t>
  </si>
  <si>
    <t>SHP202510-0185</t>
  </si>
  <si>
    <t>BATRM202510-0185</t>
  </si>
  <si>
    <t>PR202510-0185</t>
  </si>
  <si>
    <t>MOV202510-1704</t>
  </si>
  <si>
    <t>SHP202510-0186</t>
  </si>
  <si>
    <t>BATRM202510-0186</t>
  </si>
  <si>
    <t>PR202510-0186</t>
  </si>
  <si>
    <t>MOV202510-1705</t>
  </si>
  <si>
    <t>SHP202510-0187</t>
  </si>
  <si>
    <t>BATRM202510-0187</t>
  </si>
  <si>
    <t>PR202510-0187</t>
  </si>
  <si>
    <t>MOV202510-1706</t>
  </si>
  <si>
    <t>SHP202510-0188</t>
  </si>
  <si>
    <t>BATRM202510-0188</t>
  </si>
  <si>
    <t>PR202510-0188</t>
  </si>
  <si>
    <t>MOV202510-1707</t>
  </si>
  <si>
    <t>SHP202510-0189</t>
  </si>
  <si>
    <t>BATRM202510-0189</t>
  </si>
  <si>
    <t>PR202510-0189</t>
  </si>
  <si>
    <t>MOV202510-1708</t>
  </si>
  <si>
    <t>SHP202510-0190</t>
  </si>
  <si>
    <t>BATRM202510-0190</t>
  </si>
  <si>
    <t>PR202510-0190</t>
  </si>
  <si>
    <t>MOV202510-1709</t>
  </si>
  <si>
    <t>SHP202510-0191</t>
  </si>
  <si>
    <t>BATFG202510-0191</t>
  </si>
  <si>
    <t>MOV202510-1710</t>
  </si>
  <si>
    <t>SHP202510-0192</t>
  </si>
  <si>
    <t>BATFG202510-0192</t>
  </si>
  <si>
    <t>MOV202510-1711</t>
  </si>
  <si>
    <t>SHP202510-0193</t>
  </si>
  <si>
    <t>BATFG202510-0193</t>
  </si>
  <si>
    <t>MOV202510-1712</t>
  </si>
  <si>
    <t>SHP202510-0194</t>
  </si>
  <si>
    <t>BATFG202510-0194</t>
  </si>
  <si>
    <t>MOV202510-1713</t>
  </si>
  <si>
    <t>SHP202510-0195</t>
  </si>
  <si>
    <t>BATFG202510-0195</t>
  </si>
  <si>
    <t>MOV202510-1714</t>
  </si>
  <si>
    <t>SHP202510-0196</t>
  </si>
  <si>
    <t>BATFG202510-0196</t>
  </si>
  <si>
    <t>MOV202510-1715</t>
  </si>
  <si>
    <t>SHP202510-0197</t>
  </si>
  <si>
    <t>BATFG202510-0197</t>
  </si>
  <si>
    <t>MOV202510-1716</t>
  </si>
  <si>
    <t>SHP202510-0198</t>
  </si>
  <si>
    <t>BATFG202510-0198</t>
  </si>
  <si>
    <t>MOV202510-1717</t>
  </si>
  <si>
    <t>SHP202510-0199</t>
  </si>
  <si>
    <t>BATFG202510-0199</t>
  </si>
  <si>
    <t>MOV202510-1718</t>
  </si>
  <si>
    <t>SHP202510-0200</t>
  </si>
  <si>
    <t>BATFG202510-0200</t>
  </si>
  <si>
    <t>MOV202510-1719</t>
  </si>
  <si>
    <t>SHP202510-0201</t>
  </si>
  <si>
    <t>BATFG202510-0201</t>
  </si>
  <si>
    <t>MOV202510-1720</t>
  </si>
  <si>
    <t>SHP202510-0202</t>
  </si>
  <si>
    <t>BATFG202510-0202</t>
  </si>
  <si>
    <t>MOV202510-1721</t>
  </si>
  <si>
    <t>SHP202510-0203</t>
  </si>
  <si>
    <t>BATFG202510-0203</t>
  </si>
  <si>
    <t>MOV202510-1722</t>
  </si>
  <si>
    <t>SHP202510-0204</t>
  </si>
  <si>
    <t>BATFG202510-0204</t>
  </si>
  <si>
    <t>MOV202510-1723</t>
  </si>
  <si>
    <t>SHP202510-0205</t>
  </si>
  <si>
    <t>BATFG202510-0205</t>
  </si>
  <si>
    <t>MOV202510-1724</t>
  </si>
  <si>
    <t>SHP202510-0206</t>
  </si>
  <si>
    <t>BATFG202510-0206</t>
  </si>
  <si>
    <t>MOV202510-1725</t>
  </si>
  <si>
    <t>SHP202510-0207</t>
  </si>
  <si>
    <t>BATFG202510-0207</t>
  </si>
  <si>
    <t>MOV202510-1726</t>
  </si>
  <si>
    <t>SHP202510-0208</t>
  </si>
  <si>
    <t>BATFG202510-0208</t>
  </si>
  <si>
    <t>MOV202510-1727</t>
  </si>
  <si>
    <t>SHP202510-0209</t>
  </si>
  <si>
    <t>BATFG202510-0209</t>
  </si>
  <si>
    <t>MOV202510-1728</t>
  </si>
  <si>
    <t>SHP202510-0210</t>
  </si>
  <si>
    <t>BATFG202510-0210</t>
  </si>
  <si>
    <t>MOV202510-1729</t>
  </si>
  <si>
    <t>SHP202510-0211</t>
  </si>
  <si>
    <t>BATFG202510-0211</t>
  </si>
  <si>
    <t>MOV202510-1730</t>
  </si>
  <si>
    <t>SHP202510-0212</t>
  </si>
  <si>
    <t>BATFG202510-0212</t>
  </si>
  <si>
    <t>MOV202510-1731</t>
  </si>
  <si>
    <t>SHP202510-0213</t>
  </si>
  <si>
    <t>BATFG202510-0213</t>
  </si>
  <si>
    <t>MOV202510-1732</t>
  </si>
  <si>
    <t>SHP202510-0214</t>
  </si>
  <si>
    <t>BATFG202510-0214</t>
  </si>
  <si>
    <t>MOV202510-1733</t>
  </si>
  <si>
    <t>SHP202510-0215</t>
  </si>
  <si>
    <t>BATFG202510-0215</t>
  </si>
  <si>
    <t>MOV202510-1734</t>
  </si>
  <si>
    <t>SHP202510-0216</t>
  </si>
  <si>
    <t>BATFG202510-0216</t>
  </si>
  <si>
    <t>MOV202510-1735</t>
  </si>
  <si>
    <t>SHP202510-0217</t>
  </si>
  <si>
    <t>BATFG202510-0217</t>
  </si>
  <si>
    <t>MOV202510-1736</t>
  </si>
  <si>
    <t>SHP202510-0218</t>
  </si>
  <si>
    <t>BATFG202510-0218</t>
  </si>
  <si>
    <t>MOV202510-1737</t>
  </si>
  <si>
    <t>SHP202510-0219</t>
  </si>
  <si>
    <t>BATFG202510-0219</t>
  </si>
  <si>
    <t>MOV202510-1738</t>
  </si>
  <si>
    <t>SHP202510-0220</t>
  </si>
  <si>
    <t>BATFG202510-0220</t>
  </si>
  <si>
    <t>MOV202510-1739</t>
  </si>
  <si>
    <t>BATFG202510-0221</t>
  </si>
  <si>
    <t>MOV202510-1740</t>
  </si>
  <si>
    <t>BATFG202510-0222</t>
  </si>
  <si>
    <t>MOV202510-1741</t>
  </si>
  <si>
    <t>BATFG202510-0223</t>
  </si>
  <si>
    <t>MOV202510-1742</t>
  </si>
  <si>
    <t>BATFG202510-0224</t>
  </si>
  <si>
    <t>MOV202510-1743</t>
  </si>
  <si>
    <t>BATFG202510-0225</t>
  </si>
  <si>
    <t>MOV202510-1744</t>
  </si>
  <si>
    <t>BATFG202510-0226</t>
  </si>
  <si>
    <t>MOV202510-1745</t>
  </si>
  <si>
    <t>BATFG202510-0227</t>
  </si>
  <si>
    <t>MOV202510-1746</t>
  </si>
  <si>
    <t>BATFG202510-0228</t>
  </si>
  <si>
    <t>MOV202510-1747</t>
  </si>
  <si>
    <t>BATFG202510-0229</t>
  </si>
  <si>
    <t>MOV202510-1748</t>
  </si>
  <si>
    <t>BATFG202510-0230</t>
  </si>
  <si>
    <t>MOV202510-1749</t>
  </si>
  <si>
    <t>BATFG202510-0231</t>
  </si>
  <si>
    <t>MOV202510-1750</t>
  </si>
  <si>
    <t>BATFG202510-0232</t>
  </si>
  <si>
    <t>MOV202510-1751</t>
  </si>
  <si>
    <t>BATFG202510-0233</t>
  </si>
  <si>
    <t>MOV202510-1752</t>
  </si>
  <si>
    <t>BATFG202510-0234</t>
  </si>
  <si>
    <t>MOV202510-1753</t>
  </si>
  <si>
    <t>BATFG202510-0235</t>
  </si>
  <si>
    <t>MOV202510-1754</t>
  </si>
  <si>
    <t>BATFG202510-0236</t>
  </si>
  <si>
    <t>MOV202510-1755</t>
  </si>
  <si>
    <t>BATFG202510-0237</t>
  </si>
  <si>
    <t>MOV202510-1756</t>
  </si>
  <si>
    <t>BATFG202510-0238</t>
  </si>
  <si>
    <t>MOV202510-1757</t>
  </si>
  <si>
    <t>BATFG202510-0239</t>
  </si>
  <si>
    <t>MOV202510-1758</t>
  </si>
  <si>
    <t>BATFG202510-0240</t>
  </si>
  <si>
    <t>MOV202510-1759</t>
  </si>
  <si>
    <t>BATFG202510-0241</t>
  </si>
  <si>
    <t>MOV202510-1760</t>
  </si>
  <si>
    <t>BATFG202510-0242</t>
  </si>
  <si>
    <t>MOV202510-1761</t>
  </si>
  <si>
    <t>BATFG202510-0243</t>
  </si>
  <si>
    <t>MOV202510-1762</t>
  </si>
  <si>
    <t>BATFG202510-0244</t>
  </si>
  <si>
    <t>MOV202510-1763</t>
  </si>
  <si>
    <t>BATFG202510-0245</t>
  </si>
  <si>
    <t>MOV202510-1764</t>
  </si>
  <si>
    <t>BATFG202510-0246</t>
  </si>
  <si>
    <t>MOV202510-1765</t>
  </si>
  <si>
    <t>BATFG202510-0247</t>
  </si>
  <si>
    <t>MOV202510-1766</t>
  </si>
  <si>
    <t>BATFG202510-0248</t>
  </si>
  <si>
    <t>MOV202510-1767</t>
  </si>
  <si>
    <t>BATFG202510-0249</t>
  </si>
  <si>
    <t>MOV202510-1768</t>
  </si>
  <si>
    <t>BATFG202510-0250</t>
  </si>
  <si>
    <t>MOV202510-1769</t>
  </si>
  <si>
    <t>BATFG202510-0251</t>
  </si>
  <si>
    <t>MOV202510-1770</t>
  </si>
  <si>
    <t>BATFG202510-0252</t>
  </si>
  <si>
    <t>MOV202510-1771</t>
  </si>
  <si>
    <t>BATFG202510-0253</t>
  </si>
  <si>
    <t>MOV202511-1772</t>
  </si>
  <si>
    <t>SHP202511-0001</t>
  </si>
  <si>
    <t>BATFG202511-0001</t>
  </si>
  <si>
    <t>MOV202511-1773</t>
  </si>
  <si>
    <t>SHP202511-0002</t>
  </si>
  <si>
    <t>BATFG202511-0002</t>
  </si>
  <si>
    <t>MOV202511-1774</t>
  </si>
  <si>
    <t>SHP202511-0003</t>
  </si>
  <si>
    <t>BATFG202511-0003</t>
  </si>
  <si>
    <t>MOV202511-1775</t>
  </si>
  <si>
    <t>SHP202511-0004</t>
  </si>
  <si>
    <t>BATFG202511-0004</t>
  </si>
  <si>
    <t>MOV202511-1776</t>
  </si>
  <si>
    <t>SHP202511-0005</t>
  </si>
  <si>
    <t>BATFG202511-0005</t>
  </si>
  <si>
    <t>MOV202511-1777</t>
  </si>
  <si>
    <t>SHP202511-0006</t>
  </si>
  <si>
    <t>BATFG202511-0006</t>
  </si>
  <si>
    <t>MOV202511-1778</t>
  </si>
  <si>
    <t>SHP202511-0007</t>
  </si>
  <si>
    <t>BATFG202511-0007</t>
  </si>
  <si>
    <t>MOV202511-1779</t>
  </si>
  <si>
    <t>SHP202511-0008</t>
  </si>
  <si>
    <t>BATFG202511-0008</t>
  </si>
  <si>
    <t>MOV202511-1780</t>
  </si>
  <si>
    <t>SHP202511-0009</t>
  </si>
  <si>
    <t>BATFG202511-0009</t>
  </si>
  <si>
    <t>MOV202511-1781</t>
  </si>
  <si>
    <t>SHP202511-0010</t>
  </si>
  <si>
    <t>BATFG202511-0010</t>
  </si>
  <si>
    <t>MOV202511-1782</t>
  </si>
  <si>
    <t>SHP202511-0011</t>
  </si>
  <si>
    <t>BATFG202511-0011</t>
  </si>
  <si>
    <t>MOV202511-1783</t>
  </si>
  <si>
    <t>SHP202511-0012</t>
  </si>
  <si>
    <t>BATFG202511-0012</t>
  </si>
  <si>
    <t>MOV202511-1784</t>
  </si>
  <si>
    <t>SHP202511-0013</t>
  </si>
  <si>
    <t>BATFG202511-0013</t>
  </si>
  <si>
    <t>MOV202511-1785</t>
  </si>
  <si>
    <t>SHP202511-0014</t>
  </si>
  <si>
    <t>BATFG202511-0014</t>
  </si>
  <si>
    <t>MOV202511-1786</t>
  </si>
  <si>
    <t>SHP202511-0015</t>
  </si>
  <si>
    <t>BATFG202511-0015</t>
  </si>
  <si>
    <t>MOV202511-1787</t>
  </si>
  <si>
    <t>SHP202511-0016</t>
  </si>
  <si>
    <t>BATFG202511-0016</t>
  </si>
  <si>
    <t>MOV202511-1788</t>
  </si>
  <si>
    <t>SHP202511-0017</t>
  </si>
  <si>
    <t>BATFG202511-0017</t>
  </si>
  <si>
    <t>MOV202511-1789</t>
  </si>
  <si>
    <t>SHP202511-0018</t>
  </si>
  <si>
    <t>BATFG202511-0018</t>
  </si>
  <si>
    <t>MOV202511-1790</t>
  </si>
  <si>
    <t>SHP202511-0019</t>
  </si>
  <si>
    <t>BATFG202511-0019</t>
  </si>
  <si>
    <t>MOV202511-1791</t>
  </si>
  <si>
    <t>SHP202511-0020</t>
  </si>
  <si>
    <t>BATFG202511-0020</t>
  </si>
  <si>
    <t>MOV202511-1792</t>
  </si>
  <si>
    <t>SHP202511-0021</t>
  </si>
  <si>
    <t>BATFG202511-0021</t>
  </si>
  <si>
    <t>MOV202511-1793</t>
  </si>
  <si>
    <t>SHP202511-0022</t>
  </si>
  <si>
    <t>BATFG202511-0022</t>
  </si>
  <si>
    <t>MOV202511-1794</t>
  </si>
  <si>
    <t>SHP202511-0023</t>
  </si>
  <si>
    <t>BATFG202511-0023</t>
  </si>
  <si>
    <t>MOV202511-1795</t>
  </si>
  <si>
    <t>SHP202511-0024</t>
  </si>
  <si>
    <t>BATFG202511-0024</t>
  </si>
  <si>
    <t>MOV202511-1796</t>
  </si>
  <si>
    <t>SHP202511-0025</t>
  </si>
  <si>
    <t>BATFG202511-0025</t>
  </si>
  <si>
    <t>MOV202511-1797</t>
  </si>
  <si>
    <t>SHP202511-0026</t>
  </si>
  <si>
    <t>BATFG202511-0026</t>
  </si>
  <si>
    <t>MOV202511-1798</t>
  </si>
  <si>
    <t>SHP202511-0027</t>
  </si>
  <si>
    <t>BATFG202511-0027</t>
  </si>
  <si>
    <t>MOV202511-1799</t>
  </si>
  <si>
    <t>SHP202511-0028</t>
  </si>
  <si>
    <t>BATFG202511-0028</t>
  </si>
  <si>
    <t>MOV202511-1800</t>
  </si>
  <si>
    <t>SHP202511-0029</t>
  </si>
  <si>
    <t>BATFG202511-0029</t>
  </si>
  <si>
    <t>MOV202511-1801</t>
  </si>
  <si>
    <t>SHP202511-0030</t>
  </si>
  <si>
    <t>BATFG202511-0030</t>
  </si>
  <si>
    <t>MOV202511-1802</t>
  </si>
  <si>
    <t>SHP202511-0031</t>
  </si>
  <si>
    <t>BATFG202511-0031</t>
  </si>
  <si>
    <t>MOV202511-1803</t>
  </si>
  <si>
    <t>SHP202511-0032</t>
  </si>
  <si>
    <t>BATFG202511-0032</t>
  </si>
  <si>
    <t>MOV202511-1804</t>
  </si>
  <si>
    <t>SHP202511-0033</t>
  </si>
  <si>
    <t>BATFG202511-0033</t>
  </si>
  <si>
    <t>MOV202511-1805</t>
  </si>
  <si>
    <t>SHP202511-0034</t>
  </si>
  <si>
    <t>BATFG202511-0034</t>
  </si>
  <si>
    <t>MOV202511-1806</t>
  </si>
  <si>
    <t>SHP202511-0035</t>
  </si>
  <si>
    <t>BATFG202511-0035</t>
  </si>
  <si>
    <t>MOV202511-1807</t>
  </si>
  <si>
    <t>SHP202511-0036</t>
  </si>
  <si>
    <t>BATFG202511-0036</t>
  </si>
  <si>
    <t>MOV202511-1808</t>
  </si>
  <si>
    <t>SHP202511-0037</t>
  </si>
  <si>
    <t>BATFG202511-0037</t>
  </si>
  <si>
    <t>MOV202511-1809</t>
  </si>
  <si>
    <t>SHP202511-0038</t>
  </si>
  <si>
    <t>BATFG202511-0038</t>
  </si>
  <si>
    <t>MOV202511-1810</t>
  </si>
  <si>
    <t>SHP202511-0039</t>
  </si>
  <si>
    <t>BATFG202511-0039</t>
  </si>
  <si>
    <t>MOV202511-1811</t>
  </si>
  <si>
    <t>SHP202511-0040</t>
  </si>
  <si>
    <t>BATFG202511-0040</t>
  </si>
  <si>
    <t>MOV202511-1812</t>
  </si>
  <si>
    <t>SHP202511-0041</t>
  </si>
  <si>
    <t>BATFG202511-0041</t>
  </si>
  <si>
    <t>MOV202511-1813</t>
  </si>
  <si>
    <t>SHP202511-0042</t>
  </si>
  <si>
    <t>BATFG202511-0042</t>
  </si>
  <si>
    <t>MOV202511-1814</t>
  </si>
  <si>
    <t>SHP202511-0043</t>
  </si>
  <si>
    <t>BATFG202511-0043</t>
  </si>
  <si>
    <t>MOV202511-1815</t>
  </si>
  <si>
    <t>SHP202511-0044</t>
  </si>
  <si>
    <t>BATFG202511-0044</t>
  </si>
  <si>
    <t>MOV202511-1816</t>
  </si>
  <si>
    <t>SHP202511-0045</t>
  </si>
  <si>
    <t>BATFG202511-0045</t>
  </si>
  <si>
    <t>MOV202511-1817</t>
  </si>
  <si>
    <t>SHP202511-0046</t>
  </si>
  <si>
    <t>BATFG202511-0046</t>
  </si>
  <si>
    <t>MOV202511-1818</t>
  </si>
  <si>
    <t>SHP202511-0047</t>
  </si>
  <si>
    <t>BATFG202511-0047</t>
  </si>
  <si>
    <t>MOV202511-1819</t>
  </si>
  <si>
    <t>SHP202511-0048</t>
  </si>
  <si>
    <t>BATFG202511-0048</t>
  </si>
  <si>
    <t>MOV202511-1820</t>
  </si>
  <si>
    <t>SHP202511-0049</t>
  </si>
  <si>
    <t>BATFG202511-0049</t>
  </si>
  <si>
    <t>MOV202511-1821</t>
  </si>
  <si>
    <t>SHP202511-0050</t>
  </si>
  <si>
    <t>BATFG202511-0050</t>
  </si>
  <si>
    <t>MOV202511-1822</t>
  </si>
  <si>
    <t>SHP202511-0051</t>
  </si>
  <si>
    <t>BATFG202511-0051</t>
  </si>
  <si>
    <t>MOV202511-1823</t>
  </si>
  <si>
    <t>SHP202511-0052</t>
  </si>
  <si>
    <t>BATFG202511-0052</t>
  </si>
  <si>
    <t>MOV202511-1824</t>
  </si>
  <si>
    <t>SHP202511-0053</t>
  </si>
  <si>
    <t>BATFG202511-0053</t>
  </si>
  <si>
    <t>MOV202511-1825</t>
  </si>
  <si>
    <t>SHP202511-0054</t>
  </si>
  <si>
    <t>BATFG202511-0054</t>
  </si>
  <si>
    <t>MOV202511-1826</t>
  </si>
  <si>
    <t>SHP202511-0055</t>
  </si>
  <si>
    <t>BATFG202511-0055</t>
  </si>
  <si>
    <t>MOV202511-1827</t>
  </si>
  <si>
    <t>SHP202511-0056</t>
  </si>
  <si>
    <t>BATFG202511-0056</t>
  </si>
  <si>
    <t>MOV202511-1828</t>
  </si>
  <si>
    <t>SHP202511-0057</t>
  </si>
  <si>
    <t>BATFG202511-0057</t>
  </si>
  <si>
    <t>MOV202511-1829</t>
  </si>
  <si>
    <t>SHP202511-0058</t>
  </si>
  <si>
    <t>BATFG202511-0058</t>
  </si>
  <si>
    <t>MOV202511-1830</t>
  </si>
  <si>
    <t>SHP202511-0059</t>
  </si>
  <si>
    <t>BATFG202511-0059</t>
  </si>
  <si>
    <t>MOV202511-1831</t>
  </si>
  <si>
    <t>SHP202511-0060</t>
  </si>
  <si>
    <t>BATFG202511-0060</t>
  </si>
  <si>
    <t>MOV202511-1832</t>
  </si>
  <si>
    <t>SHP202511-0061</t>
  </si>
  <si>
    <t>BATFG202511-0061</t>
  </si>
  <si>
    <t>MOV202511-1833</t>
  </si>
  <si>
    <t>SHP202511-0062</t>
  </si>
  <si>
    <t>BATFG202511-0062</t>
  </si>
  <si>
    <t>MOV202511-1834</t>
  </si>
  <si>
    <t>SHP202511-0063</t>
  </si>
  <si>
    <t>BATFG202511-0063</t>
  </si>
  <si>
    <t>MOV202511-1835</t>
  </si>
  <si>
    <t>SHP202511-0064</t>
  </si>
  <si>
    <t>BATFG202511-0064</t>
  </si>
  <si>
    <t>MOV202511-1836</t>
  </si>
  <si>
    <t>SHP202511-0065</t>
  </si>
  <si>
    <t>BATFG202511-0065</t>
  </si>
  <si>
    <t>MOV202511-1837</t>
  </si>
  <si>
    <t>SHP202511-0066</t>
  </si>
  <si>
    <t>BATFG202511-0066</t>
  </si>
  <si>
    <t>MOV202511-1838</t>
  </si>
  <si>
    <t>SHP202511-0067</t>
  </si>
  <si>
    <t>BATFG202511-0067</t>
  </si>
  <si>
    <t>MOV202511-1839</t>
  </si>
  <si>
    <t>SHP202511-0068</t>
  </si>
  <si>
    <t>BATFG202511-0068</t>
  </si>
  <si>
    <t>MOV202511-1840</t>
  </si>
  <si>
    <t>SHP202511-0069</t>
  </si>
  <si>
    <t>BATFG202511-0069</t>
  </si>
  <si>
    <t>MOV202511-1841</t>
  </si>
  <si>
    <t>SHP202511-0070</t>
  </si>
  <si>
    <t>BATFG202511-0070</t>
  </si>
  <si>
    <t>MOV202511-1842</t>
  </si>
  <si>
    <t>SHP202511-0071</t>
  </si>
  <si>
    <t>BATFG202511-0071</t>
  </si>
  <si>
    <t>MOV202511-1843</t>
  </si>
  <si>
    <t>SHP202511-0072</t>
  </si>
  <si>
    <t>BATFG202511-0072</t>
  </si>
  <si>
    <t>MOV202511-1844</t>
  </si>
  <si>
    <t>SHP202511-0073</t>
  </si>
  <si>
    <t>BATFG202511-0073</t>
  </si>
  <si>
    <t>MOV202511-1845</t>
  </si>
  <si>
    <t>SHP202511-0074</t>
  </si>
  <si>
    <t>BATFG202511-0074</t>
  </si>
  <si>
    <t>MOV202511-1846</t>
  </si>
  <si>
    <t>SHP202511-0075</t>
  </si>
  <si>
    <t>BATFG202511-0075</t>
  </si>
  <si>
    <t>MOV202511-1847</t>
  </si>
  <si>
    <t>SHP202511-0076</t>
  </si>
  <si>
    <t>BATFG202511-0076</t>
  </si>
  <si>
    <t>MOV202511-1848</t>
  </si>
  <si>
    <t>SHP202511-0077</t>
  </si>
  <si>
    <t>BATFG202511-0077</t>
  </si>
  <si>
    <t>MOV202511-1849</t>
  </si>
  <si>
    <t>SHP202511-0078</t>
  </si>
  <si>
    <t>BATFG202511-0078</t>
  </si>
  <si>
    <t>MOV202511-1850</t>
  </si>
  <si>
    <t>SHP202511-0079</t>
  </si>
  <si>
    <t>BATFG202511-0079</t>
  </si>
  <si>
    <t>MOV202511-1851</t>
  </si>
  <si>
    <t>SHP202511-0080</t>
  </si>
  <si>
    <t>BATFG202511-0080</t>
  </si>
  <si>
    <t>MOV202511-1852</t>
  </si>
  <si>
    <t>SHP202511-0081</t>
  </si>
  <si>
    <t>BATFG202511-0081</t>
  </si>
  <si>
    <t>MOV202511-1853</t>
  </si>
  <si>
    <t>SHP202511-0082</t>
  </si>
  <si>
    <t>BATFG202511-0082</t>
  </si>
  <si>
    <t>MOV202511-1854</t>
  </si>
  <si>
    <t>SHP202511-0083</t>
  </si>
  <si>
    <t>BATFG202511-0083</t>
  </si>
  <si>
    <t>MOV202511-1855</t>
  </si>
  <si>
    <t>SHP202511-0084</t>
  </si>
  <si>
    <t>BATFG202511-0084</t>
  </si>
  <si>
    <t>MOV202511-1856</t>
  </si>
  <si>
    <t>SHP202511-0085</t>
  </si>
  <si>
    <t>BATFG202511-0085</t>
  </si>
  <si>
    <t>MOV202511-1857</t>
  </si>
  <si>
    <t>SHP202511-0086</t>
  </si>
  <si>
    <t>BATFG202511-0086</t>
  </si>
  <si>
    <t>MOV202511-1858</t>
  </si>
  <si>
    <t>SHP202511-0087</t>
  </si>
  <si>
    <t>BATFG202511-0087</t>
  </si>
  <si>
    <t>MOV202511-1859</t>
  </si>
  <si>
    <t>SHP202511-0088</t>
  </si>
  <si>
    <t>BATFG202511-0088</t>
  </si>
  <si>
    <t>MOV202511-1860</t>
  </si>
  <si>
    <t>SHP202511-0089</t>
  </si>
  <si>
    <t>BATFG202511-0089</t>
  </si>
  <si>
    <t>MOV202511-1861</t>
  </si>
  <si>
    <t>SHP202511-0090</t>
  </si>
  <si>
    <t>BATFG202511-0090</t>
  </si>
  <si>
    <t>MOV202511-1862</t>
  </si>
  <si>
    <t>SHP202511-0091</t>
  </si>
  <si>
    <t>BATFG202511-0091</t>
  </si>
  <si>
    <t>MOV202511-1863</t>
  </si>
  <si>
    <t>SHP202511-0092</t>
  </si>
  <si>
    <t>BATFG202511-0092</t>
  </si>
  <si>
    <t>MOV202511-1864</t>
  </si>
  <si>
    <t>SHP202511-0093</t>
  </si>
  <si>
    <t>BATFG202511-0093</t>
  </si>
  <si>
    <t>MOV202511-1865</t>
  </si>
  <si>
    <t>SHP202511-0094</t>
  </si>
  <si>
    <t>BATFG202511-0094</t>
  </si>
  <si>
    <t>MOV202511-1866</t>
  </si>
  <si>
    <t>SHP202511-0095</t>
  </si>
  <si>
    <t>BATFG202511-0095</t>
  </si>
  <si>
    <t>MOV202511-1867</t>
  </si>
  <si>
    <t>SHP202511-0096</t>
  </si>
  <si>
    <t>BATFG202511-0096</t>
  </si>
  <si>
    <t>MOV202511-1868</t>
  </si>
  <si>
    <t>SHP202511-0097</t>
  </si>
  <si>
    <t>BATFG202511-0097</t>
  </si>
  <si>
    <t>MOV202511-1869</t>
  </si>
  <si>
    <t>SHP202511-0098</t>
  </si>
  <si>
    <t>BATFG202511-0098</t>
  </si>
  <si>
    <t>MOV202511-1870</t>
  </si>
  <si>
    <t>SHP202511-0099</t>
  </si>
  <si>
    <t>BATFG202511-0099</t>
  </si>
  <si>
    <t>MOV202511-1871</t>
  </si>
  <si>
    <t>SHP202511-0100</t>
  </si>
  <si>
    <t>BATFG202511-0100</t>
  </si>
  <si>
    <t>MOV202511-1872</t>
  </si>
  <si>
    <t>SHP202511-0101</t>
  </si>
  <si>
    <t>BATFG202511-0101</t>
  </si>
  <si>
    <t>MOV202511-1873</t>
  </si>
  <si>
    <t>SHP202511-0102</t>
  </si>
  <si>
    <t>BATFG202511-0102</t>
  </si>
  <si>
    <t>MOV202511-1874</t>
  </si>
  <si>
    <t>SHP202511-0103</t>
  </si>
  <si>
    <t>BATFG202511-0103</t>
  </si>
  <si>
    <t>MOV202511-1875</t>
  </si>
  <si>
    <t>SHP202511-0104</t>
  </si>
  <si>
    <t>BATFG202511-0104</t>
  </si>
  <si>
    <t>MOV202511-1876</t>
  </si>
  <si>
    <t>SHP202511-0105</t>
  </si>
  <si>
    <t>BATFG202511-0105</t>
  </si>
  <si>
    <t>MOV202511-1877</t>
  </si>
  <si>
    <t>SHP202511-0106</t>
  </si>
  <si>
    <t>BATFG202511-0106</t>
  </si>
  <si>
    <t>MOV202511-1878</t>
  </si>
  <si>
    <t>SHP202511-0107</t>
  </si>
  <si>
    <t>BATFG202511-0107</t>
  </si>
  <si>
    <t>MOV202511-1879</t>
  </si>
  <si>
    <t>SHP202511-0108</t>
  </si>
  <si>
    <t>BATFG202511-0108</t>
  </si>
  <si>
    <t>MOV202511-1880</t>
  </si>
  <si>
    <t>SHP202511-0109</t>
  </si>
  <si>
    <t>BATFG202511-0109</t>
  </si>
  <si>
    <t>MOV202511-1881</t>
  </si>
  <si>
    <t>SHP202511-0110</t>
  </si>
  <si>
    <t>BATFG202511-0110</t>
  </si>
  <si>
    <t>MOV202511-1882</t>
  </si>
  <si>
    <t>SHP202511-0111</t>
  </si>
  <si>
    <t>BATFG202511-0111</t>
  </si>
  <si>
    <t>MOV202511-1883</t>
  </si>
  <si>
    <t>SHP202511-0112</t>
  </si>
  <si>
    <t>BATFG202511-0112</t>
  </si>
  <si>
    <t>MOV202511-1884</t>
  </si>
  <si>
    <t>SHP202511-0113</t>
  </si>
  <si>
    <t>BATFG202511-0113</t>
  </si>
  <si>
    <t>MOV202511-1885</t>
  </si>
  <si>
    <t>SHP202511-0114</t>
  </si>
  <si>
    <t>BATFG202511-0114</t>
  </si>
  <si>
    <t>MOV202511-1886</t>
  </si>
  <si>
    <t>SHP202511-0115</t>
  </si>
  <si>
    <t>BATFG202511-0115</t>
  </si>
  <si>
    <t>MOV202511-1887</t>
  </si>
  <si>
    <t>SHP202511-0116</t>
  </si>
  <si>
    <t>BATFG202511-0116</t>
  </si>
  <si>
    <t>MOV202511-1888</t>
  </si>
  <si>
    <t>SHP202511-0117</t>
  </si>
  <si>
    <t>BATFG202511-0117</t>
  </si>
  <si>
    <t>MOV202511-1889</t>
  </si>
  <si>
    <t>SHP202511-0118</t>
  </si>
  <si>
    <t>BATFG202511-0118</t>
  </si>
  <si>
    <t>MOV202511-1890</t>
  </si>
  <si>
    <t>SHP202511-0119</t>
  </si>
  <si>
    <t>BATFG202511-0119</t>
  </si>
  <si>
    <t>MOV202511-1891</t>
  </si>
  <si>
    <t>SHP202511-0120</t>
  </si>
  <si>
    <t>BATFG202511-0120</t>
  </si>
  <si>
    <t>MOV202511-1892</t>
  </si>
  <si>
    <t>SHP202511-0121</t>
  </si>
  <si>
    <t>BATFG202511-0121</t>
  </si>
  <si>
    <t>MOV202511-1893</t>
  </si>
  <si>
    <t>SHP202511-0122</t>
  </si>
  <si>
    <t>BATFG202511-0122</t>
  </si>
  <si>
    <t>MOV202511-1894</t>
  </si>
  <si>
    <t>SHP202511-0123</t>
  </si>
  <si>
    <t>BATFG202511-0123</t>
  </si>
  <si>
    <t>MOV202511-1895</t>
  </si>
  <si>
    <t>SHP202511-0124</t>
  </si>
  <si>
    <t>BATFG202511-0124</t>
  </si>
  <si>
    <t>MOV202511-1896</t>
  </si>
  <si>
    <t>SHP202511-0125</t>
  </si>
  <si>
    <t>BATFG202511-0125</t>
  </si>
  <si>
    <t>MOV202511-1897</t>
  </si>
  <si>
    <t>SHP202511-0126</t>
  </si>
  <si>
    <t>BATFG202511-0126</t>
  </si>
  <si>
    <t>MOV202511-1898</t>
  </si>
  <si>
    <t>SHP202511-0127</t>
  </si>
  <si>
    <t>BATFG202511-0127</t>
  </si>
  <si>
    <t>MOV202511-1899</t>
  </si>
  <si>
    <t>SHP202511-0128</t>
  </si>
  <si>
    <t>BATFG202511-0128</t>
  </si>
  <si>
    <t>MOV202511-1900</t>
  </si>
  <si>
    <t>SHP202511-0129</t>
  </si>
  <si>
    <t>BATFG202511-0129</t>
  </si>
  <si>
    <t>MOV202511-1901</t>
  </si>
  <si>
    <t>SHP202511-0130</t>
  </si>
  <si>
    <t>BATFG202511-0130</t>
  </si>
  <si>
    <t>MOV202511-1902</t>
  </si>
  <si>
    <t>SHP202511-0131</t>
  </si>
  <si>
    <t>BATFG202511-0131</t>
  </si>
  <si>
    <t>MOV202511-1903</t>
  </si>
  <si>
    <t>SHP202511-0132</t>
  </si>
  <si>
    <t>BATFG202511-0132</t>
  </si>
  <si>
    <t>MOV202511-1904</t>
  </si>
  <si>
    <t>SHP202511-0133</t>
  </si>
  <si>
    <t>BATFG202511-0133</t>
  </si>
  <si>
    <t>MOV202511-1905</t>
  </si>
  <si>
    <t>SHP202511-0134</t>
  </si>
  <si>
    <t>BATFG202511-0134</t>
  </si>
  <si>
    <t>MOV202511-1906</t>
  </si>
  <si>
    <t>SHP202511-0135</t>
  </si>
  <si>
    <t>BATFG202511-0135</t>
  </si>
  <si>
    <t>MOV202511-1907</t>
  </si>
  <si>
    <t>SHP202511-0136</t>
  </si>
  <si>
    <t>BATFG202511-0136</t>
  </si>
  <si>
    <t>MOV202511-1908</t>
  </si>
  <si>
    <t>SHP202511-0137</t>
  </si>
  <si>
    <t>BATFG202511-0137</t>
  </si>
  <si>
    <t>MOV202511-1909</t>
  </si>
  <si>
    <t>SHP202511-0138</t>
  </si>
  <si>
    <t>BATFG202511-0138</t>
  </si>
  <si>
    <t>MOV202511-1910</t>
  </si>
  <si>
    <t>SHP202511-0139</t>
  </si>
  <si>
    <t>BATFG202511-0139</t>
  </si>
  <si>
    <t>MOV202511-1911</t>
  </si>
  <si>
    <t>SHP202511-0140</t>
  </si>
  <si>
    <t>BATFG202511-0140</t>
  </si>
  <si>
    <t>MOV202511-1912</t>
  </si>
  <si>
    <t>SHP202511-0141</t>
  </si>
  <si>
    <t>BATRM202511-0141</t>
  </si>
  <si>
    <t>PR202511-0141</t>
  </si>
  <si>
    <t>MOV202511-1913</t>
  </si>
  <si>
    <t>SHP202511-0142</t>
  </si>
  <si>
    <t>BATRM202511-0142</t>
  </si>
  <si>
    <t>PR202511-0142</t>
  </si>
  <si>
    <t>MOV202511-1914</t>
  </si>
  <si>
    <t>SHP202511-0143</t>
  </si>
  <si>
    <t>BATRM202511-0143</t>
  </si>
  <si>
    <t>PR202511-0143</t>
  </si>
  <si>
    <t>MOV202511-1915</t>
  </si>
  <si>
    <t>SHP202511-0144</t>
  </si>
  <si>
    <t>BATRM202511-0144</t>
  </si>
  <si>
    <t>PR202511-0144</t>
  </si>
  <si>
    <t>MOV202511-1916</t>
  </si>
  <si>
    <t>SHP202511-0145</t>
  </si>
  <si>
    <t>BATRM202511-0145</t>
  </si>
  <si>
    <t>PR202511-0145</t>
  </si>
  <si>
    <t>MOV202511-1917</t>
  </si>
  <si>
    <t>SHP202511-0146</t>
  </si>
  <si>
    <t>BATRM202511-0146</t>
  </si>
  <si>
    <t>PR202511-0146</t>
  </si>
  <si>
    <t>MOV202511-1918</t>
  </si>
  <si>
    <t>SHP202511-0147</t>
  </si>
  <si>
    <t>BATRM202511-0147</t>
  </si>
  <si>
    <t>PR202511-0147</t>
  </si>
  <si>
    <t>MOV202511-1919</t>
  </si>
  <si>
    <t>SHP202511-0148</t>
  </si>
  <si>
    <t>BATRM202511-0148</t>
  </si>
  <si>
    <t>PR202511-0148</t>
  </si>
  <si>
    <t>MOV202511-1920</t>
  </si>
  <si>
    <t>SHP202511-0149</t>
  </si>
  <si>
    <t>BATRM202511-0149</t>
  </si>
  <si>
    <t>PR202511-0149</t>
  </si>
  <si>
    <t>MOV202511-1921</t>
  </si>
  <si>
    <t>SHP202511-0150</t>
  </si>
  <si>
    <t>BATRM202511-0150</t>
  </si>
  <si>
    <t>PR202511-0150</t>
  </si>
  <si>
    <t>MOV202511-1922</t>
  </si>
  <si>
    <t>SHP202511-0151</t>
  </si>
  <si>
    <t>BATRM202511-0151</t>
  </si>
  <si>
    <t>PR202511-0151</t>
  </si>
  <si>
    <t>MOV202511-1923</t>
  </si>
  <si>
    <t>SHP202511-0152</t>
  </si>
  <si>
    <t>BATRM202511-0152</t>
  </si>
  <si>
    <t>PR202511-0152</t>
  </si>
  <si>
    <t>MOV202511-1924</t>
  </si>
  <si>
    <t>SHP202511-0153</t>
  </si>
  <si>
    <t>BATRM202511-0153</t>
  </si>
  <si>
    <t>PR202511-0153</t>
  </si>
  <si>
    <t>MOV202511-1925</t>
  </si>
  <si>
    <t>SHP202511-0154</t>
  </si>
  <si>
    <t>BATRM202511-0154</t>
  </si>
  <si>
    <t>PR202511-0154</t>
  </si>
  <si>
    <t>MOV202511-1926</t>
  </si>
  <si>
    <t>SHP202511-0155</t>
  </si>
  <si>
    <t>BATRM202511-0155</t>
  </si>
  <si>
    <t>PR202511-0155</t>
  </si>
  <si>
    <t>MOV202511-1927</t>
  </si>
  <si>
    <t>SHP202511-0156</t>
  </si>
  <si>
    <t>BATRM202511-0156</t>
  </si>
  <si>
    <t>PR202511-0156</t>
  </si>
  <si>
    <t>MOV202511-1928</t>
  </si>
  <si>
    <t>SHP202511-0157</t>
  </si>
  <si>
    <t>BATRM202511-0157</t>
  </si>
  <si>
    <t>PR202511-0157</t>
  </si>
  <si>
    <t>MOV202511-1929</t>
  </si>
  <si>
    <t>SHP202511-0158</t>
  </si>
  <si>
    <t>BATRM202511-0158</t>
  </si>
  <si>
    <t>PR202511-0158</t>
  </si>
  <si>
    <t>MOV202511-1930</t>
  </si>
  <si>
    <t>SHP202511-0159</t>
  </si>
  <si>
    <t>BATRM202511-0159</t>
  </si>
  <si>
    <t>PR202511-0159</t>
  </si>
  <si>
    <t>MOV202511-1931</t>
  </si>
  <si>
    <t>SHP202511-0160</t>
  </si>
  <si>
    <t>BATRM202511-0160</t>
  </si>
  <si>
    <t>PR202511-0160</t>
  </si>
  <si>
    <t>MOV202511-1932</t>
  </si>
  <si>
    <t>SHP202511-0161</t>
  </si>
  <si>
    <t>BATRM202511-0161</t>
  </si>
  <si>
    <t>PR202511-0161</t>
  </si>
  <si>
    <t>MOV202511-1933</t>
  </si>
  <si>
    <t>SHP202511-0162</t>
  </si>
  <si>
    <t>BATRM202511-0162</t>
  </si>
  <si>
    <t>PR202511-0162</t>
  </si>
  <si>
    <t>MOV202511-1934</t>
  </si>
  <si>
    <t>SHP202511-0163</t>
  </si>
  <si>
    <t>BATRM202511-0163</t>
  </si>
  <si>
    <t>PR202511-0163</t>
  </si>
  <si>
    <t>MOV202511-1935</t>
  </si>
  <si>
    <t>SHP202511-0164</t>
  </si>
  <si>
    <t>BATRM202511-0164</t>
  </si>
  <si>
    <t>PR202511-0164</t>
  </si>
  <si>
    <t>MOV202511-1936</t>
  </si>
  <si>
    <t>SHP202511-0165</t>
  </si>
  <si>
    <t>BATRM202511-0165</t>
  </si>
  <si>
    <t>PR202511-0165</t>
  </si>
  <si>
    <t>MOV202511-1937</t>
  </si>
  <si>
    <t>SHP202511-0166</t>
  </si>
  <si>
    <t>BATRM202511-0166</t>
  </si>
  <si>
    <t>PR202511-0166</t>
  </si>
  <si>
    <t>MOV202511-1938</t>
  </si>
  <si>
    <t>SHP202511-0167</t>
  </si>
  <si>
    <t>BATRM202511-0167</t>
  </si>
  <si>
    <t>PR202511-0167</t>
  </si>
  <si>
    <t>MOV202511-1939</t>
  </si>
  <si>
    <t>SHP202511-0168</t>
  </si>
  <si>
    <t>BATRM202511-0168</t>
  </si>
  <si>
    <t>PR202511-0168</t>
  </si>
  <si>
    <t>MOV202511-1940</t>
  </si>
  <si>
    <t>SHP202511-0169</t>
  </si>
  <si>
    <t>BATRM202511-0169</t>
  </si>
  <si>
    <t>PR202511-0169</t>
  </si>
  <si>
    <t>MOV202511-1941</t>
  </si>
  <si>
    <t>SHP202511-0170</t>
  </si>
  <si>
    <t>BATRM202511-0170</t>
  </si>
  <si>
    <t>PR202511-0170</t>
  </si>
  <si>
    <t>MOV202511-1942</t>
  </si>
  <si>
    <t>SHP202511-0171</t>
  </si>
  <si>
    <t>BATRM202511-0171</t>
  </si>
  <si>
    <t>PR202511-0171</t>
  </si>
  <si>
    <t>MOV202511-1943</t>
  </si>
  <si>
    <t>SHP202511-0172</t>
  </si>
  <si>
    <t>BATRM202511-0172</t>
  </si>
  <si>
    <t>PR202511-0172</t>
  </si>
  <si>
    <t>MOV202511-1944</t>
  </si>
  <si>
    <t>SHP202511-0173</t>
  </si>
  <si>
    <t>BATRM202511-0173</t>
  </si>
  <si>
    <t>PR202511-0173</t>
  </si>
  <si>
    <t>MOV202511-1945</t>
  </si>
  <si>
    <t>SHP202511-0174</t>
  </si>
  <si>
    <t>BATRM202511-0174</t>
  </si>
  <si>
    <t>PR202511-0174</t>
  </si>
  <si>
    <t>MOV202511-1946</t>
  </si>
  <si>
    <t>SHP202511-0175</t>
  </si>
  <si>
    <t>BATRM202511-0175</t>
  </si>
  <si>
    <t>PR202511-0175</t>
  </si>
  <si>
    <t>MOV202511-1947</t>
  </si>
  <si>
    <t>SHP202511-0176</t>
  </si>
  <si>
    <t>BATRM202511-0176</t>
  </si>
  <si>
    <t>PR202511-0176</t>
  </si>
  <si>
    <t>MOV202511-1948</t>
  </si>
  <si>
    <t>SHP202511-0177</t>
  </si>
  <si>
    <t>BATRM202511-0177</t>
  </si>
  <si>
    <t>PR202511-0177</t>
  </si>
  <si>
    <t>MOV202511-1949</t>
  </si>
  <si>
    <t>SHP202511-0178</t>
  </si>
  <si>
    <t>BATRM202511-0178</t>
  </si>
  <si>
    <t>PR202511-0178</t>
  </si>
  <si>
    <t>MOV202511-1950</t>
  </si>
  <si>
    <t>SHP202511-0179</t>
  </si>
  <si>
    <t>BATRM202511-0179</t>
  </si>
  <si>
    <t>PR202511-0179</t>
  </si>
  <si>
    <t>MOV202511-1951</t>
  </si>
  <si>
    <t>SHP202511-0180</t>
  </si>
  <si>
    <t>BATRM202511-0180</t>
  </si>
  <si>
    <t>PR202511-0180</t>
  </si>
  <si>
    <t>MOV202511-1952</t>
  </si>
  <si>
    <t>SHP202511-0181</t>
  </si>
  <si>
    <t>BATRM202511-0181</t>
  </si>
  <si>
    <t>PR202511-0181</t>
  </si>
  <si>
    <t>MOV202511-1953</t>
  </si>
  <si>
    <t>SHP202511-0182</t>
  </si>
  <si>
    <t>BATRM202511-0182</t>
  </si>
  <si>
    <t>PR202511-0182</t>
  </si>
  <si>
    <t>MOV202511-1954</t>
  </si>
  <si>
    <t>SHP202511-0183</t>
  </si>
  <si>
    <t>BATRM202511-0183</t>
  </si>
  <si>
    <t>PR202511-0183</t>
  </si>
  <si>
    <t>MOV202511-1955</t>
  </si>
  <si>
    <t>SHP202511-0184</t>
  </si>
  <si>
    <t>BATRM202511-0184</t>
  </si>
  <si>
    <t>PR202511-0184</t>
  </si>
  <si>
    <t>MOV202511-1956</t>
  </si>
  <si>
    <t>SHP202511-0185</t>
  </si>
  <si>
    <t>BATRM202511-0185</t>
  </si>
  <si>
    <t>PR202511-0185</t>
  </si>
  <si>
    <t>MOV202511-1957</t>
  </si>
  <si>
    <t>SHP202511-0186</t>
  </si>
  <si>
    <t>BATRM202511-0186</t>
  </si>
  <si>
    <t>PR202511-0186</t>
  </si>
  <si>
    <t>MOV202511-1958</t>
  </si>
  <si>
    <t>SHP202511-0187</t>
  </si>
  <si>
    <t>BATRM202511-0187</t>
  </si>
  <si>
    <t>PR202511-0187</t>
  </si>
  <si>
    <t>MOV202511-1959</t>
  </si>
  <si>
    <t>SHP202511-0188</t>
  </si>
  <si>
    <t>BATRM202511-0188</t>
  </si>
  <si>
    <t>PR202511-0188</t>
  </si>
  <si>
    <t>MOV202511-1960</t>
  </si>
  <si>
    <t>SHP202511-0189</t>
  </si>
  <si>
    <t>BATRM202511-0189</t>
  </si>
  <si>
    <t>PR202511-0189</t>
  </si>
  <si>
    <t>MOV202511-1961</t>
  </si>
  <si>
    <t>SHP202511-0190</t>
  </si>
  <si>
    <t>BATRM202511-0190</t>
  </si>
  <si>
    <t>PR202511-0190</t>
  </si>
  <si>
    <t>MOV202511-1962</t>
  </si>
  <si>
    <t>SHP202511-0191</t>
  </si>
  <si>
    <t>BATFG202511-0191</t>
  </si>
  <si>
    <t>MOV202511-1963</t>
  </si>
  <si>
    <t>SHP202511-0192</t>
  </si>
  <si>
    <t>BATFG202511-0192</t>
  </si>
  <si>
    <t>MOV202511-1964</t>
  </si>
  <si>
    <t>SHP202511-0193</t>
  </si>
  <si>
    <t>BATFG202511-0193</t>
  </si>
  <si>
    <t>MOV202511-1965</t>
  </si>
  <si>
    <t>SHP202511-0194</t>
  </si>
  <si>
    <t>BATFG202511-0194</t>
  </si>
  <si>
    <t>MOV202511-1966</t>
  </si>
  <si>
    <t>SHP202511-0195</t>
  </si>
  <si>
    <t>BATFG202511-0195</t>
  </si>
  <si>
    <t>MOV202511-1967</t>
  </si>
  <si>
    <t>SHP202511-0196</t>
  </si>
  <si>
    <t>BATFG202511-0196</t>
  </si>
  <si>
    <t>MOV202511-1968</t>
  </si>
  <si>
    <t>SHP202511-0197</t>
  </si>
  <si>
    <t>BATFG202511-0197</t>
  </si>
  <si>
    <t>MOV202511-1969</t>
  </si>
  <si>
    <t>SHP202511-0198</t>
  </si>
  <si>
    <t>BATFG202511-0198</t>
  </si>
  <si>
    <t>MOV202511-1970</t>
  </si>
  <si>
    <t>SHP202511-0199</t>
  </si>
  <si>
    <t>BATFG202511-0199</t>
  </si>
  <si>
    <t>MOV202511-1971</t>
  </si>
  <si>
    <t>SHP202511-0200</t>
  </si>
  <si>
    <t>BATFG202511-0200</t>
  </si>
  <si>
    <t>MOV202511-1972</t>
  </si>
  <si>
    <t>SHP202511-0201</t>
  </si>
  <si>
    <t>BATFG202511-0201</t>
  </si>
  <si>
    <t>MOV202511-1973</t>
  </si>
  <si>
    <t>SHP202511-0202</t>
  </si>
  <si>
    <t>BATFG202511-0202</t>
  </si>
  <si>
    <t>MOV202511-1974</t>
  </si>
  <si>
    <t>SHP202511-0203</t>
  </si>
  <si>
    <t>BATFG202511-0203</t>
  </si>
  <si>
    <t>MOV202511-1975</t>
  </si>
  <si>
    <t>SHP202511-0204</t>
  </si>
  <si>
    <t>BATFG202511-0204</t>
  </si>
  <si>
    <t>MOV202511-1976</t>
  </si>
  <si>
    <t>SHP202511-0205</t>
  </si>
  <si>
    <t>BATFG202511-0205</t>
  </si>
  <si>
    <t>MOV202511-1977</t>
  </si>
  <si>
    <t>SHP202511-0206</t>
  </si>
  <si>
    <t>BATFG202511-0206</t>
  </si>
  <si>
    <t>MOV202511-1978</t>
  </si>
  <si>
    <t>SHP202511-0207</t>
  </si>
  <si>
    <t>BATFG202511-0207</t>
  </si>
  <si>
    <t>MOV202511-1979</t>
  </si>
  <si>
    <t>SHP202511-0208</t>
  </si>
  <si>
    <t>BATFG202511-0208</t>
  </si>
  <si>
    <t>MOV202511-1980</t>
  </si>
  <si>
    <t>SHP202511-0209</t>
  </si>
  <si>
    <t>BATFG202511-0209</t>
  </si>
  <si>
    <t>MOV202511-1981</t>
  </si>
  <si>
    <t>SHP202511-0210</t>
  </si>
  <si>
    <t>BATFG202511-0210</t>
  </si>
  <si>
    <t>MOV202511-1982</t>
  </si>
  <si>
    <t>SHP202511-0211</t>
  </si>
  <si>
    <t>BATFG202511-0211</t>
  </si>
  <si>
    <t>MOV202511-1983</t>
  </si>
  <si>
    <t>SHP202511-0212</t>
  </si>
  <si>
    <t>BATFG202511-0212</t>
  </si>
  <si>
    <t>MOV202511-1984</t>
  </si>
  <si>
    <t>SHP202511-0213</t>
  </si>
  <si>
    <t>BATFG202511-0213</t>
  </si>
  <si>
    <t>MOV202511-1985</t>
  </si>
  <si>
    <t>SHP202511-0214</t>
  </si>
  <si>
    <t>BATFG202511-0214</t>
  </si>
  <si>
    <t>MOV202511-1986</t>
  </si>
  <si>
    <t>SHP202511-0215</t>
  </si>
  <si>
    <t>BATFG202511-0215</t>
  </si>
  <si>
    <t>MOV202511-1987</t>
  </si>
  <si>
    <t>SHP202511-0216</t>
  </si>
  <si>
    <t>BATFG202511-0216</t>
  </si>
  <si>
    <t>MOV202511-1988</t>
  </si>
  <si>
    <t>SHP202511-0217</t>
  </si>
  <si>
    <t>BATFG202511-0217</t>
  </si>
  <si>
    <t>MOV202511-1989</t>
  </si>
  <si>
    <t>SHP202511-0218</t>
  </si>
  <si>
    <t>BATFG202511-0218</t>
  </si>
  <si>
    <t>MOV202511-1990</t>
  </si>
  <si>
    <t>SHP202511-0219</t>
  </si>
  <si>
    <t>BATFG202511-0219</t>
  </si>
  <si>
    <t>MOV202511-1991</t>
  </si>
  <si>
    <t>SHP202511-0220</t>
  </si>
  <si>
    <t>BATFG202511-0220</t>
  </si>
  <si>
    <t>MOV202511-1992</t>
  </si>
  <si>
    <t>BATFG202511-0221</t>
  </si>
  <si>
    <t>MOV202511-1993</t>
  </si>
  <si>
    <t>BATFG202511-0222</t>
  </si>
  <si>
    <t>MOV202511-1994</t>
  </si>
  <si>
    <t>BATFG202511-0223</t>
  </si>
  <si>
    <t>MOV202511-1995</t>
  </si>
  <si>
    <t>BATFG202511-0224</t>
  </si>
  <si>
    <t>MOV202511-1996</t>
  </si>
  <si>
    <t>BATFG202511-0225</t>
  </si>
  <si>
    <t>MOV202511-1997</t>
  </si>
  <si>
    <t>BATFG202511-0226</t>
  </si>
  <si>
    <t>MOV202511-1998</t>
  </si>
  <si>
    <t>BATFG202511-0227</t>
  </si>
  <si>
    <t>MOV202511-1999</t>
  </si>
  <si>
    <t>BATFG202511-0228</t>
  </si>
  <si>
    <t>MOV202511-2000</t>
  </si>
  <si>
    <t>BATFG202511-0229</t>
  </si>
  <si>
    <t>MOV202511-2001</t>
  </si>
  <si>
    <t>BATFG202511-0230</t>
  </si>
  <si>
    <t>MOV202511-2002</t>
  </si>
  <si>
    <t>BATFG202511-0231</t>
  </si>
  <si>
    <t>MOV202511-2003</t>
  </si>
  <si>
    <t>BATFG202511-0232</t>
  </si>
  <si>
    <t>MOV202511-2004</t>
  </si>
  <si>
    <t>BATFG202511-0233</t>
  </si>
  <si>
    <t>MOV202511-2005</t>
  </si>
  <si>
    <t>BATFG202511-0234</t>
  </si>
  <si>
    <t>MOV202511-2006</t>
  </si>
  <si>
    <t>BATFG202511-0235</t>
  </si>
  <si>
    <t>MOV202511-2007</t>
  </si>
  <si>
    <t>BATFG202511-0236</t>
  </si>
  <si>
    <t>MOV202511-2008</t>
  </si>
  <si>
    <t>BATFG202511-0237</t>
  </si>
  <si>
    <t>MOV202511-2009</t>
  </si>
  <si>
    <t>BATFG202511-0238</t>
  </si>
  <si>
    <t>MOV202511-2010</t>
  </si>
  <si>
    <t>BATFG202511-0239</t>
  </si>
  <si>
    <t>MOV202511-2011</t>
  </si>
  <si>
    <t>BATFG202511-0240</t>
  </si>
  <si>
    <t>MOV202511-2012</t>
  </si>
  <si>
    <t>BATFG202511-0241</t>
  </si>
  <si>
    <t>MOV202511-2013</t>
  </si>
  <si>
    <t>BATFG202511-0242</t>
  </si>
  <si>
    <t>MOV202511-2014</t>
  </si>
  <si>
    <t>BATFG202511-0243</t>
  </si>
  <si>
    <t>MOV202511-2015</t>
  </si>
  <si>
    <t>BATFG202511-0244</t>
  </si>
  <si>
    <t>MOV202511-2016</t>
  </si>
  <si>
    <t>BATFG202511-0245</t>
  </si>
  <si>
    <t>MOV202511-2017</t>
  </si>
  <si>
    <t>BATFG202511-0246</t>
  </si>
  <si>
    <t>MOV202511-2018</t>
  </si>
  <si>
    <t>BATFG202511-0247</t>
  </si>
  <si>
    <t>MOV202511-2019</t>
  </si>
  <si>
    <t>BATFG202511-0248</t>
  </si>
  <si>
    <t>MOV202511-2020</t>
  </si>
  <si>
    <t>BATFG202511-0249</t>
  </si>
  <si>
    <t>MOV202511-2021</t>
  </si>
  <si>
    <t>BATFG202511-0250</t>
  </si>
  <si>
    <t>MOV202511-2022</t>
  </si>
  <si>
    <t>BATFG202511-0251</t>
  </si>
  <si>
    <t>MOV202511-2023</t>
  </si>
  <si>
    <t>BATFG202511-0252</t>
  </si>
  <si>
    <t>MOV202511-2024</t>
  </si>
  <si>
    <t>BATFG202511-0253</t>
  </si>
  <si>
    <t>MOV202512-2025</t>
  </si>
  <si>
    <t>SHP202512-0001</t>
  </si>
  <si>
    <t>BATFG202512-0001</t>
  </si>
  <si>
    <t>MOV202512-2026</t>
  </si>
  <si>
    <t>SHP202512-0002</t>
  </si>
  <si>
    <t>BATFG202512-0002</t>
  </si>
  <si>
    <t>MOV202512-2027</t>
  </si>
  <si>
    <t>SHP202512-0003</t>
  </si>
  <si>
    <t>BATFG202512-0003</t>
  </si>
  <si>
    <t>MOV202512-2028</t>
  </si>
  <si>
    <t>SHP202512-0004</t>
  </si>
  <si>
    <t>BATFG202512-0004</t>
  </si>
  <si>
    <t>MOV202512-2029</t>
  </si>
  <si>
    <t>SHP202512-0005</t>
  </si>
  <si>
    <t>BATFG202512-0005</t>
  </si>
  <si>
    <t>MOV202512-2030</t>
  </si>
  <si>
    <t>SHP202512-0006</t>
  </si>
  <si>
    <t>BATFG202512-0006</t>
  </si>
  <si>
    <t>MOV202512-2031</t>
  </si>
  <si>
    <t>SHP202512-0007</t>
  </si>
  <si>
    <t>BATFG202512-0007</t>
  </si>
  <si>
    <t>MOV202512-2032</t>
  </si>
  <si>
    <t>SHP202512-0008</t>
  </si>
  <si>
    <t>BATFG202512-0008</t>
  </si>
  <si>
    <t>MOV202512-2033</t>
  </si>
  <si>
    <t>SHP202512-0009</t>
  </si>
  <si>
    <t>BATFG202512-0009</t>
  </si>
  <si>
    <t>MOV202512-2034</t>
  </si>
  <si>
    <t>SHP202512-0010</t>
  </si>
  <si>
    <t>BATFG202512-0010</t>
  </si>
  <si>
    <t>MOV202512-2035</t>
  </si>
  <si>
    <t>SHP202512-0011</t>
  </si>
  <si>
    <t>BATFG202512-0011</t>
  </si>
  <si>
    <t>MOV202512-2036</t>
  </si>
  <si>
    <t>SHP202512-0012</t>
  </si>
  <si>
    <t>BATFG202512-0012</t>
  </si>
  <si>
    <t>MOV202512-2037</t>
  </si>
  <si>
    <t>SHP202512-0013</t>
  </si>
  <si>
    <t>BATFG202512-0013</t>
  </si>
  <si>
    <t>MOV202512-2038</t>
  </si>
  <si>
    <t>SHP202512-0014</t>
  </si>
  <si>
    <t>BATFG202512-0014</t>
  </si>
  <si>
    <t>MOV202512-2039</t>
  </si>
  <si>
    <t>SHP202512-0015</t>
  </si>
  <si>
    <t>BATFG202512-0015</t>
  </si>
  <si>
    <t>MOV202512-2040</t>
  </si>
  <si>
    <t>SHP202512-0016</t>
  </si>
  <si>
    <t>BATFG202512-0016</t>
  </si>
  <si>
    <t>MOV202512-2041</t>
  </si>
  <si>
    <t>SHP202512-0017</t>
  </si>
  <si>
    <t>BATFG202512-0017</t>
  </si>
  <si>
    <t>MOV202512-2042</t>
  </si>
  <si>
    <t>SHP202512-0018</t>
  </si>
  <si>
    <t>BATFG202512-0018</t>
  </si>
  <si>
    <t>MOV202512-2043</t>
  </si>
  <si>
    <t>SHP202512-0019</t>
  </si>
  <si>
    <t>BATFG202512-0019</t>
  </si>
  <si>
    <t>MOV202512-2044</t>
  </si>
  <si>
    <t>SHP202512-0020</t>
  </si>
  <si>
    <t>BATFG202512-0020</t>
  </si>
  <si>
    <t>MOV202512-2045</t>
  </si>
  <si>
    <t>SHP202512-0021</t>
  </si>
  <si>
    <t>BATFG202512-0021</t>
  </si>
  <si>
    <t>MOV202512-2046</t>
  </si>
  <si>
    <t>SHP202512-0022</t>
  </si>
  <si>
    <t>BATFG202512-0022</t>
  </si>
  <si>
    <t>MOV202512-2047</t>
  </si>
  <si>
    <t>SHP202512-0023</t>
  </si>
  <si>
    <t>BATFG202512-0023</t>
  </si>
  <si>
    <t>MOV202512-2048</t>
  </si>
  <si>
    <t>SHP202512-0024</t>
  </si>
  <si>
    <t>BATFG202512-0024</t>
  </si>
  <si>
    <t>MOV202512-2049</t>
  </si>
  <si>
    <t>SHP202512-0025</t>
  </si>
  <si>
    <t>BATFG202512-0025</t>
  </si>
  <si>
    <t>MOV202512-2050</t>
  </si>
  <si>
    <t>SHP202512-0026</t>
  </si>
  <si>
    <t>BATFG202512-0026</t>
  </si>
  <si>
    <t>MOV202512-2051</t>
  </si>
  <si>
    <t>SHP202512-0027</t>
  </si>
  <si>
    <t>BATFG202512-0027</t>
  </si>
  <si>
    <t>MOV202512-2052</t>
  </si>
  <si>
    <t>SHP202512-0028</t>
  </si>
  <si>
    <t>BATFG202512-0028</t>
  </si>
  <si>
    <t>MOV202512-2053</t>
  </si>
  <si>
    <t>SHP202512-0029</t>
  </si>
  <si>
    <t>BATFG202512-0029</t>
  </si>
  <si>
    <t>MOV202512-2054</t>
  </si>
  <si>
    <t>SHP202512-0030</t>
  </si>
  <si>
    <t>BATFG202512-0030</t>
  </si>
  <si>
    <t>MOV202512-2055</t>
  </si>
  <si>
    <t>SHP202512-0031</t>
  </si>
  <si>
    <t>BATFG202512-0031</t>
  </si>
  <si>
    <t>MOV202512-2056</t>
  </si>
  <si>
    <t>SHP202512-0032</t>
  </si>
  <si>
    <t>BATFG202512-0032</t>
  </si>
  <si>
    <t>MOV202512-2057</t>
  </si>
  <si>
    <t>SHP202512-0033</t>
  </si>
  <si>
    <t>BATFG202512-0033</t>
  </si>
  <si>
    <t>MOV202512-2058</t>
  </si>
  <si>
    <t>SHP202512-0034</t>
  </si>
  <si>
    <t>BATFG202512-0034</t>
  </si>
  <si>
    <t>MOV202512-2059</t>
  </si>
  <si>
    <t>SHP202512-0035</t>
  </si>
  <si>
    <t>BATFG202512-0035</t>
  </si>
  <si>
    <t>MOV202512-2060</t>
  </si>
  <si>
    <t>SHP202512-0036</t>
  </si>
  <si>
    <t>BATFG202512-0036</t>
  </si>
  <si>
    <t>MOV202512-2061</t>
  </si>
  <si>
    <t>SHP202512-0037</t>
  </si>
  <si>
    <t>BATFG202512-0037</t>
  </si>
  <si>
    <t>MOV202512-2062</t>
  </si>
  <si>
    <t>SHP202512-0038</t>
  </si>
  <si>
    <t>BATFG202512-0038</t>
  </si>
  <si>
    <t>MOV202512-2063</t>
  </si>
  <si>
    <t>SHP202512-0039</t>
  </si>
  <si>
    <t>BATFG202512-0039</t>
  </si>
  <si>
    <t>MOV202512-2064</t>
  </si>
  <si>
    <t>SHP202512-0040</t>
  </si>
  <si>
    <t>BATFG202512-0040</t>
  </si>
  <si>
    <t>MOV202512-2065</t>
  </si>
  <si>
    <t>SHP202512-0041</t>
  </si>
  <si>
    <t>BATFG202512-0041</t>
  </si>
  <si>
    <t>MOV202512-2066</t>
  </si>
  <si>
    <t>SHP202512-0042</t>
  </si>
  <si>
    <t>BATFG202512-0042</t>
  </si>
  <si>
    <t>MOV202512-2067</t>
  </si>
  <si>
    <t>SHP202512-0043</t>
  </si>
  <si>
    <t>BATFG202512-0043</t>
  </si>
  <si>
    <t>MOV202512-2068</t>
  </si>
  <si>
    <t>SHP202512-0044</t>
  </si>
  <si>
    <t>BATFG202512-0044</t>
  </si>
  <si>
    <t>MOV202512-2069</t>
  </si>
  <si>
    <t>SHP202512-0045</t>
  </si>
  <si>
    <t>BATFG202512-0045</t>
  </si>
  <si>
    <t>MOV202512-2070</t>
  </si>
  <si>
    <t>SHP202512-0046</t>
  </si>
  <si>
    <t>BATFG202512-0046</t>
  </si>
  <si>
    <t>MOV202512-2071</t>
  </si>
  <si>
    <t>SHP202512-0047</t>
  </si>
  <si>
    <t>BATFG202512-0047</t>
  </si>
  <si>
    <t>MOV202512-2072</t>
  </si>
  <si>
    <t>SHP202512-0048</t>
  </si>
  <si>
    <t>BATFG202512-0048</t>
  </si>
  <si>
    <t>MOV202512-2073</t>
  </si>
  <si>
    <t>SHP202512-0049</t>
  </si>
  <si>
    <t>BATFG202512-0049</t>
  </si>
  <si>
    <t>MOV202512-2074</t>
  </si>
  <si>
    <t>SHP202512-0050</t>
  </si>
  <si>
    <t>BATFG202512-0050</t>
  </si>
  <si>
    <t>MOV202512-2075</t>
  </si>
  <si>
    <t>SHP202512-0051</t>
  </si>
  <si>
    <t>BATFG202512-0051</t>
  </si>
  <si>
    <t>MOV202512-2076</t>
  </si>
  <si>
    <t>SHP202512-0052</t>
  </si>
  <si>
    <t>BATFG202512-0052</t>
  </si>
  <si>
    <t>MOV202512-2077</t>
  </si>
  <si>
    <t>SHP202512-0053</t>
  </si>
  <si>
    <t>BATFG202512-0053</t>
  </si>
  <si>
    <t>MOV202512-2078</t>
  </si>
  <si>
    <t>SHP202512-0054</t>
  </si>
  <si>
    <t>BATFG202512-0054</t>
  </si>
  <si>
    <t>MOV202512-2079</t>
  </si>
  <si>
    <t>SHP202512-0055</t>
  </si>
  <si>
    <t>BATFG202512-0055</t>
  </si>
  <si>
    <t>MOV202512-2080</t>
  </si>
  <si>
    <t>SHP202512-0056</t>
  </si>
  <si>
    <t>BATFG202512-0056</t>
  </si>
  <si>
    <t>MOV202512-2081</t>
  </si>
  <si>
    <t>SHP202512-0057</t>
  </si>
  <si>
    <t>BATFG202512-0057</t>
  </si>
  <si>
    <t>MOV202512-2082</t>
  </si>
  <si>
    <t>SHP202512-0058</t>
  </si>
  <si>
    <t>BATFG202512-0058</t>
  </si>
  <si>
    <t>MOV202512-2083</t>
  </si>
  <si>
    <t>SHP202512-0059</t>
  </si>
  <si>
    <t>BATFG202512-0059</t>
  </si>
  <si>
    <t>MOV202512-2084</t>
  </si>
  <si>
    <t>SHP202512-0060</t>
  </si>
  <si>
    <t>BATFG202512-0060</t>
  </si>
  <si>
    <t>MOV202512-2085</t>
  </si>
  <si>
    <t>SHP202512-0061</t>
  </si>
  <si>
    <t>BATFG202512-0061</t>
  </si>
  <si>
    <t>MOV202512-2086</t>
  </si>
  <si>
    <t>SHP202512-0062</t>
  </si>
  <si>
    <t>BATFG202512-0062</t>
  </si>
  <si>
    <t>MOV202512-2087</t>
  </si>
  <si>
    <t>SHP202512-0063</t>
  </si>
  <si>
    <t>BATFG202512-0063</t>
  </si>
  <si>
    <t>MOV202512-2088</t>
  </si>
  <si>
    <t>SHP202512-0064</t>
  </si>
  <si>
    <t>BATFG202512-0064</t>
  </si>
  <si>
    <t>MOV202512-2089</t>
  </si>
  <si>
    <t>SHP202512-0065</t>
  </si>
  <si>
    <t>BATFG202512-0065</t>
  </si>
  <si>
    <t>MOV202512-2090</t>
  </si>
  <si>
    <t>SHP202512-0066</t>
  </si>
  <si>
    <t>BATFG202512-0066</t>
  </si>
  <si>
    <t>MOV202512-2091</t>
  </si>
  <si>
    <t>SHP202512-0067</t>
  </si>
  <si>
    <t>BATFG202512-0067</t>
  </si>
  <si>
    <t>MOV202512-2092</t>
  </si>
  <si>
    <t>SHP202512-0068</t>
  </si>
  <si>
    <t>BATFG202512-0068</t>
  </si>
  <si>
    <t>MOV202512-2093</t>
  </si>
  <si>
    <t>SHP202512-0069</t>
  </si>
  <si>
    <t>BATFG202512-0069</t>
  </si>
  <si>
    <t>MOV202512-2094</t>
  </si>
  <si>
    <t>SHP202512-0070</t>
  </si>
  <si>
    <t>BATFG202512-0070</t>
  </si>
  <si>
    <t>MOV202512-2095</t>
  </si>
  <si>
    <t>SHP202512-0071</t>
  </si>
  <si>
    <t>BATFG202512-0071</t>
  </si>
  <si>
    <t>MOV202512-2096</t>
  </si>
  <si>
    <t>SHP202512-0072</t>
  </si>
  <si>
    <t>BATFG202512-0072</t>
  </si>
  <si>
    <t>MOV202512-2097</t>
  </si>
  <si>
    <t>SHP202512-0073</t>
  </si>
  <si>
    <t>BATFG202512-0073</t>
  </si>
  <si>
    <t>MOV202512-2098</t>
  </si>
  <si>
    <t>SHP202512-0074</t>
  </si>
  <si>
    <t>BATFG202512-0074</t>
  </si>
  <si>
    <t>MOV202512-2099</t>
  </si>
  <si>
    <t>SHP202512-0075</t>
  </si>
  <si>
    <t>BATFG202512-0075</t>
  </si>
  <si>
    <t>MOV202512-2100</t>
  </si>
  <si>
    <t>SHP202512-0076</t>
  </si>
  <si>
    <t>BATFG202512-0076</t>
  </si>
  <si>
    <t>MOV202512-2101</t>
  </si>
  <si>
    <t>SHP202512-0077</t>
  </si>
  <si>
    <t>BATFG202512-0077</t>
  </si>
  <si>
    <t>MOV202512-2102</t>
  </si>
  <si>
    <t>SHP202512-0078</t>
  </si>
  <si>
    <t>BATFG202512-0078</t>
  </si>
  <si>
    <t>MOV202512-2103</t>
  </si>
  <si>
    <t>SHP202512-0079</t>
  </si>
  <si>
    <t>BATFG202512-0079</t>
  </si>
  <si>
    <t>MOV202512-2104</t>
  </si>
  <si>
    <t>SHP202512-0080</t>
  </si>
  <si>
    <t>BATFG202512-0080</t>
  </si>
  <si>
    <t>MOV202512-2105</t>
  </si>
  <si>
    <t>SHP202512-0081</t>
  </si>
  <si>
    <t>BATFG202512-0081</t>
  </si>
  <si>
    <t>MOV202512-2106</t>
  </si>
  <si>
    <t>SHP202512-0082</t>
  </si>
  <si>
    <t>BATFG202512-0082</t>
  </si>
  <si>
    <t>MOV202512-2107</t>
  </si>
  <si>
    <t>SHP202512-0083</t>
  </si>
  <si>
    <t>BATFG202512-0083</t>
  </si>
  <si>
    <t>MOV202512-2108</t>
  </si>
  <si>
    <t>SHP202512-0084</t>
  </si>
  <si>
    <t>BATFG202512-0084</t>
  </si>
  <si>
    <t>MOV202512-2109</t>
  </si>
  <si>
    <t>SHP202512-0085</t>
  </si>
  <si>
    <t>BATFG202512-0085</t>
  </si>
  <si>
    <t>MOV202512-2110</t>
  </si>
  <si>
    <t>SHP202512-0086</t>
  </si>
  <si>
    <t>BATFG202512-0086</t>
  </si>
  <si>
    <t>MOV202512-2111</t>
  </si>
  <si>
    <t>SHP202512-0087</t>
  </si>
  <si>
    <t>BATFG202512-0087</t>
  </si>
  <si>
    <t>MOV202512-2112</t>
  </si>
  <si>
    <t>SHP202512-0088</t>
  </si>
  <si>
    <t>BATFG202512-0088</t>
  </si>
  <si>
    <t>MOV202512-2113</t>
  </si>
  <si>
    <t>SHP202512-0089</t>
  </si>
  <si>
    <t>BATFG202512-0089</t>
  </si>
  <si>
    <t>MOV202512-2114</t>
  </si>
  <si>
    <t>SHP202512-0090</t>
  </si>
  <si>
    <t>BATFG202512-0090</t>
  </si>
  <si>
    <t>MOV202512-2115</t>
  </si>
  <si>
    <t>SHP202512-0091</t>
  </si>
  <si>
    <t>BATFG202512-0091</t>
  </si>
  <si>
    <t>MOV202512-2116</t>
  </si>
  <si>
    <t>SHP202512-0092</t>
  </si>
  <si>
    <t>BATFG202512-0092</t>
  </si>
  <si>
    <t>MOV202512-2117</t>
  </si>
  <si>
    <t>SHP202512-0093</t>
  </si>
  <si>
    <t>BATFG202512-0093</t>
  </si>
  <si>
    <t>MOV202512-2118</t>
  </si>
  <si>
    <t>SHP202512-0094</t>
  </si>
  <si>
    <t>BATFG202512-0094</t>
  </si>
  <si>
    <t>MOV202512-2119</t>
  </si>
  <si>
    <t>SHP202512-0095</t>
  </si>
  <si>
    <t>BATFG202512-0095</t>
  </si>
  <si>
    <t>MOV202512-2120</t>
  </si>
  <si>
    <t>SHP202512-0096</t>
  </si>
  <si>
    <t>BATFG202512-0096</t>
  </si>
  <si>
    <t>MOV202512-2121</t>
  </si>
  <si>
    <t>SHP202512-0097</t>
  </si>
  <si>
    <t>BATFG202512-0097</t>
  </si>
  <si>
    <t>MOV202512-2122</t>
  </si>
  <si>
    <t>SHP202512-0098</t>
  </si>
  <si>
    <t>BATFG202512-0098</t>
  </si>
  <si>
    <t>MOV202512-2123</t>
  </si>
  <si>
    <t>SHP202512-0099</t>
  </si>
  <si>
    <t>BATFG202512-0099</t>
  </si>
  <si>
    <t>MOV202512-2124</t>
  </si>
  <si>
    <t>SHP202512-0100</t>
  </si>
  <si>
    <t>BATFG202512-0100</t>
  </si>
  <si>
    <t>MOV202512-2125</t>
  </si>
  <si>
    <t>SHP202512-0101</t>
  </si>
  <si>
    <t>BATFG202512-0101</t>
  </si>
  <si>
    <t>MOV202512-2126</t>
  </si>
  <si>
    <t>SHP202512-0102</t>
  </si>
  <si>
    <t>BATFG202512-0102</t>
  </si>
  <si>
    <t>MOV202512-2127</t>
  </si>
  <si>
    <t>SHP202512-0103</t>
  </si>
  <si>
    <t>BATFG202512-0103</t>
  </si>
  <si>
    <t>MOV202512-2128</t>
  </si>
  <si>
    <t>SHP202512-0104</t>
  </si>
  <si>
    <t>BATFG202512-0104</t>
  </si>
  <si>
    <t>MOV202512-2129</t>
  </si>
  <si>
    <t>SHP202512-0105</t>
  </si>
  <si>
    <t>BATFG202512-0105</t>
  </si>
  <si>
    <t>MOV202512-2130</t>
  </si>
  <si>
    <t>SHP202512-0106</t>
  </si>
  <si>
    <t>BATFG202512-0106</t>
  </si>
  <si>
    <t>MOV202512-2131</t>
  </si>
  <si>
    <t>SHP202512-0107</t>
  </si>
  <si>
    <t>BATFG202512-0107</t>
  </si>
  <si>
    <t>MOV202512-2132</t>
  </si>
  <si>
    <t>SHP202512-0108</t>
  </si>
  <si>
    <t>BATFG202512-0108</t>
  </si>
  <si>
    <t>MOV202512-2133</t>
  </si>
  <si>
    <t>SHP202512-0109</t>
  </si>
  <si>
    <t>BATFG202512-0109</t>
  </si>
  <si>
    <t>MOV202512-2134</t>
  </si>
  <si>
    <t>SHP202512-0110</t>
  </si>
  <si>
    <t>BATFG202512-0110</t>
  </si>
  <si>
    <t>MOV202512-2135</t>
  </si>
  <si>
    <t>SHP202512-0111</t>
  </si>
  <si>
    <t>BATFG202512-0111</t>
  </si>
  <si>
    <t>MOV202512-2136</t>
  </si>
  <si>
    <t>SHP202512-0112</t>
  </si>
  <si>
    <t>BATFG202512-0112</t>
  </si>
  <si>
    <t>MOV202512-2137</t>
  </si>
  <si>
    <t>SHP202512-0113</t>
  </si>
  <si>
    <t>BATFG202512-0113</t>
  </si>
  <si>
    <t>MOV202512-2138</t>
  </si>
  <si>
    <t>SHP202512-0114</t>
  </si>
  <si>
    <t>BATFG202512-0114</t>
  </si>
  <si>
    <t>MOV202512-2139</t>
  </si>
  <si>
    <t>SHP202512-0115</t>
  </si>
  <si>
    <t>BATFG202512-0115</t>
  </si>
  <si>
    <t>MOV202512-2140</t>
  </si>
  <si>
    <t>SHP202512-0116</t>
  </si>
  <si>
    <t>BATFG202512-0116</t>
  </si>
  <si>
    <t>MOV202512-2141</t>
  </si>
  <si>
    <t>SHP202512-0117</t>
  </si>
  <si>
    <t>BATFG202512-0117</t>
  </si>
  <si>
    <t>MOV202512-2142</t>
  </si>
  <si>
    <t>SHP202512-0118</t>
  </si>
  <si>
    <t>BATFG202512-0118</t>
  </si>
  <si>
    <t>MOV202512-2143</t>
  </si>
  <si>
    <t>SHP202512-0119</t>
  </si>
  <si>
    <t>BATFG202512-0119</t>
  </si>
  <si>
    <t>MOV202512-2144</t>
  </si>
  <si>
    <t>SHP202512-0120</t>
  </si>
  <si>
    <t>BATFG202512-0120</t>
  </si>
  <si>
    <t>MOV202512-2145</t>
  </si>
  <si>
    <t>SHP202512-0121</t>
  </si>
  <si>
    <t>BATFG202512-0121</t>
  </si>
  <si>
    <t>MOV202512-2146</t>
  </si>
  <si>
    <t>SHP202512-0122</t>
  </si>
  <si>
    <t>BATFG202512-0122</t>
  </si>
  <si>
    <t>MOV202512-2147</t>
  </si>
  <si>
    <t>SHP202512-0123</t>
  </si>
  <si>
    <t>BATFG202512-0123</t>
  </si>
  <si>
    <t>MOV202512-2148</t>
  </si>
  <si>
    <t>SHP202512-0124</t>
  </si>
  <si>
    <t>BATFG202512-0124</t>
  </si>
  <si>
    <t>MOV202512-2149</t>
  </si>
  <si>
    <t>SHP202512-0125</t>
  </si>
  <si>
    <t>BATFG202512-0125</t>
  </si>
  <si>
    <t>MOV202512-2150</t>
  </si>
  <si>
    <t>SHP202512-0126</t>
  </si>
  <si>
    <t>BATFG202512-0126</t>
  </si>
  <si>
    <t>MOV202512-2151</t>
  </si>
  <si>
    <t>SHP202512-0127</t>
  </si>
  <si>
    <t>BATFG202512-0127</t>
  </si>
  <si>
    <t>MOV202512-2152</t>
  </si>
  <si>
    <t>SHP202512-0128</t>
  </si>
  <si>
    <t>BATFG202512-0128</t>
  </si>
  <si>
    <t>MOV202512-2153</t>
  </si>
  <si>
    <t>SHP202512-0129</t>
  </si>
  <si>
    <t>BATFG202512-0129</t>
  </si>
  <si>
    <t>MOV202512-2154</t>
  </si>
  <si>
    <t>SHP202512-0130</t>
  </si>
  <si>
    <t>BATFG202512-0130</t>
  </si>
  <si>
    <t>MOV202512-2155</t>
  </si>
  <si>
    <t>SHP202512-0131</t>
  </si>
  <si>
    <t>BATFG202512-0131</t>
  </si>
  <si>
    <t>MOV202512-2156</t>
  </si>
  <si>
    <t>SHP202512-0132</t>
  </si>
  <si>
    <t>BATFG202512-0132</t>
  </si>
  <si>
    <t>MOV202512-2157</t>
  </si>
  <si>
    <t>SHP202512-0133</t>
  </si>
  <si>
    <t>BATFG202512-0133</t>
  </si>
  <si>
    <t>MOV202512-2158</t>
  </si>
  <si>
    <t>SHP202512-0134</t>
  </si>
  <si>
    <t>BATFG202512-0134</t>
  </si>
  <si>
    <t>MOV202512-2159</t>
  </si>
  <si>
    <t>SHP202512-0135</t>
  </si>
  <si>
    <t>BATFG202512-0135</t>
  </si>
  <si>
    <t>MOV202512-2160</t>
  </si>
  <si>
    <t>SHP202512-0136</t>
  </si>
  <si>
    <t>BATFG202512-0136</t>
  </si>
  <si>
    <t>MOV202512-2161</t>
  </si>
  <si>
    <t>SHP202512-0137</t>
  </si>
  <si>
    <t>BATFG202512-0137</t>
  </si>
  <si>
    <t>MOV202512-2162</t>
  </si>
  <si>
    <t>SHP202512-0138</t>
  </si>
  <si>
    <t>BATFG202512-0138</t>
  </si>
  <si>
    <t>MOV202512-2163</t>
  </si>
  <si>
    <t>SHP202512-0139</t>
  </si>
  <si>
    <t>BATFG202512-0139</t>
  </si>
  <si>
    <t>MOV202512-2164</t>
  </si>
  <si>
    <t>SHP202512-0140</t>
  </si>
  <si>
    <t>BATFG202512-0140</t>
  </si>
  <si>
    <t>MOV202512-2165</t>
  </si>
  <si>
    <t>SHP202512-0141</t>
  </si>
  <si>
    <t>BATRM202512-0141</t>
  </si>
  <si>
    <t>PR202512-0141</t>
  </si>
  <si>
    <t>MOV202512-2166</t>
  </si>
  <si>
    <t>SHP202512-0142</t>
  </si>
  <si>
    <t>BATRM202512-0142</t>
  </si>
  <si>
    <t>PR202512-0142</t>
  </si>
  <si>
    <t>MOV202512-2167</t>
  </si>
  <si>
    <t>SHP202512-0143</t>
  </si>
  <si>
    <t>BATRM202512-0143</t>
  </si>
  <si>
    <t>PR202512-0143</t>
  </si>
  <si>
    <t>MOV202512-2168</t>
  </si>
  <si>
    <t>SHP202512-0144</t>
  </si>
  <si>
    <t>BATRM202512-0144</t>
  </si>
  <si>
    <t>PR202512-0144</t>
  </si>
  <si>
    <t>MOV202512-2169</t>
  </si>
  <si>
    <t>SHP202512-0145</t>
  </si>
  <si>
    <t>BATRM202512-0145</t>
  </si>
  <si>
    <t>PR202512-0145</t>
  </si>
  <si>
    <t>MOV202512-2170</t>
  </si>
  <si>
    <t>SHP202512-0146</t>
  </si>
  <si>
    <t>BATRM202512-0146</t>
  </si>
  <si>
    <t>PR202512-0146</t>
  </si>
  <si>
    <t>MOV202512-2171</t>
  </si>
  <si>
    <t>SHP202512-0147</t>
  </si>
  <si>
    <t>BATRM202512-0147</t>
  </si>
  <si>
    <t>PR202512-0147</t>
  </si>
  <si>
    <t>MOV202512-2172</t>
  </si>
  <si>
    <t>SHP202512-0148</t>
  </si>
  <si>
    <t>BATRM202512-0148</t>
  </si>
  <si>
    <t>PR202512-0148</t>
  </si>
  <si>
    <t>MOV202512-2173</t>
  </si>
  <si>
    <t>SHP202512-0149</t>
  </si>
  <si>
    <t>BATRM202512-0149</t>
  </si>
  <si>
    <t>PR202512-0149</t>
  </si>
  <si>
    <t>MOV202512-2174</t>
  </si>
  <si>
    <t>SHP202512-0150</t>
  </si>
  <si>
    <t>BATRM202512-0150</t>
  </si>
  <si>
    <t>PR202512-0150</t>
  </si>
  <si>
    <t>MOV202512-2175</t>
  </si>
  <si>
    <t>SHP202512-0151</t>
  </si>
  <si>
    <t>BATRM202512-0151</t>
  </si>
  <si>
    <t>PR202512-0151</t>
  </si>
  <si>
    <t>MOV202512-2176</t>
  </si>
  <si>
    <t>SHP202512-0152</t>
  </si>
  <si>
    <t>BATRM202512-0152</t>
  </si>
  <si>
    <t>PR202512-0152</t>
  </si>
  <si>
    <t>MOV202512-2177</t>
  </si>
  <si>
    <t>SHP202512-0153</t>
  </si>
  <si>
    <t>BATRM202512-0153</t>
  </si>
  <si>
    <t>PR202512-0153</t>
  </si>
  <si>
    <t>MOV202512-2178</t>
  </si>
  <si>
    <t>SHP202512-0154</t>
  </si>
  <si>
    <t>BATRM202512-0154</t>
  </si>
  <si>
    <t>PR202512-0154</t>
  </si>
  <si>
    <t>MOV202512-2179</t>
  </si>
  <si>
    <t>SHP202512-0155</t>
  </si>
  <si>
    <t>BATRM202512-0155</t>
  </si>
  <si>
    <t>PR202512-0155</t>
  </si>
  <si>
    <t>MOV202512-2180</t>
  </si>
  <si>
    <t>SHP202512-0156</t>
  </si>
  <si>
    <t>BATRM202512-0156</t>
  </si>
  <si>
    <t>PR202512-0156</t>
  </si>
  <si>
    <t>MOV202512-2181</t>
  </si>
  <si>
    <t>SHP202512-0157</t>
  </si>
  <si>
    <t>BATRM202512-0157</t>
  </si>
  <si>
    <t>PR202512-0157</t>
  </si>
  <si>
    <t>MOV202512-2182</t>
  </si>
  <si>
    <t>SHP202512-0158</t>
  </si>
  <si>
    <t>BATRM202512-0158</t>
  </si>
  <si>
    <t>PR202512-0158</t>
  </si>
  <si>
    <t>MOV202512-2183</t>
  </si>
  <si>
    <t>SHP202512-0159</t>
  </si>
  <si>
    <t>BATRM202512-0159</t>
  </si>
  <si>
    <t>PR202512-0159</t>
  </si>
  <si>
    <t>MOV202512-2184</t>
  </si>
  <si>
    <t>SHP202512-0160</t>
  </si>
  <si>
    <t>BATRM202512-0160</t>
  </si>
  <si>
    <t>PR202512-0160</t>
  </si>
  <si>
    <t>MOV202512-2185</t>
  </si>
  <si>
    <t>SHP202512-0161</t>
  </si>
  <si>
    <t>BATRM202512-0161</t>
  </si>
  <si>
    <t>PR202512-0161</t>
  </si>
  <si>
    <t>MOV202512-2186</t>
  </si>
  <si>
    <t>SHP202512-0162</t>
  </si>
  <si>
    <t>BATRM202512-0162</t>
  </si>
  <si>
    <t>PR202512-0162</t>
  </si>
  <si>
    <t>MOV202512-2187</t>
  </si>
  <si>
    <t>SHP202512-0163</t>
  </si>
  <si>
    <t>BATRM202512-0163</t>
  </si>
  <si>
    <t>PR202512-0163</t>
  </si>
  <si>
    <t>MOV202512-2188</t>
  </si>
  <si>
    <t>SHP202512-0164</t>
  </si>
  <si>
    <t>BATRM202512-0164</t>
  </si>
  <si>
    <t>PR202512-0164</t>
  </si>
  <si>
    <t>MOV202512-2189</t>
  </si>
  <si>
    <t>SHP202512-0165</t>
  </si>
  <si>
    <t>BATRM202512-0165</t>
  </si>
  <si>
    <t>PR202512-0165</t>
  </si>
  <si>
    <t>MOV202512-2190</t>
  </si>
  <si>
    <t>SHP202512-0166</t>
  </si>
  <si>
    <t>BATRM202512-0166</t>
  </si>
  <si>
    <t>PR202512-0166</t>
  </si>
  <si>
    <t>MOV202512-2191</t>
  </si>
  <si>
    <t>SHP202512-0167</t>
  </si>
  <si>
    <t>BATRM202512-0167</t>
  </si>
  <si>
    <t>PR202512-0167</t>
  </si>
  <si>
    <t>MOV202512-2192</t>
  </si>
  <si>
    <t>SHP202512-0168</t>
  </si>
  <si>
    <t>BATRM202512-0168</t>
  </si>
  <si>
    <t>PR202512-0168</t>
  </si>
  <si>
    <t>MOV202512-2193</t>
  </si>
  <si>
    <t>SHP202512-0169</t>
  </si>
  <si>
    <t>BATRM202512-0169</t>
  </si>
  <si>
    <t>PR202512-0169</t>
  </si>
  <si>
    <t>MOV202512-2194</t>
  </si>
  <si>
    <t>SHP202512-0170</t>
  </si>
  <si>
    <t>BATRM202512-0170</t>
  </si>
  <si>
    <t>PR202512-0170</t>
  </si>
  <si>
    <t>MOV202512-2195</t>
  </si>
  <si>
    <t>SHP202512-0171</t>
  </si>
  <si>
    <t>BATRM202512-0171</t>
  </si>
  <si>
    <t>PR202512-0171</t>
  </si>
  <si>
    <t>MOV202512-2196</t>
  </si>
  <si>
    <t>SHP202512-0172</t>
  </si>
  <si>
    <t>BATRM202512-0172</t>
  </si>
  <si>
    <t>PR202512-0172</t>
  </si>
  <si>
    <t>MOV202512-2197</t>
  </si>
  <si>
    <t>SHP202512-0173</t>
  </si>
  <si>
    <t>BATRM202512-0173</t>
  </si>
  <si>
    <t>PR202512-0173</t>
  </si>
  <si>
    <t>MOV202512-2198</t>
  </si>
  <si>
    <t>SHP202512-0174</t>
  </si>
  <si>
    <t>BATRM202512-0174</t>
  </si>
  <si>
    <t>PR202512-0174</t>
  </si>
  <si>
    <t>MOV202512-2199</t>
  </si>
  <si>
    <t>SHP202512-0175</t>
  </si>
  <si>
    <t>BATRM202512-0175</t>
  </si>
  <si>
    <t>PR202512-0175</t>
  </si>
  <si>
    <t>MOV202512-2200</t>
  </si>
  <si>
    <t>SHP202512-0176</t>
  </si>
  <si>
    <t>BATRM202512-0176</t>
  </si>
  <si>
    <t>PR202512-0176</t>
  </si>
  <si>
    <t>MOV202512-2201</t>
  </si>
  <si>
    <t>SHP202512-0177</t>
  </si>
  <si>
    <t>BATRM202512-0177</t>
  </si>
  <si>
    <t>PR202512-0177</t>
  </si>
  <si>
    <t>MOV202512-2202</t>
  </si>
  <si>
    <t>SHP202512-0178</t>
  </si>
  <si>
    <t>BATRM202512-0178</t>
  </si>
  <si>
    <t>PR202512-0178</t>
  </si>
  <si>
    <t>MOV202512-2203</t>
  </si>
  <si>
    <t>SHP202512-0179</t>
  </si>
  <si>
    <t>BATRM202512-0179</t>
  </si>
  <si>
    <t>PR202512-0179</t>
  </si>
  <si>
    <t>MOV202512-2204</t>
  </si>
  <si>
    <t>SHP202512-0180</t>
  </si>
  <si>
    <t>BATRM202512-0180</t>
  </si>
  <si>
    <t>PR202512-0180</t>
  </si>
  <si>
    <t>MOV202512-2205</t>
  </si>
  <si>
    <t>SHP202512-0181</t>
  </si>
  <si>
    <t>BATRM202512-0181</t>
  </si>
  <si>
    <t>PR202512-0181</t>
  </si>
  <si>
    <t>MOV202512-2206</t>
  </si>
  <si>
    <t>SHP202512-0182</t>
  </si>
  <si>
    <t>BATRM202512-0182</t>
  </si>
  <si>
    <t>PR202512-0182</t>
  </si>
  <si>
    <t>MOV202512-2207</t>
  </si>
  <si>
    <t>SHP202512-0183</t>
  </si>
  <si>
    <t>BATRM202512-0183</t>
  </si>
  <si>
    <t>PR202512-0183</t>
  </si>
  <si>
    <t>MOV202512-2208</t>
  </si>
  <si>
    <t>SHP202512-0184</t>
  </si>
  <si>
    <t>BATRM202512-0184</t>
  </si>
  <si>
    <t>PR202512-0184</t>
  </si>
  <si>
    <t>MOV202512-2209</t>
  </si>
  <si>
    <t>SHP202512-0185</t>
  </si>
  <si>
    <t>BATRM202512-0185</t>
  </si>
  <si>
    <t>PR202512-0185</t>
  </si>
  <si>
    <t>MOV202512-2210</t>
  </si>
  <si>
    <t>SHP202512-0186</t>
  </si>
  <si>
    <t>BATRM202512-0186</t>
  </si>
  <si>
    <t>PR202512-0186</t>
  </si>
  <si>
    <t>MOV202512-2211</t>
  </si>
  <si>
    <t>SHP202512-0187</t>
  </si>
  <si>
    <t>BATRM202512-0187</t>
  </si>
  <si>
    <t>PR202512-0187</t>
  </si>
  <si>
    <t>MOV202512-2212</t>
  </si>
  <si>
    <t>SHP202512-0188</t>
  </si>
  <si>
    <t>BATRM202512-0188</t>
  </si>
  <si>
    <t>PR202512-0188</t>
  </si>
  <si>
    <t>MOV202512-2213</t>
  </si>
  <si>
    <t>SHP202512-0189</t>
  </si>
  <si>
    <t>BATRM202512-0189</t>
  </si>
  <si>
    <t>PR202512-0189</t>
  </si>
  <si>
    <t>MOV202512-2214</t>
  </si>
  <si>
    <t>SHP202512-0190</t>
  </si>
  <si>
    <t>BATRM202512-0190</t>
  </si>
  <si>
    <t>PR202512-0190</t>
  </si>
  <si>
    <t>MOV202512-2215</t>
  </si>
  <si>
    <t>SHP202512-0191</t>
  </si>
  <si>
    <t>BATFG202512-0191</t>
  </si>
  <si>
    <t>MOV202512-2216</t>
  </si>
  <si>
    <t>SHP202512-0192</t>
  </si>
  <si>
    <t>BATFG202512-0192</t>
  </si>
  <si>
    <t>MOV202512-2217</t>
  </si>
  <si>
    <t>SHP202512-0193</t>
  </si>
  <si>
    <t>BATFG202512-0193</t>
  </si>
  <si>
    <t>MOV202512-2218</t>
  </si>
  <si>
    <t>SHP202512-0194</t>
  </si>
  <si>
    <t>BATFG202512-0194</t>
  </si>
  <si>
    <t>MOV202512-2219</t>
  </si>
  <si>
    <t>SHP202512-0195</t>
  </si>
  <si>
    <t>BATFG202512-0195</t>
  </si>
  <si>
    <t>MOV202512-2220</t>
  </si>
  <si>
    <t>SHP202512-0196</t>
  </si>
  <si>
    <t>BATFG202512-0196</t>
  </si>
  <si>
    <t>MOV202512-2221</t>
  </si>
  <si>
    <t>SHP202512-0197</t>
  </si>
  <si>
    <t>BATFG202512-0197</t>
  </si>
  <si>
    <t>MOV202512-2222</t>
  </si>
  <si>
    <t>SHP202512-0198</t>
  </si>
  <si>
    <t>BATFG202512-0198</t>
  </si>
  <si>
    <t>MOV202512-2223</t>
  </si>
  <si>
    <t>SHP202512-0199</t>
  </si>
  <si>
    <t>BATFG202512-0199</t>
  </si>
  <si>
    <t>MOV202512-2224</t>
  </si>
  <si>
    <t>SHP202512-0200</t>
  </si>
  <si>
    <t>BATFG202512-0200</t>
  </si>
  <si>
    <t>MOV202512-2225</t>
  </si>
  <si>
    <t>SHP202512-0201</t>
  </si>
  <si>
    <t>BATFG202512-0201</t>
  </si>
  <si>
    <t>MOV202512-2226</t>
  </si>
  <si>
    <t>SHP202512-0202</t>
  </si>
  <si>
    <t>BATFG202512-0202</t>
  </si>
  <si>
    <t>MOV202512-2227</t>
  </si>
  <si>
    <t>SHP202512-0203</t>
  </si>
  <si>
    <t>BATFG202512-0203</t>
  </si>
  <si>
    <t>MOV202512-2228</t>
  </si>
  <si>
    <t>SHP202512-0204</t>
  </si>
  <si>
    <t>BATFG202512-0204</t>
  </si>
  <si>
    <t>MOV202512-2229</t>
  </si>
  <si>
    <t>SHP202512-0205</t>
  </si>
  <si>
    <t>BATFG202512-0205</t>
  </si>
  <si>
    <t>MOV202512-2230</t>
  </si>
  <si>
    <t>SHP202512-0206</t>
  </si>
  <si>
    <t>BATFG202512-0206</t>
  </si>
  <si>
    <t>MOV202512-2231</t>
  </si>
  <si>
    <t>SHP202512-0207</t>
  </si>
  <si>
    <t>BATFG202512-0207</t>
  </si>
  <si>
    <t>MOV202512-2232</t>
  </si>
  <si>
    <t>SHP202512-0208</t>
  </si>
  <si>
    <t>BATFG202512-0208</t>
  </si>
  <si>
    <t>MOV202512-2233</t>
  </si>
  <si>
    <t>SHP202512-0209</t>
  </si>
  <si>
    <t>BATFG202512-0209</t>
  </si>
  <si>
    <t>MOV202512-2234</t>
  </si>
  <si>
    <t>SHP202512-0210</t>
  </si>
  <si>
    <t>BATFG202512-0210</t>
  </si>
  <si>
    <t>MOV202512-2235</t>
  </si>
  <si>
    <t>SHP202512-0211</t>
  </si>
  <si>
    <t>BATFG202512-0211</t>
  </si>
  <si>
    <t>MOV202512-2236</t>
  </si>
  <si>
    <t>SHP202512-0212</t>
  </si>
  <si>
    <t>BATFG202512-0212</t>
  </si>
  <si>
    <t>MOV202512-2237</t>
  </si>
  <si>
    <t>SHP202512-0213</t>
  </si>
  <si>
    <t>BATFG202512-0213</t>
  </si>
  <si>
    <t>MOV202512-2238</t>
  </si>
  <si>
    <t>SHP202512-0214</t>
  </si>
  <si>
    <t>BATFG202512-0214</t>
  </si>
  <si>
    <t>MOV202512-2239</t>
  </si>
  <si>
    <t>SHP202512-0215</t>
  </si>
  <si>
    <t>BATFG202512-0215</t>
  </si>
  <si>
    <t>MOV202512-2240</t>
  </si>
  <si>
    <t>SHP202512-0216</t>
  </si>
  <si>
    <t>BATFG202512-0216</t>
  </si>
  <si>
    <t>MOV202512-2241</t>
  </si>
  <si>
    <t>SHP202512-0217</t>
  </si>
  <si>
    <t>BATFG202512-0217</t>
  </si>
  <si>
    <t>MOV202512-2242</t>
  </si>
  <si>
    <t>SHP202512-0218</t>
  </si>
  <si>
    <t>BATFG202512-0218</t>
  </si>
  <si>
    <t>MOV202512-2243</t>
  </si>
  <si>
    <t>SHP202512-0219</t>
  </si>
  <si>
    <t>BATFG202512-0219</t>
  </si>
  <si>
    <t>MOV202512-2244</t>
  </si>
  <si>
    <t>SHP202512-0220</t>
  </si>
  <si>
    <t>BATFG202512-0220</t>
  </si>
  <si>
    <t>MOV202512-2245</t>
  </si>
  <si>
    <t>BATFG202512-0221</t>
  </si>
  <si>
    <t>MOV202512-2246</t>
  </si>
  <si>
    <t>BATFG202512-0222</t>
  </si>
  <si>
    <t>MOV202512-2247</t>
  </si>
  <si>
    <t>BATFG202512-0223</t>
  </si>
  <si>
    <t>MOV202512-2248</t>
  </si>
  <si>
    <t>BATFG202512-0224</t>
  </si>
  <si>
    <t>MOV202512-2249</t>
  </si>
  <si>
    <t>BATFG202512-0225</t>
  </si>
  <si>
    <t>MOV202512-2250</t>
  </si>
  <si>
    <t>BATFG202512-0226</t>
  </si>
  <si>
    <t>MOV202512-2251</t>
  </si>
  <si>
    <t>BATFG202512-0227</t>
  </si>
  <si>
    <t>MOV202512-2252</t>
  </si>
  <si>
    <t>BATFG202512-0228</t>
  </si>
  <si>
    <t>MOV202512-2253</t>
  </si>
  <si>
    <t>BATFG202512-0229</t>
  </si>
  <si>
    <t>MOV202512-2254</t>
  </si>
  <si>
    <t>BATFG202512-0230</t>
  </si>
  <si>
    <t>MOV202512-2255</t>
  </si>
  <si>
    <t>BATFG202512-0231</t>
  </si>
  <si>
    <t>MOV202512-2256</t>
  </si>
  <si>
    <t>BATFG202512-0232</t>
  </si>
  <si>
    <t>MOV202512-2257</t>
  </si>
  <si>
    <t>BATFG202512-0233</t>
  </si>
  <si>
    <t>MOV202512-2258</t>
  </si>
  <si>
    <t>BATFG202512-0234</t>
  </si>
  <si>
    <t>MOV202512-2259</t>
  </si>
  <si>
    <t>BATFG202512-0235</t>
  </si>
  <si>
    <t>MOV202512-2260</t>
  </si>
  <si>
    <t>BATFG202512-0236</t>
  </si>
  <si>
    <t>MOV202512-2261</t>
  </si>
  <si>
    <t>BATFG202512-0237</t>
  </si>
  <si>
    <t>MOV202512-2262</t>
  </si>
  <si>
    <t>BATFG202512-0238</t>
  </si>
  <si>
    <t>MOV202512-2263</t>
  </si>
  <si>
    <t>BATFG202512-0239</t>
  </si>
  <si>
    <t>MOV202512-2264</t>
  </si>
  <si>
    <t>BATFG202512-0240</t>
  </si>
  <si>
    <t>MOV202512-2265</t>
  </si>
  <si>
    <t>BATFG202512-0241</t>
  </si>
  <si>
    <t>MOV202512-2266</t>
  </si>
  <si>
    <t>BATFG202512-0242</t>
  </si>
  <si>
    <t>MOV202512-2267</t>
  </si>
  <si>
    <t>BATFG202512-0243</t>
  </si>
  <si>
    <t>MOV202512-2268</t>
  </si>
  <si>
    <t>BATFG202512-0244</t>
  </si>
  <si>
    <t>MOV202512-2269</t>
  </si>
  <si>
    <t>BATFG202512-0245</t>
  </si>
  <si>
    <t>MOV202512-2270</t>
  </si>
  <si>
    <t>BATFG202512-0246</t>
  </si>
  <si>
    <t>MOV202512-2271</t>
  </si>
  <si>
    <t>BATFG202512-0247</t>
  </si>
  <si>
    <t>MOV202512-2272</t>
  </si>
  <si>
    <t>BATFG202512-0248</t>
  </si>
  <si>
    <t>MOV202512-2273</t>
  </si>
  <si>
    <t>BATFG202512-0249</t>
  </si>
  <si>
    <t>MOV202512-2274</t>
  </si>
  <si>
    <t>BATFG202512-0250</t>
  </si>
  <si>
    <t>MOV202512-2275</t>
  </si>
  <si>
    <t>BATFG202512-0251</t>
  </si>
  <si>
    <t>MOV202512-2276</t>
  </si>
  <si>
    <t>BATFG202512-0252</t>
  </si>
  <si>
    <t>MOV202512-2277</t>
  </si>
  <si>
    <t>BATFG202512-0253</t>
  </si>
  <si>
    <t>MOV202601-2278</t>
  </si>
  <si>
    <t>SHP202601-0001</t>
  </si>
  <si>
    <t>BATFG202601-0001</t>
  </si>
  <si>
    <t>MOV202601-2279</t>
  </si>
  <si>
    <t>SHP202601-0002</t>
  </si>
  <si>
    <t>BATFG202601-0002</t>
  </si>
  <si>
    <t>MOV202601-2280</t>
  </si>
  <si>
    <t>SHP202601-0003</t>
  </si>
  <si>
    <t>BATFG202601-0003</t>
  </si>
  <si>
    <t>MOV202601-2281</t>
  </si>
  <si>
    <t>SHP202601-0004</t>
  </si>
  <si>
    <t>BATFG202601-0004</t>
  </si>
  <si>
    <t>MOV202601-2282</t>
  </si>
  <si>
    <t>SHP202601-0005</t>
  </si>
  <si>
    <t>BATFG202601-0005</t>
  </si>
  <si>
    <t>MOV202601-2283</t>
  </si>
  <si>
    <t>SHP202601-0006</t>
  </si>
  <si>
    <t>BATFG202601-0006</t>
  </si>
  <si>
    <t>MOV202601-2284</t>
  </si>
  <si>
    <t>SHP202601-0007</t>
  </si>
  <si>
    <t>BATFG202601-0007</t>
  </si>
  <si>
    <t>MOV202601-2285</t>
  </si>
  <si>
    <t>SHP202601-0008</t>
  </si>
  <si>
    <t>BATFG202601-0008</t>
  </si>
  <si>
    <t>MOV202601-2286</t>
  </si>
  <si>
    <t>SHP202601-0009</t>
  </si>
  <si>
    <t>BATFG202601-0009</t>
  </si>
  <si>
    <t>MOV202601-2287</t>
  </si>
  <si>
    <t>SHP202601-0010</t>
  </si>
  <si>
    <t>BATFG202601-0010</t>
  </si>
  <si>
    <t>MOV202601-2288</t>
  </si>
  <si>
    <t>SHP202601-0011</t>
  </si>
  <si>
    <t>BATFG202601-0011</t>
  </si>
  <si>
    <t>MOV202601-2289</t>
  </si>
  <si>
    <t>SHP202601-0012</t>
  </si>
  <si>
    <t>BATFG202601-0012</t>
  </si>
  <si>
    <t>MOV202601-2290</t>
  </si>
  <si>
    <t>SHP202601-0013</t>
  </si>
  <si>
    <t>BATFG202601-0013</t>
  </si>
  <si>
    <t>MOV202601-2291</t>
  </si>
  <si>
    <t>SHP202601-0014</t>
  </si>
  <si>
    <t>BATFG202601-0014</t>
  </si>
  <si>
    <t>MOV202601-2292</t>
  </si>
  <si>
    <t>SHP202601-0015</t>
  </si>
  <si>
    <t>BATFG202601-0015</t>
  </si>
  <si>
    <t>MOV202601-2293</t>
  </si>
  <si>
    <t>SHP202601-0016</t>
  </si>
  <si>
    <t>BATFG202601-0016</t>
  </si>
  <si>
    <t>MOV202601-2294</t>
  </si>
  <si>
    <t>SHP202601-0017</t>
  </si>
  <si>
    <t>BATFG202601-0017</t>
  </si>
  <si>
    <t>MOV202601-2295</t>
  </si>
  <si>
    <t>SHP202601-0018</t>
  </si>
  <si>
    <t>BATFG202601-0018</t>
  </si>
  <si>
    <t>MOV202601-2296</t>
  </si>
  <si>
    <t>SHP202601-0019</t>
  </si>
  <si>
    <t>BATFG202601-0019</t>
  </si>
  <si>
    <t>MOV202601-2297</t>
  </si>
  <si>
    <t>SHP202601-0020</t>
  </si>
  <si>
    <t>BATFG202601-0020</t>
  </si>
  <si>
    <t>MOV202601-2298</t>
  </si>
  <si>
    <t>SHP202601-0021</t>
  </si>
  <si>
    <t>BATFG202601-0021</t>
  </si>
  <si>
    <t>MOV202601-2299</t>
  </si>
  <si>
    <t>SHP202601-0022</t>
  </si>
  <si>
    <t>BATFG202601-0022</t>
  </si>
  <si>
    <t>MOV202601-2300</t>
  </si>
  <si>
    <t>SHP202601-0023</t>
  </si>
  <si>
    <t>BATFG202601-0023</t>
  </si>
  <si>
    <t>MOV202601-2301</t>
  </si>
  <si>
    <t>SHP202601-0024</t>
  </si>
  <si>
    <t>BATFG202601-0024</t>
  </si>
  <si>
    <t>MOV202601-2302</t>
  </si>
  <si>
    <t>SHP202601-0025</t>
  </si>
  <si>
    <t>BATFG202601-0025</t>
  </si>
  <si>
    <t>MOV202601-2303</t>
  </si>
  <si>
    <t>SHP202601-0026</t>
  </si>
  <si>
    <t>BATFG202601-0026</t>
  </si>
  <si>
    <t>MOV202601-2304</t>
  </si>
  <si>
    <t>SHP202601-0027</t>
  </si>
  <si>
    <t>BATFG202601-0027</t>
  </si>
  <si>
    <t>MOV202601-2305</t>
  </si>
  <si>
    <t>SHP202601-0028</t>
  </si>
  <si>
    <t>BATFG202601-0028</t>
  </si>
  <si>
    <t>MOV202601-2306</t>
  </si>
  <si>
    <t>SHP202601-0029</t>
  </si>
  <si>
    <t>BATFG202601-0029</t>
  </si>
  <si>
    <t>MOV202601-2307</t>
  </si>
  <si>
    <t>SHP202601-0030</t>
  </si>
  <si>
    <t>BATFG202601-0030</t>
  </si>
  <si>
    <t>MOV202601-2308</t>
  </si>
  <si>
    <t>SHP202601-0031</t>
  </si>
  <si>
    <t>BATFG202601-0031</t>
  </si>
  <si>
    <t>MOV202601-2309</t>
  </si>
  <si>
    <t>SHP202601-0032</t>
  </si>
  <si>
    <t>BATFG202601-0032</t>
  </si>
  <si>
    <t>MOV202601-2310</t>
  </si>
  <si>
    <t>SHP202601-0033</t>
  </si>
  <si>
    <t>BATFG202601-0033</t>
  </si>
  <si>
    <t>MOV202601-2311</t>
  </si>
  <si>
    <t>SHP202601-0034</t>
  </si>
  <si>
    <t>BATFG202601-0034</t>
  </si>
  <si>
    <t>MOV202601-2312</t>
  </si>
  <si>
    <t>SHP202601-0035</t>
  </si>
  <si>
    <t>BATFG202601-0035</t>
  </si>
  <si>
    <t>MOV202601-2313</t>
  </si>
  <si>
    <t>SHP202601-0036</t>
  </si>
  <si>
    <t>BATFG202601-0036</t>
  </si>
  <si>
    <t>MOV202601-2314</t>
  </si>
  <si>
    <t>SHP202601-0037</t>
  </si>
  <si>
    <t>BATFG202601-0037</t>
  </si>
  <si>
    <t>MOV202601-2315</t>
  </si>
  <si>
    <t>SHP202601-0038</t>
  </si>
  <si>
    <t>BATFG202601-0038</t>
  </si>
  <si>
    <t>MOV202601-2316</t>
  </si>
  <si>
    <t>SHP202601-0039</t>
  </si>
  <si>
    <t>BATFG202601-0039</t>
  </si>
  <si>
    <t>MOV202601-2317</t>
  </si>
  <si>
    <t>SHP202601-0040</t>
  </si>
  <si>
    <t>BATFG202601-0040</t>
  </si>
  <si>
    <t>MOV202601-2318</t>
  </si>
  <si>
    <t>SHP202601-0041</t>
  </si>
  <si>
    <t>BATFG202601-0041</t>
  </si>
  <si>
    <t>MOV202601-2319</t>
  </si>
  <si>
    <t>SHP202601-0042</t>
  </si>
  <si>
    <t>BATFG202601-0042</t>
  </si>
  <si>
    <t>MOV202601-2320</t>
  </si>
  <si>
    <t>SHP202601-0043</t>
  </si>
  <si>
    <t>BATFG202601-0043</t>
  </si>
  <si>
    <t>MOV202601-2321</t>
  </si>
  <si>
    <t>SHP202601-0044</t>
  </si>
  <si>
    <t>BATFG202601-0044</t>
  </si>
  <si>
    <t>MOV202601-2322</t>
  </si>
  <si>
    <t>SHP202601-0045</t>
  </si>
  <si>
    <t>BATFG202601-0045</t>
  </si>
  <si>
    <t>MOV202601-2323</t>
  </si>
  <si>
    <t>SHP202601-0046</t>
  </si>
  <si>
    <t>BATFG202601-0046</t>
  </si>
  <si>
    <t>MOV202601-2324</t>
  </si>
  <si>
    <t>SHP202601-0047</t>
  </si>
  <si>
    <t>BATFG202601-0047</t>
  </si>
  <si>
    <t>MOV202601-2325</t>
  </si>
  <si>
    <t>SHP202601-0048</t>
  </si>
  <si>
    <t>BATFG202601-0048</t>
  </si>
  <si>
    <t>MOV202601-2326</t>
  </si>
  <si>
    <t>SHP202601-0049</t>
  </si>
  <si>
    <t>BATFG202601-0049</t>
  </si>
  <si>
    <t>MOV202601-2327</t>
  </si>
  <si>
    <t>SHP202601-0050</t>
  </si>
  <si>
    <t>BATFG202601-0050</t>
  </si>
  <si>
    <t>MOV202601-2328</t>
  </si>
  <si>
    <t>SHP202601-0051</t>
  </si>
  <si>
    <t>BATFG202601-0051</t>
  </si>
  <si>
    <t>MOV202601-2329</t>
  </si>
  <si>
    <t>SHP202601-0052</t>
  </si>
  <si>
    <t>BATFG202601-0052</t>
  </si>
  <si>
    <t>MOV202601-2330</t>
  </si>
  <si>
    <t>SHP202601-0053</t>
  </si>
  <si>
    <t>BATFG202601-0053</t>
  </si>
  <si>
    <t>MOV202601-2331</t>
  </si>
  <si>
    <t>SHP202601-0054</t>
  </si>
  <si>
    <t>BATFG202601-0054</t>
  </si>
  <si>
    <t>MOV202601-2332</t>
  </si>
  <si>
    <t>SHP202601-0055</t>
  </si>
  <si>
    <t>BATFG202601-0055</t>
  </si>
  <si>
    <t>MOV202601-2333</t>
  </si>
  <si>
    <t>SHP202601-0056</t>
  </si>
  <si>
    <t>BATFG202601-0056</t>
  </si>
  <si>
    <t>MOV202601-2334</t>
  </si>
  <si>
    <t>SHP202601-0057</t>
  </si>
  <si>
    <t>BATFG202601-0057</t>
  </si>
  <si>
    <t>MOV202601-2335</t>
  </si>
  <si>
    <t>SHP202601-0058</t>
  </si>
  <si>
    <t>BATFG202601-0058</t>
  </si>
  <si>
    <t>MOV202601-2336</t>
  </si>
  <si>
    <t>SHP202601-0059</t>
  </si>
  <si>
    <t>BATFG202601-0059</t>
  </si>
  <si>
    <t>MOV202601-2337</t>
  </si>
  <si>
    <t>SHP202601-0060</t>
  </si>
  <si>
    <t>BATFG202601-0060</t>
  </si>
  <si>
    <t>MOV202601-2338</t>
  </si>
  <si>
    <t>SHP202601-0061</t>
  </si>
  <si>
    <t>BATFG202601-0061</t>
  </si>
  <si>
    <t>MOV202601-2339</t>
  </si>
  <si>
    <t>SHP202601-0062</t>
  </si>
  <si>
    <t>BATFG202601-0062</t>
  </si>
  <si>
    <t>MOV202601-2340</t>
  </si>
  <si>
    <t>SHP202601-0063</t>
  </si>
  <si>
    <t>BATFG202601-0063</t>
  </si>
  <si>
    <t>MOV202601-2341</t>
  </si>
  <si>
    <t>SHP202601-0064</t>
  </si>
  <si>
    <t>BATFG202601-0064</t>
  </si>
  <si>
    <t>MOV202601-2342</t>
  </si>
  <si>
    <t>SHP202601-0065</t>
  </si>
  <si>
    <t>BATFG202601-0065</t>
  </si>
  <si>
    <t>MOV202601-2343</t>
  </si>
  <si>
    <t>SHP202601-0066</t>
  </si>
  <si>
    <t>BATFG202601-0066</t>
  </si>
  <si>
    <t>MOV202601-2344</t>
  </si>
  <si>
    <t>SHP202601-0067</t>
  </si>
  <si>
    <t>BATFG202601-0067</t>
  </si>
  <si>
    <t>MOV202601-2345</t>
  </si>
  <si>
    <t>SHP202601-0068</t>
  </si>
  <si>
    <t>BATFG202601-0068</t>
  </si>
  <si>
    <t>MOV202601-2346</t>
  </si>
  <si>
    <t>SHP202601-0069</t>
  </si>
  <si>
    <t>BATFG202601-0069</t>
  </si>
  <si>
    <t>MOV202601-2347</t>
  </si>
  <si>
    <t>SHP202601-0070</t>
  </si>
  <si>
    <t>BATFG202601-0070</t>
  </si>
  <si>
    <t>MOV202601-2348</t>
  </si>
  <si>
    <t>SHP202601-0071</t>
  </si>
  <si>
    <t>BATFG202601-0071</t>
  </si>
  <si>
    <t>MOV202601-2349</t>
  </si>
  <si>
    <t>SHP202601-0072</t>
  </si>
  <si>
    <t>BATFG202601-0072</t>
  </si>
  <si>
    <t>MOV202601-2350</t>
  </si>
  <si>
    <t>SHP202601-0073</t>
  </si>
  <si>
    <t>BATFG202601-0073</t>
  </si>
  <si>
    <t>MOV202601-2351</t>
  </si>
  <si>
    <t>SHP202601-0074</t>
  </si>
  <si>
    <t>BATFG202601-0074</t>
  </si>
  <si>
    <t>MOV202601-2352</t>
  </si>
  <si>
    <t>SHP202601-0075</t>
  </si>
  <si>
    <t>BATFG202601-0075</t>
  </si>
  <si>
    <t>MOV202601-2353</t>
  </si>
  <si>
    <t>SHP202601-0076</t>
  </si>
  <si>
    <t>BATFG202601-0076</t>
  </si>
  <si>
    <t>MOV202601-2354</t>
  </si>
  <si>
    <t>SHP202601-0077</t>
  </si>
  <si>
    <t>BATFG202601-0077</t>
  </si>
  <si>
    <t>MOV202601-2355</t>
  </si>
  <si>
    <t>SHP202601-0078</t>
  </si>
  <si>
    <t>BATFG202601-0078</t>
  </si>
  <si>
    <t>MOV202601-2356</t>
  </si>
  <si>
    <t>SHP202601-0079</t>
  </si>
  <si>
    <t>BATFG202601-0079</t>
  </si>
  <si>
    <t>MOV202601-2357</t>
  </si>
  <si>
    <t>SHP202601-0080</t>
  </si>
  <si>
    <t>BATFG202601-0080</t>
  </si>
  <si>
    <t>MOV202601-2358</t>
  </si>
  <si>
    <t>SHP202601-0081</t>
  </si>
  <si>
    <t>BATFG202601-0081</t>
  </si>
  <si>
    <t>MOV202601-2359</t>
  </si>
  <si>
    <t>SHP202601-0082</t>
  </si>
  <si>
    <t>BATFG202601-0082</t>
  </si>
  <si>
    <t>MOV202601-2360</t>
  </si>
  <si>
    <t>SHP202601-0083</t>
  </si>
  <si>
    <t>BATFG202601-0083</t>
  </si>
  <si>
    <t>MOV202601-2361</t>
  </si>
  <si>
    <t>SHP202601-0084</t>
  </si>
  <si>
    <t>BATFG202601-0084</t>
  </si>
  <si>
    <t>MOV202601-2362</t>
  </si>
  <si>
    <t>SHP202601-0085</t>
  </si>
  <si>
    <t>BATFG202601-0085</t>
  </si>
  <si>
    <t>MOV202601-2363</t>
  </si>
  <si>
    <t>SHP202601-0086</t>
  </si>
  <si>
    <t>BATFG202601-0086</t>
  </si>
  <si>
    <t>MOV202601-2364</t>
  </si>
  <si>
    <t>SHP202601-0087</t>
  </si>
  <si>
    <t>BATFG202601-0087</t>
  </si>
  <si>
    <t>MOV202601-2365</t>
  </si>
  <si>
    <t>SHP202601-0088</t>
  </si>
  <si>
    <t>BATFG202601-0088</t>
  </si>
  <si>
    <t>MOV202601-2366</t>
  </si>
  <si>
    <t>SHP202601-0089</t>
  </si>
  <si>
    <t>BATFG202601-0089</t>
  </si>
  <si>
    <t>MOV202601-2367</t>
  </si>
  <si>
    <t>SHP202601-0090</t>
  </si>
  <si>
    <t>BATFG202601-0090</t>
  </si>
  <si>
    <t>MOV202601-2368</t>
  </si>
  <si>
    <t>SHP202601-0091</t>
  </si>
  <si>
    <t>BATFG202601-0091</t>
  </si>
  <si>
    <t>MOV202601-2369</t>
  </si>
  <si>
    <t>SHP202601-0092</t>
  </si>
  <si>
    <t>BATFG202601-0092</t>
  </si>
  <si>
    <t>MOV202601-2370</t>
  </si>
  <si>
    <t>SHP202601-0093</t>
  </si>
  <si>
    <t>BATFG202601-0093</t>
  </si>
  <si>
    <t>MOV202601-2371</t>
  </si>
  <si>
    <t>SHP202601-0094</t>
  </si>
  <si>
    <t>BATFG202601-0094</t>
  </si>
  <si>
    <t>MOV202601-2372</t>
  </si>
  <si>
    <t>SHP202601-0095</t>
  </si>
  <si>
    <t>BATFG202601-0095</t>
  </si>
  <si>
    <t>MOV202601-2373</t>
  </si>
  <si>
    <t>SHP202601-0096</t>
  </si>
  <si>
    <t>BATFG202601-0096</t>
  </si>
  <si>
    <t>MOV202601-2374</t>
  </si>
  <si>
    <t>SHP202601-0097</t>
  </si>
  <si>
    <t>BATFG202601-0097</t>
  </si>
  <si>
    <t>MOV202601-2375</t>
  </si>
  <si>
    <t>SHP202601-0098</t>
  </si>
  <si>
    <t>BATFG202601-0098</t>
  </si>
  <si>
    <t>MOV202601-2376</t>
  </si>
  <si>
    <t>SHP202601-0099</t>
  </si>
  <si>
    <t>BATFG202601-0099</t>
  </si>
  <si>
    <t>MOV202601-2377</t>
  </si>
  <si>
    <t>SHP202601-0100</t>
  </si>
  <si>
    <t>BATFG202601-0100</t>
  </si>
  <si>
    <t>MOV202601-2378</t>
  </si>
  <si>
    <t>SHP202601-0101</t>
  </si>
  <si>
    <t>BATFG202601-0101</t>
  </si>
  <si>
    <t>MOV202601-2379</t>
  </si>
  <si>
    <t>SHP202601-0102</t>
  </si>
  <si>
    <t>BATFG202601-0102</t>
  </si>
  <si>
    <t>MOV202601-2380</t>
  </si>
  <si>
    <t>SHP202601-0103</t>
  </si>
  <si>
    <t>BATFG202601-0103</t>
  </si>
  <si>
    <t>MOV202601-2381</t>
  </si>
  <si>
    <t>SHP202601-0104</t>
  </si>
  <si>
    <t>BATFG202601-0104</t>
  </si>
  <si>
    <t>MOV202601-2382</t>
  </si>
  <si>
    <t>SHP202601-0105</t>
  </si>
  <si>
    <t>BATFG202601-0105</t>
  </si>
  <si>
    <t>MOV202601-2383</t>
  </si>
  <si>
    <t>SHP202601-0106</t>
  </si>
  <si>
    <t>BATFG202601-0106</t>
  </si>
  <si>
    <t>MOV202601-2384</t>
  </si>
  <si>
    <t>SHP202601-0107</t>
  </si>
  <si>
    <t>BATFG202601-0107</t>
  </si>
  <si>
    <t>MOV202601-2385</t>
  </si>
  <si>
    <t>SHP202601-0108</t>
  </si>
  <si>
    <t>BATFG202601-0108</t>
  </si>
  <si>
    <t>MOV202601-2386</t>
  </si>
  <si>
    <t>SHP202601-0109</t>
  </si>
  <si>
    <t>BATFG202601-0109</t>
  </si>
  <si>
    <t>MOV202601-2387</t>
  </si>
  <si>
    <t>SHP202601-0110</t>
  </si>
  <si>
    <t>BATFG202601-0110</t>
  </si>
  <si>
    <t>MOV202601-2388</t>
  </si>
  <si>
    <t>SHP202601-0111</t>
  </si>
  <si>
    <t>BATFG202601-0111</t>
  </si>
  <si>
    <t>MOV202601-2389</t>
  </si>
  <si>
    <t>SHP202601-0112</t>
  </si>
  <si>
    <t>BATFG202601-0112</t>
  </si>
  <si>
    <t>MOV202601-2390</t>
  </si>
  <si>
    <t>SHP202601-0113</t>
  </si>
  <si>
    <t>BATFG202601-0113</t>
  </si>
  <si>
    <t>MOV202601-2391</t>
  </si>
  <si>
    <t>SHP202601-0114</t>
  </si>
  <si>
    <t>BATFG202601-0114</t>
  </si>
  <si>
    <t>MOV202601-2392</t>
  </si>
  <si>
    <t>SHP202601-0115</t>
  </si>
  <si>
    <t>BATFG202601-0115</t>
  </si>
  <si>
    <t>MOV202601-2393</t>
  </si>
  <si>
    <t>SHP202601-0116</t>
  </si>
  <si>
    <t>BATFG202601-0116</t>
  </si>
  <si>
    <t>MOV202601-2394</t>
  </si>
  <si>
    <t>SHP202601-0117</t>
  </si>
  <si>
    <t>BATFG202601-0117</t>
  </si>
  <si>
    <t>MOV202601-2395</t>
  </si>
  <si>
    <t>SHP202601-0118</t>
  </si>
  <si>
    <t>BATFG202601-0118</t>
  </si>
  <si>
    <t>MOV202601-2396</t>
  </si>
  <si>
    <t>SHP202601-0119</t>
  </si>
  <si>
    <t>BATFG202601-0119</t>
  </si>
  <si>
    <t>MOV202601-2397</t>
  </si>
  <si>
    <t>SHP202601-0120</t>
  </si>
  <si>
    <t>BATFG202601-0120</t>
  </si>
  <si>
    <t>MOV202601-2398</t>
  </si>
  <si>
    <t>SHP202601-0121</t>
  </si>
  <si>
    <t>BATFG202601-0121</t>
  </si>
  <si>
    <t>MOV202601-2399</t>
  </si>
  <si>
    <t>SHP202601-0122</t>
  </si>
  <si>
    <t>BATFG202601-0122</t>
  </si>
  <si>
    <t>MOV202601-2400</t>
  </si>
  <si>
    <t>SHP202601-0123</t>
  </si>
  <si>
    <t>BATFG202601-0123</t>
  </si>
  <si>
    <t>MOV202601-2401</t>
  </si>
  <si>
    <t>SHP202601-0124</t>
  </si>
  <si>
    <t>BATFG202601-0124</t>
  </si>
  <si>
    <t>MOV202601-2402</t>
  </si>
  <si>
    <t>SHP202601-0125</t>
  </si>
  <si>
    <t>BATFG202601-0125</t>
  </si>
  <si>
    <t>MOV202601-2403</t>
  </si>
  <si>
    <t>SHP202601-0126</t>
  </si>
  <si>
    <t>BATFG202601-0126</t>
  </si>
  <si>
    <t>MOV202601-2404</t>
  </si>
  <si>
    <t>SHP202601-0127</t>
  </si>
  <si>
    <t>BATFG202601-0127</t>
  </si>
  <si>
    <t>MOV202601-2405</t>
  </si>
  <si>
    <t>SHP202601-0128</t>
  </si>
  <si>
    <t>BATFG202601-0128</t>
  </si>
  <si>
    <t>MOV202601-2406</t>
  </si>
  <si>
    <t>SHP202601-0129</t>
  </si>
  <si>
    <t>BATFG202601-0129</t>
  </si>
  <si>
    <t>MOV202601-2407</t>
  </si>
  <si>
    <t>SHP202601-0130</t>
  </si>
  <si>
    <t>BATFG202601-0130</t>
  </si>
  <si>
    <t>MOV202601-2408</t>
  </si>
  <si>
    <t>SHP202601-0131</t>
  </si>
  <si>
    <t>BATFG202601-0131</t>
  </si>
  <si>
    <t>MOV202601-2409</t>
  </si>
  <si>
    <t>SHP202601-0132</t>
  </si>
  <si>
    <t>BATFG202601-0132</t>
  </si>
  <si>
    <t>MOV202601-2410</t>
  </si>
  <si>
    <t>SHP202601-0133</t>
  </si>
  <si>
    <t>BATFG202601-0133</t>
  </si>
  <si>
    <t>MOV202601-2411</t>
  </si>
  <si>
    <t>SHP202601-0134</t>
  </si>
  <si>
    <t>BATFG202601-0134</t>
  </si>
  <si>
    <t>MOV202601-2412</t>
  </si>
  <si>
    <t>SHP202601-0135</t>
  </si>
  <si>
    <t>BATFG202601-0135</t>
  </si>
  <si>
    <t>MOV202601-2413</t>
  </si>
  <si>
    <t>SHP202601-0136</t>
  </si>
  <si>
    <t>BATFG202601-0136</t>
  </si>
  <si>
    <t>MOV202601-2414</t>
  </si>
  <si>
    <t>SHP202601-0137</t>
  </si>
  <si>
    <t>BATFG202601-0137</t>
  </si>
  <si>
    <t>MOV202601-2415</t>
  </si>
  <si>
    <t>SHP202601-0138</t>
  </si>
  <si>
    <t>BATFG202601-0138</t>
  </si>
  <si>
    <t>MOV202601-2416</t>
  </si>
  <si>
    <t>SHP202601-0139</t>
  </si>
  <si>
    <t>BATFG202601-0139</t>
  </si>
  <si>
    <t>MOV202601-2417</t>
  </si>
  <si>
    <t>SHP202601-0140</t>
  </si>
  <si>
    <t>BATFG202601-0140</t>
  </si>
  <si>
    <t>MOV202601-2418</t>
  </si>
  <si>
    <t>SHP202601-0141</t>
  </si>
  <si>
    <t>BATRM202601-0141</t>
  </si>
  <si>
    <t>PR202601-0141</t>
  </si>
  <si>
    <t>MOV202601-2419</t>
  </si>
  <si>
    <t>SHP202601-0142</t>
  </si>
  <si>
    <t>BATRM202601-0142</t>
  </si>
  <si>
    <t>PR202601-0142</t>
  </si>
  <si>
    <t>MOV202601-2420</t>
  </si>
  <si>
    <t>SHP202601-0143</t>
  </si>
  <si>
    <t>BATRM202601-0143</t>
  </si>
  <si>
    <t>PR202601-0143</t>
  </si>
  <si>
    <t>MOV202601-2421</t>
  </si>
  <si>
    <t>SHP202601-0144</t>
  </si>
  <si>
    <t>BATRM202601-0144</t>
  </si>
  <si>
    <t>PR202601-0144</t>
  </si>
  <si>
    <t>MOV202601-2422</t>
  </si>
  <si>
    <t>SHP202601-0145</t>
  </si>
  <si>
    <t>BATRM202601-0145</t>
  </si>
  <si>
    <t>PR202601-0145</t>
  </si>
  <si>
    <t>MOV202601-2423</t>
  </si>
  <si>
    <t>SHP202601-0146</t>
  </si>
  <si>
    <t>BATRM202601-0146</t>
  </si>
  <si>
    <t>PR202601-0146</t>
  </si>
  <si>
    <t>MOV202601-2424</t>
  </si>
  <si>
    <t>SHP202601-0147</t>
  </si>
  <si>
    <t>BATRM202601-0147</t>
  </si>
  <si>
    <t>PR202601-0147</t>
  </si>
  <si>
    <t>MOV202601-2425</t>
  </si>
  <si>
    <t>SHP202601-0148</t>
  </si>
  <si>
    <t>BATRM202601-0148</t>
  </si>
  <si>
    <t>PR202601-0148</t>
  </si>
  <si>
    <t>MOV202601-2426</t>
  </si>
  <si>
    <t>SHP202601-0149</t>
  </si>
  <si>
    <t>BATRM202601-0149</t>
  </si>
  <si>
    <t>PR202601-0149</t>
  </si>
  <si>
    <t>MOV202601-2427</t>
  </si>
  <si>
    <t>SHP202601-0150</t>
  </si>
  <si>
    <t>BATRM202601-0150</t>
  </si>
  <si>
    <t>PR202601-0150</t>
  </si>
  <si>
    <t>MOV202601-2428</t>
  </si>
  <si>
    <t>SHP202601-0151</t>
  </si>
  <si>
    <t>BATRM202601-0151</t>
  </si>
  <si>
    <t>PR202601-0151</t>
  </si>
  <si>
    <t>MOV202601-2429</t>
  </si>
  <si>
    <t>SHP202601-0152</t>
  </si>
  <si>
    <t>BATRM202601-0152</t>
  </si>
  <si>
    <t>PR202601-0152</t>
  </si>
  <si>
    <t>MOV202601-2430</t>
  </si>
  <si>
    <t>SHP202601-0153</t>
  </si>
  <si>
    <t>BATRM202601-0153</t>
  </si>
  <si>
    <t>PR202601-0153</t>
  </si>
  <si>
    <t>MOV202601-2431</t>
  </si>
  <si>
    <t>SHP202601-0154</t>
  </si>
  <si>
    <t>BATRM202601-0154</t>
  </si>
  <si>
    <t>PR202601-0154</t>
  </si>
  <si>
    <t>MOV202601-2432</t>
  </si>
  <si>
    <t>SHP202601-0155</t>
  </si>
  <si>
    <t>BATRM202601-0155</t>
  </si>
  <si>
    <t>PR202601-0155</t>
  </si>
  <si>
    <t>MOV202601-2433</t>
  </si>
  <si>
    <t>SHP202601-0156</t>
  </si>
  <si>
    <t>BATRM202601-0156</t>
  </si>
  <si>
    <t>PR202601-0156</t>
  </si>
  <si>
    <t>MOV202601-2434</t>
  </si>
  <si>
    <t>SHP202601-0157</t>
  </si>
  <si>
    <t>BATRM202601-0157</t>
  </si>
  <si>
    <t>PR202601-0157</t>
  </si>
  <si>
    <t>MOV202601-2435</t>
  </si>
  <si>
    <t>SHP202601-0158</t>
  </si>
  <si>
    <t>BATRM202601-0158</t>
  </si>
  <si>
    <t>PR202601-0158</t>
  </si>
  <si>
    <t>MOV202601-2436</t>
  </si>
  <si>
    <t>SHP202601-0159</t>
  </si>
  <si>
    <t>BATRM202601-0159</t>
  </si>
  <si>
    <t>PR202601-0159</t>
  </si>
  <si>
    <t>MOV202601-2437</t>
  </si>
  <si>
    <t>SHP202601-0160</t>
  </si>
  <si>
    <t>BATRM202601-0160</t>
  </si>
  <si>
    <t>PR202601-0160</t>
  </si>
  <si>
    <t>MOV202601-2438</t>
  </si>
  <si>
    <t>SHP202601-0161</t>
  </si>
  <si>
    <t>BATRM202601-0161</t>
  </si>
  <si>
    <t>PR202601-0161</t>
  </si>
  <si>
    <t>MOV202601-2439</t>
  </si>
  <si>
    <t>SHP202601-0162</t>
  </si>
  <si>
    <t>BATRM202601-0162</t>
  </si>
  <si>
    <t>PR202601-0162</t>
  </si>
  <si>
    <t>MOV202601-2440</t>
  </si>
  <si>
    <t>SHP202601-0163</t>
  </si>
  <si>
    <t>BATRM202601-0163</t>
  </si>
  <si>
    <t>PR202601-0163</t>
  </si>
  <si>
    <t>MOV202601-2441</t>
  </si>
  <si>
    <t>SHP202601-0164</t>
  </si>
  <si>
    <t>BATRM202601-0164</t>
  </si>
  <si>
    <t>PR202601-0164</t>
  </si>
  <si>
    <t>MOV202601-2442</t>
  </si>
  <si>
    <t>SHP202601-0165</t>
  </si>
  <si>
    <t>BATRM202601-0165</t>
  </si>
  <si>
    <t>PR202601-0165</t>
  </si>
  <si>
    <t>MOV202601-2443</t>
  </si>
  <si>
    <t>SHP202601-0166</t>
  </si>
  <si>
    <t>BATRM202601-0166</t>
  </si>
  <si>
    <t>PR202601-0166</t>
  </si>
  <si>
    <t>MOV202601-2444</t>
  </si>
  <si>
    <t>SHP202601-0167</t>
  </si>
  <si>
    <t>BATRM202601-0167</t>
  </si>
  <si>
    <t>PR202601-0167</t>
  </si>
  <si>
    <t>MOV202601-2445</t>
  </si>
  <si>
    <t>SHP202601-0168</t>
  </si>
  <si>
    <t>BATRM202601-0168</t>
  </si>
  <si>
    <t>PR202601-0168</t>
  </si>
  <si>
    <t>MOV202601-2446</t>
  </si>
  <si>
    <t>SHP202601-0169</t>
  </si>
  <si>
    <t>BATRM202601-0169</t>
  </si>
  <si>
    <t>PR202601-0169</t>
  </si>
  <si>
    <t>MOV202601-2447</t>
  </si>
  <si>
    <t>SHP202601-0170</t>
  </si>
  <si>
    <t>BATRM202601-0170</t>
  </si>
  <si>
    <t>PR202601-0170</t>
  </si>
  <si>
    <t>MOV202601-2448</t>
  </si>
  <si>
    <t>SHP202601-0171</t>
  </si>
  <si>
    <t>BATRM202601-0171</t>
  </si>
  <si>
    <t>PR202601-0171</t>
  </si>
  <si>
    <t>MOV202601-2449</t>
  </si>
  <si>
    <t>SHP202601-0172</t>
  </si>
  <si>
    <t>BATRM202601-0172</t>
  </si>
  <si>
    <t>PR202601-0172</t>
  </si>
  <si>
    <t>MOV202601-2450</t>
  </si>
  <si>
    <t>SHP202601-0173</t>
  </si>
  <si>
    <t>BATRM202601-0173</t>
  </si>
  <si>
    <t>PR202601-0173</t>
  </si>
  <si>
    <t>MOV202601-2451</t>
  </si>
  <si>
    <t>SHP202601-0174</t>
  </si>
  <si>
    <t>BATRM202601-0174</t>
  </si>
  <si>
    <t>PR202601-0174</t>
  </si>
  <si>
    <t>MOV202601-2452</t>
  </si>
  <si>
    <t>SHP202601-0175</t>
  </si>
  <si>
    <t>BATRM202601-0175</t>
  </si>
  <si>
    <t>PR202601-0175</t>
  </si>
  <si>
    <t>MOV202601-2453</t>
  </si>
  <si>
    <t>SHP202601-0176</t>
  </si>
  <si>
    <t>BATRM202601-0176</t>
  </si>
  <si>
    <t>PR202601-0176</t>
  </si>
  <si>
    <t>MOV202601-2454</t>
  </si>
  <si>
    <t>SHP202601-0177</t>
  </si>
  <si>
    <t>BATRM202601-0177</t>
  </si>
  <si>
    <t>PR202601-0177</t>
  </si>
  <si>
    <t>MOV202601-2455</t>
  </si>
  <si>
    <t>SHP202601-0178</t>
  </si>
  <si>
    <t>BATRM202601-0178</t>
  </si>
  <si>
    <t>PR202601-0178</t>
  </si>
  <si>
    <t>MOV202601-2456</t>
  </si>
  <si>
    <t>SHP202601-0179</t>
  </si>
  <si>
    <t>BATRM202601-0179</t>
  </si>
  <si>
    <t>PR202601-0179</t>
  </si>
  <si>
    <t>MOV202601-2457</t>
  </si>
  <si>
    <t>SHP202601-0180</t>
  </si>
  <si>
    <t>BATRM202601-0180</t>
  </si>
  <si>
    <t>PR202601-0180</t>
  </si>
  <si>
    <t>MOV202601-2458</t>
  </si>
  <si>
    <t>SHP202601-0181</t>
  </si>
  <si>
    <t>BATRM202601-0181</t>
  </si>
  <si>
    <t>PR202601-0181</t>
  </si>
  <si>
    <t>MOV202601-2459</t>
  </si>
  <si>
    <t>SHP202601-0182</t>
  </si>
  <si>
    <t>BATRM202601-0182</t>
  </si>
  <si>
    <t>PR202601-0182</t>
  </si>
  <si>
    <t>MOV202601-2460</t>
  </si>
  <si>
    <t>SHP202601-0183</t>
  </si>
  <si>
    <t>BATRM202601-0183</t>
  </si>
  <si>
    <t>PR202601-0183</t>
  </si>
  <si>
    <t>MOV202601-2461</t>
  </si>
  <si>
    <t>SHP202601-0184</t>
  </si>
  <si>
    <t>BATRM202601-0184</t>
  </si>
  <si>
    <t>PR202601-0184</t>
  </si>
  <si>
    <t>MOV202601-2462</t>
  </si>
  <si>
    <t>SHP202601-0185</t>
  </si>
  <si>
    <t>BATRM202601-0185</t>
  </si>
  <si>
    <t>PR202601-0185</t>
  </si>
  <si>
    <t>MOV202601-2463</t>
  </si>
  <si>
    <t>SHP202601-0186</t>
  </si>
  <si>
    <t>BATRM202601-0186</t>
  </si>
  <si>
    <t>PR202601-0186</t>
  </si>
  <si>
    <t>MOV202601-2464</t>
  </si>
  <si>
    <t>SHP202601-0187</t>
  </si>
  <si>
    <t>BATRM202601-0187</t>
  </si>
  <si>
    <t>PR202601-0187</t>
  </si>
  <si>
    <t>MOV202601-2465</t>
  </si>
  <si>
    <t>SHP202601-0188</t>
  </si>
  <si>
    <t>BATRM202601-0188</t>
  </si>
  <si>
    <t>PR202601-0188</t>
  </si>
  <si>
    <t>MOV202601-2466</t>
  </si>
  <si>
    <t>SHP202601-0189</t>
  </si>
  <si>
    <t>BATRM202601-0189</t>
  </si>
  <si>
    <t>PR202601-0189</t>
  </si>
  <si>
    <t>MOV202601-2467</t>
  </si>
  <si>
    <t>SHP202601-0190</t>
  </si>
  <si>
    <t>BATRM202601-0190</t>
  </si>
  <si>
    <t>PR202601-0190</t>
  </si>
  <si>
    <t>MOV202601-2468</t>
  </si>
  <si>
    <t>SHP202601-0191</t>
  </si>
  <si>
    <t>BATFG202601-0191</t>
  </si>
  <si>
    <t>MOV202601-2469</t>
  </si>
  <si>
    <t>SHP202601-0192</t>
  </si>
  <si>
    <t>BATFG202601-0192</t>
  </si>
  <si>
    <t>MOV202601-2470</t>
  </si>
  <si>
    <t>SHP202601-0193</t>
  </si>
  <si>
    <t>BATFG202601-0193</t>
  </si>
  <si>
    <t>MOV202601-2471</t>
  </si>
  <si>
    <t>SHP202601-0194</t>
  </si>
  <si>
    <t>BATFG202601-0194</t>
  </si>
  <si>
    <t>MOV202601-2472</t>
  </si>
  <si>
    <t>SHP202601-0195</t>
  </si>
  <si>
    <t>BATFG202601-0195</t>
  </si>
  <si>
    <t>MOV202601-2473</t>
  </si>
  <si>
    <t>SHP202601-0196</t>
  </si>
  <si>
    <t>BATFG202601-0196</t>
  </si>
  <si>
    <t>MOV202601-2474</t>
  </si>
  <si>
    <t>SHP202601-0197</t>
  </si>
  <si>
    <t>BATFG202601-0197</t>
  </si>
  <si>
    <t>MOV202601-2475</t>
  </si>
  <si>
    <t>SHP202601-0198</t>
  </si>
  <si>
    <t>BATFG202601-0198</t>
  </si>
  <si>
    <t>MOV202601-2476</t>
  </si>
  <si>
    <t>SHP202601-0199</t>
  </si>
  <si>
    <t>BATFG202601-0199</t>
  </si>
  <si>
    <t>MOV202601-2477</t>
  </si>
  <si>
    <t>SHP202601-0200</t>
  </si>
  <si>
    <t>BATFG202601-0200</t>
  </si>
  <si>
    <t>MOV202601-2478</t>
  </si>
  <si>
    <t>SHP202601-0201</t>
  </si>
  <si>
    <t>BATFG202601-0201</t>
  </si>
  <si>
    <t>MOV202601-2479</t>
  </si>
  <si>
    <t>SHP202601-0202</t>
  </si>
  <si>
    <t>BATFG202601-0202</t>
  </si>
  <si>
    <t>MOV202601-2480</t>
  </si>
  <si>
    <t>SHP202601-0203</t>
  </si>
  <si>
    <t>BATFG202601-0203</t>
  </si>
  <si>
    <t>MOV202601-2481</t>
  </si>
  <si>
    <t>SHP202601-0204</t>
  </si>
  <si>
    <t>BATFG202601-0204</t>
  </si>
  <si>
    <t>MOV202601-2482</t>
  </si>
  <si>
    <t>SHP202601-0205</t>
  </si>
  <si>
    <t>BATFG202601-0205</t>
  </si>
  <si>
    <t>MOV202601-2483</t>
  </si>
  <si>
    <t>SHP202601-0206</t>
  </si>
  <si>
    <t>BATFG202601-0206</t>
  </si>
  <si>
    <t>MOV202601-2484</t>
  </si>
  <si>
    <t>SHP202601-0207</t>
  </si>
  <si>
    <t>BATFG202601-0207</t>
  </si>
  <si>
    <t>MOV202601-2485</t>
  </si>
  <si>
    <t>SHP202601-0208</t>
  </si>
  <si>
    <t>BATFG202601-0208</t>
  </si>
  <si>
    <t>MOV202601-2486</t>
  </si>
  <si>
    <t>SHP202601-0209</t>
  </si>
  <si>
    <t>BATFG202601-0209</t>
  </si>
  <si>
    <t>MOV202601-2487</t>
  </si>
  <si>
    <t>SHP202601-0210</t>
  </si>
  <si>
    <t>BATFG202601-0210</t>
  </si>
  <si>
    <t>MOV202601-2488</t>
  </si>
  <si>
    <t>SHP202601-0211</t>
  </si>
  <si>
    <t>BATFG202601-0211</t>
  </si>
  <si>
    <t>MOV202601-2489</t>
  </si>
  <si>
    <t>SHP202601-0212</t>
  </si>
  <si>
    <t>BATFG202601-0212</t>
  </si>
  <si>
    <t>MOV202601-2490</t>
  </si>
  <si>
    <t>SHP202601-0213</t>
  </si>
  <si>
    <t>BATFG202601-0213</t>
  </si>
  <si>
    <t>MOV202601-2491</t>
  </si>
  <si>
    <t>SHP202601-0214</t>
  </si>
  <si>
    <t>BATFG202601-0214</t>
  </si>
  <si>
    <t>MOV202601-2492</t>
  </si>
  <si>
    <t>SHP202601-0215</t>
  </si>
  <si>
    <t>BATFG202601-0215</t>
  </si>
  <si>
    <t>MOV202601-2493</t>
  </si>
  <si>
    <t>SHP202601-0216</t>
  </si>
  <si>
    <t>BATFG202601-0216</t>
  </si>
  <si>
    <t>MOV202601-2494</t>
  </si>
  <si>
    <t>SHP202601-0217</t>
  </si>
  <si>
    <t>BATFG202601-0217</t>
  </si>
  <si>
    <t>MOV202601-2495</t>
  </si>
  <si>
    <t>SHP202601-0218</t>
  </si>
  <si>
    <t>BATFG202601-0218</t>
  </si>
  <si>
    <t>MOV202601-2496</t>
  </si>
  <si>
    <t>SHP202601-0219</t>
  </si>
  <si>
    <t>BATFG202601-0219</t>
  </si>
  <si>
    <t>MOV202601-2497</t>
  </si>
  <si>
    <t>SHP202601-0220</t>
  </si>
  <si>
    <t>BATFG202601-0220</t>
  </si>
  <si>
    <t>MOV202601-2498</t>
  </si>
  <si>
    <t>BATFG202601-0221</t>
  </si>
  <si>
    <t>MOV202601-2499</t>
  </si>
  <si>
    <t>BATFG202601-0222</t>
  </si>
  <si>
    <t>MOV202601-2500</t>
  </si>
  <si>
    <t>BATFG202601-0223</t>
  </si>
  <si>
    <t>MOV202601-2501</t>
  </si>
  <si>
    <t>BATFG202601-0224</t>
  </si>
  <si>
    <t>MOV202601-2502</t>
  </si>
  <si>
    <t>BATFG202601-0225</t>
  </si>
  <si>
    <t>MOV202601-2503</t>
  </si>
  <si>
    <t>BATFG202601-0226</t>
  </si>
  <si>
    <t>MOV202601-2504</t>
  </si>
  <si>
    <t>BATFG202601-0227</t>
  </si>
  <si>
    <t>MOV202601-2505</t>
  </si>
  <si>
    <t>BATFG202601-0228</t>
  </si>
  <si>
    <t>MOV202601-2506</t>
  </si>
  <si>
    <t>BATFG202601-0229</t>
  </si>
  <si>
    <t>MOV202601-2507</t>
  </si>
  <si>
    <t>BATFG202601-0230</t>
  </si>
  <si>
    <t>MOV202601-2508</t>
  </si>
  <si>
    <t>BATFG202601-0231</t>
  </si>
  <si>
    <t>MOV202601-2509</t>
  </si>
  <si>
    <t>BATFG202601-0232</t>
  </si>
  <si>
    <t>MOV202601-2510</t>
  </si>
  <si>
    <t>BATFG202601-0233</t>
  </si>
  <si>
    <t>MOV202601-2511</t>
  </si>
  <si>
    <t>BATFG202601-0234</t>
  </si>
  <si>
    <t>MOV202601-2512</t>
  </si>
  <si>
    <t>BATFG202601-0235</t>
  </si>
  <si>
    <t>MOV202601-2513</t>
  </si>
  <si>
    <t>BATFG202601-0236</t>
  </si>
  <si>
    <t>MOV202601-2514</t>
  </si>
  <si>
    <t>BATFG202601-0237</t>
  </si>
  <si>
    <t>MOV202601-2515</t>
  </si>
  <si>
    <t>BATFG202601-0238</t>
  </si>
  <si>
    <t>MOV202601-2516</t>
  </si>
  <si>
    <t>BATFG202601-0239</t>
  </si>
  <si>
    <t>MOV202601-2517</t>
  </si>
  <si>
    <t>BATFG202601-0240</t>
  </si>
  <si>
    <t>MOV202601-2518</t>
  </si>
  <si>
    <t>BATFG202601-0241</t>
  </si>
  <si>
    <t>MOV202601-2519</t>
  </si>
  <si>
    <t>BATFG202601-0242</t>
  </si>
  <si>
    <t>MOV202601-2520</t>
  </si>
  <si>
    <t>BATFG202601-0243</t>
  </si>
  <si>
    <t>MOV202601-2521</t>
  </si>
  <si>
    <t>BATFG202601-0244</t>
  </si>
  <si>
    <t>MOV202601-2522</t>
  </si>
  <si>
    <t>BATFG202601-0245</t>
  </si>
  <si>
    <t>MOV202601-2523</t>
  </si>
  <si>
    <t>BATFG202601-0246</t>
  </si>
  <si>
    <t>MOV202601-2524</t>
  </si>
  <si>
    <t>BATFG202601-0247</t>
  </si>
  <si>
    <t>MOV202601-2525</t>
  </si>
  <si>
    <t>BATFG202601-0248</t>
  </si>
  <si>
    <t>MOV202601-2526</t>
  </si>
  <si>
    <t>BATFG202601-0249</t>
  </si>
  <si>
    <t>MOV202601-2527</t>
  </si>
  <si>
    <t>BATFG202601-0250</t>
  </si>
  <si>
    <t>MOV202601-2528</t>
  </si>
  <si>
    <t>BATFG202601-0251</t>
  </si>
  <si>
    <t>MOV202601-2529</t>
  </si>
  <si>
    <t>BATFG202601-0252</t>
  </si>
  <si>
    <t>MOV202601-2530</t>
  </si>
  <si>
    <t>BATFG202601-0253</t>
  </si>
  <si>
    <t>MOV202602-2531</t>
  </si>
  <si>
    <t>SHP202602-0001</t>
  </si>
  <si>
    <t>BATFG202602-0001</t>
  </si>
  <si>
    <t>MOV202602-2532</t>
  </si>
  <si>
    <t>SHP202602-0002</t>
  </si>
  <si>
    <t>BATFG202602-0002</t>
  </si>
  <si>
    <t>MOV202602-2533</t>
  </si>
  <si>
    <t>SHP202602-0003</t>
  </si>
  <si>
    <t>BATFG202602-0003</t>
  </si>
  <si>
    <t>MOV202602-2534</t>
  </si>
  <si>
    <t>SHP202602-0004</t>
  </si>
  <si>
    <t>BATFG202602-0004</t>
  </si>
  <si>
    <t>MOV202602-2535</t>
  </si>
  <si>
    <t>SHP202602-0005</t>
  </si>
  <si>
    <t>BATFG202602-0005</t>
  </si>
  <si>
    <t>MOV202602-2536</t>
  </si>
  <si>
    <t>SHP202602-0006</t>
  </si>
  <si>
    <t>BATFG202602-0006</t>
  </si>
  <si>
    <t>MOV202602-2537</t>
  </si>
  <si>
    <t>SHP202602-0007</t>
  </si>
  <si>
    <t>BATFG202602-0007</t>
  </si>
  <si>
    <t>MOV202602-2538</t>
  </si>
  <si>
    <t>SHP202602-0008</t>
  </si>
  <si>
    <t>BATFG202602-0008</t>
  </si>
  <si>
    <t>MOV202602-2539</t>
  </si>
  <si>
    <t>SHP202602-0009</t>
  </si>
  <si>
    <t>BATFG202602-0009</t>
  </si>
  <si>
    <t>MOV202602-2540</t>
  </si>
  <si>
    <t>SHP202602-0010</t>
  </si>
  <si>
    <t>BATFG202602-0010</t>
  </si>
  <si>
    <t>MOV202602-2541</t>
  </si>
  <si>
    <t>SHP202602-0011</t>
  </si>
  <si>
    <t>BATFG202602-0011</t>
  </si>
  <si>
    <t>MOV202602-2542</t>
  </si>
  <si>
    <t>SHP202602-0012</t>
  </si>
  <si>
    <t>BATFG202602-0012</t>
  </si>
  <si>
    <t>MOV202602-2543</t>
  </si>
  <si>
    <t>SHP202602-0013</t>
  </si>
  <si>
    <t>BATFG202602-0013</t>
  </si>
  <si>
    <t>MOV202602-2544</t>
  </si>
  <si>
    <t>SHP202602-0014</t>
  </si>
  <si>
    <t>BATFG202602-0014</t>
  </si>
  <si>
    <t>MOV202602-2545</t>
  </si>
  <si>
    <t>SHP202602-0015</t>
  </si>
  <si>
    <t>BATFG202602-0015</t>
  </si>
  <si>
    <t>MOV202602-2546</t>
  </si>
  <si>
    <t>SHP202602-0016</t>
  </si>
  <si>
    <t>BATFG202602-0016</t>
  </si>
  <si>
    <t>MOV202602-2547</t>
  </si>
  <si>
    <t>SHP202602-0017</t>
  </si>
  <si>
    <t>BATFG202602-0017</t>
  </si>
  <si>
    <t>MOV202602-2548</t>
  </si>
  <si>
    <t>SHP202602-0018</t>
  </si>
  <si>
    <t>BATFG202602-0018</t>
  </si>
  <si>
    <t>MOV202602-2549</t>
  </si>
  <si>
    <t>SHP202602-0019</t>
  </si>
  <si>
    <t>BATFG202602-0019</t>
  </si>
  <si>
    <t>MOV202602-2550</t>
  </si>
  <si>
    <t>SHP202602-0020</t>
  </si>
  <si>
    <t>BATFG202602-0020</t>
  </si>
  <si>
    <t>MOV202602-2551</t>
  </si>
  <si>
    <t>SHP202602-0021</t>
  </si>
  <si>
    <t>BATFG202602-0021</t>
  </si>
  <si>
    <t>MOV202602-2552</t>
  </si>
  <si>
    <t>SHP202602-0022</t>
  </si>
  <si>
    <t>BATFG202602-0022</t>
  </si>
  <si>
    <t>MOV202602-2553</t>
  </si>
  <si>
    <t>SHP202602-0023</t>
  </si>
  <si>
    <t>BATFG202602-0023</t>
  </si>
  <si>
    <t>MOV202602-2554</t>
  </si>
  <si>
    <t>SHP202602-0024</t>
  </si>
  <si>
    <t>BATFG202602-0024</t>
  </si>
  <si>
    <t>MOV202602-2555</t>
  </si>
  <si>
    <t>SHP202602-0025</t>
  </si>
  <si>
    <t>BATFG202602-0025</t>
  </si>
  <si>
    <t>MOV202602-2556</t>
  </si>
  <si>
    <t>SHP202602-0026</t>
  </si>
  <si>
    <t>BATFG202602-0026</t>
  </si>
  <si>
    <t>MOV202602-2557</t>
  </si>
  <si>
    <t>SHP202602-0027</t>
  </si>
  <si>
    <t>BATFG202602-0027</t>
  </si>
  <si>
    <t>MOV202602-2558</t>
  </si>
  <si>
    <t>SHP202602-0028</t>
  </si>
  <si>
    <t>BATFG202602-0028</t>
  </si>
  <si>
    <t>MOV202602-2559</t>
  </si>
  <si>
    <t>SHP202602-0029</t>
  </si>
  <si>
    <t>BATFG202602-0029</t>
  </si>
  <si>
    <t>MOV202602-2560</t>
  </si>
  <si>
    <t>SHP202602-0030</t>
  </si>
  <si>
    <t>BATFG202602-0030</t>
  </si>
  <si>
    <t>MOV202602-2561</t>
  </si>
  <si>
    <t>SHP202602-0031</t>
  </si>
  <si>
    <t>BATFG202602-0031</t>
  </si>
  <si>
    <t>MOV202602-2562</t>
  </si>
  <si>
    <t>SHP202602-0032</t>
  </si>
  <si>
    <t>BATFG202602-0032</t>
  </si>
  <si>
    <t>MOV202602-2563</t>
  </si>
  <si>
    <t>SHP202602-0033</t>
  </si>
  <si>
    <t>BATFG202602-0033</t>
  </si>
  <si>
    <t>MOV202602-2564</t>
  </si>
  <si>
    <t>SHP202602-0034</t>
  </si>
  <si>
    <t>BATFG202602-0034</t>
  </si>
  <si>
    <t>MOV202602-2565</t>
  </si>
  <si>
    <t>SHP202602-0035</t>
  </si>
  <si>
    <t>BATFG202602-0035</t>
  </si>
  <si>
    <t>MOV202602-2566</t>
  </si>
  <si>
    <t>SHP202602-0036</t>
  </si>
  <si>
    <t>BATFG202602-0036</t>
  </si>
  <si>
    <t>MOV202602-2567</t>
  </si>
  <si>
    <t>SHP202602-0037</t>
  </si>
  <si>
    <t>BATFG202602-0037</t>
  </si>
  <si>
    <t>MOV202602-2568</t>
  </si>
  <si>
    <t>SHP202602-0038</t>
  </si>
  <si>
    <t>BATFG202602-0038</t>
  </si>
  <si>
    <t>MOV202602-2569</t>
  </si>
  <si>
    <t>SHP202602-0039</t>
  </si>
  <si>
    <t>BATFG202602-0039</t>
  </si>
  <si>
    <t>MOV202602-2570</t>
  </si>
  <si>
    <t>SHP202602-0040</t>
  </si>
  <si>
    <t>BATFG202602-0040</t>
  </si>
  <si>
    <t>MOV202602-2571</t>
  </si>
  <si>
    <t>SHP202602-0041</t>
  </si>
  <si>
    <t>BATFG202602-0041</t>
  </si>
  <si>
    <t>MOV202602-2572</t>
  </si>
  <si>
    <t>SHP202602-0042</t>
  </si>
  <si>
    <t>BATFG202602-0042</t>
  </si>
  <si>
    <t>MOV202602-2573</t>
  </si>
  <si>
    <t>SHP202602-0043</t>
  </si>
  <si>
    <t>BATFG202602-0043</t>
  </si>
  <si>
    <t>MOV202602-2574</t>
  </si>
  <si>
    <t>SHP202602-0044</t>
  </si>
  <si>
    <t>BATFG202602-0044</t>
  </si>
  <si>
    <t>MOV202602-2575</t>
  </si>
  <si>
    <t>SHP202602-0045</t>
  </si>
  <si>
    <t>BATFG202602-0045</t>
  </si>
  <si>
    <t>MOV202602-2576</t>
  </si>
  <si>
    <t>SHP202602-0046</t>
  </si>
  <si>
    <t>BATFG202602-0046</t>
  </si>
  <si>
    <t>MOV202602-2577</t>
  </si>
  <si>
    <t>SHP202602-0047</t>
  </si>
  <si>
    <t>BATFG202602-0047</t>
  </si>
  <si>
    <t>MOV202602-2578</t>
  </si>
  <si>
    <t>SHP202602-0048</t>
  </si>
  <si>
    <t>BATFG202602-0048</t>
  </si>
  <si>
    <t>MOV202602-2579</t>
  </si>
  <si>
    <t>SHP202602-0049</t>
  </si>
  <si>
    <t>BATFG202602-0049</t>
  </si>
  <si>
    <t>MOV202602-2580</t>
  </si>
  <si>
    <t>SHP202602-0050</t>
  </si>
  <si>
    <t>BATFG202602-0050</t>
  </si>
  <si>
    <t>MOV202602-2581</t>
  </si>
  <si>
    <t>SHP202602-0051</t>
  </si>
  <si>
    <t>BATFG202602-0051</t>
  </si>
  <si>
    <t>MOV202602-2582</t>
  </si>
  <si>
    <t>SHP202602-0052</t>
  </si>
  <si>
    <t>BATFG202602-0052</t>
  </si>
  <si>
    <t>MOV202602-2583</t>
  </si>
  <si>
    <t>SHP202602-0053</t>
  </si>
  <si>
    <t>BATFG202602-0053</t>
  </si>
  <si>
    <t>MOV202602-2584</t>
  </si>
  <si>
    <t>SHP202602-0054</t>
  </si>
  <si>
    <t>BATFG202602-0054</t>
  </si>
  <si>
    <t>MOV202602-2585</t>
  </si>
  <si>
    <t>SHP202602-0055</t>
  </si>
  <si>
    <t>BATFG202602-0055</t>
  </si>
  <si>
    <t>MOV202602-2586</t>
  </si>
  <si>
    <t>SHP202602-0056</t>
  </si>
  <si>
    <t>BATFG202602-0056</t>
  </si>
  <si>
    <t>MOV202602-2587</t>
  </si>
  <si>
    <t>SHP202602-0057</t>
  </si>
  <si>
    <t>BATFG202602-0057</t>
  </si>
  <si>
    <t>MOV202602-2588</t>
  </si>
  <si>
    <t>SHP202602-0058</t>
  </si>
  <si>
    <t>BATFG202602-0058</t>
  </si>
  <si>
    <t>MOV202602-2589</t>
  </si>
  <si>
    <t>SHP202602-0059</t>
  </si>
  <si>
    <t>BATFG202602-0059</t>
  </si>
  <si>
    <t>MOV202602-2590</t>
  </si>
  <si>
    <t>SHP202602-0060</t>
  </si>
  <si>
    <t>BATFG202602-0060</t>
  </si>
  <si>
    <t>MOV202602-2591</t>
  </si>
  <si>
    <t>SHP202602-0061</t>
  </si>
  <si>
    <t>BATFG202602-0061</t>
  </si>
  <si>
    <t>MOV202602-2592</t>
  </si>
  <si>
    <t>SHP202602-0062</t>
  </si>
  <si>
    <t>BATFG202602-0062</t>
  </si>
  <si>
    <t>MOV202602-2593</t>
  </si>
  <si>
    <t>SHP202602-0063</t>
  </si>
  <si>
    <t>BATFG202602-0063</t>
  </si>
  <si>
    <t>MOV202602-2594</t>
  </si>
  <si>
    <t>SHP202602-0064</t>
  </si>
  <si>
    <t>BATFG202602-0064</t>
  </si>
  <si>
    <t>MOV202602-2595</t>
  </si>
  <si>
    <t>SHP202602-0065</t>
  </si>
  <si>
    <t>BATFG202602-0065</t>
  </si>
  <si>
    <t>MOV202602-2596</t>
  </si>
  <si>
    <t>SHP202602-0066</t>
  </si>
  <si>
    <t>BATFG202602-0066</t>
  </si>
  <si>
    <t>MOV202602-2597</t>
  </si>
  <si>
    <t>SHP202602-0067</t>
  </si>
  <si>
    <t>BATFG202602-0067</t>
  </si>
  <si>
    <t>MOV202602-2598</t>
  </si>
  <si>
    <t>SHP202602-0068</t>
  </si>
  <si>
    <t>BATFG202602-0068</t>
  </si>
  <si>
    <t>MOV202602-2599</t>
  </si>
  <si>
    <t>SHP202602-0069</t>
  </si>
  <si>
    <t>BATFG202602-0069</t>
  </si>
  <si>
    <t>MOV202602-2600</t>
  </si>
  <si>
    <t>SHP202602-0070</t>
  </si>
  <si>
    <t>BATFG202602-0070</t>
  </si>
  <si>
    <t>MOV202602-2601</t>
  </si>
  <si>
    <t>SHP202602-0071</t>
  </si>
  <si>
    <t>BATFG202602-0071</t>
  </si>
  <si>
    <t>MOV202602-2602</t>
  </si>
  <si>
    <t>SHP202602-0072</t>
  </si>
  <si>
    <t>BATFG202602-0072</t>
  </si>
  <si>
    <t>MOV202602-2603</t>
  </si>
  <si>
    <t>SHP202602-0073</t>
  </si>
  <si>
    <t>BATFG202602-0073</t>
  </si>
  <si>
    <t>MOV202602-2604</t>
  </si>
  <si>
    <t>SHP202602-0074</t>
  </si>
  <si>
    <t>BATFG202602-0074</t>
  </si>
  <si>
    <t>MOV202602-2605</t>
  </si>
  <si>
    <t>SHP202602-0075</t>
  </si>
  <si>
    <t>BATFG202602-0075</t>
  </si>
  <si>
    <t>MOV202602-2606</t>
  </si>
  <si>
    <t>SHP202602-0076</t>
  </si>
  <si>
    <t>BATFG202602-0076</t>
  </si>
  <si>
    <t>MOV202602-2607</t>
  </si>
  <si>
    <t>SHP202602-0077</t>
  </si>
  <si>
    <t>BATFG202602-0077</t>
  </si>
  <si>
    <t>MOV202602-2608</t>
  </si>
  <si>
    <t>SHP202602-0078</t>
  </si>
  <si>
    <t>BATFG202602-0078</t>
  </si>
  <si>
    <t>MOV202602-2609</t>
  </si>
  <si>
    <t>SHP202602-0079</t>
  </si>
  <si>
    <t>BATFG202602-0079</t>
  </si>
  <si>
    <t>MOV202602-2610</t>
  </si>
  <si>
    <t>SHP202602-0080</t>
  </si>
  <si>
    <t>BATFG202602-0080</t>
  </si>
  <si>
    <t>MOV202602-2611</t>
  </si>
  <si>
    <t>SHP202602-0081</t>
  </si>
  <si>
    <t>BATFG202602-0081</t>
  </si>
  <si>
    <t>MOV202602-2612</t>
  </si>
  <si>
    <t>SHP202602-0082</t>
  </si>
  <si>
    <t>BATFG202602-0082</t>
  </si>
  <si>
    <t>MOV202602-2613</t>
  </si>
  <si>
    <t>SHP202602-0083</t>
  </si>
  <si>
    <t>BATFG202602-0083</t>
  </si>
  <si>
    <t>MOV202602-2614</t>
  </si>
  <si>
    <t>SHP202602-0084</t>
  </si>
  <si>
    <t>BATFG202602-0084</t>
  </si>
  <si>
    <t>MOV202602-2615</t>
  </si>
  <si>
    <t>SHP202602-0085</t>
  </si>
  <si>
    <t>BATFG202602-0085</t>
  </si>
  <si>
    <t>MOV202602-2616</t>
  </si>
  <si>
    <t>SHP202602-0086</t>
  </si>
  <si>
    <t>BATFG202602-0086</t>
  </si>
  <si>
    <t>MOV202602-2617</t>
  </si>
  <si>
    <t>SHP202602-0087</t>
  </si>
  <si>
    <t>BATFG202602-0087</t>
  </si>
  <si>
    <t>MOV202602-2618</t>
  </si>
  <si>
    <t>SHP202602-0088</t>
  </si>
  <si>
    <t>BATFG202602-0088</t>
  </si>
  <si>
    <t>MOV202602-2619</t>
  </si>
  <si>
    <t>SHP202602-0089</t>
  </si>
  <si>
    <t>BATFG202602-0089</t>
  </si>
  <si>
    <t>MOV202602-2620</t>
  </si>
  <si>
    <t>SHP202602-0090</t>
  </si>
  <si>
    <t>BATFG202602-0090</t>
  </si>
  <si>
    <t>MOV202602-2621</t>
  </si>
  <si>
    <t>SHP202602-0091</t>
  </si>
  <si>
    <t>BATFG202602-0091</t>
  </si>
  <si>
    <t>MOV202602-2622</t>
  </si>
  <si>
    <t>SHP202602-0092</t>
  </si>
  <si>
    <t>BATFG202602-0092</t>
  </si>
  <si>
    <t>MOV202602-2623</t>
  </si>
  <si>
    <t>SHP202602-0093</t>
  </si>
  <si>
    <t>BATFG202602-0093</t>
  </si>
  <si>
    <t>MOV202602-2624</t>
  </si>
  <si>
    <t>SHP202602-0094</t>
  </si>
  <si>
    <t>BATFG202602-0094</t>
  </si>
  <si>
    <t>MOV202602-2625</t>
  </si>
  <si>
    <t>SHP202602-0095</t>
  </si>
  <si>
    <t>BATFG202602-0095</t>
  </si>
  <si>
    <t>MOV202602-2626</t>
  </si>
  <si>
    <t>SHP202602-0096</t>
  </si>
  <si>
    <t>BATFG202602-0096</t>
  </si>
  <si>
    <t>MOV202602-2627</t>
  </si>
  <si>
    <t>SHP202602-0097</t>
  </si>
  <si>
    <t>BATFG202602-0097</t>
  </si>
  <si>
    <t>MOV202602-2628</t>
  </si>
  <si>
    <t>SHP202602-0098</t>
  </si>
  <si>
    <t>BATFG202602-0098</t>
  </si>
  <si>
    <t>MOV202602-2629</t>
  </si>
  <si>
    <t>SHP202602-0099</t>
  </si>
  <si>
    <t>BATFG202602-0099</t>
  </si>
  <si>
    <t>MOV202602-2630</t>
  </si>
  <si>
    <t>SHP202602-0100</t>
  </si>
  <si>
    <t>BATFG202602-0100</t>
  </si>
  <si>
    <t>MOV202602-2631</t>
  </si>
  <si>
    <t>SHP202602-0101</t>
  </si>
  <si>
    <t>BATFG202602-0101</t>
  </si>
  <si>
    <t>MOV202602-2632</t>
  </si>
  <si>
    <t>SHP202602-0102</t>
  </si>
  <si>
    <t>BATFG202602-0102</t>
  </si>
  <si>
    <t>MOV202602-2633</t>
  </si>
  <si>
    <t>SHP202602-0103</t>
  </si>
  <si>
    <t>BATFG202602-0103</t>
  </si>
  <si>
    <t>MOV202602-2634</t>
  </si>
  <si>
    <t>SHP202602-0104</t>
  </si>
  <si>
    <t>BATFG202602-0104</t>
  </si>
  <si>
    <t>MOV202602-2635</t>
  </si>
  <si>
    <t>SHP202602-0105</t>
  </si>
  <si>
    <t>BATFG202602-0105</t>
  </si>
  <si>
    <t>MOV202602-2636</t>
  </si>
  <si>
    <t>SHP202602-0106</t>
  </si>
  <si>
    <t>BATFG202602-0106</t>
  </si>
  <si>
    <t>MOV202602-2637</t>
  </si>
  <si>
    <t>SHP202602-0107</t>
  </si>
  <si>
    <t>BATFG202602-0107</t>
  </si>
  <si>
    <t>MOV202602-2638</t>
  </si>
  <si>
    <t>SHP202602-0108</t>
  </si>
  <si>
    <t>BATFG202602-0108</t>
  </si>
  <si>
    <t>MOV202602-2639</t>
  </si>
  <si>
    <t>SHP202602-0109</t>
  </si>
  <si>
    <t>BATFG202602-0109</t>
  </si>
  <si>
    <t>MOV202602-2640</t>
  </si>
  <si>
    <t>SHP202602-0110</t>
  </si>
  <si>
    <t>BATFG202602-0110</t>
  </si>
  <si>
    <t>MOV202602-2641</t>
  </si>
  <si>
    <t>SHP202602-0111</t>
  </si>
  <si>
    <t>BATFG202602-0111</t>
  </si>
  <si>
    <t>MOV202602-2642</t>
  </si>
  <si>
    <t>SHP202602-0112</t>
  </si>
  <si>
    <t>BATFG202602-0112</t>
  </si>
  <si>
    <t>MOV202602-2643</t>
  </si>
  <si>
    <t>SHP202602-0113</t>
  </si>
  <si>
    <t>BATFG202602-0113</t>
  </si>
  <si>
    <t>MOV202602-2644</t>
  </si>
  <si>
    <t>SHP202602-0114</t>
  </si>
  <si>
    <t>BATFG202602-0114</t>
  </si>
  <si>
    <t>MOV202602-2645</t>
  </si>
  <si>
    <t>SHP202602-0115</t>
  </si>
  <si>
    <t>BATFG202602-0115</t>
  </si>
  <si>
    <t>MOV202602-2646</t>
  </si>
  <si>
    <t>SHP202602-0116</t>
  </si>
  <si>
    <t>BATFG202602-0116</t>
  </si>
  <si>
    <t>MOV202602-2647</t>
  </si>
  <si>
    <t>SHP202602-0117</t>
  </si>
  <si>
    <t>BATFG202602-0117</t>
  </si>
  <si>
    <t>MOV202602-2648</t>
  </si>
  <si>
    <t>SHP202602-0118</t>
  </si>
  <si>
    <t>BATFG202602-0118</t>
  </si>
  <si>
    <t>MOV202602-2649</t>
  </si>
  <si>
    <t>SHP202602-0119</t>
  </si>
  <si>
    <t>BATFG202602-0119</t>
  </si>
  <si>
    <t>MOV202602-2650</t>
  </si>
  <si>
    <t>SHP202602-0120</t>
  </si>
  <si>
    <t>BATFG202602-0120</t>
  </si>
  <si>
    <t>MOV202602-2651</t>
  </si>
  <si>
    <t>SHP202602-0121</t>
  </si>
  <si>
    <t>BATFG202602-0121</t>
  </si>
  <si>
    <t>MOV202602-2652</t>
  </si>
  <si>
    <t>SHP202602-0122</t>
  </si>
  <si>
    <t>BATFG202602-0122</t>
  </si>
  <si>
    <t>MOV202602-2653</t>
  </si>
  <si>
    <t>SHP202602-0123</t>
  </si>
  <si>
    <t>BATFG202602-0123</t>
  </si>
  <si>
    <t>MOV202602-2654</t>
  </si>
  <si>
    <t>SHP202602-0124</t>
  </si>
  <si>
    <t>BATFG202602-0124</t>
  </si>
  <si>
    <t>MOV202602-2655</t>
  </si>
  <si>
    <t>SHP202602-0125</t>
  </si>
  <si>
    <t>BATFG202602-0125</t>
  </si>
  <si>
    <t>MOV202602-2656</t>
  </si>
  <si>
    <t>SHP202602-0126</t>
  </si>
  <si>
    <t>BATFG202602-0126</t>
  </si>
  <si>
    <t>MOV202602-2657</t>
  </si>
  <si>
    <t>SHP202602-0127</t>
  </si>
  <si>
    <t>BATFG202602-0127</t>
  </si>
  <si>
    <t>MOV202602-2658</t>
  </si>
  <si>
    <t>SHP202602-0128</t>
  </si>
  <si>
    <t>BATFG202602-0128</t>
  </si>
  <si>
    <t>MOV202602-2659</t>
  </si>
  <si>
    <t>SHP202602-0129</t>
  </si>
  <si>
    <t>BATFG202602-0129</t>
  </si>
  <si>
    <t>MOV202602-2660</t>
  </si>
  <si>
    <t>SHP202602-0130</t>
  </si>
  <si>
    <t>BATFG202602-0130</t>
  </si>
  <si>
    <t>MOV202602-2661</t>
  </si>
  <si>
    <t>SHP202602-0131</t>
  </si>
  <si>
    <t>BATFG202602-0131</t>
  </si>
  <si>
    <t>MOV202602-2662</t>
  </si>
  <si>
    <t>SHP202602-0132</t>
  </si>
  <si>
    <t>BATFG202602-0132</t>
  </si>
  <si>
    <t>MOV202602-2663</t>
  </si>
  <si>
    <t>SHP202602-0133</t>
  </si>
  <si>
    <t>BATFG202602-0133</t>
  </si>
  <si>
    <t>MOV202602-2664</t>
  </si>
  <si>
    <t>SHP202602-0134</t>
  </si>
  <si>
    <t>BATFG202602-0134</t>
  </si>
  <si>
    <t>MOV202602-2665</t>
  </si>
  <si>
    <t>SHP202602-0135</t>
  </si>
  <si>
    <t>BATFG202602-0135</t>
  </si>
  <si>
    <t>MOV202602-2666</t>
  </si>
  <si>
    <t>SHP202602-0136</t>
  </si>
  <si>
    <t>BATFG202602-0136</t>
  </si>
  <si>
    <t>MOV202602-2667</t>
  </si>
  <si>
    <t>SHP202602-0137</t>
  </si>
  <si>
    <t>BATFG202602-0137</t>
  </si>
  <si>
    <t>MOV202602-2668</t>
  </si>
  <si>
    <t>SHP202602-0138</t>
  </si>
  <si>
    <t>BATFG202602-0138</t>
  </si>
  <si>
    <t>MOV202602-2669</t>
  </si>
  <si>
    <t>SHP202602-0139</t>
  </si>
  <si>
    <t>BATFG202602-0139</t>
  </si>
  <si>
    <t>MOV202602-2670</t>
  </si>
  <si>
    <t>SHP202602-0140</t>
  </si>
  <si>
    <t>BATFG202602-0140</t>
  </si>
  <si>
    <t>MOV202602-2671</t>
  </si>
  <si>
    <t>SHP202602-0141</t>
  </si>
  <si>
    <t>BATRM202602-0141</t>
  </si>
  <si>
    <t>PR202602-0141</t>
  </si>
  <si>
    <t>MOV202602-2672</t>
  </si>
  <si>
    <t>SHP202602-0142</t>
  </si>
  <si>
    <t>BATRM202602-0142</t>
  </si>
  <si>
    <t>PR202602-0142</t>
  </si>
  <si>
    <t>MOV202602-2673</t>
  </si>
  <si>
    <t>SHP202602-0143</t>
  </si>
  <si>
    <t>BATRM202602-0143</t>
  </si>
  <si>
    <t>PR202602-0143</t>
  </si>
  <si>
    <t>MOV202602-2674</t>
  </si>
  <si>
    <t>SHP202602-0144</t>
  </si>
  <si>
    <t>BATRM202602-0144</t>
  </si>
  <si>
    <t>PR202602-0144</t>
  </si>
  <si>
    <t>MOV202602-2675</t>
  </si>
  <si>
    <t>SHP202602-0145</t>
  </si>
  <si>
    <t>BATRM202602-0145</t>
  </si>
  <si>
    <t>PR202602-0145</t>
  </si>
  <si>
    <t>MOV202602-2676</t>
  </si>
  <si>
    <t>SHP202602-0146</t>
  </si>
  <si>
    <t>BATRM202602-0146</t>
  </si>
  <si>
    <t>PR202602-0146</t>
  </si>
  <si>
    <t>MOV202602-2677</t>
  </si>
  <si>
    <t>SHP202602-0147</t>
  </si>
  <si>
    <t>BATRM202602-0147</t>
  </si>
  <si>
    <t>PR202602-0147</t>
  </si>
  <si>
    <t>MOV202602-2678</t>
  </si>
  <si>
    <t>SHP202602-0148</t>
  </si>
  <si>
    <t>BATRM202602-0148</t>
  </si>
  <si>
    <t>PR202602-0148</t>
  </si>
  <si>
    <t>MOV202602-2679</t>
  </si>
  <si>
    <t>SHP202602-0149</t>
  </si>
  <si>
    <t>BATRM202602-0149</t>
  </si>
  <si>
    <t>PR202602-0149</t>
  </si>
  <si>
    <t>MOV202602-2680</t>
  </si>
  <si>
    <t>SHP202602-0150</t>
  </si>
  <si>
    <t>BATRM202602-0150</t>
  </si>
  <si>
    <t>PR202602-0150</t>
  </si>
  <si>
    <t>MOV202602-2681</t>
  </si>
  <si>
    <t>SHP202602-0151</t>
  </si>
  <si>
    <t>PR202602-0151</t>
  </si>
  <si>
    <t>MOV202602-2682</t>
  </si>
  <si>
    <t>SHP202602-0152</t>
  </si>
  <si>
    <t>PR202602-0152</t>
  </si>
  <si>
    <t>MOV202602-2683</t>
  </si>
  <si>
    <t>SHP202602-0153</t>
  </si>
  <si>
    <t>PR202602-0153</t>
  </si>
  <si>
    <t>MOV202602-2684</t>
  </si>
  <si>
    <t>SHP202602-0154</t>
  </si>
  <si>
    <t>PR202602-0154</t>
  </si>
  <si>
    <t>MOV202602-2685</t>
  </si>
  <si>
    <t>SHP202602-0155</t>
  </si>
  <si>
    <t>PR202602-0155</t>
  </si>
  <si>
    <t>MOV202602-2686</t>
  </si>
  <si>
    <t>SHP202602-0156</t>
  </si>
  <si>
    <t>PR202602-0156</t>
  </si>
  <si>
    <t>MOV202602-2687</t>
  </si>
  <si>
    <t>SHP202602-0157</t>
  </si>
  <si>
    <t>PR202602-0157</t>
  </si>
  <si>
    <t>MOV202602-2688</t>
  </si>
  <si>
    <t>SHP202602-0158</t>
  </si>
  <si>
    <t>PR202602-0158</t>
  </si>
  <si>
    <t>MOV202602-2689</t>
  </si>
  <si>
    <t>SHP202602-0159</t>
  </si>
  <si>
    <t>PR202602-0159</t>
  </si>
  <si>
    <t>MOV202602-2690</t>
  </si>
  <si>
    <t>SHP202602-0160</t>
  </si>
  <si>
    <t>PR202602-0160</t>
  </si>
  <si>
    <t>MOV202602-2691</t>
  </si>
  <si>
    <t>SHP202602-0161</t>
  </si>
  <si>
    <t>PR202602-0161</t>
  </si>
  <si>
    <t>MOV202602-2692</t>
  </si>
  <si>
    <t>SHP202602-0162</t>
  </si>
  <si>
    <t>PR202602-0162</t>
  </si>
  <si>
    <t>MOV202602-2693</t>
  </si>
  <si>
    <t>SHP202602-0163</t>
  </si>
  <si>
    <t>PR202602-0163</t>
  </si>
  <si>
    <t>MOV202602-2694</t>
  </si>
  <si>
    <t>SHP202602-0164</t>
  </si>
  <si>
    <t>PR202602-0164</t>
  </si>
  <si>
    <t>MOV202602-2695</t>
  </si>
  <si>
    <t>SHP202602-0165</t>
  </si>
  <si>
    <t>PR202602-0165</t>
  </si>
  <si>
    <t>MOV202602-2696</t>
  </si>
  <si>
    <t>SHP202602-0166</t>
  </si>
  <si>
    <t>PR202602-0166</t>
  </si>
  <si>
    <t>MOV202602-2697</t>
  </si>
  <si>
    <t>SHP202602-0167</t>
  </si>
  <si>
    <t>PR202602-0167</t>
  </si>
  <si>
    <t>MOV202602-2698</t>
  </si>
  <si>
    <t>SHP202602-0168</t>
  </si>
  <si>
    <t>PR202602-0168</t>
  </si>
  <si>
    <t>MOV202602-2699</t>
  </si>
  <si>
    <t>SHP202602-0169</t>
  </si>
  <si>
    <t>PR202602-0169</t>
  </si>
  <si>
    <t>MOV202602-2700</t>
  </si>
  <si>
    <t>SHP202602-0170</t>
  </si>
  <si>
    <t>PR202602-0170</t>
  </si>
  <si>
    <t>MOV202602-2701</t>
  </si>
  <si>
    <t>SHP202602-0171</t>
  </si>
  <si>
    <t>PR202602-0171</t>
  </si>
  <si>
    <t>MOV202602-2702</t>
  </si>
  <si>
    <t>SHP202602-0172</t>
  </si>
  <si>
    <t>PR202602-0172</t>
  </si>
  <si>
    <t>MOV202602-2703</t>
  </si>
  <si>
    <t>SHP202602-0173</t>
  </si>
  <si>
    <t>PR202602-0173</t>
  </si>
  <si>
    <t>MOV202602-2704</t>
  </si>
  <si>
    <t>SHP202602-0174</t>
  </si>
  <si>
    <t>PR202602-0174</t>
  </si>
  <si>
    <t>MOV202602-2705</t>
  </si>
  <si>
    <t>SHP202602-0175</t>
  </si>
  <si>
    <t>PR202602-0175</t>
  </si>
  <si>
    <t>MOV202602-2706</t>
  </si>
  <si>
    <t>SHP202602-0176</t>
  </si>
  <si>
    <t>PR202602-0176</t>
  </si>
  <si>
    <t>MOV202602-2707</t>
  </si>
  <si>
    <t>SHP202602-0177</t>
  </si>
  <si>
    <t>PR202602-0177</t>
  </si>
  <si>
    <t>MOV202602-2708</t>
  </si>
  <si>
    <t>SHP202602-0178</t>
  </si>
  <si>
    <t>PR202602-0178</t>
  </si>
  <si>
    <t>MOV202602-2709</t>
  </si>
  <si>
    <t>SHP202602-0179</t>
  </si>
  <si>
    <t>PR202602-0179</t>
  </si>
  <si>
    <t>MOV202602-2710</t>
  </si>
  <si>
    <t>SHP202602-0180</t>
  </si>
  <si>
    <t>PR202602-0180</t>
  </si>
  <si>
    <t>MOV202602-2711</t>
  </si>
  <si>
    <t>SHP202602-0181</t>
  </si>
  <si>
    <t>PR202602-0181</t>
  </si>
  <si>
    <t>MOV202602-2712</t>
  </si>
  <si>
    <t>SHP202602-0182</t>
  </si>
  <si>
    <t>PR202602-0182</t>
  </si>
  <si>
    <t>MOV202602-2713</t>
  </si>
  <si>
    <t>SHP202602-0183</t>
  </si>
  <si>
    <t>PR202602-0183</t>
  </si>
  <si>
    <t>MOV202602-2714</t>
  </si>
  <si>
    <t>SHP202602-0184</t>
  </si>
  <si>
    <t>PR202602-0184</t>
  </si>
  <si>
    <t>MOV202602-2715</t>
  </si>
  <si>
    <t>SHP202602-0185</t>
  </si>
  <si>
    <t>PR202602-0185</t>
  </si>
  <si>
    <t>MOV202602-2716</t>
  </si>
  <si>
    <t>SHP202602-0186</t>
  </si>
  <si>
    <t>PR202602-0186</t>
  </si>
  <si>
    <t>MOV202602-2717</t>
  </si>
  <si>
    <t>SHP202602-0187</t>
  </si>
  <si>
    <t>PR202602-0187</t>
  </si>
  <si>
    <t>MOV202602-2718</t>
  </si>
  <si>
    <t>SHP202602-0188</t>
  </si>
  <si>
    <t>PR202602-0188</t>
  </si>
  <si>
    <t>MOV202602-2719</t>
  </si>
  <si>
    <t>SHP202602-0189</t>
  </si>
  <si>
    <t>PR202602-0189</t>
  </si>
  <si>
    <t>MOV202602-2720</t>
  </si>
  <si>
    <t>SHP202602-0190</t>
  </si>
  <si>
    <t>PR202602-0190</t>
  </si>
  <si>
    <t>MOV202602-2721</t>
  </si>
  <si>
    <t>SHP202602-0191</t>
  </si>
  <si>
    <t>BATFG202602-0191</t>
  </si>
  <si>
    <t>MOV202602-2722</t>
  </si>
  <si>
    <t>SHP202602-0192</t>
  </si>
  <si>
    <t>BATFG202602-0192</t>
  </si>
  <si>
    <t>MOV202602-2723</t>
  </si>
  <si>
    <t>SHP202602-0193</t>
  </si>
  <si>
    <t>BATFG202602-0193</t>
  </si>
  <si>
    <t>MOV202602-2724</t>
  </si>
  <si>
    <t>SHP202602-0194</t>
  </si>
  <si>
    <t>BATFG202602-0194</t>
  </si>
  <si>
    <t>MOV202602-2725</t>
  </si>
  <si>
    <t>SHP202602-0195</t>
  </si>
  <si>
    <t>BATFG202602-0195</t>
  </si>
  <si>
    <t>MOV202602-2726</t>
  </si>
  <si>
    <t>SHP202602-0196</t>
  </si>
  <si>
    <t>BATFG202602-0196</t>
  </si>
  <si>
    <t>MOV202602-2727</t>
  </si>
  <si>
    <t>SHP202602-0197</t>
  </si>
  <si>
    <t>BATFG202602-0197</t>
  </si>
  <si>
    <t>MOV202602-2728</t>
  </si>
  <si>
    <t>SHP202602-0198</t>
  </si>
  <si>
    <t>BATFG202602-0198</t>
  </si>
  <si>
    <t>MOV202602-2729</t>
  </si>
  <si>
    <t>SHP202602-0199</t>
  </si>
  <si>
    <t>BATFG202602-0199</t>
  </si>
  <si>
    <t>MOV202602-2730</t>
  </si>
  <si>
    <t>SHP202602-0200</t>
  </si>
  <si>
    <t>BATFG202602-0200</t>
  </si>
  <si>
    <t>MOV202602-2731</t>
  </si>
  <si>
    <t>SHP202602-0201</t>
  </si>
  <si>
    <t>BATFG202602-0201</t>
  </si>
  <si>
    <t>MOV202602-2732</t>
  </si>
  <si>
    <t>SHP202602-0202</t>
  </si>
  <si>
    <t>BATFG202602-0202</t>
  </si>
  <si>
    <t>MOV202602-2733</t>
  </si>
  <si>
    <t>SHP202602-0203</t>
  </si>
  <si>
    <t>BATFG202602-0203</t>
  </si>
  <si>
    <t>MOV202602-2734</t>
  </si>
  <si>
    <t>SHP202602-0204</t>
  </si>
  <si>
    <t>BATFG202602-0204</t>
  </si>
  <si>
    <t>MOV202602-2735</t>
  </si>
  <si>
    <t>SHP202602-0205</t>
  </si>
  <si>
    <t>BATFG202602-0205</t>
  </si>
  <si>
    <t>MOV202602-2736</t>
  </si>
  <si>
    <t>SHP202602-0206</t>
  </si>
  <si>
    <t>BATFG202602-0206</t>
  </si>
  <si>
    <t>MOV202602-2737</t>
  </si>
  <si>
    <t>SHP202602-0207</t>
  </si>
  <si>
    <t>BATFG202602-0207</t>
  </si>
  <si>
    <t>MOV202602-2738</t>
  </si>
  <si>
    <t>SHP202602-0208</t>
  </si>
  <si>
    <t>BATFG202602-0208</t>
  </si>
  <si>
    <t>MOV202602-2739</t>
  </si>
  <si>
    <t>SHP202602-0209</t>
  </si>
  <si>
    <t>BATFG202602-0209</t>
  </si>
  <si>
    <t>MOV202602-2740</t>
  </si>
  <si>
    <t>SHP202602-0210</t>
  </si>
  <si>
    <t>BATFG202602-0210</t>
  </si>
  <si>
    <t>MOV202602-2741</t>
  </si>
  <si>
    <t>SHP202602-0211</t>
  </si>
  <si>
    <t>BATFG202602-0211</t>
  </si>
  <si>
    <t>MOV202602-2742</t>
  </si>
  <si>
    <t>SHP202602-0212</t>
  </si>
  <si>
    <t>BATFG202602-0212</t>
  </si>
  <si>
    <t>MOV202602-2743</t>
  </si>
  <si>
    <t>SHP202602-0213</t>
  </si>
  <si>
    <t>BATFG202602-0213</t>
  </si>
  <si>
    <t>MOV202602-2744</t>
  </si>
  <si>
    <t>SHP202602-0214</t>
  </si>
  <si>
    <t>BATFG202602-0214</t>
  </si>
  <si>
    <t>MOV202602-2745</t>
  </si>
  <si>
    <t>SHP202602-0215</t>
  </si>
  <si>
    <t>BATFG202602-0215</t>
  </si>
  <si>
    <t>MOV202602-2746</t>
  </si>
  <si>
    <t>SHP202602-0216</t>
  </si>
  <si>
    <t>BATFG202602-0216</t>
  </si>
  <si>
    <t>MOV202602-2747</t>
  </si>
  <si>
    <t>SHP202602-0217</t>
  </si>
  <si>
    <t>BATFG202602-0217</t>
  </si>
  <si>
    <t>MOV202602-2748</t>
  </si>
  <si>
    <t>SHP202602-0218</t>
  </si>
  <si>
    <t>BATFG202602-0218</t>
  </si>
  <si>
    <t>MOV202602-2749</t>
  </si>
  <si>
    <t>SHP202602-0219</t>
  </si>
  <si>
    <t>BATFG202602-0219</t>
  </si>
  <si>
    <t>MOV202602-2750</t>
  </si>
  <si>
    <t>SHP202602-0220</t>
  </si>
  <si>
    <t>BATFG202602-0220</t>
  </si>
  <si>
    <t>MOV202602-2751</t>
  </si>
  <si>
    <t>BATFG202602-0221</t>
  </si>
  <si>
    <t>MOV202602-2752</t>
  </si>
  <si>
    <t>BATFG202602-0222</t>
  </si>
  <si>
    <t>MOV202602-2753</t>
  </si>
  <si>
    <t>BATFG202602-0223</t>
  </si>
  <si>
    <t>MOV202602-2754</t>
  </si>
  <si>
    <t>BATFG202602-0224</t>
  </si>
  <si>
    <t>MOV202602-2755</t>
  </si>
  <si>
    <t>BATFG202602-0225</t>
  </si>
  <si>
    <t>MOV202602-2756</t>
  </si>
  <si>
    <t>BATFG202602-0226</t>
  </si>
  <si>
    <t>MOV202602-2757</t>
  </si>
  <si>
    <t>BATFG202602-0227</t>
  </si>
  <si>
    <t>MOV202602-2758</t>
  </si>
  <si>
    <t>BATFG202602-0228</t>
  </si>
  <si>
    <t>MOV202602-2759</t>
  </si>
  <si>
    <t>BATFG202602-0229</t>
  </si>
  <si>
    <t>MOV202602-2760</t>
  </si>
  <si>
    <t>BATFG202602-0230</t>
  </si>
  <si>
    <t>MOV202602-2761</t>
  </si>
  <si>
    <t>BATFG202602-0231</t>
  </si>
  <si>
    <t>MOV202602-2762</t>
  </si>
  <si>
    <t>BATFG202602-0232</t>
  </si>
  <si>
    <t>MOV202602-2763</t>
  </si>
  <si>
    <t>BATFG202602-0233</t>
  </si>
  <si>
    <t>MOV202602-2764</t>
  </si>
  <si>
    <t>BATFG202602-0234</t>
  </si>
  <si>
    <t>MOV202602-2765</t>
  </si>
  <si>
    <t>BATFG202602-0235</t>
  </si>
  <si>
    <t>MOV202602-2766</t>
  </si>
  <si>
    <t>BATFG202602-0236</t>
  </si>
  <si>
    <t>MOV202602-2767</t>
  </si>
  <si>
    <t>BATFG202602-0237</t>
  </si>
  <si>
    <t>MOV202602-2768</t>
  </si>
  <si>
    <t>BATFG202602-0238</t>
  </si>
  <si>
    <t>MOV202602-2769</t>
  </si>
  <si>
    <t>BATFG202602-0239</t>
  </si>
  <si>
    <t>MOV202602-2770</t>
  </si>
  <si>
    <t>BATFG202602-0240</t>
  </si>
  <si>
    <t>MOV202602-2771</t>
  </si>
  <si>
    <t>BATFG202602-0241</t>
  </si>
  <si>
    <t>MOV202602-2772</t>
  </si>
  <si>
    <t>BATFG202602-0242</t>
  </si>
  <si>
    <t>MOV202602-2773</t>
  </si>
  <si>
    <t>BATFG202602-0243</t>
  </si>
  <si>
    <t>MOV202602-2774</t>
  </si>
  <si>
    <t>BATFG202602-0244</t>
  </si>
  <si>
    <t>MOV202602-2775</t>
  </si>
  <si>
    <t>BATFG202602-0245</t>
  </si>
  <si>
    <t>MOV202602-2776</t>
  </si>
  <si>
    <t>BATFG202602-0246</t>
  </si>
  <si>
    <t>MOV202602-2777</t>
  </si>
  <si>
    <t>BATFG202602-0247</t>
  </si>
  <si>
    <t>MOV202602-2778</t>
  </si>
  <si>
    <t>BATFG202602-0248</t>
  </si>
  <si>
    <t>MOV202602-2779</t>
  </si>
  <si>
    <t>BATFG202602-0249</t>
  </si>
  <si>
    <t>MOV202602-2780</t>
  </si>
  <si>
    <t>BATFG202602-0250</t>
  </si>
  <si>
    <t>MOV202602-2781</t>
  </si>
  <si>
    <t>BATFG202602-0251</t>
  </si>
  <si>
    <t>MOV202602-2782</t>
  </si>
  <si>
    <t>BATFG202602-0252</t>
  </si>
  <si>
    <t>MOV202602-2783</t>
  </si>
  <si>
    <t>BATFG202602-0253</t>
  </si>
  <si>
    <t>MOV202603-2784</t>
  </si>
  <si>
    <t>SHP202603-0001</t>
  </si>
  <si>
    <t>MOV202603-2785</t>
  </si>
  <si>
    <t>SHP202603-0002</t>
  </si>
  <si>
    <t>MOV202603-2786</t>
  </si>
  <si>
    <t>SHP202603-0003</t>
  </si>
  <si>
    <t>MOV202603-2787</t>
  </si>
  <si>
    <t>SHP202603-0004</t>
  </si>
  <si>
    <t>BATFG202603-0004</t>
  </si>
  <si>
    <t>MOV202603-2788</t>
  </si>
  <si>
    <t>SHP202603-0005</t>
  </si>
  <si>
    <t>MOV202603-2789</t>
  </si>
  <si>
    <t>SHP202603-0006</t>
  </si>
  <si>
    <t>MOV202603-2790</t>
  </si>
  <si>
    <t>SHP202603-0007</t>
  </si>
  <si>
    <t>MOV202603-2791</t>
  </si>
  <si>
    <t>SHP202603-0008</t>
  </si>
  <si>
    <t>BATFG202603-0008</t>
  </si>
  <si>
    <t>MOV202603-2792</t>
  </si>
  <si>
    <t>SHP202603-0009</t>
  </si>
  <si>
    <t>MOV202603-2793</t>
  </si>
  <si>
    <t>SHP202603-0010</t>
  </si>
  <si>
    <t>MOV202603-2794</t>
  </si>
  <si>
    <t>SHP202603-0011</t>
  </si>
  <si>
    <t>MOV202603-2795</t>
  </si>
  <si>
    <t>SHP202603-0012</t>
  </si>
  <si>
    <t>BATFG202603-0012</t>
  </si>
  <si>
    <t>MOV202603-2796</t>
  </si>
  <si>
    <t>SHP202603-0013</t>
  </si>
  <si>
    <t>MOV202603-2797</t>
  </si>
  <si>
    <t>SHP202603-0014</t>
  </si>
  <si>
    <t>MOV202603-2798</t>
  </si>
  <si>
    <t>SHP202603-0015</t>
  </si>
  <si>
    <t>MOV202603-2799</t>
  </si>
  <si>
    <t>SHP202603-0016</t>
  </si>
  <si>
    <t>BATFG202603-0016</t>
  </si>
  <si>
    <t>MOV202603-2800</t>
  </si>
  <si>
    <t>SHP202603-0017</t>
  </si>
  <si>
    <t>MOV202603-2801</t>
  </si>
  <si>
    <t>SHP202603-0018</t>
  </si>
  <si>
    <t>MOV202603-2802</t>
  </si>
  <si>
    <t>SHP202603-0019</t>
  </si>
  <si>
    <t>MOV202603-2803</t>
  </si>
  <si>
    <t>SHP202603-0020</t>
  </si>
  <si>
    <t>BATFG202603-0020</t>
  </si>
  <si>
    <t>MOV202603-2804</t>
  </si>
  <si>
    <t>SHP202603-0021</t>
  </si>
  <si>
    <t>MOV202603-2805</t>
  </si>
  <si>
    <t>SHP202603-0022</t>
  </si>
  <si>
    <t>MOV202603-2806</t>
  </si>
  <si>
    <t>SHP202603-0023</t>
  </si>
  <si>
    <t>MOV202603-2807</t>
  </si>
  <si>
    <t>SHP202603-0024</t>
  </si>
  <si>
    <t>BATFG202603-0024</t>
  </si>
  <si>
    <t>MOV202603-2808</t>
  </si>
  <si>
    <t>SHP202603-0025</t>
  </si>
  <si>
    <t>MOV202603-2809</t>
  </si>
  <si>
    <t>SHP202603-0026</t>
  </si>
  <si>
    <t>MOV202603-2810</t>
  </si>
  <si>
    <t>SHP202603-0027</t>
  </si>
  <si>
    <t>MOV202603-2811</t>
  </si>
  <si>
    <t>SHP202603-0028</t>
  </si>
  <si>
    <t>BATFG202603-0028</t>
  </si>
  <si>
    <t>MOV202603-2812</t>
  </si>
  <si>
    <t>SHP202603-0029</t>
  </si>
  <si>
    <t>MOV202603-2813</t>
  </si>
  <si>
    <t>SHP202603-0030</t>
  </si>
  <si>
    <t>MOV202603-2814</t>
  </si>
  <si>
    <t>SHP202603-0031</t>
  </si>
  <si>
    <t>MOV202603-2815</t>
  </si>
  <si>
    <t>SHP202603-0032</t>
  </si>
  <si>
    <t>BATFG202603-0032</t>
  </si>
  <si>
    <t>MOV202603-2816</t>
  </si>
  <si>
    <t>SHP202603-0033</t>
  </si>
  <si>
    <t>MOV202603-2817</t>
  </si>
  <si>
    <t>SHP202603-0034</t>
  </si>
  <si>
    <t>MOV202603-2818</t>
  </si>
  <si>
    <t>SHP202603-0035</t>
  </si>
  <si>
    <t>MOV202603-2819</t>
  </si>
  <si>
    <t>SHP202603-0036</t>
  </si>
  <si>
    <t>BATFG202603-0036</t>
  </si>
  <si>
    <t>MOV202603-2820</t>
  </si>
  <si>
    <t>SHP202603-0037</t>
  </si>
  <si>
    <t>MOV202603-2821</t>
  </si>
  <si>
    <t>SHP202603-0038</t>
  </si>
  <si>
    <t>MOV202603-2822</t>
  </si>
  <si>
    <t>SHP202603-0039</t>
  </si>
  <si>
    <t>MOV202603-2823</t>
  </si>
  <si>
    <t>SHP202603-0040</t>
  </si>
  <si>
    <t>BATFG202603-0040</t>
  </si>
  <si>
    <t>MOV202603-2824</t>
  </si>
  <si>
    <t>SHP202603-0041</t>
  </si>
  <si>
    <t>MOV202603-2825</t>
  </si>
  <si>
    <t>SHP202603-0042</t>
  </si>
  <si>
    <t>MOV202603-2826</t>
  </si>
  <si>
    <t>SHP202603-0043</t>
  </si>
  <si>
    <t>MOV202603-2827</t>
  </si>
  <si>
    <t>SHP202603-0044</t>
  </si>
  <si>
    <t>BATFG202603-0044</t>
  </si>
  <si>
    <t>MOV202603-2828</t>
  </si>
  <si>
    <t>SHP202603-0045</t>
  </si>
  <si>
    <t>MOV202603-2829</t>
  </si>
  <si>
    <t>SHP202603-0046</t>
  </si>
  <si>
    <t>MOV202603-2830</t>
  </si>
  <si>
    <t>SHP202603-0047</t>
  </si>
  <si>
    <t>MOV202603-2831</t>
  </si>
  <si>
    <t>SHP202603-0048</t>
  </si>
  <si>
    <t>BATFG202603-0048</t>
  </si>
  <si>
    <t>MOV202603-2832</t>
  </si>
  <si>
    <t>SHP202603-0049</t>
  </si>
  <si>
    <t>MOV202603-2833</t>
  </si>
  <si>
    <t>SHP202603-0050</t>
  </si>
  <si>
    <t>MOV202603-2834</t>
  </si>
  <si>
    <t>SHP202603-0051</t>
  </si>
  <si>
    <t>MOV202603-2835</t>
  </si>
  <si>
    <t>SHP202603-0052</t>
  </si>
  <si>
    <t>BATFG202603-0052</t>
  </si>
  <si>
    <t>MOV202603-2836</t>
  </si>
  <si>
    <t>SHP202603-0053</t>
  </si>
  <si>
    <t>MOV202603-2837</t>
  </si>
  <si>
    <t>SHP202603-0054</t>
  </si>
  <si>
    <t>MOV202603-2838</t>
  </si>
  <si>
    <t>SHP202603-0055</t>
  </si>
  <si>
    <t>MOV202603-2839</t>
  </si>
  <si>
    <t>SHP202603-0056</t>
  </si>
  <si>
    <t>BATFG202603-0056</t>
  </si>
  <si>
    <t>MOV202603-2840</t>
  </si>
  <si>
    <t>SHP202603-0057</t>
  </si>
  <si>
    <t>MOV202603-2841</t>
  </si>
  <si>
    <t>SHP202603-0058</t>
  </si>
  <si>
    <t>MOV202603-2842</t>
  </si>
  <si>
    <t>SHP202603-0059</t>
  </si>
  <si>
    <t>MOV202603-2843</t>
  </si>
  <si>
    <t>SHP202603-0060</t>
  </si>
  <si>
    <t>BATFG202603-0060</t>
  </si>
  <si>
    <t>MOV202603-2844</t>
  </si>
  <si>
    <t>SHP202603-0061</t>
  </si>
  <si>
    <t>MOV202603-2845</t>
  </si>
  <si>
    <t>SHP202603-0062</t>
  </si>
  <si>
    <t>MOV202603-2846</t>
  </si>
  <si>
    <t>SHP202603-0063</t>
  </si>
  <si>
    <t>MOV202603-2847</t>
  </si>
  <si>
    <t>SHP202603-0064</t>
  </si>
  <si>
    <t>BATFG202603-0064</t>
  </si>
  <si>
    <t>MOV202603-2848</t>
  </si>
  <si>
    <t>SHP202603-0065</t>
  </si>
  <si>
    <t>MOV202603-2849</t>
  </si>
  <si>
    <t>SHP202603-0066</t>
  </si>
  <si>
    <t>MOV202603-2850</t>
  </si>
  <si>
    <t>SHP202603-0067</t>
  </si>
  <si>
    <t>MOV202603-2851</t>
  </si>
  <si>
    <t>SHP202603-0068</t>
  </si>
  <si>
    <t>BATFG202603-0068</t>
  </si>
  <si>
    <t>MOV202603-2852</t>
  </si>
  <si>
    <t>SHP202603-0069</t>
  </si>
  <si>
    <t>MOV202603-2853</t>
  </si>
  <si>
    <t>SHP202603-0070</t>
  </si>
  <si>
    <t>MOV202603-2854</t>
  </si>
  <si>
    <t>SHP202603-0071</t>
  </si>
  <si>
    <t>MOV202603-2855</t>
  </si>
  <si>
    <t>SHP202603-0072</t>
  </si>
  <si>
    <t>BATFG202603-0072</t>
  </si>
  <si>
    <t>MOV202603-2856</t>
  </si>
  <si>
    <t>SHP202603-0073</t>
  </si>
  <si>
    <t>MOV202603-2857</t>
  </si>
  <si>
    <t>SHP202603-0074</t>
  </si>
  <si>
    <t>MOV202603-2858</t>
  </si>
  <si>
    <t>SHP202603-0075</t>
  </si>
  <si>
    <t>MOV202603-2859</t>
  </si>
  <si>
    <t>SHP202603-0076</t>
  </si>
  <si>
    <t>BATFG202603-0076</t>
  </si>
  <si>
    <t>MOV202603-2860</t>
  </si>
  <si>
    <t>SHP202603-0077</t>
  </si>
  <si>
    <t>MOV202603-2861</t>
  </si>
  <si>
    <t>SHP202603-0078</t>
  </si>
  <si>
    <t>MOV202603-2862</t>
  </si>
  <si>
    <t>SHP202603-0079</t>
  </si>
  <si>
    <t>MOV202603-2863</t>
  </si>
  <si>
    <t>SHP202603-0080</t>
  </si>
  <si>
    <t>BATFG202603-0080</t>
  </si>
  <si>
    <t>MOV202603-2864</t>
  </si>
  <si>
    <t>SHP202603-0081</t>
  </si>
  <si>
    <t>MOV202603-2865</t>
  </si>
  <si>
    <t>SHP202603-0082</t>
  </si>
  <si>
    <t>MOV202603-2866</t>
  </si>
  <si>
    <t>SHP202603-0083</t>
  </si>
  <si>
    <t>MOV202603-2867</t>
  </si>
  <si>
    <t>SHP202603-0084</t>
  </si>
  <si>
    <t>BATFG202603-0084</t>
  </si>
  <si>
    <t>MOV202603-2868</t>
  </si>
  <si>
    <t>SHP202603-0085</t>
  </si>
  <si>
    <t>MOV202603-2869</t>
  </si>
  <si>
    <t>SHP202603-0086</t>
  </si>
  <si>
    <t>MOV202603-2870</t>
  </si>
  <si>
    <t>SHP202603-0087</t>
  </si>
  <si>
    <t>MOV202603-2871</t>
  </si>
  <si>
    <t>SHP202603-0088</t>
  </si>
  <si>
    <t>BATFG202603-0088</t>
  </si>
  <si>
    <t>MOV202603-2872</t>
  </si>
  <si>
    <t>SHP202603-0089</t>
  </si>
  <si>
    <t>MOV202603-2873</t>
  </si>
  <si>
    <t>SHP202603-0090</t>
  </si>
  <si>
    <t>MOV202603-2874</t>
  </si>
  <si>
    <t>SHP202603-0091</t>
  </si>
  <si>
    <t>BATFG202603-0091</t>
  </si>
  <si>
    <t>MOV202603-2875</t>
  </si>
  <si>
    <t>SHP202603-0092</t>
  </si>
  <si>
    <t>BATFG202603-0092</t>
  </si>
  <si>
    <t>MOV202603-2876</t>
  </si>
  <si>
    <t>SHP202603-0093</t>
  </si>
  <si>
    <t>BATFG202603-0093</t>
  </si>
  <si>
    <t>MOV202603-2877</t>
  </si>
  <si>
    <t>SHP202603-0094</t>
  </si>
  <si>
    <t>BATFG202603-0094</t>
  </si>
  <si>
    <t>MOV202603-2878</t>
  </si>
  <si>
    <t>SHP202603-0095</t>
  </si>
  <si>
    <t>BATFG202603-0095</t>
  </si>
  <si>
    <t>MOV202603-2879</t>
  </si>
  <si>
    <t>SHP202603-0096</t>
  </si>
  <si>
    <t>BATFG202603-0096</t>
  </si>
  <si>
    <t>MOV202603-2880</t>
  </si>
  <si>
    <t>SHP202603-0097</t>
  </si>
  <si>
    <t>BATFG202603-0097</t>
  </si>
  <si>
    <t>MOV202603-2881</t>
  </si>
  <si>
    <t>SHP202603-0098</t>
  </si>
  <si>
    <t>BATFG202603-0098</t>
  </si>
  <si>
    <t>MOV202603-2882</t>
  </si>
  <si>
    <t>SHP202603-0099</t>
  </si>
  <si>
    <t>BATFG202603-0099</t>
  </si>
  <si>
    <t>MOV202603-2883</t>
  </si>
  <si>
    <t>SHP202603-0100</t>
  </si>
  <si>
    <t>BATFG202603-0100</t>
  </si>
  <si>
    <t>MOV202603-2884</t>
  </si>
  <si>
    <t>SHP202603-0101</t>
  </si>
  <si>
    <t>BATFG202603-0101</t>
  </si>
  <si>
    <t>MOV202603-2885</t>
  </si>
  <si>
    <t>SHP202603-0102</t>
  </si>
  <si>
    <t>BATFG202603-0102</t>
  </si>
  <si>
    <t>MOV202603-2886</t>
  </si>
  <si>
    <t>SHP202603-0103</t>
  </si>
  <si>
    <t>BATFG202603-0103</t>
  </si>
  <si>
    <t>MOV202603-2887</t>
  </si>
  <si>
    <t>SHP202603-0104</t>
  </si>
  <si>
    <t>BATFG202603-0104</t>
  </si>
  <si>
    <t>MOV202603-2888</t>
  </si>
  <si>
    <t>SHP202603-0105</t>
  </si>
  <si>
    <t>BATFG202603-0105</t>
  </si>
  <si>
    <t>MOV202603-2889</t>
  </si>
  <si>
    <t>SHP202603-0106</t>
  </si>
  <si>
    <t>BATFG202603-0106</t>
  </si>
  <si>
    <t>MOV202603-2890</t>
  </si>
  <si>
    <t>SHP202603-0107</t>
  </si>
  <si>
    <t>BATFG202603-0107</t>
  </si>
  <si>
    <t>MOV202603-2891</t>
  </si>
  <si>
    <t>SHP202603-0108</t>
  </si>
  <si>
    <t>BATFG202603-0108</t>
  </si>
  <si>
    <t>MOV202603-2892</t>
  </si>
  <si>
    <t>SHP202603-0109</t>
  </si>
  <si>
    <t>BATFG202603-0109</t>
  </si>
  <si>
    <t>MOV202603-2893</t>
  </si>
  <si>
    <t>SHP202603-0110</t>
  </si>
  <si>
    <t>BATFG202603-0110</t>
  </si>
  <si>
    <t>MOV202603-2894</t>
  </si>
  <si>
    <t>SHP202603-0111</t>
  </si>
  <si>
    <t>BATFG202603-0111</t>
  </si>
  <si>
    <t>MOV202603-2895</t>
  </si>
  <si>
    <t>SHP202603-0112</t>
  </si>
  <si>
    <t>BATFG202603-0112</t>
  </si>
  <si>
    <t>MOV202603-2896</t>
  </si>
  <si>
    <t>SHP202603-0113</t>
  </si>
  <si>
    <t>BATFG202603-0113</t>
  </si>
  <si>
    <t>MOV202603-2897</t>
  </si>
  <si>
    <t>SHP202603-0114</t>
  </si>
  <si>
    <t>BATFG202603-0114</t>
  </si>
  <si>
    <t>MOV202603-2898</t>
  </si>
  <si>
    <t>SHP202603-0115</t>
  </si>
  <si>
    <t>BATFG202603-0115</t>
  </si>
  <si>
    <t>MOV202603-2899</t>
  </si>
  <si>
    <t>SHP202603-0116</t>
  </si>
  <si>
    <t>BATFG202603-0116</t>
  </si>
  <si>
    <t>MOV202603-2900</t>
  </si>
  <si>
    <t>SHP202603-0117</t>
  </si>
  <si>
    <t>BATFG202603-0117</t>
  </si>
  <si>
    <t>MOV202603-2901</t>
  </si>
  <si>
    <t>SHP202603-0118</t>
  </si>
  <si>
    <t>BATFG202603-0118</t>
  </si>
  <si>
    <t>MOV202603-2902</t>
  </si>
  <si>
    <t>SHP202603-0119</t>
  </si>
  <si>
    <t>BATFG202603-0119</t>
  </si>
  <si>
    <t>MOV202603-2903</t>
  </si>
  <si>
    <t>SHP202603-0120</t>
  </si>
  <si>
    <t>BATFG202603-0120</t>
  </si>
  <si>
    <t>MOV202603-2904</t>
  </si>
  <si>
    <t>SHP202603-0121</t>
  </si>
  <si>
    <t>BATFG202603-0121</t>
  </si>
  <si>
    <t>MOV202603-2905</t>
  </si>
  <si>
    <t>SHP202603-0122</t>
  </si>
  <si>
    <t>BATFG202603-0122</t>
  </si>
  <si>
    <t>MOV202603-2906</t>
  </si>
  <si>
    <t>SHP202603-0123</t>
  </si>
  <si>
    <t>BATFG202603-0123</t>
  </si>
  <si>
    <t>MOV202603-2907</t>
  </si>
  <si>
    <t>SHP202603-0124</t>
  </si>
  <si>
    <t>BATFG202603-0124</t>
  </si>
  <si>
    <t>MOV202603-2908</t>
  </si>
  <si>
    <t>SHP202603-0125</t>
  </si>
  <si>
    <t>BATFG202603-0125</t>
  </si>
  <si>
    <t>MOV202603-2909</t>
  </si>
  <si>
    <t>SHP202603-0126</t>
  </si>
  <si>
    <t>BATFG202603-0126</t>
  </si>
  <si>
    <t>MOV202603-2910</t>
  </si>
  <si>
    <t>SHP202603-0127</t>
  </si>
  <si>
    <t>BATFG202603-0127</t>
  </si>
  <si>
    <t>MOV202603-2911</t>
  </si>
  <si>
    <t>SHP202603-0128</t>
  </si>
  <si>
    <t>BATFG202603-0128</t>
  </si>
  <si>
    <t>MOV202603-2912</t>
  </si>
  <si>
    <t>SHP202603-0129</t>
  </si>
  <si>
    <t>BATFG202603-0129</t>
  </si>
  <si>
    <t>MOV202603-2913</t>
  </si>
  <si>
    <t>SHP202603-0130</t>
  </si>
  <si>
    <t>BATFG202603-0130</t>
  </si>
  <si>
    <t>MOV202603-2914</t>
  </si>
  <si>
    <t>SHP202603-0131</t>
  </si>
  <si>
    <t>BATFG202603-0131</t>
  </si>
  <si>
    <t>MOV202603-2915</t>
  </si>
  <si>
    <t>SHP202603-0132</t>
  </si>
  <si>
    <t>BATFG202603-0132</t>
  </si>
  <si>
    <t>MOV202603-2916</t>
  </si>
  <si>
    <t>SHP202603-0133</t>
  </si>
  <si>
    <t>BATFG202603-0133</t>
  </si>
  <si>
    <t>MOV202603-2917</t>
  </si>
  <si>
    <t>SHP202603-0134</t>
  </si>
  <si>
    <t>BATFG202603-0134</t>
  </si>
  <si>
    <t>MOV202603-2918</t>
  </si>
  <si>
    <t>SHP202603-0135</t>
  </si>
  <si>
    <t>BATFG202603-0135</t>
  </si>
  <si>
    <t>MOV202603-2919</t>
  </si>
  <si>
    <t>SHP202603-0136</t>
  </si>
  <si>
    <t>BATFG202603-0136</t>
  </si>
  <si>
    <t>MOV202603-2920</t>
  </si>
  <si>
    <t>SHP202603-0137</t>
  </si>
  <si>
    <t>BATFG202603-0137</t>
  </si>
  <si>
    <t>MOV202603-2921</t>
  </si>
  <si>
    <t>SHP202603-0138</t>
  </si>
  <si>
    <t>BATFG202603-0138</t>
  </si>
  <si>
    <t>MOV202603-2922</t>
  </si>
  <si>
    <t>SHP202603-0139</t>
  </si>
  <si>
    <t>BATFG202603-0139</t>
  </si>
  <si>
    <t>MOV202603-2923</t>
  </si>
  <si>
    <t>SHP202603-0140</t>
  </si>
  <si>
    <t>BATFG202603-0140</t>
  </si>
  <si>
    <t>MOV202603-2924</t>
  </si>
  <si>
    <t>SHP202603-0141</t>
  </si>
  <si>
    <t>PR202603-0141</t>
  </si>
  <si>
    <t>MOV202603-2925</t>
  </si>
  <si>
    <t>SHP202603-0142</t>
  </si>
  <si>
    <t>PR202603-0142</t>
  </si>
  <si>
    <t>MOV202603-2926</t>
  </si>
  <si>
    <t>SHP202603-0143</t>
  </si>
  <si>
    <t>PR202603-0143</t>
  </si>
  <si>
    <t>MOV202603-2927</t>
  </si>
  <si>
    <t>SHP202603-0144</t>
  </si>
  <si>
    <t>PR202603-0144</t>
  </si>
  <si>
    <t>MOV202603-2928</t>
  </si>
  <si>
    <t>SHP202603-0145</t>
  </si>
  <si>
    <t>PR202603-0145</t>
  </si>
  <si>
    <t>MOV202603-2929</t>
  </si>
  <si>
    <t>SHP202603-0146</t>
  </si>
  <si>
    <t>PR202603-0146</t>
  </si>
  <si>
    <t>MOV202603-2930</t>
  </si>
  <si>
    <t>SHP202603-0147</t>
  </si>
  <si>
    <t>PR202603-0147</t>
  </si>
  <si>
    <t>MOV202603-2931</t>
  </si>
  <si>
    <t>SHP202603-0148</t>
  </si>
  <si>
    <t>PR202603-0148</t>
  </si>
  <si>
    <t>MOV202603-2932</t>
  </si>
  <si>
    <t>SHP202603-0149</t>
  </si>
  <si>
    <t>PR202603-0149</t>
  </si>
  <si>
    <t>MOV202603-2933</t>
  </si>
  <si>
    <t>SHP202603-0150</t>
  </si>
  <si>
    <t>PR202603-0150</t>
  </si>
  <si>
    <t>MOV202603-2934</t>
  </si>
  <si>
    <t>SHP202603-0151</t>
  </si>
  <si>
    <t>PR202603-0151</t>
  </si>
  <si>
    <t>MOV202603-2935</t>
  </si>
  <si>
    <t>SHP202603-0152</t>
  </si>
  <si>
    <t>PR202603-0152</t>
  </si>
  <si>
    <t>MOV202603-2936</t>
  </si>
  <si>
    <t>SHP202603-0153</t>
  </si>
  <si>
    <t>PR202603-0153</t>
  </si>
  <si>
    <t>MOV202603-2937</t>
  </si>
  <si>
    <t>SHP202603-0154</t>
  </si>
  <si>
    <t>PR202603-0154</t>
  </si>
  <si>
    <t>MOV202603-2938</t>
  </si>
  <si>
    <t>SHP202603-0155</t>
  </si>
  <si>
    <t>PR202603-0155</t>
  </si>
  <si>
    <t>MOV202603-2939</t>
  </si>
  <si>
    <t>SHP202603-0156</t>
  </si>
  <si>
    <t>PR202603-0156</t>
  </si>
  <si>
    <t>MOV202603-2940</t>
  </si>
  <si>
    <t>SHP202603-0157</t>
  </si>
  <si>
    <t>PR202603-0157</t>
  </si>
  <si>
    <t>MOV202603-2941</t>
  </si>
  <si>
    <t>SHP202603-0158</t>
  </si>
  <si>
    <t>PR202603-0158</t>
  </si>
  <si>
    <t>MOV202603-2942</t>
  </si>
  <si>
    <t>SHP202603-0159</t>
  </si>
  <si>
    <t>PR202603-0159</t>
  </si>
  <si>
    <t>MOV202603-2943</t>
  </si>
  <si>
    <t>SHP202603-0160</t>
  </si>
  <si>
    <t>PR202603-0160</t>
  </si>
  <si>
    <t>MOV202603-2944</t>
  </si>
  <si>
    <t>SHP202603-0161</t>
  </si>
  <si>
    <t>PR202603-0161</t>
  </si>
  <si>
    <t>MOV202603-2945</t>
  </si>
  <si>
    <t>SHP202603-0162</t>
  </si>
  <si>
    <t>PR202603-0162</t>
  </si>
  <si>
    <t>MOV202603-2946</t>
  </si>
  <si>
    <t>SHP202603-0163</t>
  </si>
  <si>
    <t>PR202603-0163</t>
  </si>
  <si>
    <t>MOV202603-2947</t>
  </si>
  <si>
    <t>SHP202603-0164</t>
  </si>
  <si>
    <t>PR202603-0164</t>
  </si>
  <si>
    <t>MOV202603-2948</t>
  </si>
  <si>
    <t>SHP202603-0165</t>
  </si>
  <si>
    <t>PR202603-0165</t>
  </si>
  <si>
    <t>MOV202603-2949</t>
  </si>
  <si>
    <t>SHP202603-0166</t>
  </si>
  <si>
    <t>PR202603-0166</t>
  </si>
  <si>
    <t>MOV202603-2950</t>
  </si>
  <si>
    <t>SHP202603-0167</t>
  </si>
  <si>
    <t>PR202603-0167</t>
  </si>
  <si>
    <t>MOV202603-2951</t>
  </si>
  <si>
    <t>SHP202603-0168</t>
  </si>
  <si>
    <t>PR202603-0168</t>
  </si>
  <si>
    <t>MOV202603-2952</t>
  </si>
  <si>
    <t>SHP202603-0169</t>
  </si>
  <si>
    <t>PR202603-0169</t>
  </si>
  <si>
    <t>MOV202603-2953</t>
  </si>
  <si>
    <t>SHP202603-0170</t>
  </si>
  <si>
    <t>PR202603-0170</t>
  </si>
  <si>
    <t>MOV202603-2954</t>
  </si>
  <si>
    <t>SHP202603-0171</t>
  </si>
  <si>
    <t>PR202603-0171</t>
  </si>
  <si>
    <t>MOV202603-2955</t>
  </si>
  <si>
    <t>SHP202603-0172</t>
  </si>
  <si>
    <t>PR202603-0172</t>
  </si>
  <si>
    <t>MOV202603-2956</t>
  </si>
  <si>
    <t>SHP202603-0173</t>
  </si>
  <si>
    <t>PR202603-0173</t>
  </si>
  <si>
    <t>MOV202603-2957</t>
  </si>
  <si>
    <t>SHP202603-0174</t>
  </si>
  <si>
    <t>PR202603-0174</t>
  </si>
  <si>
    <t>MOV202603-2958</t>
  </si>
  <si>
    <t>SHP202603-0175</t>
  </si>
  <si>
    <t>PR202603-0175</t>
  </si>
  <si>
    <t>MOV202603-2959</t>
  </si>
  <si>
    <t>SHP202603-0176</t>
  </si>
  <si>
    <t>PR202603-0176</t>
  </si>
  <si>
    <t>MOV202603-2960</t>
  </si>
  <si>
    <t>SHP202603-0177</t>
  </si>
  <si>
    <t>PR202603-0177</t>
  </si>
  <si>
    <t>MOV202603-2961</t>
  </si>
  <si>
    <t>SHP202603-0178</t>
  </si>
  <si>
    <t>PR202603-0178</t>
  </si>
  <si>
    <t>MOV202603-2962</t>
  </si>
  <si>
    <t>SHP202603-0179</t>
  </si>
  <si>
    <t>PR202603-0179</t>
  </si>
  <si>
    <t>MOV202603-2963</t>
  </si>
  <si>
    <t>SHP202603-0180</t>
  </si>
  <si>
    <t>PR202603-0180</t>
  </si>
  <si>
    <t>MOV202603-2964</t>
  </si>
  <si>
    <t>SHP202603-0181</t>
  </si>
  <si>
    <t>PR202603-0181</t>
  </si>
  <si>
    <t>MOV202603-2965</t>
  </si>
  <si>
    <t>SHP202603-0182</t>
  </si>
  <si>
    <t>PR202603-0182</t>
  </si>
  <si>
    <t>MOV202603-2966</t>
  </si>
  <si>
    <t>SHP202603-0183</t>
  </si>
  <si>
    <t>PR202603-0183</t>
  </si>
  <si>
    <t>MOV202603-2967</t>
  </si>
  <si>
    <t>SHP202603-0184</t>
  </si>
  <si>
    <t>PR202603-0184</t>
  </si>
  <si>
    <t>MOV202603-2968</t>
  </si>
  <si>
    <t>SHP202603-0185</t>
  </si>
  <si>
    <t>PR202603-0185</t>
  </si>
  <si>
    <t>MOV202603-2969</t>
  </si>
  <si>
    <t>SHP202603-0186</t>
  </si>
  <si>
    <t>PR202603-0186</t>
  </si>
  <si>
    <t>MOV202603-2970</t>
  </si>
  <si>
    <t>SHP202603-0187</t>
  </si>
  <si>
    <t>PR202603-0187</t>
  </si>
  <si>
    <t>MOV202603-2971</t>
  </si>
  <si>
    <t>SHP202603-0188</t>
  </si>
  <si>
    <t>PR202603-0188</t>
  </si>
  <si>
    <t>MOV202603-2972</t>
  </si>
  <si>
    <t>SHP202603-0189</t>
  </si>
  <si>
    <t>PR202603-0189</t>
  </si>
  <si>
    <t>MOV202603-2973</t>
  </si>
  <si>
    <t>SHP202603-0190</t>
  </si>
  <si>
    <t>PR202603-0190</t>
  </si>
  <si>
    <t>MOV202603-2974</t>
  </si>
  <si>
    <t>SHP202603-0191</t>
  </si>
  <si>
    <t>BATFG202603-0191</t>
  </si>
  <si>
    <t>MOV202603-2975</t>
  </si>
  <si>
    <t>SHP202603-0192</t>
  </si>
  <si>
    <t>BATFG202603-0192</t>
  </si>
  <si>
    <t>MOV202603-2976</t>
  </si>
  <si>
    <t>SHP202603-0193</t>
  </si>
  <si>
    <t>BATFG202603-0193</t>
  </si>
  <si>
    <t>MOV202603-2977</t>
  </si>
  <si>
    <t>SHP202603-0194</t>
  </si>
  <si>
    <t>BATFG202603-0194</t>
  </si>
  <si>
    <t>MOV202603-2978</t>
  </si>
  <si>
    <t>SHP202603-0195</t>
  </si>
  <si>
    <t>BATFG202603-0195</t>
  </si>
  <si>
    <t>MOV202603-2979</t>
  </si>
  <si>
    <t>SHP202603-0196</t>
  </si>
  <si>
    <t>BATFG202603-0196</t>
  </si>
  <si>
    <t>MOV202603-2980</t>
  </si>
  <si>
    <t>SHP202603-0197</t>
  </si>
  <si>
    <t>BATFG202603-0197</t>
  </si>
  <si>
    <t>MOV202603-2981</t>
  </si>
  <si>
    <t>SHP202603-0198</t>
  </si>
  <si>
    <t>BATFG202603-0198</t>
  </si>
  <si>
    <t>MOV202603-2982</t>
  </si>
  <si>
    <t>SHP202603-0199</t>
  </si>
  <si>
    <t>BATFG202603-0199</t>
  </si>
  <si>
    <t>MOV202603-2983</t>
  </si>
  <si>
    <t>SHP202603-0200</t>
  </si>
  <si>
    <t>BATFG202603-0200</t>
  </si>
  <si>
    <t>MOV202603-2984</t>
  </si>
  <si>
    <t>SHP202603-0201</t>
  </si>
  <si>
    <t>BATFG202603-0201</t>
  </si>
  <si>
    <t>MOV202603-2985</t>
  </si>
  <si>
    <t>SHP202603-0202</t>
  </si>
  <si>
    <t>BATFG202603-0202</t>
  </si>
  <si>
    <t>MOV202603-2986</t>
  </si>
  <si>
    <t>SHP202603-0203</t>
  </si>
  <si>
    <t>BATFG202603-0203</t>
  </si>
  <si>
    <t>MOV202603-2987</t>
  </si>
  <si>
    <t>SHP202603-0204</t>
  </si>
  <si>
    <t>BATFG202603-0204</t>
  </si>
  <si>
    <t>MOV202603-2988</t>
  </si>
  <si>
    <t>SHP202603-0205</t>
  </si>
  <si>
    <t>BATFG202603-0205</t>
  </si>
  <si>
    <t>MOV202603-2989</t>
  </si>
  <si>
    <t>SHP202603-0206</t>
  </si>
  <si>
    <t>BATFG202603-0206</t>
  </si>
  <si>
    <t>MOV202603-2990</t>
  </si>
  <si>
    <t>SHP202603-0207</t>
  </si>
  <si>
    <t>BATFG202603-0207</t>
  </si>
  <si>
    <t>MOV202603-2991</t>
  </si>
  <si>
    <t>SHP202603-0208</t>
  </si>
  <si>
    <t>BATFG202603-0208</t>
  </si>
  <si>
    <t>MOV202603-2992</t>
  </si>
  <si>
    <t>SHP202603-0209</t>
  </si>
  <si>
    <t>BATFG202603-0209</t>
  </si>
  <si>
    <t>MOV202603-2993</t>
  </si>
  <si>
    <t>SHP202603-0210</t>
  </si>
  <si>
    <t>BATFG202603-0210</t>
  </si>
  <si>
    <t>MOV202603-2994</t>
  </si>
  <si>
    <t>SHP202603-0211</t>
  </si>
  <si>
    <t>BATFG202603-0211</t>
  </si>
  <si>
    <t>MOV202603-2995</t>
  </si>
  <si>
    <t>SHP202603-0212</t>
  </si>
  <si>
    <t>BATFG202603-0212</t>
  </si>
  <si>
    <t>MOV202603-2996</t>
  </si>
  <si>
    <t>SHP202603-0213</t>
  </si>
  <si>
    <t>BATFG202603-0213</t>
  </si>
  <si>
    <t>MOV202603-2997</t>
  </si>
  <si>
    <t>SHP202603-0214</t>
  </si>
  <si>
    <t>BATFG202603-0214</t>
  </si>
  <si>
    <t>MOV202603-2998</t>
  </si>
  <si>
    <t>SHP202603-0215</t>
  </si>
  <si>
    <t>BATFG202603-0215</t>
  </si>
  <si>
    <t>MOV202603-2999</t>
  </si>
  <si>
    <t>SHP202603-0216</t>
  </si>
  <si>
    <t>BATFG202603-0216</t>
  </si>
  <si>
    <t>MOV202603-3000</t>
  </si>
  <si>
    <t>SHP202603-0217</t>
  </si>
  <si>
    <t>BATFG202603-0217</t>
  </si>
  <si>
    <t>MOV202603-3001</t>
  </si>
  <si>
    <t>SHP202603-0218</t>
  </si>
  <si>
    <t>BATFG202603-0218</t>
  </si>
  <si>
    <t>MOV202603-3002</t>
  </si>
  <si>
    <t>SHP202603-0219</t>
  </si>
  <si>
    <t>BATFG202603-0219</t>
  </si>
  <si>
    <t>MOV202603-3003</t>
  </si>
  <si>
    <t>SHP202603-0220</t>
  </si>
  <si>
    <t>BATFG202603-0220</t>
  </si>
  <si>
    <t>MOV202603-3004</t>
  </si>
  <si>
    <t>BATFG202603-0221</t>
  </si>
  <si>
    <t>MOV202603-3005</t>
  </si>
  <si>
    <t>BATFG202603-0222</t>
  </si>
  <si>
    <t>MOV202603-3006</t>
  </si>
  <si>
    <t>BATFG202603-0223</t>
  </si>
  <si>
    <t>MOV202603-3007</t>
  </si>
  <si>
    <t>BATFG202603-0224</t>
  </si>
  <si>
    <t>MOV202603-3008</t>
  </si>
  <si>
    <t>BATFG202603-0225</t>
  </si>
  <si>
    <t>MOV202603-3009</t>
  </si>
  <si>
    <t>BATFG202603-0226</t>
  </si>
  <si>
    <t>MOV202603-3010</t>
  </si>
  <si>
    <t>BATFG202603-0227</t>
  </si>
  <si>
    <t>MOV202603-3011</t>
  </si>
  <si>
    <t>BATFG202603-0228</t>
  </si>
  <si>
    <t>MOV202603-3012</t>
  </si>
  <si>
    <t>BATFG202603-0229</t>
  </si>
  <si>
    <t>MOV202603-3013</t>
  </si>
  <si>
    <t>BATFG202603-0230</t>
  </si>
  <si>
    <t>MOV202603-3014</t>
  </si>
  <si>
    <t>BATFG202603-0231</t>
  </si>
  <si>
    <t>MOV202603-3015</t>
  </si>
  <si>
    <t>BATFG202603-0232</t>
  </si>
  <si>
    <t>MOV202603-3016</t>
  </si>
  <si>
    <t>BATFG202603-0233</t>
  </si>
  <si>
    <t>MOV202603-3017</t>
  </si>
  <si>
    <t>BATFG202603-0234</t>
  </si>
  <si>
    <t>MOV202603-3018</t>
  </si>
  <si>
    <t>BATFG202603-0235</t>
  </si>
  <si>
    <t>MOV202603-3019</t>
  </si>
  <si>
    <t>BATFG202603-0236</t>
  </si>
  <si>
    <t>MOV202603-3020</t>
  </si>
  <si>
    <t>BATFG202603-0237</t>
  </si>
  <si>
    <t>MOV202603-3021</t>
  </si>
  <si>
    <t>BATFG202603-0238</t>
  </si>
  <si>
    <t>MOV202603-3022</t>
  </si>
  <si>
    <t>BATFG202603-0239</t>
  </si>
  <si>
    <t>MOV202603-3023</t>
  </si>
  <si>
    <t>BATFG202603-0240</t>
  </si>
  <si>
    <t>MOV202603-3024</t>
  </si>
  <si>
    <t>BATFG202603-0241</t>
  </si>
  <si>
    <t>MOV202603-3025</t>
  </si>
  <si>
    <t>BATFG202603-0242</t>
  </si>
  <si>
    <t>MOV202603-3026</t>
  </si>
  <si>
    <t>BATFG202603-0243</t>
  </si>
  <si>
    <t>MOV202603-3027</t>
  </si>
  <si>
    <t>BATFG202603-0244</t>
  </si>
  <si>
    <t>MOV202603-3028</t>
  </si>
  <si>
    <t>BATFG202603-0245</t>
  </si>
  <si>
    <t>MOV202603-3029</t>
  </si>
  <si>
    <t>BATFG202603-0246</t>
  </si>
  <si>
    <t>MOV202603-3030</t>
  </si>
  <si>
    <t>BATFG202603-0247</t>
  </si>
  <si>
    <t>MOV202603-3031</t>
  </si>
  <si>
    <t>BATFG202603-0248</t>
  </si>
  <si>
    <t>MOV202603-3032</t>
  </si>
  <si>
    <t>BATFG202603-0249</t>
  </si>
  <si>
    <t>MOV202603-3033</t>
  </si>
  <si>
    <t>BATFG202603-0250</t>
  </si>
  <si>
    <t>MOV202603-3034</t>
  </si>
  <si>
    <t>BATFG202603-0251</t>
  </si>
  <si>
    <t>MOV202603-3035</t>
  </si>
  <si>
    <t>BATFG202603-0252</t>
  </si>
  <si>
    <t>MOV202603-3036</t>
  </si>
  <si>
    <t>BATFG202603-0253</t>
  </si>
  <si>
    <t>Exception ID (Primary Key)</t>
  </si>
  <si>
    <t>Exception Type</t>
  </si>
  <si>
    <t>Severity Level</t>
  </si>
  <si>
    <t>Probability</t>
  </si>
  <si>
    <t>Impacted Entities</t>
  </si>
  <si>
    <t>Impacted KPIs</t>
  </si>
  <si>
    <t>Magnitude</t>
  </si>
  <si>
    <t>Time Horizon</t>
  </si>
  <si>
    <t>Root Cause Hypotheses</t>
  </si>
  <si>
    <t>Alerted Stakeholders</t>
  </si>
  <si>
    <t>Current Status</t>
  </si>
  <si>
    <t>Resolution Summary</t>
  </si>
  <si>
    <t>AttachmentsURL</t>
  </si>
  <si>
    <t>Lessons ID (FK)</t>
  </si>
  <si>
    <t>Supply disruption</t>
  </si>
  <si>
    <t>ProductionRuns,Production Plan,PurchaseRequisitions</t>
  </si>
  <si>
    <t>Schedule Adherence,Throughput</t>
  </si>
  <si>
    <t>1-3% impact</t>
  </si>
  <si>
    <t>3-10 days</t>
  </si>
  <si>
    <t>Key supplier faced production outage; alternative sources not immediately available.</t>
  </si>
  <si>
    <t>Plant Ops,Supply Planning</t>
  </si>
  <si>
    <t>Alternative supplier activated; expedited shipment arranged; production schedule adjusted.</t>
  </si>
  <si>
    <t>https://docs.example.com/exc/EXC202504-0001.pdf</t>
  </si>
  <si>
    <t>LES202504-0001</t>
  </si>
  <si>
    <t>EXC202504-0002</t>
  </si>
  <si>
    <t>Quality hold</t>
  </si>
  <si>
    <t>Batches,On Hand Inventory</t>
  </si>
  <si>
    <t>Quality Rate,Yield</t>
  </si>
  <si>
    <t>3-8% impact</t>
  </si>
  <si>
    <t>2-3 weeks</t>
  </si>
  <si>
    <t>Customer complaint triggered quality investigation; batch quarantined.</t>
  </si>
  <si>
    <t>Team-Intl,Logistics Lead</t>
  </si>
  <si>
    <t>Root cause identified and addressed; batch reworked/released; CAPA implemented.</t>
  </si>
  <si>
    <t>https://docs.example.com/exc/EXC202504-0002.pdf</t>
  </si>
  <si>
    <t>LES202504-0002</t>
  </si>
  <si>
    <t>EXC202504-0003</t>
  </si>
  <si>
    <t>Equipment failure</t>
  </si>
  <si>
    <t>ProductionRuns,Production Plan,Lines</t>
  </si>
  <si>
    <t>OEE,Throughput</t>
  </si>
  <si>
    <t>8-15% impact</t>
  </si>
  <si>
    <t>1-3 days</t>
  </si>
  <si>
    <t>DCS system fault; production halted pending troubleshooting.</t>
  </si>
  <si>
    <t>Team-Strategic,Finance Controller</t>
  </si>
  <si>
    <t>Emergency repair completed; preventive maintenance schedule updated; spare parts ordered.</t>
  </si>
  <si>
    <t>https://docs.example.com/exc/EXC202504-0003.pdf</t>
  </si>
  <si>
    <t>LES202504-0003</t>
  </si>
  <si>
    <t>EXC202505-0004</t>
  </si>
  <si>
    <t>Logistics delay</t>
  </si>
  <si>
    <t>Shipments,Orders,Movements</t>
  </si>
  <si>
    <t>OTIF,Transit Time</t>
  </si>
  <si>
    <t>3-4 weeks</t>
  </si>
  <si>
    <t>Vessel schedule change caused missed connection; rerouting required.</t>
  </si>
  <si>
    <t>QA Lead,Plant Ops</t>
  </si>
  <si>
    <t>Shipment rerouted; customer informed; compensation/credit processed if applicable.</t>
  </si>
  <si>
    <t>https://docs.example.com/exc/EXC202505-0004.pdf</t>
  </si>
  <si>
    <t>LES202505-0004</t>
  </si>
  <si>
    <t>RM shortage</t>
  </si>
  <si>
    <t>PurchaseRequisitions,Material Requirements Plan</t>
  </si>
  <si>
    <t>Material Availability,Lead Time</t>
  </si>
  <si>
    <t>Ethanol allocation reduced by supplier; production plan revised.</t>
  </si>
  <si>
    <t>Procurement,Supply Planning</t>
  </si>
  <si>
    <t>Spot purchase executed; buffer stock policy revised; supplier diversification initiated.</t>
  </si>
  <si>
    <t>https://docs.example.com/exc/EXC202505-0005.pdf</t>
  </si>
  <si>
    <t>LES202505-0005</t>
  </si>
  <si>
    <t>EXC202506-0006</t>
  </si>
  <si>
    <t>Diketene supplier force majeure; alternative sourcing activated.</t>
  </si>
  <si>
    <t>Logistics Lead,Customer Service</t>
  </si>
  <si>
    <t>https://docs.example.com/exc/EXC202506-0006.pdf</t>
  </si>
  <si>
    <t>LES202506-0006</t>
  </si>
  <si>
    <t>EXC202506-0007</t>
  </si>
  <si>
    <t>Customer credit</t>
  </si>
  <si>
    <t>Orders,Customers</t>
  </si>
  <si>
    <t>DSO,Revenue at Risk</t>
  </si>
  <si>
    <t>15-25% impact</t>
  </si>
  <si>
    <t>Key distributor exceeded credit limit; orders on hold pending payment.</t>
  </si>
  <si>
    <t>Regulatory Affairs,Documentation Team</t>
  </si>
  <si>
    <t>Payment received; credit limit revised; escalation to finance closed.</t>
  </si>
  <si>
    <t>https://docs.example.com/exc/EXC202506-0007.pdf</t>
  </si>
  <si>
    <t>LES202506-0007</t>
  </si>
  <si>
    <t>Packaging shortage</t>
  </si>
  <si>
    <t>ProductionRuns,Batches</t>
  </si>
  <si>
    <t>Pack-out Rate,Dispatch Delay</t>
  </si>
  <si>
    <t>IBC supply disruption; alternative packaging being evaluated.</t>
  </si>
  <si>
    <t>Alternative packaging approved; supplier expedited; buffer stock increased.</t>
  </si>
  <si>
    <t>https://docs.example.com/exc/EXC202506-0008.pdf</t>
  </si>
  <si>
    <t>LES202506-0008</t>
  </si>
  <si>
    <t>EXC202506-0009</t>
  </si>
  <si>
    <t>Demand spike</t>
  </si>
  <si>
    <t>Orders,Order_Line Items,Forecasts</t>
  </si>
  <si>
    <t>Fill Rate,Backorder Days</t>
  </si>
  <si>
    <t>1-2 weeks</t>
  </si>
  <si>
    <t>New customer onboarded with immediate fulfillment requirement.</t>
  </si>
  <si>
    <t>Expedited production run scheduled; safety stock replenished; customer communication completed.</t>
  </si>
  <si>
    <t>https://docs.example.com/exc/EXC202506-0009.pdf</t>
  </si>
  <si>
    <t>LES202506-0009</t>
  </si>
  <si>
    <t>EXC202507-0010</t>
  </si>
  <si>
    <t>UN-certified drum supplier delay; packing line idle.</t>
  </si>
  <si>
    <t>https://docs.example.com/exc/EXC202507-0010.pdf</t>
  </si>
  <si>
    <t>LES202507-0010</t>
  </si>
  <si>
    <t>EXC202507-0011</t>
  </si>
  <si>
    <t>Market promotion by competitor drove reactive orders; channel inventory depletion.</t>
  </si>
  <si>
    <t>https://docs.example.com/exc/EXC202507-0011.pdf</t>
  </si>
  <si>
    <t>LES202507-0011</t>
  </si>
  <si>
    <t>EXC202507-0012</t>
  </si>
  <si>
    <t>Regulatory</t>
  </si>
  <si>
    <t>Orders,Shipments,Customers</t>
  </si>
  <si>
    <t>Documentation Accuracy,Clearance Time</t>
  </si>
  <si>
    <t>Export license renewal pending; certain markets blocked temporarily.</t>
  </si>
  <si>
    <t>Documentation corrected and resubmitted; regulatory approval obtained; SOP updated.</t>
  </si>
  <si>
    <t>https://docs.example.com/exc/EXC202507-0012.pdf</t>
  </si>
  <si>
    <t>LES202507-0012</t>
  </si>
  <si>
    <t>https://docs.example.com/exc/EXC202507-0013.pdf</t>
  </si>
  <si>
    <t>LES202507-0013</t>
  </si>
  <si>
    <t>EXC202507-0014</t>
  </si>
  <si>
    <t>https://docs.example.com/exc/EXC202507-0014.pdf</t>
  </si>
  <si>
    <t>LES202507-0014</t>
  </si>
  <si>
    <t>Batches,PurchaseRequisitions,Suppliers</t>
  </si>
  <si>
    <t>Supplier OTIFQ,Quality Rate,Material Availability</t>
  </si>
  <si>
    <t>4 batches affected</t>
  </si>
  <si>
    <t>Multiple acetic acid batches (4) from Sinopec (SUP008) on quality hold due to contamination. Foreign particles detected during incoming QC. Systemic supplier quality issue suspected.</t>
  </si>
  <si>
    <t>Procurement,QA Lead,Supply Planning</t>
  </si>
  <si>
    <t>Supplier audit conducted; contamination traced to cleaning process issue; CAPA raised; alternative supplier activated for immediate needs.</t>
  </si>
  <si>
    <t>https://docs.example.com/exc/EXC202507-0050.pdf</t>
  </si>
  <si>
    <t>Batches,ProductionRuns,Lines</t>
  </si>
  <si>
    <t>Quality Rate,OEE,Customer Complaints</t>
  </si>
  <si>
    <t>4 batches from single run</t>
  </si>
  <si>
    <t>Multiple batches (4) from production run RUN202507-0050 on quality hold. Equipment malfunction during production cycle. Batch recall initiated.</t>
  </si>
  <si>
    <t>Plant Ops,QA Lead,Maintenance,Customer Service</t>
  </si>
  <si>
    <t>Equipment recalibrated; 2 batches reworked, 2 scrapped; preventive maintenance schedule updated; customer notification completed.</t>
  </si>
  <si>
    <t>https://docs.example.com/exc/EXC202507-0055.pdf</t>
  </si>
  <si>
    <t>EXC202508-0015</t>
  </si>
  <si>
    <t>Moisture exceedance in powder product; drying required before release.</t>
  </si>
  <si>
    <t>https://docs.example.com/exc/EXC202508-0015.pdf</t>
  </si>
  <si>
    <t>LES202508-0015</t>
  </si>
  <si>
    <t>Reactor agitator seal failure; emergency maintenance required.</t>
  </si>
  <si>
    <t>https://docs.example.com/exc/EXC202508-0016.pdf</t>
  </si>
  <si>
    <t>LES202508-0016</t>
  </si>
  <si>
    <t>EXC202508-0017</t>
  </si>
  <si>
    <t>Port congestion</t>
  </si>
  <si>
    <t>OTIF,Demurrage Cost</t>
  </si>
  <si>
    <t>Mundra port operations slowed due to weather; shipment window missed.</t>
  </si>
  <si>
    <t>Direct port delivery arranged; alternative CFS engaged; demurrage recovered from carrier.</t>
  </si>
  <si>
    <t>https://docs.example.com/exc/EXC202508-0017.pdf</t>
  </si>
  <si>
    <t>LES202508-0017</t>
  </si>
  <si>
    <t>EXC202509-0018</t>
  </si>
  <si>
    <t>https://docs.example.com/exc/EXC202509-0018.pdf</t>
  </si>
  <si>
    <t>LES202509-0018</t>
  </si>
  <si>
    <t>https://docs.example.com/exc/EXC202509-0019.pdf</t>
  </si>
  <si>
    <t>LES202509-0019</t>
  </si>
  <si>
    <t>EXC202510-0020</t>
  </si>
  <si>
    <t>Customer payment delayed; LC discrepancy under resolution.</t>
  </si>
  <si>
    <t>https://docs.example.com/exc/EXC202510-0020.pdf</t>
  </si>
  <si>
    <t>LES202510-0020</t>
  </si>
  <si>
    <t>EXC202510-0021</t>
  </si>
  <si>
    <t>Pallet supply shortage; dispatch queue building up.</t>
  </si>
  <si>
    <t>https://docs.example.com/exc/EXC202510-0021.pdf</t>
  </si>
  <si>
    <t>LES202510-0021</t>
  </si>
  <si>
    <t>Unexpected large order from key customer; forecast underestimated seasonal demand.</t>
  </si>
  <si>
    <t>https://docs.example.com/exc/EXC202510-0022.pdf</t>
  </si>
  <si>
    <t>LES202510-0022</t>
  </si>
  <si>
    <t>EXC202510-0023</t>
  </si>
  <si>
    <t>New DG labeling requirement not met; shipment held for re-labeling.</t>
  </si>
  <si>
    <t>https://docs.example.com/exc/EXC202510-0023.pdf</t>
  </si>
  <si>
    <t>LES202510-0023</t>
  </si>
  <si>
    <t>Supplier OTIFQ,Quality Rate,Production Yield</t>
  </si>
  <si>
    <t>3 batches affected</t>
  </si>
  <si>
    <t>Multiple diketene batches (3) from Lonza (SUP007) on quality hold due to assay below specification. Supplier process variation suspected.</t>
  </si>
  <si>
    <t>Procurement,QA Lead,Production Planning</t>
  </si>
  <si>
    <t>Root cause: supplier reactor temperature drift; batches reworked; supplier corrective action verified.</t>
  </si>
  <si>
    <t>https://docs.example.com/exc/EXC202510-0052.pdf</t>
  </si>
  <si>
    <t>LES202510-0035</t>
  </si>
  <si>
    <t>Batches,ProductionRuns,On Hand Inventory</t>
  </si>
  <si>
    <t>Quality Rate,Fill Rate,Yield</t>
  </si>
  <si>
    <t>5 batches affected</t>
  </si>
  <si>
    <t>Multiple ethyl acetate batches (5) on quality hold due to assay below specification. Process parameter drift suspected across multiple production runs.</t>
  </si>
  <si>
    <t>Plant Ops,QA Lead,Production Planning</t>
  </si>
  <si>
    <t>Process parameters recalibrated; additional in-process sampling implemented; affected batches reworked.</t>
  </si>
  <si>
    <t>https://docs.example.com/exc/EXC202510-0056.pdf</t>
  </si>
  <si>
    <t>LES202510-0036</t>
  </si>
  <si>
    <t>EXC202511-0024</t>
  </si>
  <si>
    <t>https://docs.example.com/exc/EXC202511-0024.pdf</t>
  </si>
  <si>
    <t>LES202511-0024</t>
  </si>
  <si>
    <t>REACH compliance update required additional documentation; clearance delayed.</t>
  </si>
  <si>
    <t>https://docs.example.com/exc/EXC202511-0025.pdf</t>
  </si>
  <si>
    <t>LES202511-0025</t>
  </si>
  <si>
    <t>EXC202511-0026</t>
  </si>
  <si>
    <t>Trucking capacity shortage during peak season; dispatch delayed.</t>
  </si>
  <si>
    <t>https://docs.example.com/exc/EXC202511-0026.pdf</t>
  </si>
  <si>
    <t>LES202511-0026</t>
  </si>
  <si>
    <t>EXC202512-0027</t>
  </si>
  <si>
    <t>https://docs.example.com/exc/EXC202512-0027.pdf</t>
  </si>
  <si>
    <t>LES202512-0027</t>
  </si>
  <si>
    <t>EXC202512-0028</t>
  </si>
  <si>
    <t>https://docs.example.com/exc/EXC202512-0028.pdf</t>
  </si>
  <si>
    <t>LES202512-0028</t>
  </si>
  <si>
    <t>EXC202512-0029</t>
  </si>
  <si>
    <t>https://docs.example.com/exc/EXC202512-0029.pdf</t>
  </si>
  <si>
    <t>LES202512-0029</t>
  </si>
  <si>
    <t>DG documentation</t>
  </si>
  <si>
    <t>Shipments,Orders</t>
  </si>
  <si>
    <t>Clearance Time,Compliance Rate</t>
  </si>
  <si>
    <t>SDS version mismatch; updated documents required for clearance.</t>
  </si>
  <si>
    <t>Documents corrected; training conducted; checklist updated.</t>
  </si>
  <si>
    <t>https://docs.example.com/exc/EXC202512-0030.pdf</t>
  </si>
  <si>
    <t>LES202512-0030</t>
  </si>
  <si>
    <t>EXC202512-0031</t>
  </si>
  <si>
    <t>Temperature excursion</t>
  </si>
  <si>
    <t>Shipments,Batches,On Hand Inventory</t>
  </si>
  <si>
    <t>Quality Rate,Scrap Rate</t>
  </si>
  <si>
    <t>Reefer container malfunction during transit; product integrity at risk.</t>
  </si>
  <si>
    <t>Product tested and released/scrapped as appropriate; cold chain SOP reviewed.</t>
  </si>
  <si>
    <t>https://docs.example.com/exc/EXC202512-0031.pdf</t>
  </si>
  <si>
    <t>LES202512-0031</t>
  </si>
  <si>
    <t>Supplier OTIFQ,Quality Rate,Production Plan Compliance</t>
  </si>
  <si>
    <t>Multiple ethanol batches (4) from Jubilant Life Sciences (SUP002) on quality hold due to moisture exceedance. Transit during monsoon period suspected cause.</t>
  </si>
  <si>
    <t>Procurement,QA Lead,Logistics</t>
  </si>
  <si>
    <t>Batches returned to supplier; improved moisture-proof packaging mandated; additional transit monitoring implemented.</t>
  </si>
  <si>
    <t>https://docs.example.com/exc/EXC202512-0051.pdf</t>
  </si>
  <si>
    <t>LES202512-0038</t>
  </si>
  <si>
    <t>EXC202601-0032</t>
  </si>
  <si>
    <t>https://docs.example.com/exc/EXC202601-0032.pdf</t>
  </si>
  <si>
    <t>LES202601-0032</t>
  </si>
  <si>
    <t>https://docs.example.com/exc/EXC202601-0033.pdf</t>
  </si>
  <si>
    <t>LES202601-0033</t>
  </si>
  <si>
    <t>EXC202601-0034</t>
  </si>
  <si>
    <t>https://docs.example.com/exc/EXC202601-0034.pdf</t>
  </si>
  <si>
    <t>LES202601-0034</t>
  </si>
  <si>
    <t>EXC202601-0035</t>
  </si>
  <si>
    <t>https://docs.example.com/exc/EXC202601-0035.pdf</t>
  </si>
  <si>
    <t>LES202601-0035</t>
  </si>
  <si>
    <t>Supplier OTIFQ,Quality Rate</t>
  </si>
  <si>
    <t>2 weeks</t>
  </si>
  <si>
    <t>Multiple aniline batches (3) from BASF (SUP005) on quality hold due to color deviation. Process upset at supplier facility.</t>
  </si>
  <si>
    <t>Procurement,QA Lead,Arylide Production</t>
  </si>
  <si>
    <t>Supplier confirmed process deviation; CAPA closed; future batches meeting specification.</t>
  </si>
  <si>
    <t>https://docs.example.com/exc/EXC202601-0053.pdf</t>
  </si>
  <si>
    <t>LES202601-0040</t>
  </si>
  <si>
    <t>EXC202602-0036</t>
  </si>
  <si>
    <t>https://docs.example.com/exc/EXC202602-0036.pdf</t>
  </si>
  <si>
    <t>LES202602-0036</t>
  </si>
  <si>
    <t>https://docs.example.com/exc/EXC202602-0037.pdf</t>
  </si>
  <si>
    <t>LES202602-0037</t>
  </si>
  <si>
    <t>EXC202602-0038</t>
  </si>
  <si>
    <t>Monitoring</t>
  </si>
  <si>
    <t>Investigation complete; mitigation actions in progress</t>
  </si>
  <si>
    <t>https://docs.example.com/exc/EXC202602-0038.pdf</t>
  </si>
  <si>
    <t>Ongoing</t>
  </si>
  <si>
    <t>Multiple acetic acid batches (3) from Celanese (SUP003) on quality hold due to assay below specification. Investigation ongoing.</t>
  </si>
  <si>
    <t>Root cause and alternatives identified; awaiting approval</t>
  </si>
  <si>
    <t>https://docs.example.com/exc/EXC202602-0054.pdf</t>
  </si>
  <si>
    <t>EXC202603-0039</t>
  </si>
  <si>
    <t>https://docs.example.com/exc/EXC202603-0039.pdf</t>
  </si>
  <si>
    <t>EXC202603-0040</t>
  </si>
  <si>
    <t>https://docs.example.com/exc/EXC202603-0040.pdf</t>
  </si>
  <si>
    <t>EXC202603-0041</t>
  </si>
  <si>
    <t>https://docs.example.com/exc/EXC202603-0041.pdf</t>
  </si>
  <si>
    <t>EXC202603-0042</t>
  </si>
  <si>
    <t>https://docs.example.com/exc/EXC202603-0042.pdf</t>
  </si>
  <si>
    <t>EXC202603-0043</t>
  </si>
  <si>
    <t>Anomaly detected</t>
  </si>
  <si>
    <t>https://docs.example.com/exc/EXC202603-0043.pdf</t>
  </si>
  <si>
    <t>Import shipment delayed at customs; documentation discrepancy.</t>
  </si>
  <si>
    <t>https://docs.example.com/exc/EXC202603-0044.pdf</t>
  </si>
  <si>
    <t>Lessons ID (Primary Key)</t>
  </si>
  <si>
    <t>Title</t>
  </si>
  <si>
    <t>Context</t>
  </si>
  <si>
    <t>What Happened</t>
  </si>
  <si>
    <t>Why it Happened</t>
  </si>
  <si>
    <t>Considered Alternatives</t>
  </si>
  <si>
    <t>Chosen Action</t>
  </si>
  <si>
    <t>Outcome Metrics</t>
  </si>
  <si>
    <t>Repeatability</t>
  </si>
  <si>
    <t>Preventive Guidelines</t>
  </si>
  <si>
    <t>Applicability</t>
  </si>
  <si>
    <t>Review ID (FK)</t>
  </si>
  <si>
    <t>Review By</t>
  </si>
  <si>
    <t>Attachments</t>
  </si>
  <si>
    <t>Supplier diversification strategy</t>
  </si>
  <si>
    <t>Linked to EXC202504-0001; learnings captured post-resolution.</t>
  </si>
  <si>
    <t>Exception EXC202504-0001 occurred impacting ProductionRuns,Production Plan,PurchaseRequisitions. Immediate containment actions were taken.</t>
  </si>
  <si>
    <t>Multiple alternatives evaluated including process changes, resource reallocation, and system enhancements.</t>
  </si>
  <si>
    <t>KPI improvement observed post-implementation; monitoring continued for 30 days.</t>
  </si>
  <si>
    <t>Updated SOP documented; training conducted; audit schedule established.</t>
  </si>
  <si>
    <t>DOM operations, ACETYL product line</t>
  </si>
  <si>
    <t>REV202504-0001</t>
  </si>
  <si>
    <t>Finance Controller</t>
  </si>
  <si>
    <t>https://docs.example.com/lessons/LES202504-0001.pdf</t>
  </si>
  <si>
    <t>Batch release criteria update</t>
  </si>
  <si>
    <t>Linked to EXC202504-0002; learnings captured post-resolution.</t>
  </si>
  <si>
    <t>Exception EXC202504-0002 occurred impacting Batches,On Hand Inventory. Immediate containment actions were taken.</t>
  </si>
  <si>
    <t>EU operations, DKD product line</t>
  </si>
  <si>
    <t>REV202504-0002</t>
  </si>
  <si>
    <t>Plant Ops Head</t>
  </si>
  <si>
    <t>https://docs.example.com/lessons/LES202504-0002.pdf</t>
  </si>
  <si>
    <t>Equipment reliability program</t>
  </si>
  <si>
    <t>Linked to EXC202504-0003; learnings captured post-resolution.</t>
  </si>
  <si>
    <t>Exception EXC202504-0003 occurred impacting ProductionRuns,Production Plan,Lines. Immediate containment actions were taken.</t>
  </si>
  <si>
    <t>AMER operations, ARYLIDE product line</t>
  </si>
  <si>
    <t>REV202504-0003</t>
  </si>
  <si>
    <t>Intl Logistics Manager</t>
  </si>
  <si>
    <t>https://docs.example.com/lessons/LES202504-0003.pdf</t>
  </si>
  <si>
    <t>Carrier performance scorecard</t>
  </si>
  <si>
    <t>Linked to EXC202505-0004; learnings captured post-resolution.</t>
  </si>
  <si>
    <t>Exception EXC202505-0004 occurred impacting Shipments,Orders,Movements. Immediate containment actions were taken.</t>
  </si>
  <si>
    <t>APAC operations, FLUORO product line</t>
  </si>
  <si>
    <t>REV202505-0004</t>
  </si>
  <si>
    <t>Supply Planning Lead</t>
  </si>
  <si>
    <t>https://docs.example.com/lessons/LES202505-0004.pdf</t>
  </si>
  <si>
    <t>Early warning system for RM</t>
  </si>
  <si>
    <t>Linked to EXC202505-0005; learnings captured post-resolution.</t>
  </si>
  <si>
    <t>Exception EXC202505-0005 occurred impacting PurchaseRequisitions,Material Requirements Plan. Immediate containment actions were taken.</t>
  </si>
  <si>
    <t>MEA operations, ACETYL product line</t>
  </si>
  <si>
    <t>REV202505-0005</t>
  </si>
  <si>
    <t>Regulatory Affairs Lead</t>
  </si>
  <si>
    <t>https://docs.example.com/lessons/LES202505-0005.pdf</t>
  </si>
  <si>
    <t>Strategic stock positioning</t>
  </si>
  <si>
    <t>Linked to EXC202506-0006; learnings captured post-resolution.</t>
  </si>
  <si>
    <t>Exception EXC202506-0006 occurred impacting PurchaseRequisitions,Material Requirements Plan. Immediate containment actions were taken.</t>
  </si>
  <si>
    <t>ROW operations, DKD product line</t>
  </si>
  <si>
    <t>REV202506-0006</t>
  </si>
  <si>
    <t>Customer Service Manager</t>
  </si>
  <si>
    <t>https://docs.example.com/lessons/LES202506-0006.pdf</t>
  </si>
  <si>
    <t>Credit monitoring enhancement</t>
  </si>
  <si>
    <t>Linked to EXC202506-0007; learnings captured post-resolution.</t>
  </si>
  <si>
    <t>Exception EXC202506-0007 occurred impacting Orders,Customers. Immediate containment actions were taken.</t>
  </si>
  <si>
    <t>DOM operations, ARYLIDE product line</t>
  </si>
  <si>
    <t>REV202506-0007</t>
  </si>
  <si>
    <t>https://docs.example.com/lessons/LES202506-0007.pdf</t>
  </si>
  <si>
    <t>Buffer stock for critical packaging</t>
  </si>
  <si>
    <t>Linked to EXC202506-0008; learnings captured post-resolution.</t>
  </si>
  <si>
    <t>Exception EXC202506-0008 occurred impacting ProductionRuns,Batches. Immediate containment actions were taken.</t>
  </si>
  <si>
    <t>EU operations, FLUORO product line</t>
  </si>
  <si>
    <t>REV202506-0001</t>
  </si>
  <si>
    <t>Logistics Lead</t>
  </si>
  <si>
    <t>https://docs.example.com/lessons/LES202506-0008.pdf</t>
  </si>
  <si>
    <t>Customer collaboration for forecast sharing</t>
  </si>
  <si>
    <t>Linked to EXC202506-0009; learnings captured post-resolution.</t>
  </si>
  <si>
    <t>Exception EXC202506-0009 occurred impacting Orders,Order_Line Items,Forecasts. Immediate containment actions were taken.</t>
  </si>
  <si>
    <t>AMER operations, ACETYL product line</t>
  </si>
  <si>
    <t>REV202506-0002</t>
  </si>
  <si>
    <t>Procurement Head</t>
  </si>
  <si>
    <t>https://docs.example.com/lessons/LES202506-0009.pdf</t>
  </si>
  <si>
    <t>Packaging supplier diversification</t>
  </si>
  <si>
    <t>Linked to EXC202507-0010; learnings captured post-resolution.</t>
  </si>
  <si>
    <t>Exception EXC202507-0010 occurred impacting ProductionRuns,Batches. Immediate containment actions were taken.</t>
  </si>
  <si>
    <t>APAC operations, DKD product line</t>
  </si>
  <si>
    <t>REV202507-0003</t>
  </si>
  <si>
    <t>S&amp;OP Lead</t>
  </si>
  <si>
    <t>https://docs.example.com/lessons/LES202507-0010.pdf</t>
  </si>
  <si>
    <t>Safety stock policy revision</t>
  </si>
  <si>
    <t>Linked to EXC202507-0011; learnings captured post-resolution.</t>
  </si>
  <si>
    <t>Exception EXC202507-0011 occurred impacting Orders,Order_Line Items,Forecasts. Immediate containment actions were taken.</t>
  </si>
  <si>
    <t>MEA operations, ARYLIDE product line</t>
  </si>
  <si>
    <t>REV202507-0004</t>
  </si>
  <si>
    <t>https://docs.example.com/lessons/LES202507-0011.pdf</t>
  </si>
  <si>
    <t>Pre-clearance review process</t>
  </si>
  <si>
    <t>Linked to EXC202507-0012; learnings captured post-resolution.</t>
  </si>
  <si>
    <t>Exception EXC202507-0012 occurred impacting Orders,Shipments,Customers. Immediate containment actions were taken.</t>
  </si>
  <si>
    <t>ROW operations, FLUORO product line</t>
  </si>
  <si>
    <t>REV202507-0005</t>
  </si>
  <si>
    <t>https://docs.example.com/lessons/LES202507-0012.pdf</t>
  </si>
  <si>
    <t>Linked to EXC202507-0013; learnings captured post-resolution.</t>
  </si>
  <si>
    <t>Exception EXC202507-0013 occurred impacting Shipments,Orders,Movements. Immediate containment actions were taken.</t>
  </si>
  <si>
    <t>REV202507-0006</t>
  </si>
  <si>
    <t>https://docs.example.com/lessons/LES202507-0013.pdf</t>
  </si>
  <si>
    <t>Linked to EXC202507-0014; learnings captured post-resolution.</t>
  </si>
  <si>
    <t>Exception EXC202507-0014 occurred impacting PurchaseRequisitions,Material Requirements Plan. Immediate containment actions were taken.</t>
  </si>
  <si>
    <t>REV202507-0007</t>
  </si>
  <si>
    <t>https://docs.example.com/lessons/LES202507-0014.pdf</t>
  </si>
  <si>
    <t>Quality trending dashboard</t>
  </si>
  <si>
    <t>Linked to EXC202508-0015; learnings captured post-resolution.</t>
  </si>
  <si>
    <t>Exception EXC202508-0015 occurred impacting Batches,On Hand Inventory. Immediate containment actions were taken.</t>
  </si>
  <si>
    <t>REV202508-0001</t>
  </si>
  <si>
    <t>https://docs.example.com/lessons/LES202508-0015.pdf</t>
  </si>
  <si>
    <t>Preventive maintenance enhancement</t>
  </si>
  <si>
    <t>Linked to EXC202508-0016; learnings captured post-resolution.</t>
  </si>
  <si>
    <t>Exception EXC202508-0016 occurred impacting ProductionRuns,Production Plan,Lines. Immediate containment actions were taken.</t>
  </si>
  <si>
    <t>REV202508-0002</t>
  </si>
  <si>
    <t>https://docs.example.com/lessons/LES202508-0016.pdf</t>
  </si>
  <si>
    <t>Direct delivery option for key customers</t>
  </si>
  <si>
    <t>Linked to EXC202508-0017; learnings captured post-resolution.</t>
  </si>
  <si>
    <t>Exception EXC202508-0017 occurred impacting Shipments,Orders,Movements. Immediate containment actions were taken.</t>
  </si>
  <si>
    <t>REV202508-0003</t>
  </si>
  <si>
    <t>https://docs.example.com/lessons/LES202508-0017.pdf</t>
  </si>
  <si>
    <t>Linked to EXC202509-0018; learnings captured post-resolution.</t>
  </si>
  <si>
    <t>Exception EXC202509-0018 occurred impacting PurchaseRequisitions,Material Requirements Plan. Immediate containment actions were taken.</t>
  </si>
  <si>
    <t>REV202509-0004</t>
  </si>
  <si>
    <t>https://docs.example.com/lessons/LES202509-0018.pdf</t>
  </si>
  <si>
    <t>Linked to EXC202509-0019; learnings captured post-resolution.</t>
  </si>
  <si>
    <t>Exception EXC202509-0019 occurred impacting Orders,Customers. Immediate containment actions were taken.</t>
  </si>
  <si>
    <t>REV202509-0005</t>
  </si>
  <si>
    <t>https://docs.example.com/lessons/LES202509-0019.pdf</t>
  </si>
  <si>
    <t>Proactive customer engagement</t>
  </si>
  <si>
    <t>Linked to EXC202510-0020; learnings captured post-resolution.</t>
  </si>
  <si>
    <t>Exception EXC202510-0020 occurred impacting Orders,Customers. Immediate containment actions were taken.</t>
  </si>
  <si>
    <t>REV202510-0006</t>
  </si>
  <si>
    <t>https://docs.example.com/lessons/LES202510-0020.pdf</t>
  </si>
  <si>
    <t>Alternative packaging qualification</t>
  </si>
  <si>
    <t>Linked to EXC202510-0021; learnings captured post-resolution.</t>
  </si>
  <si>
    <t>Exception EXC202510-0021 occurred impacting ProductionRuns,Batches. Immediate containment actions were taken.</t>
  </si>
  <si>
    <t>REV202510-0007</t>
  </si>
  <si>
    <t>https://docs.example.com/lessons/LES202510-0021.pdf</t>
  </si>
  <si>
    <t>Demand sensing improvement initiative</t>
  </si>
  <si>
    <t>Linked to EXC202510-0022; learnings captured post-resolution.</t>
  </si>
  <si>
    <t>Exception EXC202510-0022 occurred impacting Orders,Order_Line Items,Forecasts. Immediate containment actions were taken.</t>
  </si>
  <si>
    <t>REV202510-0001</t>
  </si>
  <si>
    <t>https://docs.example.com/lessons/LES202510-0022.pdf</t>
  </si>
  <si>
    <t>Regulatory tracking dashboard</t>
  </si>
  <si>
    <t>Linked to EXC202510-0023; learnings captured post-resolution.</t>
  </si>
  <si>
    <t>Exception EXC202510-0023 occurred impacting Orders,Shipments,Customers. Immediate containment actions were taken.</t>
  </si>
  <si>
    <t>REV202510-0002</t>
  </si>
  <si>
    <t>https://docs.example.com/lessons/LES202510-0023.pdf</t>
  </si>
  <si>
    <t>Linked to EXC202511-0024; learnings captured post-resolution.</t>
  </si>
  <si>
    <t>Exception EXC202511-0024 occurred impacting Orders,Order_Line Items,Forecasts. Immediate containment actions were taken.</t>
  </si>
  <si>
    <t>REV202511-0003</t>
  </si>
  <si>
    <t>https://docs.example.com/lessons/LES202511-0024.pdf</t>
  </si>
  <si>
    <t>Documentation compliance checklist</t>
  </si>
  <si>
    <t>Linked to EXC202511-0025; learnings captured post-resolution.</t>
  </si>
  <si>
    <t>Exception EXC202511-0025 occurred impacting Orders,Shipments,Customers. Immediate containment actions were taken.</t>
  </si>
  <si>
    <t>REV202511-0004</t>
  </si>
  <si>
    <t>https://docs.example.com/lessons/LES202511-0025.pdf</t>
  </si>
  <si>
    <t>Transit time buffer guidelines</t>
  </si>
  <si>
    <t>Linked to EXC202511-0026; learnings captured post-resolution.</t>
  </si>
  <si>
    <t>Exception EXC202511-0026 occurred impacting Shipments,Orders,Movements. Immediate containment actions were taken.</t>
  </si>
  <si>
    <t>REV202511-0005</t>
  </si>
  <si>
    <t>https://docs.example.com/lessons/LES202511-0026.pdf</t>
  </si>
  <si>
    <t>Linked to EXC202512-0027; learnings captured post-resolution.</t>
  </si>
  <si>
    <t>Exception EXC202512-0027 occurred impacting Batches,On Hand Inventory. Immediate containment actions were taken.</t>
  </si>
  <si>
    <t>REV202512-0006</t>
  </si>
  <si>
    <t>https://docs.example.com/lessons/LES202512-0027.pdf</t>
  </si>
  <si>
    <t>Linked to EXC202512-0028; learnings captured post-resolution.</t>
  </si>
  <si>
    <t>Exception EXC202512-0028 occurred impacting ProductionRuns,Production Plan,Lines. Immediate containment actions were taken.</t>
  </si>
  <si>
    <t>REV202512-0007</t>
  </si>
  <si>
    <t>https://docs.example.com/lessons/LES202512-0028.pdf</t>
  </si>
  <si>
    <t>Linked to EXC202512-0029; learnings captured post-resolution.</t>
  </si>
  <si>
    <t>Exception EXC202512-0029 occurred impacting Shipments,Orders,Movements. Immediate containment actions were taken.</t>
  </si>
  <si>
    <t>REV202512-0001</t>
  </si>
  <si>
    <t>https://docs.example.com/lessons/LES202512-0029.pdf</t>
  </si>
  <si>
    <t>Training program for DG handling</t>
  </si>
  <si>
    <t>Linked to EXC202512-0030; learnings captured post-resolution.</t>
  </si>
  <si>
    <t>Exception EXC202512-0030 occurred impacting Shipments,Orders. Immediate containment actions were taken.</t>
  </si>
  <si>
    <t>REV202512-0002</t>
  </si>
  <si>
    <t>https://docs.example.com/lessons/LES202512-0030.pdf</t>
  </si>
  <si>
    <t>Cold chain monitoring enhancement</t>
  </si>
  <si>
    <t>Linked to EXC202512-0031; learnings captured post-resolution.</t>
  </si>
  <si>
    <t>Exception EXC202512-0031 occurred impacting Shipments,Batches,On Hand Inventory. Immediate containment actions were taken.</t>
  </si>
  <si>
    <t>REV202512-0003</t>
  </si>
  <si>
    <t>https://docs.example.com/lessons/LES202512-0031.pdf</t>
  </si>
  <si>
    <t>Linked to EXC202601-0032; learnings captured post-resolution.</t>
  </si>
  <si>
    <t>Exception EXC202601-0032 occurred impacting Orders,Customers. Immediate containment actions were taken.</t>
  </si>
  <si>
    <t>REV202601-0004</t>
  </si>
  <si>
    <t>https://docs.example.com/lessons/LES202601-0032.pdf</t>
  </si>
  <si>
    <t>Linked to EXC202601-0033; learnings captured post-resolution.</t>
  </si>
  <si>
    <t>Exception EXC202601-0033 occurred impacting ProductionRuns,Batches. Immediate containment actions were taken.</t>
  </si>
  <si>
    <t>REV202601-0005</t>
  </si>
  <si>
    <t>https://docs.example.com/lessons/LES202601-0033.pdf</t>
  </si>
  <si>
    <t>Linked to EXC202601-0034; learnings captured post-resolution.</t>
  </si>
  <si>
    <t>Exception EXC202601-0034 occurred impacting Orders,Order_Line Items,Forecasts. Immediate containment actions were taken.</t>
  </si>
  <si>
    <t>REV202601-0006</t>
  </si>
  <si>
    <t>https://docs.example.com/lessons/LES202601-0034.pdf</t>
  </si>
  <si>
    <t>Linked to EXC202601-0035; learnings captured post-resolution.</t>
  </si>
  <si>
    <t>Exception EXC202601-0035 occurred impacting Orders,Shipments,Customers. Immediate containment actions were taken.</t>
  </si>
  <si>
    <t>REV202601-0007</t>
  </si>
  <si>
    <t>https://docs.example.com/lessons/LES202601-0035.pdf</t>
  </si>
  <si>
    <t>Linked to EXC202602-0036; learnings captured post-resolution.</t>
  </si>
  <si>
    <t>Exception EXC202602-0036 occurred impacting Orders,Order_Line Items,Forecasts. Immediate containment actions were taken.</t>
  </si>
  <si>
    <t>REV202602-0001</t>
  </si>
  <si>
    <t>https://docs.example.com/lessons/LES202602-0036.pdf</t>
  </si>
  <si>
    <t>Linked to EXC202602-0037; learnings captured post-resolution.</t>
  </si>
  <si>
    <t>Exception EXC202602-0037 occurred impacting Orders,Shipments,Customers. Immediate containment actions were taken.</t>
  </si>
  <si>
    <t>REV202602-0002</t>
  </si>
  <si>
    <t>https://docs.example.com/lessons/LES202602-0037.pdf</t>
  </si>
  <si>
    <t>Review Event ID (Primary Key)</t>
  </si>
  <si>
    <t>Review Type</t>
  </si>
  <si>
    <t>ScheduledDate</t>
  </si>
  <si>
    <t>Actual Held On Date</t>
  </si>
  <si>
    <t>Participants</t>
  </si>
  <si>
    <t>Agenda</t>
  </si>
  <si>
    <t>Minutes of the Meeting_Doc</t>
  </si>
  <si>
    <t>Decision Outcomes</t>
  </si>
  <si>
    <t>Follow Up Action</t>
  </si>
  <si>
    <t>Next Review Date</t>
  </si>
  <si>
    <t>Weekly Ops Review</t>
  </si>
  <si>
    <t>Weekly</t>
  </si>
  <si>
    <t>Plant Ops Lead; Supply Planning; QA; EHS</t>
  </si>
  <si>
    <t>Run adherence, DG packing slots, dispatch constraints</t>
  </si>
  <si>
    <t>https://minutes.example.com/rev/REV202504-0001.pdf</t>
  </si>
  <si>
    <t>Approved action items; updated schedules; confirmed priorities.</t>
  </si>
  <si>
    <t>Execute action items; monitor KPIs; report in next review.</t>
  </si>
  <si>
    <t>Plant Ops Lead; Maintenance; Supply Planning; Logistics</t>
  </si>
  <si>
    <t>CFS gate-in risk, maintenance readiness, inventory balancing</t>
  </si>
  <si>
    <t>https://minutes.example.com/rev/REV202504-0002.pdf</t>
  </si>
  <si>
    <t>Sales Head; Supply Chain Head; Finance; Plant Heads; Logistics</t>
  </si>
  <si>
    <t>Demand vs plan, capacity, inventory, key exceptions</t>
  </si>
  <si>
    <t>https://minutes.example.com/rev/REV202504-0003.pdf</t>
  </si>
  <si>
    <t>REV202504-0004</t>
  </si>
  <si>
    <t>Supply Planning; Procurement; Plant Ops; LSP Manager</t>
  </si>
  <si>
    <t>Raw material receipts, PR aging, lead-time deviations</t>
  </si>
  <si>
    <t>https://minutes.example.com/rev/REV202504-0004.pdf</t>
  </si>
  <si>
    <t>REV202504-0005</t>
  </si>
  <si>
    <t>Monthly S&amp;OP Review</t>
  </si>
  <si>
    <t>Sales Head; Supply Chain Head; Finance; Plant Heads; Intl Sales</t>
  </si>
  <si>
    <t>Month-end reconciliation, KPI review, risks</t>
  </si>
  <si>
    <t>https://minutes.example.com/rev/REV202504-0005.pdf</t>
  </si>
  <si>
    <t>REV202504-0006</t>
  </si>
  <si>
    <t>Post-mortem</t>
  </si>
  <si>
    <t>Ad-hoc</t>
  </si>
  <si>
    <t>Customer Service; Logistics; Documentation; Finance</t>
  </si>
  <si>
    <t>Post-mortem review of recent exceptions</t>
  </si>
  <si>
    <t>https://minutes.example.com/rev/REV202504-0006.pdf</t>
  </si>
  <si>
    <t>REV202504-0007</t>
  </si>
  <si>
    <t>https://minutes.example.com/rev/REV202504-0007.pdf</t>
  </si>
  <si>
    <t>REV202505-0008</t>
  </si>
  <si>
    <t>https://minutes.example.com/rev/REV202505-0008.pdf</t>
  </si>
  <si>
    <t>REV202505-0009</t>
  </si>
  <si>
    <t>https://minutes.example.com/rev/REV202505-0009.pdf</t>
  </si>
  <si>
    <t>REV202505-0010</t>
  </si>
  <si>
    <t>https://minutes.example.com/rev/REV202505-0010.pdf</t>
  </si>
  <si>
    <t>REV202505-0011</t>
  </si>
  <si>
    <t>https://minutes.example.com/rev/REV202505-0011.pdf</t>
  </si>
  <si>
    <t>REV202505-0012</t>
  </si>
  <si>
    <t>https://minutes.example.com/rev/REV202505-0012.pdf</t>
  </si>
  <si>
    <t>REV202505-0013</t>
  </si>
  <si>
    <t>https://minutes.example.com/rev/REV202505-0013.pdf</t>
  </si>
  <si>
    <t>REV202505-0014</t>
  </si>
  <si>
    <t>https://minutes.example.com/rev/REV202505-0014.pdf</t>
  </si>
  <si>
    <t>REV202506-0015</t>
  </si>
  <si>
    <t>https://minutes.example.com/rev/REV202506-0015.pdf</t>
  </si>
  <si>
    <t>REV202506-0016</t>
  </si>
  <si>
    <t>https://minutes.example.com/rev/REV202506-0016.pdf</t>
  </si>
  <si>
    <t>REV202506-0017</t>
  </si>
  <si>
    <t>https://minutes.example.com/rev/REV202506-0017.pdf</t>
  </si>
  <si>
    <t>REV202506-0018</t>
  </si>
  <si>
    <t>https://minutes.example.com/rev/REV202506-0018.pdf</t>
  </si>
  <si>
    <t>REV202506-0019</t>
  </si>
  <si>
    <t>https://minutes.example.com/rev/REV202506-0019.pdf</t>
  </si>
  <si>
    <t>REV202506-0020</t>
  </si>
  <si>
    <t>https://minutes.example.com/rev/REV202506-0020.pdf</t>
  </si>
  <si>
    <t>REV202506-0021</t>
  </si>
  <si>
    <t>https://minutes.example.com/rev/REV202506-0021.pdf</t>
  </si>
  <si>
    <t>REV202507-0022</t>
  </si>
  <si>
    <t>https://minutes.example.com/rev/REV202507-0022.pdf</t>
  </si>
  <si>
    <t>REV202507-0023</t>
  </si>
  <si>
    <t>https://minutes.example.com/rev/REV202507-0023.pdf</t>
  </si>
  <si>
    <t>REV202507-0024</t>
  </si>
  <si>
    <t>https://minutes.example.com/rev/REV202507-0024.pdf</t>
  </si>
  <si>
    <t>REV202507-0025</t>
  </si>
  <si>
    <t>https://minutes.example.com/rev/REV202507-0025.pdf</t>
  </si>
  <si>
    <t>REV202507-0026</t>
  </si>
  <si>
    <t>https://minutes.example.com/rev/REV202507-0026.pdf</t>
  </si>
  <si>
    <t>REV202507-0027</t>
  </si>
  <si>
    <t>https://minutes.example.com/rev/REV202507-0027.pdf</t>
  </si>
  <si>
    <t>REV202507-0028</t>
  </si>
  <si>
    <t>https://minutes.example.com/rev/REV202507-0028.pdf</t>
  </si>
  <si>
    <t>REV202508-0029</t>
  </si>
  <si>
    <t>https://minutes.example.com/rev/REV202508-0029.pdf</t>
  </si>
  <si>
    <t>REV202508-0030</t>
  </si>
  <si>
    <t>https://minutes.example.com/rev/REV202508-0030.pdf</t>
  </si>
  <si>
    <t>REV202508-0031</t>
  </si>
  <si>
    <t>https://minutes.example.com/rev/REV202508-0031.pdf</t>
  </si>
  <si>
    <t>REV202508-0032</t>
  </si>
  <si>
    <t>https://minutes.example.com/rev/REV202508-0032.pdf</t>
  </si>
  <si>
    <t>REV202508-0033</t>
  </si>
  <si>
    <t>https://minutes.example.com/rev/REV202508-0033.pdf</t>
  </si>
  <si>
    <t>REV202508-0034</t>
  </si>
  <si>
    <t>https://minutes.example.com/rev/REV202508-0034.pdf</t>
  </si>
  <si>
    <t>REV202508-0035</t>
  </si>
  <si>
    <t>https://minutes.example.com/rev/REV202508-0035.pdf</t>
  </si>
  <si>
    <t>REV202509-0036</t>
  </si>
  <si>
    <t>https://minutes.example.com/rev/REV202509-0036.pdf</t>
  </si>
  <si>
    <t>REV202509-0037</t>
  </si>
  <si>
    <t>https://minutes.example.com/rev/REV202509-0037.pdf</t>
  </si>
  <si>
    <t>REV202509-0038</t>
  </si>
  <si>
    <t>https://minutes.example.com/rev/REV202509-0038.pdf</t>
  </si>
  <si>
    <t>REV202509-0039</t>
  </si>
  <si>
    <t>https://minutes.example.com/rev/REV202509-0039.pdf</t>
  </si>
  <si>
    <t>REV202509-0040</t>
  </si>
  <si>
    <t>https://minutes.example.com/rev/REV202509-0040.pdf</t>
  </si>
  <si>
    <t>REV202509-0041</t>
  </si>
  <si>
    <t>https://minutes.example.com/rev/REV202509-0041.pdf</t>
  </si>
  <si>
    <t>REV202509-0042</t>
  </si>
  <si>
    <t>https://minutes.example.com/rev/REV202509-0042.pdf</t>
  </si>
  <si>
    <t>REV202510-0043</t>
  </si>
  <si>
    <t>https://minutes.example.com/rev/REV202510-0043.pdf</t>
  </si>
  <si>
    <t>REV202510-0044</t>
  </si>
  <si>
    <t>https://minutes.example.com/rev/REV202510-0044.pdf</t>
  </si>
  <si>
    <t>REV202510-0045</t>
  </si>
  <si>
    <t>https://minutes.example.com/rev/REV202510-0045.pdf</t>
  </si>
  <si>
    <t>REV202510-0046</t>
  </si>
  <si>
    <t>https://minutes.example.com/rev/REV202510-0046.pdf</t>
  </si>
  <si>
    <t>REV202510-0047</t>
  </si>
  <si>
    <t>https://minutes.example.com/rev/REV202510-0047.pdf</t>
  </si>
  <si>
    <t>REV202510-0048</t>
  </si>
  <si>
    <t>https://minutes.example.com/rev/REV202510-0048.pdf</t>
  </si>
  <si>
    <t>REV202510-0049</t>
  </si>
  <si>
    <t>https://minutes.example.com/rev/REV202510-0049.pdf</t>
  </si>
  <si>
    <t>REV202511-0050</t>
  </si>
  <si>
    <t>https://minutes.example.com/rev/REV202511-0050.pdf</t>
  </si>
  <si>
    <t>REV202511-0051</t>
  </si>
  <si>
    <t>https://minutes.example.com/rev/REV202511-0051.pdf</t>
  </si>
  <si>
    <t>REV202511-0052</t>
  </si>
  <si>
    <t>https://minutes.example.com/rev/REV202511-0052.pdf</t>
  </si>
  <si>
    <t>REV202511-0053</t>
  </si>
  <si>
    <t>https://minutes.example.com/rev/REV202511-0053.pdf</t>
  </si>
  <si>
    <t>REV202511-0054</t>
  </si>
  <si>
    <t>https://minutes.example.com/rev/REV202511-0054.pdf</t>
  </si>
  <si>
    <t>REV202511-0055</t>
  </si>
  <si>
    <t>https://minutes.example.com/rev/REV202511-0055.pdf</t>
  </si>
  <si>
    <t>REV202511-0056</t>
  </si>
  <si>
    <t>https://minutes.example.com/rev/REV202511-0056.pdf</t>
  </si>
  <si>
    <t>REV202512-0057</t>
  </si>
  <si>
    <t>https://minutes.example.com/rev/REV202512-0057.pdf</t>
  </si>
  <si>
    <t>REV202512-0058</t>
  </si>
  <si>
    <t>https://minutes.example.com/rev/REV202512-0058.pdf</t>
  </si>
  <si>
    <t>REV202512-0059</t>
  </si>
  <si>
    <t>https://minutes.example.com/rev/REV202512-0059.pdf</t>
  </si>
  <si>
    <t>REV202512-0060</t>
  </si>
  <si>
    <t>https://minutes.example.com/rev/REV202512-0060.pdf</t>
  </si>
  <si>
    <t>REV202512-0061</t>
  </si>
  <si>
    <t>https://minutes.example.com/rev/REV202512-0061.pdf</t>
  </si>
  <si>
    <t>REV202512-0062</t>
  </si>
  <si>
    <t>https://minutes.example.com/rev/REV202512-0062.pdf</t>
  </si>
  <si>
    <t>REV202512-0063</t>
  </si>
  <si>
    <t>https://minutes.example.com/rev/REV202512-0063.pdf</t>
  </si>
  <si>
    <t>REV202601-0064</t>
  </si>
  <si>
    <t>https://minutes.example.com/rev/REV202601-0064.pdf</t>
  </si>
  <si>
    <t>REV202601-0065</t>
  </si>
  <si>
    <t>https://minutes.example.com/rev/REV202601-0065.pdf</t>
  </si>
  <si>
    <t>REV202601-0066</t>
  </si>
  <si>
    <t>https://minutes.example.com/rev/REV202601-0066.pdf</t>
  </si>
  <si>
    <t>REV202601-0067</t>
  </si>
  <si>
    <t>https://minutes.example.com/rev/REV202601-0067.pdf</t>
  </si>
  <si>
    <t>REV202601-0068</t>
  </si>
  <si>
    <t>https://minutes.example.com/rev/REV202601-0068.pdf</t>
  </si>
  <si>
    <t>REV202601-0069</t>
  </si>
  <si>
    <t>https://minutes.example.com/rev/REV202601-0069.pdf</t>
  </si>
  <si>
    <t>REV202601-0070</t>
  </si>
  <si>
    <t>https://minutes.example.com/rev/REV202601-0070.pdf</t>
  </si>
  <si>
    <t>REV202602-0071</t>
  </si>
  <si>
    <t>https://minutes.example.com/rev/REV202602-0071.pdf</t>
  </si>
  <si>
    <t>REV202602-0072</t>
  </si>
  <si>
    <t>https://minutes.example.com/rev/REV202602-0072.pdf</t>
  </si>
  <si>
    <t>REV202602-0073</t>
  </si>
  <si>
    <t>https://minutes.example.com/rev/REV202602-0073.pdf</t>
  </si>
  <si>
    <t>REV202602-0074</t>
  </si>
  <si>
    <t>https://minutes.example.com/rev/REV202602-0074.pdf</t>
  </si>
  <si>
    <t>REV202602-0075</t>
  </si>
  <si>
    <t>https://minutes.example.com/rev/REV202602-0075.pdf</t>
  </si>
  <si>
    <t>REV202602-0076</t>
  </si>
  <si>
    <t>https://minutes.example.com/rev/REV202602-0076.pdf</t>
  </si>
  <si>
    <t>REV202602-0077</t>
  </si>
  <si>
    <t>https://minutes.example.com/rev/REV202602-0077.pdf</t>
  </si>
  <si>
    <t>REV202603-0078</t>
  </si>
  <si>
    <t>https://minutes.example.com/rev/REV202603-0078.pdf</t>
  </si>
  <si>
    <t>REV202603-0079</t>
  </si>
  <si>
    <t>https://minutes.example.com/rev/REV202603-0079.pdf</t>
  </si>
  <si>
    <t>REV202603-0080</t>
  </si>
  <si>
    <t>https://minutes.example.com/rev/REV202603-0080.pdf</t>
  </si>
  <si>
    <t>REV202603-0081</t>
  </si>
  <si>
    <t>https://minutes.example.com/rev/REV202603-0081.pdf</t>
  </si>
  <si>
    <t>REV202603-0082</t>
  </si>
  <si>
    <t>https://minutes.example.com/rev/REV202603-0082.pdf</t>
  </si>
  <si>
    <t>REV202603-0083</t>
  </si>
  <si>
    <t>https://minutes.example.com/rev/REV202603-0083.pdf</t>
  </si>
  <si>
    <t>REV202603-0084</t>
  </si>
  <si>
    <t>https://minutes.example.com/rev/REV202603-0084.pdf</t>
  </si>
  <si>
    <t>Plant Supply Chain Manager</t>
  </si>
  <si>
    <t>Default view must be of all products, all regions served by the Plant under their management</t>
  </si>
  <si>
    <t>KPIs</t>
  </si>
  <si>
    <t>Dimensions</t>
  </si>
  <si>
    <t>Time Dimensions</t>
  </si>
  <si>
    <t>Method of Calculation</t>
  </si>
  <si>
    <t>Supplier OTIFQ</t>
  </si>
  <si>
    <t>RM category</t>
  </si>
  <si>
    <t>Supplier</t>
  </si>
  <si>
    <t>YTD</t>
  </si>
  <si>
    <t>MTD</t>
  </si>
  <si>
    <t>WTD</t>
  </si>
  <si>
    <t>Raw Material Cost per unit</t>
  </si>
  <si>
    <t>= Value of Batch / Quantity of batch [for all RM batches from the batches worksheet]</t>
  </si>
  <si>
    <t>Inbound Transportation Cost per unit</t>
  </si>
  <si>
    <t>Lane</t>
  </si>
  <si>
    <t>LSP</t>
  </si>
  <si>
    <t>= (Total shipment cost + Demurrage cost) / Total quantity of all movements linked to the shipment</t>
  </si>
  <si>
    <t>Average Transit Time (RM)</t>
  </si>
  <si>
    <t>= Average (Actual End Date - Actual Start Date) [from shipments worksheet]</t>
  </si>
  <si>
    <t>Inventory Days of Cover</t>
  </si>
  <si>
    <t>RM &amp; FG type</t>
  </si>
  <si>
    <t>As-on date</t>
  </si>
  <si>
    <t>= Current Stock on Hand / Average order line item quantity [for FG]
= Current stock on hand / (SUMPRODUCT(FG SKU production quantity for which RM is used, BOM requirement of particular RM) [for RM]</t>
  </si>
  <si>
    <t>Production cost / unit</t>
  </si>
  <si>
    <t>FG type</t>
  </si>
  <si>
    <t>Line</t>
  </si>
  <si>
    <t>= Value of Batch / Quantity of batch [for all FG batches from the batches worksheet]</t>
  </si>
  <si>
    <t>Production Plan Compliance</t>
  </si>
  <si>
    <t>= (Total quantity produced in production run / Total quantity planned in production plan) * 100</t>
  </si>
  <si>
    <t>Quality Rate</t>
  </si>
  <si>
    <t>= Avg quality defect rate [from production runs worksheet]</t>
  </si>
  <si>
    <t>Outbound Transportation Cost per unit</t>
  </si>
  <si>
    <t>OTIF</t>
  </si>
  <si>
    <t>Region</t>
  </si>
  <si>
    <t>= No. of orders on time in full [i.e. if latest date of shipment linked to order &lt;= need by date AND total movement quantity linked to order = order quantity] / No. of total orders</t>
  </si>
  <si>
    <t>#Exceptions and Risk:</t>
  </si>
  <si>
    <t>1.Sort Exceptions</t>
  </si>
  <si>
    <t>2.Archive exceptions</t>
  </si>
  <si>
    <t>#Home screen</t>
  </si>
  <si>
    <t>1. Remove any reference to laxmi organics</t>
  </si>
  <si>
    <t>2. Exception Alert to be on all screens</t>
  </si>
  <si>
    <t>3. simulated KPIs to be at the top right</t>
  </si>
  <si>
    <t xml:space="preserve">4. Filters: Custom Time Period, Region, Product Family, </t>
  </si>
  <si>
    <t>5. Selecting a particular graph should put it in focus</t>
  </si>
  <si>
    <t>6. precise filter for focused graph</t>
  </si>
  <si>
    <t>7. Focused graph should have top contributors with explaination as to what affects how much.</t>
  </si>
  <si>
    <t>8. Breakdown by Region to be removed</t>
  </si>
  <si>
    <t>9. remove orders impacting forcast accuracy</t>
  </si>
  <si>
    <t>10. Make the navbar collapsable</t>
  </si>
  <si>
    <t>#2</t>
  </si>
  <si>
    <t>1. Strategic Alternatives to be horizontal tiles.</t>
  </si>
  <si>
    <t>2. Review Resolution -&gt; Review Exception</t>
  </si>
  <si>
    <t>3. Two buttons , authorize and run it in Optimizer</t>
  </si>
  <si>
    <t>4. Ask copilot blocking text, What changed to be expandable</t>
  </si>
  <si>
    <t>5. What changed to be the bottom tile spanning through the width with a see more button.</t>
  </si>
  <si>
    <t>#Exception and Risk</t>
  </si>
  <si>
    <t>1. Default view should be only the exceptions without its details on the right.</t>
  </si>
  <si>
    <t>2. Impacted entities to be openable / view evidence pack.</t>
  </si>
  <si>
    <t>3. Filters: all items, high Severiety , status.</t>
  </si>
  <si>
    <t>#Pending Task</t>
  </si>
  <si>
    <t>1. SLA Countdown -&gt; ?</t>
  </si>
  <si>
    <t>2. Remove Overdue Filter, Add All Task filter</t>
  </si>
  <si>
    <t>3. Make the task openable and remove the open context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</si>
</sst>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164" formatCode="0.0"/>
    <numFmt numFmtId="165" formatCode="0.000"/>
    <numFmt numFmtId="166" formatCode="yyyy\-mm\-dd"/>
    <numFmt numFmtId="167" formatCode="0.0%"/>
    <numFmt numFmtId="168" formatCode="&quot;$&quot;#,##0.00"/>
  </numFmts>
  <fonts count="6"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0000"/>
      <name val="TimesNewRomanPSMT"/>
      <family val="2"/>
    </font>
    <font>
      <sz val="12"/>
      <color rgb="FF000000"/>
      <name val="TimesNewRomanPSMT"/>
      <family val="2"/>
    </font>
    <font>
      <b/>
      <sz val="12"/>
      <color theme="1" tint="4.9989318521683403E-2"/>
      <name val="TimesNewRomanPSMT"/>
      <family val="2"/>
    </font>
    <font>
      <sz val="12"/>
      <color rgb="FFC00000"/>
      <name val="TimesNewRomanPSMT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Fill="1"/>
    <xf numFmtId="49" fontId="3" fillId="0" borderId="0" xfId="0" applyNumberFormat="1" applyFont="1" applyFill="1"/>
    <xf numFmtId="49" fontId="0" fillId="0" borderId="0" xfId="0" applyNumberFormat="1" applyFill="1"/>
    <xf numFmtId="1" fontId="0" fillId="0" borderId="0" xfId="0" applyNumberFormat="1" applyFill="1"/>
    <xf numFmtId="0" fontId="4" fillId="0" borderId="1" xfId="0" applyFont="1" applyFill="1" applyBorder="1"/>
    <xf numFmtId="0" fontId="3" fillId="0" borderId="0" xfId="0" applyFont="1" applyFill="1"/>
    <xf numFmtId="164" fontId="0" fillId="0" borderId="0" xfId="0" applyNumberFormat="1" applyFill="1"/>
    <xf numFmtId="0" fontId="1" fillId="0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  <xf numFmtId="16" fontId="0" fillId="0" borderId="0" xfId="0" applyNumberFormat="1" applyFill="1"/>
    <xf numFmtId="166" fontId="0" fillId="0" borderId="0" xfId="0" applyNumberFormat="1"/>
    <xf numFmtId="165" fontId="0" fillId="0" borderId="0" xfId="0" applyNumberFormat="1" applyFill="1"/>
    <xf numFmtId="0" fontId="2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5" borderId="1" xfId="0" applyFont="1" applyFill="1" applyBorder="1"/>
    <xf numFmtId="0" fontId="2" fillId="3" borderId="1" xfId="0" applyFont="1" applyFill="1" applyBorder="1"/>
    <xf numFmtId="0" fontId="1" fillId="0" borderId="1" xfId="0" applyFont="1" applyBorder="1" applyAlignment="1">
      <alignment horizontal="center" wrapText="1"/>
    </xf>
    <xf numFmtId="166" fontId="0" fillId="0" borderId="0" xfId="0" applyNumberFormat="1" applyFill="1"/>
    <xf numFmtId="0" fontId="2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/>
    </xf>
    <xf numFmtId="2" fontId="0" fillId="0" borderId="0" xfId="0" applyNumberFormat="1"/>
    <xf numFmtId="49" fontId="0" fillId="0" borderId="0" xfId="0" quotePrefix="1" applyNumberFormat="1" applyFill="1"/>
    <xf numFmtId="2" fontId="0" fillId="0" borderId="0" xfId="0" applyNumberFormat="1" applyFill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/>
    <xf numFmtId="49" fontId="2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3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wrapText="1"/>
    </xf>
    <xf numFmtId="167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8" fontId="0" fillId="0" borderId="0" xfId="0" applyNumberFormat="1" applyFill="1"/>
    <xf numFmtId="0" fontId="3" fillId="0" borderId="0" xfId="0" applyFont="1" applyFill="1" applyBorder="1"/>
    <xf numFmtId="0" fontId="0" fillId="0" borderId="0" xfId="0" applyBorder="1"/>
    <xf numFmtId="2" fontId="0" fillId="0" borderId="0" xfId="0" applyNumberFormat="1" applyBorder="1"/>
    <xf numFmtId="0" fontId="2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0" fillId="0" borderId="2" xfId="0" applyBorder="1"/>
    <xf numFmtId="16" fontId="0" fillId="0" borderId="0" xfId="0" applyNumberFormat="1"/>
    <xf numFmtId="0" fontId="0" fillId="0" borderId="0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wrapText="1"/>
    </xf>
    <xf numFmtId="0" fontId="0" fillId="4" borderId="4" xfId="0" applyFill="1" applyBorder="1"/>
    <xf numFmtId="0" fontId="0" fillId="0" borderId="3" xfId="0" applyBorder="1"/>
    <xf numFmtId="0" fontId="2" fillId="0" borderId="2" xfId="0" applyFont="1" applyFill="1" applyBorder="1"/>
    <xf numFmtId="0" fontId="2" fillId="2" borderId="2" xfId="0" applyFont="1" applyFill="1" applyBorder="1"/>
    <xf numFmtId="0" fontId="2" fillId="4" borderId="2" xfId="0" applyFont="1" applyFill="1" applyBorder="1"/>
    <xf numFmtId="0" fontId="1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7" xfId="0" applyBorder="1"/>
    <xf numFmtId="0" fontId="0" fillId="0" borderId="7" xfId="0" quotePrefix="1" applyBorder="1"/>
    <xf numFmtId="0" fontId="0" fillId="0" borderId="7" xfId="0" quotePrefix="1" applyBorder="1" applyAlignment="1"/>
    <xf numFmtId="0" fontId="0" fillId="0" borderId="7" xfId="0" quotePrefix="1" applyBorder="1" applyAlignment="1">
      <alignment wrapText="1"/>
    </xf>
    <xf numFmtId="0" fontId="1" fillId="0" borderId="8" xfId="0" applyFont="1" applyBorder="1"/>
    <xf numFmtId="0" fontId="1" fillId="4" borderId="2" xfId="0" applyFont="1" applyFill="1" applyBorder="1"/>
    <xf numFmtId="10" fontId="0" fillId="0" borderId="0" xfId="0" applyNumberFormat="1"/>
    <xf numFmtId="9" fontId="0" fillId="0" borderId="0" xfId="0" applyNumberFormat="1"/>
    <xf numFmtId="0" fontId="0" fillId="0" borderId="9" xfId="0" quotePrefix="1" applyBorder="1"/>
    <xf numFmtId="0" fontId="0" fillId="0" borderId="10" xfId="0" quotePrefix="1" applyBorder="1" applyAlignment="1">
      <alignment wrapText="1"/>
    </xf>
    <xf numFmtId="0" fontId="0" fillId="0" borderId="10" xfId="0" quotePrefix="1" applyBorder="1"/>
    <xf numFmtId="0" fontId="0" fillId="0" borderId="6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0" fontId="0" fillId="0" borderId="5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0" borderId="10" xfId="0" applyBorder="1"/>
    <xf numFmtId="8" fontId="0" fillId="0" borderId="0" xfId="0" applyNumberFormat="1"/>
    <xf numFmtId="166" fontId="0" fillId="0" borderId="0" xfId="0" quotePrefix="1" applyNumberFormat="1" applyFill="1"/>
    <xf numFmtId="166" fontId="0" fillId="0" borderId="0" xfId="0" applyNumberFormat="1" applyFill="1" applyAlignment="1">
      <alignment vertical="center"/>
    </xf>
    <xf numFmtId="0" fontId="0" fillId="4" borderId="4" xfId="0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4" fontId="0" fillId="0" borderId="0" xfId="0" applyNumberFormat="1"/>
    <xf numFmtId="0" fontId="3" fillId="0" borderId="0" xfId="0" applyFont="1" applyFill="1" applyAlignment="1">
      <alignment vertical="top"/>
    </xf>
    <xf numFmtId="0" fontId="0" fillId="0" borderId="0" xfId="0" applyAlignment="1"/>
    <xf numFmtId="0" fontId="5" fillId="0" borderId="9" xfId="0" quotePrefix="1" applyFont="1" applyBorder="1"/>
    <xf numFmtId="0" fontId="2" fillId="6" borderId="1" xfId="0" applyFont="1" applyFill="1" applyBorder="1"/>
    <xf numFmtId="166" fontId="0" fillId="6" borderId="0" xfId="0" applyNumberFormat="1" applyFill="1"/>
    <xf numFmtId="0" fontId="0" fillId="6" borderId="0" xfId="0" applyFill="1"/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10/relationships/person" Target="persons/perso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han Koshy Alex" id="{84D0A30E-2854-46FD-82B1-0D6E47A4759A}" userId="a7866df17e5906f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6-03-02T12:53:26.92" personId="{84D0A30E-2854-46FD-82B1-0D6E47A4759A}" id="{68A40A9E-D131-46A9-808F-4552F2DEF253}">
    <text>Should not have Market</text>
  </threadedComment>
</ThreadedComment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2368-D3EA-6C46-AFDE-6BCE635DB249}">
  <dimension ref="A1:F69"/>
  <sheetViews>
    <sheetView topLeftCell="S68" workbookViewId="0">
      <selection activeCell="D4" sqref="D4"/>
    </sheetView>
  </sheetViews>
  <sheetFormatPr defaultColWidth="11.5546875" defaultRowHeight="15.95"/>
  <cols>
    <col min="1" max="1" width="6.77734375" bestFit="1" customWidth="1"/>
    <col min="2" max="2" width="22.44140625" bestFit="1" customWidth="1"/>
    <col min="3" max="3" width="22.88671875" bestFit="1" customWidth="1"/>
    <col min="4" max="4" width="17.88671875" bestFit="1" customWidth="1"/>
    <col min="5" max="5" width="19.33203125" bestFit="1" customWidth="1"/>
    <col min="6" max="6" width="12.21875" bestFit="1" customWidth="1"/>
  </cols>
  <sheetData>
    <row r="1" spans="1:6" ht="15.75">
      <c r="A1" s="54" t="s">
        <v>0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 t="s">
        <v>7</v>
      </c>
      <c r="F2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11</v>
      </c>
      <c r="E3" s="3" t="s">
        <v>12</v>
      </c>
      <c r="F3" t="s">
        <v>13</v>
      </c>
    </row>
    <row r="4" spans="1:6">
      <c r="A4" s="3">
        <v>3</v>
      </c>
      <c r="B4" s="3" t="s">
        <v>6</v>
      </c>
      <c r="C4" s="3" t="s">
        <v>14</v>
      </c>
      <c r="D4" s="3" t="s">
        <v>15</v>
      </c>
      <c r="E4" s="3" t="s">
        <v>16</v>
      </c>
      <c r="F4" t="s">
        <v>13</v>
      </c>
    </row>
    <row r="5" spans="1:6">
      <c r="A5" s="3">
        <v>4</v>
      </c>
      <c r="B5" s="3" t="s">
        <v>17</v>
      </c>
      <c r="C5" s="3" t="s">
        <v>18</v>
      </c>
      <c r="D5" s="3" t="s">
        <v>8</v>
      </c>
      <c r="E5" s="3" t="s">
        <v>7</v>
      </c>
      <c r="F5" t="s">
        <v>9</v>
      </c>
    </row>
    <row r="6" spans="1:6">
      <c r="A6" s="3">
        <v>5</v>
      </c>
      <c r="B6" s="3" t="s">
        <v>19</v>
      </c>
      <c r="C6" s="3" t="s">
        <v>20</v>
      </c>
      <c r="D6" s="3" t="s">
        <v>6</v>
      </c>
      <c r="E6" s="3" t="s">
        <v>7</v>
      </c>
      <c r="F6" t="s">
        <v>13</v>
      </c>
    </row>
    <row r="7" spans="1:6">
      <c r="A7" s="3">
        <v>6</v>
      </c>
      <c r="B7" s="3" t="s">
        <v>19</v>
      </c>
      <c r="C7" s="3" t="s">
        <v>21</v>
      </c>
      <c r="D7" s="3" t="s">
        <v>17</v>
      </c>
      <c r="E7" s="3" t="s">
        <v>22</v>
      </c>
      <c r="F7" t="s">
        <v>13</v>
      </c>
    </row>
    <row r="8" spans="1:6">
      <c r="A8" s="3">
        <v>7</v>
      </c>
      <c r="B8" s="3" t="s">
        <v>19</v>
      </c>
      <c r="C8" s="3" t="s">
        <v>23</v>
      </c>
      <c r="D8" s="3" t="s">
        <v>8</v>
      </c>
      <c r="E8" s="3" t="s">
        <v>7</v>
      </c>
      <c r="F8" t="s">
        <v>13</v>
      </c>
    </row>
    <row r="9" spans="1:6">
      <c r="A9" s="3">
        <v>8</v>
      </c>
      <c r="B9" s="3" t="s">
        <v>24</v>
      </c>
      <c r="C9" s="3" t="s">
        <v>16</v>
      </c>
      <c r="D9" s="3" t="s">
        <v>15</v>
      </c>
      <c r="E9" s="3" t="s">
        <v>16</v>
      </c>
      <c r="F9" t="s">
        <v>13</v>
      </c>
    </row>
    <row r="10" spans="1:6">
      <c r="A10" s="3">
        <v>9</v>
      </c>
      <c r="B10" s="3" t="s">
        <v>25</v>
      </c>
      <c r="C10" s="3" t="s">
        <v>26</v>
      </c>
      <c r="D10" s="3" t="s">
        <v>24</v>
      </c>
      <c r="E10" s="3" t="s">
        <v>27</v>
      </c>
      <c r="F10" t="s">
        <v>13</v>
      </c>
    </row>
    <row r="11" spans="1:6">
      <c r="A11" s="3">
        <v>10</v>
      </c>
      <c r="B11" s="3" t="s">
        <v>25</v>
      </c>
      <c r="C11" s="3" t="s">
        <v>28</v>
      </c>
      <c r="D11" s="3" t="s">
        <v>15</v>
      </c>
      <c r="E11" s="3" t="s">
        <v>16</v>
      </c>
      <c r="F11" t="s">
        <v>13</v>
      </c>
    </row>
    <row r="12" spans="1:6">
      <c r="A12" s="3">
        <v>11</v>
      </c>
      <c r="B12" s="3" t="s">
        <v>29</v>
      </c>
      <c r="C12" s="3" t="s">
        <v>30</v>
      </c>
      <c r="D12" s="3" t="s">
        <v>15</v>
      </c>
      <c r="E12" s="3" t="s">
        <v>16</v>
      </c>
      <c r="F12" t="s">
        <v>13</v>
      </c>
    </row>
    <row r="13" spans="1:6">
      <c r="A13" s="3">
        <v>12</v>
      </c>
      <c r="B13" s="3" t="s">
        <v>31</v>
      </c>
      <c r="C13" s="3" t="s">
        <v>32</v>
      </c>
      <c r="D13" s="3" t="s">
        <v>25</v>
      </c>
      <c r="E13" s="3" t="s">
        <v>33</v>
      </c>
      <c r="F13" t="s">
        <v>13</v>
      </c>
    </row>
    <row r="14" spans="1:6">
      <c r="A14" s="3">
        <v>13</v>
      </c>
      <c r="B14" s="3" t="s">
        <v>31</v>
      </c>
      <c r="C14" s="3" t="s">
        <v>34</v>
      </c>
      <c r="D14" s="3" t="s">
        <v>35</v>
      </c>
      <c r="E14" s="3" t="s">
        <v>36</v>
      </c>
      <c r="F14" t="s">
        <v>13</v>
      </c>
    </row>
    <row r="15" spans="1:6">
      <c r="A15" s="3">
        <v>14</v>
      </c>
      <c r="B15" s="3" t="s">
        <v>37</v>
      </c>
      <c r="C15" s="3" t="s">
        <v>38</v>
      </c>
      <c r="D15" s="3" t="s">
        <v>31</v>
      </c>
      <c r="E15" s="3" t="s">
        <v>39</v>
      </c>
      <c r="F15" t="s">
        <v>13</v>
      </c>
    </row>
    <row r="16" spans="1:6">
      <c r="A16" s="3">
        <v>15</v>
      </c>
      <c r="B16" s="3" t="s">
        <v>37</v>
      </c>
      <c r="C16" s="3" t="s">
        <v>40</v>
      </c>
      <c r="D16" s="3" t="s">
        <v>29</v>
      </c>
      <c r="E16" s="3" t="s">
        <v>41</v>
      </c>
      <c r="F16" t="s">
        <v>13</v>
      </c>
    </row>
    <row r="17" spans="1:6">
      <c r="A17" s="3">
        <v>16</v>
      </c>
      <c r="B17" s="3" t="s">
        <v>37</v>
      </c>
      <c r="C17" s="3" t="s">
        <v>42</v>
      </c>
      <c r="D17" s="3" t="s">
        <v>35</v>
      </c>
      <c r="E17" s="3" t="s">
        <v>36</v>
      </c>
      <c r="F17" t="s">
        <v>13</v>
      </c>
    </row>
    <row r="18" spans="1:6">
      <c r="A18" s="3">
        <v>17</v>
      </c>
      <c r="B18" s="3" t="s">
        <v>37</v>
      </c>
      <c r="C18" s="3" t="s">
        <v>43</v>
      </c>
      <c r="D18" s="3" t="s">
        <v>8</v>
      </c>
      <c r="E18" s="3" t="s">
        <v>7</v>
      </c>
      <c r="F18" t="s">
        <v>13</v>
      </c>
    </row>
    <row r="19" spans="1:6">
      <c r="A19" s="3">
        <v>18</v>
      </c>
      <c r="B19" s="3" t="s">
        <v>37</v>
      </c>
      <c r="C19" s="3" t="s">
        <v>44</v>
      </c>
      <c r="D19" s="3" t="s">
        <v>45</v>
      </c>
      <c r="E19" s="3" t="s">
        <v>44</v>
      </c>
      <c r="F19" t="s">
        <v>13</v>
      </c>
    </row>
    <row r="20" spans="1:6">
      <c r="A20" s="3">
        <v>19</v>
      </c>
      <c r="B20" s="3" t="s">
        <v>46</v>
      </c>
      <c r="C20" s="3" t="s">
        <v>44</v>
      </c>
      <c r="D20" s="3" t="s">
        <v>45</v>
      </c>
      <c r="E20" s="3" t="s">
        <v>44</v>
      </c>
      <c r="F20" t="s">
        <v>13</v>
      </c>
    </row>
    <row r="21" spans="1:6">
      <c r="A21" s="3">
        <v>20</v>
      </c>
      <c r="B21" s="3" t="s">
        <v>46</v>
      </c>
      <c r="C21" s="3" t="s">
        <v>47</v>
      </c>
      <c r="D21" s="3" t="s">
        <v>48</v>
      </c>
      <c r="E21" s="3" t="s">
        <v>47</v>
      </c>
      <c r="F21" t="s">
        <v>13</v>
      </c>
    </row>
    <row r="22" spans="1:6">
      <c r="A22" s="3">
        <v>21</v>
      </c>
      <c r="B22" s="3" t="s">
        <v>45</v>
      </c>
      <c r="C22" s="3" t="s">
        <v>49</v>
      </c>
      <c r="D22" s="3" t="s">
        <v>15</v>
      </c>
      <c r="E22" s="3" t="s">
        <v>16</v>
      </c>
      <c r="F22" t="s">
        <v>13</v>
      </c>
    </row>
    <row r="23" spans="1:6">
      <c r="A23" s="3">
        <v>22</v>
      </c>
      <c r="B23" s="3" t="s">
        <v>45</v>
      </c>
      <c r="C23" s="3" t="s">
        <v>50</v>
      </c>
      <c r="D23" s="3" t="s">
        <v>51</v>
      </c>
      <c r="E23" s="3" t="s">
        <v>50</v>
      </c>
      <c r="F23" t="s">
        <v>13</v>
      </c>
    </row>
    <row r="24" spans="1:6">
      <c r="A24" s="3">
        <v>23</v>
      </c>
      <c r="B24" s="3" t="s">
        <v>51</v>
      </c>
      <c r="C24" s="3" t="s">
        <v>52</v>
      </c>
      <c r="D24" s="3" t="s">
        <v>15</v>
      </c>
      <c r="E24" s="3" t="s">
        <v>16</v>
      </c>
      <c r="F24" t="s">
        <v>13</v>
      </c>
    </row>
    <row r="25" spans="1:6">
      <c r="A25" s="3">
        <v>24</v>
      </c>
      <c r="B25" s="3" t="s">
        <v>53</v>
      </c>
      <c r="C25" s="3" t="s">
        <v>50</v>
      </c>
      <c r="D25" s="3" t="s">
        <v>51</v>
      </c>
      <c r="E25" s="3" t="s">
        <v>50</v>
      </c>
      <c r="F25" t="s">
        <v>13</v>
      </c>
    </row>
    <row r="26" spans="1:6">
      <c r="A26" s="3">
        <v>25</v>
      </c>
      <c r="B26" s="3" t="s">
        <v>53</v>
      </c>
      <c r="C26" s="3" t="s">
        <v>54</v>
      </c>
      <c r="D26" s="3" t="s">
        <v>55</v>
      </c>
      <c r="E26" s="3" t="s">
        <v>56</v>
      </c>
      <c r="F26" t="s">
        <v>13</v>
      </c>
    </row>
    <row r="27" spans="1:6">
      <c r="A27" s="3">
        <v>26</v>
      </c>
      <c r="B27" s="3" t="s">
        <v>57</v>
      </c>
      <c r="C27" s="3" t="s">
        <v>26</v>
      </c>
      <c r="D27" s="3" t="s">
        <v>24</v>
      </c>
      <c r="E27" s="3" t="s">
        <v>27</v>
      </c>
      <c r="F27" t="s">
        <v>13</v>
      </c>
    </row>
    <row r="28" spans="1:6">
      <c r="A28" s="3">
        <v>27</v>
      </c>
      <c r="B28" s="3" t="s">
        <v>57</v>
      </c>
      <c r="C28" s="3" t="s">
        <v>16</v>
      </c>
      <c r="D28" s="3" t="s">
        <v>15</v>
      </c>
      <c r="E28" s="3" t="s">
        <v>16</v>
      </c>
      <c r="F28" t="s">
        <v>13</v>
      </c>
    </row>
    <row r="29" spans="1:6">
      <c r="A29" s="3">
        <v>28</v>
      </c>
      <c r="B29" s="3" t="s">
        <v>57</v>
      </c>
      <c r="C29" s="3" t="s">
        <v>58</v>
      </c>
      <c r="D29" s="3" t="s">
        <v>8</v>
      </c>
      <c r="E29" s="3" t="s">
        <v>7</v>
      </c>
      <c r="F29" t="s">
        <v>59</v>
      </c>
    </row>
    <row r="30" spans="1:6">
      <c r="A30" s="3">
        <v>29</v>
      </c>
      <c r="B30" s="3" t="s">
        <v>60</v>
      </c>
      <c r="C30" s="3" t="s">
        <v>61</v>
      </c>
      <c r="D30" s="3" t="s">
        <v>53</v>
      </c>
      <c r="E30" s="3" t="s">
        <v>61</v>
      </c>
      <c r="F30" t="s">
        <v>13</v>
      </c>
    </row>
    <row r="31" spans="1:6">
      <c r="A31" s="3">
        <v>30</v>
      </c>
      <c r="B31" s="3" t="s">
        <v>60</v>
      </c>
      <c r="C31" s="3" t="s">
        <v>7</v>
      </c>
      <c r="D31" s="3" t="s">
        <v>8</v>
      </c>
      <c r="E31" s="3" t="s">
        <v>7</v>
      </c>
      <c r="F31" t="s">
        <v>9</v>
      </c>
    </row>
    <row r="32" spans="1:6">
      <c r="A32" s="3">
        <v>31</v>
      </c>
      <c r="B32" s="3" t="s">
        <v>62</v>
      </c>
      <c r="C32" s="3" t="s">
        <v>53</v>
      </c>
      <c r="D32" s="3" t="s">
        <v>53</v>
      </c>
      <c r="E32" s="3" t="s">
        <v>61</v>
      </c>
      <c r="F32" t="s">
        <v>13</v>
      </c>
    </row>
    <row r="33" spans="1:6">
      <c r="A33" s="3">
        <v>32</v>
      </c>
      <c r="B33" s="3" t="s">
        <v>62</v>
      </c>
      <c r="C33" s="3" t="s">
        <v>43</v>
      </c>
      <c r="D33" s="3" t="s">
        <v>8</v>
      </c>
      <c r="E33" s="3" t="s">
        <v>7</v>
      </c>
      <c r="F33" t="s">
        <v>13</v>
      </c>
    </row>
    <row r="34" spans="1:6">
      <c r="A34" s="3">
        <v>33</v>
      </c>
      <c r="B34" s="3" t="s">
        <v>62</v>
      </c>
      <c r="C34" s="3" t="s">
        <v>54</v>
      </c>
      <c r="D34" s="3" t="s">
        <v>55</v>
      </c>
      <c r="E34" s="3" t="s">
        <v>56</v>
      </c>
      <c r="F34" t="s">
        <v>13</v>
      </c>
    </row>
    <row r="35" spans="1:6">
      <c r="A35" s="3">
        <v>34</v>
      </c>
      <c r="B35" s="3" t="s">
        <v>63</v>
      </c>
      <c r="C35" s="3" t="s">
        <v>64</v>
      </c>
      <c r="D35" s="3" t="s">
        <v>62</v>
      </c>
      <c r="E35" s="3" t="s">
        <v>64</v>
      </c>
      <c r="F35" t="s">
        <v>13</v>
      </c>
    </row>
    <row r="36" spans="1:6">
      <c r="A36" s="3">
        <v>35</v>
      </c>
      <c r="B36" s="3" t="s">
        <v>63</v>
      </c>
      <c r="C36" s="3" t="s">
        <v>65</v>
      </c>
      <c r="D36" s="3" t="s">
        <v>8</v>
      </c>
      <c r="E36" s="3" t="s">
        <v>7</v>
      </c>
      <c r="F36" t="s">
        <v>9</v>
      </c>
    </row>
    <row r="37" spans="1:6">
      <c r="A37" s="3">
        <v>36</v>
      </c>
      <c r="B37" s="3" t="s">
        <v>55</v>
      </c>
      <c r="C37" s="3" t="s">
        <v>66</v>
      </c>
      <c r="D37" s="3" t="s">
        <v>11</v>
      </c>
      <c r="E37" s="3" t="s">
        <v>12</v>
      </c>
      <c r="F37" t="s">
        <v>13</v>
      </c>
    </row>
    <row r="38" spans="1:6">
      <c r="A38" s="3">
        <v>37</v>
      </c>
      <c r="B38" s="3" t="s">
        <v>67</v>
      </c>
      <c r="C38" s="3" t="s">
        <v>64</v>
      </c>
      <c r="D38" s="3" t="s">
        <v>62</v>
      </c>
      <c r="E38" s="3" t="s">
        <v>64</v>
      </c>
      <c r="F38" t="s">
        <v>13</v>
      </c>
    </row>
    <row r="39" spans="1:6">
      <c r="A39" s="3">
        <v>38</v>
      </c>
      <c r="B39" s="3" t="s">
        <v>67</v>
      </c>
      <c r="C39" s="3" t="s">
        <v>54</v>
      </c>
      <c r="D39" s="3" t="s">
        <v>55</v>
      </c>
      <c r="E39" s="3" t="s">
        <v>56</v>
      </c>
      <c r="F39" t="s">
        <v>13</v>
      </c>
    </row>
    <row r="40" spans="1:6">
      <c r="A40" s="3">
        <v>39</v>
      </c>
      <c r="B40" s="3" t="s">
        <v>67</v>
      </c>
      <c r="C40" s="3" t="s">
        <v>43</v>
      </c>
      <c r="D40" s="3" t="s">
        <v>8</v>
      </c>
      <c r="E40" s="3" t="s">
        <v>7</v>
      </c>
      <c r="F40" t="s">
        <v>13</v>
      </c>
    </row>
    <row r="41" spans="1:6">
      <c r="A41" s="3">
        <v>40</v>
      </c>
      <c r="B41" s="3" t="s">
        <v>68</v>
      </c>
      <c r="C41" s="3" t="s">
        <v>69</v>
      </c>
      <c r="D41" s="3" t="s">
        <v>67</v>
      </c>
      <c r="E41" s="3" t="s">
        <v>69</v>
      </c>
      <c r="F41" t="s">
        <v>13</v>
      </c>
    </row>
    <row r="42" spans="1:6">
      <c r="A42" s="3">
        <v>41</v>
      </c>
      <c r="B42" s="3" t="s">
        <v>68</v>
      </c>
      <c r="C42" s="3" t="s">
        <v>70</v>
      </c>
      <c r="D42" s="3" t="s">
        <v>63</v>
      </c>
      <c r="E42" s="3" t="s">
        <v>71</v>
      </c>
      <c r="F42" t="s">
        <v>13</v>
      </c>
    </row>
    <row r="43" spans="1:6">
      <c r="A43" s="3">
        <v>42</v>
      </c>
      <c r="B43" s="3" t="s">
        <v>68</v>
      </c>
      <c r="C43" s="3" t="s">
        <v>43</v>
      </c>
      <c r="D43" s="3" t="s">
        <v>8</v>
      </c>
      <c r="E43" s="3" t="s">
        <v>7</v>
      </c>
      <c r="F43" t="s">
        <v>13</v>
      </c>
    </row>
    <row r="44" spans="1:6">
      <c r="A44" s="3">
        <v>43</v>
      </c>
      <c r="B44" s="3" t="s">
        <v>72</v>
      </c>
      <c r="C44" s="3" t="s">
        <v>36</v>
      </c>
      <c r="D44" s="3" t="s">
        <v>35</v>
      </c>
      <c r="E44" s="3" t="s">
        <v>36</v>
      </c>
      <c r="F44" t="s">
        <v>13</v>
      </c>
    </row>
    <row r="45" spans="1:6">
      <c r="A45" s="3">
        <v>44</v>
      </c>
      <c r="B45" s="3" t="s">
        <v>73</v>
      </c>
      <c r="C45" s="3" t="s">
        <v>74</v>
      </c>
      <c r="D45" s="3" t="s">
        <v>68</v>
      </c>
      <c r="E45" s="3" t="s">
        <v>75</v>
      </c>
      <c r="F45" t="s">
        <v>13</v>
      </c>
    </row>
    <row r="46" spans="1:6">
      <c r="A46" s="3">
        <v>45</v>
      </c>
      <c r="B46" s="3" t="s">
        <v>73</v>
      </c>
      <c r="C46" s="3" t="s">
        <v>43</v>
      </c>
      <c r="D46" s="3" t="s">
        <v>8</v>
      </c>
      <c r="E46" s="3" t="s">
        <v>7</v>
      </c>
      <c r="F46" t="s">
        <v>13</v>
      </c>
    </row>
    <row r="47" spans="1:6">
      <c r="A47" s="3">
        <v>46</v>
      </c>
      <c r="B47" s="3" t="s">
        <v>73</v>
      </c>
      <c r="C47" s="3" t="s">
        <v>76</v>
      </c>
      <c r="D47" s="3" t="s">
        <v>63</v>
      </c>
      <c r="E47" s="3" t="s">
        <v>71</v>
      </c>
      <c r="F47" t="s">
        <v>13</v>
      </c>
    </row>
    <row r="48" spans="1:6">
      <c r="A48" s="3">
        <v>47</v>
      </c>
      <c r="B48" s="3" t="s">
        <v>73</v>
      </c>
      <c r="C48" s="3" t="s">
        <v>69</v>
      </c>
      <c r="D48" s="3" t="s">
        <v>67</v>
      </c>
      <c r="E48" s="3" t="s">
        <v>69</v>
      </c>
      <c r="F48" t="s">
        <v>13</v>
      </c>
    </row>
    <row r="49" spans="1:6">
      <c r="A49" s="3">
        <v>48</v>
      </c>
      <c r="B49" s="3" t="s">
        <v>73</v>
      </c>
      <c r="C49" s="3" t="s">
        <v>77</v>
      </c>
      <c r="D49" s="3" t="s">
        <v>35</v>
      </c>
      <c r="E49" s="3" t="s">
        <v>36</v>
      </c>
      <c r="F49" t="s">
        <v>13</v>
      </c>
    </row>
    <row r="50" spans="1:6">
      <c r="A50" s="3">
        <v>49</v>
      </c>
      <c r="B50" s="3" t="s">
        <v>73</v>
      </c>
      <c r="C50" s="3" t="s">
        <v>47</v>
      </c>
      <c r="D50" s="3" t="s">
        <v>48</v>
      </c>
      <c r="E50" s="3" t="s">
        <v>47</v>
      </c>
      <c r="F50" t="s">
        <v>13</v>
      </c>
    </row>
    <row r="51" spans="1:6">
      <c r="A51" s="3">
        <v>50</v>
      </c>
      <c r="B51" s="3" t="s">
        <v>78</v>
      </c>
      <c r="C51" s="3" t="s">
        <v>79</v>
      </c>
      <c r="D51" s="3" t="s">
        <v>68</v>
      </c>
      <c r="E51" s="3" t="s">
        <v>75</v>
      </c>
      <c r="F51" t="s">
        <v>13</v>
      </c>
    </row>
    <row r="52" spans="1:6">
      <c r="A52" s="3">
        <v>51</v>
      </c>
      <c r="B52" s="3" t="s">
        <v>78</v>
      </c>
      <c r="C52" s="3" t="s">
        <v>80</v>
      </c>
      <c r="D52" s="3" t="s">
        <v>72</v>
      </c>
      <c r="E52" s="3" t="s">
        <v>81</v>
      </c>
      <c r="F52" t="s">
        <v>13</v>
      </c>
    </row>
    <row r="53" spans="1:6">
      <c r="A53" s="3">
        <v>52</v>
      </c>
      <c r="B53" s="3" t="s">
        <v>82</v>
      </c>
      <c r="C53" s="3" t="s">
        <v>83</v>
      </c>
      <c r="D53" s="3" t="s">
        <v>35</v>
      </c>
      <c r="E53" s="3" t="s">
        <v>36</v>
      </c>
      <c r="F53" t="s">
        <v>13</v>
      </c>
    </row>
    <row r="54" spans="1:6">
      <c r="A54" s="3">
        <v>53</v>
      </c>
      <c r="B54" s="3" t="s">
        <v>82</v>
      </c>
      <c r="C54" s="3" t="s">
        <v>84</v>
      </c>
      <c r="D54" s="3" t="s">
        <v>29</v>
      </c>
      <c r="E54" s="3" t="s">
        <v>41</v>
      </c>
      <c r="F54" t="s">
        <v>13</v>
      </c>
    </row>
    <row r="55" spans="1:6">
      <c r="A55" s="3">
        <v>54</v>
      </c>
      <c r="B55" t="s">
        <v>85</v>
      </c>
      <c r="C55" t="s">
        <v>86</v>
      </c>
      <c r="D55" t="s">
        <v>57</v>
      </c>
      <c r="E55" t="s">
        <v>87</v>
      </c>
      <c r="F55" t="s">
        <v>13</v>
      </c>
    </row>
    <row r="56" spans="1:6">
      <c r="A56" s="3">
        <v>55</v>
      </c>
      <c r="B56" t="s">
        <v>85</v>
      </c>
      <c r="C56" t="s">
        <v>88</v>
      </c>
      <c r="D56" t="s">
        <v>35</v>
      </c>
      <c r="E56" t="s">
        <v>36</v>
      </c>
      <c r="F56" t="s">
        <v>13</v>
      </c>
    </row>
    <row r="57" spans="1:6">
      <c r="A57" s="3">
        <v>56</v>
      </c>
      <c r="B57" t="s">
        <v>85</v>
      </c>
      <c r="C57" t="s">
        <v>89</v>
      </c>
      <c r="D57" t="s">
        <v>11</v>
      </c>
      <c r="E57" t="s">
        <v>12</v>
      </c>
      <c r="F57" t="s">
        <v>13</v>
      </c>
    </row>
    <row r="58" spans="1:6">
      <c r="A58" s="3">
        <v>57</v>
      </c>
      <c r="B58" t="s">
        <v>85</v>
      </c>
      <c r="C58" t="s">
        <v>90</v>
      </c>
      <c r="D58" t="s">
        <v>25</v>
      </c>
      <c r="E58" t="s">
        <v>33</v>
      </c>
      <c r="F58" t="s">
        <v>13</v>
      </c>
    </row>
    <row r="59" spans="1:6">
      <c r="A59" s="3">
        <v>58</v>
      </c>
      <c r="B59" t="s">
        <v>85</v>
      </c>
      <c r="C59" t="s">
        <v>91</v>
      </c>
      <c r="D59" t="s">
        <v>35</v>
      </c>
      <c r="E59" t="s">
        <v>36</v>
      </c>
      <c r="F59" t="s">
        <v>13</v>
      </c>
    </row>
    <row r="60" spans="1:6">
      <c r="A60">
        <v>59</v>
      </c>
      <c r="B60" t="s">
        <v>85</v>
      </c>
      <c r="C60" t="s">
        <v>92</v>
      </c>
      <c r="D60" t="s">
        <v>11</v>
      </c>
      <c r="E60" t="s">
        <v>12</v>
      </c>
      <c r="F60" t="s">
        <v>13</v>
      </c>
    </row>
    <row r="61" spans="1:6">
      <c r="A61">
        <v>60</v>
      </c>
      <c r="B61" t="s">
        <v>85</v>
      </c>
      <c r="C61" t="s">
        <v>93</v>
      </c>
      <c r="D61" t="s">
        <v>82</v>
      </c>
      <c r="E61" t="s">
        <v>94</v>
      </c>
      <c r="F61" t="s">
        <v>13</v>
      </c>
    </row>
    <row r="62" spans="1:6">
      <c r="A62">
        <v>61</v>
      </c>
      <c r="B62" t="s">
        <v>95</v>
      </c>
      <c r="C62" t="s">
        <v>96</v>
      </c>
      <c r="D62" t="s">
        <v>85</v>
      </c>
      <c r="E62" t="s">
        <v>96</v>
      </c>
      <c r="F62" t="s">
        <v>13</v>
      </c>
    </row>
    <row r="63" spans="1:6">
      <c r="A63">
        <v>62</v>
      </c>
      <c r="B63" t="s">
        <v>95</v>
      </c>
      <c r="C63" t="s">
        <v>74</v>
      </c>
      <c r="D63" t="s">
        <v>68</v>
      </c>
      <c r="E63" t="s">
        <v>75</v>
      </c>
      <c r="F63" t="s">
        <v>13</v>
      </c>
    </row>
    <row r="64" spans="1:6">
      <c r="A64">
        <v>63</v>
      </c>
      <c r="B64" t="s">
        <v>95</v>
      </c>
      <c r="C64" t="s">
        <v>39</v>
      </c>
      <c r="D64" t="s">
        <v>31</v>
      </c>
      <c r="E64" t="s">
        <v>39</v>
      </c>
      <c r="F64" t="s">
        <v>13</v>
      </c>
    </row>
    <row r="65" spans="1:6">
      <c r="A65">
        <v>64</v>
      </c>
      <c r="B65" t="s">
        <v>95</v>
      </c>
      <c r="C65" t="s">
        <v>71</v>
      </c>
      <c r="D65" t="s">
        <v>63</v>
      </c>
      <c r="E65" t="s">
        <v>71</v>
      </c>
      <c r="F65" t="s">
        <v>13</v>
      </c>
    </row>
    <row r="66" spans="1:6">
      <c r="A66">
        <v>65</v>
      </c>
      <c r="B66" t="s">
        <v>95</v>
      </c>
      <c r="C66" t="s">
        <v>43</v>
      </c>
      <c r="D66" t="s">
        <v>8</v>
      </c>
      <c r="E66" t="s">
        <v>7</v>
      </c>
      <c r="F66" t="s">
        <v>13</v>
      </c>
    </row>
    <row r="67" spans="1:6">
      <c r="A67">
        <v>66</v>
      </c>
      <c r="B67" t="s">
        <v>48</v>
      </c>
      <c r="C67" t="s">
        <v>97</v>
      </c>
      <c r="D67" t="s">
        <v>98</v>
      </c>
      <c r="E67" t="s">
        <v>97</v>
      </c>
      <c r="F67" t="s">
        <v>9</v>
      </c>
    </row>
    <row r="68" spans="1:6">
      <c r="A68">
        <v>67</v>
      </c>
      <c r="B68" t="s">
        <v>98</v>
      </c>
      <c r="C68" t="s">
        <v>44</v>
      </c>
      <c r="D68" t="s">
        <v>45</v>
      </c>
      <c r="E68" t="s">
        <v>44</v>
      </c>
      <c r="F68" t="s">
        <v>13</v>
      </c>
    </row>
    <row r="69" spans="1:6">
      <c r="A69">
        <v>68</v>
      </c>
      <c r="B69" t="s">
        <v>98</v>
      </c>
      <c r="C69" t="s">
        <v>99</v>
      </c>
      <c r="D69" t="s">
        <v>100</v>
      </c>
      <c r="E69" t="s">
        <v>101</v>
      </c>
      <c r="F6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9509-F2AA-C54E-A7CA-87A622181542}">
  <sheetPr codeName="Sheet1">
    <tabColor rgb="FF002060"/>
  </sheetPr>
  <dimension ref="A1:D168"/>
  <sheetViews>
    <sheetView workbookViewId="0">
      <selection activeCell="A17" sqref="A16:A17"/>
    </sheetView>
  </sheetViews>
  <sheetFormatPr defaultColWidth="11.5546875" defaultRowHeight="15.95"/>
  <cols>
    <col min="1" max="1" width="52.6640625" bestFit="1" customWidth="1"/>
    <col min="3" max="3" width="20.33203125" bestFit="1" customWidth="1"/>
    <col min="4" max="4" width="14.33203125" bestFit="1" customWidth="1"/>
  </cols>
  <sheetData>
    <row r="1" spans="1:4" ht="17.25">
      <c r="A1" s="11" t="s">
        <v>102</v>
      </c>
      <c r="B1" s="64" t="s">
        <v>103</v>
      </c>
      <c r="C1" s="64" t="s">
        <v>104</v>
      </c>
      <c r="D1" s="64" t="s">
        <v>105</v>
      </c>
    </row>
    <row r="2" spans="1:4">
      <c r="A2" s="8" t="s">
        <v>106</v>
      </c>
      <c r="B2" s="1" t="s">
        <v>107</v>
      </c>
      <c r="C2" s="1" t="s">
        <v>108</v>
      </c>
      <c r="D2" s="2">
        <v>24</v>
      </c>
    </row>
    <row r="3" spans="1:4">
      <c r="A3" s="8" t="s">
        <v>106</v>
      </c>
      <c r="B3" s="1" t="s">
        <v>107</v>
      </c>
      <c r="C3" s="1" t="s">
        <v>108</v>
      </c>
      <c r="D3" s="2">
        <v>24</v>
      </c>
    </row>
    <row r="4" spans="1:4">
      <c r="A4" s="8" t="s">
        <v>106</v>
      </c>
      <c r="B4" s="1" t="s">
        <v>107</v>
      </c>
      <c r="C4" s="1" t="s">
        <v>108</v>
      </c>
      <c r="D4" s="2">
        <v>24</v>
      </c>
    </row>
    <row r="5" spans="1:4">
      <c r="A5" s="8" t="s">
        <v>109</v>
      </c>
      <c r="B5" s="1" t="s">
        <v>110</v>
      </c>
      <c r="C5" s="1" t="s">
        <v>111</v>
      </c>
      <c r="D5" s="2">
        <v>24</v>
      </c>
    </row>
    <row r="6" spans="1:4">
      <c r="A6" s="8" t="s">
        <v>109</v>
      </c>
      <c r="B6" s="1" t="s">
        <v>110</v>
      </c>
      <c r="C6" s="1" t="s">
        <v>111</v>
      </c>
      <c r="D6" s="2">
        <v>24</v>
      </c>
    </row>
    <row r="7" spans="1:4">
      <c r="A7" s="8" t="s">
        <v>109</v>
      </c>
      <c r="B7" s="1" t="s">
        <v>110</v>
      </c>
      <c r="C7" s="1" t="s">
        <v>111</v>
      </c>
      <c r="D7" s="2">
        <v>24</v>
      </c>
    </row>
    <row r="8" spans="1:4">
      <c r="A8" s="8" t="s">
        <v>112</v>
      </c>
      <c r="B8" s="1" t="s">
        <v>113</v>
      </c>
      <c r="C8" s="1" t="s">
        <v>114</v>
      </c>
      <c r="D8" s="2">
        <v>12</v>
      </c>
    </row>
    <row r="9" spans="1:4">
      <c r="A9" s="8" t="s">
        <v>112</v>
      </c>
      <c r="B9" s="1" t="s">
        <v>113</v>
      </c>
      <c r="C9" s="1" t="s">
        <v>114</v>
      </c>
      <c r="D9" s="2">
        <v>12</v>
      </c>
    </row>
    <row r="10" spans="1:4">
      <c r="A10" s="8" t="s">
        <v>112</v>
      </c>
      <c r="B10" s="1" t="s">
        <v>113</v>
      </c>
      <c r="C10" s="1" t="s">
        <v>114</v>
      </c>
      <c r="D10" s="2">
        <v>12</v>
      </c>
    </row>
    <row r="11" spans="1:4">
      <c r="A11" s="8" t="s">
        <v>115</v>
      </c>
      <c r="B11" s="1" t="s">
        <v>116</v>
      </c>
      <c r="C11" s="1" t="s">
        <v>117</v>
      </c>
      <c r="D11" s="2">
        <v>24</v>
      </c>
    </row>
    <row r="12" spans="1:4">
      <c r="A12" s="8" t="s">
        <v>115</v>
      </c>
      <c r="B12" s="1" t="s">
        <v>116</v>
      </c>
      <c r="C12" s="1" t="s">
        <v>117</v>
      </c>
      <c r="D12" s="2">
        <v>24</v>
      </c>
    </row>
    <row r="13" spans="1:4">
      <c r="A13" s="8" t="s">
        <v>115</v>
      </c>
      <c r="B13" s="1" t="s">
        <v>116</v>
      </c>
      <c r="C13" s="1" t="s">
        <v>117</v>
      </c>
      <c r="D13" s="2">
        <v>24</v>
      </c>
    </row>
    <row r="14" spans="1:4">
      <c r="A14" s="8" t="s">
        <v>118</v>
      </c>
      <c r="B14" s="1" t="s">
        <v>119</v>
      </c>
      <c r="C14" s="1" t="s">
        <v>117</v>
      </c>
      <c r="D14" s="2">
        <v>24</v>
      </c>
    </row>
    <row r="15" spans="1:4">
      <c r="A15" s="8" t="s">
        <v>118</v>
      </c>
      <c r="B15" s="1" t="s">
        <v>119</v>
      </c>
      <c r="C15" s="1" t="s">
        <v>117</v>
      </c>
      <c r="D15" s="2">
        <v>24</v>
      </c>
    </row>
    <row r="16" spans="1:4">
      <c r="A16" s="8" t="s">
        <v>118</v>
      </c>
      <c r="B16" s="1" t="s">
        <v>119</v>
      </c>
      <c r="C16" s="1" t="s">
        <v>117</v>
      </c>
      <c r="D16" s="2">
        <v>24</v>
      </c>
    </row>
    <row r="17" spans="1:4">
      <c r="A17" s="8" t="s">
        <v>120</v>
      </c>
      <c r="B17" s="1" t="s">
        <v>121</v>
      </c>
      <c r="C17" s="1" t="s">
        <v>117</v>
      </c>
      <c r="D17" s="2">
        <v>24</v>
      </c>
    </row>
    <row r="18" spans="1:4">
      <c r="A18" s="8" t="s">
        <v>120</v>
      </c>
      <c r="B18" s="1" t="s">
        <v>121</v>
      </c>
      <c r="C18" s="1" t="s">
        <v>117</v>
      </c>
      <c r="D18" s="2">
        <v>24</v>
      </c>
    </row>
    <row r="19" spans="1:4">
      <c r="A19" s="8" t="s">
        <v>120</v>
      </c>
      <c r="B19" s="1" t="s">
        <v>121</v>
      </c>
      <c r="C19" s="1" t="s">
        <v>117</v>
      </c>
      <c r="D19" s="2">
        <v>24</v>
      </c>
    </row>
    <row r="20" spans="1:4">
      <c r="A20" s="8" t="s">
        <v>122</v>
      </c>
      <c r="B20" s="1" t="s">
        <v>123</v>
      </c>
      <c r="C20" s="1" t="s">
        <v>124</v>
      </c>
      <c r="D20" s="2">
        <v>24</v>
      </c>
    </row>
    <row r="21" spans="1:4">
      <c r="A21" s="8" t="s">
        <v>122</v>
      </c>
      <c r="B21" s="1" t="s">
        <v>123</v>
      </c>
      <c r="C21" s="1" t="s">
        <v>124</v>
      </c>
      <c r="D21" s="2">
        <v>24</v>
      </c>
    </row>
    <row r="22" spans="1:4">
      <c r="A22" s="8" t="s">
        <v>122</v>
      </c>
      <c r="B22" s="1" t="s">
        <v>123</v>
      </c>
      <c r="C22" s="1" t="s">
        <v>124</v>
      </c>
      <c r="D22" s="2">
        <v>24</v>
      </c>
    </row>
    <row r="23" spans="1:4">
      <c r="A23" s="8" t="s">
        <v>125</v>
      </c>
      <c r="B23" s="1" t="s">
        <v>126</v>
      </c>
      <c r="C23" s="1" t="s">
        <v>117</v>
      </c>
      <c r="D23" s="2">
        <v>24</v>
      </c>
    </row>
    <row r="24" spans="1:4">
      <c r="A24" s="8" t="s">
        <v>125</v>
      </c>
      <c r="B24" s="1" t="s">
        <v>126</v>
      </c>
      <c r="C24" s="1" t="s">
        <v>117</v>
      </c>
      <c r="D24" s="2">
        <v>24</v>
      </c>
    </row>
    <row r="25" spans="1:4">
      <c r="A25" s="8" t="s">
        <v>125</v>
      </c>
      <c r="B25" s="1" t="s">
        <v>126</v>
      </c>
      <c r="C25" s="1" t="s">
        <v>117</v>
      </c>
      <c r="D25" s="2">
        <v>24</v>
      </c>
    </row>
    <row r="26" spans="1:4">
      <c r="A26" s="8" t="s">
        <v>127</v>
      </c>
      <c r="B26" s="1" t="s">
        <v>128</v>
      </c>
      <c r="C26" s="1" t="s">
        <v>129</v>
      </c>
      <c r="D26" s="2">
        <v>24</v>
      </c>
    </row>
    <row r="27" spans="1:4">
      <c r="A27" s="8" t="s">
        <v>127</v>
      </c>
      <c r="B27" s="1" t="s">
        <v>128</v>
      </c>
      <c r="C27" s="1" t="s">
        <v>129</v>
      </c>
      <c r="D27" s="2">
        <v>24</v>
      </c>
    </row>
    <row r="28" spans="1:4">
      <c r="A28" s="8" t="s">
        <v>127</v>
      </c>
      <c r="B28" s="1" t="s">
        <v>128</v>
      </c>
      <c r="C28" s="1" t="s">
        <v>129</v>
      </c>
      <c r="D28" s="2">
        <v>24</v>
      </c>
    </row>
    <row r="29" spans="1:4">
      <c r="A29" s="8" t="s">
        <v>130</v>
      </c>
      <c r="B29" s="1" t="s">
        <v>131</v>
      </c>
      <c r="C29" s="1" t="s">
        <v>132</v>
      </c>
      <c r="D29" s="2">
        <v>24</v>
      </c>
    </row>
    <row r="30" spans="1:4">
      <c r="A30" s="8" t="s">
        <v>130</v>
      </c>
      <c r="B30" s="1" t="s">
        <v>131</v>
      </c>
      <c r="C30" s="1" t="s">
        <v>132</v>
      </c>
      <c r="D30" s="2">
        <v>24</v>
      </c>
    </row>
    <row r="31" spans="1:4">
      <c r="A31" s="8" t="s">
        <v>130</v>
      </c>
      <c r="B31" s="1" t="s">
        <v>131</v>
      </c>
      <c r="C31" s="1" t="s">
        <v>132</v>
      </c>
      <c r="D31" s="2">
        <v>24</v>
      </c>
    </row>
    <row r="32" spans="1:4">
      <c r="A32" s="8" t="s">
        <v>133</v>
      </c>
      <c r="B32" s="1" t="s">
        <v>107</v>
      </c>
      <c r="C32" s="1" t="s">
        <v>108</v>
      </c>
      <c r="D32" s="2">
        <v>24</v>
      </c>
    </row>
    <row r="33" spans="1:4">
      <c r="A33" s="8" t="s">
        <v>133</v>
      </c>
      <c r="B33" s="1" t="s">
        <v>107</v>
      </c>
      <c r="C33" s="1" t="s">
        <v>108</v>
      </c>
      <c r="D33" s="2">
        <v>24</v>
      </c>
    </row>
    <row r="34" spans="1:4">
      <c r="A34" s="8" t="s">
        <v>133</v>
      </c>
      <c r="B34" s="1" t="s">
        <v>107</v>
      </c>
      <c r="C34" s="1" t="s">
        <v>108</v>
      </c>
      <c r="D34" s="2">
        <v>24</v>
      </c>
    </row>
    <row r="35" spans="1:4">
      <c r="A35" s="8" t="s">
        <v>134</v>
      </c>
      <c r="B35" s="1" t="s">
        <v>110</v>
      </c>
      <c r="C35" s="1" t="s">
        <v>111</v>
      </c>
      <c r="D35" s="2">
        <v>24</v>
      </c>
    </row>
    <row r="36" spans="1:4">
      <c r="A36" s="8" t="s">
        <v>134</v>
      </c>
      <c r="B36" s="1" t="s">
        <v>110</v>
      </c>
      <c r="C36" s="1" t="s">
        <v>111</v>
      </c>
      <c r="D36" s="2">
        <v>24</v>
      </c>
    </row>
    <row r="37" spans="1:4">
      <c r="A37" s="8" t="s">
        <v>134</v>
      </c>
      <c r="B37" s="1" t="s">
        <v>110</v>
      </c>
      <c r="C37" s="1" t="s">
        <v>111</v>
      </c>
      <c r="D37" s="2">
        <v>24</v>
      </c>
    </row>
    <row r="38" spans="1:4">
      <c r="A38" s="8" t="s">
        <v>135</v>
      </c>
      <c r="B38" s="1" t="s">
        <v>113</v>
      </c>
      <c r="C38" s="1" t="s">
        <v>114</v>
      </c>
      <c r="D38" s="2">
        <v>12</v>
      </c>
    </row>
    <row r="39" spans="1:4">
      <c r="A39" s="8" t="s">
        <v>135</v>
      </c>
      <c r="B39" s="1" t="s">
        <v>113</v>
      </c>
      <c r="C39" s="1" t="s">
        <v>114</v>
      </c>
      <c r="D39" s="2">
        <v>12</v>
      </c>
    </row>
    <row r="40" spans="1:4">
      <c r="A40" s="8" t="s">
        <v>135</v>
      </c>
      <c r="B40" s="1" t="s">
        <v>113</v>
      </c>
      <c r="C40" s="1" t="s">
        <v>114</v>
      </c>
      <c r="D40" s="2">
        <v>12</v>
      </c>
    </row>
    <row r="41" spans="1:4">
      <c r="A41" s="8" t="s">
        <v>136</v>
      </c>
      <c r="B41" s="1" t="s">
        <v>116</v>
      </c>
      <c r="C41" s="1" t="s">
        <v>117</v>
      </c>
      <c r="D41" s="2">
        <v>24</v>
      </c>
    </row>
    <row r="42" spans="1:4">
      <c r="A42" s="8" t="s">
        <v>136</v>
      </c>
      <c r="B42" s="1" t="s">
        <v>116</v>
      </c>
      <c r="C42" s="1" t="s">
        <v>117</v>
      </c>
      <c r="D42" s="2">
        <v>24</v>
      </c>
    </row>
    <row r="43" spans="1:4">
      <c r="A43" s="8" t="s">
        <v>136</v>
      </c>
      <c r="B43" s="1" t="s">
        <v>116</v>
      </c>
      <c r="C43" s="1" t="s">
        <v>117</v>
      </c>
      <c r="D43" s="2">
        <v>24</v>
      </c>
    </row>
    <row r="44" spans="1:4">
      <c r="A44" s="8" t="s">
        <v>137</v>
      </c>
      <c r="B44" s="1" t="s">
        <v>119</v>
      </c>
      <c r="C44" s="1" t="s">
        <v>117</v>
      </c>
      <c r="D44" s="2">
        <v>24</v>
      </c>
    </row>
    <row r="45" spans="1:4">
      <c r="A45" s="8" t="s">
        <v>137</v>
      </c>
      <c r="B45" s="1" t="s">
        <v>119</v>
      </c>
      <c r="C45" s="1" t="s">
        <v>117</v>
      </c>
      <c r="D45" s="2">
        <v>24</v>
      </c>
    </row>
    <row r="46" spans="1:4">
      <c r="A46" s="8" t="s">
        <v>137</v>
      </c>
      <c r="B46" s="1" t="s">
        <v>119</v>
      </c>
      <c r="C46" s="1" t="s">
        <v>117</v>
      </c>
      <c r="D46" s="2">
        <v>24</v>
      </c>
    </row>
    <row r="47" spans="1:4">
      <c r="A47" s="8" t="s">
        <v>138</v>
      </c>
      <c r="B47" s="1" t="s">
        <v>121</v>
      </c>
      <c r="C47" s="1" t="s">
        <v>117</v>
      </c>
      <c r="D47" s="2">
        <v>24</v>
      </c>
    </row>
    <row r="48" spans="1:4">
      <c r="A48" s="8" t="s">
        <v>138</v>
      </c>
      <c r="B48" s="1" t="s">
        <v>121</v>
      </c>
      <c r="C48" s="1" t="s">
        <v>117</v>
      </c>
      <c r="D48" s="2">
        <v>24</v>
      </c>
    </row>
    <row r="49" spans="1:4">
      <c r="A49" s="8" t="s">
        <v>138</v>
      </c>
      <c r="B49" s="1" t="s">
        <v>121</v>
      </c>
      <c r="C49" s="1" t="s">
        <v>117</v>
      </c>
      <c r="D49" s="2">
        <v>24</v>
      </c>
    </row>
    <row r="50" spans="1:4">
      <c r="A50" s="8" t="s">
        <v>139</v>
      </c>
      <c r="B50" s="1" t="s">
        <v>123</v>
      </c>
      <c r="C50" s="1" t="s">
        <v>124</v>
      </c>
      <c r="D50" s="2">
        <v>24</v>
      </c>
    </row>
    <row r="51" spans="1:4">
      <c r="A51" s="8" t="s">
        <v>139</v>
      </c>
      <c r="B51" s="1" t="s">
        <v>123</v>
      </c>
      <c r="C51" s="1" t="s">
        <v>124</v>
      </c>
      <c r="D51" s="2">
        <v>24</v>
      </c>
    </row>
    <row r="52" spans="1:4">
      <c r="A52" s="8" t="s">
        <v>139</v>
      </c>
      <c r="B52" s="1" t="s">
        <v>123</v>
      </c>
      <c r="C52" s="1" t="s">
        <v>124</v>
      </c>
      <c r="D52" s="2">
        <v>24</v>
      </c>
    </row>
    <row r="53" spans="1:4">
      <c r="A53" s="8" t="s">
        <v>140</v>
      </c>
      <c r="B53" s="1" t="s">
        <v>126</v>
      </c>
      <c r="C53" s="1" t="s">
        <v>117</v>
      </c>
      <c r="D53" s="2">
        <v>24</v>
      </c>
    </row>
    <row r="54" spans="1:4">
      <c r="A54" s="8" t="s">
        <v>140</v>
      </c>
      <c r="B54" s="1" t="s">
        <v>126</v>
      </c>
      <c r="C54" s="1" t="s">
        <v>117</v>
      </c>
      <c r="D54" s="2">
        <v>24</v>
      </c>
    </row>
    <row r="55" spans="1:4">
      <c r="A55" s="8" t="s">
        <v>140</v>
      </c>
      <c r="B55" s="1" t="s">
        <v>126</v>
      </c>
      <c r="C55" s="1" t="s">
        <v>117</v>
      </c>
      <c r="D55" s="2">
        <v>24</v>
      </c>
    </row>
    <row r="56" spans="1:4">
      <c r="A56" s="8" t="s">
        <v>141</v>
      </c>
      <c r="B56" s="1" t="s">
        <v>128</v>
      </c>
      <c r="C56" s="1" t="s">
        <v>129</v>
      </c>
      <c r="D56" s="2">
        <v>24</v>
      </c>
    </row>
    <row r="57" spans="1:4">
      <c r="A57" s="8" t="s">
        <v>141</v>
      </c>
      <c r="B57" s="1" t="s">
        <v>128</v>
      </c>
      <c r="C57" s="1" t="s">
        <v>129</v>
      </c>
      <c r="D57" s="2">
        <v>24</v>
      </c>
    </row>
    <row r="58" spans="1:4">
      <c r="A58" s="8" t="s">
        <v>141</v>
      </c>
      <c r="B58" s="1" t="s">
        <v>128</v>
      </c>
      <c r="C58" s="1" t="s">
        <v>129</v>
      </c>
      <c r="D58" s="2">
        <v>24</v>
      </c>
    </row>
    <row r="59" spans="1:4">
      <c r="A59" s="8" t="s">
        <v>142</v>
      </c>
      <c r="B59" s="1" t="s">
        <v>131</v>
      </c>
      <c r="C59" s="1" t="s">
        <v>132</v>
      </c>
      <c r="D59" s="2">
        <v>24</v>
      </c>
    </row>
    <row r="60" spans="1:4">
      <c r="A60" s="8" t="s">
        <v>142</v>
      </c>
      <c r="B60" s="1" t="s">
        <v>131</v>
      </c>
      <c r="C60" s="1" t="s">
        <v>132</v>
      </c>
      <c r="D60" s="2">
        <v>24</v>
      </c>
    </row>
    <row r="61" spans="1:4">
      <c r="A61" s="8" t="s">
        <v>142</v>
      </c>
      <c r="B61" s="1" t="s">
        <v>131</v>
      </c>
      <c r="C61" s="1" t="s">
        <v>132</v>
      </c>
      <c r="D61" s="2">
        <v>24</v>
      </c>
    </row>
    <row r="62" spans="1:4">
      <c r="A62" s="8" t="s">
        <v>143</v>
      </c>
      <c r="B62" s="1" t="s">
        <v>107</v>
      </c>
      <c r="C62" s="1" t="s">
        <v>108</v>
      </c>
      <c r="D62" s="2">
        <v>24</v>
      </c>
    </row>
    <row r="63" spans="1:4">
      <c r="A63" s="8" t="s">
        <v>143</v>
      </c>
      <c r="B63" s="1" t="s">
        <v>107</v>
      </c>
      <c r="C63" s="1" t="s">
        <v>108</v>
      </c>
      <c r="D63" s="2">
        <v>24</v>
      </c>
    </row>
    <row r="64" spans="1:4">
      <c r="A64" s="8" t="s">
        <v>143</v>
      </c>
      <c r="B64" s="1" t="s">
        <v>107</v>
      </c>
      <c r="C64" s="1" t="s">
        <v>108</v>
      </c>
      <c r="D64" s="2">
        <v>24</v>
      </c>
    </row>
    <row r="65" spans="1:4">
      <c r="A65" s="8" t="s">
        <v>144</v>
      </c>
      <c r="B65" s="1" t="s">
        <v>110</v>
      </c>
      <c r="C65" s="1" t="s">
        <v>111</v>
      </c>
      <c r="D65" s="2">
        <v>24</v>
      </c>
    </row>
    <row r="66" spans="1:4">
      <c r="A66" s="8" t="s">
        <v>144</v>
      </c>
      <c r="B66" s="1" t="s">
        <v>110</v>
      </c>
      <c r="C66" s="1" t="s">
        <v>111</v>
      </c>
      <c r="D66" s="2">
        <v>24</v>
      </c>
    </row>
    <row r="67" spans="1:4">
      <c r="A67" s="8" t="s">
        <v>144</v>
      </c>
      <c r="B67" s="1" t="s">
        <v>110</v>
      </c>
      <c r="C67" s="1" t="s">
        <v>111</v>
      </c>
      <c r="D67" s="2">
        <v>24</v>
      </c>
    </row>
    <row r="68" spans="1:4">
      <c r="A68" s="8" t="s">
        <v>145</v>
      </c>
      <c r="B68" s="1" t="s">
        <v>113</v>
      </c>
      <c r="C68" s="1" t="s">
        <v>114</v>
      </c>
      <c r="D68" s="2">
        <v>12</v>
      </c>
    </row>
    <row r="69" spans="1:4">
      <c r="A69" s="8" t="s">
        <v>145</v>
      </c>
      <c r="B69" s="1" t="s">
        <v>113</v>
      </c>
      <c r="C69" s="1" t="s">
        <v>114</v>
      </c>
      <c r="D69" s="2">
        <v>12</v>
      </c>
    </row>
    <row r="70" spans="1:4">
      <c r="A70" s="8" t="s">
        <v>145</v>
      </c>
      <c r="B70" s="1" t="s">
        <v>113</v>
      </c>
      <c r="C70" s="1" t="s">
        <v>114</v>
      </c>
      <c r="D70" s="2">
        <v>12</v>
      </c>
    </row>
    <row r="71" spans="1:4">
      <c r="A71" s="8" t="s">
        <v>146</v>
      </c>
      <c r="B71" s="1" t="s">
        <v>116</v>
      </c>
      <c r="C71" s="1" t="s">
        <v>117</v>
      </c>
      <c r="D71" s="2">
        <v>24</v>
      </c>
    </row>
    <row r="72" spans="1:4">
      <c r="A72" s="8" t="s">
        <v>146</v>
      </c>
      <c r="B72" s="1" t="s">
        <v>116</v>
      </c>
      <c r="C72" s="1" t="s">
        <v>117</v>
      </c>
      <c r="D72" s="2">
        <v>24</v>
      </c>
    </row>
    <row r="73" spans="1:4">
      <c r="A73" s="8" t="s">
        <v>146</v>
      </c>
      <c r="B73" s="1" t="s">
        <v>116</v>
      </c>
      <c r="C73" s="1" t="s">
        <v>117</v>
      </c>
      <c r="D73" s="2">
        <v>24</v>
      </c>
    </row>
    <row r="74" spans="1:4">
      <c r="A74" s="8" t="s">
        <v>147</v>
      </c>
      <c r="B74" s="1" t="s">
        <v>119</v>
      </c>
      <c r="C74" s="1" t="s">
        <v>117</v>
      </c>
      <c r="D74" s="2">
        <v>24</v>
      </c>
    </row>
    <row r="75" spans="1:4">
      <c r="A75" s="8" t="s">
        <v>147</v>
      </c>
      <c r="B75" s="1" t="s">
        <v>119</v>
      </c>
      <c r="C75" s="1" t="s">
        <v>117</v>
      </c>
      <c r="D75" s="2">
        <v>24</v>
      </c>
    </row>
    <row r="76" spans="1:4">
      <c r="A76" s="8" t="s">
        <v>147</v>
      </c>
      <c r="B76" s="1" t="s">
        <v>119</v>
      </c>
      <c r="C76" s="1" t="s">
        <v>117</v>
      </c>
      <c r="D76" s="2">
        <v>24</v>
      </c>
    </row>
    <row r="77" spans="1:4">
      <c r="A77" s="8" t="s">
        <v>148</v>
      </c>
      <c r="B77" s="1" t="s">
        <v>121</v>
      </c>
      <c r="C77" s="1" t="s">
        <v>117</v>
      </c>
      <c r="D77" s="2">
        <v>24</v>
      </c>
    </row>
    <row r="78" spans="1:4">
      <c r="A78" s="8" t="s">
        <v>148</v>
      </c>
      <c r="B78" s="1" t="s">
        <v>121</v>
      </c>
      <c r="C78" s="1" t="s">
        <v>117</v>
      </c>
      <c r="D78" s="2">
        <v>24</v>
      </c>
    </row>
    <row r="79" spans="1:4">
      <c r="A79" s="8" t="s">
        <v>148</v>
      </c>
      <c r="B79" s="1" t="s">
        <v>121</v>
      </c>
      <c r="C79" s="1" t="s">
        <v>117</v>
      </c>
      <c r="D79" s="2">
        <v>24</v>
      </c>
    </row>
    <row r="80" spans="1:4">
      <c r="A80" s="8" t="s">
        <v>149</v>
      </c>
      <c r="B80" s="1" t="s">
        <v>123</v>
      </c>
      <c r="C80" s="1" t="s">
        <v>124</v>
      </c>
      <c r="D80" s="2">
        <v>24</v>
      </c>
    </row>
    <row r="81" spans="1:4">
      <c r="A81" s="8" t="s">
        <v>149</v>
      </c>
      <c r="B81" s="1" t="s">
        <v>123</v>
      </c>
      <c r="C81" s="1" t="s">
        <v>124</v>
      </c>
      <c r="D81" s="2">
        <v>24</v>
      </c>
    </row>
    <row r="82" spans="1:4">
      <c r="A82" s="8" t="s">
        <v>149</v>
      </c>
      <c r="B82" s="1" t="s">
        <v>123</v>
      </c>
      <c r="C82" s="1" t="s">
        <v>124</v>
      </c>
      <c r="D82" s="2">
        <v>24</v>
      </c>
    </row>
    <row r="83" spans="1:4">
      <c r="A83" s="8" t="s">
        <v>150</v>
      </c>
      <c r="B83" s="1" t="s">
        <v>126</v>
      </c>
      <c r="C83" s="1" t="s">
        <v>117</v>
      </c>
      <c r="D83" s="2">
        <v>24</v>
      </c>
    </row>
    <row r="84" spans="1:4">
      <c r="A84" s="8" t="s">
        <v>150</v>
      </c>
      <c r="B84" s="1" t="s">
        <v>126</v>
      </c>
      <c r="C84" s="1" t="s">
        <v>117</v>
      </c>
      <c r="D84" s="2">
        <v>24</v>
      </c>
    </row>
    <row r="85" spans="1:4">
      <c r="A85" s="8" t="s">
        <v>150</v>
      </c>
      <c r="B85" s="1" t="s">
        <v>126</v>
      </c>
      <c r="C85" s="1" t="s">
        <v>117</v>
      </c>
      <c r="D85" s="2">
        <v>24</v>
      </c>
    </row>
    <row r="86" spans="1:4">
      <c r="A86" s="8" t="s">
        <v>151</v>
      </c>
      <c r="B86" s="1" t="s">
        <v>128</v>
      </c>
      <c r="C86" s="1" t="s">
        <v>129</v>
      </c>
      <c r="D86" s="2">
        <v>24</v>
      </c>
    </row>
    <row r="87" spans="1:4">
      <c r="A87" s="8" t="s">
        <v>151</v>
      </c>
      <c r="B87" s="1" t="s">
        <v>128</v>
      </c>
      <c r="C87" s="1" t="s">
        <v>129</v>
      </c>
      <c r="D87" s="2">
        <v>24</v>
      </c>
    </row>
    <row r="88" spans="1:4">
      <c r="A88" s="8" t="s">
        <v>151</v>
      </c>
      <c r="B88" s="1" t="s">
        <v>128</v>
      </c>
      <c r="C88" s="1" t="s">
        <v>129</v>
      </c>
      <c r="D88" s="2">
        <v>24</v>
      </c>
    </row>
    <row r="89" spans="1:4">
      <c r="A89" s="8" t="s">
        <v>152</v>
      </c>
      <c r="B89" s="1" t="s">
        <v>131</v>
      </c>
      <c r="C89" s="1" t="s">
        <v>132</v>
      </c>
      <c r="D89" s="2">
        <v>24</v>
      </c>
    </row>
    <row r="90" spans="1:4">
      <c r="A90" s="8" t="s">
        <v>152</v>
      </c>
      <c r="B90" s="1" t="s">
        <v>131</v>
      </c>
      <c r="C90" s="1" t="s">
        <v>132</v>
      </c>
      <c r="D90" s="2">
        <v>24</v>
      </c>
    </row>
    <row r="91" spans="1:4">
      <c r="A91" s="8" t="s">
        <v>152</v>
      </c>
      <c r="B91" s="1" t="s">
        <v>131</v>
      </c>
      <c r="C91" s="1" t="s">
        <v>132</v>
      </c>
      <c r="D91" s="2">
        <v>24</v>
      </c>
    </row>
    <row r="92" spans="1:4">
      <c r="A92" s="8" t="s">
        <v>153</v>
      </c>
      <c r="B92" s="1" t="s">
        <v>107</v>
      </c>
      <c r="C92" s="1" t="s">
        <v>108</v>
      </c>
      <c r="D92" s="2">
        <v>24</v>
      </c>
    </row>
    <row r="93" spans="1:4">
      <c r="A93" s="8" t="s">
        <v>153</v>
      </c>
      <c r="B93" s="1" t="s">
        <v>107</v>
      </c>
      <c r="C93" s="1" t="s">
        <v>108</v>
      </c>
      <c r="D93" s="2">
        <v>24</v>
      </c>
    </row>
    <row r="94" spans="1:4">
      <c r="A94" s="8" t="s">
        <v>153</v>
      </c>
      <c r="B94" s="1" t="s">
        <v>107</v>
      </c>
      <c r="C94" s="1" t="s">
        <v>108</v>
      </c>
      <c r="D94" s="2">
        <v>24</v>
      </c>
    </row>
    <row r="95" spans="1:4">
      <c r="A95" s="8" t="s">
        <v>154</v>
      </c>
      <c r="B95" s="1" t="s">
        <v>110</v>
      </c>
      <c r="C95" s="1" t="s">
        <v>111</v>
      </c>
      <c r="D95" s="2">
        <v>24</v>
      </c>
    </row>
    <row r="96" spans="1:4">
      <c r="A96" s="8" t="s">
        <v>154</v>
      </c>
      <c r="B96" s="1" t="s">
        <v>110</v>
      </c>
      <c r="C96" s="1" t="s">
        <v>111</v>
      </c>
      <c r="D96" s="2">
        <v>24</v>
      </c>
    </row>
    <row r="97" spans="1:4">
      <c r="A97" s="8" t="s">
        <v>154</v>
      </c>
      <c r="B97" s="1" t="s">
        <v>110</v>
      </c>
      <c r="C97" s="1" t="s">
        <v>111</v>
      </c>
      <c r="D97" s="2">
        <v>24</v>
      </c>
    </row>
    <row r="98" spans="1:4">
      <c r="A98" s="8" t="s">
        <v>155</v>
      </c>
      <c r="B98" s="1" t="s">
        <v>113</v>
      </c>
      <c r="C98" s="1" t="s">
        <v>114</v>
      </c>
      <c r="D98" s="2">
        <v>12</v>
      </c>
    </row>
    <row r="99" spans="1:4">
      <c r="A99" s="8" t="s">
        <v>155</v>
      </c>
      <c r="B99" s="1" t="s">
        <v>113</v>
      </c>
      <c r="C99" s="1" t="s">
        <v>114</v>
      </c>
      <c r="D99" s="2">
        <v>12</v>
      </c>
    </row>
    <row r="100" spans="1:4">
      <c r="A100" s="8" t="s">
        <v>155</v>
      </c>
      <c r="B100" s="1" t="s">
        <v>113</v>
      </c>
      <c r="C100" s="1" t="s">
        <v>114</v>
      </c>
      <c r="D100" s="2">
        <v>12</v>
      </c>
    </row>
    <row r="101" spans="1:4">
      <c r="A101" s="8" t="s">
        <v>156</v>
      </c>
      <c r="B101" s="1" t="s">
        <v>116</v>
      </c>
      <c r="C101" s="1" t="s">
        <v>117</v>
      </c>
      <c r="D101" s="2">
        <v>24</v>
      </c>
    </row>
    <row r="102" spans="1:4">
      <c r="A102" s="8" t="s">
        <v>156</v>
      </c>
      <c r="B102" s="1" t="s">
        <v>116</v>
      </c>
      <c r="C102" s="1" t="s">
        <v>117</v>
      </c>
      <c r="D102" s="2">
        <v>24</v>
      </c>
    </row>
    <row r="103" spans="1:4">
      <c r="A103" s="8" t="s">
        <v>156</v>
      </c>
      <c r="B103" s="1" t="s">
        <v>116</v>
      </c>
      <c r="C103" s="1" t="s">
        <v>117</v>
      </c>
      <c r="D103" s="2">
        <v>24</v>
      </c>
    </row>
    <row r="104" spans="1:4">
      <c r="A104" s="8" t="s">
        <v>157</v>
      </c>
      <c r="B104" s="1" t="s">
        <v>119</v>
      </c>
      <c r="C104" s="1" t="s">
        <v>117</v>
      </c>
      <c r="D104" s="2">
        <v>24</v>
      </c>
    </row>
    <row r="105" spans="1:4">
      <c r="A105" s="8" t="s">
        <v>157</v>
      </c>
      <c r="B105" s="1" t="s">
        <v>119</v>
      </c>
      <c r="C105" s="1" t="s">
        <v>117</v>
      </c>
      <c r="D105" s="2">
        <v>24</v>
      </c>
    </row>
    <row r="106" spans="1:4">
      <c r="A106" s="8" t="s">
        <v>157</v>
      </c>
      <c r="B106" s="1" t="s">
        <v>119</v>
      </c>
      <c r="C106" s="1" t="s">
        <v>117</v>
      </c>
      <c r="D106" s="2">
        <v>24</v>
      </c>
    </row>
    <row r="107" spans="1:4">
      <c r="A107" s="8" t="s">
        <v>158</v>
      </c>
      <c r="B107" s="1" t="s">
        <v>121</v>
      </c>
      <c r="C107" s="1" t="s">
        <v>117</v>
      </c>
      <c r="D107" s="2">
        <v>24</v>
      </c>
    </row>
    <row r="108" spans="1:4">
      <c r="A108" s="8" t="s">
        <v>158</v>
      </c>
      <c r="B108" s="1" t="s">
        <v>121</v>
      </c>
      <c r="C108" s="1" t="s">
        <v>117</v>
      </c>
      <c r="D108" s="2">
        <v>24</v>
      </c>
    </row>
    <row r="109" spans="1:4">
      <c r="A109" s="8" t="s">
        <v>158</v>
      </c>
      <c r="B109" s="1" t="s">
        <v>121</v>
      </c>
      <c r="C109" s="1" t="s">
        <v>117</v>
      </c>
      <c r="D109" s="2">
        <v>24</v>
      </c>
    </row>
    <row r="110" spans="1:4">
      <c r="A110" s="8" t="s">
        <v>159</v>
      </c>
      <c r="B110" s="1" t="s">
        <v>123</v>
      </c>
      <c r="C110" s="1" t="s">
        <v>124</v>
      </c>
      <c r="D110" s="2">
        <v>24</v>
      </c>
    </row>
    <row r="111" spans="1:4">
      <c r="A111" s="8" t="s">
        <v>159</v>
      </c>
      <c r="B111" s="1" t="s">
        <v>123</v>
      </c>
      <c r="C111" s="1" t="s">
        <v>124</v>
      </c>
      <c r="D111" s="2">
        <v>24</v>
      </c>
    </row>
    <row r="112" spans="1:4">
      <c r="A112" s="8" t="s">
        <v>159</v>
      </c>
      <c r="B112" s="1" t="s">
        <v>123</v>
      </c>
      <c r="C112" s="1" t="s">
        <v>124</v>
      </c>
      <c r="D112" s="2">
        <v>24</v>
      </c>
    </row>
    <row r="113" spans="1:4">
      <c r="A113" s="8" t="s">
        <v>160</v>
      </c>
      <c r="B113" s="1" t="s">
        <v>126</v>
      </c>
      <c r="C113" s="1" t="s">
        <v>117</v>
      </c>
      <c r="D113" s="2">
        <v>24</v>
      </c>
    </row>
    <row r="114" spans="1:4">
      <c r="A114" s="8" t="s">
        <v>160</v>
      </c>
      <c r="B114" s="1" t="s">
        <v>126</v>
      </c>
      <c r="C114" s="1" t="s">
        <v>117</v>
      </c>
      <c r="D114" s="2">
        <v>24</v>
      </c>
    </row>
    <row r="115" spans="1:4">
      <c r="A115" s="8" t="s">
        <v>160</v>
      </c>
      <c r="B115" s="1" t="s">
        <v>126</v>
      </c>
      <c r="C115" s="1" t="s">
        <v>117</v>
      </c>
      <c r="D115" s="2">
        <v>24</v>
      </c>
    </row>
    <row r="116" spans="1:4">
      <c r="A116" s="8" t="s">
        <v>161</v>
      </c>
      <c r="B116" s="1" t="s">
        <v>128</v>
      </c>
      <c r="C116" s="1" t="s">
        <v>129</v>
      </c>
      <c r="D116" s="2">
        <v>24</v>
      </c>
    </row>
    <row r="117" spans="1:4">
      <c r="A117" s="8" t="s">
        <v>161</v>
      </c>
      <c r="B117" s="1" t="s">
        <v>128</v>
      </c>
      <c r="C117" s="1" t="s">
        <v>129</v>
      </c>
      <c r="D117" s="2">
        <v>24</v>
      </c>
    </row>
    <row r="118" spans="1:4">
      <c r="A118" s="8" t="s">
        <v>161</v>
      </c>
      <c r="B118" s="1" t="s">
        <v>128</v>
      </c>
      <c r="C118" s="1" t="s">
        <v>129</v>
      </c>
      <c r="D118" s="2">
        <v>24</v>
      </c>
    </row>
    <row r="119" spans="1:4">
      <c r="A119" s="8" t="s">
        <v>162</v>
      </c>
      <c r="B119" s="1" t="s">
        <v>131</v>
      </c>
      <c r="C119" s="1" t="s">
        <v>132</v>
      </c>
      <c r="D119" s="2">
        <v>24</v>
      </c>
    </row>
    <row r="120" spans="1:4">
      <c r="A120" s="8" t="s">
        <v>162</v>
      </c>
      <c r="B120" s="1" t="s">
        <v>131</v>
      </c>
      <c r="C120" s="1" t="s">
        <v>132</v>
      </c>
      <c r="D120" s="2">
        <v>24</v>
      </c>
    </row>
    <row r="121" spans="1:4">
      <c r="A121" s="8" t="s">
        <v>162</v>
      </c>
      <c r="B121" s="1" t="s">
        <v>131</v>
      </c>
      <c r="C121" s="1" t="s">
        <v>132</v>
      </c>
      <c r="D121" s="2">
        <v>24</v>
      </c>
    </row>
    <row r="122" spans="1:4">
      <c r="A122" s="8" t="s">
        <v>163</v>
      </c>
      <c r="B122" s="1" t="s">
        <v>164</v>
      </c>
      <c r="C122" s="1" t="s">
        <v>108</v>
      </c>
      <c r="D122" s="2">
        <v>36</v>
      </c>
    </row>
    <row r="123" spans="1:4">
      <c r="A123" s="8" t="s">
        <v>165</v>
      </c>
      <c r="B123" s="1" t="s">
        <v>166</v>
      </c>
      <c r="C123" s="1" t="s">
        <v>167</v>
      </c>
      <c r="D123" s="2">
        <v>36</v>
      </c>
    </row>
    <row r="124" spans="1:4">
      <c r="A124" s="8" t="s">
        <v>168</v>
      </c>
      <c r="B124" s="1" t="s">
        <v>169</v>
      </c>
      <c r="C124" s="1" t="s">
        <v>117</v>
      </c>
      <c r="D124" s="2">
        <v>36</v>
      </c>
    </row>
    <row r="125" spans="1:4">
      <c r="A125" s="8" t="s">
        <v>170</v>
      </c>
      <c r="B125" s="1" t="s">
        <v>107</v>
      </c>
      <c r="C125" s="1" t="s">
        <v>108</v>
      </c>
      <c r="D125" s="2">
        <v>36</v>
      </c>
    </row>
    <row r="126" spans="1:4">
      <c r="A126" s="8" t="s">
        <v>171</v>
      </c>
      <c r="B126" s="1" t="s">
        <v>172</v>
      </c>
      <c r="C126" s="1" t="s">
        <v>111</v>
      </c>
      <c r="D126" s="2">
        <v>24</v>
      </c>
    </row>
    <row r="127" spans="1:4">
      <c r="A127" s="8" t="s">
        <v>173</v>
      </c>
      <c r="B127" s="1" t="s">
        <v>174</v>
      </c>
      <c r="C127" s="1" t="s">
        <v>175</v>
      </c>
      <c r="D127" s="2">
        <v>24</v>
      </c>
    </row>
    <row r="128" spans="1:4">
      <c r="A128" s="8" t="s">
        <v>176</v>
      </c>
      <c r="B128" s="1" t="s">
        <v>177</v>
      </c>
      <c r="C128" s="1" t="s">
        <v>175</v>
      </c>
      <c r="D128" s="2">
        <v>24</v>
      </c>
    </row>
    <row r="129" spans="1:4">
      <c r="A129" s="8" t="s">
        <v>178</v>
      </c>
      <c r="B129" s="1" t="s">
        <v>179</v>
      </c>
      <c r="C129" s="1" t="s">
        <v>175</v>
      </c>
      <c r="D129" s="2">
        <v>24</v>
      </c>
    </row>
    <row r="130" spans="1:4">
      <c r="A130" s="8" t="s">
        <v>180</v>
      </c>
      <c r="B130" s="1" t="s">
        <v>181</v>
      </c>
      <c r="C130" s="1" t="s">
        <v>108</v>
      </c>
      <c r="D130" s="2">
        <v>12</v>
      </c>
    </row>
    <row r="131" spans="1:4">
      <c r="A131" s="8" t="s">
        <v>182</v>
      </c>
      <c r="B131" s="1" t="s">
        <v>183</v>
      </c>
      <c r="C131" s="1" t="s">
        <v>184</v>
      </c>
      <c r="D131" s="2"/>
    </row>
    <row r="132" spans="1:4">
      <c r="A132" s="8" t="s">
        <v>185</v>
      </c>
      <c r="B132" s="1" t="s">
        <v>186</v>
      </c>
      <c r="C132" s="1" t="s">
        <v>117</v>
      </c>
      <c r="D132" s="2">
        <v>12</v>
      </c>
    </row>
    <row r="133" spans="1:4">
      <c r="A133" s="8" t="s">
        <v>187</v>
      </c>
      <c r="B133" s="1" t="s">
        <v>186</v>
      </c>
      <c r="C133" s="1" t="s">
        <v>129</v>
      </c>
      <c r="D133" s="2">
        <v>12</v>
      </c>
    </row>
    <row r="134" spans="1:4">
      <c r="A134" s="8" t="s">
        <v>188</v>
      </c>
      <c r="B134" s="1" t="s">
        <v>186</v>
      </c>
      <c r="C134" s="1" t="s">
        <v>132</v>
      </c>
      <c r="D134" s="2">
        <v>12</v>
      </c>
    </row>
    <row r="135" spans="1:4">
      <c r="A135" s="8" t="s">
        <v>189</v>
      </c>
      <c r="B135" s="1" t="s">
        <v>190</v>
      </c>
      <c r="C135" s="1" t="s">
        <v>167</v>
      </c>
      <c r="D135" s="2">
        <v>36</v>
      </c>
    </row>
    <row r="136" spans="1:4">
      <c r="A136" s="8" t="s">
        <v>191</v>
      </c>
      <c r="B136" s="1" t="s">
        <v>192</v>
      </c>
      <c r="C136" s="1" t="s">
        <v>111</v>
      </c>
      <c r="D136" s="2">
        <v>24</v>
      </c>
    </row>
    <row r="137" spans="1:4">
      <c r="A137" s="8" t="s">
        <v>193</v>
      </c>
      <c r="B137" s="1" t="s">
        <v>194</v>
      </c>
      <c r="C137" s="1" t="s">
        <v>167</v>
      </c>
      <c r="D137" s="2">
        <v>36</v>
      </c>
    </row>
    <row r="138" spans="1:4">
      <c r="A138" s="8" t="s">
        <v>195</v>
      </c>
      <c r="B138" s="1" t="s">
        <v>196</v>
      </c>
      <c r="C138" s="1" t="s">
        <v>108</v>
      </c>
      <c r="D138" s="2">
        <v>36</v>
      </c>
    </row>
    <row r="139" spans="1:4">
      <c r="A139" s="8" t="s">
        <v>197</v>
      </c>
      <c r="B139" s="1" t="s">
        <v>198</v>
      </c>
      <c r="C139" s="1" t="s">
        <v>108</v>
      </c>
      <c r="D139" s="2">
        <v>36</v>
      </c>
    </row>
    <row r="140" spans="1:4">
      <c r="A140" s="8" t="s">
        <v>199</v>
      </c>
      <c r="B140" s="1" t="s">
        <v>200</v>
      </c>
      <c r="C140" s="1" t="s">
        <v>114</v>
      </c>
      <c r="D140" s="2">
        <v>36</v>
      </c>
    </row>
    <row r="141" spans="1:4">
      <c r="A141" s="8" t="s">
        <v>201</v>
      </c>
      <c r="B141" s="1" t="s">
        <v>202</v>
      </c>
      <c r="C141" s="1" t="s">
        <v>186</v>
      </c>
      <c r="D141" s="2">
        <v>36</v>
      </c>
    </row>
    <row r="142" spans="1:4">
      <c r="A142" s="8" t="s">
        <v>203</v>
      </c>
      <c r="B142" s="1" t="s">
        <v>204</v>
      </c>
      <c r="C142" s="1" t="s">
        <v>205</v>
      </c>
      <c r="D142" s="2">
        <v>36</v>
      </c>
    </row>
    <row r="143" spans="1:4">
      <c r="A143" s="8" t="s">
        <v>206</v>
      </c>
      <c r="B143" s="1" t="s">
        <v>186</v>
      </c>
      <c r="C143" s="1" t="s">
        <v>186</v>
      </c>
      <c r="D143" s="2"/>
    </row>
    <row r="144" spans="1:4">
      <c r="A144" s="8" t="s">
        <v>207</v>
      </c>
      <c r="B144" s="1" t="s">
        <v>186</v>
      </c>
      <c r="C144" s="1" t="s">
        <v>186</v>
      </c>
      <c r="D144" s="2"/>
    </row>
    <row r="145" spans="1:4">
      <c r="A145" s="8" t="s">
        <v>208</v>
      </c>
      <c r="B145" s="1" t="s">
        <v>186</v>
      </c>
      <c r="C145" s="1" t="s">
        <v>186</v>
      </c>
      <c r="D145" s="2"/>
    </row>
    <row r="146" spans="1:4">
      <c r="A146" s="8" t="s">
        <v>209</v>
      </c>
      <c r="B146" s="1" t="s">
        <v>186</v>
      </c>
      <c r="C146" s="1" t="s">
        <v>186</v>
      </c>
      <c r="D146" s="2"/>
    </row>
    <row r="147" spans="1:4">
      <c r="A147" s="8" t="s">
        <v>210</v>
      </c>
      <c r="B147" s="1" t="s">
        <v>186</v>
      </c>
      <c r="C147" s="1" t="s">
        <v>186</v>
      </c>
      <c r="D147" s="2"/>
    </row>
    <row r="148" spans="1:4">
      <c r="A148" s="8" t="s">
        <v>211</v>
      </c>
      <c r="B148" s="1" t="s">
        <v>110</v>
      </c>
      <c r="C148" s="1" t="s">
        <v>111</v>
      </c>
      <c r="D148" s="2">
        <v>12</v>
      </c>
    </row>
    <row r="149" spans="1:4">
      <c r="A149" s="8" t="s">
        <v>212</v>
      </c>
      <c r="B149" s="1" t="s">
        <v>186</v>
      </c>
      <c r="C149" s="1" t="s">
        <v>186</v>
      </c>
      <c r="D149" s="2">
        <v>12</v>
      </c>
    </row>
    <row r="150" spans="1:4">
      <c r="A150" t="s">
        <v>213</v>
      </c>
      <c r="B150" t="s">
        <v>166</v>
      </c>
      <c r="C150" t="s">
        <v>108</v>
      </c>
      <c r="D150">
        <v>24</v>
      </c>
    </row>
    <row r="151" spans="1:4">
      <c r="A151" t="s">
        <v>214</v>
      </c>
      <c r="B151" t="s">
        <v>215</v>
      </c>
      <c r="C151" t="s">
        <v>108</v>
      </c>
      <c r="D151">
        <v>24</v>
      </c>
    </row>
    <row r="152" spans="1:4">
      <c r="A152" t="s">
        <v>216</v>
      </c>
      <c r="B152" t="s">
        <v>217</v>
      </c>
      <c r="C152" t="s">
        <v>108</v>
      </c>
      <c r="D152">
        <v>24</v>
      </c>
    </row>
    <row r="153" spans="1:4">
      <c r="A153" t="s">
        <v>218</v>
      </c>
      <c r="B153" t="s">
        <v>181</v>
      </c>
      <c r="C153" t="s">
        <v>219</v>
      </c>
      <c r="D153">
        <v>6</v>
      </c>
    </row>
    <row r="154" spans="1:4">
      <c r="A154" t="s">
        <v>220</v>
      </c>
      <c r="B154" t="s">
        <v>183</v>
      </c>
      <c r="C154" t="s">
        <v>184</v>
      </c>
      <c r="D154">
        <v>6</v>
      </c>
    </row>
    <row r="155" spans="1:4">
      <c r="A155" t="s">
        <v>221</v>
      </c>
      <c r="B155" t="s">
        <v>222</v>
      </c>
      <c r="C155" t="s">
        <v>223</v>
      </c>
      <c r="D155">
        <v>60</v>
      </c>
    </row>
    <row r="156" spans="1:4">
      <c r="A156" t="s">
        <v>224</v>
      </c>
      <c r="B156" t="s">
        <v>222</v>
      </c>
      <c r="C156" t="s">
        <v>225</v>
      </c>
      <c r="D156">
        <v>60</v>
      </c>
    </row>
    <row r="157" spans="1:4">
      <c r="A157" t="s">
        <v>226</v>
      </c>
      <c r="B157" t="s">
        <v>222</v>
      </c>
      <c r="C157" t="s">
        <v>223</v>
      </c>
      <c r="D157">
        <v>60</v>
      </c>
    </row>
    <row r="158" spans="1:4">
      <c r="A158" t="s">
        <v>227</v>
      </c>
      <c r="B158" t="s">
        <v>222</v>
      </c>
      <c r="C158" t="s">
        <v>223</v>
      </c>
      <c r="D158">
        <v>60</v>
      </c>
    </row>
    <row r="159" spans="1:4">
      <c r="A159" t="s">
        <v>228</v>
      </c>
      <c r="B159" t="s">
        <v>222</v>
      </c>
      <c r="C159" t="s">
        <v>223</v>
      </c>
      <c r="D159">
        <v>36</v>
      </c>
    </row>
    <row r="160" spans="1:4">
      <c r="A160" t="s">
        <v>229</v>
      </c>
      <c r="B160" t="s">
        <v>222</v>
      </c>
      <c r="C160" t="s">
        <v>223</v>
      </c>
      <c r="D160">
        <v>36</v>
      </c>
    </row>
    <row r="161" spans="1:4">
      <c r="A161" t="s">
        <v>230</v>
      </c>
      <c r="B161" t="s">
        <v>222</v>
      </c>
      <c r="C161" t="s">
        <v>231</v>
      </c>
      <c r="D161" t="s">
        <v>222</v>
      </c>
    </row>
    <row r="162" spans="1:4">
      <c r="A162" t="s">
        <v>232</v>
      </c>
      <c r="B162" t="s">
        <v>222</v>
      </c>
      <c r="C162" t="s">
        <v>231</v>
      </c>
      <c r="D162" t="s">
        <v>222</v>
      </c>
    </row>
    <row r="163" spans="1:4">
      <c r="A163" t="s">
        <v>233</v>
      </c>
      <c r="B163" t="s">
        <v>222</v>
      </c>
      <c r="C163" t="s">
        <v>223</v>
      </c>
      <c r="D163">
        <v>24</v>
      </c>
    </row>
    <row r="164" spans="1:4">
      <c r="A164" t="s">
        <v>234</v>
      </c>
      <c r="B164" t="s">
        <v>222</v>
      </c>
      <c r="C164" t="s">
        <v>223</v>
      </c>
      <c r="D164">
        <v>24</v>
      </c>
    </row>
    <row r="165" spans="1:4">
      <c r="A165" t="s">
        <v>235</v>
      </c>
      <c r="B165" t="s">
        <v>222</v>
      </c>
      <c r="C165" t="s">
        <v>223</v>
      </c>
      <c r="D165">
        <v>24</v>
      </c>
    </row>
    <row r="166" spans="1:4">
      <c r="A166" t="s">
        <v>236</v>
      </c>
      <c r="B166" t="s">
        <v>222</v>
      </c>
      <c r="C166" t="s">
        <v>223</v>
      </c>
      <c r="D166">
        <v>24</v>
      </c>
    </row>
    <row r="167" spans="1:4">
      <c r="A167" t="s">
        <v>237</v>
      </c>
      <c r="B167" t="s">
        <v>222</v>
      </c>
      <c r="C167" t="s">
        <v>223</v>
      </c>
      <c r="D167">
        <v>60</v>
      </c>
    </row>
    <row r="168" spans="1:4">
      <c r="A168" t="s">
        <v>238</v>
      </c>
      <c r="B168" t="s">
        <v>222</v>
      </c>
      <c r="C168" t="s">
        <v>239</v>
      </c>
      <c r="D168" t="s">
        <v>222</v>
      </c>
    </row>
  </sheetData>
  <autoFilter ref="A1:D1" xr:uid="{CF669509-F2AA-C54E-A7CA-87A62218154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D191-FD95-4A4F-B985-CA873A880D16}">
  <sheetPr codeName="Sheet2">
    <tabColor rgb="FF002060"/>
  </sheetPr>
  <dimension ref="A1:O121"/>
  <sheetViews>
    <sheetView topLeftCell="C1" workbookViewId="0">
      <selection activeCell="D1" sqref="D1:F1"/>
    </sheetView>
  </sheetViews>
  <sheetFormatPr defaultColWidth="10.77734375" defaultRowHeight="15" customHeight="1"/>
  <cols>
    <col min="1" max="1" width="20.6640625" style="3" bestFit="1" customWidth="1"/>
    <col min="2" max="2" width="52.6640625" style="3" bestFit="1" customWidth="1"/>
    <col min="3" max="3" width="18" style="3" bestFit="1" customWidth="1"/>
    <col min="4" max="4" width="18.77734375" style="3" bestFit="1" customWidth="1"/>
    <col min="5" max="5" width="38.33203125" style="3" bestFit="1" customWidth="1"/>
    <col min="6" max="6" width="19.44140625" style="3" bestFit="1" customWidth="1"/>
    <col min="7" max="7" width="31.77734375" style="3" bestFit="1" customWidth="1"/>
    <col min="8" max="8" width="36" style="3" bestFit="1" customWidth="1"/>
    <col min="9" max="9" width="33" style="3" bestFit="1" customWidth="1"/>
    <col min="10" max="10" width="15" style="3" bestFit="1" customWidth="1"/>
    <col min="11" max="11" width="20.109375" style="3" bestFit="1" customWidth="1"/>
    <col min="12" max="12" width="5.21875" style="3" bestFit="1" customWidth="1"/>
    <col min="13" max="13" width="20.109375" style="3" bestFit="1" customWidth="1"/>
    <col min="14" max="15" width="27.109375" style="3" bestFit="1" customWidth="1"/>
    <col min="16" max="16384" width="10.77734375" style="3"/>
  </cols>
  <sheetData>
    <row r="1" spans="1:15" ht="17.25">
      <c r="A1" s="11" t="s">
        <v>240</v>
      </c>
      <c r="B1" s="12" t="s">
        <v>241</v>
      </c>
      <c r="C1" s="10" t="s">
        <v>242</v>
      </c>
      <c r="D1" s="10" t="s">
        <v>243</v>
      </c>
      <c r="E1" s="10" t="s">
        <v>244</v>
      </c>
      <c r="F1" s="10" t="s">
        <v>245</v>
      </c>
      <c r="G1" s="10" t="s">
        <v>246</v>
      </c>
      <c r="H1" s="10" t="s">
        <v>247</v>
      </c>
      <c r="I1" s="10" t="s">
        <v>248</v>
      </c>
      <c r="J1" s="10" t="s">
        <v>249</v>
      </c>
      <c r="K1" s="10" t="s">
        <v>250</v>
      </c>
      <c r="L1" s="10" t="s">
        <v>251</v>
      </c>
      <c r="M1" s="12" t="s">
        <v>252</v>
      </c>
      <c r="N1" s="12" t="s">
        <v>253</v>
      </c>
      <c r="O1" s="10" t="s">
        <v>254</v>
      </c>
    </row>
    <row r="2" spans="1:15">
      <c r="A2" s="8" t="s">
        <v>255</v>
      </c>
      <c r="B2" s="8" t="s">
        <v>106</v>
      </c>
      <c r="C2" s="3" t="s">
        <v>256</v>
      </c>
      <c r="D2" s="3" t="s">
        <v>257</v>
      </c>
      <c r="E2" s="3" t="s">
        <v>258</v>
      </c>
      <c r="F2" s="3" t="s">
        <v>259</v>
      </c>
      <c r="G2" s="9">
        <v>98.3</v>
      </c>
      <c r="H2" s="6">
        <v>233</v>
      </c>
      <c r="I2" s="6">
        <v>17</v>
      </c>
      <c r="J2" s="6" t="str">
        <f>IF(ISNUMBER(SEARCH("-NEAT-",Sales_SKU!$B2)),"Neat",IF(ISNUMBER(SEARCH("-PWD-",Sales_SKU!$B2)),"powder",""))</f>
        <v>Neat</v>
      </c>
      <c r="K2" s="3" t="s">
        <v>260</v>
      </c>
      <c r="L2" s="3" t="str">
        <f>IF(J2="Neat","KL",IF(J2="PWD","MT","MT"))</f>
        <v>KL</v>
      </c>
      <c r="M2" s="8" t="s">
        <v>261</v>
      </c>
      <c r="N2" s="8" t="s">
        <v>262</v>
      </c>
      <c r="O2" s="3" t="s">
        <v>263</v>
      </c>
    </row>
    <row r="3" spans="1:15">
      <c r="A3" s="8" t="s">
        <v>264</v>
      </c>
      <c r="B3" s="8" t="s">
        <v>106</v>
      </c>
      <c r="C3" s="3" t="s">
        <v>256</v>
      </c>
      <c r="D3" s="3" t="s">
        <v>257</v>
      </c>
      <c r="E3" s="3" t="s">
        <v>258</v>
      </c>
      <c r="F3" s="3" t="s">
        <v>259</v>
      </c>
      <c r="G3" s="9">
        <v>98.3</v>
      </c>
      <c r="H3" s="6">
        <v>246</v>
      </c>
      <c r="I3" s="6">
        <v>19</v>
      </c>
      <c r="J3" s="6" t="str">
        <f>IF(ISNUMBER(SEARCH("-NEAT-",Sales_SKU!$B3)),"Neat",IF(ISNUMBER(SEARCH("-PWD-",Sales_SKU!$B3)),"powder",""))</f>
        <v>Neat</v>
      </c>
      <c r="K3" s="3" t="s">
        <v>260</v>
      </c>
      <c r="L3" s="3" t="str">
        <f>IF(J3="Neat","KL",IF(J3="PWD","MT","MT"))</f>
        <v>KL</v>
      </c>
      <c r="M3" s="8" t="s">
        <v>261</v>
      </c>
      <c r="N3" s="8" t="s">
        <v>265</v>
      </c>
      <c r="O3" s="3" t="s">
        <v>266</v>
      </c>
    </row>
    <row r="4" spans="1:15">
      <c r="A4" s="8" t="s">
        <v>267</v>
      </c>
      <c r="B4" s="8" t="s">
        <v>106</v>
      </c>
      <c r="C4" s="3" t="s">
        <v>256</v>
      </c>
      <c r="D4" s="3" t="s">
        <v>257</v>
      </c>
      <c r="E4" s="3" t="s">
        <v>258</v>
      </c>
      <c r="F4" s="3" t="s">
        <v>259</v>
      </c>
      <c r="G4" s="9">
        <v>98.3</v>
      </c>
      <c r="H4" s="6">
        <v>259</v>
      </c>
      <c r="I4" s="6">
        <v>23</v>
      </c>
      <c r="J4" s="6" t="str">
        <f>IF(ISNUMBER(SEARCH("-NEAT-",Sales_SKU!$B4)),"Neat",IF(ISNUMBER(SEARCH("-PWD-",Sales_SKU!$B4)),"powder",""))</f>
        <v>Neat</v>
      </c>
      <c r="K4" s="3" t="s">
        <v>260</v>
      </c>
      <c r="L4" s="3" t="str">
        <f>IF(J4="Neat","KL",IF(J4="PWD","MT","MT"))</f>
        <v>KL</v>
      </c>
      <c r="M4" s="8" t="s">
        <v>261</v>
      </c>
      <c r="N4" s="8" t="s">
        <v>268</v>
      </c>
      <c r="O4" s="3" t="s">
        <v>269</v>
      </c>
    </row>
    <row r="5" spans="1:15">
      <c r="A5" s="8" t="s">
        <v>270</v>
      </c>
      <c r="B5" s="8" t="s">
        <v>109</v>
      </c>
      <c r="C5" s="3" t="s">
        <v>271</v>
      </c>
      <c r="D5" s="3" t="s">
        <v>257</v>
      </c>
      <c r="E5" s="3" t="s">
        <v>272</v>
      </c>
      <c r="F5" s="3" t="s">
        <v>273</v>
      </c>
      <c r="G5" s="9">
        <v>98.8</v>
      </c>
      <c r="H5" s="6">
        <v>139</v>
      </c>
      <c r="I5" s="6">
        <v>8</v>
      </c>
      <c r="J5" s="6" t="str">
        <f>IF(ISNUMBER(SEARCH("-NEAT-",Sales_SKU!$B5)),"Neat",IF(ISNUMBER(SEARCH("-PWD-",Sales_SKU!$B5)),"powder",""))</f>
        <v>Neat</v>
      </c>
      <c r="K5" s="3" t="s">
        <v>274</v>
      </c>
      <c r="L5" s="3" t="str">
        <f>IF(J5="Neat","KL",IF(J5="PWD","MT","MT"))</f>
        <v>KL</v>
      </c>
      <c r="M5" s="8" t="s">
        <v>275</v>
      </c>
      <c r="N5" s="8" t="s">
        <v>262</v>
      </c>
      <c r="O5" s="3" t="s">
        <v>276</v>
      </c>
    </row>
    <row r="6" spans="1:15">
      <c r="A6" s="8" t="s">
        <v>277</v>
      </c>
      <c r="B6" s="8" t="s">
        <v>109</v>
      </c>
      <c r="C6" s="3" t="s">
        <v>271</v>
      </c>
      <c r="D6" s="3" t="s">
        <v>257</v>
      </c>
      <c r="E6" s="3" t="s">
        <v>272</v>
      </c>
      <c r="F6" s="3" t="s">
        <v>273</v>
      </c>
      <c r="G6" s="9">
        <v>98.8</v>
      </c>
      <c r="H6" s="6">
        <v>51</v>
      </c>
      <c r="I6" s="6">
        <v>8</v>
      </c>
      <c r="J6" s="6" t="str">
        <f>IF(ISNUMBER(SEARCH("-NEAT-",Sales_SKU!$B6)),"Neat",IF(ISNUMBER(SEARCH("-PWD-",Sales_SKU!$B6)),"powder",""))</f>
        <v>Neat</v>
      </c>
      <c r="K6" s="3" t="s">
        <v>274</v>
      </c>
      <c r="L6" s="3" t="str">
        <f>IF(J6="Neat","KL",IF(J6="PWD","MT","MT"))</f>
        <v>KL</v>
      </c>
      <c r="M6" s="8" t="s">
        <v>275</v>
      </c>
      <c r="N6" s="8" t="s">
        <v>265</v>
      </c>
      <c r="O6" s="3" t="s">
        <v>278</v>
      </c>
    </row>
    <row r="7" spans="1:15">
      <c r="A7" s="8" t="s">
        <v>279</v>
      </c>
      <c r="B7" s="8" t="s">
        <v>109</v>
      </c>
      <c r="C7" s="3" t="s">
        <v>271</v>
      </c>
      <c r="D7" s="3" t="s">
        <v>257</v>
      </c>
      <c r="E7" s="3" t="s">
        <v>272</v>
      </c>
      <c r="F7" s="3" t="s">
        <v>273</v>
      </c>
      <c r="G7" s="9">
        <v>98.8</v>
      </c>
      <c r="H7" s="6">
        <v>64</v>
      </c>
      <c r="I7" s="6">
        <v>9</v>
      </c>
      <c r="J7" s="6" t="str">
        <f>IF(ISNUMBER(SEARCH("-NEAT-",Sales_SKU!$B7)),"Neat",IF(ISNUMBER(SEARCH("-PWD-",Sales_SKU!$B7)),"powder",""))</f>
        <v>Neat</v>
      </c>
      <c r="K7" s="3" t="s">
        <v>274</v>
      </c>
      <c r="L7" s="3" t="str">
        <f>IF(J7="Neat","KL",IF(J7="PWD","MT","MT"))</f>
        <v>KL</v>
      </c>
      <c r="M7" s="8" t="s">
        <v>275</v>
      </c>
      <c r="N7" s="8" t="s">
        <v>268</v>
      </c>
      <c r="O7" s="3" t="s">
        <v>280</v>
      </c>
    </row>
    <row r="8" spans="1:15">
      <c r="A8" s="8" t="s">
        <v>281</v>
      </c>
      <c r="B8" s="8" t="s">
        <v>112</v>
      </c>
      <c r="C8" s="3" t="s">
        <v>271</v>
      </c>
      <c r="D8" s="3" t="s">
        <v>257</v>
      </c>
      <c r="E8" s="3" t="s">
        <v>282</v>
      </c>
      <c r="F8" s="3" t="s">
        <v>283</v>
      </c>
      <c r="G8" s="9">
        <v>98.4</v>
      </c>
      <c r="H8" s="6">
        <v>345</v>
      </c>
      <c r="I8" s="6">
        <v>22</v>
      </c>
      <c r="J8" s="6" t="str">
        <f>IF(ISNUMBER(SEARCH("-NEAT-",Sales_SKU!$B8)),"Neat",IF(ISNUMBER(SEARCH("-PWD-",Sales_SKU!$B8)),"powder",""))</f>
        <v>Neat</v>
      </c>
      <c r="K8" s="3" t="s">
        <v>284</v>
      </c>
      <c r="L8" s="3" t="str">
        <f>IF(J8="Neat","KL",IF(J8="PWD","MT","MT"))</f>
        <v>KL</v>
      </c>
      <c r="M8" s="8" t="s">
        <v>285</v>
      </c>
      <c r="N8" s="8" t="s">
        <v>262</v>
      </c>
      <c r="O8" s="3" t="s">
        <v>286</v>
      </c>
    </row>
    <row r="9" spans="1:15">
      <c r="A9" s="8" t="s">
        <v>287</v>
      </c>
      <c r="B9" s="8" t="s">
        <v>112</v>
      </c>
      <c r="C9" s="3" t="s">
        <v>271</v>
      </c>
      <c r="D9" s="3" t="s">
        <v>257</v>
      </c>
      <c r="E9" s="3" t="s">
        <v>282</v>
      </c>
      <c r="F9" s="3" t="s">
        <v>283</v>
      </c>
      <c r="G9" s="9">
        <v>98.4</v>
      </c>
      <c r="H9" s="6">
        <v>358</v>
      </c>
      <c r="I9" s="6">
        <v>21</v>
      </c>
      <c r="J9" s="6" t="str">
        <f>IF(ISNUMBER(SEARCH("-NEAT-",Sales_SKU!$B9)),"Neat",IF(ISNUMBER(SEARCH("-PWD-",Sales_SKU!$B9)),"powder",""))</f>
        <v>Neat</v>
      </c>
      <c r="K9" s="3" t="s">
        <v>284</v>
      </c>
      <c r="L9" s="3" t="str">
        <f>IF(J9="Neat","KL",IF(J9="PWD","MT","MT"))</f>
        <v>KL</v>
      </c>
      <c r="M9" s="8" t="s">
        <v>285</v>
      </c>
      <c r="N9" s="8" t="s">
        <v>265</v>
      </c>
      <c r="O9" s="3" t="s">
        <v>288</v>
      </c>
    </row>
    <row r="10" spans="1:15">
      <c r="A10" s="8" t="s">
        <v>289</v>
      </c>
      <c r="B10" s="8" t="s">
        <v>112</v>
      </c>
      <c r="C10" s="3" t="s">
        <v>271</v>
      </c>
      <c r="D10" s="3" t="s">
        <v>257</v>
      </c>
      <c r="E10" s="3" t="s">
        <v>282</v>
      </c>
      <c r="F10" s="3" t="s">
        <v>283</v>
      </c>
      <c r="G10" s="9">
        <v>98.4</v>
      </c>
      <c r="H10" s="6">
        <v>371</v>
      </c>
      <c r="I10" s="6">
        <v>17</v>
      </c>
      <c r="J10" s="6" t="str">
        <f>IF(ISNUMBER(SEARCH("-NEAT-",Sales_SKU!$B10)),"Neat",IF(ISNUMBER(SEARCH("-PWD-",Sales_SKU!$B10)),"powder",""))</f>
        <v>Neat</v>
      </c>
      <c r="K10" s="3" t="s">
        <v>284</v>
      </c>
      <c r="L10" s="3" t="str">
        <f>IF(J10="Neat","KL",IF(J10="PWD","MT","MT"))</f>
        <v>KL</v>
      </c>
      <c r="M10" s="8" t="s">
        <v>285</v>
      </c>
      <c r="N10" s="8" t="s">
        <v>268</v>
      </c>
      <c r="O10" s="3" t="s">
        <v>290</v>
      </c>
    </row>
    <row r="11" spans="1:15">
      <c r="A11" s="8" t="s">
        <v>291</v>
      </c>
      <c r="B11" s="8" t="s">
        <v>115</v>
      </c>
      <c r="C11" s="3" t="s">
        <v>256</v>
      </c>
      <c r="D11" s="3" t="s">
        <v>257</v>
      </c>
      <c r="E11" s="3" t="s">
        <v>292</v>
      </c>
      <c r="F11" s="3" t="s">
        <v>293</v>
      </c>
      <c r="G11" s="9">
        <v>98.2</v>
      </c>
      <c r="H11" s="6">
        <v>200</v>
      </c>
      <c r="I11" s="6">
        <v>14</v>
      </c>
      <c r="J11" s="6" t="str">
        <f>IF(ISNUMBER(SEARCH("-NEAT-",Sales_SKU!$B11)),"Neat",IF(ISNUMBER(SEARCH("-PWD-",Sales_SKU!$B11)),"powder",""))</f>
        <v>Neat</v>
      </c>
      <c r="K11" s="3" t="s">
        <v>294</v>
      </c>
      <c r="L11" s="3" t="str">
        <f>IF(J11="Neat","KL",IF(J11="PWD","MT","MT"))</f>
        <v>KL</v>
      </c>
      <c r="M11" s="8" t="s">
        <v>295</v>
      </c>
      <c r="N11" s="8" t="s">
        <v>262</v>
      </c>
      <c r="O11" s="3" t="s">
        <v>296</v>
      </c>
    </row>
    <row r="12" spans="1:15">
      <c r="A12" s="8" t="s">
        <v>297</v>
      </c>
      <c r="B12" s="8" t="s">
        <v>115</v>
      </c>
      <c r="C12" s="3" t="s">
        <v>256</v>
      </c>
      <c r="D12" s="3" t="s">
        <v>257</v>
      </c>
      <c r="E12" s="3" t="s">
        <v>292</v>
      </c>
      <c r="F12" s="3" t="s">
        <v>293</v>
      </c>
      <c r="G12" s="9">
        <v>98.2</v>
      </c>
      <c r="H12" s="6">
        <v>213</v>
      </c>
      <c r="I12" s="6">
        <v>14</v>
      </c>
      <c r="J12" s="6" t="str">
        <f>IF(ISNUMBER(SEARCH("-NEAT-",Sales_SKU!$B12)),"Neat",IF(ISNUMBER(SEARCH("-PWD-",Sales_SKU!$B12)),"powder",""))</f>
        <v>Neat</v>
      </c>
      <c r="K12" s="3" t="s">
        <v>294</v>
      </c>
      <c r="L12" s="3" t="str">
        <f>IF(J12="Neat","KL",IF(J12="PWD","MT","MT"))</f>
        <v>KL</v>
      </c>
      <c r="M12" s="8" t="s">
        <v>295</v>
      </c>
      <c r="N12" s="8" t="s">
        <v>265</v>
      </c>
      <c r="O12" s="3" t="s">
        <v>298</v>
      </c>
    </row>
    <row r="13" spans="1:15">
      <c r="A13" s="8" t="s">
        <v>299</v>
      </c>
      <c r="B13" s="8" t="s">
        <v>115</v>
      </c>
      <c r="C13" s="3" t="s">
        <v>256</v>
      </c>
      <c r="D13" s="3" t="s">
        <v>257</v>
      </c>
      <c r="E13" s="3" t="s">
        <v>292</v>
      </c>
      <c r="F13" s="3" t="s">
        <v>293</v>
      </c>
      <c r="G13" s="9">
        <v>98.2</v>
      </c>
      <c r="H13" s="6">
        <v>226</v>
      </c>
      <c r="I13" s="6">
        <v>9</v>
      </c>
      <c r="J13" s="6" t="str">
        <f>IF(ISNUMBER(SEARCH("-NEAT-",Sales_SKU!$B13)),"Neat",IF(ISNUMBER(SEARCH("-PWD-",Sales_SKU!$B13)),"powder",""))</f>
        <v>Neat</v>
      </c>
      <c r="K13" s="3" t="s">
        <v>294</v>
      </c>
      <c r="L13" s="3" t="str">
        <f>IF(J13="Neat","KL",IF(J13="PWD","MT","MT"))</f>
        <v>KL</v>
      </c>
      <c r="M13" s="8" t="s">
        <v>295</v>
      </c>
      <c r="N13" s="8" t="s">
        <v>268</v>
      </c>
      <c r="O13" s="3" t="s">
        <v>300</v>
      </c>
    </row>
    <row r="14" spans="1:15">
      <c r="A14" s="8" t="s">
        <v>301</v>
      </c>
      <c r="B14" s="8" t="s">
        <v>118</v>
      </c>
      <c r="C14" s="3" t="s">
        <v>256</v>
      </c>
      <c r="D14" s="3" t="s">
        <v>257</v>
      </c>
      <c r="E14" s="3" t="s">
        <v>302</v>
      </c>
      <c r="F14" s="3" t="s">
        <v>259</v>
      </c>
      <c r="G14" s="9">
        <v>98.2</v>
      </c>
      <c r="H14" s="6">
        <v>256</v>
      </c>
      <c r="I14" s="6">
        <v>22</v>
      </c>
      <c r="J14" s="6" t="str">
        <f>IF(ISNUMBER(SEARCH("-NEAT-",Sales_SKU!$B14)),"Neat",IF(ISNUMBER(SEARCH("-PWD-",Sales_SKU!$B14)),"powder",""))</f>
        <v>Neat</v>
      </c>
      <c r="K14" s="3" t="s">
        <v>303</v>
      </c>
      <c r="L14" s="3" t="str">
        <f>IF(J14="Neat","KL",IF(J14="PWD","MT","MT"))</f>
        <v>KL</v>
      </c>
      <c r="M14" s="8" t="s">
        <v>261</v>
      </c>
      <c r="N14" s="8" t="s">
        <v>262</v>
      </c>
      <c r="O14" s="3" t="s">
        <v>263</v>
      </c>
    </row>
    <row r="15" spans="1:15">
      <c r="A15" s="8" t="s">
        <v>304</v>
      </c>
      <c r="B15" s="8" t="s">
        <v>118</v>
      </c>
      <c r="C15" s="3" t="s">
        <v>256</v>
      </c>
      <c r="D15" s="3" t="s">
        <v>257</v>
      </c>
      <c r="E15" s="3" t="s">
        <v>302</v>
      </c>
      <c r="F15" s="3" t="s">
        <v>259</v>
      </c>
      <c r="G15" s="9">
        <v>98.2</v>
      </c>
      <c r="H15" s="6">
        <v>269</v>
      </c>
      <c r="I15" s="6">
        <v>24</v>
      </c>
      <c r="J15" s="6" t="str">
        <f>IF(ISNUMBER(SEARCH("-NEAT-",Sales_SKU!$B15)),"Neat",IF(ISNUMBER(SEARCH("-PWD-",Sales_SKU!$B15)),"powder",""))</f>
        <v>Neat</v>
      </c>
      <c r="K15" s="3" t="s">
        <v>303</v>
      </c>
      <c r="L15" s="3" t="str">
        <f>IF(J15="Neat","KL",IF(J15="PWD","MT","MT"))</f>
        <v>KL</v>
      </c>
      <c r="M15" s="8" t="s">
        <v>261</v>
      </c>
      <c r="N15" s="8" t="s">
        <v>265</v>
      </c>
      <c r="O15" s="3" t="s">
        <v>266</v>
      </c>
    </row>
    <row r="16" spans="1:15">
      <c r="A16" s="8" t="s">
        <v>305</v>
      </c>
      <c r="B16" s="8" t="s">
        <v>118</v>
      </c>
      <c r="C16" s="3" t="s">
        <v>256</v>
      </c>
      <c r="D16" s="3" t="s">
        <v>257</v>
      </c>
      <c r="E16" s="3" t="s">
        <v>302</v>
      </c>
      <c r="F16" s="3" t="s">
        <v>259</v>
      </c>
      <c r="G16" s="9">
        <v>98.2</v>
      </c>
      <c r="H16" s="6">
        <v>282</v>
      </c>
      <c r="I16" s="6">
        <v>17</v>
      </c>
      <c r="J16" s="6" t="str">
        <f>IF(ISNUMBER(SEARCH("-NEAT-",Sales_SKU!$B16)),"Neat",IF(ISNUMBER(SEARCH("-PWD-",Sales_SKU!$B16)),"powder",""))</f>
        <v>Neat</v>
      </c>
      <c r="K16" s="3" t="s">
        <v>303</v>
      </c>
      <c r="L16" s="3" t="str">
        <f>IF(J16="Neat","KL",IF(J16="PWD","MT","MT"))</f>
        <v>KL</v>
      </c>
      <c r="M16" s="8" t="s">
        <v>261</v>
      </c>
      <c r="N16" s="8" t="s">
        <v>268</v>
      </c>
      <c r="O16" s="3" t="s">
        <v>269</v>
      </c>
    </row>
    <row r="17" spans="1:15">
      <c r="A17" s="8" t="s">
        <v>306</v>
      </c>
      <c r="B17" s="8" t="s">
        <v>120</v>
      </c>
      <c r="C17" s="3" t="s">
        <v>271</v>
      </c>
      <c r="D17" s="3" t="s">
        <v>257</v>
      </c>
      <c r="E17" s="3" t="s">
        <v>307</v>
      </c>
      <c r="F17" s="3" t="s">
        <v>283</v>
      </c>
      <c r="G17" s="9">
        <v>99.2</v>
      </c>
      <c r="H17" s="6">
        <v>332</v>
      </c>
      <c r="I17" s="6">
        <v>19</v>
      </c>
      <c r="J17" s="6" t="str">
        <f>IF(ISNUMBER(SEARCH("-NEAT-",Sales_SKU!$B17)),"Neat",IF(ISNUMBER(SEARCH("-PWD-",Sales_SKU!$B17)),"powder",""))</f>
        <v>Neat</v>
      </c>
      <c r="K17" s="3" t="s">
        <v>294</v>
      </c>
      <c r="L17" s="3" t="str">
        <f>IF(J17="Neat","KL",IF(J17="PWD","MT","MT"))</f>
        <v>KL</v>
      </c>
      <c r="M17" s="8" t="s">
        <v>275</v>
      </c>
      <c r="N17" s="8" t="s">
        <v>262</v>
      </c>
      <c r="O17" s="3" t="s">
        <v>286</v>
      </c>
    </row>
    <row r="18" spans="1:15">
      <c r="A18" s="8" t="s">
        <v>308</v>
      </c>
      <c r="B18" s="8" t="s">
        <v>120</v>
      </c>
      <c r="C18" s="3" t="s">
        <v>271</v>
      </c>
      <c r="D18" s="3" t="s">
        <v>257</v>
      </c>
      <c r="E18" s="3" t="s">
        <v>307</v>
      </c>
      <c r="F18" s="3" t="s">
        <v>283</v>
      </c>
      <c r="G18" s="9">
        <v>99.2</v>
      </c>
      <c r="H18" s="6">
        <v>345</v>
      </c>
      <c r="I18" s="6">
        <v>15</v>
      </c>
      <c r="J18" s="6" t="str">
        <f>IF(ISNUMBER(SEARCH("-NEAT-",Sales_SKU!$B18)),"Neat",IF(ISNUMBER(SEARCH("-PWD-",Sales_SKU!$B18)),"powder",""))</f>
        <v>Neat</v>
      </c>
      <c r="K18" s="3" t="s">
        <v>294</v>
      </c>
      <c r="L18" s="3" t="str">
        <f>IF(J18="Neat","KL",IF(J18="PWD","MT","MT"))</f>
        <v>KL</v>
      </c>
      <c r="M18" s="8" t="s">
        <v>275</v>
      </c>
      <c r="N18" s="8" t="s">
        <v>265</v>
      </c>
      <c r="O18" s="3" t="s">
        <v>288</v>
      </c>
    </row>
    <row r="19" spans="1:15">
      <c r="A19" s="8" t="s">
        <v>309</v>
      </c>
      <c r="B19" s="8" t="s">
        <v>120</v>
      </c>
      <c r="C19" s="3" t="s">
        <v>271</v>
      </c>
      <c r="D19" s="3" t="s">
        <v>257</v>
      </c>
      <c r="E19" s="3" t="s">
        <v>307</v>
      </c>
      <c r="F19" s="3" t="s">
        <v>283</v>
      </c>
      <c r="G19" s="9">
        <v>99.2</v>
      </c>
      <c r="H19" s="6">
        <v>358</v>
      </c>
      <c r="I19" s="6">
        <v>14</v>
      </c>
      <c r="J19" s="6" t="str">
        <f>IF(ISNUMBER(SEARCH("-NEAT-",Sales_SKU!$B19)),"Neat",IF(ISNUMBER(SEARCH("-PWD-",Sales_SKU!$B19)),"powder",""))</f>
        <v>Neat</v>
      </c>
      <c r="K19" s="3" t="s">
        <v>294</v>
      </c>
      <c r="L19" s="3" t="str">
        <f>IF(J19="Neat","KL",IF(J19="PWD","MT","MT"))</f>
        <v>KL</v>
      </c>
      <c r="M19" s="8" t="s">
        <v>275</v>
      </c>
      <c r="N19" s="8" t="s">
        <v>268</v>
      </c>
      <c r="O19" s="3" t="s">
        <v>290</v>
      </c>
    </row>
    <row r="20" spans="1:15">
      <c r="A20" s="8" t="s">
        <v>310</v>
      </c>
      <c r="B20" s="8" t="s">
        <v>122</v>
      </c>
      <c r="C20" s="3" t="s">
        <v>256</v>
      </c>
      <c r="D20" s="3" t="s">
        <v>257</v>
      </c>
      <c r="E20" s="3" t="s">
        <v>311</v>
      </c>
      <c r="F20" s="3" t="s">
        <v>293</v>
      </c>
      <c r="G20" s="9">
        <v>98.7</v>
      </c>
      <c r="H20" s="6">
        <v>138</v>
      </c>
      <c r="I20" s="6">
        <v>12</v>
      </c>
      <c r="J20" s="6" t="str">
        <f>IF(ISNUMBER(SEARCH("-NEAT-",Sales_SKU!$B20)),"Neat",IF(ISNUMBER(SEARCH("-PWD-",Sales_SKU!$B20)),"powder",""))</f>
        <v>Neat</v>
      </c>
      <c r="K20" s="3" t="s">
        <v>260</v>
      </c>
      <c r="L20" s="3" t="str">
        <f>IF(J20="Neat","KL",IF(J20="PWD","MT","MT"))</f>
        <v>KL</v>
      </c>
      <c r="M20" s="8" t="s">
        <v>285</v>
      </c>
      <c r="N20" s="8" t="s">
        <v>262</v>
      </c>
      <c r="O20" s="3" t="s">
        <v>296</v>
      </c>
    </row>
    <row r="21" spans="1:15">
      <c r="A21" s="8" t="s">
        <v>312</v>
      </c>
      <c r="B21" s="8" t="s">
        <v>122</v>
      </c>
      <c r="C21" s="3" t="s">
        <v>256</v>
      </c>
      <c r="D21" s="3" t="s">
        <v>257</v>
      </c>
      <c r="E21" s="3" t="s">
        <v>311</v>
      </c>
      <c r="F21" s="3" t="s">
        <v>293</v>
      </c>
      <c r="G21" s="9">
        <v>98.7</v>
      </c>
      <c r="H21" s="6">
        <v>151</v>
      </c>
      <c r="I21" s="6">
        <v>16</v>
      </c>
      <c r="J21" s="6" t="str">
        <f>IF(ISNUMBER(SEARCH("-NEAT-",Sales_SKU!$B21)),"Neat",IF(ISNUMBER(SEARCH("-PWD-",Sales_SKU!$B21)),"powder",""))</f>
        <v>Neat</v>
      </c>
      <c r="K21" s="3" t="s">
        <v>260</v>
      </c>
      <c r="L21" s="3" t="str">
        <f>IF(J21="Neat","KL",IF(J21="PWD","MT","MT"))</f>
        <v>KL</v>
      </c>
      <c r="M21" s="8" t="s">
        <v>285</v>
      </c>
      <c r="N21" s="8" t="s">
        <v>265</v>
      </c>
      <c r="O21" s="3" t="s">
        <v>298</v>
      </c>
    </row>
    <row r="22" spans="1:15">
      <c r="A22" s="8" t="s">
        <v>313</v>
      </c>
      <c r="B22" s="8" t="s">
        <v>122</v>
      </c>
      <c r="C22" s="3" t="s">
        <v>256</v>
      </c>
      <c r="D22" s="3" t="s">
        <v>257</v>
      </c>
      <c r="E22" s="3" t="s">
        <v>311</v>
      </c>
      <c r="F22" s="3" t="s">
        <v>293</v>
      </c>
      <c r="G22" s="9">
        <v>98.7</v>
      </c>
      <c r="H22" s="6">
        <v>164</v>
      </c>
      <c r="I22" s="6">
        <v>11</v>
      </c>
      <c r="J22" s="6" t="str">
        <f>IF(ISNUMBER(SEARCH("-NEAT-",Sales_SKU!$B22)),"Neat",IF(ISNUMBER(SEARCH("-PWD-",Sales_SKU!$B22)),"powder",""))</f>
        <v>Neat</v>
      </c>
      <c r="K22" s="3" t="s">
        <v>260</v>
      </c>
      <c r="L22" s="3" t="str">
        <f>IF(J22="Neat","KL",IF(J22="PWD","MT","MT"))</f>
        <v>KL</v>
      </c>
      <c r="M22" s="8" t="s">
        <v>285</v>
      </c>
      <c r="N22" s="8" t="s">
        <v>268</v>
      </c>
      <c r="O22" s="3" t="s">
        <v>300</v>
      </c>
    </row>
    <row r="23" spans="1:15">
      <c r="A23" s="8" t="s">
        <v>314</v>
      </c>
      <c r="B23" s="8" t="s">
        <v>125</v>
      </c>
      <c r="C23" s="3" t="s">
        <v>256</v>
      </c>
      <c r="D23" s="3" t="s">
        <v>315</v>
      </c>
      <c r="E23" s="3" t="s">
        <v>316</v>
      </c>
      <c r="F23" s="3" t="s">
        <v>317</v>
      </c>
      <c r="G23" s="9">
        <v>99.5</v>
      </c>
      <c r="H23" s="6">
        <v>244</v>
      </c>
      <c r="I23" s="6">
        <v>17</v>
      </c>
      <c r="J23" s="6" t="str">
        <f>IF(ISNUMBER(SEARCH("-NEAT-",Sales_SKU!$B23)),"Neat",IF(ISNUMBER(SEARCH("-PWD-",Sales_SKU!$B23)),"powder",""))</f>
        <v>Neat</v>
      </c>
      <c r="K23" s="3" t="s">
        <v>294</v>
      </c>
      <c r="L23" s="3" t="str">
        <f>IF(J23="Neat","KL",IF(J23="PWD","MT","MT"))</f>
        <v>KL</v>
      </c>
      <c r="M23" s="8" t="s">
        <v>295</v>
      </c>
      <c r="N23" s="8" t="s">
        <v>262</v>
      </c>
      <c r="O23" s="3" t="s">
        <v>318</v>
      </c>
    </row>
    <row r="24" spans="1:15">
      <c r="A24" s="8" t="s">
        <v>319</v>
      </c>
      <c r="B24" s="8" t="s">
        <v>125</v>
      </c>
      <c r="C24" s="3" t="s">
        <v>256</v>
      </c>
      <c r="D24" s="3" t="s">
        <v>315</v>
      </c>
      <c r="E24" s="3" t="s">
        <v>316</v>
      </c>
      <c r="F24" s="3" t="s">
        <v>317</v>
      </c>
      <c r="G24" s="9">
        <v>99.5</v>
      </c>
      <c r="H24" s="6">
        <v>257</v>
      </c>
      <c r="I24" s="6">
        <v>10</v>
      </c>
      <c r="J24" s="6" t="str">
        <f>IF(ISNUMBER(SEARCH("-NEAT-",Sales_SKU!$B24)),"Neat",IF(ISNUMBER(SEARCH("-PWD-",Sales_SKU!$B24)),"powder",""))</f>
        <v>Neat</v>
      </c>
      <c r="K24" s="3" t="s">
        <v>294</v>
      </c>
      <c r="L24" s="3" t="str">
        <f>IF(J24="Neat","KL",IF(J24="PWD","MT","MT"))</f>
        <v>KL</v>
      </c>
      <c r="M24" s="8" t="s">
        <v>295</v>
      </c>
      <c r="N24" s="8" t="s">
        <v>265</v>
      </c>
      <c r="O24" s="3" t="s">
        <v>320</v>
      </c>
    </row>
    <row r="25" spans="1:15">
      <c r="A25" s="8" t="s">
        <v>321</v>
      </c>
      <c r="B25" s="8" t="s">
        <v>125</v>
      </c>
      <c r="C25" s="3" t="s">
        <v>256</v>
      </c>
      <c r="D25" s="3" t="s">
        <v>315</v>
      </c>
      <c r="E25" s="3" t="s">
        <v>316</v>
      </c>
      <c r="F25" s="3" t="s">
        <v>317</v>
      </c>
      <c r="G25" s="9">
        <v>99.5</v>
      </c>
      <c r="H25" s="6">
        <v>270</v>
      </c>
      <c r="I25" s="6">
        <v>12</v>
      </c>
      <c r="J25" s="6" t="str">
        <f>IF(ISNUMBER(SEARCH("-NEAT-",Sales_SKU!$B25)),"Neat",IF(ISNUMBER(SEARCH("-PWD-",Sales_SKU!$B25)),"powder",""))</f>
        <v>Neat</v>
      </c>
      <c r="K25" s="3" t="s">
        <v>294</v>
      </c>
      <c r="L25" s="3" t="str">
        <f>IF(J25="Neat","KL",IF(J25="PWD","MT","MT"))</f>
        <v>KL</v>
      </c>
      <c r="M25" s="8" t="s">
        <v>295</v>
      </c>
      <c r="N25" s="8" t="s">
        <v>268</v>
      </c>
      <c r="O25" s="3" t="s">
        <v>322</v>
      </c>
    </row>
    <row r="26" spans="1:15">
      <c r="A26" s="8" t="s">
        <v>323</v>
      </c>
      <c r="B26" s="8" t="s">
        <v>127</v>
      </c>
      <c r="C26" s="3" t="s">
        <v>256</v>
      </c>
      <c r="D26" s="3" t="s">
        <v>324</v>
      </c>
      <c r="E26" s="3" t="s">
        <v>325</v>
      </c>
      <c r="F26" s="3" t="s">
        <v>283</v>
      </c>
      <c r="G26" s="9">
        <v>99.9</v>
      </c>
      <c r="H26" s="6">
        <v>350</v>
      </c>
      <c r="I26" s="6">
        <v>13</v>
      </c>
      <c r="J26" s="6" t="str">
        <f>IF(ISNUMBER(SEARCH("-NEAT-",Sales_SKU!$B26)),"Neat",IF(ISNUMBER(SEARCH("-PWD-",Sales_SKU!$B26)),"powder",""))</f>
        <v>powder</v>
      </c>
      <c r="K26" s="3" t="s">
        <v>326</v>
      </c>
      <c r="L26" s="3" t="str">
        <f>IF(J26="Neat","KL",IF(J26="PWD","MT","MT"))</f>
        <v>MT</v>
      </c>
      <c r="M26" s="8" t="s">
        <v>261</v>
      </c>
      <c r="N26" s="8" t="s">
        <v>262</v>
      </c>
      <c r="O26" s="3" t="s">
        <v>327</v>
      </c>
    </row>
    <row r="27" spans="1:15">
      <c r="A27" s="8" t="s">
        <v>328</v>
      </c>
      <c r="B27" s="8" t="s">
        <v>127</v>
      </c>
      <c r="C27" s="3" t="s">
        <v>256</v>
      </c>
      <c r="D27" s="3" t="s">
        <v>324</v>
      </c>
      <c r="E27" s="3" t="s">
        <v>325</v>
      </c>
      <c r="F27" s="3" t="s">
        <v>283</v>
      </c>
      <c r="G27" s="9">
        <v>99.9</v>
      </c>
      <c r="H27" s="6">
        <v>363</v>
      </c>
      <c r="I27" s="6">
        <v>12</v>
      </c>
      <c r="J27" s="6" t="str">
        <f>IF(ISNUMBER(SEARCH("-NEAT-",Sales_SKU!$B27)),"Neat",IF(ISNUMBER(SEARCH("-PWD-",Sales_SKU!$B27)),"powder",""))</f>
        <v>powder</v>
      </c>
      <c r="K27" s="3" t="s">
        <v>326</v>
      </c>
      <c r="L27" s="3" t="str">
        <f>IF(J27="Neat","KL",IF(J27="PWD","MT","MT"))</f>
        <v>MT</v>
      </c>
      <c r="M27" s="8" t="s">
        <v>261</v>
      </c>
      <c r="N27" s="8" t="s">
        <v>265</v>
      </c>
      <c r="O27" s="3" t="s">
        <v>329</v>
      </c>
    </row>
    <row r="28" spans="1:15">
      <c r="A28" s="8" t="s">
        <v>330</v>
      </c>
      <c r="B28" s="8" t="s">
        <v>127</v>
      </c>
      <c r="C28" s="3" t="s">
        <v>256</v>
      </c>
      <c r="D28" s="3" t="s">
        <v>324</v>
      </c>
      <c r="E28" s="3" t="s">
        <v>325</v>
      </c>
      <c r="F28" s="3" t="s">
        <v>283</v>
      </c>
      <c r="G28" s="9">
        <v>99.9</v>
      </c>
      <c r="H28" s="6">
        <v>376</v>
      </c>
      <c r="I28" s="6">
        <v>25</v>
      </c>
      <c r="J28" s="6" t="str">
        <f>IF(ISNUMBER(SEARCH("-NEAT-",Sales_SKU!$B28)),"Neat",IF(ISNUMBER(SEARCH("-PWD-",Sales_SKU!$B28)),"powder",""))</f>
        <v>powder</v>
      </c>
      <c r="K28" s="3" t="s">
        <v>326</v>
      </c>
      <c r="L28" s="3" t="str">
        <f>IF(J28="Neat","KL",IF(J28="PWD","MT","MT"))</f>
        <v>MT</v>
      </c>
      <c r="M28" s="8" t="s">
        <v>261</v>
      </c>
      <c r="N28" s="8" t="s">
        <v>268</v>
      </c>
      <c r="O28" s="3" t="s">
        <v>331</v>
      </c>
    </row>
    <row r="29" spans="1:15">
      <c r="A29" s="8" t="s">
        <v>332</v>
      </c>
      <c r="B29" s="8" t="s">
        <v>130</v>
      </c>
      <c r="C29" s="3" t="s">
        <v>256</v>
      </c>
      <c r="D29" s="3" t="s">
        <v>333</v>
      </c>
      <c r="E29" s="3" t="s">
        <v>334</v>
      </c>
      <c r="F29" s="3" t="s">
        <v>259</v>
      </c>
      <c r="G29" s="9">
        <v>99.7</v>
      </c>
      <c r="H29" s="6">
        <v>466</v>
      </c>
      <c r="I29" s="6">
        <v>19</v>
      </c>
      <c r="J29" s="6" t="str">
        <f>IF(ISNUMBER(SEARCH("-NEAT-",Sales_SKU!$B29)),"Neat",IF(ISNUMBER(SEARCH("-PWD-",Sales_SKU!$B29)),"powder",""))</f>
        <v>powder</v>
      </c>
      <c r="K29" s="3" t="s">
        <v>326</v>
      </c>
      <c r="L29" s="3" t="str">
        <f>IF(J29="Neat","KL",IF(J29="PWD","MT","MT"))</f>
        <v>MT</v>
      </c>
      <c r="M29" s="8" t="s">
        <v>275</v>
      </c>
      <c r="N29" s="8" t="s">
        <v>262</v>
      </c>
      <c r="O29" s="3" t="s">
        <v>335</v>
      </c>
    </row>
    <row r="30" spans="1:15">
      <c r="A30" s="8" t="s">
        <v>336</v>
      </c>
      <c r="B30" s="8" t="s">
        <v>130</v>
      </c>
      <c r="C30" s="3" t="s">
        <v>256</v>
      </c>
      <c r="D30" s="3" t="s">
        <v>333</v>
      </c>
      <c r="E30" s="3" t="s">
        <v>334</v>
      </c>
      <c r="F30" s="3" t="s">
        <v>259</v>
      </c>
      <c r="G30" s="9">
        <v>99.7</v>
      </c>
      <c r="H30" s="6">
        <v>479</v>
      </c>
      <c r="I30" s="6">
        <v>21</v>
      </c>
      <c r="J30" s="6" t="str">
        <f>IF(ISNUMBER(SEARCH("-NEAT-",Sales_SKU!$B30)),"Neat",IF(ISNUMBER(SEARCH("-PWD-",Sales_SKU!$B30)),"powder",""))</f>
        <v>powder</v>
      </c>
      <c r="K30" s="3" t="s">
        <v>326</v>
      </c>
      <c r="L30" s="3" t="str">
        <f>IF(J30="Neat","KL",IF(J30="PWD","MT","MT"))</f>
        <v>MT</v>
      </c>
      <c r="M30" s="8" t="s">
        <v>275</v>
      </c>
      <c r="N30" s="8" t="s">
        <v>265</v>
      </c>
      <c r="O30" s="3" t="s">
        <v>337</v>
      </c>
    </row>
    <row r="31" spans="1:15">
      <c r="A31" s="8" t="s">
        <v>338</v>
      </c>
      <c r="B31" s="8" t="s">
        <v>130</v>
      </c>
      <c r="C31" s="3" t="s">
        <v>256</v>
      </c>
      <c r="D31" s="3" t="s">
        <v>333</v>
      </c>
      <c r="E31" s="3" t="s">
        <v>334</v>
      </c>
      <c r="F31" s="3" t="s">
        <v>259</v>
      </c>
      <c r="G31" s="9">
        <v>99.7</v>
      </c>
      <c r="H31" s="6">
        <v>492</v>
      </c>
      <c r="I31" s="6">
        <v>25</v>
      </c>
      <c r="J31" s="6" t="str">
        <f>IF(ISNUMBER(SEARCH("-NEAT-",Sales_SKU!$B31)),"Neat",IF(ISNUMBER(SEARCH("-PWD-",Sales_SKU!$B31)),"powder",""))</f>
        <v>powder</v>
      </c>
      <c r="K31" s="3" t="s">
        <v>326</v>
      </c>
      <c r="L31" s="3" t="str">
        <f>IF(J31="Neat","KL",IF(J31="PWD","MT","MT"))</f>
        <v>MT</v>
      </c>
      <c r="M31" s="8" t="s">
        <v>275</v>
      </c>
      <c r="N31" s="8" t="s">
        <v>268</v>
      </c>
      <c r="O31" s="3" t="s">
        <v>339</v>
      </c>
    </row>
    <row r="32" spans="1:15">
      <c r="A32" s="8" t="s">
        <v>340</v>
      </c>
      <c r="B32" s="8" t="s">
        <v>133</v>
      </c>
      <c r="C32" s="3" t="s">
        <v>271</v>
      </c>
      <c r="D32" s="3" t="s">
        <v>257</v>
      </c>
      <c r="E32" s="3" t="s">
        <v>258</v>
      </c>
      <c r="F32" s="3" t="s">
        <v>293</v>
      </c>
      <c r="G32" s="9">
        <v>99.8</v>
      </c>
      <c r="H32" s="6">
        <v>120</v>
      </c>
      <c r="I32" s="6">
        <v>10</v>
      </c>
      <c r="J32" s="6" t="str">
        <f>IF(ISNUMBER(SEARCH("-NEAT-",Sales_SKU!$B32)),"Neat",IF(ISNUMBER(SEARCH("-PWD-",Sales_SKU!$B32)),"powder",""))</f>
        <v>Neat</v>
      </c>
      <c r="K32" s="3" t="s">
        <v>260</v>
      </c>
      <c r="L32" s="3" t="str">
        <f>IF(J32="Neat","KL",IF(J32="PWD","MT","MT"))</f>
        <v>KL</v>
      </c>
      <c r="M32" s="8" t="s">
        <v>285</v>
      </c>
      <c r="N32" s="8" t="s">
        <v>262</v>
      </c>
      <c r="O32" s="3" t="s">
        <v>296</v>
      </c>
    </row>
    <row r="33" spans="1:15">
      <c r="A33" s="8" t="s">
        <v>341</v>
      </c>
      <c r="B33" s="8" t="s">
        <v>133</v>
      </c>
      <c r="C33" s="3" t="s">
        <v>271</v>
      </c>
      <c r="D33" s="3" t="s">
        <v>257</v>
      </c>
      <c r="E33" s="3" t="s">
        <v>258</v>
      </c>
      <c r="F33" s="3" t="s">
        <v>293</v>
      </c>
      <c r="G33" s="9">
        <v>99.8</v>
      </c>
      <c r="H33" s="6">
        <v>133</v>
      </c>
      <c r="I33" s="6">
        <v>10</v>
      </c>
      <c r="J33" s="6" t="str">
        <f>IF(ISNUMBER(SEARCH("-NEAT-",Sales_SKU!$B33)),"Neat",IF(ISNUMBER(SEARCH("-PWD-",Sales_SKU!$B33)),"powder",""))</f>
        <v>Neat</v>
      </c>
      <c r="K33" s="3" t="s">
        <v>260</v>
      </c>
      <c r="L33" s="3" t="str">
        <f>IF(J33="Neat","KL",IF(J33="PWD","MT","MT"))</f>
        <v>KL</v>
      </c>
      <c r="M33" s="8" t="s">
        <v>285</v>
      </c>
      <c r="N33" s="8" t="s">
        <v>265</v>
      </c>
      <c r="O33" s="3" t="s">
        <v>298</v>
      </c>
    </row>
    <row r="34" spans="1:15">
      <c r="A34" s="8" t="s">
        <v>342</v>
      </c>
      <c r="B34" s="8" t="s">
        <v>133</v>
      </c>
      <c r="C34" s="3" t="s">
        <v>271</v>
      </c>
      <c r="D34" s="3" t="s">
        <v>257</v>
      </c>
      <c r="E34" s="3" t="s">
        <v>258</v>
      </c>
      <c r="F34" s="3" t="s">
        <v>293</v>
      </c>
      <c r="G34" s="9">
        <v>99.8</v>
      </c>
      <c r="H34" s="6">
        <v>146</v>
      </c>
      <c r="I34" s="6">
        <v>14</v>
      </c>
      <c r="J34" s="6" t="str">
        <f>IF(ISNUMBER(SEARCH("-NEAT-",Sales_SKU!$B34)),"Neat",IF(ISNUMBER(SEARCH("-PWD-",Sales_SKU!$B34)),"powder",""))</f>
        <v>Neat</v>
      </c>
      <c r="K34" s="3" t="s">
        <v>260</v>
      </c>
      <c r="L34" s="3" t="str">
        <f>IF(J34="Neat","KL",IF(J34="PWD","MT","MT"))</f>
        <v>KL</v>
      </c>
      <c r="M34" s="8" t="s">
        <v>285</v>
      </c>
      <c r="N34" s="8" t="s">
        <v>268</v>
      </c>
      <c r="O34" s="3" t="s">
        <v>300</v>
      </c>
    </row>
    <row r="35" spans="1:15">
      <c r="A35" s="8" t="s">
        <v>343</v>
      </c>
      <c r="B35" s="8" t="s">
        <v>134</v>
      </c>
      <c r="C35" s="3" t="s">
        <v>256</v>
      </c>
      <c r="D35" s="3" t="s">
        <v>257</v>
      </c>
      <c r="E35" s="3" t="s">
        <v>272</v>
      </c>
      <c r="F35" s="3" t="s">
        <v>293</v>
      </c>
      <c r="G35" s="9">
        <v>98</v>
      </c>
      <c r="H35" s="6">
        <v>196</v>
      </c>
      <c r="I35" s="6">
        <v>11</v>
      </c>
      <c r="J35" s="6" t="str">
        <f>IF(ISNUMBER(SEARCH("-NEAT-",Sales_SKU!$B35)),"Neat",IF(ISNUMBER(SEARCH("-PWD-",Sales_SKU!$B35)),"powder",""))</f>
        <v>Neat</v>
      </c>
      <c r="K35" s="3" t="s">
        <v>284</v>
      </c>
      <c r="L35" s="3" t="str">
        <f>IF(J35="Neat","KL",IF(J35="PWD","MT","MT"))</f>
        <v>KL</v>
      </c>
      <c r="M35" s="8" t="s">
        <v>295</v>
      </c>
      <c r="N35" s="8" t="s">
        <v>262</v>
      </c>
      <c r="O35" s="3" t="s">
        <v>296</v>
      </c>
    </row>
    <row r="36" spans="1:15">
      <c r="A36" s="8" t="s">
        <v>344</v>
      </c>
      <c r="B36" s="8" t="s">
        <v>134</v>
      </c>
      <c r="C36" s="3" t="s">
        <v>256</v>
      </c>
      <c r="D36" s="3" t="s">
        <v>257</v>
      </c>
      <c r="E36" s="3" t="s">
        <v>272</v>
      </c>
      <c r="F36" s="3" t="s">
        <v>293</v>
      </c>
      <c r="G36" s="9">
        <v>98</v>
      </c>
      <c r="H36" s="6">
        <v>209</v>
      </c>
      <c r="I36" s="6">
        <v>15</v>
      </c>
      <c r="J36" s="6" t="str">
        <f>IF(ISNUMBER(SEARCH("-NEAT-",Sales_SKU!$B36)),"Neat",IF(ISNUMBER(SEARCH("-PWD-",Sales_SKU!$B36)),"powder",""))</f>
        <v>Neat</v>
      </c>
      <c r="K36" s="3" t="s">
        <v>284</v>
      </c>
      <c r="L36" s="3" t="str">
        <f>IF(J36="Neat","KL",IF(J36="PWD","MT","MT"))</f>
        <v>KL</v>
      </c>
      <c r="M36" s="8" t="s">
        <v>295</v>
      </c>
      <c r="N36" s="8" t="s">
        <v>265</v>
      </c>
      <c r="O36" s="3" t="s">
        <v>298</v>
      </c>
    </row>
    <row r="37" spans="1:15">
      <c r="A37" s="8" t="s">
        <v>345</v>
      </c>
      <c r="B37" s="8" t="s">
        <v>134</v>
      </c>
      <c r="C37" s="3" t="s">
        <v>256</v>
      </c>
      <c r="D37" s="3" t="s">
        <v>257</v>
      </c>
      <c r="E37" s="3" t="s">
        <v>272</v>
      </c>
      <c r="F37" s="3" t="s">
        <v>293</v>
      </c>
      <c r="G37" s="9">
        <v>98</v>
      </c>
      <c r="H37" s="6">
        <v>222</v>
      </c>
      <c r="I37" s="6">
        <v>15</v>
      </c>
      <c r="J37" s="6" t="str">
        <f>IF(ISNUMBER(SEARCH("-NEAT-",Sales_SKU!$B37)),"Neat",IF(ISNUMBER(SEARCH("-PWD-",Sales_SKU!$B37)),"powder",""))</f>
        <v>Neat</v>
      </c>
      <c r="K37" s="3" t="s">
        <v>284</v>
      </c>
      <c r="L37" s="3" t="str">
        <f>IF(J37="Neat","KL",IF(J37="PWD","MT","MT"))</f>
        <v>KL</v>
      </c>
      <c r="M37" s="8" t="s">
        <v>295</v>
      </c>
      <c r="N37" s="8" t="s">
        <v>268</v>
      </c>
      <c r="O37" s="3" t="s">
        <v>300</v>
      </c>
    </row>
    <row r="38" spans="1:15">
      <c r="A38" s="8" t="s">
        <v>346</v>
      </c>
      <c r="B38" s="8" t="s">
        <v>135</v>
      </c>
      <c r="C38" s="3" t="s">
        <v>256</v>
      </c>
      <c r="D38" s="3" t="s">
        <v>257</v>
      </c>
      <c r="E38" s="3" t="s">
        <v>282</v>
      </c>
      <c r="F38" s="3" t="s">
        <v>293</v>
      </c>
      <c r="G38" s="9">
        <v>98.7</v>
      </c>
      <c r="H38" s="6">
        <v>143</v>
      </c>
      <c r="I38" s="6">
        <v>16</v>
      </c>
      <c r="J38" s="6" t="str">
        <f>IF(ISNUMBER(SEARCH("-NEAT-",Sales_SKU!$B38)),"Neat",IF(ISNUMBER(SEARCH("-PWD-",Sales_SKU!$B38)),"powder",""))</f>
        <v>Neat</v>
      </c>
      <c r="K38" s="3" t="s">
        <v>274</v>
      </c>
      <c r="L38" s="3" t="str">
        <f>IF(J38="Neat","KL",IF(J38="PWD","MT","MT"))</f>
        <v>KL</v>
      </c>
      <c r="M38" s="8" t="s">
        <v>261</v>
      </c>
      <c r="N38" s="8" t="s">
        <v>262</v>
      </c>
      <c r="O38" s="3" t="s">
        <v>296</v>
      </c>
    </row>
    <row r="39" spans="1:15">
      <c r="A39" s="8" t="s">
        <v>347</v>
      </c>
      <c r="B39" s="8" t="s">
        <v>135</v>
      </c>
      <c r="C39" s="3" t="s">
        <v>256</v>
      </c>
      <c r="D39" s="3" t="s">
        <v>257</v>
      </c>
      <c r="E39" s="3" t="s">
        <v>282</v>
      </c>
      <c r="F39" s="3" t="s">
        <v>293</v>
      </c>
      <c r="G39" s="9">
        <v>98.7</v>
      </c>
      <c r="H39" s="6">
        <v>156</v>
      </c>
      <c r="I39" s="6">
        <v>16</v>
      </c>
      <c r="J39" s="6" t="str">
        <f>IF(ISNUMBER(SEARCH("-NEAT-",Sales_SKU!$B39)),"Neat",IF(ISNUMBER(SEARCH("-PWD-",Sales_SKU!$B39)),"powder",""))</f>
        <v>Neat</v>
      </c>
      <c r="K39" s="3" t="s">
        <v>274</v>
      </c>
      <c r="L39" s="3" t="str">
        <f>IF(J39="Neat","KL",IF(J39="PWD","MT","MT"))</f>
        <v>KL</v>
      </c>
      <c r="M39" s="8" t="s">
        <v>261</v>
      </c>
      <c r="N39" s="8" t="s">
        <v>265</v>
      </c>
      <c r="O39" s="3" t="s">
        <v>298</v>
      </c>
    </row>
    <row r="40" spans="1:15">
      <c r="A40" s="8" t="s">
        <v>348</v>
      </c>
      <c r="B40" s="8" t="s">
        <v>135</v>
      </c>
      <c r="C40" s="3" t="s">
        <v>256</v>
      </c>
      <c r="D40" s="3" t="s">
        <v>257</v>
      </c>
      <c r="E40" s="3" t="s">
        <v>282</v>
      </c>
      <c r="F40" s="3" t="s">
        <v>293</v>
      </c>
      <c r="G40" s="9">
        <v>98.7</v>
      </c>
      <c r="H40" s="6">
        <v>169</v>
      </c>
      <c r="I40" s="6">
        <v>11</v>
      </c>
      <c r="J40" s="6" t="str">
        <f>IF(ISNUMBER(SEARCH("-NEAT-",Sales_SKU!$B40)),"Neat",IF(ISNUMBER(SEARCH("-PWD-",Sales_SKU!$B40)),"powder",""))</f>
        <v>Neat</v>
      </c>
      <c r="K40" s="3" t="s">
        <v>274</v>
      </c>
      <c r="L40" s="3" t="str">
        <f>IF(J40="Neat","KL",IF(J40="PWD","MT","MT"))</f>
        <v>KL</v>
      </c>
      <c r="M40" s="8" t="s">
        <v>261</v>
      </c>
      <c r="N40" s="8" t="s">
        <v>268</v>
      </c>
      <c r="O40" s="3" t="s">
        <v>300</v>
      </c>
    </row>
    <row r="41" spans="1:15">
      <c r="A41" s="8" t="s">
        <v>349</v>
      </c>
      <c r="B41" s="8" t="s">
        <v>136</v>
      </c>
      <c r="C41" s="3" t="s">
        <v>256</v>
      </c>
      <c r="D41" s="3" t="s">
        <v>257</v>
      </c>
      <c r="E41" s="3" t="s">
        <v>292</v>
      </c>
      <c r="F41" s="3" t="s">
        <v>283</v>
      </c>
      <c r="G41" s="9">
        <v>98.3</v>
      </c>
      <c r="H41" s="6">
        <v>279</v>
      </c>
      <c r="I41" s="6">
        <v>21</v>
      </c>
      <c r="J41" s="6" t="str">
        <f>IF(ISNUMBER(SEARCH("-NEAT-",Sales_SKU!$B41)),"Neat",IF(ISNUMBER(SEARCH("-PWD-",Sales_SKU!$B41)),"powder",""))</f>
        <v>Neat</v>
      </c>
      <c r="K41" s="3" t="s">
        <v>284</v>
      </c>
      <c r="L41" s="3" t="str">
        <f>IF(J41="Neat","KL",IF(J41="PWD","MT","MT"))</f>
        <v>KL</v>
      </c>
      <c r="M41" s="8" t="s">
        <v>275</v>
      </c>
      <c r="N41" s="8" t="s">
        <v>262</v>
      </c>
      <c r="O41" s="3" t="s">
        <v>286</v>
      </c>
    </row>
    <row r="42" spans="1:15">
      <c r="A42" s="8" t="s">
        <v>350</v>
      </c>
      <c r="B42" s="8" t="s">
        <v>136</v>
      </c>
      <c r="C42" s="3" t="s">
        <v>256</v>
      </c>
      <c r="D42" s="3" t="s">
        <v>257</v>
      </c>
      <c r="E42" s="3" t="s">
        <v>292</v>
      </c>
      <c r="F42" s="3" t="s">
        <v>283</v>
      </c>
      <c r="G42" s="9">
        <v>98.3</v>
      </c>
      <c r="H42" s="6">
        <v>292</v>
      </c>
      <c r="I42" s="6">
        <v>20</v>
      </c>
      <c r="J42" s="6" t="str">
        <f>IF(ISNUMBER(SEARCH("-NEAT-",Sales_SKU!$B42)),"Neat",IF(ISNUMBER(SEARCH("-PWD-",Sales_SKU!$B42)),"powder",""))</f>
        <v>Neat</v>
      </c>
      <c r="K42" s="3" t="s">
        <v>284</v>
      </c>
      <c r="L42" s="3" t="str">
        <f>IF(J42="Neat","KL",IF(J42="PWD","MT","MT"))</f>
        <v>KL</v>
      </c>
      <c r="M42" s="8" t="s">
        <v>275</v>
      </c>
      <c r="N42" s="8" t="s">
        <v>265</v>
      </c>
      <c r="O42" s="3" t="s">
        <v>288</v>
      </c>
    </row>
    <row r="43" spans="1:15">
      <c r="A43" s="8" t="s">
        <v>351</v>
      </c>
      <c r="B43" s="8" t="s">
        <v>136</v>
      </c>
      <c r="C43" s="3" t="s">
        <v>256</v>
      </c>
      <c r="D43" s="3" t="s">
        <v>257</v>
      </c>
      <c r="E43" s="3" t="s">
        <v>292</v>
      </c>
      <c r="F43" s="3" t="s">
        <v>283</v>
      </c>
      <c r="G43" s="9">
        <v>98.3</v>
      </c>
      <c r="H43" s="6">
        <v>305</v>
      </c>
      <c r="I43" s="6">
        <v>16</v>
      </c>
      <c r="J43" s="6" t="str">
        <f>IF(ISNUMBER(SEARCH("-NEAT-",Sales_SKU!$B43)),"Neat",IF(ISNUMBER(SEARCH("-PWD-",Sales_SKU!$B43)),"powder",""))</f>
        <v>Neat</v>
      </c>
      <c r="K43" s="3" t="s">
        <v>284</v>
      </c>
      <c r="L43" s="3" t="str">
        <f>IF(J43="Neat","KL",IF(J43="PWD","MT","MT"))</f>
        <v>KL</v>
      </c>
      <c r="M43" s="8" t="s">
        <v>275</v>
      </c>
      <c r="N43" s="8" t="s">
        <v>268</v>
      </c>
      <c r="O43" s="3" t="s">
        <v>290</v>
      </c>
    </row>
    <row r="44" spans="1:15">
      <c r="A44" s="8" t="s">
        <v>352</v>
      </c>
      <c r="B44" s="8" t="s">
        <v>137</v>
      </c>
      <c r="C44" s="3" t="s">
        <v>271</v>
      </c>
      <c r="D44" s="3" t="s">
        <v>257</v>
      </c>
      <c r="E44" s="3" t="s">
        <v>302</v>
      </c>
      <c r="F44" s="3" t="s">
        <v>293</v>
      </c>
      <c r="G44" s="9">
        <v>98.6</v>
      </c>
      <c r="H44" s="6">
        <v>134</v>
      </c>
      <c r="I44" s="6">
        <v>13</v>
      </c>
      <c r="J44" s="6" t="str">
        <f>IF(ISNUMBER(SEARCH("-NEAT-",Sales_SKU!$B44)),"Neat",IF(ISNUMBER(SEARCH("-PWD-",Sales_SKU!$B44)),"powder",""))</f>
        <v>Neat</v>
      </c>
      <c r="K44" s="3" t="s">
        <v>294</v>
      </c>
      <c r="L44" s="3" t="str">
        <f>IF(J44="Neat","KL",IF(J44="PWD","MT","MT"))</f>
        <v>KL</v>
      </c>
      <c r="M44" s="8" t="s">
        <v>285</v>
      </c>
      <c r="N44" s="8" t="s">
        <v>262</v>
      </c>
      <c r="O44" s="3" t="s">
        <v>296</v>
      </c>
    </row>
    <row r="45" spans="1:15">
      <c r="A45" s="8" t="s">
        <v>353</v>
      </c>
      <c r="B45" s="8" t="s">
        <v>137</v>
      </c>
      <c r="C45" s="3" t="s">
        <v>271</v>
      </c>
      <c r="D45" s="3" t="s">
        <v>257</v>
      </c>
      <c r="E45" s="3" t="s">
        <v>302</v>
      </c>
      <c r="F45" s="3" t="s">
        <v>293</v>
      </c>
      <c r="G45" s="9">
        <v>98.6</v>
      </c>
      <c r="H45" s="6">
        <v>147</v>
      </c>
      <c r="I45" s="6">
        <v>13</v>
      </c>
      <c r="J45" s="6" t="str">
        <f>IF(ISNUMBER(SEARCH("-NEAT-",Sales_SKU!$B45)),"Neat",IF(ISNUMBER(SEARCH("-PWD-",Sales_SKU!$B45)),"powder",""))</f>
        <v>Neat</v>
      </c>
      <c r="K45" s="3" t="s">
        <v>294</v>
      </c>
      <c r="L45" s="3" t="str">
        <f>IF(J45="Neat","KL",IF(J45="PWD","MT","MT"))</f>
        <v>KL</v>
      </c>
      <c r="M45" s="8" t="s">
        <v>285</v>
      </c>
      <c r="N45" s="8" t="s">
        <v>265</v>
      </c>
      <c r="O45" s="3" t="s">
        <v>298</v>
      </c>
    </row>
    <row r="46" spans="1:15">
      <c r="A46" s="8" t="s">
        <v>354</v>
      </c>
      <c r="B46" s="8" t="s">
        <v>137</v>
      </c>
      <c r="C46" s="3" t="s">
        <v>271</v>
      </c>
      <c r="D46" s="3" t="s">
        <v>257</v>
      </c>
      <c r="E46" s="3" t="s">
        <v>302</v>
      </c>
      <c r="F46" s="3" t="s">
        <v>293</v>
      </c>
      <c r="G46" s="9">
        <v>98.6</v>
      </c>
      <c r="H46" s="6">
        <v>160</v>
      </c>
      <c r="I46" s="6">
        <v>8</v>
      </c>
      <c r="J46" s="6" t="str">
        <f>IF(ISNUMBER(SEARCH("-NEAT-",Sales_SKU!$B46)),"Neat",IF(ISNUMBER(SEARCH("-PWD-",Sales_SKU!$B46)),"powder",""))</f>
        <v>Neat</v>
      </c>
      <c r="K46" s="3" t="s">
        <v>294</v>
      </c>
      <c r="L46" s="3" t="str">
        <f>IF(J46="Neat","KL",IF(J46="PWD","MT","MT"))</f>
        <v>KL</v>
      </c>
      <c r="M46" s="8" t="s">
        <v>285</v>
      </c>
      <c r="N46" s="8" t="s">
        <v>268</v>
      </c>
      <c r="O46" s="3" t="s">
        <v>300</v>
      </c>
    </row>
    <row r="47" spans="1:15">
      <c r="A47" s="8" t="s">
        <v>355</v>
      </c>
      <c r="B47" s="8" t="s">
        <v>138</v>
      </c>
      <c r="C47" s="3" t="s">
        <v>256</v>
      </c>
      <c r="D47" s="3" t="s">
        <v>257</v>
      </c>
      <c r="E47" s="3" t="s">
        <v>307</v>
      </c>
      <c r="F47" s="3" t="s">
        <v>317</v>
      </c>
      <c r="G47" s="9">
        <v>98.2</v>
      </c>
      <c r="H47" s="6">
        <v>170</v>
      </c>
      <c r="I47" s="6">
        <v>16</v>
      </c>
      <c r="J47" s="6" t="str">
        <f>IF(ISNUMBER(SEARCH("-NEAT-",Sales_SKU!$B47)),"Neat",IF(ISNUMBER(SEARCH("-PWD-",Sales_SKU!$B47)),"powder",""))</f>
        <v>Neat</v>
      </c>
      <c r="K47" s="3" t="s">
        <v>294</v>
      </c>
      <c r="L47" s="3" t="str">
        <f>IF(J47="Neat","KL",IF(J47="PWD","MT","MT"))</f>
        <v>KL</v>
      </c>
      <c r="M47" s="8" t="s">
        <v>295</v>
      </c>
      <c r="N47" s="8" t="s">
        <v>262</v>
      </c>
      <c r="O47" s="3" t="s">
        <v>356</v>
      </c>
    </row>
    <row r="48" spans="1:15">
      <c r="A48" s="8" t="s">
        <v>357</v>
      </c>
      <c r="B48" s="8" t="s">
        <v>138</v>
      </c>
      <c r="C48" s="3" t="s">
        <v>256</v>
      </c>
      <c r="D48" s="3" t="s">
        <v>257</v>
      </c>
      <c r="E48" s="3" t="s">
        <v>307</v>
      </c>
      <c r="F48" s="3" t="s">
        <v>317</v>
      </c>
      <c r="G48" s="9">
        <v>98.2</v>
      </c>
      <c r="H48" s="6">
        <v>183</v>
      </c>
      <c r="I48" s="6">
        <v>18</v>
      </c>
      <c r="J48" s="6" t="str">
        <f>IF(ISNUMBER(SEARCH("-NEAT-",Sales_SKU!$B48)),"Neat",IF(ISNUMBER(SEARCH("-PWD-",Sales_SKU!$B48)),"powder",""))</f>
        <v>Neat</v>
      </c>
      <c r="K48" s="3" t="s">
        <v>294</v>
      </c>
      <c r="L48" s="3" t="str">
        <f>IF(J48="Neat","KL",IF(J48="PWD","MT","MT"))</f>
        <v>KL</v>
      </c>
      <c r="M48" s="8" t="s">
        <v>295</v>
      </c>
      <c r="N48" s="8" t="s">
        <v>265</v>
      </c>
      <c r="O48" s="3" t="s">
        <v>358</v>
      </c>
    </row>
    <row r="49" spans="1:15">
      <c r="A49" s="8" t="s">
        <v>359</v>
      </c>
      <c r="B49" s="8" t="s">
        <v>138</v>
      </c>
      <c r="C49" s="3" t="s">
        <v>256</v>
      </c>
      <c r="D49" s="3" t="s">
        <v>257</v>
      </c>
      <c r="E49" s="3" t="s">
        <v>307</v>
      </c>
      <c r="F49" s="3" t="s">
        <v>317</v>
      </c>
      <c r="G49" s="9">
        <v>98.2</v>
      </c>
      <c r="H49" s="6">
        <v>196</v>
      </c>
      <c r="I49" s="6">
        <v>11</v>
      </c>
      <c r="J49" s="6" t="str">
        <f>IF(ISNUMBER(SEARCH("-NEAT-",Sales_SKU!$B49)),"Neat",IF(ISNUMBER(SEARCH("-PWD-",Sales_SKU!$B49)),"powder",""))</f>
        <v>Neat</v>
      </c>
      <c r="K49" s="3" t="s">
        <v>294</v>
      </c>
      <c r="L49" s="3" t="str">
        <f>IF(J49="Neat","KL",IF(J49="PWD","MT","MT"))</f>
        <v>KL</v>
      </c>
      <c r="M49" s="8" t="s">
        <v>295</v>
      </c>
      <c r="N49" s="8" t="s">
        <v>268</v>
      </c>
      <c r="O49" s="3" t="s">
        <v>360</v>
      </c>
    </row>
    <row r="50" spans="1:15">
      <c r="A50" s="8" t="s">
        <v>361</v>
      </c>
      <c r="B50" s="8" t="s">
        <v>139</v>
      </c>
      <c r="C50" s="3" t="s">
        <v>256</v>
      </c>
      <c r="D50" s="3" t="s">
        <v>257</v>
      </c>
      <c r="E50" s="3" t="s">
        <v>311</v>
      </c>
      <c r="F50" s="3" t="s">
        <v>273</v>
      </c>
      <c r="G50" s="9">
        <v>99.5</v>
      </c>
      <c r="H50" s="6">
        <v>74</v>
      </c>
      <c r="I50" s="6">
        <v>7</v>
      </c>
      <c r="J50" s="6" t="str">
        <f>IF(ISNUMBER(SEARCH("-NEAT-",Sales_SKU!$B50)),"Neat",IF(ISNUMBER(SEARCH("-PWD-",Sales_SKU!$B50)),"powder",""))</f>
        <v>Neat</v>
      </c>
      <c r="K50" s="3" t="s">
        <v>260</v>
      </c>
      <c r="L50" s="3" t="str">
        <f>IF(J50="Neat","KL",IF(J50="PWD","MT","MT"))</f>
        <v>KL</v>
      </c>
      <c r="M50" s="8" t="s">
        <v>261</v>
      </c>
      <c r="N50" s="8" t="s">
        <v>262</v>
      </c>
      <c r="O50" s="3" t="s">
        <v>276</v>
      </c>
    </row>
    <row r="51" spans="1:15">
      <c r="A51" s="8" t="s">
        <v>362</v>
      </c>
      <c r="B51" s="8" t="s">
        <v>139</v>
      </c>
      <c r="C51" s="3" t="s">
        <v>256</v>
      </c>
      <c r="D51" s="3" t="s">
        <v>257</v>
      </c>
      <c r="E51" s="3" t="s">
        <v>311</v>
      </c>
      <c r="F51" s="3" t="s">
        <v>273</v>
      </c>
      <c r="G51" s="9">
        <v>99.5</v>
      </c>
      <c r="H51" s="6">
        <v>87</v>
      </c>
      <c r="I51" s="6">
        <v>7</v>
      </c>
      <c r="J51" s="6" t="str">
        <f>IF(ISNUMBER(SEARCH("-NEAT-",Sales_SKU!$B51)),"Neat",IF(ISNUMBER(SEARCH("-PWD-",Sales_SKU!$B51)),"powder",""))</f>
        <v>Neat</v>
      </c>
      <c r="K51" s="3" t="s">
        <v>260</v>
      </c>
      <c r="L51" s="3" t="str">
        <f>IF(J51="Neat","KL",IF(J51="PWD","MT","MT"))</f>
        <v>KL</v>
      </c>
      <c r="M51" s="8" t="s">
        <v>261</v>
      </c>
      <c r="N51" s="8" t="s">
        <v>265</v>
      </c>
      <c r="O51" s="3" t="s">
        <v>278</v>
      </c>
    </row>
    <row r="52" spans="1:15">
      <c r="A52" s="8" t="s">
        <v>363</v>
      </c>
      <c r="B52" s="8" t="s">
        <v>139</v>
      </c>
      <c r="C52" s="3" t="s">
        <v>256</v>
      </c>
      <c r="D52" s="3" t="s">
        <v>257</v>
      </c>
      <c r="E52" s="3" t="s">
        <v>311</v>
      </c>
      <c r="F52" s="3" t="s">
        <v>273</v>
      </c>
      <c r="G52" s="9">
        <v>99.5</v>
      </c>
      <c r="H52" s="6">
        <v>100</v>
      </c>
      <c r="I52" s="6">
        <v>8</v>
      </c>
      <c r="J52" s="6" t="str">
        <f>IF(ISNUMBER(SEARCH("-NEAT-",Sales_SKU!$B52)),"Neat",IF(ISNUMBER(SEARCH("-PWD-",Sales_SKU!$B52)),"powder",""))</f>
        <v>Neat</v>
      </c>
      <c r="K52" s="3" t="s">
        <v>260</v>
      </c>
      <c r="L52" s="3" t="str">
        <f>IF(J52="Neat","KL",IF(J52="PWD","MT","MT"))</f>
        <v>KL</v>
      </c>
      <c r="M52" s="8" t="s">
        <v>261</v>
      </c>
      <c r="N52" s="8" t="s">
        <v>268</v>
      </c>
      <c r="O52" s="3" t="s">
        <v>280</v>
      </c>
    </row>
    <row r="53" spans="1:15">
      <c r="A53" s="8" t="s">
        <v>364</v>
      </c>
      <c r="B53" s="8" t="s">
        <v>140</v>
      </c>
      <c r="C53" s="3" t="s">
        <v>256</v>
      </c>
      <c r="D53" s="3" t="s">
        <v>315</v>
      </c>
      <c r="E53" s="3" t="s">
        <v>316</v>
      </c>
      <c r="F53" s="3" t="s">
        <v>259</v>
      </c>
      <c r="G53" s="9">
        <v>98</v>
      </c>
      <c r="H53" s="6">
        <v>342</v>
      </c>
      <c r="I53" s="6">
        <v>18</v>
      </c>
      <c r="J53" s="6" t="str">
        <f>IF(ISNUMBER(SEARCH("-NEAT-",Sales_SKU!$B53)),"Neat",IF(ISNUMBER(SEARCH("-PWD-",Sales_SKU!$B53)),"powder",""))</f>
        <v>Neat</v>
      </c>
      <c r="K53" s="3" t="s">
        <v>294</v>
      </c>
      <c r="L53" s="3" t="str">
        <f>IF(J53="Neat","KL",IF(J53="PWD","MT","MT"))</f>
        <v>KL</v>
      </c>
      <c r="M53" s="8" t="s">
        <v>275</v>
      </c>
      <c r="N53" s="8" t="s">
        <v>262</v>
      </c>
      <c r="O53" s="3" t="s">
        <v>365</v>
      </c>
    </row>
    <row r="54" spans="1:15">
      <c r="A54" s="8" t="s">
        <v>366</v>
      </c>
      <c r="B54" s="8" t="s">
        <v>140</v>
      </c>
      <c r="C54" s="3" t="s">
        <v>256</v>
      </c>
      <c r="D54" s="3" t="s">
        <v>315</v>
      </c>
      <c r="E54" s="3" t="s">
        <v>316</v>
      </c>
      <c r="F54" s="3" t="s">
        <v>259</v>
      </c>
      <c r="G54" s="9">
        <v>98</v>
      </c>
      <c r="H54" s="6">
        <v>355</v>
      </c>
      <c r="I54" s="6">
        <v>20</v>
      </c>
      <c r="J54" s="6" t="str">
        <f>IF(ISNUMBER(SEARCH("-NEAT-",Sales_SKU!$B54)),"Neat",IF(ISNUMBER(SEARCH("-PWD-",Sales_SKU!$B54)),"powder",""))</f>
        <v>Neat</v>
      </c>
      <c r="K54" s="3" t="s">
        <v>294</v>
      </c>
      <c r="L54" s="3" t="str">
        <f>IF(J54="Neat","KL",IF(J54="PWD","MT","MT"))</f>
        <v>KL</v>
      </c>
      <c r="M54" s="8" t="s">
        <v>275</v>
      </c>
      <c r="N54" s="8" t="s">
        <v>265</v>
      </c>
      <c r="O54" s="3" t="s">
        <v>367</v>
      </c>
    </row>
    <row r="55" spans="1:15">
      <c r="A55" s="8" t="s">
        <v>368</v>
      </c>
      <c r="B55" s="8" t="s">
        <v>140</v>
      </c>
      <c r="C55" s="3" t="s">
        <v>256</v>
      </c>
      <c r="D55" s="3" t="s">
        <v>315</v>
      </c>
      <c r="E55" s="3" t="s">
        <v>316</v>
      </c>
      <c r="F55" s="3" t="s">
        <v>259</v>
      </c>
      <c r="G55" s="9">
        <v>98</v>
      </c>
      <c r="H55" s="6">
        <v>368</v>
      </c>
      <c r="I55" s="6">
        <v>22</v>
      </c>
      <c r="J55" s="6" t="str">
        <f>IF(ISNUMBER(SEARCH("-NEAT-",Sales_SKU!$B55)),"Neat",IF(ISNUMBER(SEARCH("-PWD-",Sales_SKU!$B55)),"powder",""))</f>
        <v>Neat</v>
      </c>
      <c r="K55" s="3" t="s">
        <v>294</v>
      </c>
      <c r="L55" s="3" t="str">
        <f>IF(J55="Neat","KL",IF(J55="PWD","MT","MT"))</f>
        <v>KL</v>
      </c>
      <c r="M55" s="8" t="s">
        <v>275</v>
      </c>
      <c r="N55" s="8" t="s">
        <v>268</v>
      </c>
      <c r="O55" s="3" t="s">
        <v>369</v>
      </c>
    </row>
    <row r="56" spans="1:15">
      <c r="A56" s="8" t="s">
        <v>370</v>
      </c>
      <c r="B56" s="8" t="s">
        <v>141</v>
      </c>
      <c r="C56" s="3" t="s">
        <v>256</v>
      </c>
      <c r="D56" s="3" t="s">
        <v>324</v>
      </c>
      <c r="E56" s="3" t="s">
        <v>325</v>
      </c>
      <c r="F56" s="3" t="s">
        <v>259</v>
      </c>
      <c r="G56" s="9">
        <v>98.3</v>
      </c>
      <c r="H56" s="6">
        <v>248</v>
      </c>
      <c r="I56" s="6">
        <v>21</v>
      </c>
      <c r="J56" s="6" t="str">
        <f>IF(ISNUMBER(SEARCH("-NEAT-",Sales_SKU!$B56)),"Neat",IF(ISNUMBER(SEARCH("-PWD-",Sales_SKU!$B56)),"powder",""))</f>
        <v>powder</v>
      </c>
      <c r="K56" s="3" t="s">
        <v>326</v>
      </c>
      <c r="L56" s="3" t="str">
        <f>IF(J56="Neat","KL",IF(J56="PWD","MT","MT"))</f>
        <v>MT</v>
      </c>
      <c r="M56" s="8" t="s">
        <v>285</v>
      </c>
      <c r="N56" s="8" t="s">
        <v>262</v>
      </c>
      <c r="O56" s="3" t="s">
        <v>371</v>
      </c>
    </row>
    <row r="57" spans="1:15">
      <c r="A57" s="8" t="s">
        <v>372</v>
      </c>
      <c r="B57" s="8" t="s">
        <v>141</v>
      </c>
      <c r="C57" s="3" t="s">
        <v>256</v>
      </c>
      <c r="D57" s="3" t="s">
        <v>324</v>
      </c>
      <c r="E57" s="3" t="s">
        <v>325</v>
      </c>
      <c r="F57" s="3" t="s">
        <v>259</v>
      </c>
      <c r="G57" s="9">
        <v>98.3</v>
      </c>
      <c r="H57" s="6">
        <v>261</v>
      </c>
      <c r="I57" s="6">
        <v>23</v>
      </c>
      <c r="J57" s="6" t="str">
        <f>IF(ISNUMBER(SEARCH("-NEAT-",Sales_SKU!$B57)),"Neat",IF(ISNUMBER(SEARCH("-PWD-",Sales_SKU!$B57)),"powder",""))</f>
        <v>powder</v>
      </c>
      <c r="K57" s="3" t="s">
        <v>326</v>
      </c>
      <c r="L57" s="3" t="str">
        <f>IF(J57="Neat","KL",IF(J57="PWD","MT","MT"))</f>
        <v>MT</v>
      </c>
      <c r="M57" s="8" t="s">
        <v>285</v>
      </c>
      <c r="N57" s="8" t="s">
        <v>265</v>
      </c>
      <c r="O57" s="3" t="s">
        <v>373</v>
      </c>
    </row>
    <row r="58" spans="1:15">
      <c r="A58" s="8" t="s">
        <v>374</v>
      </c>
      <c r="B58" s="8" t="s">
        <v>141</v>
      </c>
      <c r="C58" s="3" t="s">
        <v>256</v>
      </c>
      <c r="D58" s="3" t="s">
        <v>324</v>
      </c>
      <c r="E58" s="3" t="s">
        <v>325</v>
      </c>
      <c r="F58" s="3" t="s">
        <v>259</v>
      </c>
      <c r="G58" s="9">
        <v>98.3</v>
      </c>
      <c r="H58" s="6">
        <v>274</v>
      </c>
      <c r="I58" s="6">
        <v>16</v>
      </c>
      <c r="J58" s="6" t="str">
        <f>IF(ISNUMBER(SEARCH("-NEAT-",Sales_SKU!$B58)),"Neat",IF(ISNUMBER(SEARCH("-PWD-",Sales_SKU!$B58)),"powder",""))</f>
        <v>powder</v>
      </c>
      <c r="K58" s="3" t="s">
        <v>326</v>
      </c>
      <c r="L58" s="3" t="str">
        <f>IF(J58="Neat","KL",IF(J58="PWD","MT","MT"))</f>
        <v>MT</v>
      </c>
      <c r="M58" s="8" t="s">
        <v>285</v>
      </c>
      <c r="N58" s="8" t="s">
        <v>268</v>
      </c>
      <c r="O58" s="3" t="s">
        <v>375</v>
      </c>
    </row>
    <row r="59" spans="1:15">
      <c r="A59" s="8" t="s">
        <v>376</v>
      </c>
      <c r="B59" s="8" t="s">
        <v>142</v>
      </c>
      <c r="C59" s="3" t="s">
        <v>271</v>
      </c>
      <c r="D59" s="3" t="s">
        <v>333</v>
      </c>
      <c r="E59" s="3" t="s">
        <v>334</v>
      </c>
      <c r="F59" s="3" t="s">
        <v>259</v>
      </c>
      <c r="G59" s="9">
        <v>98.8</v>
      </c>
      <c r="H59" s="6">
        <v>324</v>
      </c>
      <c r="I59" s="6">
        <v>15</v>
      </c>
      <c r="J59" s="6" t="str">
        <f>IF(ISNUMBER(SEARCH("-NEAT-",Sales_SKU!$B59)),"Neat",IF(ISNUMBER(SEARCH("-PWD-",Sales_SKU!$B59)),"powder",""))</f>
        <v>powder</v>
      </c>
      <c r="K59" s="3" t="s">
        <v>326</v>
      </c>
      <c r="L59" s="3" t="str">
        <f>IF(J59="Neat","KL",IF(J59="PWD","MT","MT"))</f>
        <v>MT</v>
      </c>
      <c r="M59" s="8" t="s">
        <v>295</v>
      </c>
      <c r="N59" s="8" t="s">
        <v>262</v>
      </c>
      <c r="O59" s="3" t="s">
        <v>335</v>
      </c>
    </row>
    <row r="60" spans="1:15">
      <c r="A60" s="8" t="s">
        <v>377</v>
      </c>
      <c r="B60" s="8" t="s">
        <v>142</v>
      </c>
      <c r="C60" s="3" t="s">
        <v>271</v>
      </c>
      <c r="D60" s="3" t="s">
        <v>333</v>
      </c>
      <c r="E60" s="3" t="s">
        <v>334</v>
      </c>
      <c r="F60" s="3" t="s">
        <v>259</v>
      </c>
      <c r="G60" s="9">
        <v>98.8</v>
      </c>
      <c r="H60" s="6">
        <v>337</v>
      </c>
      <c r="I60" s="6">
        <v>17</v>
      </c>
      <c r="J60" s="6" t="str">
        <f>IF(ISNUMBER(SEARCH("-NEAT-",Sales_SKU!$B60)),"Neat",IF(ISNUMBER(SEARCH("-PWD-",Sales_SKU!$B60)),"powder",""))</f>
        <v>powder</v>
      </c>
      <c r="K60" s="3" t="s">
        <v>326</v>
      </c>
      <c r="L60" s="3" t="str">
        <f>IF(J60="Neat","KL",IF(J60="PWD","MT","MT"))</f>
        <v>MT</v>
      </c>
      <c r="M60" s="8" t="s">
        <v>295</v>
      </c>
      <c r="N60" s="8" t="s">
        <v>265</v>
      </c>
      <c r="O60" s="3" t="s">
        <v>337</v>
      </c>
    </row>
    <row r="61" spans="1:15">
      <c r="A61" s="8" t="s">
        <v>378</v>
      </c>
      <c r="B61" s="8" t="s">
        <v>142</v>
      </c>
      <c r="C61" s="3" t="s">
        <v>271</v>
      </c>
      <c r="D61" s="3" t="s">
        <v>333</v>
      </c>
      <c r="E61" s="3" t="s">
        <v>334</v>
      </c>
      <c r="F61" s="3" t="s">
        <v>259</v>
      </c>
      <c r="G61" s="9">
        <v>98.8</v>
      </c>
      <c r="H61" s="6">
        <v>350</v>
      </c>
      <c r="I61" s="6">
        <v>19</v>
      </c>
      <c r="J61" s="6" t="str">
        <f>IF(ISNUMBER(SEARCH("-NEAT-",Sales_SKU!$B61)),"Neat",IF(ISNUMBER(SEARCH("-PWD-",Sales_SKU!$B61)),"powder",""))</f>
        <v>powder</v>
      </c>
      <c r="K61" s="3" t="s">
        <v>326</v>
      </c>
      <c r="L61" s="3" t="str">
        <f>IF(J61="Neat","KL",IF(J61="PWD","MT","MT"))</f>
        <v>MT</v>
      </c>
      <c r="M61" s="8" t="s">
        <v>295</v>
      </c>
      <c r="N61" s="8" t="s">
        <v>268</v>
      </c>
      <c r="O61" s="3" t="s">
        <v>339</v>
      </c>
    </row>
    <row r="62" spans="1:15">
      <c r="A62" s="8" t="s">
        <v>379</v>
      </c>
      <c r="B62" s="8" t="s">
        <v>143</v>
      </c>
      <c r="C62" s="3" t="s">
        <v>256</v>
      </c>
      <c r="D62" s="3" t="s">
        <v>257</v>
      </c>
      <c r="E62" s="3" t="s">
        <v>258</v>
      </c>
      <c r="F62" s="3" t="s">
        <v>259</v>
      </c>
      <c r="G62" s="9">
        <v>99.5</v>
      </c>
      <c r="H62" s="6">
        <v>400</v>
      </c>
      <c r="I62" s="6">
        <v>18</v>
      </c>
      <c r="J62" s="6" t="str">
        <f>IF(ISNUMBER(SEARCH("-NEAT-",Sales_SKU!$B62)),"Neat",IF(ISNUMBER(SEARCH("-PWD-",Sales_SKU!$B62)),"powder",""))</f>
        <v>Neat</v>
      </c>
      <c r="K62" s="3" t="s">
        <v>303</v>
      </c>
      <c r="L62" s="3" t="str">
        <f>IF(J62="Neat","KL",IF(J62="PWD","MT","MT"))</f>
        <v>KL</v>
      </c>
      <c r="M62" s="8" t="s">
        <v>261</v>
      </c>
      <c r="N62" s="8" t="s">
        <v>262</v>
      </c>
      <c r="O62" s="3" t="s">
        <v>263</v>
      </c>
    </row>
    <row r="63" spans="1:15">
      <c r="A63" s="8" t="s">
        <v>380</v>
      </c>
      <c r="B63" s="8" t="s">
        <v>143</v>
      </c>
      <c r="C63" s="3" t="s">
        <v>256</v>
      </c>
      <c r="D63" s="3" t="s">
        <v>257</v>
      </c>
      <c r="E63" s="3" t="s">
        <v>258</v>
      </c>
      <c r="F63" s="3" t="s">
        <v>259</v>
      </c>
      <c r="G63" s="9">
        <v>99.5</v>
      </c>
      <c r="H63" s="6">
        <v>413</v>
      </c>
      <c r="I63" s="6">
        <v>20</v>
      </c>
      <c r="J63" s="6" t="str">
        <f>IF(ISNUMBER(SEARCH("-NEAT-",Sales_SKU!$B63)),"Neat",IF(ISNUMBER(SEARCH("-PWD-",Sales_SKU!$B63)),"powder",""))</f>
        <v>Neat</v>
      </c>
      <c r="K63" s="3" t="s">
        <v>303</v>
      </c>
      <c r="L63" s="3" t="str">
        <f>IF(J63="Neat","KL",IF(J63="PWD","MT","MT"))</f>
        <v>KL</v>
      </c>
      <c r="M63" s="8" t="s">
        <v>261</v>
      </c>
      <c r="N63" s="8" t="s">
        <v>265</v>
      </c>
      <c r="O63" s="3" t="s">
        <v>266</v>
      </c>
    </row>
    <row r="64" spans="1:15">
      <c r="A64" s="8" t="s">
        <v>381</v>
      </c>
      <c r="B64" s="8" t="s">
        <v>143</v>
      </c>
      <c r="C64" s="3" t="s">
        <v>256</v>
      </c>
      <c r="D64" s="3" t="s">
        <v>257</v>
      </c>
      <c r="E64" s="3" t="s">
        <v>258</v>
      </c>
      <c r="F64" s="3" t="s">
        <v>259</v>
      </c>
      <c r="G64" s="9">
        <v>99.5</v>
      </c>
      <c r="H64" s="6">
        <v>426</v>
      </c>
      <c r="I64" s="6">
        <v>24</v>
      </c>
      <c r="J64" s="6" t="str">
        <f>IF(ISNUMBER(SEARCH("-NEAT-",Sales_SKU!$B64)),"Neat",IF(ISNUMBER(SEARCH("-PWD-",Sales_SKU!$B64)),"powder",""))</f>
        <v>Neat</v>
      </c>
      <c r="K64" s="3" t="s">
        <v>303</v>
      </c>
      <c r="L64" s="3" t="str">
        <f>IF(J64="Neat","KL",IF(J64="PWD","MT","MT"))</f>
        <v>KL</v>
      </c>
      <c r="M64" s="8" t="s">
        <v>261</v>
      </c>
      <c r="N64" s="8" t="s">
        <v>268</v>
      </c>
      <c r="O64" s="3" t="s">
        <v>269</v>
      </c>
    </row>
    <row r="65" spans="1:15">
      <c r="A65" s="8" t="s">
        <v>382</v>
      </c>
      <c r="B65" s="8" t="s">
        <v>144</v>
      </c>
      <c r="C65" s="3" t="s">
        <v>256</v>
      </c>
      <c r="D65" s="3" t="s">
        <v>257</v>
      </c>
      <c r="E65" s="3" t="s">
        <v>272</v>
      </c>
      <c r="F65" s="3" t="s">
        <v>283</v>
      </c>
      <c r="G65" s="9">
        <v>98.8</v>
      </c>
      <c r="H65" s="6">
        <v>195</v>
      </c>
      <c r="I65" s="6">
        <v>12</v>
      </c>
      <c r="J65" s="6" t="str">
        <f>IF(ISNUMBER(SEARCH("-NEAT-",Sales_SKU!$B65)),"Neat",IF(ISNUMBER(SEARCH("-PWD-",Sales_SKU!$B65)),"powder",""))</f>
        <v>Neat</v>
      </c>
      <c r="K65" s="3" t="s">
        <v>260</v>
      </c>
      <c r="L65" s="3" t="str">
        <f>IF(J65="Neat","KL",IF(J65="PWD","MT","MT"))</f>
        <v>KL</v>
      </c>
      <c r="M65" s="8" t="s">
        <v>275</v>
      </c>
      <c r="N65" s="8" t="s">
        <v>262</v>
      </c>
      <c r="O65" s="3" t="s">
        <v>286</v>
      </c>
    </row>
    <row r="66" spans="1:15">
      <c r="A66" s="8" t="s">
        <v>383</v>
      </c>
      <c r="B66" s="8" t="s">
        <v>144</v>
      </c>
      <c r="C66" s="3" t="s">
        <v>256</v>
      </c>
      <c r="D66" s="3" t="s">
        <v>257</v>
      </c>
      <c r="E66" s="3" t="s">
        <v>272</v>
      </c>
      <c r="F66" s="3" t="s">
        <v>283</v>
      </c>
      <c r="G66" s="9">
        <v>98.8</v>
      </c>
      <c r="H66" s="6">
        <v>208</v>
      </c>
      <c r="I66" s="6">
        <v>22</v>
      </c>
      <c r="J66" s="6" t="str">
        <f>IF(ISNUMBER(SEARCH("-NEAT-",Sales_SKU!$B66)),"Neat",IF(ISNUMBER(SEARCH("-PWD-",Sales_SKU!$B66)),"powder",""))</f>
        <v>Neat</v>
      </c>
      <c r="K66" s="3" t="s">
        <v>260</v>
      </c>
      <c r="L66" s="3" t="str">
        <f>IF(J66="Neat","KL",IF(J66="PWD","MT","MT"))</f>
        <v>KL</v>
      </c>
      <c r="M66" s="8" t="s">
        <v>275</v>
      </c>
      <c r="N66" s="8" t="s">
        <v>265</v>
      </c>
      <c r="O66" s="3" t="s">
        <v>288</v>
      </c>
    </row>
    <row r="67" spans="1:15">
      <c r="A67" s="8" t="s">
        <v>384</v>
      </c>
      <c r="B67" s="8" t="s">
        <v>144</v>
      </c>
      <c r="C67" s="3" t="s">
        <v>256</v>
      </c>
      <c r="D67" s="3" t="s">
        <v>257</v>
      </c>
      <c r="E67" s="3" t="s">
        <v>272</v>
      </c>
      <c r="F67" s="3" t="s">
        <v>283</v>
      </c>
      <c r="G67" s="9">
        <v>98.8</v>
      </c>
      <c r="H67" s="6">
        <v>221</v>
      </c>
      <c r="I67" s="6">
        <v>21</v>
      </c>
      <c r="J67" s="6" t="str">
        <f>IF(ISNUMBER(SEARCH("-NEAT-",Sales_SKU!$B67)),"Neat",IF(ISNUMBER(SEARCH("-PWD-",Sales_SKU!$B67)),"powder",""))</f>
        <v>Neat</v>
      </c>
      <c r="K67" s="3" t="s">
        <v>260</v>
      </c>
      <c r="L67" s="3" t="str">
        <f>IF(J67="Neat","KL",IF(J67="PWD","MT","MT"))</f>
        <v>KL</v>
      </c>
      <c r="M67" s="8" t="s">
        <v>275</v>
      </c>
      <c r="N67" s="8" t="s">
        <v>268</v>
      </c>
      <c r="O67" s="3" t="s">
        <v>290</v>
      </c>
    </row>
    <row r="68" spans="1:15">
      <c r="A68" s="8" t="s">
        <v>385</v>
      </c>
      <c r="B68" s="8" t="s">
        <v>145</v>
      </c>
      <c r="C68" s="3" t="s">
        <v>256</v>
      </c>
      <c r="D68" s="3" t="s">
        <v>257</v>
      </c>
      <c r="E68" s="3" t="s">
        <v>282</v>
      </c>
      <c r="F68" s="3" t="s">
        <v>273</v>
      </c>
      <c r="G68" s="9">
        <v>98.7</v>
      </c>
      <c r="H68" s="6">
        <v>79</v>
      </c>
      <c r="I68" s="6">
        <v>10</v>
      </c>
      <c r="J68" s="6" t="str">
        <f>IF(ISNUMBER(SEARCH("-NEAT-",Sales_SKU!$B68)),"Neat",IF(ISNUMBER(SEARCH("-PWD-",Sales_SKU!$B68)),"powder",""))</f>
        <v>Neat</v>
      </c>
      <c r="K68" s="3" t="s">
        <v>274</v>
      </c>
      <c r="L68" s="3" t="str">
        <f>IF(J68="Neat","KL",IF(J68="PWD","MT","MT"))</f>
        <v>KL</v>
      </c>
      <c r="M68" s="8" t="s">
        <v>285</v>
      </c>
      <c r="N68" s="8" t="s">
        <v>262</v>
      </c>
      <c r="O68" s="3" t="s">
        <v>276</v>
      </c>
    </row>
    <row r="69" spans="1:15">
      <c r="A69" s="8" t="s">
        <v>386</v>
      </c>
      <c r="B69" s="8" t="s">
        <v>145</v>
      </c>
      <c r="C69" s="3" t="s">
        <v>256</v>
      </c>
      <c r="D69" s="3" t="s">
        <v>257</v>
      </c>
      <c r="E69" s="3" t="s">
        <v>282</v>
      </c>
      <c r="F69" s="3" t="s">
        <v>273</v>
      </c>
      <c r="G69" s="9">
        <v>98.7</v>
      </c>
      <c r="H69" s="6">
        <v>92</v>
      </c>
      <c r="I69" s="6">
        <v>5</v>
      </c>
      <c r="J69" s="6" t="str">
        <f>IF(ISNUMBER(SEARCH("-NEAT-",Sales_SKU!$B69)),"Neat",IF(ISNUMBER(SEARCH("-PWD-",Sales_SKU!$B69)),"powder",""))</f>
        <v>Neat</v>
      </c>
      <c r="K69" s="3" t="s">
        <v>274</v>
      </c>
      <c r="L69" s="3" t="str">
        <f>IF(J69="Neat","KL",IF(J69="PWD","MT","MT"))</f>
        <v>KL</v>
      </c>
      <c r="M69" s="8" t="s">
        <v>285</v>
      </c>
      <c r="N69" s="8" t="s">
        <v>265</v>
      </c>
      <c r="O69" s="3" t="s">
        <v>278</v>
      </c>
    </row>
    <row r="70" spans="1:15">
      <c r="A70" s="8" t="s">
        <v>387</v>
      </c>
      <c r="B70" s="8" t="s">
        <v>145</v>
      </c>
      <c r="C70" s="3" t="s">
        <v>256</v>
      </c>
      <c r="D70" s="3" t="s">
        <v>257</v>
      </c>
      <c r="E70" s="3" t="s">
        <v>282</v>
      </c>
      <c r="F70" s="3" t="s">
        <v>273</v>
      </c>
      <c r="G70" s="9">
        <v>98.7</v>
      </c>
      <c r="H70" s="6">
        <v>105</v>
      </c>
      <c r="I70" s="6">
        <v>5</v>
      </c>
      <c r="J70" s="6" t="str">
        <f>IF(ISNUMBER(SEARCH("-NEAT-",Sales_SKU!$B70)),"Neat",IF(ISNUMBER(SEARCH("-PWD-",Sales_SKU!$B70)),"powder",""))</f>
        <v>Neat</v>
      </c>
      <c r="K70" s="3" t="s">
        <v>274</v>
      </c>
      <c r="L70" s="3" t="str">
        <f>IF(J70="Neat","KL",IF(J70="PWD","MT","MT"))</f>
        <v>KL</v>
      </c>
      <c r="M70" s="8" t="s">
        <v>285</v>
      </c>
      <c r="N70" s="8" t="s">
        <v>268</v>
      </c>
      <c r="O70" s="3" t="s">
        <v>280</v>
      </c>
    </row>
    <row r="71" spans="1:15">
      <c r="A71" s="8" t="s">
        <v>388</v>
      </c>
      <c r="B71" s="8" t="s">
        <v>146</v>
      </c>
      <c r="C71" s="3" t="s">
        <v>256</v>
      </c>
      <c r="D71" s="3" t="s">
        <v>257</v>
      </c>
      <c r="E71" s="3" t="s">
        <v>292</v>
      </c>
      <c r="F71" s="3" t="s">
        <v>283</v>
      </c>
      <c r="G71" s="9">
        <v>98.9</v>
      </c>
      <c r="H71" s="6">
        <v>347</v>
      </c>
      <c r="I71" s="6">
        <v>23</v>
      </c>
      <c r="J71" s="6" t="str">
        <f>IF(ISNUMBER(SEARCH("-NEAT-",Sales_SKU!$B71)),"Neat",IF(ISNUMBER(SEARCH("-PWD-",Sales_SKU!$B71)),"powder",""))</f>
        <v>Neat</v>
      </c>
      <c r="K71" s="3" t="s">
        <v>284</v>
      </c>
      <c r="L71" s="3" t="str">
        <f>IF(J71="Neat","KL",IF(J71="PWD","MT","MT"))</f>
        <v>KL</v>
      </c>
      <c r="M71" s="8" t="s">
        <v>295</v>
      </c>
      <c r="N71" s="8" t="s">
        <v>262</v>
      </c>
      <c r="O71" s="3" t="s">
        <v>286</v>
      </c>
    </row>
    <row r="72" spans="1:15">
      <c r="A72" s="8" t="s">
        <v>389</v>
      </c>
      <c r="B72" s="8" t="s">
        <v>146</v>
      </c>
      <c r="C72" s="3" t="s">
        <v>256</v>
      </c>
      <c r="D72" s="3" t="s">
        <v>257</v>
      </c>
      <c r="E72" s="3" t="s">
        <v>292</v>
      </c>
      <c r="F72" s="3" t="s">
        <v>283</v>
      </c>
      <c r="G72" s="9">
        <v>98.9</v>
      </c>
      <c r="H72" s="6">
        <v>360</v>
      </c>
      <c r="I72" s="6">
        <v>19</v>
      </c>
      <c r="J72" s="6" t="str">
        <f>IF(ISNUMBER(SEARCH("-NEAT-",Sales_SKU!$B72)),"Neat",IF(ISNUMBER(SEARCH("-PWD-",Sales_SKU!$B72)),"powder",""))</f>
        <v>Neat</v>
      </c>
      <c r="K72" s="3" t="s">
        <v>284</v>
      </c>
      <c r="L72" s="3" t="str">
        <f>IF(J72="Neat","KL",IF(J72="PWD","MT","MT"))</f>
        <v>KL</v>
      </c>
      <c r="M72" s="8" t="s">
        <v>295</v>
      </c>
      <c r="N72" s="8" t="s">
        <v>265</v>
      </c>
      <c r="O72" s="3" t="s">
        <v>288</v>
      </c>
    </row>
    <row r="73" spans="1:15">
      <c r="A73" s="8" t="s">
        <v>390</v>
      </c>
      <c r="B73" s="8" t="s">
        <v>146</v>
      </c>
      <c r="C73" s="3" t="s">
        <v>256</v>
      </c>
      <c r="D73" s="3" t="s">
        <v>257</v>
      </c>
      <c r="E73" s="3" t="s">
        <v>292</v>
      </c>
      <c r="F73" s="3" t="s">
        <v>283</v>
      </c>
      <c r="G73" s="9">
        <v>98.9</v>
      </c>
      <c r="H73" s="6">
        <v>373</v>
      </c>
      <c r="I73" s="6">
        <v>18</v>
      </c>
      <c r="J73" s="6" t="str">
        <f>IF(ISNUMBER(SEARCH("-NEAT-",Sales_SKU!$B73)),"Neat",IF(ISNUMBER(SEARCH("-PWD-",Sales_SKU!$B73)),"powder",""))</f>
        <v>Neat</v>
      </c>
      <c r="K73" s="3" t="s">
        <v>284</v>
      </c>
      <c r="L73" s="3" t="str">
        <f>IF(J73="Neat","KL",IF(J73="PWD","MT","MT"))</f>
        <v>KL</v>
      </c>
      <c r="M73" s="8" t="s">
        <v>295</v>
      </c>
      <c r="N73" s="8" t="s">
        <v>268</v>
      </c>
      <c r="O73" s="3" t="s">
        <v>290</v>
      </c>
    </row>
    <row r="74" spans="1:15">
      <c r="A74" s="8" t="s">
        <v>391</v>
      </c>
      <c r="B74" s="8" t="s">
        <v>147</v>
      </c>
      <c r="C74" s="3" t="s">
        <v>256</v>
      </c>
      <c r="D74" s="3" t="s">
        <v>257</v>
      </c>
      <c r="E74" s="3" t="s">
        <v>302</v>
      </c>
      <c r="F74" s="3" t="s">
        <v>293</v>
      </c>
      <c r="G74" s="9">
        <v>98</v>
      </c>
      <c r="H74" s="6">
        <v>153</v>
      </c>
      <c r="I74" s="6">
        <v>16</v>
      </c>
      <c r="J74" s="6" t="str">
        <f>IF(ISNUMBER(SEARCH("-NEAT-",Sales_SKU!$B74)),"Neat",IF(ISNUMBER(SEARCH("-PWD-",Sales_SKU!$B74)),"powder",""))</f>
        <v>Neat</v>
      </c>
      <c r="K74" s="3" t="s">
        <v>303</v>
      </c>
      <c r="L74" s="3" t="str">
        <f>IF(J74="Neat","KL",IF(J74="PWD","MT","MT"))</f>
        <v>KL</v>
      </c>
      <c r="M74" s="8" t="s">
        <v>261</v>
      </c>
      <c r="N74" s="8" t="s">
        <v>262</v>
      </c>
      <c r="O74" s="3" t="s">
        <v>296</v>
      </c>
    </row>
    <row r="75" spans="1:15">
      <c r="A75" s="8" t="s">
        <v>392</v>
      </c>
      <c r="B75" s="8" t="s">
        <v>147</v>
      </c>
      <c r="C75" s="3" t="s">
        <v>256</v>
      </c>
      <c r="D75" s="3" t="s">
        <v>257</v>
      </c>
      <c r="E75" s="3" t="s">
        <v>302</v>
      </c>
      <c r="F75" s="3" t="s">
        <v>293</v>
      </c>
      <c r="G75" s="9">
        <v>98</v>
      </c>
      <c r="H75" s="6">
        <v>166</v>
      </c>
      <c r="I75" s="6">
        <v>11</v>
      </c>
      <c r="J75" s="6" t="str">
        <f>IF(ISNUMBER(SEARCH("-NEAT-",Sales_SKU!$B75)),"Neat",IF(ISNUMBER(SEARCH("-PWD-",Sales_SKU!$B75)),"powder",""))</f>
        <v>Neat</v>
      </c>
      <c r="K75" s="3" t="s">
        <v>303</v>
      </c>
      <c r="L75" s="3" t="str">
        <f>IF(J75="Neat","KL",IF(J75="PWD","MT","MT"))</f>
        <v>KL</v>
      </c>
      <c r="M75" s="8" t="s">
        <v>261</v>
      </c>
      <c r="N75" s="8" t="s">
        <v>265</v>
      </c>
      <c r="O75" s="3" t="s">
        <v>298</v>
      </c>
    </row>
    <row r="76" spans="1:15">
      <c r="A76" s="8" t="s">
        <v>393</v>
      </c>
      <c r="B76" s="8" t="s">
        <v>147</v>
      </c>
      <c r="C76" s="3" t="s">
        <v>256</v>
      </c>
      <c r="D76" s="3" t="s">
        <v>257</v>
      </c>
      <c r="E76" s="3" t="s">
        <v>302</v>
      </c>
      <c r="F76" s="3" t="s">
        <v>293</v>
      </c>
      <c r="G76" s="9">
        <v>98</v>
      </c>
      <c r="H76" s="6">
        <v>179</v>
      </c>
      <c r="I76" s="6">
        <v>11</v>
      </c>
      <c r="J76" s="6" t="str">
        <f>IF(ISNUMBER(SEARCH("-NEAT-",Sales_SKU!$B76)),"Neat",IF(ISNUMBER(SEARCH("-PWD-",Sales_SKU!$B76)),"powder",""))</f>
        <v>Neat</v>
      </c>
      <c r="K76" s="3" t="s">
        <v>303</v>
      </c>
      <c r="L76" s="3" t="str">
        <f>IF(J76="Neat","KL",IF(J76="PWD","MT","MT"))</f>
        <v>KL</v>
      </c>
      <c r="M76" s="8" t="s">
        <v>261</v>
      </c>
      <c r="N76" s="8" t="s">
        <v>268</v>
      </c>
      <c r="O76" s="3" t="s">
        <v>300</v>
      </c>
    </row>
    <row r="77" spans="1:15">
      <c r="A77" s="8" t="s">
        <v>394</v>
      </c>
      <c r="B77" s="8" t="s">
        <v>148</v>
      </c>
      <c r="C77" s="3" t="s">
        <v>256</v>
      </c>
      <c r="D77" s="3" t="s">
        <v>257</v>
      </c>
      <c r="E77" s="3" t="s">
        <v>307</v>
      </c>
      <c r="F77" s="3" t="s">
        <v>283</v>
      </c>
      <c r="G77" s="9">
        <v>98.3</v>
      </c>
      <c r="H77" s="6">
        <v>289</v>
      </c>
      <c r="I77" s="6">
        <v>20</v>
      </c>
      <c r="J77" s="6" t="str">
        <f>IF(ISNUMBER(SEARCH("-NEAT-",Sales_SKU!$B77)),"Neat",IF(ISNUMBER(SEARCH("-PWD-",Sales_SKU!$B77)),"powder",""))</f>
        <v>Neat</v>
      </c>
      <c r="K77" s="3" t="s">
        <v>303</v>
      </c>
      <c r="L77" s="3" t="str">
        <f>IF(J77="Neat","KL",IF(J77="PWD","MT","MT"))</f>
        <v>KL</v>
      </c>
      <c r="M77" s="8" t="s">
        <v>275</v>
      </c>
      <c r="N77" s="8" t="s">
        <v>262</v>
      </c>
      <c r="O77" s="3" t="s">
        <v>286</v>
      </c>
    </row>
    <row r="78" spans="1:15">
      <c r="A78" s="8" t="s">
        <v>395</v>
      </c>
      <c r="B78" s="8" t="s">
        <v>148</v>
      </c>
      <c r="C78" s="3" t="s">
        <v>256</v>
      </c>
      <c r="D78" s="3" t="s">
        <v>257</v>
      </c>
      <c r="E78" s="3" t="s">
        <v>307</v>
      </c>
      <c r="F78" s="3" t="s">
        <v>283</v>
      </c>
      <c r="G78" s="9">
        <v>98.3</v>
      </c>
      <c r="H78" s="6">
        <v>302</v>
      </c>
      <c r="I78" s="6">
        <v>16</v>
      </c>
      <c r="J78" s="6" t="str">
        <f>IF(ISNUMBER(SEARCH("-NEAT-",Sales_SKU!$B78)),"Neat",IF(ISNUMBER(SEARCH("-PWD-",Sales_SKU!$B78)),"powder",""))</f>
        <v>Neat</v>
      </c>
      <c r="K78" s="3" t="s">
        <v>303</v>
      </c>
      <c r="L78" s="3" t="str">
        <f>IF(J78="Neat","KL",IF(J78="PWD","MT","MT"))</f>
        <v>KL</v>
      </c>
      <c r="M78" s="8" t="s">
        <v>275</v>
      </c>
      <c r="N78" s="8" t="s">
        <v>265</v>
      </c>
      <c r="O78" s="3" t="s">
        <v>288</v>
      </c>
    </row>
    <row r="79" spans="1:15">
      <c r="A79" s="8" t="s">
        <v>396</v>
      </c>
      <c r="B79" s="8" t="s">
        <v>148</v>
      </c>
      <c r="C79" s="3" t="s">
        <v>256</v>
      </c>
      <c r="D79" s="3" t="s">
        <v>257</v>
      </c>
      <c r="E79" s="3" t="s">
        <v>307</v>
      </c>
      <c r="F79" s="3" t="s">
        <v>283</v>
      </c>
      <c r="G79" s="9">
        <v>98.3</v>
      </c>
      <c r="H79" s="6">
        <v>315</v>
      </c>
      <c r="I79" s="6">
        <v>15</v>
      </c>
      <c r="J79" s="6" t="str">
        <f>IF(ISNUMBER(SEARCH("-NEAT-",Sales_SKU!$B79)),"Neat",IF(ISNUMBER(SEARCH("-PWD-",Sales_SKU!$B79)),"powder",""))</f>
        <v>Neat</v>
      </c>
      <c r="K79" s="3" t="s">
        <v>303</v>
      </c>
      <c r="L79" s="3" t="str">
        <f>IF(J79="Neat","KL",IF(J79="PWD","MT","MT"))</f>
        <v>KL</v>
      </c>
      <c r="M79" s="8" t="s">
        <v>275</v>
      </c>
      <c r="N79" s="8" t="s">
        <v>268</v>
      </c>
      <c r="O79" s="3" t="s">
        <v>290</v>
      </c>
    </row>
    <row r="80" spans="1:15">
      <c r="A80" s="8" t="s">
        <v>397</v>
      </c>
      <c r="B80" s="8" t="s">
        <v>149</v>
      </c>
      <c r="C80" s="3" t="s">
        <v>256</v>
      </c>
      <c r="D80" s="3" t="s">
        <v>257</v>
      </c>
      <c r="E80" s="3" t="s">
        <v>311</v>
      </c>
      <c r="F80" s="3" t="s">
        <v>317</v>
      </c>
      <c r="G80" s="9">
        <v>99.6</v>
      </c>
      <c r="H80" s="6">
        <v>335</v>
      </c>
      <c r="I80" s="6">
        <v>15</v>
      </c>
      <c r="J80" s="6" t="str">
        <f>IF(ISNUMBER(SEARCH("-NEAT-",Sales_SKU!$B80)),"Neat",IF(ISNUMBER(SEARCH("-PWD-",Sales_SKU!$B80)),"powder",""))</f>
        <v>Neat</v>
      </c>
      <c r="K80" s="3" t="s">
        <v>303</v>
      </c>
      <c r="L80" s="3" t="str">
        <f>IF(J80="Neat","KL",IF(J80="PWD","MT","MT"))</f>
        <v>KL</v>
      </c>
      <c r="M80" s="8" t="s">
        <v>285</v>
      </c>
      <c r="N80" s="8" t="s">
        <v>262</v>
      </c>
      <c r="O80" s="3" t="s">
        <v>356</v>
      </c>
    </row>
    <row r="81" spans="1:15">
      <c r="A81" s="8" t="s">
        <v>398</v>
      </c>
      <c r="B81" s="8" t="s">
        <v>149</v>
      </c>
      <c r="C81" s="3" t="s">
        <v>256</v>
      </c>
      <c r="D81" s="3" t="s">
        <v>257</v>
      </c>
      <c r="E81" s="3" t="s">
        <v>311</v>
      </c>
      <c r="F81" s="3" t="s">
        <v>317</v>
      </c>
      <c r="G81" s="9">
        <v>99.6</v>
      </c>
      <c r="H81" s="6">
        <v>348</v>
      </c>
      <c r="I81" s="6">
        <v>17</v>
      </c>
      <c r="J81" s="6" t="str">
        <f>IF(ISNUMBER(SEARCH("-NEAT-",Sales_SKU!$B81)),"Neat",IF(ISNUMBER(SEARCH("-PWD-",Sales_SKU!$B81)),"powder",""))</f>
        <v>Neat</v>
      </c>
      <c r="K81" s="3" t="s">
        <v>303</v>
      </c>
      <c r="L81" s="3" t="str">
        <f>IF(J81="Neat","KL",IF(J81="PWD","MT","MT"))</f>
        <v>KL</v>
      </c>
      <c r="M81" s="8" t="s">
        <v>285</v>
      </c>
      <c r="N81" s="8" t="s">
        <v>265</v>
      </c>
      <c r="O81" s="3" t="s">
        <v>358</v>
      </c>
    </row>
    <row r="82" spans="1:15">
      <c r="A82" s="8" t="s">
        <v>399</v>
      </c>
      <c r="B82" s="8" t="s">
        <v>149</v>
      </c>
      <c r="C82" s="3" t="s">
        <v>256</v>
      </c>
      <c r="D82" s="3" t="s">
        <v>257</v>
      </c>
      <c r="E82" s="3" t="s">
        <v>311</v>
      </c>
      <c r="F82" s="3" t="s">
        <v>317</v>
      </c>
      <c r="G82" s="9">
        <v>99.6</v>
      </c>
      <c r="H82" s="6">
        <v>361</v>
      </c>
      <c r="I82" s="6">
        <v>10</v>
      </c>
      <c r="J82" s="6" t="str">
        <f>IF(ISNUMBER(SEARCH("-NEAT-",Sales_SKU!$B82)),"Neat",IF(ISNUMBER(SEARCH("-PWD-",Sales_SKU!$B82)),"powder",""))</f>
        <v>Neat</v>
      </c>
      <c r="K82" s="3" t="s">
        <v>303</v>
      </c>
      <c r="L82" s="3" t="str">
        <f>IF(J82="Neat","KL",IF(J82="PWD","MT","MT"))</f>
        <v>KL</v>
      </c>
      <c r="M82" s="8" t="s">
        <v>285</v>
      </c>
      <c r="N82" s="8" t="s">
        <v>268</v>
      </c>
      <c r="O82" s="3" t="s">
        <v>360</v>
      </c>
    </row>
    <row r="83" spans="1:15">
      <c r="A83" s="8" t="s">
        <v>400</v>
      </c>
      <c r="B83" s="8" t="s">
        <v>150</v>
      </c>
      <c r="C83" s="3" t="s">
        <v>271</v>
      </c>
      <c r="D83" s="3" t="s">
        <v>315</v>
      </c>
      <c r="E83" s="3" t="s">
        <v>316</v>
      </c>
      <c r="F83" s="3" t="s">
        <v>283</v>
      </c>
      <c r="G83" s="9">
        <v>98.4</v>
      </c>
      <c r="H83" s="6">
        <v>200</v>
      </c>
      <c r="I83" s="6">
        <v>17</v>
      </c>
      <c r="J83" s="6" t="str">
        <f>IF(ISNUMBER(SEARCH("-NEAT-",Sales_SKU!$B83)),"Neat",IF(ISNUMBER(SEARCH("-PWD-",Sales_SKU!$B83)),"powder",""))</f>
        <v>Neat</v>
      </c>
      <c r="K83" s="3" t="s">
        <v>284</v>
      </c>
      <c r="L83" s="3" t="str">
        <f>IF(J83="Neat","KL",IF(J83="PWD","MT","MT"))</f>
        <v>KL</v>
      </c>
      <c r="M83" s="8" t="s">
        <v>295</v>
      </c>
      <c r="N83" s="8" t="s">
        <v>262</v>
      </c>
      <c r="O83" s="3" t="s">
        <v>401</v>
      </c>
    </row>
    <row r="84" spans="1:15">
      <c r="A84" s="8" t="s">
        <v>402</v>
      </c>
      <c r="B84" s="8" t="s">
        <v>150</v>
      </c>
      <c r="C84" s="3" t="s">
        <v>271</v>
      </c>
      <c r="D84" s="3" t="s">
        <v>315</v>
      </c>
      <c r="E84" s="3" t="s">
        <v>316</v>
      </c>
      <c r="F84" s="3" t="s">
        <v>283</v>
      </c>
      <c r="G84" s="9">
        <v>98.4</v>
      </c>
      <c r="H84" s="6">
        <v>213</v>
      </c>
      <c r="I84" s="6">
        <v>13</v>
      </c>
      <c r="J84" s="6" t="str">
        <f>IF(ISNUMBER(SEARCH("-NEAT-",Sales_SKU!$B84)),"Neat",IF(ISNUMBER(SEARCH("-PWD-",Sales_SKU!$B84)),"powder",""))</f>
        <v>Neat</v>
      </c>
      <c r="K84" s="3" t="s">
        <v>284</v>
      </c>
      <c r="L84" s="3" t="str">
        <f>IF(J84="Neat","KL",IF(J84="PWD","MT","MT"))</f>
        <v>KL</v>
      </c>
      <c r="M84" s="8" t="s">
        <v>295</v>
      </c>
      <c r="N84" s="8" t="s">
        <v>265</v>
      </c>
      <c r="O84" s="3" t="s">
        <v>403</v>
      </c>
    </row>
    <row r="85" spans="1:15">
      <c r="A85" s="8" t="s">
        <v>404</v>
      </c>
      <c r="B85" s="8" t="s">
        <v>150</v>
      </c>
      <c r="C85" s="3" t="s">
        <v>271</v>
      </c>
      <c r="D85" s="3" t="s">
        <v>315</v>
      </c>
      <c r="E85" s="3" t="s">
        <v>316</v>
      </c>
      <c r="F85" s="3" t="s">
        <v>283</v>
      </c>
      <c r="G85" s="9">
        <v>98.4</v>
      </c>
      <c r="H85" s="6">
        <v>226</v>
      </c>
      <c r="I85" s="6">
        <v>12</v>
      </c>
      <c r="J85" s="6" t="str">
        <f>IF(ISNUMBER(SEARCH("-NEAT-",Sales_SKU!$B85)),"Neat",IF(ISNUMBER(SEARCH("-PWD-",Sales_SKU!$B85)),"powder",""))</f>
        <v>Neat</v>
      </c>
      <c r="K85" s="3" t="s">
        <v>284</v>
      </c>
      <c r="L85" s="3" t="str">
        <f>IF(J85="Neat","KL",IF(J85="PWD","MT","MT"))</f>
        <v>KL</v>
      </c>
      <c r="M85" s="8" t="s">
        <v>295</v>
      </c>
      <c r="N85" s="8" t="s">
        <v>268</v>
      </c>
      <c r="O85" s="3" t="s">
        <v>405</v>
      </c>
    </row>
    <row r="86" spans="1:15">
      <c r="A86" s="8" t="s">
        <v>406</v>
      </c>
      <c r="B86" s="8" t="s">
        <v>151</v>
      </c>
      <c r="C86" s="3" t="s">
        <v>271</v>
      </c>
      <c r="D86" s="3" t="s">
        <v>324</v>
      </c>
      <c r="E86" s="3" t="s">
        <v>325</v>
      </c>
      <c r="F86" s="3" t="s">
        <v>293</v>
      </c>
      <c r="G86" s="9">
        <v>98.3</v>
      </c>
      <c r="H86" s="6">
        <v>135</v>
      </c>
      <c r="I86" s="6">
        <v>10</v>
      </c>
      <c r="J86" s="6" t="str">
        <f>IF(ISNUMBER(SEARCH("-NEAT-",Sales_SKU!$B86)),"Neat",IF(ISNUMBER(SEARCH("-PWD-",Sales_SKU!$B86)),"powder",""))</f>
        <v>powder</v>
      </c>
      <c r="K86" s="3" t="s">
        <v>326</v>
      </c>
      <c r="L86" s="3" t="str">
        <f>IF(J86="Neat","KL",IF(J86="PWD","MT","MT"))</f>
        <v>MT</v>
      </c>
      <c r="M86" s="8" t="s">
        <v>261</v>
      </c>
      <c r="N86" s="8" t="s">
        <v>262</v>
      </c>
      <c r="O86" s="3" t="s">
        <v>407</v>
      </c>
    </row>
    <row r="87" spans="1:15">
      <c r="A87" s="8" t="s">
        <v>408</v>
      </c>
      <c r="B87" s="8" t="s">
        <v>151</v>
      </c>
      <c r="C87" s="3" t="s">
        <v>271</v>
      </c>
      <c r="D87" s="3" t="s">
        <v>324</v>
      </c>
      <c r="E87" s="3" t="s">
        <v>325</v>
      </c>
      <c r="F87" s="3" t="s">
        <v>293</v>
      </c>
      <c r="G87" s="9">
        <v>98.3</v>
      </c>
      <c r="H87" s="6">
        <v>148</v>
      </c>
      <c r="I87" s="6">
        <v>14</v>
      </c>
      <c r="J87" s="6" t="str">
        <f>IF(ISNUMBER(SEARCH("-NEAT-",Sales_SKU!$B87)),"Neat",IF(ISNUMBER(SEARCH("-PWD-",Sales_SKU!$B87)),"powder",""))</f>
        <v>powder</v>
      </c>
      <c r="K87" s="3" t="s">
        <v>326</v>
      </c>
      <c r="L87" s="3" t="str">
        <f>IF(J87="Neat","KL",IF(J87="PWD","MT","MT"))</f>
        <v>MT</v>
      </c>
      <c r="M87" s="8" t="s">
        <v>261</v>
      </c>
      <c r="N87" s="8" t="s">
        <v>265</v>
      </c>
      <c r="O87" s="3" t="s">
        <v>409</v>
      </c>
    </row>
    <row r="88" spans="1:15">
      <c r="A88" s="8" t="s">
        <v>410</v>
      </c>
      <c r="B88" s="8" t="s">
        <v>151</v>
      </c>
      <c r="C88" s="3" t="s">
        <v>271</v>
      </c>
      <c r="D88" s="3" t="s">
        <v>324</v>
      </c>
      <c r="E88" s="3" t="s">
        <v>325</v>
      </c>
      <c r="F88" s="3" t="s">
        <v>293</v>
      </c>
      <c r="G88" s="9">
        <v>98.3</v>
      </c>
      <c r="H88" s="6">
        <v>161</v>
      </c>
      <c r="I88" s="6">
        <v>9</v>
      </c>
      <c r="J88" s="6" t="str">
        <f>IF(ISNUMBER(SEARCH("-NEAT-",Sales_SKU!$B88)),"Neat",IF(ISNUMBER(SEARCH("-PWD-",Sales_SKU!$B88)),"powder",""))</f>
        <v>powder</v>
      </c>
      <c r="K88" s="3" t="s">
        <v>326</v>
      </c>
      <c r="L88" s="3" t="str">
        <f>IF(J88="Neat","KL",IF(J88="PWD","MT","MT"))</f>
        <v>MT</v>
      </c>
      <c r="M88" s="8" t="s">
        <v>261</v>
      </c>
      <c r="N88" s="8" t="s">
        <v>268</v>
      </c>
      <c r="O88" s="3" t="s">
        <v>411</v>
      </c>
    </row>
    <row r="89" spans="1:15">
      <c r="A89" s="8" t="s">
        <v>412</v>
      </c>
      <c r="B89" s="8" t="s">
        <v>152</v>
      </c>
      <c r="C89" s="3" t="s">
        <v>271</v>
      </c>
      <c r="D89" s="3" t="s">
        <v>333</v>
      </c>
      <c r="E89" s="3" t="s">
        <v>334</v>
      </c>
      <c r="F89" s="3" t="s">
        <v>273</v>
      </c>
      <c r="G89" s="9">
        <v>99.9</v>
      </c>
      <c r="H89" s="6">
        <v>59</v>
      </c>
      <c r="I89" s="6">
        <v>9</v>
      </c>
      <c r="J89" s="6" t="str">
        <f>IF(ISNUMBER(SEARCH("-NEAT-",Sales_SKU!$B89)),"Neat",IF(ISNUMBER(SEARCH("-PWD-",Sales_SKU!$B89)),"powder",""))</f>
        <v>powder</v>
      </c>
      <c r="K89" s="3" t="s">
        <v>326</v>
      </c>
      <c r="L89" s="3" t="str">
        <f>IF(J89="Neat","KL",IF(J89="PWD","MT","MT"))</f>
        <v>MT</v>
      </c>
      <c r="M89" s="8" t="s">
        <v>275</v>
      </c>
      <c r="N89" s="8" t="s">
        <v>262</v>
      </c>
      <c r="O89" s="3" t="s">
        <v>413</v>
      </c>
    </row>
    <row r="90" spans="1:15">
      <c r="A90" s="8" t="s">
        <v>414</v>
      </c>
      <c r="B90" s="8" t="s">
        <v>152</v>
      </c>
      <c r="C90" s="3" t="s">
        <v>271</v>
      </c>
      <c r="D90" s="3" t="s">
        <v>333</v>
      </c>
      <c r="E90" s="3" t="s">
        <v>334</v>
      </c>
      <c r="F90" s="3" t="s">
        <v>273</v>
      </c>
      <c r="G90" s="9">
        <v>99.9</v>
      </c>
      <c r="H90" s="6">
        <v>72</v>
      </c>
      <c r="I90" s="6">
        <v>10</v>
      </c>
      <c r="J90" s="6" t="str">
        <f>IF(ISNUMBER(SEARCH("-NEAT-",Sales_SKU!$B90)),"Neat",IF(ISNUMBER(SEARCH("-PWD-",Sales_SKU!$B90)),"powder",""))</f>
        <v>powder</v>
      </c>
      <c r="K90" s="3" t="s">
        <v>326</v>
      </c>
      <c r="L90" s="3" t="str">
        <f>IF(J90="Neat","KL",IF(J90="PWD","MT","MT"))</f>
        <v>MT</v>
      </c>
      <c r="M90" s="8" t="s">
        <v>275</v>
      </c>
      <c r="N90" s="8" t="s">
        <v>265</v>
      </c>
      <c r="O90" s="3" t="s">
        <v>415</v>
      </c>
    </row>
    <row r="91" spans="1:15">
      <c r="A91" s="8" t="s">
        <v>416</v>
      </c>
      <c r="B91" s="8" t="s">
        <v>152</v>
      </c>
      <c r="C91" s="3" t="s">
        <v>271</v>
      </c>
      <c r="D91" s="3" t="s">
        <v>333</v>
      </c>
      <c r="E91" s="3" t="s">
        <v>334</v>
      </c>
      <c r="F91" s="3" t="s">
        <v>273</v>
      </c>
      <c r="G91" s="9">
        <v>99.9</v>
      </c>
      <c r="H91" s="6">
        <v>85</v>
      </c>
      <c r="I91" s="6">
        <v>10</v>
      </c>
      <c r="J91" s="6" t="str">
        <f>IF(ISNUMBER(SEARCH("-NEAT-",Sales_SKU!$B91)),"Neat",IF(ISNUMBER(SEARCH("-PWD-",Sales_SKU!$B91)),"powder",""))</f>
        <v>powder</v>
      </c>
      <c r="K91" s="3" t="s">
        <v>326</v>
      </c>
      <c r="L91" s="3" t="str">
        <f>IF(J91="Neat","KL",IF(J91="PWD","MT","MT"))</f>
        <v>MT</v>
      </c>
      <c r="M91" s="8" t="s">
        <v>275</v>
      </c>
      <c r="N91" s="8" t="s">
        <v>268</v>
      </c>
      <c r="O91" s="3" t="s">
        <v>417</v>
      </c>
    </row>
    <row r="92" spans="1:15">
      <c r="A92" s="8" t="s">
        <v>418</v>
      </c>
      <c r="B92" s="8" t="s">
        <v>153</v>
      </c>
      <c r="C92" s="3" t="s">
        <v>271</v>
      </c>
      <c r="D92" s="3" t="s">
        <v>257</v>
      </c>
      <c r="E92" s="3" t="s">
        <v>258</v>
      </c>
      <c r="F92" s="3" t="s">
        <v>259</v>
      </c>
      <c r="G92" s="9">
        <v>98.8</v>
      </c>
      <c r="H92" s="6">
        <v>258</v>
      </c>
      <c r="I92" s="6">
        <v>23</v>
      </c>
      <c r="J92" s="6" t="str">
        <f>IF(ISNUMBER(SEARCH("-NEAT-",Sales_SKU!$B92)),"Neat",IF(ISNUMBER(SEARCH("-PWD-",Sales_SKU!$B92)),"powder",""))</f>
        <v>Neat</v>
      </c>
      <c r="K92" s="3" t="s">
        <v>284</v>
      </c>
      <c r="L92" s="3" t="str">
        <f>IF(J92="Neat","KL",IF(J92="PWD","MT","MT"))</f>
        <v>KL</v>
      </c>
      <c r="M92" s="8" t="s">
        <v>285</v>
      </c>
      <c r="N92" s="8" t="s">
        <v>262</v>
      </c>
      <c r="O92" s="3" t="s">
        <v>263</v>
      </c>
    </row>
    <row r="93" spans="1:15">
      <c r="A93" s="8" t="s">
        <v>419</v>
      </c>
      <c r="B93" s="8" t="s">
        <v>153</v>
      </c>
      <c r="C93" s="3" t="s">
        <v>271</v>
      </c>
      <c r="D93" s="3" t="s">
        <v>257</v>
      </c>
      <c r="E93" s="3" t="s">
        <v>258</v>
      </c>
      <c r="F93" s="3" t="s">
        <v>259</v>
      </c>
      <c r="G93" s="9">
        <v>98.8</v>
      </c>
      <c r="H93" s="6">
        <v>271</v>
      </c>
      <c r="I93" s="6">
        <v>16</v>
      </c>
      <c r="J93" s="6" t="str">
        <f>IF(ISNUMBER(SEARCH("-NEAT-",Sales_SKU!$B93)),"Neat",IF(ISNUMBER(SEARCH("-PWD-",Sales_SKU!$B93)),"powder",""))</f>
        <v>Neat</v>
      </c>
      <c r="K93" s="3" t="s">
        <v>284</v>
      </c>
      <c r="L93" s="3" t="str">
        <f>IF(J93="Neat","KL",IF(J93="PWD","MT","MT"))</f>
        <v>KL</v>
      </c>
      <c r="M93" s="8" t="s">
        <v>285</v>
      </c>
      <c r="N93" s="8" t="s">
        <v>265</v>
      </c>
      <c r="O93" s="3" t="s">
        <v>266</v>
      </c>
    </row>
    <row r="94" spans="1:15">
      <c r="A94" s="8" t="s">
        <v>420</v>
      </c>
      <c r="B94" s="8" t="s">
        <v>153</v>
      </c>
      <c r="C94" s="3" t="s">
        <v>271</v>
      </c>
      <c r="D94" s="3" t="s">
        <v>257</v>
      </c>
      <c r="E94" s="3" t="s">
        <v>258</v>
      </c>
      <c r="F94" s="3" t="s">
        <v>259</v>
      </c>
      <c r="G94" s="9">
        <v>98.8</v>
      </c>
      <c r="H94" s="6">
        <v>284</v>
      </c>
      <c r="I94" s="6">
        <v>18</v>
      </c>
      <c r="J94" s="6" t="str">
        <f>IF(ISNUMBER(SEARCH("-NEAT-",Sales_SKU!$B94)),"Neat",IF(ISNUMBER(SEARCH("-PWD-",Sales_SKU!$B94)),"powder",""))</f>
        <v>Neat</v>
      </c>
      <c r="K94" s="3" t="s">
        <v>284</v>
      </c>
      <c r="L94" s="3" t="str">
        <f>IF(J94="Neat","KL",IF(J94="PWD","MT","MT"))</f>
        <v>KL</v>
      </c>
      <c r="M94" s="8" t="s">
        <v>285</v>
      </c>
      <c r="N94" s="8" t="s">
        <v>268</v>
      </c>
      <c r="O94" s="3" t="s">
        <v>269</v>
      </c>
    </row>
    <row r="95" spans="1:15">
      <c r="A95" s="8" t="s">
        <v>421</v>
      </c>
      <c r="B95" s="8" t="s">
        <v>154</v>
      </c>
      <c r="C95" s="3" t="s">
        <v>256</v>
      </c>
      <c r="D95" s="3" t="s">
        <v>257</v>
      </c>
      <c r="E95" s="3" t="s">
        <v>272</v>
      </c>
      <c r="F95" s="3" t="s">
        <v>273</v>
      </c>
      <c r="G95" s="9">
        <v>99.9</v>
      </c>
      <c r="H95" s="6">
        <v>63</v>
      </c>
      <c r="I95" s="6">
        <v>6</v>
      </c>
      <c r="J95" s="6" t="str">
        <f>IF(ISNUMBER(SEARCH("-NEAT-",Sales_SKU!$B95)),"Neat",IF(ISNUMBER(SEARCH("-PWD-",Sales_SKU!$B95)),"powder",""))</f>
        <v>Neat</v>
      </c>
      <c r="K95" s="3" t="s">
        <v>284</v>
      </c>
      <c r="L95" s="3" t="str">
        <f>IF(J95="Neat","KL",IF(J95="PWD","MT","MT"))</f>
        <v>KL</v>
      </c>
      <c r="M95" s="8" t="s">
        <v>295</v>
      </c>
      <c r="N95" s="8" t="s">
        <v>262</v>
      </c>
      <c r="O95" s="3" t="s">
        <v>276</v>
      </c>
    </row>
    <row r="96" spans="1:15">
      <c r="A96" s="8" t="s">
        <v>422</v>
      </c>
      <c r="B96" s="8" t="s">
        <v>154</v>
      </c>
      <c r="C96" s="3" t="s">
        <v>256</v>
      </c>
      <c r="D96" s="3" t="s">
        <v>257</v>
      </c>
      <c r="E96" s="3" t="s">
        <v>272</v>
      </c>
      <c r="F96" s="3" t="s">
        <v>273</v>
      </c>
      <c r="G96" s="9">
        <v>99.9</v>
      </c>
      <c r="H96" s="6">
        <v>76</v>
      </c>
      <c r="I96" s="6">
        <v>7</v>
      </c>
      <c r="J96" s="6" t="str">
        <f>IF(ISNUMBER(SEARCH("-NEAT-",Sales_SKU!$B96)),"Neat",IF(ISNUMBER(SEARCH("-PWD-",Sales_SKU!$B96)),"powder",""))</f>
        <v>Neat</v>
      </c>
      <c r="K96" s="3" t="s">
        <v>284</v>
      </c>
      <c r="L96" s="3" t="str">
        <f>IF(J96="Neat","KL",IF(J96="PWD","MT","MT"))</f>
        <v>KL</v>
      </c>
      <c r="M96" s="8" t="s">
        <v>295</v>
      </c>
      <c r="N96" s="8" t="s">
        <v>265</v>
      </c>
      <c r="O96" s="3" t="s">
        <v>278</v>
      </c>
    </row>
    <row r="97" spans="1:15">
      <c r="A97" s="8" t="s">
        <v>423</v>
      </c>
      <c r="B97" s="8" t="s">
        <v>154</v>
      </c>
      <c r="C97" s="3" t="s">
        <v>256</v>
      </c>
      <c r="D97" s="3" t="s">
        <v>257</v>
      </c>
      <c r="E97" s="3" t="s">
        <v>272</v>
      </c>
      <c r="F97" s="3" t="s">
        <v>273</v>
      </c>
      <c r="G97" s="9">
        <v>99.9</v>
      </c>
      <c r="H97" s="6">
        <v>89</v>
      </c>
      <c r="I97" s="6">
        <v>7</v>
      </c>
      <c r="J97" s="6" t="str">
        <f>IF(ISNUMBER(SEARCH("-NEAT-",Sales_SKU!$B97)),"Neat",IF(ISNUMBER(SEARCH("-PWD-",Sales_SKU!$B97)),"powder",""))</f>
        <v>Neat</v>
      </c>
      <c r="K97" s="3" t="s">
        <v>284</v>
      </c>
      <c r="L97" s="3" t="str">
        <f>IF(J97="Neat","KL",IF(J97="PWD","MT","MT"))</f>
        <v>KL</v>
      </c>
      <c r="M97" s="8" t="s">
        <v>295</v>
      </c>
      <c r="N97" s="8" t="s">
        <v>268</v>
      </c>
      <c r="O97" s="3" t="s">
        <v>280</v>
      </c>
    </row>
    <row r="98" spans="1:15">
      <c r="A98" s="8" t="s">
        <v>424</v>
      </c>
      <c r="B98" s="8" t="s">
        <v>155</v>
      </c>
      <c r="C98" s="3" t="s">
        <v>256</v>
      </c>
      <c r="D98" s="3" t="s">
        <v>257</v>
      </c>
      <c r="E98" s="3" t="s">
        <v>282</v>
      </c>
      <c r="F98" s="3" t="s">
        <v>293</v>
      </c>
      <c r="G98" s="9">
        <v>98.1</v>
      </c>
      <c r="H98" s="6">
        <v>149</v>
      </c>
      <c r="I98" s="6">
        <v>8</v>
      </c>
      <c r="J98" s="6" t="str">
        <f>IF(ISNUMBER(SEARCH("-NEAT-",Sales_SKU!$B98)),"Neat",IF(ISNUMBER(SEARCH("-PWD-",Sales_SKU!$B98)),"powder",""))</f>
        <v>Neat</v>
      </c>
      <c r="K98" s="3" t="s">
        <v>284</v>
      </c>
      <c r="L98" s="3" t="str">
        <f>IF(J98="Neat","KL",IF(J98="PWD","MT","MT"))</f>
        <v>KL</v>
      </c>
      <c r="M98" s="8" t="s">
        <v>261</v>
      </c>
      <c r="N98" s="8" t="s">
        <v>262</v>
      </c>
      <c r="O98" s="3" t="s">
        <v>296</v>
      </c>
    </row>
    <row r="99" spans="1:15">
      <c r="A99" s="8" t="s">
        <v>425</v>
      </c>
      <c r="B99" s="8" t="s">
        <v>155</v>
      </c>
      <c r="C99" s="3" t="s">
        <v>256</v>
      </c>
      <c r="D99" s="3" t="s">
        <v>257</v>
      </c>
      <c r="E99" s="3" t="s">
        <v>282</v>
      </c>
      <c r="F99" s="3" t="s">
        <v>293</v>
      </c>
      <c r="G99" s="9">
        <v>98.1</v>
      </c>
      <c r="H99" s="6">
        <v>162</v>
      </c>
      <c r="I99" s="6">
        <v>8</v>
      </c>
      <c r="J99" s="6" t="str">
        <f>IF(ISNUMBER(SEARCH("-NEAT-",Sales_SKU!$B99)),"Neat",IF(ISNUMBER(SEARCH("-PWD-",Sales_SKU!$B99)),"powder",""))</f>
        <v>Neat</v>
      </c>
      <c r="K99" s="3" t="s">
        <v>284</v>
      </c>
      <c r="L99" s="3" t="str">
        <f>IF(J99="Neat","KL",IF(J99="PWD","MT","MT"))</f>
        <v>KL</v>
      </c>
      <c r="M99" s="8" t="s">
        <v>261</v>
      </c>
      <c r="N99" s="8" t="s">
        <v>265</v>
      </c>
      <c r="O99" s="3" t="s">
        <v>298</v>
      </c>
    </row>
    <row r="100" spans="1:15">
      <c r="A100" s="8" t="s">
        <v>426</v>
      </c>
      <c r="B100" s="8" t="s">
        <v>155</v>
      </c>
      <c r="C100" s="3" t="s">
        <v>256</v>
      </c>
      <c r="D100" s="3" t="s">
        <v>257</v>
      </c>
      <c r="E100" s="3" t="s">
        <v>282</v>
      </c>
      <c r="F100" s="3" t="s">
        <v>293</v>
      </c>
      <c r="G100" s="9">
        <v>98.1</v>
      </c>
      <c r="H100" s="6">
        <v>175</v>
      </c>
      <c r="I100" s="6">
        <v>12</v>
      </c>
      <c r="J100" s="6" t="str">
        <f>IF(ISNUMBER(SEARCH("-NEAT-",Sales_SKU!$B100)),"Neat",IF(ISNUMBER(SEARCH("-PWD-",Sales_SKU!$B100)),"powder",""))</f>
        <v>Neat</v>
      </c>
      <c r="K100" s="3" t="s">
        <v>284</v>
      </c>
      <c r="L100" s="3" t="str">
        <f>IF(J100="Neat","KL",IF(J100="PWD","MT","MT"))</f>
        <v>KL</v>
      </c>
      <c r="M100" s="8" t="s">
        <v>261</v>
      </c>
      <c r="N100" s="8" t="s">
        <v>268</v>
      </c>
      <c r="O100" s="3" t="s">
        <v>300</v>
      </c>
    </row>
    <row r="101" spans="1:15">
      <c r="A101" s="8" t="s">
        <v>427</v>
      </c>
      <c r="B101" s="8" t="s">
        <v>156</v>
      </c>
      <c r="C101" s="3" t="s">
        <v>256</v>
      </c>
      <c r="D101" s="3" t="s">
        <v>257</v>
      </c>
      <c r="E101" s="3" t="s">
        <v>292</v>
      </c>
      <c r="F101" s="3" t="s">
        <v>273</v>
      </c>
      <c r="G101" s="9">
        <v>98.7</v>
      </c>
      <c r="H101" s="6">
        <v>114</v>
      </c>
      <c r="I101" s="6">
        <v>9</v>
      </c>
      <c r="J101" s="6" t="str">
        <f>IF(ISNUMBER(SEARCH("-NEAT-",Sales_SKU!$B101)),"Neat",IF(ISNUMBER(SEARCH("-PWD-",Sales_SKU!$B101)),"powder",""))</f>
        <v>Neat</v>
      </c>
      <c r="K101" s="3" t="s">
        <v>284</v>
      </c>
      <c r="L101" s="3" t="str">
        <f>IF(J101="Neat","KL",IF(J101="PWD","MT","MT"))</f>
        <v>KL</v>
      </c>
      <c r="M101" s="8" t="s">
        <v>275</v>
      </c>
      <c r="N101" s="8" t="s">
        <v>262</v>
      </c>
      <c r="O101" s="3" t="s">
        <v>276</v>
      </c>
    </row>
    <row r="102" spans="1:15">
      <c r="A102" s="8" t="s">
        <v>428</v>
      </c>
      <c r="B102" s="8" t="s">
        <v>156</v>
      </c>
      <c r="C102" s="3" t="s">
        <v>256</v>
      </c>
      <c r="D102" s="3" t="s">
        <v>257</v>
      </c>
      <c r="E102" s="3" t="s">
        <v>292</v>
      </c>
      <c r="F102" s="3" t="s">
        <v>273</v>
      </c>
      <c r="G102" s="9">
        <v>98.7</v>
      </c>
      <c r="H102" s="6">
        <v>127</v>
      </c>
      <c r="I102" s="6">
        <v>10</v>
      </c>
      <c r="J102" s="6" t="str">
        <f>IF(ISNUMBER(SEARCH("-NEAT-",Sales_SKU!$B102)),"Neat",IF(ISNUMBER(SEARCH("-PWD-",Sales_SKU!$B102)),"powder",""))</f>
        <v>Neat</v>
      </c>
      <c r="K102" s="3" t="s">
        <v>284</v>
      </c>
      <c r="L102" s="3" t="str">
        <f>IF(J102="Neat","KL",IF(J102="PWD","MT","MT"))</f>
        <v>KL</v>
      </c>
      <c r="M102" s="8" t="s">
        <v>275</v>
      </c>
      <c r="N102" s="8" t="s">
        <v>265</v>
      </c>
      <c r="O102" s="3" t="s">
        <v>278</v>
      </c>
    </row>
    <row r="103" spans="1:15">
      <c r="A103" s="8" t="s">
        <v>429</v>
      </c>
      <c r="B103" s="8" t="s">
        <v>156</v>
      </c>
      <c r="C103" s="3" t="s">
        <v>256</v>
      </c>
      <c r="D103" s="3" t="s">
        <v>257</v>
      </c>
      <c r="E103" s="3" t="s">
        <v>292</v>
      </c>
      <c r="F103" s="3" t="s">
        <v>273</v>
      </c>
      <c r="G103" s="9">
        <v>98.7</v>
      </c>
      <c r="H103" s="6">
        <v>140</v>
      </c>
      <c r="I103" s="6">
        <v>10</v>
      </c>
      <c r="J103" s="6" t="str">
        <f>IF(ISNUMBER(SEARCH("-NEAT-",Sales_SKU!$B103)),"Neat",IF(ISNUMBER(SEARCH("-PWD-",Sales_SKU!$B103)),"powder",""))</f>
        <v>Neat</v>
      </c>
      <c r="K103" s="3" t="s">
        <v>284</v>
      </c>
      <c r="L103" s="3" t="str">
        <f>IF(J103="Neat","KL",IF(J103="PWD","MT","MT"))</f>
        <v>KL</v>
      </c>
      <c r="M103" s="8" t="s">
        <v>275</v>
      </c>
      <c r="N103" s="8" t="s">
        <v>268</v>
      </c>
      <c r="O103" s="3" t="s">
        <v>280</v>
      </c>
    </row>
    <row r="104" spans="1:15">
      <c r="A104" s="8" t="s">
        <v>430</v>
      </c>
      <c r="B104" s="8" t="s">
        <v>157</v>
      </c>
      <c r="C104" s="3" t="s">
        <v>256</v>
      </c>
      <c r="D104" s="3" t="s">
        <v>257</v>
      </c>
      <c r="E104" s="3" t="s">
        <v>302</v>
      </c>
      <c r="F104" s="3" t="s">
        <v>283</v>
      </c>
      <c r="G104" s="9">
        <v>98.7</v>
      </c>
      <c r="H104" s="6">
        <v>281</v>
      </c>
      <c r="I104" s="6">
        <v>22</v>
      </c>
      <c r="J104" s="6" t="str">
        <f>IF(ISNUMBER(SEARCH("-NEAT-",Sales_SKU!$B104)),"Neat",IF(ISNUMBER(SEARCH("-PWD-",Sales_SKU!$B104)),"powder",""))</f>
        <v>Neat</v>
      </c>
      <c r="K104" s="3" t="s">
        <v>294</v>
      </c>
      <c r="L104" s="3" t="str">
        <f>IF(J104="Neat","KL",IF(J104="PWD","MT","MT"))</f>
        <v>KL</v>
      </c>
      <c r="M104" s="8" t="s">
        <v>285</v>
      </c>
      <c r="N104" s="8" t="s">
        <v>262</v>
      </c>
      <c r="O104" s="3" t="s">
        <v>286</v>
      </c>
    </row>
    <row r="105" spans="1:15">
      <c r="A105" s="8" t="s">
        <v>431</v>
      </c>
      <c r="B105" s="8" t="s">
        <v>157</v>
      </c>
      <c r="C105" s="3" t="s">
        <v>256</v>
      </c>
      <c r="D105" s="3" t="s">
        <v>257</v>
      </c>
      <c r="E105" s="3" t="s">
        <v>302</v>
      </c>
      <c r="F105" s="3" t="s">
        <v>283</v>
      </c>
      <c r="G105" s="9">
        <v>98.7</v>
      </c>
      <c r="H105" s="6">
        <v>294</v>
      </c>
      <c r="I105" s="6">
        <v>18</v>
      </c>
      <c r="J105" s="6" t="str">
        <f>IF(ISNUMBER(SEARCH("-NEAT-",Sales_SKU!$B105)),"Neat",IF(ISNUMBER(SEARCH("-PWD-",Sales_SKU!$B105)),"powder",""))</f>
        <v>Neat</v>
      </c>
      <c r="K105" s="3" t="s">
        <v>294</v>
      </c>
      <c r="L105" s="3" t="str">
        <f>IF(J105="Neat","KL",IF(J105="PWD","MT","MT"))</f>
        <v>KL</v>
      </c>
      <c r="M105" s="8" t="s">
        <v>285</v>
      </c>
      <c r="N105" s="8" t="s">
        <v>265</v>
      </c>
      <c r="O105" s="3" t="s">
        <v>288</v>
      </c>
    </row>
    <row r="106" spans="1:15">
      <c r="A106" s="8" t="s">
        <v>432</v>
      </c>
      <c r="B106" s="8" t="s">
        <v>157</v>
      </c>
      <c r="C106" s="3" t="s">
        <v>256</v>
      </c>
      <c r="D106" s="3" t="s">
        <v>257</v>
      </c>
      <c r="E106" s="3" t="s">
        <v>302</v>
      </c>
      <c r="F106" s="3" t="s">
        <v>283</v>
      </c>
      <c r="G106" s="9">
        <v>98.7</v>
      </c>
      <c r="H106" s="6">
        <v>307</v>
      </c>
      <c r="I106" s="6">
        <v>17</v>
      </c>
      <c r="J106" s="6" t="str">
        <f>IF(ISNUMBER(SEARCH("-NEAT-",Sales_SKU!$B106)),"Neat",IF(ISNUMBER(SEARCH("-PWD-",Sales_SKU!$B106)),"powder",""))</f>
        <v>Neat</v>
      </c>
      <c r="K106" s="3" t="s">
        <v>294</v>
      </c>
      <c r="L106" s="3" t="str">
        <f>IF(J106="Neat","KL",IF(J106="PWD","MT","MT"))</f>
        <v>KL</v>
      </c>
      <c r="M106" s="8" t="s">
        <v>285</v>
      </c>
      <c r="N106" s="8" t="s">
        <v>268</v>
      </c>
      <c r="O106" s="3" t="s">
        <v>290</v>
      </c>
    </row>
    <row r="107" spans="1:15">
      <c r="A107" s="8" t="s">
        <v>433</v>
      </c>
      <c r="B107" s="8" t="s">
        <v>158</v>
      </c>
      <c r="C107" s="3" t="s">
        <v>256</v>
      </c>
      <c r="D107" s="3" t="s">
        <v>257</v>
      </c>
      <c r="E107" s="3" t="s">
        <v>307</v>
      </c>
      <c r="F107" s="3" t="s">
        <v>283</v>
      </c>
      <c r="G107" s="9">
        <v>98.8</v>
      </c>
      <c r="H107" s="6">
        <v>357</v>
      </c>
      <c r="I107" s="6">
        <v>19</v>
      </c>
      <c r="J107" s="6" t="str">
        <f>IF(ISNUMBER(SEARCH("-NEAT-",Sales_SKU!$B107)),"Neat",IF(ISNUMBER(SEARCH("-PWD-",Sales_SKU!$B107)),"powder",""))</f>
        <v>Neat</v>
      </c>
      <c r="K107" s="3" t="s">
        <v>294</v>
      </c>
      <c r="L107" s="3" t="str">
        <f>IF(J107="Neat","KL",IF(J107="PWD","MT","MT"))</f>
        <v>KL</v>
      </c>
      <c r="M107" s="8" t="s">
        <v>295</v>
      </c>
      <c r="N107" s="8" t="s">
        <v>262</v>
      </c>
      <c r="O107" s="3" t="s">
        <v>286</v>
      </c>
    </row>
    <row r="108" spans="1:15">
      <c r="A108" s="8" t="s">
        <v>434</v>
      </c>
      <c r="B108" s="8" t="s">
        <v>158</v>
      </c>
      <c r="C108" s="3" t="s">
        <v>256</v>
      </c>
      <c r="D108" s="3" t="s">
        <v>257</v>
      </c>
      <c r="E108" s="3" t="s">
        <v>307</v>
      </c>
      <c r="F108" s="3" t="s">
        <v>283</v>
      </c>
      <c r="G108" s="9">
        <v>98.8</v>
      </c>
      <c r="H108" s="6">
        <v>370</v>
      </c>
      <c r="I108" s="6">
        <v>18</v>
      </c>
      <c r="J108" s="6" t="str">
        <f>IF(ISNUMBER(SEARCH("-NEAT-",Sales_SKU!$B108)),"Neat",IF(ISNUMBER(SEARCH("-PWD-",Sales_SKU!$B108)),"powder",""))</f>
        <v>Neat</v>
      </c>
      <c r="K108" s="3" t="s">
        <v>294</v>
      </c>
      <c r="L108" s="3" t="str">
        <f>IF(J108="Neat","KL",IF(J108="PWD","MT","MT"))</f>
        <v>KL</v>
      </c>
      <c r="M108" s="8" t="s">
        <v>295</v>
      </c>
      <c r="N108" s="8" t="s">
        <v>265</v>
      </c>
      <c r="O108" s="3" t="s">
        <v>288</v>
      </c>
    </row>
    <row r="109" spans="1:15">
      <c r="A109" s="8" t="s">
        <v>435</v>
      </c>
      <c r="B109" s="8" t="s">
        <v>158</v>
      </c>
      <c r="C109" s="3" t="s">
        <v>256</v>
      </c>
      <c r="D109" s="3" t="s">
        <v>257</v>
      </c>
      <c r="E109" s="3" t="s">
        <v>307</v>
      </c>
      <c r="F109" s="3" t="s">
        <v>283</v>
      </c>
      <c r="G109" s="9">
        <v>98.8</v>
      </c>
      <c r="H109" s="6">
        <v>383</v>
      </c>
      <c r="I109" s="6">
        <v>14</v>
      </c>
      <c r="J109" s="6" t="str">
        <f>IF(ISNUMBER(SEARCH("-NEAT-",Sales_SKU!$B109)),"Neat",IF(ISNUMBER(SEARCH("-PWD-",Sales_SKU!$B109)),"powder",""))</f>
        <v>Neat</v>
      </c>
      <c r="K109" s="3" t="s">
        <v>294</v>
      </c>
      <c r="L109" s="3" t="str">
        <f>IF(J109="Neat","KL",IF(J109="PWD","MT","MT"))</f>
        <v>KL</v>
      </c>
      <c r="M109" s="8" t="s">
        <v>295</v>
      </c>
      <c r="N109" s="8" t="s">
        <v>268</v>
      </c>
      <c r="O109" s="3" t="s">
        <v>290</v>
      </c>
    </row>
    <row r="110" spans="1:15">
      <c r="A110" s="8" t="s">
        <v>436</v>
      </c>
      <c r="B110" s="8" t="s">
        <v>159</v>
      </c>
      <c r="C110" s="3" t="s">
        <v>256</v>
      </c>
      <c r="D110" s="3" t="s">
        <v>257</v>
      </c>
      <c r="E110" s="3" t="s">
        <v>311</v>
      </c>
      <c r="F110" s="3" t="s">
        <v>259</v>
      </c>
      <c r="G110" s="9">
        <v>98.6</v>
      </c>
      <c r="H110" s="6">
        <v>263</v>
      </c>
      <c r="I110" s="6">
        <v>25</v>
      </c>
      <c r="J110" s="6" t="str">
        <f>IF(ISNUMBER(SEARCH("-NEAT-",Sales_SKU!$B110)),"Neat",IF(ISNUMBER(SEARCH("-PWD-",Sales_SKU!$B110)),"powder",""))</f>
        <v>Neat</v>
      </c>
      <c r="K110" s="3" t="s">
        <v>260</v>
      </c>
      <c r="L110" s="3" t="str">
        <f>IF(J110="Neat","KL",IF(J110="PWD","MT","MT"))</f>
        <v>KL</v>
      </c>
      <c r="M110" s="8" t="s">
        <v>261</v>
      </c>
      <c r="N110" s="8" t="s">
        <v>262</v>
      </c>
      <c r="O110" s="3" t="s">
        <v>263</v>
      </c>
    </row>
    <row r="111" spans="1:15">
      <c r="A111" s="8" t="s">
        <v>437</v>
      </c>
      <c r="B111" s="8" t="s">
        <v>159</v>
      </c>
      <c r="C111" s="3" t="s">
        <v>256</v>
      </c>
      <c r="D111" s="3" t="s">
        <v>257</v>
      </c>
      <c r="E111" s="3" t="s">
        <v>311</v>
      </c>
      <c r="F111" s="3" t="s">
        <v>259</v>
      </c>
      <c r="G111" s="9">
        <v>98.6</v>
      </c>
      <c r="H111" s="6">
        <v>276</v>
      </c>
      <c r="I111" s="6">
        <v>18</v>
      </c>
      <c r="J111" s="6" t="str">
        <f>IF(ISNUMBER(SEARCH("-NEAT-",Sales_SKU!$B111)),"Neat",IF(ISNUMBER(SEARCH("-PWD-",Sales_SKU!$B111)),"powder",""))</f>
        <v>Neat</v>
      </c>
      <c r="K111" s="3" t="s">
        <v>260</v>
      </c>
      <c r="L111" s="3" t="str">
        <f>IF(J111="Neat","KL",IF(J111="PWD","MT","MT"))</f>
        <v>KL</v>
      </c>
      <c r="M111" s="8" t="s">
        <v>261</v>
      </c>
      <c r="N111" s="8" t="s">
        <v>265</v>
      </c>
      <c r="O111" s="3" t="s">
        <v>266</v>
      </c>
    </row>
    <row r="112" spans="1:15">
      <c r="A112" s="8" t="s">
        <v>438</v>
      </c>
      <c r="B112" s="8" t="s">
        <v>159</v>
      </c>
      <c r="C112" s="3" t="s">
        <v>256</v>
      </c>
      <c r="D112" s="3" t="s">
        <v>257</v>
      </c>
      <c r="E112" s="3" t="s">
        <v>311</v>
      </c>
      <c r="F112" s="3" t="s">
        <v>259</v>
      </c>
      <c r="G112" s="9">
        <v>98.6</v>
      </c>
      <c r="H112" s="6">
        <v>289</v>
      </c>
      <c r="I112" s="6">
        <v>20</v>
      </c>
      <c r="J112" s="6" t="str">
        <f>IF(ISNUMBER(SEARCH("-NEAT-",Sales_SKU!$B112)),"Neat",IF(ISNUMBER(SEARCH("-PWD-",Sales_SKU!$B112)),"powder",""))</f>
        <v>Neat</v>
      </c>
      <c r="K112" s="3" t="s">
        <v>260</v>
      </c>
      <c r="L112" s="3" t="str">
        <f>IF(J112="Neat","KL",IF(J112="PWD","MT","MT"))</f>
        <v>KL</v>
      </c>
      <c r="M112" s="8" t="s">
        <v>261</v>
      </c>
      <c r="N112" s="8" t="s">
        <v>268</v>
      </c>
      <c r="O112" s="3" t="s">
        <v>269</v>
      </c>
    </row>
    <row r="113" spans="1:15">
      <c r="A113" s="8" t="s">
        <v>439</v>
      </c>
      <c r="B113" s="8" t="s">
        <v>160</v>
      </c>
      <c r="C113" s="3" t="s">
        <v>256</v>
      </c>
      <c r="D113" s="3" t="s">
        <v>315</v>
      </c>
      <c r="E113" s="3" t="s">
        <v>316</v>
      </c>
      <c r="F113" s="3" t="s">
        <v>293</v>
      </c>
      <c r="G113" s="9">
        <v>98.7</v>
      </c>
      <c r="H113" s="6">
        <v>239</v>
      </c>
      <c r="I113" s="6">
        <v>12</v>
      </c>
      <c r="J113" s="6" t="str">
        <f>IF(ISNUMBER(SEARCH("-NEAT-",Sales_SKU!$B113)),"Neat",IF(ISNUMBER(SEARCH("-PWD-",Sales_SKU!$B113)),"powder",""))</f>
        <v>Neat</v>
      </c>
      <c r="K113" s="3" t="s">
        <v>284</v>
      </c>
      <c r="L113" s="3" t="str">
        <f>IF(J113="Neat","KL",IF(J113="PWD","MT","MT"))</f>
        <v>KL</v>
      </c>
      <c r="M113" s="8" t="s">
        <v>275</v>
      </c>
      <c r="N113" s="8" t="s">
        <v>262</v>
      </c>
      <c r="O113" s="3" t="s">
        <v>440</v>
      </c>
    </row>
    <row r="114" spans="1:15">
      <c r="A114" s="8" t="s">
        <v>441</v>
      </c>
      <c r="B114" s="8" t="s">
        <v>160</v>
      </c>
      <c r="C114" s="3" t="s">
        <v>256</v>
      </c>
      <c r="D114" s="3" t="s">
        <v>315</v>
      </c>
      <c r="E114" s="3" t="s">
        <v>316</v>
      </c>
      <c r="F114" s="3" t="s">
        <v>293</v>
      </c>
      <c r="G114" s="9">
        <v>98.7</v>
      </c>
      <c r="H114" s="6">
        <v>252</v>
      </c>
      <c r="I114" s="6">
        <v>16</v>
      </c>
      <c r="J114" s="6" t="str">
        <f>IF(ISNUMBER(SEARCH("-NEAT-",Sales_SKU!$B114)),"Neat",IF(ISNUMBER(SEARCH("-PWD-",Sales_SKU!$B114)),"powder",""))</f>
        <v>Neat</v>
      </c>
      <c r="K114" s="3" t="s">
        <v>284</v>
      </c>
      <c r="L114" s="3" t="str">
        <f>IF(J114="Neat","KL",IF(J114="PWD","MT","MT"))</f>
        <v>KL</v>
      </c>
      <c r="M114" s="8" t="s">
        <v>275</v>
      </c>
      <c r="N114" s="8" t="s">
        <v>265</v>
      </c>
      <c r="O114" s="3" t="s">
        <v>442</v>
      </c>
    </row>
    <row r="115" spans="1:15">
      <c r="A115" s="8" t="s">
        <v>443</v>
      </c>
      <c r="B115" s="8" t="s">
        <v>160</v>
      </c>
      <c r="C115" s="3" t="s">
        <v>256</v>
      </c>
      <c r="D115" s="3" t="s">
        <v>315</v>
      </c>
      <c r="E115" s="3" t="s">
        <v>316</v>
      </c>
      <c r="F115" s="3" t="s">
        <v>293</v>
      </c>
      <c r="G115" s="9">
        <v>98.7</v>
      </c>
      <c r="H115" s="6">
        <v>265</v>
      </c>
      <c r="I115" s="6">
        <v>11</v>
      </c>
      <c r="J115" s="6" t="str">
        <f>IF(ISNUMBER(SEARCH("-NEAT-",Sales_SKU!$B115)),"Neat",IF(ISNUMBER(SEARCH("-PWD-",Sales_SKU!$B115)),"powder",""))</f>
        <v>Neat</v>
      </c>
      <c r="K115" s="3" t="s">
        <v>284</v>
      </c>
      <c r="L115" s="3" t="str">
        <f>IF(J115="Neat","KL",IF(J115="PWD","MT","MT"))</f>
        <v>KL</v>
      </c>
      <c r="M115" s="8" t="s">
        <v>275</v>
      </c>
      <c r="N115" s="8" t="s">
        <v>268</v>
      </c>
      <c r="O115" s="3" t="s">
        <v>444</v>
      </c>
    </row>
    <row r="116" spans="1:15">
      <c r="A116" s="8" t="s">
        <v>445</v>
      </c>
      <c r="B116" s="8" t="s">
        <v>161</v>
      </c>
      <c r="C116" s="3" t="s">
        <v>256</v>
      </c>
      <c r="D116" s="3" t="s">
        <v>324</v>
      </c>
      <c r="E116" s="3" t="s">
        <v>325</v>
      </c>
      <c r="F116" s="3" t="s">
        <v>293</v>
      </c>
      <c r="G116" s="9">
        <v>98.7</v>
      </c>
      <c r="H116" s="6">
        <v>154</v>
      </c>
      <c r="I116" s="6">
        <v>8</v>
      </c>
      <c r="J116" s="6" t="str">
        <f>IF(ISNUMBER(SEARCH("-NEAT-",Sales_SKU!$B116)),"Neat",IF(ISNUMBER(SEARCH("-PWD-",Sales_SKU!$B116)),"powder",""))</f>
        <v>powder</v>
      </c>
      <c r="K116" s="3" t="s">
        <v>326</v>
      </c>
      <c r="L116" s="3" t="str">
        <f>IF(J116="Neat","KL",IF(J116="PWD","MT","MT"))</f>
        <v>MT</v>
      </c>
      <c r="M116" s="8" t="s">
        <v>285</v>
      </c>
      <c r="N116" s="8" t="s">
        <v>262</v>
      </c>
      <c r="O116" s="3" t="s">
        <v>407</v>
      </c>
    </row>
    <row r="117" spans="1:15">
      <c r="A117" s="8" t="s">
        <v>446</v>
      </c>
      <c r="B117" s="8" t="s">
        <v>161</v>
      </c>
      <c r="C117" s="3" t="s">
        <v>256</v>
      </c>
      <c r="D117" s="3" t="s">
        <v>324</v>
      </c>
      <c r="E117" s="3" t="s">
        <v>325</v>
      </c>
      <c r="F117" s="3" t="s">
        <v>293</v>
      </c>
      <c r="G117" s="9">
        <v>98.7</v>
      </c>
      <c r="H117" s="6">
        <v>167</v>
      </c>
      <c r="I117" s="6">
        <v>8</v>
      </c>
      <c r="J117" s="6" t="str">
        <f>IF(ISNUMBER(SEARCH("-NEAT-",Sales_SKU!$B117)),"Neat",IF(ISNUMBER(SEARCH("-PWD-",Sales_SKU!$B117)),"powder",""))</f>
        <v>powder</v>
      </c>
      <c r="K117" s="3" t="s">
        <v>326</v>
      </c>
      <c r="L117" s="3" t="str">
        <f>IF(J117="Neat","KL",IF(J117="PWD","MT","MT"))</f>
        <v>MT</v>
      </c>
      <c r="M117" s="8" t="s">
        <v>285</v>
      </c>
      <c r="N117" s="8" t="s">
        <v>265</v>
      </c>
      <c r="O117" s="3" t="s">
        <v>409</v>
      </c>
    </row>
    <row r="118" spans="1:15">
      <c r="A118" s="8" t="s">
        <v>447</v>
      </c>
      <c r="B118" s="8" t="s">
        <v>161</v>
      </c>
      <c r="C118" s="3" t="s">
        <v>256</v>
      </c>
      <c r="D118" s="3" t="s">
        <v>324</v>
      </c>
      <c r="E118" s="3" t="s">
        <v>325</v>
      </c>
      <c r="F118" s="3" t="s">
        <v>293</v>
      </c>
      <c r="G118" s="9">
        <v>98.7</v>
      </c>
      <c r="H118" s="6">
        <v>180</v>
      </c>
      <c r="I118" s="6">
        <v>12</v>
      </c>
      <c r="J118" s="6" t="str">
        <f>IF(ISNUMBER(SEARCH("-NEAT-",Sales_SKU!$B118)),"Neat",IF(ISNUMBER(SEARCH("-PWD-",Sales_SKU!$B118)),"powder",""))</f>
        <v>powder</v>
      </c>
      <c r="K118" s="3" t="s">
        <v>326</v>
      </c>
      <c r="L118" s="3" t="str">
        <f>IF(J118="Neat","KL",IF(J118="PWD","MT","MT"))</f>
        <v>MT</v>
      </c>
      <c r="M118" s="8" t="s">
        <v>285</v>
      </c>
      <c r="N118" s="8" t="s">
        <v>268</v>
      </c>
      <c r="O118" s="3" t="s">
        <v>411</v>
      </c>
    </row>
    <row r="119" spans="1:15">
      <c r="A119" s="8" t="s">
        <v>448</v>
      </c>
      <c r="B119" s="8" t="s">
        <v>162</v>
      </c>
      <c r="C119" s="3" t="s">
        <v>256</v>
      </c>
      <c r="D119" s="3" t="s">
        <v>333</v>
      </c>
      <c r="E119" s="3" t="s">
        <v>334</v>
      </c>
      <c r="F119" s="3" t="s">
        <v>259</v>
      </c>
      <c r="G119" s="9">
        <v>98.7</v>
      </c>
      <c r="H119" s="6">
        <v>491</v>
      </c>
      <c r="I119" s="6">
        <v>16</v>
      </c>
      <c r="J119" s="6" t="str">
        <f>IF(ISNUMBER(SEARCH("-NEAT-",Sales_SKU!$B119)),"Neat",IF(ISNUMBER(SEARCH("-PWD-",Sales_SKU!$B119)),"powder",""))</f>
        <v>powder</v>
      </c>
      <c r="K119" s="3" t="s">
        <v>326</v>
      </c>
      <c r="L119" s="3" t="str">
        <f>IF(J119="Neat","KL",IF(J119="PWD","MT","MT"))</f>
        <v>MT</v>
      </c>
      <c r="M119" s="8" t="s">
        <v>295</v>
      </c>
      <c r="N119" s="8" t="s">
        <v>262</v>
      </c>
      <c r="O119" s="3" t="s">
        <v>335</v>
      </c>
    </row>
    <row r="120" spans="1:15">
      <c r="A120" s="8" t="s">
        <v>449</v>
      </c>
      <c r="B120" s="8" t="s">
        <v>162</v>
      </c>
      <c r="C120" s="3" t="s">
        <v>256</v>
      </c>
      <c r="D120" s="3" t="s">
        <v>333</v>
      </c>
      <c r="E120" s="3" t="s">
        <v>334</v>
      </c>
      <c r="F120" s="3" t="s">
        <v>259</v>
      </c>
      <c r="G120" s="9">
        <v>98.7</v>
      </c>
      <c r="H120" s="6">
        <v>223</v>
      </c>
      <c r="I120" s="6">
        <v>18</v>
      </c>
      <c r="J120" s="6" t="str">
        <f>IF(ISNUMBER(SEARCH("-NEAT-",Sales_SKU!$B120)),"Neat",IF(ISNUMBER(SEARCH("-PWD-",Sales_SKU!$B120)),"powder",""))</f>
        <v>powder</v>
      </c>
      <c r="K120" s="3" t="s">
        <v>326</v>
      </c>
      <c r="L120" s="3" t="str">
        <f>IF(J120="Neat","KL",IF(J120="PWD","MT","MT"))</f>
        <v>MT</v>
      </c>
      <c r="M120" s="8" t="s">
        <v>295</v>
      </c>
      <c r="N120" s="8" t="s">
        <v>265</v>
      </c>
      <c r="O120" s="3" t="s">
        <v>337</v>
      </c>
    </row>
    <row r="121" spans="1:15">
      <c r="A121" s="8" t="s">
        <v>450</v>
      </c>
      <c r="B121" s="8" t="s">
        <v>162</v>
      </c>
      <c r="C121" s="3" t="s">
        <v>256</v>
      </c>
      <c r="D121" s="3" t="s">
        <v>333</v>
      </c>
      <c r="E121" s="3" t="s">
        <v>334</v>
      </c>
      <c r="F121" s="3" t="s">
        <v>259</v>
      </c>
      <c r="G121" s="9">
        <v>98.7</v>
      </c>
      <c r="H121" s="6">
        <v>236</v>
      </c>
      <c r="I121" s="6">
        <v>20</v>
      </c>
      <c r="J121" s="6" t="str">
        <f>IF(ISNUMBER(SEARCH("-NEAT-",Sales_SKU!$B121)),"Neat",IF(ISNUMBER(SEARCH("-PWD-",Sales_SKU!$B121)),"powder",""))</f>
        <v>powder</v>
      </c>
      <c r="K121" s="3" t="s">
        <v>326</v>
      </c>
      <c r="L121" s="3" t="str">
        <f>IF(J121="Neat","KL",IF(J121="PWD","MT","MT"))</f>
        <v>MT</v>
      </c>
      <c r="M121" s="8" t="s">
        <v>295</v>
      </c>
      <c r="N121" s="8" t="s">
        <v>268</v>
      </c>
      <c r="O121" s="3" t="s">
        <v>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9B9B5-38B7-7B43-9B3C-8B68B1AC4138}">
  <sheetPr codeName="Sheet3">
    <tabColor rgb="FF002060"/>
  </sheetPr>
  <dimension ref="A1:M48"/>
  <sheetViews>
    <sheetView topLeftCell="L1" workbookViewId="0">
      <selection activeCell="M8" sqref="M8"/>
    </sheetView>
  </sheetViews>
  <sheetFormatPr defaultColWidth="11.5546875" defaultRowHeight="15.95"/>
  <cols>
    <col min="1" max="1" width="24.109375" bestFit="1" customWidth="1"/>
    <col min="2" max="2" width="22.109375" bestFit="1" customWidth="1"/>
    <col min="3" max="3" width="29" bestFit="1" customWidth="1"/>
    <col min="4" max="4" width="29" customWidth="1"/>
    <col min="5" max="5" width="17.33203125" bestFit="1" customWidth="1"/>
    <col min="6" max="6" width="10" bestFit="1" customWidth="1"/>
    <col min="7" max="7" width="17" bestFit="1" customWidth="1"/>
    <col min="8" max="8" width="19.44140625" bestFit="1" customWidth="1"/>
    <col min="9" max="9" width="19.33203125" bestFit="1" customWidth="1"/>
    <col min="10" max="10" width="14" bestFit="1" customWidth="1"/>
    <col min="11" max="11" width="32.6640625" bestFit="1" customWidth="1"/>
    <col min="12" max="12" width="29" bestFit="1" customWidth="1"/>
    <col min="13" max="13" width="46.109375" bestFit="1" customWidth="1"/>
  </cols>
  <sheetData>
    <row r="1" spans="1:13">
      <c r="A1" s="19" t="s">
        <v>451</v>
      </c>
      <c r="B1" s="20" t="s">
        <v>452</v>
      </c>
      <c r="C1" s="21" t="s">
        <v>453</v>
      </c>
      <c r="D1" s="21" t="s">
        <v>454</v>
      </c>
      <c r="E1" s="21" t="s">
        <v>455</v>
      </c>
      <c r="F1" s="21" t="s">
        <v>456</v>
      </c>
      <c r="G1" s="21" t="s">
        <v>457</v>
      </c>
      <c r="H1" s="21" t="s">
        <v>458</v>
      </c>
      <c r="I1" s="21" t="s">
        <v>459</v>
      </c>
      <c r="J1" s="21" t="s">
        <v>460</v>
      </c>
      <c r="K1" s="21" t="s">
        <v>461</v>
      </c>
      <c r="L1" s="21" t="s">
        <v>462</v>
      </c>
      <c r="M1" s="21" t="s">
        <v>463</v>
      </c>
    </row>
    <row r="2" spans="1:13">
      <c r="A2" s="8" t="s">
        <v>464</v>
      </c>
      <c r="B2" s="8" t="s">
        <v>163</v>
      </c>
      <c r="C2" s="3" t="s">
        <v>465</v>
      </c>
      <c r="D2" s="3" t="s">
        <v>466</v>
      </c>
      <c r="E2" s="3" t="s">
        <v>467</v>
      </c>
      <c r="F2" s="3" t="s">
        <v>468</v>
      </c>
      <c r="G2" s="3" t="s">
        <v>469</v>
      </c>
      <c r="H2" s="5" t="s">
        <v>470</v>
      </c>
      <c r="I2" s="6">
        <v>7</v>
      </c>
      <c r="J2" s="3" t="s">
        <v>471</v>
      </c>
      <c r="K2" s="3" t="s">
        <v>472</v>
      </c>
      <c r="L2" s="3" t="s">
        <v>262</v>
      </c>
      <c r="M2" s="3" t="s">
        <v>473</v>
      </c>
    </row>
    <row r="3" spans="1:13">
      <c r="A3" s="8" t="s">
        <v>474</v>
      </c>
      <c r="B3" s="8" t="s">
        <v>165</v>
      </c>
      <c r="C3" s="3" t="s">
        <v>475</v>
      </c>
      <c r="D3" s="3" t="s">
        <v>476</v>
      </c>
      <c r="E3" s="3" t="s">
        <v>467</v>
      </c>
      <c r="F3" s="3" t="s">
        <v>468</v>
      </c>
      <c r="G3" s="3" t="s">
        <v>469</v>
      </c>
      <c r="H3" s="5" t="s">
        <v>470</v>
      </c>
      <c r="I3" s="6">
        <v>10</v>
      </c>
      <c r="J3" s="3" t="s">
        <v>471</v>
      </c>
      <c r="K3" s="3" t="s">
        <v>472</v>
      </c>
      <c r="L3" s="3" t="s">
        <v>262</v>
      </c>
      <c r="M3" s="3" t="s">
        <v>477</v>
      </c>
    </row>
    <row r="4" spans="1:13">
      <c r="A4" s="8" t="s">
        <v>478</v>
      </c>
      <c r="B4" s="8" t="s">
        <v>168</v>
      </c>
      <c r="C4" s="3" t="s">
        <v>479</v>
      </c>
      <c r="D4" s="3" t="s">
        <v>480</v>
      </c>
      <c r="E4" s="3" t="s">
        <v>467</v>
      </c>
      <c r="F4" s="3" t="s">
        <v>468</v>
      </c>
      <c r="G4" s="3" t="s">
        <v>469</v>
      </c>
      <c r="H4" s="5" t="s">
        <v>470</v>
      </c>
      <c r="I4" s="6">
        <v>14</v>
      </c>
      <c r="J4" s="3" t="s">
        <v>481</v>
      </c>
      <c r="K4" s="3" t="s">
        <v>257</v>
      </c>
      <c r="L4" s="3" t="s">
        <v>268</v>
      </c>
      <c r="M4" s="3" t="s">
        <v>482</v>
      </c>
    </row>
    <row r="5" spans="1:13">
      <c r="A5" s="8" t="s">
        <v>483</v>
      </c>
      <c r="B5" s="8" t="s">
        <v>170</v>
      </c>
      <c r="C5" s="3" t="s">
        <v>484</v>
      </c>
      <c r="D5" s="3" t="s">
        <v>258</v>
      </c>
      <c r="E5" s="3" t="s">
        <v>467</v>
      </c>
      <c r="F5" s="3" t="s">
        <v>468</v>
      </c>
      <c r="G5" s="3" t="s">
        <v>469</v>
      </c>
      <c r="H5" s="5" t="s">
        <v>470</v>
      </c>
      <c r="I5" s="6">
        <v>12</v>
      </c>
      <c r="J5" s="3" t="s">
        <v>481</v>
      </c>
      <c r="K5" s="3" t="s">
        <v>257</v>
      </c>
      <c r="L5" s="3" t="s">
        <v>262</v>
      </c>
      <c r="M5" s="3" t="s">
        <v>485</v>
      </c>
    </row>
    <row r="6" spans="1:13">
      <c r="A6" s="8" t="s">
        <v>486</v>
      </c>
      <c r="B6" s="8" t="s">
        <v>171</v>
      </c>
      <c r="C6" s="3" t="s">
        <v>487</v>
      </c>
      <c r="D6" s="3" t="s">
        <v>487</v>
      </c>
      <c r="E6" s="3" t="s">
        <v>467</v>
      </c>
      <c r="F6" s="3" t="s">
        <v>488</v>
      </c>
      <c r="G6" s="3" t="s">
        <v>489</v>
      </c>
      <c r="H6" s="5" t="s">
        <v>470</v>
      </c>
      <c r="I6" s="6">
        <v>28</v>
      </c>
      <c r="J6" s="3" t="s">
        <v>471</v>
      </c>
      <c r="K6" s="3" t="s">
        <v>257</v>
      </c>
      <c r="L6" s="3" t="s">
        <v>265</v>
      </c>
      <c r="M6" s="3" t="s">
        <v>490</v>
      </c>
    </row>
    <row r="7" spans="1:13">
      <c r="A7" s="8" t="s">
        <v>491</v>
      </c>
      <c r="B7" s="8" t="s">
        <v>173</v>
      </c>
      <c r="C7" s="3" t="s">
        <v>492</v>
      </c>
      <c r="D7" s="3" t="s">
        <v>492</v>
      </c>
      <c r="E7" s="3" t="s">
        <v>467</v>
      </c>
      <c r="F7" s="3" t="s">
        <v>488</v>
      </c>
      <c r="G7" s="3" t="s">
        <v>489</v>
      </c>
      <c r="H7" s="5" t="s">
        <v>470</v>
      </c>
      <c r="I7" s="6">
        <v>30</v>
      </c>
      <c r="J7" s="3" t="s">
        <v>471</v>
      </c>
      <c r="K7" s="3" t="s">
        <v>324</v>
      </c>
      <c r="L7" s="3" t="s">
        <v>262</v>
      </c>
      <c r="M7" s="3" t="s">
        <v>493</v>
      </c>
    </row>
    <row r="8" spans="1:13">
      <c r="A8" s="8" t="s">
        <v>494</v>
      </c>
      <c r="B8" s="8" t="s">
        <v>176</v>
      </c>
      <c r="C8" s="3" t="s">
        <v>495</v>
      </c>
      <c r="D8" s="3" t="s">
        <v>496</v>
      </c>
      <c r="E8" s="3" t="s">
        <v>467</v>
      </c>
      <c r="F8" s="3" t="s">
        <v>488</v>
      </c>
      <c r="G8" s="3" t="s">
        <v>497</v>
      </c>
      <c r="H8" s="5" t="s">
        <v>470</v>
      </c>
      <c r="I8" s="6">
        <v>35</v>
      </c>
      <c r="J8" s="3" t="s">
        <v>471</v>
      </c>
      <c r="K8" s="3" t="s">
        <v>324</v>
      </c>
      <c r="L8" s="3" t="s">
        <v>268</v>
      </c>
      <c r="M8" s="3" t="s">
        <v>498</v>
      </c>
    </row>
    <row r="9" spans="1:13">
      <c r="A9" s="8" t="s">
        <v>499</v>
      </c>
      <c r="B9" s="8" t="s">
        <v>178</v>
      </c>
      <c r="C9" s="3" t="s">
        <v>500</v>
      </c>
      <c r="D9" s="3" t="s">
        <v>501</v>
      </c>
      <c r="E9" s="3" t="s">
        <v>467</v>
      </c>
      <c r="F9" s="3" t="s">
        <v>488</v>
      </c>
      <c r="G9" s="3" t="s">
        <v>489</v>
      </c>
      <c r="H9" s="5" t="s">
        <v>470</v>
      </c>
      <c r="I9" s="6">
        <v>32</v>
      </c>
      <c r="J9" s="3" t="s">
        <v>481</v>
      </c>
      <c r="K9" s="3" t="s">
        <v>324</v>
      </c>
      <c r="L9" s="3" t="s">
        <v>265</v>
      </c>
      <c r="M9" s="3" t="s">
        <v>502</v>
      </c>
    </row>
    <row r="10" spans="1:13">
      <c r="A10" s="8" t="s">
        <v>503</v>
      </c>
      <c r="B10" s="8" t="s">
        <v>180</v>
      </c>
      <c r="C10" s="3" t="s">
        <v>504</v>
      </c>
      <c r="D10" s="3" t="s">
        <v>504</v>
      </c>
      <c r="E10" s="3" t="s">
        <v>467</v>
      </c>
      <c r="F10" s="3" t="s">
        <v>488</v>
      </c>
      <c r="G10" s="3" t="s">
        <v>489</v>
      </c>
      <c r="H10" s="5" t="s">
        <v>505</v>
      </c>
      <c r="I10" s="6">
        <v>21</v>
      </c>
      <c r="J10" s="3" t="s">
        <v>471</v>
      </c>
      <c r="K10" s="3" t="s">
        <v>506</v>
      </c>
      <c r="L10" s="3" t="s">
        <v>262</v>
      </c>
      <c r="M10" s="3" t="s">
        <v>507</v>
      </c>
    </row>
    <row r="11" spans="1:13">
      <c r="A11" s="8" t="s">
        <v>508</v>
      </c>
      <c r="B11" s="8" t="s">
        <v>182</v>
      </c>
      <c r="C11" s="3" t="s">
        <v>509</v>
      </c>
      <c r="D11" s="3" t="s">
        <v>510</v>
      </c>
      <c r="E11" s="3" t="s">
        <v>511</v>
      </c>
      <c r="F11" s="3" t="s">
        <v>488</v>
      </c>
      <c r="G11" s="3" t="s">
        <v>512</v>
      </c>
      <c r="H11" s="5" t="s">
        <v>222</v>
      </c>
      <c r="I11" s="6">
        <v>0</v>
      </c>
      <c r="J11" s="3" t="s">
        <v>471</v>
      </c>
      <c r="K11" s="3" t="s">
        <v>506</v>
      </c>
      <c r="L11" s="3" t="s">
        <v>262</v>
      </c>
      <c r="M11" s="3" t="s">
        <v>513</v>
      </c>
    </row>
    <row r="12" spans="1:13">
      <c r="A12" s="8" t="s">
        <v>514</v>
      </c>
      <c r="B12" s="8" t="s">
        <v>185</v>
      </c>
      <c r="C12" s="3" t="s">
        <v>515</v>
      </c>
      <c r="D12" s="3" t="s">
        <v>316</v>
      </c>
      <c r="E12" s="3" t="s">
        <v>511</v>
      </c>
      <c r="F12" s="3" t="s">
        <v>488</v>
      </c>
      <c r="G12" s="3" t="s">
        <v>489</v>
      </c>
      <c r="H12" s="5" t="s">
        <v>470</v>
      </c>
      <c r="I12" s="6">
        <v>3</v>
      </c>
      <c r="J12" s="3" t="s">
        <v>481</v>
      </c>
      <c r="K12" s="3" t="s">
        <v>315</v>
      </c>
      <c r="L12" s="3" t="s">
        <v>262</v>
      </c>
      <c r="M12" s="3" t="s">
        <v>516</v>
      </c>
    </row>
    <row r="13" spans="1:13">
      <c r="A13" s="8" t="s">
        <v>517</v>
      </c>
      <c r="B13" s="8" t="s">
        <v>187</v>
      </c>
      <c r="C13" s="3" t="s">
        <v>518</v>
      </c>
      <c r="D13" s="3" t="s">
        <v>325</v>
      </c>
      <c r="E13" s="3" t="s">
        <v>511</v>
      </c>
      <c r="F13" s="3" t="s">
        <v>488</v>
      </c>
      <c r="G13" s="3" t="s">
        <v>497</v>
      </c>
      <c r="H13" s="5" t="s">
        <v>470</v>
      </c>
      <c r="I13" s="6">
        <v>2</v>
      </c>
      <c r="J13" s="3" t="s">
        <v>481</v>
      </c>
      <c r="K13" s="3" t="s">
        <v>324</v>
      </c>
      <c r="L13" s="3" t="s">
        <v>262</v>
      </c>
      <c r="M13" s="3" t="s">
        <v>519</v>
      </c>
    </row>
    <row r="14" spans="1:13">
      <c r="A14" s="8" t="s">
        <v>520</v>
      </c>
      <c r="B14" s="8" t="s">
        <v>188</v>
      </c>
      <c r="C14" s="3" t="s">
        <v>521</v>
      </c>
      <c r="D14" s="3" t="s">
        <v>522</v>
      </c>
      <c r="E14" s="3" t="s">
        <v>511</v>
      </c>
      <c r="F14" s="3" t="s">
        <v>488</v>
      </c>
      <c r="G14" s="3" t="s">
        <v>489</v>
      </c>
      <c r="H14" s="5" t="s">
        <v>470</v>
      </c>
      <c r="I14" s="6">
        <v>18</v>
      </c>
      <c r="J14" s="3" t="s">
        <v>471</v>
      </c>
      <c r="K14" s="3" t="s">
        <v>333</v>
      </c>
      <c r="L14" s="3" t="s">
        <v>265</v>
      </c>
      <c r="M14" s="3" t="s">
        <v>523</v>
      </c>
    </row>
    <row r="15" spans="1:13">
      <c r="A15" s="8" t="s">
        <v>524</v>
      </c>
      <c r="B15" s="8" t="s">
        <v>189</v>
      </c>
      <c r="C15" s="3" t="s">
        <v>525</v>
      </c>
      <c r="D15" s="3" t="s">
        <v>526</v>
      </c>
      <c r="E15" s="3" t="s">
        <v>467</v>
      </c>
      <c r="F15" s="3" t="s">
        <v>488</v>
      </c>
      <c r="G15" s="3" t="s">
        <v>469</v>
      </c>
      <c r="H15" s="5" t="s">
        <v>470</v>
      </c>
      <c r="I15" s="6">
        <v>5</v>
      </c>
      <c r="J15" s="3" t="s">
        <v>471</v>
      </c>
      <c r="K15" s="3" t="s">
        <v>472</v>
      </c>
      <c r="L15" s="3" t="s">
        <v>262</v>
      </c>
      <c r="M15" s="3" t="s">
        <v>527</v>
      </c>
    </row>
    <row r="16" spans="1:13">
      <c r="A16" s="8" t="s">
        <v>528</v>
      </c>
      <c r="B16" s="8" t="s">
        <v>191</v>
      </c>
      <c r="C16" s="3" t="s">
        <v>529</v>
      </c>
      <c r="D16" s="3" t="s">
        <v>530</v>
      </c>
      <c r="E16" s="3" t="s">
        <v>467</v>
      </c>
      <c r="F16" s="3" t="s">
        <v>488</v>
      </c>
      <c r="G16" s="3" t="s">
        <v>469</v>
      </c>
      <c r="H16" s="5" t="s">
        <v>470</v>
      </c>
      <c r="I16" s="6">
        <v>6</v>
      </c>
      <c r="J16" s="3" t="s">
        <v>481</v>
      </c>
      <c r="K16" s="3" t="s">
        <v>531</v>
      </c>
      <c r="L16" s="3" t="s">
        <v>262</v>
      </c>
      <c r="M16" s="3" t="s">
        <v>532</v>
      </c>
    </row>
    <row r="17" spans="1:13">
      <c r="A17" s="8" t="s">
        <v>533</v>
      </c>
      <c r="B17" s="8" t="s">
        <v>193</v>
      </c>
      <c r="C17" s="3" t="s">
        <v>534</v>
      </c>
      <c r="D17" s="3" t="s">
        <v>535</v>
      </c>
      <c r="E17" s="3" t="s">
        <v>467</v>
      </c>
      <c r="F17" s="3" t="s">
        <v>488</v>
      </c>
      <c r="G17" s="3" t="s">
        <v>497</v>
      </c>
      <c r="H17" s="5" t="s">
        <v>470</v>
      </c>
      <c r="I17" s="6">
        <v>8</v>
      </c>
      <c r="J17" s="3" t="s">
        <v>481</v>
      </c>
      <c r="K17" s="3" t="s">
        <v>536</v>
      </c>
      <c r="L17" s="3" t="s">
        <v>262</v>
      </c>
      <c r="M17" s="3" t="s">
        <v>537</v>
      </c>
    </row>
    <row r="18" spans="1:13">
      <c r="A18" s="8" t="s">
        <v>538</v>
      </c>
      <c r="B18" s="8" t="s">
        <v>195</v>
      </c>
      <c r="C18" s="3" t="s">
        <v>539</v>
      </c>
      <c r="D18" s="3" t="s">
        <v>539</v>
      </c>
      <c r="E18" s="3" t="s">
        <v>467</v>
      </c>
      <c r="F18" s="3" t="s">
        <v>488</v>
      </c>
      <c r="G18" s="3" t="s">
        <v>489</v>
      </c>
      <c r="H18" s="5" t="s">
        <v>470</v>
      </c>
      <c r="I18" s="6">
        <v>25</v>
      </c>
      <c r="J18" s="3" t="s">
        <v>481</v>
      </c>
      <c r="K18" s="3" t="s">
        <v>333</v>
      </c>
      <c r="L18" s="3" t="s">
        <v>268</v>
      </c>
      <c r="M18" s="3" t="s">
        <v>540</v>
      </c>
    </row>
    <row r="19" spans="1:13">
      <c r="A19" s="8" t="s">
        <v>541</v>
      </c>
      <c r="B19" s="8" t="s">
        <v>197</v>
      </c>
      <c r="C19" s="3" t="s">
        <v>542</v>
      </c>
      <c r="D19" s="3" t="s">
        <v>542</v>
      </c>
      <c r="E19" s="3" t="s">
        <v>467</v>
      </c>
      <c r="F19" s="3" t="s">
        <v>488</v>
      </c>
      <c r="G19" s="3" t="s">
        <v>469</v>
      </c>
      <c r="H19" s="5" t="s">
        <v>470</v>
      </c>
      <c r="I19" s="6">
        <v>15</v>
      </c>
      <c r="J19" s="3" t="s">
        <v>543</v>
      </c>
      <c r="K19" s="3" t="s">
        <v>531</v>
      </c>
      <c r="L19" s="3" t="s">
        <v>262</v>
      </c>
      <c r="M19" s="3" t="s">
        <v>544</v>
      </c>
    </row>
    <row r="20" spans="1:13">
      <c r="A20" s="8" t="s">
        <v>545</v>
      </c>
      <c r="B20" s="8" t="s">
        <v>199</v>
      </c>
      <c r="C20" s="3" t="s">
        <v>546</v>
      </c>
      <c r="D20" s="3" t="s">
        <v>466</v>
      </c>
      <c r="E20" s="3" t="s">
        <v>467</v>
      </c>
      <c r="F20" s="3" t="s">
        <v>468</v>
      </c>
      <c r="G20" s="3" t="s">
        <v>469</v>
      </c>
      <c r="H20" s="5" t="s">
        <v>470</v>
      </c>
      <c r="I20" s="6">
        <v>9</v>
      </c>
      <c r="J20" s="3" t="s">
        <v>481</v>
      </c>
      <c r="K20" s="3" t="s">
        <v>472</v>
      </c>
      <c r="L20" s="3" t="s">
        <v>547</v>
      </c>
      <c r="M20" s="3" t="s">
        <v>548</v>
      </c>
    </row>
    <row r="21" spans="1:13">
      <c r="A21" s="8" t="s">
        <v>549</v>
      </c>
      <c r="B21" s="8" t="s">
        <v>201</v>
      </c>
      <c r="C21" s="3" t="s">
        <v>550</v>
      </c>
      <c r="D21" s="3" t="s">
        <v>551</v>
      </c>
      <c r="E21" s="3" t="s">
        <v>467</v>
      </c>
      <c r="F21" s="3" t="s">
        <v>488</v>
      </c>
      <c r="G21" s="3" t="s">
        <v>489</v>
      </c>
      <c r="H21" s="5" t="s">
        <v>470</v>
      </c>
      <c r="I21" s="6">
        <v>45</v>
      </c>
      <c r="J21" s="3" t="s">
        <v>471</v>
      </c>
      <c r="K21" s="3" t="s">
        <v>552</v>
      </c>
      <c r="L21" s="3" t="s">
        <v>265</v>
      </c>
      <c r="M21" s="3" t="s">
        <v>553</v>
      </c>
    </row>
    <row r="22" spans="1:13">
      <c r="A22" s="8" t="s">
        <v>554</v>
      </c>
      <c r="B22" s="8" t="s">
        <v>203</v>
      </c>
      <c r="C22" s="3" t="s">
        <v>555</v>
      </c>
      <c r="D22" s="3" t="s">
        <v>556</v>
      </c>
      <c r="E22" s="3" t="s">
        <v>467</v>
      </c>
      <c r="F22" s="3" t="s">
        <v>488</v>
      </c>
      <c r="G22" s="3" t="s">
        <v>497</v>
      </c>
      <c r="H22" s="5" t="s">
        <v>470</v>
      </c>
      <c r="I22" s="6">
        <v>40</v>
      </c>
      <c r="J22" s="3" t="s">
        <v>481</v>
      </c>
      <c r="K22" s="3" t="s">
        <v>333</v>
      </c>
      <c r="L22" s="3" t="s">
        <v>268</v>
      </c>
      <c r="M22" s="3" t="s">
        <v>557</v>
      </c>
    </row>
    <row r="23" spans="1:13">
      <c r="A23" s="8" t="s">
        <v>558</v>
      </c>
      <c r="B23" s="8" t="s">
        <v>206</v>
      </c>
      <c r="C23" s="3" t="s">
        <v>559</v>
      </c>
      <c r="D23" s="3" t="s">
        <v>560</v>
      </c>
      <c r="E23" s="3" t="s">
        <v>561</v>
      </c>
      <c r="F23" s="3" t="s">
        <v>562</v>
      </c>
      <c r="G23" s="3" t="s">
        <v>489</v>
      </c>
      <c r="H23" s="5" t="s">
        <v>470</v>
      </c>
      <c r="I23" s="6">
        <v>12</v>
      </c>
      <c r="J23" s="3" t="s">
        <v>471</v>
      </c>
      <c r="K23" s="3" t="s">
        <v>536</v>
      </c>
      <c r="L23" s="3" t="s">
        <v>262</v>
      </c>
      <c r="M23" s="3" t="s">
        <v>563</v>
      </c>
    </row>
    <row r="24" spans="1:13">
      <c r="A24" s="8" t="s">
        <v>564</v>
      </c>
      <c r="B24" s="8" t="s">
        <v>207</v>
      </c>
      <c r="C24" s="3" t="s">
        <v>565</v>
      </c>
      <c r="D24" s="3" t="s">
        <v>566</v>
      </c>
      <c r="E24" s="3" t="s">
        <v>561</v>
      </c>
      <c r="F24" s="3" t="s">
        <v>562</v>
      </c>
      <c r="G24" s="3" t="s">
        <v>489</v>
      </c>
      <c r="H24" s="5" t="s">
        <v>470</v>
      </c>
      <c r="I24" s="6">
        <v>20</v>
      </c>
      <c r="J24" s="3" t="s">
        <v>471</v>
      </c>
      <c r="K24" s="3" t="s">
        <v>472</v>
      </c>
      <c r="L24" s="3" t="s">
        <v>262</v>
      </c>
      <c r="M24" s="3" t="s">
        <v>567</v>
      </c>
    </row>
    <row r="25" spans="1:13">
      <c r="A25" s="8" t="s">
        <v>568</v>
      </c>
      <c r="B25" s="8" t="s">
        <v>208</v>
      </c>
      <c r="C25" s="3" t="s">
        <v>569</v>
      </c>
      <c r="D25" s="3" t="s">
        <v>570</v>
      </c>
      <c r="E25" s="3" t="s">
        <v>561</v>
      </c>
      <c r="F25" s="3" t="s">
        <v>562</v>
      </c>
      <c r="G25" s="3" t="s">
        <v>497</v>
      </c>
      <c r="H25" s="5" t="s">
        <v>470</v>
      </c>
      <c r="I25" s="6">
        <v>18</v>
      </c>
      <c r="J25" s="3" t="s">
        <v>481</v>
      </c>
      <c r="K25" s="3" t="s">
        <v>531</v>
      </c>
      <c r="L25" s="3" t="s">
        <v>262</v>
      </c>
      <c r="M25" s="3" t="s">
        <v>571</v>
      </c>
    </row>
    <row r="26" spans="1:13">
      <c r="A26" s="8" t="s">
        <v>572</v>
      </c>
      <c r="B26" s="8" t="s">
        <v>209</v>
      </c>
      <c r="C26" s="3" t="s">
        <v>573</v>
      </c>
      <c r="D26" s="3" t="s">
        <v>574</v>
      </c>
      <c r="E26" s="3" t="s">
        <v>561</v>
      </c>
      <c r="F26" s="3" t="s">
        <v>562</v>
      </c>
      <c r="G26" s="3" t="s">
        <v>497</v>
      </c>
      <c r="H26" s="5" t="s">
        <v>470</v>
      </c>
      <c r="I26" s="6">
        <v>30</v>
      </c>
      <c r="J26" s="3" t="s">
        <v>543</v>
      </c>
      <c r="K26" s="3" t="s">
        <v>257</v>
      </c>
      <c r="L26" s="3" t="s">
        <v>268</v>
      </c>
      <c r="M26" s="3" t="s">
        <v>575</v>
      </c>
    </row>
    <row r="27" spans="1:13">
      <c r="A27" s="8" t="s">
        <v>576</v>
      </c>
      <c r="B27" s="8" t="s">
        <v>210</v>
      </c>
      <c r="C27" s="3" t="s">
        <v>577</v>
      </c>
      <c r="D27" s="3" t="s">
        <v>560</v>
      </c>
      <c r="E27" s="3" t="s">
        <v>561</v>
      </c>
      <c r="F27" s="3" t="s">
        <v>562</v>
      </c>
      <c r="G27" s="3" t="s">
        <v>497</v>
      </c>
      <c r="H27" s="5" t="s">
        <v>470</v>
      </c>
      <c r="I27" s="6">
        <v>14</v>
      </c>
      <c r="J27" s="3" t="s">
        <v>543</v>
      </c>
      <c r="K27" s="3" t="s">
        <v>536</v>
      </c>
      <c r="L27" s="3" t="s">
        <v>262</v>
      </c>
      <c r="M27" s="3" t="s">
        <v>578</v>
      </c>
    </row>
    <row r="28" spans="1:13">
      <c r="A28" s="8" t="s">
        <v>579</v>
      </c>
      <c r="B28" s="8" t="s">
        <v>211</v>
      </c>
      <c r="C28" s="3" t="s">
        <v>580</v>
      </c>
      <c r="D28" s="3" t="s">
        <v>272</v>
      </c>
      <c r="E28" s="3" t="s">
        <v>511</v>
      </c>
      <c r="F28" s="3" t="s">
        <v>488</v>
      </c>
      <c r="G28" s="3" t="s">
        <v>489</v>
      </c>
      <c r="H28" s="5" t="s">
        <v>470</v>
      </c>
      <c r="I28" s="6">
        <v>1</v>
      </c>
      <c r="J28" s="3" t="s">
        <v>481</v>
      </c>
      <c r="K28" s="3" t="s">
        <v>257</v>
      </c>
      <c r="L28" s="3" t="s">
        <v>262</v>
      </c>
      <c r="M28" s="3" t="s">
        <v>581</v>
      </c>
    </row>
    <row r="29" spans="1:13">
      <c r="A29" s="8" t="s">
        <v>582</v>
      </c>
      <c r="B29" s="8" t="s">
        <v>212</v>
      </c>
      <c r="C29" s="3" t="s">
        <v>583</v>
      </c>
      <c r="D29" s="3" t="s">
        <v>584</v>
      </c>
      <c r="E29" s="3" t="s">
        <v>511</v>
      </c>
      <c r="F29" s="3" t="s">
        <v>488</v>
      </c>
      <c r="G29" s="3" t="s">
        <v>489</v>
      </c>
      <c r="H29" s="5" t="s">
        <v>470</v>
      </c>
      <c r="I29" s="6">
        <v>4</v>
      </c>
      <c r="J29" s="3" t="s">
        <v>481</v>
      </c>
      <c r="K29" s="3" t="s">
        <v>257</v>
      </c>
      <c r="L29" s="3" t="s">
        <v>262</v>
      </c>
      <c r="M29" s="3" t="s">
        <v>585</v>
      </c>
    </row>
    <row r="30" spans="1:13">
      <c r="A30" t="s">
        <v>586</v>
      </c>
      <c r="B30" t="s">
        <v>213</v>
      </c>
      <c r="C30" t="s">
        <v>587</v>
      </c>
      <c r="D30" t="s">
        <v>466</v>
      </c>
      <c r="E30" t="s">
        <v>467</v>
      </c>
      <c r="F30" t="s">
        <v>468</v>
      </c>
      <c r="G30" t="s">
        <v>469</v>
      </c>
      <c r="H30" t="s">
        <v>470</v>
      </c>
      <c r="I30">
        <v>7</v>
      </c>
      <c r="J30" t="s">
        <v>471</v>
      </c>
      <c r="K30" t="s">
        <v>472</v>
      </c>
      <c r="L30" t="s">
        <v>262</v>
      </c>
      <c r="M30" t="s">
        <v>588</v>
      </c>
    </row>
    <row r="31" spans="1:13">
      <c r="A31" t="s">
        <v>589</v>
      </c>
      <c r="B31" t="s">
        <v>214</v>
      </c>
      <c r="C31" t="s">
        <v>590</v>
      </c>
      <c r="D31" t="s">
        <v>466</v>
      </c>
      <c r="E31" t="s">
        <v>467</v>
      </c>
      <c r="F31" t="s">
        <v>468</v>
      </c>
      <c r="G31" t="s">
        <v>469</v>
      </c>
      <c r="H31" t="s">
        <v>470</v>
      </c>
      <c r="I31">
        <v>8</v>
      </c>
      <c r="J31" t="s">
        <v>471</v>
      </c>
      <c r="K31" t="s">
        <v>472</v>
      </c>
      <c r="L31" t="s">
        <v>262</v>
      </c>
      <c r="M31" t="s">
        <v>591</v>
      </c>
    </row>
    <row r="32" spans="1:13">
      <c r="A32" t="s">
        <v>592</v>
      </c>
      <c r="B32" t="s">
        <v>216</v>
      </c>
      <c r="C32" t="s">
        <v>593</v>
      </c>
      <c r="D32" t="s">
        <v>466</v>
      </c>
      <c r="E32" t="s">
        <v>467</v>
      </c>
      <c r="F32" t="s">
        <v>468</v>
      </c>
      <c r="G32" t="s">
        <v>469</v>
      </c>
      <c r="H32" t="s">
        <v>470</v>
      </c>
      <c r="I32">
        <v>7</v>
      </c>
      <c r="J32" t="s">
        <v>481</v>
      </c>
      <c r="K32" t="s">
        <v>257</v>
      </c>
      <c r="L32" t="s">
        <v>262</v>
      </c>
      <c r="M32" t="s">
        <v>594</v>
      </c>
    </row>
    <row r="33" spans="1:13">
      <c r="A33" t="s">
        <v>595</v>
      </c>
      <c r="B33" t="s">
        <v>218</v>
      </c>
      <c r="C33" t="s">
        <v>596</v>
      </c>
      <c r="D33" t="s">
        <v>504</v>
      </c>
      <c r="E33" t="s">
        <v>511</v>
      </c>
      <c r="F33" t="s">
        <v>488</v>
      </c>
      <c r="G33" t="s">
        <v>489</v>
      </c>
      <c r="H33" s="66">
        <v>46061</v>
      </c>
      <c r="I33">
        <v>21</v>
      </c>
      <c r="J33" t="s">
        <v>471</v>
      </c>
      <c r="K33" t="s">
        <v>506</v>
      </c>
      <c r="L33" t="s">
        <v>262</v>
      </c>
      <c r="M33" t="s">
        <v>597</v>
      </c>
    </row>
    <row r="34" spans="1:13">
      <c r="A34" t="s">
        <v>598</v>
      </c>
      <c r="B34" t="s">
        <v>220</v>
      </c>
      <c r="C34" t="s">
        <v>599</v>
      </c>
      <c r="D34" t="s">
        <v>510</v>
      </c>
      <c r="E34" t="s">
        <v>511</v>
      </c>
      <c r="F34" t="s">
        <v>488</v>
      </c>
      <c r="G34" t="s">
        <v>512</v>
      </c>
      <c r="H34" t="s">
        <v>222</v>
      </c>
      <c r="I34">
        <v>0</v>
      </c>
      <c r="J34" t="s">
        <v>471</v>
      </c>
      <c r="K34" t="s">
        <v>506</v>
      </c>
      <c r="L34" t="s">
        <v>262</v>
      </c>
      <c r="M34" t="s">
        <v>600</v>
      </c>
    </row>
    <row r="35" spans="1:13">
      <c r="A35" t="s">
        <v>601</v>
      </c>
      <c r="B35" t="s">
        <v>221</v>
      </c>
      <c r="C35" t="s">
        <v>602</v>
      </c>
      <c r="D35" t="s">
        <v>560</v>
      </c>
      <c r="E35" t="s">
        <v>561</v>
      </c>
      <c r="F35" t="s">
        <v>603</v>
      </c>
      <c r="G35" t="s">
        <v>604</v>
      </c>
      <c r="H35" t="s">
        <v>470</v>
      </c>
      <c r="I35">
        <v>10</v>
      </c>
      <c r="J35" t="s">
        <v>481</v>
      </c>
      <c r="K35" t="s">
        <v>536</v>
      </c>
      <c r="L35" t="s">
        <v>262</v>
      </c>
      <c r="M35" t="s">
        <v>605</v>
      </c>
    </row>
    <row r="36" spans="1:13">
      <c r="A36" t="s">
        <v>606</v>
      </c>
      <c r="B36" t="s">
        <v>224</v>
      </c>
      <c r="C36" t="s">
        <v>607</v>
      </c>
      <c r="D36" t="s">
        <v>560</v>
      </c>
      <c r="E36" t="s">
        <v>561</v>
      </c>
      <c r="F36" t="s">
        <v>603</v>
      </c>
      <c r="G36" t="s">
        <v>604</v>
      </c>
      <c r="H36" t="s">
        <v>470</v>
      </c>
      <c r="I36">
        <v>14</v>
      </c>
      <c r="J36" t="s">
        <v>471</v>
      </c>
      <c r="K36" t="s">
        <v>536</v>
      </c>
      <c r="L36" t="s">
        <v>262</v>
      </c>
      <c r="M36" t="s">
        <v>608</v>
      </c>
    </row>
    <row r="37" spans="1:13">
      <c r="A37" t="s">
        <v>609</v>
      </c>
      <c r="B37" t="s">
        <v>226</v>
      </c>
      <c r="C37" t="s">
        <v>565</v>
      </c>
      <c r="D37" t="s">
        <v>566</v>
      </c>
      <c r="E37" t="s">
        <v>561</v>
      </c>
      <c r="F37" t="s">
        <v>603</v>
      </c>
      <c r="G37" t="s">
        <v>604</v>
      </c>
      <c r="H37" t="s">
        <v>470</v>
      </c>
      <c r="I37">
        <v>14</v>
      </c>
      <c r="J37" t="s">
        <v>471</v>
      </c>
      <c r="K37" t="s">
        <v>610</v>
      </c>
      <c r="L37" t="s">
        <v>262</v>
      </c>
      <c r="M37" t="s">
        <v>611</v>
      </c>
    </row>
    <row r="38" spans="1:13">
      <c r="A38" t="s">
        <v>612</v>
      </c>
      <c r="B38" t="s">
        <v>227</v>
      </c>
      <c r="C38" t="s">
        <v>613</v>
      </c>
      <c r="D38" t="s">
        <v>614</v>
      </c>
      <c r="E38" t="s">
        <v>561</v>
      </c>
      <c r="F38" t="s">
        <v>603</v>
      </c>
      <c r="G38" t="s">
        <v>604</v>
      </c>
      <c r="H38" t="s">
        <v>470</v>
      </c>
      <c r="I38">
        <v>12</v>
      </c>
      <c r="J38" t="s">
        <v>481</v>
      </c>
      <c r="K38" t="s">
        <v>472</v>
      </c>
      <c r="L38" t="s">
        <v>262</v>
      </c>
      <c r="M38" t="s">
        <v>615</v>
      </c>
    </row>
    <row r="39" spans="1:13">
      <c r="A39" t="s">
        <v>616</v>
      </c>
      <c r="B39" t="s">
        <v>228</v>
      </c>
      <c r="C39" t="s">
        <v>617</v>
      </c>
      <c r="D39" t="s">
        <v>570</v>
      </c>
      <c r="E39" t="s">
        <v>561</v>
      </c>
      <c r="F39" t="s">
        <v>603</v>
      </c>
      <c r="G39" t="s">
        <v>604</v>
      </c>
      <c r="H39" t="s">
        <v>470</v>
      </c>
      <c r="I39">
        <v>7</v>
      </c>
      <c r="J39" t="s">
        <v>481</v>
      </c>
      <c r="K39" t="s">
        <v>531</v>
      </c>
      <c r="L39" t="s">
        <v>262</v>
      </c>
      <c r="M39" t="s">
        <v>618</v>
      </c>
    </row>
    <row r="40" spans="1:13">
      <c r="A40" t="s">
        <v>619</v>
      </c>
      <c r="B40" t="s">
        <v>229</v>
      </c>
      <c r="C40" t="s">
        <v>620</v>
      </c>
      <c r="D40" t="s">
        <v>566</v>
      </c>
      <c r="E40" t="s">
        <v>561</v>
      </c>
      <c r="F40" t="s">
        <v>603</v>
      </c>
      <c r="G40" t="s">
        <v>604</v>
      </c>
      <c r="H40" t="s">
        <v>470</v>
      </c>
      <c r="I40">
        <v>10</v>
      </c>
      <c r="J40" t="s">
        <v>481</v>
      </c>
      <c r="K40" t="s">
        <v>531</v>
      </c>
      <c r="L40" t="s">
        <v>262</v>
      </c>
      <c r="M40" t="s">
        <v>621</v>
      </c>
    </row>
    <row r="41" spans="1:13">
      <c r="A41" t="s">
        <v>622</v>
      </c>
      <c r="B41" t="s">
        <v>230</v>
      </c>
      <c r="C41" t="s">
        <v>623</v>
      </c>
      <c r="D41" t="s">
        <v>624</v>
      </c>
      <c r="E41" t="s">
        <v>561</v>
      </c>
      <c r="F41" t="s">
        <v>625</v>
      </c>
      <c r="G41" t="s">
        <v>626</v>
      </c>
      <c r="H41" t="s">
        <v>470</v>
      </c>
      <c r="I41">
        <v>5</v>
      </c>
      <c r="J41" t="s">
        <v>471</v>
      </c>
      <c r="K41" t="s">
        <v>472</v>
      </c>
      <c r="L41" t="s">
        <v>265</v>
      </c>
      <c r="M41" t="s">
        <v>627</v>
      </c>
    </row>
    <row r="42" spans="1:13">
      <c r="A42" t="s">
        <v>628</v>
      </c>
      <c r="B42" t="s">
        <v>232</v>
      </c>
      <c r="C42" t="s">
        <v>629</v>
      </c>
      <c r="D42" t="s">
        <v>624</v>
      </c>
      <c r="E42" t="s">
        <v>561</v>
      </c>
      <c r="F42" t="s">
        <v>625</v>
      </c>
      <c r="G42" t="s">
        <v>626</v>
      </c>
      <c r="H42" t="s">
        <v>470</v>
      </c>
      <c r="I42">
        <v>5</v>
      </c>
      <c r="J42" t="s">
        <v>481</v>
      </c>
      <c r="K42" t="s">
        <v>472</v>
      </c>
      <c r="L42" t="s">
        <v>265</v>
      </c>
      <c r="M42" t="s">
        <v>630</v>
      </c>
    </row>
    <row r="43" spans="1:13">
      <c r="A43" t="s">
        <v>631</v>
      </c>
      <c r="B43" t="s">
        <v>233</v>
      </c>
      <c r="C43" t="s">
        <v>632</v>
      </c>
      <c r="D43" t="s">
        <v>574</v>
      </c>
      <c r="E43" t="s">
        <v>561</v>
      </c>
      <c r="F43" t="s">
        <v>603</v>
      </c>
      <c r="G43" t="s">
        <v>604</v>
      </c>
      <c r="H43" t="s">
        <v>470</v>
      </c>
      <c r="I43">
        <v>10</v>
      </c>
      <c r="J43" t="s">
        <v>481</v>
      </c>
      <c r="K43" t="s">
        <v>257</v>
      </c>
      <c r="L43" t="s">
        <v>262</v>
      </c>
      <c r="M43" t="s">
        <v>633</v>
      </c>
    </row>
    <row r="44" spans="1:13">
      <c r="A44" t="s">
        <v>634</v>
      </c>
      <c r="B44" t="s">
        <v>234</v>
      </c>
      <c r="C44" t="s">
        <v>635</v>
      </c>
      <c r="D44" t="s">
        <v>635</v>
      </c>
      <c r="E44" t="s">
        <v>561</v>
      </c>
      <c r="F44" t="s">
        <v>603</v>
      </c>
      <c r="G44" t="s">
        <v>604</v>
      </c>
      <c r="H44" t="s">
        <v>470</v>
      </c>
      <c r="I44">
        <v>7</v>
      </c>
      <c r="J44" t="s">
        <v>543</v>
      </c>
      <c r="K44" t="s">
        <v>257</v>
      </c>
      <c r="L44" t="s">
        <v>262</v>
      </c>
      <c r="M44" t="s">
        <v>636</v>
      </c>
    </row>
    <row r="45" spans="1:13">
      <c r="A45" t="s">
        <v>637</v>
      </c>
      <c r="B45" t="s">
        <v>235</v>
      </c>
      <c r="C45" t="s">
        <v>638</v>
      </c>
      <c r="D45" t="s">
        <v>639</v>
      </c>
      <c r="E45" t="s">
        <v>561</v>
      </c>
      <c r="F45" t="s">
        <v>640</v>
      </c>
      <c r="G45" t="s">
        <v>604</v>
      </c>
      <c r="H45" t="s">
        <v>470</v>
      </c>
      <c r="I45">
        <v>5</v>
      </c>
      <c r="J45" t="s">
        <v>471</v>
      </c>
      <c r="K45" t="s">
        <v>536</v>
      </c>
      <c r="L45" t="s">
        <v>262</v>
      </c>
      <c r="M45" t="s">
        <v>641</v>
      </c>
    </row>
    <row r="46" spans="1:13">
      <c r="A46" t="s">
        <v>642</v>
      </c>
      <c r="B46" t="s">
        <v>236</v>
      </c>
      <c r="C46" t="s">
        <v>643</v>
      </c>
      <c r="D46" t="s">
        <v>639</v>
      </c>
      <c r="E46" t="s">
        <v>561</v>
      </c>
      <c r="F46" t="s">
        <v>644</v>
      </c>
      <c r="G46" t="s">
        <v>604</v>
      </c>
      <c r="H46" t="s">
        <v>470</v>
      </c>
      <c r="I46">
        <v>5</v>
      </c>
      <c r="J46" t="s">
        <v>471</v>
      </c>
      <c r="K46" t="s">
        <v>536</v>
      </c>
      <c r="L46" t="s">
        <v>262</v>
      </c>
      <c r="M46" t="s">
        <v>645</v>
      </c>
    </row>
    <row r="47" spans="1:13">
      <c r="A47" t="s">
        <v>646</v>
      </c>
      <c r="B47" t="s">
        <v>237</v>
      </c>
      <c r="C47" t="s">
        <v>647</v>
      </c>
      <c r="D47" t="s">
        <v>648</v>
      </c>
      <c r="E47" t="s">
        <v>561</v>
      </c>
      <c r="F47" t="s">
        <v>603</v>
      </c>
      <c r="G47" t="s">
        <v>626</v>
      </c>
      <c r="H47" t="s">
        <v>470</v>
      </c>
      <c r="I47">
        <v>5</v>
      </c>
      <c r="J47" t="s">
        <v>481</v>
      </c>
      <c r="K47" t="s">
        <v>536</v>
      </c>
      <c r="L47" t="s">
        <v>262</v>
      </c>
      <c r="M47" t="s">
        <v>649</v>
      </c>
    </row>
    <row r="48" spans="1:13">
      <c r="A48" t="s">
        <v>650</v>
      </c>
      <c r="B48" t="s">
        <v>238</v>
      </c>
      <c r="C48" t="s">
        <v>651</v>
      </c>
      <c r="D48" t="s">
        <v>648</v>
      </c>
      <c r="E48" t="s">
        <v>561</v>
      </c>
      <c r="F48" t="s">
        <v>652</v>
      </c>
      <c r="G48" t="s">
        <v>626</v>
      </c>
      <c r="H48" t="s">
        <v>470</v>
      </c>
      <c r="I48">
        <v>3</v>
      </c>
      <c r="J48" t="s">
        <v>543</v>
      </c>
      <c r="K48" t="s">
        <v>536</v>
      </c>
      <c r="L48" t="s">
        <v>262</v>
      </c>
      <c r="M48" t="s">
        <v>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7CEE-9A88-4297-AF5C-00297B975D63}">
  <sheetPr>
    <tabColor rgb="FF002060"/>
  </sheetPr>
  <dimension ref="A1:P184"/>
  <sheetViews>
    <sheetView workbookViewId="0">
      <selection activeCell="B66" sqref="B66"/>
    </sheetView>
  </sheetViews>
  <sheetFormatPr defaultRowHeight="15"/>
  <cols>
    <col min="1" max="1" width="23.33203125" bestFit="1" customWidth="1"/>
    <col min="2" max="2" width="43.44140625" bestFit="1" customWidth="1"/>
    <col min="3" max="3" width="13.44140625" bestFit="1" customWidth="1"/>
    <col min="4" max="4" width="32.21875" bestFit="1" customWidth="1"/>
    <col min="5" max="5" width="17" bestFit="1" customWidth="1"/>
    <col min="6" max="6" width="10" bestFit="1" customWidth="1"/>
    <col min="7" max="7" width="16.5546875" bestFit="1" customWidth="1"/>
    <col min="8" max="8" width="21.33203125" bestFit="1" customWidth="1"/>
    <col min="9" max="9" width="18.21875" bestFit="1" customWidth="1"/>
    <col min="10" max="10" width="5.21875" bestFit="1" customWidth="1"/>
    <col min="11" max="11" width="10.77734375" bestFit="1" customWidth="1"/>
    <col min="12" max="12" width="18" bestFit="1" customWidth="1"/>
    <col min="13" max="13" width="13" bestFit="1" customWidth="1"/>
    <col min="14" max="14" width="10.77734375" bestFit="1" customWidth="1"/>
    <col min="15" max="15" width="6.109375" bestFit="1" customWidth="1"/>
    <col min="16" max="16" width="30.5546875" bestFit="1" customWidth="1"/>
  </cols>
  <sheetData>
    <row r="1" spans="1:16" ht="15.75">
      <c r="A1" s="75" t="s">
        <v>654</v>
      </c>
      <c r="B1" s="76" t="s">
        <v>655</v>
      </c>
      <c r="C1" s="74" t="s">
        <v>656</v>
      </c>
      <c r="D1" s="74" t="s">
        <v>657</v>
      </c>
      <c r="E1" s="74" t="s">
        <v>658</v>
      </c>
      <c r="F1" s="76" t="s">
        <v>659</v>
      </c>
      <c r="G1" s="76" t="s">
        <v>660</v>
      </c>
      <c r="H1" s="74" t="s">
        <v>661</v>
      </c>
      <c r="I1" s="74" t="s">
        <v>662</v>
      </c>
      <c r="J1" s="74" t="s">
        <v>251</v>
      </c>
      <c r="K1" s="74" t="s">
        <v>663</v>
      </c>
      <c r="L1" s="74" t="s">
        <v>664</v>
      </c>
      <c r="M1" s="74" t="s">
        <v>665</v>
      </c>
      <c r="N1" s="74" t="s">
        <v>666</v>
      </c>
      <c r="O1" s="74" t="s">
        <v>667</v>
      </c>
      <c r="P1" s="74" t="s">
        <v>668</v>
      </c>
    </row>
    <row r="2" spans="1:16">
      <c r="A2" t="s">
        <v>669</v>
      </c>
      <c r="B2" t="s">
        <v>106</v>
      </c>
      <c r="C2" t="s">
        <v>257</v>
      </c>
      <c r="D2" t="s">
        <v>258</v>
      </c>
      <c r="E2" t="str">
        <f>"1 "&amp;IFERROR(_xlfn.XLOOKUP(B2,Sales_SKU!$B$2:$B$121,Sales_SKU!$L$2:$L$121,"MT"),"MT")</f>
        <v>1 KL</v>
      </c>
      <c r="F2" t="s">
        <v>464</v>
      </c>
      <c r="G2" t="s">
        <v>163</v>
      </c>
      <c r="H2" t="s">
        <v>465</v>
      </c>
      <c r="I2">
        <f>IF(RIGHT(E2,2)="KL",0.52*0.9,0.52)</f>
        <v>0.46800000000000003</v>
      </c>
      <c r="J2" t="s">
        <v>468</v>
      </c>
      <c r="K2">
        <v>0.98</v>
      </c>
      <c r="L2">
        <v>0.02</v>
      </c>
      <c r="M2" s="15">
        <v>46023</v>
      </c>
      <c r="N2" s="15"/>
      <c r="O2" t="s">
        <v>670</v>
      </c>
      <c r="P2" t="s">
        <v>671</v>
      </c>
    </row>
    <row r="3" spans="1:16">
      <c r="A3" t="s">
        <v>672</v>
      </c>
      <c r="B3" t="s">
        <v>106</v>
      </c>
      <c r="C3" t="s">
        <v>257</v>
      </c>
      <c r="D3" t="s">
        <v>258</v>
      </c>
      <c r="E3" t="str">
        <f>"1 "&amp;IFERROR(_xlfn.XLOOKUP(B3,Sales_SKU!$B$2:$B$121,Sales_SKU!$L$2:$L$121,"MT"),"MT")</f>
        <v>1 KL</v>
      </c>
      <c r="F3" t="s">
        <v>474</v>
      </c>
      <c r="G3" t="s">
        <v>165</v>
      </c>
      <c r="H3" t="s">
        <v>475</v>
      </c>
      <c r="I3">
        <f>IF(RIGHT(E3,2)="KL",0.68*0.9,0.68)</f>
        <v>0.6120000000000001</v>
      </c>
      <c r="J3" t="s">
        <v>468</v>
      </c>
      <c r="K3">
        <v>0.98</v>
      </c>
      <c r="L3">
        <v>0.02</v>
      </c>
      <c r="M3" s="15">
        <v>46023</v>
      </c>
      <c r="N3" s="15"/>
      <c r="O3" t="s">
        <v>670</v>
      </c>
      <c r="P3" t="s">
        <v>673</v>
      </c>
    </row>
    <row r="4" spans="1:16">
      <c r="A4" t="s">
        <v>674</v>
      </c>
      <c r="B4" t="s">
        <v>106</v>
      </c>
      <c r="C4" t="s">
        <v>257</v>
      </c>
      <c r="D4" t="s">
        <v>258</v>
      </c>
      <c r="E4" t="str">
        <f>"1 "&amp;IFERROR(_xlfn.XLOOKUP(B4,Sales_SKU!$B$2:$B$121,Sales_SKU!$L$2:$L$121,"MT"),"MT")</f>
        <v>1 KL</v>
      </c>
      <c r="F4" t="s">
        <v>538</v>
      </c>
      <c r="G4" t="s">
        <v>195</v>
      </c>
      <c r="H4" t="s">
        <v>539</v>
      </c>
      <c r="I4">
        <f>IF(RIGHT(E4,2)="KL",0.008*0.9,0.008)</f>
        <v>7.2000000000000007E-3</v>
      </c>
      <c r="J4" t="s">
        <v>488</v>
      </c>
      <c r="K4">
        <v>0.98</v>
      </c>
      <c r="L4">
        <v>0.02</v>
      </c>
      <c r="M4" s="15">
        <v>46023</v>
      </c>
      <c r="N4" s="15"/>
      <c r="O4" t="s">
        <v>670</v>
      </c>
      <c r="P4" t="s">
        <v>675</v>
      </c>
    </row>
    <row r="5" spans="1:16">
      <c r="A5" t="s">
        <v>676</v>
      </c>
      <c r="B5" t="s">
        <v>109</v>
      </c>
      <c r="C5" t="s">
        <v>257</v>
      </c>
      <c r="D5" t="s">
        <v>272</v>
      </c>
      <c r="E5" t="str">
        <f>"1 "&amp;IFERROR(_xlfn.XLOOKUP(B5,Sales_SKU!$B$2:$B$121,Sales_SKU!$L$2:$L$121,"MT"),"MT")</f>
        <v>1 KL</v>
      </c>
      <c r="F5" t="s">
        <v>474</v>
      </c>
      <c r="G5" t="s">
        <v>165</v>
      </c>
      <c r="H5" t="s">
        <v>475</v>
      </c>
      <c r="I5">
        <f>IF(RIGHT(E5,2)="KL",1.18*0.9,1.18)</f>
        <v>1.0620000000000001</v>
      </c>
      <c r="J5" t="s">
        <v>468</v>
      </c>
      <c r="K5">
        <v>0.98</v>
      </c>
      <c r="L5">
        <v>0.02</v>
      </c>
      <c r="M5" s="15">
        <v>46023</v>
      </c>
      <c r="N5" s="15"/>
      <c r="O5" t="s">
        <v>670</v>
      </c>
      <c r="P5" t="s">
        <v>677</v>
      </c>
    </row>
    <row r="6" spans="1:16">
      <c r="A6" t="s">
        <v>678</v>
      </c>
      <c r="B6" t="s">
        <v>109</v>
      </c>
      <c r="C6" t="s">
        <v>257</v>
      </c>
      <c r="D6" t="s">
        <v>272</v>
      </c>
      <c r="E6" t="str">
        <f>"1 "&amp;IFERROR(_xlfn.XLOOKUP(B6,Sales_SKU!$B$2:$B$121,Sales_SKU!$L$2:$L$121,"MT"),"MT")</f>
        <v>1 KL</v>
      </c>
      <c r="F6" t="s">
        <v>549</v>
      </c>
      <c r="G6" t="s">
        <v>201</v>
      </c>
      <c r="H6" t="s">
        <v>550</v>
      </c>
      <c r="I6">
        <f>IF(RIGHT(E6,2)="KL",0.003*0.9,0.003)</f>
        <v>2.7000000000000001E-3</v>
      </c>
      <c r="J6" t="s">
        <v>488</v>
      </c>
      <c r="K6">
        <v>0.98</v>
      </c>
      <c r="L6">
        <v>0.02</v>
      </c>
      <c r="M6" s="15">
        <v>46023</v>
      </c>
      <c r="N6" s="15"/>
      <c r="O6" t="s">
        <v>670</v>
      </c>
      <c r="P6" t="s">
        <v>679</v>
      </c>
    </row>
    <row r="7" spans="1:16">
      <c r="A7" t="s">
        <v>680</v>
      </c>
      <c r="B7" t="s">
        <v>109</v>
      </c>
      <c r="C7" t="s">
        <v>257</v>
      </c>
      <c r="D7" t="s">
        <v>272</v>
      </c>
      <c r="E7" t="str">
        <f>"1 "&amp;IFERROR(_xlfn.XLOOKUP(B7,Sales_SKU!$B$2:$B$121,Sales_SKU!$L$2:$L$121,"MT"),"MT")</f>
        <v>1 KL</v>
      </c>
      <c r="F7" t="s">
        <v>681</v>
      </c>
      <c r="G7" t="s">
        <v>224</v>
      </c>
      <c r="H7" t="s">
        <v>607</v>
      </c>
      <c r="I7">
        <f>IF(RIGHT(E7,2)="KL",5*0.9,5)</f>
        <v>4.5</v>
      </c>
      <c r="J7" t="s">
        <v>603</v>
      </c>
      <c r="K7">
        <v>0.99</v>
      </c>
      <c r="L7" s="86">
        <v>0.01</v>
      </c>
      <c r="M7" s="15">
        <v>46023</v>
      </c>
      <c r="N7" s="15"/>
      <c r="O7" t="s">
        <v>670</v>
      </c>
      <c r="P7" t="s">
        <v>682</v>
      </c>
    </row>
    <row r="8" spans="1:16">
      <c r="A8" t="s">
        <v>683</v>
      </c>
      <c r="B8" t="s">
        <v>109</v>
      </c>
      <c r="C8" t="s">
        <v>257</v>
      </c>
      <c r="D8" t="s">
        <v>272</v>
      </c>
      <c r="E8" t="str">
        <f>"1 "&amp;IFERROR(_xlfn.XLOOKUP(B8,Sales_SKU!$B$2:$B$121,Sales_SKU!$L$2:$L$121,"MT"),"MT")</f>
        <v>1 KL</v>
      </c>
      <c r="F8" t="s">
        <v>684</v>
      </c>
      <c r="G8" t="s">
        <v>235</v>
      </c>
      <c r="H8" t="s">
        <v>638</v>
      </c>
      <c r="I8">
        <f>IF(RIGHT(E8,2)="KL",5*0.9,5)</f>
        <v>4.5</v>
      </c>
      <c r="J8" t="s">
        <v>644</v>
      </c>
      <c r="K8">
        <v>0.99</v>
      </c>
      <c r="L8" s="86">
        <v>0.01</v>
      </c>
      <c r="M8" s="15">
        <v>46023</v>
      </c>
      <c r="N8" s="15"/>
      <c r="O8" t="s">
        <v>670</v>
      </c>
      <c r="P8" t="s">
        <v>685</v>
      </c>
    </row>
    <row r="9" spans="1:16">
      <c r="A9" t="s">
        <v>686</v>
      </c>
      <c r="B9" t="s">
        <v>109</v>
      </c>
      <c r="C9" t="s">
        <v>257</v>
      </c>
      <c r="D9" t="s">
        <v>272</v>
      </c>
      <c r="E9" t="str">
        <f>"1 "&amp;IFERROR(_xlfn.XLOOKUP(B9,Sales_SKU!$B$2:$B$121,Sales_SKU!$L$2:$L$121,"MT"),"MT")</f>
        <v>1 KL</v>
      </c>
      <c r="F9" t="s">
        <v>687</v>
      </c>
      <c r="G9" t="s">
        <v>236</v>
      </c>
      <c r="H9" t="s">
        <v>643</v>
      </c>
      <c r="I9">
        <f>IF(RIGHT(E9,2)="KL",0.2*0.9,0.2)</f>
        <v>0.18000000000000002</v>
      </c>
      <c r="J9" t="s">
        <v>644</v>
      </c>
      <c r="K9">
        <v>0.99</v>
      </c>
      <c r="L9" s="86">
        <v>0.01</v>
      </c>
      <c r="M9" s="15">
        <v>46023</v>
      </c>
      <c r="N9" s="15"/>
      <c r="O9" t="s">
        <v>670</v>
      </c>
      <c r="P9" t="s">
        <v>688</v>
      </c>
    </row>
    <row r="10" spans="1:16">
      <c r="A10" t="s">
        <v>689</v>
      </c>
      <c r="B10" t="s">
        <v>109</v>
      </c>
      <c r="C10" t="s">
        <v>257</v>
      </c>
      <c r="D10" t="s">
        <v>272</v>
      </c>
      <c r="E10" t="str">
        <f>"1 "&amp;IFERROR(_xlfn.XLOOKUP(B10,Sales_SKU!$B$2:$B$121,Sales_SKU!$L$2:$L$121,"MT"),"MT")</f>
        <v>1 KL</v>
      </c>
      <c r="F10" t="s">
        <v>690</v>
      </c>
      <c r="G10" t="s">
        <v>237</v>
      </c>
      <c r="H10" t="s">
        <v>647</v>
      </c>
      <c r="I10">
        <f>IF(RIGHT(E10,2)="KL",1.25*0.9,1.25)</f>
        <v>1.125</v>
      </c>
      <c r="J10" t="s">
        <v>603</v>
      </c>
      <c r="K10">
        <v>0.99</v>
      </c>
      <c r="L10" s="86">
        <v>0.01</v>
      </c>
      <c r="M10" s="15">
        <v>46023</v>
      </c>
      <c r="N10" s="15"/>
      <c r="O10" t="s">
        <v>670</v>
      </c>
      <c r="P10" t="s">
        <v>691</v>
      </c>
    </row>
    <row r="11" spans="1:16">
      <c r="A11" t="s">
        <v>692</v>
      </c>
      <c r="B11" t="s">
        <v>112</v>
      </c>
      <c r="C11" t="s">
        <v>257</v>
      </c>
      <c r="D11" t="s">
        <v>282</v>
      </c>
      <c r="E11" t="str">
        <f>"1 "&amp;IFERROR(_xlfn.XLOOKUP(B11,Sales_SKU!$B$2:$B$121,Sales_SKU!$L$2:$L$121,"MT"),"MT")</f>
        <v>1 KL</v>
      </c>
      <c r="F11" t="s">
        <v>464</v>
      </c>
      <c r="G11" t="s">
        <v>163</v>
      </c>
      <c r="H11" t="s">
        <v>465</v>
      </c>
      <c r="I11">
        <f>IF(RIGHT(E11,2)="KL",1.05*0.9,1.05)</f>
        <v>0.94500000000000006</v>
      </c>
      <c r="J11" t="s">
        <v>468</v>
      </c>
      <c r="K11">
        <v>0.98</v>
      </c>
      <c r="L11">
        <v>0.02</v>
      </c>
      <c r="M11" s="15">
        <v>46023</v>
      </c>
      <c r="N11" s="15"/>
      <c r="O11" t="s">
        <v>670</v>
      </c>
      <c r="P11" t="s">
        <v>693</v>
      </c>
    </row>
    <row r="12" spans="1:16">
      <c r="A12" t="s">
        <v>694</v>
      </c>
      <c r="B12" t="s">
        <v>112</v>
      </c>
      <c r="C12" t="s">
        <v>257</v>
      </c>
      <c r="D12" t="s">
        <v>282</v>
      </c>
      <c r="E12" t="str">
        <f>"1 "&amp;IFERROR(_xlfn.XLOOKUP(B12,Sales_SKU!$B$2:$B$121,Sales_SKU!$L$2:$L$121,"MT"),"MT")</f>
        <v>1 KL</v>
      </c>
      <c r="F12" t="s">
        <v>549</v>
      </c>
      <c r="G12" t="s">
        <v>201</v>
      </c>
      <c r="H12" t="s">
        <v>550</v>
      </c>
      <c r="I12">
        <f>IF(RIGHT(E12,2)="KL",0.002*0.9,0.002)</f>
        <v>1.8000000000000002E-3</v>
      </c>
      <c r="J12" t="s">
        <v>488</v>
      </c>
      <c r="K12">
        <v>0.98</v>
      </c>
      <c r="L12">
        <v>0.02</v>
      </c>
      <c r="M12" s="15">
        <v>46023</v>
      </c>
      <c r="N12" s="15"/>
      <c r="O12" t="s">
        <v>670</v>
      </c>
      <c r="P12" t="s">
        <v>695</v>
      </c>
    </row>
    <row r="13" spans="1:16">
      <c r="A13" t="s">
        <v>696</v>
      </c>
      <c r="B13" t="s">
        <v>112</v>
      </c>
      <c r="C13" t="s">
        <v>257</v>
      </c>
      <c r="D13" t="s">
        <v>282</v>
      </c>
      <c r="E13" t="str">
        <f>"1 "&amp;IFERROR(_xlfn.XLOOKUP(B13,Sales_SKU!$B$2:$B$121,Sales_SKU!$L$2:$L$121,"MT"),"MT")</f>
        <v>1 KL</v>
      </c>
      <c r="F13" t="s">
        <v>697</v>
      </c>
      <c r="G13" t="s">
        <v>230</v>
      </c>
      <c r="H13" t="s">
        <v>698</v>
      </c>
      <c r="I13">
        <f>IF(RIGHT(E13,2)="KL",0.05*0.9,0.05)</f>
        <v>4.5000000000000005E-2</v>
      </c>
      <c r="J13" t="s">
        <v>652</v>
      </c>
      <c r="K13">
        <v>0.99</v>
      </c>
      <c r="L13" s="86">
        <v>0.01</v>
      </c>
      <c r="M13" s="15">
        <v>46023</v>
      </c>
      <c r="N13" s="15"/>
      <c r="O13" t="s">
        <v>670</v>
      </c>
      <c r="P13" t="s">
        <v>699</v>
      </c>
    </row>
    <row r="14" spans="1:16">
      <c r="A14" t="s">
        <v>700</v>
      </c>
      <c r="B14" t="s">
        <v>115</v>
      </c>
      <c r="C14" t="s">
        <v>257</v>
      </c>
      <c r="D14" t="s">
        <v>292</v>
      </c>
      <c r="E14" t="str">
        <f>"1 "&amp;IFERROR(_xlfn.XLOOKUP(B14,Sales_SKU!$B$2:$B$121,Sales_SKU!$L$2:$L$121,"MT"),"MT")</f>
        <v>1 KL</v>
      </c>
      <c r="F14" t="s">
        <v>478</v>
      </c>
      <c r="G14" t="s">
        <v>168</v>
      </c>
      <c r="H14" t="s">
        <v>479</v>
      </c>
      <c r="I14">
        <f>IF(RIGHT(E14,2)="KL",0.64*0.9,0.64)</f>
        <v>0.57600000000000007</v>
      </c>
      <c r="J14" t="s">
        <v>468</v>
      </c>
      <c r="K14">
        <v>0.98</v>
      </c>
      <c r="L14">
        <v>0.02</v>
      </c>
      <c r="M14" s="15">
        <v>46023</v>
      </c>
      <c r="N14" s="15"/>
      <c r="O14" t="s">
        <v>670</v>
      </c>
      <c r="P14" t="s">
        <v>701</v>
      </c>
    </row>
    <row r="15" spans="1:16">
      <c r="A15" t="s">
        <v>702</v>
      </c>
      <c r="B15" t="s">
        <v>115</v>
      </c>
      <c r="C15" t="s">
        <v>257</v>
      </c>
      <c r="D15" t="s">
        <v>292</v>
      </c>
      <c r="E15" t="str">
        <f>"1 "&amp;IFERROR(_xlfn.XLOOKUP(B15,Sales_SKU!$B$2:$B$121,Sales_SKU!$L$2:$L$121,"MT"),"MT")</f>
        <v>1 KL</v>
      </c>
      <c r="F15" t="s">
        <v>474</v>
      </c>
      <c r="G15" t="s">
        <v>165</v>
      </c>
      <c r="H15" t="s">
        <v>475</v>
      </c>
      <c r="I15">
        <f>IF(RIGHT(E15,2)="KL",0.52*0.9,0.52)</f>
        <v>0.46800000000000003</v>
      </c>
      <c r="J15" t="s">
        <v>468</v>
      </c>
      <c r="K15">
        <v>0.98</v>
      </c>
      <c r="L15">
        <v>0.02</v>
      </c>
      <c r="M15" s="15">
        <v>46023</v>
      </c>
      <c r="N15" s="15"/>
      <c r="O15" t="s">
        <v>670</v>
      </c>
      <c r="P15" t="s">
        <v>703</v>
      </c>
    </row>
    <row r="16" spans="1:16">
      <c r="A16" t="s">
        <v>704</v>
      </c>
      <c r="B16" t="s">
        <v>115</v>
      </c>
      <c r="C16" t="s">
        <v>257</v>
      </c>
      <c r="D16" t="s">
        <v>292</v>
      </c>
      <c r="E16" t="str">
        <f>"1 "&amp;IFERROR(_xlfn.XLOOKUP(B16,Sales_SKU!$B$2:$B$121,Sales_SKU!$L$2:$L$121,"MT"),"MT")</f>
        <v>1 KL</v>
      </c>
      <c r="F16" t="s">
        <v>538</v>
      </c>
      <c r="G16" t="s">
        <v>195</v>
      </c>
      <c r="H16" t="s">
        <v>539</v>
      </c>
      <c r="I16">
        <f>IF(RIGHT(E16,2)="KL",0.012*0.9,0.012)</f>
        <v>1.0800000000000001E-2</v>
      </c>
      <c r="J16" t="s">
        <v>488</v>
      </c>
      <c r="K16">
        <v>0.98</v>
      </c>
      <c r="L16">
        <v>0.02</v>
      </c>
      <c r="M16" s="15">
        <v>46023</v>
      </c>
      <c r="N16" s="15"/>
      <c r="O16" t="s">
        <v>670</v>
      </c>
      <c r="P16" t="s">
        <v>675</v>
      </c>
    </row>
    <row r="17" spans="1:16">
      <c r="A17" t="s">
        <v>705</v>
      </c>
      <c r="B17" t="s">
        <v>115</v>
      </c>
      <c r="C17" t="s">
        <v>257</v>
      </c>
      <c r="D17" t="s">
        <v>292</v>
      </c>
      <c r="E17" t="str">
        <f>"1 "&amp;IFERROR(_xlfn.XLOOKUP(B17,Sales_SKU!$B$2:$B$121,Sales_SKU!$L$2:$L$121,"MT"),"MT")</f>
        <v>1 KL</v>
      </c>
      <c r="F17" t="s">
        <v>706</v>
      </c>
      <c r="G17" t="s">
        <v>221</v>
      </c>
      <c r="H17" t="s">
        <v>602</v>
      </c>
      <c r="I17">
        <f>IF(RIGHT(E17,2)="KL",5*0.9,5)</f>
        <v>4.5</v>
      </c>
      <c r="J17" t="s">
        <v>603</v>
      </c>
      <c r="K17">
        <v>0.99</v>
      </c>
      <c r="L17" s="86">
        <v>0.01</v>
      </c>
      <c r="M17" s="15">
        <v>46023</v>
      </c>
      <c r="N17" s="15"/>
      <c r="O17" t="s">
        <v>670</v>
      </c>
      <c r="P17" t="s">
        <v>707</v>
      </c>
    </row>
    <row r="18" spans="1:16">
      <c r="A18" t="s">
        <v>708</v>
      </c>
      <c r="B18" t="s">
        <v>115</v>
      </c>
      <c r="C18" t="s">
        <v>257</v>
      </c>
      <c r="D18" t="s">
        <v>292</v>
      </c>
      <c r="E18" t="str">
        <f>"1 "&amp;IFERROR(_xlfn.XLOOKUP(B18,Sales_SKU!$B$2:$B$121,Sales_SKU!$L$2:$L$121,"MT"),"MT")</f>
        <v>1 KL</v>
      </c>
      <c r="F18" t="s">
        <v>690</v>
      </c>
      <c r="G18" t="s">
        <v>237</v>
      </c>
      <c r="H18" t="s">
        <v>647</v>
      </c>
      <c r="I18">
        <f>IF(RIGHT(E18,2)="KL",1.25*0.9,1.25)</f>
        <v>1.125</v>
      </c>
      <c r="J18" t="s">
        <v>603</v>
      </c>
      <c r="K18">
        <v>0.99</v>
      </c>
      <c r="L18" s="86">
        <v>0.01</v>
      </c>
      <c r="M18" s="15">
        <v>46023</v>
      </c>
      <c r="N18" s="15"/>
      <c r="O18" t="s">
        <v>670</v>
      </c>
      <c r="P18" t="s">
        <v>691</v>
      </c>
    </row>
    <row r="19" spans="1:16">
      <c r="A19" t="s">
        <v>709</v>
      </c>
      <c r="B19" t="s">
        <v>118</v>
      </c>
      <c r="C19" t="s">
        <v>257</v>
      </c>
      <c r="D19" t="s">
        <v>302</v>
      </c>
      <c r="E19" t="str">
        <f>"1 "&amp;IFERROR(_xlfn.XLOOKUP(B19,Sales_SKU!$B$2:$B$121,Sales_SKU!$L$2:$L$121,"MT"),"MT")</f>
        <v>1 KL</v>
      </c>
      <c r="F19" t="s">
        <v>503</v>
      </c>
      <c r="G19" t="s">
        <v>180</v>
      </c>
      <c r="H19" t="s">
        <v>504</v>
      </c>
      <c r="I19">
        <f>IF(RIGHT(E19,2)="KL",0.85*0.9,0.85)</f>
        <v>0.76500000000000001</v>
      </c>
      <c r="J19" t="s">
        <v>488</v>
      </c>
      <c r="K19">
        <v>0.98</v>
      </c>
      <c r="L19">
        <v>0.02</v>
      </c>
      <c r="M19" s="15">
        <v>46023</v>
      </c>
      <c r="N19" s="15"/>
      <c r="O19" t="s">
        <v>670</v>
      </c>
      <c r="P19" t="s">
        <v>710</v>
      </c>
    </row>
    <row r="20" spans="1:16">
      <c r="A20" t="s">
        <v>711</v>
      </c>
      <c r="B20" t="s">
        <v>118</v>
      </c>
      <c r="C20" t="s">
        <v>257</v>
      </c>
      <c r="D20" t="s">
        <v>302</v>
      </c>
      <c r="E20" t="str">
        <f>"1 "&amp;IFERROR(_xlfn.XLOOKUP(B20,Sales_SKU!$B$2:$B$121,Sales_SKU!$L$2:$L$121,"MT"),"MT")</f>
        <v>1 KL</v>
      </c>
      <c r="F20" t="s">
        <v>464</v>
      </c>
      <c r="G20" t="s">
        <v>163</v>
      </c>
      <c r="H20" t="s">
        <v>465</v>
      </c>
      <c r="I20">
        <f>IF(RIGHT(E20,2)="KL",0.38*0.9,0.38)</f>
        <v>0.34200000000000003</v>
      </c>
      <c r="J20" t="s">
        <v>468</v>
      </c>
      <c r="K20">
        <v>0.98</v>
      </c>
      <c r="L20">
        <v>0.02</v>
      </c>
      <c r="M20" s="15">
        <v>46023</v>
      </c>
      <c r="N20" s="15"/>
      <c r="O20" t="s">
        <v>670</v>
      </c>
      <c r="P20" t="s">
        <v>712</v>
      </c>
    </row>
    <row r="21" spans="1:16">
      <c r="A21" t="s">
        <v>713</v>
      </c>
      <c r="B21" t="s">
        <v>118</v>
      </c>
      <c r="C21" t="s">
        <v>257</v>
      </c>
      <c r="D21" t="s">
        <v>302</v>
      </c>
      <c r="E21" t="str">
        <f>"1 "&amp;IFERROR(_xlfn.XLOOKUP(B21,Sales_SKU!$B$2:$B$121,Sales_SKU!$L$2:$L$121,"MT"),"MT")</f>
        <v>1 KL</v>
      </c>
      <c r="F21" t="s">
        <v>549</v>
      </c>
      <c r="G21" t="s">
        <v>201</v>
      </c>
      <c r="H21" t="s">
        <v>550</v>
      </c>
      <c r="I21">
        <f>IF(RIGHT(E21,2)="KL",0.002*0.9,0.002)</f>
        <v>1.8000000000000002E-3</v>
      </c>
      <c r="J21" t="s">
        <v>488</v>
      </c>
      <c r="K21">
        <v>0.98</v>
      </c>
      <c r="L21">
        <v>0.02</v>
      </c>
      <c r="M21" s="15">
        <v>46023</v>
      </c>
      <c r="N21" s="15"/>
      <c r="O21" t="s">
        <v>670</v>
      </c>
      <c r="P21" t="s">
        <v>714</v>
      </c>
    </row>
    <row r="22" spans="1:16">
      <c r="A22" t="s">
        <v>715</v>
      </c>
      <c r="B22" t="s">
        <v>118</v>
      </c>
      <c r="C22" t="s">
        <v>257</v>
      </c>
      <c r="D22" t="s">
        <v>302</v>
      </c>
      <c r="E22" t="str">
        <f>"1 "&amp;IFERROR(_xlfn.XLOOKUP(B22,Sales_SKU!$B$2:$B$121,Sales_SKU!$L$2:$L$121,"MT"),"MT")</f>
        <v>1 KL</v>
      </c>
      <c r="F22" t="s">
        <v>716</v>
      </c>
      <c r="G22" t="s">
        <v>226</v>
      </c>
      <c r="H22" t="s">
        <v>565</v>
      </c>
      <c r="I22">
        <f>IF(RIGHT(E22,2)="KL",1*0.9,1)</f>
        <v>0.9</v>
      </c>
      <c r="J22" t="s">
        <v>603</v>
      </c>
      <c r="K22">
        <v>0.99</v>
      </c>
      <c r="L22" s="86">
        <v>0.01</v>
      </c>
      <c r="M22" s="15">
        <v>46023</v>
      </c>
      <c r="N22" s="15"/>
      <c r="O22" t="s">
        <v>670</v>
      </c>
      <c r="P22" t="s">
        <v>717</v>
      </c>
    </row>
    <row r="23" spans="1:16">
      <c r="A23" t="s">
        <v>718</v>
      </c>
      <c r="B23" t="s">
        <v>120</v>
      </c>
      <c r="C23" t="s">
        <v>257</v>
      </c>
      <c r="D23" t="s">
        <v>307</v>
      </c>
      <c r="E23" t="str">
        <f>"1 "&amp;IFERROR(_xlfn.XLOOKUP(B23,Sales_SKU!$B$2:$B$121,Sales_SKU!$L$2:$L$121,"MT"),"MT")</f>
        <v>1 KL</v>
      </c>
      <c r="F23" t="s">
        <v>503</v>
      </c>
      <c r="G23" t="s">
        <v>180</v>
      </c>
      <c r="H23" t="s">
        <v>504</v>
      </c>
      <c r="I23">
        <f>IF(RIGHT(E23,2)="KL",0.65*0.9,0.65)</f>
        <v>0.58500000000000008</v>
      </c>
      <c r="J23" t="s">
        <v>488</v>
      </c>
      <c r="K23">
        <v>0.98</v>
      </c>
      <c r="L23">
        <v>0.02</v>
      </c>
      <c r="M23" s="15">
        <v>46023</v>
      </c>
      <c r="N23" s="15"/>
      <c r="O23" t="s">
        <v>670</v>
      </c>
      <c r="P23" t="s">
        <v>719</v>
      </c>
    </row>
    <row r="24" spans="1:16">
      <c r="A24" t="s">
        <v>720</v>
      </c>
      <c r="B24" t="s">
        <v>120</v>
      </c>
      <c r="C24" t="s">
        <v>257</v>
      </c>
      <c r="D24" t="s">
        <v>307</v>
      </c>
      <c r="E24" t="str">
        <f>"1 "&amp;IFERROR(_xlfn.XLOOKUP(B24,Sales_SKU!$B$2:$B$121,Sales_SKU!$L$2:$L$121,"MT"),"MT")</f>
        <v>1 KL</v>
      </c>
      <c r="F24" t="s">
        <v>464</v>
      </c>
      <c r="G24" t="s">
        <v>163</v>
      </c>
      <c r="H24" t="s">
        <v>465</v>
      </c>
      <c r="I24">
        <f>IF(RIGHT(E24,2)="KL",0.36*0.9,0.36)</f>
        <v>0.32400000000000001</v>
      </c>
      <c r="J24" t="s">
        <v>468</v>
      </c>
      <c r="K24">
        <v>0.98</v>
      </c>
      <c r="L24">
        <v>0.02</v>
      </c>
      <c r="M24" s="15">
        <v>46023</v>
      </c>
      <c r="N24" s="15"/>
      <c r="O24" t="s">
        <v>670</v>
      </c>
      <c r="P24" t="s">
        <v>721</v>
      </c>
    </row>
    <row r="25" spans="1:16">
      <c r="A25" t="s">
        <v>722</v>
      </c>
      <c r="B25" t="s">
        <v>120</v>
      </c>
      <c r="C25" t="s">
        <v>257</v>
      </c>
      <c r="D25" t="s">
        <v>307</v>
      </c>
      <c r="E25" t="str">
        <f>"1 "&amp;IFERROR(_xlfn.XLOOKUP(B25,Sales_SKU!$B$2:$B$121,Sales_SKU!$L$2:$L$121,"MT"),"MT")</f>
        <v>1 KL</v>
      </c>
      <c r="F25" t="s">
        <v>549</v>
      </c>
      <c r="G25" t="s">
        <v>201</v>
      </c>
      <c r="H25" t="s">
        <v>550</v>
      </c>
      <c r="I25">
        <f>IF(RIGHT(E25,2)="KL",0.002*0.9,0.002)</f>
        <v>1.8000000000000002E-3</v>
      </c>
      <c r="J25" t="s">
        <v>488</v>
      </c>
      <c r="K25">
        <v>0.98</v>
      </c>
      <c r="L25">
        <v>0.02</v>
      </c>
      <c r="M25" s="15">
        <v>46023</v>
      </c>
      <c r="N25" s="15"/>
      <c r="O25" t="s">
        <v>670</v>
      </c>
      <c r="P25" t="s">
        <v>556</v>
      </c>
    </row>
    <row r="26" spans="1:16">
      <c r="A26" t="s">
        <v>723</v>
      </c>
      <c r="B26" t="s">
        <v>120</v>
      </c>
      <c r="C26" t="s">
        <v>257</v>
      </c>
      <c r="D26" t="s">
        <v>307</v>
      </c>
      <c r="E26" t="str">
        <f>"1 "&amp;IFERROR(_xlfn.XLOOKUP(B26,Sales_SKU!$B$2:$B$121,Sales_SKU!$L$2:$L$121,"MT"),"MT")</f>
        <v>1 KL</v>
      </c>
      <c r="F26" t="s">
        <v>706</v>
      </c>
      <c r="G26" t="s">
        <v>221</v>
      </c>
      <c r="H26" t="s">
        <v>602</v>
      </c>
      <c r="I26">
        <f>IF(RIGHT(E26,2)="KL",5*0.9,5)</f>
        <v>4.5</v>
      </c>
      <c r="J26" t="s">
        <v>603</v>
      </c>
      <c r="K26">
        <v>0.99</v>
      </c>
      <c r="L26" s="86">
        <v>0.01</v>
      </c>
      <c r="M26" s="15">
        <v>46023</v>
      </c>
      <c r="N26" s="15"/>
      <c r="O26" t="s">
        <v>670</v>
      </c>
      <c r="P26" t="s">
        <v>707</v>
      </c>
    </row>
    <row r="27" spans="1:16">
      <c r="A27" t="s">
        <v>724</v>
      </c>
      <c r="B27" t="s">
        <v>120</v>
      </c>
      <c r="C27" t="s">
        <v>257</v>
      </c>
      <c r="D27" t="s">
        <v>307</v>
      </c>
      <c r="E27" t="str">
        <f>"1 "&amp;IFERROR(_xlfn.XLOOKUP(B27,Sales_SKU!$B$2:$B$121,Sales_SKU!$L$2:$L$121,"MT"),"MT")</f>
        <v>1 KL</v>
      </c>
      <c r="F27" t="s">
        <v>690</v>
      </c>
      <c r="G27" t="s">
        <v>237</v>
      </c>
      <c r="H27" t="s">
        <v>647</v>
      </c>
      <c r="I27">
        <f>IF(RIGHT(E27,2)="KL",1.25*0.9,1.25)</f>
        <v>1.125</v>
      </c>
      <c r="J27" t="s">
        <v>603</v>
      </c>
      <c r="K27">
        <v>0.99</v>
      </c>
      <c r="L27" s="86">
        <v>0.01</v>
      </c>
      <c r="M27" s="15">
        <v>46023</v>
      </c>
      <c r="N27" s="15"/>
      <c r="O27" t="s">
        <v>670</v>
      </c>
      <c r="P27" t="s">
        <v>691</v>
      </c>
    </row>
    <row r="28" spans="1:16">
      <c r="A28" t="s">
        <v>725</v>
      </c>
      <c r="B28" t="s">
        <v>122</v>
      </c>
      <c r="C28" t="s">
        <v>257</v>
      </c>
      <c r="D28" t="s">
        <v>311</v>
      </c>
      <c r="E28" t="str">
        <f>"1 "&amp;IFERROR(_xlfn.XLOOKUP(B28,Sales_SKU!$B$2:$B$121,Sales_SKU!$L$2:$L$121,"MT"),"MT")</f>
        <v>1 KL</v>
      </c>
      <c r="F28" t="s">
        <v>486</v>
      </c>
      <c r="G28" t="s">
        <v>171</v>
      </c>
      <c r="H28" t="s">
        <v>487</v>
      </c>
      <c r="I28">
        <f>IF(RIGHT(E28,2)="KL",0.67*0.9,0.67)</f>
        <v>0.60300000000000009</v>
      </c>
      <c r="J28" t="s">
        <v>488</v>
      </c>
      <c r="K28">
        <v>0.98</v>
      </c>
      <c r="L28">
        <v>0.02</v>
      </c>
      <c r="M28" s="15">
        <v>46023</v>
      </c>
      <c r="N28" s="15"/>
      <c r="O28" t="s">
        <v>670</v>
      </c>
      <c r="P28" t="s">
        <v>726</v>
      </c>
    </row>
    <row r="29" spans="1:16">
      <c r="A29" t="s">
        <v>727</v>
      </c>
      <c r="B29" t="s">
        <v>122</v>
      </c>
      <c r="C29" t="s">
        <v>257</v>
      </c>
      <c r="D29" t="s">
        <v>311</v>
      </c>
      <c r="E29" t="str">
        <f>"1 "&amp;IFERROR(_xlfn.XLOOKUP(B29,Sales_SKU!$B$2:$B$121,Sales_SKU!$L$2:$L$121,"MT"),"MT")</f>
        <v>1 KL</v>
      </c>
      <c r="F29" t="s">
        <v>503</v>
      </c>
      <c r="G29" t="s">
        <v>180</v>
      </c>
      <c r="H29" t="s">
        <v>504</v>
      </c>
      <c r="I29">
        <f>IF(RIGHT(E29,2)="KL",0.55*0.9,0.55)</f>
        <v>0.49500000000000005</v>
      </c>
      <c r="J29" t="s">
        <v>488</v>
      </c>
      <c r="K29">
        <v>0.98</v>
      </c>
      <c r="L29">
        <v>0.02</v>
      </c>
      <c r="M29" s="15">
        <v>46023</v>
      </c>
      <c r="N29" s="15"/>
      <c r="O29" t="s">
        <v>670</v>
      </c>
      <c r="P29" t="s">
        <v>728</v>
      </c>
    </row>
    <row r="30" spans="1:16">
      <c r="A30" t="s">
        <v>729</v>
      </c>
      <c r="B30" t="s">
        <v>122</v>
      </c>
      <c r="C30" t="s">
        <v>257</v>
      </c>
      <c r="D30" t="s">
        <v>311</v>
      </c>
      <c r="E30" t="str">
        <f>"1 "&amp;IFERROR(_xlfn.XLOOKUP(B30,Sales_SKU!$B$2:$B$121,Sales_SKU!$L$2:$L$121,"MT"),"MT")</f>
        <v>1 KL</v>
      </c>
      <c r="F30" t="s">
        <v>464</v>
      </c>
      <c r="G30" t="s">
        <v>163</v>
      </c>
      <c r="H30" t="s">
        <v>465</v>
      </c>
      <c r="I30">
        <f>IF(RIGHT(E30,2)="KL",0.22*0.9,0.22)</f>
        <v>0.19800000000000001</v>
      </c>
      <c r="J30" t="s">
        <v>468</v>
      </c>
      <c r="K30">
        <v>0.98</v>
      </c>
      <c r="L30">
        <v>0.02</v>
      </c>
      <c r="M30" s="15">
        <v>46023</v>
      </c>
      <c r="N30" s="15"/>
      <c r="O30" t="s">
        <v>670</v>
      </c>
      <c r="P30" t="s">
        <v>730</v>
      </c>
    </row>
    <row r="31" spans="1:16">
      <c r="A31" t="s">
        <v>731</v>
      </c>
      <c r="B31" t="s">
        <v>122</v>
      </c>
      <c r="C31" t="s">
        <v>257</v>
      </c>
      <c r="D31" t="s">
        <v>311</v>
      </c>
      <c r="E31" t="str">
        <f>"1 "&amp;IFERROR(_xlfn.XLOOKUP(B31,Sales_SKU!$B$2:$B$121,Sales_SKU!$L$2:$L$121,"MT"),"MT")</f>
        <v>1 KL</v>
      </c>
      <c r="F31" t="s">
        <v>549</v>
      </c>
      <c r="G31" t="s">
        <v>201</v>
      </c>
      <c r="H31" t="s">
        <v>550</v>
      </c>
      <c r="I31">
        <f>IF(RIGHT(E31,2)="KL",0.003*0.9,0.003)</f>
        <v>2.7000000000000001E-3</v>
      </c>
      <c r="J31" t="s">
        <v>488</v>
      </c>
      <c r="K31">
        <v>0.98</v>
      </c>
      <c r="L31">
        <v>0.02</v>
      </c>
      <c r="M31" s="15">
        <v>46023</v>
      </c>
      <c r="N31" s="15"/>
      <c r="O31" t="s">
        <v>670</v>
      </c>
      <c r="P31" t="s">
        <v>714</v>
      </c>
    </row>
    <row r="32" spans="1:16">
      <c r="A32" t="s">
        <v>732</v>
      </c>
      <c r="B32" t="s">
        <v>125</v>
      </c>
      <c r="C32" t="s">
        <v>315</v>
      </c>
      <c r="D32" t="s">
        <v>316</v>
      </c>
      <c r="E32" t="str">
        <f>"1 "&amp;IFERROR(_xlfn.XLOOKUP(B32,Sales_SKU!$B$2:$B$121,Sales_SKU!$L$2:$L$121,"MT"),"MT")</f>
        <v>1 KL</v>
      </c>
      <c r="F32" t="s">
        <v>503</v>
      </c>
      <c r="G32" t="s">
        <v>180</v>
      </c>
      <c r="H32" t="s">
        <v>504</v>
      </c>
      <c r="I32">
        <f>IF(RIGHT(E32,2)="KL",0.92*0.9,0.92)</f>
        <v>0.82800000000000007</v>
      </c>
      <c r="J32" t="s">
        <v>488</v>
      </c>
      <c r="K32">
        <v>0.98</v>
      </c>
      <c r="L32">
        <v>0.02</v>
      </c>
      <c r="M32" s="15">
        <v>46023</v>
      </c>
      <c r="N32" s="15"/>
      <c r="O32" t="s">
        <v>670</v>
      </c>
      <c r="P32" t="s">
        <v>733</v>
      </c>
    </row>
    <row r="33" spans="1:16">
      <c r="A33" t="s">
        <v>734</v>
      </c>
      <c r="B33" t="s">
        <v>125</v>
      </c>
      <c r="C33" t="s">
        <v>315</v>
      </c>
      <c r="D33" t="s">
        <v>316</v>
      </c>
      <c r="E33" t="str">
        <f>"1 "&amp;IFERROR(_xlfn.XLOOKUP(B33,Sales_SKU!$B$2:$B$121,Sales_SKU!$L$2:$L$121,"MT"),"MT")</f>
        <v>1 KL</v>
      </c>
      <c r="F33" t="s">
        <v>464</v>
      </c>
      <c r="G33" t="s">
        <v>163</v>
      </c>
      <c r="H33" t="s">
        <v>465</v>
      </c>
      <c r="I33">
        <f>IF(RIGHT(E33,2)="KL",0.28*0.9,0.28)</f>
        <v>0.25200000000000006</v>
      </c>
      <c r="J33" t="s">
        <v>468</v>
      </c>
      <c r="K33">
        <v>0.98</v>
      </c>
      <c r="L33">
        <v>0.02</v>
      </c>
      <c r="M33" s="15">
        <v>46023</v>
      </c>
      <c r="N33" s="15"/>
      <c r="O33" t="s">
        <v>670</v>
      </c>
      <c r="P33" t="s">
        <v>735</v>
      </c>
    </row>
    <row r="34" spans="1:16">
      <c r="A34" t="s">
        <v>736</v>
      </c>
      <c r="B34" t="s">
        <v>125</v>
      </c>
      <c r="C34" t="s">
        <v>315</v>
      </c>
      <c r="D34" t="s">
        <v>316</v>
      </c>
      <c r="E34" t="str">
        <f>"1 "&amp;IFERROR(_xlfn.XLOOKUP(B34,Sales_SKU!$B$2:$B$121,Sales_SKU!$L$2:$L$121,"MT"),"MT")</f>
        <v>1 KL</v>
      </c>
      <c r="F34" t="s">
        <v>474</v>
      </c>
      <c r="G34" t="s">
        <v>165</v>
      </c>
      <c r="H34" t="s">
        <v>475</v>
      </c>
      <c r="I34">
        <f>IF(RIGHT(E34,2)="KL",0.15*0.9,0.15)</f>
        <v>0.13500000000000001</v>
      </c>
      <c r="J34" t="s">
        <v>468</v>
      </c>
      <c r="K34">
        <v>0.98</v>
      </c>
      <c r="L34">
        <v>0.02</v>
      </c>
      <c r="M34" s="15">
        <v>46023</v>
      </c>
      <c r="N34" s="15"/>
      <c r="O34" t="s">
        <v>670</v>
      </c>
      <c r="P34" t="s">
        <v>737</v>
      </c>
    </row>
    <row r="35" spans="1:16">
      <c r="A35" t="s">
        <v>738</v>
      </c>
      <c r="B35" t="s">
        <v>125</v>
      </c>
      <c r="C35" t="s">
        <v>315</v>
      </c>
      <c r="D35" t="s">
        <v>316</v>
      </c>
      <c r="E35" t="str">
        <f>"1 "&amp;IFERROR(_xlfn.XLOOKUP(B35,Sales_SKU!$B$2:$B$121,Sales_SKU!$L$2:$L$121,"MT"),"MT")</f>
        <v>1 KL</v>
      </c>
      <c r="F35" t="s">
        <v>706</v>
      </c>
      <c r="G35" t="s">
        <v>221</v>
      </c>
      <c r="H35" t="s">
        <v>602</v>
      </c>
      <c r="I35">
        <f>IF(RIGHT(E35,2)="KL",5*0.9,5)</f>
        <v>4.5</v>
      </c>
      <c r="J35" t="s">
        <v>603</v>
      </c>
      <c r="K35">
        <v>0.99</v>
      </c>
      <c r="L35" s="86">
        <v>0.01</v>
      </c>
      <c r="M35" s="15">
        <v>46023</v>
      </c>
      <c r="N35" s="15"/>
      <c r="O35" t="s">
        <v>670</v>
      </c>
      <c r="P35" t="s">
        <v>707</v>
      </c>
    </row>
    <row r="36" spans="1:16">
      <c r="A36" t="s">
        <v>739</v>
      </c>
      <c r="B36" t="s">
        <v>125</v>
      </c>
      <c r="C36" t="s">
        <v>315</v>
      </c>
      <c r="D36" t="s">
        <v>316</v>
      </c>
      <c r="E36" t="str">
        <f>"1 "&amp;IFERROR(_xlfn.XLOOKUP(B36,Sales_SKU!$B$2:$B$121,Sales_SKU!$L$2:$L$121,"MT"),"MT")</f>
        <v>1 KL</v>
      </c>
      <c r="F36" t="s">
        <v>690</v>
      </c>
      <c r="G36" t="s">
        <v>237</v>
      </c>
      <c r="H36" t="s">
        <v>647</v>
      </c>
      <c r="I36">
        <f>IF(RIGHT(E36,2)="KL",1.25*0.9,1.25)</f>
        <v>1.125</v>
      </c>
      <c r="J36" t="s">
        <v>603</v>
      </c>
      <c r="K36">
        <v>0.99</v>
      </c>
      <c r="L36" s="86">
        <v>0.01</v>
      </c>
      <c r="M36" s="15">
        <v>46023</v>
      </c>
      <c r="N36" s="15"/>
      <c r="O36" t="s">
        <v>670</v>
      </c>
      <c r="P36" t="s">
        <v>691</v>
      </c>
    </row>
    <row r="37" spans="1:16">
      <c r="A37" t="s">
        <v>740</v>
      </c>
      <c r="B37" t="s">
        <v>127</v>
      </c>
      <c r="C37" t="s">
        <v>324</v>
      </c>
      <c r="D37" t="s">
        <v>325</v>
      </c>
      <c r="E37" t="str">
        <f>"1 "&amp;IFERROR(_xlfn.XLOOKUP(B37,Sales_SKU!$B$2:$B$121,Sales_SKU!$L$2:$L$121,"MT"),"MT")</f>
        <v>1 MT</v>
      </c>
      <c r="F37" t="s">
        <v>491</v>
      </c>
      <c r="G37" t="s">
        <v>173</v>
      </c>
      <c r="H37" t="s">
        <v>492</v>
      </c>
      <c r="I37">
        <f>IF(RIGHT(E37,2)="KL",0.72*0.9,0.72)</f>
        <v>0.72</v>
      </c>
      <c r="J37" t="s">
        <v>488</v>
      </c>
      <c r="K37">
        <v>0.98</v>
      </c>
      <c r="L37">
        <v>0.02</v>
      </c>
      <c r="M37" s="15">
        <v>46023</v>
      </c>
      <c r="N37" s="15"/>
      <c r="O37" t="s">
        <v>670</v>
      </c>
      <c r="P37" t="s">
        <v>741</v>
      </c>
    </row>
    <row r="38" spans="1:16">
      <c r="A38" t="s">
        <v>742</v>
      </c>
      <c r="B38" t="s">
        <v>127</v>
      </c>
      <c r="C38" t="s">
        <v>324</v>
      </c>
      <c r="D38" t="s">
        <v>325</v>
      </c>
      <c r="E38" t="str">
        <f>"1 "&amp;IFERROR(_xlfn.XLOOKUP(B38,Sales_SKU!$B$2:$B$121,Sales_SKU!$L$2:$L$121,"MT"),"MT")</f>
        <v>1 MT</v>
      </c>
      <c r="F38" t="s">
        <v>494</v>
      </c>
      <c r="G38" t="s">
        <v>176</v>
      </c>
      <c r="H38" t="s">
        <v>495</v>
      </c>
      <c r="I38">
        <f>IF(RIGHT(E38,2)="KL",0.35*0.9,0.35)</f>
        <v>0.35</v>
      </c>
      <c r="J38" t="s">
        <v>488</v>
      </c>
      <c r="K38">
        <v>0.98</v>
      </c>
      <c r="L38">
        <v>0.02</v>
      </c>
      <c r="M38" s="15">
        <v>46023</v>
      </c>
      <c r="N38" s="15"/>
      <c r="O38" t="s">
        <v>670</v>
      </c>
      <c r="P38" t="s">
        <v>743</v>
      </c>
    </row>
    <row r="39" spans="1:16">
      <c r="A39" t="s">
        <v>744</v>
      </c>
      <c r="B39" t="s">
        <v>127</v>
      </c>
      <c r="C39" t="s">
        <v>324</v>
      </c>
      <c r="D39" t="s">
        <v>325</v>
      </c>
      <c r="E39" t="str">
        <f>"1 "&amp;IFERROR(_xlfn.XLOOKUP(B39,Sales_SKU!$B$2:$B$121,Sales_SKU!$L$2:$L$121,"MT"),"MT")</f>
        <v>1 MT</v>
      </c>
      <c r="F39" t="s">
        <v>499</v>
      </c>
      <c r="G39" t="s">
        <v>178</v>
      </c>
      <c r="H39" t="s">
        <v>500</v>
      </c>
      <c r="I39">
        <f>IF(RIGHT(E39,2)="KL",0.18*0.9,0.18)</f>
        <v>0.18</v>
      </c>
      <c r="J39" t="s">
        <v>488</v>
      </c>
      <c r="K39">
        <v>0.98</v>
      </c>
      <c r="L39">
        <v>0.02</v>
      </c>
      <c r="M39" s="15">
        <v>46023</v>
      </c>
      <c r="N39" s="15"/>
      <c r="O39" t="s">
        <v>670</v>
      </c>
      <c r="P39" t="s">
        <v>745</v>
      </c>
    </row>
    <row r="40" spans="1:16">
      <c r="A40" t="s">
        <v>746</v>
      </c>
      <c r="B40" t="s">
        <v>127</v>
      </c>
      <c r="C40" t="s">
        <v>324</v>
      </c>
      <c r="D40" t="s">
        <v>325</v>
      </c>
      <c r="E40" t="str">
        <f>"1 "&amp;IFERROR(_xlfn.XLOOKUP(B40,Sales_SKU!$B$2:$B$121,Sales_SKU!$L$2:$L$121,"MT"),"MT")</f>
        <v>1 MT</v>
      </c>
      <c r="F40" t="s">
        <v>474</v>
      </c>
      <c r="G40" t="s">
        <v>165</v>
      </c>
      <c r="H40" t="s">
        <v>475</v>
      </c>
      <c r="I40">
        <f>IF(RIGHT(E40,2)="KL",0.25*0.9,0.25)</f>
        <v>0.25</v>
      </c>
      <c r="J40" t="s">
        <v>468</v>
      </c>
      <c r="K40">
        <v>0.98</v>
      </c>
      <c r="L40">
        <v>0.02</v>
      </c>
      <c r="M40" s="15">
        <v>46023</v>
      </c>
      <c r="N40" s="15"/>
      <c r="O40" t="s">
        <v>670</v>
      </c>
      <c r="P40" t="s">
        <v>747</v>
      </c>
    </row>
    <row r="41" spans="1:16">
      <c r="A41" t="s">
        <v>748</v>
      </c>
      <c r="B41" t="s">
        <v>127</v>
      </c>
      <c r="C41" t="s">
        <v>324</v>
      </c>
      <c r="D41" t="s">
        <v>325</v>
      </c>
      <c r="E41" t="str">
        <f>"1 "&amp;IFERROR(_xlfn.XLOOKUP(B41,Sales_SKU!$B$2:$B$121,Sales_SKU!$L$2:$L$121,"MT"),"MT")</f>
        <v>1 MT</v>
      </c>
      <c r="F41" t="s">
        <v>749</v>
      </c>
      <c r="G41" t="s">
        <v>228</v>
      </c>
      <c r="H41" t="s">
        <v>617</v>
      </c>
      <c r="I41">
        <f>IF(RIGHT(E41,2)="KL",40*0.9,40)</f>
        <v>40</v>
      </c>
      <c r="J41" t="s">
        <v>603</v>
      </c>
      <c r="K41">
        <v>0.99</v>
      </c>
      <c r="L41" s="86">
        <v>0.01</v>
      </c>
      <c r="M41" s="15">
        <v>46023</v>
      </c>
      <c r="N41" s="15"/>
      <c r="O41" t="s">
        <v>670</v>
      </c>
      <c r="P41" t="s">
        <v>750</v>
      </c>
    </row>
    <row r="42" spans="1:16">
      <c r="A42" t="s">
        <v>751</v>
      </c>
      <c r="B42" t="s">
        <v>127</v>
      </c>
      <c r="C42" t="s">
        <v>324</v>
      </c>
      <c r="D42" t="s">
        <v>325</v>
      </c>
      <c r="E42" t="str">
        <f>"1 "&amp;IFERROR(_xlfn.XLOOKUP(B42,Sales_SKU!$B$2:$B$121,Sales_SKU!$L$2:$L$121,"MT"),"MT")</f>
        <v>1 MT</v>
      </c>
      <c r="F42" t="s">
        <v>690</v>
      </c>
      <c r="G42" t="s">
        <v>237</v>
      </c>
      <c r="H42" t="s">
        <v>647</v>
      </c>
      <c r="I42">
        <f>IF(RIGHT(E42,2)="KL",1*0.9,1)</f>
        <v>1</v>
      </c>
      <c r="J42" t="s">
        <v>603</v>
      </c>
      <c r="K42">
        <v>0.99</v>
      </c>
      <c r="L42" s="86">
        <v>0.01</v>
      </c>
      <c r="M42" s="15">
        <v>46023</v>
      </c>
      <c r="N42" s="15"/>
      <c r="O42" t="s">
        <v>670</v>
      </c>
      <c r="P42" t="s">
        <v>752</v>
      </c>
    </row>
    <row r="43" spans="1:16">
      <c r="A43" t="s">
        <v>753</v>
      </c>
      <c r="B43" t="s">
        <v>130</v>
      </c>
      <c r="C43" t="s">
        <v>333</v>
      </c>
      <c r="D43" t="s">
        <v>334</v>
      </c>
      <c r="E43" t="str">
        <f>"1 "&amp;IFERROR(_xlfn.XLOOKUP(B43,Sales_SKU!$B$2:$B$121,Sales_SKU!$L$2:$L$121,"MT"),"MT")</f>
        <v>1 MT</v>
      </c>
      <c r="F43" t="s">
        <v>491</v>
      </c>
      <c r="G43" t="s">
        <v>173</v>
      </c>
      <c r="H43" t="s">
        <v>492</v>
      </c>
      <c r="I43">
        <f>IF(RIGHT(E43,2)="KL",0.42*0.9,0.42)</f>
        <v>0.42</v>
      </c>
      <c r="J43" t="s">
        <v>488</v>
      </c>
      <c r="K43">
        <v>0.98</v>
      </c>
      <c r="L43">
        <v>0.02</v>
      </c>
      <c r="M43" s="15">
        <v>46023</v>
      </c>
      <c r="N43" s="15"/>
      <c r="O43" t="s">
        <v>670</v>
      </c>
      <c r="P43" t="s">
        <v>754</v>
      </c>
    </row>
    <row r="44" spans="1:16">
      <c r="A44" t="s">
        <v>755</v>
      </c>
      <c r="B44" t="s">
        <v>130</v>
      </c>
      <c r="C44" t="s">
        <v>333</v>
      </c>
      <c r="D44" t="s">
        <v>334</v>
      </c>
      <c r="E44" t="str">
        <f>"1 "&amp;IFERROR(_xlfn.XLOOKUP(B44,Sales_SKU!$B$2:$B$121,Sales_SKU!$L$2:$L$121,"MT"),"MT")</f>
        <v>1 MT</v>
      </c>
      <c r="F44" t="s">
        <v>494</v>
      </c>
      <c r="G44" t="s">
        <v>176</v>
      </c>
      <c r="H44" t="s">
        <v>495</v>
      </c>
      <c r="I44">
        <f>IF(RIGHT(E44,2)="KL",0.28*0.9,0.28)</f>
        <v>0.28000000000000003</v>
      </c>
      <c r="J44" t="s">
        <v>488</v>
      </c>
      <c r="K44">
        <v>0.98</v>
      </c>
      <c r="L44">
        <v>0.02</v>
      </c>
      <c r="M44" s="15">
        <v>46023</v>
      </c>
      <c r="N44" s="15"/>
      <c r="O44" t="s">
        <v>670</v>
      </c>
      <c r="P44" t="s">
        <v>756</v>
      </c>
    </row>
    <row r="45" spans="1:16">
      <c r="A45" t="s">
        <v>757</v>
      </c>
      <c r="B45" t="s">
        <v>130</v>
      </c>
      <c r="C45" t="s">
        <v>333</v>
      </c>
      <c r="D45" t="s">
        <v>334</v>
      </c>
      <c r="E45" t="str">
        <f>"1 "&amp;IFERROR(_xlfn.XLOOKUP(B45,Sales_SKU!$B$2:$B$121,Sales_SKU!$L$2:$L$121,"MT"),"MT")</f>
        <v>1 MT</v>
      </c>
      <c r="F45" t="s">
        <v>538</v>
      </c>
      <c r="G45" t="s">
        <v>195</v>
      </c>
      <c r="H45" t="s">
        <v>539</v>
      </c>
      <c r="I45">
        <f>IF(RIGHT(E45,2)="KL",0.15*0.9,0.15)</f>
        <v>0.15</v>
      </c>
      <c r="J45" t="s">
        <v>488</v>
      </c>
      <c r="K45">
        <v>0.98</v>
      </c>
      <c r="L45">
        <v>0.02</v>
      </c>
      <c r="M45" s="15">
        <v>46023</v>
      </c>
      <c r="N45" s="15"/>
      <c r="O45" t="s">
        <v>670</v>
      </c>
      <c r="P45" t="s">
        <v>758</v>
      </c>
    </row>
    <row r="46" spans="1:16">
      <c r="A46" t="s">
        <v>759</v>
      </c>
      <c r="B46" t="s">
        <v>130</v>
      </c>
      <c r="C46" t="s">
        <v>333</v>
      </c>
      <c r="D46" t="s">
        <v>334</v>
      </c>
      <c r="E46" t="str">
        <f>"1 "&amp;IFERROR(_xlfn.XLOOKUP(B46,Sales_SKU!$B$2:$B$121,Sales_SKU!$L$2:$L$121,"MT"),"MT")</f>
        <v>1 MT</v>
      </c>
      <c r="F46" t="s">
        <v>545</v>
      </c>
      <c r="G46" t="s">
        <v>199</v>
      </c>
      <c r="H46" t="s">
        <v>546</v>
      </c>
      <c r="I46">
        <f>IF(RIGHT(E46,2)="KL",0.32*0.9,0.32)</f>
        <v>0.32</v>
      </c>
      <c r="J46" t="s">
        <v>468</v>
      </c>
      <c r="K46">
        <v>0.98</v>
      </c>
      <c r="L46">
        <v>0.02</v>
      </c>
      <c r="M46" s="15">
        <v>46023</v>
      </c>
      <c r="N46" s="15"/>
      <c r="O46" t="s">
        <v>670</v>
      </c>
      <c r="P46" t="s">
        <v>760</v>
      </c>
    </row>
    <row r="47" spans="1:16">
      <c r="A47" t="s">
        <v>761</v>
      </c>
      <c r="B47" t="s">
        <v>130</v>
      </c>
      <c r="C47" t="s">
        <v>333</v>
      </c>
      <c r="D47" t="s">
        <v>334</v>
      </c>
      <c r="E47" t="str">
        <f>"1 "&amp;IFERROR(_xlfn.XLOOKUP(B47,Sales_SKU!$B$2:$B$121,Sales_SKU!$L$2:$L$121,"MT"),"MT")</f>
        <v>1 MT</v>
      </c>
      <c r="F47" t="s">
        <v>749</v>
      </c>
      <c r="G47" t="s">
        <v>228</v>
      </c>
      <c r="H47" t="s">
        <v>617</v>
      </c>
      <c r="I47">
        <f>IF(RIGHT(E47,2)="KL",40*0.9,40)</f>
        <v>40</v>
      </c>
      <c r="J47" t="s">
        <v>603</v>
      </c>
      <c r="K47">
        <v>0.99</v>
      </c>
      <c r="L47" s="86">
        <v>0.01</v>
      </c>
      <c r="M47" s="15">
        <v>46023</v>
      </c>
      <c r="N47" s="15"/>
      <c r="O47" t="s">
        <v>670</v>
      </c>
      <c r="P47" t="s">
        <v>750</v>
      </c>
    </row>
    <row r="48" spans="1:16">
      <c r="A48" t="s">
        <v>762</v>
      </c>
      <c r="B48" t="s">
        <v>130</v>
      </c>
      <c r="C48" t="s">
        <v>333</v>
      </c>
      <c r="D48" t="s">
        <v>334</v>
      </c>
      <c r="E48" t="str">
        <f>"1 "&amp;IFERROR(_xlfn.XLOOKUP(B48,Sales_SKU!$B$2:$B$121,Sales_SKU!$L$2:$L$121,"MT"),"MT")</f>
        <v>1 MT</v>
      </c>
      <c r="F48" t="s">
        <v>690</v>
      </c>
      <c r="G48" t="s">
        <v>237</v>
      </c>
      <c r="H48" t="s">
        <v>647</v>
      </c>
      <c r="I48">
        <f>IF(RIGHT(E48,2)="KL",1*0.9,1)</f>
        <v>1</v>
      </c>
      <c r="J48" t="s">
        <v>603</v>
      </c>
      <c r="K48">
        <v>0.99</v>
      </c>
      <c r="L48" s="86">
        <v>0.01</v>
      </c>
      <c r="M48" s="15">
        <v>46023</v>
      </c>
      <c r="N48" s="15"/>
      <c r="O48" t="s">
        <v>670</v>
      </c>
      <c r="P48" t="s">
        <v>752</v>
      </c>
    </row>
    <row r="49" spans="1:16">
      <c r="A49" t="s">
        <v>763</v>
      </c>
      <c r="B49" t="s">
        <v>133</v>
      </c>
      <c r="C49" t="s">
        <v>257</v>
      </c>
      <c r="D49" t="s">
        <v>258</v>
      </c>
      <c r="E49" t="str">
        <f>"1 "&amp;IFERROR(_xlfn.XLOOKUP(B49,Sales_SKU!$B$2:$B$121,Sales_SKU!$L$2:$L$121,"MT"),"MT")</f>
        <v>1 KL</v>
      </c>
      <c r="F49" t="s">
        <v>464</v>
      </c>
      <c r="G49" t="s">
        <v>163</v>
      </c>
      <c r="H49" t="s">
        <v>465</v>
      </c>
      <c r="I49">
        <f>IF(RIGHT(E49,2)="KL",0.52*0.9,0.52)</f>
        <v>0.46800000000000003</v>
      </c>
      <c r="J49" t="s">
        <v>468</v>
      </c>
      <c r="K49">
        <v>0.98</v>
      </c>
      <c r="L49">
        <v>0.02</v>
      </c>
      <c r="M49" s="15">
        <v>46023</v>
      </c>
      <c r="N49" s="15"/>
      <c r="O49" t="s">
        <v>670</v>
      </c>
      <c r="P49" t="s">
        <v>671</v>
      </c>
    </row>
    <row r="50" spans="1:16">
      <c r="A50" t="s">
        <v>764</v>
      </c>
      <c r="B50" t="s">
        <v>133</v>
      </c>
      <c r="C50" t="s">
        <v>257</v>
      </c>
      <c r="D50" t="s">
        <v>258</v>
      </c>
      <c r="E50" t="str">
        <f>"1 "&amp;IFERROR(_xlfn.XLOOKUP(B50,Sales_SKU!$B$2:$B$121,Sales_SKU!$L$2:$L$121,"MT"),"MT")</f>
        <v>1 KL</v>
      </c>
      <c r="F50" t="s">
        <v>474</v>
      </c>
      <c r="G50" t="s">
        <v>165</v>
      </c>
      <c r="H50" t="s">
        <v>475</v>
      </c>
      <c r="I50">
        <f>IF(RIGHT(E50,2)="KL",0.68*0.9,0.68)</f>
        <v>0.6120000000000001</v>
      </c>
      <c r="J50" t="s">
        <v>468</v>
      </c>
      <c r="K50">
        <v>0.98</v>
      </c>
      <c r="L50">
        <v>0.02</v>
      </c>
      <c r="M50" s="15">
        <v>46023</v>
      </c>
      <c r="N50" s="15"/>
      <c r="O50" t="s">
        <v>670</v>
      </c>
      <c r="P50" t="s">
        <v>673</v>
      </c>
    </row>
    <row r="51" spans="1:16">
      <c r="A51" t="s">
        <v>765</v>
      </c>
      <c r="B51" t="s">
        <v>133</v>
      </c>
      <c r="C51" t="s">
        <v>257</v>
      </c>
      <c r="D51" t="s">
        <v>258</v>
      </c>
      <c r="E51" t="str">
        <f>"1 "&amp;IFERROR(_xlfn.XLOOKUP(B51,Sales_SKU!$B$2:$B$121,Sales_SKU!$L$2:$L$121,"MT"),"MT")</f>
        <v>1 KL</v>
      </c>
      <c r="F51" t="s">
        <v>538</v>
      </c>
      <c r="G51" t="s">
        <v>195</v>
      </c>
      <c r="H51" t="s">
        <v>539</v>
      </c>
      <c r="I51">
        <f>IF(RIGHT(E51,2)="KL",0.008*0.9,0.008)</f>
        <v>7.2000000000000007E-3</v>
      </c>
      <c r="J51" t="s">
        <v>488</v>
      </c>
      <c r="K51">
        <v>0.98</v>
      </c>
      <c r="L51">
        <v>0.02</v>
      </c>
      <c r="M51" s="15">
        <v>46023</v>
      </c>
      <c r="N51" s="15"/>
      <c r="O51" t="s">
        <v>670</v>
      </c>
      <c r="P51" t="s">
        <v>675</v>
      </c>
    </row>
    <row r="52" spans="1:16">
      <c r="A52" t="s">
        <v>766</v>
      </c>
      <c r="B52" t="s">
        <v>134</v>
      </c>
      <c r="C52" t="s">
        <v>257</v>
      </c>
      <c r="D52" t="s">
        <v>272</v>
      </c>
      <c r="E52" t="str">
        <f>"1 "&amp;IFERROR(_xlfn.XLOOKUP(B52,Sales_SKU!$B$2:$B$121,Sales_SKU!$L$2:$L$121,"MT"),"MT")</f>
        <v>1 KL</v>
      </c>
      <c r="F52" t="s">
        <v>474</v>
      </c>
      <c r="G52" t="s">
        <v>165</v>
      </c>
      <c r="H52" t="s">
        <v>475</v>
      </c>
      <c r="I52">
        <f>IF(RIGHT(E52,2)="KL",1.18*0.9,1.18)</f>
        <v>1.0620000000000001</v>
      </c>
      <c r="J52" t="s">
        <v>468</v>
      </c>
      <c r="K52">
        <v>0.98</v>
      </c>
      <c r="L52">
        <v>0.02</v>
      </c>
      <c r="M52" s="15">
        <v>46023</v>
      </c>
      <c r="N52" s="15"/>
      <c r="O52" t="s">
        <v>670</v>
      </c>
      <c r="P52" t="s">
        <v>677</v>
      </c>
    </row>
    <row r="53" spans="1:16">
      <c r="A53" t="s">
        <v>767</v>
      </c>
      <c r="B53" t="s">
        <v>134</v>
      </c>
      <c r="C53" t="s">
        <v>257</v>
      </c>
      <c r="D53" t="s">
        <v>272</v>
      </c>
      <c r="E53" t="str">
        <f>"1 "&amp;IFERROR(_xlfn.XLOOKUP(B53,Sales_SKU!$B$2:$B$121,Sales_SKU!$L$2:$L$121,"MT"),"MT")</f>
        <v>1 KL</v>
      </c>
      <c r="F53" t="s">
        <v>549</v>
      </c>
      <c r="G53" t="s">
        <v>201</v>
      </c>
      <c r="H53" t="s">
        <v>550</v>
      </c>
      <c r="I53">
        <f>IF(RIGHT(E53,2)="KL",0.003*0.9,0.003)</f>
        <v>2.7000000000000001E-3</v>
      </c>
      <c r="J53" t="s">
        <v>488</v>
      </c>
      <c r="K53">
        <v>0.98</v>
      </c>
      <c r="L53">
        <v>0.02</v>
      </c>
      <c r="M53" s="15">
        <v>46023</v>
      </c>
      <c r="N53" s="15"/>
      <c r="O53" t="s">
        <v>670</v>
      </c>
      <c r="P53" t="s">
        <v>679</v>
      </c>
    </row>
    <row r="54" spans="1:16">
      <c r="A54" t="s">
        <v>768</v>
      </c>
      <c r="B54" t="s">
        <v>134</v>
      </c>
      <c r="C54" t="s">
        <v>257</v>
      </c>
      <c r="D54" t="s">
        <v>272</v>
      </c>
      <c r="E54" t="str">
        <f>"1 "&amp;IFERROR(_xlfn.XLOOKUP(B54,Sales_SKU!$B$2:$B$121,Sales_SKU!$L$2:$L$121,"MT"),"MT")</f>
        <v>1 KL</v>
      </c>
      <c r="F54" t="s">
        <v>697</v>
      </c>
      <c r="G54" t="s">
        <v>230</v>
      </c>
      <c r="H54" t="s">
        <v>698</v>
      </c>
      <c r="I54">
        <f>IF(RIGHT(E54,2)="KL",0.05*0.9,0.05)</f>
        <v>4.5000000000000005E-2</v>
      </c>
      <c r="J54" t="s">
        <v>652</v>
      </c>
      <c r="K54">
        <v>0.99</v>
      </c>
      <c r="L54" s="86">
        <v>0.01</v>
      </c>
      <c r="M54" s="15">
        <v>46023</v>
      </c>
      <c r="N54" s="15"/>
      <c r="O54" t="s">
        <v>670</v>
      </c>
      <c r="P54" t="s">
        <v>699</v>
      </c>
    </row>
    <row r="55" spans="1:16">
      <c r="A55" t="s">
        <v>769</v>
      </c>
      <c r="B55" t="s">
        <v>135</v>
      </c>
      <c r="C55" t="s">
        <v>257</v>
      </c>
      <c r="D55" t="s">
        <v>282</v>
      </c>
      <c r="E55" t="str">
        <f>"1 "&amp;IFERROR(_xlfn.XLOOKUP(B55,Sales_SKU!$B$2:$B$121,Sales_SKU!$L$2:$L$121,"MT"),"MT")</f>
        <v>1 KL</v>
      </c>
      <c r="F55" t="s">
        <v>464</v>
      </c>
      <c r="G55" t="s">
        <v>163</v>
      </c>
      <c r="H55" t="s">
        <v>465</v>
      </c>
      <c r="I55">
        <f>IF(RIGHT(E55,2)="KL",1.05*0.9,1.05)</f>
        <v>0.94500000000000006</v>
      </c>
      <c r="J55" t="s">
        <v>468</v>
      </c>
      <c r="K55">
        <v>0.98</v>
      </c>
      <c r="L55">
        <v>0.02</v>
      </c>
      <c r="M55" s="15">
        <v>46023</v>
      </c>
      <c r="N55" s="15"/>
      <c r="O55" t="s">
        <v>670</v>
      </c>
      <c r="P55" t="s">
        <v>693</v>
      </c>
    </row>
    <row r="56" spans="1:16">
      <c r="A56" t="s">
        <v>770</v>
      </c>
      <c r="B56" t="s">
        <v>135</v>
      </c>
      <c r="C56" t="s">
        <v>257</v>
      </c>
      <c r="D56" t="s">
        <v>282</v>
      </c>
      <c r="E56" t="str">
        <f>"1 "&amp;IFERROR(_xlfn.XLOOKUP(B56,Sales_SKU!$B$2:$B$121,Sales_SKU!$L$2:$L$121,"MT"),"MT")</f>
        <v>1 KL</v>
      </c>
      <c r="F56" t="s">
        <v>549</v>
      </c>
      <c r="G56" t="s">
        <v>201</v>
      </c>
      <c r="H56" t="s">
        <v>550</v>
      </c>
      <c r="I56">
        <f>IF(RIGHT(E56,2)="KL",0.002*0.9,0.002)</f>
        <v>1.8000000000000002E-3</v>
      </c>
      <c r="J56" t="s">
        <v>488</v>
      </c>
      <c r="K56">
        <v>0.98</v>
      </c>
      <c r="L56">
        <v>0.02</v>
      </c>
      <c r="M56" s="15">
        <v>46023</v>
      </c>
      <c r="N56" s="15"/>
      <c r="O56" t="s">
        <v>670</v>
      </c>
      <c r="P56" t="s">
        <v>695</v>
      </c>
    </row>
    <row r="57" spans="1:16">
      <c r="A57" t="s">
        <v>771</v>
      </c>
      <c r="B57" t="s">
        <v>135</v>
      </c>
      <c r="C57" t="s">
        <v>257</v>
      </c>
      <c r="D57" t="s">
        <v>282</v>
      </c>
      <c r="E57" t="str">
        <f>"1 "&amp;IFERROR(_xlfn.XLOOKUP(B57,Sales_SKU!$B$2:$B$121,Sales_SKU!$L$2:$L$121,"MT"),"MT")</f>
        <v>1 KL</v>
      </c>
      <c r="F57" t="s">
        <v>681</v>
      </c>
      <c r="G57" t="s">
        <v>224</v>
      </c>
      <c r="H57" t="s">
        <v>607</v>
      </c>
      <c r="I57">
        <f>IF(RIGHT(E57,2)="KL",5*0.9,5)</f>
        <v>4.5</v>
      </c>
      <c r="J57" t="s">
        <v>603</v>
      </c>
      <c r="K57">
        <v>0.99</v>
      </c>
      <c r="L57" s="86">
        <v>0.01</v>
      </c>
      <c r="M57" s="15">
        <v>46023</v>
      </c>
      <c r="N57" s="15"/>
      <c r="O57" t="s">
        <v>670</v>
      </c>
      <c r="P57" t="s">
        <v>682</v>
      </c>
    </row>
    <row r="58" spans="1:16">
      <c r="A58" t="s">
        <v>772</v>
      </c>
      <c r="B58" t="s">
        <v>135</v>
      </c>
      <c r="C58" t="s">
        <v>257</v>
      </c>
      <c r="D58" t="s">
        <v>282</v>
      </c>
      <c r="E58" t="str">
        <f>"1 "&amp;IFERROR(_xlfn.XLOOKUP(B58,Sales_SKU!$B$2:$B$121,Sales_SKU!$L$2:$L$121,"MT"),"MT")</f>
        <v>1 KL</v>
      </c>
      <c r="F58" t="s">
        <v>684</v>
      </c>
      <c r="G58" t="s">
        <v>235</v>
      </c>
      <c r="H58" t="s">
        <v>638</v>
      </c>
      <c r="I58">
        <f>IF(RIGHT(E58,2)="KL",5*0.9,5)</f>
        <v>4.5</v>
      </c>
      <c r="J58" t="s">
        <v>644</v>
      </c>
      <c r="K58">
        <v>0.99</v>
      </c>
      <c r="L58" s="86">
        <v>0.01</v>
      </c>
      <c r="M58" s="15">
        <v>46023</v>
      </c>
      <c r="N58" s="15"/>
      <c r="O58" t="s">
        <v>670</v>
      </c>
      <c r="P58" t="s">
        <v>685</v>
      </c>
    </row>
    <row r="59" spans="1:16">
      <c r="A59" t="s">
        <v>773</v>
      </c>
      <c r="B59" t="s">
        <v>135</v>
      </c>
      <c r="C59" t="s">
        <v>257</v>
      </c>
      <c r="D59" t="s">
        <v>282</v>
      </c>
      <c r="E59" t="str">
        <f>"1 "&amp;IFERROR(_xlfn.XLOOKUP(B59,Sales_SKU!$B$2:$B$121,Sales_SKU!$L$2:$L$121,"MT"),"MT")</f>
        <v>1 KL</v>
      </c>
      <c r="F59" t="s">
        <v>687</v>
      </c>
      <c r="G59" t="s">
        <v>236</v>
      </c>
      <c r="H59" t="s">
        <v>643</v>
      </c>
      <c r="I59">
        <f>IF(RIGHT(E59,2)="KL",0.2*0.9,0.2)</f>
        <v>0.18000000000000002</v>
      </c>
      <c r="J59" t="s">
        <v>644</v>
      </c>
      <c r="K59">
        <v>0.99</v>
      </c>
      <c r="L59" s="86">
        <v>0.01</v>
      </c>
      <c r="M59" s="15">
        <v>46023</v>
      </c>
      <c r="N59" s="15"/>
      <c r="O59" t="s">
        <v>670</v>
      </c>
      <c r="P59" t="s">
        <v>688</v>
      </c>
    </row>
    <row r="60" spans="1:16">
      <c r="A60" t="s">
        <v>774</v>
      </c>
      <c r="B60" t="s">
        <v>135</v>
      </c>
      <c r="C60" t="s">
        <v>257</v>
      </c>
      <c r="D60" t="s">
        <v>282</v>
      </c>
      <c r="E60" t="str">
        <f>"1 "&amp;IFERROR(_xlfn.XLOOKUP(B60,Sales_SKU!$B$2:$B$121,Sales_SKU!$L$2:$L$121,"MT"),"MT")</f>
        <v>1 KL</v>
      </c>
      <c r="F60" t="s">
        <v>690</v>
      </c>
      <c r="G60" t="s">
        <v>237</v>
      </c>
      <c r="H60" t="s">
        <v>647</v>
      </c>
      <c r="I60">
        <f>IF(RIGHT(E60,2)="KL",1.25*0.9,1.25)</f>
        <v>1.125</v>
      </c>
      <c r="J60" t="s">
        <v>603</v>
      </c>
      <c r="K60">
        <v>0.99</v>
      </c>
      <c r="L60" s="86">
        <v>0.01</v>
      </c>
      <c r="M60" s="15">
        <v>46023</v>
      </c>
      <c r="N60" s="15"/>
      <c r="O60" t="s">
        <v>670</v>
      </c>
      <c r="P60" t="s">
        <v>691</v>
      </c>
    </row>
    <row r="61" spans="1:16">
      <c r="A61" t="s">
        <v>775</v>
      </c>
      <c r="B61" t="s">
        <v>136</v>
      </c>
      <c r="C61" t="s">
        <v>257</v>
      </c>
      <c r="D61" t="s">
        <v>292</v>
      </c>
      <c r="E61" t="str">
        <f>"1 "&amp;IFERROR(_xlfn.XLOOKUP(B61,Sales_SKU!$B$2:$B$121,Sales_SKU!$L$2:$L$121,"MT"),"MT")</f>
        <v>1 KL</v>
      </c>
      <c r="F61" t="s">
        <v>478</v>
      </c>
      <c r="G61" t="s">
        <v>168</v>
      </c>
      <c r="H61" t="s">
        <v>479</v>
      </c>
      <c r="I61">
        <f>IF(RIGHT(E61,2)="KL",0.64*0.9,0.64)</f>
        <v>0.57600000000000007</v>
      </c>
      <c r="J61" t="s">
        <v>468</v>
      </c>
      <c r="K61">
        <v>0.98</v>
      </c>
      <c r="L61">
        <v>0.02</v>
      </c>
      <c r="M61" s="15">
        <v>46023</v>
      </c>
      <c r="N61" s="15"/>
      <c r="O61" t="s">
        <v>670</v>
      </c>
      <c r="P61" t="s">
        <v>701</v>
      </c>
    </row>
    <row r="62" spans="1:16">
      <c r="A62" t="s">
        <v>776</v>
      </c>
      <c r="B62" t="s">
        <v>136</v>
      </c>
      <c r="C62" t="s">
        <v>257</v>
      </c>
      <c r="D62" t="s">
        <v>292</v>
      </c>
      <c r="E62" t="str">
        <f>"1 "&amp;IFERROR(_xlfn.XLOOKUP(B62,Sales_SKU!$B$2:$B$121,Sales_SKU!$L$2:$L$121,"MT"),"MT")</f>
        <v>1 KL</v>
      </c>
      <c r="F62" t="s">
        <v>474</v>
      </c>
      <c r="G62" t="s">
        <v>165</v>
      </c>
      <c r="H62" t="s">
        <v>475</v>
      </c>
      <c r="I62">
        <f>IF(RIGHT(E62,2)="KL",0.52*0.9,0.52)</f>
        <v>0.46800000000000003</v>
      </c>
      <c r="J62" t="s">
        <v>468</v>
      </c>
      <c r="K62">
        <v>0.98</v>
      </c>
      <c r="L62">
        <v>0.02</v>
      </c>
      <c r="M62" s="15">
        <v>46023</v>
      </c>
      <c r="N62" s="15"/>
      <c r="O62" t="s">
        <v>670</v>
      </c>
      <c r="P62" t="s">
        <v>703</v>
      </c>
    </row>
    <row r="63" spans="1:16">
      <c r="A63" t="s">
        <v>777</v>
      </c>
      <c r="B63" t="s">
        <v>136</v>
      </c>
      <c r="C63" t="s">
        <v>257</v>
      </c>
      <c r="D63" t="s">
        <v>292</v>
      </c>
      <c r="E63" t="str">
        <f>"1 "&amp;IFERROR(_xlfn.XLOOKUP(B63,Sales_SKU!$B$2:$B$121,Sales_SKU!$L$2:$L$121,"MT"),"MT")</f>
        <v>1 KL</v>
      </c>
      <c r="F63" t="s">
        <v>538</v>
      </c>
      <c r="G63" t="s">
        <v>195</v>
      </c>
      <c r="H63" t="s">
        <v>539</v>
      </c>
      <c r="I63">
        <f>IF(RIGHT(E63,2)="KL",0.012*0.9,0.012)</f>
        <v>1.0800000000000001E-2</v>
      </c>
      <c r="J63" t="s">
        <v>488</v>
      </c>
      <c r="K63">
        <v>0.98</v>
      </c>
      <c r="L63">
        <v>0.02</v>
      </c>
      <c r="M63" s="15">
        <v>46023</v>
      </c>
      <c r="N63" s="15"/>
      <c r="O63" t="s">
        <v>670</v>
      </c>
      <c r="P63" t="s">
        <v>675</v>
      </c>
    </row>
    <row r="64" spans="1:16">
      <c r="A64" t="s">
        <v>778</v>
      </c>
      <c r="B64" t="s">
        <v>136</v>
      </c>
      <c r="C64" t="s">
        <v>257</v>
      </c>
      <c r="D64" t="s">
        <v>292</v>
      </c>
      <c r="E64" t="str">
        <f>"1 "&amp;IFERROR(_xlfn.XLOOKUP(B64,Sales_SKU!$B$2:$B$121,Sales_SKU!$L$2:$L$121,"MT"),"MT")</f>
        <v>1 KL</v>
      </c>
      <c r="F64" t="s">
        <v>697</v>
      </c>
      <c r="G64" t="s">
        <v>230</v>
      </c>
      <c r="H64" t="s">
        <v>698</v>
      </c>
      <c r="I64">
        <f>IF(RIGHT(E64,2)="KL",0.05*0.9,0.05)</f>
        <v>4.5000000000000005E-2</v>
      </c>
      <c r="J64" t="s">
        <v>652</v>
      </c>
      <c r="K64">
        <v>0.99</v>
      </c>
      <c r="L64" s="86">
        <v>0.01</v>
      </c>
      <c r="M64" s="15">
        <v>46023</v>
      </c>
      <c r="N64" s="15"/>
      <c r="O64" t="s">
        <v>670</v>
      </c>
      <c r="P64" t="s">
        <v>699</v>
      </c>
    </row>
    <row r="65" spans="1:16">
      <c r="A65" t="s">
        <v>779</v>
      </c>
      <c r="B65" t="s">
        <v>137</v>
      </c>
      <c r="C65" t="s">
        <v>257</v>
      </c>
      <c r="D65" t="s">
        <v>302</v>
      </c>
      <c r="E65" t="str">
        <f>"1 "&amp;IFERROR(_xlfn.XLOOKUP(B65,Sales_SKU!$B$2:$B$121,Sales_SKU!$L$2:$L$121,"MT"),"MT")</f>
        <v>1 KL</v>
      </c>
      <c r="F65" t="s">
        <v>503</v>
      </c>
      <c r="G65" t="s">
        <v>180</v>
      </c>
      <c r="H65" t="s">
        <v>504</v>
      </c>
      <c r="I65">
        <f>IF(RIGHT(E65,2)="KL",0.85*0.9,0.85)</f>
        <v>0.76500000000000001</v>
      </c>
      <c r="J65" t="s">
        <v>488</v>
      </c>
      <c r="K65">
        <v>0.98</v>
      </c>
      <c r="L65">
        <v>0.02</v>
      </c>
      <c r="M65" s="15">
        <v>46023</v>
      </c>
      <c r="N65" s="15"/>
      <c r="O65" t="s">
        <v>670</v>
      </c>
      <c r="P65" t="s">
        <v>710</v>
      </c>
    </row>
    <row r="66" spans="1:16">
      <c r="A66" t="s">
        <v>780</v>
      </c>
      <c r="B66" t="s">
        <v>137</v>
      </c>
      <c r="C66" t="s">
        <v>257</v>
      </c>
      <c r="D66" t="s">
        <v>302</v>
      </c>
      <c r="E66" t="str">
        <f>"1 "&amp;IFERROR(_xlfn.XLOOKUP(B66,Sales_SKU!$B$2:$B$121,Sales_SKU!$L$2:$L$121,"MT"),"MT")</f>
        <v>1 KL</v>
      </c>
      <c r="F66" t="s">
        <v>464</v>
      </c>
      <c r="G66" t="s">
        <v>163</v>
      </c>
      <c r="H66" t="s">
        <v>465</v>
      </c>
      <c r="I66">
        <f>IF(RIGHT(E66,2)="KL",0.38*0.9,0.38)</f>
        <v>0.34200000000000003</v>
      </c>
      <c r="J66" t="s">
        <v>468</v>
      </c>
      <c r="K66">
        <v>0.98</v>
      </c>
      <c r="L66">
        <v>0.02</v>
      </c>
      <c r="M66" s="15">
        <v>46023</v>
      </c>
      <c r="N66" s="15"/>
      <c r="O66" t="s">
        <v>670</v>
      </c>
      <c r="P66" t="s">
        <v>712</v>
      </c>
    </row>
    <row r="67" spans="1:16">
      <c r="A67" t="s">
        <v>781</v>
      </c>
      <c r="B67" t="s">
        <v>137</v>
      </c>
      <c r="C67" t="s">
        <v>257</v>
      </c>
      <c r="D67" t="s">
        <v>302</v>
      </c>
      <c r="E67" t="str">
        <f>"1 "&amp;IFERROR(_xlfn.XLOOKUP(B67,Sales_SKU!$B$2:$B$121,Sales_SKU!$L$2:$L$121,"MT"),"MT")</f>
        <v>1 KL</v>
      </c>
      <c r="F67" t="s">
        <v>549</v>
      </c>
      <c r="G67" t="s">
        <v>201</v>
      </c>
      <c r="H67" t="s">
        <v>550</v>
      </c>
      <c r="I67">
        <f>IF(RIGHT(E67,2)="KL",0.002*0.9,0.002)</f>
        <v>1.8000000000000002E-3</v>
      </c>
      <c r="J67" t="s">
        <v>488</v>
      </c>
      <c r="K67">
        <v>0.98</v>
      </c>
      <c r="L67">
        <v>0.02</v>
      </c>
      <c r="M67" s="15">
        <v>46023</v>
      </c>
      <c r="N67" s="15"/>
      <c r="O67" t="s">
        <v>670</v>
      </c>
      <c r="P67" t="s">
        <v>714</v>
      </c>
    </row>
    <row r="68" spans="1:16">
      <c r="A68" t="s">
        <v>782</v>
      </c>
      <c r="B68" t="s">
        <v>137</v>
      </c>
      <c r="C68" t="s">
        <v>257</v>
      </c>
      <c r="D68" t="s">
        <v>302</v>
      </c>
      <c r="E68" t="str">
        <f>"1 "&amp;IFERROR(_xlfn.XLOOKUP(B68,Sales_SKU!$B$2:$B$121,Sales_SKU!$L$2:$L$121,"MT"),"MT")</f>
        <v>1 KL</v>
      </c>
      <c r="F68" t="s">
        <v>706</v>
      </c>
      <c r="G68" t="s">
        <v>221</v>
      </c>
      <c r="H68" t="s">
        <v>602</v>
      </c>
      <c r="I68">
        <f>IF(RIGHT(E68,2)="KL",5*0.9,5)</f>
        <v>4.5</v>
      </c>
      <c r="J68" t="s">
        <v>603</v>
      </c>
      <c r="K68">
        <v>0.99</v>
      </c>
      <c r="L68" s="86">
        <v>0.01</v>
      </c>
      <c r="M68" s="15">
        <v>46023</v>
      </c>
      <c r="N68" s="15"/>
      <c r="O68" t="s">
        <v>670</v>
      </c>
      <c r="P68" t="s">
        <v>707</v>
      </c>
    </row>
    <row r="69" spans="1:16">
      <c r="A69" t="s">
        <v>783</v>
      </c>
      <c r="B69" t="s">
        <v>137</v>
      </c>
      <c r="C69" t="s">
        <v>257</v>
      </c>
      <c r="D69" t="s">
        <v>302</v>
      </c>
      <c r="E69" t="str">
        <f>"1 "&amp;IFERROR(_xlfn.XLOOKUP(B69,Sales_SKU!$B$2:$B$121,Sales_SKU!$L$2:$L$121,"MT"),"MT")</f>
        <v>1 KL</v>
      </c>
      <c r="F69" t="s">
        <v>690</v>
      </c>
      <c r="G69" t="s">
        <v>237</v>
      </c>
      <c r="H69" t="s">
        <v>647</v>
      </c>
      <c r="I69">
        <f>IF(RIGHT(E69,2)="KL",1.25*0.9,1.25)</f>
        <v>1.125</v>
      </c>
      <c r="J69" t="s">
        <v>603</v>
      </c>
      <c r="K69">
        <v>0.99</v>
      </c>
      <c r="L69" s="86">
        <v>0.01</v>
      </c>
      <c r="M69" s="15">
        <v>46023</v>
      </c>
      <c r="N69" s="15"/>
      <c r="O69" t="s">
        <v>670</v>
      </c>
      <c r="P69" t="s">
        <v>691</v>
      </c>
    </row>
    <row r="70" spans="1:16">
      <c r="A70" t="s">
        <v>784</v>
      </c>
      <c r="B70" t="s">
        <v>138</v>
      </c>
      <c r="C70" t="s">
        <v>257</v>
      </c>
      <c r="D70" t="s">
        <v>307</v>
      </c>
      <c r="E70" t="str">
        <f>"1 "&amp;IFERROR(_xlfn.XLOOKUP(B70,Sales_SKU!$B$2:$B$121,Sales_SKU!$L$2:$L$121,"MT"),"MT")</f>
        <v>1 KL</v>
      </c>
      <c r="F70" t="s">
        <v>503</v>
      </c>
      <c r="G70" t="s">
        <v>180</v>
      </c>
      <c r="H70" t="s">
        <v>504</v>
      </c>
      <c r="I70">
        <f>IF(RIGHT(E70,2)="KL",0.65*0.9,0.65)</f>
        <v>0.58500000000000008</v>
      </c>
      <c r="J70" t="s">
        <v>488</v>
      </c>
      <c r="K70">
        <v>0.98</v>
      </c>
      <c r="L70">
        <v>0.02</v>
      </c>
      <c r="M70" s="15">
        <v>46023</v>
      </c>
      <c r="N70" s="15"/>
      <c r="O70" t="s">
        <v>670</v>
      </c>
      <c r="P70" t="s">
        <v>719</v>
      </c>
    </row>
    <row r="71" spans="1:16">
      <c r="A71" t="s">
        <v>785</v>
      </c>
      <c r="B71" t="s">
        <v>138</v>
      </c>
      <c r="C71" t="s">
        <v>257</v>
      </c>
      <c r="D71" t="s">
        <v>307</v>
      </c>
      <c r="E71" t="str">
        <f>"1 "&amp;IFERROR(_xlfn.XLOOKUP(B71,Sales_SKU!$B$2:$B$121,Sales_SKU!$L$2:$L$121,"MT"),"MT")</f>
        <v>1 KL</v>
      </c>
      <c r="F71" t="s">
        <v>464</v>
      </c>
      <c r="G71" t="s">
        <v>163</v>
      </c>
      <c r="H71" t="s">
        <v>465</v>
      </c>
      <c r="I71">
        <f>IF(RIGHT(E71,2)="KL",0.36*0.9,0.36)</f>
        <v>0.32400000000000001</v>
      </c>
      <c r="J71" t="s">
        <v>468</v>
      </c>
      <c r="K71">
        <v>0.98</v>
      </c>
      <c r="L71">
        <v>0.02</v>
      </c>
      <c r="M71" s="15">
        <v>46023</v>
      </c>
      <c r="N71" s="15"/>
      <c r="O71" t="s">
        <v>670</v>
      </c>
      <c r="P71" t="s">
        <v>721</v>
      </c>
    </row>
    <row r="72" spans="1:16">
      <c r="A72" t="s">
        <v>786</v>
      </c>
      <c r="B72" t="s">
        <v>138</v>
      </c>
      <c r="C72" t="s">
        <v>257</v>
      </c>
      <c r="D72" t="s">
        <v>307</v>
      </c>
      <c r="E72" t="str">
        <f>"1 "&amp;IFERROR(_xlfn.XLOOKUP(B72,Sales_SKU!$B$2:$B$121,Sales_SKU!$L$2:$L$121,"MT"),"MT")</f>
        <v>1 KL</v>
      </c>
      <c r="F72" t="s">
        <v>549</v>
      </c>
      <c r="G72" t="s">
        <v>201</v>
      </c>
      <c r="H72" t="s">
        <v>550</v>
      </c>
      <c r="I72">
        <f>IF(RIGHT(E72,2)="KL",0.002*0.9,0.002)</f>
        <v>1.8000000000000002E-3</v>
      </c>
      <c r="J72" t="s">
        <v>488</v>
      </c>
      <c r="K72">
        <v>0.98</v>
      </c>
      <c r="L72">
        <v>0.02</v>
      </c>
      <c r="M72" s="15">
        <v>46023</v>
      </c>
      <c r="N72" s="15"/>
      <c r="O72" t="s">
        <v>670</v>
      </c>
      <c r="P72" t="s">
        <v>556</v>
      </c>
    </row>
    <row r="73" spans="1:16">
      <c r="A73" t="s">
        <v>787</v>
      </c>
      <c r="B73" t="s">
        <v>138</v>
      </c>
      <c r="C73" t="s">
        <v>257</v>
      </c>
      <c r="D73" t="s">
        <v>307</v>
      </c>
      <c r="E73" t="str">
        <f>"1 "&amp;IFERROR(_xlfn.XLOOKUP(B73,Sales_SKU!$B$2:$B$121,Sales_SKU!$L$2:$L$121,"MT"),"MT")</f>
        <v>1 KL</v>
      </c>
      <c r="F73" t="s">
        <v>706</v>
      </c>
      <c r="G73" t="s">
        <v>221</v>
      </c>
      <c r="H73" t="s">
        <v>602</v>
      </c>
      <c r="I73">
        <f>IF(RIGHT(E73,2)="KL",5*0.9,5)</f>
        <v>4.5</v>
      </c>
      <c r="J73" t="s">
        <v>603</v>
      </c>
      <c r="K73">
        <v>0.99</v>
      </c>
      <c r="L73" s="86">
        <v>0.01</v>
      </c>
      <c r="M73" s="15">
        <v>46023</v>
      </c>
      <c r="N73" s="15"/>
      <c r="O73" t="s">
        <v>670</v>
      </c>
      <c r="P73" t="s">
        <v>707</v>
      </c>
    </row>
    <row r="74" spans="1:16">
      <c r="A74" t="s">
        <v>788</v>
      </c>
      <c r="B74" t="s">
        <v>138</v>
      </c>
      <c r="C74" t="s">
        <v>257</v>
      </c>
      <c r="D74" t="s">
        <v>307</v>
      </c>
      <c r="E74" t="str">
        <f>"1 "&amp;IFERROR(_xlfn.XLOOKUP(B74,Sales_SKU!$B$2:$B$121,Sales_SKU!$L$2:$L$121,"MT"),"MT")</f>
        <v>1 KL</v>
      </c>
      <c r="F74" t="s">
        <v>690</v>
      </c>
      <c r="G74" t="s">
        <v>237</v>
      </c>
      <c r="H74" t="s">
        <v>647</v>
      </c>
      <c r="I74">
        <f>IF(RIGHT(E74,2)="KL",1.25*0.9,1.25)</f>
        <v>1.125</v>
      </c>
      <c r="J74" t="s">
        <v>603</v>
      </c>
      <c r="K74">
        <v>0.99</v>
      </c>
      <c r="L74" s="86">
        <v>0.01</v>
      </c>
      <c r="M74" s="15">
        <v>46023</v>
      </c>
      <c r="N74" s="15"/>
      <c r="O74" t="s">
        <v>670</v>
      </c>
      <c r="P74" t="s">
        <v>691</v>
      </c>
    </row>
    <row r="75" spans="1:16">
      <c r="A75" t="s">
        <v>789</v>
      </c>
      <c r="B75" t="s">
        <v>139</v>
      </c>
      <c r="C75" t="s">
        <v>257</v>
      </c>
      <c r="D75" t="s">
        <v>311</v>
      </c>
      <c r="E75" t="str">
        <f>"1 "&amp;IFERROR(_xlfn.XLOOKUP(B75,Sales_SKU!$B$2:$B$121,Sales_SKU!$L$2:$L$121,"MT"),"MT")</f>
        <v>1 KL</v>
      </c>
      <c r="F75" t="s">
        <v>486</v>
      </c>
      <c r="G75" t="s">
        <v>171</v>
      </c>
      <c r="H75" t="s">
        <v>487</v>
      </c>
      <c r="I75">
        <f>IF(RIGHT(E75,2)="KL",0.67*0.9,0.67)</f>
        <v>0.60300000000000009</v>
      </c>
      <c r="J75" t="s">
        <v>488</v>
      </c>
      <c r="K75">
        <v>0.98</v>
      </c>
      <c r="L75">
        <v>0.02</v>
      </c>
      <c r="M75" s="15">
        <v>46023</v>
      </c>
      <c r="N75" s="15"/>
      <c r="O75" t="s">
        <v>670</v>
      </c>
      <c r="P75" t="s">
        <v>726</v>
      </c>
    </row>
    <row r="76" spans="1:16">
      <c r="A76" t="s">
        <v>790</v>
      </c>
      <c r="B76" t="s">
        <v>139</v>
      </c>
      <c r="C76" t="s">
        <v>257</v>
      </c>
      <c r="D76" t="s">
        <v>311</v>
      </c>
      <c r="E76" t="str">
        <f>"1 "&amp;IFERROR(_xlfn.XLOOKUP(B76,Sales_SKU!$B$2:$B$121,Sales_SKU!$L$2:$L$121,"MT"),"MT")</f>
        <v>1 KL</v>
      </c>
      <c r="F76" t="s">
        <v>503</v>
      </c>
      <c r="G76" t="s">
        <v>180</v>
      </c>
      <c r="H76" t="s">
        <v>504</v>
      </c>
      <c r="I76">
        <f>IF(RIGHT(E76,2)="KL",0.55*0.9,0.55)</f>
        <v>0.49500000000000005</v>
      </c>
      <c r="J76" t="s">
        <v>488</v>
      </c>
      <c r="K76">
        <v>0.98</v>
      </c>
      <c r="L76">
        <v>0.02</v>
      </c>
      <c r="M76" s="15">
        <v>46023</v>
      </c>
      <c r="N76" s="15"/>
      <c r="O76" t="s">
        <v>670</v>
      </c>
      <c r="P76" t="s">
        <v>728</v>
      </c>
    </row>
    <row r="77" spans="1:16">
      <c r="A77" t="s">
        <v>791</v>
      </c>
      <c r="B77" t="s">
        <v>139</v>
      </c>
      <c r="C77" t="s">
        <v>257</v>
      </c>
      <c r="D77" t="s">
        <v>311</v>
      </c>
      <c r="E77" t="str">
        <f>"1 "&amp;IFERROR(_xlfn.XLOOKUP(B77,Sales_SKU!$B$2:$B$121,Sales_SKU!$L$2:$L$121,"MT"),"MT")</f>
        <v>1 KL</v>
      </c>
      <c r="F77" t="s">
        <v>464</v>
      </c>
      <c r="G77" t="s">
        <v>163</v>
      </c>
      <c r="H77" t="s">
        <v>465</v>
      </c>
      <c r="I77">
        <f>IF(RIGHT(E77,2)="KL",0.22*0.9,0.22)</f>
        <v>0.19800000000000001</v>
      </c>
      <c r="J77" t="s">
        <v>468</v>
      </c>
      <c r="K77">
        <v>0.98</v>
      </c>
      <c r="L77">
        <v>0.02</v>
      </c>
      <c r="M77" s="15">
        <v>46023</v>
      </c>
      <c r="N77" s="15"/>
      <c r="O77" t="s">
        <v>670</v>
      </c>
      <c r="P77" t="s">
        <v>730</v>
      </c>
    </row>
    <row r="78" spans="1:16">
      <c r="A78" t="s">
        <v>792</v>
      </c>
      <c r="B78" t="s">
        <v>139</v>
      </c>
      <c r="C78" t="s">
        <v>257</v>
      </c>
      <c r="D78" t="s">
        <v>311</v>
      </c>
      <c r="E78" t="str">
        <f>"1 "&amp;IFERROR(_xlfn.XLOOKUP(B78,Sales_SKU!$B$2:$B$121,Sales_SKU!$L$2:$L$121,"MT"),"MT")</f>
        <v>1 KL</v>
      </c>
      <c r="F78" t="s">
        <v>549</v>
      </c>
      <c r="G78" t="s">
        <v>201</v>
      </c>
      <c r="H78" t="s">
        <v>550</v>
      </c>
      <c r="I78">
        <f>IF(RIGHT(E78,2)="KL",0.003*0.9,0.003)</f>
        <v>2.7000000000000001E-3</v>
      </c>
      <c r="J78" t="s">
        <v>488</v>
      </c>
      <c r="K78">
        <v>0.98</v>
      </c>
      <c r="L78">
        <v>0.02</v>
      </c>
      <c r="M78" s="15">
        <v>46023</v>
      </c>
      <c r="N78" s="15"/>
      <c r="O78" t="s">
        <v>670</v>
      </c>
      <c r="P78" t="s">
        <v>714</v>
      </c>
    </row>
    <row r="79" spans="1:16">
      <c r="A79" t="s">
        <v>793</v>
      </c>
      <c r="B79" t="s">
        <v>140</v>
      </c>
      <c r="C79" t="s">
        <v>315</v>
      </c>
      <c r="D79" t="s">
        <v>316</v>
      </c>
      <c r="E79" t="str">
        <f>"1 "&amp;IFERROR(_xlfn.XLOOKUP(B79,Sales_SKU!$B$2:$B$121,Sales_SKU!$L$2:$L$121,"MT"),"MT")</f>
        <v>1 KL</v>
      </c>
      <c r="F79" t="s">
        <v>503</v>
      </c>
      <c r="G79" t="s">
        <v>180</v>
      </c>
      <c r="H79" t="s">
        <v>504</v>
      </c>
      <c r="I79">
        <f>IF(RIGHT(E79,2)="KL",0.92*0.9,0.92)</f>
        <v>0.82800000000000007</v>
      </c>
      <c r="J79" t="s">
        <v>488</v>
      </c>
      <c r="K79">
        <v>0.98</v>
      </c>
      <c r="L79">
        <v>0.02</v>
      </c>
      <c r="M79" s="15">
        <v>46023</v>
      </c>
      <c r="N79" s="15"/>
      <c r="O79" t="s">
        <v>670</v>
      </c>
      <c r="P79" t="s">
        <v>733</v>
      </c>
    </row>
    <row r="80" spans="1:16">
      <c r="A80" t="s">
        <v>794</v>
      </c>
      <c r="B80" t="s">
        <v>140</v>
      </c>
      <c r="C80" t="s">
        <v>315</v>
      </c>
      <c r="D80" t="s">
        <v>316</v>
      </c>
      <c r="E80" t="str">
        <f>"1 "&amp;IFERROR(_xlfn.XLOOKUP(B80,Sales_SKU!$B$2:$B$121,Sales_SKU!$L$2:$L$121,"MT"),"MT")</f>
        <v>1 KL</v>
      </c>
      <c r="F80" t="s">
        <v>464</v>
      </c>
      <c r="G80" t="s">
        <v>163</v>
      </c>
      <c r="H80" t="s">
        <v>465</v>
      </c>
      <c r="I80">
        <f>IF(RIGHT(E80,2)="KL",0.28*0.9,0.28)</f>
        <v>0.25200000000000006</v>
      </c>
      <c r="J80" t="s">
        <v>468</v>
      </c>
      <c r="K80">
        <v>0.98</v>
      </c>
      <c r="L80">
        <v>0.02</v>
      </c>
      <c r="M80" s="15">
        <v>46023</v>
      </c>
      <c r="N80" s="15"/>
      <c r="O80" t="s">
        <v>670</v>
      </c>
      <c r="P80" t="s">
        <v>735</v>
      </c>
    </row>
    <row r="81" spans="1:16">
      <c r="A81" t="s">
        <v>795</v>
      </c>
      <c r="B81" t="s">
        <v>140</v>
      </c>
      <c r="C81" t="s">
        <v>315</v>
      </c>
      <c r="D81" t="s">
        <v>316</v>
      </c>
      <c r="E81" t="str">
        <f>"1 "&amp;IFERROR(_xlfn.XLOOKUP(B81,Sales_SKU!$B$2:$B$121,Sales_SKU!$L$2:$L$121,"MT"),"MT")</f>
        <v>1 KL</v>
      </c>
      <c r="F81" t="s">
        <v>474</v>
      </c>
      <c r="G81" t="s">
        <v>165</v>
      </c>
      <c r="H81" t="s">
        <v>475</v>
      </c>
      <c r="I81">
        <f>IF(RIGHT(E81,2)="KL",0.15*0.9,0.15)</f>
        <v>0.13500000000000001</v>
      </c>
      <c r="J81" t="s">
        <v>468</v>
      </c>
      <c r="K81">
        <v>0.98</v>
      </c>
      <c r="L81">
        <v>0.02</v>
      </c>
      <c r="M81" s="15">
        <v>46023</v>
      </c>
      <c r="N81" s="15"/>
      <c r="O81" t="s">
        <v>670</v>
      </c>
      <c r="P81" t="s">
        <v>737</v>
      </c>
    </row>
    <row r="82" spans="1:16">
      <c r="A82" t="s">
        <v>796</v>
      </c>
      <c r="B82" t="s">
        <v>140</v>
      </c>
      <c r="C82" t="s">
        <v>315</v>
      </c>
      <c r="D82" t="s">
        <v>316</v>
      </c>
      <c r="E82" t="str">
        <f>"1 "&amp;IFERROR(_xlfn.XLOOKUP(B82,Sales_SKU!$B$2:$B$121,Sales_SKU!$L$2:$L$121,"MT"),"MT")</f>
        <v>1 KL</v>
      </c>
      <c r="F82" t="s">
        <v>706</v>
      </c>
      <c r="G82" t="s">
        <v>221</v>
      </c>
      <c r="H82" t="s">
        <v>602</v>
      </c>
      <c r="I82">
        <f>IF(RIGHT(E82,2)="KL",5*0.9,5)</f>
        <v>4.5</v>
      </c>
      <c r="J82" t="s">
        <v>603</v>
      </c>
      <c r="K82">
        <v>0.99</v>
      </c>
      <c r="L82" s="86">
        <v>0.01</v>
      </c>
      <c r="M82" s="15">
        <v>46023</v>
      </c>
      <c r="N82" s="15"/>
      <c r="O82" t="s">
        <v>670</v>
      </c>
      <c r="P82" t="s">
        <v>707</v>
      </c>
    </row>
    <row r="83" spans="1:16">
      <c r="A83" t="s">
        <v>797</v>
      </c>
      <c r="B83" t="s">
        <v>140</v>
      </c>
      <c r="C83" t="s">
        <v>315</v>
      </c>
      <c r="D83" t="s">
        <v>316</v>
      </c>
      <c r="E83" t="str">
        <f>"1 "&amp;IFERROR(_xlfn.XLOOKUP(B83,Sales_SKU!$B$2:$B$121,Sales_SKU!$L$2:$L$121,"MT"),"MT")</f>
        <v>1 KL</v>
      </c>
      <c r="F83" t="s">
        <v>690</v>
      </c>
      <c r="G83" t="s">
        <v>237</v>
      </c>
      <c r="H83" t="s">
        <v>647</v>
      </c>
      <c r="I83">
        <f>IF(RIGHT(E83,2)="KL",1.25*0.9,1.25)</f>
        <v>1.125</v>
      </c>
      <c r="J83" t="s">
        <v>603</v>
      </c>
      <c r="K83">
        <v>0.99</v>
      </c>
      <c r="L83" s="86">
        <v>0.01</v>
      </c>
      <c r="M83" s="15">
        <v>46023</v>
      </c>
      <c r="N83" s="15"/>
      <c r="O83" t="s">
        <v>670</v>
      </c>
      <c r="P83" t="s">
        <v>691</v>
      </c>
    </row>
    <row r="84" spans="1:16">
      <c r="A84" t="s">
        <v>798</v>
      </c>
      <c r="B84" t="s">
        <v>141</v>
      </c>
      <c r="C84" t="s">
        <v>324</v>
      </c>
      <c r="D84" t="s">
        <v>325</v>
      </c>
      <c r="E84" t="str">
        <f>"1 "&amp;IFERROR(_xlfn.XLOOKUP(B84,Sales_SKU!$B$2:$B$121,Sales_SKU!$L$2:$L$121,"MT"),"MT")</f>
        <v>1 MT</v>
      </c>
      <c r="F84" t="s">
        <v>491</v>
      </c>
      <c r="G84" t="s">
        <v>173</v>
      </c>
      <c r="H84" t="s">
        <v>492</v>
      </c>
      <c r="I84">
        <f>IF(RIGHT(E84,2)="KL",0.72*0.9,0.72)</f>
        <v>0.72</v>
      </c>
      <c r="J84" t="s">
        <v>488</v>
      </c>
      <c r="K84">
        <v>0.98</v>
      </c>
      <c r="L84">
        <v>0.02</v>
      </c>
      <c r="M84" s="15">
        <v>46023</v>
      </c>
      <c r="N84" s="15"/>
      <c r="O84" t="s">
        <v>670</v>
      </c>
      <c r="P84" t="s">
        <v>741</v>
      </c>
    </row>
    <row r="85" spans="1:16">
      <c r="A85" t="s">
        <v>799</v>
      </c>
      <c r="B85" t="s">
        <v>141</v>
      </c>
      <c r="C85" t="s">
        <v>324</v>
      </c>
      <c r="D85" t="s">
        <v>325</v>
      </c>
      <c r="E85" t="str">
        <f>"1 "&amp;IFERROR(_xlfn.XLOOKUP(B85,Sales_SKU!$B$2:$B$121,Sales_SKU!$L$2:$L$121,"MT"),"MT")</f>
        <v>1 MT</v>
      </c>
      <c r="F85" t="s">
        <v>494</v>
      </c>
      <c r="G85" t="s">
        <v>176</v>
      </c>
      <c r="H85" t="s">
        <v>495</v>
      </c>
      <c r="I85">
        <f>IF(RIGHT(E85,2)="KL",0.35*0.9,0.35)</f>
        <v>0.35</v>
      </c>
      <c r="J85" t="s">
        <v>488</v>
      </c>
      <c r="K85">
        <v>0.98</v>
      </c>
      <c r="L85">
        <v>0.02</v>
      </c>
      <c r="M85" s="15">
        <v>46023</v>
      </c>
      <c r="N85" s="15"/>
      <c r="O85" t="s">
        <v>670</v>
      </c>
      <c r="P85" t="s">
        <v>743</v>
      </c>
    </row>
    <row r="86" spans="1:16">
      <c r="A86" t="s">
        <v>800</v>
      </c>
      <c r="B86" t="s">
        <v>141</v>
      </c>
      <c r="C86" t="s">
        <v>324</v>
      </c>
      <c r="D86" t="s">
        <v>325</v>
      </c>
      <c r="E86" t="str">
        <f>"1 "&amp;IFERROR(_xlfn.XLOOKUP(B86,Sales_SKU!$B$2:$B$121,Sales_SKU!$L$2:$L$121,"MT"),"MT")</f>
        <v>1 MT</v>
      </c>
      <c r="F86" t="s">
        <v>499</v>
      </c>
      <c r="G86" t="s">
        <v>178</v>
      </c>
      <c r="H86" t="s">
        <v>500</v>
      </c>
      <c r="I86">
        <f>IF(RIGHT(E86,2)="KL",0.18*0.9,0.18)</f>
        <v>0.18</v>
      </c>
      <c r="J86" t="s">
        <v>488</v>
      </c>
      <c r="K86">
        <v>0.98</v>
      </c>
      <c r="L86">
        <v>0.02</v>
      </c>
      <c r="M86" s="15">
        <v>46023</v>
      </c>
      <c r="N86" s="15"/>
      <c r="O86" t="s">
        <v>670</v>
      </c>
      <c r="P86" t="s">
        <v>745</v>
      </c>
    </row>
    <row r="87" spans="1:16">
      <c r="A87" t="s">
        <v>801</v>
      </c>
      <c r="B87" t="s">
        <v>141</v>
      </c>
      <c r="C87" t="s">
        <v>324</v>
      </c>
      <c r="D87" t="s">
        <v>325</v>
      </c>
      <c r="E87" t="str">
        <f>"1 "&amp;IFERROR(_xlfn.XLOOKUP(B87,Sales_SKU!$B$2:$B$121,Sales_SKU!$L$2:$L$121,"MT"),"MT")</f>
        <v>1 MT</v>
      </c>
      <c r="F87" t="s">
        <v>474</v>
      </c>
      <c r="G87" t="s">
        <v>165</v>
      </c>
      <c r="H87" t="s">
        <v>475</v>
      </c>
      <c r="I87">
        <f>IF(RIGHT(E87,2)="KL",0.25*0.9,0.25)</f>
        <v>0.25</v>
      </c>
      <c r="J87" t="s">
        <v>468</v>
      </c>
      <c r="K87">
        <v>0.98</v>
      </c>
      <c r="L87">
        <v>0.02</v>
      </c>
      <c r="M87" s="15">
        <v>46023</v>
      </c>
      <c r="N87" s="15"/>
      <c r="O87" t="s">
        <v>670</v>
      </c>
      <c r="P87" t="s">
        <v>747</v>
      </c>
    </row>
    <row r="88" spans="1:16">
      <c r="A88" t="s">
        <v>802</v>
      </c>
      <c r="B88" t="s">
        <v>141</v>
      </c>
      <c r="C88" t="s">
        <v>324</v>
      </c>
      <c r="D88" t="s">
        <v>325</v>
      </c>
      <c r="E88" t="str">
        <f>"1 "&amp;IFERROR(_xlfn.XLOOKUP(B88,Sales_SKU!$B$2:$B$121,Sales_SKU!$L$2:$L$121,"MT"),"MT")</f>
        <v>1 MT</v>
      </c>
      <c r="F88" t="s">
        <v>749</v>
      </c>
      <c r="G88" t="s">
        <v>228</v>
      </c>
      <c r="H88" t="s">
        <v>617</v>
      </c>
      <c r="I88">
        <f>IF(RIGHT(E88,2)="KL",40*0.9,40)</f>
        <v>40</v>
      </c>
      <c r="J88" t="s">
        <v>603</v>
      </c>
      <c r="K88">
        <v>0.99</v>
      </c>
      <c r="L88" s="86">
        <v>0.01</v>
      </c>
      <c r="M88" s="15">
        <v>46023</v>
      </c>
      <c r="N88" s="15"/>
      <c r="O88" t="s">
        <v>670</v>
      </c>
      <c r="P88" t="s">
        <v>750</v>
      </c>
    </row>
    <row r="89" spans="1:16">
      <c r="A89" t="s">
        <v>803</v>
      </c>
      <c r="B89" t="s">
        <v>141</v>
      </c>
      <c r="C89" t="s">
        <v>324</v>
      </c>
      <c r="D89" t="s">
        <v>325</v>
      </c>
      <c r="E89" t="str">
        <f>"1 "&amp;IFERROR(_xlfn.XLOOKUP(B89,Sales_SKU!$B$2:$B$121,Sales_SKU!$L$2:$L$121,"MT"),"MT")</f>
        <v>1 MT</v>
      </c>
      <c r="F89" t="s">
        <v>690</v>
      </c>
      <c r="G89" t="s">
        <v>237</v>
      </c>
      <c r="H89" t="s">
        <v>647</v>
      </c>
      <c r="I89">
        <f>IF(RIGHT(E89,2)="KL",1*0.9,1)</f>
        <v>1</v>
      </c>
      <c r="J89" t="s">
        <v>603</v>
      </c>
      <c r="K89">
        <v>0.99</v>
      </c>
      <c r="L89" s="86">
        <v>0.01</v>
      </c>
      <c r="M89" s="15">
        <v>46023</v>
      </c>
      <c r="N89" s="15"/>
      <c r="O89" t="s">
        <v>670</v>
      </c>
      <c r="P89" t="s">
        <v>752</v>
      </c>
    </row>
    <row r="90" spans="1:16">
      <c r="A90" t="s">
        <v>804</v>
      </c>
      <c r="B90" t="s">
        <v>142</v>
      </c>
      <c r="C90" t="s">
        <v>333</v>
      </c>
      <c r="D90" t="s">
        <v>334</v>
      </c>
      <c r="E90" t="str">
        <f>"1 "&amp;IFERROR(_xlfn.XLOOKUP(B90,Sales_SKU!$B$2:$B$121,Sales_SKU!$L$2:$L$121,"MT"),"MT")</f>
        <v>1 MT</v>
      </c>
      <c r="F90" t="s">
        <v>491</v>
      </c>
      <c r="G90" t="s">
        <v>173</v>
      </c>
      <c r="H90" t="s">
        <v>492</v>
      </c>
      <c r="I90">
        <f>IF(RIGHT(E90,2)="KL",0.42*0.9,0.42)</f>
        <v>0.42</v>
      </c>
      <c r="J90" t="s">
        <v>488</v>
      </c>
      <c r="K90">
        <v>0.98</v>
      </c>
      <c r="L90">
        <v>0.02</v>
      </c>
      <c r="M90" s="15">
        <v>46023</v>
      </c>
      <c r="N90" s="15"/>
      <c r="O90" t="s">
        <v>670</v>
      </c>
      <c r="P90" t="s">
        <v>754</v>
      </c>
    </row>
    <row r="91" spans="1:16">
      <c r="A91" t="s">
        <v>805</v>
      </c>
      <c r="B91" t="s">
        <v>142</v>
      </c>
      <c r="C91" t="s">
        <v>333</v>
      </c>
      <c r="D91" t="s">
        <v>334</v>
      </c>
      <c r="E91" t="str">
        <f>"1 "&amp;IFERROR(_xlfn.XLOOKUP(B91,Sales_SKU!$B$2:$B$121,Sales_SKU!$L$2:$L$121,"MT"),"MT")</f>
        <v>1 MT</v>
      </c>
      <c r="F91" t="s">
        <v>494</v>
      </c>
      <c r="G91" t="s">
        <v>176</v>
      </c>
      <c r="H91" t="s">
        <v>495</v>
      </c>
      <c r="I91">
        <f>IF(RIGHT(E91,2)="KL",0.28*0.9,0.28)</f>
        <v>0.28000000000000003</v>
      </c>
      <c r="J91" t="s">
        <v>488</v>
      </c>
      <c r="K91">
        <v>0.98</v>
      </c>
      <c r="L91">
        <v>0.02</v>
      </c>
      <c r="M91" s="15">
        <v>46023</v>
      </c>
      <c r="N91" s="15"/>
      <c r="O91" t="s">
        <v>670</v>
      </c>
      <c r="P91" t="s">
        <v>756</v>
      </c>
    </row>
    <row r="92" spans="1:16">
      <c r="A92" t="s">
        <v>806</v>
      </c>
      <c r="B92" t="s">
        <v>142</v>
      </c>
      <c r="C92" t="s">
        <v>333</v>
      </c>
      <c r="D92" t="s">
        <v>334</v>
      </c>
      <c r="E92" t="str">
        <f>"1 "&amp;IFERROR(_xlfn.XLOOKUP(B92,Sales_SKU!$B$2:$B$121,Sales_SKU!$L$2:$L$121,"MT"),"MT")</f>
        <v>1 MT</v>
      </c>
      <c r="F92" t="s">
        <v>538</v>
      </c>
      <c r="G92" t="s">
        <v>195</v>
      </c>
      <c r="H92" t="s">
        <v>539</v>
      </c>
      <c r="I92">
        <f>IF(RIGHT(E92,2)="KL",0.15*0.9,0.15)</f>
        <v>0.15</v>
      </c>
      <c r="J92" t="s">
        <v>488</v>
      </c>
      <c r="K92">
        <v>0.98</v>
      </c>
      <c r="L92">
        <v>0.02</v>
      </c>
      <c r="M92" s="15">
        <v>46023</v>
      </c>
      <c r="N92" s="15"/>
      <c r="O92" t="s">
        <v>670</v>
      </c>
      <c r="P92" t="s">
        <v>758</v>
      </c>
    </row>
    <row r="93" spans="1:16">
      <c r="A93" t="s">
        <v>807</v>
      </c>
      <c r="B93" t="s">
        <v>142</v>
      </c>
      <c r="C93" t="s">
        <v>333</v>
      </c>
      <c r="D93" t="s">
        <v>334</v>
      </c>
      <c r="E93" t="str">
        <f>"1 "&amp;IFERROR(_xlfn.XLOOKUP(B93,Sales_SKU!$B$2:$B$121,Sales_SKU!$L$2:$L$121,"MT"),"MT")</f>
        <v>1 MT</v>
      </c>
      <c r="F93" t="s">
        <v>545</v>
      </c>
      <c r="G93" t="s">
        <v>199</v>
      </c>
      <c r="H93" t="s">
        <v>546</v>
      </c>
      <c r="I93">
        <f>IF(RIGHT(E93,2)="KL",0.32*0.9,0.32)</f>
        <v>0.32</v>
      </c>
      <c r="J93" t="s">
        <v>468</v>
      </c>
      <c r="K93">
        <v>0.98</v>
      </c>
      <c r="L93">
        <v>0.02</v>
      </c>
      <c r="M93" s="15">
        <v>46023</v>
      </c>
      <c r="N93" s="15"/>
      <c r="O93" t="s">
        <v>670</v>
      </c>
      <c r="P93" t="s">
        <v>760</v>
      </c>
    </row>
    <row r="94" spans="1:16">
      <c r="A94" t="s">
        <v>808</v>
      </c>
      <c r="B94" t="s">
        <v>142</v>
      </c>
      <c r="C94" t="s">
        <v>333</v>
      </c>
      <c r="D94" t="s">
        <v>334</v>
      </c>
      <c r="E94" t="str">
        <f>"1 "&amp;IFERROR(_xlfn.XLOOKUP(B94,Sales_SKU!$B$2:$B$121,Sales_SKU!$L$2:$L$121,"MT"),"MT")</f>
        <v>1 MT</v>
      </c>
      <c r="F94" t="s">
        <v>749</v>
      </c>
      <c r="G94" t="s">
        <v>228</v>
      </c>
      <c r="H94" t="s">
        <v>617</v>
      </c>
      <c r="I94">
        <f>IF(RIGHT(E94,2)="KL",40*0.9,40)</f>
        <v>40</v>
      </c>
      <c r="J94" t="s">
        <v>603</v>
      </c>
      <c r="K94">
        <v>0.99</v>
      </c>
      <c r="L94" s="86">
        <v>0.01</v>
      </c>
      <c r="M94" s="15">
        <v>46023</v>
      </c>
      <c r="N94" s="15"/>
      <c r="O94" t="s">
        <v>670</v>
      </c>
      <c r="P94" t="s">
        <v>750</v>
      </c>
    </row>
    <row r="95" spans="1:16">
      <c r="A95" t="s">
        <v>809</v>
      </c>
      <c r="B95" t="s">
        <v>142</v>
      </c>
      <c r="C95" t="s">
        <v>333</v>
      </c>
      <c r="D95" t="s">
        <v>334</v>
      </c>
      <c r="E95" t="str">
        <f>"1 "&amp;IFERROR(_xlfn.XLOOKUP(B95,Sales_SKU!$B$2:$B$121,Sales_SKU!$L$2:$L$121,"MT"),"MT")</f>
        <v>1 MT</v>
      </c>
      <c r="F95" t="s">
        <v>690</v>
      </c>
      <c r="G95" t="s">
        <v>237</v>
      </c>
      <c r="H95" t="s">
        <v>647</v>
      </c>
      <c r="I95">
        <f>IF(RIGHT(E95,2)="KL",1*0.9,1)</f>
        <v>1</v>
      </c>
      <c r="J95" t="s">
        <v>603</v>
      </c>
      <c r="K95">
        <v>0.99</v>
      </c>
      <c r="L95" s="86">
        <v>0.01</v>
      </c>
      <c r="M95" s="15">
        <v>46023</v>
      </c>
      <c r="N95" s="15"/>
      <c r="O95" t="s">
        <v>670</v>
      </c>
      <c r="P95" t="s">
        <v>752</v>
      </c>
    </row>
    <row r="96" spans="1:16">
      <c r="A96" t="s">
        <v>810</v>
      </c>
      <c r="B96" t="s">
        <v>143</v>
      </c>
      <c r="C96" t="s">
        <v>257</v>
      </c>
      <c r="D96" t="s">
        <v>258</v>
      </c>
      <c r="E96" t="str">
        <f>"1 "&amp;IFERROR(_xlfn.XLOOKUP(B96,Sales_SKU!$B$2:$B$121,Sales_SKU!$L$2:$L$121,"MT"),"MT")</f>
        <v>1 KL</v>
      </c>
      <c r="F96" t="s">
        <v>464</v>
      </c>
      <c r="G96" t="s">
        <v>163</v>
      </c>
      <c r="H96" t="s">
        <v>465</v>
      </c>
      <c r="I96">
        <f>IF(RIGHT(E96,2)="KL",0.52*0.9,0.52)</f>
        <v>0.46800000000000003</v>
      </c>
      <c r="J96" t="s">
        <v>468</v>
      </c>
      <c r="K96">
        <v>0.98</v>
      </c>
      <c r="L96">
        <v>0.02</v>
      </c>
      <c r="M96" s="15">
        <v>46023</v>
      </c>
      <c r="N96" s="15"/>
      <c r="O96" t="s">
        <v>670</v>
      </c>
      <c r="P96" t="s">
        <v>671</v>
      </c>
    </row>
    <row r="97" spans="1:16">
      <c r="A97" t="s">
        <v>811</v>
      </c>
      <c r="B97" t="s">
        <v>143</v>
      </c>
      <c r="C97" t="s">
        <v>257</v>
      </c>
      <c r="D97" t="s">
        <v>258</v>
      </c>
      <c r="E97" t="str">
        <f>"1 "&amp;IFERROR(_xlfn.XLOOKUP(B97,Sales_SKU!$B$2:$B$121,Sales_SKU!$L$2:$L$121,"MT"),"MT")</f>
        <v>1 KL</v>
      </c>
      <c r="F97" t="s">
        <v>474</v>
      </c>
      <c r="G97" t="s">
        <v>165</v>
      </c>
      <c r="H97" t="s">
        <v>475</v>
      </c>
      <c r="I97">
        <f>IF(RIGHT(E97,2)="KL",0.68*0.9,0.68)</f>
        <v>0.6120000000000001</v>
      </c>
      <c r="J97" t="s">
        <v>468</v>
      </c>
      <c r="K97">
        <v>0.98</v>
      </c>
      <c r="L97">
        <v>0.02</v>
      </c>
      <c r="M97" s="15">
        <v>46023</v>
      </c>
      <c r="N97" s="15"/>
      <c r="O97" t="s">
        <v>670</v>
      </c>
      <c r="P97" t="s">
        <v>673</v>
      </c>
    </row>
    <row r="98" spans="1:16">
      <c r="A98" t="s">
        <v>812</v>
      </c>
      <c r="B98" t="s">
        <v>143</v>
      </c>
      <c r="C98" t="s">
        <v>257</v>
      </c>
      <c r="D98" t="s">
        <v>258</v>
      </c>
      <c r="E98" t="str">
        <f>"1 "&amp;IFERROR(_xlfn.XLOOKUP(B98,Sales_SKU!$B$2:$B$121,Sales_SKU!$L$2:$L$121,"MT"),"MT")</f>
        <v>1 KL</v>
      </c>
      <c r="F98" t="s">
        <v>538</v>
      </c>
      <c r="G98" t="s">
        <v>195</v>
      </c>
      <c r="H98" t="s">
        <v>539</v>
      </c>
      <c r="I98">
        <f>IF(RIGHT(E98,2)="KL",0.008*0.9,0.008)</f>
        <v>7.2000000000000007E-3</v>
      </c>
      <c r="J98" t="s">
        <v>488</v>
      </c>
      <c r="K98">
        <v>0.98</v>
      </c>
      <c r="L98">
        <v>0.02</v>
      </c>
      <c r="M98" s="15">
        <v>46023</v>
      </c>
      <c r="N98" s="15"/>
      <c r="O98" t="s">
        <v>670</v>
      </c>
      <c r="P98" t="s">
        <v>675</v>
      </c>
    </row>
    <row r="99" spans="1:16">
      <c r="A99" t="s">
        <v>813</v>
      </c>
      <c r="B99" t="s">
        <v>143</v>
      </c>
      <c r="C99" t="s">
        <v>257</v>
      </c>
      <c r="D99" t="s">
        <v>258</v>
      </c>
      <c r="E99" t="str">
        <f>"1 "&amp;IFERROR(_xlfn.XLOOKUP(B99,Sales_SKU!$B$2:$B$121,Sales_SKU!$L$2:$L$121,"MT"),"MT")</f>
        <v>1 KL</v>
      </c>
      <c r="F99" t="s">
        <v>716</v>
      </c>
      <c r="G99" t="s">
        <v>226</v>
      </c>
      <c r="H99" t="s">
        <v>565</v>
      </c>
      <c r="I99">
        <f>IF(RIGHT(E99,2)="KL",1*0.9,1)</f>
        <v>0.9</v>
      </c>
      <c r="J99" t="s">
        <v>603</v>
      </c>
      <c r="K99">
        <v>0.99</v>
      </c>
      <c r="L99" s="86">
        <v>0.01</v>
      </c>
      <c r="M99" s="15">
        <v>46023</v>
      </c>
      <c r="N99" s="15"/>
      <c r="O99" t="s">
        <v>670</v>
      </c>
      <c r="P99" t="s">
        <v>717</v>
      </c>
    </row>
    <row r="100" spans="1:16">
      <c r="A100" t="s">
        <v>814</v>
      </c>
      <c r="B100" t="s">
        <v>144</v>
      </c>
      <c r="C100" t="s">
        <v>257</v>
      </c>
      <c r="D100" t="s">
        <v>272</v>
      </c>
      <c r="E100" t="str">
        <f>"1 "&amp;IFERROR(_xlfn.XLOOKUP(B100,Sales_SKU!$B$2:$B$121,Sales_SKU!$L$2:$L$121,"MT"),"MT")</f>
        <v>1 KL</v>
      </c>
      <c r="F100" t="s">
        <v>474</v>
      </c>
      <c r="G100" t="s">
        <v>165</v>
      </c>
      <c r="H100" t="s">
        <v>475</v>
      </c>
      <c r="I100">
        <f>IF(RIGHT(E100,2)="KL",1.18*0.9,1.18)</f>
        <v>1.0620000000000001</v>
      </c>
      <c r="J100" t="s">
        <v>468</v>
      </c>
      <c r="K100">
        <v>0.98</v>
      </c>
      <c r="L100">
        <v>0.02</v>
      </c>
      <c r="M100" s="15">
        <v>46023</v>
      </c>
      <c r="N100" s="15"/>
      <c r="O100" t="s">
        <v>670</v>
      </c>
      <c r="P100" t="s">
        <v>677</v>
      </c>
    </row>
    <row r="101" spans="1:16">
      <c r="A101" t="s">
        <v>815</v>
      </c>
      <c r="B101" t="s">
        <v>144</v>
      </c>
      <c r="C101" t="s">
        <v>257</v>
      </c>
      <c r="D101" t="s">
        <v>272</v>
      </c>
      <c r="E101" t="str">
        <f>"1 "&amp;IFERROR(_xlfn.XLOOKUP(B101,Sales_SKU!$B$2:$B$121,Sales_SKU!$L$2:$L$121,"MT"),"MT")</f>
        <v>1 KL</v>
      </c>
      <c r="F101" t="s">
        <v>549</v>
      </c>
      <c r="G101" t="s">
        <v>201</v>
      </c>
      <c r="H101" t="s">
        <v>550</v>
      </c>
      <c r="I101">
        <f>IF(RIGHT(E101,2)="KL",0.003*0.9,0.003)</f>
        <v>2.7000000000000001E-3</v>
      </c>
      <c r="J101" t="s">
        <v>488</v>
      </c>
      <c r="K101">
        <v>0.98</v>
      </c>
      <c r="L101">
        <v>0.02</v>
      </c>
      <c r="M101" s="15">
        <v>46023</v>
      </c>
      <c r="N101" s="15"/>
      <c r="O101" t="s">
        <v>670</v>
      </c>
      <c r="P101" t="s">
        <v>679</v>
      </c>
    </row>
    <row r="102" spans="1:16">
      <c r="A102" t="s">
        <v>816</v>
      </c>
      <c r="B102" t="s">
        <v>145</v>
      </c>
      <c r="C102" t="s">
        <v>257</v>
      </c>
      <c r="D102" t="s">
        <v>282</v>
      </c>
      <c r="E102" t="str">
        <f>"1 "&amp;IFERROR(_xlfn.XLOOKUP(B102,Sales_SKU!$B$2:$B$121,Sales_SKU!$L$2:$L$121,"MT"),"MT")</f>
        <v>1 KL</v>
      </c>
      <c r="F102" t="s">
        <v>464</v>
      </c>
      <c r="G102" t="s">
        <v>163</v>
      </c>
      <c r="H102" t="s">
        <v>465</v>
      </c>
      <c r="I102">
        <f>IF(RIGHT(E102,2)="KL",1.05*0.9,1.05)</f>
        <v>0.94500000000000006</v>
      </c>
      <c r="J102" t="s">
        <v>468</v>
      </c>
      <c r="K102">
        <v>0.98</v>
      </c>
      <c r="L102">
        <v>0.02</v>
      </c>
      <c r="M102" s="15">
        <v>46023</v>
      </c>
      <c r="N102" s="15"/>
      <c r="O102" t="s">
        <v>670</v>
      </c>
      <c r="P102" t="s">
        <v>693</v>
      </c>
    </row>
    <row r="103" spans="1:16">
      <c r="A103" t="s">
        <v>817</v>
      </c>
      <c r="B103" t="s">
        <v>145</v>
      </c>
      <c r="C103" t="s">
        <v>257</v>
      </c>
      <c r="D103" t="s">
        <v>282</v>
      </c>
      <c r="E103" t="str">
        <f>"1 "&amp;IFERROR(_xlfn.XLOOKUP(B103,Sales_SKU!$B$2:$B$121,Sales_SKU!$L$2:$L$121,"MT"),"MT")</f>
        <v>1 KL</v>
      </c>
      <c r="F103" t="s">
        <v>549</v>
      </c>
      <c r="G103" t="s">
        <v>201</v>
      </c>
      <c r="H103" t="s">
        <v>550</v>
      </c>
      <c r="I103">
        <f>IF(RIGHT(E103,2)="KL",0.002*0.9,0.002)</f>
        <v>1.8000000000000002E-3</v>
      </c>
      <c r="J103" t="s">
        <v>488</v>
      </c>
      <c r="K103">
        <v>0.98</v>
      </c>
      <c r="L103">
        <v>0.02</v>
      </c>
      <c r="M103" s="15">
        <v>46023</v>
      </c>
      <c r="N103" s="15"/>
      <c r="O103" t="s">
        <v>670</v>
      </c>
      <c r="P103" t="s">
        <v>695</v>
      </c>
    </row>
    <row r="104" spans="1:16">
      <c r="A104" t="s">
        <v>818</v>
      </c>
      <c r="B104" t="s">
        <v>145</v>
      </c>
      <c r="C104" t="s">
        <v>257</v>
      </c>
      <c r="D104" t="s">
        <v>282</v>
      </c>
      <c r="E104" t="str">
        <f>"1 "&amp;IFERROR(_xlfn.XLOOKUP(B104,Sales_SKU!$B$2:$B$121,Sales_SKU!$L$2:$L$121,"MT"),"MT")</f>
        <v>1 KL</v>
      </c>
      <c r="F104" t="s">
        <v>681</v>
      </c>
      <c r="G104" t="s">
        <v>224</v>
      </c>
      <c r="H104" t="s">
        <v>607</v>
      </c>
      <c r="I104">
        <f>IF(RIGHT(E104,2)="KL",5*0.9,5)</f>
        <v>4.5</v>
      </c>
      <c r="J104" t="s">
        <v>603</v>
      </c>
      <c r="K104">
        <v>0.99</v>
      </c>
      <c r="L104" s="86">
        <v>0.01</v>
      </c>
      <c r="M104" s="15">
        <v>46023</v>
      </c>
      <c r="N104" s="15"/>
      <c r="O104" t="s">
        <v>670</v>
      </c>
      <c r="P104" t="s">
        <v>682</v>
      </c>
    </row>
    <row r="105" spans="1:16">
      <c r="A105" t="s">
        <v>819</v>
      </c>
      <c r="B105" t="s">
        <v>145</v>
      </c>
      <c r="C105" t="s">
        <v>257</v>
      </c>
      <c r="D105" t="s">
        <v>282</v>
      </c>
      <c r="E105" t="str">
        <f>"1 "&amp;IFERROR(_xlfn.XLOOKUP(B105,Sales_SKU!$B$2:$B$121,Sales_SKU!$L$2:$L$121,"MT"),"MT")</f>
        <v>1 KL</v>
      </c>
      <c r="F105" t="s">
        <v>684</v>
      </c>
      <c r="G105" t="s">
        <v>235</v>
      </c>
      <c r="H105" t="s">
        <v>638</v>
      </c>
      <c r="I105">
        <f>IF(RIGHT(E105,2)="KL",5*0.9,5)</f>
        <v>4.5</v>
      </c>
      <c r="J105" t="s">
        <v>644</v>
      </c>
      <c r="K105">
        <v>0.99</v>
      </c>
      <c r="L105" s="86">
        <v>0.01</v>
      </c>
      <c r="M105" s="15">
        <v>46023</v>
      </c>
      <c r="N105" s="15"/>
      <c r="O105" t="s">
        <v>670</v>
      </c>
      <c r="P105" t="s">
        <v>685</v>
      </c>
    </row>
    <row r="106" spans="1:16">
      <c r="A106" t="s">
        <v>820</v>
      </c>
      <c r="B106" t="s">
        <v>145</v>
      </c>
      <c r="C106" t="s">
        <v>257</v>
      </c>
      <c r="D106" t="s">
        <v>282</v>
      </c>
      <c r="E106" t="str">
        <f>"1 "&amp;IFERROR(_xlfn.XLOOKUP(B106,Sales_SKU!$B$2:$B$121,Sales_SKU!$L$2:$L$121,"MT"),"MT")</f>
        <v>1 KL</v>
      </c>
      <c r="F106" t="s">
        <v>687</v>
      </c>
      <c r="G106" t="s">
        <v>236</v>
      </c>
      <c r="H106" t="s">
        <v>643</v>
      </c>
      <c r="I106">
        <f>IF(RIGHT(E106,2)="KL",0.2*0.9,0.2)</f>
        <v>0.18000000000000002</v>
      </c>
      <c r="J106" t="s">
        <v>644</v>
      </c>
      <c r="K106">
        <v>0.99</v>
      </c>
      <c r="L106" s="86">
        <v>0.01</v>
      </c>
      <c r="M106" s="15">
        <v>46023</v>
      </c>
      <c r="N106" s="15"/>
      <c r="O106" t="s">
        <v>670</v>
      </c>
      <c r="P106" t="s">
        <v>688</v>
      </c>
    </row>
    <row r="107" spans="1:16">
      <c r="A107" t="s">
        <v>821</v>
      </c>
      <c r="B107" t="s">
        <v>145</v>
      </c>
      <c r="C107" t="s">
        <v>257</v>
      </c>
      <c r="D107" t="s">
        <v>282</v>
      </c>
      <c r="E107" t="str">
        <f>"1 "&amp;IFERROR(_xlfn.XLOOKUP(B107,Sales_SKU!$B$2:$B$121,Sales_SKU!$L$2:$L$121,"MT"),"MT")</f>
        <v>1 KL</v>
      </c>
      <c r="F107" t="s">
        <v>690</v>
      </c>
      <c r="G107" t="s">
        <v>237</v>
      </c>
      <c r="H107" t="s">
        <v>647</v>
      </c>
      <c r="I107">
        <f>IF(RIGHT(E107,2)="KL",1.25*0.9,1.25)</f>
        <v>1.125</v>
      </c>
      <c r="J107" t="s">
        <v>603</v>
      </c>
      <c r="K107">
        <v>0.99</v>
      </c>
      <c r="L107" s="86">
        <v>0.01</v>
      </c>
      <c r="M107" s="15">
        <v>46023</v>
      </c>
      <c r="N107" s="15"/>
      <c r="O107" t="s">
        <v>670</v>
      </c>
      <c r="P107" t="s">
        <v>691</v>
      </c>
    </row>
    <row r="108" spans="1:16">
      <c r="A108" t="s">
        <v>822</v>
      </c>
      <c r="B108" t="s">
        <v>146</v>
      </c>
      <c r="C108" t="s">
        <v>257</v>
      </c>
      <c r="D108" t="s">
        <v>292</v>
      </c>
      <c r="E108" t="str">
        <f>"1 "&amp;IFERROR(_xlfn.XLOOKUP(B108,Sales_SKU!$B$2:$B$121,Sales_SKU!$L$2:$L$121,"MT"),"MT")</f>
        <v>1 KL</v>
      </c>
      <c r="F108" t="s">
        <v>478</v>
      </c>
      <c r="G108" t="s">
        <v>168</v>
      </c>
      <c r="H108" t="s">
        <v>479</v>
      </c>
      <c r="I108">
        <f>IF(RIGHT(E108,2)="KL",0.64*0.9,0.64)</f>
        <v>0.57600000000000007</v>
      </c>
      <c r="J108" t="s">
        <v>468</v>
      </c>
      <c r="K108">
        <v>0.98</v>
      </c>
      <c r="L108">
        <v>0.02</v>
      </c>
      <c r="M108" s="15">
        <v>46023</v>
      </c>
      <c r="N108" s="15"/>
      <c r="O108" t="s">
        <v>670</v>
      </c>
      <c r="P108" t="s">
        <v>701</v>
      </c>
    </row>
    <row r="109" spans="1:16">
      <c r="A109" t="s">
        <v>823</v>
      </c>
      <c r="B109" t="s">
        <v>146</v>
      </c>
      <c r="C109" t="s">
        <v>257</v>
      </c>
      <c r="D109" t="s">
        <v>292</v>
      </c>
      <c r="E109" t="str">
        <f>"1 "&amp;IFERROR(_xlfn.XLOOKUP(B109,Sales_SKU!$B$2:$B$121,Sales_SKU!$L$2:$L$121,"MT"),"MT")</f>
        <v>1 KL</v>
      </c>
      <c r="F109" t="s">
        <v>474</v>
      </c>
      <c r="G109" t="s">
        <v>165</v>
      </c>
      <c r="H109" t="s">
        <v>475</v>
      </c>
      <c r="I109">
        <f>IF(RIGHT(E109,2)="KL",0.52*0.9,0.52)</f>
        <v>0.46800000000000003</v>
      </c>
      <c r="J109" t="s">
        <v>468</v>
      </c>
      <c r="K109">
        <v>0.98</v>
      </c>
      <c r="L109">
        <v>0.02</v>
      </c>
      <c r="M109" s="15">
        <v>46023</v>
      </c>
      <c r="N109" s="15"/>
      <c r="O109" t="s">
        <v>670</v>
      </c>
      <c r="P109" t="s">
        <v>703</v>
      </c>
    </row>
    <row r="110" spans="1:16">
      <c r="A110" t="s">
        <v>824</v>
      </c>
      <c r="B110" t="s">
        <v>146</v>
      </c>
      <c r="C110" t="s">
        <v>257</v>
      </c>
      <c r="D110" t="s">
        <v>292</v>
      </c>
      <c r="E110" t="str">
        <f>"1 "&amp;IFERROR(_xlfn.XLOOKUP(B110,Sales_SKU!$B$2:$B$121,Sales_SKU!$L$2:$L$121,"MT"),"MT")</f>
        <v>1 KL</v>
      </c>
      <c r="F110" t="s">
        <v>538</v>
      </c>
      <c r="G110" t="s">
        <v>195</v>
      </c>
      <c r="H110" t="s">
        <v>539</v>
      </c>
      <c r="I110">
        <f>IF(RIGHT(E110,2)="KL",0.012*0.9,0.012)</f>
        <v>1.0800000000000001E-2</v>
      </c>
      <c r="J110" t="s">
        <v>488</v>
      </c>
      <c r="K110">
        <v>0.98</v>
      </c>
      <c r="L110">
        <v>0.02</v>
      </c>
      <c r="M110" s="15">
        <v>46023</v>
      </c>
      <c r="N110" s="15"/>
      <c r="O110" t="s">
        <v>670</v>
      </c>
      <c r="P110" t="s">
        <v>675</v>
      </c>
    </row>
    <row r="111" spans="1:16">
      <c r="A111" t="s">
        <v>825</v>
      </c>
      <c r="B111" t="s">
        <v>146</v>
      </c>
      <c r="C111" t="s">
        <v>257</v>
      </c>
      <c r="D111" t="s">
        <v>292</v>
      </c>
      <c r="E111" t="str">
        <f>"1 "&amp;IFERROR(_xlfn.XLOOKUP(B111,Sales_SKU!$B$2:$B$121,Sales_SKU!$L$2:$L$121,"MT"),"MT")</f>
        <v>1 KL</v>
      </c>
      <c r="F111" t="s">
        <v>697</v>
      </c>
      <c r="G111" t="s">
        <v>230</v>
      </c>
      <c r="H111" t="s">
        <v>698</v>
      </c>
      <c r="I111">
        <f>IF(RIGHT(E111,2)="KL",0.05*0.9,0.05)</f>
        <v>4.5000000000000005E-2</v>
      </c>
      <c r="J111" t="s">
        <v>652</v>
      </c>
      <c r="K111">
        <v>0.99</v>
      </c>
      <c r="L111" s="86">
        <v>0.01</v>
      </c>
      <c r="M111" s="15">
        <v>46023</v>
      </c>
      <c r="N111" s="15"/>
      <c r="O111" t="s">
        <v>670</v>
      </c>
      <c r="P111" t="s">
        <v>699</v>
      </c>
    </row>
    <row r="112" spans="1:16">
      <c r="A112" t="s">
        <v>826</v>
      </c>
      <c r="B112" t="s">
        <v>147</v>
      </c>
      <c r="C112" t="s">
        <v>257</v>
      </c>
      <c r="D112" t="s">
        <v>302</v>
      </c>
      <c r="E112" t="str">
        <f>"1 "&amp;IFERROR(_xlfn.XLOOKUP(B112,Sales_SKU!$B$2:$B$121,Sales_SKU!$L$2:$L$121,"MT"),"MT")</f>
        <v>1 KL</v>
      </c>
      <c r="F112" t="s">
        <v>503</v>
      </c>
      <c r="G112" t="s">
        <v>180</v>
      </c>
      <c r="H112" t="s">
        <v>504</v>
      </c>
      <c r="I112">
        <f>IF(RIGHT(E112,2)="KL",0.85*0.9,0.85)</f>
        <v>0.76500000000000001</v>
      </c>
      <c r="J112" t="s">
        <v>488</v>
      </c>
      <c r="K112">
        <v>0.98</v>
      </c>
      <c r="L112">
        <v>0.02</v>
      </c>
      <c r="M112" s="15">
        <v>46023</v>
      </c>
      <c r="N112" s="15"/>
      <c r="O112" t="s">
        <v>670</v>
      </c>
      <c r="P112" t="s">
        <v>710</v>
      </c>
    </row>
    <row r="113" spans="1:16">
      <c r="A113" t="s">
        <v>827</v>
      </c>
      <c r="B113" t="s">
        <v>147</v>
      </c>
      <c r="C113" t="s">
        <v>257</v>
      </c>
      <c r="D113" t="s">
        <v>302</v>
      </c>
      <c r="E113" t="str">
        <f>"1 "&amp;IFERROR(_xlfn.XLOOKUP(B113,Sales_SKU!$B$2:$B$121,Sales_SKU!$L$2:$L$121,"MT"),"MT")</f>
        <v>1 KL</v>
      </c>
      <c r="F113" t="s">
        <v>464</v>
      </c>
      <c r="G113" t="s">
        <v>163</v>
      </c>
      <c r="H113" t="s">
        <v>465</v>
      </c>
      <c r="I113">
        <f>IF(RIGHT(E113,2)="KL",0.38*0.9,0.38)</f>
        <v>0.34200000000000003</v>
      </c>
      <c r="J113" t="s">
        <v>468</v>
      </c>
      <c r="K113">
        <v>0.98</v>
      </c>
      <c r="L113">
        <v>0.02</v>
      </c>
      <c r="M113" s="15">
        <v>46023</v>
      </c>
      <c r="N113" s="15"/>
      <c r="O113" t="s">
        <v>670</v>
      </c>
      <c r="P113" t="s">
        <v>712</v>
      </c>
    </row>
    <row r="114" spans="1:16">
      <c r="A114" t="s">
        <v>828</v>
      </c>
      <c r="B114" t="s">
        <v>147</v>
      </c>
      <c r="C114" t="s">
        <v>257</v>
      </c>
      <c r="D114" t="s">
        <v>302</v>
      </c>
      <c r="E114" t="str">
        <f>"1 "&amp;IFERROR(_xlfn.XLOOKUP(B114,Sales_SKU!$B$2:$B$121,Sales_SKU!$L$2:$L$121,"MT"),"MT")</f>
        <v>1 KL</v>
      </c>
      <c r="F114" t="s">
        <v>549</v>
      </c>
      <c r="G114" t="s">
        <v>201</v>
      </c>
      <c r="H114" t="s">
        <v>550</v>
      </c>
      <c r="I114">
        <f>IF(RIGHT(E114,2)="KL",0.002*0.9,0.002)</f>
        <v>1.8000000000000002E-3</v>
      </c>
      <c r="J114" t="s">
        <v>488</v>
      </c>
      <c r="K114">
        <v>0.98</v>
      </c>
      <c r="L114">
        <v>0.02</v>
      </c>
      <c r="M114" s="15">
        <v>46023</v>
      </c>
      <c r="N114" s="15"/>
      <c r="O114" t="s">
        <v>670</v>
      </c>
      <c r="P114" t="s">
        <v>714</v>
      </c>
    </row>
    <row r="115" spans="1:16">
      <c r="A115" t="s">
        <v>829</v>
      </c>
      <c r="B115" t="s">
        <v>147</v>
      </c>
      <c r="C115" t="s">
        <v>257</v>
      </c>
      <c r="D115" t="s">
        <v>302</v>
      </c>
      <c r="E115" t="str">
        <f>"1 "&amp;IFERROR(_xlfn.XLOOKUP(B115,Sales_SKU!$B$2:$B$121,Sales_SKU!$L$2:$L$121,"MT"),"MT")</f>
        <v>1 KL</v>
      </c>
      <c r="F115" t="s">
        <v>716</v>
      </c>
      <c r="G115" t="s">
        <v>226</v>
      </c>
      <c r="H115" t="s">
        <v>565</v>
      </c>
      <c r="I115">
        <f>IF(RIGHT(E115,2)="KL",1*0.9,1)</f>
        <v>0.9</v>
      </c>
      <c r="J115" t="s">
        <v>603</v>
      </c>
      <c r="K115">
        <v>0.99</v>
      </c>
      <c r="L115" s="86">
        <v>0.01</v>
      </c>
      <c r="M115" s="15">
        <v>46023</v>
      </c>
      <c r="N115" s="15"/>
      <c r="O115" t="s">
        <v>670</v>
      </c>
      <c r="P115" t="s">
        <v>717</v>
      </c>
    </row>
    <row r="116" spans="1:16">
      <c r="A116" t="s">
        <v>830</v>
      </c>
      <c r="B116" t="s">
        <v>148</v>
      </c>
      <c r="C116" t="s">
        <v>257</v>
      </c>
      <c r="D116" t="s">
        <v>307</v>
      </c>
      <c r="E116" t="str">
        <f>"1 "&amp;IFERROR(_xlfn.XLOOKUP(B116,Sales_SKU!$B$2:$B$121,Sales_SKU!$L$2:$L$121,"MT"),"MT")</f>
        <v>1 KL</v>
      </c>
      <c r="F116" t="s">
        <v>503</v>
      </c>
      <c r="G116" t="s">
        <v>180</v>
      </c>
      <c r="H116" t="s">
        <v>504</v>
      </c>
      <c r="I116">
        <f>IF(RIGHT(E116,2)="KL",0.65*0.9,0.65)</f>
        <v>0.58500000000000008</v>
      </c>
      <c r="J116" t="s">
        <v>488</v>
      </c>
      <c r="K116">
        <v>0.98</v>
      </c>
      <c r="L116">
        <v>0.02</v>
      </c>
      <c r="M116" s="15">
        <v>46023</v>
      </c>
      <c r="N116" s="15"/>
      <c r="O116" t="s">
        <v>670</v>
      </c>
      <c r="P116" t="s">
        <v>719</v>
      </c>
    </row>
    <row r="117" spans="1:16">
      <c r="A117" t="s">
        <v>831</v>
      </c>
      <c r="B117" t="s">
        <v>148</v>
      </c>
      <c r="C117" t="s">
        <v>257</v>
      </c>
      <c r="D117" t="s">
        <v>307</v>
      </c>
      <c r="E117" t="str">
        <f>"1 "&amp;IFERROR(_xlfn.XLOOKUP(B117,Sales_SKU!$B$2:$B$121,Sales_SKU!$L$2:$L$121,"MT"),"MT")</f>
        <v>1 KL</v>
      </c>
      <c r="F117" t="s">
        <v>464</v>
      </c>
      <c r="G117" t="s">
        <v>163</v>
      </c>
      <c r="H117" t="s">
        <v>465</v>
      </c>
      <c r="I117">
        <f>IF(RIGHT(E117,2)="KL",0.36*0.9,0.36)</f>
        <v>0.32400000000000001</v>
      </c>
      <c r="J117" t="s">
        <v>468</v>
      </c>
      <c r="K117">
        <v>0.98</v>
      </c>
      <c r="L117">
        <v>0.02</v>
      </c>
      <c r="M117" s="15">
        <v>46023</v>
      </c>
      <c r="N117" s="15"/>
      <c r="O117" t="s">
        <v>670</v>
      </c>
      <c r="P117" t="s">
        <v>721</v>
      </c>
    </row>
    <row r="118" spans="1:16">
      <c r="A118" t="s">
        <v>832</v>
      </c>
      <c r="B118" t="s">
        <v>148</v>
      </c>
      <c r="C118" t="s">
        <v>257</v>
      </c>
      <c r="D118" t="s">
        <v>307</v>
      </c>
      <c r="E118" t="str">
        <f>"1 "&amp;IFERROR(_xlfn.XLOOKUP(B118,Sales_SKU!$B$2:$B$121,Sales_SKU!$L$2:$L$121,"MT"),"MT")</f>
        <v>1 KL</v>
      </c>
      <c r="F118" t="s">
        <v>549</v>
      </c>
      <c r="G118" t="s">
        <v>201</v>
      </c>
      <c r="H118" t="s">
        <v>550</v>
      </c>
      <c r="I118">
        <f>IF(RIGHT(E118,2)="KL",0.002*0.9,0.002)</f>
        <v>1.8000000000000002E-3</v>
      </c>
      <c r="J118" t="s">
        <v>488</v>
      </c>
      <c r="K118">
        <v>0.98</v>
      </c>
      <c r="L118">
        <v>0.02</v>
      </c>
      <c r="M118" s="15">
        <v>46023</v>
      </c>
      <c r="N118" s="15"/>
      <c r="O118" t="s">
        <v>670</v>
      </c>
      <c r="P118" t="s">
        <v>556</v>
      </c>
    </row>
    <row r="119" spans="1:16">
      <c r="A119" t="s">
        <v>833</v>
      </c>
      <c r="B119" t="s">
        <v>148</v>
      </c>
      <c r="C119" t="s">
        <v>257</v>
      </c>
      <c r="D119" t="s">
        <v>307</v>
      </c>
      <c r="E119" t="str">
        <f>"1 "&amp;IFERROR(_xlfn.XLOOKUP(B119,Sales_SKU!$B$2:$B$121,Sales_SKU!$L$2:$L$121,"MT"),"MT")</f>
        <v>1 KL</v>
      </c>
      <c r="F119" t="s">
        <v>716</v>
      </c>
      <c r="G119" t="s">
        <v>226</v>
      </c>
      <c r="H119" t="s">
        <v>565</v>
      </c>
      <c r="I119">
        <f>IF(RIGHT(E119,2)="KL",1*0.9,1)</f>
        <v>0.9</v>
      </c>
      <c r="J119" t="s">
        <v>603</v>
      </c>
      <c r="K119">
        <v>0.99</v>
      </c>
      <c r="L119" s="86">
        <v>0.01</v>
      </c>
      <c r="M119" s="15">
        <v>46023</v>
      </c>
      <c r="N119" s="15"/>
      <c r="O119" t="s">
        <v>670</v>
      </c>
      <c r="P119" t="s">
        <v>717</v>
      </c>
    </row>
    <row r="120" spans="1:16">
      <c r="A120" t="s">
        <v>834</v>
      </c>
      <c r="B120" t="s">
        <v>149</v>
      </c>
      <c r="C120" t="s">
        <v>257</v>
      </c>
      <c r="D120" t="s">
        <v>311</v>
      </c>
      <c r="E120" t="str">
        <f>"1 "&amp;IFERROR(_xlfn.XLOOKUP(B120,Sales_SKU!$B$2:$B$121,Sales_SKU!$L$2:$L$121,"MT"),"MT")</f>
        <v>1 KL</v>
      </c>
      <c r="F120" t="s">
        <v>486</v>
      </c>
      <c r="G120" t="s">
        <v>171</v>
      </c>
      <c r="H120" t="s">
        <v>487</v>
      </c>
      <c r="I120">
        <f>IF(RIGHT(E120,2)="KL",0.67*0.9,0.67)</f>
        <v>0.60300000000000009</v>
      </c>
      <c r="J120" t="s">
        <v>488</v>
      </c>
      <c r="K120">
        <v>0.98</v>
      </c>
      <c r="L120">
        <v>0.02</v>
      </c>
      <c r="M120" s="15">
        <v>46023</v>
      </c>
      <c r="N120" s="15"/>
      <c r="O120" t="s">
        <v>670</v>
      </c>
      <c r="P120" t="s">
        <v>726</v>
      </c>
    </row>
    <row r="121" spans="1:16">
      <c r="A121" t="s">
        <v>835</v>
      </c>
      <c r="B121" t="s">
        <v>149</v>
      </c>
      <c r="C121" t="s">
        <v>257</v>
      </c>
      <c r="D121" t="s">
        <v>311</v>
      </c>
      <c r="E121" t="str">
        <f>"1 "&amp;IFERROR(_xlfn.XLOOKUP(B121,Sales_SKU!$B$2:$B$121,Sales_SKU!$L$2:$L$121,"MT"),"MT")</f>
        <v>1 KL</v>
      </c>
      <c r="F121" t="s">
        <v>503</v>
      </c>
      <c r="G121" t="s">
        <v>180</v>
      </c>
      <c r="H121" t="s">
        <v>504</v>
      </c>
      <c r="I121">
        <f>IF(RIGHT(E121,2)="KL",0.55*0.9,0.55)</f>
        <v>0.49500000000000005</v>
      </c>
      <c r="J121" t="s">
        <v>488</v>
      </c>
      <c r="K121">
        <v>0.98</v>
      </c>
      <c r="L121">
        <v>0.02</v>
      </c>
      <c r="M121" s="15">
        <v>46023</v>
      </c>
      <c r="N121" s="15"/>
      <c r="O121" t="s">
        <v>670</v>
      </c>
      <c r="P121" t="s">
        <v>728</v>
      </c>
    </row>
    <row r="122" spans="1:16">
      <c r="A122" t="s">
        <v>836</v>
      </c>
      <c r="B122" t="s">
        <v>149</v>
      </c>
      <c r="C122" t="s">
        <v>257</v>
      </c>
      <c r="D122" t="s">
        <v>311</v>
      </c>
      <c r="E122" t="str">
        <f>"1 "&amp;IFERROR(_xlfn.XLOOKUP(B122,Sales_SKU!$B$2:$B$121,Sales_SKU!$L$2:$L$121,"MT"),"MT")</f>
        <v>1 KL</v>
      </c>
      <c r="F122" t="s">
        <v>464</v>
      </c>
      <c r="G122" t="s">
        <v>163</v>
      </c>
      <c r="H122" t="s">
        <v>465</v>
      </c>
      <c r="I122">
        <f>IF(RIGHT(E122,2)="KL",0.22*0.9,0.22)</f>
        <v>0.19800000000000001</v>
      </c>
      <c r="J122" t="s">
        <v>468</v>
      </c>
      <c r="K122">
        <v>0.98</v>
      </c>
      <c r="L122">
        <v>0.02</v>
      </c>
      <c r="M122" s="15">
        <v>46023</v>
      </c>
      <c r="N122" s="15"/>
      <c r="O122" t="s">
        <v>670</v>
      </c>
      <c r="P122" t="s">
        <v>730</v>
      </c>
    </row>
    <row r="123" spans="1:16">
      <c r="A123" t="s">
        <v>837</v>
      </c>
      <c r="B123" t="s">
        <v>149</v>
      </c>
      <c r="C123" t="s">
        <v>257</v>
      </c>
      <c r="D123" t="s">
        <v>311</v>
      </c>
      <c r="E123" t="str">
        <f>"1 "&amp;IFERROR(_xlfn.XLOOKUP(B123,Sales_SKU!$B$2:$B$121,Sales_SKU!$L$2:$L$121,"MT"),"MT")</f>
        <v>1 KL</v>
      </c>
      <c r="F123" t="s">
        <v>549</v>
      </c>
      <c r="G123" t="s">
        <v>201</v>
      </c>
      <c r="H123" t="s">
        <v>550</v>
      </c>
      <c r="I123">
        <f>IF(RIGHT(E123,2)="KL",0.003*0.9,0.003)</f>
        <v>2.7000000000000001E-3</v>
      </c>
      <c r="J123" t="s">
        <v>488</v>
      </c>
      <c r="K123">
        <v>0.98</v>
      </c>
      <c r="L123">
        <v>0.02</v>
      </c>
      <c r="M123" s="15">
        <v>46023</v>
      </c>
      <c r="N123" s="15"/>
      <c r="O123" t="s">
        <v>670</v>
      </c>
      <c r="P123" t="s">
        <v>714</v>
      </c>
    </row>
    <row r="124" spans="1:16">
      <c r="A124" t="s">
        <v>838</v>
      </c>
      <c r="B124" t="s">
        <v>149</v>
      </c>
      <c r="C124" t="s">
        <v>257</v>
      </c>
      <c r="D124" t="s">
        <v>311</v>
      </c>
      <c r="E124" t="str">
        <f>"1 "&amp;IFERROR(_xlfn.XLOOKUP(B124,Sales_SKU!$B$2:$B$121,Sales_SKU!$L$2:$L$121,"MT"),"MT")</f>
        <v>1 KL</v>
      </c>
      <c r="F124" t="s">
        <v>716</v>
      </c>
      <c r="G124" t="s">
        <v>226</v>
      </c>
      <c r="H124" t="s">
        <v>565</v>
      </c>
      <c r="I124">
        <f>IF(RIGHT(E124,2)="KL",1*0.9,1)</f>
        <v>0.9</v>
      </c>
      <c r="J124" t="s">
        <v>603</v>
      </c>
      <c r="K124">
        <v>0.99</v>
      </c>
      <c r="L124" s="86">
        <v>0.01</v>
      </c>
      <c r="M124" s="15">
        <v>46023</v>
      </c>
      <c r="N124" s="15"/>
      <c r="O124" t="s">
        <v>670</v>
      </c>
      <c r="P124" t="s">
        <v>717</v>
      </c>
    </row>
    <row r="125" spans="1:16">
      <c r="A125" t="s">
        <v>839</v>
      </c>
      <c r="B125" t="s">
        <v>150</v>
      </c>
      <c r="C125" t="s">
        <v>315</v>
      </c>
      <c r="D125" t="s">
        <v>316</v>
      </c>
      <c r="E125" t="str">
        <f>"1 "&amp;IFERROR(_xlfn.XLOOKUP(B125,Sales_SKU!$B$2:$B$121,Sales_SKU!$L$2:$L$121,"MT"),"MT")</f>
        <v>1 KL</v>
      </c>
      <c r="F125" t="s">
        <v>503</v>
      </c>
      <c r="G125" t="s">
        <v>180</v>
      </c>
      <c r="H125" t="s">
        <v>504</v>
      </c>
      <c r="I125">
        <f>IF(RIGHT(E125,2)="KL",0.92*0.9,0.92)</f>
        <v>0.82800000000000007</v>
      </c>
      <c r="J125" t="s">
        <v>488</v>
      </c>
      <c r="K125">
        <v>0.98</v>
      </c>
      <c r="L125">
        <v>0.02</v>
      </c>
      <c r="M125" s="15">
        <v>46023</v>
      </c>
      <c r="N125" s="15"/>
      <c r="O125" t="s">
        <v>670</v>
      </c>
      <c r="P125" t="s">
        <v>733</v>
      </c>
    </row>
    <row r="126" spans="1:16">
      <c r="A126" t="s">
        <v>840</v>
      </c>
      <c r="B126" t="s">
        <v>150</v>
      </c>
      <c r="C126" t="s">
        <v>315</v>
      </c>
      <c r="D126" t="s">
        <v>316</v>
      </c>
      <c r="E126" t="str">
        <f>"1 "&amp;IFERROR(_xlfn.XLOOKUP(B126,Sales_SKU!$B$2:$B$121,Sales_SKU!$L$2:$L$121,"MT"),"MT")</f>
        <v>1 KL</v>
      </c>
      <c r="F126" t="s">
        <v>464</v>
      </c>
      <c r="G126" t="s">
        <v>163</v>
      </c>
      <c r="H126" t="s">
        <v>465</v>
      </c>
      <c r="I126">
        <f>IF(RIGHT(E126,2)="KL",0.28*0.9,0.28)</f>
        <v>0.25200000000000006</v>
      </c>
      <c r="J126" t="s">
        <v>468</v>
      </c>
      <c r="K126">
        <v>0.98</v>
      </c>
      <c r="L126">
        <v>0.02</v>
      </c>
      <c r="M126" s="15">
        <v>46023</v>
      </c>
      <c r="N126" s="15"/>
      <c r="O126" t="s">
        <v>670</v>
      </c>
      <c r="P126" t="s">
        <v>735</v>
      </c>
    </row>
    <row r="127" spans="1:16">
      <c r="A127" t="s">
        <v>841</v>
      </c>
      <c r="B127" t="s">
        <v>150</v>
      </c>
      <c r="C127" t="s">
        <v>315</v>
      </c>
      <c r="D127" t="s">
        <v>316</v>
      </c>
      <c r="E127" t="str">
        <f>"1 "&amp;IFERROR(_xlfn.XLOOKUP(B127,Sales_SKU!$B$2:$B$121,Sales_SKU!$L$2:$L$121,"MT"),"MT")</f>
        <v>1 KL</v>
      </c>
      <c r="F127" t="s">
        <v>474</v>
      </c>
      <c r="G127" t="s">
        <v>165</v>
      </c>
      <c r="H127" t="s">
        <v>475</v>
      </c>
      <c r="I127">
        <f>IF(RIGHT(E127,2)="KL",0.15*0.9,0.15)</f>
        <v>0.13500000000000001</v>
      </c>
      <c r="J127" t="s">
        <v>468</v>
      </c>
      <c r="K127">
        <v>0.98</v>
      </c>
      <c r="L127">
        <v>0.02</v>
      </c>
      <c r="M127" s="15">
        <v>46023</v>
      </c>
      <c r="N127" s="15"/>
      <c r="O127" t="s">
        <v>670</v>
      </c>
      <c r="P127" t="s">
        <v>737</v>
      </c>
    </row>
    <row r="128" spans="1:16">
      <c r="A128" t="s">
        <v>842</v>
      </c>
      <c r="B128" t="s">
        <v>150</v>
      </c>
      <c r="C128" t="s">
        <v>315</v>
      </c>
      <c r="D128" t="s">
        <v>316</v>
      </c>
      <c r="E128" t="str">
        <f>"1 "&amp;IFERROR(_xlfn.XLOOKUP(B128,Sales_SKU!$B$2:$B$121,Sales_SKU!$L$2:$L$121,"MT"),"MT")</f>
        <v>1 KL</v>
      </c>
      <c r="F128" t="s">
        <v>697</v>
      </c>
      <c r="G128" t="s">
        <v>230</v>
      </c>
      <c r="H128" t="s">
        <v>698</v>
      </c>
      <c r="I128">
        <f>IF(RIGHT(E128,2)="KL",0.05*0.9,0.05)</f>
        <v>4.5000000000000005E-2</v>
      </c>
      <c r="J128" t="s">
        <v>652</v>
      </c>
      <c r="K128">
        <v>0.99</v>
      </c>
      <c r="L128" s="86">
        <v>0.01</v>
      </c>
      <c r="M128" s="15">
        <v>46023</v>
      </c>
      <c r="N128" s="15"/>
      <c r="O128" t="s">
        <v>670</v>
      </c>
      <c r="P128" t="s">
        <v>699</v>
      </c>
    </row>
    <row r="129" spans="1:16">
      <c r="A129" t="s">
        <v>843</v>
      </c>
      <c r="B129" t="s">
        <v>151</v>
      </c>
      <c r="C129" t="s">
        <v>324</v>
      </c>
      <c r="D129" t="s">
        <v>325</v>
      </c>
      <c r="E129" t="str">
        <f>"1 "&amp;IFERROR(_xlfn.XLOOKUP(B129,Sales_SKU!$B$2:$B$121,Sales_SKU!$L$2:$L$121,"MT"),"MT")</f>
        <v>1 MT</v>
      </c>
      <c r="F129" t="s">
        <v>491</v>
      </c>
      <c r="G129" t="s">
        <v>173</v>
      </c>
      <c r="H129" t="s">
        <v>492</v>
      </c>
      <c r="I129">
        <f>IF(RIGHT(E129,2)="KL",0.72*0.9,0.72)</f>
        <v>0.72</v>
      </c>
      <c r="J129" t="s">
        <v>488</v>
      </c>
      <c r="K129">
        <v>0.98</v>
      </c>
      <c r="L129">
        <v>0.02</v>
      </c>
      <c r="M129" s="15">
        <v>46023</v>
      </c>
      <c r="N129" s="15"/>
      <c r="O129" t="s">
        <v>670</v>
      </c>
      <c r="P129" t="s">
        <v>741</v>
      </c>
    </row>
    <row r="130" spans="1:16">
      <c r="A130" t="s">
        <v>844</v>
      </c>
      <c r="B130" t="s">
        <v>151</v>
      </c>
      <c r="C130" t="s">
        <v>324</v>
      </c>
      <c r="D130" t="s">
        <v>325</v>
      </c>
      <c r="E130" t="str">
        <f>"1 "&amp;IFERROR(_xlfn.XLOOKUP(B130,Sales_SKU!$B$2:$B$121,Sales_SKU!$L$2:$L$121,"MT"),"MT")</f>
        <v>1 MT</v>
      </c>
      <c r="F130" t="s">
        <v>494</v>
      </c>
      <c r="G130" t="s">
        <v>176</v>
      </c>
      <c r="H130" t="s">
        <v>495</v>
      </c>
      <c r="I130">
        <f>IF(RIGHT(E130,2)="KL",0.35*0.9,0.35)</f>
        <v>0.35</v>
      </c>
      <c r="J130" t="s">
        <v>488</v>
      </c>
      <c r="K130">
        <v>0.98</v>
      </c>
      <c r="L130">
        <v>0.02</v>
      </c>
      <c r="M130" s="15">
        <v>46023</v>
      </c>
      <c r="N130" s="15"/>
      <c r="O130" t="s">
        <v>670</v>
      </c>
      <c r="P130" t="s">
        <v>743</v>
      </c>
    </row>
    <row r="131" spans="1:16">
      <c r="A131" t="s">
        <v>845</v>
      </c>
      <c r="B131" t="s">
        <v>151</v>
      </c>
      <c r="C131" t="s">
        <v>324</v>
      </c>
      <c r="D131" t="s">
        <v>325</v>
      </c>
      <c r="E131" t="str">
        <f>"1 "&amp;IFERROR(_xlfn.XLOOKUP(B131,Sales_SKU!$B$2:$B$121,Sales_SKU!$L$2:$L$121,"MT"),"MT")</f>
        <v>1 MT</v>
      </c>
      <c r="F131" t="s">
        <v>499</v>
      </c>
      <c r="G131" t="s">
        <v>178</v>
      </c>
      <c r="H131" t="s">
        <v>500</v>
      </c>
      <c r="I131">
        <f>IF(RIGHT(E131,2)="KL",0.18*0.9,0.18)</f>
        <v>0.18</v>
      </c>
      <c r="J131" t="s">
        <v>488</v>
      </c>
      <c r="K131">
        <v>0.98</v>
      </c>
      <c r="L131">
        <v>0.02</v>
      </c>
      <c r="M131" s="15">
        <v>46023</v>
      </c>
      <c r="N131" s="15"/>
      <c r="O131" t="s">
        <v>670</v>
      </c>
      <c r="P131" t="s">
        <v>745</v>
      </c>
    </row>
    <row r="132" spans="1:16">
      <c r="A132" t="s">
        <v>846</v>
      </c>
      <c r="B132" t="s">
        <v>151</v>
      </c>
      <c r="C132" t="s">
        <v>324</v>
      </c>
      <c r="D132" t="s">
        <v>325</v>
      </c>
      <c r="E132" t="str">
        <f>"1 "&amp;IFERROR(_xlfn.XLOOKUP(B132,Sales_SKU!$B$2:$B$121,Sales_SKU!$L$2:$L$121,"MT"),"MT")</f>
        <v>1 MT</v>
      </c>
      <c r="F132" t="s">
        <v>474</v>
      </c>
      <c r="G132" t="s">
        <v>165</v>
      </c>
      <c r="H132" t="s">
        <v>475</v>
      </c>
      <c r="I132">
        <f>IF(RIGHT(E132,2)="KL",0.25*0.9,0.25)</f>
        <v>0.25</v>
      </c>
      <c r="J132" t="s">
        <v>468</v>
      </c>
      <c r="K132">
        <v>0.98</v>
      </c>
      <c r="L132">
        <v>0.02</v>
      </c>
      <c r="M132" s="15">
        <v>46023</v>
      </c>
      <c r="N132" s="15"/>
      <c r="O132" t="s">
        <v>670</v>
      </c>
      <c r="P132" t="s">
        <v>747</v>
      </c>
    </row>
    <row r="133" spans="1:16">
      <c r="A133" t="s">
        <v>847</v>
      </c>
      <c r="B133" t="s">
        <v>151</v>
      </c>
      <c r="C133" t="s">
        <v>324</v>
      </c>
      <c r="D133" t="s">
        <v>325</v>
      </c>
      <c r="E133" t="str">
        <f>"1 "&amp;IFERROR(_xlfn.XLOOKUP(B133,Sales_SKU!$B$2:$B$121,Sales_SKU!$L$2:$L$121,"MT"),"MT")</f>
        <v>1 MT</v>
      </c>
      <c r="F133" t="s">
        <v>749</v>
      </c>
      <c r="G133" t="s">
        <v>228</v>
      </c>
      <c r="H133" t="s">
        <v>617</v>
      </c>
      <c r="I133">
        <f>IF(RIGHT(E133,2)="KL",40*0.9,40)</f>
        <v>40</v>
      </c>
      <c r="J133" t="s">
        <v>603</v>
      </c>
      <c r="K133">
        <v>0.99</v>
      </c>
      <c r="L133" s="86">
        <v>0.01</v>
      </c>
      <c r="M133" s="15">
        <v>46023</v>
      </c>
      <c r="N133" s="15"/>
      <c r="O133" t="s">
        <v>670</v>
      </c>
      <c r="P133" t="s">
        <v>750</v>
      </c>
    </row>
    <row r="134" spans="1:16">
      <c r="A134" t="s">
        <v>848</v>
      </c>
      <c r="B134" t="s">
        <v>151</v>
      </c>
      <c r="C134" t="s">
        <v>324</v>
      </c>
      <c r="D134" t="s">
        <v>325</v>
      </c>
      <c r="E134" t="str">
        <f>"1 "&amp;IFERROR(_xlfn.XLOOKUP(B134,Sales_SKU!$B$2:$B$121,Sales_SKU!$L$2:$L$121,"MT"),"MT")</f>
        <v>1 MT</v>
      </c>
      <c r="F134" t="s">
        <v>690</v>
      </c>
      <c r="G134" t="s">
        <v>237</v>
      </c>
      <c r="H134" t="s">
        <v>647</v>
      </c>
      <c r="I134">
        <f>IF(RIGHT(E134,2)="KL",1*0.9,1)</f>
        <v>1</v>
      </c>
      <c r="J134" t="s">
        <v>603</v>
      </c>
      <c r="K134">
        <v>0.99</v>
      </c>
      <c r="L134" s="86">
        <v>0.01</v>
      </c>
      <c r="M134" s="15">
        <v>46023</v>
      </c>
      <c r="N134" s="15"/>
      <c r="O134" t="s">
        <v>670</v>
      </c>
      <c r="P134" t="s">
        <v>752</v>
      </c>
    </row>
    <row r="135" spans="1:16">
      <c r="A135" t="s">
        <v>849</v>
      </c>
      <c r="B135" t="s">
        <v>152</v>
      </c>
      <c r="C135" t="s">
        <v>333</v>
      </c>
      <c r="D135" t="s">
        <v>334</v>
      </c>
      <c r="E135" t="str">
        <f>"1 "&amp;IFERROR(_xlfn.XLOOKUP(B135,Sales_SKU!$B$2:$B$121,Sales_SKU!$L$2:$L$121,"MT"),"MT")</f>
        <v>1 MT</v>
      </c>
      <c r="F135" t="s">
        <v>491</v>
      </c>
      <c r="G135" t="s">
        <v>173</v>
      </c>
      <c r="H135" t="s">
        <v>492</v>
      </c>
      <c r="I135">
        <f>IF(RIGHT(E135,2)="KL",0.42*0.9,0.42)</f>
        <v>0.42</v>
      </c>
      <c r="J135" t="s">
        <v>488</v>
      </c>
      <c r="K135">
        <v>0.98</v>
      </c>
      <c r="L135">
        <v>0.02</v>
      </c>
      <c r="M135" s="15">
        <v>46023</v>
      </c>
      <c r="N135" s="15"/>
      <c r="O135" t="s">
        <v>670</v>
      </c>
      <c r="P135" t="s">
        <v>754</v>
      </c>
    </row>
    <row r="136" spans="1:16">
      <c r="A136" t="s">
        <v>850</v>
      </c>
      <c r="B136" t="s">
        <v>152</v>
      </c>
      <c r="C136" t="s">
        <v>333</v>
      </c>
      <c r="D136" t="s">
        <v>334</v>
      </c>
      <c r="E136" t="str">
        <f>"1 "&amp;IFERROR(_xlfn.XLOOKUP(B136,Sales_SKU!$B$2:$B$121,Sales_SKU!$L$2:$L$121,"MT"),"MT")</f>
        <v>1 MT</v>
      </c>
      <c r="F136" t="s">
        <v>494</v>
      </c>
      <c r="G136" t="s">
        <v>176</v>
      </c>
      <c r="H136" t="s">
        <v>495</v>
      </c>
      <c r="I136">
        <f>IF(RIGHT(E136,2)="KL",0.28*0.9,0.28)</f>
        <v>0.28000000000000003</v>
      </c>
      <c r="J136" t="s">
        <v>488</v>
      </c>
      <c r="K136">
        <v>0.98</v>
      </c>
      <c r="L136">
        <v>0.02</v>
      </c>
      <c r="M136" s="15">
        <v>46023</v>
      </c>
      <c r="N136" s="15"/>
      <c r="O136" t="s">
        <v>670</v>
      </c>
      <c r="P136" t="s">
        <v>756</v>
      </c>
    </row>
    <row r="137" spans="1:16">
      <c r="A137" t="s">
        <v>851</v>
      </c>
      <c r="B137" t="s">
        <v>152</v>
      </c>
      <c r="C137" t="s">
        <v>333</v>
      </c>
      <c r="D137" t="s">
        <v>334</v>
      </c>
      <c r="E137" t="str">
        <f>"1 "&amp;IFERROR(_xlfn.XLOOKUP(B137,Sales_SKU!$B$2:$B$121,Sales_SKU!$L$2:$L$121,"MT"),"MT")</f>
        <v>1 MT</v>
      </c>
      <c r="F137" t="s">
        <v>538</v>
      </c>
      <c r="G137" t="s">
        <v>195</v>
      </c>
      <c r="H137" t="s">
        <v>539</v>
      </c>
      <c r="I137">
        <f>IF(RIGHT(E137,2)="KL",0.15*0.9,0.15)</f>
        <v>0.15</v>
      </c>
      <c r="J137" t="s">
        <v>488</v>
      </c>
      <c r="K137">
        <v>0.98</v>
      </c>
      <c r="L137">
        <v>0.02</v>
      </c>
      <c r="M137" s="15">
        <v>46023</v>
      </c>
      <c r="N137" s="15"/>
      <c r="O137" t="s">
        <v>670</v>
      </c>
      <c r="P137" t="s">
        <v>758</v>
      </c>
    </row>
    <row r="138" spans="1:16">
      <c r="A138" t="s">
        <v>852</v>
      </c>
      <c r="B138" t="s">
        <v>152</v>
      </c>
      <c r="C138" t="s">
        <v>333</v>
      </c>
      <c r="D138" t="s">
        <v>334</v>
      </c>
      <c r="E138" t="str">
        <f>"1 "&amp;IFERROR(_xlfn.XLOOKUP(B138,Sales_SKU!$B$2:$B$121,Sales_SKU!$L$2:$L$121,"MT"),"MT")</f>
        <v>1 MT</v>
      </c>
      <c r="F138" t="s">
        <v>545</v>
      </c>
      <c r="G138" t="s">
        <v>199</v>
      </c>
      <c r="H138" t="s">
        <v>546</v>
      </c>
      <c r="I138">
        <f>IF(RIGHT(E138,2)="KL",0.32*0.9,0.32)</f>
        <v>0.32</v>
      </c>
      <c r="J138" t="s">
        <v>468</v>
      </c>
      <c r="K138">
        <v>0.98</v>
      </c>
      <c r="L138">
        <v>0.02</v>
      </c>
      <c r="M138" s="15">
        <v>46023</v>
      </c>
      <c r="N138" s="15"/>
      <c r="O138" t="s">
        <v>670</v>
      </c>
      <c r="P138" t="s">
        <v>760</v>
      </c>
    </row>
    <row r="139" spans="1:16">
      <c r="A139" t="s">
        <v>853</v>
      </c>
      <c r="B139" t="s">
        <v>152</v>
      </c>
      <c r="C139" t="s">
        <v>333</v>
      </c>
      <c r="D139" t="s">
        <v>334</v>
      </c>
      <c r="E139" t="str">
        <f>"1 "&amp;IFERROR(_xlfn.XLOOKUP(B139,Sales_SKU!$B$2:$B$121,Sales_SKU!$L$2:$L$121,"MT"),"MT")</f>
        <v>1 MT</v>
      </c>
      <c r="F139" t="s">
        <v>749</v>
      </c>
      <c r="G139" t="s">
        <v>228</v>
      </c>
      <c r="H139" t="s">
        <v>617</v>
      </c>
      <c r="I139">
        <f>IF(RIGHT(E139,2)="KL",40*0.9,40)</f>
        <v>40</v>
      </c>
      <c r="J139" t="s">
        <v>603</v>
      </c>
      <c r="K139">
        <v>0.99</v>
      </c>
      <c r="L139" s="86">
        <v>0.01</v>
      </c>
      <c r="M139" s="15">
        <v>46023</v>
      </c>
      <c r="N139" s="15"/>
      <c r="O139" t="s">
        <v>670</v>
      </c>
      <c r="P139" t="s">
        <v>750</v>
      </c>
    </row>
    <row r="140" spans="1:16">
      <c r="A140" t="s">
        <v>854</v>
      </c>
      <c r="B140" t="s">
        <v>152</v>
      </c>
      <c r="C140" t="s">
        <v>333</v>
      </c>
      <c r="D140" t="s">
        <v>334</v>
      </c>
      <c r="E140" t="str">
        <f>"1 "&amp;IFERROR(_xlfn.XLOOKUP(B140,Sales_SKU!$B$2:$B$121,Sales_SKU!$L$2:$L$121,"MT"),"MT")</f>
        <v>1 MT</v>
      </c>
      <c r="F140" t="s">
        <v>690</v>
      </c>
      <c r="G140" t="s">
        <v>237</v>
      </c>
      <c r="H140" t="s">
        <v>647</v>
      </c>
      <c r="I140">
        <f>IF(RIGHT(E140,2)="KL",1*0.9,1)</f>
        <v>1</v>
      </c>
      <c r="J140" t="s">
        <v>603</v>
      </c>
      <c r="K140">
        <v>0.99</v>
      </c>
      <c r="L140" s="86">
        <v>0.01</v>
      </c>
      <c r="M140" s="15">
        <v>46023</v>
      </c>
      <c r="N140" s="15"/>
      <c r="O140" t="s">
        <v>670</v>
      </c>
      <c r="P140" t="s">
        <v>752</v>
      </c>
    </row>
    <row r="141" spans="1:16">
      <c r="A141" t="s">
        <v>855</v>
      </c>
      <c r="B141" t="s">
        <v>153</v>
      </c>
      <c r="C141" t="s">
        <v>257</v>
      </c>
      <c r="D141" t="s">
        <v>258</v>
      </c>
      <c r="E141" t="str">
        <f>"1 "&amp;IFERROR(_xlfn.XLOOKUP(B141,Sales_SKU!$B$2:$B$121,Sales_SKU!$L$2:$L$121,"MT"),"MT")</f>
        <v>1 KL</v>
      </c>
      <c r="F141" t="s">
        <v>464</v>
      </c>
      <c r="G141" t="s">
        <v>163</v>
      </c>
      <c r="H141" t="s">
        <v>465</v>
      </c>
      <c r="I141">
        <f>IF(RIGHT(E141,2)="KL",0.52*0.9,0.52)</f>
        <v>0.46800000000000003</v>
      </c>
      <c r="J141" t="s">
        <v>468</v>
      </c>
      <c r="K141">
        <v>0.98</v>
      </c>
      <c r="L141">
        <v>0.02</v>
      </c>
      <c r="M141" s="15">
        <v>46023</v>
      </c>
      <c r="N141" s="15"/>
      <c r="O141" t="s">
        <v>670</v>
      </c>
      <c r="P141" t="s">
        <v>671</v>
      </c>
    </row>
    <row r="142" spans="1:16">
      <c r="A142" t="s">
        <v>856</v>
      </c>
      <c r="B142" t="s">
        <v>153</v>
      </c>
      <c r="C142" t="s">
        <v>257</v>
      </c>
      <c r="D142" t="s">
        <v>258</v>
      </c>
      <c r="E142" t="str">
        <f>"1 "&amp;IFERROR(_xlfn.XLOOKUP(B142,Sales_SKU!$B$2:$B$121,Sales_SKU!$L$2:$L$121,"MT"),"MT")</f>
        <v>1 KL</v>
      </c>
      <c r="F142" t="s">
        <v>474</v>
      </c>
      <c r="G142" t="s">
        <v>165</v>
      </c>
      <c r="H142" t="s">
        <v>475</v>
      </c>
      <c r="I142">
        <f>IF(RIGHT(E142,2)="KL",0.68*0.9,0.68)</f>
        <v>0.6120000000000001</v>
      </c>
      <c r="J142" t="s">
        <v>468</v>
      </c>
      <c r="K142">
        <v>0.98</v>
      </c>
      <c r="L142">
        <v>0.02</v>
      </c>
      <c r="M142" s="15">
        <v>46023</v>
      </c>
      <c r="N142" s="15"/>
      <c r="O142" t="s">
        <v>670</v>
      </c>
      <c r="P142" t="s">
        <v>673</v>
      </c>
    </row>
    <row r="143" spans="1:16">
      <c r="A143" t="s">
        <v>857</v>
      </c>
      <c r="B143" t="s">
        <v>153</v>
      </c>
      <c r="C143" t="s">
        <v>257</v>
      </c>
      <c r="D143" t="s">
        <v>258</v>
      </c>
      <c r="E143" t="str">
        <f>"1 "&amp;IFERROR(_xlfn.XLOOKUP(B143,Sales_SKU!$B$2:$B$121,Sales_SKU!$L$2:$L$121,"MT"),"MT")</f>
        <v>1 KL</v>
      </c>
      <c r="F143" t="s">
        <v>538</v>
      </c>
      <c r="G143" t="s">
        <v>195</v>
      </c>
      <c r="H143" t="s">
        <v>539</v>
      </c>
      <c r="I143">
        <f>IF(RIGHT(E143,2)="KL",0.008*0.9,0.008)</f>
        <v>7.2000000000000007E-3</v>
      </c>
      <c r="J143" t="s">
        <v>488</v>
      </c>
      <c r="K143">
        <v>0.98</v>
      </c>
      <c r="L143">
        <v>0.02</v>
      </c>
      <c r="M143" s="15">
        <v>46023</v>
      </c>
      <c r="N143" s="15"/>
      <c r="O143" t="s">
        <v>670</v>
      </c>
      <c r="P143" t="s">
        <v>675</v>
      </c>
    </row>
    <row r="144" spans="1:16">
      <c r="A144" t="s">
        <v>858</v>
      </c>
      <c r="B144" t="s">
        <v>153</v>
      </c>
      <c r="C144" t="s">
        <v>257</v>
      </c>
      <c r="D144" t="s">
        <v>258</v>
      </c>
      <c r="E144" t="str">
        <f>"1 "&amp;IFERROR(_xlfn.XLOOKUP(B144,Sales_SKU!$B$2:$B$121,Sales_SKU!$L$2:$L$121,"MT"),"MT")</f>
        <v>1 KL</v>
      </c>
      <c r="F144" t="s">
        <v>697</v>
      </c>
      <c r="G144" t="s">
        <v>230</v>
      </c>
      <c r="H144" t="s">
        <v>698</v>
      </c>
      <c r="I144">
        <f>IF(RIGHT(E144,2)="KL",0.05*0.9,0.05)</f>
        <v>4.5000000000000005E-2</v>
      </c>
      <c r="J144" t="s">
        <v>652</v>
      </c>
      <c r="K144">
        <v>0.99</v>
      </c>
      <c r="L144" s="86">
        <v>0.01</v>
      </c>
      <c r="M144" s="15">
        <v>46023</v>
      </c>
      <c r="N144" s="15"/>
      <c r="O144" t="s">
        <v>670</v>
      </c>
      <c r="P144" t="s">
        <v>699</v>
      </c>
    </row>
    <row r="145" spans="1:16">
      <c r="A145" t="s">
        <v>859</v>
      </c>
      <c r="B145" t="s">
        <v>154</v>
      </c>
      <c r="C145" t="s">
        <v>257</v>
      </c>
      <c r="D145" t="s">
        <v>272</v>
      </c>
      <c r="E145" t="str">
        <f>"1 "&amp;IFERROR(_xlfn.XLOOKUP(B145,Sales_SKU!$B$2:$B$121,Sales_SKU!$L$2:$L$121,"MT"),"MT")</f>
        <v>1 KL</v>
      </c>
      <c r="F145" t="s">
        <v>474</v>
      </c>
      <c r="G145" t="s">
        <v>165</v>
      </c>
      <c r="H145" t="s">
        <v>475</v>
      </c>
      <c r="I145">
        <f>IF(RIGHT(E145,2)="KL",1.18*0.9,1.18)</f>
        <v>1.0620000000000001</v>
      </c>
      <c r="J145" t="s">
        <v>468</v>
      </c>
      <c r="K145">
        <v>0.98</v>
      </c>
      <c r="L145">
        <v>0.02</v>
      </c>
      <c r="M145" s="15">
        <v>46023</v>
      </c>
      <c r="N145" s="15"/>
      <c r="O145" t="s">
        <v>670</v>
      </c>
      <c r="P145" t="s">
        <v>677</v>
      </c>
    </row>
    <row r="146" spans="1:16">
      <c r="A146" t="s">
        <v>860</v>
      </c>
      <c r="B146" t="s">
        <v>154</v>
      </c>
      <c r="C146" t="s">
        <v>257</v>
      </c>
      <c r="D146" t="s">
        <v>272</v>
      </c>
      <c r="E146" t="str">
        <f>"1 "&amp;IFERROR(_xlfn.XLOOKUP(B146,Sales_SKU!$B$2:$B$121,Sales_SKU!$L$2:$L$121,"MT"),"MT")</f>
        <v>1 KL</v>
      </c>
      <c r="F146" t="s">
        <v>549</v>
      </c>
      <c r="G146" t="s">
        <v>201</v>
      </c>
      <c r="H146" t="s">
        <v>550</v>
      </c>
      <c r="I146">
        <f>IF(RIGHT(E146,2)="KL",0.003*0.9,0.003)</f>
        <v>2.7000000000000001E-3</v>
      </c>
      <c r="J146" t="s">
        <v>488</v>
      </c>
      <c r="K146">
        <v>0.98</v>
      </c>
      <c r="L146">
        <v>0.02</v>
      </c>
      <c r="M146" s="15">
        <v>46023</v>
      </c>
      <c r="N146" s="15"/>
      <c r="O146" t="s">
        <v>670</v>
      </c>
      <c r="P146" t="s">
        <v>679</v>
      </c>
    </row>
    <row r="147" spans="1:16">
      <c r="A147" t="s">
        <v>861</v>
      </c>
      <c r="B147" t="s">
        <v>154</v>
      </c>
      <c r="C147" t="s">
        <v>257</v>
      </c>
      <c r="D147" t="s">
        <v>272</v>
      </c>
      <c r="E147" t="str">
        <f>"1 "&amp;IFERROR(_xlfn.XLOOKUP(B147,Sales_SKU!$B$2:$B$121,Sales_SKU!$L$2:$L$121,"MT"),"MT")</f>
        <v>1 KL</v>
      </c>
      <c r="F147" t="s">
        <v>697</v>
      </c>
      <c r="G147" t="s">
        <v>230</v>
      </c>
      <c r="H147" t="s">
        <v>698</v>
      </c>
      <c r="I147">
        <f>IF(RIGHT(E147,2)="KL",0.05*0.9,0.05)</f>
        <v>4.5000000000000005E-2</v>
      </c>
      <c r="J147" t="s">
        <v>652</v>
      </c>
      <c r="K147">
        <v>0.99</v>
      </c>
      <c r="L147" s="86">
        <v>0.01</v>
      </c>
      <c r="M147" s="15">
        <v>46023</v>
      </c>
      <c r="N147" s="15"/>
      <c r="O147" t="s">
        <v>670</v>
      </c>
      <c r="P147" t="s">
        <v>699</v>
      </c>
    </row>
    <row r="148" spans="1:16">
      <c r="A148" t="s">
        <v>862</v>
      </c>
      <c r="B148" t="s">
        <v>155</v>
      </c>
      <c r="C148" t="s">
        <v>257</v>
      </c>
      <c r="D148" t="s">
        <v>282</v>
      </c>
      <c r="E148" t="str">
        <f>"1 "&amp;IFERROR(_xlfn.XLOOKUP(B148,Sales_SKU!$B$2:$B$121,Sales_SKU!$L$2:$L$121,"MT"),"MT")</f>
        <v>1 KL</v>
      </c>
      <c r="F148" t="s">
        <v>464</v>
      </c>
      <c r="G148" t="s">
        <v>163</v>
      </c>
      <c r="H148" t="s">
        <v>465</v>
      </c>
      <c r="I148">
        <f>IF(RIGHT(E148,2)="KL",1.05*0.9,1.05)</f>
        <v>0.94500000000000006</v>
      </c>
      <c r="J148" t="s">
        <v>468</v>
      </c>
      <c r="K148">
        <v>0.98</v>
      </c>
      <c r="L148">
        <v>0.02</v>
      </c>
      <c r="M148" s="15">
        <v>46023</v>
      </c>
      <c r="N148" s="15"/>
      <c r="O148" t="s">
        <v>670</v>
      </c>
      <c r="P148" t="s">
        <v>693</v>
      </c>
    </row>
    <row r="149" spans="1:16">
      <c r="A149" t="s">
        <v>863</v>
      </c>
      <c r="B149" t="s">
        <v>155</v>
      </c>
      <c r="C149" t="s">
        <v>257</v>
      </c>
      <c r="D149" t="s">
        <v>282</v>
      </c>
      <c r="E149" t="str">
        <f>"1 "&amp;IFERROR(_xlfn.XLOOKUP(B149,Sales_SKU!$B$2:$B$121,Sales_SKU!$L$2:$L$121,"MT"),"MT")</f>
        <v>1 KL</v>
      </c>
      <c r="F149" t="s">
        <v>549</v>
      </c>
      <c r="G149" t="s">
        <v>201</v>
      </c>
      <c r="H149" t="s">
        <v>550</v>
      </c>
      <c r="I149">
        <f>IF(RIGHT(E149,2)="KL",0.002*0.9,0.002)</f>
        <v>1.8000000000000002E-3</v>
      </c>
      <c r="J149" t="s">
        <v>488</v>
      </c>
      <c r="K149">
        <v>0.98</v>
      </c>
      <c r="L149">
        <v>0.02</v>
      </c>
      <c r="M149" s="15">
        <v>46023</v>
      </c>
      <c r="N149" s="15"/>
      <c r="O149" t="s">
        <v>670</v>
      </c>
      <c r="P149" t="s">
        <v>695</v>
      </c>
    </row>
    <row r="150" spans="1:16">
      <c r="A150" t="s">
        <v>864</v>
      </c>
      <c r="B150" t="s">
        <v>155</v>
      </c>
      <c r="C150" t="s">
        <v>257</v>
      </c>
      <c r="D150" t="s">
        <v>282</v>
      </c>
      <c r="E150" t="str">
        <f>"1 "&amp;IFERROR(_xlfn.XLOOKUP(B150,Sales_SKU!$B$2:$B$121,Sales_SKU!$L$2:$L$121,"MT"),"MT")</f>
        <v>1 KL</v>
      </c>
      <c r="F150" t="s">
        <v>697</v>
      </c>
      <c r="G150" t="s">
        <v>230</v>
      </c>
      <c r="H150" t="s">
        <v>698</v>
      </c>
      <c r="I150">
        <f>IF(RIGHT(E150,2)="KL",0.05*0.9,0.05)</f>
        <v>4.5000000000000005E-2</v>
      </c>
      <c r="J150" t="s">
        <v>652</v>
      </c>
      <c r="K150">
        <v>0.99</v>
      </c>
      <c r="L150" s="86">
        <v>0.01</v>
      </c>
      <c r="M150" s="15">
        <v>46023</v>
      </c>
      <c r="N150" s="15"/>
      <c r="O150" t="s">
        <v>670</v>
      </c>
      <c r="P150" t="s">
        <v>699</v>
      </c>
    </row>
    <row r="151" spans="1:16">
      <c r="A151" t="s">
        <v>865</v>
      </c>
      <c r="B151" t="s">
        <v>156</v>
      </c>
      <c r="C151" t="s">
        <v>257</v>
      </c>
      <c r="D151" t="s">
        <v>292</v>
      </c>
      <c r="E151" t="str">
        <f>"1 "&amp;IFERROR(_xlfn.XLOOKUP(B151,Sales_SKU!$B$2:$B$121,Sales_SKU!$L$2:$L$121,"MT"),"MT")</f>
        <v>1 KL</v>
      </c>
      <c r="F151" t="s">
        <v>478</v>
      </c>
      <c r="G151" t="s">
        <v>168</v>
      </c>
      <c r="H151" t="s">
        <v>479</v>
      </c>
      <c r="I151">
        <f>IF(RIGHT(E151,2)="KL",0.64*0.9,0.64)</f>
        <v>0.57600000000000007</v>
      </c>
      <c r="J151" t="s">
        <v>468</v>
      </c>
      <c r="K151">
        <v>0.98</v>
      </c>
      <c r="L151">
        <v>0.02</v>
      </c>
      <c r="M151" s="15">
        <v>46023</v>
      </c>
      <c r="N151" s="15"/>
      <c r="O151" t="s">
        <v>670</v>
      </c>
      <c r="P151" t="s">
        <v>701</v>
      </c>
    </row>
    <row r="152" spans="1:16">
      <c r="A152" t="s">
        <v>866</v>
      </c>
      <c r="B152" t="s">
        <v>156</v>
      </c>
      <c r="C152" t="s">
        <v>257</v>
      </c>
      <c r="D152" t="s">
        <v>292</v>
      </c>
      <c r="E152" t="str">
        <f>"1 "&amp;IFERROR(_xlfn.XLOOKUP(B152,Sales_SKU!$B$2:$B$121,Sales_SKU!$L$2:$L$121,"MT"),"MT")</f>
        <v>1 KL</v>
      </c>
      <c r="F152" t="s">
        <v>474</v>
      </c>
      <c r="G152" t="s">
        <v>165</v>
      </c>
      <c r="H152" t="s">
        <v>475</v>
      </c>
      <c r="I152">
        <f>IF(RIGHT(E152,2)="KL",0.52*0.9,0.52)</f>
        <v>0.46800000000000003</v>
      </c>
      <c r="J152" t="s">
        <v>468</v>
      </c>
      <c r="K152">
        <v>0.98</v>
      </c>
      <c r="L152">
        <v>0.02</v>
      </c>
      <c r="M152" s="15">
        <v>46023</v>
      </c>
      <c r="N152" s="15"/>
      <c r="O152" t="s">
        <v>670</v>
      </c>
      <c r="P152" t="s">
        <v>703</v>
      </c>
    </row>
    <row r="153" spans="1:16">
      <c r="A153" t="s">
        <v>867</v>
      </c>
      <c r="B153" t="s">
        <v>156</v>
      </c>
      <c r="C153" t="s">
        <v>257</v>
      </c>
      <c r="D153" t="s">
        <v>292</v>
      </c>
      <c r="E153" t="str">
        <f>"1 "&amp;IFERROR(_xlfn.XLOOKUP(B153,Sales_SKU!$B$2:$B$121,Sales_SKU!$L$2:$L$121,"MT"),"MT")</f>
        <v>1 KL</v>
      </c>
      <c r="F153" t="s">
        <v>538</v>
      </c>
      <c r="G153" t="s">
        <v>195</v>
      </c>
      <c r="H153" t="s">
        <v>539</v>
      </c>
      <c r="I153">
        <f>IF(RIGHT(E153,2)="KL",0.012*0.9,0.012)</f>
        <v>1.0800000000000001E-2</v>
      </c>
      <c r="J153" t="s">
        <v>488</v>
      </c>
      <c r="K153">
        <v>0.98</v>
      </c>
      <c r="L153">
        <v>0.02</v>
      </c>
      <c r="M153" s="15">
        <v>46023</v>
      </c>
      <c r="N153" s="15"/>
      <c r="O153" t="s">
        <v>670</v>
      </c>
      <c r="P153" t="s">
        <v>675</v>
      </c>
    </row>
    <row r="154" spans="1:16">
      <c r="A154" t="s">
        <v>868</v>
      </c>
      <c r="B154" t="s">
        <v>156</v>
      </c>
      <c r="C154" t="s">
        <v>257</v>
      </c>
      <c r="D154" t="s">
        <v>292</v>
      </c>
      <c r="E154" t="str">
        <f>"1 "&amp;IFERROR(_xlfn.XLOOKUP(B154,Sales_SKU!$B$2:$B$121,Sales_SKU!$L$2:$L$121,"MT"),"MT")</f>
        <v>1 KL</v>
      </c>
      <c r="F154" t="s">
        <v>697</v>
      </c>
      <c r="G154" t="s">
        <v>230</v>
      </c>
      <c r="H154" t="s">
        <v>698</v>
      </c>
      <c r="I154">
        <f>IF(RIGHT(E154,2)="KL",0.05*0.9,0.05)</f>
        <v>4.5000000000000005E-2</v>
      </c>
      <c r="J154" t="s">
        <v>652</v>
      </c>
      <c r="K154">
        <v>0.99</v>
      </c>
      <c r="L154" s="86">
        <v>0.01</v>
      </c>
      <c r="M154" s="15">
        <v>46023</v>
      </c>
      <c r="N154" s="15"/>
      <c r="O154" t="s">
        <v>670</v>
      </c>
      <c r="P154" t="s">
        <v>699</v>
      </c>
    </row>
    <row r="155" spans="1:16">
      <c r="A155" t="s">
        <v>869</v>
      </c>
      <c r="B155" t="s">
        <v>157</v>
      </c>
      <c r="C155" t="s">
        <v>257</v>
      </c>
      <c r="D155" t="s">
        <v>302</v>
      </c>
      <c r="E155" t="str">
        <f>"1 "&amp;IFERROR(_xlfn.XLOOKUP(B155,Sales_SKU!$B$2:$B$121,Sales_SKU!$L$2:$L$121,"MT"),"MT")</f>
        <v>1 KL</v>
      </c>
      <c r="F155" t="s">
        <v>503</v>
      </c>
      <c r="G155" t="s">
        <v>180</v>
      </c>
      <c r="H155" t="s">
        <v>504</v>
      </c>
      <c r="I155">
        <f>IF(RIGHT(E155,2)="KL",0.85*0.9,0.85)</f>
        <v>0.76500000000000001</v>
      </c>
      <c r="J155" t="s">
        <v>488</v>
      </c>
      <c r="K155">
        <v>0.98</v>
      </c>
      <c r="L155">
        <v>0.02</v>
      </c>
      <c r="M155" s="15">
        <v>46023</v>
      </c>
      <c r="N155" s="15"/>
      <c r="O155" t="s">
        <v>670</v>
      </c>
      <c r="P155" t="s">
        <v>710</v>
      </c>
    </row>
    <row r="156" spans="1:16">
      <c r="A156" t="s">
        <v>870</v>
      </c>
      <c r="B156" t="s">
        <v>157</v>
      </c>
      <c r="C156" t="s">
        <v>257</v>
      </c>
      <c r="D156" t="s">
        <v>302</v>
      </c>
      <c r="E156" t="str">
        <f>"1 "&amp;IFERROR(_xlfn.XLOOKUP(B156,Sales_SKU!$B$2:$B$121,Sales_SKU!$L$2:$L$121,"MT"),"MT")</f>
        <v>1 KL</v>
      </c>
      <c r="F156" t="s">
        <v>464</v>
      </c>
      <c r="G156" t="s">
        <v>163</v>
      </c>
      <c r="H156" t="s">
        <v>465</v>
      </c>
      <c r="I156">
        <f>IF(RIGHT(E156,2)="KL",0.38*0.9,0.38)</f>
        <v>0.34200000000000003</v>
      </c>
      <c r="J156" t="s">
        <v>468</v>
      </c>
      <c r="K156">
        <v>0.98</v>
      </c>
      <c r="L156">
        <v>0.02</v>
      </c>
      <c r="M156" s="15">
        <v>46023</v>
      </c>
      <c r="N156" s="15"/>
      <c r="O156" t="s">
        <v>670</v>
      </c>
      <c r="P156" t="s">
        <v>712</v>
      </c>
    </row>
    <row r="157" spans="1:16">
      <c r="A157" t="s">
        <v>871</v>
      </c>
      <c r="B157" t="s">
        <v>157</v>
      </c>
      <c r="C157" t="s">
        <v>257</v>
      </c>
      <c r="D157" t="s">
        <v>302</v>
      </c>
      <c r="E157" t="str">
        <f>"1 "&amp;IFERROR(_xlfn.XLOOKUP(B157,Sales_SKU!$B$2:$B$121,Sales_SKU!$L$2:$L$121,"MT"),"MT")</f>
        <v>1 KL</v>
      </c>
      <c r="F157" t="s">
        <v>549</v>
      </c>
      <c r="G157" t="s">
        <v>201</v>
      </c>
      <c r="H157" t="s">
        <v>550</v>
      </c>
      <c r="I157">
        <f>IF(RIGHT(E157,2)="KL",0.002*0.9,0.002)</f>
        <v>1.8000000000000002E-3</v>
      </c>
      <c r="J157" t="s">
        <v>488</v>
      </c>
      <c r="K157">
        <v>0.98</v>
      </c>
      <c r="L157">
        <v>0.02</v>
      </c>
      <c r="M157" s="15">
        <v>46023</v>
      </c>
      <c r="N157" s="15"/>
      <c r="O157" t="s">
        <v>670</v>
      </c>
      <c r="P157" t="s">
        <v>714</v>
      </c>
    </row>
    <row r="158" spans="1:16">
      <c r="A158" t="s">
        <v>872</v>
      </c>
      <c r="B158" t="s">
        <v>157</v>
      </c>
      <c r="C158" t="s">
        <v>257</v>
      </c>
      <c r="D158" t="s">
        <v>302</v>
      </c>
      <c r="E158" t="str">
        <f>"1 "&amp;IFERROR(_xlfn.XLOOKUP(B158,Sales_SKU!$B$2:$B$121,Sales_SKU!$L$2:$L$121,"MT"),"MT")</f>
        <v>1 KL</v>
      </c>
      <c r="F158" t="s">
        <v>706</v>
      </c>
      <c r="G158" t="s">
        <v>221</v>
      </c>
      <c r="H158" t="s">
        <v>602</v>
      </c>
      <c r="I158">
        <f>IF(RIGHT(E158,2)="KL",5*0.9,5)</f>
        <v>4.5</v>
      </c>
      <c r="J158" t="s">
        <v>603</v>
      </c>
      <c r="K158">
        <v>0.99</v>
      </c>
      <c r="L158" s="86">
        <v>0.01</v>
      </c>
      <c r="M158" s="15">
        <v>46023</v>
      </c>
      <c r="N158" s="15"/>
      <c r="O158" t="s">
        <v>670</v>
      </c>
      <c r="P158" t="s">
        <v>707</v>
      </c>
    </row>
    <row r="159" spans="1:16">
      <c r="A159" t="s">
        <v>873</v>
      </c>
      <c r="B159" t="s">
        <v>157</v>
      </c>
      <c r="C159" t="s">
        <v>257</v>
      </c>
      <c r="D159" t="s">
        <v>302</v>
      </c>
      <c r="E159" t="str">
        <f>"1 "&amp;IFERROR(_xlfn.XLOOKUP(B159,Sales_SKU!$B$2:$B$121,Sales_SKU!$L$2:$L$121,"MT"),"MT")</f>
        <v>1 KL</v>
      </c>
      <c r="F159" t="s">
        <v>690</v>
      </c>
      <c r="G159" t="s">
        <v>237</v>
      </c>
      <c r="H159" t="s">
        <v>647</v>
      </c>
      <c r="I159">
        <f>IF(RIGHT(E159,2)="KL",1.25*0.9,1.25)</f>
        <v>1.125</v>
      </c>
      <c r="J159" t="s">
        <v>603</v>
      </c>
      <c r="K159">
        <v>0.99</v>
      </c>
      <c r="L159" s="86">
        <v>0.01</v>
      </c>
      <c r="M159" s="15">
        <v>46023</v>
      </c>
      <c r="N159" s="15"/>
      <c r="O159" t="s">
        <v>670</v>
      </c>
      <c r="P159" t="s">
        <v>691</v>
      </c>
    </row>
    <row r="160" spans="1:16">
      <c r="A160" t="s">
        <v>874</v>
      </c>
      <c r="B160" t="s">
        <v>158</v>
      </c>
      <c r="C160" t="s">
        <v>257</v>
      </c>
      <c r="D160" t="s">
        <v>307</v>
      </c>
      <c r="E160" t="str">
        <f>"1 "&amp;IFERROR(_xlfn.XLOOKUP(B160,Sales_SKU!$B$2:$B$121,Sales_SKU!$L$2:$L$121,"MT"),"MT")</f>
        <v>1 KL</v>
      </c>
      <c r="F160" t="s">
        <v>503</v>
      </c>
      <c r="G160" t="s">
        <v>180</v>
      </c>
      <c r="H160" t="s">
        <v>504</v>
      </c>
      <c r="I160">
        <f>IF(RIGHT(E160,2)="KL",0.65*0.9,0.65)</f>
        <v>0.58500000000000008</v>
      </c>
      <c r="J160" t="s">
        <v>488</v>
      </c>
      <c r="K160">
        <v>0.98</v>
      </c>
      <c r="L160">
        <v>0.02</v>
      </c>
      <c r="M160" s="15">
        <v>46023</v>
      </c>
      <c r="N160" s="15"/>
      <c r="O160" t="s">
        <v>670</v>
      </c>
      <c r="P160" t="s">
        <v>719</v>
      </c>
    </row>
    <row r="161" spans="1:16">
      <c r="A161" t="s">
        <v>875</v>
      </c>
      <c r="B161" t="s">
        <v>158</v>
      </c>
      <c r="C161" t="s">
        <v>257</v>
      </c>
      <c r="D161" t="s">
        <v>307</v>
      </c>
      <c r="E161" t="str">
        <f>"1 "&amp;IFERROR(_xlfn.XLOOKUP(B161,Sales_SKU!$B$2:$B$121,Sales_SKU!$L$2:$L$121,"MT"),"MT")</f>
        <v>1 KL</v>
      </c>
      <c r="F161" t="s">
        <v>464</v>
      </c>
      <c r="G161" t="s">
        <v>163</v>
      </c>
      <c r="H161" t="s">
        <v>465</v>
      </c>
      <c r="I161">
        <f>IF(RIGHT(E161,2)="KL",0.36*0.9,0.36)</f>
        <v>0.32400000000000001</v>
      </c>
      <c r="J161" t="s">
        <v>468</v>
      </c>
      <c r="K161">
        <v>0.98</v>
      </c>
      <c r="L161">
        <v>0.02</v>
      </c>
      <c r="M161" s="15">
        <v>46023</v>
      </c>
      <c r="N161" s="15"/>
      <c r="O161" t="s">
        <v>670</v>
      </c>
      <c r="P161" t="s">
        <v>721</v>
      </c>
    </row>
    <row r="162" spans="1:16">
      <c r="A162" t="s">
        <v>876</v>
      </c>
      <c r="B162" t="s">
        <v>158</v>
      </c>
      <c r="C162" t="s">
        <v>257</v>
      </c>
      <c r="D162" t="s">
        <v>307</v>
      </c>
      <c r="E162" t="str">
        <f>"1 "&amp;IFERROR(_xlfn.XLOOKUP(B162,Sales_SKU!$B$2:$B$121,Sales_SKU!$L$2:$L$121,"MT"),"MT")</f>
        <v>1 KL</v>
      </c>
      <c r="F162" t="s">
        <v>549</v>
      </c>
      <c r="G162" t="s">
        <v>201</v>
      </c>
      <c r="H162" t="s">
        <v>550</v>
      </c>
      <c r="I162">
        <f>IF(RIGHT(E162,2)="KL",0.002*0.9,0.002)</f>
        <v>1.8000000000000002E-3</v>
      </c>
      <c r="J162" t="s">
        <v>488</v>
      </c>
      <c r="K162">
        <v>0.98</v>
      </c>
      <c r="L162">
        <v>0.02</v>
      </c>
      <c r="M162" s="15">
        <v>46023</v>
      </c>
      <c r="N162" s="15"/>
      <c r="O162" t="s">
        <v>670</v>
      </c>
      <c r="P162" t="s">
        <v>556</v>
      </c>
    </row>
    <row r="163" spans="1:16">
      <c r="A163" t="s">
        <v>877</v>
      </c>
      <c r="B163" t="s">
        <v>158</v>
      </c>
      <c r="C163" t="s">
        <v>257</v>
      </c>
      <c r="D163" t="s">
        <v>307</v>
      </c>
      <c r="E163" t="str">
        <f>"1 "&amp;IFERROR(_xlfn.XLOOKUP(B163,Sales_SKU!$B$2:$B$121,Sales_SKU!$L$2:$L$121,"MT"),"MT")</f>
        <v>1 KL</v>
      </c>
      <c r="F163" t="s">
        <v>706</v>
      </c>
      <c r="G163" t="s">
        <v>221</v>
      </c>
      <c r="H163" t="s">
        <v>602</v>
      </c>
      <c r="I163">
        <f>IF(RIGHT(E163,2)="KL",5*0.9,5)</f>
        <v>4.5</v>
      </c>
      <c r="J163" t="s">
        <v>603</v>
      </c>
      <c r="K163">
        <v>0.99</v>
      </c>
      <c r="L163" s="86">
        <v>0.01</v>
      </c>
      <c r="M163" s="15">
        <v>46023</v>
      </c>
      <c r="N163" s="15"/>
      <c r="O163" t="s">
        <v>670</v>
      </c>
      <c r="P163" t="s">
        <v>707</v>
      </c>
    </row>
    <row r="164" spans="1:16">
      <c r="A164" t="s">
        <v>878</v>
      </c>
      <c r="B164" t="s">
        <v>158</v>
      </c>
      <c r="C164" t="s">
        <v>257</v>
      </c>
      <c r="D164" t="s">
        <v>307</v>
      </c>
      <c r="E164" t="str">
        <f>"1 "&amp;IFERROR(_xlfn.XLOOKUP(B164,Sales_SKU!$B$2:$B$121,Sales_SKU!$L$2:$L$121,"MT"),"MT")</f>
        <v>1 KL</v>
      </c>
      <c r="F164" t="s">
        <v>690</v>
      </c>
      <c r="G164" t="s">
        <v>237</v>
      </c>
      <c r="H164" t="s">
        <v>647</v>
      </c>
      <c r="I164">
        <f>IF(RIGHT(E164,2)="KL",1.25*0.9,1.25)</f>
        <v>1.125</v>
      </c>
      <c r="J164" t="s">
        <v>603</v>
      </c>
      <c r="K164">
        <v>0.99</v>
      </c>
      <c r="L164" s="86">
        <v>0.01</v>
      </c>
      <c r="M164" s="15">
        <v>46023</v>
      </c>
      <c r="N164" s="15"/>
      <c r="O164" t="s">
        <v>670</v>
      </c>
      <c r="P164" t="s">
        <v>691</v>
      </c>
    </row>
    <row r="165" spans="1:16">
      <c r="A165" t="s">
        <v>879</v>
      </c>
      <c r="B165" t="s">
        <v>159</v>
      </c>
      <c r="C165" t="s">
        <v>257</v>
      </c>
      <c r="D165" t="s">
        <v>311</v>
      </c>
      <c r="E165" t="str">
        <f>"1 "&amp;IFERROR(_xlfn.XLOOKUP(B165,Sales_SKU!$B$2:$B$121,Sales_SKU!$L$2:$L$121,"MT"),"MT")</f>
        <v>1 KL</v>
      </c>
      <c r="F165" t="s">
        <v>486</v>
      </c>
      <c r="G165" t="s">
        <v>171</v>
      </c>
      <c r="H165" t="s">
        <v>487</v>
      </c>
      <c r="I165">
        <f>IF(RIGHT(E165,2)="KL",0.67*0.9,0.67)</f>
        <v>0.60300000000000009</v>
      </c>
      <c r="J165" t="s">
        <v>488</v>
      </c>
      <c r="K165">
        <v>0.98</v>
      </c>
      <c r="L165">
        <v>0.02</v>
      </c>
      <c r="M165" s="15">
        <v>46023</v>
      </c>
      <c r="N165" s="15"/>
      <c r="O165" t="s">
        <v>670</v>
      </c>
      <c r="P165" t="s">
        <v>726</v>
      </c>
    </row>
    <row r="166" spans="1:16">
      <c r="A166" t="s">
        <v>880</v>
      </c>
      <c r="B166" t="s">
        <v>159</v>
      </c>
      <c r="C166" t="s">
        <v>257</v>
      </c>
      <c r="D166" t="s">
        <v>311</v>
      </c>
      <c r="E166" t="str">
        <f>"1 "&amp;IFERROR(_xlfn.XLOOKUP(B166,Sales_SKU!$B$2:$B$121,Sales_SKU!$L$2:$L$121,"MT"),"MT")</f>
        <v>1 KL</v>
      </c>
      <c r="F166" t="s">
        <v>503</v>
      </c>
      <c r="G166" t="s">
        <v>180</v>
      </c>
      <c r="H166" t="s">
        <v>504</v>
      </c>
      <c r="I166">
        <f>IF(RIGHT(E166,2)="KL",0.55*0.9,0.55)</f>
        <v>0.49500000000000005</v>
      </c>
      <c r="J166" t="s">
        <v>488</v>
      </c>
      <c r="K166">
        <v>0.98</v>
      </c>
      <c r="L166">
        <v>0.02</v>
      </c>
      <c r="M166" s="15">
        <v>46023</v>
      </c>
      <c r="N166" s="15"/>
      <c r="O166" t="s">
        <v>670</v>
      </c>
      <c r="P166" t="s">
        <v>728</v>
      </c>
    </row>
    <row r="167" spans="1:16">
      <c r="A167" t="s">
        <v>881</v>
      </c>
      <c r="B167" t="s">
        <v>159</v>
      </c>
      <c r="C167" t="s">
        <v>257</v>
      </c>
      <c r="D167" t="s">
        <v>311</v>
      </c>
      <c r="E167" t="str">
        <f>"1 "&amp;IFERROR(_xlfn.XLOOKUP(B167,Sales_SKU!$B$2:$B$121,Sales_SKU!$L$2:$L$121,"MT"),"MT")</f>
        <v>1 KL</v>
      </c>
      <c r="F167" t="s">
        <v>464</v>
      </c>
      <c r="G167" t="s">
        <v>163</v>
      </c>
      <c r="H167" t="s">
        <v>465</v>
      </c>
      <c r="I167">
        <f>IF(RIGHT(E167,2)="KL",0.22*0.9,0.22)</f>
        <v>0.19800000000000001</v>
      </c>
      <c r="J167" t="s">
        <v>468</v>
      </c>
      <c r="K167">
        <v>0.98</v>
      </c>
      <c r="L167">
        <v>0.02</v>
      </c>
      <c r="M167" s="15">
        <v>46023</v>
      </c>
      <c r="N167" s="15"/>
      <c r="O167" t="s">
        <v>670</v>
      </c>
      <c r="P167" t="s">
        <v>730</v>
      </c>
    </row>
    <row r="168" spans="1:16">
      <c r="A168" t="s">
        <v>882</v>
      </c>
      <c r="B168" t="s">
        <v>159</v>
      </c>
      <c r="C168" t="s">
        <v>257</v>
      </c>
      <c r="D168" t="s">
        <v>311</v>
      </c>
      <c r="E168" t="str">
        <f>"1 "&amp;IFERROR(_xlfn.XLOOKUP(B168,Sales_SKU!$B$2:$B$121,Sales_SKU!$L$2:$L$121,"MT"),"MT")</f>
        <v>1 KL</v>
      </c>
      <c r="F168" t="s">
        <v>549</v>
      </c>
      <c r="G168" t="s">
        <v>201</v>
      </c>
      <c r="H168" t="s">
        <v>550</v>
      </c>
      <c r="I168">
        <f>IF(RIGHT(E168,2)="KL",0.003*0.9,0.003)</f>
        <v>2.7000000000000001E-3</v>
      </c>
      <c r="J168" t="s">
        <v>488</v>
      </c>
      <c r="K168">
        <v>0.98</v>
      </c>
      <c r="L168">
        <v>0.02</v>
      </c>
      <c r="M168" s="15">
        <v>46023</v>
      </c>
      <c r="N168" s="15"/>
      <c r="O168" t="s">
        <v>670</v>
      </c>
      <c r="P168" t="s">
        <v>714</v>
      </c>
    </row>
    <row r="169" spans="1:16">
      <c r="A169" t="s">
        <v>883</v>
      </c>
      <c r="B169" t="s">
        <v>160</v>
      </c>
      <c r="C169" t="s">
        <v>315</v>
      </c>
      <c r="D169" t="s">
        <v>316</v>
      </c>
      <c r="E169" t="str">
        <f>"1 "&amp;IFERROR(_xlfn.XLOOKUP(B169,Sales_SKU!$B$2:$B$121,Sales_SKU!$L$2:$L$121,"MT"),"MT")</f>
        <v>1 KL</v>
      </c>
      <c r="F169" t="s">
        <v>503</v>
      </c>
      <c r="G169" t="s">
        <v>180</v>
      </c>
      <c r="H169" t="s">
        <v>504</v>
      </c>
      <c r="I169">
        <f>IF(RIGHT(E169,2)="KL",0.92*0.9,0.92)</f>
        <v>0.82800000000000007</v>
      </c>
      <c r="J169" t="s">
        <v>488</v>
      </c>
      <c r="K169">
        <v>0.98</v>
      </c>
      <c r="L169">
        <v>0.02</v>
      </c>
      <c r="M169" s="15">
        <v>46023</v>
      </c>
      <c r="N169" s="15"/>
      <c r="O169" t="s">
        <v>670</v>
      </c>
      <c r="P169" t="s">
        <v>733</v>
      </c>
    </row>
    <row r="170" spans="1:16">
      <c r="A170" t="s">
        <v>884</v>
      </c>
      <c r="B170" t="s">
        <v>160</v>
      </c>
      <c r="C170" t="s">
        <v>315</v>
      </c>
      <c r="D170" t="s">
        <v>316</v>
      </c>
      <c r="E170" t="str">
        <f>"1 "&amp;IFERROR(_xlfn.XLOOKUP(B170,Sales_SKU!$B$2:$B$121,Sales_SKU!$L$2:$L$121,"MT"),"MT")</f>
        <v>1 KL</v>
      </c>
      <c r="F170" t="s">
        <v>464</v>
      </c>
      <c r="G170" t="s">
        <v>163</v>
      </c>
      <c r="H170" t="s">
        <v>465</v>
      </c>
      <c r="I170">
        <f>IF(RIGHT(E170,2)="KL",0.28*0.9,0.28)</f>
        <v>0.25200000000000006</v>
      </c>
      <c r="J170" t="s">
        <v>468</v>
      </c>
      <c r="K170">
        <v>0.98</v>
      </c>
      <c r="L170">
        <v>0.02</v>
      </c>
      <c r="M170" s="15">
        <v>46023</v>
      </c>
      <c r="N170" s="15"/>
      <c r="O170" t="s">
        <v>670</v>
      </c>
      <c r="P170" t="s">
        <v>735</v>
      </c>
    </row>
    <row r="171" spans="1:16">
      <c r="A171" t="s">
        <v>885</v>
      </c>
      <c r="B171" t="s">
        <v>160</v>
      </c>
      <c r="C171" t="s">
        <v>315</v>
      </c>
      <c r="D171" t="s">
        <v>316</v>
      </c>
      <c r="E171" t="str">
        <f>"1 "&amp;IFERROR(_xlfn.XLOOKUP(B171,Sales_SKU!$B$2:$B$121,Sales_SKU!$L$2:$L$121,"MT"),"MT")</f>
        <v>1 KL</v>
      </c>
      <c r="F171" t="s">
        <v>474</v>
      </c>
      <c r="G171" t="s">
        <v>165</v>
      </c>
      <c r="H171" t="s">
        <v>475</v>
      </c>
      <c r="I171">
        <f>IF(RIGHT(E171,2)="KL",0.15*0.9,0.15)</f>
        <v>0.13500000000000001</v>
      </c>
      <c r="J171" t="s">
        <v>468</v>
      </c>
      <c r="K171">
        <v>0.98</v>
      </c>
      <c r="L171">
        <v>0.02</v>
      </c>
      <c r="M171" s="15">
        <v>46023</v>
      </c>
      <c r="N171" s="15"/>
      <c r="O171" t="s">
        <v>670</v>
      </c>
      <c r="P171" t="s">
        <v>737</v>
      </c>
    </row>
    <row r="172" spans="1:16">
      <c r="A172" t="s">
        <v>886</v>
      </c>
      <c r="B172" t="s">
        <v>160</v>
      </c>
      <c r="C172" t="s">
        <v>315</v>
      </c>
      <c r="D172" t="s">
        <v>316</v>
      </c>
      <c r="E172" t="str">
        <f>"1 "&amp;IFERROR(_xlfn.XLOOKUP(B172,Sales_SKU!$B$2:$B$121,Sales_SKU!$L$2:$L$121,"MT"),"MT")</f>
        <v>1 KL</v>
      </c>
      <c r="F172" t="s">
        <v>697</v>
      </c>
      <c r="G172" t="s">
        <v>230</v>
      </c>
      <c r="H172" t="s">
        <v>698</v>
      </c>
      <c r="I172">
        <f>IF(RIGHT(E172,2)="KL",0.05*0.9,0.05)</f>
        <v>4.5000000000000005E-2</v>
      </c>
      <c r="J172" t="s">
        <v>652</v>
      </c>
      <c r="K172">
        <v>0.99</v>
      </c>
      <c r="L172" s="86">
        <v>0.01</v>
      </c>
      <c r="M172" s="15">
        <v>46023</v>
      </c>
      <c r="N172" s="15"/>
      <c r="O172" t="s">
        <v>670</v>
      </c>
      <c r="P172" t="s">
        <v>699</v>
      </c>
    </row>
    <row r="173" spans="1:16">
      <c r="A173" t="s">
        <v>887</v>
      </c>
      <c r="B173" t="s">
        <v>161</v>
      </c>
      <c r="C173" t="s">
        <v>324</v>
      </c>
      <c r="D173" t="s">
        <v>325</v>
      </c>
      <c r="E173" t="str">
        <f>"1 "&amp;IFERROR(_xlfn.XLOOKUP(B173,Sales_SKU!$B$2:$B$121,Sales_SKU!$L$2:$L$121,"MT"),"MT")</f>
        <v>1 MT</v>
      </c>
      <c r="F173" t="s">
        <v>491</v>
      </c>
      <c r="G173" t="s">
        <v>173</v>
      </c>
      <c r="H173" t="s">
        <v>492</v>
      </c>
      <c r="I173">
        <f>IF(RIGHT(E173,2)="KL",0.72*0.9,0.72)</f>
        <v>0.72</v>
      </c>
      <c r="J173" t="s">
        <v>488</v>
      </c>
      <c r="K173">
        <v>0.98</v>
      </c>
      <c r="L173">
        <v>0.02</v>
      </c>
      <c r="M173" s="15">
        <v>46023</v>
      </c>
      <c r="N173" s="15"/>
      <c r="O173" t="s">
        <v>670</v>
      </c>
      <c r="P173" t="s">
        <v>741</v>
      </c>
    </row>
    <row r="174" spans="1:16">
      <c r="A174" t="s">
        <v>888</v>
      </c>
      <c r="B174" t="s">
        <v>161</v>
      </c>
      <c r="C174" t="s">
        <v>324</v>
      </c>
      <c r="D174" t="s">
        <v>325</v>
      </c>
      <c r="E174" t="str">
        <f>"1 "&amp;IFERROR(_xlfn.XLOOKUP(B174,Sales_SKU!$B$2:$B$121,Sales_SKU!$L$2:$L$121,"MT"),"MT")</f>
        <v>1 MT</v>
      </c>
      <c r="F174" t="s">
        <v>494</v>
      </c>
      <c r="G174" t="s">
        <v>176</v>
      </c>
      <c r="H174" t="s">
        <v>495</v>
      </c>
      <c r="I174">
        <f>IF(RIGHT(E174,2)="KL",0.35*0.9,0.35)</f>
        <v>0.35</v>
      </c>
      <c r="J174" t="s">
        <v>488</v>
      </c>
      <c r="K174">
        <v>0.98</v>
      </c>
      <c r="L174">
        <v>0.02</v>
      </c>
      <c r="M174" s="15">
        <v>46023</v>
      </c>
      <c r="N174" s="15"/>
      <c r="O174" t="s">
        <v>670</v>
      </c>
      <c r="P174" t="s">
        <v>743</v>
      </c>
    </row>
    <row r="175" spans="1:16">
      <c r="A175" t="s">
        <v>889</v>
      </c>
      <c r="B175" t="s">
        <v>161</v>
      </c>
      <c r="C175" t="s">
        <v>324</v>
      </c>
      <c r="D175" t="s">
        <v>325</v>
      </c>
      <c r="E175" t="str">
        <f>"1 "&amp;IFERROR(_xlfn.XLOOKUP(B175,Sales_SKU!$B$2:$B$121,Sales_SKU!$L$2:$L$121,"MT"),"MT")</f>
        <v>1 MT</v>
      </c>
      <c r="F175" t="s">
        <v>499</v>
      </c>
      <c r="G175" t="s">
        <v>178</v>
      </c>
      <c r="H175" t="s">
        <v>500</v>
      </c>
      <c r="I175">
        <f>IF(RIGHT(E175,2)="KL",0.18*0.9,0.18)</f>
        <v>0.18</v>
      </c>
      <c r="J175" t="s">
        <v>488</v>
      </c>
      <c r="K175">
        <v>0.98</v>
      </c>
      <c r="L175">
        <v>0.02</v>
      </c>
      <c r="M175" s="15">
        <v>46023</v>
      </c>
      <c r="N175" s="15"/>
      <c r="O175" t="s">
        <v>670</v>
      </c>
      <c r="P175" t="s">
        <v>745</v>
      </c>
    </row>
    <row r="176" spans="1:16">
      <c r="A176" t="s">
        <v>890</v>
      </c>
      <c r="B176" t="s">
        <v>161</v>
      </c>
      <c r="C176" t="s">
        <v>324</v>
      </c>
      <c r="D176" t="s">
        <v>325</v>
      </c>
      <c r="E176" t="str">
        <f>"1 "&amp;IFERROR(_xlfn.XLOOKUP(B176,Sales_SKU!$B$2:$B$121,Sales_SKU!$L$2:$L$121,"MT"),"MT")</f>
        <v>1 MT</v>
      </c>
      <c r="F176" t="s">
        <v>474</v>
      </c>
      <c r="G176" t="s">
        <v>165</v>
      </c>
      <c r="H176" t="s">
        <v>475</v>
      </c>
      <c r="I176">
        <f>IF(RIGHT(E176,2)="KL",0.25*0.9,0.25)</f>
        <v>0.25</v>
      </c>
      <c r="J176" t="s">
        <v>468</v>
      </c>
      <c r="K176">
        <v>0.98</v>
      </c>
      <c r="L176">
        <v>0.02</v>
      </c>
      <c r="M176" s="15">
        <v>46023</v>
      </c>
      <c r="N176" s="15"/>
      <c r="O176" t="s">
        <v>670</v>
      </c>
      <c r="P176" t="s">
        <v>747</v>
      </c>
    </row>
    <row r="177" spans="1:16">
      <c r="A177" t="s">
        <v>891</v>
      </c>
      <c r="B177" t="s">
        <v>161</v>
      </c>
      <c r="C177" t="s">
        <v>324</v>
      </c>
      <c r="D177" t="s">
        <v>325</v>
      </c>
      <c r="E177" t="str">
        <f>"1 "&amp;IFERROR(_xlfn.XLOOKUP(B177,Sales_SKU!$B$2:$B$121,Sales_SKU!$L$2:$L$121,"MT"),"MT")</f>
        <v>1 MT</v>
      </c>
      <c r="F177" t="s">
        <v>749</v>
      </c>
      <c r="G177" t="s">
        <v>228</v>
      </c>
      <c r="H177" t="s">
        <v>617</v>
      </c>
      <c r="I177">
        <f>IF(RIGHT(E177,2)="KL",40*0.9,40)</f>
        <v>40</v>
      </c>
      <c r="J177" t="s">
        <v>603</v>
      </c>
      <c r="K177">
        <v>0.99</v>
      </c>
      <c r="L177" s="86">
        <v>0.01</v>
      </c>
      <c r="M177" s="15">
        <v>46023</v>
      </c>
      <c r="N177" s="15"/>
      <c r="O177" t="s">
        <v>670</v>
      </c>
      <c r="P177" t="s">
        <v>750</v>
      </c>
    </row>
    <row r="178" spans="1:16">
      <c r="A178" t="s">
        <v>892</v>
      </c>
      <c r="B178" t="s">
        <v>161</v>
      </c>
      <c r="C178" t="s">
        <v>324</v>
      </c>
      <c r="D178" t="s">
        <v>325</v>
      </c>
      <c r="E178" t="str">
        <f>"1 "&amp;IFERROR(_xlfn.XLOOKUP(B178,Sales_SKU!$B$2:$B$121,Sales_SKU!$L$2:$L$121,"MT"),"MT")</f>
        <v>1 MT</v>
      </c>
      <c r="F178" t="s">
        <v>690</v>
      </c>
      <c r="G178" t="s">
        <v>237</v>
      </c>
      <c r="H178" t="s">
        <v>647</v>
      </c>
      <c r="I178">
        <f>IF(RIGHT(E178,2)="KL",1*0.9,1)</f>
        <v>1</v>
      </c>
      <c r="J178" t="s">
        <v>603</v>
      </c>
      <c r="K178">
        <v>0.99</v>
      </c>
      <c r="L178" s="86">
        <v>0.01</v>
      </c>
      <c r="M178" s="15">
        <v>46023</v>
      </c>
      <c r="N178" s="15"/>
      <c r="O178" t="s">
        <v>670</v>
      </c>
      <c r="P178" t="s">
        <v>752</v>
      </c>
    </row>
    <row r="179" spans="1:16">
      <c r="A179" t="s">
        <v>893</v>
      </c>
      <c r="B179" t="s">
        <v>162</v>
      </c>
      <c r="C179" t="s">
        <v>333</v>
      </c>
      <c r="D179" t="s">
        <v>334</v>
      </c>
      <c r="E179" t="str">
        <f>"1 "&amp;IFERROR(_xlfn.XLOOKUP(B179,Sales_SKU!$B$2:$B$121,Sales_SKU!$L$2:$L$121,"MT"),"MT")</f>
        <v>1 MT</v>
      </c>
      <c r="F179" t="s">
        <v>491</v>
      </c>
      <c r="G179" t="s">
        <v>173</v>
      </c>
      <c r="H179" t="s">
        <v>492</v>
      </c>
      <c r="I179">
        <f>IF(RIGHT(E179,2)="KL",0.42*0.9,0.42)</f>
        <v>0.42</v>
      </c>
      <c r="J179" t="s">
        <v>488</v>
      </c>
      <c r="K179">
        <v>0.98</v>
      </c>
      <c r="L179">
        <v>0.02</v>
      </c>
      <c r="M179" s="15">
        <v>46023</v>
      </c>
      <c r="N179" s="15"/>
      <c r="O179" t="s">
        <v>670</v>
      </c>
      <c r="P179" t="s">
        <v>754</v>
      </c>
    </row>
    <row r="180" spans="1:16">
      <c r="A180" t="s">
        <v>894</v>
      </c>
      <c r="B180" t="s">
        <v>162</v>
      </c>
      <c r="C180" t="s">
        <v>333</v>
      </c>
      <c r="D180" t="s">
        <v>334</v>
      </c>
      <c r="E180" t="str">
        <f>"1 "&amp;IFERROR(_xlfn.XLOOKUP(B180,Sales_SKU!$B$2:$B$121,Sales_SKU!$L$2:$L$121,"MT"),"MT")</f>
        <v>1 MT</v>
      </c>
      <c r="F180" t="s">
        <v>494</v>
      </c>
      <c r="G180" t="s">
        <v>176</v>
      </c>
      <c r="H180" t="s">
        <v>495</v>
      </c>
      <c r="I180">
        <f>IF(RIGHT(E180,2)="KL",0.28*0.9,0.28)</f>
        <v>0.28000000000000003</v>
      </c>
      <c r="J180" t="s">
        <v>488</v>
      </c>
      <c r="K180">
        <v>0.98</v>
      </c>
      <c r="L180">
        <v>0.02</v>
      </c>
      <c r="M180" s="15">
        <v>46023</v>
      </c>
      <c r="N180" s="15"/>
      <c r="O180" t="s">
        <v>670</v>
      </c>
      <c r="P180" t="s">
        <v>756</v>
      </c>
    </row>
    <row r="181" spans="1:16">
      <c r="A181" t="s">
        <v>895</v>
      </c>
      <c r="B181" t="s">
        <v>162</v>
      </c>
      <c r="C181" t="s">
        <v>333</v>
      </c>
      <c r="D181" t="s">
        <v>334</v>
      </c>
      <c r="E181" t="str">
        <f>"1 "&amp;IFERROR(_xlfn.XLOOKUP(B181,Sales_SKU!$B$2:$B$121,Sales_SKU!$L$2:$L$121,"MT"),"MT")</f>
        <v>1 MT</v>
      </c>
      <c r="F181" t="s">
        <v>538</v>
      </c>
      <c r="G181" t="s">
        <v>195</v>
      </c>
      <c r="H181" t="s">
        <v>539</v>
      </c>
      <c r="I181">
        <f>IF(RIGHT(E181,2)="KL",0.15*0.9,0.15)</f>
        <v>0.15</v>
      </c>
      <c r="J181" t="s">
        <v>488</v>
      </c>
      <c r="K181">
        <v>0.98</v>
      </c>
      <c r="L181">
        <v>0.02</v>
      </c>
      <c r="M181" s="15">
        <v>46023</v>
      </c>
      <c r="N181" s="15"/>
      <c r="O181" t="s">
        <v>670</v>
      </c>
      <c r="P181" t="s">
        <v>758</v>
      </c>
    </row>
    <row r="182" spans="1:16">
      <c r="A182" t="s">
        <v>896</v>
      </c>
      <c r="B182" t="s">
        <v>162</v>
      </c>
      <c r="C182" t="s">
        <v>333</v>
      </c>
      <c r="D182" t="s">
        <v>334</v>
      </c>
      <c r="E182" t="str">
        <f>"1 "&amp;IFERROR(_xlfn.XLOOKUP(B182,Sales_SKU!$B$2:$B$121,Sales_SKU!$L$2:$L$121,"MT"),"MT")</f>
        <v>1 MT</v>
      </c>
      <c r="F182" t="s">
        <v>545</v>
      </c>
      <c r="G182" t="s">
        <v>199</v>
      </c>
      <c r="H182" t="s">
        <v>546</v>
      </c>
      <c r="I182">
        <f>IF(RIGHT(E182,2)="KL",0.32*0.9,0.32)</f>
        <v>0.32</v>
      </c>
      <c r="J182" t="s">
        <v>468</v>
      </c>
      <c r="K182">
        <v>0.98</v>
      </c>
      <c r="L182">
        <v>0.02</v>
      </c>
      <c r="M182" s="15">
        <v>46023</v>
      </c>
      <c r="N182" s="15"/>
      <c r="O182" t="s">
        <v>670</v>
      </c>
      <c r="P182" t="s">
        <v>760</v>
      </c>
    </row>
    <row r="183" spans="1:16">
      <c r="A183" t="s">
        <v>897</v>
      </c>
      <c r="B183" t="s">
        <v>162</v>
      </c>
      <c r="C183" t="s">
        <v>333</v>
      </c>
      <c r="D183" t="s">
        <v>334</v>
      </c>
      <c r="E183" t="str">
        <f>"1 "&amp;IFERROR(_xlfn.XLOOKUP(B183,Sales_SKU!$B$2:$B$121,Sales_SKU!$L$2:$L$121,"MT"),"MT")</f>
        <v>1 MT</v>
      </c>
      <c r="F183" t="s">
        <v>749</v>
      </c>
      <c r="G183" t="s">
        <v>228</v>
      </c>
      <c r="H183" t="s">
        <v>617</v>
      </c>
      <c r="I183">
        <f>IF(RIGHT(E183,2)="KL",40*0.9,40)</f>
        <v>40</v>
      </c>
      <c r="J183" t="s">
        <v>603</v>
      </c>
      <c r="K183">
        <v>0.99</v>
      </c>
      <c r="L183" s="86">
        <v>0.01</v>
      </c>
      <c r="M183" s="15">
        <v>46023</v>
      </c>
      <c r="N183" s="15"/>
      <c r="O183" t="s">
        <v>670</v>
      </c>
      <c r="P183" t="s">
        <v>750</v>
      </c>
    </row>
    <row r="184" spans="1:16">
      <c r="A184" t="s">
        <v>898</v>
      </c>
      <c r="B184" t="s">
        <v>162</v>
      </c>
      <c r="C184" t="s">
        <v>333</v>
      </c>
      <c r="D184" t="s">
        <v>334</v>
      </c>
      <c r="E184" t="str">
        <f>"1 "&amp;IFERROR(_xlfn.XLOOKUP(B184,Sales_SKU!$B$2:$B$121,Sales_SKU!$L$2:$L$121,"MT"),"MT")</f>
        <v>1 MT</v>
      </c>
      <c r="F184" t="s">
        <v>690</v>
      </c>
      <c r="G184" t="s">
        <v>237</v>
      </c>
      <c r="H184" t="s">
        <v>647</v>
      </c>
      <c r="I184">
        <f>IF(RIGHT(E184,2)="KL",1*0.9,1)</f>
        <v>1</v>
      </c>
      <c r="J184" t="s">
        <v>603</v>
      </c>
      <c r="K184">
        <v>0.99</v>
      </c>
      <c r="L184" s="86">
        <v>0.01</v>
      </c>
      <c r="M184" s="15">
        <v>46023</v>
      </c>
      <c r="N184" s="15"/>
      <c r="O184" t="s">
        <v>670</v>
      </c>
      <c r="P184" t="s">
        <v>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0B9B-0BB6-514D-A9E2-5A66669D356C}">
  <sheetPr codeName="Sheet4">
    <tabColor rgb="FF002060"/>
  </sheetPr>
  <dimension ref="A1:E7"/>
  <sheetViews>
    <sheetView workbookViewId="0">
      <selection activeCell="B6" sqref="B6"/>
    </sheetView>
  </sheetViews>
  <sheetFormatPr defaultColWidth="11.5546875" defaultRowHeight="15.95"/>
  <cols>
    <col min="1" max="1" width="27.109375" bestFit="1" customWidth="1"/>
    <col min="2" max="2" width="18.33203125" bestFit="1" customWidth="1"/>
    <col min="3" max="4" width="11" bestFit="1" customWidth="1"/>
    <col min="5" max="5" width="66.77734375" bestFit="1" customWidth="1"/>
  </cols>
  <sheetData>
    <row r="1" spans="1:5">
      <c r="A1" s="19" t="s">
        <v>899</v>
      </c>
      <c r="B1" s="21" t="s">
        <v>900</v>
      </c>
      <c r="C1" s="21" t="s">
        <v>901</v>
      </c>
      <c r="D1" s="21" t="s">
        <v>902</v>
      </c>
      <c r="E1" s="21" t="s">
        <v>463</v>
      </c>
    </row>
    <row r="2" spans="1:5">
      <c r="A2" s="8" t="s">
        <v>262</v>
      </c>
      <c r="B2" s="3" t="s">
        <v>903</v>
      </c>
      <c r="C2" s="3" t="s">
        <v>904</v>
      </c>
      <c r="D2" s="13" t="b">
        <v>1</v>
      </c>
      <c r="E2" s="3" t="s">
        <v>905</v>
      </c>
    </row>
    <row r="3" spans="1:5">
      <c r="A3" s="8" t="s">
        <v>265</v>
      </c>
      <c r="B3" s="3" t="s">
        <v>906</v>
      </c>
      <c r="C3" s="3" t="s">
        <v>907</v>
      </c>
      <c r="D3" s="13" t="b">
        <v>1</v>
      </c>
      <c r="E3" s="3" t="s">
        <v>908</v>
      </c>
    </row>
    <row r="4" spans="1:5">
      <c r="A4" s="8" t="s">
        <v>909</v>
      </c>
      <c r="B4" s="3" t="s">
        <v>910</v>
      </c>
      <c r="C4" s="3" t="s">
        <v>911</v>
      </c>
      <c r="D4" s="13" t="b">
        <v>1</v>
      </c>
      <c r="E4" s="3" t="s">
        <v>912</v>
      </c>
    </row>
    <row r="5" spans="1:5">
      <c r="A5" s="8" t="s">
        <v>268</v>
      </c>
      <c r="B5" s="3" t="s">
        <v>913</v>
      </c>
      <c r="C5" s="3" t="s">
        <v>911</v>
      </c>
      <c r="D5" s="13" t="b">
        <v>1</v>
      </c>
      <c r="E5" s="3" t="s">
        <v>914</v>
      </c>
    </row>
    <row r="6" spans="1:5">
      <c r="A6" s="8" t="s">
        <v>547</v>
      </c>
      <c r="B6" s="3" t="s">
        <v>915</v>
      </c>
      <c r="C6" s="3" t="s">
        <v>911</v>
      </c>
      <c r="D6" s="13" t="b">
        <v>1</v>
      </c>
      <c r="E6" s="3" t="s">
        <v>916</v>
      </c>
    </row>
    <row r="7" spans="1:5">
      <c r="A7" s="8" t="s">
        <v>917</v>
      </c>
      <c r="B7" s="3" t="s">
        <v>918</v>
      </c>
      <c r="C7" s="3" t="s">
        <v>911</v>
      </c>
      <c r="D7" s="13" t="b">
        <v>1</v>
      </c>
      <c r="E7" s="3" t="s">
        <v>919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3FD8-B51A-BC4A-87DD-02546DDD474A}">
  <sheetPr codeName="Sheet5">
    <tabColor rgb="FF002060"/>
  </sheetPr>
  <dimension ref="A1:G53"/>
  <sheetViews>
    <sheetView workbookViewId="0">
      <selection activeCell="A11" sqref="A11"/>
    </sheetView>
  </sheetViews>
  <sheetFormatPr defaultColWidth="11.5546875" defaultRowHeight="15.95"/>
  <cols>
    <col min="1" max="1" width="26" bestFit="1" customWidth="1"/>
    <col min="2" max="2" width="18.44140625" bestFit="1" customWidth="1"/>
    <col min="3" max="3" width="11" bestFit="1" customWidth="1"/>
    <col min="5" max="5" width="16.109375" bestFit="1" customWidth="1"/>
    <col min="6" max="6" width="8.44140625" bestFit="1" customWidth="1"/>
    <col min="7" max="7" width="33" bestFit="1" customWidth="1"/>
  </cols>
  <sheetData>
    <row r="1" spans="1:7">
      <c r="A1" s="17" t="s">
        <v>920</v>
      </c>
      <c r="B1" s="22" t="s">
        <v>921</v>
      </c>
      <c r="C1" s="22" t="s">
        <v>901</v>
      </c>
      <c r="D1" s="22" t="s">
        <v>27</v>
      </c>
      <c r="E1" s="23" t="s">
        <v>922</v>
      </c>
      <c r="F1" s="22" t="s">
        <v>902</v>
      </c>
      <c r="G1" s="22" t="s">
        <v>463</v>
      </c>
    </row>
    <row r="2" spans="1:7">
      <c r="A2" s="8" t="s">
        <v>283</v>
      </c>
      <c r="B2" s="3" t="s">
        <v>923</v>
      </c>
      <c r="C2" s="3" t="s">
        <v>904</v>
      </c>
      <c r="D2" s="3" t="s">
        <v>924</v>
      </c>
      <c r="E2" s="8" t="s">
        <v>262</v>
      </c>
      <c r="F2" s="3" t="b">
        <v>1</v>
      </c>
      <c r="G2" s="3" t="s">
        <v>925</v>
      </c>
    </row>
    <row r="3" spans="1:7">
      <c r="A3" s="8" t="s">
        <v>926</v>
      </c>
      <c r="B3" s="3" t="s">
        <v>927</v>
      </c>
      <c r="C3" s="3" t="s">
        <v>904</v>
      </c>
      <c r="D3" s="3" t="s">
        <v>928</v>
      </c>
      <c r="E3" s="8" t="s">
        <v>265</v>
      </c>
      <c r="F3" s="3" t="b">
        <v>1</v>
      </c>
      <c r="G3" s="3" t="s">
        <v>929</v>
      </c>
    </row>
    <row r="4" spans="1:7">
      <c r="A4" s="8" t="s">
        <v>930</v>
      </c>
      <c r="B4" s="3" t="s">
        <v>931</v>
      </c>
      <c r="C4" s="3" t="s">
        <v>904</v>
      </c>
      <c r="D4" s="3" t="s">
        <v>932</v>
      </c>
      <c r="E4" s="8" t="s">
        <v>265</v>
      </c>
      <c r="F4" s="3" t="b">
        <v>1</v>
      </c>
      <c r="G4" s="3" t="s">
        <v>933</v>
      </c>
    </row>
    <row r="5" spans="1:7">
      <c r="A5" s="8" t="s">
        <v>934</v>
      </c>
      <c r="B5" s="3" t="s">
        <v>935</v>
      </c>
      <c r="C5" s="3" t="s">
        <v>904</v>
      </c>
      <c r="D5" s="3" t="s">
        <v>936</v>
      </c>
      <c r="E5" s="8" t="s">
        <v>265</v>
      </c>
      <c r="F5" s="3" t="b">
        <v>1</v>
      </c>
      <c r="G5" s="3" t="s">
        <v>937</v>
      </c>
    </row>
    <row r="6" spans="1:7">
      <c r="A6" s="8" t="s">
        <v>938</v>
      </c>
      <c r="B6" s="3" t="s">
        <v>939</v>
      </c>
      <c r="C6" s="3" t="s">
        <v>904</v>
      </c>
      <c r="D6" s="3" t="s">
        <v>940</v>
      </c>
      <c r="E6" s="8" t="s">
        <v>265</v>
      </c>
      <c r="F6" s="3" t="b">
        <v>1</v>
      </c>
      <c r="G6" s="3" t="s">
        <v>941</v>
      </c>
    </row>
    <row r="7" spans="1:7">
      <c r="A7" s="8" t="s">
        <v>942</v>
      </c>
      <c r="B7" s="3" t="s">
        <v>943</v>
      </c>
      <c r="C7" s="3" t="s">
        <v>904</v>
      </c>
      <c r="D7" s="3" t="s">
        <v>944</v>
      </c>
      <c r="E7" s="8" t="s">
        <v>265</v>
      </c>
      <c r="F7" s="3" t="b">
        <v>1</v>
      </c>
      <c r="G7" s="3" t="s">
        <v>945</v>
      </c>
    </row>
    <row r="8" spans="1:7">
      <c r="A8" s="8" t="s">
        <v>946</v>
      </c>
      <c r="B8" s="3" t="s">
        <v>947</v>
      </c>
      <c r="C8" s="3" t="s">
        <v>904</v>
      </c>
      <c r="D8" s="3" t="s">
        <v>948</v>
      </c>
      <c r="E8" s="8" t="s">
        <v>265</v>
      </c>
      <c r="F8" s="3" t="b">
        <v>1</v>
      </c>
      <c r="G8" s="3" t="s">
        <v>949</v>
      </c>
    </row>
    <row r="9" spans="1:7">
      <c r="A9" s="8" t="s">
        <v>950</v>
      </c>
      <c r="B9" s="3" t="s">
        <v>951</v>
      </c>
      <c r="C9" s="3" t="s">
        <v>904</v>
      </c>
      <c r="D9" s="3" t="s">
        <v>952</v>
      </c>
      <c r="E9" s="8" t="s">
        <v>265</v>
      </c>
      <c r="F9" s="3" t="b">
        <v>1</v>
      </c>
      <c r="G9" s="3" t="s">
        <v>953</v>
      </c>
    </row>
    <row r="10" spans="1:7">
      <c r="A10" s="8" t="s">
        <v>954</v>
      </c>
      <c r="B10" s="3" t="s">
        <v>955</v>
      </c>
      <c r="C10" s="3" t="s">
        <v>904</v>
      </c>
      <c r="D10" s="3" t="s">
        <v>956</v>
      </c>
      <c r="E10" s="8" t="s">
        <v>265</v>
      </c>
      <c r="F10" s="3" t="b">
        <v>1</v>
      </c>
      <c r="G10" s="3" t="s">
        <v>957</v>
      </c>
    </row>
    <row r="11" spans="1:7">
      <c r="A11" s="8" t="s">
        <v>958</v>
      </c>
      <c r="B11" s="3" t="s">
        <v>959</v>
      </c>
      <c r="C11" s="3" t="s">
        <v>904</v>
      </c>
      <c r="D11" s="3" t="s">
        <v>960</v>
      </c>
      <c r="E11" s="8" t="s">
        <v>265</v>
      </c>
      <c r="F11" s="3" t="b">
        <v>1</v>
      </c>
      <c r="G11" s="3" t="s">
        <v>957</v>
      </c>
    </row>
    <row r="12" spans="1:7">
      <c r="A12" s="8" t="s">
        <v>961</v>
      </c>
      <c r="B12" s="3" t="s">
        <v>962</v>
      </c>
      <c r="C12" s="3" t="s">
        <v>904</v>
      </c>
      <c r="D12" s="3" t="s">
        <v>963</v>
      </c>
      <c r="E12" s="8" t="s">
        <v>265</v>
      </c>
      <c r="F12" s="3" t="b">
        <v>1</v>
      </c>
      <c r="G12" s="3" t="s">
        <v>964</v>
      </c>
    </row>
    <row r="13" spans="1:7">
      <c r="A13" s="8" t="s">
        <v>965</v>
      </c>
      <c r="B13" s="3" t="s">
        <v>966</v>
      </c>
      <c r="C13" s="3" t="s">
        <v>904</v>
      </c>
      <c r="D13" s="3" t="s">
        <v>967</v>
      </c>
      <c r="E13" s="8" t="s">
        <v>265</v>
      </c>
      <c r="F13" s="3" t="b">
        <v>1</v>
      </c>
      <c r="G13" s="3" t="s">
        <v>968</v>
      </c>
    </row>
    <row r="14" spans="1:7">
      <c r="A14" s="8" t="s">
        <v>969</v>
      </c>
      <c r="B14" s="3" t="s">
        <v>970</v>
      </c>
      <c r="C14" s="3" t="s">
        <v>904</v>
      </c>
      <c r="D14" s="3" t="s">
        <v>971</v>
      </c>
      <c r="E14" s="8" t="s">
        <v>265</v>
      </c>
      <c r="F14" s="3" t="b">
        <v>1</v>
      </c>
      <c r="G14" s="3" t="s">
        <v>972</v>
      </c>
    </row>
    <row r="15" spans="1:7">
      <c r="A15" s="8" t="s">
        <v>973</v>
      </c>
      <c r="B15" s="3" t="s">
        <v>974</v>
      </c>
      <c r="C15" s="3" t="s">
        <v>904</v>
      </c>
      <c r="D15" s="3" t="s">
        <v>975</v>
      </c>
      <c r="E15" s="8" t="s">
        <v>265</v>
      </c>
      <c r="F15" s="3" t="b">
        <v>1</v>
      </c>
      <c r="G15" s="3" t="s">
        <v>976</v>
      </c>
    </row>
    <row r="16" spans="1:7">
      <c r="A16" s="8" t="s">
        <v>977</v>
      </c>
      <c r="B16" s="3" t="s">
        <v>978</v>
      </c>
      <c r="C16" s="3" t="s">
        <v>904</v>
      </c>
      <c r="D16" s="3" t="s">
        <v>979</v>
      </c>
      <c r="E16" s="8" t="s">
        <v>265</v>
      </c>
      <c r="F16" s="3" t="b">
        <v>1</v>
      </c>
      <c r="G16" s="3" t="s">
        <v>980</v>
      </c>
    </row>
    <row r="17" spans="1:7">
      <c r="A17" s="8" t="s">
        <v>981</v>
      </c>
      <c r="B17" s="3" t="s">
        <v>982</v>
      </c>
      <c r="C17" s="3" t="s">
        <v>904</v>
      </c>
      <c r="D17" s="3" t="s">
        <v>983</v>
      </c>
      <c r="E17" s="8" t="s">
        <v>265</v>
      </c>
      <c r="F17" s="3" t="b">
        <v>1</v>
      </c>
      <c r="G17" s="3" t="s">
        <v>984</v>
      </c>
    </row>
    <row r="18" spans="1:7">
      <c r="A18" s="8" t="s">
        <v>985</v>
      </c>
      <c r="B18" s="3" t="s">
        <v>986</v>
      </c>
      <c r="C18" s="3" t="s">
        <v>904</v>
      </c>
      <c r="D18" s="3" t="s">
        <v>987</v>
      </c>
      <c r="E18" s="8" t="s">
        <v>265</v>
      </c>
      <c r="F18" s="3" t="b">
        <v>1</v>
      </c>
      <c r="G18" s="3" t="s">
        <v>988</v>
      </c>
    </row>
    <row r="19" spans="1:7">
      <c r="A19" s="8" t="s">
        <v>989</v>
      </c>
      <c r="B19" s="3" t="s">
        <v>990</v>
      </c>
      <c r="C19" s="3" t="s">
        <v>904</v>
      </c>
      <c r="D19" s="3" t="s">
        <v>991</v>
      </c>
      <c r="E19" s="8" t="s">
        <v>265</v>
      </c>
      <c r="F19" s="3" t="b">
        <v>1</v>
      </c>
      <c r="G19" s="3" t="s">
        <v>992</v>
      </c>
    </row>
    <row r="20" spans="1:7">
      <c r="A20" s="8" t="s">
        <v>993</v>
      </c>
      <c r="B20" s="3" t="s">
        <v>994</v>
      </c>
      <c r="C20" s="3" t="s">
        <v>904</v>
      </c>
      <c r="D20" s="3" t="s">
        <v>995</v>
      </c>
      <c r="E20" s="8" t="s">
        <v>265</v>
      </c>
      <c r="F20" s="3" t="b">
        <v>1</v>
      </c>
      <c r="G20" s="3" t="s">
        <v>996</v>
      </c>
    </row>
    <row r="21" spans="1:7">
      <c r="A21" s="8" t="s">
        <v>997</v>
      </c>
      <c r="B21" s="3" t="s">
        <v>998</v>
      </c>
      <c r="C21" s="3" t="s">
        <v>904</v>
      </c>
      <c r="D21" s="3" t="s">
        <v>999</v>
      </c>
      <c r="E21" s="8" t="s">
        <v>265</v>
      </c>
      <c r="F21" s="3" t="b">
        <v>1</v>
      </c>
      <c r="G21" s="3" t="s">
        <v>1000</v>
      </c>
    </row>
    <row r="22" spans="1:7">
      <c r="A22" s="8" t="s">
        <v>1001</v>
      </c>
      <c r="B22" s="3" t="s">
        <v>1002</v>
      </c>
      <c r="C22" s="3" t="s">
        <v>904</v>
      </c>
      <c r="D22" s="3" t="s">
        <v>1003</v>
      </c>
      <c r="E22" s="8" t="s">
        <v>265</v>
      </c>
      <c r="F22" s="3" t="b">
        <v>1</v>
      </c>
      <c r="G22" s="3" t="s">
        <v>1004</v>
      </c>
    </row>
    <row r="23" spans="1:7">
      <c r="A23" s="8" t="s">
        <v>1005</v>
      </c>
      <c r="B23" s="3" t="s">
        <v>1006</v>
      </c>
      <c r="C23" s="3" t="s">
        <v>904</v>
      </c>
      <c r="D23" s="3" t="s">
        <v>1007</v>
      </c>
      <c r="E23" s="8" t="s">
        <v>265</v>
      </c>
      <c r="F23" s="3" t="b">
        <v>1</v>
      </c>
      <c r="G23" s="3" t="s">
        <v>1008</v>
      </c>
    </row>
    <row r="24" spans="1:7">
      <c r="A24" s="8" t="s">
        <v>1009</v>
      </c>
      <c r="B24" s="3" t="s">
        <v>1010</v>
      </c>
      <c r="C24" s="3" t="s">
        <v>904</v>
      </c>
      <c r="D24" s="3" t="s">
        <v>1011</v>
      </c>
      <c r="E24" s="8" t="s">
        <v>909</v>
      </c>
      <c r="F24" s="3" t="b">
        <v>1</v>
      </c>
      <c r="G24" s="3" t="s">
        <v>1012</v>
      </c>
    </row>
    <row r="25" spans="1:7">
      <c r="A25" s="8" t="s">
        <v>1013</v>
      </c>
      <c r="B25" s="3" t="s">
        <v>1014</v>
      </c>
      <c r="C25" s="3" t="s">
        <v>904</v>
      </c>
      <c r="D25" s="3" t="s">
        <v>1015</v>
      </c>
      <c r="E25" s="8" t="s">
        <v>909</v>
      </c>
      <c r="F25" s="3" t="b">
        <v>1</v>
      </c>
      <c r="G25" s="3" t="s">
        <v>1016</v>
      </c>
    </row>
    <row r="26" spans="1:7">
      <c r="A26" s="8" t="s">
        <v>1017</v>
      </c>
      <c r="B26" s="3" t="s">
        <v>1018</v>
      </c>
      <c r="C26" s="3" t="s">
        <v>904</v>
      </c>
      <c r="D26" s="3" t="s">
        <v>1019</v>
      </c>
      <c r="E26" s="8" t="s">
        <v>909</v>
      </c>
      <c r="F26" s="3" t="b">
        <v>1</v>
      </c>
      <c r="G26" s="3" t="s">
        <v>1020</v>
      </c>
    </row>
    <row r="27" spans="1:7">
      <c r="A27" s="8" t="s">
        <v>1021</v>
      </c>
      <c r="B27" s="3" t="s">
        <v>1022</v>
      </c>
      <c r="C27" s="3" t="s">
        <v>904</v>
      </c>
      <c r="D27" s="3" t="s">
        <v>1023</v>
      </c>
      <c r="E27" s="8" t="s">
        <v>909</v>
      </c>
      <c r="F27" s="3" t="b">
        <v>1</v>
      </c>
      <c r="G27" s="3" t="s">
        <v>1024</v>
      </c>
    </row>
    <row r="28" spans="1:7">
      <c r="A28" s="8" t="s">
        <v>1025</v>
      </c>
      <c r="B28" s="3" t="s">
        <v>1026</v>
      </c>
      <c r="C28" s="3" t="s">
        <v>904</v>
      </c>
      <c r="D28" s="3" t="s">
        <v>1027</v>
      </c>
      <c r="E28" s="8" t="s">
        <v>909</v>
      </c>
      <c r="F28" s="3" t="b">
        <v>1</v>
      </c>
      <c r="G28" s="3" t="s">
        <v>1028</v>
      </c>
    </row>
    <row r="29" spans="1:7">
      <c r="A29" s="8" t="s">
        <v>1029</v>
      </c>
      <c r="B29" s="3" t="s">
        <v>1030</v>
      </c>
      <c r="C29" s="3" t="s">
        <v>904</v>
      </c>
      <c r="D29" s="3" t="s">
        <v>1031</v>
      </c>
      <c r="E29" s="8" t="s">
        <v>909</v>
      </c>
      <c r="F29" s="3" t="b">
        <v>1</v>
      </c>
      <c r="G29" s="3" t="s">
        <v>1032</v>
      </c>
    </row>
    <row r="30" spans="1:7">
      <c r="A30" s="8" t="s">
        <v>1033</v>
      </c>
      <c r="B30" s="3" t="s">
        <v>1034</v>
      </c>
      <c r="C30" s="3" t="s">
        <v>904</v>
      </c>
      <c r="D30" s="3" t="s">
        <v>1035</v>
      </c>
      <c r="E30" s="8" t="s">
        <v>909</v>
      </c>
      <c r="F30" s="3" t="b">
        <v>1</v>
      </c>
      <c r="G30" s="3" t="s">
        <v>1036</v>
      </c>
    </row>
    <row r="31" spans="1:7">
      <c r="A31" s="8" t="s">
        <v>1037</v>
      </c>
      <c r="B31" s="3" t="s">
        <v>1038</v>
      </c>
      <c r="C31" s="3" t="s">
        <v>904</v>
      </c>
      <c r="D31" s="3" t="s">
        <v>1039</v>
      </c>
      <c r="E31" s="8" t="s">
        <v>268</v>
      </c>
      <c r="F31" s="3" t="b">
        <v>1</v>
      </c>
      <c r="G31" s="3" t="s">
        <v>1040</v>
      </c>
    </row>
    <row r="32" spans="1:7">
      <c r="A32" s="8" t="s">
        <v>1041</v>
      </c>
      <c r="B32" s="3" t="s">
        <v>1042</v>
      </c>
      <c r="C32" s="3" t="s">
        <v>904</v>
      </c>
      <c r="D32" s="3" t="s">
        <v>1043</v>
      </c>
      <c r="E32" s="8" t="s">
        <v>268</v>
      </c>
      <c r="F32" s="3" t="b">
        <v>1</v>
      </c>
      <c r="G32" s="3" t="s">
        <v>1044</v>
      </c>
    </row>
    <row r="33" spans="1:7">
      <c r="A33" s="8" t="s">
        <v>1045</v>
      </c>
      <c r="B33" s="3" t="s">
        <v>1046</v>
      </c>
      <c r="C33" s="3" t="s">
        <v>904</v>
      </c>
      <c r="D33" s="3" t="s">
        <v>1047</v>
      </c>
      <c r="E33" s="8" t="s">
        <v>268</v>
      </c>
      <c r="F33" s="3" t="b">
        <v>1</v>
      </c>
      <c r="G33" s="3" t="s">
        <v>1048</v>
      </c>
    </row>
    <row r="34" spans="1:7">
      <c r="A34" s="8" t="s">
        <v>1049</v>
      </c>
      <c r="B34" s="3" t="s">
        <v>1050</v>
      </c>
      <c r="C34" s="3" t="s">
        <v>904</v>
      </c>
      <c r="D34" s="3" t="s">
        <v>1051</v>
      </c>
      <c r="E34" s="8" t="s">
        <v>268</v>
      </c>
      <c r="F34" s="3" t="b">
        <v>1</v>
      </c>
      <c r="G34" s="3" t="s">
        <v>1052</v>
      </c>
    </row>
    <row r="35" spans="1:7">
      <c r="A35" s="8" t="s">
        <v>1053</v>
      </c>
      <c r="B35" s="3" t="s">
        <v>1054</v>
      </c>
      <c r="C35" s="3" t="s">
        <v>904</v>
      </c>
      <c r="D35" s="3" t="s">
        <v>1055</v>
      </c>
      <c r="E35" s="8" t="s">
        <v>268</v>
      </c>
      <c r="F35" s="3" t="b">
        <v>1</v>
      </c>
      <c r="G35" s="3" t="s">
        <v>1056</v>
      </c>
    </row>
    <row r="36" spans="1:7">
      <c r="A36" s="8" t="s">
        <v>1057</v>
      </c>
      <c r="B36" s="3" t="s">
        <v>1058</v>
      </c>
      <c r="C36" s="3" t="s">
        <v>904</v>
      </c>
      <c r="D36" s="3" t="s">
        <v>1059</v>
      </c>
      <c r="E36" s="8" t="s">
        <v>268</v>
      </c>
      <c r="F36" s="3" t="b">
        <v>1</v>
      </c>
      <c r="G36" s="3" t="s">
        <v>1060</v>
      </c>
    </row>
    <row r="37" spans="1:7">
      <c r="A37" s="8" t="s">
        <v>1061</v>
      </c>
      <c r="B37" s="3" t="s">
        <v>1062</v>
      </c>
      <c r="C37" s="3" t="s">
        <v>904</v>
      </c>
      <c r="D37" s="3" t="s">
        <v>1063</v>
      </c>
      <c r="E37" s="8" t="s">
        <v>268</v>
      </c>
      <c r="F37" s="3" t="b">
        <v>1</v>
      </c>
      <c r="G37" s="3" t="s">
        <v>1064</v>
      </c>
    </row>
    <row r="38" spans="1:7">
      <c r="A38" s="8" t="s">
        <v>1065</v>
      </c>
      <c r="B38" s="3" t="s">
        <v>1066</v>
      </c>
      <c r="C38" s="3" t="s">
        <v>904</v>
      </c>
      <c r="D38" s="3" t="s">
        <v>1067</v>
      </c>
      <c r="E38" s="8" t="s">
        <v>268</v>
      </c>
      <c r="F38" s="3" t="b">
        <v>1</v>
      </c>
      <c r="G38" s="3" t="s">
        <v>1068</v>
      </c>
    </row>
    <row r="39" spans="1:7">
      <c r="A39" s="8" t="s">
        <v>1069</v>
      </c>
      <c r="B39" s="3" t="s">
        <v>1070</v>
      </c>
      <c r="C39" s="3" t="s">
        <v>904</v>
      </c>
      <c r="D39" s="3" t="s">
        <v>1071</v>
      </c>
      <c r="E39" s="8" t="s">
        <v>268</v>
      </c>
      <c r="F39" s="3" t="b">
        <v>1</v>
      </c>
      <c r="G39" s="3" t="s">
        <v>1072</v>
      </c>
    </row>
    <row r="40" spans="1:7">
      <c r="A40" s="8" t="s">
        <v>1073</v>
      </c>
      <c r="B40" s="3" t="s">
        <v>1074</v>
      </c>
      <c r="C40" s="3" t="s">
        <v>904</v>
      </c>
      <c r="D40" s="3" t="s">
        <v>1075</v>
      </c>
      <c r="E40" s="8" t="s">
        <v>268</v>
      </c>
      <c r="F40" s="3" t="b">
        <v>1</v>
      </c>
      <c r="G40" s="3" t="s">
        <v>1076</v>
      </c>
    </row>
    <row r="41" spans="1:7">
      <c r="A41" s="8" t="s">
        <v>1077</v>
      </c>
      <c r="B41" s="3" t="s">
        <v>1078</v>
      </c>
      <c r="C41" s="3" t="s">
        <v>904</v>
      </c>
      <c r="D41" s="3" t="s">
        <v>273</v>
      </c>
      <c r="E41" s="8" t="s">
        <v>268</v>
      </c>
      <c r="F41" s="3" t="b">
        <v>1</v>
      </c>
      <c r="G41" s="3" t="s">
        <v>1079</v>
      </c>
    </row>
    <row r="42" spans="1:7">
      <c r="A42" s="8" t="s">
        <v>1080</v>
      </c>
      <c r="B42" s="3" t="s">
        <v>1081</v>
      </c>
      <c r="C42" s="3" t="s">
        <v>904</v>
      </c>
      <c r="D42" s="3" t="s">
        <v>1082</v>
      </c>
      <c r="E42" s="8" t="s">
        <v>268</v>
      </c>
      <c r="F42" s="3" t="b">
        <v>1</v>
      </c>
      <c r="G42" s="3" t="s">
        <v>1083</v>
      </c>
    </row>
    <row r="43" spans="1:7">
      <c r="A43" s="8" t="s">
        <v>1084</v>
      </c>
      <c r="B43" s="3" t="s">
        <v>1085</v>
      </c>
      <c r="C43" s="3" t="s">
        <v>904</v>
      </c>
      <c r="D43" s="3" t="s">
        <v>1086</v>
      </c>
      <c r="E43" s="8" t="s">
        <v>547</v>
      </c>
      <c r="F43" s="3" t="b">
        <v>1</v>
      </c>
      <c r="G43" s="3" t="s">
        <v>1087</v>
      </c>
    </row>
    <row r="44" spans="1:7">
      <c r="A44" s="8" t="s">
        <v>1088</v>
      </c>
      <c r="B44" s="3" t="s">
        <v>1089</v>
      </c>
      <c r="C44" s="3" t="s">
        <v>904</v>
      </c>
      <c r="D44" s="3" t="s">
        <v>1090</v>
      </c>
      <c r="E44" s="8" t="s">
        <v>547</v>
      </c>
      <c r="F44" s="3" t="b">
        <v>1</v>
      </c>
      <c r="G44" s="3" t="s">
        <v>1091</v>
      </c>
    </row>
    <row r="45" spans="1:7">
      <c r="A45" s="8" t="s">
        <v>1092</v>
      </c>
      <c r="B45" s="3" t="s">
        <v>1093</v>
      </c>
      <c r="C45" s="3" t="s">
        <v>904</v>
      </c>
      <c r="D45" s="3" t="s">
        <v>1094</v>
      </c>
      <c r="E45" s="8" t="s">
        <v>547</v>
      </c>
      <c r="F45" s="3" t="b">
        <v>1</v>
      </c>
      <c r="G45" s="3" t="s">
        <v>1095</v>
      </c>
    </row>
    <row r="46" spans="1:7">
      <c r="A46" s="8" t="s">
        <v>1096</v>
      </c>
      <c r="B46" s="3" t="s">
        <v>1097</v>
      </c>
      <c r="C46" s="3" t="s">
        <v>904</v>
      </c>
      <c r="D46" s="3" t="s">
        <v>1098</v>
      </c>
      <c r="E46" s="8" t="s">
        <v>547</v>
      </c>
      <c r="F46" s="3" t="b">
        <v>1</v>
      </c>
      <c r="G46" s="3" t="s">
        <v>1099</v>
      </c>
    </row>
    <row r="47" spans="1:7">
      <c r="A47" s="8" t="s">
        <v>1100</v>
      </c>
      <c r="B47" s="3" t="s">
        <v>1101</v>
      </c>
      <c r="C47" s="3" t="s">
        <v>904</v>
      </c>
      <c r="D47" s="3" t="s">
        <v>1102</v>
      </c>
      <c r="E47" s="8" t="s">
        <v>547</v>
      </c>
      <c r="F47" s="3" t="b">
        <v>1</v>
      </c>
      <c r="G47" s="3" t="s">
        <v>1103</v>
      </c>
    </row>
    <row r="48" spans="1:7">
      <c r="A48" s="8" t="s">
        <v>1104</v>
      </c>
      <c r="B48" s="3" t="s">
        <v>1105</v>
      </c>
      <c r="C48" s="3" t="s">
        <v>904</v>
      </c>
      <c r="D48" s="3" t="s">
        <v>1106</v>
      </c>
      <c r="E48" s="8" t="s">
        <v>547</v>
      </c>
      <c r="F48" s="3" t="b">
        <v>1</v>
      </c>
      <c r="G48" s="3" t="s">
        <v>1107</v>
      </c>
    </row>
    <row r="49" spans="1:7">
      <c r="A49" s="8" t="s">
        <v>1108</v>
      </c>
      <c r="B49" s="3" t="s">
        <v>1109</v>
      </c>
      <c r="C49" s="3" t="s">
        <v>904</v>
      </c>
      <c r="D49" s="3" t="s">
        <v>1110</v>
      </c>
      <c r="E49" s="8" t="s">
        <v>547</v>
      </c>
      <c r="F49" s="3" t="b">
        <v>1</v>
      </c>
      <c r="G49" s="3" t="s">
        <v>1111</v>
      </c>
    </row>
    <row r="50" spans="1:7">
      <c r="A50" s="8" t="s">
        <v>1112</v>
      </c>
      <c r="B50" s="3" t="s">
        <v>1113</v>
      </c>
      <c r="C50" s="3" t="s">
        <v>904</v>
      </c>
      <c r="D50" s="3" t="s">
        <v>1114</v>
      </c>
      <c r="E50" s="8" t="s">
        <v>547</v>
      </c>
      <c r="F50" s="3" t="b">
        <v>1</v>
      </c>
      <c r="G50" s="3" t="s">
        <v>1115</v>
      </c>
    </row>
    <row r="51" spans="1:7">
      <c r="A51" s="8" t="s">
        <v>1116</v>
      </c>
      <c r="B51" s="3" t="s">
        <v>1117</v>
      </c>
      <c r="C51" s="3" t="s">
        <v>904</v>
      </c>
      <c r="D51" s="3" t="s">
        <v>1118</v>
      </c>
      <c r="E51" s="8" t="s">
        <v>547</v>
      </c>
      <c r="F51" s="3" t="b">
        <v>1</v>
      </c>
      <c r="G51" s="3" t="s">
        <v>1119</v>
      </c>
    </row>
    <row r="52" spans="1:7">
      <c r="A52" s="8" t="s">
        <v>1120</v>
      </c>
      <c r="B52" s="3" t="s">
        <v>1121</v>
      </c>
      <c r="C52" s="3" t="s">
        <v>904</v>
      </c>
      <c r="D52" s="3" t="s">
        <v>1122</v>
      </c>
      <c r="E52" s="8" t="s">
        <v>547</v>
      </c>
      <c r="F52" s="3" t="b">
        <v>1</v>
      </c>
      <c r="G52" s="3" t="s">
        <v>1123</v>
      </c>
    </row>
    <row r="53" spans="1:7">
      <c r="A53" s="8" t="s">
        <v>1124</v>
      </c>
      <c r="B53" s="3" t="s">
        <v>1125</v>
      </c>
      <c r="C53" s="3" t="s">
        <v>904</v>
      </c>
      <c r="D53" s="3" t="s">
        <v>1126</v>
      </c>
      <c r="E53" s="8" t="s">
        <v>547</v>
      </c>
      <c r="F53" s="3" t="b">
        <v>0</v>
      </c>
      <c r="G53" s="3" t="s">
        <v>1127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B8FE-68C9-DE4C-86B4-501F3EB0223E}">
  <sheetPr codeName="Sheet6">
    <tabColor rgb="FF002060"/>
  </sheetPr>
  <dimension ref="A1:O101"/>
  <sheetViews>
    <sheetView workbookViewId="0">
      <selection activeCell="A4" sqref="A4"/>
    </sheetView>
  </sheetViews>
  <sheetFormatPr defaultColWidth="11.5546875" defaultRowHeight="15.95"/>
  <cols>
    <col min="1" max="1" width="27.109375" bestFit="1" customWidth="1"/>
    <col min="2" max="2" width="29.44140625" bestFit="1" customWidth="1"/>
    <col min="3" max="3" width="16.109375" bestFit="1" customWidth="1"/>
    <col min="4" max="4" width="16" bestFit="1" customWidth="1"/>
    <col min="5" max="5" width="15.77734375" bestFit="1" customWidth="1"/>
    <col min="6" max="6" width="30" bestFit="1" customWidth="1"/>
    <col min="7" max="7" width="18.109375" bestFit="1" customWidth="1"/>
    <col min="8" max="9" width="11.109375" bestFit="1" customWidth="1"/>
    <col min="10" max="10" width="10.33203125" bestFit="1" customWidth="1"/>
    <col min="11" max="11" width="13.109375" bestFit="1" customWidth="1"/>
    <col min="12" max="12" width="8.77734375" bestFit="1" customWidth="1"/>
    <col min="13" max="13" width="15.44140625" bestFit="1" customWidth="1"/>
    <col min="14" max="14" width="23" bestFit="1" customWidth="1"/>
    <col min="15" max="15" width="14.44140625" bestFit="1" customWidth="1"/>
  </cols>
  <sheetData>
    <row r="1" spans="1:15" ht="15.75">
      <c r="A1" s="17" t="s">
        <v>1128</v>
      </c>
      <c r="B1" s="39" t="s">
        <v>1129</v>
      </c>
      <c r="C1" s="39" t="s">
        <v>1130</v>
      </c>
      <c r="D1" s="39" t="s">
        <v>1131</v>
      </c>
      <c r="E1" s="39" t="s">
        <v>1132</v>
      </c>
      <c r="F1" s="23" t="s">
        <v>1133</v>
      </c>
      <c r="G1" s="23" t="s">
        <v>1134</v>
      </c>
      <c r="H1" s="39" t="s">
        <v>1135</v>
      </c>
      <c r="I1" s="39" t="s">
        <v>1136</v>
      </c>
      <c r="J1" s="39" t="s">
        <v>1137</v>
      </c>
      <c r="K1" s="39" t="s">
        <v>1138</v>
      </c>
      <c r="L1" s="39" t="s">
        <v>1139</v>
      </c>
      <c r="M1" s="39" t="s">
        <v>1140</v>
      </c>
      <c r="N1" s="39" t="s">
        <v>1141</v>
      </c>
      <c r="O1" s="39" t="s">
        <v>1142</v>
      </c>
    </row>
    <row r="2" spans="1:15">
      <c r="A2" s="8" t="s">
        <v>1143</v>
      </c>
      <c r="B2" s="3" t="s">
        <v>1144</v>
      </c>
      <c r="C2" s="3" t="s">
        <v>1145</v>
      </c>
      <c r="D2" s="3" t="s">
        <v>1146</v>
      </c>
      <c r="E2" s="3" t="s">
        <v>1147</v>
      </c>
      <c r="F2" s="8" t="s">
        <v>262</v>
      </c>
      <c r="G2" s="8" t="s">
        <v>924</v>
      </c>
      <c r="H2" s="3" t="s">
        <v>1148</v>
      </c>
      <c r="I2" s="3" t="s">
        <v>1149</v>
      </c>
      <c r="J2" s="3" t="s">
        <v>1150</v>
      </c>
      <c r="K2" s="3" t="s">
        <v>543</v>
      </c>
      <c r="L2" s="3" t="s">
        <v>670</v>
      </c>
      <c r="M2" s="3" t="s">
        <v>1151</v>
      </c>
      <c r="N2" s="3" t="s">
        <v>1152</v>
      </c>
      <c r="O2" s="25">
        <v>45994</v>
      </c>
    </row>
    <row r="3" spans="1:15">
      <c r="A3" s="8" t="s">
        <v>1153</v>
      </c>
      <c r="B3" s="3" t="s">
        <v>1154</v>
      </c>
      <c r="C3" s="3" t="s">
        <v>1145</v>
      </c>
      <c r="D3" s="3" t="s">
        <v>1155</v>
      </c>
      <c r="E3" s="3" t="s">
        <v>1156</v>
      </c>
      <c r="F3" s="8" t="s">
        <v>268</v>
      </c>
      <c r="G3" s="8" t="s">
        <v>1039</v>
      </c>
      <c r="H3" s="3" t="s">
        <v>1157</v>
      </c>
      <c r="I3" s="3" t="s">
        <v>1158</v>
      </c>
      <c r="J3" s="3" t="s">
        <v>1159</v>
      </c>
      <c r="K3" s="3" t="s">
        <v>471</v>
      </c>
      <c r="L3" s="3" t="s">
        <v>670</v>
      </c>
      <c r="M3" s="3" t="s">
        <v>1160</v>
      </c>
      <c r="N3" s="3" t="s">
        <v>1161</v>
      </c>
      <c r="O3" s="25">
        <v>46191</v>
      </c>
    </row>
    <row r="4" spans="1:15">
      <c r="A4" s="8" t="s">
        <v>1162</v>
      </c>
      <c r="B4" s="3" t="s">
        <v>1163</v>
      </c>
      <c r="C4" s="3" t="s">
        <v>1145</v>
      </c>
      <c r="D4" s="3" t="s">
        <v>1164</v>
      </c>
      <c r="E4" s="3" t="s">
        <v>1165</v>
      </c>
      <c r="F4" s="8" t="s">
        <v>262</v>
      </c>
      <c r="G4" s="8" t="s">
        <v>924</v>
      </c>
      <c r="H4" s="3" t="s">
        <v>1166</v>
      </c>
      <c r="I4" s="3" t="s">
        <v>1149</v>
      </c>
      <c r="J4" s="3" t="s">
        <v>1159</v>
      </c>
      <c r="K4" s="3" t="s">
        <v>543</v>
      </c>
      <c r="L4" s="3" t="s">
        <v>670</v>
      </c>
      <c r="M4" s="3" t="s">
        <v>1167</v>
      </c>
      <c r="N4" s="3" t="s">
        <v>1168</v>
      </c>
      <c r="O4" s="25">
        <v>46070</v>
      </c>
    </row>
    <row r="5" spans="1:15">
      <c r="A5" s="8" t="s">
        <v>1169</v>
      </c>
      <c r="B5" s="3" t="s">
        <v>1170</v>
      </c>
      <c r="C5" s="3" t="s">
        <v>1145</v>
      </c>
      <c r="D5" s="3" t="s">
        <v>1171</v>
      </c>
      <c r="E5" s="3" t="s">
        <v>1172</v>
      </c>
      <c r="F5" s="8" t="s">
        <v>909</v>
      </c>
      <c r="G5" s="8" t="s">
        <v>1011</v>
      </c>
      <c r="H5" s="3" t="s">
        <v>1173</v>
      </c>
      <c r="I5" s="3" t="s">
        <v>1174</v>
      </c>
      <c r="J5" s="3" t="s">
        <v>1159</v>
      </c>
      <c r="K5" s="3" t="s">
        <v>481</v>
      </c>
      <c r="L5" s="3" t="s">
        <v>670</v>
      </c>
      <c r="M5" s="3" t="s">
        <v>1175</v>
      </c>
      <c r="N5" s="3" t="s">
        <v>1161</v>
      </c>
      <c r="O5" s="25">
        <v>45589</v>
      </c>
    </row>
    <row r="6" spans="1:15">
      <c r="A6" s="8" t="s">
        <v>1176</v>
      </c>
      <c r="B6" s="3" t="s">
        <v>1177</v>
      </c>
      <c r="C6" s="3" t="s">
        <v>1145</v>
      </c>
      <c r="D6" s="3" t="s">
        <v>1178</v>
      </c>
      <c r="E6" s="3" t="s">
        <v>1179</v>
      </c>
      <c r="F6" s="8" t="s">
        <v>262</v>
      </c>
      <c r="G6" s="8" t="s">
        <v>924</v>
      </c>
      <c r="H6" s="3" t="s">
        <v>1180</v>
      </c>
      <c r="I6" s="3" t="s">
        <v>1149</v>
      </c>
      <c r="J6" s="3" t="s">
        <v>1159</v>
      </c>
      <c r="K6" s="3" t="s">
        <v>481</v>
      </c>
      <c r="L6" s="3" t="s">
        <v>670</v>
      </c>
      <c r="M6" s="3" t="s">
        <v>1181</v>
      </c>
      <c r="N6" s="3" t="s">
        <v>1182</v>
      </c>
      <c r="O6" s="25">
        <v>45404</v>
      </c>
    </row>
    <row r="7" spans="1:15">
      <c r="A7" s="8" t="s">
        <v>1183</v>
      </c>
      <c r="B7" s="3" t="s">
        <v>1184</v>
      </c>
      <c r="C7" s="3" t="s">
        <v>1145</v>
      </c>
      <c r="D7" s="3" t="s">
        <v>1164</v>
      </c>
      <c r="E7" s="3" t="s">
        <v>1165</v>
      </c>
      <c r="F7" s="8" t="s">
        <v>268</v>
      </c>
      <c r="G7" s="8" t="s">
        <v>1039</v>
      </c>
      <c r="H7" s="3" t="s">
        <v>1185</v>
      </c>
      <c r="I7" s="3" t="s">
        <v>1158</v>
      </c>
      <c r="J7" s="3" t="s">
        <v>1150</v>
      </c>
      <c r="K7" s="3" t="s">
        <v>471</v>
      </c>
      <c r="L7" s="3" t="s">
        <v>670</v>
      </c>
      <c r="M7" s="3" t="s">
        <v>1186</v>
      </c>
      <c r="N7" s="3" t="s">
        <v>1152</v>
      </c>
      <c r="O7" s="25">
        <v>45521</v>
      </c>
    </row>
    <row r="8" spans="1:15">
      <c r="A8" s="8" t="s">
        <v>1187</v>
      </c>
      <c r="B8" s="3" t="s">
        <v>1188</v>
      </c>
      <c r="C8" s="3" t="s">
        <v>1145</v>
      </c>
      <c r="D8" s="3" t="s">
        <v>1155</v>
      </c>
      <c r="E8" s="3" t="s">
        <v>1156</v>
      </c>
      <c r="F8" s="8" t="s">
        <v>262</v>
      </c>
      <c r="G8" s="8" t="s">
        <v>924</v>
      </c>
      <c r="H8" s="3" t="s">
        <v>1180</v>
      </c>
      <c r="I8" s="3" t="s">
        <v>1149</v>
      </c>
      <c r="J8" s="3" t="s">
        <v>1150</v>
      </c>
      <c r="K8" s="3" t="s">
        <v>471</v>
      </c>
      <c r="L8" s="3" t="s">
        <v>670</v>
      </c>
      <c r="M8" s="3" t="s">
        <v>1189</v>
      </c>
      <c r="N8" s="3" t="s">
        <v>1168</v>
      </c>
      <c r="O8" s="25">
        <v>45758</v>
      </c>
    </row>
    <row r="9" spans="1:15">
      <c r="A9" s="8" t="s">
        <v>1190</v>
      </c>
      <c r="B9" s="3" t="s">
        <v>1191</v>
      </c>
      <c r="C9" s="3" t="s">
        <v>1145</v>
      </c>
      <c r="D9" s="3" t="s">
        <v>1192</v>
      </c>
      <c r="E9" s="3" t="s">
        <v>1193</v>
      </c>
      <c r="F9" s="8" t="s">
        <v>909</v>
      </c>
      <c r="G9" s="8" t="s">
        <v>1011</v>
      </c>
      <c r="H9" s="3" t="s">
        <v>1173</v>
      </c>
      <c r="I9" s="3" t="s">
        <v>1174</v>
      </c>
      <c r="J9" s="3" t="s">
        <v>1150</v>
      </c>
      <c r="K9" s="3" t="s">
        <v>481</v>
      </c>
      <c r="L9" s="3" t="s">
        <v>670</v>
      </c>
      <c r="M9" s="3" t="s">
        <v>1194</v>
      </c>
      <c r="N9" s="3" t="s">
        <v>1161</v>
      </c>
      <c r="O9" s="25">
        <v>46292</v>
      </c>
    </row>
    <row r="10" spans="1:15">
      <c r="A10" s="8" t="s">
        <v>1195</v>
      </c>
      <c r="B10" s="3" t="s">
        <v>1196</v>
      </c>
      <c r="C10" s="3" t="s">
        <v>1145</v>
      </c>
      <c r="D10" s="3" t="s">
        <v>1197</v>
      </c>
      <c r="E10" s="3" t="s">
        <v>1198</v>
      </c>
      <c r="F10" s="8" t="s">
        <v>262</v>
      </c>
      <c r="G10" s="8" t="s">
        <v>924</v>
      </c>
      <c r="H10" s="3" t="s">
        <v>1148</v>
      </c>
      <c r="I10" s="3" t="s">
        <v>1149</v>
      </c>
      <c r="J10" s="3" t="s">
        <v>1150</v>
      </c>
      <c r="K10" s="3" t="s">
        <v>481</v>
      </c>
      <c r="L10" s="3" t="s">
        <v>670</v>
      </c>
      <c r="M10" s="3" t="s">
        <v>1199</v>
      </c>
      <c r="N10" s="3" t="s">
        <v>1168</v>
      </c>
      <c r="O10" s="25">
        <v>45897</v>
      </c>
    </row>
    <row r="11" spans="1:15">
      <c r="A11" s="8" t="s">
        <v>1200</v>
      </c>
      <c r="B11" s="3" t="s">
        <v>1201</v>
      </c>
      <c r="C11" s="3" t="s">
        <v>1145</v>
      </c>
      <c r="D11" s="3" t="s">
        <v>1178</v>
      </c>
      <c r="E11" s="3" t="s">
        <v>1179</v>
      </c>
      <c r="F11" s="8" t="s">
        <v>265</v>
      </c>
      <c r="G11" s="8" t="s">
        <v>932</v>
      </c>
      <c r="H11" s="3" t="s">
        <v>1202</v>
      </c>
      <c r="I11" s="3" t="s">
        <v>1203</v>
      </c>
      <c r="J11" s="3" t="s">
        <v>1159</v>
      </c>
      <c r="K11" s="3" t="s">
        <v>481</v>
      </c>
      <c r="L11" s="3" t="s">
        <v>670</v>
      </c>
      <c r="M11" s="3" t="s">
        <v>1204</v>
      </c>
      <c r="N11" s="3" t="s">
        <v>1161</v>
      </c>
      <c r="O11" s="25">
        <v>45884</v>
      </c>
    </row>
    <row r="12" spans="1:15">
      <c r="A12" s="8" t="s">
        <v>1205</v>
      </c>
      <c r="B12" s="3" t="s">
        <v>1206</v>
      </c>
      <c r="C12" s="3" t="s">
        <v>1145</v>
      </c>
      <c r="D12" s="3" t="s">
        <v>1171</v>
      </c>
      <c r="E12" s="3" t="s">
        <v>1172</v>
      </c>
      <c r="F12" s="8" t="s">
        <v>265</v>
      </c>
      <c r="G12" s="8" t="s">
        <v>956</v>
      </c>
      <c r="H12" s="3" t="s">
        <v>1207</v>
      </c>
      <c r="I12" s="3" t="s">
        <v>1203</v>
      </c>
      <c r="J12" s="3" t="s">
        <v>1159</v>
      </c>
      <c r="K12" s="3" t="s">
        <v>471</v>
      </c>
      <c r="L12" s="3" t="s">
        <v>670</v>
      </c>
      <c r="M12" s="3" t="s">
        <v>1208</v>
      </c>
      <c r="N12" s="3" t="s">
        <v>1161</v>
      </c>
      <c r="O12" s="25">
        <v>46356</v>
      </c>
    </row>
    <row r="13" spans="1:15">
      <c r="A13" s="8" t="s">
        <v>1209</v>
      </c>
      <c r="B13" s="3" t="s">
        <v>1210</v>
      </c>
      <c r="C13" s="3" t="s">
        <v>1145</v>
      </c>
      <c r="D13" s="3" t="s">
        <v>1155</v>
      </c>
      <c r="E13" s="3" t="s">
        <v>1156</v>
      </c>
      <c r="F13" s="8" t="s">
        <v>262</v>
      </c>
      <c r="G13" s="8" t="s">
        <v>924</v>
      </c>
      <c r="H13" s="3" t="s">
        <v>1211</v>
      </c>
      <c r="I13" s="3" t="s">
        <v>1149</v>
      </c>
      <c r="J13" s="3" t="s">
        <v>1159</v>
      </c>
      <c r="K13" s="3" t="s">
        <v>481</v>
      </c>
      <c r="L13" s="3" t="s">
        <v>1212</v>
      </c>
      <c r="M13" s="3" t="s">
        <v>1213</v>
      </c>
      <c r="N13" s="3" t="s">
        <v>1152</v>
      </c>
      <c r="O13" s="25">
        <v>46281</v>
      </c>
    </row>
    <row r="14" spans="1:15">
      <c r="A14" s="8" t="s">
        <v>1214</v>
      </c>
      <c r="B14" s="3" t="s">
        <v>1215</v>
      </c>
      <c r="C14" s="3" t="s">
        <v>1145</v>
      </c>
      <c r="D14" s="3" t="s">
        <v>1192</v>
      </c>
      <c r="E14" s="3" t="s">
        <v>1193</v>
      </c>
      <c r="F14" s="8" t="s">
        <v>909</v>
      </c>
      <c r="G14" s="8" t="s">
        <v>1011</v>
      </c>
      <c r="H14" s="3" t="s">
        <v>1216</v>
      </c>
      <c r="I14" s="3" t="s">
        <v>1174</v>
      </c>
      <c r="J14" s="3" t="s">
        <v>1159</v>
      </c>
      <c r="K14" s="3" t="s">
        <v>481</v>
      </c>
      <c r="L14" s="3" t="s">
        <v>670</v>
      </c>
      <c r="M14" s="3" t="s">
        <v>1217</v>
      </c>
      <c r="N14" s="3" t="s">
        <v>1152</v>
      </c>
      <c r="O14" s="25">
        <v>46321</v>
      </c>
    </row>
    <row r="15" spans="1:15">
      <c r="A15" s="8" t="s">
        <v>1218</v>
      </c>
      <c r="B15" s="3" t="s">
        <v>1219</v>
      </c>
      <c r="C15" s="3" t="s">
        <v>1145</v>
      </c>
      <c r="D15" s="3" t="s">
        <v>1197</v>
      </c>
      <c r="E15" s="3" t="s">
        <v>1198</v>
      </c>
      <c r="F15" s="8" t="s">
        <v>262</v>
      </c>
      <c r="G15" s="8" t="s">
        <v>924</v>
      </c>
      <c r="H15" s="3" t="s">
        <v>1220</v>
      </c>
      <c r="I15" s="3" t="s">
        <v>1149</v>
      </c>
      <c r="J15" s="3" t="s">
        <v>1150</v>
      </c>
      <c r="K15" s="3" t="s">
        <v>471</v>
      </c>
      <c r="L15" s="3" t="s">
        <v>1212</v>
      </c>
      <c r="M15" s="3" t="s">
        <v>1221</v>
      </c>
      <c r="N15" s="3" t="s">
        <v>1222</v>
      </c>
      <c r="O15" s="25">
        <v>45905</v>
      </c>
    </row>
    <row r="16" spans="1:15">
      <c r="A16" s="8" t="s">
        <v>1223</v>
      </c>
      <c r="B16" s="3" t="s">
        <v>1224</v>
      </c>
      <c r="C16" s="3" t="s">
        <v>1145</v>
      </c>
      <c r="D16" s="3" t="s">
        <v>1171</v>
      </c>
      <c r="E16" s="3" t="s">
        <v>1172</v>
      </c>
      <c r="F16" s="8" t="s">
        <v>262</v>
      </c>
      <c r="G16" s="8" t="s">
        <v>924</v>
      </c>
      <c r="H16" s="3" t="s">
        <v>1220</v>
      </c>
      <c r="I16" s="3" t="s">
        <v>1149</v>
      </c>
      <c r="J16" s="3" t="s">
        <v>1159</v>
      </c>
      <c r="K16" s="3" t="s">
        <v>543</v>
      </c>
      <c r="L16" s="3" t="s">
        <v>670</v>
      </c>
      <c r="M16" s="3" t="s">
        <v>1225</v>
      </c>
      <c r="N16" s="3" t="s">
        <v>1168</v>
      </c>
      <c r="O16" s="25">
        <v>45937</v>
      </c>
    </row>
    <row r="17" spans="1:15">
      <c r="A17" s="8" t="s">
        <v>1226</v>
      </c>
      <c r="B17" s="3" t="s">
        <v>1227</v>
      </c>
      <c r="C17" s="3" t="s">
        <v>1145</v>
      </c>
      <c r="D17" s="3" t="s">
        <v>1178</v>
      </c>
      <c r="E17" s="3" t="s">
        <v>1179</v>
      </c>
      <c r="F17" s="8" t="s">
        <v>262</v>
      </c>
      <c r="G17" s="8" t="s">
        <v>924</v>
      </c>
      <c r="H17" s="3" t="s">
        <v>1228</v>
      </c>
      <c r="I17" s="3" t="s">
        <v>1149</v>
      </c>
      <c r="J17" s="3" t="s">
        <v>1159</v>
      </c>
      <c r="K17" s="3" t="s">
        <v>543</v>
      </c>
      <c r="L17" s="3" t="s">
        <v>670</v>
      </c>
      <c r="M17" s="3" t="s">
        <v>1229</v>
      </c>
      <c r="N17" s="3" t="s">
        <v>1168</v>
      </c>
      <c r="O17" s="25">
        <v>45679</v>
      </c>
    </row>
    <row r="18" spans="1:15">
      <c r="A18" s="8" t="s">
        <v>1230</v>
      </c>
      <c r="B18" s="3" t="s">
        <v>1231</v>
      </c>
      <c r="C18" s="3" t="s">
        <v>1145</v>
      </c>
      <c r="D18" s="3" t="s">
        <v>1192</v>
      </c>
      <c r="E18" s="3" t="s">
        <v>1193</v>
      </c>
      <c r="F18" s="8" t="s">
        <v>909</v>
      </c>
      <c r="G18" s="8" t="s">
        <v>1011</v>
      </c>
      <c r="H18" s="3" t="s">
        <v>1232</v>
      </c>
      <c r="I18" s="3" t="s">
        <v>1174</v>
      </c>
      <c r="J18" s="3" t="s">
        <v>1159</v>
      </c>
      <c r="K18" s="3" t="s">
        <v>543</v>
      </c>
      <c r="L18" s="3" t="s">
        <v>670</v>
      </c>
      <c r="M18" s="3" t="s">
        <v>1233</v>
      </c>
      <c r="N18" s="3" t="s">
        <v>1152</v>
      </c>
      <c r="O18" s="25">
        <v>46055</v>
      </c>
    </row>
    <row r="19" spans="1:15">
      <c r="A19" s="8" t="s">
        <v>1234</v>
      </c>
      <c r="B19" s="3" t="s">
        <v>1235</v>
      </c>
      <c r="C19" s="3" t="s">
        <v>1145</v>
      </c>
      <c r="D19" s="3" t="s">
        <v>1192</v>
      </c>
      <c r="E19" s="3" t="s">
        <v>1193</v>
      </c>
      <c r="F19" s="8" t="s">
        <v>262</v>
      </c>
      <c r="G19" s="8" t="s">
        <v>924</v>
      </c>
      <c r="H19" s="3" t="s">
        <v>1180</v>
      </c>
      <c r="I19" s="3" t="s">
        <v>1149</v>
      </c>
      <c r="J19" s="3" t="s">
        <v>1159</v>
      </c>
      <c r="K19" s="3" t="s">
        <v>481</v>
      </c>
      <c r="L19" s="3" t="s">
        <v>1212</v>
      </c>
      <c r="M19" s="3" t="s">
        <v>1236</v>
      </c>
      <c r="N19" s="3" t="s">
        <v>1222</v>
      </c>
      <c r="O19" s="25">
        <v>46309</v>
      </c>
    </row>
    <row r="20" spans="1:15">
      <c r="A20" s="8" t="s">
        <v>1237</v>
      </c>
      <c r="B20" s="3" t="s">
        <v>1238</v>
      </c>
      <c r="C20" s="3" t="s">
        <v>1145</v>
      </c>
      <c r="D20" s="3" t="s">
        <v>1178</v>
      </c>
      <c r="E20" s="3" t="s">
        <v>1179</v>
      </c>
      <c r="F20" s="8" t="s">
        <v>262</v>
      </c>
      <c r="G20" s="8" t="s">
        <v>924</v>
      </c>
      <c r="H20" s="3" t="s">
        <v>1239</v>
      </c>
      <c r="I20" s="3" t="s">
        <v>1149</v>
      </c>
      <c r="J20" s="3" t="s">
        <v>1159</v>
      </c>
      <c r="K20" s="3" t="s">
        <v>543</v>
      </c>
      <c r="L20" s="3" t="s">
        <v>670</v>
      </c>
      <c r="M20" s="3" t="s">
        <v>1240</v>
      </c>
      <c r="N20" s="3" t="s">
        <v>1152</v>
      </c>
      <c r="O20" s="25">
        <v>46036</v>
      </c>
    </row>
    <row r="21" spans="1:15">
      <c r="A21" s="8" t="s">
        <v>1241</v>
      </c>
      <c r="B21" s="3" t="s">
        <v>1242</v>
      </c>
      <c r="C21" s="3" t="s">
        <v>1145</v>
      </c>
      <c r="D21" s="3" t="s">
        <v>1155</v>
      </c>
      <c r="E21" s="3" t="s">
        <v>1156</v>
      </c>
      <c r="F21" s="8" t="s">
        <v>547</v>
      </c>
      <c r="G21" s="8" t="s">
        <v>1090</v>
      </c>
      <c r="H21" s="3" t="s">
        <v>1243</v>
      </c>
      <c r="I21" s="3" t="s">
        <v>1244</v>
      </c>
      <c r="J21" s="3" t="s">
        <v>1159</v>
      </c>
      <c r="K21" s="3" t="s">
        <v>471</v>
      </c>
      <c r="L21" s="3" t="s">
        <v>670</v>
      </c>
      <c r="M21" s="3" t="s">
        <v>1245</v>
      </c>
      <c r="N21" s="3" t="s">
        <v>1152</v>
      </c>
      <c r="O21" s="25">
        <v>45462</v>
      </c>
    </row>
    <row r="22" spans="1:15">
      <c r="A22" s="8" t="s">
        <v>1246</v>
      </c>
      <c r="B22" s="3" t="s">
        <v>1247</v>
      </c>
      <c r="C22" s="3" t="s">
        <v>1145</v>
      </c>
      <c r="D22" s="3" t="s">
        <v>1146</v>
      </c>
      <c r="E22" s="3" t="s">
        <v>1147</v>
      </c>
      <c r="F22" s="8" t="s">
        <v>262</v>
      </c>
      <c r="G22" s="8" t="s">
        <v>924</v>
      </c>
      <c r="H22" s="3" t="s">
        <v>1211</v>
      </c>
      <c r="I22" s="3" t="s">
        <v>1149</v>
      </c>
      <c r="J22" s="3" t="s">
        <v>1159</v>
      </c>
      <c r="K22" s="3" t="s">
        <v>543</v>
      </c>
      <c r="L22" s="3" t="s">
        <v>670</v>
      </c>
      <c r="M22" s="3" t="s">
        <v>1248</v>
      </c>
      <c r="N22" s="3" t="s">
        <v>1222</v>
      </c>
      <c r="O22" s="25">
        <v>45407</v>
      </c>
    </row>
    <row r="23" spans="1:15">
      <c r="A23" s="8" t="s">
        <v>1249</v>
      </c>
      <c r="B23" s="3" t="s">
        <v>1250</v>
      </c>
      <c r="C23" s="3" t="s">
        <v>1145</v>
      </c>
      <c r="D23" s="3" t="s">
        <v>1178</v>
      </c>
      <c r="E23" s="3" t="s">
        <v>1179</v>
      </c>
      <c r="F23" s="8" t="s">
        <v>265</v>
      </c>
      <c r="G23" s="8" t="s">
        <v>999</v>
      </c>
      <c r="H23" s="3" t="s">
        <v>1251</v>
      </c>
      <c r="I23" s="3" t="s">
        <v>1252</v>
      </c>
      <c r="J23" s="3" t="s">
        <v>1150</v>
      </c>
      <c r="K23" s="3" t="s">
        <v>543</v>
      </c>
      <c r="L23" s="3" t="s">
        <v>670</v>
      </c>
      <c r="M23" s="3" t="s">
        <v>1253</v>
      </c>
      <c r="N23" s="3" t="s">
        <v>1161</v>
      </c>
      <c r="O23" s="25">
        <v>45493</v>
      </c>
    </row>
    <row r="24" spans="1:15">
      <c r="A24" s="8" t="s">
        <v>1254</v>
      </c>
      <c r="B24" s="3" t="s">
        <v>1255</v>
      </c>
      <c r="C24" s="3" t="s">
        <v>1145</v>
      </c>
      <c r="D24" s="3" t="s">
        <v>1197</v>
      </c>
      <c r="E24" s="3" t="s">
        <v>1198</v>
      </c>
      <c r="F24" s="8" t="s">
        <v>262</v>
      </c>
      <c r="G24" s="8" t="s">
        <v>924</v>
      </c>
      <c r="H24" s="3" t="s">
        <v>1180</v>
      </c>
      <c r="I24" s="3" t="s">
        <v>1149</v>
      </c>
      <c r="J24" s="3" t="s">
        <v>1150</v>
      </c>
      <c r="K24" s="3" t="s">
        <v>543</v>
      </c>
      <c r="L24" s="3" t="s">
        <v>1212</v>
      </c>
      <c r="M24" s="3" t="s">
        <v>1256</v>
      </c>
      <c r="N24" s="3" t="s">
        <v>1168</v>
      </c>
      <c r="O24" s="25">
        <v>46097</v>
      </c>
    </row>
    <row r="25" spans="1:15">
      <c r="A25" s="8" t="s">
        <v>1257</v>
      </c>
      <c r="B25" s="3" t="s">
        <v>1258</v>
      </c>
      <c r="C25" s="3" t="s">
        <v>1145</v>
      </c>
      <c r="D25" s="3" t="s">
        <v>1178</v>
      </c>
      <c r="E25" s="3" t="s">
        <v>1179</v>
      </c>
      <c r="F25" s="8" t="s">
        <v>262</v>
      </c>
      <c r="G25" s="8" t="s">
        <v>924</v>
      </c>
      <c r="H25" s="3" t="s">
        <v>1211</v>
      </c>
      <c r="I25" s="3" t="s">
        <v>1149</v>
      </c>
      <c r="J25" s="3" t="s">
        <v>1150</v>
      </c>
      <c r="K25" s="3" t="s">
        <v>543</v>
      </c>
      <c r="L25" s="3" t="s">
        <v>670</v>
      </c>
      <c r="M25" s="3" t="s">
        <v>1259</v>
      </c>
      <c r="N25" s="3" t="s">
        <v>1222</v>
      </c>
      <c r="O25" s="25">
        <v>46123</v>
      </c>
    </row>
    <row r="26" spans="1:15">
      <c r="A26" s="8" t="s">
        <v>1260</v>
      </c>
      <c r="B26" s="3" t="s">
        <v>1261</v>
      </c>
      <c r="C26" s="3" t="s">
        <v>1145</v>
      </c>
      <c r="D26" s="3" t="s">
        <v>1192</v>
      </c>
      <c r="E26" s="3" t="s">
        <v>1193</v>
      </c>
      <c r="F26" s="8" t="s">
        <v>262</v>
      </c>
      <c r="G26" s="8" t="s">
        <v>924</v>
      </c>
      <c r="H26" s="3" t="s">
        <v>1228</v>
      </c>
      <c r="I26" s="3" t="s">
        <v>1149</v>
      </c>
      <c r="J26" s="3" t="s">
        <v>1159</v>
      </c>
      <c r="K26" s="3" t="s">
        <v>471</v>
      </c>
      <c r="L26" s="3" t="s">
        <v>670</v>
      </c>
      <c r="M26" s="3" t="s">
        <v>1262</v>
      </c>
      <c r="N26" s="3" t="s">
        <v>1152</v>
      </c>
      <c r="O26" s="25">
        <v>45589</v>
      </c>
    </row>
    <row r="27" spans="1:15">
      <c r="A27" s="8" t="s">
        <v>1263</v>
      </c>
      <c r="B27" s="3" t="s">
        <v>1264</v>
      </c>
      <c r="C27" s="3" t="s">
        <v>1145</v>
      </c>
      <c r="D27" s="3" t="s">
        <v>1171</v>
      </c>
      <c r="E27" s="3" t="s">
        <v>1172</v>
      </c>
      <c r="F27" s="8" t="s">
        <v>268</v>
      </c>
      <c r="G27" s="8" t="s">
        <v>1039</v>
      </c>
      <c r="H27" s="3" t="s">
        <v>1185</v>
      </c>
      <c r="I27" s="3" t="s">
        <v>1158</v>
      </c>
      <c r="J27" s="3" t="s">
        <v>1159</v>
      </c>
      <c r="K27" s="3" t="s">
        <v>481</v>
      </c>
      <c r="L27" s="3" t="s">
        <v>1212</v>
      </c>
      <c r="M27" s="3" t="s">
        <v>1265</v>
      </c>
      <c r="N27" s="3" t="s">
        <v>1161</v>
      </c>
      <c r="O27" s="25">
        <v>46245</v>
      </c>
    </row>
    <row r="28" spans="1:15">
      <c r="A28" s="8" t="s">
        <v>1266</v>
      </c>
      <c r="B28" s="3" t="s">
        <v>1267</v>
      </c>
      <c r="C28" s="3" t="s">
        <v>1145</v>
      </c>
      <c r="D28" s="3" t="s">
        <v>1164</v>
      </c>
      <c r="E28" s="3" t="s">
        <v>1165</v>
      </c>
      <c r="F28" s="8" t="s">
        <v>265</v>
      </c>
      <c r="G28" s="8" t="s">
        <v>932</v>
      </c>
      <c r="H28" s="3" t="s">
        <v>1268</v>
      </c>
      <c r="I28" s="3" t="s">
        <v>1203</v>
      </c>
      <c r="J28" s="3" t="s">
        <v>1159</v>
      </c>
      <c r="K28" s="3" t="s">
        <v>471</v>
      </c>
      <c r="L28" s="3" t="s">
        <v>670</v>
      </c>
      <c r="M28" s="3" t="s">
        <v>1269</v>
      </c>
      <c r="N28" s="3" t="s">
        <v>1161</v>
      </c>
      <c r="O28" s="25">
        <v>46127</v>
      </c>
    </row>
    <row r="29" spans="1:15">
      <c r="A29" s="8" t="s">
        <v>1270</v>
      </c>
      <c r="B29" s="3" t="s">
        <v>1271</v>
      </c>
      <c r="C29" s="3" t="s">
        <v>1145</v>
      </c>
      <c r="D29" s="3" t="s">
        <v>1192</v>
      </c>
      <c r="E29" s="3" t="s">
        <v>1193</v>
      </c>
      <c r="F29" s="8" t="s">
        <v>262</v>
      </c>
      <c r="G29" s="8" t="s">
        <v>924</v>
      </c>
      <c r="H29" s="3" t="s">
        <v>1180</v>
      </c>
      <c r="I29" s="3" t="s">
        <v>1149</v>
      </c>
      <c r="J29" s="3" t="s">
        <v>1150</v>
      </c>
      <c r="K29" s="3" t="s">
        <v>481</v>
      </c>
      <c r="L29" s="3" t="s">
        <v>670</v>
      </c>
      <c r="M29" s="3" t="s">
        <v>1272</v>
      </c>
      <c r="N29" s="3" t="s">
        <v>1168</v>
      </c>
      <c r="O29" s="25">
        <v>45811</v>
      </c>
    </row>
    <row r="30" spans="1:15">
      <c r="A30" s="8" t="s">
        <v>1273</v>
      </c>
      <c r="B30" s="3" t="s">
        <v>1274</v>
      </c>
      <c r="C30" s="3" t="s">
        <v>1145</v>
      </c>
      <c r="D30" s="3" t="s">
        <v>1171</v>
      </c>
      <c r="E30" s="3" t="s">
        <v>1172</v>
      </c>
      <c r="F30" s="8" t="s">
        <v>262</v>
      </c>
      <c r="G30" s="8" t="s">
        <v>924</v>
      </c>
      <c r="H30" s="3" t="s">
        <v>1275</v>
      </c>
      <c r="I30" s="3" t="s">
        <v>1149</v>
      </c>
      <c r="J30" s="3" t="s">
        <v>1150</v>
      </c>
      <c r="K30" s="3" t="s">
        <v>481</v>
      </c>
      <c r="L30" s="3" t="s">
        <v>670</v>
      </c>
      <c r="M30" s="3" t="s">
        <v>1276</v>
      </c>
      <c r="N30" s="3" t="s">
        <v>1168</v>
      </c>
      <c r="O30" s="25">
        <v>45890</v>
      </c>
    </row>
    <row r="31" spans="1:15">
      <c r="A31" s="8" t="s">
        <v>1277</v>
      </c>
      <c r="B31" s="3" t="s">
        <v>1278</v>
      </c>
      <c r="C31" s="3" t="s">
        <v>1145</v>
      </c>
      <c r="D31" s="3" t="s">
        <v>1171</v>
      </c>
      <c r="E31" s="3" t="s">
        <v>1172</v>
      </c>
      <c r="F31" s="8" t="s">
        <v>262</v>
      </c>
      <c r="G31" s="8" t="s">
        <v>924</v>
      </c>
      <c r="H31" s="3" t="s">
        <v>1228</v>
      </c>
      <c r="I31" s="3" t="s">
        <v>1149</v>
      </c>
      <c r="J31" s="3" t="s">
        <v>1159</v>
      </c>
      <c r="K31" s="3" t="s">
        <v>481</v>
      </c>
      <c r="L31" s="3" t="s">
        <v>670</v>
      </c>
      <c r="M31" s="3" t="s">
        <v>1279</v>
      </c>
      <c r="N31" s="3" t="s">
        <v>1152</v>
      </c>
      <c r="O31" s="25">
        <v>45684</v>
      </c>
    </row>
    <row r="32" spans="1:15">
      <c r="A32" s="8" t="s">
        <v>1280</v>
      </c>
      <c r="B32" s="3" t="s">
        <v>1281</v>
      </c>
      <c r="C32" s="3" t="s">
        <v>1145</v>
      </c>
      <c r="D32" s="3" t="s">
        <v>1164</v>
      </c>
      <c r="E32" s="3" t="s">
        <v>1165</v>
      </c>
      <c r="F32" s="8" t="s">
        <v>268</v>
      </c>
      <c r="G32" s="8" t="s">
        <v>1039</v>
      </c>
      <c r="H32" s="3" t="s">
        <v>1282</v>
      </c>
      <c r="I32" s="3" t="s">
        <v>1158</v>
      </c>
      <c r="J32" s="3" t="s">
        <v>1150</v>
      </c>
      <c r="K32" s="3" t="s">
        <v>543</v>
      </c>
      <c r="L32" s="3" t="s">
        <v>670</v>
      </c>
      <c r="M32" s="3" t="s">
        <v>1283</v>
      </c>
      <c r="N32" s="3" t="s">
        <v>1152</v>
      </c>
      <c r="O32" s="25">
        <v>46000</v>
      </c>
    </row>
    <row r="33" spans="1:15">
      <c r="A33" s="8" t="s">
        <v>1284</v>
      </c>
      <c r="B33" s="3" t="s">
        <v>1285</v>
      </c>
      <c r="C33" s="3" t="s">
        <v>1145</v>
      </c>
      <c r="D33" s="3" t="s">
        <v>1146</v>
      </c>
      <c r="E33" s="3" t="s">
        <v>1147</v>
      </c>
      <c r="F33" s="8" t="s">
        <v>909</v>
      </c>
      <c r="G33" s="8" t="s">
        <v>1011</v>
      </c>
      <c r="H33" s="3" t="s">
        <v>1286</v>
      </c>
      <c r="I33" s="3" t="s">
        <v>1174</v>
      </c>
      <c r="J33" s="3" t="s">
        <v>1150</v>
      </c>
      <c r="K33" s="3" t="s">
        <v>543</v>
      </c>
      <c r="L33" s="3" t="s">
        <v>670</v>
      </c>
      <c r="M33" s="3" t="s">
        <v>1287</v>
      </c>
      <c r="N33" s="3" t="s">
        <v>1152</v>
      </c>
      <c r="O33" s="25">
        <v>46306</v>
      </c>
    </row>
    <row r="34" spans="1:15">
      <c r="A34" s="8" t="s">
        <v>1288</v>
      </c>
      <c r="B34" s="3" t="s">
        <v>1289</v>
      </c>
      <c r="C34" s="3" t="s">
        <v>1145</v>
      </c>
      <c r="D34" s="3" t="s">
        <v>1197</v>
      </c>
      <c r="E34" s="3" t="s">
        <v>1198</v>
      </c>
      <c r="F34" s="8" t="s">
        <v>262</v>
      </c>
      <c r="G34" s="8" t="s">
        <v>924</v>
      </c>
      <c r="H34" s="3" t="s">
        <v>1180</v>
      </c>
      <c r="I34" s="3" t="s">
        <v>1149</v>
      </c>
      <c r="J34" s="3" t="s">
        <v>1150</v>
      </c>
      <c r="K34" s="3" t="s">
        <v>471</v>
      </c>
      <c r="L34" s="3" t="s">
        <v>1212</v>
      </c>
      <c r="M34" s="3" t="s">
        <v>1290</v>
      </c>
      <c r="N34" s="3" t="s">
        <v>1152</v>
      </c>
      <c r="O34" s="25">
        <v>45792</v>
      </c>
    </row>
    <row r="35" spans="1:15">
      <c r="A35" s="8" t="s">
        <v>1291</v>
      </c>
      <c r="B35" s="3" t="s">
        <v>1292</v>
      </c>
      <c r="C35" s="3" t="s">
        <v>1145</v>
      </c>
      <c r="D35" s="3" t="s">
        <v>1197</v>
      </c>
      <c r="E35" s="3" t="s">
        <v>1198</v>
      </c>
      <c r="F35" s="8" t="s">
        <v>268</v>
      </c>
      <c r="G35" s="8" t="s">
        <v>1039</v>
      </c>
      <c r="H35" s="3" t="s">
        <v>1157</v>
      </c>
      <c r="I35" s="3" t="s">
        <v>1158</v>
      </c>
      <c r="J35" s="3" t="s">
        <v>1159</v>
      </c>
      <c r="K35" s="3" t="s">
        <v>471</v>
      </c>
      <c r="L35" s="3" t="s">
        <v>670</v>
      </c>
      <c r="M35" s="3" t="s">
        <v>1293</v>
      </c>
      <c r="N35" s="3" t="s">
        <v>1161</v>
      </c>
      <c r="O35" s="25">
        <v>45404</v>
      </c>
    </row>
    <row r="36" spans="1:15">
      <c r="A36" s="8" t="s">
        <v>1294</v>
      </c>
      <c r="B36" s="3" t="s">
        <v>1295</v>
      </c>
      <c r="C36" s="3" t="s">
        <v>1145</v>
      </c>
      <c r="D36" s="3" t="s">
        <v>1164</v>
      </c>
      <c r="E36" s="3" t="s">
        <v>1165</v>
      </c>
      <c r="F36" s="8" t="s">
        <v>262</v>
      </c>
      <c r="G36" s="8" t="s">
        <v>924</v>
      </c>
      <c r="H36" s="3" t="s">
        <v>1180</v>
      </c>
      <c r="I36" s="3" t="s">
        <v>1149</v>
      </c>
      <c r="J36" s="3" t="s">
        <v>1150</v>
      </c>
      <c r="K36" s="3" t="s">
        <v>471</v>
      </c>
      <c r="L36" s="3" t="s">
        <v>670</v>
      </c>
      <c r="M36" s="3" t="s">
        <v>1296</v>
      </c>
      <c r="N36" s="3" t="s">
        <v>1152</v>
      </c>
      <c r="O36" s="25">
        <v>45476</v>
      </c>
    </row>
    <row r="37" spans="1:15">
      <c r="A37" s="8" t="s">
        <v>1297</v>
      </c>
      <c r="B37" s="3" t="s">
        <v>1298</v>
      </c>
      <c r="C37" s="3" t="s">
        <v>1145</v>
      </c>
      <c r="D37" s="3" t="s">
        <v>1192</v>
      </c>
      <c r="E37" s="3" t="s">
        <v>1193</v>
      </c>
      <c r="F37" s="8" t="s">
        <v>262</v>
      </c>
      <c r="G37" s="8" t="s">
        <v>924</v>
      </c>
      <c r="H37" s="3" t="s">
        <v>1299</v>
      </c>
      <c r="I37" s="3" t="s">
        <v>1149</v>
      </c>
      <c r="J37" s="3" t="s">
        <v>1159</v>
      </c>
      <c r="K37" s="3" t="s">
        <v>543</v>
      </c>
      <c r="L37" s="3" t="s">
        <v>670</v>
      </c>
      <c r="M37" s="3" t="s">
        <v>1300</v>
      </c>
      <c r="N37" s="3" t="s">
        <v>1152</v>
      </c>
      <c r="O37" s="25">
        <v>45918</v>
      </c>
    </row>
    <row r="38" spans="1:15">
      <c r="A38" s="8" t="s">
        <v>1301</v>
      </c>
      <c r="B38" s="3" t="s">
        <v>1302</v>
      </c>
      <c r="C38" s="3" t="s">
        <v>1145</v>
      </c>
      <c r="D38" s="3" t="s">
        <v>1192</v>
      </c>
      <c r="E38" s="3" t="s">
        <v>1193</v>
      </c>
      <c r="F38" s="8" t="s">
        <v>262</v>
      </c>
      <c r="G38" s="8" t="s">
        <v>924</v>
      </c>
      <c r="H38" s="3" t="s">
        <v>1211</v>
      </c>
      <c r="I38" s="3" t="s">
        <v>1149</v>
      </c>
      <c r="J38" s="3" t="s">
        <v>1159</v>
      </c>
      <c r="K38" s="3" t="s">
        <v>543</v>
      </c>
      <c r="L38" s="3" t="s">
        <v>670</v>
      </c>
      <c r="M38" s="3" t="s">
        <v>1303</v>
      </c>
      <c r="N38" s="3" t="s">
        <v>1222</v>
      </c>
      <c r="O38" s="25">
        <v>45817</v>
      </c>
    </row>
    <row r="39" spans="1:15">
      <c r="A39" s="8" t="s">
        <v>1304</v>
      </c>
      <c r="B39" s="3" t="s">
        <v>1305</v>
      </c>
      <c r="C39" s="3" t="s">
        <v>1145</v>
      </c>
      <c r="D39" s="3" t="s">
        <v>1171</v>
      </c>
      <c r="E39" s="3" t="s">
        <v>1172</v>
      </c>
      <c r="F39" s="8" t="s">
        <v>268</v>
      </c>
      <c r="G39" s="8" t="s">
        <v>1039</v>
      </c>
      <c r="H39" s="3" t="s">
        <v>1306</v>
      </c>
      <c r="I39" s="3" t="s">
        <v>1158</v>
      </c>
      <c r="J39" s="3" t="s">
        <v>1159</v>
      </c>
      <c r="K39" s="3" t="s">
        <v>543</v>
      </c>
      <c r="L39" s="3" t="s">
        <v>670</v>
      </c>
      <c r="M39" s="3" t="s">
        <v>1307</v>
      </c>
      <c r="N39" s="3" t="s">
        <v>1161</v>
      </c>
      <c r="O39" s="25">
        <v>45705</v>
      </c>
    </row>
    <row r="40" spans="1:15">
      <c r="A40" s="8" t="s">
        <v>1308</v>
      </c>
      <c r="B40" s="3" t="s">
        <v>1309</v>
      </c>
      <c r="C40" s="3" t="s">
        <v>1145</v>
      </c>
      <c r="D40" s="3" t="s">
        <v>1178</v>
      </c>
      <c r="E40" s="3" t="s">
        <v>1179</v>
      </c>
      <c r="F40" s="8" t="s">
        <v>262</v>
      </c>
      <c r="G40" s="8" t="s">
        <v>924</v>
      </c>
      <c r="H40" s="3" t="s">
        <v>1310</v>
      </c>
      <c r="I40" s="3" t="s">
        <v>1149</v>
      </c>
      <c r="J40" s="3" t="s">
        <v>1159</v>
      </c>
      <c r="K40" s="3" t="s">
        <v>543</v>
      </c>
      <c r="L40" s="3" t="s">
        <v>670</v>
      </c>
      <c r="M40" s="3" t="s">
        <v>1311</v>
      </c>
      <c r="N40" s="3" t="s">
        <v>1168</v>
      </c>
      <c r="O40" s="25">
        <v>45976</v>
      </c>
    </row>
    <row r="41" spans="1:15">
      <c r="A41" s="8" t="s">
        <v>1312</v>
      </c>
      <c r="B41" s="3" t="s">
        <v>1313</v>
      </c>
      <c r="C41" s="3" t="s">
        <v>1145</v>
      </c>
      <c r="D41" s="3" t="s">
        <v>1192</v>
      </c>
      <c r="E41" s="3" t="s">
        <v>1193</v>
      </c>
      <c r="F41" s="8" t="s">
        <v>262</v>
      </c>
      <c r="G41" s="8" t="s">
        <v>924</v>
      </c>
      <c r="H41" s="3" t="s">
        <v>1148</v>
      </c>
      <c r="I41" s="3" t="s">
        <v>1149</v>
      </c>
      <c r="J41" s="3" t="s">
        <v>1159</v>
      </c>
      <c r="K41" s="3" t="s">
        <v>543</v>
      </c>
      <c r="L41" s="3" t="s">
        <v>670</v>
      </c>
      <c r="M41" s="3" t="s">
        <v>1314</v>
      </c>
      <c r="N41" s="3" t="s">
        <v>1222</v>
      </c>
      <c r="O41" s="25">
        <v>45732</v>
      </c>
    </row>
    <row r="42" spans="1:15">
      <c r="A42" s="8" t="s">
        <v>1315</v>
      </c>
      <c r="B42" s="3" t="s">
        <v>1316</v>
      </c>
      <c r="C42" s="3" t="s">
        <v>1145</v>
      </c>
      <c r="D42" s="3" t="s">
        <v>1192</v>
      </c>
      <c r="E42" s="3" t="s">
        <v>1193</v>
      </c>
      <c r="F42" s="8" t="s">
        <v>909</v>
      </c>
      <c r="G42" s="8" t="s">
        <v>1011</v>
      </c>
      <c r="H42" s="3" t="s">
        <v>1286</v>
      </c>
      <c r="I42" s="3" t="s">
        <v>1174</v>
      </c>
      <c r="J42" s="3" t="s">
        <v>1150</v>
      </c>
      <c r="K42" s="3" t="s">
        <v>543</v>
      </c>
      <c r="L42" s="3" t="s">
        <v>1212</v>
      </c>
      <c r="M42" s="3" t="s">
        <v>1317</v>
      </c>
      <c r="N42" s="3" t="s">
        <v>1152</v>
      </c>
      <c r="O42" s="25">
        <v>45562</v>
      </c>
    </row>
    <row r="43" spans="1:15">
      <c r="A43" s="8" t="s">
        <v>1318</v>
      </c>
      <c r="B43" s="3" t="s">
        <v>1319</v>
      </c>
      <c r="C43" s="3" t="s">
        <v>1145</v>
      </c>
      <c r="D43" s="3" t="s">
        <v>1178</v>
      </c>
      <c r="E43" s="3" t="s">
        <v>1179</v>
      </c>
      <c r="F43" s="8" t="s">
        <v>265</v>
      </c>
      <c r="G43" s="8" t="s">
        <v>999</v>
      </c>
      <c r="H43" s="3" t="s">
        <v>1320</v>
      </c>
      <c r="I43" s="3" t="s">
        <v>1252</v>
      </c>
      <c r="J43" s="3" t="s">
        <v>1150</v>
      </c>
      <c r="K43" s="3" t="s">
        <v>471</v>
      </c>
      <c r="L43" s="3" t="s">
        <v>670</v>
      </c>
      <c r="M43" s="3" t="s">
        <v>1321</v>
      </c>
      <c r="N43" s="3" t="s">
        <v>1161</v>
      </c>
      <c r="O43" s="25">
        <v>46102</v>
      </c>
    </row>
    <row r="44" spans="1:15">
      <c r="A44" s="8" t="s">
        <v>1322</v>
      </c>
      <c r="B44" s="3" t="s">
        <v>1323</v>
      </c>
      <c r="C44" s="3" t="s">
        <v>1145</v>
      </c>
      <c r="D44" s="3" t="s">
        <v>1171</v>
      </c>
      <c r="E44" s="3" t="s">
        <v>1172</v>
      </c>
      <c r="F44" s="8" t="s">
        <v>268</v>
      </c>
      <c r="G44" s="8" t="s">
        <v>1039</v>
      </c>
      <c r="H44" s="3" t="s">
        <v>1324</v>
      </c>
      <c r="I44" s="3" t="s">
        <v>1158</v>
      </c>
      <c r="J44" s="3" t="s">
        <v>1159</v>
      </c>
      <c r="K44" s="3" t="s">
        <v>481</v>
      </c>
      <c r="L44" s="3" t="s">
        <v>670</v>
      </c>
      <c r="M44" s="3" t="s">
        <v>1325</v>
      </c>
      <c r="N44" s="3" t="s">
        <v>1161</v>
      </c>
      <c r="O44" s="25">
        <v>45572</v>
      </c>
    </row>
    <row r="45" spans="1:15">
      <c r="A45" s="8" t="s">
        <v>1326</v>
      </c>
      <c r="B45" s="3" t="s">
        <v>1327</v>
      </c>
      <c r="C45" s="3" t="s">
        <v>1145</v>
      </c>
      <c r="D45" s="3" t="s">
        <v>1146</v>
      </c>
      <c r="E45" s="3" t="s">
        <v>1147</v>
      </c>
      <c r="F45" s="8" t="s">
        <v>265</v>
      </c>
      <c r="G45" s="8" t="s">
        <v>999</v>
      </c>
      <c r="H45" s="3" t="s">
        <v>1251</v>
      </c>
      <c r="I45" s="3" t="s">
        <v>1252</v>
      </c>
      <c r="J45" s="3" t="s">
        <v>1150</v>
      </c>
      <c r="K45" s="3" t="s">
        <v>543</v>
      </c>
      <c r="L45" s="3" t="s">
        <v>670</v>
      </c>
      <c r="M45" s="3" t="s">
        <v>1328</v>
      </c>
      <c r="N45" s="3" t="s">
        <v>1152</v>
      </c>
      <c r="O45" s="25">
        <v>45540</v>
      </c>
    </row>
    <row r="46" spans="1:15">
      <c r="A46" s="8" t="s">
        <v>1329</v>
      </c>
      <c r="B46" s="3" t="s">
        <v>1330</v>
      </c>
      <c r="C46" s="3" t="s">
        <v>1145</v>
      </c>
      <c r="D46" s="3" t="s">
        <v>1164</v>
      </c>
      <c r="E46" s="3" t="s">
        <v>1165</v>
      </c>
      <c r="F46" s="8" t="s">
        <v>268</v>
      </c>
      <c r="G46" s="8" t="s">
        <v>1039</v>
      </c>
      <c r="H46" s="3" t="s">
        <v>1324</v>
      </c>
      <c r="I46" s="3" t="s">
        <v>1158</v>
      </c>
      <c r="J46" s="3" t="s">
        <v>1150</v>
      </c>
      <c r="K46" s="3" t="s">
        <v>481</v>
      </c>
      <c r="L46" s="3" t="s">
        <v>670</v>
      </c>
      <c r="M46" s="3" t="s">
        <v>1331</v>
      </c>
      <c r="N46" s="3" t="s">
        <v>1161</v>
      </c>
      <c r="O46" s="25">
        <v>46376</v>
      </c>
    </row>
    <row r="47" spans="1:15">
      <c r="A47" s="8" t="s">
        <v>1332</v>
      </c>
      <c r="B47" s="3" t="s">
        <v>1333</v>
      </c>
      <c r="C47" s="3" t="s">
        <v>1145</v>
      </c>
      <c r="D47" s="3" t="s">
        <v>1178</v>
      </c>
      <c r="E47" s="3" t="s">
        <v>1179</v>
      </c>
      <c r="F47" s="8" t="s">
        <v>262</v>
      </c>
      <c r="G47" s="8" t="s">
        <v>924</v>
      </c>
      <c r="H47" s="3" t="s">
        <v>1220</v>
      </c>
      <c r="I47" s="3" t="s">
        <v>1149</v>
      </c>
      <c r="J47" s="3" t="s">
        <v>1150</v>
      </c>
      <c r="K47" s="3" t="s">
        <v>471</v>
      </c>
      <c r="L47" s="3" t="s">
        <v>670</v>
      </c>
      <c r="M47" s="3" t="s">
        <v>1334</v>
      </c>
      <c r="N47" s="3" t="s">
        <v>1168</v>
      </c>
      <c r="O47" s="25">
        <v>46100</v>
      </c>
    </row>
    <row r="48" spans="1:15">
      <c r="A48" s="8" t="s">
        <v>1335</v>
      </c>
      <c r="B48" s="3" t="s">
        <v>1336</v>
      </c>
      <c r="C48" s="3" t="s">
        <v>1145</v>
      </c>
      <c r="D48" s="3" t="s">
        <v>1192</v>
      </c>
      <c r="E48" s="3" t="s">
        <v>1193</v>
      </c>
      <c r="F48" s="8" t="s">
        <v>265</v>
      </c>
      <c r="G48" s="8" t="s">
        <v>932</v>
      </c>
      <c r="H48" s="3" t="s">
        <v>1202</v>
      </c>
      <c r="I48" s="3" t="s">
        <v>1203</v>
      </c>
      <c r="J48" s="3" t="s">
        <v>1150</v>
      </c>
      <c r="K48" s="3" t="s">
        <v>481</v>
      </c>
      <c r="L48" s="3" t="s">
        <v>670</v>
      </c>
      <c r="M48" s="3" t="s">
        <v>1337</v>
      </c>
      <c r="N48" s="3" t="s">
        <v>1161</v>
      </c>
      <c r="O48" s="25">
        <v>46305</v>
      </c>
    </row>
    <row r="49" spans="1:15">
      <c r="A49" s="8" t="s">
        <v>1338</v>
      </c>
      <c r="B49" s="3" t="s">
        <v>1339</v>
      </c>
      <c r="C49" s="3" t="s">
        <v>1145</v>
      </c>
      <c r="D49" s="3" t="s">
        <v>1192</v>
      </c>
      <c r="E49" s="3" t="s">
        <v>1193</v>
      </c>
      <c r="F49" s="8" t="s">
        <v>265</v>
      </c>
      <c r="G49" s="8" t="s">
        <v>928</v>
      </c>
      <c r="H49" s="3" t="s">
        <v>1340</v>
      </c>
      <c r="I49" s="3" t="s">
        <v>1203</v>
      </c>
      <c r="J49" s="3" t="s">
        <v>1150</v>
      </c>
      <c r="K49" s="3" t="s">
        <v>471</v>
      </c>
      <c r="L49" s="3" t="s">
        <v>1212</v>
      </c>
      <c r="M49" s="3" t="s">
        <v>1341</v>
      </c>
      <c r="N49" s="3" t="s">
        <v>1161</v>
      </c>
      <c r="O49" s="25">
        <v>45499</v>
      </c>
    </row>
    <row r="50" spans="1:15">
      <c r="A50" s="8" t="s">
        <v>1342</v>
      </c>
      <c r="B50" s="3" t="s">
        <v>1343</v>
      </c>
      <c r="C50" s="3" t="s">
        <v>1145</v>
      </c>
      <c r="D50" s="3" t="s">
        <v>1192</v>
      </c>
      <c r="E50" s="3" t="s">
        <v>1193</v>
      </c>
      <c r="F50" s="8" t="s">
        <v>268</v>
      </c>
      <c r="G50" s="8" t="s">
        <v>1039</v>
      </c>
      <c r="H50" s="3" t="s">
        <v>1185</v>
      </c>
      <c r="I50" s="3" t="s">
        <v>1158</v>
      </c>
      <c r="J50" s="3" t="s">
        <v>1150</v>
      </c>
      <c r="K50" s="3" t="s">
        <v>543</v>
      </c>
      <c r="L50" s="3" t="s">
        <v>670</v>
      </c>
      <c r="M50" s="3" t="s">
        <v>1344</v>
      </c>
      <c r="N50" s="3" t="s">
        <v>1152</v>
      </c>
      <c r="O50" s="25">
        <v>45652</v>
      </c>
    </row>
    <row r="51" spans="1:15">
      <c r="A51" s="8" t="s">
        <v>1345</v>
      </c>
      <c r="B51" s="3" t="s">
        <v>1346</v>
      </c>
      <c r="C51" s="3" t="s">
        <v>1145</v>
      </c>
      <c r="D51" s="3" t="s">
        <v>1197</v>
      </c>
      <c r="E51" s="3" t="s">
        <v>1198</v>
      </c>
      <c r="F51" s="8" t="s">
        <v>265</v>
      </c>
      <c r="G51" s="8" t="s">
        <v>936</v>
      </c>
      <c r="H51" s="3" t="s">
        <v>1202</v>
      </c>
      <c r="I51" s="3" t="s">
        <v>1203</v>
      </c>
      <c r="J51" s="3" t="s">
        <v>1159</v>
      </c>
      <c r="K51" s="3" t="s">
        <v>471</v>
      </c>
      <c r="L51" s="3" t="s">
        <v>670</v>
      </c>
      <c r="M51" s="3" t="s">
        <v>1347</v>
      </c>
      <c r="N51" s="3" t="s">
        <v>1152</v>
      </c>
      <c r="O51" s="25">
        <v>45981</v>
      </c>
    </row>
    <row r="52" spans="1:15">
      <c r="A52" s="8" t="s">
        <v>1348</v>
      </c>
      <c r="B52" s="3" t="s">
        <v>1349</v>
      </c>
      <c r="C52" s="3" t="s">
        <v>1145</v>
      </c>
      <c r="D52" s="3" t="s">
        <v>1197</v>
      </c>
      <c r="E52" s="3" t="s">
        <v>1198</v>
      </c>
      <c r="F52" s="8" t="s">
        <v>265</v>
      </c>
      <c r="G52" s="8" t="s">
        <v>944</v>
      </c>
      <c r="H52" s="3" t="s">
        <v>1350</v>
      </c>
      <c r="I52" s="3" t="s">
        <v>1203</v>
      </c>
      <c r="J52" s="3" t="s">
        <v>1159</v>
      </c>
      <c r="K52" s="3" t="s">
        <v>471</v>
      </c>
      <c r="L52" s="3" t="s">
        <v>670</v>
      </c>
      <c r="M52" s="3" t="s">
        <v>1351</v>
      </c>
      <c r="N52" s="3" t="s">
        <v>1161</v>
      </c>
      <c r="O52" s="25">
        <v>46132</v>
      </c>
    </row>
    <row r="53" spans="1:15">
      <c r="A53" s="8" t="s">
        <v>1352</v>
      </c>
      <c r="B53" s="3" t="s">
        <v>1353</v>
      </c>
      <c r="C53" s="3" t="s">
        <v>1145</v>
      </c>
      <c r="D53" s="3" t="s">
        <v>1155</v>
      </c>
      <c r="E53" s="3" t="s">
        <v>1156</v>
      </c>
      <c r="F53" s="8" t="s">
        <v>547</v>
      </c>
      <c r="G53" s="8" t="s">
        <v>1090</v>
      </c>
      <c r="H53" s="3" t="s">
        <v>1243</v>
      </c>
      <c r="I53" s="3" t="s">
        <v>1244</v>
      </c>
      <c r="J53" s="3" t="s">
        <v>1159</v>
      </c>
      <c r="K53" s="3" t="s">
        <v>471</v>
      </c>
      <c r="L53" s="3" t="s">
        <v>670</v>
      </c>
      <c r="M53" s="3" t="s">
        <v>1354</v>
      </c>
      <c r="N53" s="3" t="s">
        <v>1161</v>
      </c>
      <c r="O53" s="25">
        <v>45719</v>
      </c>
    </row>
    <row r="54" spans="1:15">
      <c r="A54" s="8" t="s">
        <v>1355</v>
      </c>
      <c r="B54" s="3" t="s">
        <v>1356</v>
      </c>
      <c r="C54" s="3" t="s">
        <v>1145</v>
      </c>
      <c r="D54" s="3" t="s">
        <v>1178</v>
      </c>
      <c r="E54" s="3" t="s">
        <v>1179</v>
      </c>
      <c r="F54" s="8" t="s">
        <v>262</v>
      </c>
      <c r="G54" s="8" t="s">
        <v>924</v>
      </c>
      <c r="H54" s="3" t="s">
        <v>1299</v>
      </c>
      <c r="I54" s="3" t="s">
        <v>1149</v>
      </c>
      <c r="J54" s="3" t="s">
        <v>1159</v>
      </c>
      <c r="K54" s="3" t="s">
        <v>471</v>
      </c>
      <c r="L54" s="3" t="s">
        <v>670</v>
      </c>
      <c r="M54" s="3" t="s">
        <v>1357</v>
      </c>
      <c r="N54" s="3" t="s">
        <v>1182</v>
      </c>
      <c r="O54" s="25">
        <v>46057</v>
      </c>
    </row>
    <row r="55" spans="1:15">
      <c r="A55" s="8" t="s">
        <v>1358</v>
      </c>
      <c r="B55" s="3" t="s">
        <v>1359</v>
      </c>
      <c r="C55" s="3" t="s">
        <v>1145</v>
      </c>
      <c r="D55" s="3" t="s">
        <v>1171</v>
      </c>
      <c r="E55" s="3" t="s">
        <v>1172</v>
      </c>
      <c r="F55" s="8" t="s">
        <v>262</v>
      </c>
      <c r="G55" s="8" t="s">
        <v>924</v>
      </c>
      <c r="H55" s="3" t="s">
        <v>1211</v>
      </c>
      <c r="I55" s="3" t="s">
        <v>1149</v>
      </c>
      <c r="J55" s="3" t="s">
        <v>1150</v>
      </c>
      <c r="K55" s="3" t="s">
        <v>543</v>
      </c>
      <c r="L55" s="3" t="s">
        <v>670</v>
      </c>
      <c r="M55" s="3" t="s">
        <v>1360</v>
      </c>
      <c r="N55" s="3" t="s">
        <v>1182</v>
      </c>
      <c r="O55" s="25">
        <v>45446</v>
      </c>
    </row>
    <row r="56" spans="1:15">
      <c r="A56" s="8" t="s">
        <v>1361</v>
      </c>
      <c r="B56" s="3" t="s">
        <v>1362</v>
      </c>
      <c r="C56" s="3" t="s">
        <v>1145</v>
      </c>
      <c r="D56" s="3" t="s">
        <v>1146</v>
      </c>
      <c r="E56" s="3" t="s">
        <v>1147</v>
      </c>
      <c r="F56" s="8" t="s">
        <v>909</v>
      </c>
      <c r="G56" s="8" t="s">
        <v>1011</v>
      </c>
      <c r="H56" s="3" t="s">
        <v>1363</v>
      </c>
      <c r="I56" s="3" t="s">
        <v>1174</v>
      </c>
      <c r="J56" s="3" t="s">
        <v>1150</v>
      </c>
      <c r="K56" s="3" t="s">
        <v>543</v>
      </c>
      <c r="L56" s="3" t="s">
        <v>670</v>
      </c>
      <c r="M56" s="3" t="s">
        <v>1364</v>
      </c>
      <c r="N56" s="3" t="s">
        <v>1152</v>
      </c>
      <c r="O56" s="25">
        <v>46111</v>
      </c>
    </row>
    <row r="57" spans="1:15">
      <c r="A57" s="8" t="s">
        <v>1365</v>
      </c>
      <c r="B57" s="3" t="s">
        <v>1366</v>
      </c>
      <c r="C57" s="3" t="s">
        <v>1145</v>
      </c>
      <c r="D57" s="3" t="s">
        <v>1155</v>
      </c>
      <c r="E57" s="3" t="s">
        <v>1156</v>
      </c>
      <c r="F57" s="8" t="s">
        <v>262</v>
      </c>
      <c r="G57" s="8" t="s">
        <v>924</v>
      </c>
      <c r="H57" s="3" t="s">
        <v>1310</v>
      </c>
      <c r="I57" s="3" t="s">
        <v>1149</v>
      </c>
      <c r="J57" s="3" t="s">
        <v>1150</v>
      </c>
      <c r="K57" s="3" t="s">
        <v>471</v>
      </c>
      <c r="L57" s="3" t="s">
        <v>670</v>
      </c>
      <c r="M57" s="3" t="s">
        <v>1367</v>
      </c>
      <c r="N57" s="3" t="s">
        <v>1152</v>
      </c>
      <c r="O57" s="25">
        <v>46130</v>
      </c>
    </row>
    <row r="58" spans="1:15">
      <c r="A58" s="8" t="s">
        <v>1368</v>
      </c>
      <c r="B58" s="3" t="s">
        <v>1369</v>
      </c>
      <c r="C58" s="3" t="s">
        <v>1145</v>
      </c>
      <c r="D58" s="3" t="s">
        <v>1178</v>
      </c>
      <c r="E58" s="3" t="s">
        <v>1179</v>
      </c>
      <c r="F58" s="8" t="s">
        <v>909</v>
      </c>
      <c r="G58" s="8" t="s">
        <v>1011</v>
      </c>
      <c r="H58" s="3" t="s">
        <v>1363</v>
      </c>
      <c r="I58" s="3" t="s">
        <v>1174</v>
      </c>
      <c r="J58" s="3" t="s">
        <v>1150</v>
      </c>
      <c r="K58" s="3" t="s">
        <v>543</v>
      </c>
      <c r="L58" s="3" t="s">
        <v>670</v>
      </c>
      <c r="M58" s="3" t="s">
        <v>1370</v>
      </c>
      <c r="N58" s="3" t="s">
        <v>1161</v>
      </c>
      <c r="O58" s="25">
        <v>45328</v>
      </c>
    </row>
    <row r="59" spans="1:15">
      <c r="A59" s="8" t="s">
        <v>1371</v>
      </c>
      <c r="B59" s="3" t="s">
        <v>1372</v>
      </c>
      <c r="C59" s="3" t="s">
        <v>1145</v>
      </c>
      <c r="D59" s="3" t="s">
        <v>1171</v>
      </c>
      <c r="E59" s="3" t="s">
        <v>1172</v>
      </c>
      <c r="F59" s="8" t="s">
        <v>547</v>
      </c>
      <c r="G59" s="8" t="s">
        <v>1090</v>
      </c>
      <c r="H59" s="3" t="s">
        <v>1373</v>
      </c>
      <c r="I59" s="3" t="s">
        <v>1244</v>
      </c>
      <c r="J59" s="3" t="s">
        <v>1150</v>
      </c>
      <c r="K59" s="3" t="s">
        <v>481</v>
      </c>
      <c r="L59" s="3" t="s">
        <v>1212</v>
      </c>
      <c r="M59" s="3" t="s">
        <v>1374</v>
      </c>
      <c r="N59" s="3" t="s">
        <v>1152</v>
      </c>
      <c r="O59" s="25">
        <v>45841</v>
      </c>
    </row>
    <row r="60" spans="1:15">
      <c r="A60" s="8" t="s">
        <v>1375</v>
      </c>
      <c r="B60" s="3" t="s">
        <v>1376</v>
      </c>
      <c r="C60" s="3" t="s">
        <v>1145</v>
      </c>
      <c r="D60" s="3" t="s">
        <v>1155</v>
      </c>
      <c r="E60" s="3" t="s">
        <v>1156</v>
      </c>
      <c r="F60" s="8" t="s">
        <v>265</v>
      </c>
      <c r="G60" s="8" t="s">
        <v>948</v>
      </c>
      <c r="H60" s="3" t="s">
        <v>1350</v>
      </c>
      <c r="I60" s="3" t="s">
        <v>1203</v>
      </c>
      <c r="J60" s="3" t="s">
        <v>1159</v>
      </c>
      <c r="K60" s="3" t="s">
        <v>471</v>
      </c>
      <c r="L60" s="3" t="s">
        <v>670</v>
      </c>
      <c r="M60" s="3" t="s">
        <v>1377</v>
      </c>
      <c r="N60" s="3" t="s">
        <v>1161</v>
      </c>
      <c r="O60" s="25">
        <v>45671</v>
      </c>
    </row>
    <row r="61" spans="1:15">
      <c r="A61" s="8" t="s">
        <v>1378</v>
      </c>
      <c r="B61" s="3" t="s">
        <v>1379</v>
      </c>
      <c r="C61" s="3" t="s">
        <v>1145</v>
      </c>
      <c r="D61" s="3" t="s">
        <v>1197</v>
      </c>
      <c r="E61" s="3" t="s">
        <v>1198</v>
      </c>
      <c r="F61" s="8" t="s">
        <v>547</v>
      </c>
      <c r="G61" s="8" t="s">
        <v>1086</v>
      </c>
      <c r="H61" s="3" t="s">
        <v>1243</v>
      </c>
      <c r="I61" s="3" t="s">
        <v>1380</v>
      </c>
      <c r="J61" s="3" t="s">
        <v>1159</v>
      </c>
      <c r="K61" s="3" t="s">
        <v>471</v>
      </c>
      <c r="L61" s="3" t="s">
        <v>1212</v>
      </c>
      <c r="M61" s="3" t="s">
        <v>1381</v>
      </c>
      <c r="N61" s="3" t="s">
        <v>1161</v>
      </c>
      <c r="O61" s="25">
        <v>45965</v>
      </c>
    </row>
    <row r="62" spans="1:15">
      <c r="A62" s="8" t="s">
        <v>1382</v>
      </c>
      <c r="B62" s="3" t="s">
        <v>1383</v>
      </c>
      <c r="C62" s="3" t="s">
        <v>1145</v>
      </c>
      <c r="D62" s="3" t="s">
        <v>1171</v>
      </c>
      <c r="E62" s="3" t="s">
        <v>1172</v>
      </c>
      <c r="F62" s="8" t="s">
        <v>262</v>
      </c>
      <c r="G62" s="8" t="s">
        <v>924</v>
      </c>
      <c r="H62" s="3" t="s">
        <v>1180</v>
      </c>
      <c r="I62" s="3" t="s">
        <v>1149</v>
      </c>
      <c r="J62" s="3" t="s">
        <v>1150</v>
      </c>
      <c r="K62" s="3" t="s">
        <v>471</v>
      </c>
      <c r="L62" s="3" t="s">
        <v>670</v>
      </c>
      <c r="M62" s="3" t="s">
        <v>1384</v>
      </c>
      <c r="N62" s="3" t="s">
        <v>1182</v>
      </c>
      <c r="O62" s="25">
        <v>45830</v>
      </c>
    </row>
    <row r="63" spans="1:15">
      <c r="A63" s="8" t="s">
        <v>1385</v>
      </c>
      <c r="B63" s="3" t="s">
        <v>1386</v>
      </c>
      <c r="C63" s="3" t="s">
        <v>1145</v>
      </c>
      <c r="D63" s="3" t="s">
        <v>1146</v>
      </c>
      <c r="E63" s="3" t="s">
        <v>1147</v>
      </c>
      <c r="F63" s="8" t="s">
        <v>265</v>
      </c>
      <c r="G63" s="8" t="s">
        <v>952</v>
      </c>
      <c r="H63" s="3" t="s">
        <v>1268</v>
      </c>
      <c r="I63" s="3" t="s">
        <v>1203</v>
      </c>
      <c r="J63" s="3" t="s">
        <v>1159</v>
      </c>
      <c r="K63" s="3" t="s">
        <v>543</v>
      </c>
      <c r="L63" s="3" t="s">
        <v>1212</v>
      </c>
      <c r="M63" s="3" t="s">
        <v>1387</v>
      </c>
      <c r="N63" s="3" t="s">
        <v>1161</v>
      </c>
      <c r="O63" s="25">
        <v>45629</v>
      </c>
    </row>
    <row r="64" spans="1:15">
      <c r="A64" s="8" t="s">
        <v>1388</v>
      </c>
      <c r="B64" s="3" t="s">
        <v>1389</v>
      </c>
      <c r="C64" s="3" t="s">
        <v>1145</v>
      </c>
      <c r="D64" s="3" t="s">
        <v>1178</v>
      </c>
      <c r="E64" s="3" t="s">
        <v>1179</v>
      </c>
      <c r="F64" s="8" t="s">
        <v>909</v>
      </c>
      <c r="G64" s="8" t="s">
        <v>1011</v>
      </c>
      <c r="H64" s="3" t="s">
        <v>1390</v>
      </c>
      <c r="I64" s="3" t="s">
        <v>1174</v>
      </c>
      <c r="J64" s="3" t="s">
        <v>1150</v>
      </c>
      <c r="K64" s="3" t="s">
        <v>481</v>
      </c>
      <c r="L64" s="3" t="s">
        <v>670</v>
      </c>
      <c r="M64" s="3" t="s">
        <v>1391</v>
      </c>
      <c r="N64" s="3" t="s">
        <v>1161</v>
      </c>
      <c r="O64" s="25">
        <v>46167</v>
      </c>
    </row>
    <row r="65" spans="1:15">
      <c r="A65" s="8" t="s">
        <v>1392</v>
      </c>
      <c r="B65" s="3" t="s">
        <v>1393</v>
      </c>
      <c r="C65" s="3" t="s">
        <v>1145</v>
      </c>
      <c r="D65" s="3" t="s">
        <v>1171</v>
      </c>
      <c r="E65" s="3" t="s">
        <v>1172</v>
      </c>
      <c r="F65" s="8" t="s">
        <v>262</v>
      </c>
      <c r="G65" s="8" t="s">
        <v>924</v>
      </c>
      <c r="H65" s="3" t="s">
        <v>1180</v>
      </c>
      <c r="I65" s="3" t="s">
        <v>1149</v>
      </c>
      <c r="J65" s="3" t="s">
        <v>1150</v>
      </c>
      <c r="K65" s="3" t="s">
        <v>481</v>
      </c>
      <c r="L65" s="3" t="s">
        <v>670</v>
      </c>
      <c r="M65" s="3" t="s">
        <v>1394</v>
      </c>
      <c r="N65" s="3" t="s">
        <v>1168</v>
      </c>
      <c r="O65" s="25">
        <v>45741</v>
      </c>
    </row>
    <row r="66" spans="1:15">
      <c r="A66" s="8" t="s">
        <v>1395</v>
      </c>
      <c r="B66" s="3" t="s">
        <v>1396</v>
      </c>
      <c r="C66" s="3" t="s">
        <v>1145</v>
      </c>
      <c r="D66" s="3" t="s">
        <v>1197</v>
      </c>
      <c r="E66" s="3" t="s">
        <v>1198</v>
      </c>
      <c r="F66" s="8" t="s">
        <v>262</v>
      </c>
      <c r="G66" s="8" t="s">
        <v>924</v>
      </c>
      <c r="H66" s="3" t="s">
        <v>1239</v>
      </c>
      <c r="I66" s="3" t="s">
        <v>1149</v>
      </c>
      <c r="J66" s="3" t="s">
        <v>1159</v>
      </c>
      <c r="K66" s="3" t="s">
        <v>543</v>
      </c>
      <c r="L66" s="3" t="s">
        <v>1212</v>
      </c>
      <c r="M66" s="3" t="s">
        <v>1397</v>
      </c>
      <c r="N66" s="3" t="s">
        <v>1222</v>
      </c>
      <c r="O66" s="25">
        <v>45666</v>
      </c>
    </row>
    <row r="67" spans="1:15">
      <c r="A67" s="8" t="s">
        <v>1398</v>
      </c>
      <c r="B67" s="3" t="s">
        <v>1399</v>
      </c>
      <c r="C67" s="3" t="s">
        <v>1145</v>
      </c>
      <c r="D67" s="3" t="s">
        <v>1192</v>
      </c>
      <c r="E67" s="3" t="s">
        <v>1193</v>
      </c>
      <c r="F67" s="8" t="s">
        <v>265</v>
      </c>
      <c r="G67" s="8" t="s">
        <v>940</v>
      </c>
      <c r="H67" s="3" t="s">
        <v>1400</v>
      </c>
      <c r="I67" s="3" t="s">
        <v>1203</v>
      </c>
      <c r="J67" s="3" t="s">
        <v>1150</v>
      </c>
      <c r="K67" s="3" t="s">
        <v>481</v>
      </c>
      <c r="L67" s="3" t="s">
        <v>670</v>
      </c>
      <c r="M67" s="3" t="s">
        <v>1401</v>
      </c>
      <c r="N67" s="3" t="s">
        <v>1152</v>
      </c>
      <c r="O67" s="25">
        <v>46326</v>
      </c>
    </row>
    <row r="68" spans="1:15">
      <c r="A68" s="8" t="s">
        <v>1402</v>
      </c>
      <c r="B68" s="3" t="s">
        <v>1403</v>
      </c>
      <c r="C68" s="3" t="s">
        <v>1145</v>
      </c>
      <c r="D68" s="3" t="s">
        <v>1171</v>
      </c>
      <c r="E68" s="3" t="s">
        <v>1172</v>
      </c>
      <c r="F68" s="8" t="s">
        <v>268</v>
      </c>
      <c r="G68" s="8" t="s">
        <v>1039</v>
      </c>
      <c r="H68" s="3" t="s">
        <v>1306</v>
      </c>
      <c r="I68" s="3" t="s">
        <v>1158</v>
      </c>
      <c r="J68" s="3" t="s">
        <v>1150</v>
      </c>
      <c r="K68" s="3" t="s">
        <v>481</v>
      </c>
      <c r="L68" s="3" t="s">
        <v>670</v>
      </c>
      <c r="M68" s="3" t="s">
        <v>1404</v>
      </c>
      <c r="N68" s="3" t="s">
        <v>1152</v>
      </c>
      <c r="O68" s="25">
        <v>45983</v>
      </c>
    </row>
    <row r="69" spans="1:15">
      <c r="A69" s="8" t="s">
        <v>1405</v>
      </c>
      <c r="B69" s="3" t="s">
        <v>1406</v>
      </c>
      <c r="C69" s="3" t="s">
        <v>1145</v>
      </c>
      <c r="D69" s="3" t="s">
        <v>1146</v>
      </c>
      <c r="E69" s="3" t="s">
        <v>1147</v>
      </c>
      <c r="F69" s="8" t="s">
        <v>262</v>
      </c>
      <c r="G69" s="8" t="s">
        <v>924</v>
      </c>
      <c r="H69" s="3" t="s">
        <v>1220</v>
      </c>
      <c r="I69" s="3" t="s">
        <v>1149</v>
      </c>
      <c r="J69" s="3" t="s">
        <v>1150</v>
      </c>
      <c r="K69" s="3" t="s">
        <v>481</v>
      </c>
      <c r="L69" s="3" t="s">
        <v>670</v>
      </c>
      <c r="M69" s="3" t="s">
        <v>1407</v>
      </c>
      <c r="N69" s="3" t="s">
        <v>1222</v>
      </c>
      <c r="O69" s="25">
        <v>46154</v>
      </c>
    </row>
    <row r="70" spans="1:15">
      <c r="A70" s="8" t="s">
        <v>1408</v>
      </c>
      <c r="B70" s="3" t="s">
        <v>1409</v>
      </c>
      <c r="C70" s="3" t="s">
        <v>1145</v>
      </c>
      <c r="D70" s="3" t="s">
        <v>1146</v>
      </c>
      <c r="E70" s="3" t="s">
        <v>1147</v>
      </c>
      <c r="F70" s="8" t="s">
        <v>909</v>
      </c>
      <c r="G70" s="8" t="s">
        <v>1011</v>
      </c>
      <c r="H70" s="3" t="s">
        <v>1216</v>
      </c>
      <c r="I70" s="3" t="s">
        <v>1174</v>
      </c>
      <c r="J70" s="3" t="s">
        <v>1159</v>
      </c>
      <c r="K70" s="3" t="s">
        <v>471</v>
      </c>
      <c r="L70" s="3" t="s">
        <v>670</v>
      </c>
      <c r="M70" s="3" t="s">
        <v>1410</v>
      </c>
      <c r="N70" s="3" t="s">
        <v>1152</v>
      </c>
      <c r="O70" s="25">
        <v>45627</v>
      </c>
    </row>
    <row r="71" spans="1:15">
      <c r="A71" s="8" t="s">
        <v>1411</v>
      </c>
      <c r="B71" s="3" t="s">
        <v>1412</v>
      </c>
      <c r="C71" s="3" t="s">
        <v>1145</v>
      </c>
      <c r="D71" s="3" t="s">
        <v>1192</v>
      </c>
      <c r="E71" s="3" t="s">
        <v>1193</v>
      </c>
      <c r="F71" s="8" t="s">
        <v>262</v>
      </c>
      <c r="G71" s="8" t="s">
        <v>924</v>
      </c>
      <c r="H71" s="3" t="s">
        <v>1220</v>
      </c>
      <c r="I71" s="3" t="s">
        <v>1149</v>
      </c>
      <c r="J71" s="3" t="s">
        <v>1159</v>
      </c>
      <c r="K71" s="3" t="s">
        <v>471</v>
      </c>
      <c r="L71" s="3" t="s">
        <v>1212</v>
      </c>
      <c r="M71" s="3" t="s">
        <v>1413</v>
      </c>
      <c r="N71" s="3" t="s">
        <v>1168</v>
      </c>
      <c r="O71" s="25">
        <v>45957</v>
      </c>
    </row>
    <row r="72" spans="1:15">
      <c r="A72" s="8" t="s">
        <v>1414</v>
      </c>
      <c r="B72" s="3" t="s">
        <v>1415</v>
      </c>
      <c r="C72" s="3" t="s">
        <v>1145</v>
      </c>
      <c r="D72" s="3" t="s">
        <v>1197</v>
      </c>
      <c r="E72" s="3" t="s">
        <v>1198</v>
      </c>
      <c r="F72" s="8" t="s">
        <v>265</v>
      </c>
      <c r="G72" s="8" t="s">
        <v>940</v>
      </c>
      <c r="H72" s="3" t="s">
        <v>1400</v>
      </c>
      <c r="I72" s="3" t="s">
        <v>1203</v>
      </c>
      <c r="J72" s="3" t="s">
        <v>1150</v>
      </c>
      <c r="K72" s="3" t="s">
        <v>481</v>
      </c>
      <c r="L72" s="3" t="s">
        <v>670</v>
      </c>
      <c r="M72" s="3" t="s">
        <v>1416</v>
      </c>
      <c r="N72" s="3" t="s">
        <v>1161</v>
      </c>
      <c r="O72" s="25">
        <v>45734</v>
      </c>
    </row>
    <row r="73" spans="1:15">
      <c r="A73" s="8" t="s">
        <v>1417</v>
      </c>
      <c r="B73" s="3" t="s">
        <v>1418</v>
      </c>
      <c r="C73" s="3" t="s">
        <v>1145</v>
      </c>
      <c r="D73" s="3" t="s">
        <v>1171</v>
      </c>
      <c r="E73" s="3" t="s">
        <v>1172</v>
      </c>
      <c r="F73" s="8" t="s">
        <v>262</v>
      </c>
      <c r="G73" s="8" t="s">
        <v>924</v>
      </c>
      <c r="H73" s="3" t="s">
        <v>1239</v>
      </c>
      <c r="I73" s="3" t="s">
        <v>1149</v>
      </c>
      <c r="J73" s="3" t="s">
        <v>1150</v>
      </c>
      <c r="K73" s="3" t="s">
        <v>543</v>
      </c>
      <c r="L73" s="3" t="s">
        <v>1212</v>
      </c>
      <c r="M73" s="3" t="s">
        <v>1419</v>
      </c>
      <c r="N73" s="3" t="s">
        <v>1222</v>
      </c>
      <c r="O73" s="25">
        <v>46223</v>
      </c>
    </row>
    <row r="74" spans="1:15">
      <c r="A74" s="8" t="s">
        <v>1420</v>
      </c>
      <c r="B74" s="3" t="s">
        <v>1421</v>
      </c>
      <c r="C74" s="3" t="s">
        <v>1145</v>
      </c>
      <c r="D74" s="3" t="s">
        <v>1178</v>
      </c>
      <c r="E74" s="3" t="s">
        <v>1179</v>
      </c>
      <c r="F74" s="8" t="s">
        <v>262</v>
      </c>
      <c r="G74" s="8" t="s">
        <v>924</v>
      </c>
      <c r="H74" s="3" t="s">
        <v>1310</v>
      </c>
      <c r="I74" s="3" t="s">
        <v>1149</v>
      </c>
      <c r="J74" s="3" t="s">
        <v>1150</v>
      </c>
      <c r="K74" s="3" t="s">
        <v>481</v>
      </c>
      <c r="L74" s="3" t="s">
        <v>670</v>
      </c>
      <c r="M74" s="3" t="s">
        <v>1422</v>
      </c>
      <c r="N74" s="3" t="s">
        <v>1222</v>
      </c>
      <c r="O74" s="25">
        <v>46342</v>
      </c>
    </row>
    <row r="75" spans="1:15">
      <c r="A75" s="8" t="s">
        <v>1423</v>
      </c>
      <c r="B75" s="3" t="s">
        <v>1424</v>
      </c>
      <c r="C75" s="3" t="s">
        <v>1145</v>
      </c>
      <c r="D75" s="3" t="s">
        <v>1164</v>
      </c>
      <c r="E75" s="3" t="s">
        <v>1165</v>
      </c>
      <c r="F75" s="8" t="s">
        <v>265</v>
      </c>
      <c r="G75" s="8" t="s">
        <v>940</v>
      </c>
      <c r="H75" s="3" t="s">
        <v>1202</v>
      </c>
      <c r="I75" s="3" t="s">
        <v>1203</v>
      </c>
      <c r="J75" s="3" t="s">
        <v>1150</v>
      </c>
      <c r="K75" s="3" t="s">
        <v>543</v>
      </c>
      <c r="L75" s="3" t="s">
        <v>670</v>
      </c>
      <c r="M75" s="3" t="s">
        <v>1425</v>
      </c>
      <c r="N75" s="3" t="s">
        <v>1161</v>
      </c>
      <c r="O75" s="25">
        <v>45494</v>
      </c>
    </row>
    <row r="76" spans="1:15">
      <c r="A76" s="8" t="s">
        <v>1426</v>
      </c>
      <c r="B76" s="3" t="s">
        <v>1427</v>
      </c>
      <c r="C76" s="3" t="s">
        <v>1145</v>
      </c>
      <c r="D76" s="3" t="s">
        <v>1178</v>
      </c>
      <c r="E76" s="3" t="s">
        <v>1179</v>
      </c>
      <c r="F76" s="8" t="s">
        <v>262</v>
      </c>
      <c r="G76" s="8" t="s">
        <v>924</v>
      </c>
      <c r="H76" s="3" t="s">
        <v>1299</v>
      </c>
      <c r="I76" s="3" t="s">
        <v>1149</v>
      </c>
      <c r="J76" s="3" t="s">
        <v>1159</v>
      </c>
      <c r="K76" s="3" t="s">
        <v>543</v>
      </c>
      <c r="L76" s="3" t="s">
        <v>670</v>
      </c>
      <c r="M76" s="3" t="s">
        <v>1428</v>
      </c>
      <c r="N76" s="3" t="s">
        <v>1222</v>
      </c>
      <c r="O76" s="25">
        <v>46278</v>
      </c>
    </row>
    <row r="77" spans="1:15">
      <c r="A77" s="8" t="s">
        <v>1429</v>
      </c>
      <c r="B77" s="3" t="s">
        <v>1430</v>
      </c>
      <c r="C77" s="3" t="s">
        <v>1145</v>
      </c>
      <c r="D77" s="3" t="s">
        <v>1171</v>
      </c>
      <c r="E77" s="3" t="s">
        <v>1172</v>
      </c>
      <c r="F77" s="8" t="s">
        <v>265</v>
      </c>
      <c r="G77" s="8" t="s">
        <v>944</v>
      </c>
      <c r="H77" s="3" t="s">
        <v>1350</v>
      </c>
      <c r="I77" s="3" t="s">
        <v>1203</v>
      </c>
      <c r="J77" s="3" t="s">
        <v>1150</v>
      </c>
      <c r="K77" s="3" t="s">
        <v>543</v>
      </c>
      <c r="L77" s="3" t="s">
        <v>1212</v>
      </c>
      <c r="M77" s="3" t="s">
        <v>1431</v>
      </c>
      <c r="N77" s="3" t="s">
        <v>1152</v>
      </c>
      <c r="O77" s="25">
        <v>45491</v>
      </c>
    </row>
    <row r="78" spans="1:15">
      <c r="A78" s="8" t="s">
        <v>1432</v>
      </c>
      <c r="B78" s="3" t="s">
        <v>1433</v>
      </c>
      <c r="C78" s="3" t="s">
        <v>1145</v>
      </c>
      <c r="D78" s="3" t="s">
        <v>1164</v>
      </c>
      <c r="E78" s="3" t="s">
        <v>1165</v>
      </c>
      <c r="F78" s="8" t="s">
        <v>265</v>
      </c>
      <c r="G78" s="8" t="s">
        <v>956</v>
      </c>
      <c r="H78" s="3" t="s">
        <v>1400</v>
      </c>
      <c r="I78" s="3" t="s">
        <v>1203</v>
      </c>
      <c r="J78" s="3" t="s">
        <v>1150</v>
      </c>
      <c r="K78" s="3" t="s">
        <v>481</v>
      </c>
      <c r="L78" s="3" t="s">
        <v>670</v>
      </c>
      <c r="M78" s="3" t="s">
        <v>1434</v>
      </c>
      <c r="N78" s="3" t="s">
        <v>1152</v>
      </c>
      <c r="O78" s="25">
        <v>46381</v>
      </c>
    </row>
    <row r="79" spans="1:15">
      <c r="A79" s="8" t="s">
        <v>1435</v>
      </c>
      <c r="B79" s="3" t="s">
        <v>1436</v>
      </c>
      <c r="C79" s="3" t="s">
        <v>1145</v>
      </c>
      <c r="D79" s="3" t="s">
        <v>1197</v>
      </c>
      <c r="E79" s="3" t="s">
        <v>1198</v>
      </c>
      <c r="F79" s="8" t="s">
        <v>262</v>
      </c>
      <c r="G79" s="8" t="s">
        <v>924</v>
      </c>
      <c r="H79" s="3" t="s">
        <v>1228</v>
      </c>
      <c r="I79" s="3" t="s">
        <v>1149</v>
      </c>
      <c r="J79" s="3" t="s">
        <v>1159</v>
      </c>
      <c r="K79" s="3" t="s">
        <v>471</v>
      </c>
      <c r="L79" s="3" t="s">
        <v>670</v>
      </c>
      <c r="M79" s="3" t="s">
        <v>1437</v>
      </c>
      <c r="N79" s="3" t="s">
        <v>1168</v>
      </c>
      <c r="O79" s="25">
        <v>45834</v>
      </c>
    </row>
    <row r="80" spans="1:15">
      <c r="A80" s="8" t="s">
        <v>1438</v>
      </c>
      <c r="B80" s="3" t="s">
        <v>1439</v>
      </c>
      <c r="C80" s="3" t="s">
        <v>1145</v>
      </c>
      <c r="D80" s="3" t="s">
        <v>1197</v>
      </c>
      <c r="E80" s="3" t="s">
        <v>1198</v>
      </c>
      <c r="F80" s="8" t="s">
        <v>262</v>
      </c>
      <c r="G80" s="8" t="s">
        <v>924</v>
      </c>
      <c r="H80" s="3" t="s">
        <v>1166</v>
      </c>
      <c r="I80" s="3" t="s">
        <v>1149</v>
      </c>
      <c r="J80" s="3" t="s">
        <v>1150</v>
      </c>
      <c r="K80" s="3" t="s">
        <v>471</v>
      </c>
      <c r="L80" s="3" t="s">
        <v>1212</v>
      </c>
      <c r="M80" s="3" t="s">
        <v>1440</v>
      </c>
      <c r="N80" s="3" t="s">
        <v>1152</v>
      </c>
      <c r="O80" s="25">
        <v>45502</v>
      </c>
    </row>
    <row r="81" spans="1:15">
      <c r="A81" s="8" t="s">
        <v>1441</v>
      </c>
      <c r="B81" s="3" t="s">
        <v>1442</v>
      </c>
      <c r="C81" s="3" t="s">
        <v>1145</v>
      </c>
      <c r="D81" s="3" t="s">
        <v>1155</v>
      </c>
      <c r="E81" s="3" t="s">
        <v>1156</v>
      </c>
      <c r="F81" s="8" t="s">
        <v>262</v>
      </c>
      <c r="G81" s="8" t="s">
        <v>924</v>
      </c>
      <c r="H81" s="3" t="s">
        <v>1180</v>
      </c>
      <c r="I81" s="3" t="s">
        <v>1149</v>
      </c>
      <c r="J81" s="3" t="s">
        <v>1159</v>
      </c>
      <c r="K81" s="3" t="s">
        <v>543</v>
      </c>
      <c r="L81" s="3" t="s">
        <v>670</v>
      </c>
      <c r="M81" s="3" t="s">
        <v>1443</v>
      </c>
      <c r="N81" s="3" t="s">
        <v>1168</v>
      </c>
      <c r="O81" s="25">
        <v>45524</v>
      </c>
    </row>
    <row r="82" spans="1:15">
      <c r="A82" s="8" t="s">
        <v>1444</v>
      </c>
      <c r="B82" s="3" t="s">
        <v>1445</v>
      </c>
      <c r="C82" s="3" t="s">
        <v>1145</v>
      </c>
      <c r="D82" s="3" t="s">
        <v>1146</v>
      </c>
      <c r="E82" s="3" t="s">
        <v>1147</v>
      </c>
      <c r="F82" s="8" t="s">
        <v>262</v>
      </c>
      <c r="G82" s="8" t="s">
        <v>924</v>
      </c>
      <c r="H82" s="3" t="s">
        <v>1180</v>
      </c>
      <c r="I82" s="3" t="s">
        <v>1149</v>
      </c>
      <c r="J82" s="3" t="s">
        <v>1150</v>
      </c>
      <c r="K82" s="3" t="s">
        <v>481</v>
      </c>
      <c r="L82" s="3" t="s">
        <v>670</v>
      </c>
      <c r="M82" s="3" t="s">
        <v>1446</v>
      </c>
      <c r="N82" s="3" t="s">
        <v>1152</v>
      </c>
      <c r="O82" s="25">
        <v>45787</v>
      </c>
    </row>
    <row r="83" spans="1:15">
      <c r="A83" s="8" t="s">
        <v>1447</v>
      </c>
      <c r="B83" s="3" t="s">
        <v>1448</v>
      </c>
      <c r="C83" s="3" t="s">
        <v>1145</v>
      </c>
      <c r="D83" s="3" t="s">
        <v>1155</v>
      </c>
      <c r="E83" s="3" t="s">
        <v>1156</v>
      </c>
      <c r="F83" s="8" t="s">
        <v>265</v>
      </c>
      <c r="G83" s="8" t="s">
        <v>999</v>
      </c>
      <c r="H83" s="3" t="s">
        <v>1449</v>
      </c>
      <c r="I83" s="3" t="s">
        <v>1252</v>
      </c>
      <c r="J83" s="3" t="s">
        <v>1159</v>
      </c>
      <c r="K83" s="3" t="s">
        <v>471</v>
      </c>
      <c r="L83" s="3" t="s">
        <v>670</v>
      </c>
      <c r="M83" s="3" t="s">
        <v>1450</v>
      </c>
      <c r="N83" s="3" t="s">
        <v>1152</v>
      </c>
      <c r="O83" s="25">
        <v>46043</v>
      </c>
    </row>
    <row r="84" spans="1:15">
      <c r="A84" s="8" t="s">
        <v>1451</v>
      </c>
      <c r="B84" s="3" t="s">
        <v>1452</v>
      </c>
      <c r="C84" s="3" t="s">
        <v>1145</v>
      </c>
      <c r="D84" s="3" t="s">
        <v>1164</v>
      </c>
      <c r="E84" s="3" t="s">
        <v>1165</v>
      </c>
      <c r="F84" s="8" t="s">
        <v>262</v>
      </c>
      <c r="G84" s="8" t="s">
        <v>924</v>
      </c>
      <c r="H84" s="3" t="s">
        <v>1310</v>
      </c>
      <c r="I84" s="3" t="s">
        <v>1149</v>
      </c>
      <c r="J84" s="3" t="s">
        <v>1159</v>
      </c>
      <c r="K84" s="3" t="s">
        <v>481</v>
      </c>
      <c r="L84" s="3" t="s">
        <v>670</v>
      </c>
      <c r="M84" s="3" t="s">
        <v>1453</v>
      </c>
      <c r="N84" s="3" t="s">
        <v>1168</v>
      </c>
      <c r="O84" s="25">
        <v>45609</v>
      </c>
    </row>
    <row r="85" spans="1:15">
      <c r="A85" s="8" t="s">
        <v>1454</v>
      </c>
      <c r="B85" s="3" t="s">
        <v>1455</v>
      </c>
      <c r="C85" s="3" t="s">
        <v>1145</v>
      </c>
      <c r="D85" s="3" t="s">
        <v>1197</v>
      </c>
      <c r="E85" s="3" t="s">
        <v>1198</v>
      </c>
      <c r="F85" s="8" t="s">
        <v>909</v>
      </c>
      <c r="G85" s="8" t="s">
        <v>1011</v>
      </c>
      <c r="H85" s="3" t="s">
        <v>1390</v>
      </c>
      <c r="I85" s="3" t="s">
        <v>1174</v>
      </c>
      <c r="J85" s="3" t="s">
        <v>1150</v>
      </c>
      <c r="K85" s="3" t="s">
        <v>481</v>
      </c>
      <c r="L85" s="3" t="s">
        <v>670</v>
      </c>
      <c r="M85" s="3" t="s">
        <v>1456</v>
      </c>
      <c r="N85" s="3" t="s">
        <v>1161</v>
      </c>
      <c r="O85" s="25">
        <v>46185</v>
      </c>
    </row>
    <row r="86" spans="1:15">
      <c r="A86" s="8" t="s">
        <v>1457</v>
      </c>
      <c r="B86" s="3" t="s">
        <v>1458</v>
      </c>
      <c r="C86" s="3" t="s">
        <v>1145</v>
      </c>
      <c r="D86" s="3" t="s">
        <v>1192</v>
      </c>
      <c r="E86" s="3" t="s">
        <v>1193</v>
      </c>
      <c r="F86" s="8" t="s">
        <v>262</v>
      </c>
      <c r="G86" s="8" t="s">
        <v>924</v>
      </c>
      <c r="H86" s="3" t="s">
        <v>1310</v>
      </c>
      <c r="I86" s="3" t="s">
        <v>1149</v>
      </c>
      <c r="J86" s="3" t="s">
        <v>1150</v>
      </c>
      <c r="K86" s="3" t="s">
        <v>543</v>
      </c>
      <c r="L86" s="3" t="s">
        <v>670</v>
      </c>
      <c r="M86" s="3" t="s">
        <v>1459</v>
      </c>
      <c r="N86" s="3" t="s">
        <v>1222</v>
      </c>
      <c r="O86" s="25">
        <v>45543</v>
      </c>
    </row>
    <row r="87" spans="1:15">
      <c r="A87" s="8" t="s">
        <v>1460</v>
      </c>
      <c r="B87" s="3" t="s">
        <v>1461</v>
      </c>
      <c r="C87" s="3" t="s">
        <v>1145</v>
      </c>
      <c r="D87" s="3" t="s">
        <v>1171</v>
      </c>
      <c r="E87" s="3" t="s">
        <v>1172</v>
      </c>
      <c r="F87" s="8" t="s">
        <v>265</v>
      </c>
      <c r="G87" s="8" t="s">
        <v>928</v>
      </c>
      <c r="H87" s="3" t="s">
        <v>1268</v>
      </c>
      <c r="I87" s="3" t="s">
        <v>1203</v>
      </c>
      <c r="J87" s="3" t="s">
        <v>1159</v>
      </c>
      <c r="K87" s="3" t="s">
        <v>481</v>
      </c>
      <c r="L87" s="3" t="s">
        <v>670</v>
      </c>
      <c r="M87" s="3" t="s">
        <v>1462</v>
      </c>
      <c r="N87" s="3" t="s">
        <v>1152</v>
      </c>
      <c r="O87" s="25">
        <v>46128</v>
      </c>
    </row>
    <row r="88" spans="1:15">
      <c r="A88" s="8" t="s">
        <v>1463</v>
      </c>
      <c r="B88" s="3" t="s">
        <v>1464</v>
      </c>
      <c r="C88" s="3" t="s">
        <v>1145</v>
      </c>
      <c r="D88" s="3" t="s">
        <v>1192</v>
      </c>
      <c r="E88" s="3" t="s">
        <v>1193</v>
      </c>
      <c r="F88" s="8" t="s">
        <v>262</v>
      </c>
      <c r="G88" s="8" t="s">
        <v>924</v>
      </c>
      <c r="H88" s="3" t="s">
        <v>1310</v>
      </c>
      <c r="I88" s="3" t="s">
        <v>1149</v>
      </c>
      <c r="J88" s="3" t="s">
        <v>1159</v>
      </c>
      <c r="K88" s="3" t="s">
        <v>543</v>
      </c>
      <c r="L88" s="3" t="s">
        <v>670</v>
      </c>
      <c r="M88" s="3" t="s">
        <v>1465</v>
      </c>
      <c r="N88" s="3" t="s">
        <v>1182</v>
      </c>
      <c r="O88" s="25">
        <v>45666</v>
      </c>
    </row>
    <row r="89" spans="1:15">
      <c r="A89" s="8" t="s">
        <v>1466</v>
      </c>
      <c r="B89" s="3" t="s">
        <v>1184</v>
      </c>
      <c r="C89" s="3" t="s">
        <v>1145</v>
      </c>
      <c r="D89" s="3" t="s">
        <v>1155</v>
      </c>
      <c r="E89" s="3" t="s">
        <v>1156</v>
      </c>
      <c r="F89" s="8" t="s">
        <v>262</v>
      </c>
      <c r="G89" s="8" t="s">
        <v>924</v>
      </c>
      <c r="H89" s="3" t="s">
        <v>1180</v>
      </c>
      <c r="I89" s="3" t="s">
        <v>1149</v>
      </c>
      <c r="J89" s="3" t="s">
        <v>1150</v>
      </c>
      <c r="K89" s="3" t="s">
        <v>481</v>
      </c>
      <c r="L89" s="3" t="s">
        <v>670</v>
      </c>
      <c r="M89" s="3" t="s">
        <v>1467</v>
      </c>
      <c r="N89" s="3" t="s">
        <v>1168</v>
      </c>
      <c r="O89" s="25">
        <v>45613</v>
      </c>
    </row>
    <row r="90" spans="1:15">
      <c r="A90" s="8" t="s">
        <v>1468</v>
      </c>
      <c r="B90" s="3" t="s">
        <v>1469</v>
      </c>
      <c r="C90" s="3" t="s">
        <v>1145</v>
      </c>
      <c r="D90" s="3" t="s">
        <v>1164</v>
      </c>
      <c r="E90" s="3" t="s">
        <v>1165</v>
      </c>
      <c r="F90" s="8" t="s">
        <v>262</v>
      </c>
      <c r="G90" s="8" t="s">
        <v>924</v>
      </c>
      <c r="H90" s="3" t="s">
        <v>1166</v>
      </c>
      <c r="I90" s="3" t="s">
        <v>1149</v>
      </c>
      <c r="J90" s="3" t="s">
        <v>1159</v>
      </c>
      <c r="K90" s="3" t="s">
        <v>543</v>
      </c>
      <c r="L90" s="3" t="s">
        <v>670</v>
      </c>
      <c r="M90" s="3" t="s">
        <v>1470</v>
      </c>
      <c r="N90" s="3" t="s">
        <v>1222</v>
      </c>
      <c r="O90" s="25">
        <v>45775</v>
      </c>
    </row>
    <row r="91" spans="1:15">
      <c r="A91" s="8" t="s">
        <v>1471</v>
      </c>
      <c r="B91" s="3" t="s">
        <v>1472</v>
      </c>
      <c r="C91" s="3" t="s">
        <v>1145</v>
      </c>
      <c r="D91" s="3" t="s">
        <v>1197</v>
      </c>
      <c r="E91" s="3" t="s">
        <v>1198</v>
      </c>
      <c r="F91" s="8" t="s">
        <v>262</v>
      </c>
      <c r="G91" s="8" t="s">
        <v>924</v>
      </c>
      <c r="H91" s="3" t="s">
        <v>1166</v>
      </c>
      <c r="I91" s="3" t="s">
        <v>1149</v>
      </c>
      <c r="J91" s="3" t="s">
        <v>1159</v>
      </c>
      <c r="K91" s="3" t="s">
        <v>481</v>
      </c>
      <c r="L91" s="3" t="s">
        <v>670</v>
      </c>
      <c r="M91" s="3" t="s">
        <v>1473</v>
      </c>
      <c r="N91" s="3" t="s">
        <v>1182</v>
      </c>
      <c r="O91" s="25">
        <v>45901</v>
      </c>
    </row>
    <row r="92" spans="1:15">
      <c r="A92" s="8" t="s">
        <v>1474</v>
      </c>
      <c r="B92" s="3" t="s">
        <v>1475</v>
      </c>
      <c r="C92" s="3" t="s">
        <v>1145</v>
      </c>
      <c r="D92" s="3" t="s">
        <v>1146</v>
      </c>
      <c r="E92" s="3" t="s">
        <v>1147</v>
      </c>
      <c r="F92" s="8" t="s">
        <v>909</v>
      </c>
      <c r="G92" s="8" t="s">
        <v>1011</v>
      </c>
      <c r="H92" s="3" t="s">
        <v>1390</v>
      </c>
      <c r="I92" s="3" t="s">
        <v>1174</v>
      </c>
      <c r="J92" s="3" t="s">
        <v>1150</v>
      </c>
      <c r="K92" s="3" t="s">
        <v>543</v>
      </c>
      <c r="L92" s="3" t="s">
        <v>1212</v>
      </c>
      <c r="M92" s="3" t="s">
        <v>1476</v>
      </c>
      <c r="N92" s="3" t="s">
        <v>1161</v>
      </c>
      <c r="O92" s="25">
        <v>45911</v>
      </c>
    </row>
    <row r="93" spans="1:15">
      <c r="A93" s="8" t="s">
        <v>1477</v>
      </c>
      <c r="B93" s="3" t="s">
        <v>1478</v>
      </c>
      <c r="C93" s="3" t="s">
        <v>1145</v>
      </c>
      <c r="D93" s="3" t="s">
        <v>1178</v>
      </c>
      <c r="E93" s="3" t="s">
        <v>1179</v>
      </c>
      <c r="F93" s="8" t="s">
        <v>265</v>
      </c>
      <c r="G93" s="8" t="s">
        <v>956</v>
      </c>
      <c r="H93" s="3" t="s">
        <v>1202</v>
      </c>
      <c r="I93" s="3" t="s">
        <v>1203</v>
      </c>
      <c r="J93" s="3" t="s">
        <v>1159</v>
      </c>
      <c r="K93" s="3" t="s">
        <v>481</v>
      </c>
      <c r="L93" s="3" t="s">
        <v>670</v>
      </c>
      <c r="M93" s="3" t="s">
        <v>1479</v>
      </c>
      <c r="N93" s="3" t="s">
        <v>1161</v>
      </c>
      <c r="O93" s="25">
        <v>45430</v>
      </c>
    </row>
    <row r="94" spans="1:15">
      <c r="A94" s="8" t="s">
        <v>1480</v>
      </c>
      <c r="B94" s="3" t="s">
        <v>1481</v>
      </c>
      <c r="C94" s="3" t="s">
        <v>1145</v>
      </c>
      <c r="D94" s="3" t="s">
        <v>1171</v>
      </c>
      <c r="E94" s="3" t="s">
        <v>1172</v>
      </c>
      <c r="F94" s="8" t="s">
        <v>262</v>
      </c>
      <c r="G94" s="8" t="s">
        <v>924</v>
      </c>
      <c r="H94" s="3" t="s">
        <v>1148</v>
      </c>
      <c r="I94" s="3" t="s">
        <v>1149</v>
      </c>
      <c r="J94" s="3" t="s">
        <v>1150</v>
      </c>
      <c r="K94" s="3" t="s">
        <v>481</v>
      </c>
      <c r="L94" s="3" t="s">
        <v>670</v>
      </c>
      <c r="M94" s="3" t="s">
        <v>1482</v>
      </c>
      <c r="N94" s="3" t="s">
        <v>1182</v>
      </c>
      <c r="O94" s="25">
        <v>45825</v>
      </c>
    </row>
    <row r="95" spans="1:15">
      <c r="A95" s="8" t="s">
        <v>1483</v>
      </c>
      <c r="B95" s="3" t="s">
        <v>1484</v>
      </c>
      <c r="C95" s="3" t="s">
        <v>1145</v>
      </c>
      <c r="D95" s="3" t="s">
        <v>1192</v>
      </c>
      <c r="E95" s="3" t="s">
        <v>1193</v>
      </c>
      <c r="F95" s="8" t="s">
        <v>547</v>
      </c>
      <c r="G95" s="8" t="s">
        <v>1086</v>
      </c>
      <c r="H95" s="3" t="s">
        <v>1485</v>
      </c>
      <c r="I95" s="3" t="s">
        <v>1380</v>
      </c>
      <c r="J95" s="3" t="s">
        <v>1159</v>
      </c>
      <c r="K95" s="3" t="s">
        <v>471</v>
      </c>
      <c r="L95" s="3" t="s">
        <v>670</v>
      </c>
      <c r="M95" s="3" t="s">
        <v>1486</v>
      </c>
      <c r="N95" s="3" t="s">
        <v>1152</v>
      </c>
      <c r="O95" s="25">
        <v>45957</v>
      </c>
    </row>
    <row r="96" spans="1:15">
      <c r="A96" s="8" t="s">
        <v>1487</v>
      </c>
      <c r="B96" s="3" t="s">
        <v>1488</v>
      </c>
      <c r="C96" s="3" t="s">
        <v>1145</v>
      </c>
      <c r="D96" s="3" t="s">
        <v>1146</v>
      </c>
      <c r="E96" s="3" t="s">
        <v>1147</v>
      </c>
      <c r="F96" s="8" t="s">
        <v>909</v>
      </c>
      <c r="G96" s="8" t="s">
        <v>1011</v>
      </c>
      <c r="H96" s="3" t="s">
        <v>1286</v>
      </c>
      <c r="I96" s="3" t="s">
        <v>1174</v>
      </c>
      <c r="J96" s="3" t="s">
        <v>1150</v>
      </c>
      <c r="K96" s="3" t="s">
        <v>481</v>
      </c>
      <c r="L96" s="3" t="s">
        <v>670</v>
      </c>
      <c r="M96" s="3" t="s">
        <v>1489</v>
      </c>
      <c r="N96" s="3" t="s">
        <v>1161</v>
      </c>
      <c r="O96" s="25">
        <v>45714</v>
      </c>
    </row>
    <row r="97" spans="1:15">
      <c r="A97" s="8" t="s">
        <v>1490</v>
      </c>
      <c r="B97" s="3" t="s">
        <v>1491</v>
      </c>
      <c r="C97" s="3" t="s">
        <v>1145</v>
      </c>
      <c r="D97" s="3" t="s">
        <v>1155</v>
      </c>
      <c r="E97" s="3" t="s">
        <v>1156</v>
      </c>
      <c r="F97" s="8" t="s">
        <v>262</v>
      </c>
      <c r="G97" s="8" t="s">
        <v>924</v>
      </c>
      <c r="H97" s="3" t="s">
        <v>1148</v>
      </c>
      <c r="I97" s="3" t="s">
        <v>1149</v>
      </c>
      <c r="J97" s="3" t="s">
        <v>1159</v>
      </c>
      <c r="K97" s="3" t="s">
        <v>481</v>
      </c>
      <c r="L97" s="3" t="s">
        <v>670</v>
      </c>
      <c r="M97" s="3" t="s">
        <v>1492</v>
      </c>
      <c r="N97" s="3" t="s">
        <v>1222</v>
      </c>
      <c r="O97" s="25">
        <v>45443</v>
      </c>
    </row>
    <row r="98" spans="1:15">
      <c r="A98" s="8" t="s">
        <v>1493</v>
      </c>
      <c r="B98" s="3" t="s">
        <v>1494</v>
      </c>
      <c r="C98" s="3" t="s">
        <v>1145</v>
      </c>
      <c r="D98" s="3" t="s">
        <v>1164</v>
      </c>
      <c r="E98" s="3" t="s">
        <v>1165</v>
      </c>
      <c r="F98" s="8" t="s">
        <v>262</v>
      </c>
      <c r="G98" s="8" t="s">
        <v>924</v>
      </c>
      <c r="H98" s="3" t="s">
        <v>1211</v>
      </c>
      <c r="I98" s="3" t="s">
        <v>1149</v>
      </c>
      <c r="J98" s="3" t="s">
        <v>1150</v>
      </c>
      <c r="K98" s="3" t="s">
        <v>471</v>
      </c>
      <c r="L98" s="3" t="s">
        <v>670</v>
      </c>
      <c r="M98" s="3" t="s">
        <v>1495</v>
      </c>
      <c r="N98" s="3" t="s">
        <v>1182</v>
      </c>
      <c r="O98" s="25">
        <v>46238</v>
      </c>
    </row>
    <row r="99" spans="1:15">
      <c r="A99" s="8" t="s">
        <v>1496</v>
      </c>
      <c r="B99" s="3" t="s">
        <v>1497</v>
      </c>
      <c r="C99" s="3" t="s">
        <v>1145</v>
      </c>
      <c r="D99" s="3" t="s">
        <v>1197</v>
      </c>
      <c r="E99" s="3" t="s">
        <v>1198</v>
      </c>
      <c r="F99" s="8" t="s">
        <v>262</v>
      </c>
      <c r="G99" s="8" t="s">
        <v>924</v>
      </c>
      <c r="H99" s="3" t="s">
        <v>1239</v>
      </c>
      <c r="I99" s="3" t="s">
        <v>1149</v>
      </c>
      <c r="J99" s="3" t="s">
        <v>1159</v>
      </c>
      <c r="K99" s="3" t="s">
        <v>481</v>
      </c>
      <c r="L99" s="3" t="s">
        <v>670</v>
      </c>
      <c r="M99" s="3" t="s">
        <v>1498</v>
      </c>
      <c r="N99" s="3" t="s">
        <v>1168</v>
      </c>
      <c r="O99" s="25">
        <v>46132</v>
      </c>
    </row>
    <row r="100" spans="1:15">
      <c r="A100" s="8" t="s">
        <v>1499</v>
      </c>
      <c r="B100" s="3" t="s">
        <v>1500</v>
      </c>
      <c r="C100" s="3" t="s">
        <v>1145</v>
      </c>
      <c r="D100" s="3" t="s">
        <v>1178</v>
      </c>
      <c r="E100" s="3" t="s">
        <v>1179</v>
      </c>
      <c r="F100" s="8" t="s">
        <v>265</v>
      </c>
      <c r="G100" s="8" t="s">
        <v>999</v>
      </c>
      <c r="H100" s="3" t="s">
        <v>1251</v>
      </c>
      <c r="I100" s="3" t="s">
        <v>1252</v>
      </c>
      <c r="J100" s="3" t="s">
        <v>1150</v>
      </c>
      <c r="K100" s="3" t="s">
        <v>481</v>
      </c>
      <c r="L100" s="3" t="s">
        <v>1212</v>
      </c>
      <c r="M100" s="3" t="s">
        <v>1501</v>
      </c>
      <c r="N100" s="3" t="s">
        <v>1152</v>
      </c>
      <c r="O100" s="25">
        <v>45798</v>
      </c>
    </row>
    <row r="101" spans="1:15">
      <c r="A101" s="8" t="s">
        <v>1502</v>
      </c>
      <c r="B101" s="3" t="s">
        <v>1503</v>
      </c>
      <c r="C101" s="3" t="s">
        <v>1145</v>
      </c>
      <c r="D101" s="3" t="s">
        <v>1171</v>
      </c>
      <c r="E101" s="3" t="s">
        <v>1172</v>
      </c>
      <c r="F101" s="8" t="s">
        <v>265</v>
      </c>
      <c r="G101" s="8" t="s">
        <v>928</v>
      </c>
      <c r="H101" s="3" t="s">
        <v>1268</v>
      </c>
      <c r="I101" s="3" t="s">
        <v>1203</v>
      </c>
      <c r="J101" s="3" t="s">
        <v>1150</v>
      </c>
      <c r="K101" s="3" t="s">
        <v>543</v>
      </c>
      <c r="L101" s="3" t="s">
        <v>670</v>
      </c>
      <c r="M101" s="3" t="s">
        <v>1504</v>
      </c>
      <c r="N101" s="3" t="s">
        <v>1161</v>
      </c>
      <c r="O101" s="25">
        <v>46341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FA430-4CED-2F4F-99F6-D2CD7D09A81A}">
  <sheetPr codeName="Sheet7">
    <tabColor rgb="FF002060"/>
  </sheetPr>
  <dimension ref="A1:AH11"/>
  <sheetViews>
    <sheetView workbookViewId="0">
      <selection activeCell="B15" sqref="B15"/>
    </sheetView>
  </sheetViews>
  <sheetFormatPr defaultColWidth="11.5546875" defaultRowHeight="15.95"/>
  <cols>
    <col min="1" max="1" width="26.33203125" bestFit="1" customWidth="1"/>
    <col min="2" max="2" width="32.77734375" bestFit="1" customWidth="1"/>
    <col min="3" max="3" width="24.44140625" bestFit="1" customWidth="1"/>
    <col min="4" max="4" width="23.44140625" bestFit="1" customWidth="1"/>
    <col min="5" max="5" width="23.6640625" bestFit="1" customWidth="1"/>
    <col min="6" max="6" width="20.6640625" bestFit="1" customWidth="1"/>
    <col min="7" max="7" width="30.77734375" bestFit="1" customWidth="1"/>
    <col min="8" max="8" width="16.77734375" bestFit="1" customWidth="1"/>
    <col min="9" max="9" width="33.33203125" bestFit="1" customWidth="1"/>
    <col min="10" max="10" width="33.6640625" bestFit="1" customWidth="1"/>
    <col min="11" max="11" width="24" bestFit="1" customWidth="1"/>
    <col min="12" max="12" width="31.109375" bestFit="1" customWidth="1"/>
    <col min="13" max="13" width="31.6640625" bestFit="1" customWidth="1"/>
    <col min="14" max="14" width="18.6640625" bestFit="1" customWidth="1"/>
    <col min="15" max="15" width="21.33203125" bestFit="1" customWidth="1"/>
    <col min="16" max="16" width="21.44140625" bestFit="1" customWidth="1"/>
    <col min="17" max="17" width="22.44140625" bestFit="1" customWidth="1"/>
    <col min="18" max="18" width="29.77734375" bestFit="1" customWidth="1"/>
    <col min="19" max="19" width="20.33203125" bestFit="1" customWidth="1"/>
    <col min="20" max="20" width="24.33203125" bestFit="1" customWidth="1"/>
    <col min="21" max="21" width="58.33203125" bestFit="1" customWidth="1"/>
    <col min="22" max="22" width="31.6640625" bestFit="1" customWidth="1"/>
    <col min="23" max="23" width="26.44140625" bestFit="1" customWidth="1"/>
    <col min="24" max="24" width="33.77734375" bestFit="1" customWidth="1"/>
    <col min="25" max="25" width="32.33203125" bestFit="1" customWidth="1"/>
    <col min="26" max="26" width="23.77734375" bestFit="1" customWidth="1"/>
    <col min="27" max="27" width="26.109375" bestFit="1" customWidth="1"/>
    <col min="28" max="28" width="23.6640625" bestFit="1" customWidth="1"/>
    <col min="29" max="29" width="25.6640625" bestFit="1" customWidth="1"/>
    <col min="30" max="30" width="65.33203125" bestFit="1" customWidth="1"/>
    <col min="31" max="31" width="21.33203125" bestFit="1" customWidth="1"/>
    <col min="32" max="32" width="18.109375" bestFit="1" customWidth="1"/>
    <col min="33" max="33" width="15.6640625" bestFit="1" customWidth="1"/>
    <col min="34" max="34" width="11.33203125" bestFit="1" customWidth="1"/>
  </cols>
  <sheetData>
    <row r="1" spans="1:34" ht="17.100000000000001">
      <c r="A1" s="11" t="s">
        <v>1505</v>
      </c>
      <c r="B1" s="24" t="s">
        <v>1506</v>
      </c>
      <c r="C1" s="12" t="s">
        <v>1507</v>
      </c>
      <c r="D1" s="24" t="s">
        <v>1508</v>
      </c>
      <c r="E1" s="24" t="s">
        <v>1509</v>
      </c>
      <c r="F1" s="24" t="s">
        <v>1510</v>
      </c>
      <c r="G1" s="24" t="s">
        <v>1511</v>
      </c>
      <c r="H1" s="24" t="s">
        <v>1512</v>
      </c>
      <c r="I1" s="24" t="s">
        <v>1513</v>
      </c>
      <c r="J1" s="24" t="s">
        <v>1514</v>
      </c>
      <c r="K1" s="24" t="s">
        <v>1515</v>
      </c>
      <c r="L1" s="24" t="s">
        <v>1516</v>
      </c>
      <c r="M1" s="24" t="s">
        <v>1517</v>
      </c>
      <c r="N1" s="24" t="s">
        <v>1518</v>
      </c>
      <c r="O1" s="24" t="s">
        <v>1519</v>
      </c>
      <c r="P1" s="24" t="s">
        <v>1520</v>
      </c>
      <c r="Q1" s="24" t="s">
        <v>1521</v>
      </c>
      <c r="R1" s="24" t="s">
        <v>1522</v>
      </c>
      <c r="S1" s="24" t="s">
        <v>1523</v>
      </c>
      <c r="T1" s="24" t="s">
        <v>1524</v>
      </c>
      <c r="U1" s="24" t="s">
        <v>1525</v>
      </c>
      <c r="V1" s="24" t="s">
        <v>1526</v>
      </c>
      <c r="W1" s="24" t="s">
        <v>1527</v>
      </c>
      <c r="X1" s="24" t="s">
        <v>1528</v>
      </c>
      <c r="Y1" s="24" t="s">
        <v>1529</v>
      </c>
      <c r="Z1" s="24" t="s">
        <v>1530</v>
      </c>
      <c r="AA1" s="24" t="s">
        <v>1531</v>
      </c>
      <c r="AB1" s="24" t="s">
        <v>1532</v>
      </c>
      <c r="AC1" s="24" t="s">
        <v>1533</v>
      </c>
      <c r="AD1" s="24" t="s">
        <v>1534</v>
      </c>
      <c r="AE1" s="24" t="s">
        <v>1535</v>
      </c>
      <c r="AF1" s="24" t="s">
        <v>1536</v>
      </c>
      <c r="AG1" s="24" t="s">
        <v>1537</v>
      </c>
      <c r="AH1" s="24" t="s">
        <v>1139</v>
      </c>
    </row>
    <row r="2" spans="1:34">
      <c r="A2" s="8" t="s">
        <v>1538</v>
      </c>
      <c r="B2" s="3" t="s">
        <v>1539</v>
      </c>
      <c r="C2" s="8" t="s">
        <v>262</v>
      </c>
      <c r="D2" s="3" t="s">
        <v>1540</v>
      </c>
      <c r="E2" s="3" t="s">
        <v>472</v>
      </c>
      <c r="F2" s="3" t="s">
        <v>1541</v>
      </c>
      <c r="G2" s="5" t="s">
        <v>1542</v>
      </c>
      <c r="H2" s="3" t="s">
        <v>1543</v>
      </c>
      <c r="I2" s="6">
        <v>1</v>
      </c>
      <c r="J2" s="6">
        <v>2</v>
      </c>
      <c r="K2" s="3" t="s">
        <v>1544</v>
      </c>
      <c r="L2" s="6">
        <v>1</v>
      </c>
      <c r="M2" s="6">
        <v>3</v>
      </c>
      <c r="N2" s="9">
        <v>94</v>
      </c>
      <c r="O2" s="3" t="s">
        <v>1545</v>
      </c>
      <c r="P2" s="9">
        <v>97</v>
      </c>
      <c r="Q2" s="9">
        <v>96</v>
      </c>
      <c r="R2" s="6">
        <v>5</v>
      </c>
      <c r="S2" s="6">
        <v>8</v>
      </c>
      <c r="T2" s="6">
        <v>4</v>
      </c>
      <c r="U2" s="3" t="s">
        <v>1546</v>
      </c>
      <c r="V2" s="9">
        <v>99.5</v>
      </c>
      <c r="W2" s="6">
        <v>48</v>
      </c>
      <c r="X2" s="6">
        <v>3</v>
      </c>
      <c r="Y2" s="6">
        <v>10</v>
      </c>
      <c r="Z2" s="3" t="s">
        <v>470</v>
      </c>
      <c r="AA2" s="3" t="s">
        <v>1547</v>
      </c>
      <c r="AB2" s="6" t="s">
        <v>1548</v>
      </c>
      <c r="AC2" s="3" t="s">
        <v>1549</v>
      </c>
      <c r="AD2" s="3" t="s">
        <v>1550</v>
      </c>
      <c r="AE2" s="3" t="s">
        <v>1551</v>
      </c>
      <c r="AF2" s="25" t="s">
        <v>1552</v>
      </c>
      <c r="AG2" s="25" t="s">
        <v>186</v>
      </c>
      <c r="AH2" s="3" t="s">
        <v>670</v>
      </c>
    </row>
    <row r="3" spans="1:34">
      <c r="A3" s="8" t="s">
        <v>1553</v>
      </c>
      <c r="B3" s="3" t="s">
        <v>1554</v>
      </c>
      <c r="C3" s="8" t="s">
        <v>262</v>
      </c>
      <c r="D3" s="3" t="s">
        <v>1540</v>
      </c>
      <c r="E3" s="3" t="s">
        <v>610</v>
      </c>
      <c r="F3" s="3" t="s">
        <v>1541</v>
      </c>
      <c r="G3" s="5" t="s">
        <v>1555</v>
      </c>
      <c r="H3" s="3" t="s">
        <v>1543</v>
      </c>
      <c r="I3" s="6">
        <v>0</v>
      </c>
      <c r="J3" s="6">
        <v>1</v>
      </c>
      <c r="K3" s="3" t="s">
        <v>1544</v>
      </c>
      <c r="L3" s="6">
        <v>1</v>
      </c>
      <c r="M3" s="6">
        <v>2</v>
      </c>
      <c r="N3" s="9">
        <v>96</v>
      </c>
      <c r="O3" s="3" t="s">
        <v>1556</v>
      </c>
      <c r="P3" s="9">
        <v>98</v>
      </c>
      <c r="Q3" s="9">
        <v>97</v>
      </c>
      <c r="R3" s="6">
        <v>3</v>
      </c>
      <c r="S3" s="6">
        <v>6</v>
      </c>
      <c r="T3" s="6">
        <v>2</v>
      </c>
      <c r="U3" s="3" t="s">
        <v>1557</v>
      </c>
      <c r="V3" s="9">
        <v>99.7</v>
      </c>
      <c r="W3" s="6">
        <v>36</v>
      </c>
      <c r="X3" s="6">
        <v>2</v>
      </c>
      <c r="Y3" s="6">
        <v>7</v>
      </c>
      <c r="Z3" s="3" t="s">
        <v>470</v>
      </c>
      <c r="AA3" s="3" t="s">
        <v>1558</v>
      </c>
      <c r="AB3" s="6" t="s">
        <v>1559</v>
      </c>
      <c r="AC3" s="3" t="s">
        <v>1560</v>
      </c>
      <c r="AD3" s="3" t="s">
        <v>1561</v>
      </c>
      <c r="AE3" s="3" t="s">
        <v>1562</v>
      </c>
      <c r="AF3" s="25" t="s">
        <v>1552</v>
      </c>
      <c r="AG3" s="25" t="s">
        <v>186</v>
      </c>
      <c r="AH3" s="3" t="s">
        <v>670</v>
      </c>
    </row>
    <row r="4" spans="1:34">
      <c r="A4" s="8" t="s">
        <v>1563</v>
      </c>
      <c r="B4" s="3" t="s">
        <v>1564</v>
      </c>
      <c r="C4" s="8" t="s">
        <v>262</v>
      </c>
      <c r="D4" s="3" t="s">
        <v>1159</v>
      </c>
      <c r="E4" s="3" t="s">
        <v>531</v>
      </c>
      <c r="F4" s="3" t="s">
        <v>1565</v>
      </c>
      <c r="G4" s="5" t="s">
        <v>1566</v>
      </c>
      <c r="H4" s="3" t="s">
        <v>1567</v>
      </c>
      <c r="I4" s="6">
        <v>2</v>
      </c>
      <c r="J4" s="6">
        <v>4</v>
      </c>
      <c r="K4" s="3" t="s">
        <v>1544</v>
      </c>
      <c r="L4" s="6">
        <v>2</v>
      </c>
      <c r="M4" s="6">
        <v>5</v>
      </c>
      <c r="N4" s="9">
        <v>92</v>
      </c>
      <c r="O4" s="3" t="s">
        <v>1545</v>
      </c>
      <c r="P4" s="9">
        <v>96</v>
      </c>
      <c r="Q4" s="9">
        <v>95</v>
      </c>
      <c r="R4" s="6">
        <v>7</v>
      </c>
      <c r="S4" s="6">
        <v>12</v>
      </c>
      <c r="T4" s="6">
        <v>6</v>
      </c>
      <c r="U4" s="3" t="s">
        <v>1568</v>
      </c>
      <c r="V4" s="9">
        <v>99</v>
      </c>
      <c r="W4" s="6">
        <v>72</v>
      </c>
      <c r="X4" s="6">
        <v>4</v>
      </c>
      <c r="Y4" s="6">
        <v>15</v>
      </c>
      <c r="Z4" s="3" t="s">
        <v>470</v>
      </c>
      <c r="AA4" s="3" t="s">
        <v>1569</v>
      </c>
      <c r="AB4" s="6" t="s">
        <v>1570</v>
      </c>
      <c r="AC4" s="3" t="s">
        <v>1571</v>
      </c>
      <c r="AD4" s="3" t="s">
        <v>1572</v>
      </c>
      <c r="AE4" s="3" t="s">
        <v>1573</v>
      </c>
      <c r="AF4" s="25" t="s">
        <v>1552</v>
      </c>
      <c r="AG4" s="25" t="s">
        <v>186</v>
      </c>
      <c r="AH4" s="3" t="s">
        <v>670</v>
      </c>
    </row>
    <row r="5" spans="1:34">
      <c r="A5" s="8" t="s">
        <v>1574</v>
      </c>
      <c r="B5" s="3" t="s">
        <v>1575</v>
      </c>
      <c r="C5" s="8" t="s">
        <v>265</v>
      </c>
      <c r="D5" s="3" t="s">
        <v>1576</v>
      </c>
      <c r="E5" s="3" t="s">
        <v>610</v>
      </c>
      <c r="F5" s="3" t="s">
        <v>1577</v>
      </c>
      <c r="G5" s="5" t="s">
        <v>1578</v>
      </c>
      <c r="H5" s="3" t="s">
        <v>1567</v>
      </c>
      <c r="I5" s="6">
        <v>3</v>
      </c>
      <c r="J5" s="6">
        <v>5</v>
      </c>
      <c r="K5" s="3" t="s">
        <v>1579</v>
      </c>
      <c r="L5" s="6">
        <v>14</v>
      </c>
      <c r="M5" s="6">
        <v>21</v>
      </c>
      <c r="N5" s="9">
        <v>94</v>
      </c>
      <c r="O5" s="3" t="s">
        <v>1580</v>
      </c>
      <c r="P5" s="9">
        <v>97</v>
      </c>
      <c r="Q5" s="9">
        <v>96</v>
      </c>
      <c r="R5" s="6">
        <v>10</v>
      </c>
      <c r="S5" s="6">
        <v>24</v>
      </c>
      <c r="T5" s="6">
        <v>12</v>
      </c>
      <c r="U5" s="3" t="s">
        <v>1581</v>
      </c>
      <c r="V5" s="9">
        <v>99.5</v>
      </c>
      <c r="W5" s="6">
        <v>120</v>
      </c>
      <c r="X5" s="6">
        <v>5</v>
      </c>
      <c r="Y5" s="6">
        <v>20</v>
      </c>
      <c r="Z5" s="3" t="s">
        <v>470</v>
      </c>
      <c r="AA5" s="3" t="s">
        <v>1582</v>
      </c>
      <c r="AB5" s="6" t="s">
        <v>1583</v>
      </c>
      <c r="AC5" s="3" t="s">
        <v>1584</v>
      </c>
      <c r="AD5" s="3" t="s">
        <v>1585</v>
      </c>
      <c r="AE5" s="3" t="s">
        <v>1551</v>
      </c>
      <c r="AF5" s="25" t="s">
        <v>1552</v>
      </c>
      <c r="AG5" s="25" t="s">
        <v>186</v>
      </c>
      <c r="AH5" s="3" t="s">
        <v>670</v>
      </c>
    </row>
    <row r="6" spans="1:34">
      <c r="A6" s="8" t="s">
        <v>1586</v>
      </c>
      <c r="B6" s="3" t="s">
        <v>1587</v>
      </c>
      <c r="C6" s="8" t="s">
        <v>909</v>
      </c>
      <c r="D6" s="3" t="s">
        <v>1588</v>
      </c>
      <c r="E6" s="3" t="s">
        <v>472</v>
      </c>
      <c r="F6" s="3" t="s">
        <v>1589</v>
      </c>
      <c r="G6" s="5" t="s">
        <v>1578</v>
      </c>
      <c r="H6" s="3" t="s">
        <v>1567</v>
      </c>
      <c r="I6" s="6">
        <v>3</v>
      </c>
      <c r="J6" s="6">
        <v>6</v>
      </c>
      <c r="K6" s="3" t="s">
        <v>1590</v>
      </c>
      <c r="L6" s="6">
        <v>18</v>
      </c>
      <c r="M6" s="6">
        <v>28</v>
      </c>
      <c r="N6" s="9">
        <v>93</v>
      </c>
      <c r="O6" s="3" t="s">
        <v>1591</v>
      </c>
      <c r="P6" s="9">
        <v>96</v>
      </c>
      <c r="Q6" s="9">
        <v>95</v>
      </c>
      <c r="R6" s="6">
        <v>12</v>
      </c>
      <c r="S6" s="6">
        <v>24</v>
      </c>
      <c r="T6" s="6">
        <v>12</v>
      </c>
      <c r="U6" s="3" t="s">
        <v>1592</v>
      </c>
      <c r="V6" s="9">
        <v>99.3</v>
      </c>
      <c r="W6" s="6">
        <v>168</v>
      </c>
      <c r="X6" s="6">
        <v>5</v>
      </c>
      <c r="Y6" s="6">
        <v>25</v>
      </c>
      <c r="Z6" s="3" t="s">
        <v>470</v>
      </c>
      <c r="AA6" s="3" t="s">
        <v>1582</v>
      </c>
      <c r="AB6" s="6" t="s">
        <v>1583</v>
      </c>
      <c r="AC6" s="3" t="s">
        <v>1593</v>
      </c>
      <c r="AD6" s="3" t="s">
        <v>1594</v>
      </c>
      <c r="AE6" s="3" t="s">
        <v>1551</v>
      </c>
      <c r="AF6" s="25" t="s">
        <v>1552</v>
      </c>
      <c r="AG6" s="25" t="s">
        <v>186</v>
      </c>
      <c r="AH6" s="3" t="s">
        <v>670</v>
      </c>
    </row>
    <row r="7" spans="1:34">
      <c r="A7" s="8" t="s">
        <v>1595</v>
      </c>
      <c r="B7" s="3" t="s">
        <v>1596</v>
      </c>
      <c r="C7" s="8" t="s">
        <v>909</v>
      </c>
      <c r="D7" s="3" t="s">
        <v>1588</v>
      </c>
      <c r="E7" s="3" t="s">
        <v>257</v>
      </c>
      <c r="F7" s="3" t="s">
        <v>1597</v>
      </c>
      <c r="G7" s="5" t="s">
        <v>1566</v>
      </c>
      <c r="H7" s="3" t="s">
        <v>1567</v>
      </c>
      <c r="I7" s="6">
        <v>2</v>
      </c>
      <c r="J7" s="6">
        <v>4</v>
      </c>
      <c r="K7" s="3" t="s">
        <v>1598</v>
      </c>
      <c r="L7" s="6">
        <v>14</v>
      </c>
      <c r="M7" s="6">
        <v>24</v>
      </c>
      <c r="N7" s="9">
        <v>95</v>
      </c>
      <c r="O7" s="3" t="s">
        <v>1580</v>
      </c>
      <c r="P7" s="9">
        <v>98</v>
      </c>
      <c r="Q7" s="9">
        <v>97</v>
      </c>
      <c r="R7" s="6">
        <v>8</v>
      </c>
      <c r="S7" s="6">
        <v>16</v>
      </c>
      <c r="T7" s="6">
        <v>8</v>
      </c>
      <c r="U7" s="3" t="s">
        <v>1599</v>
      </c>
      <c r="V7" s="9">
        <v>99.7</v>
      </c>
      <c r="W7" s="6">
        <v>120</v>
      </c>
      <c r="X7" s="6">
        <v>4</v>
      </c>
      <c r="Y7" s="6">
        <v>18</v>
      </c>
      <c r="Z7" s="14">
        <v>46061</v>
      </c>
      <c r="AA7" s="3" t="s">
        <v>1600</v>
      </c>
      <c r="AB7" s="6" t="s">
        <v>1601</v>
      </c>
      <c r="AC7" s="3" t="s">
        <v>1602</v>
      </c>
      <c r="AD7" s="3" t="s">
        <v>1603</v>
      </c>
      <c r="AE7" s="3" t="s">
        <v>1562</v>
      </c>
      <c r="AF7" s="25" t="s">
        <v>1552</v>
      </c>
      <c r="AG7" s="25" t="s">
        <v>186</v>
      </c>
      <c r="AH7" s="3" t="s">
        <v>670</v>
      </c>
    </row>
    <row r="8" spans="1:34">
      <c r="A8" s="8" t="s">
        <v>1604</v>
      </c>
      <c r="B8" s="3" t="s">
        <v>1605</v>
      </c>
      <c r="C8" s="8" t="s">
        <v>268</v>
      </c>
      <c r="D8" s="3" t="s">
        <v>1576</v>
      </c>
      <c r="E8" s="3" t="s">
        <v>1606</v>
      </c>
      <c r="F8" s="3" t="s">
        <v>1589</v>
      </c>
      <c r="G8" s="5" t="s">
        <v>1542</v>
      </c>
      <c r="H8" s="3" t="s">
        <v>1567</v>
      </c>
      <c r="I8" s="6">
        <v>2</v>
      </c>
      <c r="J8" s="6">
        <v>5</v>
      </c>
      <c r="K8" s="3" t="s">
        <v>1579</v>
      </c>
      <c r="L8" s="6">
        <v>10</v>
      </c>
      <c r="M8" s="6">
        <v>18</v>
      </c>
      <c r="N8" s="9">
        <v>94</v>
      </c>
      <c r="O8" s="3" t="s">
        <v>1580</v>
      </c>
      <c r="P8" s="9">
        <v>97</v>
      </c>
      <c r="Q8" s="9">
        <v>96</v>
      </c>
      <c r="R8" s="6">
        <v>8</v>
      </c>
      <c r="S8" s="6">
        <v>18</v>
      </c>
      <c r="T8" s="6">
        <v>8</v>
      </c>
      <c r="U8" s="3" t="s">
        <v>1607</v>
      </c>
      <c r="V8" s="9">
        <v>99.2</v>
      </c>
      <c r="W8" s="6">
        <v>96</v>
      </c>
      <c r="X8" s="6">
        <v>4</v>
      </c>
      <c r="Y8" s="6">
        <v>15</v>
      </c>
      <c r="Z8" s="3" t="s">
        <v>470</v>
      </c>
      <c r="AA8" s="3" t="s">
        <v>1582</v>
      </c>
      <c r="AB8" s="6" t="s">
        <v>1601</v>
      </c>
      <c r="AC8" s="3" t="s">
        <v>1608</v>
      </c>
      <c r="AD8" s="3" t="s">
        <v>1609</v>
      </c>
      <c r="AE8" s="3" t="s">
        <v>1551</v>
      </c>
      <c r="AF8" s="25" t="s">
        <v>1552</v>
      </c>
      <c r="AG8" s="25" t="s">
        <v>186</v>
      </c>
      <c r="AH8" s="3" t="s">
        <v>670</v>
      </c>
    </row>
    <row r="9" spans="1:34">
      <c r="A9" s="8" t="s">
        <v>1610</v>
      </c>
      <c r="B9" s="3" t="s">
        <v>1611</v>
      </c>
      <c r="C9" s="8" t="s">
        <v>268</v>
      </c>
      <c r="D9" s="3" t="s">
        <v>1576</v>
      </c>
      <c r="E9" s="3" t="s">
        <v>531</v>
      </c>
      <c r="F9" s="3" t="s">
        <v>1589</v>
      </c>
      <c r="G9" s="5" t="s">
        <v>1566</v>
      </c>
      <c r="H9" s="3" t="s">
        <v>1567</v>
      </c>
      <c r="I9" s="6">
        <v>3</v>
      </c>
      <c r="J9" s="6">
        <v>6</v>
      </c>
      <c r="K9" s="3" t="s">
        <v>1579</v>
      </c>
      <c r="L9" s="6">
        <v>12</v>
      </c>
      <c r="M9" s="6">
        <v>20</v>
      </c>
      <c r="N9" s="9">
        <v>92</v>
      </c>
      <c r="O9" s="3" t="s">
        <v>1591</v>
      </c>
      <c r="P9" s="9">
        <v>96</v>
      </c>
      <c r="Q9" s="9">
        <v>95</v>
      </c>
      <c r="R9" s="6">
        <v>10</v>
      </c>
      <c r="S9" s="6">
        <v>24</v>
      </c>
      <c r="T9" s="6">
        <v>12</v>
      </c>
      <c r="U9" s="3" t="s">
        <v>1607</v>
      </c>
      <c r="V9" s="9">
        <v>99</v>
      </c>
      <c r="W9" s="6">
        <v>120</v>
      </c>
      <c r="X9" s="6">
        <v>5</v>
      </c>
      <c r="Y9" s="6">
        <v>20</v>
      </c>
      <c r="Z9" s="3" t="s">
        <v>470</v>
      </c>
      <c r="AA9" s="3" t="s">
        <v>1612</v>
      </c>
      <c r="AB9" s="6" t="s">
        <v>1613</v>
      </c>
      <c r="AC9" s="3" t="s">
        <v>1614</v>
      </c>
      <c r="AD9" s="3" t="s">
        <v>1615</v>
      </c>
      <c r="AE9" s="3" t="s">
        <v>1573</v>
      </c>
      <c r="AF9" s="25" t="s">
        <v>1552</v>
      </c>
      <c r="AG9" s="25" t="s">
        <v>186</v>
      </c>
      <c r="AH9" s="3" t="s">
        <v>670</v>
      </c>
    </row>
    <row r="10" spans="1:34">
      <c r="A10" s="8" t="s">
        <v>1616</v>
      </c>
      <c r="B10" s="3" t="s">
        <v>1617</v>
      </c>
      <c r="C10" s="8" t="s">
        <v>547</v>
      </c>
      <c r="D10" s="3" t="s">
        <v>1588</v>
      </c>
      <c r="E10" s="3" t="s">
        <v>1606</v>
      </c>
      <c r="F10" s="3" t="s">
        <v>1618</v>
      </c>
      <c r="G10" s="5" t="s">
        <v>1619</v>
      </c>
      <c r="H10" s="3" t="s">
        <v>1567</v>
      </c>
      <c r="I10" s="6">
        <v>4</v>
      </c>
      <c r="J10" s="6">
        <v>8</v>
      </c>
      <c r="K10" s="3" t="s">
        <v>1590</v>
      </c>
      <c r="L10" s="6">
        <v>20</v>
      </c>
      <c r="M10" s="6">
        <v>35</v>
      </c>
      <c r="N10" s="9">
        <v>90</v>
      </c>
      <c r="O10" s="3" t="s">
        <v>1620</v>
      </c>
      <c r="P10" s="9">
        <v>95</v>
      </c>
      <c r="Q10" s="9">
        <v>94</v>
      </c>
      <c r="R10" s="6">
        <v>15</v>
      </c>
      <c r="S10" s="6">
        <v>30</v>
      </c>
      <c r="T10" s="6">
        <v>12</v>
      </c>
      <c r="U10" s="3" t="s">
        <v>1621</v>
      </c>
      <c r="V10" s="9">
        <v>98.8</v>
      </c>
      <c r="W10" s="6">
        <v>240</v>
      </c>
      <c r="X10" s="6">
        <v>7</v>
      </c>
      <c r="Y10" s="6">
        <v>30</v>
      </c>
      <c r="Z10" s="3" t="s">
        <v>470</v>
      </c>
      <c r="AA10" s="3" t="s">
        <v>1582</v>
      </c>
      <c r="AB10" s="6" t="s">
        <v>1583</v>
      </c>
      <c r="AC10" s="3" t="s">
        <v>1593</v>
      </c>
      <c r="AD10" s="3" t="s">
        <v>1622</v>
      </c>
      <c r="AE10" s="3" t="s">
        <v>1623</v>
      </c>
      <c r="AF10" s="25" t="s">
        <v>1552</v>
      </c>
      <c r="AG10" s="25" t="s">
        <v>186</v>
      </c>
      <c r="AH10" s="3" t="s">
        <v>670</v>
      </c>
    </row>
    <row r="11" spans="1:34">
      <c r="A11" s="8" t="s">
        <v>1624</v>
      </c>
      <c r="B11" s="3" t="s">
        <v>1625</v>
      </c>
      <c r="C11" s="8" t="s">
        <v>547</v>
      </c>
      <c r="D11" s="3" t="s">
        <v>1159</v>
      </c>
      <c r="E11" s="3" t="s">
        <v>531</v>
      </c>
      <c r="F11" s="3" t="s">
        <v>1626</v>
      </c>
      <c r="G11" s="5" t="s">
        <v>1627</v>
      </c>
      <c r="H11" s="3" t="s">
        <v>1567</v>
      </c>
      <c r="I11" s="6">
        <v>5</v>
      </c>
      <c r="J11" s="6">
        <v>10</v>
      </c>
      <c r="K11" s="3" t="s">
        <v>1628</v>
      </c>
      <c r="L11" s="6">
        <v>25</v>
      </c>
      <c r="M11" s="6">
        <v>45</v>
      </c>
      <c r="N11" s="9">
        <v>90</v>
      </c>
      <c r="O11" s="3" t="s">
        <v>1629</v>
      </c>
      <c r="P11" s="9">
        <v>95</v>
      </c>
      <c r="Q11" s="9">
        <v>94</v>
      </c>
      <c r="R11" s="6">
        <v>20</v>
      </c>
      <c r="S11" s="6">
        <v>36</v>
      </c>
      <c r="T11" s="6">
        <v>24</v>
      </c>
      <c r="U11" s="3" t="s">
        <v>1630</v>
      </c>
      <c r="V11" s="9">
        <v>98.5</v>
      </c>
      <c r="W11" s="6">
        <v>240</v>
      </c>
      <c r="X11" s="6">
        <v>8</v>
      </c>
      <c r="Y11" s="6">
        <v>35</v>
      </c>
      <c r="Z11" s="3" t="s">
        <v>470</v>
      </c>
      <c r="AA11" s="3" t="s">
        <v>1569</v>
      </c>
      <c r="AB11" s="6" t="s">
        <v>1570</v>
      </c>
      <c r="AC11" s="3" t="s">
        <v>1631</v>
      </c>
      <c r="AD11" s="3" t="s">
        <v>1632</v>
      </c>
      <c r="AE11" s="3" t="s">
        <v>1623</v>
      </c>
      <c r="AF11" s="25" t="s">
        <v>1552</v>
      </c>
      <c r="AG11" s="25" t="s">
        <v>1633</v>
      </c>
      <c r="AH11" s="3" t="s">
        <v>1634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9F4F-8D85-D34C-831D-B15025EFFD8F}">
  <sheetPr codeName="Sheet8">
    <tabColor rgb="FF92D050"/>
  </sheetPr>
  <dimension ref="A1:G2161"/>
  <sheetViews>
    <sheetView workbookViewId="0">
      <selection activeCell="D2" sqref="D2:D10"/>
    </sheetView>
  </sheetViews>
  <sheetFormatPr defaultColWidth="11.5546875" defaultRowHeight="15.95"/>
  <cols>
    <col min="1" max="1" width="27.33203125" bestFit="1" customWidth="1"/>
    <col min="2" max="2" width="13" bestFit="1" customWidth="1"/>
    <col min="4" max="4" width="17.109375" bestFit="1" customWidth="1"/>
    <col min="5" max="5" width="21.6640625" bestFit="1" customWidth="1"/>
    <col min="6" max="6" width="14.6640625" bestFit="1" customWidth="1"/>
    <col min="7" max="7" width="12.33203125" bestFit="1" customWidth="1"/>
  </cols>
  <sheetData>
    <row r="1" spans="1:7">
      <c r="A1" s="19" t="s">
        <v>1635</v>
      </c>
      <c r="B1" s="21" t="s">
        <v>1636</v>
      </c>
      <c r="C1" s="21" t="s">
        <v>1637</v>
      </c>
      <c r="D1" s="20" t="s">
        <v>1638</v>
      </c>
      <c r="E1" s="33" t="s">
        <v>34</v>
      </c>
      <c r="F1" s="21" t="s">
        <v>1639</v>
      </c>
      <c r="G1" s="21" t="s">
        <v>1640</v>
      </c>
    </row>
    <row r="2" spans="1:7">
      <c r="A2" s="8" t="s">
        <v>1641</v>
      </c>
      <c r="B2" s="3" t="s">
        <v>1642</v>
      </c>
      <c r="C2" s="25" t="s">
        <v>1643</v>
      </c>
      <c r="D2" s="8"/>
      <c r="E2" s="3" t="s">
        <v>1644</v>
      </c>
      <c r="F2" s="3" t="s">
        <v>1645</v>
      </c>
      <c r="G2" s="3" t="s">
        <v>1646</v>
      </c>
    </row>
    <row r="3" spans="1:7">
      <c r="A3" s="8" t="s">
        <v>1647</v>
      </c>
      <c r="B3" s="3" t="s">
        <v>1648</v>
      </c>
      <c r="C3" s="25" t="s">
        <v>1649</v>
      </c>
      <c r="D3" s="8" t="s">
        <v>1153</v>
      </c>
      <c r="E3" s="3"/>
      <c r="F3" s="3" t="s">
        <v>1650</v>
      </c>
      <c r="G3" s="3" t="s">
        <v>1646</v>
      </c>
    </row>
    <row r="4" spans="1:7">
      <c r="A4" s="8" t="s">
        <v>1651</v>
      </c>
      <c r="B4" s="3" t="s">
        <v>1648</v>
      </c>
      <c r="C4" s="25" t="s">
        <v>1652</v>
      </c>
      <c r="D4" s="8" t="s">
        <v>1162</v>
      </c>
      <c r="E4" s="3"/>
      <c r="F4" s="3" t="s">
        <v>1653</v>
      </c>
      <c r="G4" s="3" t="s">
        <v>1646</v>
      </c>
    </row>
    <row r="5" spans="1:7">
      <c r="A5" s="8" t="s">
        <v>1654</v>
      </c>
      <c r="B5" s="3" t="s">
        <v>1648</v>
      </c>
      <c r="C5" s="25" t="s">
        <v>1655</v>
      </c>
      <c r="D5" s="8" t="s">
        <v>1169</v>
      </c>
      <c r="E5" s="3"/>
      <c r="F5" s="3" t="s">
        <v>1656</v>
      </c>
      <c r="G5" s="3" t="s">
        <v>1646</v>
      </c>
    </row>
    <row r="6" spans="1:7">
      <c r="A6" s="8" t="s">
        <v>1657</v>
      </c>
      <c r="B6" s="3" t="s">
        <v>1648</v>
      </c>
      <c r="C6" s="25" t="s">
        <v>1658</v>
      </c>
      <c r="D6" s="8" t="s">
        <v>1176</v>
      </c>
      <c r="E6" s="3"/>
      <c r="F6" s="3" t="s">
        <v>1645</v>
      </c>
      <c r="G6" s="3" t="s">
        <v>1646</v>
      </c>
    </row>
    <row r="7" spans="1:7">
      <c r="A7" s="8" t="s">
        <v>1659</v>
      </c>
      <c r="B7" s="3" t="s">
        <v>1648</v>
      </c>
      <c r="C7" s="25" t="s">
        <v>1660</v>
      </c>
      <c r="D7" s="8" t="s">
        <v>1183</v>
      </c>
      <c r="E7" s="3"/>
      <c r="F7" s="3" t="s">
        <v>1650</v>
      </c>
      <c r="G7" s="3" t="s">
        <v>1646</v>
      </c>
    </row>
    <row r="8" spans="1:7">
      <c r="A8" s="8" t="s">
        <v>1661</v>
      </c>
      <c r="B8" s="3" t="s">
        <v>1648</v>
      </c>
      <c r="C8" s="25" t="s">
        <v>1662</v>
      </c>
      <c r="D8" s="8" t="s">
        <v>1187</v>
      </c>
      <c r="E8" s="3"/>
      <c r="F8" s="3" t="s">
        <v>1653</v>
      </c>
      <c r="G8" s="3" t="s">
        <v>1646</v>
      </c>
    </row>
    <row r="9" spans="1:7">
      <c r="A9" s="8" t="s">
        <v>1663</v>
      </c>
      <c r="B9" s="3" t="s">
        <v>1642</v>
      </c>
      <c r="C9" s="25" t="s">
        <v>1664</v>
      </c>
      <c r="D9" s="8"/>
      <c r="E9" s="3" t="s">
        <v>1665</v>
      </c>
      <c r="F9" s="3" t="s">
        <v>1656</v>
      </c>
      <c r="G9" s="3" t="s">
        <v>1646</v>
      </c>
    </row>
    <row r="10" spans="1:7">
      <c r="A10" s="8" t="s">
        <v>1666</v>
      </c>
      <c r="B10" s="3" t="s">
        <v>1648</v>
      </c>
      <c r="C10" s="25" t="s">
        <v>1667</v>
      </c>
      <c r="D10" s="8" t="s">
        <v>1195</v>
      </c>
      <c r="E10" s="3"/>
      <c r="F10" s="3" t="s">
        <v>1645</v>
      </c>
      <c r="G10" s="3" t="s">
        <v>1646</v>
      </c>
    </row>
    <row r="11" spans="1:7">
      <c r="A11" s="8" t="s">
        <v>1668</v>
      </c>
      <c r="B11" s="3" t="s">
        <v>1648</v>
      </c>
      <c r="C11" s="25" t="s">
        <v>1669</v>
      </c>
      <c r="D11" s="8" t="s">
        <v>1200</v>
      </c>
      <c r="E11" s="3"/>
      <c r="F11" s="3" t="s">
        <v>1650</v>
      </c>
      <c r="G11" s="3" t="s">
        <v>1646</v>
      </c>
    </row>
    <row r="12" spans="1:7">
      <c r="A12" s="8" t="s">
        <v>1670</v>
      </c>
      <c r="B12" s="3" t="s">
        <v>1648</v>
      </c>
      <c r="C12" s="25" t="s">
        <v>1671</v>
      </c>
      <c r="D12" s="8" t="s">
        <v>1205</v>
      </c>
      <c r="E12" s="3"/>
      <c r="F12" s="3" t="s">
        <v>1653</v>
      </c>
      <c r="G12" s="3" t="s">
        <v>1646</v>
      </c>
    </row>
    <row r="13" spans="1:7">
      <c r="A13" s="8" t="s">
        <v>1672</v>
      </c>
      <c r="B13" s="3" t="s">
        <v>1648</v>
      </c>
      <c r="C13" s="25" t="s">
        <v>1673</v>
      </c>
      <c r="D13" s="8" t="s">
        <v>1209</v>
      </c>
      <c r="E13" s="3"/>
      <c r="F13" s="3" t="s">
        <v>1656</v>
      </c>
      <c r="G13" s="3" t="s">
        <v>1646</v>
      </c>
    </row>
    <row r="14" spans="1:7">
      <c r="A14" s="8" t="s">
        <v>1674</v>
      </c>
      <c r="B14" s="3" t="s">
        <v>1648</v>
      </c>
      <c r="C14" s="25" t="s">
        <v>1675</v>
      </c>
      <c r="D14" s="8" t="s">
        <v>1214</v>
      </c>
      <c r="E14" s="3"/>
      <c r="F14" s="3" t="s">
        <v>1645</v>
      </c>
      <c r="G14" s="3" t="s">
        <v>1646</v>
      </c>
    </row>
    <row r="15" spans="1:7">
      <c r="A15" s="8" t="s">
        <v>1676</v>
      </c>
      <c r="B15" s="3" t="s">
        <v>1648</v>
      </c>
      <c r="C15" s="25" t="s">
        <v>1677</v>
      </c>
      <c r="D15" s="8" t="s">
        <v>1218</v>
      </c>
      <c r="E15" s="3"/>
      <c r="F15" s="3" t="s">
        <v>1650</v>
      </c>
      <c r="G15" s="3" t="s">
        <v>1646</v>
      </c>
    </row>
    <row r="16" spans="1:7">
      <c r="A16" s="8" t="s">
        <v>1678</v>
      </c>
      <c r="B16" s="3" t="s">
        <v>1642</v>
      </c>
      <c r="C16" s="25" t="s">
        <v>1679</v>
      </c>
      <c r="D16" s="8"/>
      <c r="E16" s="3" t="s">
        <v>1644</v>
      </c>
      <c r="F16" s="3" t="s">
        <v>1653</v>
      </c>
      <c r="G16" s="3" t="s">
        <v>1646</v>
      </c>
    </row>
    <row r="17" spans="1:7">
      <c r="A17" s="8" t="s">
        <v>1680</v>
      </c>
      <c r="B17" s="3" t="s">
        <v>1648</v>
      </c>
      <c r="C17" s="25" t="s">
        <v>1681</v>
      </c>
      <c r="D17" s="8" t="s">
        <v>1226</v>
      </c>
      <c r="E17" s="3"/>
      <c r="F17" s="3" t="s">
        <v>1656</v>
      </c>
      <c r="G17" s="3" t="s">
        <v>1646</v>
      </c>
    </row>
    <row r="18" spans="1:7">
      <c r="A18" s="8" t="s">
        <v>1682</v>
      </c>
      <c r="B18" s="3" t="s">
        <v>1648</v>
      </c>
      <c r="C18" s="25" t="s">
        <v>1683</v>
      </c>
      <c r="D18" s="8" t="s">
        <v>1230</v>
      </c>
      <c r="E18" s="3"/>
      <c r="F18" s="3" t="s">
        <v>1645</v>
      </c>
      <c r="G18" s="3" t="s">
        <v>1646</v>
      </c>
    </row>
    <row r="19" spans="1:7">
      <c r="A19" s="8" t="s">
        <v>1684</v>
      </c>
      <c r="B19" s="3" t="s">
        <v>1648</v>
      </c>
      <c r="C19" s="25" t="s">
        <v>1685</v>
      </c>
      <c r="D19" s="8" t="s">
        <v>1234</v>
      </c>
      <c r="E19" s="3"/>
      <c r="F19" s="3" t="s">
        <v>1650</v>
      </c>
      <c r="G19" s="3" t="s">
        <v>1646</v>
      </c>
    </row>
    <row r="20" spans="1:7">
      <c r="A20" s="8" t="s">
        <v>1686</v>
      </c>
      <c r="B20" s="3" t="s">
        <v>1648</v>
      </c>
      <c r="C20" s="25" t="s">
        <v>1687</v>
      </c>
      <c r="D20" s="8" t="s">
        <v>1237</v>
      </c>
      <c r="E20" s="3"/>
      <c r="F20" s="3" t="s">
        <v>1653</v>
      </c>
      <c r="G20" s="3" t="s">
        <v>1646</v>
      </c>
    </row>
    <row r="21" spans="1:7">
      <c r="A21" s="8" t="s">
        <v>1688</v>
      </c>
      <c r="B21" s="3" t="s">
        <v>1648</v>
      </c>
      <c r="C21" s="25" t="s">
        <v>1689</v>
      </c>
      <c r="D21" s="8" t="s">
        <v>1241</v>
      </c>
      <c r="E21" s="3"/>
      <c r="F21" s="3" t="s">
        <v>1656</v>
      </c>
      <c r="G21" s="3" t="s">
        <v>1646</v>
      </c>
    </row>
    <row r="22" spans="1:7">
      <c r="A22" s="8" t="s">
        <v>1690</v>
      </c>
      <c r="B22" s="3" t="s">
        <v>1648</v>
      </c>
      <c r="C22" s="25" t="s">
        <v>1691</v>
      </c>
      <c r="D22" s="8" t="s">
        <v>1246</v>
      </c>
      <c r="E22" s="3"/>
      <c r="F22" s="3" t="s">
        <v>1645</v>
      </c>
      <c r="G22" s="3" t="s">
        <v>1646</v>
      </c>
    </row>
    <row r="23" spans="1:7">
      <c r="A23" s="8" t="s">
        <v>1692</v>
      </c>
      <c r="B23" s="3" t="s">
        <v>1642</v>
      </c>
      <c r="C23" s="25" t="s">
        <v>1693</v>
      </c>
      <c r="D23" s="8"/>
      <c r="E23" s="3" t="s">
        <v>1665</v>
      </c>
      <c r="F23" s="3" t="s">
        <v>1650</v>
      </c>
      <c r="G23" s="3" t="s">
        <v>1646</v>
      </c>
    </row>
    <row r="24" spans="1:7">
      <c r="A24" s="8" t="s">
        <v>1694</v>
      </c>
      <c r="B24" s="3" t="s">
        <v>1648</v>
      </c>
      <c r="C24" s="25" t="s">
        <v>1695</v>
      </c>
      <c r="D24" s="8" t="s">
        <v>1254</v>
      </c>
      <c r="E24" s="3"/>
      <c r="F24" s="3" t="s">
        <v>1653</v>
      </c>
      <c r="G24" s="3" t="s">
        <v>1646</v>
      </c>
    </row>
    <row r="25" spans="1:7">
      <c r="A25" s="8" t="s">
        <v>1696</v>
      </c>
      <c r="B25" s="3" t="s">
        <v>1648</v>
      </c>
      <c r="C25" s="25" t="s">
        <v>1697</v>
      </c>
      <c r="D25" s="8" t="s">
        <v>1257</v>
      </c>
      <c r="E25" s="3"/>
      <c r="F25" s="3" t="s">
        <v>1656</v>
      </c>
      <c r="G25" s="3" t="s">
        <v>1646</v>
      </c>
    </row>
    <row r="26" spans="1:7">
      <c r="A26" s="8" t="s">
        <v>1698</v>
      </c>
      <c r="B26" s="3" t="s">
        <v>1648</v>
      </c>
      <c r="C26" s="25" t="s">
        <v>1699</v>
      </c>
      <c r="D26" s="8" t="s">
        <v>1260</v>
      </c>
      <c r="E26" s="3"/>
      <c r="F26" s="3" t="s">
        <v>1645</v>
      </c>
      <c r="G26" s="3" t="s">
        <v>1646</v>
      </c>
    </row>
    <row r="27" spans="1:7">
      <c r="A27" s="8" t="s">
        <v>1700</v>
      </c>
      <c r="B27" s="3" t="s">
        <v>1648</v>
      </c>
      <c r="C27" s="25" t="s">
        <v>1701</v>
      </c>
      <c r="D27" s="8" t="s">
        <v>1263</v>
      </c>
      <c r="E27" s="3"/>
      <c r="F27" s="3" t="s">
        <v>1650</v>
      </c>
      <c r="G27" s="3" t="s">
        <v>1646</v>
      </c>
    </row>
    <row r="28" spans="1:7">
      <c r="A28" s="8" t="s">
        <v>1702</v>
      </c>
      <c r="B28" s="3" t="s">
        <v>1648</v>
      </c>
      <c r="C28" s="25" t="s">
        <v>1703</v>
      </c>
      <c r="D28" s="8" t="s">
        <v>1266</v>
      </c>
      <c r="E28" s="3"/>
      <c r="F28" s="3" t="s">
        <v>1653</v>
      </c>
      <c r="G28" s="3" t="s">
        <v>1646</v>
      </c>
    </row>
    <row r="29" spans="1:7">
      <c r="A29" s="8" t="s">
        <v>1704</v>
      </c>
      <c r="B29" s="3" t="s">
        <v>1648</v>
      </c>
      <c r="C29" s="25" t="s">
        <v>1705</v>
      </c>
      <c r="D29" s="8" t="s">
        <v>1270</v>
      </c>
      <c r="E29" s="3"/>
      <c r="F29" s="3" t="s">
        <v>1656</v>
      </c>
      <c r="G29" s="3" t="s">
        <v>1646</v>
      </c>
    </row>
    <row r="30" spans="1:7">
      <c r="A30" s="8" t="s">
        <v>1706</v>
      </c>
      <c r="B30" s="3" t="s">
        <v>1642</v>
      </c>
      <c r="C30" s="25" t="s">
        <v>1707</v>
      </c>
      <c r="D30" s="8"/>
      <c r="E30" s="3" t="s">
        <v>1644</v>
      </c>
      <c r="F30" s="3" t="s">
        <v>1645</v>
      </c>
      <c r="G30" s="3" t="s">
        <v>1646</v>
      </c>
    </row>
    <row r="31" spans="1:7">
      <c r="A31" s="8" t="s">
        <v>1708</v>
      </c>
      <c r="B31" s="3" t="s">
        <v>1648</v>
      </c>
      <c r="C31" s="25" t="s">
        <v>1709</v>
      </c>
      <c r="D31" s="8" t="s">
        <v>1277</v>
      </c>
      <c r="E31" s="3"/>
      <c r="F31" s="3" t="s">
        <v>1650</v>
      </c>
      <c r="G31" s="3" t="s">
        <v>1646</v>
      </c>
    </row>
    <row r="32" spans="1:7">
      <c r="A32" s="8" t="s">
        <v>1710</v>
      </c>
      <c r="B32" s="3" t="s">
        <v>1648</v>
      </c>
      <c r="C32" s="25" t="s">
        <v>1643</v>
      </c>
      <c r="D32" s="8" t="s">
        <v>1280</v>
      </c>
      <c r="E32" s="3"/>
      <c r="F32" s="3" t="s">
        <v>1653</v>
      </c>
      <c r="G32" s="3" t="s">
        <v>1646</v>
      </c>
    </row>
    <row r="33" spans="1:7">
      <c r="A33" s="8" t="s">
        <v>1711</v>
      </c>
      <c r="B33" s="3" t="s">
        <v>1648</v>
      </c>
      <c r="C33" s="25" t="s">
        <v>1649</v>
      </c>
      <c r="D33" s="8" t="s">
        <v>1284</v>
      </c>
      <c r="E33" s="3"/>
      <c r="F33" s="3" t="s">
        <v>1656</v>
      </c>
      <c r="G33" s="3" t="s">
        <v>1646</v>
      </c>
    </row>
    <row r="34" spans="1:7">
      <c r="A34" s="8" t="s">
        <v>1712</v>
      </c>
      <c r="B34" s="3" t="s">
        <v>1648</v>
      </c>
      <c r="C34" s="25" t="s">
        <v>1652</v>
      </c>
      <c r="D34" s="8" t="s">
        <v>1288</v>
      </c>
      <c r="E34" s="3"/>
      <c r="F34" s="3" t="s">
        <v>1645</v>
      </c>
      <c r="G34" s="3" t="s">
        <v>1646</v>
      </c>
    </row>
    <row r="35" spans="1:7">
      <c r="A35" s="8" t="s">
        <v>1713</v>
      </c>
      <c r="B35" s="3" t="s">
        <v>1648</v>
      </c>
      <c r="C35" s="25" t="s">
        <v>1655</v>
      </c>
      <c r="D35" s="8" t="s">
        <v>1291</v>
      </c>
      <c r="E35" s="3"/>
      <c r="F35" s="3" t="s">
        <v>1650</v>
      </c>
      <c r="G35" s="3" t="s">
        <v>1646</v>
      </c>
    </row>
    <row r="36" spans="1:7">
      <c r="A36" s="8" t="s">
        <v>1714</v>
      </c>
      <c r="B36" s="3" t="s">
        <v>1648</v>
      </c>
      <c r="C36" s="25" t="s">
        <v>1658</v>
      </c>
      <c r="D36" s="8" t="s">
        <v>1294</v>
      </c>
      <c r="E36" s="3"/>
      <c r="F36" s="3" t="s">
        <v>1653</v>
      </c>
      <c r="G36" s="3" t="s">
        <v>1646</v>
      </c>
    </row>
    <row r="37" spans="1:7">
      <c r="A37" s="8" t="s">
        <v>1715</v>
      </c>
      <c r="B37" s="3" t="s">
        <v>1642</v>
      </c>
      <c r="C37" s="25" t="s">
        <v>1660</v>
      </c>
      <c r="D37" s="8"/>
      <c r="E37" s="3" t="s">
        <v>1665</v>
      </c>
      <c r="F37" s="3" t="s">
        <v>1656</v>
      </c>
      <c r="G37" s="3" t="s">
        <v>1646</v>
      </c>
    </row>
    <row r="38" spans="1:7">
      <c r="A38" s="8" t="s">
        <v>1716</v>
      </c>
      <c r="B38" s="3" t="s">
        <v>1648</v>
      </c>
      <c r="C38" s="25" t="s">
        <v>1662</v>
      </c>
      <c r="D38" s="8" t="s">
        <v>1301</v>
      </c>
      <c r="E38" s="3"/>
      <c r="F38" s="3" t="s">
        <v>1645</v>
      </c>
      <c r="G38" s="3" t="s">
        <v>1646</v>
      </c>
    </row>
    <row r="39" spans="1:7">
      <c r="A39" s="8" t="s">
        <v>1717</v>
      </c>
      <c r="B39" s="3" t="s">
        <v>1648</v>
      </c>
      <c r="C39" s="25" t="s">
        <v>1664</v>
      </c>
      <c r="D39" s="8" t="s">
        <v>1304</v>
      </c>
      <c r="E39" s="3"/>
      <c r="F39" s="3" t="s">
        <v>1650</v>
      </c>
      <c r="G39" s="3" t="s">
        <v>1646</v>
      </c>
    </row>
    <row r="40" spans="1:7">
      <c r="A40" s="8" t="s">
        <v>1718</v>
      </c>
      <c r="B40" s="3" t="s">
        <v>1648</v>
      </c>
      <c r="C40" s="25" t="s">
        <v>1667</v>
      </c>
      <c r="D40" s="8" t="s">
        <v>1308</v>
      </c>
      <c r="E40" s="3"/>
      <c r="F40" s="3" t="s">
        <v>1653</v>
      </c>
      <c r="G40" s="3" t="s">
        <v>1646</v>
      </c>
    </row>
    <row r="41" spans="1:7">
      <c r="A41" s="8" t="s">
        <v>1719</v>
      </c>
      <c r="B41" s="3" t="s">
        <v>1648</v>
      </c>
      <c r="C41" s="25" t="s">
        <v>1669</v>
      </c>
      <c r="D41" s="8" t="s">
        <v>1312</v>
      </c>
      <c r="E41" s="3"/>
      <c r="F41" s="3" t="s">
        <v>1656</v>
      </c>
      <c r="G41" s="3" t="s">
        <v>1646</v>
      </c>
    </row>
    <row r="42" spans="1:7">
      <c r="A42" s="8" t="s">
        <v>1720</v>
      </c>
      <c r="B42" s="3" t="s">
        <v>1648</v>
      </c>
      <c r="C42" s="25" t="s">
        <v>1671</v>
      </c>
      <c r="D42" s="8" t="s">
        <v>1315</v>
      </c>
      <c r="E42" s="3"/>
      <c r="F42" s="3" t="s">
        <v>1645</v>
      </c>
      <c r="G42" s="3" t="s">
        <v>1646</v>
      </c>
    </row>
    <row r="43" spans="1:7">
      <c r="A43" s="8" t="s">
        <v>1721</v>
      </c>
      <c r="B43" s="3" t="s">
        <v>1648</v>
      </c>
      <c r="C43" s="25" t="s">
        <v>1673</v>
      </c>
      <c r="D43" s="8" t="s">
        <v>1318</v>
      </c>
      <c r="E43" s="3"/>
      <c r="F43" s="3" t="s">
        <v>1650</v>
      </c>
      <c r="G43" s="3" t="s">
        <v>1646</v>
      </c>
    </row>
    <row r="44" spans="1:7">
      <c r="A44" s="8" t="s">
        <v>1722</v>
      </c>
      <c r="B44" s="3" t="s">
        <v>1642</v>
      </c>
      <c r="C44" s="25" t="s">
        <v>1675</v>
      </c>
      <c r="D44" s="8"/>
      <c r="E44" s="3" t="s">
        <v>1644</v>
      </c>
      <c r="F44" s="3" t="s">
        <v>1653</v>
      </c>
      <c r="G44" s="3" t="s">
        <v>1646</v>
      </c>
    </row>
    <row r="45" spans="1:7">
      <c r="A45" s="8" t="s">
        <v>1723</v>
      </c>
      <c r="B45" s="3" t="s">
        <v>1648</v>
      </c>
      <c r="C45" s="25" t="s">
        <v>1677</v>
      </c>
      <c r="D45" s="8" t="s">
        <v>1326</v>
      </c>
      <c r="E45" s="3"/>
      <c r="F45" s="3" t="s">
        <v>1656</v>
      </c>
      <c r="G45" s="3" t="s">
        <v>1646</v>
      </c>
    </row>
    <row r="46" spans="1:7">
      <c r="A46" s="8" t="s">
        <v>1724</v>
      </c>
      <c r="B46" s="3" t="s">
        <v>1648</v>
      </c>
      <c r="C46" s="25" t="s">
        <v>1679</v>
      </c>
      <c r="D46" s="8" t="s">
        <v>1329</v>
      </c>
      <c r="E46" s="3"/>
      <c r="F46" s="3" t="s">
        <v>1645</v>
      </c>
      <c r="G46" s="3" t="s">
        <v>1646</v>
      </c>
    </row>
    <row r="47" spans="1:7">
      <c r="A47" s="8" t="s">
        <v>1725</v>
      </c>
      <c r="B47" s="3" t="s">
        <v>1648</v>
      </c>
      <c r="C47" s="25" t="s">
        <v>1681</v>
      </c>
      <c r="D47" s="8" t="s">
        <v>1332</v>
      </c>
      <c r="E47" s="3"/>
      <c r="F47" s="3" t="s">
        <v>1650</v>
      </c>
      <c r="G47" s="3" t="s">
        <v>1646</v>
      </c>
    </row>
    <row r="48" spans="1:7">
      <c r="A48" s="8" t="s">
        <v>1726</v>
      </c>
      <c r="B48" s="3" t="s">
        <v>1648</v>
      </c>
      <c r="C48" s="25" t="s">
        <v>1683</v>
      </c>
      <c r="D48" s="8" t="s">
        <v>1335</v>
      </c>
      <c r="E48" s="3"/>
      <c r="F48" s="3" t="s">
        <v>1653</v>
      </c>
      <c r="G48" s="3" t="s">
        <v>1646</v>
      </c>
    </row>
    <row r="49" spans="1:7">
      <c r="A49" s="8" t="s">
        <v>1727</v>
      </c>
      <c r="B49" s="3" t="s">
        <v>1648</v>
      </c>
      <c r="C49" s="25" t="s">
        <v>1685</v>
      </c>
      <c r="D49" s="8" t="s">
        <v>1338</v>
      </c>
      <c r="E49" s="3"/>
      <c r="F49" s="3" t="s">
        <v>1656</v>
      </c>
      <c r="G49" s="3" t="s">
        <v>1646</v>
      </c>
    </row>
    <row r="50" spans="1:7">
      <c r="A50" s="8" t="s">
        <v>1728</v>
      </c>
      <c r="B50" s="3" t="s">
        <v>1648</v>
      </c>
      <c r="C50" s="25" t="s">
        <v>1687</v>
      </c>
      <c r="D50" s="8" t="s">
        <v>1342</v>
      </c>
      <c r="E50" s="3"/>
      <c r="F50" s="3" t="s">
        <v>1645</v>
      </c>
      <c r="G50" s="3" t="s">
        <v>1646</v>
      </c>
    </row>
    <row r="51" spans="1:7">
      <c r="A51" s="8" t="s">
        <v>1729</v>
      </c>
      <c r="B51" s="3" t="s">
        <v>1642</v>
      </c>
      <c r="C51" s="25" t="s">
        <v>1689</v>
      </c>
      <c r="D51" s="8"/>
      <c r="E51" s="3" t="s">
        <v>1665</v>
      </c>
      <c r="F51" s="3" t="s">
        <v>1650</v>
      </c>
      <c r="G51" s="3" t="s">
        <v>1646</v>
      </c>
    </row>
    <row r="52" spans="1:7">
      <c r="A52" s="8" t="s">
        <v>1730</v>
      </c>
      <c r="B52" s="3" t="s">
        <v>1648</v>
      </c>
      <c r="C52" s="25" t="s">
        <v>1691</v>
      </c>
      <c r="D52" s="8" t="s">
        <v>1348</v>
      </c>
      <c r="E52" s="3"/>
      <c r="F52" s="3" t="s">
        <v>1653</v>
      </c>
      <c r="G52" s="3" t="s">
        <v>1646</v>
      </c>
    </row>
    <row r="53" spans="1:7">
      <c r="A53" s="8" t="s">
        <v>1731</v>
      </c>
      <c r="B53" s="3" t="s">
        <v>1648</v>
      </c>
      <c r="C53" s="25" t="s">
        <v>1693</v>
      </c>
      <c r="D53" s="8" t="s">
        <v>1352</v>
      </c>
      <c r="E53" s="3"/>
      <c r="F53" s="3" t="s">
        <v>1656</v>
      </c>
      <c r="G53" s="3" t="s">
        <v>1646</v>
      </c>
    </row>
    <row r="54" spans="1:7">
      <c r="A54" s="8" t="s">
        <v>1732</v>
      </c>
      <c r="B54" s="3" t="s">
        <v>1648</v>
      </c>
      <c r="C54" s="25" t="s">
        <v>1695</v>
      </c>
      <c r="D54" s="8" t="s">
        <v>1355</v>
      </c>
      <c r="E54" s="3"/>
      <c r="F54" s="3" t="s">
        <v>1645</v>
      </c>
      <c r="G54" s="3" t="s">
        <v>1646</v>
      </c>
    </row>
    <row r="55" spans="1:7">
      <c r="A55" s="8" t="s">
        <v>1733</v>
      </c>
      <c r="B55" s="3" t="s">
        <v>1648</v>
      </c>
      <c r="C55" s="25" t="s">
        <v>1697</v>
      </c>
      <c r="D55" s="8" t="s">
        <v>1358</v>
      </c>
      <c r="E55" s="3"/>
      <c r="F55" s="3" t="s">
        <v>1650</v>
      </c>
      <c r="G55" s="3" t="s">
        <v>1646</v>
      </c>
    </row>
    <row r="56" spans="1:7">
      <c r="A56" s="8" t="s">
        <v>1734</v>
      </c>
      <c r="B56" s="3" t="s">
        <v>1648</v>
      </c>
      <c r="C56" s="25" t="s">
        <v>1699</v>
      </c>
      <c r="D56" s="8" t="s">
        <v>1361</v>
      </c>
      <c r="E56" s="3"/>
      <c r="F56" s="3" t="s">
        <v>1653</v>
      </c>
      <c r="G56" s="3" t="s">
        <v>1646</v>
      </c>
    </row>
    <row r="57" spans="1:7">
      <c r="A57" s="8" t="s">
        <v>1735</v>
      </c>
      <c r="B57" s="3" t="s">
        <v>1648</v>
      </c>
      <c r="C57" s="25" t="s">
        <v>1701</v>
      </c>
      <c r="D57" s="8" t="s">
        <v>1365</v>
      </c>
      <c r="E57" s="3"/>
      <c r="F57" s="3" t="s">
        <v>1656</v>
      </c>
      <c r="G57" s="3" t="s">
        <v>1646</v>
      </c>
    </row>
    <row r="58" spans="1:7">
      <c r="A58" s="8" t="s">
        <v>1736</v>
      </c>
      <c r="B58" s="3" t="s">
        <v>1642</v>
      </c>
      <c r="C58" s="25" t="s">
        <v>1703</v>
      </c>
      <c r="D58" s="8"/>
      <c r="E58" s="3" t="s">
        <v>1644</v>
      </c>
      <c r="F58" s="3" t="s">
        <v>1645</v>
      </c>
      <c r="G58" s="3" t="s">
        <v>1646</v>
      </c>
    </row>
    <row r="59" spans="1:7">
      <c r="A59" s="8" t="s">
        <v>1737</v>
      </c>
      <c r="B59" s="3" t="s">
        <v>1648</v>
      </c>
      <c r="C59" s="25" t="s">
        <v>1705</v>
      </c>
      <c r="D59" s="8" t="s">
        <v>1371</v>
      </c>
      <c r="E59" s="3"/>
      <c r="F59" s="3" t="s">
        <v>1650</v>
      </c>
      <c r="G59" s="3" t="s">
        <v>1646</v>
      </c>
    </row>
    <row r="60" spans="1:7">
      <c r="A60" s="8" t="s">
        <v>1738</v>
      </c>
      <c r="B60" s="3" t="s">
        <v>1648</v>
      </c>
      <c r="C60" s="25" t="s">
        <v>1707</v>
      </c>
      <c r="D60" s="8" t="s">
        <v>1375</v>
      </c>
      <c r="E60" s="3"/>
      <c r="F60" s="3" t="s">
        <v>1653</v>
      </c>
      <c r="G60" s="3" t="s">
        <v>1646</v>
      </c>
    </row>
    <row r="61" spans="1:7">
      <c r="A61" s="8" t="s">
        <v>1739</v>
      </c>
      <c r="B61" s="3" t="s">
        <v>1648</v>
      </c>
      <c r="C61" s="25" t="s">
        <v>1709</v>
      </c>
      <c r="D61" s="8" t="s">
        <v>1378</v>
      </c>
      <c r="E61" s="3"/>
      <c r="F61" s="3" t="s">
        <v>1656</v>
      </c>
      <c r="G61" s="3" t="s">
        <v>1646</v>
      </c>
    </row>
    <row r="62" spans="1:7">
      <c r="A62" s="8" t="s">
        <v>1740</v>
      </c>
      <c r="B62" s="3" t="s">
        <v>1648</v>
      </c>
      <c r="C62" s="25" t="s">
        <v>1643</v>
      </c>
      <c r="D62" s="8" t="s">
        <v>1382</v>
      </c>
      <c r="E62" s="3"/>
      <c r="F62" s="3" t="s">
        <v>1645</v>
      </c>
      <c r="G62" s="3" t="s">
        <v>1646</v>
      </c>
    </row>
    <row r="63" spans="1:7">
      <c r="A63" s="8" t="s">
        <v>1741</v>
      </c>
      <c r="B63" s="3" t="s">
        <v>1648</v>
      </c>
      <c r="C63" s="25" t="s">
        <v>1649</v>
      </c>
      <c r="D63" s="8" t="s">
        <v>1385</v>
      </c>
      <c r="E63" s="3"/>
      <c r="F63" s="3" t="s">
        <v>1650</v>
      </c>
      <c r="G63" s="3" t="s">
        <v>1646</v>
      </c>
    </row>
    <row r="64" spans="1:7">
      <c r="A64" s="8" t="s">
        <v>1742</v>
      </c>
      <c r="B64" s="3" t="s">
        <v>1648</v>
      </c>
      <c r="C64" s="25" t="s">
        <v>1652</v>
      </c>
      <c r="D64" s="8" t="s">
        <v>1388</v>
      </c>
      <c r="E64" s="3"/>
      <c r="F64" s="3" t="s">
        <v>1653</v>
      </c>
      <c r="G64" s="3" t="s">
        <v>1646</v>
      </c>
    </row>
    <row r="65" spans="1:7">
      <c r="A65" s="8" t="s">
        <v>1743</v>
      </c>
      <c r="B65" s="3" t="s">
        <v>1642</v>
      </c>
      <c r="C65" s="25" t="s">
        <v>1655</v>
      </c>
      <c r="D65" s="8"/>
      <c r="E65" s="3" t="s">
        <v>1665</v>
      </c>
      <c r="F65" s="3" t="s">
        <v>1656</v>
      </c>
      <c r="G65" s="3" t="s">
        <v>1646</v>
      </c>
    </row>
    <row r="66" spans="1:7">
      <c r="A66" s="8" t="s">
        <v>1744</v>
      </c>
      <c r="B66" s="3" t="s">
        <v>1648</v>
      </c>
      <c r="C66" s="25" t="s">
        <v>1658</v>
      </c>
      <c r="D66" s="8" t="s">
        <v>1395</v>
      </c>
      <c r="E66" s="3"/>
      <c r="F66" s="3" t="s">
        <v>1645</v>
      </c>
      <c r="G66" s="3" t="s">
        <v>1646</v>
      </c>
    </row>
    <row r="67" spans="1:7">
      <c r="A67" s="8" t="s">
        <v>1745</v>
      </c>
      <c r="B67" s="3" t="s">
        <v>1648</v>
      </c>
      <c r="C67" s="25" t="s">
        <v>1660</v>
      </c>
      <c r="D67" s="8" t="s">
        <v>1398</v>
      </c>
      <c r="E67" s="3"/>
      <c r="F67" s="3" t="s">
        <v>1650</v>
      </c>
      <c r="G67" s="3" t="s">
        <v>1646</v>
      </c>
    </row>
    <row r="68" spans="1:7">
      <c r="A68" s="8" t="s">
        <v>1746</v>
      </c>
      <c r="B68" s="3" t="s">
        <v>1648</v>
      </c>
      <c r="C68" s="25" t="s">
        <v>1662</v>
      </c>
      <c r="D68" s="8" t="s">
        <v>1402</v>
      </c>
      <c r="E68" s="3"/>
      <c r="F68" s="3" t="s">
        <v>1653</v>
      </c>
      <c r="G68" s="3" t="s">
        <v>1646</v>
      </c>
    </row>
    <row r="69" spans="1:7">
      <c r="A69" s="8" t="s">
        <v>1747</v>
      </c>
      <c r="B69" s="3" t="s">
        <v>1648</v>
      </c>
      <c r="C69" s="25" t="s">
        <v>1664</v>
      </c>
      <c r="D69" s="8" t="s">
        <v>1405</v>
      </c>
      <c r="E69" s="3"/>
      <c r="F69" s="3" t="s">
        <v>1656</v>
      </c>
      <c r="G69" s="3" t="s">
        <v>1646</v>
      </c>
    </row>
    <row r="70" spans="1:7">
      <c r="A70" s="8" t="s">
        <v>1748</v>
      </c>
      <c r="B70" s="3" t="s">
        <v>1648</v>
      </c>
      <c r="C70" s="25" t="s">
        <v>1667</v>
      </c>
      <c r="D70" s="8" t="s">
        <v>1408</v>
      </c>
      <c r="E70" s="3"/>
      <c r="F70" s="3" t="s">
        <v>1645</v>
      </c>
      <c r="G70" s="3" t="s">
        <v>1646</v>
      </c>
    </row>
    <row r="71" spans="1:7">
      <c r="A71" s="8" t="s">
        <v>1749</v>
      </c>
      <c r="B71" s="3" t="s">
        <v>1648</v>
      </c>
      <c r="C71" s="25" t="s">
        <v>1669</v>
      </c>
      <c r="D71" s="8" t="s">
        <v>1411</v>
      </c>
      <c r="E71" s="3"/>
      <c r="F71" s="3" t="s">
        <v>1650</v>
      </c>
      <c r="G71" s="3" t="s">
        <v>1646</v>
      </c>
    </row>
    <row r="72" spans="1:7">
      <c r="A72" s="8" t="s">
        <v>1750</v>
      </c>
      <c r="B72" s="3" t="s">
        <v>1642</v>
      </c>
      <c r="C72" s="25" t="s">
        <v>1671</v>
      </c>
      <c r="D72" s="8"/>
      <c r="E72" s="3" t="s">
        <v>1644</v>
      </c>
      <c r="F72" s="3" t="s">
        <v>1653</v>
      </c>
      <c r="G72" s="3" t="s">
        <v>1646</v>
      </c>
    </row>
    <row r="73" spans="1:7">
      <c r="A73" s="8" t="s">
        <v>1751</v>
      </c>
      <c r="B73" s="3" t="s">
        <v>1648</v>
      </c>
      <c r="C73" s="25" t="s">
        <v>1673</v>
      </c>
      <c r="D73" s="8" t="s">
        <v>1417</v>
      </c>
      <c r="E73" s="3"/>
      <c r="F73" s="3" t="s">
        <v>1656</v>
      </c>
      <c r="G73" s="3" t="s">
        <v>1646</v>
      </c>
    </row>
    <row r="74" spans="1:7">
      <c r="A74" s="8" t="s">
        <v>1752</v>
      </c>
      <c r="B74" s="3" t="s">
        <v>1648</v>
      </c>
      <c r="C74" s="25" t="s">
        <v>1675</v>
      </c>
      <c r="D74" s="8" t="s">
        <v>1420</v>
      </c>
      <c r="E74" s="3"/>
      <c r="F74" s="3" t="s">
        <v>1645</v>
      </c>
      <c r="G74" s="3" t="s">
        <v>1646</v>
      </c>
    </row>
    <row r="75" spans="1:7">
      <c r="A75" s="8" t="s">
        <v>1753</v>
      </c>
      <c r="B75" s="3" t="s">
        <v>1648</v>
      </c>
      <c r="C75" s="25" t="s">
        <v>1677</v>
      </c>
      <c r="D75" s="8" t="s">
        <v>1423</v>
      </c>
      <c r="E75" s="3"/>
      <c r="F75" s="3" t="s">
        <v>1650</v>
      </c>
      <c r="G75" s="3" t="s">
        <v>1646</v>
      </c>
    </row>
    <row r="76" spans="1:7">
      <c r="A76" s="8" t="s">
        <v>1754</v>
      </c>
      <c r="B76" s="3" t="s">
        <v>1648</v>
      </c>
      <c r="C76" s="25" t="s">
        <v>1679</v>
      </c>
      <c r="D76" s="8" t="s">
        <v>1426</v>
      </c>
      <c r="E76" s="3"/>
      <c r="F76" s="3" t="s">
        <v>1653</v>
      </c>
      <c r="G76" s="3" t="s">
        <v>1646</v>
      </c>
    </row>
    <row r="77" spans="1:7">
      <c r="A77" s="8" t="s">
        <v>1755</v>
      </c>
      <c r="B77" s="3" t="s">
        <v>1648</v>
      </c>
      <c r="C77" s="25" t="s">
        <v>1681</v>
      </c>
      <c r="D77" s="8" t="s">
        <v>1429</v>
      </c>
      <c r="E77" s="3"/>
      <c r="F77" s="3" t="s">
        <v>1656</v>
      </c>
      <c r="G77" s="3" t="s">
        <v>1646</v>
      </c>
    </row>
    <row r="78" spans="1:7">
      <c r="A78" s="8" t="s">
        <v>1756</v>
      </c>
      <c r="B78" s="3" t="s">
        <v>1648</v>
      </c>
      <c r="C78" s="25" t="s">
        <v>1683</v>
      </c>
      <c r="D78" s="8" t="s">
        <v>1432</v>
      </c>
      <c r="E78" s="3"/>
      <c r="F78" s="3" t="s">
        <v>1645</v>
      </c>
      <c r="G78" s="3" t="s">
        <v>1646</v>
      </c>
    </row>
    <row r="79" spans="1:7">
      <c r="A79" s="8" t="s">
        <v>1757</v>
      </c>
      <c r="B79" s="3" t="s">
        <v>1642</v>
      </c>
      <c r="C79" s="25" t="s">
        <v>1685</v>
      </c>
      <c r="D79" s="8"/>
      <c r="E79" s="3" t="s">
        <v>1665</v>
      </c>
      <c r="F79" s="3" t="s">
        <v>1650</v>
      </c>
      <c r="G79" s="3" t="s">
        <v>1646</v>
      </c>
    </row>
    <row r="80" spans="1:7">
      <c r="A80" s="8" t="s">
        <v>1758</v>
      </c>
      <c r="B80" s="3" t="s">
        <v>1648</v>
      </c>
      <c r="C80" s="25" t="s">
        <v>1687</v>
      </c>
      <c r="D80" s="8" t="s">
        <v>1438</v>
      </c>
      <c r="E80" s="3"/>
      <c r="F80" s="3" t="s">
        <v>1653</v>
      </c>
      <c r="G80" s="3" t="s">
        <v>1646</v>
      </c>
    </row>
    <row r="81" spans="1:7">
      <c r="A81" s="8" t="s">
        <v>1759</v>
      </c>
      <c r="B81" s="3" t="s">
        <v>1648</v>
      </c>
      <c r="C81" s="25" t="s">
        <v>1689</v>
      </c>
      <c r="D81" s="8" t="s">
        <v>1441</v>
      </c>
      <c r="E81" s="3"/>
      <c r="F81" s="3" t="s">
        <v>1656</v>
      </c>
      <c r="G81" s="3" t="s">
        <v>1646</v>
      </c>
    </row>
    <row r="82" spans="1:7">
      <c r="A82" s="8" t="s">
        <v>1760</v>
      </c>
      <c r="B82" s="3" t="s">
        <v>1648</v>
      </c>
      <c r="C82" s="25" t="s">
        <v>1691</v>
      </c>
      <c r="D82" s="8" t="s">
        <v>1444</v>
      </c>
      <c r="E82" s="3"/>
      <c r="F82" s="3" t="s">
        <v>1645</v>
      </c>
      <c r="G82" s="3" t="s">
        <v>1646</v>
      </c>
    </row>
    <row r="83" spans="1:7">
      <c r="A83" s="8" t="s">
        <v>1761</v>
      </c>
      <c r="B83" s="3" t="s">
        <v>1648</v>
      </c>
      <c r="C83" s="25" t="s">
        <v>1693</v>
      </c>
      <c r="D83" s="8" t="s">
        <v>1447</v>
      </c>
      <c r="E83" s="3"/>
      <c r="F83" s="3" t="s">
        <v>1650</v>
      </c>
      <c r="G83" s="3" t="s">
        <v>1646</v>
      </c>
    </row>
    <row r="84" spans="1:7">
      <c r="A84" s="8" t="s">
        <v>1762</v>
      </c>
      <c r="B84" s="3" t="s">
        <v>1648</v>
      </c>
      <c r="C84" s="25" t="s">
        <v>1695</v>
      </c>
      <c r="D84" s="8" t="s">
        <v>1451</v>
      </c>
      <c r="E84" s="3"/>
      <c r="F84" s="3" t="s">
        <v>1653</v>
      </c>
      <c r="G84" s="3" t="s">
        <v>1646</v>
      </c>
    </row>
    <row r="85" spans="1:7">
      <c r="A85" s="8" t="s">
        <v>1763</v>
      </c>
      <c r="B85" s="3" t="s">
        <v>1648</v>
      </c>
      <c r="C85" s="25" t="s">
        <v>1697</v>
      </c>
      <c r="D85" s="8" t="s">
        <v>1454</v>
      </c>
      <c r="E85" s="3"/>
      <c r="F85" s="3" t="s">
        <v>1656</v>
      </c>
      <c r="G85" s="3" t="s">
        <v>1646</v>
      </c>
    </row>
    <row r="86" spans="1:7">
      <c r="A86" s="8" t="s">
        <v>1764</v>
      </c>
      <c r="B86" s="3" t="s">
        <v>1642</v>
      </c>
      <c r="C86" s="25" t="s">
        <v>1699</v>
      </c>
      <c r="D86" s="8"/>
      <c r="E86" s="3" t="s">
        <v>1644</v>
      </c>
      <c r="F86" s="3" t="s">
        <v>1645</v>
      </c>
      <c r="G86" s="3" t="s">
        <v>1646</v>
      </c>
    </row>
    <row r="87" spans="1:7">
      <c r="A87" s="8" t="s">
        <v>1765</v>
      </c>
      <c r="B87" s="3" t="s">
        <v>1648</v>
      </c>
      <c r="C87" s="25" t="s">
        <v>1701</v>
      </c>
      <c r="D87" s="8" t="s">
        <v>1460</v>
      </c>
      <c r="E87" s="3"/>
      <c r="F87" s="3" t="s">
        <v>1650</v>
      </c>
      <c r="G87" s="3" t="s">
        <v>1646</v>
      </c>
    </row>
    <row r="88" spans="1:7">
      <c r="A88" s="8" t="s">
        <v>1766</v>
      </c>
      <c r="B88" s="3" t="s">
        <v>1648</v>
      </c>
      <c r="C88" s="25" t="s">
        <v>1703</v>
      </c>
      <c r="D88" s="8" t="s">
        <v>1463</v>
      </c>
      <c r="E88" s="3"/>
      <c r="F88" s="3" t="s">
        <v>1653</v>
      </c>
      <c r="G88" s="3" t="s">
        <v>1646</v>
      </c>
    </row>
    <row r="89" spans="1:7">
      <c r="A89" s="8" t="s">
        <v>1767</v>
      </c>
      <c r="B89" s="3" t="s">
        <v>1648</v>
      </c>
      <c r="C89" s="25" t="s">
        <v>1705</v>
      </c>
      <c r="D89" s="8" t="s">
        <v>1466</v>
      </c>
      <c r="E89" s="3"/>
      <c r="F89" s="3" t="s">
        <v>1656</v>
      </c>
      <c r="G89" s="3" t="s">
        <v>1646</v>
      </c>
    </row>
    <row r="90" spans="1:7">
      <c r="A90" s="8" t="s">
        <v>1768</v>
      </c>
      <c r="B90" s="3" t="s">
        <v>1648</v>
      </c>
      <c r="C90" s="25" t="s">
        <v>1707</v>
      </c>
      <c r="D90" s="8" t="s">
        <v>1468</v>
      </c>
      <c r="E90" s="3"/>
      <c r="F90" s="3" t="s">
        <v>1645</v>
      </c>
      <c r="G90" s="3" t="s">
        <v>1646</v>
      </c>
    </row>
    <row r="91" spans="1:7">
      <c r="A91" s="8" t="s">
        <v>1769</v>
      </c>
      <c r="B91" s="3" t="s">
        <v>1648</v>
      </c>
      <c r="C91" s="25" t="s">
        <v>1709</v>
      </c>
      <c r="D91" s="8" t="s">
        <v>1471</v>
      </c>
      <c r="E91" s="3"/>
      <c r="F91" s="3" t="s">
        <v>1650</v>
      </c>
      <c r="G91" s="3" t="s">
        <v>1646</v>
      </c>
    </row>
    <row r="92" spans="1:7">
      <c r="A92" s="8" t="s">
        <v>1770</v>
      </c>
      <c r="B92" s="3" t="s">
        <v>1648</v>
      </c>
      <c r="C92" s="25" t="s">
        <v>1643</v>
      </c>
      <c r="D92" s="8" t="s">
        <v>1474</v>
      </c>
      <c r="E92" s="3"/>
      <c r="F92" s="3" t="s">
        <v>1653</v>
      </c>
      <c r="G92" s="3" t="s">
        <v>1646</v>
      </c>
    </row>
    <row r="93" spans="1:7">
      <c r="A93" s="8" t="s">
        <v>1771</v>
      </c>
      <c r="B93" s="3" t="s">
        <v>1642</v>
      </c>
      <c r="C93" s="25" t="s">
        <v>1649</v>
      </c>
      <c r="D93" s="8"/>
      <c r="E93" s="3" t="s">
        <v>1665</v>
      </c>
      <c r="F93" s="3" t="s">
        <v>1656</v>
      </c>
      <c r="G93" s="3" t="s">
        <v>1646</v>
      </c>
    </row>
    <row r="94" spans="1:7">
      <c r="A94" s="8" t="s">
        <v>1772</v>
      </c>
      <c r="B94" s="3" t="s">
        <v>1648</v>
      </c>
      <c r="C94" s="25" t="s">
        <v>1652</v>
      </c>
      <c r="D94" s="8" t="s">
        <v>1480</v>
      </c>
      <c r="E94" s="3"/>
      <c r="F94" s="3" t="s">
        <v>1645</v>
      </c>
      <c r="G94" s="3" t="s">
        <v>1646</v>
      </c>
    </row>
    <row r="95" spans="1:7">
      <c r="A95" s="8" t="s">
        <v>1773</v>
      </c>
      <c r="B95" s="3" t="s">
        <v>1648</v>
      </c>
      <c r="C95" s="25" t="s">
        <v>1655</v>
      </c>
      <c r="D95" s="8" t="s">
        <v>1483</v>
      </c>
      <c r="E95" s="3"/>
      <c r="F95" s="3" t="s">
        <v>1650</v>
      </c>
      <c r="G95" s="3" t="s">
        <v>1646</v>
      </c>
    </row>
    <row r="96" spans="1:7">
      <c r="A96" s="8" t="s">
        <v>1774</v>
      </c>
      <c r="B96" s="3" t="s">
        <v>1648</v>
      </c>
      <c r="C96" s="25" t="s">
        <v>1658</v>
      </c>
      <c r="D96" s="8" t="s">
        <v>1487</v>
      </c>
      <c r="E96" s="3"/>
      <c r="F96" s="3" t="s">
        <v>1653</v>
      </c>
      <c r="G96" s="3" t="s">
        <v>1646</v>
      </c>
    </row>
    <row r="97" spans="1:7">
      <c r="A97" s="8" t="s">
        <v>1775</v>
      </c>
      <c r="B97" s="3" t="s">
        <v>1648</v>
      </c>
      <c r="C97" s="25" t="s">
        <v>1660</v>
      </c>
      <c r="D97" s="8" t="s">
        <v>1490</v>
      </c>
      <c r="E97" s="3"/>
      <c r="F97" s="3" t="s">
        <v>1656</v>
      </c>
      <c r="G97" s="3" t="s">
        <v>1646</v>
      </c>
    </row>
    <row r="98" spans="1:7">
      <c r="A98" s="8" t="s">
        <v>1776</v>
      </c>
      <c r="B98" s="3" t="s">
        <v>1648</v>
      </c>
      <c r="C98" s="25" t="s">
        <v>1662</v>
      </c>
      <c r="D98" s="8" t="s">
        <v>1493</v>
      </c>
      <c r="E98" s="3"/>
      <c r="F98" s="3" t="s">
        <v>1645</v>
      </c>
      <c r="G98" s="3" t="s">
        <v>1646</v>
      </c>
    </row>
    <row r="99" spans="1:7">
      <c r="A99" s="8" t="s">
        <v>1777</v>
      </c>
      <c r="B99" s="3" t="s">
        <v>1648</v>
      </c>
      <c r="C99" s="25" t="s">
        <v>1664</v>
      </c>
      <c r="D99" s="8" t="s">
        <v>1496</v>
      </c>
      <c r="E99" s="3"/>
      <c r="F99" s="3" t="s">
        <v>1650</v>
      </c>
      <c r="G99" s="3" t="s">
        <v>1646</v>
      </c>
    </row>
    <row r="100" spans="1:7">
      <c r="A100" s="8" t="s">
        <v>1778</v>
      </c>
      <c r="B100" s="3" t="s">
        <v>1642</v>
      </c>
      <c r="C100" s="25" t="s">
        <v>1667</v>
      </c>
      <c r="D100" s="8"/>
      <c r="E100" s="3" t="s">
        <v>1644</v>
      </c>
      <c r="F100" s="3" t="s">
        <v>1653</v>
      </c>
      <c r="G100" s="3" t="s">
        <v>1646</v>
      </c>
    </row>
    <row r="101" spans="1:7">
      <c r="A101" s="8" t="s">
        <v>1779</v>
      </c>
      <c r="B101" s="3" t="s">
        <v>1648</v>
      </c>
      <c r="C101" s="25" t="s">
        <v>1669</v>
      </c>
      <c r="D101" s="8" t="s">
        <v>1502</v>
      </c>
      <c r="E101" s="3"/>
      <c r="F101" s="3" t="s">
        <v>1656</v>
      </c>
      <c r="G101" s="3" t="s">
        <v>1646</v>
      </c>
    </row>
    <row r="102" spans="1:7">
      <c r="A102" s="8" t="s">
        <v>1780</v>
      </c>
      <c r="B102" s="3" t="s">
        <v>1648</v>
      </c>
      <c r="C102" s="25" t="s">
        <v>1671</v>
      </c>
      <c r="D102" s="8" t="s">
        <v>1143</v>
      </c>
      <c r="E102" s="3"/>
      <c r="F102" s="3" t="s">
        <v>1645</v>
      </c>
      <c r="G102" s="3" t="s">
        <v>1646</v>
      </c>
    </row>
    <row r="103" spans="1:7">
      <c r="A103" s="8" t="s">
        <v>1781</v>
      </c>
      <c r="B103" s="3" t="s">
        <v>1648</v>
      </c>
      <c r="C103" s="25" t="s">
        <v>1673</v>
      </c>
      <c r="D103" s="8" t="s">
        <v>1153</v>
      </c>
      <c r="E103" s="3"/>
      <c r="F103" s="3" t="s">
        <v>1650</v>
      </c>
      <c r="G103" s="3" t="s">
        <v>1646</v>
      </c>
    </row>
    <row r="104" spans="1:7">
      <c r="A104" s="8" t="s">
        <v>1782</v>
      </c>
      <c r="B104" s="3" t="s">
        <v>1648</v>
      </c>
      <c r="C104" s="25" t="s">
        <v>1675</v>
      </c>
      <c r="D104" s="8" t="s">
        <v>1162</v>
      </c>
      <c r="E104" s="3"/>
      <c r="F104" s="3" t="s">
        <v>1653</v>
      </c>
      <c r="G104" s="3" t="s">
        <v>1646</v>
      </c>
    </row>
    <row r="105" spans="1:7">
      <c r="A105" s="8" t="s">
        <v>1783</v>
      </c>
      <c r="B105" s="3" t="s">
        <v>1648</v>
      </c>
      <c r="C105" s="25" t="s">
        <v>1677</v>
      </c>
      <c r="D105" s="8" t="s">
        <v>1169</v>
      </c>
      <c r="E105" s="3"/>
      <c r="F105" s="3" t="s">
        <v>1656</v>
      </c>
      <c r="G105" s="3" t="s">
        <v>1646</v>
      </c>
    </row>
    <row r="106" spans="1:7">
      <c r="A106" s="8" t="s">
        <v>1784</v>
      </c>
      <c r="B106" s="3" t="s">
        <v>1648</v>
      </c>
      <c r="C106" s="25" t="s">
        <v>1679</v>
      </c>
      <c r="D106" s="8" t="s">
        <v>1176</v>
      </c>
      <c r="E106" s="3"/>
      <c r="F106" s="3" t="s">
        <v>1645</v>
      </c>
      <c r="G106" s="3" t="s">
        <v>1646</v>
      </c>
    </row>
    <row r="107" spans="1:7">
      <c r="A107" s="8" t="s">
        <v>1785</v>
      </c>
      <c r="B107" s="3" t="s">
        <v>1642</v>
      </c>
      <c r="C107" s="25" t="s">
        <v>1681</v>
      </c>
      <c r="D107" s="8"/>
      <c r="E107" s="3" t="s">
        <v>1665</v>
      </c>
      <c r="F107" s="3" t="s">
        <v>1650</v>
      </c>
      <c r="G107" s="3" t="s">
        <v>1646</v>
      </c>
    </row>
    <row r="108" spans="1:7">
      <c r="A108" s="8" t="s">
        <v>1786</v>
      </c>
      <c r="B108" s="3" t="s">
        <v>1648</v>
      </c>
      <c r="C108" s="25" t="s">
        <v>1683</v>
      </c>
      <c r="D108" s="8" t="s">
        <v>1187</v>
      </c>
      <c r="E108" s="3"/>
      <c r="F108" s="3" t="s">
        <v>1653</v>
      </c>
      <c r="G108" s="3" t="s">
        <v>1646</v>
      </c>
    </row>
    <row r="109" spans="1:7">
      <c r="A109" s="8" t="s">
        <v>1787</v>
      </c>
      <c r="B109" s="3" t="s">
        <v>1648</v>
      </c>
      <c r="C109" s="25" t="s">
        <v>1685</v>
      </c>
      <c r="D109" s="8" t="s">
        <v>1190</v>
      </c>
      <c r="E109" s="3"/>
      <c r="F109" s="3" t="s">
        <v>1656</v>
      </c>
      <c r="G109" s="3" t="s">
        <v>1646</v>
      </c>
    </row>
    <row r="110" spans="1:7">
      <c r="A110" s="8" t="s">
        <v>1788</v>
      </c>
      <c r="B110" s="3" t="s">
        <v>1648</v>
      </c>
      <c r="C110" s="25" t="s">
        <v>1687</v>
      </c>
      <c r="D110" s="8" t="s">
        <v>1195</v>
      </c>
      <c r="E110" s="3"/>
      <c r="F110" s="3" t="s">
        <v>1645</v>
      </c>
      <c r="G110" s="3" t="s">
        <v>1646</v>
      </c>
    </row>
    <row r="111" spans="1:7">
      <c r="A111" s="8" t="s">
        <v>1789</v>
      </c>
      <c r="B111" s="3" t="s">
        <v>1648</v>
      </c>
      <c r="C111" s="25" t="s">
        <v>1689</v>
      </c>
      <c r="D111" s="8" t="s">
        <v>1200</v>
      </c>
      <c r="E111" s="3"/>
      <c r="F111" s="3" t="s">
        <v>1650</v>
      </c>
      <c r="G111" s="3" t="s">
        <v>1646</v>
      </c>
    </row>
    <row r="112" spans="1:7">
      <c r="A112" s="8" t="s">
        <v>1790</v>
      </c>
      <c r="B112" s="3" t="s">
        <v>1648</v>
      </c>
      <c r="C112" s="25" t="s">
        <v>1691</v>
      </c>
      <c r="D112" s="8" t="s">
        <v>1205</v>
      </c>
      <c r="E112" s="3"/>
      <c r="F112" s="3" t="s">
        <v>1653</v>
      </c>
      <c r="G112" s="3" t="s">
        <v>1646</v>
      </c>
    </row>
    <row r="113" spans="1:7">
      <c r="A113" s="8" t="s">
        <v>1791</v>
      </c>
      <c r="B113" s="3" t="s">
        <v>1648</v>
      </c>
      <c r="C113" s="25" t="s">
        <v>1693</v>
      </c>
      <c r="D113" s="8" t="s">
        <v>1209</v>
      </c>
      <c r="E113" s="3"/>
      <c r="F113" s="3" t="s">
        <v>1656</v>
      </c>
      <c r="G113" s="3" t="s">
        <v>1646</v>
      </c>
    </row>
    <row r="114" spans="1:7">
      <c r="A114" s="8" t="s">
        <v>1792</v>
      </c>
      <c r="B114" s="3" t="s">
        <v>1642</v>
      </c>
      <c r="C114" s="25" t="s">
        <v>1695</v>
      </c>
      <c r="D114" s="8"/>
      <c r="E114" s="3" t="s">
        <v>1644</v>
      </c>
      <c r="F114" s="3" t="s">
        <v>1645</v>
      </c>
      <c r="G114" s="3" t="s">
        <v>1646</v>
      </c>
    </row>
    <row r="115" spans="1:7">
      <c r="A115" s="8" t="s">
        <v>1793</v>
      </c>
      <c r="B115" s="3" t="s">
        <v>1648</v>
      </c>
      <c r="C115" s="25" t="s">
        <v>1697</v>
      </c>
      <c r="D115" s="8" t="s">
        <v>1218</v>
      </c>
      <c r="E115" s="3"/>
      <c r="F115" s="3" t="s">
        <v>1650</v>
      </c>
      <c r="G115" s="3" t="s">
        <v>1646</v>
      </c>
    </row>
    <row r="116" spans="1:7">
      <c r="A116" s="8" t="s">
        <v>1794</v>
      </c>
      <c r="B116" s="3" t="s">
        <v>1648</v>
      </c>
      <c r="C116" s="25" t="s">
        <v>1699</v>
      </c>
      <c r="D116" s="8" t="s">
        <v>1223</v>
      </c>
      <c r="E116" s="3"/>
      <c r="F116" s="3" t="s">
        <v>1653</v>
      </c>
      <c r="G116" s="3" t="s">
        <v>1646</v>
      </c>
    </row>
    <row r="117" spans="1:7">
      <c r="A117" s="8" t="s">
        <v>1795</v>
      </c>
      <c r="B117" s="3" t="s">
        <v>1648</v>
      </c>
      <c r="C117" s="25" t="s">
        <v>1701</v>
      </c>
      <c r="D117" s="8" t="s">
        <v>1226</v>
      </c>
      <c r="E117" s="3"/>
      <c r="F117" s="3" t="s">
        <v>1656</v>
      </c>
      <c r="G117" s="3" t="s">
        <v>1646</v>
      </c>
    </row>
    <row r="118" spans="1:7">
      <c r="A118" s="8" t="s">
        <v>1796</v>
      </c>
      <c r="B118" s="3" t="s">
        <v>1648</v>
      </c>
      <c r="C118" s="25" t="s">
        <v>1703</v>
      </c>
      <c r="D118" s="8" t="s">
        <v>1230</v>
      </c>
      <c r="E118" s="3"/>
      <c r="F118" s="3" t="s">
        <v>1645</v>
      </c>
      <c r="G118" s="3" t="s">
        <v>1646</v>
      </c>
    </row>
    <row r="119" spans="1:7">
      <c r="A119" s="8" t="s">
        <v>1797</v>
      </c>
      <c r="B119" s="3" t="s">
        <v>1648</v>
      </c>
      <c r="C119" s="25" t="s">
        <v>1705</v>
      </c>
      <c r="D119" s="8" t="s">
        <v>1234</v>
      </c>
      <c r="E119" s="3"/>
      <c r="F119" s="3" t="s">
        <v>1650</v>
      </c>
      <c r="G119" s="3" t="s">
        <v>1646</v>
      </c>
    </row>
    <row r="120" spans="1:7">
      <c r="A120" s="8" t="s">
        <v>1798</v>
      </c>
      <c r="B120" s="3" t="s">
        <v>1648</v>
      </c>
      <c r="C120" s="25" t="s">
        <v>1707</v>
      </c>
      <c r="D120" s="8" t="s">
        <v>1237</v>
      </c>
      <c r="E120" s="3"/>
      <c r="F120" s="3" t="s">
        <v>1653</v>
      </c>
      <c r="G120" s="3" t="s">
        <v>1646</v>
      </c>
    </row>
    <row r="121" spans="1:7">
      <c r="A121" s="8" t="s">
        <v>1799</v>
      </c>
      <c r="B121" s="3" t="s">
        <v>1642</v>
      </c>
      <c r="C121" s="25" t="s">
        <v>1709</v>
      </c>
      <c r="D121" s="8"/>
      <c r="E121" s="3" t="s">
        <v>1665</v>
      </c>
      <c r="F121" s="3" t="s">
        <v>1656</v>
      </c>
      <c r="G121" s="3" t="s">
        <v>1646</v>
      </c>
    </row>
    <row r="122" spans="1:7">
      <c r="A122" s="8" t="s">
        <v>1800</v>
      </c>
      <c r="B122" s="3" t="s">
        <v>1648</v>
      </c>
      <c r="C122" s="25" t="s">
        <v>1643</v>
      </c>
      <c r="D122" s="8" t="s">
        <v>1246</v>
      </c>
      <c r="E122" s="3"/>
      <c r="F122" s="3" t="s">
        <v>1645</v>
      </c>
      <c r="G122" s="3" t="s">
        <v>1646</v>
      </c>
    </row>
    <row r="123" spans="1:7">
      <c r="A123" s="8" t="s">
        <v>1801</v>
      </c>
      <c r="B123" s="3" t="s">
        <v>1648</v>
      </c>
      <c r="C123" s="25" t="s">
        <v>1649</v>
      </c>
      <c r="D123" s="8" t="s">
        <v>1249</v>
      </c>
      <c r="E123" s="3"/>
      <c r="F123" s="3" t="s">
        <v>1650</v>
      </c>
      <c r="G123" s="3" t="s">
        <v>1646</v>
      </c>
    </row>
    <row r="124" spans="1:7">
      <c r="A124" s="8" t="s">
        <v>1802</v>
      </c>
      <c r="B124" s="3" t="s">
        <v>1648</v>
      </c>
      <c r="C124" s="25" t="s">
        <v>1652</v>
      </c>
      <c r="D124" s="8" t="s">
        <v>1254</v>
      </c>
      <c r="E124" s="3"/>
      <c r="F124" s="3" t="s">
        <v>1653</v>
      </c>
      <c r="G124" s="3" t="s">
        <v>1646</v>
      </c>
    </row>
    <row r="125" spans="1:7">
      <c r="A125" s="8" t="s">
        <v>1803</v>
      </c>
      <c r="B125" s="3" t="s">
        <v>1648</v>
      </c>
      <c r="C125" s="25" t="s">
        <v>1655</v>
      </c>
      <c r="D125" s="8" t="s">
        <v>1257</v>
      </c>
      <c r="E125" s="3"/>
      <c r="F125" s="3" t="s">
        <v>1656</v>
      </c>
      <c r="G125" s="3" t="s">
        <v>1646</v>
      </c>
    </row>
    <row r="126" spans="1:7">
      <c r="A126" s="8" t="s">
        <v>1804</v>
      </c>
      <c r="B126" s="3" t="s">
        <v>1648</v>
      </c>
      <c r="C126" s="25" t="s">
        <v>1658</v>
      </c>
      <c r="D126" s="8" t="s">
        <v>1260</v>
      </c>
      <c r="E126" s="3"/>
      <c r="F126" s="3" t="s">
        <v>1645</v>
      </c>
      <c r="G126" s="3" t="s">
        <v>1646</v>
      </c>
    </row>
    <row r="127" spans="1:7">
      <c r="A127" s="8" t="s">
        <v>1805</v>
      </c>
      <c r="B127" s="3" t="s">
        <v>1648</v>
      </c>
      <c r="C127" s="25" t="s">
        <v>1660</v>
      </c>
      <c r="D127" s="8" t="s">
        <v>1263</v>
      </c>
      <c r="E127" s="3"/>
      <c r="F127" s="3" t="s">
        <v>1650</v>
      </c>
      <c r="G127" s="3" t="s">
        <v>1646</v>
      </c>
    </row>
    <row r="128" spans="1:7">
      <c r="A128" s="8" t="s">
        <v>1806</v>
      </c>
      <c r="B128" s="3" t="s">
        <v>1642</v>
      </c>
      <c r="C128" s="25" t="s">
        <v>1662</v>
      </c>
      <c r="D128" s="8"/>
      <c r="E128" s="3" t="s">
        <v>1644</v>
      </c>
      <c r="F128" s="3" t="s">
        <v>1653</v>
      </c>
      <c r="G128" s="3" t="s">
        <v>1646</v>
      </c>
    </row>
    <row r="129" spans="1:7">
      <c r="A129" s="8" t="s">
        <v>1807</v>
      </c>
      <c r="B129" s="3" t="s">
        <v>1648</v>
      </c>
      <c r="C129" s="25" t="s">
        <v>1664</v>
      </c>
      <c r="D129" s="8" t="s">
        <v>1270</v>
      </c>
      <c r="E129" s="3"/>
      <c r="F129" s="3" t="s">
        <v>1656</v>
      </c>
      <c r="G129" s="3" t="s">
        <v>1646</v>
      </c>
    </row>
    <row r="130" spans="1:7">
      <c r="A130" s="8" t="s">
        <v>1808</v>
      </c>
      <c r="B130" s="3" t="s">
        <v>1648</v>
      </c>
      <c r="C130" s="25" t="s">
        <v>1667</v>
      </c>
      <c r="D130" s="8" t="s">
        <v>1273</v>
      </c>
      <c r="E130" s="3"/>
      <c r="F130" s="3" t="s">
        <v>1645</v>
      </c>
      <c r="G130" s="3" t="s">
        <v>1646</v>
      </c>
    </row>
    <row r="131" spans="1:7">
      <c r="A131" s="8" t="s">
        <v>1809</v>
      </c>
      <c r="B131" s="3" t="s">
        <v>1648</v>
      </c>
      <c r="C131" s="25" t="s">
        <v>1669</v>
      </c>
      <c r="D131" s="8" t="s">
        <v>1277</v>
      </c>
      <c r="E131" s="3"/>
      <c r="F131" s="3" t="s">
        <v>1650</v>
      </c>
      <c r="G131" s="3" t="s">
        <v>1646</v>
      </c>
    </row>
    <row r="132" spans="1:7">
      <c r="A132" s="8" t="s">
        <v>1810</v>
      </c>
      <c r="B132" s="3" t="s">
        <v>1648</v>
      </c>
      <c r="C132" s="25" t="s">
        <v>1671</v>
      </c>
      <c r="D132" s="8" t="s">
        <v>1280</v>
      </c>
      <c r="E132" s="3"/>
      <c r="F132" s="3" t="s">
        <v>1653</v>
      </c>
      <c r="G132" s="3" t="s">
        <v>1646</v>
      </c>
    </row>
    <row r="133" spans="1:7">
      <c r="A133" s="8" t="s">
        <v>1811</v>
      </c>
      <c r="B133" s="3" t="s">
        <v>1648</v>
      </c>
      <c r="C133" s="25" t="s">
        <v>1673</v>
      </c>
      <c r="D133" s="8" t="s">
        <v>1284</v>
      </c>
      <c r="E133" s="3"/>
      <c r="F133" s="3" t="s">
        <v>1656</v>
      </c>
      <c r="G133" s="3" t="s">
        <v>1646</v>
      </c>
    </row>
    <row r="134" spans="1:7">
      <c r="A134" s="8" t="s">
        <v>1812</v>
      </c>
      <c r="B134" s="3" t="s">
        <v>1648</v>
      </c>
      <c r="C134" s="25" t="s">
        <v>1675</v>
      </c>
      <c r="D134" s="8" t="s">
        <v>1288</v>
      </c>
      <c r="E134" s="3"/>
      <c r="F134" s="3" t="s">
        <v>1645</v>
      </c>
      <c r="G134" s="3" t="s">
        <v>1646</v>
      </c>
    </row>
    <row r="135" spans="1:7">
      <c r="A135" s="8" t="s">
        <v>1813</v>
      </c>
      <c r="B135" s="3" t="s">
        <v>1642</v>
      </c>
      <c r="C135" s="25" t="s">
        <v>1677</v>
      </c>
      <c r="D135" s="8"/>
      <c r="E135" s="3" t="s">
        <v>1665</v>
      </c>
      <c r="F135" s="3" t="s">
        <v>1650</v>
      </c>
      <c r="G135" s="3" t="s">
        <v>1646</v>
      </c>
    </row>
    <row r="136" spans="1:7">
      <c r="A136" s="8" t="s">
        <v>1814</v>
      </c>
      <c r="B136" s="3" t="s">
        <v>1648</v>
      </c>
      <c r="C136" s="25" t="s">
        <v>1679</v>
      </c>
      <c r="D136" s="8" t="s">
        <v>1294</v>
      </c>
      <c r="E136" s="3"/>
      <c r="F136" s="3" t="s">
        <v>1653</v>
      </c>
      <c r="G136" s="3" t="s">
        <v>1646</v>
      </c>
    </row>
    <row r="137" spans="1:7">
      <c r="A137" s="8" t="s">
        <v>1815</v>
      </c>
      <c r="B137" s="3" t="s">
        <v>1648</v>
      </c>
      <c r="C137" s="25" t="s">
        <v>1681</v>
      </c>
      <c r="D137" s="8" t="s">
        <v>1297</v>
      </c>
      <c r="E137" s="3"/>
      <c r="F137" s="3" t="s">
        <v>1656</v>
      </c>
      <c r="G137" s="3" t="s">
        <v>1646</v>
      </c>
    </row>
    <row r="138" spans="1:7">
      <c r="A138" s="8" t="s">
        <v>1816</v>
      </c>
      <c r="B138" s="3" t="s">
        <v>1648</v>
      </c>
      <c r="C138" s="25" t="s">
        <v>1683</v>
      </c>
      <c r="D138" s="8" t="s">
        <v>1301</v>
      </c>
      <c r="E138" s="3"/>
      <c r="F138" s="3" t="s">
        <v>1645</v>
      </c>
      <c r="G138" s="3" t="s">
        <v>1646</v>
      </c>
    </row>
    <row r="139" spans="1:7">
      <c r="A139" s="8" t="s">
        <v>1817</v>
      </c>
      <c r="B139" s="3" t="s">
        <v>1648</v>
      </c>
      <c r="C139" s="25" t="s">
        <v>1685</v>
      </c>
      <c r="D139" s="8" t="s">
        <v>1304</v>
      </c>
      <c r="E139" s="3"/>
      <c r="F139" s="3" t="s">
        <v>1650</v>
      </c>
      <c r="G139" s="3" t="s">
        <v>1646</v>
      </c>
    </row>
    <row r="140" spans="1:7">
      <c r="A140" s="8" t="s">
        <v>1818</v>
      </c>
      <c r="B140" s="3" t="s">
        <v>1648</v>
      </c>
      <c r="C140" s="25" t="s">
        <v>1687</v>
      </c>
      <c r="D140" s="8" t="s">
        <v>1308</v>
      </c>
      <c r="E140" s="3"/>
      <c r="F140" s="3" t="s">
        <v>1653</v>
      </c>
      <c r="G140" s="3" t="s">
        <v>1646</v>
      </c>
    </row>
    <row r="141" spans="1:7">
      <c r="A141" s="8" t="s">
        <v>1819</v>
      </c>
      <c r="B141" s="3" t="s">
        <v>1648</v>
      </c>
      <c r="C141" s="25" t="s">
        <v>1689</v>
      </c>
      <c r="D141" s="8" t="s">
        <v>1312</v>
      </c>
      <c r="E141" s="3"/>
      <c r="F141" s="3" t="s">
        <v>1656</v>
      </c>
      <c r="G141" s="3" t="s">
        <v>1646</v>
      </c>
    </row>
    <row r="142" spans="1:7">
      <c r="A142" s="8" t="s">
        <v>1820</v>
      </c>
      <c r="B142" s="3" t="s">
        <v>1642</v>
      </c>
      <c r="C142" s="25" t="s">
        <v>1691</v>
      </c>
      <c r="D142" s="8"/>
      <c r="E142" s="3" t="s">
        <v>1644</v>
      </c>
      <c r="F142" s="3" t="s">
        <v>1645</v>
      </c>
      <c r="G142" s="3" t="s">
        <v>1646</v>
      </c>
    </row>
    <row r="143" spans="1:7">
      <c r="A143" s="8" t="s">
        <v>1821</v>
      </c>
      <c r="B143" s="3" t="s">
        <v>1648</v>
      </c>
      <c r="C143" s="25" t="s">
        <v>1693</v>
      </c>
      <c r="D143" s="8" t="s">
        <v>1318</v>
      </c>
      <c r="E143" s="3"/>
      <c r="F143" s="3" t="s">
        <v>1650</v>
      </c>
      <c r="G143" s="3" t="s">
        <v>1646</v>
      </c>
    </row>
    <row r="144" spans="1:7">
      <c r="A144" s="8" t="s">
        <v>1822</v>
      </c>
      <c r="B144" s="3" t="s">
        <v>1648</v>
      </c>
      <c r="C144" s="25" t="s">
        <v>1695</v>
      </c>
      <c r="D144" s="8" t="s">
        <v>1322</v>
      </c>
      <c r="E144" s="3"/>
      <c r="F144" s="3" t="s">
        <v>1653</v>
      </c>
      <c r="G144" s="3" t="s">
        <v>1646</v>
      </c>
    </row>
    <row r="145" spans="1:7">
      <c r="A145" s="8" t="s">
        <v>1823</v>
      </c>
      <c r="B145" s="3" t="s">
        <v>1648</v>
      </c>
      <c r="C145" s="25" t="s">
        <v>1697</v>
      </c>
      <c r="D145" s="8" t="s">
        <v>1326</v>
      </c>
      <c r="E145" s="3"/>
      <c r="F145" s="3" t="s">
        <v>1656</v>
      </c>
      <c r="G145" s="3" t="s">
        <v>1646</v>
      </c>
    </row>
    <row r="146" spans="1:7">
      <c r="A146" s="8" t="s">
        <v>1824</v>
      </c>
      <c r="B146" s="3" t="s">
        <v>1648</v>
      </c>
      <c r="C146" s="25" t="s">
        <v>1699</v>
      </c>
      <c r="D146" s="8" t="s">
        <v>1329</v>
      </c>
      <c r="E146" s="3"/>
      <c r="F146" s="3" t="s">
        <v>1645</v>
      </c>
      <c r="G146" s="3" t="s">
        <v>1646</v>
      </c>
    </row>
    <row r="147" spans="1:7">
      <c r="A147" s="8" t="s">
        <v>1825</v>
      </c>
      <c r="B147" s="3" t="s">
        <v>1648</v>
      </c>
      <c r="C147" s="25" t="s">
        <v>1701</v>
      </c>
      <c r="D147" s="8" t="s">
        <v>1332</v>
      </c>
      <c r="E147" s="3"/>
      <c r="F147" s="3" t="s">
        <v>1650</v>
      </c>
      <c r="G147" s="3" t="s">
        <v>1646</v>
      </c>
    </row>
    <row r="148" spans="1:7">
      <c r="A148" s="8" t="s">
        <v>1826</v>
      </c>
      <c r="B148" s="3" t="s">
        <v>1648</v>
      </c>
      <c r="C148" s="25" t="s">
        <v>1703</v>
      </c>
      <c r="D148" s="8" t="s">
        <v>1335</v>
      </c>
      <c r="E148" s="3"/>
      <c r="F148" s="3" t="s">
        <v>1653</v>
      </c>
      <c r="G148" s="3" t="s">
        <v>1646</v>
      </c>
    </row>
    <row r="149" spans="1:7">
      <c r="A149" s="8" t="s">
        <v>1827</v>
      </c>
      <c r="B149" s="3" t="s">
        <v>1642</v>
      </c>
      <c r="C149" s="25" t="s">
        <v>1705</v>
      </c>
      <c r="D149" s="8"/>
      <c r="E149" s="3" t="s">
        <v>1665</v>
      </c>
      <c r="F149" s="3" t="s">
        <v>1656</v>
      </c>
      <c r="G149" s="3" t="s">
        <v>1646</v>
      </c>
    </row>
    <row r="150" spans="1:7">
      <c r="A150" s="8" t="s">
        <v>1828</v>
      </c>
      <c r="B150" s="3" t="s">
        <v>1648</v>
      </c>
      <c r="C150" s="25" t="s">
        <v>1707</v>
      </c>
      <c r="D150" s="8" t="s">
        <v>1342</v>
      </c>
      <c r="E150" s="3"/>
      <c r="F150" s="3" t="s">
        <v>1645</v>
      </c>
      <c r="G150" s="3" t="s">
        <v>1646</v>
      </c>
    </row>
    <row r="151" spans="1:7">
      <c r="A151" s="8" t="s">
        <v>1829</v>
      </c>
      <c r="B151" s="3" t="s">
        <v>1648</v>
      </c>
      <c r="C151" s="25" t="s">
        <v>1709</v>
      </c>
      <c r="D151" s="8" t="s">
        <v>1345</v>
      </c>
      <c r="E151" s="3"/>
      <c r="F151" s="3" t="s">
        <v>1650</v>
      </c>
      <c r="G151" s="3" t="s">
        <v>1646</v>
      </c>
    </row>
    <row r="152" spans="1:7">
      <c r="A152" s="8" t="s">
        <v>1830</v>
      </c>
      <c r="B152" s="3" t="s">
        <v>1648</v>
      </c>
      <c r="C152" s="25" t="s">
        <v>1643</v>
      </c>
      <c r="D152" s="8" t="s">
        <v>1348</v>
      </c>
      <c r="E152" s="3"/>
      <c r="F152" s="3" t="s">
        <v>1653</v>
      </c>
      <c r="G152" s="3" t="s">
        <v>1646</v>
      </c>
    </row>
    <row r="153" spans="1:7">
      <c r="A153" s="8" t="s">
        <v>1831</v>
      </c>
      <c r="B153" s="3" t="s">
        <v>1648</v>
      </c>
      <c r="C153" s="25" t="s">
        <v>1649</v>
      </c>
      <c r="D153" s="8" t="s">
        <v>1352</v>
      </c>
      <c r="E153" s="3"/>
      <c r="F153" s="3" t="s">
        <v>1656</v>
      </c>
      <c r="G153" s="3" t="s">
        <v>1646</v>
      </c>
    </row>
    <row r="154" spans="1:7">
      <c r="A154" s="8" t="s">
        <v>1832</v>
      </c>
      <c r="B154" s="3" t="s">
        <v>1648</v>
      </c>
      <c r="C154" s="25" t="s">
        <v>1652</v>
      </c>
      <c r="D154" s="8" t="s">
        <v>1355</v>
      </c>
      <c r="E154" s="3"/>
      <c r="F154" s="3" t="s">
        <v>1645</v>
      </c>
      <c r="G154" s="3" t="s">
        <v>1646</v>
      </c>
    </row>
    <row r="155" spans="1:7">
      <c r="A155" s="8" t="s">
        <v>1833</v>
      </c>
      <c r="B155" s="3" t="s">
        <v>1648</v>
      </c>
      <c r="C155" s="25" t="s">
        <v>1655</v>
      </c>
      <c r="D155" s="8" t="s">
        <v>1358</v>
      </c>
      <c r="E155" s="3"/>
      <c r="F155" s="3" t="s">
        <v>1650</v>
      </c>
      <c r="G155" s="3" t="s">
        <v>1646</v>
      </c>
    </row>
    <row r="156" spans="1:7">
      <c r="A156" s="8" t="s">
        <v>1834</v>
      </c>
      <c r="B156" s="3" t="s">
        <v>1642</v>
      </c>
      <c r="C156" s="25" t="s">
        <v>1658</v>
      </c>
      <c r="D156" s="8"/>
      <c r="E156" s="3" t="s">
        <v>1644</v>
      </c>
      <c r="F156" s="3" t="s">
        <v>1653</v>
      </c>
      <c r="G156" s="3" t="s">
        <v>1646</v>
      </c>
    </row>
    <row r="157" spans="1:7">
      <c r="A157" s="8" t="s">
        <v>1835</v>
      </c>
      <c r="B157" s="3" t="s">
        <v>1648</v>
      </c>
      <c r="C157" s="25" t="s">
        <v>1660</v>
      </c>
      <c r="D157" s="8" t="s">
        <v>1365</v>
      </c>
      <c r="E157" s="3"/>
      <c r="F157" s="3" t="s">
        <v>1656</v>
      </c>
      <c r="G157" s="3" t="s">
        <v>1646</v>
      </c>
    </row>
    <row r="158" spans="1:7">
      <c r="A158" s="8" t="s">
        <v>1836</v>
      </c>
      <c r="B158" s="3" t="s">
        <v>1648</v>
      </c>
      <c r="C158" s="25" t="s">
        <v>1662</v>
      </c>
      <c r="D158" s="8" t="s">
        <v>1368</v>
      </c>
      <c r="E158" s="3"/>
      <c r="F158" s="3" t="s">
        <v>1645</v>
      </c>
      <c r="G158" s="3" t="s">
        <v>1646</v>
      </c>
    </row>
    <row r="159" spans="1:7">
      <c r="A159" s="8" t="s">
        <v>1837</v>
      </c>
      <c r="B159" s="3" t="s">
        <v>1648</v>
      </c>
      <c r="C159" s="25" t="s">
        <v>1664</v>
      </c>
      <c r="D159" s="8" t="s">
        <v>1371</v>
      </c>
      <c r="E159" s="3"/>
      <c r="F159" s="3" t="s">
        <v>1650</v>
      </c>
      <c r="G159" s="3" t="s">
        <v>1646</v>
      </c>
    </row>
    <row r="160" spans="1:7">
      <c r="A160" s="8" t="s">
        <v>1838</v>
      </c>
      <c r="B160" s="3" t="s">
        <v>1648</v>
      </c>
      <c r="C160" s="25" t="s">
        <v>1667</v>
      </c>
      <c r="D160" s="8" t="s">
        <v>1375</v>
      </c>
      <c r="E160" s="3"/>
      <c r="F160" s="3" t="s">
        <v>1653</v>
      </c>
      <c r="G160" s="3" t="s">
        <v>1646</v>
      </c>
    </row>
    <row r="161" spans="1:7">
      <c r="A161" s="8" t="s">
        <v>1839</v>
      </c>
      <c r="B161" s="3" t="s">
        <v>1648</v>
      </c>
      <c r="C161" s="25" t="s">
        <v>1669</v>
      </c>
      <c r="D161" s="8" t="s">
        <v>1378</v>
      </c>
      <c r="E161" s="3"/>
      <c r="F161" s="3" t="s">
        <v>1656</v>
      </c>
      <c r="G161" s="3" t="s">
        <v>1646</v>
      </c>
    </row>
    <row r="162" spans="1:7">
      <c r="A162" s="8" t="s">
        <v>1840</v>
      </c>
      <c r="B162" s="3" t="s">
        <v>1648</v>
      </c>
      <c r="C162" s="25" t="s">
        <v>1671</v>
      </c>
      <c r="D162" s="8" t="s">
        <v>1382</v>
      </c>
      <c r="E162" s="3"/>
      <c r="F162" s="3" t="s">
        <v>1645</v>
      </c>
      <c r="G162" s="3" t="s">
        <v>1646</v>
      </c>
    </row>
    <row r="163" spans="1:7">
      <c r="A163" s="8" t="s">
        <v>1841</v>
      </c>
      <c r="B163" s="3" t="s">
        <v>1642</v>
      </c>
      <c r="C163" s="25" t="s">
        <v>1673</v>
      </c>
      <c r="D163" s="8"/>
      <c r="E163" s="3" t="s">
        <v>1665</v>
      </c>
      <c r="F163" s="3" t="s">
        <v>1650</v>
      </c>
      <c r="G163" s="3" t="s">
        <v>1646</v>
      </c>
    </row>
    <row r="164" spans="1:7">
      <c r="A164" s="8" t="s">
        <v>1842</v>
      </c>
      <c r="B164" s="3" t="s">
        <v>1648</v>
      </c>
      <c r="C164" s="25" t="s">
        <v>1675</v>
      </c>
      <c r="D164" s="8" t="s">
        <v>1388</v>
      </c>
      <c r="E164" s="3"/>
      <c r="F164" s="3" t="s">
        <v>1653</v>
      </c>
      <c r="G164" s="3" t="s">
        <v>1646</v>
      </c>
    </row>
    <row r="165" spans="1:7">
      <c r="A165" s="8" t="s">
        <v>1843</v>
      </c>
      <c r="B165" s="3" t="s">
        <v>1648</v>
      </c>
      <c r="C165" s="25" t="s">
        <v>1677</v>
      </c>
      <c r="D165" s="8" t="s">
        <v>1392</v>
      </c>
      <c r="E165" s="3"/>
      <c r="F165" s="3" t="s">
        <v>1656</v>
      </c>
      <c r="G165" s="3" t="s">
        <v>1646</v>
      </c>
    </row>
    <row r="166" spans="1:7">
      <c r="A166" s="8" t="s">
        <v>1844</v>
      </c>
      <c r="B166" s="3" t="s">
        <v>1648</v>
      </c>
      <c r="C166" s="25" t="s">
        <v>1679</v>
      </c>
      <c r="D166" s="8" t="s">
        <v>1395</v>
      </c>
      <c r="E166" s="3"/>
      <c r="F166" s="3" t="s">
        <v>1645</v>
      </c>
      <c r="G166" s="3" t="s">
        <v>1646</v>
      </c>
    </row>
    <row r="167" spans="1:7">
      <c r="A167" s="8" t="s">
        <v>1845</v>
      </c>
      <c r="B167" s="3" t="s">
        <v>1648</v>
      </c>
      <c r="C167" s="25" t="s">
        <v>1681</v>
      </c>
      <c r="D167" s="8" t="s">
        <v>1398</v>
      </c>
      <c r="E167" s="3"/>
      <c r="F167" s="3" t="s">
        <v>1650</v>
      </c>
      <c r="G167" s="3" t="s">
        <v>1646</v>
      </c>
    </row>
    <row r="168" spans="1:7">
      <c r="A168" s="8" t="s">
        <v>1846</v>
      </c>
      <c r="B168" s="3" t="s">
        <v>1648</v>
      </c>
      <c r="C168" s="25" t="s">
        <v>1683</v>
      </c>
      <c r="D168" s="8" t="s">
        <v>1402</v>
      </c>
      <c r="E168" s="3"/>
      <c r="F168" s="3" t="s">
        <v>1653</v>
      </c>
      <c r="G168" s="3" t="s">
        <v>1646</v>
      </c>
    </row>
    <row r="169" spans="1:7">
      <c r="A169" s="8" t="s">
        <v>1847</v>
      </c>
      <c r="B169" s="3" t="s">
        <v>1648</v>
      </c>
      <c r="C169" s="25" t="s">
        <v>1685</v>
      </c>
      <c r="D169" s="8" t="s">
        <v>1405</v>
      </c>
      <c r="E169" s="3"/>
      <c r="F169" s="3" t="s">
        <v>1656</v>
      </c>
      <c r="G169" s="3" t="s">
        <v>1646</v>
      </c>
    </row>
    <row r="170" spans="1:7">
      <c r="A170" s="8" t="s">
        <v>1848</v>
      </c>
      <c r="B170" s="3" t="s">
        <v>1642</v>
      </c>
      <c r="C170" s="25" t="s">
        <v>1687</v>
      </c>
      <c r="D170" s="8"/>
      <c r="E170" s="3" t="s">
        <v>1644</v>
      </c>
      <c r="F170" s="3" t="s">
        <v>1645</v>
      </c>
      <c r="G170" s="3" t="s">
        <v>1646</v>
      </c>
    </row>
    <row r="171" spans="1:7">
      <c r="A171" s="8" t="s">
        <v>1849</v>
      </c>
      <c r="B171" s="3" t="s">
        <v>1648</v>
      </c>
      <c r="C171" s="25" t="s">
        <v>1689</v>
      </c>
      <c r="D171" s="8" t="s">
        <v>1411</v>
      </c>
      <c r="E171" s="3"/>
      <c r="F171" s="3" t="s">
        <v>1650</v>
      </c>
      <c r="G171" s="3" t="s">
        <v>1646</v>
      </c>
    </row>
    <row r="172" spans="1:7">
      <c r="A172" s="8" t="s">
        <v>1850</v>
      </c>
      <c r="B172" s="3" t="s">
        <v>1648</v>
      </c>
      <c r="C172" s="25" t="s">
        <v>1691</v>
      </c>
      <c r="D172" s="8" t="s">
        <v>1414</v>
      </c>
      <c r="E172" s="3"/>
      <c r="F172" s="3" t="s">
        <v>1653</v>
      </c>
      <c r="G172" s="3" t="s">
        <v>1646</v>
      </c>
    </row>
    <row r="173" spans="1:7">
      <c r="A173" s="8" t="s">
        <v>1851</v>
      </c>
      <c r="B173" s="3" t="s">
        <v>1648</v>
      </c>
      <c r="C173" s="25" t="s">
        <v>1693</v>
      </c>
      <c r="D173" s="8" t="s">
        <v>1417</v>
      </c>
      <c r="E173" s="3"/>
      <c r="F173" s="3" t="s">
        <v>1656</v>
      </c>
      <c r="G173" s="3" t="s">
        <v>1646</v>
      </c>
    </row>
    <row r="174" spans="1:7">
      <c r="A174" s="8" t="s">
        <v>1852</v>
      </c>
      <c r="B174" s="3" t="s">
        <v>1648</v>
      </c>
      <c r="C174" s="25" t="s">
        <v>1695</v>
      </c>
      <c r="D174" s="8" t="s">
        <v>1420</v>
      </c>
      <c r="E174" s="3"/>
      <c r="F174" s="3" t="s">
        <v>1645</v>
      </c>
      <c r="G174" s="3" t="s">
        <v>1646</v>
      </c>
    </row>
    <row r="175" spans="1:7">
      <c r="A175" s="8" t="s">
        <v>1853</v>
      </c>
      <c r="B175" s="3" t="s">
        <v>1648</v>
      </c>
      <c r="C175" s="25" t="s">
        <v>1697</v>
      </c>
      <c r="D175" s="8" t="s">
        <v>1423</v>
      </c>
      <c r="E175" s="3"/>
      <c r="F175" s="3" t="s">
        <v>1650</v>
      </c>
      <c r="G175" s="3" t="s">
        <v>1646</v>
      </c>
    </row>
    <row r="176" spans="1:7">
      <c r="A176" s="8" t="s">
        <v>1854</v>
      </c>
      <c r="B176" s="3" t="s">
        <v>1648</v>
      </c>
      <c r="C176" s="25" t="s">
        <v>1699</v>
      </c>
      <c r="D176" s="8" t="s">
        <v>1426</v>
      </c>
      <c r="E176" s="3"/>
      <c r="F176" s="3" t="s">
        <v>1653</v>
      </c>
      <c r="G176" s="3" t="s">
        <v>1646</v>
      </c>
    </row>
    <row r="177" spans="1:7">
      <c r="A177" s="8" t="s">
        <v>1855</v>
      </c>
      <c r="B177" s="3" t="s">
        <v>1642</v>
      </c>
      <c r="C177" s="25" t="s">
        <v>1701</v>
      </c>
      <c r="D177" s="8"/>
      <c r="E177" s="3" t="s">
        <v>1665</v>
      </c>
      <c r="F177" s="3" t="s">
        <v>1656</v>
      </c>
      <c r="G177" s="3" t="s">
        <v>1646</v>
      </c>
    </row>
    <row r="178" spans="1:7">
      <c r="A178" s="8" t="s">
        <v>1856</v>
      </c>
      <c r="B178" s="3" t="s">
        <v>1648</v>
      </c>
      <c r="C178" s="25" t="s">
        <v>1703</v>
      </c>
      <c r="D178" s="8" t="s">
        <v>1432</v>
      </c>
      <c r="E178" s="3"/>
      <c r="F178" s="3" t="s">
        <v>1645</v>
      </c>
      <c r="G178" s="3" t="s">
        <v>1646</v>
      </c>
    </row>
    <row r="179" spans="1:7">
      <c r="A179" s="8" t="s">
        <v>1857</v>
      </c>
      <c r="B179" s="3" t="s">
        <v>1648</v>
      </c>
      <c r="C179" s="25" t="s">
        <v>1705</v>
      </c>
      <c r="D179" s="8" t="s">
        <v>1435</v>
      </c>
      <c r="E179" s="3"/>
      <c r="F179" s="3" t="s">
        <v>1650</v>
      </c>
      <c r="G179" s="3" t="s">
        <v>1646</v>
      </c>
    </row>
    <row r="180" spans="1:7">
      <c r="A180" s="8" t="s">
        <v>1858</v>
      </c>
      <c r="B180" s="3" t="s">
        <v>1648</v>
      </c>
      <c r="C180" s="25" t="s">
        <v>1707</v>
      </c>
      <c r="D180" s="8" t="s">
        <v>1438</v>
      </c>
      <c r="E180" s="3"/>
      <c r="F180" s="3" t="s">
        <v>1653</v>
      </c>
      <c r="G180" s="3" t="s">
        <v>1646</v>
      </c>
    </row>
    <row r="181" spans="1:7">
      <c r="A181" s="8" t="s">
        <v>1859</v>
      </c>
      <c r="B181" s="3" t="s">
        <v>1648</v>
      </c>
      <c r="C181" s="25" t="s">
        <v>1709</v>
      </c>
      <c r="D181" s="8" t="s">
        <v>1441</v>
      </c>
      <c r="E181" s="3"/>
      <c r="F181" s="3" t="s">
        <v>1656</v>
      </c>
      <c r="G181" s="3" t="s">
        <v>1646</v>
      </c>
    </row>
    <row r="182" spans="1:7" ht="15">
      <c r="A182" t="s">
        <v>1860</v>
      </c>
      <c r="B182" t="s">
        <v>1642</v>
      </c>
      <c r="C182" s="15">
        <v>45778</v>
      </c>
      <c r="E182" t="s">
        <v>1644</v>
      </c>
      <c r="F182" t="s">
        <v>1645</v>
      </c>
      <c r="G182" t="s">
        <v>1646</v>
      </c>
    </row>
    <row r="183" spans="1:7" ht="15">
      <c r="A183" t="s">
        <v>1861</v>
      </c>
      <c r="B183" t="s">
        <v>1648</v>
      </c>
      <c r="C183" s="15">
        <v>45779</v>
      </c>
      <c r="D183" t="s">
        <v>1153</v>
      </c>
      <c r="F183" t="s">
        <v>1650</v>
      </c>
      <c r="G183" t="s">
        <v>1646</v>
      </c>
    </row>
    <row r="184" spans="1:7" ht="15">
      <c r="A184" t="s">
        <v>1862</v>
      </c>
      <c r="B184" t="s">
        <v>1648</v>
      </c>
      <c r="C184" s="15">
        <v>45780</v>
      </c>
      <c r="D184" t="s">
        <v>1162</v>
      </c>
      <c r="F184" t="s">
        <v>1653</v>
      </c>
      <c r="G184" t="s">
        <v>1646</v>
      </c>
    </row>
    <row r="185" spans="1:7">
      <c r="A185" t="s">
        <v>1863</v>
      </c>
      <c r="B185" t="s">
        <v>1648</v>
      </c>
      <c r="C185" s="15">
        <v>45781</v>
      </c>
      <c r="D185" t="s">
        <v>1169</v>
      </c>
      <c r="F185" t="s">
        <v>1656</v>
      </c>
      <c r="G185" t="s">
        <v>1646</v>
      </c>
    </row>
    <row r="186" spans="1:7">
      <c r="A186" t="s">
        <v>1864</v>
      </c>
      <c r="B186" t="s">
        <v>1648</v>
      </c>
      <c r="C186" s="15">
        <v>45782</v>
      </c>
      <c r="D186" t="s">
        <v>1176</v>
      </c>
      <c r="F186" t="s">
        <v>1645</v>
      </c>
      <c r="G186" t="s">
        <v>1646</v>
      </c>
    </row>
    <row r="187" spans="1:7">
      <c r="A187" t="s">
        <v>1865</v>
      </c>
      <c r="B187" t="s">
        <v>1648</v>
      </c>
      <c r="C187" s="15">
        <v>45783</v>
      </c>
      <c r="D187" t="s">
        <v>1183</v>
      </c>
      <c r="F187" t="s">
        <v>1650</v>
      </c>
      <c r="G187" t="s">
        <v>1646</v>
      </c>
    </row>
    <row r="188" spans="1:7">
      <c r="A188" t="s">
        <v>1866</v>
      </c>
      <c r="B188" t="s">
        <v>1648</v>
      </c>
      <c r="C188" s="15">
        <v>45784</v>
      </c>
      <c r="D188" t="s">
        <v>1187</v>
      </c>
      <c r="F188" t="s">
        <v>1653</v>
      </c>
      <c r="G188" t="s">
        <v>1646</v>
      </c>
    </row>
    <row r="189" spans="1:7">
      <c r="A189" t="s">
        <v>1867</v>
      </c>
      <c r="B189" t="s">
        <v>1642</v>
      </c>
      <c r="C189" s="15">
        <v>45785</v>
      </c>
      <c r="E189" t="s">
        <v>1665</v>
      </c>
      <c r="F189" t="s">
        <v>1656</v>
      </c>
      <c r="G189" t="s">
        <v>1646</v>
      </c>
    </row>
    <row r="190" spans="1:7">
      <c r="A190" t="s">
        <v>1868</v>
      </c>
      <c r="B190" t="s">
        <v>1648</v>
      </c>
      <c r="C190" s="15">
        <v>45786</v>
      </c>
      <c r="D190" t="s">
        <v>1195</v>
      </c>
      <c r="F190" t="s">
        <v>1645</v>
      </c>
      <c r="G190" t="s">
        <v>1646</v>
      </c>
    </row>
    <row r="191" spans="1:7">
      <c r="A191" t="s">
        <v>1869</v>
      </c>
      <c r="B191" t="s">
        <v>1648</v>
      </c>
      <c r="C191" s="15">
        <v>45787</v>
      </c>
      <c r="D191" t="s">
        <v>1200</v>
      </c>
      <c r="F191" t="s">
        <v>1650</v>
      </c>
      <c r="G191" t="s">
        <v>1646</v>
      </c>
    </row>
    <row r="192" spans="1:7">
      <c r="A192" t="s">
        <v>1870</v>
      </c>
      <c r="B192" t="s">
        <v>1648</v>
      </c>
      <c r="C192" s="15">
        <v>45788</v>
      </c>
      <c r="D192" t="s">
        <v>1205</v>
      </c>
      <c r="F192" t="s">
        <v>1653</v>
      </c>
      <c r="G192" t="s">
        <v>1646</v>
      </c>
    </row>
    <row r="193" spans="1:7">
      <c r="A193" t="s">
        <v>1871</v>
      </c>
      <c r="B193" t="s">
        <v>1648</v>
      </c>
      <c r="C193" s="15">
        <v>45789</v>
      </c>
      <c r="D193" t="s">
        <v>1209</v>
      </c>
      <c r="F193" t="s">
        <v>1656</v>
      </c>
      <c r="G193" t="s">
        <v>1646</v>
      </c>
    </row>
    <row r="194" spans="1:7">
      <c r="A194" t="s">
        <v>1872</v>
      </c>
      <c r="B194" t="s">
        <v>1648</v>
      </c>
      <c r="C194" s="15">
        <v>45790</v>
      </c>
      <c r="D194" t="s">
        <v>1214</v>
      </c>
      <c r="F194" t="s">
        <v>1645</v>
      </c>
      <c r="G194" t="s">
        <v>1646</v>
      </c>
    </row>
    <row r="195" spans="1:7">
      <c r="A195" t="s">
        <v>1873</v>
      </c>
      <c r="B195" t="s">
        <v>1648</v>
      </c>
      <c r="C195" s="15">
        <v>45791</v>
      </c>
      <c r="D195" t="s">
        <v>1218</v>
      </c>
      <c r="F195" t="s">
        <v>1650</v>
      </c>
      <c r="G195" t="s">
        <v>1646</v>
      </c>
    </row>
    <row r="196" spans="1:7">
      <c r="A196" t="s">
        <v>1874</v>
      </c>
      <c r="B196" t="s">
        <v>1642</v>
      </c>
      <c r="C196" s="15">
        <v>45792</v>
      </c>
      <c r="E196" t="s">
        <v>1644</v>
      </c>
      <c r="F196" t="s">
        <v>1653</v>
      </c>
      <c r="G196" t="s">
        <v>1646</v>
      </c>
    </row>
    <row r="197" spans="1:7">
      <c r="A197" t="s">
        <v>1875</v>
      </c>
      <c r="B197" t="s">
        <v>1648</v>
      </c>
      <c r="C197" s="15">
        <v>45793</v>
      </c>
      <c r="D197" t="s">
        <v>1226</v>
      </c>
      <c r="F197" t="s">
        <v>1656</v>
      </c>
      <c r="G197" t="s">
        <v>1646</v>
      </c>
    </row>
    <row r="198" spans="1:7">
      <c r="A198" t="s">
        <v>1876</v>
      </c>
      <c r="B198" t="s">
        <v>1648</v>
      </c>
      <c r="C198" s="15">
        <v>45794</v>
      </c>
      <c r="D198" t="s">
        <v>1230</v>
      </c>
      <c r="F198" t="s">
        <v>1645</v>
      </c>
      <c r="G198" t="s">
        <v>1646</v>
      </c>
    </row>
    <row r="199" spans="1:7">
      <c r="A199" t="s">
        <v>1877</v>
      </c>
      <c r="B199" t="s">
        <v>1648</v>
      </c>
      <c r="C199" s="15">
        <v>45795</v>
      </c>
      <c r="D199" t="s">
        <v>1234</v>
      </c>
      <c r="F199" t="s">
        <v>1650</v>
      </c>
      <c r="G199" t="s">
        <v>1646</v>
      </c>
    </row>
    <row r="200" spans="1:7">
      <c r="A200" t="s">
        <v>1878</v>
      </c>
      <c r="B200" t="s">
        <v>1648</v>
      </c>
      <c r="C200" s="15">
        <v>45796</v>
      </c>
      <c r="D200" t="s">
        <v>1237</v>
      </c>
      <c r="F200" t="s">
        <v>1653</v>
      </c>
      <c r="G200" t="s">
        <v>1646</v>
      </c>
    </row>
    <row r="201" spans="1:7">
      <c r="A201" t="s">
        <v>1879</v>
      </c>
      <c r="B201" t="s">
        <v>1648</v>
      </c>
      <c r="C201" s="15">
        <v>45797</v>
      </c>
      <c r="D201" t="s">
        <v>1241</v>
      </c>
      <c r="F201" t="s">
        <v>1656</v>
      </c>
      <c r="G201" t="s">
        <v>1646</v>
      </c>
    </row>
    <row r="202" spans="1:7">
      <c r="A202" t="s">
        <v>1880</v>
      </c>
      <c r="B202" t="s">
        <v>1648</v>
      </c>
      <c r="C202" s="15">
        <v>45798</v>
      </c>
      <c r="D202" t="s">
        <v>1246</v>
      </c>
      <c r="F202" t="s">
        <v>1645</v>
      </c>
      <c r="G202" t="s">
        <v>1646</v>
      </c>
    </row>
    <row r="203" spans="1:7">
      <c r="A203" t="s">
        <v>1881</v>
      </c>
      <c r="B203" t="s">
        <v>1642</v>
      </c>
      <c r="C203" s="15">
        <v>45799</v>
      </c>
      <c r="E203" t="s">
        <v>1665</v>
      </c>
      <c r="F203" t="s">
        <v>1650</v>
      </c>
      <c r="G203" t="s">
        <v>1646</v>
      </c>
    </row>
    <row r="204" spans="1:7">
      <c r="A204" t="s">
        <v>1882</v>
      </c>
      <c r="B204" t="s">
        <v>1648</v>
      </c>
      <c r="C204" s="15">
        <v>45800</v>
      </c>
      <c r="D204" t="s">
        <v>1254</v>
      </c>
      <c r="F204" t="s">
        <v>1653</v>
      </c>
      <c r="G204" t="s">
        <v>1646</v>
      </c>
    </row>
    <row r="205" spans="1:7">
      <c r="A205" t="s">
        <v>1883</v>
      </c>
      <c r="B205" t="s">
        <v>1648</v>
      </c>
      <c r="C205" s="15">
        <v>45801</v>
      </c>
      <c r="D205" t="s">
        <v>1257</v>
      </c>
      <c r="F205" t="s">
        <v>1656</v>
      </c>
      <c r="G205" t="s">
        <v>1646</v>
      </c>
    </row>
    <row r="206" spans="1:7">
      <c r="A206" t="s">
        <v>1884</v>
      </c>
      <c r="B206" t="s">
        <v>1648</v>
      </c>
      <c r="C206" s="15">
        <v>45802</v>
      </c>
      <c r="D206" t="s">
        <v>1260</v>
      </c>
      <c r="F206" t="s">
        <v>1645</v>
      </c>
      <c r="G206" t="s">
        <v>1646</v>
      </c>
    </row>
    <row r="207" spans="1:7">
      <c r="A207" t="s">
        <v>1885</v>
      </c>
      <c r="B207" t="s">
        <v>1648</v>
      </c>
      <c r="C207" s="15">
        <v>45803</v>
      </c>
      <c r="D207" t="s">
        <v>1263</v>
      </c>
      <c r="F207" t="s">
        <v>1650</v>
      </c>
      <c r="G207" t="s">
        <v>1646</v>
      </c>
    </row>
    <row r="208" spans="1:7">
      <c r="A208" t="s">
        <v>1886</v>
      </c>
      <c r="B208" t="s">
        <v>1648</v>
      </c>
      <c r="C208" s="15">
        <v>45804</v>
      </c>
      <c r="D208" t="s">
        <v>1266</v>
      </c>
      <c r="F208" t="s">
        <v>1653</v>
      </c>
      <c r="G208" t="s">
        <v>1646</v>
      </c>
    </row>
    <row r="209" spans="1:7">
      <c r="A209" t="s">
        <v>1887</v>
      </c>
      <c r="B209" t="s">
        <v>1648</v>
      </c>
      <c r="C209" s="15">
        <v>45805</v>
      </c>
      <c r="D209" t="s">
        <v>1270</v>
      </c>
      <c r="F209" t="s">
        <v>1656</v>
      </c>
      <c r="G209" t="s">
        <v>1646</v>
      </c>
    </row>
    <row r="210" spans="1:7">
      <c r="A210" t="s">
        <v>1888</v>
      </c>
      <c r="B210" t="s">
        <v>1642</v>
      </c>
      <c r="C210" s="15">
        <v>45806</v>
      </c>
      <c r="E210" t="s">
        <v>1644</v>
      </c>
      <c r="F210" t="s">
        <v>1645</v>
      </c>
      <c r="G210" t="s">
        <v>1646</v>
      </c>
    </row>
    <row r="211" spans="1:7">
      <c r="A211" t="s">
        <v>1889</v>
      </c>
      <c r="B211" t="s">
        <v>1648</v>
      </c>
      <c r="C211" s="15">
        <v>45807</v>
      </c>
      <c r="D211" t="s">
        <v>1277</v>
      </c>
      <c r="F211" t="s">
        <v>1650</v>
      </c>
      <c r="G211" t="s">
        <v>1646</v>
      </c>
    </row>
    <row r="212" spans="1:7">
      <c r="A212" t="s">
        <v>1890</v>
      </c>
      <c r="B212" t="s">
        <v>1648</v>
      </c>
      <c r="C212" s="15">
        <v>45808</v>
      </c>
      <c r="D212" t="s">
        <v>1280</v>
      </c>
      <c r="F212" t="s">
        <v>1653</v>
      </c>
      <c r="G212" t="s">
        <v>1646</v>
      </c>
    </row>
    <row r="213" spans="1:7">
      <c r="A213" t="s">
        <v>1891</v>
      </c>
      <c r="B213" t="s">
        <v>1648</v>
      </c>
      <c r="C213" s="15">
        <v>45778</v>
      </c>
      <c r="D213" t="s">
        <v>1284</v>
      </c>
      <c r="F213" t="s">
        <v>1656</v>
      </c>
      <c r="G213" t="s">
        <v>1646</v>
      </c>
    </row>
    <row r="214" spans="1:7">
      <c r="A214" t="s">
        <v>1892</v>
      </c>
      <c r="B214" t="s">
        <v>1648</v>
      </c>
      <c r="C214" s="15">
        <v>45779</v>
      </c>
      <c r="D214" t="s">
        <v>1288</v>
      </c>
      <c r="F214" t="s">
        <v>1645</v>
      </c>
      <c r="G214" t="s">
        <v>1646</v>
      </c>
    </row>
    <row r="215" spans="1:7">
      <c r="A215" t="s">
        <v>1893</v>
      </c>
      <c r="B215" t="s">
        <v>1648</v>
      </c>
      <c r="C215" s="15">
        <v>45780</v>
      </c>
      <c r="D215" t="s">
        <v>1291</v>
      </c>
      <c r="F215" t="s">
        <v>1650</v>
      </c>
      <c r="G215" t="s">
        <v>1646</v>
      </c>
    </row>
    <row r="216" spans="1:7">
      <c r="A216" t="s">
        <v>1894</v>
      </c>
      <c r="B216" t="s">
        <v>1648</v>
      </c>
      <c r="C216" s="15">
        <v>45781</v>
      </c>
      <c r="D216" t="s">
        <v>1294</v>
      </c>
      <c r="F216" t="s">
        <v>1653</v>
      </c>
      <c r="G216" t="s">
        <v>1646</v>
      </c>
    </row>
    <row r="217" spans="1:7">
      <c r="A217" t="s">
        <v>1895</v>
      </c>
      <c r="B217" t="s">
        <v>1642</v>
      </c>
      <c r="C217" s="15">
        <v>45782</v>
      </c>
      <c r="E217" t="s">
        <v>1665</v>
      </c>
      <c r="F217" t="s">
        <v>1656</v>
      </c>
      <c r="G217" t="s">
        <v>1646</v>
      </c>
    </row>
    <row r="218" spans="1:7">
      <c r="A218" t="s">
        <v>1896</v>
      </c>
      <c r="B218" t="s">
        <v>1648</v>
      </c>
      <c r="C218" s="15">
        <v>45783</v>
      </c>
      <c r="D218" t="s">
        <v>1301</v>
      </c>
      <c r="F218" t="s">
        <v>1645</v>
      </c>
      <c r="G218" t="s">
        <v>1646</v>
      </c>
    </row>
    <row r="219" spans="1:7">
      <c r="A219" t="s">
        <v>1897</v>
      </c>
      <c r="B219" t="s">
        <v>1648</v>
      </c>
      <c r="C219" s="15">
        <v>45784</v>
      </c>
      <c r="D219" t="s">
        <v>1304</v>
      </c>
      <c r="F219" t="s">
        <v>1650</v>
      </c>
      <c r="G219" t="s">
        <v>1646</v>
      </c>
    </row>
    <row r="220" spans="1:7">
      <c r="A220" t="s">
        <v>1898</v>
      </c>
      <c r="B220" t="s">
        <v>1648</v>
      </c>
      <c r="C220" s="15">
        <v>45785</v>
      </c>
      <c r="D220" t="s">
        <v>1308</v>
      </c>
      <c r="F220" t="s">
        <v>1653</v>
      </c>
      <c r="G220" t="s">
        <v>1646</v>
      </c>
    </row>
    <row r="221" spans="1:7">
      <c r="A221" t="s">
        <v>1899</v>
      </c>
      <c r="B221" t="s">
        <v>1648</v>
      </c>
      <c r="C221" s="15">
        <v>45786</v>
      </c>
      <c r="D221" t="s">
        <v>1312</v>
      </c>
      <c r="F221" t="s">
        <v>1656</v>
      </c>
      <c r="G221" t="s">
        <v>1646</v>
      </c>
    </row>
    <row r="222" spans="1:7">
      <c r="A222" t="s">
        <v>1900</v>
      </c>
      <c r="B222" t="s">
        <v>1648</v>
      </c>
      <c r="C222" s="15">
        <v>45787</v>
      </c>
      <c r="D222" t="s">
        <v>1315</v>
      </c>
      <c r="F222" t="s">
        <v>1645</v>
      </c>
      <c r="G222" t="s">
        <v>1646</v>
      </c>
    </row>
    <row r="223" spans="1:7">
      <c r="A223" t="s">
        <v>1901</v>
      </c>
      <c r="B223" t="s">
        <v>1648</v>
      </c>
      <c r="C223" s="15">
        <v>45788</v>
      </c>
      <c r="D223" t="s">
        <v>1318</v>
      </c>
      <c r="F223" t="s">
        <v>1650</v>
      </c>
      <c r="G223" t="s">
        <v>1646</v>
      </c>
    </row>
    <row r="224" spans="1:7">
      <c r="A224" t="s">
        <v>1902</v>
      </c>
      <c r="B224" t="s">
        <v>1642</v>
      </c>
      <c r="C224" s="15">
        <v>45789</v>
      </c>
      <c r="E224" t="s">
        <v>1644</v>
      </c>
      <c r="F224" t="s">
        <v>1653</v>
      </c>
      <c r="G224" t="s">
        <v>1646</v>
      </c>
    </row>
    <row r="225" spans="1:7">
      <c r="A225" t="s">
        <v>1903</v>
      </c>
      <c r="B225" t="s">
        <v>1648</v>
      </c>
      <c r="C225" s="15">
        <v>45790</v>
      </c>
      <c r="D225" t="s">
        <v>1326</v>
      </c>
      <c r="F225" t="s">
        <v>1656</v>
      </c>
      <c r="G225" t="s">
        <v>1646</v>
      </c>
    </row>
    <row r="226" spans="1:7">
      <c r="A226" t="s">
        <v>1904</v>
      </c>
      <c r="B226" t="s">
        <v>1648</v>
      </c>
      <c r="C226" s="15">
        <v>45791</v>
      </c>
      <c r="D226" t="s">
        <v>1329</v>
      </c>
      <c r="F226" t="s">
        <v>1645</v>
      </c>
      <c r="G226" t="s">
        <v>1646</v>
      </c>
    </row>
    <row r="227" spans="1:7">
      <c r="A227" t="s">
        <v>1905</v>
      </c>
      <c r="B227" t="s">
        <v>1648</v>
      </c>
      <c r="C227" s="15">
        <v>45792</v>
      </c>
      <c r="D227" t="s">
        <v>1332</v>
      </c>
      <c r="F227" t="s">
        <v>1650</v>
      </c>
      <c r="G227" t="s">
        <v>1646</v>
      </c>
    </row>
    <row r="228" spans="1:7">
      <c r="A228" t="s">
        <v>1906</v>
      </c>
      <c r="B228" t="s">
        <v>1648</v>
      </c>
      <c r="C228" s="15">
        <v>45793</v>
      </c>
      <c r="D228" t="s">
        <v>1335</v>
      </c>
      <c r="F228" t="s">
        <v>1653</v>
      </c>
      <c r="G228" t="s">
        <v>1646</v>
      </c>
    </row>
    <row r="229" spans="1:7">
      <c r="A229" t="s">
        <v>1907</v>
      </c>
      <c r="B229" t="s">
        <v>1648</v>
      </c>
      <c r="C229" s="15">
        <v>45794</v>
      </c>
      <c r="D229" t="s">
        <v>1338</v>
      </c>
      <c r="F229" t="s">
        <v>1656</v>
      </c>
      <c r="G229" t="s">
        <v>1646</v>
      </c>
    </row>
    <row r="230" spans="1:7">
      <c r="A230" t="s">
        <v>1908</v>
      </c>
      <c r="B230" t="s">
        <v>1648</v>
      </c>
      <c r="C230" s="15">
        <v>45795</v>
      </c>
      <c r="D230" t="s">
        <v>1342</v>
      </c>
      <c r="F230" t="s">
        <v>1645</v>
      </c>
      <c r="G230" t="s">
        <v>1646</v>
      </c>
    </row>
    <row r="231" spans="1:7">
      <c r="A231" t="s">
        <v>1909</v>
      </c>
      <c r="B231" t="s">
        <v>1642</v>
      </c>
      <c r="C231" s="15">
        <v>45796</v>
      </c>
      <c r="E231" t="s">
        <v>1665</v>
      </c>
      <c r="F231" t="s">
        <v>1650</v>
      </c>
      <c r="G231" t="s">
        <v>1646</v>
      </c>
    </row>
    <row r="232" spans="1:7">
      <c r="A232" t="s">
        <v>1910</v>
      </c>
      <c r="B232" t="s">
        <v>1648</v>
      </c>
      <c r="C232" s="15">
        <v>45797</v>
      </c>
      <c r="D232" t="s">
        <v>1348</v>
      </c>
      <c r="F232" t="s">
        <v>1653</v>
      </c>
      <c r="G232" t="s">
        <v>1646</v>
      </c>
    </row>
    <row r="233" spans="1:7">
      <c r="A233" t="s">
        <v>1911</v>
      </c>
      <c r="B233" t="s">
        <v>1648</v>
      </c>
      <c r="C233" s="15">
        <v>45798</v>
      </c>
      <c r="D233" t="s">
        <v>1352</v>
      </c>
      <c r="F233" t="s">
        <v>1656</v>
      </c>
      <c r="G233" t="s">
        <v>1646</v>
      </c>
    </row>
    <row r="234" spans="1:7">
      <c r="A234" t="s">
        <v>1912</v>
      </c>
      <c r="B234" t="s">
        <v>1648</v>
      </c>
      <c r="C234" s="15">
        <v>45799</v>
      </c>
      <c r="D234" t="s">
        <v>1355</v>
      </c>
      <c r="F234" t="s">
        <v>1645</v>
      </c>
      <c r="G234" t="s">
        <v>1646</v>
      </c>
    </row>
    <row r="235" spans="1:7">
      <c r="A235" t="s">
        <v>1913</v>
      </c>
      <c r="B235" t="s">
        <v>1648</v>
      </c>
      <c r="C235" s="15">
        <v>45800</v>
      </c>
      <c r="D235" t="s">
        <v>1358</v>
      </c>
      <c r="F235" t="s">
        <v>1650</v>
      </c>
      <c r="G235" t="s">
        <v>1646</v>
      </c>
    </row>
    <row r="236" spans="1:7">
      <c r="A236" t="s">
        <v>1914</v>
      </c>
      <c r="B236" t="s">
        <v>1648</v>
      </c>
      <c r="C236" s="15">
        <v>45801</v>
      </c>
      <c r="D236" t="s">
        <v>1361</v>
      </c>
      <c r="F236" t="s">
        <v>1653</v>
      </c>
      <c r="G236" t="s">
        <v>1646</v>
      </c>
    </row>
    <row r="237" spans="1:7">
      <c r="A237" t="s">
        <v>1915</v>
      </c>
      <c r="B237" t="s">
        <v>1648</v>
      </c>
      <c r="C237" s="15">
        <v>45802</v>
      </c>
      <c r="D237" t="s">
        <v>1365</v>
      </c>
      <c r="F237" t="s">
        <v>1656</v>
      </c>
      <c r="G237" t="s">
        <v>1646</v>
      </c>
    </row>
    <row r="238" spans="1:7">
      <c r="A238" t="s">
        <v>1916</v>
      </c>
      <c r="B238" t="s">
        <v>1642</v>
      </c>
      <c r="C238" s="15">
        <v>45803</v>
      </c>
      <c r="E238" t="s">
        <v>1644</v>
      </c>
      <c r="F238" t="s">
        <v>1645</v>
      </c>
      <c r="G238" t="s">
        <v>1646</v>
      </c>
    </row>
    <row r="239" spans="1:7">
      <c r="A239" t="s">
        <v>1917</v>
      </c>
      <c r="B239" t="s">
        <v>1648</v>
      </c>
      <c r="C239" s="15">
        <v>45804</v>
      </c>
      <c r="D239" t="s">
        <v>1371</v>
      </c>
      <c r="F239" t="s">
        <v>1650</v>
      </c>
      <c r="G239" t="s">
        <v>1646</v>
      </c>
    </row>
    <row r="240" spans="1:7">
      <c r="A240" t="s">
        <v>1918</v>
      </c>
      <c r="B240" t="s">
        <v>1648</v>
      </c>
      <c r="C240" s="15">
        <v>45805</v>
      </c>
      <c r="D240" t="s">
        <v>1375</v>
      </c>
      <c r="F240" t="s">
        <v>1653</v>
      </c>
      <c r="G240" t="s">
        <v>1646</v>
      </c>
    </row>
    <row r="241" spans="1:7">
      <c r="A241" t="s">
        <v>1919</v>
      </c>
      <c r="B241" t="s">
        <v>1648</v>
      </c>
      <c r="C241" s="15">
        <v>45806</v>
      </c>
      <c r="D241" t="s">
        <v>1378</v>
      </c>
      <c r="F241" t="s">
        <v>1656</v>
      </c>
      <c r="G241" t="s">
        <v>1646</v>
      </c>
    </row>
    <row r="242" spans="1:7">
      <c r="A242" t="s">
        <v>1920</v>
      </c>
      <c r="B242" t="s">
        <v>1648</v>
      </c>
      <c r="C242" s="15">
        <v>45807</v>
      </c>
      <c r="D242" t="s">
        <v>1382</v>
      </c>
      <c r="F242" t="s">
        <v>1645</v>
      </c>
      <c r="G242" t="s">
        <v>1646</v>
      </c>
    </row>
    <row r="243" spans="1:7">
      <c r="A243" t="s">
        <v>1921</v>
      </c>
      <c r="B243" t="s">
        <v>1648</v>
      </c>
      <c r="C243" s="15">
        <v>45808</v>
      </c>
      <c r="D243" t="s">
        <v>1385</v>
      </c>
      <c r="F243" t="s">
        <v>1650</v>
      </c>
      <c r="G243" t="s">
        <v>1646</v>
      </c>
    </row>
    <row r="244" spans="1:7">
      <c r="A244" t="s">
        <v>1922</v>
      </c>
      <c r="B244" t="s">
        <v>1648</v>
      </c>
      <c r="C244" s="15">
        <v>45778</v>
      </c>
      <c r="D244" t="s">
        <v>1388</v>
      </c>
      <c r="F244" t="s">
        <v>1653</v>
      </c>
      <c r="G244" t="s">
        <v>1646</v>
      </c>
    </row>
    <row r="245" spans="1:7">
      <c r="A245" t="s">
        <v>1923</v>
      </c>
      <c r="B245" t="s">
        <v>1642</v>
      </c>
      <c r="C245" s="15">
        <v>45779</v>
      </c>
      <c r="E245" t="s">
        <v>1665</v>
      </c>
      <c r="F245" t="s">
        <v>1656</v>
      </c>
      <c r="G245" t="s">
        <v>1646</v>
      </c>
    </row>
    <row r="246" spans="1:7">
      <c r="A246" t="s">
        <v>1924</v>
      </c>
      <c r="B246" t="s">
        <v>1648</v>
      </c>
      <c r="C246" s="15">
        <v>45780</v>
      </c>
      <c r="D246" t="s">
        <v>1395</v>
      </c>
      <c r="F246" t="s">
        <v>1645</v>
      </c>
      <c r="G246" t="s">
        <v>1646</v>
      </c>
    </row>
    <row r="247" spans="1:7">
      <c r="A247" t="s">
        <v>1925</v>
      </c>
      <c r="B247" t="s">
        <v>1648</v>
      </c>
      <c r="C247" s="15">
        <v>45781</v>
      </c>
      <c r="D247" t="s">
        <v>1398</v>
      </c>
      <c r="F247" t="s">
        <v>1650</v>
      </c>
      <c r="G247" t="s">
        <v>1646</v>
      </c>
    </row>
    <row r="248" spans="1:7">
      <c r="A248" t="s">
        <v>1926</v>
      </c>
      <c r="B248" t="s">
        <v>1648</v>
      </c>
      <c r="C248" s="15">
        <v>45782</v>
      </c>
      <c r="D248" t="s">
        <v>1402</v>
      </c>
      <c r="F248" t="s">
        <v>1653</v>
      </c>
      <c r="G248" t="s">
        <v>1646</v>
      </c>
    </row>
    <row r="249" spans="1:7">
      <c r="A249" t="s">
        <v>1927</v>
      </c>
      <c r="B249" t="s">
        <v>1648</v>
      </c>
      <c r="C249" s="15">
        <v>45783</v>
      </c>
      <c r="D249" t="s">
        <v>1405</v>
      </c>
      <c r="F249" t="s">
        <v>1656</v>
      </c>
      <c r="G249" t="s">
        <v>1646</v>
      </c>
    </row>
    <row r="250" spans="1:7">
      <c r="A250" t="s">
        <v>1928</v>
      </c>
      <c r="B250" t="s">
        <v>1648</v>
      </c>
      <c r="C250" s="15">
        <v>45784</v>
      </c>
      <c r="D250" t="s">
        <v>1408</v>
      </c>
      <c r="F250" t="s">
        <v>1645</v>
      </c>
      <c r="G250" t="s">
        <v>1646</v>
      </c>
    </row>
    <row r="251" spans="1:7">
      <c r="A251" t="s">
        <v>1929</v>
      </c>
      <c r="B251" t="s">
        <v>1648</v>
      </c>
      <c r="C251" s="15">
        <v>45785</v>
      </c>
      <c r="D251" t="s">
        <v>1411</v>
      </c>
      <c r="F251" t="s">
        <v>1650</v>
      </c>
      <c r="G251" t="s">
        <v>1646</v>
      </c>
    </row>
    <row r="252" spans="1:7">
      <c r="A252" t="s">
        <v>1930</v>
      </c>
      <c r="B252" t="s">
        <v>1642</v>
      </c>
      <c r="C252" s="15">
        <v>45786</v>
      </c>
      <c r="E252" t="s">
        <v>1644</v>
      </c>
      <c r="F252" t="s">
        <v>1653</v>
      </c>
      <c r="G252" t="s">
        <v>1646</v>
      </c>
    </row>
    <row r="253" spans="1:7">
      <c r="A253" t="s">
        <v>1931</v>
      </c>
      <c r="B253" t="s">
        <v>1648</v>
      </c>
      <c r="C253" s="15">
        <v>45787</v>
      </c>
      <c r="D253" t="s">
        <v>1417</v>
      </c>
      <c r="F253" t="s">
        <v>1656</v>
      </c>
      <c r="G253" t="s">
        <v>1646</v>
      </c>
    </row>
    <row r="254" spans="1:7">
      <c r="A254" t="s">
        <v>1932</v>
      </c>
      <c r="B254" t="s">
        <v>1648</v>
      </c>
      <c r="C254" s="15">
        <v>45788</v>
      </c>
      <c r="D254" t="s">
        <v>1420</v>
      </c>
      <c r="F254" t="s">
        <v>1645</v>
      </c>
      <c r="G254" t="s">
        <v>1646</v>
      </c>
    </row>
    <row r="255" spans="1:7">
      <c r="A255" t="s">
        <v>1933</v>
      </c>
      <c r="B255" t="s">
        <v>1648</v>
      </c>
      <c r="C255" s="15">
        <v>45789</v>
      </c>
      <c r="D255" t="s">
        <v>1423</v>
      </c>
      <c r="F255" t="s">
        <v>1650</v>
      </c>
      <c r="G255" t="s">
        <v>1646</v>
      </c>
    </row>
    <row r="256" spans="1:7">
      <c r="A256" t="s">
        <v>1934</v>
      </c>
      <c r="B256" t="s">
        <v>1648</v>
      </c>
      <c r="C256" s="15">
        <v>45790</v>
      </c>
      <c r="D256" t="s">
        <v>1426</v>
      </c>
      <c r="F256" t="s">
        <v>1653</v>
      </c>
      <c r="G256" t="s">
        <v>1646</v>
      </c>
    </row>
    <row r="257" spans="1:7">
      <c r="A257" t="s">
        <v>1935</v>
      </c>
      <c r="B257" t="s">
        <v>1648</v>
      </c>
      <c r="C257" s="15">
        <v>45791</v>
      </c>
      <c r="D257" t="s">
        <v>1429</v>
      </c>
      <c r="F257" t="s">
        <v>1656</v>
      </c>
      <c r="G257" t="s">
        <v>1646</v>
      </c>
    </row>
    <row r="258" spans="1:7">
      <c r="A258" t="s">
        <v>1936</v>
      </c>
      <c r="B258" t="s">
        <v>1648</v>
      </c>
      <c r="C258" s="15">
        <v>45792</v>
      </c>
      <c r="D258" t="s">
        <v>1432</v>
      </c>
      <c r="F258" t="s">
        <v>1645</v>
      </c>
      <c r="G258" t="s">
        <v>1646</v>
      </c>
    </row>
    <row r="259" spans="1:7">
      <c r="A259" t="s">
        <v>1937</v>
      </c>
      <c r="B259" t="s">
        <v>1642</v>
      </c>
      <c r="C259" s="15">
        <v>45793</v>
      </c>
      <c r="E259" t="s">
        <v>1665</v>
      </c>
      <c r="F259" t="s">
        <v>1650</v>
      </c>
      <c r="G259" t="s">
        <v>1646</v>
      </c>
    </row>
    <row r="260" spans="1:7">
      <c r="A260" t="s">
        <v>1938</v>
      </c>
      <c r="B260" t="s">
        <v>1648</v>
      </c>
      <c r="C260" s="15">
        <v>45794</v>
      </c>
      <c r="D260" t="s">
        <v>1438</v>
      </c>
      <c r="F260" t="s">
        <v>1653</v>
      </c>
      <c r="G260" t="s">
        <v>1646</v>
      </c>
    </row>
    <row r="261" spans="1:7">
      <c r="A261" t="s">
        <v>1939</v>
      </c>
      <c r="B261" t="s">
        <v>1648</v>
      </c>
      <c r="C261" s="15">
        <v>45795</v>
      </c>
      <c r="D261" t="s">
        <v>1441</v>
      </c>
      <c r="F261" t="s">
        <v>1656</v>
      </c>
      <c r="G261" t="s">
        <v>1646</v>
      </c>
    </row>
    <row r="262" spans="1:7">
      <c r="A262" t="s">
        <v>1940</v>
      </c>
      <c r="B262" t="s">
        <v>1648</v>
      </c>
      <c r="C262" s="15">
        <v>45796</v>
      </c>
      <c r="D262" t="s">
        <v>1444</v>
      </c>
      <c r="F262" t="s">
        <v>1645</v>
      </c>
      <c r="G262" t="s">
        <v>1646</v>
      </c>
    </row>
    <row r="263" spans="1:7">
      <c r="A263" t="s">
        <v>1941</v>
      </c>
      <c r="B263" t="s">
        <v>1648</v>
      </c>
      <c r="C263" s="15">
        <v>45797</v>
      </c>
      <c r="D263" t="s">
        <v>1447</v>
      </c>
      <c r="F263" t="s">
        <v>1650</v>
      </c>
      <c r="G263" t="s">
        <v>1646</v>
      </c>
    </row>
    <row r="264" spans="1:7">
      <c r="A264" t="s">
        <v>1942</v>
      </c>
      <c r="B264" t="s">
        <v>1648</v>
      </c>
      <c r="C264" s="15">
        <v>45798</v>
      </c>
      <c r="D264" t="s">
        <v>1451</v>
      </c>
      <c r="F264" t="s">
        <v>1653</v>
      </c>
      <c r="G264" t="s">
        <v>1646</v>
      </c>
    </row>
    <row r="265" spans="1:7">
      <c r="A265" t="s">
        <v>1943</v>
      </c>
      <c r="B265" t="s">
        <v>1648</v>
      </c>
      <c r="C265" s="15">
        <v>45799</v>
      </c>
      <c r="D265" t="s">
        <v>1454</v>
      </c>
      <c r="F265" t="s">
        <v>1656</v>
      </c>
      <c r="G265" t="s">
        <v>1646</v>
      </c>
    </row>
    <row r="266" spans="1:7">
      <c r="A266" t="s">
        <v>1944</v>
      </c>
      <c r="B266" t="s">
        <v>1642</v>
      </c>
      <c r="C266" s="15">
        <v>45800</v>
      </c>
      <c r="E266" t="s">
        <v>1644</v>
      </c>
      <c r="F266" t="s">
        <v>1645</v>
      </c>
      <c r="G266" t="s">
        <v>1646</v>
      </c>
    </row>
    <row r="267" spans="1:7">
      <c r="A267" t="s">
        <v>1945</v>
      </c>
      <c r="B267" t="s">
        <v>1648</v>
      </c>
      <c r="C267" s="15">
        <v>45801</v>
      </c>
      <c r="D267" t="s">
        <v>1460</v>
      </c>
      <c r="F267" t="s">
        <v>1650</v>
      </c>
      <c r="G267" t="s">
        <v>1646</v>
      </c>
    </row>
    <row r="268" spans="1:7">
      <c r="A268" t="s">
        <v>1946</v>
      </c>
      <c r="B268" t="s">
        <v>1648</v>
      </c>
      <c r="C268" s="15">
        <v>45802</v>
      </c>
      <c r="D268" t="s">
        <v>1463</v>
      </c>
      <c r="F268" t="s">
        <v>1653</v>
      </c>
      <c r="G268" t="s">
        <v>1646</v>
      </c>
    </row>
    <row r="269" spans="1:7">
      <c r="A269" t="s">
        <v>1947</v>
      </c>
      <c r="B269" t="s">
        <v>1648</v>
      </c>
      <c r="C269" s="15">
        <v>45803</v>
      </c>
      <c r="D269" t="s">
        <v>1466</v>
      </c>
      <c r="F269" t="s">
        <v>1656</v>
      </c>
      <c r="G269" t="s">
        <v>1646</v>
      </c>
    </row>
    <row r="270" spans="1:7">
      <c r="A270" t="s">
        <v>1948</v>
      </c>
      <c r="B270" t="s">
        <v>1648</v>
      </c>
      <c r="C270" s="15">
        <v>45804</v>
      </c>
      <c r="D270" t="s">
        <v>1468</v>
      </c>
      <c r="F270" t="s">
        <v>1645</v>
      </c>
      <c r="G270" t="s">
        <v>1646</v>
      </c>
    </row>
    <row r="271" spans="1:7">
      <c r="A271" t="s">
        <v>1949</v>
      </c>
      <c r="B271" t="s">
        <v>1648</v>
      </c>
      <c r="C271" s="15">
        <v>45805</v>
      </c>
      <c r="D271" t="s">
        <v>1471</v>
      </c>
      <c r="F271" t="s">
        <v>1650</v>
      </c>
      <c r="G271" t="s">
        <v>1646</v>
      </c>
    </row>
    <row r="272" spans="1:7">
      <c r="A272" t="s">
        <v>1950</v>
      </c>
      <c r="B272" t="s">
        <v>1648</v>
      </c>
      <c r="C272" s="15">
        <v>45806</v>
      </c>
      <c r="D272" t="s">
        <v>1474</v>
      </c>
      <c r="F272" t="s">
        <v>1653</v>
      </c>
      <c r="G272" t="s">
        <v>1646</v>
      </c>
    </row>
    <row r="273" spans="1:7">
      <c r="A273" t="s">
        <v>1951</v>
      </c>
      <c r="B273" t="s">
        <v>1642</v>
      </c>
      <c r="C273" s="15">
        <v>45807</v>
      </c>
      <c r="E273" t="s">
        <v>1665</v>
      </c>
      <c r="F273" t="s">
        <v>1656</v>
      </c>
      <c r="G273" t="s">
        <v>1646</v>
      </c>
    </row>
    <row r="274" spans="1:7">
      <c r="A274" t="s">
        <v>1952</v>
      </c>
      <c r="B274" t="s">
        <v>1648</v>
      </c>
      <c r="C274" s="15">
        <v>45808</v>
      </c>
      <c r="D274" t="s">
        <v>1480</v>
      </c>
      <c r="F274" t="s">
        <v>1645</v>
      </c>
      <c r="G274" t="s">
        <v>1646</v>
      </c>
    </row>
    <row r="275" spans="1:7">
      <c r="A275" t="s">
        <v>1953</v>
      </c>
      <c r="B275" t="s">
        <v>1648</v>
      </c>
      <c r="C275" s="15">
        <v>45778</v>
      </c>
      <c r="D275" t="s">
        <v>1483</v>
      </c>
      <c r="F275" t="s">
        <v>1650</v>
      </c>
      <c r="G275" t="s">
        <v>1646</v>
      </c>
    </row>
    <row r="276" spans="1:7">
      <c r="A276" t="s">
        <v>1954</v>
      </c>
      <c r="B276" t="s">
        <v>1648</v>
      </c>
      <c r="C276" s="15">
        <v>45779</v>
      </c>
      <c r="D276" t="s">
        <v>1487</v>
      </c>
      <c r="F276" t="s">
        <v>1653</v>
      </c>
      <c r="G276" t="s">
        <v>1646</v>
      </c>
    </row>
    <row r="277" spans="1:7">
      <c r="A277" t="s">
        <v>1955</v>
      </c>
      <c r="B277" t="s">
        <v>1648</v>
      </c>
      <c r="C277" s="15">
        <v>45780</v>
      </c>
      <c r="D277" t="s">
        <v>1490</v>
      </c>
      <c r="F277" t="s">
        <v>1656</v>
      </c>
      <c r="G277" t="s">
        <v>1646</v>
      </c>
    </row>
    <row r="278" spans="1:7">
      <c r="A278" t="s">
        <v>1956</v>
      </c>
      <c r="B278" t="s">
        <v>1648</v>
      </c>
      <c r="C278" s="15">
        <v>45781</v>
      </c>
      <c r="D278" t="s">
        <v>1493</v>
      </c>
      <c r="F278" t="s">
        <v>1645</v>
      </c>
      <c r="G278" t="s">
        <v>1646</v>
      </c>
    </row>
    <row r="279" spans="1:7">
      <c r="A279" t="s">
        <v>1957</v>
      </c>
      <c r="B279" t="s">
        <v>1648</v>
      </c>
      <c r="C279" s="15">
        <v>45782</v>
      </c>
      <c r="D279" t="s">
        <v>1496</v>
      </c>
      <c r="F279" t="s">
        <v>1650</v>
      </c>
      <c r="G279" t="s">
        <v>1646</v>
      </c>
    </row>
    <row r="280" spans="1:7">
      <c r="A280" t="s">
        <v>1958</v>
      </c>
      <c r="B280" t="s">
        <v>1642</v>
      </c>
      <c r="C280" s="15">
        <v>45783</v>
      </c>
      <c r="E280" t="s">
        <v>1644</v>
      </c>
      <c r="F280" t="s">
        <v>1653</v>
      </c>
      <c r="G280" t="s">
        <v>1646</v>
      </c>
    </row>
    <row r="281" spans="1:7">
      <c r="A281" t="s">
        <v>1959</v>
      </c>
      <c r="B281" t="s">
        <v>1648</v>
      </c>
      <c r="C281" s="15">
        <v>45784</v>
      </c>
      <c r="D281" t="s">
        <v>1502</v>
      </c>
      <c r="F281" t="s">
        <v>1656</v>
      </c>
      <c r="G281" t="s">
        <v>1646</v>
      </c>
    </row>
    <row r="282" spans="1:7">
      <c r="A282" t="s">
        <v>1960</v>
      </c>
      <c r="B282" t="s">
        <v>1648</v>
      </c>
      <c r="C282" s="15">
        <v>45785</v>
      </c>
      <c r="D282" t="s">
        <v>1143</v>
      </c>
      <c r="F282" t="s">
        <v>1645</v>
      </c>
      <c r="G282" t="s">
        <v>1646</v>
      </c>
    </row>
    <row r="283" spans="1:7">
      <c r="A283" t="s">
        <v>1961</v>
      </c>
      <c r="B283" t="s">
        <v>1648</v>
      </c>
      <c r="C283" s="15">
        <v>45786</v>
      </c>
      <c r="D283" t="s">
        <v>1153</v>
      </c>
      <c r="F283" t="s">
        <v>1650</v>
      </c>
      <c r="G283" t="s">
        <v>1646</v>
      </c>
    </row>
    <row r="284" spans="1:7">
      <c r="A284" t="s">
        <v>1962</v>
      </c>
      <c r="B284" t="s">
        <v>1648</v>
      </c>
      <c r="C284" s="15">
        <v>45787</v>
      </c>
      <c r="D284" t="s">
        <v>1162</v>
      </c>
      <c r="F284" t="s">
        <v>1653</v>
      </c>
      <c r="G284" t="s">
        <v>1646</v>
      </c>
    </row>
    <row r="285" spans="1:7">
      <c r="A285" t="s">
        <v>1963</v>
      </c>
      <c r="B285" t="s">
        <v>1648</v>
      </c>
      <c r="C285" s="15">
        <v>45788</v>
      </c>
      <c r="D285" t="s">
        <v>1169</v>
      </c>
      <c r="F285" t="s">
        <v>1656</v>
      </c>
      <c r="G285" t="s">
        <v>1646</v>
      </c>
    </row>
    <row r="286" spans="1:7">
      <c r="A286" t="s">
        <v>1964</v>
      </c>
      <c r="B286" t="s">
        <v>1648</v>
      </c>
      <c r="C286" s="15">
        <v>45789</v>
      </c>
      <c r="D286" t="s">
        <v>1176</v>
      </c>
      <c r="F286" t="s">
        <v>1645</v>
      </c>
      <c r="G286" t="s">
        <v>1646</v>
      </c>
    </row>
    <row r="287" spans="1:7">
      <c r="A287" t="s">
        <v>1965</v>
      </c>
      <c r="B287" t="s">
        <v>1642</v>
      </c>
      <c r="C287" s="15">
        <v>45790</v>
      </c>
      <c r="E287" t="s">
        <v>1665</v>
      </c>
      <c r="F287" t="s">
        <v>1650</v>
      </c>
      <c r="G287" t="s">
        <v>1646</v>
      </c>
    </row>
    <row r="288" spans="1:7">
      <c r="A288" t="s">
        <v>1966</v>
      </c>
      <c r="B288" t="s">
        <v>1648</v>
      </c>
      <c r="C288" s="15">
        <v>45791</v>
      </c>
      <c r="D288" t="s">
        <v>1187</v>
      </c>
      <c r="F288" t="s">
        <v>1653</v>
      </c>
      <c r="G288" t="s">
        <v>1646</v>
      </c>
    </row>
    <row r="289" spans="1:7">
      <c r="A289" t="s">
        <v>1967</v>
      </c>
      <c r="B289" t="s">
        <v>1648</v>
      </c>
      <c r="C289" s="15">
        <v>45792</v>
      </c>
      <c r="D289" t="s">
        <v>1190</v>
      </c>
      <c r="F289" t="s">
        <v>1656</v>
      </c>
      <c r="G289" t="s">
        <v>1646</v>
      </c>
    </row>
    <row r="290" spans="1:7">
      <c r="A290" t="s">
        <v>1968</v>
      </c>
      <c r="B290" t="s">
        <v>1648</v>
      </c>
      <c r="C290" s="15">
        <v>45793</v>
      </c>
      <c r="D290" t="s">
        <v>1195</v>
      </c>
      <c r="F290" t="s">
        <v>1645</v>
      </c>
      <c r="G290" t="s">
        <v>1646</v>
      </c>
    </row>
    <row r="291" spans="1:7">
      <c r="A291" t="s">
        <v>1969</v>
      </c>
      <c r="B291" t="s">
        <v>1648</v>
      </c>
      <c r="C291" s="15">
        <v>45794</v>
      </c>
      <c r="D291" t="s">
        <v>1200</v>
      </c>
      <c r="F291" t="s">
        <v>1650</v>
      </c>
      <c r="G291" t="s">
        <v>1646</v>
      </c>
    </row>
    <row r="292" spans="1:7">
      <c r="A292" t="s">
        <v>1970</v>
      </c>
      <c r="B292" t="s">
        <v>1648</v>
      </c>
      <c r="C292" s="15">
        <v>45795</v>
      </c>
      <c r="D292" t="s">
        <v>1205</v>
      </c>
      <c r="F292" t="s">
        <v>1653</v>
      </c>
      <c r="G292" t="s">
        <v>1646</v>
      </c>
    </row>
    <row r="293" spans="1:7">
      <c r="A293" t="s">
        <v>1971</v>
      </c>
      <c r="B293" t="s">
        <v>1648</v>
      </c>
      <c r="C293" s="15">
        <v>45796</v>
      </c>
      <c r="D293" t="s">
        <v>1209</v>
      </c>
      <c r="F293" t="s">
        <v>1656</v>
      </c>
      <c r="G293" t="s">
        <v>1646</v>
      </c>
    </row>
    <row r="294" spans="1:7">
      <c r="A294" t="s">
        <v>1972</v>
      </c>
      <c r="B294" t="s">
        <v>1642</v>
      </c>
      <c r="C294" s="15">
        <v>45797</v>
      </c>
      <c r="E294" t="s">
        <v>1644</v>
      </c>
      <c r="F294" t="s">
        <v>1645</v>
      </c>
      <c r="G294" t="s">
        <v>1646</v>
      </c>
    </row>
    <row r="295" spans="1:7">
      <c r="A295" t="s">
        <v>1973</v>
      </c>
      <c r="B295" t="s">
        <v>1648</v>
      </c>
      <c r="C295" s="15">
        <v>45798</v>
      </c>
      <c r="D295" t="s">
        <v>1218</v>
      </c>
      <c r="F295" t="s">
        <v>1650</v>
      </c>
      <c r="G295" t="s">
        <v>1646</v>
      </c>
    </row>
    <row r="296" spans="1:7">
      <c r="A296" t="s">
        <v>1974</v>
      </c>
      <c r="B296" t="s">
        <v>1648</v>
      </c>
      <c r="C296" s="15">
        <v>45799</v>
      </c>
      <c r="D296" t="s">
        <v>1223</v>
      </c>
      <c r="F296" t="s">
        <v>1653</v>
      </c>
      <c r="G296" t="s">
        <v>1646</v>
      </c>
    </row>
    <row r="297" spans="1:7">
      <c r="A297" t="s">
        <v>1975</v>
      </c>
      <c r="B297" t="s">
        <v>1648</v>
      </c>
      <c r="C297" s="15">
        <v>45800</v>
      </c>
      <c r="D297" t="s">
        <v>1226</v>
      </c>
      <c r="F297" t="s">
        <v>1656</v>
      </c>
      <c r="G297" t="s">
        <v>1646</v>
      </c>
    </row>
    <row r="298" spans="1:7">
      <c r="A298" t="s">
        <v>1976</v>
      </c>
      <c r="B298" t="s">
        <v>1648</v>
      </c>
      <c r="C298" s="15">
        <v>45801</v>
      </c>
      <c r="D298" t="s">
        <v>1230</v>
      </c>
      <c r="F298" t="s">
        <v>1645</v>
      </c>
      <c r="G298" t="s">
        <v>1646</v>
      </c>
    </row>
    <row r="299" spans="1:7">
      <c r="A299" t="s">
        <v>1977</v>
      </c>
      <c r="B299" t="s">
        <v>1648</v>
      </c>
      <c r="C299" s="15">
        <v>45802</v>
      </c>
      <c r="D299" t="s">
        <v>1234</v>
      </c>
      <c r="F299" t="s">
        <v>1650</v>
      </c>
      <c r="G299" t="s">
        <v>1646</v>
      </c>
    </row>
    <row r="300" spans="1:7">
      <c r="A300" t="s">
        <v>1978</v>
      </c>
      <c r="B300" t="s">
        <v>1648</v>
      </c>
      <c r="C300" s="15">
        <v>45803</v>
      </c>
      <c r="D300" t="s">
        <v>1237</v>
      </c>
      <c r="F300" t="s">
        <v>1653</v>
      </c>
      <c r="G300" t="s">
        <v>1646</v>
      </c>
    </row>
    <row r="301" spans="1:7">
      <c r="A301" t="s">
        <v>1979</v>
      </c>
      <c r="B301" t="s">
        <v>1642</v>
      </c>
      <c r="C301" s="15">
        <v>45804</v>
      </c>
      <c r="E301" t="s">
        <v>1665</v>
      </c>
      <c r="F301" t="s">
        <v>1656</v>
      </c>
      <c r="G301" t="s">
        <v>1646</v>
      </c>
    </row>
    <row r="302" spans="1:7">
      <c r="A302" t="s">
        <v>1980</v>
      </c>
      <c r="B302" t="s">
        <v>1648</v>
      </c>
      <c r="C302" s="15">
        <v>45805</v>
      </c>
      <c r="D302" t="s">
        <v>1246</v>
      </c>
      <c r="F302" t="s">
        <v>1645</v>
      </c>
      <c r="G302" t="s">
        <v>1646</v>
      </c>
    </row>
    <row r="303" spans="1:7">
      <c r="A303" t="s">
        <v>1981</v>
      </c>
      <c r="B303" t="s">
        <v>1648</v>
      </c>
      <c r="C303" s="15">
        <v>45806</v>
      </c>
      <c r="D303" t="s">
        <v>1249</v>
      </c>
      <c r="F303" t="s">
        <v>1650</v>
      </c>
      <c r="G303" t="s">
        <v>1646</v>
      </c>
    </row>
    <row r="304" spans="1:7">
      <c r="A304" t="s">
        <v>1982</v>
      </c>
      <c r="B304" t="s">
        <v>1648</v>
      </c>
      <c r="C304" s="15">
        <v>45807</v>
      </c>
      <c r="D304" t="s">
        <v>1254</v>
      </c>
      <c r="F304" t="s">
        <v>1653</v>
      </c>
      <c r="G304" t="s">
        <v>1646</v>
      </c>
    </row>
    <row r="305" spans="1:7">
      <c r="A305" t="s">
        <v>1983</v>
      </c>
      <c r="B305" t="s">
        <v>1648</v>
      </c>
      <c r="C305" s="15">
        <v>45808</v>
      </c>
      <c r="D305" t="s">
        <v>1257</v>
      </c>
      <c r="F305" t="s">
        <v>1656</v>
      </c>
      <c r="G305" t="s">
        <v>1646</v>
      </c>
    </row>
    <row r="306" spans="1:7">
      <c r="A306" t="s">
        <v>1984</v>
      </c>
      <c r="B306" t="s">
        <v>1648</v>
      </c>
      <c r="C306" s="15">
        <v>45778</v>
      </c>
      <c r="D306" t="s">
        <v>1260</v>
      </c>
      <c r="F306" t="s">
        <v>1645</v>
      </c>
      <c r="G306" t="s">
        <v>1646</v>
      </c>
    </row>
    <row r="307" spans="1:7">
      <c r="A307" t="s">
        <v>1985</v>
      </c>
      <c r="B307" t="s">
        <v>1648</v>
      </c>
      <c r="C307" s="15">
        <v>45779</v>
      </c>
      <c r="D307" t="s">
        <v>1263</v>
      </c>
      <c r="F307" t="s">
        <v>1650</v>
      </c>
      <c r="G307" t="s">
        <v>1646</v>
      </c>
    </row>
    <row r="308" spans="1:7">
      <c r="A308" t="s">
        <v>1986</v>
      </c>
      <c r="B308" t="s">
        <v>1642</v>
      </c>
      <c r="C308" s="15">
        <v>45780</v>
      </c>
      <c r="E308" t="s">
        <v>1644</v>
      </c>
      <c r="F308" t="s">
        <v>1653</v>
      </c>
      <c r="G308" t="s">
        <v>1646</v>
      </c>
    </row>
    <row r="309" spans="1:7">
      <c r="A309" t="s">
        <v>1987</v>
      </c>
      <c r="B309" t="s">
        <v>1648</v>
      </c>
      <c r="C309" s="15">
        <v>45781</v>
      </c>
      <c r="D309" t="s">
        <v>1270</v>
      </c>
      <c r="F309" t="s">
        <v>1656</v>
      </c>
      <c r="G309" t="s">
        <v>1646</v>
      </c>
    </row>
    <row r="310" spans="1:7">
      <c r="A310" t="s">
        <v>1988</v>
      </c>
      <c r="B310" t="s">
        <v>1648</v>
      </c>
      <c r="C310" s="15">
        <v>45782</v>
      </c>
      <c r="D310" t="s">
        <v>1273</v>
      </c>
      <c r="F310" t="s">
        <v>1645</v>
      </c>
      <c r="G310" t="s">
        <v>1646</v>
      </c>
    </row>
    <row r="311" spans="1:7">
      <c r="A311" t="s">
        <v>1989</v>
      </c>
      <c r="B311" t="s">
        <v>1648</v>
      </c>
      <c r="C311" s="15">
        <v>45783</v>
      </c>
      <c r="D311" t="s">
        <v>1277</v>
      </c>
      <c r="F311" t="s">
        <v>1650</v>
      </c>
      <c r="G311" t="s">
        <v>1646</v>
      </c>
    </row>
    <row r="312" spans="1:7">
      <c r="A312" t="s">
        <v>1990</v>
      </c>
      <c r="B312" t="s">
        <v>1648</v>
      </c>
      <c r="C312" s="15">
        <v>45784</v>
      </c>
      <c r="D312" t="s">
        <v>1280</v>
      </c>
      <c r="F312" t="s">
        <v>1653</v>
      </c>
      <c r="G312" t="s">
        <v>1646</v>
      </c>
    </row>
    <row r="313" spans="1:7">
      <c r="A313" t="s">
        <v>1991</v>
      </c>
      <c r="B313" t="s">
        <v>1648</v>
      </c>
      <c r="C313" s="15">
        <v>45785</v>
      </c>
      <c r="D313" t="s">
        <v>1284</v>
      </c>
      <c r="F313" t="s">
        <v>1656</v>
      </c>
      <c r="G313" t="s">
        <v>1646</v>
      </c>
    </row>
    <row r="314" spans="1:7">
      <c r="A314" t="s">
        <v>1992</v>
      </c>
      <c r="B314" t="s">
        <v>1648</v>
      </c>
      <c r="C314" s="15">
        <v>45786</v>
      </c>
      <c r="D314" t="s">
        <v>1288</v>
      </c>
      <c r="F314" t="s">
        <v>1645</v>
      </c>
      <c r="G314" t="s">
        <v>1646</v>
      </c>
    </row>
    <row r="315" spans="1:7">
      <c r="A315" t="s">
        <v>1993</v>
      </c>
      <c r="B315" t="s">
        <v>1642</v>
      </c>
      <c r="C315" s="15">
        <v>45787</v>
      </c>
      <c r="E315" t="s">
        <v>1665</v>
      </c>
      <c r="F315" t="s">
        <v>1650</v>
      </c>
      <c r="G315" t="s">
        <v>1646</v>
      </c>
    </row>
    <row r="316" spans="1:7">
      <c r="A316" t="s">
        <v>1994</v>
      </c>
      <c r="B316" t="s">
        <v>1648</v>
      </c>
      <c r="C316" s="15">
        <v>45788</v>
      </c>
      <c r="D316" t="s">
        <v>1294</v>
      </c>
      <c r="F316" t="s">
        <v>1653</v>
      </c>
      <c r="G316" t="s">
        <v>1646</v>
      </c>
    </row>
    <row r="317" spans="1:7">
      <c r="A317" t="s">
        <v>1995</v>
      </c>
      <c r="B317" t="s">
        <v>1648</v>
      </c>
      <c r="C317" s="15">
        <v>45789</v>
      </c>
      <c r="D317" t="s">
        <v>1297</v>
      </c>
      <c r="F317" t="s">
        <v>1656</v>
      </c>
      <c r="G317" t="s">
        <v>1646</v>
      </c>
    </row>
    <row r="318" spans="1:7">
      <c r="A318" t="s">
        <v>1996</v>
      </c>
      <c r="B318" t="s">
        <v>1648</v>
      </c>
      <c r="C318" s="15">
        <v>45790</v>
      </c>
      <c r="D318" t="s">
        <v>1301</v>
      </c>
      <c r="F318" t="s">
        <v>1645</v>
      </c>
      <c r="G318" t="s">
        <v>1646</v>
      </c>
    </row>
    <row r="319" spans="1:7">
      <c r="A319" t="s">
        <v>1997</v>
      </c>
      <c r="B319" t="s">
        <v>1648</v>
      </c>
      <c r="C319" s="15">
        <v>45791</v>
      </c>
      <c r="D319" t="s">
        <v>1304</v>
      </c>
      <c r="F319" t="s">
        <v>1650</v>
      </c>
      <c r="G319" t="s">
        <v>1646</v>
      </c>
    </row>
    <row r="320" spans="1:7">
      <c r="A320" t="s">
        <v>1998</v>
      </c>
      <c r="B320" t="s">
        <v>1648</v>
      </c>
      <c r="C320" s="15">
        <v>45792</v>
      </c>
      <c r="D320" t="s">
        <v>1308</v>
      </c>
      <c r="F320" t="s">
        <v>1653</v>
      </c>
      <c r="G320" t="s">
        <v>1646</v>
      </c>
    </row>
    <row r="321" spans="1:7">
      <c r="A321" t="s">
        <v>1999</v>
      </c>
      <c r="B321" t="s">
        <v>1648</v>
      </c>
      <c r="C321" s="15">
        <v>45793</v>
      </c>
      <c r="D321" t="s">
        <v>1312</v>
      </c>
      <c r="F321" t="s">
        <v>1656</v>
      </c>
      <c r="G321" t="s">
        <v>1646</v>
      </c>
    </row>
    <row r="322" spans="1:7">
      <c r="A322" t="s">
        <v>2000</v>
      </c>
      <c r="B322" t="s">
        <v>1642</v>
      </c>
      <c r="C322" s="15">
        <v>45794</v>
      </c>
      <c r="E322" t="s">
        <v>1644</v>
      </c>
      <c r="F322" t="s">
        <v>1645</v>
      </c>
      <c r="G322" t="s">
        <v>1646</v>
      </c>
    </row>
    <row r="323" spans="1:7">
      <c r="A323" t="s">
        <v>2001</v>
      </c>
      <c r="B323" t="s">
        <v>1648</v>
      </c>
      <c r="C323" s="15">
        <v>45795</v>
      </c>
      <c r="D323" t="s">
        <v>1318</v>
      </c>
      <c r="F323" t="s">
        <v>1650</v>
      </c>
      <c r="G323" t="s">
        <v>1646</v>
      </c>
    </row>
    <row r="324" spans="1:7">
      <c r="A324" t="s">
        <v>2002</v>
      </c>
      <c r="B324" t="s">
        <v>1648</v>
      </c>
      <c r="C324" s="15">
        <v>45796</v>
      </c>
      <c r="D324" t="s">
        <v>1322</v>
      </c>
      <c r="F324" t="s">
        <v>1653</v>
      </c>
      <c r="G324" t="s">
        <v>1646</v>
      </c>
    </row>
    <row r="325" spans="1:7">
      <c r="A325" t="s">
        <v>2003</v>
      </c>
      <c r="B325" t="s">
        <v>1648</v>
      </c>
      <c r="C325" s="15">
        <v>45797</v>
      </c>
      <c r="D325" t="s">
        <v>1326</v>
      </c>
      <c r="F325" t="s">
        <v>1656</v>
      </c>
      <c r="G325" t="s">
        <v>1646</v>
      </c>
    </row>
    <row r="326" spans="1:7">
      <c r="A326" t="s">
        <v>2004</v>
      </c>
      <c r="B326" t="s">
        <v>1648</v>
      </c>
      <c r="C326" s="15">
        <v>45798</v>
      </c>
      <c r="D326" t="s">
        <v>1329</v>
      </c>
      <c r="F326" t="s">
        <v>1645</v>
      </c>
      <c r="G326" t="s">
        <v>1646</v>
      </c>
    </row>
    <row r="327" spans="1:7">
      <c r="A327" t="s">
        <v>2005</v>
      </c>
      <c r="B327" t="s">
        <v>1648</v>
      </c>
      <c r="C327" s="15">
        <v>45799</v>
      </c>
      <c r="D327" t="s">
        <v>1332</v>
      </c>
      <c r="F327" t="s">
        <v>1650</v>
      </c>
      <c r="G327" t="s">
        <v>1646</v>
      </c>
    </row>
    <row r="328" spans="1:7">
      <c r="A328" t="s">
        <v>2006</v>
      </c>
      <c r="B328" t="s">
        <v>1648</v>
      </c>
      <c r="C328" s="15">
        <v>45800</v>
      </c>
      <c r="D328" t="s">
        <v>1335</v>
      </c>
      <c r="F328" t="s">
        <v>1653</v>
      </c>
      <c r="G328" t="s">
        <v>1646</v>
      </c>
    </row>
    <row r="329" spans="1:7">
      <c r="A329" t="s">
        <v>2007</v>
      </c>
      <c r="B329" t="s">
        <v>1642</v>
      </c>
      <c r="C329" s="15">
        <v>45801</v>
      </c>
      <c r="E329" t="s">
        <v>1665</v>
      </c>
      <c r="F329" t="s">
        <v>1656</v>
      </c>
      <c r="G329" t="s">
        <v>1646</v>
      </c>
    </row>
    <row r="330" spans="1:7">
      <c r="A330" t="s">
        <v>2008</v>
      </c>
      <c r="B330" t="s">
        <v>1648</v>
      </c>
      <c r="C330" s="15">
        <v>45802</v>
      </c>
      <c r="D330" t="s">
        <v>1342</v>
      </c>
      <c r="F330" t="s">
        <v>1645</v>
      </c>
      <c r="G330" t="s">
        <v>1646</v>
      </c>
    </row>
    <row r="331" spans="1:7">
      <c r="A331" t="s">
        <v>2009</v>
      </c>
      <c r="B331" t="s">
        <v>1648</v>
      </c>
      <c r="C331" s="15">
        <v>45803</v>
      </c>
      <c r="D331" t="s">
        <v>1345</v>
      </c>
      <c r="F331" t="s">
        <v>1650</v>
      </c>
      <c r="G331" t="s">
        <v>1646</v>
      </c>
    </row>
    <row r="332" spans="1:7">
      <c r="A332" t="s">
        <v>2010</v>
      </c>
      <c r="B332" t="s">
        <v>1648</v>
      </c>
      <c r="C332" s="15">
        <v>45804</v>
      </c>
      <c r="D332" t="s">
        <v>1348</v>
      </c>
      <c r="F332" t="s">
        <v>1653</v>
      </c>
      <c r="G332" t="s">
        <v>1646</v>
      </c>
    </row>
    <row r="333" spans="1:7">
      <c r="A333" t="s">
        <v>2011</v>
      </c>
      <c r="B333" t="s">
        <v>1648</v>
      </c>
      <c r="C333" s="15">
        <v>45805</v>
      </c>
      <c r="D333" t="s">
        <v>1352</v>
      </c>
      <c r="F333" t="s">
        <v>1656</v>
      </c>
      <c r="G333" t="s">
        <v>1646</v>
      </c>
    </row>
    <row r="334" spans="1:7">
      <c r="A334" t="s">
        <v>2012</v>
      </c>
      <c r="B334" t="s">
        <v>1648</v>
      </c>
      <c r="C334" s="15">
        <v>45806</v>
      </c>
      <c r="D334" t="s">
        <v>1355</v>
      </c>
      <c r="F334" t="s">
        <v>1645</v>
      </c>
      <c r="G334" t="s">
        <v>1646</v>
      </c>
    </row>
    <row r="335" spans="1:7">
      <c r="A335" t="s">
        <v>2013</v>
      </c>
      <c r="B335" t="s">
        <v>1648</v>
      </c>
      <c r="C335" s="15">
        <v>45807</v>
      </c>
      <c r="D335" t="s">
        <v>1358</v>
      </c>
      <c r="F335" t="s">
        <v>1650</v>
      </c>
      <c r="G335" t="s">
        <v>1646</v>
      </c>
    </row>
    <row r="336" spans="1:7">
      <c r="A336" t="s">
        <v>2014</v>
      </c>
      <c r="B336" t="s">
        <v>1642</v>
      </c>
      <c r="C336" s="15">
        <v>45808</v>
      </c>
      <c r="E336" t="s">
        <v>1644</v>
      </c>
      <c r="F336" t="s">
        <v>1653</v>
      </c>
      <c r="G336" t="s">
        <v>1646</v>
      </c>
    </row>
    <row r="337" spans="1:7">
      <c r="A337" t="s">
        <v>2015</v>
      </c>
      <c r="B337" t="s">
        <v>1648</v>
      </c>
      <c r="C337" s="15">
        <v>45778</v>
      </c>
      <c r="D337" t="s">
        <v>1365</v>
      </c>
      <c r="F337" t="s">
        <v>1656</v>
      </c>
      <c r="G337" t="s">
        <v>1646</v>
      </c>
    </row>
    <row r="338" spans="1:7">
      <c r="A338" t="s">
        <v>2016</v>
      </c>
      <c r="B338" t="s">
        <v>1648</v>
      </c>
      <c r="C338" s="15">
        <v>45779</v>
      </c>
      <c r="D338" t="s">
        <v>1368</v>
      </c>
      <c r="F338" t="s">
        <v>1645</v>
      </c>
      <c r="G338" t="s">
        <v>1646</v>
      </c>
    </row>
    <row r="339" spans="1:7">
      <c r="A339" t="s">
        <v>2017</v>
      </c>
      <c r="B339" t="s">
        <v>1648</v>
      </c>
      <c r="C339" s="15">
        <v>45780</v>
      </c>
      <c r="D339" t="s">
        <v>1371</v>
      </c>
      <c r="F339" t="s">
        <v>1650</v>
      </c>
      <c r="G339" t="s">
        <v>1646</v>
      </c>
    </row>
    <row r="340" spans="1:7">
      <c r="A340" t="s">
        <v>2018</v>
      </c>
      <c r="B340" t="s">
        <v>1648</v>
      </c>
      <c r="C340" s="15">
        <v>45781</v>
      </c>
      <c r="D340" t="s">
        <v>1375</v>
      </c>
      <c r="F340" t="s">
        <v>1653</v>
      </c>
      <c r="G340" t="s">
        <v>1646</v>
      </c>
    </row>
    <row r="341" spans="1:7">
      <c r="A341" t="s">
        <v>2019</v>
      </c>
      <c r="B341" t="s">
        <v>1648</v>
      </c>
      <c r="C341" s="15">
        <v>45782</v>
      </c>
      <c r="D341" t="s">
        <v>1378</v>
      </c>
      <c r="F341" t="s">
        <v>1656</v>
      </c>
      <c r="G341" t="s">
        <v>1646</v>
      </c>
    </row>
    <row r="342" spans="1:7">
      <c r="A342" t="s">
        <v>2020</v>
      </c>
      <c r="B342" t="s">
        <v>1648</v>
      </c>
      <c r="C342" s="15">
        <v>45783</v>
      </c>
      <c r="D342" t="s">
        <v>1382</v>
      </c>
      <c r="F342" t="s">
        <v>1645</v>
      </c>
      <c r="G342" t="s">
        <v>1646</v>
      </c>
    </row>
    <row r="343" spans="1:7">
      <c r="A343" t="s">
        <v>2021</v>
      </c>
      <c r="B343" t="s">
        <v>1642</v>
      </c>
      <c r="C343" s="15">
        <v>45784</v>
      </c>
      <c r="E343" t="s">
        <v>1665</v>
      </c>
      <c r="F343" t="s">
        <v>1650</v>
      </c>
      <c r="G343" t="s">
        <v>1646</v>
      </c>
    </row>
    <row r="344" spans="1:7">
      <c r="A344" t="s">
        <v>2022</v>
      </c>
      <c r="B344" t="s">
        <v>1648</v>
      </c>
      <c r="C344" s="15">
        <v>45785</v>
      </c>
      <c r="D344" t="s">
        <v>1388</v>
      </c>
      <c r="F344" t="s">
        <v>1653</v>
      </c>
      <c r="G344" t="s">
        <v>1646</v>
      </c>
    </row>
    <row r="345" spans="1:7">
      <c r="A345" t="s">
        <v>2023</v>
      </c>
      <c r="B345" t="s">
        <v>1648</v>
      </c>
      <c r="C345" s="15">
        <v>45786</v>
      </c>
      <c r="D345" t="s">
        <v>1392</v>
      </c>
      <c r="F345" t="s">
        <v>1656</v>
      </c>
      <c r="G345" t="s">
        <v>1646</v>
      </c>
    </row>
    <row r="346" spans="1:7">
      <c r="A346" t="s">
        <v>2024</v>
      </c>
      <c r="B346" t="s">
        <v>1648</v>
      </c>
      <c r="C346" s="15">
        <v>45787</v>
      </c>
      <c r="D346" t="s">
        <v>1395</v>
      </c>
      <c r="F346" t="s">
        <v>1645</v>
      </c>
      <c r="G346" t="s">
        <v>1646</v>
      </c>
    </row>
    <row r="347" spans="1:7">
      <c r="A347" t="s">
        <v>2025</v>
      </c>
      <c r="B347" t="s">
        <v>1648</v>
      </c>
      <c r="C347" s="15">
        <v>45788</v>
      </c>
      <c r="D347" t="s">
        <v>1398</v>
      </c>
      <c r="F347" t="s">
        <v>1650</v>
      </c>
      <c r="G347" t="s">
        <v>1646</v>
      </c>
    </row>
    <row r="348" spans="1:7">
      <c r="A348" t="s">
        <v>2026</v>
      </c>
      <c r="B348" t="s">
        <v>1648</v>
      </c>
      <c r="C348" s="15">
        <v>45789</v>
      </c>
      <c r="D348" t="s">
        <v>1402</v>
      </c>
      <c r="F348" t="s">
        <v>1653</v>
      </c>
      <c r="G348" t="s">
        <v>1646</v>
      </c>
    </row>
    <row r="349" spans="1:7">
      <c r="A349" t="s">
        <v>2027</v>
      </c>
      <c r="B349" t="s">
        <v>1648</v>
      </c>
      <c r="C349" s="15">
        <v>45790</v>
      </c>
      <c r="D349" t="s">
        <v>1405</v>
      </c>
      <c r="F349" t="s">
        <v>1656</v>
      </c>
      <c r="G349" t="s">
        <v>1646</v>
      </c>
    </row>
    <row r="350" spans="1:7">
      <c r="A350" t="s">
        <v>2028</v>
      </c>
      <c r="B350" t="s">
        <v>1642</v>
      </c>
      <c r="C350" s="15">
        <v>45791</v>
      </c>
      <c r="E350" t="s">
        <v>1644</v>
      </c>
      <c r="F350" t="s">
        <v>1645</v>
      </c>
      <c r="G350" t="s">
        <v>1646</v>
      </c>
    </row>
    <row r="351" spans="1:7">
      <c r="A351" t="s">
        <v>2029</v>
      </c>
      <c r="B351" t="s">
        <v>1648</v>
      </c>
      <c r="C351" s="15">
        <v>45792</v>
      </c>
      <c r="D351" t="s">
        <v>1411</v>
      </c>
      <c r="F351" t="s">
        <v>1650</v>
      </c>
      <c r="G351" t="s">
        <v>1646</v>
      </c>
    </row>
    <row r="352" spans="1:7">
      <c r="A352" t="s">
        <v>2030</v>
      </c>
      <c r="B352" t="s">
        <v>1648</v>
      </c>
      <c r="C352" s="15">
        <v>45793</v>
      </c>
      <c r="D352" t="s">
        <v>1414</v>
      </c>
      <c r="F352" t="s">
        <v>1653</v>
      </c>
      <c r="G352" t="s">
        <v>1646</v>
      </c>
    </row>
    <row r="353" spans="1:7">
      <c r="A353" t="s">
        <v>2031</v>
      </c>
      <c r="B353" t="s">
        <v>1648</v>
      </c>
      <c r="C353" s="15">
        <v>45794</v>
      </c>
      <c r="D353" t="s">
        <v>1417</v>
      </c>
      <c r="F353" t="s">
        <v>1656</v>
      </c>
      <c r="G353" t="s">
        <v>1646</v>
      </c>
    </row>
    <row r="354" spans="1:7">
      <c r="A354" t="s">
        <v>2032</v>
      </c>
      <c r="B354" t="s">
        <v>1648</v>
      </c>
      <c r="C354" s="15">
        <v>45795</v>
      </c>
      <c r="D354" t="s">
        <v>1420</v>
      </c>
      <c r="F354" t="s">
        <v>1645</v>
      </c>
      <c r="G354" t="s">
        <v>1646</v>
      </c>
    </row>
    <row r="355" spans="1:7">
      <c r="A355" t="s">
        <v>2033</v>
      </c>
      <c r="B355" t="s">
        <v>1648</v>
      </c>
      <c r="C355" s="15">
        <v>45796</v>
      </c>
      <c r="D355" t="s">
        <v>1423</v>
      </c>
      <c r="F355" t="s">
        <v>1650</v>
      </c>
      <c r="G355" t="s">
        <v>1646</v>
      </c>
    </row>
    <row r="356" spans="1:7">
      <c r="A356" t="s">
        <v>2034</v>
      </c>
      <c r="B356" t="s">
        <v>1648</v>
      </c>
      <c r="C356" s="15">
        <v>45797</v>
      </c>
      <c r="D356" t="s">
        <v>1426</v>
      </c>
      <c r="F356" t="s">
        <v>1653</v>
      </c>
      <c r="G356" t="s">
        <v>1646</v>
      </c>
    </row>
    <row r="357" spans="1:7">
      <c r="A357" t="s">
        <v>2035</v>
      </c>
      <c r="B357" t="s">
        <v>1642</v>
      </c>
      <c r="C357" s="15">
        <v>45798</v>
      </c>
      <c r="E357" t="s">
        <v>1665</v>
      </c>
      <c r="F357" t="s">
        <v>1656</v>
      </c>
      <c r="G357" t="s">
        <v>1646</v>
      </c>
    </row>
    <row r="358" spans="1:7">
      <c r="A358" t="s">
        <v>2036</v>
      </c>
      <c r="B358" t="s">
        <v>1648</v>
      </c>
      <c r="C358" s="15">
        <v>45799</v>
      </c>
      <c r="D358" t="s">
        <v>1432</v>
      </c>
      <c r="F358" t="s">
        <v>1645</v>
      </c>
      <c r="G358" t="s">
        <v>1646</v>
      </c>
    </row>
    <row r="359" spans="1:7">
      <c r="A359" t="s">
        <v>2037</v>
      </c>
      <c r="B359" t="s">
        <v>1648</v>
      </c>
      <c r="C359" s="15">
        <v>45800</v>
      </c>
      <c r="D359" t="s">
        <v>1435</v>
      </c>
      <c r="F359" t="s">
        <v>1650</v>
      </c>
      <c r="G359" t="s">
        <v>1646</v>
      </c>
    </row>
    <row r="360" spans="1:7">
      <c r="A360" t="s">
        <v>2038</v>
      </c>
      <c r="B360" t="s">
        <v>1648</v>
      </c>
      <c r="C360" s="15">
        <v>45801</v>
      </c>
      <c r="D360" t="s">
        <v>1438</v>
      </c>
      <c r="F360" t="s">
        <v>1653</v>
      </c>
      <c r="G360" t="s">
        <v>1646</v>
      </c>
    </row>
    <row r="361" spans="1:7">
      <c r="A361" t="s">
        <v>2039</v>
      </c>
      <c r="B361" t="s">
        <v>1648</v>
      </c>
      <c r="C361" s="15">
        <v>45802</v>
      </c>
      <c r="D361" t="s">
        <v>1441</v>
      </c>
      <c r="F361" t="s">
        <v>1656</v>
      </c>
      <c r="G361" t="s">
        <v>1646</v>
      </c>
    </row>
    <row r="362" spans="1:7">
      <c r="A362" t="s">
        <v>2040</v>
      </c>
      <c r="B362" t="s">
        <v>1642</v>
      </c>
      <c r="C362" s="15">
        <v>45809</v>
      </c>
      <c r="E362" t="s">
        <v>1644</v>
      </c>
      <c r="F362" t="s">
        <v>1645</v>
      </c>
      <c r="G362" t="s">
        <v>1646</v>
      </c>
    </row>
    <row r="363" spans="1:7">
      <c r="A363" t="s">
        <v>2041</v>
      </c>
      <c r="B363" t="s">
        <v>1648</v>
      </c>
      <c r="C363" s="15">
        <v>45810</v>
      </c>
      <c r="D363" t="s">
        <v>1153</v>
      </c>
      <c r="F363" t="s">
        <v>1650</v>
      </c>
      <c r="G363" t="s">
        <v>1646</v>
      </c>
    </row>
    <row r="364" spans="1:7">
      <c r="A364" t="s">
        <v>2042</v>
      </c>
      <c r="B364" t="s">
        <v>1648</v>
      </c>
      <c r="C364" s="15">
        <v>45811</v>
      </c>
      <c r="D364" t="s">
        <v>1162</v>
      </c>
      <c r="F364" t="s">
        <v>1653</v>
      </c>
      <c r="G364" t="s">
        <v>1646</v>
      </c>
    </row>
    <row r="365" spans="1:7">
      <c r="A365" t="s">
        <v>2043</v>
      </c>
      <c r="B365" t="s">
        <v>1648</v>
      </c>
      <c r="C365" s="15">
        <v>45812</v>
      </c>
      <c r="D365" t="s">
        <v>1169</v>
      </c>
      <c r="F365" t="s">
        <v>1656</v>
      </c>
      <c r="G365" t="s">
        <v>1646</v>
      </c>
    </row>
    <row r="366" spans="1:7">
      <c r="A366" t="s">
        <v>2044</v>
      </c>
      <c r="B366" t="s">
        <v>1648</v>
      </c>
      <c r="C366" s="15">
        <v>45813</v>
      </c>
      <c r="D366" t="s">
        <v>1176</v>
      </c>
      <c r="F366" t="s">
        <v>1645</v>
      </c>
      <c r="G366" t="s">
        <v>1646</v>
      </c>
    </row>
    <row r="367" spans="1:7">
      <c r="A367" t="s">
        <v>2045</v>
      </c>
      <c r="B367" t="s">
        <v>1648</v>
      </c>
      <c r="C367" s="15">
        <v>45814</v>
      </c>
      <c r="D367" t="s">
        <v>1183</v>
      </c>
      <c r="F367" t="s">
        <v>1650</v>
      </c>
      <c r="G367" t="s">
        <v>1646</v>
      </c>
    </row>
    <row r="368" spans="1:7">
      <c r="A368" t="s">
        <v>2046</v>
      </c>
      <c r="B368" t="s">
        <v>1648</v>
      </c>
      <c r="C368" s="15">
        <v>45815</v>
      </c>
      <c r="D368" t="s">
        <v>1187</v>
      </c>
      <c r="F368" t="s">
        <v>1653</v>
      </c>
      <c r="G368" t="s">
        <v>1646</v>
      </c>
    </row>
    <row r="369" spans="1:7">
      <c r="A369" t="s">
        <v>2047</v>
      </c>
      <c r="B369" t="s">
        <v>1642</v>
      </c>
      <c r="C369" s="15">
        <v>45816</v>
      </c>
      <c r="E369" t="s">
        <v>1665</v>
      </c>
      <c r="F369" t="s">
        <v>1656</v>
      </c>
      <c r="G369" t="s">
        <v>1646</v>
      </c>
    </row>
    <row r="370" spans="1:7">
      <c r="A370" t="s">
        <v>2048</v>
      </c>
      <c r="B370" t="s">
        <v>1648</v>
      </c>
      <c r="C370" s="15">
        <v>45817</v>
      </c>
      <c r="D370" t="s">
        <v>1195</v>
      </c>
      <c r="F370" t="s">
        <v>1645</v>
      </c>
      <c r="G370" t="s">
        <v>1646</v>
      </c>
    </row>
    <row r="371" spans="1:7">
      <c r="A371" t="s">
        <v>2049</v>
      </c>
      <c r="B371" t="s">
        <v>1648</v>
      </c>
      <c r="C371" s="15">
        <v>45818</v>
      </c>
      <c r="D371" t="s">
        <v>1200</v>
      </c>
      <c r="F371" t="s">
        <v>1650</v>
      </c>
      <c r="G371" t="s">
        <v>1646</v>
      </c>
    </row>
    <row r="372" spans="1:7">
      <c r="A372" t="s">
        <v>2050</v>
      </c>
      <c r="B372" t="s">
        <v>1648</v>
      </c>
      <c r="C372" s="15">
        <v>45819</v>
      </c>
      <c r="D372" t="s">
        <v>1205</v>
      </c>
      <c r="F372" t="s">
        <v>1653</v>
      </c>
      <c r="G372" t="s">
        <v>1646</v>
      </c>
    </row>
    <row r="373" spans="1:7">
      <c r="A373" t="s">
        <v>2051</v>
      </c>
      <c r="B373" t="s">
        <v>1648</v>
      </c>
      <c r="C373" s="15">
        <v>45820</v>
      </c>
      <c r="D373" t="s">
        <v>1209</v>
      </c>
      <c r="F373" t="s">
        <v>1656</v>
      </c>
      <c r="G373" t="s">
        <v>1646</v>
      </c>
    </row>
    <row r="374" spans="1:7">
      <c r="A374" t="s">
        <v>2052</v>
      </c>
      <c r="B374" t="s">
        <v>1648</v>
      </c>
      <c r="C374" s="15">
        <v>45821</v>
      </c>
      <c r="D374" t="s">
        <v>1214</v>
      </c>
      <c r="F374" t="s">
        <v>1645</v>
      </c>
      <c r="G374" t="s">
        <v>1646</v>
      </c>
    </row>
    <row r="375" spans="1:7">
      <c r="A375" t="s">
        <v>2053</v>
      </c>
      <c r="B375" t="s">
        <v>1648</v>
      </c>
      <c r="C375" s="15">
        <v>45822</v>
      </c>
      <c r="D375" t="s">
        <v>1218</v>
      </c>
      <c r="F375" t="s">
        <v>1650</v>
      </c>
      <c r="G375" t="s">
        <v>1646</v>
      </c>
    </row>
    <row r="376" spans="1:7">
      <c r="A376" t="s">
        <v>2054</v>
      </c>
      <c r="B376" t="s">
        <v>1642</v>
      </c>
      <c r="C376" s="15">
        <v>45823</v>
      </c>
      <c r="E376" t="s">
        <v>1644</v>
      </c>
      <c r="F376" t="s">
        <v>1653</v>
      </c>
      <c r="G376" t="s">
        <v>1646</v>
      </c>
    </row>
    <row r="377" spans="1:7">
      <c r="A377" t="s">
        <v>2055</v>
      </c>
      <c r="B377" t="s">
        <v>1648</v>
      </c>
      <c r="C377" s="15">
        <v>45824</v>
      </c>
      <c r="D377" t="s">
        <v>1226</v>
      </c>
      <c r="F377" t="s">
        <v>1656</v>
      </c>
      <c r="G377" t="s">
        <v>1646</v>
      </c>
    </row>
    <row r="378" spans="1:7">
      <c r="A378" t="s">
        <v>2056</v>
      </c>
      <c r="B378" t="s">
        <v>1648</v>
      </c>
      <c r="C378" s="15">
        <v>45825</v>
      </c>
      <c r="D378" t="s">
        <v>1230</v>
      </c>
      <c r="F378" t="s">
        <v>1645</v>
      </c>
      <c r="G378" t="s">
        <v>1646</v>
      </c>
    </row>
    <row r="379" spans="1:7">
      <c r="A379" t="s">
        <v>2057</v>
      </c>
      <c r="B379" t="s">
        <v>1648</v>
      </c>
      <c r="C379" s="15">
        <v>45826</v>
      </c>
      <c r="D379" t="s">
        <v>1234</v>
      </c>
      <c r="F379" t="s">
        <v>1650</v>
      </c>
      <c r="G379" t="s">
        <v>1646</v>
      </c>
    </row>
    <row r="380" spans="1:7">
      <c r="A380" t="s">
        <v>2058</v>
      </c>
      <c r="B380" t="s">
        <v>1648</v>
      </c>
      <c r="C380" s="15">
        <v>45827</v>
      </c>
      <c r="D380" t="s">
        <v>1237</v>
      </c>
      <c r="F380" t="s">
        <v>1653</v>
      </c>
      <c r="G380" t="s">
        <v>1646</v>
      </c>
    </row>
    <row r="381" spans="1:7">
      <c r="A381" t="s">
        <v>2059</v>
      </c>
      <c r="B381" t="s">
        <v>1648</v>
      </c>
      <c r="C381" s="15">
        <v>45828</v>
      </c>
      <c r="D381" t="s">
        <v>1241</v>
      </c>
      <c r="F381" t="s">
        <v>1656</v>
      </c>
      <c r="G381" t="s">
        <v>1646</v>
      </c>
    </row>
    <row r="382" spans="1:7">
      <c r="A382" t="s">
        <v>2060</v>
      </c>
      <c r="B382" t="s">
        <v>1648</v>
      </c>
      <c r="C382" s="15">
        <v>45829</v>
      </c>
      <c r="D382" t="s">
        <v>1246</v>
      </c>
      <c r="F382" t="s">
        <v>1645</v>
      </c>
      <c r="G382" t="s">
        <v>1646</v>
      </c>
    </row>
    <row r="383" spans="1:7">
      <c r="A383" t="s">
        <v>2061</v>
      </c>
      <c r="B383" t="s">
        <v>1642</v>
      </c>
      <c r="C383" s="15">
        <v>45830</v>
      </c>
      <c r="E383" t="s">
        <v>1665</v>
      </c>
      <c r="F383" t="s">
        <v>1650</v>
      </c>
      <c r="G383" t="s">
        <v>1646</v>
      </c>
    </row>
    <row r="384" spans="1:7">
      <c r="A384" t="s">
        <v>2062</v>
      </c>
      <c r="B384" t="s">
        <v>1648</v>
      </c>
      <c r="C384" s="15">
        <v>45831</v>
      </c>
      <c r="D384" t="s">
        <v>1254</v>
      </c>
      <c r="F384" t="s">
        <v>1653</v>
      </c>
      <c r="G384" t="s">
        <v>1646</v>
      </c>
    </row>
    <row r="385" spans="1:7">
      <c r="A385" t="s">
        <v>2063</v>
      </c>
      <c r="B385" t="s">
        <v>1648</v>
      </c>
      <c r="C385" s="15">
        <v>45832</v>
      </c>
      <c r="D385" t="s">
        <v>1257</v>
      </c>
      <c r="F385" t="s">
        <v>1656</v>
      </c>
      <c r="G385" t="s">
        <v>1646</v>
      </c>
    </row>
    <row r="386" spans="1:7">
      <c r="A386" t="s">
        <v>2064</v>
      </c>
      <c r="B386" t="s">
        <v>1648</v>
      </c>
      <c r="C386" s="15">
        <v>45833</v>
      </c>
      <c r="D386" t="s">
        <v>1260</v>
      </c>
      <c r="F386" t="s">
        <v>1645</v>
      </c>
      <c r="G386" t="s">
        <v>1646</v>
      </c>
    </row>
    <row r="387" spans="1:7">
      <c r="A387" t="s">
        <v>2065</v>
      </c>
      <c r="B387" t="s">
        <v>1648</v>
      </c>
      <c r="C387" s="15">
        <v>45834</v>
      </c>
      <c r="D387" t="s">
        <v>1263</v>
      </c>
      <c r="F387" t="s">
        <v>1650</v>
      </c>
      <c r="G387" t="s">
        <v>1646</v>
      </c>
    </row>
    <row r="388" spans="1:7">
      <c r="A388" t="s">
        <v>2066</v>
      </c>
      <c r="B388" t="s">
        <v>1648</v>
      </c>
      <c r="C388" s="15">
        <v>45835</v>
      </c>
      <c r="D388" t="s">
        <v>1266</v>
      </c>
      <c r="F388" t="s">
        <v>1653</v>
      </c>
      <c r="G388" t="s">
        <v>1646</v>
      </c>
    </row>
    <row r="389" spans="1:7">
      <c r="A389" t="s">
        <v>2067</v>
      </c>
      <c r="B389" t="s">
        <v>1648</v>
      </c>
      <c r="C389" s="15">
        <v>45836</v>
      </c>
      <c r="D389" t="s">
        <v>1270</v>
      </c>
      <c r="F389" t="s">
        <v>1656</v>
      </c>
      <c r="G389" t="s">
        <v>1646</v>
      </c>
    </row>
    <row r="390" spans="1:7">
      <c r="A390" t="s">
        <v>2068</v>
      </c>
      <c r="B390" t="s">
        <v>1642</v>
      </c>
      <c r="C390" s="15">
        <v>45837</v>
      </c>
      <c r="E390" t="s">
        <v>1644</v>
      </c>
      <c r="F390" t="s">
        <v>1645</v>
      </c>
      <c r="G390" t="s">
        <v>1646</v>
      </c>
    </row>
    <row r="391" spans="1:7">
      <c r="A391" t="s">
        <v>2069</v>
      </c>
      <c r="B391" t="s">
        <v>1648</v>
      </c>
      <c r="C391" s="15">
        <v>45838</v>
      </c>
      <c r="D391" t="s">
        <v>1277</v>
      </c>
      <c r="F391" t="s">
        <v>1650</v>
      </c>
      <c r="G391" t="s">
        <v>1646</v>
      </c>
    </row>
    <row r="392" spans="1:7">
      <c r="A392" t="s">
        <v>2070</v>
      </c>
      <c r="B392" t="s">
        <v>1648</v>
      </c>
      <c r="C392" s="15">
        <v>45809</v>
      </c>
      <c r="D392" t="s">
        <v>1280</v>
      </c>
      <c r="F392" t="s">
        <v>1653</v>
      </c>
      <c r="G392" t="s">
        <v>1646</v>
      </c>
    </row>
    <row r="393" spans="1:7">
      <c r="A393" t="s">
        <v>2071</v>
      </c>
      <c r="B393" t="s">
        <v>1648</v>
      </c>
      <c r="C393" s="15">
        <v>45810</v>
      </c>
      <c r="D393" t="s">
        <v>1284</v>
      </c>
      <c r="F393" t="s">
        <v>1656</v>
      </c>
      <c r="G393" t="s">
        <v>1646</v>
      </c>
    </row>
    <row r="394" spans="1:7">
      <c r="A394" t="s">
        <v>2072</v>
      </c>
      <c r="B394" t="s">
        <v>1648</v>
      </c>
      <c r="C394" s="15">
        <v>45811</v>
      </c>
      <c r="D394" t="s">
        <v>1288</v>
      </c>
      <c r="F394" t="s">
        <v>1645</v>
      </c>
      <c r="G394" t="s">
        <v>1646</v>
      </c>
    </row>
    <row r="395" spans="1:7">
      <c r="A395" t="s">
        <v>2073</v>
      </c>
      <c r="B395" t="s">
        <v>1648</v>
      </c>
      <c r="C395" s="15">
        <v>45812</v>
      </c>
      <c r="D395" t="s">
        <v>1291</v>
      </c>
      <c r="F395" t="s">
        <v>1650</v>
      </c>
      <c r="G395" t="s">
        <v>1646</v>
      </c>
    </row>
    <row r="396" spans="1:7">
      <c r="A396" t="s">
        <v>2074</v>
      </c>
      <c r="B396" t="s">
        <v>1648</v>
      </c>
      <c r="C396" s="15">
        <v>45813</v>
      </c>
      <c r="D396" t="s">
        <v>1294</v>
      </c>
      <c r="F396" t="s">
        <v>1653</v>
      </c>
      <c r="G396" t="s">
        <v>1646</v>
      </c>
    </row>
    <row r="397" spans="1:7">
      <c r="A397" t="s">
        <v>2075</v>
      </c>
      <c r="B397" t="s">
        <v>1642</v>
      </c>
      <c r="C397" s="15">
        <v>45814</v>
      </c>
      <c r="E397" t="s">
        <v>1665</v>
      </c>
      <c r="F397" t="s">
        <v>1656</v>
      </c>
      <c r="G397" t="s">
        <v>1646</v>
      </c>
    </row>
    <row r="398" spans="1:7">
      <c r="A398" t="s">
        <v>2076</v>
      </c>
      <c r="B398" t="s">
        <v>1648</v>
      </c>
      <c r="C398" s="15">
        <v>45815</v>
      </c>
      <c r="D398" t="s">
        <v>1301</v>
      </c>
      <c r="F398" t="s">
        <v>1645</v>
      </c>
      <c r="G398" t="s">
        <v>1646</v>
      </c>
    </row>
    <row r="399" spans="1:7">
      <c r="A399" t="s">
        <v>2077</v>
      </c>
      <c r="B399" t="s">
        <v>1648</v>
      </c>
      <c r="C399" s="15">
        <v>45816</v>
      </c>
      <c r="D399" t="s">
        <v>1304</v>
      </c>
      <c r="F399" t="s">
        <v>1650</v>
      </c>
      <c r="G399" t="s">
        <v>1646</v>
      </c>
    </row>
    <row r="400" spans="1:7">
      <c r="A400" t="s">
        <v>2078</v>
      </c>
      <c r="B400" t="s">
        <v>1648</v>
      </c>
      <c r="C400" s="15">
        <v>45817</v>
      </c>
      <c r="D400" t="s">
        <v>1308</v>
      </c>
      <c r="F400" t="s">
        <v>1653</v>
      </c>
      <c r="G400" t="s">
        <v>1646</v>
      </c>
    </row>
    <row r="401" spans="1:7">
      <c r="A401" t="s">
        <v>2079</v>
      </c>
      <c r="B401" t="s">
        <v>1648</v>
      </c>
      <c r="C401" s="15">
        <v>45818</v>
      </c>
      <c r="D401" t="s">
        <v>1312</v>
      </c>
      <c r="F401" t="s">
        <v>1656</v>
      </c>
      <c r="G401" t="s">
        <v>1646</v>
      </c>
    </row>
    <row r="402" spans="1:7">
      <c r="A402" t="s">
        <v>2080</v>
      </c>
      <c r="B402" t="s">
        <v>1648</v>
      </c>
      <c r="C402" s="15">
        <v>45819</v>
      </c>
      <c r="D402" t="s">
        <v>1315</v>
      </c>
      <c r="F402" t="s">
        <v>1645</v>
      </c>
      <c r="G402" t="s">
        <v>1646</v>
      </c>
    </row>
    <row r="403" spans="1:7">
      <c r="A403" t="s">
        <v>2081</v>
      </c>
      <c r="B403" t="s">
        <v>1648</v>
      </c>
      <c r="C403" s="15">
        <v>45820</v>
      </c>
      <c r="D403" t="s">
        <v>1318</v>
      </c>
      <c r="F403" t="s">
        <v>1650</v>
      </c>
      <c r="G403" t="s">
        <v>1646</v>
      </c>
    </row>
    <row r="404" spans="1:7">
      <c r="A404" t="s">
        <v>2082</v>
      </c>
      <c r="B404" t="s">
        <v>1642</v>
      </c>
      <c r="C404" s="15">
        <v>45821</v>
      </c>
      <c r="E404" t="s">
        <v>1644</v>
      </c>
      <c r="F404" t="s">
        <v>1653</v>
      </c>
      <c r="G404" t="s">
        <v>1646</v>
      </c>
    </row>
    <row r="405" spans="1:7">
      <c r="A405" t="s">
        <v>2083</v>
      </c>
      <c r="B405" t="s">
        <v>1648</v>
      </c>
      <c r="C405" s="15">
        <v>45822</v>
      </c>
      <c r="D405" t="s">
        <v>1326</v>
      </c>
      <c r="F405" t="s">
        <v>1656</v>
      </c>
      <c r="G405" t="s">
        <v>1646</v>
      </c>
    </row>
    <row r="406" spans="1:7">
      <c r="A406" t="s">
        <v>2084</v>
      </c>
      <c r="B406" t="s">
        <v>1648</v>
      </c>
      <c r="C406" s="15">
        <v>45823</v>
      </c>
      <c r="D406" t="s">
        <v>1329</v>
      </c>
      <c r="F406" t="s">
        <v>1645</v>
      </c>
      <c r="G406" t="s">
        <v>1646</v>
      </c>
    </row>
    <row r="407" spans="1:7">
      <c r="A407" t="s">
        <v>2085</v>
      </c>
      <c r="B407" t="s">
        <v>1648</v>
      </c>
      <c r="C407" s="15">
        <v>45824</v>
      </c>
      <c r="D407" t="s">
        <v>1332</v>
      </c>
      <c r="F407" t="s">
        <v>1650</v>
      </c>
      <c r="G407" t="s">
        <v>1646</v>
      </c>
    </row>
    <row r="408" spans="1:7">
      <c r="A408" t="s">
        <v>2086</v>
      </c>
      <c r="B408" t="s">
        <v>1648</v>
      </c>
      <c r="C408" s="15">
        <v>45825</v>
      </c>
      <c r="D408" t="s">
        <v>1335</v>
      </c>
      <c r="F408" t="s">
        <v>1653</v>
      </c>
      <c r="G408" t="s">
        <v>1646</v>
      </c>
    </row>
    <row r="409" spans="1:7">
      <c r="A409" t="s">
        <v>2087</v>
      </c>
      <c r="B409" t="s">
        <v>1648</v>
      </c>
      <c r="C409" s="15">
        <v>45826</v>
      </c>
      <c r="D409" t="s">
        <v>1338</v>
      </c>
      <c r="F409" t="s">
        <v>1656</v>
      </c>
      <c r="G409" t="s">
        <v>1646</v>
      </c>
    </row>
    <row r="410" spans="1:7">
      <c r="A410" t="s">
        <v>2088</v>
      </c>
      <c r="B410" t="s">
        <v>1648</v>
      </c>
      <c r="C410" s="15">
        <v>45827</v>
      </c>
      <c r="D410" t="s">
        <v>1342</v>
      </c>
      <c r="F410" t="s">
        <v>1645</v>
      </c>
      <c r="G410" t="s">
        <v>1646</v>
      </c>
    </row>
    <row r="411" spans="1:7">
      <c r="A411" t="s">
        <v>2089</v>
      </c>
      <c r="B411" t="s">
        <v>1642</v>
      </c>
      <c r="C411" s="15">
        <v>45828</v>
      </c>
      <c r="E411" t="s">
        <v>1665</v>
      </c>
      <c r="F411" t="s">
        <v>1650</v>
      </c>
      <c r="G411" t="s">
        <v>1646</v>
      </c>
    </row>
    <row r="412" spans="1:7">
      <c r="A412" t="s">
        <v>2090</v>
      </c>
      <c r="B412" t="s">
        <v>1648</v>
      </c>
      <c r="C412" s="15">
        <v>45829</v>
      </c>
      <c r="D412" t="s">
        <v>1348</v>
      </c>
      <c r="F412" t="s">
        <v>1653</v>
      </c>
      <c r="G412" t="s">
        <v>1646</v>
      </c>
    </row>
    <row r="413" spans="1:7">
      <c r="A413" t="s">
        <v>2091</v>
      </c>
      <c r="B413" t="s">
        <v>1648</v>
      </c>
      <c r="C413" s="15">
        <v>45830</v>
      </c>
      <c r="D413" t="s">
        <v>1352</v>
      </c>
      <c r="F413" t="s">
        <v>1656</v>
      </c>
      <c r="G413" t="s">
        <v>1646</v>
      </c>
    </row>
    <row r="414" spans="1:7">
      <c r="A414" t="s">
        <v>2092</v>
      </c>
      <c r="B414" t="s">
        <v>1648</v>
      </c>
      <c r="C414" s="15">
        <v>45831</v>
      </c>
      <c r="D414" t="s">
        <v>1355</v>
      </c>
      <c r="F414" t="s">
        <v>1645</v>
      </c>
      <c r="G414" t="s">
        <v>1646</v>
      </c>
    </row>
    <row r="415" spans="1:7">
      <c r="A415" t="s">
        <v>2093</v>
      </c>
      <c r="B415" t="s">
        <v>1648</v>
      </c>
      <c r="C415" s="15">
        <v>45832</v>
      </c>
      <c r="D415" t="s">
        <v>1358</v>
      </c>
      <c r="F415" t="s">
        <v>1650</v>
      </c>
      <c r="G415" t="s">
        <v>1646</v>
      </c>
    </row>
    <row r="416" spans="1:7">
      <c r="A416" t="s">
        <v>2094</v>
      </c>
      <c r="B416" t="s">
        <v>1648</v>
      </c>
      <c r="C416" s="15">
        <v>45833</v>
      </c>
      <c r="D416" t="s">
        <v>1361</v>
      </c>
      <c r="F416" t="s">
        <v>1653</v>
      </c>
      <c r="G416" t="s">
        <v>1646</v>
      </c>
    </row>
    <row r="417" spans="1:7">
      <c r="A417" t="s">
        <v>2095</v>
      </c>
      <c r="B417" t="s">
        <v>1648</v>
      </c>
      <c r="C417" s="15">
        <v>45834</v>
      </c>
      <c r="D417" t="s">
        <v>1365</v>
      </c>
      <c r="F417" t="s">
        <v>1656</v>
      </c>
      <c r="G417" t="s">
        <v>1646</v>
      </c>
    </row>
    <row r="418" spans="1:7">
      <c r="A418" t="s">
        <v>2096</v>
      </c>
      <c r="B418" t="s">
        <v>1642</v>
      </c>
      <c r="C418" s="15">
        <v>45835</v>
      </c>
      <c r="E418" t="s">
        <v>1644</v>
      </c>
      <c r="F418" t="s">
        <v>1645</v>
      </c>
      <c r="G418" t="s">
        <v>1646</v>
      </c>
    </row>
    <row r="419" spans="1:7">
      <c r="A419" t="s">
        <v>2097</v>
      </c>
      <c r="B419" t="s">
        <v>1648</v>
      </c>
      <c r="C419" s="15">
        <v>45836</v>
      </c>
      <c r="D419" t="s">
        <v>1371</v>
      </c>
      <c r="F419" t="s">
        <v>1650</v>
      </c>
      <c r="G419" t="s">
        <v>1646</v>
      </c>
    </row>
    <row r="420" spans="1:7">
      <c r="A420" t="s">
        <v>2098</v>
      </c>
      <c r="B420" t="s">
        <v>1648</v>
      </c>
      <c r="C420" s="15">
        <v>45837</v>
      </c>
      <c r="D420" t="s">
        <v>1375</v>
      </c>
      <c r="F420" t="s">
        <v>1653</v>
      </c>
      <c r="G420" t="s">
        <v>1646</v>
      </c>
    </row>
    <row r="421" spans="1:7">
      <c r="A421" t="s">
        <v>2099</v>
      </c>
      <c r="B421" t="s">
        <v>1648</v>
      </c>
      <c r="C421" s="15">
        <v>45838</v>
      </c>
      <c r="D421" t="s">
        <v>1378</v>
      </c>
      <c r="F421" t="s">
        <v>1656</v>
      </c>
      <c r="G421" t="s">
        <v>1646</v>
      </c>
    </row>
    <row r="422" spans="1:7">
      <c r="A422" t="s">
        <v>2100</v>
      </c>
      <c r="B422" t="s">
        <v>1648</v>
      </c>
      <c r="C422" s="15">
        <v>45809</v>
      </c>
      <c r="D422" t="s">
        <v>1382</v>
      </c>
      <c r="F422" t="s">
        <v>1645</v>
      </c>
      <c r="G422" t="s">
        <v>1646</v>
      </c>
    </row>
    <row r="423" spans="1:7">
      <c r="A423" t="s">
        <v>2101</v>
      </c>
      <c r="B423" t="s">
        <v>1648</v>
      </c>
      <c r="C423" s="15">
        <v>45810</v>
      </c>
      <c r="D423" t="s">
        <v>1385</v>
      </c>
      <c r="F423" t="s">
        <v>1650</v>
      </c>
      <c r="G423" t="s">
        <v>1646</v>
      </c>
    </row>
    <row r="424" spans="1:7">
      <c r="A424" t="s">
        <v>2102</v>
      </c>
      <c r="B424" t="s">
        <v>1648</v>
      </c>
      <c r="C424" s="15">
        <v>45811</v>
      </c>
      <c r="D424" t="s">
        <v>1388</v>
      </c>
      <c r="F424" t="s">
        <v>1653</v>
      </c>
      <c r="G424" t="s">
        <v>1646</v>
      </c>
    </row>
    <row r="425" spans="1:7">
      <c r="A425" t="s">
        <v>2103</v>
      </c>
      <c r="B425" t="s">
        <v>1642</v>
      </c>
      <c r="C425" s="15">
        <v>45812</v>
      </c>
      <c r="E425" t="s">
        <v>1665</v>
      </c>
      <c r="F425" t="s">
        <v>1656</v>
      </c>
      <c r="G425" t="s">
        <v>1646</v>
      </c>
    </row>
    <row r="426" spans="1:7">
      <c r="A426" t="s">
        <v>2104</v>
      </c>
      <c r="B426" t="s">
        <v>1648</v>
      </c>
      <c r="C426" s="15">
        <v>45813</v>
      </c>
      <c r="D426" t="s">
        <v>1395</v>
      </c>
      <c r="F426" t="s">
        <v>1645</v>
      </c>
      <c r="G426" t="s">
        <v>1646</v>
      </c>
    </row>
    <row r="427" spans="1:7">
      <c r="A427" t="s">
        <v>2105</v>
      </c>
      <c r="B427" t="s">
        <v>1648</v>
      </c>
      <c r="C427" s="15">
        <v>45814</v>
      </c>
      <c r="D427" t="s">
        <v>1398</v>
      </c>
      <c r="F427" t="s">
        <v>1650</v>
      </c>
      <c r="G427" t="s">
        <v>1646</v>
      </c>
    </row>
    <row r="428" spans="1:7">
      <c r="A428" t="s">
        <v>2106</v>
      </c>
      <c r="B428" t="s">
        <v>1648</v>
      </c>
      <c r="C428" s="15">
        <v>45815</v>
      </c>
      <c r="D428" t="s">
        <v>1402</v>
      </c>
      <c r="F428" t="s">
        <v>1653</v>
      </c>
      <c r="G428" t="s">
        <v>1646</v>
      </c>
    </row>
    <row r="429" spans="1:7">
      <c r="A429" t="s">
        <v>2107</v>
      </c>
      <c r="B429" t="s">
        <v>1648</v>
      </c>
      <c r="C429" s="15">
        <v>45816</v>
      </c>
      <c r="D429" t="s">
        <v>1405</v>
      </c>
      <c r="F429" t="s">
        <v>1656</v>
      </c>
      <c r="G429" t="s">
        <v>1646</v>
      </c>
    </row>
    <row r="430" spans="1:7">
      <c r="A430" t="s">
        <v>2108</v>
      </c>
      <c r="B430" t="s">
        <v>1648</v>
      </c>
      <c r="C430" s="15">
        <v>45817</v>
      </c>
      <c r="D430" t="s">
        <v>1408</v>
      </c>
      <c r="F430" t="s">
        <v>1645</v>
      </c>
      <c r="G430" t="s">
        <v>1646</v>
      </c>
    </row>
    <row r="431" spans="1:7">
      <c r="A431" t="s">
        <v>2109</v>
      </c>
      <c r="B431" t="s">
        <v>1648</v>
      </c>
      <c r="C431" s="15">
        <v>45818</v>
      </c>
      <c r="D431" t="s">
        <v>1411</v>
      </c>
      <c r="F431" t="s">
        <v>1650</v>
      </c>
      <c r="G431" t="s">
        <v>1646</v>
      </c>
    </row>
    <row r="432" spans="1:7">
      <c r="A432" t="s">
        <v>2110</v>
      </c>
      <c r="B432" t="s">
        <v>1642</v>
      </c>
      <c r="C432" s="15">
        <v>45819</v>
      </c>
      <c r="E432" t="s">
        <v>1644</v>
      </c>
      <c r="F432" t="s">
        <v>1653</v>
      </c>
      <c r="G432" t="s">
        <v>1646</v>
      </c>
    </row>
    <row r="433" spans="1:7">
      <c r="A433" t="s">
        <v>2111</v>
      </c>
      <c r="B433" t="s">
        <v>1648</v>
      </c>
      <c r="C433" s="15">
        <v>45820</v>
      </c>
      <c r="D433" t="s">
        <v>1417</v>
      </c>
      <c r="F433" t="s">
        <v>1656</v>
      </c>
      <c r="G433" t="s">
        <v>1646</v>
      </c>
    </row>
    <row r="434" spans="1:7">
      <c r="A434" t="s">
        <v>2112</v>
      </c>
      <c r="B434" t="s">
        <v>1648</v>
      </c>
      <c r="C434" s="15">
        <v>45821</v>
      </c>
      <c r="D434" t="s">
        <v>1420</v>
      </c>
      <c r="F434" t="s">
        <v>1645</v>
      </c>
      <c r="G434" t="s">
        <v>1646</v>
      </c>
    </row>
    <row r="435" spans="1:7">
      <c r="A435" t="s">
        <v>2113</v>
      </c>
      <c r="B435" t="s">
        <v>1648</v>
      </c>
      <c r="C435" s="15">
        <v>45822</v>
      </c>
      <c r="D435" t="s">
        <v>1423</v>
      </c>
      <c r="F435" t="s">
        <v>1650</v>
      </c>
      <c r="G435" t="s">
        <v>1646</v>
      </c>
    </row>
    <row r="436" spans="1:7">
      <c r="A436" t="s">
        <v>2114</v>
      </c>
      <c r="B436" t="s">
        <v>1648</v>
      </c>
      <c r="C436" s="15">
        <v>45823</v>
      </c>
      <c r="D436" t="s">
        <v>1426</v>
      </c>
      <c r="F436" t="s">
        <v>1653</v>
      </c>
      <c r="G436" t="s">
        <v>1646</v>
      </c>
    </row>
    <row r="437" spans="1:7">
      <c r="A437" t="s">
        <v>2115</v>
      </c>
      <c r="B437" t="s">
        <v>1648</v>
      </c>
      <c r="C437" s="15">
        <v>45824</v>
      </c>
      <c r="D437" t="s">
        <v>1429</v>
      </c>
      <c r="F437" t="s">
        <v>1656</v>
      </c>
      <c r="G437" t="s">
        <v>1646</v>
      </c>
    </row>
    <row r="438" spans="1:7">
      <c r="A438" t="s">
        <v>2116</v>
      </c>
      <c r="B438" t="s">
        <v>1648</v>
      </c>
      <c r="C438" s="15">
        <v>45825</v>
      </c>
      <c r="D438" t="s">
        <v>1432</v>
      </c>
      <c r="F438" t="s">
        <v>1645</v>
      </c>
      <c r="G438" t="s">
        <v>1646</v>
      </c>
    </row>
    <row r="439" spans="1:7">
      <c r="A439" t="s">
        <v>2117</v>
      </c>
      <c r="B439" t="s">
        <v>1642</v>
      </c>
      <c r="C439" s="15">
        <v>45826</v>
      </c>
      <c r="E439" t="s">
        <v>1665</v>
      </c>
      <c r="F439" t="s">
        <v>1650</v>
      </c>
      <c r="G439" t="s">
        <v>1646</v>
      </c>
    </row>
    <row r="440" spans="1:7">
      <c r="A440" t="s">
        <v>2118</v>
      </c>
      <c r="B440" t="s">
        <v>1648</v>
      </c>
      <c r="C440" s="15">
        <v>45827</v>
      </c>
      <c r="D440" t="s">
        <v>1438</v>
      </c>
      <c r="F440" t="s">
        <v>1653</v>
      </c>
      <c r="G440" t="s">
        <v>1646</v>
      </c>
    </row>
    <row r="441" spans="1:7">
      <c r="A441" t="s">
        <v>2119</v>
      </c>
      <c r="B441" t="s">
        <v>1648</v>
      </c>
      <c r="C441" s="15">
        <v>45828</v>
      </c>
      <c r="D441" t="s">
        <v>1441</v>
      </c>
      <c r="F441" t="s">
        <v>1656</v>
      </c>
      <c r="G441" t="s">
        <v>1646</v>
      </c>
    </row>
    <row r="442" spans="1:7">
      <c r="A442" t="s">
        <v>2120</v>
      </c>
      <c r="B442" t="s">
        <v>1648</v>
      </c>
      <c r="C442" s="15">
        <v>45829</v>
      </c>
      <c r="D442" t="s">
        <v>1444</v>
      </c>
      <c r="F442" t="s">
        <v>1645</v>
      </c>
      <c r="G442" t="s">
        <v>1646</v>
      </c>
    </row>
    <row r="443" spans="1:7">
      <c r="A443" t="s">
        <v>2121</v>
      </c>
      <c r="B443" t="s">
        <v>1648</v>
      </c>
      <c r="C443" s="15">
        <v>45830</v>
      </c>
      <c r="D443" t="s">
        <v>1447</v>
      </c>
      <c r="F443" t="s">
        <v>1650</v>
      </c>
      <c r="G443" t="s">
        <v>1646</v>
      </c>
    </row>
    <row r="444" spans="1:7">
      <c r="A444" t="s">
        <v>2122</v>
      </c>
      <c r="B444" t="s">
        <v>1648</v>
      </c>
      <c r="C444" s="15">
        <v>45831</v>
      </c>
      <c r="D444" t="s">
        <v>1451</v>
      </c>
      <c r="F444" t="s">
        <v>1653</v>
      </c>
      <c r="G444" t="s">
        <v>1646</v>
      </c>
    </row>
    <row r="445" spans="1:7">
      <c r="A445" t="s">
        <v>2123</v>
      </c>
      <c r="B445" t="s">
        <v>1648</v>
      </c>
      <c r="C445" s="15">
        <v>45832</v>
      </c>
      <c r="D445" t="s">
        <v>1454</v>
      </c>
      <c r="F445" t="s">
        <v>1656</v>
      </c>
      <c r="G445" t="s">
        <v>1646</v>
      </c>
    </row>
    <row r="446" spans="1:7">
      <c r="A446" t="s">
        <v>2124</v>
      </c>
      <c r="B446" t="s">
        <v>1642</v>
      </c>
      <c r="C446" s="15">
        <v>45833</v>
      </c>
      <c r="E446" t="s">
        <v>1644</v>
      </c>
      <c r="F446" t="s">
        <v>1645</v>
      </c>
      <c r="G446" t="s">
        <v>1646</v>
      </c>
    </row>
    <row r="447" spans="1:7">
      <c r="A447" t="s">
        <v>2125</v>
      </c>
      <c r="B447" t="s">
        <v>1648</v>
      </c>
      <c r="C447" s="15">
        <v>45834</v>
      </c>
      <c r="D447" t="s">
        <v>1460</v>
      </c>
      <c r="F447" t="s">
        <v>1650</v>
      </c>
      <c r="G447" t="s">
        <v>1646</v>
      </c>
    </row>
    <row r="448" spans="1:7">
      <c r="A448" t="s">
        <v>2126</v>
      </c>
      <c r="B448" t="s">
        <v>1648</v>
      </c>
      <c r="C448" s="15">
        <v>45835</v>
      </c>
      <c r="D448" t="s">
        <v>1463</v>
      </c>
      <c r="F448" t="s">
        <v>1653</v>
      </c>
      <c r="G448" t="s">
        <v>1646</v>
      </c>
    </row>
    <row r="449" spans="1:7">
      <c r="A449" t="s">
        <v>2127</v>
      </c>
      <c r="B449" t="s">
        <v>1648</v>
      </c>
      <c r="C449" s="15">
        <v>45836</v>
      </c>
      <c r="D449" t="s">
        <v>1466</v>
      </c>
      <c r="F449" t="s">
        <v>1656</v>
      </c>
      <c r="G449" t="s">
        <v>1646</v>
      </c>
    </row>
    <row r="450" spans="1:7">
      <c r="A450" t="s">
        <v>2128</v>
      </c>
      <c r="B450" t="s">
        <v>1648</v>
      </c>
      <c r="C450" s="15">
        <v>45837</v>
      </c>
      <c r="D450" t="s">
        <v>1468</v>
      </c>
      <c r="F450" t="s">
        <v>1645</v>
      </c>
      <c r="G450" t="s">
        <v>1646</v>
      </c>
    </row>
    <row r="451" spans="1:7">
      <c r="A451" t="s">
        <v>2129</v>
      </c>
      <c r="B451" t="s">
        <v>1648</v>
      </c>
      <c r="C451" s="15">
        <v>45838</v>
      </c>
      <c r="D451" t="s">
        <v>1471</v>
      </c>
      <c r="F451" t="s">
        <v>1650</v>
      </c>
      <c r="G451" t="s">
        <v>1646</v>
      </c>
    </row>
    <row r="452" spans="1:7">
      <c r="A452" t="s">
        <v>2130</v>
      </c>
      <c r="B452" t="s">
        <v>1648</v>
      </c>
      <c r="C452" s="15">
        <v>45809</v>
      </c>
      <c r="D452" t="s">
        <v>1474</v>
      </c>
      <c r="F452" t="s">
        <v>1653</v>
      </c>
      <c r="G452" t="s">
        <v>1646</v>
      </c>
    </row>
    <row r="453" spans="1:7">
      <c r="A453" t="s">
        <v>2131</v>
      </c>
      <c r="B453" t="s">
        <v>1642</v>
      </c>
      <c r="C453" s="15">
        <v>45810</v>
      </c>
      <c r="E453" t="s">
        <v>1665</v>
      </c>
      <c r="F453" t="s">
        <v>1656</v>
      </c>
      <c r="G453" t="s">
        <v>1646</v>
      </c>
    </row>
    <row r="454" spans="1:7">
      <c r="A454" t="s">
        <v>2132</v>
      </c>
      <c r="B454" t="s">
        <v>1648</v>
      </c>
      <c r="C454" s="15">
        <v>45811</v>
      </c>
      <c r="D454" t="s">
        <v>1480</v>
      </c>
      <c r="F454" t="s">
        <v>1645</v>
      </c>
      <c r="G454" t="s">
        <v>1646</v>
      </c>
    </row>
    <row r="455" spans="1:7">
      <c r="A455" t="s">
        <v>2133</v>
      </c>
      <c r="B455" t="s">
        <v>1648</v>
      </c>
      <c r="C455" s="15">
        <v>45812</v>
      </c>
      <c r="D455" t="s">
        <v>1483</v>
      </c>
      <c r="F455" t="s">
        <v>1650</v>
      </c>
      <c r="G455" t="s">
        <v>1646</v>
      </c>
    </row>
    <row r="456" spans="1:7">
      <c r="A456" t="s">
        <v>2134</v>
      </c>
      <c r="B456" t="s">
        <v>1648</v>
      </c>
      <c r="C456" s="15">
        <v>45813</v>
      </c>
      <c r="D456" t="s">
        <v>1487</v>
      </c>
      <c r="F456" t="s">
        <v>1653</v>
      </c>
      <c r="G456" t="s">
        <v>1646</v>
      </c>
    </row>
    <row r="457" spans="1:7">
      <c r="A457" t="s">
        <v>2135</v>
      </c>
      <c r="B457" t="s">
        <v>1648</v>
      </c>
      <c r="C457" s="15">
        <v>45814</v>
      </c>
      <c r="D457" t="s">
        <v>1490</v>
      </c>
      <c r="F457" t="s">
        <v>1656</v>
      </c>
      <c r="G457" t="s">
        <v>1646</v>
      </c>
    </row>
    <row r="458" spans="1:7">
      <c r="A458" t="s">
        <v>2136</v>
      </c>
      <c r="B458" t="s">
        <v>1648</v>
      </c>
      <c r="C458" s="15">
        <v>45815</v>
      </c>
      <c r="D458" t="s">
        <v>1493</v>
      </c>
      <c r="F458" t="s">
        <v>1645</v>
      </c>
      <c r="G458" t="s">
        <v>1646</v>
      </c>
    </row>
    <row r="459" spans="1:7">
      <c r="A459" t="s">
        <v>2137</v>
      </c>
      <c r="B459" t="s">
        <v>1648</v>
      </c>
      <c r="C459" s="15">
        <v>45816</v>
      </c>
      <c r="D459" t="s">
        <v>1496</v>
      </c>
      <c r="F459" t="s">
        <v>1650</v>
      </c>
      <c r="G459" t="s">
        <v>1646</v>
      </c>
    </row>
    <row r="460" spans="1:7">
      <c r="A460" t="s">
        <v>2138</v>
      </c>
      <c r="B460" t="s">
        <v>1642</v>
      </c>
      <c r="C460" s="15">
        <v>45817</v>
      </c>
      <c r="E460" t="s">
        <v>1644</v>
      </c>
      <c r="F460" t="s">
        <v>1653</v>
      </c>
      <c r="G460" t="s">
        <v>1646</v>
      </c>
    </row>
    <row r="461" spans="1:7">
      <c r="A461" t="s">
        <v>2139</v>
      </c>
      <c r="B461" t="s">
        <v>1648</v>
      </c>
      <c r="C461" s="15">
        <v>45818</v>
      </c>
      <c r="D461" t="s">
        <v>1502</v>
      </c>
      <c r="F461" t="s">
        <v>1656</v>
      </c>
      <c r="G461" t="s">
        <v>1646</v>
      </c>
    </row>
    <row r="462" spans="1:7">
      <c r="A462" t="s">
        <v>2140</v>
      </c>
      <c r="B462" t="s">
        <v>1648</v>
      </c>
      <c r="C462" s="15">
        <v>45819</v>
      </c>
      <c r="D462" t="s">
        <v>1143</v>
      </c>
      <c r="F462" t="s">
        <v>1645</v>
      </c>
      <c r="G462" t="s">
        <v>1646</v>
      </c>
    </row>
    <row r="463" spans="1:7">
      <c r="A463" t="s">
        <v>2141</v>
      </c>
      <c r="B463" t="s">
        <v>1648</v>
      </c>
      <c r="C463" s="15">
        <v>45820</v>
      </c>
      <c r="D463" t="s">
        <v>1153</v>
      </c>
      <c r="F463" t="s">
        <v>1650</v>
      </c>
      <c r="G463" t="s">
        <v>1646</v>
      </c>
    </row>
    <row r="464" spans="1:7">
      <c r="A464" t="s">
        <v>2142</v>
      </c>
      <c r="B464" t="s">
        <v>1648</v>
      </c>
      <c r="C464" s="15">
        <v>45821</v>
      </c>
      <c r="D464" t="s">
        <v>1162</v>
      </c>
      <c r="F464" t="s">
        <v>1653</v>
      </c>
      <c r="G464" t="s">
        <v>1646</v>
      </c>
    </row>
    <row r="465" spans="1:7">
      <c r="A465" t="s">
        <v>2143</v>
      </c>
      <c r="B465" t="s">
        <v>1648</v>
      </c>
      <c r="C465" s="15">
        <v>45822</v>
      </c>
      <c r="D465" t="s">
        <v>1169</v>
      </c>
      <c r="F465" t="s">
        <v>1656</v>
      </c>
      <c r="G465" t="s">
        <v>1646</v>
      </c>
    </row>
    <row r="466" spans="1:7">
      <c r="A466" t="s">
        <v>2144</v>
      </c>
      <c r="B466" t="s">
        <v>1648</v>
      </c>
      <c r="C466" s="15">
        <v>45823</v>
      </c>
      <c r="D466" t="s">
        <v>1176</v>
      </c>
      <c r="F466" t="s">
        <v>1645</v>
      </c>
      <c r="G466" t="s">
        <v>1646</v>
      </c>
    </row>
    <row r="467" spans="1:7">
      <c r="A467" t="s">
        <v>2145</v>
      </c>
      <c r="B467" t="s">
        <v>1642</v>
      </c>
      <c r="C467" s="15">
        <v>45824</v>
      </c>
      <c r="E467" t="s">
        <v>1665</v>
      </c>
      <c r="F467" t="s">
        <v>1650</v>
      </c>
      <c r="G467" t="s">
        <v>1646</v>
      </c>
    </row>
    <row r="468" spans="1:7">
      <c r="A468" t="s">
        <v>2146</v>
      </c>
      <c r="B468" t="s">
        <v>1648</v>
      </c>
      <c r="C468" s="15">
        <v>45825</v>
      </c>
      <c r="D468" t="s">
        <v>1187</v>
      </c>
      <c r="F468" t="s">
        <v>1653</v>
      </c>
      <c r="G468" t="s">
        <v>1646</v>
      </c>
    </row>
    <row r="469" spans="1:7">
      <c r="A469" t="s">
        <v>2147</v>
      </c>
      <c r="B469" t="s">
        <v>1648</v>
      </c>
      <c r="C469" s="15">
        <v>45826</v>
      </c>
      <c r="D469" t="s">
        <v>1190</v>
      </c>
      <c r="F469" t="s">
        <v>1656</v>
      </c>
      <c r="G469" t="s">
        <v>1646</v>
      </c>
    </row>
    <row r="470" spans="1:7">
      <c r="A470" t="s">
        <v>2148</v>
      </c>
      <c r="B470" t="s">
        <v>1648</v>
      </c>
      <c r="C470" s="15">
        <v>45827</v>
      </c>
      <c r="D470" t="s">
        <v>1195</v>
      </c>
      <c r="F470" t="s">
        <v>1645</v>
      </c>
      <c r="G470" t="s">
        <v>1646</v>
      </c>
    </row>
    <row r="471" spans="1:7">
      <c r="A471" t="s">
        <v>2149</v>
      </c>
      <c r="B471" t="s">
        <v>1648</v>
      </c>
      <c r="C471" s="15">
        <v>45828</v>
      </c>
      <c r="D471" t="s">
        <v>1200</v>
      </c>
      <c r="F471" t="s">
        <v>1650</v>
      </c>
      <c r="G471" t="s">
        <v>1646</v>
      </c>
    </row>
    <row r="472" spans="1:7">
      <c r="A472" t="s">
        <v>2150</v>
      </c>
      <c r="B472" t="s">
        <v>1648</v>
      </c>
      <c r="C472" s="15">
        <v>45829</v>
      </c>
      <c r="D472" t="s">
        <v>1205</v>
      </c>
      <c r="F472" t="s">
        <v>1653</v>
      </c>
      <c r="G472" t="s">
        <v>1646</v>
      </c>
    </row>
    <row r="473" spans="1:7">
      <c r="A473" t="s">
        <v>2151</v>
      </c>
      <c r="B473" t="s">
        <v>1648</v>
      </c>
      <c r="C473" s="15">
        <v>45830</v>
      </c>
      <c r="D473" t="s">
        <v>1209</v>
      </c>
      <c r="F473" t="s">
        <v>1656</v>
      </c>
      <c r="G473" t="s">
        <v>1646</v>
      </c>
    </row>
    <row r="474" spans="1:7">
      <c r="A474" t="s">
        <v>2152</v>
      </c>
      <c r="B474" t="s">
        <v>1642</v>
      </c>
      <c r="C474" s="15">
        <v>45831</v>
      </c>
      <c r="E474" t="s">
        <v>1644</v>
      </c>
      <c r="F474" t="s">
        <v>1645</v>
      </c>
      <c r="G474" t="s">
        <v>1646</v>
      </c>
    </row>
    <row r="475" spans="1:7">
      <c r="A475" t="s">
        <v>2153</v>
      </c>
      <c r="B475" t="s">
        <v>1648</v>
      </c>
      <c r="C475" s="15">
        <v>45832</v>
      </c>
      <c r="D475" t="s">
        <v>1218</v>
      </c>
      <c r="F475" t="s">
        <v>1650</v>
      </c>
      <c r="G475" t="s">
        <v>1646</v>
      </c>
    </row>
    <row r="476" spans="1:7">
      <c r="A476" t="s">
        <v>2154</v>
      </c>
      <c r="B476" t="s">
        <v>1648</v>
      </c>
      <c r="C476" s="15">
        <v>45833</v>
      </c>
      <c r="D476" t="s">
        <v>1223</v>
      </c>
      <c r="F476" t="s">
        <v>1653</v>
      </c>
      <c r="G476" t="s">
        <v>1646</v>
      </c>
    </row>
    <row r="477" spans="1:7">
      <c r="A477" t="s">
        <v>2155</v>
      </c>
      <c r="B477" t="s">
        <v>1648</v>
      </c>
      <c r="C477" s="15">
        <v>45834</v>
      </c>
      <c r="D477" t="s">
        <v>1226</v>
      </c>
      <c r="F477" t="s">
        <v>1656</v>
      </c>
      <c r="G477" t="s">
        <v>1646</v>
      </c>
    </row>
    <row r="478" spans="1:7">
      <c r="A478" t="s">
        <v>2156</v>
      </c>
      <c r="B478" t="s">
        <v>1648</v>
      </c>
      <c r="C478" s="15">
        <v>45835</v>
      </c>
      <c r="D478" t="s">
        <v>1230</v>
      </c>
      <c r="F478" t="s">
        <v>1645</v>
      </c>
      <c r="G478" t="s">
        <v>1646</v>
      </c>
    </row>
    <row r="479" spans="1:7">
      <c r="A479" t="s">
        <v>2157</v>
      </c>
      <c r="B479" t="s">
        <v>1648</v>
      </c>
      <c r="C479" s="15">
        <v>45836</v>
      </c>
      <c r="D479" t="s">
        <v>1234</v>
      </c>
      <c r="F479" t="s">
        <v>1650</v>
      </c>
      <c r="G479" t="s">
        <v>1646</v>
      </c>
    </row>
    <row r="480" spans="1:7">
      <c r="A480" t="s">
        <v>2158</v>
      </c>
      <c r="B480" t="s">
        <v>1648</v>
      </c>
      <c r="C480" s="15">
        <v>45837</v>
      </c>
      <c r="D480" t="s">
        <v>1237</v>
      </c>
      <c r="F480" t="s">
        <v>1653</v>
      </c>
      <c r="G480" t="s">
        <v>1646</v>
      </c>
    </row>
    <row r="481" spans="1:7">
      <c r="A481" t="s">
        <v>2159</v>
      </c>
      <c r="B481" t="s">
        <v>1642</v>
      </c>
      <c r="C481" s="15">
        <v>45838</v>
      </c>
      <c r="E481" t="s">
        <v>1665</v>
      </c>
      <c r="F481" t="s">
        <v>1656</v>
      </c>
      <c r="G481" t="s">
        <v>1646</v>
      </c>
    </row>
    <row r="482" spans="1:7">
      <c r="A482" t="s">
        <v>2160</v>
      </c>
      <c r="B482" t="s">
        <v>1648</v>
      </c>
      <c r="C482" s="15">
        <v>45809</v>
      </c>
      <c r="D482" t="s">
        <v>1246</v>
      </c>
      <c r="F482" t="s">
        <v>1645</v>
      </c>
      <c r="G482" t="s">
        <v>1646</v>
      </c>
    </row>
    <row r="483" spans="1:7">
      <c r="A483" t="s">
        <v>2161</v>
      </c>
      <c r="B483" t="s">
        <v>1648</v>
      </c>
      <c r="C483" s="15">
        <v>45810</v>
      </c>
      <c r="D483" t="s">
        <v>1249</v>
      </c>
      <c r="F483" t="s">
        <v>1650</v>
      </c>
      <c r="G483" t="s">
        <v>1646</v>
      </c>
    </row>
    <row r="484" spans="1:7">
      <c r="A484" t="s">
        <v>2162</v>
      </c>
      <c r="B484" t="s">
        <v>1648</v>
      </c>
      <c r="C484" s="15">
        <v>45811</v>
      </c>
      <c r="D484" t="s">
        <v>1254</v>
      </c>
      <c r="F484" t="s">
        <v>1653</v>
      </c>
      <c r="G484" t="s">
        <v>1646</v>
      </c>
    </row>
    <row r="485" spans="1:7">
      <c r="A485" t="s">
        <v>2163</v>
      </c>
      <c r="B485" t="s">
        <v>1648</v>
      </c>
      <c r="C485" s="15">
        <v>45812</v>
      </c>
      <c r="D485" t="s">
        <v>1257</v>
      </c>
      <c r="F485" t="s">
        <v>1656</v>
      </c>
      <c r="G485" t="s">
        <v>1646</v>
      </c>
    </row>
    <row r="486" spans="1:7">
      <c r="A486" t="s">
        <v>2164</v>
      </c>
      <c r="B486" t="s">
        <v>1648</v>
      </c>
      <c r="C486" s="15">
        <v>45813</v>
      </c>
      <c r="D486" t="s">
        <v>1260</v>
      </c>
      <c r="F486" t="s">
        <v>1645</v>
      </c>
      <c r="G486" t="s">
        <v>1646</v>
      </c>
    </row>
    <row r="487" spans="1:7">
      <c r="A487" t="s">
        <v>2165</v>
      </c>
      <c r="B487" t="s">
        <v>1648</v>
      </c>
      <c r="C487" s="15">
        <v>45814</v>
      </c>
      <c r="D487" t="s">
        <v>1263</v>
      </c>
      <c r="F487" t="s">
        <v>1650</v>
      </c>
      <c r="G487" t="s">
        <v>1646</v>
      </c>
    </row>
    <row r="488" spans="1:7">
      <c r="A488" t="s">
        <v>2166</v>
      </c>
      <c r="B488" t="s">
        <v>1642</v>
      </c>
      <c r="C488" s="15">
        <v>45815</v>
      </c>
      <c r="E488" t="s">
        <v>1644</v>
      </c>
      <c r="F488" t="s">
        <v>1653</v>
      </c>
      <c r="G488" t="s">
        <v>1646</v>
      </c>
    </row>
    <row r="489" spans="1:7">
      <c r="A489" t="s">
        <v>2167</v>
      </c>
      <c r="B489" t="s">
        <v>1648</v>
      </c>
      <c r="C489" s="15">
        <v>45816</v>
      </c>
      <c r="D489" t="s">
        <v>1270</v>
      </c>
      <c r="F489" t="s">
        <v>1656</v>
      </c>
      <c r="G489" t="s">
        <v>1646</v>
      </c>
    </row>
    <row r="490" spans="1:7">
      <c r="A490" t="s">
        <v>2168</v>
      </c>
      <c r="B490" t="s">
        <v>1648</v>
      </c>
      <c r="C490" s="15">
        <v>45817</v>
      </c>
      <c r="D490" t="s">
        <v>1273</v>
      </c>
      <c r="F490" t="s">
        <v>1645</v>
      </c>
      <c r="G490" t="s">
        <v>1646</v>
      </c>
    </row>
    <row r="491" spans="1:7">
      <c r="A491" t="s">
        <v>2169</v>
      </c>
      <c r="B491" t="s">
        <v>1648</v>
      </c>
      <c r="C491" s="15">
        <v>45818</v>
      </c>
      <c r="D491" t="s">
        <v>1277</v>
      </c>
      <c r="F491" t="s">
        <v>1650</v>
      </c>
      <c r="G491" t="s">
        <v>1646</v>
      </c>
    </row>
    <row r="492" spans="1:7">
      <c r="A492" t="s">
        <v>2170</v>
      </c>
      <c r="B492" t="s">
        <v>1648</v>
      </c>
      <c r="C492" s="15">
        <v>45819</v>
      </c>
      <c r="D492" t="s">
        <v>1280</v>
      </c>
      <c r="F492" t="s">
        <v>1653</v>
      </c>
      <c r="G492" t="s">
        <v>1646</v>
      </c>
    </row>
    <row r="493" spans="1:7">
      <c r="A493" t="s">
        <v>2171</v>
      </c>
      <c r="B493" t="s">
        <v>1648</v>
      </c>
      <c r="C493" s="15">
        <v>45820</v>
      </c>
      <c r="D493" t="s">
        <v>1284</v>
      </c>
      <c r="F493" t="s">
        <v>1656</v>
      </c>
      <c r="G493" t="s">
        <v>1646</v>
      </c>
    </row>
    <row r="494" spans="1:7">
      <c r="A494" t="s">
        <v>2172</v>
      </c>
      <c r="B494" t="s">
        <v>1648</v>
      </c>
      <c r="C494" s="15">
        <v>45821</v>
      </c>
      <c r="D494" t="s">
        <v>1288</v>
      </c>
      <c r="F494" t="s">
        <v>1645</v>
      </c>
      <c r="G494" t="s">
        <v>1646</v>
      </c>
    </row>
    <row r="495" spans="1:7">
      <c r="A495" t="s">
        <v>2173</v>
      </c>
      <c r="B495" t="s">
        <v>1642</v>
      </c>
      <c r="C495" s="15">
        <v>45822</v>
      </c>
      <c r="E495" t="s">
        <v>1665</v>
      </c>
      <c r="F495" t="s">
        <v>1650</v>
      </c>
      <c r="G495" t="s">
        <v>1646</v>
      </c>
    </row>
    <row r="496" spans="1:7">
      <c r="A496" t="s">
        <v>2174</v>
      </c>
      <c r="B496" t="s">
        <v>1648</v>
      </c>
      <c r="C496" s="15">
        <v>45823</v>
      </c>
      <c r="D496" t="s">
        <v>1294</v>
      </c>
      <c r="F496" t="s">
        <v>1653</v>
      </c>
      <c r="G496" t="s">
        <v>1646</v>
      </c>
    </row>
    <row r="497" spans="1:7">
      <c r="A497" t="s">
        <v>2175</v>
      </c>
      <c r="B497" t="s">
        <v>1648</v>
      </c>
      <c r="C497" s="15">
        <v>45824</v>
      </c>
      <c r="D497" t="s">
        <v>1297</v>
      </c>
      <c r="F497" t="s">
        <v>1656</v>
      </c>
      <c r="G497" t="s">
        <v>1646</v>
      </c>
    </row>
    <row r="498" spans="1:7">
      <c r="A498" t="s">
        <v>2176</v>
      </c>
      <c r="B498" t="s">
        <v>1648</v>
      </c>
      <c r="C498" s="15">
        <v>45825</v>
      </c>
      <c r="D498" t="s">
        <v>1301</v>
      </c>
      <c r="F498" t="s">
        <v>1645</v>
      </c>
      <c r="G498" t="s">
        <v>1646</v>
      </c>
    </row>
    <row r="499" spans="1:7">
      <c r="A499" t="s">
        <v>2177</v>
      </c>
      <c r="B499" t="s">
        <v>1648</v>
      </c>
      <c r="C499" s="15">
        <v>45826</v>
      </c>
      <c r="D499" t="s">
        <v>1304</v>
      </c>
      <c r="F499" t="s">
        <v>1650</v>
      </c>
      <c r="G499" t="s">
        <v>1646</v>
      </c>
    </row>
    <row r="500" spans="1:7">
      <c r="A500" t="s">
        <v>2178</v>
      </c>
      <c r="B500" t="s">
        <v>1648</v>
      </c>
      <c r="C500" s="15">
        <v>45827</v>
      </c>
      <c r="D500" t="s">
        <v>1308</v>
      </c>
      <c r="F500" t="s">
        <v>1653</v>
      </c>
      <c r="G500" t="s">
        <v>1646</v>
      </c>
    </row>
    <row r="501" spans="1:7">
      <c r="A501" t="s">
        <v>2179</v>
      </c>
      <c r="B501" t="s">
        <v>1648</v>
      </c>
      <c r="C501" s="15">
        <v>45828</v>
      </c>
      <c r="D501" t="s">
        <v>1312</v>
      </c>
      <c r="F501" t="s">
        <v>1656</v>
      </c>
      <c r="G501" t="s">
        <v>1646</v>
      </c>
    </row>
    <row r="502" spans="1:7">
      <c r="A502" t="s">
        <v>2180</v>
      </c>
      <c r="B502" t="s">
        <v>1642</v>
      </c>
      <c r="C502" s="15">
        <v>45829</v>
      </c>
      <c r="E502" t="s">
        <v>1644</v>
      </c>
      <c r="F502" t="s">
        <v>1645</v>
      </c>
      <c r="G502" t="s">
        <v>1646</v>
      </c>
    </row>
    <row r="503" spans="1:7">
      <c r="A503" t="s">
        <v>2181</v>
      </c>
      <c r="B503" t="s">
        <v>1648</v>
      </c>
      <c r="C503" s="15">
        <v>45830</v>
      </c>
      <c r="D503" t="s">
        <v>1318</v>
      </c>
      <c r="F503" t="s">
        <v>1650</v>
      </c>
      <c r="G503" t="s">
        <v>1646</v>
      </c>
    </row>
    <row r="504" spans="1:7">
      <c r="A504" t="s">
        <v>2182</v>
      </c>
      <c r="B504" t="s">
        <v>1648</v>
      </c>
      <c r="C504" s="15">
        <v>45831</v>
      </c>
      <c r="D504" t="s">
        <v>1322</v>
      </c>
      <c r="F504" t="s">
        <v>1653</v>
      </c>
      <c r="G504" t="s">
        <v>1646</v>
      </c>
    </row>
    <row r="505" spans="1:7">
      <c r="A505" t="s">
        <v>2183</v>
      </c>
      <c r="B505" t="s">
        <v>1648</v>
      </c>
      <c r="C505" s="15">
        <v>45832</v>
      </c>
      <c r="D505" t="s">
        <v>1326</v>
      </c>
      <c r="F505" t="s">
        <v>1656</v>
      </c>
      <c r="G505" t="s">
        <v>1646</v>
      </c>
    </row>
    <row r="506" spans="1:7">
      <c r="A506" t="s">
        <v>2184</v>
      </c>
      <c r="B506" t="s">
        <v>1648</v>
      </c>
      <c r="C506" s="15">
        <v>45833</v>
      </c>
      <c r="D506" t="s">
        <v>1329</v>
      </c>
      <c r="F506" t="s">
        <v>1645</v>
      </c>
      <c r="G506" t="s">
        <v>1646</v>
      </c>
    </row>
    <row r="507" spans="1:7">
      <c r="A507" t="s">
        <v>2185</v>
      </c>
      <c r="B507" t="s">
        <v>1648</v>
      </c>
      <c r="C507" s="15">
        <v>45834</v>
      </c>
      <c r="D507" t="s">
        <v>1332</v>
      </c>
      <c r="F507" t="s">
        <v>1650</v>
      </c>
      <c r="G507" t="s">
        <v>1646</v>
      </c>
    </row>
    <row r="508" spans="1:7">
      <c r="A508" t="s">
        <v>2186</v>
      </c>
      <c r="B508" t="s">
        <v>1648</v>
      </c>
      <c r="C508" s="15">
        <v>45835</v>
      </c>
      <c r="D508" t="s">
        <v>1335</v>
      </c>
      <c r="F508" t="s">
        <v>1653</v>
      </c>
      <c r="G508" t="s">
        <v>1646</v>
      </c>
    </row>
    <row r="509" spans="1:7">
      <c r="A509" t="s">
        <v>2187</v>
      </c>
      <c r="B509" t="s">
        <v>1642</v>
      </c>
      <c r="C509" s="15">
        <v>45836</v>
      </c>
      <c r="E509" t="s">
        <v>1665</v>
      </c>
      <c r="F509" t="s">
        <v>1656</v>
      </c>
      <c r="G509" t="s">
        <v>1646</v>
      </c>
    </row>
    <row r="510" spans="1:7">
      <c r="A510" t="s">
        <v>2188</v>
      </c>
      <c r="B510" t="s">
        <v>1648</v>
      </c>
      <c r="C510" s="15">
        <v>45837</v>
      </c>
      <c r="D510" t="s">
        <v>1342</v>
      </c>
      <c r="F510" t="s">
        <v>1645</v>
      </c>
      <c r="G510" t="s">
        <v>1646</v>
      </c>
    </row>
    <row r="511" spans="1:7">
      <c r="A511" t="s">
        <v>2189</v>
      </c>
      <c r="B511" t="s">
        <v>1648</v>
      </c>
      <c r="C511" s="15">
        <v>45838</v>
      </c>
      <c r="D511" t="s">
        <v>1345</v>
      </c>
      <c r="F511" t="s">
        <v>1650</v>
      </c>
      <c r="G511" t="s">
        <v>1646</v>
      </c>
    </row>
    <row r="512" spans="1:7">
      <c r="A512" t="s">
        <v>2190</v>
      </c>
      <c r="B512" t="s">
        <v>1648</v>
      </c>
      <c r="C512" s="15">
        <v>45809</v>
      </c>
      <c r="D512" t="s">
        <v>1348</v>
      </c>
      <c r="F512" t="s">
        <v>1653</v>
      </c>
      <c r="G512" t="s">
        <v>1646</v>
      </c>
    </row>
    <row r="513" spans="1:7">
      <c r="A513" t="s">
        <v>2191</v>
      </c>
      <c r="B513" t="s">
        <v>1648</v>
      </c>
      <c r="C513" s="15">
        <v>45810</v>
      </c>
      <c r="D513" t="s">
        <v>1352</v>
      </c>
      <c r="F513" t="s">
        <v>1656</v>
      </c>
      <c r="G513" t="s">
        <v>1646</v>
      </c>
    </row>
    <row r="514" spans="1:7">
      <c r="A514" t="s">
        <v>2192</v>
      </c>
      <c r="B514" t="s">
        <v>1648</v>
      </c>
      <c r="C514" s="15">
        <v>45811</v>
      </c>
      <c r="D514" t="s">
        <v>1355</v>
      </c>
      <c r="F514" t="s">
        <v>1645</v>
      </c>
      <c r="G514" t="s">
        <v>1646</v>
      </c>
    </row>
    <row r="515" spans="1:7">
      <c r="A515" t="s">
        <v>2193</v>
      </c>
      <c r="B515" t="s">
        <v>1648</v>
      </c>
      <c r="C515" s="15">
        <v>45812</v>
      </c>
      <c r="D515" t="s">
        <v>1358</v>
      </c>
      <c r="F515" t="s">
        <v>1650</v>
      </c>
      <c r="G515" t="s">
        <v>1646</v>
      </c>
    </row>
    <row r="516" spans="1:7">
      <c r="A516" t="s">
        <v>2194</v>
      </c>
      <c r="B516" t="s">
        <v>1642</v>
      </c>
      <c r="C516" s="15">
        <v>45813</v>
      </c>
      <c r="E516" t="s">
        <v>1644</v>
      </c>
      <c r="F516" t="s">
        <v>1653</v>
      </c>
      <c r="G516" t="s">
        <v>1646</v>
      </c>
    </row>
    <row r="517" spans="1:7">
      <c r="A517" t="s">
        <v>2195</v>
      </c>
      <c r="B517" t="s">
        <v>1648</v>
      </c>
      <c r="C517" s="15">
        <v>45814</v>
      </c>
      <c r="D517" t="s">
        <v>1365</v>
      </c>
      <c r="F517" t="s">
        <v>1656</v>
      </c>
      <c r="G517" t="s">
        <v>1646</v>
      </c>
    </row>
    <row r="518" spans="1:7">
      <c r="A518" t="s">
        <v>2196</v>
      </c>
      <c r="B518" t="s">
        <v>1648</v>
      </c>
      <c r="C518" s="15">
        <v>45815</v>
      </c>
      <c r="D518" t="s">
        <v>1368</v>
      </c>
      <c r="F518" t="s">
        <v>1645</v>
      </c>
      <c r="G518" t="s">
        <v>1646</v>
      </c>
    </row>
    <row r="519" spans="1:7">
      <c r="A519" t="s">
        <v>2197</v>
      </c>
      <c r="B519" t="s">
        <v>1648</v>
      </c>
      <c r="C519" s="15">
        <v>45816</v>
      </c>
      <c r="D519" t="s">
        <v>1371</v>
      </c>
      <c r="F519" t="s">
        <v>1650</v>
      </c>
      <c r="G519" t="s">
        <v>1646</v>
      </c>
    </row>
    <row r="520" spans="1:7">
      <c r="A520" t="s">
        <v>2198</v>
      </c>
      <c r="B520" t="s">
        <v>1648</v>
      </c>
      <c r="C520" s="15">
        <v>45817</v>
      </c>
      <c r="D520" t="s">
        <v>1375</v>
      </c>
      <c r="F520" t="s">
        <v>1653</v>
      </c>
      <c r="G520" t="s">
        <v>1646</v>
      </c>
    </row>
    <row r="521" spans="1:7">
      <c r="A521" t="s">
        <v>2199</v>
      </c>
      <c r="B521" t="s">
        <v>1648</v>
      </c>
      <c r="C521" s="15">
        <v>45818</v>
      </c>
      <c r="D521" t="s">
        <v>1378</v>
      </c>
      <c r="F521" t="s">
        <v>1656</v>
      </c>
      <c r="G521" t="s">
        <v>1646</v>
      </c>
    </row>
    <row r="522" spans="1:7">
      <c r="A522" t="s">
        <v>2200</v>
      </c>
      <c r="B522" t="s">
        <v>1648</v>
      </c>
      <c r="C522" s="15">
        <v>45819</v>
      </c>
      <c r="D522" t="s">
        <v>1382</v>
      </c>
      <c r="F522" t="s">
        <v>1645</v>
      </c>
      <c r="G522" t="s">
        <v>1646</v>
      </c>
    </row>
    <row r="523" spans="1:7">
      <c r="A523" t="s">
        <v>2201</v>
      </c>
      <c r="B523" t="s">
        <v>1642</v>
      </c>
      <c r="C523" s="15">
        <v>45820</v>
      </c>
      <c r="E523" t="s">
        <v>1665</v>
      </c>
      <c r="F523" t="s">
        <v>1650</v>
      </c>
      <c r="G523" t="s">
        <v>1646</v>
      </c>
    </row>
    <row r="524" spans="1:7">
      <c r="A524" t="s">
        <v>2202</v>
      </c>
      <c r="B524" t="s">
        <v>1648</v>
      </c>
      <c r="C524" s="15">
        <v>45821</v>
      </c>
      <c r="D524" t="s">
        <v>1388</v>
      </c>
      <c r="F524" t="s">
        <v>1653</v>
      </c>
      <c r="G524" t="s">
        <v>1646</v>
      </c>
    </row>
    <row r="525" spans="1:7">
      <c r="A525" t="s">
        <v>2203</v>
      </c>
      <c r="B525" t="s">
        <v>1648</v>
      </c>
      <c r="C525" s="15">
        <v>45822</v>
      </c>
      <c r="D525" t="s">
        <v>1392</v>
      </c>
      <c r="F525" t="s">
        <v>1656</v>
      </c>
      <c r="G525" t="s">
        <v>1646</v>
      </c>
    </row>
    <row r="526" spans="1:7">
      <c r="A526" t="s">
        <v>2204</v>
      </c>
      <c r="B526" t="s">
        <v>1648</v>
      </c>
      <c r="C526" s="15">
        <v>45823</v>
      </c>
      <c r="D526" t="s">
        <v>1395</v>
      </c>
      <c r="F526" t="s">
        <v>1645</v>
      </c>
      <c r="G526" t="s">
        <v>1646</v>
      </c>
    </row>
    <row r="527" spans="1:7">
      <c r="A527" t="s">
        <v>2205</v>
      </c>
      <c r="B527" t="s">
        <v>1648</v>
      </c>
      <c r="C527" s="15">
        <v>45824</v>
      </c>
      <c r="D527" t="s">
        <v>1398</v>
      </c>
      <c r="F527" t="s">
        <v>1650</v>
      </c>
      <c r="G527" t="s">
        <v>1646</v>
      </c>
    </row>
    <row r="528" spans="1:7">
      <c r="A528" t="s">
        <v>2206</v>
      </c>
      <c r="B528" t="s">
        <v>1648</v>
      </c>
      <c r="C528" s="15">
        <v>45825</v>
      </c>
      <c r="D528" t="s">
        <v>1402</v>
      </c>
      <c r="F528" t="s">
        <v>1653</v>
      </c>
      <c r="G528" t="s">
        <v>1646</v>
      </c>
    </row>
    <row r="529" spans="1:7">
      <c r="A529" t="s">
        <v>2207</v>
      </c>
      <c r="B529" t="s">
        <v>1648</v>
      </c>
      <c r="C529" s="15">
        <v>45826</v>
      </c>
      <c r="D529" t="s">
        <v>1405</v>
      </c>
      <c r="F529" t="s">
        <v>1656</v>
      </c>
      <c r="G529" t="s">
        <v>1646</v>
      </c>
    </row>
    <row r="530" spans="1:7">
      <c r="A530" t="s">
        <v>2208</v>
      </c>
      <c r="B530" t="s">
        <v>1642</v>
      </c>
      <c r="C530" s="15">
        <v>45827</v>
      </c>
      <c r="E530" t="s">
        <v>1644</v>
      </c>
      <c r="F530" t="s">
        <v>1645</v>
      </c>
      <c r="G530" t="s">
        <v>1646</v>
      </c>
    </row>
    <row r="531" spans="1:7">
      <c r="A531" t="s">
        <v>2209</v>
      </c>
      <c r="B531" t="s">
        <v>1648</v>
      </c>
      <c r="C531" s="15">
        <v>45828</v>
      </c>
      <c r="D531" t="s">
        <v>1411</v>
      </c>
      <c r="F531" t="s">
        <v>1650</v>
      </c>
      <c r="G531" t="s">
        <v>1646</v>
      </c>
    </row>
    <row r="532" spans="1:7">
      <c r="A532" t="s">
        <v>2210</v>
      </c>
      <c r="B532" t="s">
        <v>1648</v>
      </c>
      <c r="C532" s="15">
        <v>45829</v>
      </c>
      <c r="D532" t="s">
        <v>1414</v>
      </c>
      <c r="F532" t="s">
        <v>1653</v>
      </c>
      <c r="G532" t="s">
        <v>1646</v>
      </c>
    </row>
    <row r="533" spans="1:7">
      <c r="A533" t="s">
        <v>2211</v>
      </c>
      <c r="B533" t="s">
        <v>1648</v>
      </c>
      <c r="C533" s="15">
        <v>45830</v>
      </c>
      <c r="D533" t="s">
        <v>1417</v>
      </c>
      <c r="F533" t="s">
        <v>1656</v>
      </c>
      <c r="G533" t="s">
        <v>1646</v>
      </c>
    </row>
    <row r="534" spans="1:7">
      <c r="A534" t="s">
        <v>2212</v>
      </c>
      <c r="B534" t="s">
        <v>1648</v>
      </c>
      <c r="C534" s="15">
        <v>45831</v>
      </c>
      <c r="D534" t="s">
        <v>1420</v>
      </c>
      <c r="F534" t="s">
        <v>1645</v>
      </c>
      <c r="G534" t="s">
        <v>1646</v>
      </c>
    </row>
    <row r="535" spans="1:7">
      <c r="A535" t="s">
        <v>2213</v>
      </c>
      <c r="B535" t="s">
        <v>1648</v>
      </c>
      <c r="C535" s="15">
        <v>45832</v>
      </c>
      <c r="D535" t="s">
        <v>1423</v>
      </c>
      <c r="F535" t="s">
        <v>1650</v>
      </c>
      <c r="G535" t="s">
        <v>1646</v>
      </c>
    </row>
    <row r="536" spans="1:7">
      <c r="A536" t="s">
        <v>2214</v>
      </c>
      <c r="B536" t="s">
        <v>1648</v>
      </c>
      <c r="C536" s="15">
        <v>45833</v>
      </c>
      <c r="D536" t="s">
        <v>1426</v>
      </c>
      <c r="F536" t="s">
        <v>1653</v>
      </c>
      <c r="G536" t="s">
        <v>1646</v>
      </c>
    </row>
    <row r="537" spans="1:7">
      <c r="A537" t="s">
        <v>2215</v>
      </c>
      <c r="B537" t="s">
        <v>1642</v>
      </c>
      <c r="C537" s="15">
        <v>45834</v>
      </c>
      <c r="E537" t="s">
        <v>1665</v>
      </c>
      <c r="F537" t="s">
        <v>1656</v>
      </c>
      <c r="G537" t="s">
        <v>1646</v>
      </c>
    </row>
    <row r="538" spans="1:7">
      <c r="A538" t="s">
        <v>2216</v>
      </c>
      <c r="B538" t="s">
        <v>1648</v>
      </c>
      <c r="C538" s="15">
        <v>45835</v>
      </c>
      <c r="D538" t="s">
        <v>1432</v>
      </c>
      <c r="F538" t="s">
        <v>1645</v>
      </c>
      <c r="G538" t="s">
        <v>1646</v>
      </c>
    </row>
    <row r="539" spans="1:7">
      <c r="A539" t="s">
        <v>2217</v>
      </c>
      <c r="B539" t="s">
        <v>1648</v>
      </c>
      <c r="C539" s="15">
        <v>45836</v>
      </c>
      <c r="D539" t="s">
        <v>1435</v>
      </c>
      <c r="F539" t="s">
        <v>1650</v>
      </c>
      <c r="G539" t="s">
        <v>1646</v>
      </c>
    </row>
    <row r="540" spans="1:7">
      <c r="A540" t="s">
        <v>2218</v>
      </c>
      <c r="B540" t="s">
        <v>1648</v>
      </c>
      <c r="C540" s="15">
        <v>45837</v>
      </c>
      <c r="D540" t="s">
        <v>1438</v>
      </c>
      <c r="F540" t="s">
        <v>1653</v>
      </c>
      <c r="G540" t="s">
        <v>1646</v>
      </c>
    </row>
    <row r="541" spans="1:7">
      <c r="A541" t="s">
        <v>2219</v>
      </c>
      <c r="B541" t="s">
        <v>1648</v>
      </c>
      <c r="C541" s="15">
        <v>45838</v>
      </c>
      <c r="D541" t="s">
        <v>1441</v>
      </c>
      <c r="F541" t="s">
        <v>1656</v>
      </c>
      <c r="G541" t="s">
        <v>1646</v>
      </c>
    </row>
    <row r="542" spans="1:7">
      <c r="A542" t="s">
        <v>2220</v>
      </c>
      <c r="B542" t="s">
        <v>1642</v>
      </c>
      <c r="C542" s="15">
        <v>45839</v>
      </c>
      <c r="E542" t="s">
        <v>1644</v>
      </c>
      <c r="F542" t="s">
        <v>1645</v>
      </c>
      <c r="G542" t="s">
        <v>1646</v>
      </c>
    </row>
    <row r="543" spans="1:7">
      <c r="A543" t="s">
        <v>2221</v>
      </c>
      <c r="B543" t="s">
        <v>1648</v>
      </c>
      <c r="C543" s="15">
        <v>45840</v>
      </c>
      <c r="D543" t="s">
        <v>1153</v>
      </c>
      <c r="F543" t="s">
        <v>1650</v>
      </c>
      <c r="G543" t="s">
        <v>1646</v>
      </c>
    </row>
    <row r="544" spans="1:7">
      <c r="A544" t="s">
        <v>2222</v>
      </c>
      <c r="B544" t="s">
        <v>1648</v>
      </c>
      <c r="C544" s="15">
        <v>45841</v>
      </c>
      <c r="D544" t="s">
        <v>1162</v>
      </c>
      <c r="F544" t="s">
        <v>1653</v>
      </c>
      <c r="G544" t="s">
        <v>1646</v>
      </c>
    </row>
    <row r="545" spans="1:7">
      <c r="A545" t="s">
        <v>2223</v>
      </c>
      <c r="B545" t="s">
        <v>1648</v>
      </c>
      <c r="C545" s="15">
        <v>45842</v>
      </c>
      <c r="D545" t="s">
        <v>1169</v>
      </c>
      <c r="F545" t="s">
        <v>1656</v>
      </c>
      <c r="G545" t="s">
        <v>1646</v>
      </c>
    </row>
    <row r="546" spans="1:7">
      <c r="A546" t="s">
        <v>2224</v>
      </c>
      <c r="B546" t="s">
        <v>1648</v>
      </c>
      <c r="C546" s="15">
        <v>45843</v>
      </c>
      <c r="D546" t="s">
        <v>1176</v>
      </c>
      <c r="F546" t="s">
        <v>1645</v>
      </c>
      <c r="G546" t="s">
        <v>1646</v>
      </c>
    </row>
    <row r="547" spans="1:7">
      <c r="A547" t="s">
        <v>2225</v>
      </c>
      <c r="B547" t="s">
        <v>1648</v>
      </c>
      <c r="C547" s="15">
        <v>45844</v>
      </c>
      <c r="D547" t="s">
        <v>1183</v>
      </c>
      <c r="F547" t="s">
        <v>1650</v>
      </c>
      <c r="G547" t="s">
        <v>1646</v>
      </c>
    </row>
    <row r="548" spans="1:7">
      <c r="A548" t="s">
        <v>2226</v>
      </c>
      <c r="B548" t="s">
        <v>1648</v>
      </c>
      <c r="C548" s="15">
        <v>45845</v>
      </c>
      <c r="D548" t="s">
        <v>1187</v>
      </c>
      <c r="F548" t="s">
        <v>1653</v>
      </c>
      <c r="G548" t="s">
        <v>1646</v>
      </c>
    </row>
    <row r="549" spans="1:7">
      <c r="A549" t="s">
        <v>2227</v>
      </c>
      <c r="B549" t="s">
        <v>1642</v>
      </c>
      <c r="C549" s="15">
        <v>45846</v>
      </c>
      <c r="E549" t="s">
        <v>1665</v>
      </c>
      <c r="F549" t="s">
        <v>1656</v>
      </c>
      <c r="G549" t="s">
        <v>1646</v>
      </c>
    </row>
    <row r="550" spans="1:7">
      <c r="A550" t="s">
        <v>2228</v>
      </c>
      <c r="B550" t="s">
        <v>1648</v>
      </c>
      <c r="C550" s="15">
        <v>45847</v>
      </c>
      <c r="D550" t="s">
        <v>1195</v>
      </c>
      <c r="F550" t="s">
        <v>1645</v>
      </c>
      <c r="G550" t="s">
        <v>1646</v>
      </c>
    </row>
    <row r="551" spans="1:7">
      <c r="A551" t="s">
        <v>2229</v>
      </c>
      <c r="B551" t="s">
        <v>1648</v>
      </c>
      <c r="C551" s="15">
        <v>45848</v>
      </c>
      <c r="D551" t="s">
        <v>1200</v>
      </c>
      <c r="F551" t="s">
        <v>1650</v>
      </c>
      <c r="G551" t="s">
        <v>1646</v>
      </c>
    </row>
    <row r="552" spans="1:7">
      <c r="A552" t="s">
        <v>2230</v>
      </c>
      <c r="B552" t="s">
        <v>1648</v>
      </c>
      <c r="C552" s="15">
        <v>45849</v>
      </c>
      <c r="D552" t="s">
        <v>1205</v>
      </c>
      <c r="F552" t="s">
        <v>1653</v>
      </c>
      <c r="G552" t="s">
        <v>1646</v>
      </c>
    </row>
    <row r="553" spans="1:7">
      <c r="A553" t="s">
        <v>2231</v>
      </c>
      <c r="B553" t="s">
        <v>1648</v>
      </c>
      <c r="C553" s="15">
        <v>45850</v>
      </c>
      <c r="D553" t="s">
        <v>1209</v>
      </c>
      <c r="F553" t="s">
        <v>1656</v>
      </c>
      <c r="G553" t="s">
        <v>1646</v>
      </c>
    </row>
    <row r="554" spans="1:7">
      <c r="A554" t="s">
        <v>2232</v>
      </c>
      <c r="B554" t="s">
        <v>1648</v>
      </c>
      <c r="C554" s="15">
        <v>45851</v>
      </c>
      <c r="D554" t="s">
        <v>1214</v>
      </c>
      <c r="F554" t="s">
        <v>1645</v>
      </c>
      <c r="G554" t="s">
        <v>1646</v>
      </c>
    </row>
    <row r="555" spans="1:7">
      <c r="A555" t="s">
        <v>2233</v>
      </c>
      <c r="B555" t="s">
        <v>1648</v>
      </c>
      <c r="C555" s="15">
        <v>45852</v>
      </c>
      <c r="D555" t="s">
        <v>1218</v>
      </c>
      <c r="F555" t="s">
        <v>1650</v>
      </c>
      <c r="G555" t="s">
        <v>1646</v>
      </c>
    </row>
    <row r="556" spans="1:7">
      <c r="A556" t="s">
        <v>2234</v>
      </c>
      <c r="B556" t="s">
        <v>1642</v>
      </c>
      <c r="C556" s="15">
        <v>45853</v>
      </c>
      <c r="E556" t="s">
        <v>1644</v>
      </c>
      <c r="F556" t="s">
        <v>1653</v>
      </c>
      <c r="G556" t="s">
        <v>1646</v>
      </c>
    </row>
    <row r="557" spans="1:7">
      <c r="A557" t="s">
        <v>2235</v>
      </c>
      <c r="B557" t="s">
        <v>1648</v>
      </c>
      <c r="C557" s="15">
        <v>45854</v>
      </c>
      <c r="D557" t="s">
        <v>1226</v>
      </c>
      <c r="F557" t="s">
        <v>1656</v>
      </c>
      <c r="G557" t="s">
        <v>1646</v>
      </c>
    </row>
    <row r="558" spans="1:7">
      <c r="A558" t="s">
        <v>2236</v>
      </c>
      <c r="B558" t="s">
        <v>1648</v>
      </c>
      <c r="C558" s="15">
        <v>45855</v>
      </c>
      <c r="D558" t="s">
        <v>1230</v>
      </c>
      <c r="F558" t="s">
        <v>1645</v>
      </c>
      <c r="G558" t="s">
        <v>1646</v>
      </c>
    </row>
    <row r="559" spans="1:7">
      <c r="A559" t="s">
        <v>2237</v>
      </c>
      <c r="B559" t="s">
        <v>1648</v>
      </c>
      <c r="C559" s="15">
        <v>45856</v>
      </c>
      <c r="D559" t="s">
        <v>1234</v>
      </c>
      <c r="F559" t="s">
        <v>1650</v>
      </c>
      <c r="G559" t="s">
        <v>1646</v>
      </c>
    </row>
    <row r="560" spans="1:7">
      <c r="A560" t="s">
        <v>2238</v>
      </c>
      <c r="B560" t="s">
        <v>1648</v>
      </c>
      <c r="C560" s="15">
        <v>45857</v>
      </c>
      <c r="D560" t="s">
        <v>1237</v>
      </c>
      <c r="F560" t="s">
        <v>1653</v>
      </c>
      <c r="G560" t="s">
        <v>1646</v>
      </c>
    </row>
    <row r="561" spans="1:7">
      <c r="A561" t="s">
        <v>2239</v>
      </c>
      <c r="B561" t="s">
        <v>1648</v>
      </c>
      <c r="C561" s="15">
        <v>45858</v>
      </c>
      <c r="D561" t="s">
        <v>1241</v>
      </c>
      <c r="F561" t="s">
        <v>1656</v>
      </c>
      <c r="G561" t="s">
        <v>1646</v>
      </c>
    </row>
    <row r="562" spans="1:7">
      <c r="A562" t="s">
        <v>2240</v>
      </c>
      <c r="B562" t="s">
        <v>1648</v>
      </c>
      <c r="C562" s="15">
        <v>45859</v>
      </c>
      <c r="D562" t="s">
        <v>1246</v>
      </c>
      <c r="F562" t="s">
        <v>1645</v>
      </c>
      <c r="G562" t="s">
        <v>1646</v>
      </c>
    </row>
    <row r="563" spans="1:7">
      <c r="A563" t="s">
        <v>2241</v>
      </c>
      <c r="B563" t="s">
        <v>1642</v>
      </c>
      <c r="C563" s="15">
        <v>45860</v>
      </c>
      <c r="E563" t="s">
        <v>1665</v>
      </c>
      <c r="F563" t="s">
        <v>1650</v>
      </c>
      <c r="G563" t="s">
        <v>1646</v>
      </c>
    </row>
    <row r="564" spans="1:7">
      <c r="A564" t="s">
        <v>2242</v>
      </c>
      <c r="B564" t="s">
        <v>1648</v>
      </c>
      <c r="C564" s="15">
        <v>45861</v>
      </c>
      <c r="D564" t="s">
        <v>1254</v>
      </c>
      <c r="F564" t="s">
        <v>1653</v>
      </c>
      <c r="G564" t="s">
        <v>1646</v>
      </c>
    </row>
    <row r="565" spans="1:7">
      <c r="A565" t="s">
        <v>2243</v>
      </c>
      <c r="B565" t="s">
        <v>1648</v>
      </c>
      <c r="C565" s="15">
        <v>45862</v>
      </c>
      <c r="D565" t="s">
        <v>1257</v>
      </c>
      <c r="F565" t="s">
        <v>1656</v>
      </c>
      <c r="G565" t="s">
        <v>1646</v>
      </c>
    </row>
    <row r="566" spans="1:7">
      <c r="A566" t="s">
        <v>2244</v>
      </c>
      <c r="B566" t="s">
        <v>1648</v>
      </c>
      <c r="C566" s="15">
        <v>45863</v>
      </c>
      <c r="D566" t="s">
        <v>1260</v>
      </c>
      <c r="F566" t="s">
        <v>1645</v>
      </c>
      <c r="G566" t="s">
        <v>1646</v>
      </c>
    </row>
    <row r="567" spans="1:7">
      <c r="A567" t="s">
        <v>2245</v>
      </c>
      <c r="B567" t="s">
        <v>1648</v>
      </c>
      <c r="C567" s="15">
        <v>45864</v>
      </c>
      <c r="D567" t="s">
        <v>1263</v>
      </c>
      <c r="F567" t="s">
        <v>1650</v>
      </c>
      <c r="G567" t="s">
        <v>1646</v>
      </c>
    </row>
    <row r="568" spans="1:7">
      <c r="A568" t="s">
        <v>2246</v>
      </c>
      <c r="B568" t="s">
        <v>1648</v>
      </c>
      <c r="C568" s="15">
        <v>45865</v>
      </c>
      <c r="D568" t="s">
        <v>1266</v>
      </c>
      <c r="F568" t="s">
        <v>1653</v>
      </c>
      <c r="G568" t="s">
        <v>1646</v>
      </c>
    </row>
    <row r="569" spans="1:7">
      <c r="A569" t="s">
        <v>2247</v>
      </c>
      <c r="B569" t="s">
        <v>1648</v>
      </c>
      <c r="C569" s="15">
        <v>45866</v>
      </c>
      <c r="D569" t="s">
        <v>1270</v>
      </c>
      <c r="F569" t="s">
        <v>1656</v>
      </c>
      <c r="G569" t="s">
        <v>1646</v>
      </c>
    </row>
    <row r="570" spans="1:7">
      <c r="A570" t="s">
        <v>2248</v>
      </c>
      <c r="B570" t="s">
        <v>1642</v>
      </c>
      <c r="C570" s="15">
        <v>45867</v>
      </c>
      <c r="E570" t="s">
        <v>1644</v>
      </c>
      <c r="F570" t="s">
        <v>1645</v>
      </c>
      <c r="G570" t="s">
        <v>1646</v>
      </c>
    </row>
    <row r="571" spans="1:7">
      <c r="A571" t="s">
        <v>2249</v>
      </c>
      <c r="B571" t="s">
        <v>1648</v>
      </c>
      <c r="C571" s="15">
        <v>45868</v>
      </c>
      <c r="D571" t="s">
        <v>1277</v>
      </c>
      <c r="F571" t="s">
        <v>1650</v>
      </c>
      <c r="G571" t="s">
        <v>1646</v>
      </c>
    </row>
    <row r="572" spans="1:7">
      <c r="A572" t="s">
        <v>2250</v>
      </c>
      <c r="B572" t="s">
        <v>1648</v>
      </c>
      <c r="C572" s="15">
        <v>45869</v>
      </c>
      <c r="D572" t="s">
        <v>1280</v>
      </c>
      <c r="F572" t="s">
        <v>1653</v>
      </c>
      <c r="G572" t="s">
        <v>1646</v>
      </c>
    </row>
    <row r="573" spans="1:7">
      <c r="A573" t="s">
        <v>2251</v>
      </c>
      <c r="B573" t="s">
        <v>1648</v>
      </c>
      <c r="C573" s="15">
        <v>45839</v>
      </c>
      <c r="D573" t="s">
        <v>1284</v>
      </c>
      <c r="F573" t="s">
        <v>1656</v>
      </c>
      <c r="G573" t="s">
        <v>1646</v>
      </c>
    </row>
    <row r="574" spans="1:7">
      <c r="A574" t="s">
        <v>2252</v>
      </c>
      <c r="B574" t="s">
        <v>1648</v>
      </c>
      <c r="C574" s="15">
        <v>45840</v>
      </c>
      <c r="D574" t="s">
        <v>1288</v>
      </c>
      <c r="F574" t="s">
        <v>1645</v>
      </c>
      <c r="G574" t="s">
        <v>1646</v>
      </c>
    </row>
    <row r="575" spans="1:7">
      <c r="A575" t="s">
        <v>2253</v>
      </c>
      <c r="B575" t="s">
        <v>1648</v>
      </c>
      <c r="C575" s="15">
        <v>45841</v>
      </c>
      <c r="D575" t="s">
        <v>1291</v>
      </c>
      <c r="F575" t="s">
        <v>1650</v>
      </c>
      <c r="G575" t="s">
        <v>1646</v>
      </c>
    </row>
    <row r="576" spans="1:7">
      <c r="A576" t="s">
        <v>2254</v>
      </c>
      <c r="B576" t="s">
        <v>1648</v>
      </c>
      <c r="C576" s="15">
        <v>45842</v>
      </c>
      <c r="D576" t="s">
        <v>1294</v>
      </c>
      <c r="F576" t="s">
        <v>1653</v>
      </c>
      <c r="G576" t="s">
        <v>1646</v>
      </c>
    </row>
    <row r="577" spans="1:7">
      <c r="A577" t="s">
        <v>2255</v>
      </c>
      <c r="B577" t="s">
        <v>1642</v>
      </c>
      <c r="C577" s="15">
        <v>45843</v>
      </c>
      <c r="E577" t="s">
        <v>1665</v>
      </c>
      <c r="F577" t="s">
        <v>1656</v>
      </c>
      <c r="G577" t="s">
        <v>1646</v>
      </c>
    </row>
    <row r="578" spans="1:7">
      <c r="A578" t="s">
        <v>2256</v>
      </c>
      <c r="B578" t="s">
        <v>1648</v>
      </c>
      <c r="C578" s="15">
        <v>45844</v>
      </c>
      <c r="D578" t="s">
        <v>1301</v>
      </c>
      <c r="F578" t="s">
        <v>1645</v>
      </c>
      <c r="G578" t="s">
        <v>1646</v>
      </c>
    </row>
    <row r="579" spans="1:7">
      <c r="A579" t="s">
        <v>2257</v>
      </c>
      <c r="B579" t="s">
        <v>1648</v>
      </c>
      <c r="C579" s="15">
        <v>45845</v>
      </c>
      <c r="D579" t="s">
        <v>1304</v>
      </c>
      <c r="F579" t="s">
        <v>1650</v>
      </c>
      <c r="G579" t="s">
        <v>1646</v>
      </c>
    </row>
    <row r="580" spans="1:7">
      <c r="A580" t="s">
        <v>2258</v>
      </c>
      <c r="B580" t="s">
        <v>1648</v>
      </c>
      <c r="C580" s="15">
        <v>45846</v>
      </c>
      <c r="D580" t="s">
        <v>1308</v>
      </c>
      <c r="F580" t="s">
        <v>1653</v>
      </c>
      <c r="G580" t="s">
        <v>1646</v>
      </c>
    </row>
    <row r="581" spans="1:7">
      <c r="A581" t="s">
        <v>2259</v>
      </c>
      <c r="B581" t="s">
        <v>1648</v>
      </c>
      <c r="C581" s="15">
        <v>45847</v>
      </c>
      <c r="D581" t="s">
        <v>1312</v>
      </c>
      <c r="F581" t="s">
        <v>1656</v>
      </c>
      <c r="G581" t="s">
        <v>1646</v>
      </c>
    </row>
    <row r="582" spans="1:7">
      <c r="A582" t="s">
        <v>2260</v>
      </c>
      <c r="B582" t="s">
        <v>1648</v>
      </c>
      <c r="C582" s="15">
        <v>45848</v>
      </c>
      <c r="D582" t="s">
        <v>1315</v>
      </c>
      <c r="F582" t="s">
        <v>1645</v>
      </c>
      <c r="G582" t="s">
        <v>1646</v>
      </c>
    </row>
    <row r="583" spans="1:7">
      <c r="A583" t="s">
        <v>2261</v>
      </c>
      <c r="B583" t="s">
        <v>1648</v>
      </c>
      <c r="C583" s="15">
        <v>45849</v>
      </c>
      <c r="D583" t="s">
        <v>1318</v>
      </c>
      <c r="F583" t="s">
        <v>1650</v>
      </c>
      <c r="G583" t="s">
        <v>1646</v>
      </c>
    </row>
    <row r="584" spans="1:7">
      <c r="A584" t="s">
        <v>2262</v>
      </c>
      <c r="B584" t="s">
        <v>1642</v>
      </c>
      <c r="C584" s="15">
        <v>45850</v>
      </c>
      <c r="E584" t="s">
        <v>1644</v>
      </c>
      <c r="F584" t="s">
        <v>1653</v>
      </c>
      <c r="G584" t="s">
        <v>1646</v>
      </c>
    </row>
    <row r="585" spans="1:7">
      <c r="A585" t="s">
        <v>2263</v>
      </c>
      <c r="B585" t="s">
        <v>1648</v>
      </c>
      <c r="C585" s="15">
        <v>45851</v>
      </c>
      <c r="D585" t="s">
        <v>1326</v>
      </c>
      <c r="F585" t="s">
        <v>1656</v>
      </c>
      <c r="G585" t="s">
        <v>1646</v>
      </c>
    </row>
    <row r="586" spans="1:7">
      <c r="A586" t="s">
        <v>2264</v>
      </c>
      <c r="B586" t="s">
        <v>1648</v>
      </c>
      <c r="C586" s="15">
        <v>45852</v>
      </c>
      <c r="D586" t="s">
        <v>1329</v>
      </c>
      <c r="F586" t="s">
        <v>1645</v>
      </c>
      <c r="G586" t="s">
        <v>1646</v>
      </c>
    </row>
    <row r="587" spans="1:7">
      <c r="A587" t="s">
        <v>2265</v>
      </c>
      <c r="B587" t="s">
        <v>1648</v>
      </c>
      <c r="C587" s="15">
        <v>45853</v>
      </c>
      <c r="D587" t="s">
        <v>1332</v>
      </c>
      <c r="F587" t="s">
        <v>1650</v>
      </c>
      <c r="G587" t="s">
        <v>1646</v>
      </c>
    </row>
    <row r="588" spans="1:7">
      <c r="A588" t="s">
        <v>2266</v>
      </c>
      <c r="B588" t="s">
        <v>1648</v>
      </c>
      <c r="C588" s="15">
        <v>45854</v>
      </c>
      <c r="D588" t="s">
        <v>1335</v>
      </c>
      <c r="F588" t="s">
        <v>1653</v>
      </c>
      <c r="G588" t="s">
        <v>1646</v>
      </c>
    </row>
    <row r="589" spans="1:7">
      <c r="A589" t="s">
        <v>2267</v>
      </c>
      <c r="B589" t="s">
        <v>1648</v>
      </c>
      <c r="C589" s="15">
        <v>45855</v>
      </c>
      <c r="D589" t="s">
        <v>1338</v>
      </c>
      <c r="F589" t="s">
        <v>1656</v>
      </c>
      <c r="G589" t="s">
        <v>1646</v>
      </c>
    </row>
    <row r="590" spans="1:7">
      <c r="A590" t="s">
        <v>2268</v>
      </c>
      <c r="B590" t="s">
        <v>1648</v>
      </c>
      <c r="C590" s="15">
        <v>45856</v>
      </c>
      <c r="D590" t="s">
        <v>1342</v>
      </c>
      <c r="F590" t="s">
        <v>1645</v>
      </c>
      <c r="G590" t="s">
        <v>1646</v>
      </c>
    </row>
    <row r="591" spans="1:7">
      <c r="A591" t="s">
        <v>2269</v>
      </c>
      <c r="B591" t="s">
        <v>1642</v>
      </c>
      <c r="C591" s="15">
        <v>45857</v>
      </c>
      <c r="E591" t="s">
        <v>1665</v>
      </c>
      <c r="F591" t="s">
        <v>1650</v>
      </c>
      <c r="G591" t="s">
        <v>1646</v>
      </c>
    </row>
    <row r="592" spans="1:7">
      <c r="A592" t="s">
        <v>2270</v>
      </c>
      <c r="B592" t="s">
        <v>1648</v>
      </c>
      <c r="C592" s="15">
        <v>45858</v>
      </c>
      <c r="D592" t="s">
        <v>1348</v>
      </c>
      <c r="F592" t="s">
        <v>1653</v>
      </c>
      <c r="G592" t="s">
        <v>1646</v>
      </c>
    </row>
    <row r="593" spans="1:7">
      <c r="A593" t="s">
        <v>2271</v>
      </c>
      <c r="B593" t="s">
        <v>1648</v>
      </c>
      <c r="C593" s="15">
        <v>45859</v>
      </c>
      <c r="D593" t="s">
        <v>1352</v>
      </c>
      <c r="F593" t="s">
        <v>1656</v>
      </c>
      <c r="G593" t="s">
        <v>1646</v>
      </c>
    </row>
    <row r="594" spans="1:7">
      <c r="A594" t="s">
        <v>2272</v>
      </c>
      <c r="B594" t="s">
        <v>1648</v>
      </c>
      <c r="C594" s="15">
        <v>45860</v>
      </c>
      <c r="D594" t="s">
        <v>1355</v>
      </c>
      <c r="F594" t="s">
        <v>1645</v>
      </c>
      <c r="G594" t="s">
        <v>1646</v>
      </c>
    </row>
    <row r="595" spans="1:7">
      <c r="A595" t="s">
        <v>2273</v>
      </c>
      <c r="B595" t="s">
        <v>1648</v>
      </c>
      <c r="C595" s="15">
        <v>45861</v>
      </c>
      <c r="D595" t="s">
        <v>1358</v>
      </c>
      <c r="F595" t="s">
        <v>1650</v>
      </c>
      <c r="G595" t="s">
        <v>1646</v>
      </c>
    </row>
    <row r="596" spans="1:7">
      <c r="A596" t="s">
        <v>2274</v>
      </c>
      <c r="B596" t="s">
        <v>1648</v>
      </c>
      <c r="C596" s="15">
        <v>45862</v>
      </c>
      <c r="D596" t="s">
        <v>1361</v>
      </c>
      <c r="F596" t="s">
        <v>1653</v>
      </c>
      <c r="G596" t="s">
        <v>1646</v>
      </c>
    </row>
    <row r="597" spans="1:7">
      <c r="A597" t="s">
        <v>2275</v>
      </c>
      <c r="B597" t="s">
        <v>1648</v>
      </c>
      <c r="C597" s="15">
        <v>45863</v>
      </c>
      <c r="D597" t="s">
        <v>1365</v>
      </c>
      <c r="F597" t="s">
        <v>1656</v>
      </c>
      <c r="G597" t="s">
        <v>1646</v>
      </c>
    </row>
    <row r="598" spans="1:7">
      <c r="A598" t="s">
        <v>2276</v>
      </c>
      <c r="B598" t="s">
        <v>1642</v>
      </c>
      <c r="C598" s="15">
        <v>45864</v>
      </c>
      <c r="E598" t="s">
        <v>1644</v>
      </c>
      <c r="F598" t="s">
        <v>1645</v>
      </c>
      <c r="G598" t="s">
        <v>1646</v>
      </c>
    </row>
    <row r="599" spans="1:7">
      <c r="A599" t="s">
        <v>2277</v>
      </c>
      <c r="B599" t="s">
        <v>1648</v>
      </c>
      <c r="C599" s="15">
        <v>45865</v>
      </c>
      <c r="D599" t="s">
        <v>1371</v>
      </c>
      <c r="F599" t="s">
        <v>1650</v>
      </c>
      <c r="G599" t="s">
        <v>1646</v>
      </c>
    </row>
    <row r="600" spans="1:7">
      <c r="A600" t="s">
        <v>2278</v>
      </c>
      <c r="B600" t="s">
        <v>1648</v>
      </c>
      <c r="C600" s="15">
        <v>45866</v>
      </c>
      <c r="D600" t="s">
        <v>1375</v>
      </c>
      <c r="F600" t="s">
        <v>1653</v>
      </c>
      <c r="G600" t="s">
        <v>1646</v>
      </c>
    </row>
    <row r="601" spans="1:7">
      <c r="A601" t="s">
        <v>2279</v>
      </c>
      <c r="B601" t="s">
        <v>1648</v>
      </c>
      <c r="C601" s="15">
        <v>45867</v>
      </c>
      <c r="D601" t="s">
        <v>1378</v>
      </c>
      <c r="F601" t="s">
        <v>1656</v>
      </c>
      <c r="G601" t="s">
        <v>1646</v>
      </c>
    </row>
    <row r="602" spans="1:7">
      <c r="A602" t="s">
        <v>2280</v>
      </c>
      <c r="B602" t="s">
        <v>1648</v>
      </c>
      <c r="C602" s="15">
        <v>45868</v>
      </c>
      <c r="D602" t="s">
        <v>1382</v>
      </c>
      <c r="F602" t="s">
        <v>1645</v>
      </c>
      <c r="G602" t="s">
        <v>1646</v>
      </c>
    </row>
    <row r="603" spans="1:7">
      <c r="A603" t="s">
        <v>2281</v>
      </c>
      <c r="B603" t="s">
        <v>1648</v>
      </c>
      <c r="C603" s="15">
        <v>45869</v>
      </c>
      <c r="D603" t="s">
        <v>1385</v>
      </c>
      <c r="F603" t="s">
        <v>1650</v>
      </c>
      <c r="G603" t="s">
        <v>1646</v>
      </c>
    </row>
    <row r="604" spans="1:7">
      <c r="A604" t="s">
        <v>2282</v>
      </c>
      <c r="B604" t="s">
        <v>1648</v>
      </c>
      <c r="C604" s="15">
        <v>45839</v>
      </c>
      <c r="D604" t="s">
        <v>1388</v>
      </c>
      <c r="F604" t="s">
        <v>1653</v>
      </c>
      <c r="G604" t="s">
        <v>1646</v>
      </c>
    </row>
    <row r="605" spans="1:7">
      <c r="A605" t="s">
        <v>2283</v>
      </c>
      <c r="B605" t="s">
        <v>1642</v>
      </c>
      <c r="C605" s="15">
        <v>45840</v>
      </c>
      <c r="E605" t="s">
        <v>1665</v>
      </c>
      <c r="F605" t="s">
        <v>1656</v>
      </c>
      <c r="G605" t="s">
        <v>1646</v>
      </c>
    </row>
    <row r="606" spans="1:7">
      <c r="A606" t="s">
        <v>2284</v>
      </c>
      <c r="B606" t="s">
        <v>1648</v>
      </c>
      <c r="C606" s="15">
        <v>45841</v>
      </c>
      <c r="D606" t="s">
        <v>1395</v>
      </c>
      <c r="F606" t="s">
        <v>1645</v>
      </c>
      <c r="G606" t="s">
        <v>1646</v>
      </c>
    </row>
    <row r="607" spans="1:7">
      <c r="A607" t="s">
        <v>2285</v>
      </c>
      <c r="B607" t="s">
        <v>1648</v>
      </c>
      <c r="C607" s="15">
        <v>45842</v>
      </c>
      <c r="D607" t="s">
        <v>1398</v>
      </c>
      <c r="F607" t="s">
        <v>1650</v>
      </c>
      <c r="G607" t="s">
        <v>1646</v>
      </c>
    </row>
    <row r="608" spans="1:7">
      <c r="A608" t="s">
        <v>2286</v>
      </c>
      <c r="B608" t="s">
        <v>1648</v>
      </c>
      <c r="C608" s="15">
        <v>45843</v>
      </c>
      <c r="D608" t="s">
        <v>1402</v>
      </c>
      <c r="F608" t="s">
        <v>1653</v>
      </c>
      <c r="G608" t="s">
        <v>1646</v>
      </c>
    </row>
    <row r="609" spans="1:7">
      <c r="A609" t="s">
        <v>2287</v>
      </c>
      <c r="B609" t="s">
        <v>1648</v>
      </c>
      <c r="C609" s="15">
        <v>45844</v>
      </c>
      <c r="D609" t="s">
        <v>1405</v>
      </c>
      <c r="F609" t="s">
        <v>1656</v>
      </c>
      <c r="G609" t="s">
        <v>1646</v>
      </c>
    </row>
    <row r="610" spans="1:7">
      <c r="A610" t="s">
        <v>2288</v>
      </c>
      <c r="B610" t="s">
        <v>1648</v>
      </c>
      <c r="C610" s="15">
        <v>45845</v>
      </c>
      <c r="D610" t="s">
        <v>1408</v>
      </c>
      <c r="F610" t="s">
        <v>1645</v>
      </c>
      <c r="G610" t="s">
        <v>1646</v>
      </c>
    </row>
    <row r="611" spans="1:7">
      <c r="A611" t="s">
        <v>2289</v>
      </c>
      <c r="B611" t="s">
        <v>1648</v>
      </c>
      <c r="C611" s="15">
        <v>45846</v>
      </c>
      <c r="D611" t="s">
        <v>1411</v>
      </c>
      <c r="F611" t="s">
        <v>1650</v>
      </c>
      <c r="G611" t="s">
        <v>1646</v>
      </c>
    </row>
    <row r="612" spans="1:7">
      <c r="A612" t="s">
        <v>2290</v>
      </c>
      <c r="B612" t="s">
        <v>1642</v>
      </c>
      <c r="C612" s="15">
        <v>45847</v>
      </c>
      <c r="E612" t="s">
        <v>1644</v>
      </c>
      <c r="F612" t="s">
        <v>1653</v>
      </c>
      <c r="G612" t="s">
        <v>1646</v>
      </c>
    </row>
    <row r="613" spans="1:7">
      <c r="A613" t="s">
        <v>2291</v>
      </c>
      <c r="B613" t="s">
        <v>1648</v>
      </c>
      <c r="C613" s="15">
        <v>45848</v>
      </c>
      <c r="D613" t="s">
        <v>1417</v>
      </c>
      <c r="F613" t="s">
        <v>1656</v>
      </c>
      <c r="G613" t="s">
        <v>1646</v>
      </c>
    </row>
    <row r="614" spans="1:7">
      <c r="A614" t="s">
        <v>2292</v>
      </c>
      <c r="B614" t="s">
        <v>1648</v>
      </c>
      <c r="C614" s="15">
        <v>45849</v>
      </c>
      <c r="D614" t="s">
        <v>1420</v>
      </c>
      <c r="F614" t="s">
        <v>1645</v>
      </c>
      <c r="G614" t="s">
        <v>1646</v>
      </c>
    </row>
    <row r="615" spans="1:7">
      <c r="A615" t="s">
        <v>2293</v>
      </c>
      <c r="B615" t="s">
        <v>1648</v>
      </c>
      <c r="C615" s="15">
        <v>45850</v>
      </c>
      <c r="D615" t="s">
        <v>1423</v>
      </c>
      <c r="F615" t="s">
        <v>1650</v>
      </c>
      <c r="G615" t="s">
        <v>1646</v>
      </c>
    </row>
    <row r="616" spans="1:7">
      <c r="A616" t="s">
        <v>2294</v>
      </c>
      <c r="B616" t="s">
        <v>1648</v>
      </c>
      <c r="C616" s="15">
        <v>45851</v>
      </c>
      <c r="D616" t="s">
        <v>1426</v>
      </c>
      <c r="F616" t="s">
        <v>1653</v>
      </c>
      <c r="G616" t="s">
        <v>1646</v>
      </c>
    </row>
    <row r="617" spans="1:7">
      <c r="A617" t="s">
        <v>2295</v>
      </c>
      <c r="B617" t="s">
        <v>1648</v>
      </c>
      <c r="C617" s="15">
        <v>45852</v>
      </c>
      <c r="D617" t="s">
        <v>1429</v>
      </c>
      <c r="F617" t="s">
        <v>1656</v>
      </c>
      <c r="G617" t="s">
        <v>1646</v>
      </c>
    </row>
    <row r="618" spans="1:7">
      <c r="A618" t="s">
        <v>2296</v>
      </c>
      <c r="B618" t="s">
        <v>1648</v>
      </c>
      <c r="C618" s="15">
        <v>45853</v>
      </c>
      <c r="D618" t="s">
        <v>1432</v>
      </c>
      <c r="F618" t="s">
        <v>1645</v>
      </c>
      <c r="G618" t="s">
        <v>1646</v>
      </c>
    </row>
    <row r="619" spans="1:7">
      <c r="A619" t="s">
        <v>2297</v>
      </c>
      <c r="B619" t="s">
        <v>1642</v>
      </c>
      <c r="C619" s="15">
        <v>45854</v>
      </c>
      <c r="E619" t="s">
        <v>1665</v>
      </c>
      <c r="F619" t="s">
        <v>1650</v>
      </c>
      <c r="G619" t="s">
        <v>1646</v>
      </c>
    </row>
    <row r="620" spans="1:7">
      <c r="A620" t="s">
        <v>2298</v>
      </c>
      <c r="B620" t="s">
        <v>1648</v>
      </c>
      <c r="C620" s="15">
        <v>45855</v>
      </c>
      <c r="D620" t="s">
        <v>1438</v>
      </c>
      <c r="F620" t="s">
        <v>1653</v>
      </c>
      <c r="G620" t="s">
        <v>1646</v>
      </c>
    </row>
    <row r="621" spans="1:7">
      <c r="A621" t="s">
        <v>2299</v>
      </c>
      <c r="B621" t="s">
        <v>1648</v>
      </c>
      <c r="C621" s="15">
        <v>45856</v>
      </c>
      <c r="D621" t="s">
        <v>1441</v>
      </c>
      <c r="F621" t="s">
        <v>1656</v>
      </c>
      <c r="G621" t="s">
        <v>1646</v>
      </c>
    </row>
    <row r="622" spans="1:7">
      <c r="A622" t="s">
        <v>2300</v>
      </c>
      <c r="B622" t="s">
        <v>1648</v>
      </c>
      <c r="C622" s="15">
        <v>45857</v>
      </c>
      <c r="D622" t="s">
        <v>1444</v>
      </c>
      <c r="F622" t="s">
        <v>1645</v>
      </c>
      <c r="G622" t="s">
        <v>1646</v>
      </c>
    </row>
    <row r="623" spans="1:7">
      <c r="A623" t="s">
        <v>2301</v>
      </c>
      <c r="B623" t="s">
        <v>1648</v>
      </c>
      <c r="C623" s="15">
        <v>45858</v>
      </c>
      <c r="D623" t="s">
        <v>1447</v>
      </c>
      <c r="F623" t="s">
        <v>1650</v>
      </c>
      <c r="G623" t="s">
        <v>1646</v>
      </c>
    </row>
    <row r="624" spans="1:7">
      <c r="A624" t="s">
        <v>2302</v>
      </c>
      <c r="B624" t="s">
        <v>1648</v>
      </c>
      <c r="C624" s="15">
        <v>45859</v>
      </c>
      <c r="D624" t="s">
        <v>1451</v>
      </c>
      <c r="F624" t="s">
        <v>1653</v>
      </c>
      <c r="G624" t="s">
        <v>1646</v>
      </c>
    </row>
    <row r="625" spans="1:7">
      <c r="A625" t="s">
        <v>2303</v>
      </c>
      <c r="B625" t="s">
        <v>1648</v>
      </c>
      <c r="C625" s="15">
        <v>45860</v>
      </c>
      <c r="D625" t="s">
        <v>1454</v>
      </c>
      <c r="F625" t="s">
        <v>1656</v>
      </c>
      <c r="G625" t="s">
        <v>1646</v>
      </c>
    </row>
    <row r="626" spans="1:7">
      <c r="A626" t="s">
        <v>2304</v>
      </c>
      <c r="B626" t="s">
        <v>1642</v>
      </c>
      <c r="C626" s="15">
        <v>45861</v>
      </c>
      <c r="E626" t="s">
        <v>1644</v>
      </c>
      <c r="F626" t="s">
        <v>1645</v>
      </c>
      <c r="G626" t="s">
        <v>1646</v>
      </c>
    </row>
    <row r="627" spans="1:7">
      <c r="A627" t="s">
        <v>2305</v>
      </c>
      <c r="B627" t="s">
        <v>1648</v>
      </c>
      <c r="C627" s="15">
        <v>45862</v>
      </c>
      <c r="D627" t="s">
        <v>1460</v>
      </c>
      <c r="F627" t="s">
        <v>1650</v>
      </c>
      <c r="G627" t="s">
        <v>1646</v>
      </c>
    </row>
    <row r="628" spans="1:7">
      <c r="A628" t="s">
        <v>2306</v>
      </c>
      <c r="B628" t="s">
        <v>1648</v>
      </c>
      <c r="C628" s="15">
        <v>45863</v>
      </c>
      <c r="D628" t="s">
        <v>1463</v>
      </c>
      <c r="F628" t="s">
        <v>1653</v>
      </c>
      <c r="G628" t="s">
        <v>1646</v>
      </c>
    </row>
    <row r="629" spans="1:7">
      <c r="A629" t="s">
        <v>2307</v>
      </c>
      <c r="B629" t="s">
        <v>1648</v>
      </c>
      <c r="C629" s="15">
        <v>45864</v>
      </c>
      <c r="D629" t="s">
        <v>1466</v>
      </c>
      <c r="F629" t="s">
        <v>1656</v>
      </c>
      <c r="G629" t="s">
        <v>1646</v>
      </c>
    </row>
    <row r="630" spans="1:7">
      <c r="A630" t="s">
        <v>2308</v>
      </c>
      <c r="B630" t="s">
        <v>1648</v>
      </c>
      <c r="C630" s="15">
        <v>45865</v>
      </c>
      <c r="D630" t="s">
        <v>1468</v>
      </c>
      <c r="F630" t="s">
        <v>1645</v>
      </c>
      <c r="G630" t="s">
        <v>1646</v>
      </c>
    </row>
    <row r="631" spans="1:7">
      <c r="A631" t="s">
        <v>2309</v>
      </c>
      <c r="B631" t="s">
        <v>1648</v>
      </c>
      <c r="C631" s="15">
        <v>45866</v>
      </c>
      <c r="D631" t="s">
        <v>1471</v>
      </c>
      <c r="F631" t="s">
        <v>1650</v>
      </c>
      <c r="G631" t="s">
        <v>1646</v>
      </c>
    </row>
    <row r="632" spans="1:7">
      <c r="A632" t="s">
        <v>2310</v>
      </c>
      <c r="B632" t="s">
        <v>1648</v>
      </c>
      <c r="C632" s="15">
        <v>45867</v>
      </c>
      <c r="D632" t="s">
        <v>1474</v>
      </c>
      <c r="F632" t="s">
        <v>1653</v>
      </c>
      <c r="G632" t="s">
        <v>1646</v>
      </c>
    </row>
    <row r="633" spans="1:7">
      <c r="A633" t="s">
        <v>2311</v>
      </c>
      <c r="B633" t="s">
        <v>1642</v>
      </c>
      <c r="C633" s="15">
        <v>45868</v>
      </c>
      <c r="E633" t="s">
        <v>1665</v>
      </c>
      <c r="F633" t="s">
        <v>1656</v>
      </c>
      <c r="G633" t="s">
        <v>1646</v>
      </c>
    </row>
    <row r="634" spans="1:7">
      <c r="A634" t="s">
        <v>2312</v>
      </c>
      <c r="B634" t="s">
        <v>1648</v>
      </c>
      <c r="C634" s="15">
        <v>45869</v>
      </c>
      <c r="D634" t="s">
        <v>1480</v>
      </c>
      <c r="F634" t="s">
        <v>1645</v>
      </c>
      <c r="G634" t="s">
        <v>1646</v>
      </c>
    </row>
    <row r="635" spans="1:7">
      <c r="A635" t="s">
        <v>2313</v>
      </c>
      <c r="B635" t="s">
        <v>1648</v>
      </c>
      <c r="C635" s="15">
        <v>45839</v>
      </c>
      <c r="D635" t="s">
        <v>1483</v>
      </c>
      <c r="F635" t="s">
        <v>1650</v>
      </c>
      <c r="G635" t="s">
        <v>1646</v>
      </c>
    </row>
    <row r="636" spans="1:7">
      <c r="A636" t="s">
        <v>2314</v>
      </c>
      <c r="B636" t="s">
        <v>1648</v>
      </c>
      <c r="C636" s="15">
        <v>45840</v>
      </c>
      <c r="D636" t="s">
        <v>1487</v>
      </c>
      <c r="F636" t="s">
        <v>1653</v>
      </c>
      <c r="G636" t="s">
        <v>1646</v>
      </c>
    </row>
    <row r="637" spans="1:7">
      <c r="A637" t="s">
        <v>2315</v>
      </c>
      <c r="B637" t="s">
        <v>1648</v>
      </c>
      <c r="C637" s="15">
        <v>45841</v>
      </c>
      <c r="D637" t="s">
        <v>1490</v>
      </c>
      <c r="F637" t="s">
        <v>1656</v>
      </c>
      <c r="G637" t="s">
        <v>1646</v>
      </c>
    </row>
    <row r="638" spans="1:7">
      <c r="A638" t="s">
        <v>2316</v>
      </c>
      <c r="B638" t="s">
        <v>1648</v>
      </c>
      <c r="C638" s="15">
        <v>45842</v>
      </c>
      <c r="D638" t="s">
        <v>1493</v>
      </c>
      <c r="F638" t="s">
        <v>1645</v>
      </c>
      <c r="G638" t="s">
        <v>1646</v>
      </c>
    </row>
    <row r="639" spans="1:7">
      <c r="A639" t="s">
        <v>2317</v>
      </c>
      <c r="B639" t="s">
        <v>1648</v>
      </c>
      <c r="C639" s="15">
        <v>45843</v>
      </c>
      <c r="D639" t="s">
        <v>1496</v>
      </c>
      <c r="F639" t="s">
        <v>1650</v>
      </c>
      <c r="G639" t="s">
        <v>1646</v>
      </c>
    </row>
    <row r="640" spans="1:7">
      <c r="A640" t="s">
        <v>2318</v>
      </c>
      <c r="B640" t="s">
        <v>1642</v>
      </c>
      <c r="C640" s="15">
        <v>45844</v>
      </c>
      <c r="E640" t="s">
        <v>1644</v>
      </c>
      <c r="F640" t="s">
        <v>1653</v>
      </c>
      <c r="G640" t="s">
        <v>1646</v>
      </c>
    </row>
    <row r="641" spans="1:7">
      <c r="A641" t="s">
        <v>2319</v>
      </c>
      <c r="B641" t="s">
        <v>1648</v>
      </c>
      <c r="C641" s="15">
        <v>45845</v>
      </c>
      <c r="D641" t="s">
        <v>1502</v>
      </c>
      <c r="F641" t="s">
        <v>1656</v>
      </c>
      <c r="G641" t="s">
        <v>1646</v>
      </c>
    </row>
    <row r="642" spans="1:7">
      <c r="A642" t="s">
        <v>2320</v>
      </c>
      <c r="B642" t="s">
        <v>1648</v>
      </c>
      <c r="C642" s="15">
        <v>45846</v>
      </c>
      <c r="D642" t="s">
        <v>1143</v>
      </c>
      <c r="F642" t="s">
        <v>1645</v>
      </c>
      <c r="G642" t="s">
        <v>1646</v>
      </c>
    </row>
    <row r="643" spans="1:7">
      <c r="A643" t="s">
        <v>2321</v>
      </c>
      <c r="B643" t="s">
        <v>1648</v>
      </c>
      <c r="C643" s="15">
        <v>45847</v>
      </c>
      <c r="D643" t="s">
        <v>1153</v>
      </c>
      <c r="F643" t="s">
        <v>1650</v>
      </c>
      <c r="G643" t="s">
        <v>1646</v>
      </c>
    </row>
    <row r="644" spans="1:7">
      <c r="A644" t="s">
        <v>2322</v>
      </c>
      <c r="B644" t="s">
        <v>1648</v>
      </c>
      <c r="C644" s="15">
        <v>45848</v>
      </c>
      <c r="D644" t="s">
        <v>1162</v>
      </c>
      <c r="F644" t="s">
        <v>1653</v>
      </c>
      <c r="G644" t="s">
        <v>1646</v>
      </c>
    </row>
    <row r="645" spans="1:7">
      <c r="A645" t="s">
        <v>2323</v>
      </c>
      <c r="B645" t="s">
        <v>1648</v>
      </c>
      <c r="C645" s="15">
        <v>45849</v>
      </c>
      <c r="D645" t="s">
        <v>1169</v>
      </c>
      <c r="F645" t="s">
        <v>1656</v>
      </c>
      <c r="G645" t="s">
        <v>1646</v>
      </c>
    </row>
    <row r="646" spans="1:7">
      <c r="A646" t="s">
        <v>2324</v>
      </c>
      <c r="B646" t="s">
        <v>1648</v>
      </c>
      <c r="C646" s="15">
        <v>45850</v>
      </c>
      <c r="D646" t="s">
        <v>1176</v>
      </c>
      <c r="F646" t="s">
        <v>1645</v>
      </c>
      <c r="G646" t="s">
        <v>1646</v>
      </c>
    </row>
    <row r="647" spans="1:7">
      <c r="A647" t="s">
        <v>2325</v>
      </c>
      <c r="B647" t="s">
        <v>1642</v>
      </c>
      <c r="C647" s="15">
        <v>45851</v>
      </c>
      <c r="E647" t="s">
        <v>1665</v>
      </c>
      <c r="F647" t="s">
        <v>1650</v>
      </c>
      <c r="G647" t="s">
        <v>1646</v>
      </c>
    </row>
    <row r="648" spans="1:7">
      <c r="A648" t="s">
        <v>2326</v>
      </c>
      <c r="B648" t="s">
        <v>1648</v>
      </c>
      <c r="C648" s="15">
        <v>45852</v>
      </c>
      <c r="D648" t="s">
        <v>1187</v>
      </c>
      <c r="F648" t="s">
        <v>1653</v>
      </c>
      <c r="G648" t="s">
        <v>1646</v>
      </c>
    </row>
    <row r="649" spans="1:7">
      <c r="A649" t="s">
        <v>2327</v>
      </c>
      <c r="B649" t="s">
        <v>1648</v>
      </c>
      <c r="C649" s="15">
        <v>45853</v>
      </c>
      <c r="D649" t="s">
        <v>1190</v>
      </c>
      <c r="F649" t="s">
        <v>1656</v>
      </c>
      <c r="G649" t="s">
        <v>1646</v>
      </c>
    </row>
    <row r="650" spans="1:7">
      <c r="A650" t="s">
        <v>2328</v>
      </c>
      <c r="B650" t="s">
        <v>1648</v>
      </c>
      <c r="C650" s="15">
        <v>45854</v>
      </c>
      <c r="D650" t="s">
        <v>1195</v>
      </c>
      <c r="F650" t="s">
        <v>1645</v>
      </c>
      <c r="G650" t="s">
        <v>1646</v>
      </c>
    </row>
    <row r="651" spans="1:7">
      <c r="A651" t="s">
        <v>2329</v>
      </c>
      <c r="B651" t="s">
        <v>1648</v>
      </c>
      <c r="C651" s="15">
        <v>45855</v>
      </c>
      <c r="D651" t="s">
        <v>1200</v>
      </c>
      <c r="F651" t="s">
        <v>1650</v>
      </c>
      <c r="G651" t="s">
        <v>1646</v>
      </c>
    </row>
    <row r="652" spans="1:7">
      <c r="A652" t="s">
        <v>2330</v>
      </c>
      <c r="B652" t="s">
        <v>1648</v>
      </c>
      <c r="C652" s="15">
        <v>45856</v>
      </c>
      <c r="D652" t="s">
        <v>1205</v>
      </c>
      <c r="F652" t="s">
        <v>1653</v>
      </c>
      <c r="G652" t="s">
        <v>1646</v>
      </c>
    </row>
    <row r="653" spans="1:7">
      <c r="A653" t="s">
        <v>2331</v>
      </c>
      <c r="B653" t="s">
        <v>1648</v>
      </c>
      <c r="C653" s="15">
        <v>45857</v>
      </c>
      <c r="D653" t="s">
        <v>1209</v>
      </c>
      <c r="F653" t="s">
        <v>1656</v>
      </c>
      <c r="G653" t="s">
        <v>1646</v>
      </c>
    </row>
    <row r="654" spans="1:7">
      <c r="A654" t="s">
        <v>2332</v>
      </c>
      <c r="B654" t="s">
        <v>1642</v>
      </c>
      <c r="C654" s="15">
        <v>45858</v>
      </c>
      <c r="E654" t="s">
        <v>1644</v>
      </c>
      <c r="F654" t="s">
        <v>1645</v>
      </c>
      <c r="G654" t="s">
        <v>1646</v>
      </c>
    </row>
    <row r="655" spans="1:7">
      <c r="A655" t="s">
        <v>2333</v>
      </c>
      <c r="B655" t="s">
        <v>1648</v>
      </c>
      <c r="C655" s="15">
        <v>45859</v>
      </c>
      <c r="D655" t="s">
        <v>1218</v>
      </c>
      <c r="F655" t="s">
        <v>1650</v>
      </c>
      <c r="G655" t="s">
        <v>1646</v>
      </c>
    </row>
    <row r="656" spans="1:7">
      <c r="A656" t="s">
        <v>2334</v>
      </c>
      <c r="B656" t="s">
        <v>1648</v>
      </c>
      <c r="C656" s="15">
        <v>45860</v>
      </c>
      <c r="D656" t="s">
        <v>1223</v>
      </c>
      <c r="F656" t="s">
        <v>1653</v>
      </c>
      <c r="G656" t="s">
        <v>1646</v>
      </c>
    </row>
    <row r="657" spans="1:7">
      <c r="A657" t="s">
        <v>2335</v>
      </c>
      <c r="B657" t="s">
        <v>1648</v>
      </c>
      <c r="C657" s="15">
        <v>45861</v>
      </c>
      <c r="D657" t="s">
        <v>1226</v>
      </c>
      <c r="F657" t="s">
        <v>1656</v>
      </c>
      <c r="G657" t="s">
        <v>1646</v>
      </c>
    </row>
    <row r="658" spans="1:7">
      <c r="A658" t="s">
        <v>2336</v>
      </c>
      <c r="B658" t="s">
        <v>1648</v>
      </c>
      <c r="C658" s="15">
        <v>45862</v>
      </c>
      <c r="D658" t="s">
        <v>1230</v>
      </c>
      <c r="F658" t="s">
        <v>1645</v>
      </c>
      <c r="G658" t="s">
        <v>1646</v>
      </c>
    </row>
    <row r="659" spans="1:7">
      <c r="A659" t="s">
        <v>2337</v>
      </c>
      <c r="B659" t="s">
        <v>1648</v>
      </c>
      <c r="C659" s="15">
        <v>45863</v>
      </c>
      <c r="D659" t="s">
        <v>1234</v>
      </c>
      <c r="F659" t="s">
        <v>1650</v>
      </c>
      <c r="G659" t="s">
        <v>1646</v>
      </c>
    </row>
    <row r="660" spans="1:7">
      <c r="A660" t="s">
        <v>2338</v>
      </c>
      <c r="B660" t="s">
        <v>1648</v>
      </c>
      <c r="C660" s="15">
        <v>45864</v>
      </c>
      <c r="D660" t="s">
        <v>1237</v>
      </c>
      <c r="F660" t="s">
        <v>1653</v>
      </c>
      <c r="G660" t="s">
        <v>1646</v>
      </c>
    </row>
    <row r="661" spans="1:7">
      <c r="A661" t="s">
        <v>2339</v>
      </c>
      <c r="B661" t="s">
        <v>1642</v>
      </c>
      <c r="C661" s="15">
        <v>45865</v>
      </c>
      <c r="E661" t="s">
        <v>1665</v>
      </c>
      <c r="F661" t="s">
        <v>1656</v>
      </c>
      <c r="G661" t="s">
        <v>1646</v>
      </c>
    </row>
    <row r="662" spans="1:7">
      <c r="A662" t="s">
        <v>2340</v>
      </c>
      <c r="B662" t="s">
        <v>1648</v>
      </c>
      <c r="C662" s="15">
        <v>45866</v>
      </c>
      <c r="D662" t="s">
        <v>1246</v>
      </c>
      <c r="F662" t="s">
        <v>1645</v>
      </c>
      <c r="G662" t="s">
        <v>1646</v>
      </c>
    </row>
    <row r="663" spans="1:7">
      <c r="A663" t="s">
        <v>2341</v>
      </c>
      <c r="B663" t="s">
        <v>1648</v>
      </c>
      <c r="C663" s="15">
        <v>45867</v>
      </c>
      <c r="D663" t="s">
        <v>1249</v>
      </c>
      <c r="F663" t="s">
        <v>1650</v>
      </c>
      <c r="G663" t="s">
        <v>1646</v>
      </c>
    </row>
    <row r="664" spans="1:7">
      <c r="A664" t="s">
        <v>2342</v>
      </c>
      <c r="B664" t="s">
        <v>1648</v>
      </c>
      <c r="C664" s="15">
        <v>45868</v>
      </c>
      <c r="D664" t="s">
        <v>1254</v>
      </c>
      <c r="F664" t="s">
        <v>1653</v>
      </c>
      <c r="G664" t="s">
        <v>1646</v>
      </c>
    </row>
    <row r="665" spans="1:7">
      <c r="A665" t="s">
        <v>2343</v>
      </c>
      <c r="B665" t="s">
        <v>1648</v>
      </c>
      <c r="C665" s="15">
        <v>45869</v>
      </c>
      <c r="D665" t="s">
        <v>1257</v>
      </c>
      <c r="F665" t="s">
        <v>1656</v>
      </c>
      <c r="G665" t="s">
        <v>1646</v>
      </c>
    </row>
    <row r="666" spans="1:7">
      <c r="A666" t="s">
        <v>2344</v>
      </c>
      <c r="B666" t="s">
        <v>1648</v>
      </c>
      <c r="C666" s="15">
        <v>45839</v>
      </c>
      <c r="D666" t="s">
        <v>1260</v>
      </c>
      <c r="F666" t="s">
        <v>1645</v>
      </c>
      <c r="G666" t="s">
        <v>1646</v>
      </c>
    </row>
    <row r="667" spans="1:7">
      <c r="A667" t="s">
        <v>2345</v>
      </c>
      <c r="B667" t="s">
        <v>1648</v>
      </c>
      <c r="C667" s="15">
        <v>45840</v>
      </c>
      <c r="D667" t="s">
        <v>1263</v>
      </c>
      <c r="F667" t="s">
        <v>1650</v>
      </c>
      <c r="G667" t="s">
        <v>1646</v>
      </c>
    </row>
    <row r="668" spans="1:7">
      <c r="A668" t="s">
        <v>2346</v>
      </c>
      <c r="B668" t="s">
        <v>1642</v>
      </c>
      <c r="C668" s="15">
        <v>45841</v>
      </c>
      <c r="E668" t="s">
        <v>1644</v>
      </c>
      <c r="F668" t="s">
        <v>1653</v>
      </c>
      <c r="G668" t="s">
        <v>1646</v>
      </c>
    </row>
    <row r="669" spans="1:7">
      <c r="A669" t="s">
        <v>2347</v>
      </c>
      <c r="B669" t="s">
        <v>1648</v>
      </c>
      <c r="C669" s="15">
        <v>45842</v>
      </c>
      <c r="D669" t="s">
        <v>1270</v>
      </c>
      <c r="F669" t="s">
        <v>1656</v>
      </c>
      <c r="G669" t="s">
        <v>1646</v>
      </c>
    </row>
    <row r="670" spans="1:7">
      <c r="A670" t="s">
        <v>2348</v>
      </c>
      <c r="B670" t="s">
        <v>1648</v>
      </c>
      <c r="C670" s="15">
        <v>45843</v>
      </c>
      <c r="D670" t="s">
        <v>1273</v>
      </c>
      <c r="F670" t="s">
        <v>1645</v>
      </c>
      <c r="G670" t="s">
        <v>1646</v>
      </c>
    </row>
    <row r="671" spans="1:7">
      <c r="A671" t="s">
        <v>2349</v>
      </c>
      <c r="B671" t="s">
        <v>1648</v>
      </c>
      <c r="C671" s="15">
        <v>45844</v>
      </c>
      <c r="D671" t="s">
        <v>1277</v>
      </c>
      <c r="F671" t="s">
        <v>1650</v>
      </c>
      <c r="G671" t="s">
        <v>1646</v>
      </c>
    </row>
    <row r="672" spans="1:7">
      <c r="A672" t="s">
        <v>2350</v>
      </c>
      <c r="B672" t="s">
        <v>1648</v>
      </c>
      <c r="C672" s="15">
        <v>45845</v>
      </c>
      <c r="D672" t="s">
        <v>1280</v>
      </c>
      <c r="F672" t="s">
        <v>1653</v>
      </c>
      <c r="G672" t="s">
        <v>1646</v>
      </c>
    </row>
    <row r="673" spans="1:7">
      <c r="A673" t="s">
        <v>2351</v>
      </c>
      <c r="B673" t="s">
        <v>1648</v>
      </c>
      <c r="C673" s="15">
        <v>45846</v>
      </c>
      <c r="D673" t="s">
        <v>1284</v>
      </c>
      <c r="F673" t="s">
        <v>1656</v>
      </c>
      <c r="G673" t="s">
        <v>1646</v>
      </c>
    </row>
    <row r="674" spans="1:7">
      <c r="A674" t="s">
        <v>2352</v>
      </c>
      <c r="B674" t="s">
        <v>1648</v>
      </c>
      <c r="C674" s="15">
        <v>45847</v>
      </c>
      <c r="D674" t="s">
        <v>1288</v>
      </c>
      <c r="F674" t="s">
        <v>1645</v>
      </c>
      <c r="G674" t="s">
        <v>1646</v>
      </c>
    </row>
    <row r="675" spans="1:7">
      <c r="A675" t="s">
        <v>2353</v>
      </c>
      <c r="B675" t="s">
        <v>1642</v>
      </c>
      <c r="C675" s="15">
        <v>45848</v>
      </c>
      <c r="E675" t="s">
        <v>1665</v>
      </c>
      <c r="F675" t="s">
        <v>1650</v>
      </c>
      <c r="G675" t="s">
        <v>1646</v>
      </c>
    </row>
    <row r="676" spans="1:7">
      <c r="A676" t="s">
        <v>2354</v>
      </c>
      <c r="B676" t="s">
        <v>1648</v>
      </c>
      <c r="C676" s="15">
        <v>45849</v>
      </c>
      <c r="D676" t="s">
        <v>1294</v>
      </c>
      <c r="F676" t="s">
        <v>1653</v>
      </c>
      <c r="G676" t="s">
        <v>1646</v>
      </c>
    </row>
    <row r="677" spans="1:7">
      <c r="A677" t="s">
        <v>2355</v>
      </c>
      <c r="B677" t="s">
        <v>1648</v>
      </c>
      <c r="C677" s="15">
        <v>45850</v>
      </c>
      <c r="D677" t="s">
        <v>1297</v>
      </c>
      <c r="F677" t="s">
        <v>1656</v>
      </c>
      <c r="G677" t="s">
        <v>1646</v>
      </c>
    </row>
    <row r="678" spans="1:7">
      <c r="A678" t="s">
        <v>2356</v>
      </c>
      <c r="B678" t="s">
        <v>1648</v>
      </c>
      <c r="C678" s="15">
        <v>45851</v>
      </c>
      <c r="D678" t="s">
        <v>1301</v>
      </c>
      <c r="F678" t="s">
        <v>1645</v>
      </c>
      <c r="G678" t="s">
        <v>1646</v>
      </c>
    </row>
    <row r="679" spans="1:7">
      <c r="A679" t="s">
        <v>2357</v>
      </c>
      <c r="B679" t="s">
        <v>1648</v>
      </c>
      <c r="C679" s="15">
        <v>45852</v>
      </c>
      <c r="D679" t="s">
        <v>1304</v>
      </c>
      <c r="F679" t="s">
        <v>1650</v>
      </c>
      <c r="G679" t="s">
        <v>1646</v>
      </c>
    </row>
    <row r="680" spans="1:7">
      <c r="A680" t="s">
        <v>2358</v>
      </c>
      <c r="B680" t="s">
        <v>1648</v>
      </c>
      <c r="C680" s="15">
        <v>45853</v>
      </c>
      <c r="D680" t="s">
        <v>1308</v>
      </c>
      <c r="F680" t="s">
        <v>1653</v>
      </c>
      <c r="G680" t="s">
        <v>1646</v>
      </c>
    </row>
    <row r="681" spans="1:7">
      <c r="A681" t="s">
        <v>2359</v>
      </c>
      <c r="B681" t="s">
        <v>1648</v>
      </c>
      <c r="C681" s="15">
        <v>45854</v>
      </c>
      <c r="D681" t="s">
        <v>1312</v>
      </c>
      <c r="F681" t="s">
        <v>1656</v>
      </c>
      <c r="G681" t="s">
        <v>1646</v>
      </c>
    </row>
    <row r="682" spans="1:7">
      <c r="A682" t="s">
        <v>2360</v>
      </c>
      <c r="B682" t="s">
        <v>1642</v>
      </c>
      <c r="C682" s="15">
        <v>45855</v>
      </c>
      <c r="E682" t="s">
        <v>1644</v>
      </c>
      <c r="F682" t="s">
        <v>1645</v>
      </c>
      <c r="G682" t="s">
        <v>1646</v>
      </c>
    </row>
    <row r="683" spans="1:7">
      <c r="A683" t="s">
        <v>2361</v>
      </c>
      <c r="B683" t="s">
        <v>1648</v>
      </c>
      <c r="C683" s="15">
        <v>45856</v>
      </c>
      <c r="D683" t="s">
        <v>1318</v>
      </c>
      <c r="F683" t="s">
        <v>1650</v>
      </c>
      <c r="G683" t="s">
        <v>1646</v>
      </c>
    </row>
    <row r="684" spans="1:7">
      <c r="A684" t="s">
        <v>2362</v>
      </c>
      <c r="B684" t="s">
        <v>1648</v>
      </c>
      <c r="C684" s="15">
        <v>45857</v>
      </c>
      <c r="D684" t="s">
        <v>1322</v>
      </c>
      <c r="F684" t="s">
        <v>1653</v>
      </c>
      <c r="G684" t="s">
        <v>1646</v>
      </c>
    </row>
    <row r="685" spans="1:7">
      <c r="A685" t="s">
        <v>2363</v>
      </c>
      <c r="B685" t="s">
        <v>1648</v>
      </c>
      <c r="C685" s="15">
        <v>45858</v>
      </c>
      <c r="D685" t="s">
        <v>1326</v>
      </c>
      <c r="F685" t="s">
        <v>1656</v>
      </c>
      <c r="G685" t="s">
        <v>1646</v>
      </c>
    </row>
    <row r="686" spans="1:7">
      <c r="A686" t="s">
        <v>2364</v>
      </c>
      <c r="B686" t="s">
        <v>1648</v>
      </c>
      <c r="C686" s="15">
        <v>45859</v>
      </c>
      <c r="D686" t="s">
        <v>1329</v>
      </c>
      <c r="F686" t="s">
        <v>1645</v>
      </c>
      <c r="G686" t="s">
        <v>1646</v>
      </c>
    </row>
    <row r="687" spans="1:7">
      <c r="A687" t="s">
        <v>2365</v>
      </c>
      <c r="B687" t="s">
        <v>1648</v>
      </c>
      <c r="C687" s="15">
        <v>45860</v>
      </c>
      <c r="D687" t="s">
        <v>1332</v>
      </c>
      <c r="F687" t="s">
        <v>1650</v>
      </c>
      <c r="G687" t="s">
        <v>1646</v>
      </c>
    </row>
    <row r="688" spans="1:7">
      <c r="A688" t="s">
        <v>2366</v>
      </c>
      <c r="B688" t="s">
        <v>1648</v>
      </c>
      <c r="C688" s="15">
        <v>45861</v>
      </c>
      <c r="D688" t="s">
        <v>1335</v>
      </c>
      <c r="F688" t="s">
        <v>1653</v>
      </c>
      <c r="G688" t="s">
        <v>1646</v>
      </c>
    </row>
    <row r="689" spans="1:7">
      <c r="A689" t="s">
        <v>2367</v>
      </c>
      <c r="B689" t="s">
        <v>1642</v>
      </c>
      <c r="C689" s="15">
        <v>45862</v>
      </c>
      <c r="E689" t="s">
        <v>1665</v>
      </c>
      <c r="F689" t="s">
        <v>1656</v>
      </c>
      <c r="G689" t="s">
        <v>1646</v>
      </c>
    </row>
    <row r="690" spans="1:7">
      <c r="A690" t="s">
        <v>2368</v>
      </c>
      <c r="B690" t="s">
        <v>1648</v>
      </c>
      <c r="C690" s="15">
        <v>45863</v>
      </c>
      <c r="D690" t="s">
        <v>1342</v>
      </c>
      <c r="F690" t="s">
        <v>1645</v>
      </c>
      <c r="G690" t="s">
        <v>1646</v>
      </c>
    </row>
    <row r="691" spans="1:7">
      <c r="A691" t="s">
        <v>2369</v>
      </c>
      <c r="B691" t="s">
        <v>1648</v>
      </c>
      <c r="C691" s="15">
        <v>45864</v>
      </c>
      <c r="D691" t="s">
        <v>1345</v>
      </c>
      <c r="F691" t="s">
        <v>1650</v>
      </c>
      <c r="G691" t="s">
        <v>1646</v>
      </c>
    </row>
    <row r="692" spans="1:7">
      <c r="A692" t="s">
        <v>2370</v>
      </c>
      <c r="B692" t="s">
        <v>1648</v>
      </c>
      <c r="C692" s="15">
        <v>45865</v>
      </c>
      <c r="D692" t="s">
        <v>1348</v>
      </c>
      <c r="F692" t="s">
        <v>1653</v>
      </c>
      <c r="G692" t="s">
        <v>1646</v>
      </c>
    </row>
    <row r="693" spans="1:7">
      <c r="A693" t="s">
        <v>2371</v>
      </c>
      <c r="B693" t="s">
        <v>1648</v>
      </c>
      <c r="C693" s="15">
        <v>45866</v>
      </c>
      <c r="D693" t="s">
        <v>1352</v>
      </c>
      <c r="F693" t="s">
        <v>1656</v>
      </c>
      <c r="G693" t="s">
        <v>1646</v>
      </c>
    </row>
    <row r="694" spans="1:7">
      <c r="A694" t="s">
        <v>2372</v>
      </c>
      <c r="B694" t="s">
        <v>1648</v>
      </c>
      <c r="C694" s="15">
        <v>45867</v>
      </c>
      <c r="D694" t="s">
        <v>1355</v>
      </c>
      <c r="F694" t="s">
        <v>1645</v>
      </c>
      <c r="G694" t="s">
        <v>1646</v>
      </c>
    </row>
    <row r="695" spans="1:7">
      <c r="A695" t="s">
        <v>2373</v>
      </c>
      <c r="B695" t="s">
        <v>1648</v>
      </c>
      <c r="C695" s="15">
        <v>45868</v>
      </c>
      <c r="D695" t="s">
        <v>1358</v>
      </c>
      <c r="F695" t="s">
        <v>1650</v>
      </c>
      <c r="G695" t="s">
        <v>1646</v>
      </c>
    </row>
    <row r="696" spans="1:7">
      <c r="A696" t="s">
        <v>2374</v>
      </c>
      <c r="B696" t="s">
        <v>1642</v>
      </c>
      <c r="C696" s="15">
        <v>45869</v>
      </c>
      <c r="E696" t="s">
        <v>1644</v>
      </c>
      <c r="F696" t="s">
        <v>1653</v>
      </c>
      <c r="G696" t="s">
        <v>1646</v>
      </c>
    </row>
    <row r="697" spans="1:7">
      <c r="A697" t="s">
        <v>2375</v>
      </c>
      <c r="B697" t="s">
        <v>1648</v>
      </c>
      <c r="C697" s="15">
        <v>45839</v>
      </c>
      <c r="D697" t="s">
        <v>1365</v>
      </c>
      <c r="F697" t="s">
        <v>1656</v>
      </c>
      <c r="G697" t="s">
        <v>1646</v>
      </c>
    </row>
    <row r="698" spans="1:7">
      <c r="A698" t="s">
        <v>2376</v>
      </c>
      <c r="B698" t="s">
        <v>1648</v>
      </c>
      <c r="C698" s="15">
        <v>45840</v>
      </c>
      <c r="D698" t="s">
        <v>1368</v>
      </c>
      <c r="F698" t="s">
        <v>1645</v>
      </c>
      <c r="G698" t="s">
        <v>1646</v>
      </c>
    </row>
    <row r="699" spans="1:7">
      <c r="A699" t="s">
        <v>2377</v>
      </c>
      <c r="B699" t="s">
        <v>1648</v>
      </c>
      <c r="C699" s="15">
        <v>45841</v>
      </c>
      <c r="D699" t="s">
        <v>1371</v>
      </c>
      <c r="F699" t="s">
        <v>1650</v>
      </c>
      <c r="G699" t="s">
        <v>1646</v>
      </c>
    </row>
    <row r="700" spans="1:7">
      <c r="A700" t="s">
        <v>2378</v>
      </c>
      <c r="B700" t="s">
        <v>1648</v>
      </c>
      <c r="C700" s="15">
        <v>45842</v>
      </c>
      <c r="D700" t="s">
        <v>1375</v>
      </c>
      <c r="F700" t="s">
        <v>1653</v>
      </c>
      <c r="G700" t="s">
        <v>1646</v>
      </c>
    </row>
    <row r="701" spans="1:7">
      <c r="A701" t="s">
        <v>2379</v>
      </c>
      <c r="B701" t="s">
        <v>1648</v>
      </c>
      <c r="C701" s="15">
        <v>45843</v>
      </c>
      <c r="D701" t="s">
        <v>1378</v>
      </c>
      <c r="F701" t="s">
        <v>1656</v>
      </c>
      <c r="G701" t="s">
        <v>1646</v>
      </c>
    </row>
    <row r="702" spans="1:7">
      <c r="A702" t="s">
        <v>2380</v>
      </c>
      <c r="B702" t="s">
        <v>1648</v>
      </c>
      <c r="C702" s="15">
        <v>45844</v>
      </c>
      <c r="D702" t="s">
        <v>1382</v>
      </c>
      <c r="F702" t="s">
        <v>1645</v>
      </c>
      <c r="G702" t="s">
        <v>1646</v>
      </c>
    </row>
    <row r="703" spans="1:7">
      <c r="A703" t="s">
        <v>2381</v>
      </c>
      <c r="B703" t="s">
        <v>1642</v>
      </c>
      <c r="C703" s="15">
        <v>45845</v>
      </c>
      <c r="E703" t="s">
        <v>1665</v>
      </c>
      <c r="F703" t="s">
        <v>1650</v>
      </c>
      <c r="G703" t="s">
        <v>1646</v>
      </c>
    </row>
    <row r="704" spans="1:7">
      <c r="A704" t="s">
        <v>2382</v>
      </c>
      <c r="B704" t="s">
        <v>1648</v>
      </c>
      <c r="C704" s="15">
        <v>45846</v>
      </c>
      <c r="D704" t="s">
        <v>1388</v>
      </c>
      <c r="F704" t="s">
        <v>1653</v>
      </c>
      <c r="G704" t="s">
        <v>1646</v>
      </c>
    </row>
    <row r="705" spans="1:7">
      <c r="A705" t="s">
        <v>2383</v>
      </c>
      <c r="B705" t="s">
        <v>1648</v>
      </c>
      <c r="C705" s="15">
        <v>45847</v>
      </c>
      <c r="D705" t="s">
        <v>1392</v>
      </c>
      <c r="F705" t="s">
        <v>1656</v>
      </c>
      <c r="G705" t="s">
        <v>1646</v>
      </c>
    </row>
    <row r="706" spans="1:7">
      <c r="A706" t="s">
        <v>2384</v>
      </c>
      <c r="B706" t="s">
        <v>1648</v>
      </c>
      <c r="C706" s="15">
        <v>45848</v>
      </c>
      <c r="D706" t="s">
        <v>1395</v>
      </c>
      <c r="F706" t="s">
        <v>1645</v>
      </c>
      <c r="G706" t="s">
        <v>1646</v>
      </c>
    </row>
    <row r="707" spans="1:7">
      <c r="A707" t="s">
        <v>2385</v>
      </c>
      <c r="B707" t="s">
        <v>1648</v>
      </c>
      <c r="C707" s="15">
        <v>45849</v>
      </c>
      <c r="D707" t="s">
        <v>1398</v>
      </c>
      <c r="F707" t="s">
        <v>1650</v>
      </c>
      <c r="G707" t="s">
        <v>1646</v>
      </c>
    </row>
    <row r="708" spans="1:7">
      <c r="A708" t="s">
        <v>2386</v>
      </c>
      <c r="B708" t="s">
        <v>1648</v>
      </c>
      <c r="C708" s="15">
        <v>45850</v>
      </c>
      <c r="D708" t="s">
        <v>1402</v>
      </c>
      <c r="F708" t="s">
        <v>1653</v>
      </c>
      <c r="G708" t="s">
        <v>1646</v>
      </c>
    </row>
    <row r="709" spans="1:7">
      <c r="A709" t="s">
        <v>2387</v>
      </c>
      <c r="B709" t="s">
        <v>1648</v>
      </c>
      <c r="C709" s="15">
        <v>45851</v>
      </c>
      <c r="D709" t="s">
        <v>1405</v>
      </c>
      <c r="F709" t="s">
        <v>1656</v>
      </c>
      <c r="G709" t="s">
        <v>1646</v>
      </c>
    </row>
    <row r="710" spans="1:7">
      <c r="A710" t="s">
        <v>2388</v>
      </c>
      <c r="B710" t="s">
        <v>1642</v>
      </c>
      <c r="C710" s="15">
        <v>45852</v>
      </c>
      <c r="E710" t="s">
        <v>1644</v>
      </c>
      <c r="F710" t="s">
        <v>1645</v>
      </c>
      <c r="G710" t="s">
        <v>1646</v>
      </c>
    </row>
    <row r="711" spans="1:7">
      <c r="A711" t="s">
        <v>2389</v>
      </c>
      <c r="B711" t="s">
        <v>1648</v>
      </c>
      <c r="C711" s="15">
        <v>45853</v>
      </c>
      <c r="D711" t="s">
        <v>1411</v>
      </c>
      <c r="F711" t="s">
        <v>1650</v>
      </c>
      <c r="G711" t="s">
        <v>1646</v>
      </c>
    </row>
    <row r="712" spans="1:7">
      <c r="A712" t="s">
        <v>2390</v>
      </c>
      <c r="B712" t="s">
        <v>1648</v>
      </c>
      <c r="C712" s="15">
        <v>45854</v>
      </c>
      <c r="D712" t="s">
        <v>1414</v>
      </c>
      <c r="F712" t="s">
        <v>1653</v>
      </c>
      <c r="G712" t="s">
        <v>1646</v>
      </c>
    </row>
    <row r="713" spans="1:7">
      <c r="A713" t="s">
        <v>2391</v>
      </c>
      <c r="B713" t="s">
        <v>1648</v>
      </c>
      <c r="C713" s="15">
        <v>45855</v>
      </c>
      <c r="D713" t="s">
        <v>1417</v>
      </c>
      <c r="F713" t="s">
        <v>1656</v>
      </c>
      <c r="G713" t="s">
        <v>1646</v>
      </c>
    </row>
    <row r="714" spans="1:7">
      <c r="A714" t="s">
        <v>2392</v>
      </c>
      <c r="B714" t="s">
        <v>1648</v>
      </c>
      <c r="C714" s="15">
        <v>45856</v>
      </c>
      <c r="D714" t="s">
        <v>1420</v>
      </c>
      <c r="F714" t="s">
        <v>1645</v>
      </c>
      <c r="G714" t="s">
        <v>1646</v>
      </c>
    </row>
    <row r="715" spans="1:7">
      <c r="A715" t="s">
        <v>2393</v>
      </c>
      <c r="B715" t="s">
        <v>1648</v>
      </c>
      <c r="C715" s="15">
        <v>45857</v>
      </c>
      <c r="D715" t="s">
        <v>1423</v>
      </c>
      <c r="F715" t="s">
        <v>1650</v>
      </c>
      <c r="G715" t="s">
        <v>1646</v>
      </c>
    </row>
    <row r="716" spans="1:7">
      <c r="A716" t="s">
        <v>2394</v>
      </c>
      <c r="B716" t="s">
        <v>1648</v>
      </c>
      <c r="C716" s="15">
        <v>45858</v>
      </c>
      <c r="D716" t="s">
        <v>1426</v>
      </c>
      <c r="F716" t="s">
        <v>1653</v>
      </c>
      <c r="G716" t="s">
        <v>1646</v>
      </c>
    </row>
    <row r="717" spans="1:7">
      <c r="A717" t="s">
        <v>2395</v>
      </c>
      <c r="B717" t="s">
        <v>1642</v>
      </c>
      <c r="C717" s="15">
        <v>45859</v>
      </c>
      <c r="E717" t="s">
        <v>1665</v>
      </c>
      <c r="F717" t="s">
        <v>1656</v>
      </c>
      <c r="G717" t="s">
        <v>1646</v>
      </c>
    </row>
    <row r="718" spans="1:7">
      <c r="A718" t="s">
        <v>2396</v>
      </c>
      <c r="B718" t="s">
        <v>1648</v>
      </c>
      <c r="C718" s="15">
        <v>45860</v>
      </c>
      <c r="D718" t="s">
        <v>1432</v>
      </c>
      <c r="F718" t="s">
        <v>1645</v>
      </c>
      <c r="G718" t="s">
        <v>1646</v>
      </c>
    </row>
    <row r="719" spans="1:7">
      <c r="A719" t="s">
        <v>2397</v>
      </c>
      <c r="B719" t="s">
        <v>1648</v>
      </c>
      <c r="C719" s="15">
        <v>45861</v>
      </c>
      <c r="D719" t="s">
        <v>1435</v>
      </c>
      <c r="F719" t="s">
        <v>1650</v>
      </c>
      <c r="G719" t="s">
        <v>1646</v>
      </c>
    </row>
    <row r="720" spans="1:7">
      <c r="A720" t="s">
        <v>2398</v>
      </c>
      <c r="B720" t="s">
        <v>1648</v>
      </c>
      <c r="C720" s="15">
        <v>45862</v>
      </c>
      <c r="D720" t="s">
        <v>1438</v>
      </c>
      <c r="F720" t="s">
        <v>1653</v>
      </c>
      <c r="G720" t="s">
        <v>1646</v>
      </c>
    </row>
    <row r="721" spans="1:7">
      <c r="A721" t="s">
        <v>2399</v>
      </c>
      <c r="B721" t="s">
        <v>1648</v>
      </c>
      <c r="C721" s="15">
        <v>45863</v>
      </c>
      <c r="D721" t="s">
        <v>1441</v>
      </c>
      <c r="F721" t="s">
        <v>1656</v>
      </c>
      <c r="G721" t="s">
        <v>1646</v>
      </c>
    </row>
    <row r="722" spans="1:7">
      <c r="A722" t="s">
        <v>2400</v>
      </c>
      <c r="B722" t="s">
        <v>1642</v>
      </c>
      <c r="C722" s="15">
        <v>45870</v>
      </c>
      <c r="E722" t="s">
        <v>1644</v>
      </c>
      <c r="F722" t="s">
        <v>1645</v>
      </c>
      <c r="G722" t="s">
        <v>1646</v>
      </c>
    </row>
    <row r="723" spans="1:7">
      <c r="A723" t="s">
        <v>2401</v>
      </c>
      <c r="B723" t="s">
        <v>1648</v>
      </c>
      <c r="C723" s="15">
        <v>45871</v>
      </c>
      <c r="D723" t="s">
        <v>1153</v>
      </c>
      <c r="F723" t="s">
        <v>1650</v>
      </c>
      <c r="G723" t="s">
        <v>1646</v>
      </c>
    </row>
    <row r="724" spans="1:7">
      <c r="A724" t="s">
        <v>2402</v>
      </c>
      <c r="B724" t="s">
        <v>1648</v>
      </c>
      <c r="C724" s="15">
        <v>45872</v>
      </c>
      <c r="D724" t="s">
        <v>1162</v>
      </c>
      <c r="F724" t="s">
        <v>1653</v>
      </c>
      <c r="G724" t="s">
        <v>1646</v>
      </c>
    </row>
    <row r="725" spans="1:7">
      <c r="A725" t="s">
        <v>2403</v>
      </c>
      <c r="B725" t="s">
        <v>1648</v>
      </c>
      <c r="C725" s="15">
        <v>45873</v>
      </c>
      <c r="D725" t="s">
        <v>1169</v>
      </c>
      <c r="F725" t="s">
        <v>1656</v>
      </c>
      <c r="G725" t="s">
        <v>1646</v>
      </c>
    </row>
    <row r="726" spans="1:7">
      <c r="A726" t="s">
        <v>2404</v>
      </c>
      <c r="B726" t="s">
        <v>1648</v>
      </c>
      <c r="C726" s="15">
        <v>45874</v>
      </c>
      <c r="D726" t="s">
        <v>1176</v>
      </c>
      <c r="F726" t="s">
        <v>1645</v>
      </c>
      <c r="G726" t="s">
        <v>1646</v>
      </c>
    </row>
    <row r="727" spans="1:7">
      <c r="A727" t="s">
        <v>2405</v>
      </c>
      <c r="B727" t="s">
        <v>1648</v>
      </c>
      <c r="C727" s="15">
        <v>45875</v>
      </c>
      <c r="D727" t="s">
        <v>1183</v>
      </c>
      <c r="F727" t="s">
        <v>1650</v>
      </c>
      <c r="G727" t="s">
        <v>1646</v>
      </c>
    </row>
    <row r="728" spans="1:7">
      <c r="A728" t="s">
        <v>2406</v>
      </c>
      <c r="B728" t="s">
        <v>1648</v>
      </c>
      <c r="C728" s="15">
        <v>45876</v>
      </c>
      <c r="D728" t="s">
        <v>1187</v>
      </c>
      <c r="F728" t="s">
        <v>1653</v>
      </c>
      <c r="G728" t="s">
        <v>1646</v>
      </c>
    </row>
    <row r="729" spans="1:7">
      <c r="A729" t="s">
        <v>2407</v>
      </c>
      <c r="B729" t="s">
        <v>1642</v>
      </c>
      <c r="C729" s="15">
        <v>45877</v>
      </c>
      <c r="E729" t="s">
        <v>1665</v>
      </c>
      <c r="F729" t="s">
        <v>1656</v>
      </c>
      <c r="G729" t="s">
        <v>1646</v>
      </c>
    </row>
    <row r="730" spans="1:7">
      <c r="A730" t="s">
        <v>2408</v>
      </c>
      <c r="B730" t="s">
        <v>1648</v>
      </c>
      <c r="C730" s="15">
        <v>45878</v>
      </c>
      <c r="D730" t="s">
        <v>1195</v>
      </c>
      <c r="F730" t="s">
        <v>1645</v>
      </c>
      <c r="G730" t="s">
        <v>1646</v>
      </c>
    </row>
    <row r="731" spans="1:7">
      <c r="A731" t="s">
        <v>2409</v>
      </c>
      <c r="B731" t="s">
        <v>1648</v>
      </c>
      <c r="C731" s="15">
        <v>45879</v>
      </c>
      <c r="D731" t="s">
        <v>1200</v>
      </c>
      <c r="F731" t="s">
        <v>1650</v>
      </c>
      <c r="G731" t="s">
        <v>1646</v>
      </c>
    </row>
    <row r="732" spans="1:7">
      <c r="A732" t="s">
        <v>2410</v>
      </c>
      <c r="B732" t="s">
        <v>1648</v>
      </c>
      <c r="C732" s="15">
        <v>45880</v>
      </c>
      <c r="D732" t="s">
        <v>1205</v>
      </c>
      <c r="F732" t="s">
        <v>1653</v>
      </c>
      <c r="G732" t="s">
        <v>1646</v>
      </c>
    </row>
    <row r="733" spans="1:7">
      <c r="A733" t="s">
        <v>2411</v>
      </c>
      <c r="B733" t="s">
        <v>1648</v>
      </c>
      <c r="C733" s="15">
        <v>45881</v>
      </c>
      <c r="D733" t="s">
        <v>1209</v>
      </c>
      <c r="F733" t="s">
        <v>1656</v>
      </c>
      <c r="G733" t="s">
        <v>1646</v>
      </c>
    </row>
    <row r="734" spans="1:7">
      <c r="A734" t="s">
        <v>2412</v>
      </c>
      <c r="B734" t="s">
        <v>1648</v>
      </c>
      <c r="C734" s="15">
        <v>45882</v>
      </c>
      <c r="D734" t="s">
        <v>1214</v>
      </c>
      <c r="F734" t="s">
        <v>1645</v>
      </c>
      <c r="G734" t="s">
        <v>1646</v>
      </c>
    </row>
    <row r="735" spans="1:7">
      <c r="A735" t="s">
        <v>2413</v>
      </c>
      <c r="B735" t="s">
        <v>1648</v>
      </c>
      <c r="C735" s="15">
        <v>45883</v>
      </c>
      <c r="D735" t="s">
        <v>1218</v>
      </c>
      <c r="F735" t="s">
        <v>1650</v>
      </c>
      <c r="G735" t="s">
        <v>1646</v>
      </c>
    </row>
    <row r="736" spans="1:7">
      <c r="A736" t="s">
        <v>2414</v>
      </c>
      <c r="B736" t="s">
        <v>1642</v>
      </c>
      <c r="C736" s="15">
        <v>45884</v>
      </c>
      <c r="E736" t="s">
        <v>1644</v>
      </c>
      <c r="F736" t="s">
        <v>1653</v>
      </c>
      <c r="G736" t="s">
        <v>1646</v>
      </c>
    </row>
    <row r="737" spans="1:7">
      <c r="A737" t="s">
        <v>2415</v>
      </c>
      <c r="B737" t="s">
        <v>1648</v>
      </c>
      <c r="C737" s="15">
        <v>45885</v>
      </c>
      <c r="D737" t="s">
        <v>1226</v>
      </c>
      <c r="F737" t="s">
        <v>1656</v>
      </c>
      <c r="G737" t="s">
        <v>1646</v>
      </c>
    </row>
    <row r="738" spans="1:7">
      <c r="A738" t="s">
        <v>2416</v>
      </c>
      <c r="B738" t="s">
        <v>1648</v>
      </c>
      <c r="C738" s="15">
        <v>45886</v>
      </c>
      <c r="D738" t="s">
        <v>1230</v>
      </c>
      <c r="F738" t="s">
        <v>1645</v>
      </c>
      <c r="G738" t="s">
        <v>1646</v>
      </c>
    </row>
    <row r="739" spans="1:7">
      <c r="A739" t="s">
        <v>2417</v>
      </c>
      <c r="B739" t="s">
        <v>1648</v>
      </c>
      <c r="C739" s="15">
        <v>45887</v>
      </c>
      <c r="D739" t="s">
        <v>1234</v>
      </c>
      <c r="F739" t="s">
        <v>1650</v>
      </c>
      <c r="G739" t="s">
        <v>1646</v>
      </c>
    </row>
    <row r="740" spans="1:7">
      <c r="A740" t="s">
        <v>2418</v>
      </c>
      <c r="B740" t="s">
        <v>1648</v>
      </c>
      <c r="C740" s="15">
        <v>45888</v>
      </c>
      <c r="D740" t="s">
        <v>1237</v>
      </c>
      <c r="F740" t="s">
        <v>1653</v>
      </c>
      <c r="G740" t="s">
        <v>1646</v>
      </c>
    </row>
    <row r="741" spans="1:7">
      <c r="A741" t="s">
        <v>2419</v>
      </c>
      <c r="B741" t="s">
        <v>1648</v>
      </c>
      <c r="C741" s="15">
        <v>45889</v>
      </c>
      <c r="D741" t="s">
        <v>1241</v>
      </c>
      <c r="F741" t="s">
        <v>1656</v>
      </c>
      <c r="G741" t="s">
        <v>1646</v>
      </c>
    </row>
    <row r="742" spans="1:7">
      <c r="A742" t="s">
        <v>2420</v>
      </c>
      <c r="B742" t="s">
        <v>1648</v>
      </c>
      <c r="C742" s="15">
        <v>45890</v>
      </c>
      <c r="D742" t="s">
        <v>1246</v>
      </c>
      <c r="F742" t="s">
        <v>1645</v>
      </c>
      <c r="G742" t="s">
        <v>1646</v>
      </c>
    </row>
    <row r="743" spans="1:7">
      <c r="A743" t="s">
        <v>2421</v>
      </c>
      <c r="B743" t="s">
        <v>1642</v>
      </c>
      <c r="C743" s="15">
        <v>45891</v>
      </c>
      <c r="E743" t="s">
        <v>1665</v>
      </c>
      <c r="F743" t="s">
        <v>1650</v>
      </c>
      <c r="G743" t="s">
        <v>1646</v>
      </c>
    </row>
    <row r="744" spans="1:7">
      <c r="A744" t="s">
        <v>2422</v>
      </c>
      <c r="B744" t="s">
        <v>1648</v>
      </c>
      <c r="C744" s="15">
        <v>45892</v>
      </c>
      <c r="D744" t="s">
        <v>1254</v>
      </c>
      <c r="F744" t="s">
        <v>1653</v>
      </c>
      <c r="G744" t="s">
        <v>1646</v>
      </c>
    </row>
    <row r="745" spans="1:7">
      <c r="A745" t="s">
        <v>2423</v>
      </c>
      <c r="B745" t="s">
        <v>1648</v>
      </c>
      <c r="C745" s="15">
        <v>45893</v>
      </c>
      <c r="D745" t="s">
        <v>1257</v>
      </c>
      <c r="F745" t="s">
        <v>1656</v>
      </c>
      <c r="G745" t="s">
        <v>1646</v>
      </c>
    </row>
    <row r="746" spans="1:7">
      <c r="A746" t="s">
        <v>2424</v>
      </c>
      <c r="B746" t="s">
        <v>1648</v>
      </c>
      <c r="C746" s="15">
        <v>45894</v>
      </c>
      <c r="D746" t="s">
        <v>1260</v>
      </c>
      <c r="F746" t="s">
        <v>1645</v>
      </c>
      <c r="G746" t="s">
        <v>1646</v>
      </c>
    </row>
    <row r="747" spans="1:7">
      <c r="A747" t="s">
        <v>2425</v>
      </c>
      <c r="B747" t="s">
        <v>1648</v>
      </c>
      <c r="C747" s="15">
        <v>45895</v>
      </c>
      <c r="D747" t="s">
        <v>1263</v>
      </c>
      <c r="F747" t="s">
        <v>1650</v>
      </c>
      <c r="G747" t="s">
        <v>1646</v>
      </c>
    </row>
    <row r="748" spans="1:7">
      <c r="A748" t="s">
        <v>2426</v>
      </c>
      <c r="B748" t="s">
        <v>1648</v>
      </c>
      <c r="C748" s="15">
        <v>45896</v>
      </c>
      <c r="D748" t="s">
        <v>1266</v>
      </c>
      <c r="F748" t="s">
        <v>1653</v>
      </c>
      <c r="G748" t="s">
        <v>1646</v>
      </c>
    </row>
    <row r="749" spans="1:7">
      <c r="A749" t="s">
        <v>2427</v>
      </c>
      <c r="B749" t="s">
        <v>1648</v>
      </c>
      <c r="C749" s="15">
        <v>45897</v>
      </c>
      <c r="D749" t="s">
        <v>1270</v>
      </c>
      <c r="F749" t="s">
        <v>1656</v>
      </c>
      <c r="G749" t="s">
        <v>1646</v>
      </c>
    </row>
    <row r="750" spans="1:7">
      <c r="A750" t="s">
        <v>2428</v>
      </c>
      <c r="B750" t="s">
        <v>1642</v>
      </c>
      <c r="C750" s="15">
        <v>45898</v>
      </c>
      <c r="E750" t="s">
        <v>1644</v>
      </c>
      <c r="F750" t="s">
        <v>1645</v>
      </c>
      <c r="G750" t="s">
        <v>1646</v>
      </c>
    </row>
    <row r="751" spans="1:7">
      <c r="A751" t="s">
        <v>2429</v>
      </c>
      <c r="B751" t="s">
        <v>1648</v>
      </c>
      <c r="C751" s="15">
        <v>45899</v>
      </c>
      <c r="D751" t="s">
        <v>1277</v>
      </c>
      <c r="F751" t="s">
        <v>1650</v>
      </c>
      <c r="G751" t="s">
        <v>1646</v>
      </c>
    </row>
    <row r="752" spans="1:7">
      <c r="A752" t="s">
        <v>2430</v>
      </c>
      <c r="B752" t="s">
        <v>1648</v>
      </c>
      <c r="C752" s="15">
        <v>45900</v>
      </c>
      <c r="D752" t="s">
        <v>1280</v>
      </c>
      <c r="F752" t="s">
        <v>1653</v>
      </c>
      <c r="G752" t="s">
        <v>1646</v>
      </c>
    </row>
    <row r="753" spans="1:7">
      <c r="A753" t="s">
        <v>2431</v>
      </c>
      <c r="B753" t="s">
        <v>1648</v>
      </c>
      <c r="C753" s="15">
        <v>45870</v>
      </c>
      <c r="D753" t="s">
        <v>1284</v>
      </c>
      <c r="F753" t="s">
        <v>1656</v>
      </c>
      <c r="G753" t="s">
        <v>1646</v>
      </c>
    </row>
    <row r="754" spans="1:7">
      <c r="A754" t="s">
        <v>2432</v>
      </c>
      <c r="B754" t="s">
        <v>1648</v>
      </c>
      <c r="C754" s="15">
        <v>45871</v>
      </c>
      <c r="D754" t="s">
        <v>1288</v>
      </c>
      <c r="F754" t="s">
        <v>1645</v>
      </c>
      <c r="G754" t="s">
        <v>1646</v>
      </c>
    </row>
    <row r="755" spans="1:7">
      <c r="A755" t="s">
        <v>2433</v>
      </c>
      <c r="B755" t="s">
        <v>1648</v>
      </c>
      <c r="C755" s="15">
        <v>45872</v>
      </c>
      <c r="D755" t="s">
        <v>1291</v>
      </c>
      <c r="F755" t="s">
        <v>1650</v>
      </c>
      <c r="G755" t="s">
        <v>1646</v>
      </c>
    </row>
    <row r="756" spans="1:7">
      <c r="A756" t="s">
        <v>2434</v>
      </c>
      <c r="B756" t="s">
        <v>1648</v>
      </c>
      <c r="C756" s="15">
        <v>45873</v>
      </c>
      <c r="D756" t="s">
        <v>1294</v>
      </c>
      <c r="F756" t="s">
        <v>1653</v>
      </c>
      <c r="G756" t="s">
        <v>1646</v>
      </c>
    </row>
    <row r="757" spans="1:7">
      <c r="A757" t="s">
        <v>2435</v>
      </c>
      <c r="B757" t="s">
        <v>1642</v>
      </c>
      <c r="C757" s="15">
        <v>45874</v>
      </c>
      <c r="E757" t="s">
        <v>1665</v>
      </c>
      <c r="F757" t="s">
        <v>1656</v>
      </c>
      <c r="G757" t="s">
        <v>1646</v>
      </c>
    </row>
    <row r="758" spans="1:7">
      <c r="A758" t="s">
        <v>2436</v>
      </c>
      <c r="B758" t="s">
        <v>1648</v>
      </c>
      <c r="C758" s="15">
        <v>45875</v>
      </c>
      <c r="D758" t="s">
        <v>1301</v>
      </c>
      <c r="F758" t="s">
        <v>1645</v>
      </c>
      <c r="G758" t="s">
        <v>1646</v>
      </c>
    </row>
    <row r="759" spans="1:7">
      <c r="A759" t="s">
        <v>2437</v>
      </c>
      <c r="B759" t="s">
        <v>1648</v>
      </c>
      <c r="C759" s="15">
        <v>45876</v>
      </c>
      <c r="D759" t="s">
        <v>1304</v>
      </c>
      <c r="F759" t="s">
        <v>1650</v>
      </c>
      <c r="G759" t="s">
        <v>1646</v>
      </c>
    </row>
    <row r="760" spans="1:7">
      <c r="A760" t="s">
        <v>2438</v>
      </c>
      <c r="B760" t="s">
        <v>1648</v>
      </c>
      <c r="C760" s="15">
        <v>45877</v>
      </c>
      <c r="D760" t="s">
        <v>1308</v>
      </c>
      <c r="F760" t="s">
        <v>1653</v>
      </c>
      <c r="G760" t="s">
        <v>1646</v>
      </c>
    </row>
    <row r="761" spans="1:7">
      <c r="A761" t="s">
        <v>2439</v>
      </c>
      <c r="B761" t="s">
        <v>1648</v>
      </c>
      <c r="C761" s="15">
        <v>45878</v>
      </c>
      <c r="D761" t="s">
        <v>1312</v>
      </c>
      <c r="F761" t="s">
        <v>1656</v>
      </c>
      <c r="G761" t="s">
        <v>1646</v>
      </c>
    </row>
    <row r="762" spans="1:7">
      <c r="A762" t="s">
        <v>2440</v>
      </c>
      <c r="B762" t="s">
        <v>1648</v>
      </c>
      <c r="C762" s="15">
        <v>45879</v>
      </c>
      <c r="D762" t="s">
        <v>1315</v>
      </c>
      <c r="F762" t="s">
        <v>1645</v>
      </c>
      <c r="G762" t="s">
        <v>1646</v>
      </c>
    </row>
    <row r="763" spans="1:7">
      <c r="A763" t="s">
        <v>2441</v>
      </c>
      <c r="B763" t="s">
        <v>1648</v>
      </c>
      <c r="C763" s="15">
        <v>45880</v>
      </c>
      <c r="D763" t="s">
        <v>1318</v>
      </c>
      <c r="F763" t="s">
        <v>1650</v>
      </c>
      <c r="G763" t="s">
        <v>1646</v>
      </c>
    </row>
    <row r="764" spans="1:7">
      <c r="A764" t="s">
        <v>2442</v>
      </c>
      <c r="B764" t="s">
        <v>1642</v>
      </c>
      <c r="C764" s="15">
        <v>45881</v>
      </c>
      <c r="E764" t="s">
        <v>1644</v>
      </c>
      <c r="F764" t="s">
        <v>1653</v>
      </c>
      <c r="G764" t="s">
        <v>1646</v>
      </c>
    </row>
    <row r="765" spans="1:7">
      <c r="A765" t="s">
        <v>2443</v>
      </c>
      <c r="B765" t="s">
        <v>1648</v>
      </c>
      <c r="C765" s="15">
        <v>45882</v>
      </c>
      <c r="D765" t="s">
        <v>1326</v>
      </c>
      <c r="F765" t="s">
        <v>1656</v>
      </c>
      <c r="G765" t="s">
        <v>1646</v>
      </c>
    </row>
    <row r="766" spans="1:7">
      <c r="A766" t="s">
        <v>2444</v>
      </c>
      <c r="B766" t="s">
        <v>1648</v>
      </c>
      <c r="C766" s="15">
        <v>45883</v>
      </c>
      <c r="D766" t="s">
        <v>1329</v>
      </c>
      <c r="F766" t="s">
        <v>1645</v>
      </c>
      <c r="G766" t="s">
        <v>1646</v>
      </c>
    </row>
    <row r="767" spans="1:7">
      <c r="A767" t="s">
        <v>2445</v>
      </c>
      <c r="B767" t="s">
        <v>1648</v>
      </c>
      <c r="C767" s="15">
        <v>45884</v>
      </c>
      <c r="D767" t="s">
        <v>1332</v>
      </c>
      <c r="F767" t="s">
        <v>1650</v>
      </c>
      <c r="G767" t="s">
        <v>1646</v>
      </c>
    </row>
    <row r="768" spans="1:7">
      <c r="A768" t="s">
        <v>2446</v>
      </c>
      <c r="B768" t="s">
        <v>1648</v>
      </c>
      <c r="C768" s="15">
        <v>45885</v>
      </c>
      <c r="D768" t="s">
        <v>1335</v>
      </c>
      <c r="F768" t="s">
        <v>1653</v>
      </c>
      <c r="G768" t="s">
        <v>1646</v>
      </c>
    </row>
    <row r="769" spans="1:7">
      <c r="A769" t="s">
        <v>2447</v>
      </c>
      <c r="B769" t="s">
        <v>1648</v>
      </c>
      <c r="C769" s="15">
        <v>45886</v>
      </c>
      <c r="D769" t="s">
        <v>1338</v>
      </c>
      <c r="F769" t="s">
        <v>1656</v>
      </c>
      <c r="G769" t="s">
        <v>1646</v>
      </c>
    </row>
    <row r="770" spans="1:7">
      <c r="A770" t="s">
        <v>2448</v>
      </c>
      <c r="B770" t="s">
        <v>1648</v>
      </c>
      <c r="C770" s="15">
        <v>45887</v>
      </c>
      <c r="D770" t="s">
        <v>1342</v>
      </c>
      <c r="F770" t="s">
        <v>1645</v>
      </c>
      <c r="G770" t="s">
        <v>1646</v>
      </c>
    </row>
    <row r="771" spans="1:7">
      <c r="A771" t="s">
        <v>2449</v>
      </c>
      <c r="B771" t="s">
        <v>1642</v>
      </c>
      <c r="C771" s="15">
        <v>45888</v>
      </c>
      <c r="E771" t="s">
        <v>1665</v>
      </c>
      <c r="F771" t="s">
        <v>1650</v>
      </c>
      <c r="G771" t="s">
        <v>1646</v>
      </c>
    </row>
    <row r="772" spans="1:7">
      <c r="A772" t="s">
        <v>2450</v>
      </c>
      <c r="B772" t="s">
        <v>1648</v>
      </c>
      <c r="C772" s="15">
        <v>45889</v>
      </c>
      <c r="D772" t="s">
        <v>1348</v>
      </c>
      <c r="F772" t="s">
        <v>1653</v>
      </c>
      <c r="G772" t="s">
        <v>1646</v>
      </c>
    </row>
    <row r="773" spans="1:7">
      <c r="A773" t="s">
        <v>2451</v>
      </c>
      <c r="B773" t="s">
        <v>1648</v>
      </c>
      <c r="C773" s="15">
        <v>45890</v>
      </c>
      <c r="D773" t="s">
        <v>1352</v>
      </c>
      <c r="F773" t="s">
        <v>1656</v>
      </c>
      <c r="G773" t="s">
        <v>1646</v>
      </c>
    </row>
    <row r="774" spans="1:7">
      <c r="A774" t="s">
        <v>2452</v>
      </c>
      <c r="B774" t="s">
        <v>1648</v>
      </c>
      <c r="C774" s="15">
        <v>45891</v>
      </c>
      <c r="D774" t="s">
        <v>1355</v>
      </c>
      <c r="F774" t="s">
        <v>1645</v>
      </c>
      <c r="G774" t="s">
        <v>1646</v>
      </c>
    </row>
    <row r="775" spans="1:7">
      <c r="A775" t="s">
        <v>2453</v>
      </c>
      <c r="B775" t="s">
        <v>1648</v>
      </c>
      <c r="C775" s="15">
        <v>45892</v>
      </c>
      <c r="D775" t="s">
        <v>1358</v>
      </c>
      <c r="F775" t="s">
        <v>1650</v>
      </c>
      <c r="G775" t="s">
        <v>1646</v>
      </c>
    </row>
    <row r="776" spans="1:7">
      <c r="A776" t="s">
        <v>2454</v>
      </c>
      <c r="B776" t="s">
        <v>1648</v>
      </c>
      <c r="C776" s="15">
        <v>45893</v>
      </c>
      <c r="D776" t="s">
        <v>1361</v>
      </c>
      <c r="F776" t="s">
        <v>1653</v>
      </c>
      <c r="G776" t="s">
        <v>1646</v>
      </c>
    </row>
    <row r="777" spans="1:7">
      <c r="A777" t="s">
        <v>2455</v>
      </c>
      <c r="B777" t="s">
        <v>1648</v>
      </c>
      <c r="C777" s="15">
        <v>45894</v>
      </c>
      <c r="D777" t="s">
        <v>1365</v>
      </c>
      <c r="F777" t="s">
        <v>1656</v>
      </c>
      <c r="G777" t="s">
        <v>1646</v>
      </c>
    </row>
    <row r="778" spans="1:7">
      <c r="A778" t="s">
        <v>2456</v>
      </c>
      <c r="B778" t="s">
        <v>1642</v>
      </c>
      <c r="C778" s="15">
        <v>45895</v>
      </c>
      <c r="E778" t="s">
        <v>1644</v>
      </c>
      <c r="F778" t="s">
        <v>1645</v>
      </c>
      <c r="G778" t="s">
        <v>1646</v>
      </c>
    </row>
    <row r="779" spans="1:7">
      <c r="A779" t="s">
        <v>2457</v>
      </c>
      <c r="B779" t="s">
        <v>1648</v>
      </c>
      <c r="C779" s="15">
        <v>45896</v>
      </c>
      <c r="D779" t="s">
        <v>1371</v>
      </c>
      <c r="F779" t="s">
        <v>1650</v>
      </c>
      <c r="G779" t="s">
        <v>1646</v>
      </c>
    </row>
    <row r="780" spans="1:7">
      <c r="A780" t="s">
        <v>2458</v>
      </c>
      <c r="B780" t="s">
        <v>1648</v>
      </c>
      <c r="C780" s="15">
        <v>45897</v>
      </c>
      <c r="D780" t="s">
        <v>1375</v>
      </c>
      <c r="F780" t="s">
        <v>1653</v>
      </c>
      <c r="G780" t="s">
        <v>1646</v>
      </c>
    </row>
    <row r="781" spans="1:7">
      <c r="A781" t="s">
        <v>2459</v>
      </c>
      <c r="B781" t="s">
        <v>1648</v>
      </c>
      <c r="C781" s="15">
        <v>45898</v>
      </c>
      <c r="D781" t="s">
        <v>1378</v>
      </c>
      <c r="F781" t="s">
        <v>1656</v>
      </c>
      <c r="G781" t="s">
        <v>1646</v>
      </c>
    </row>
    <row r="782" spans="1:7">
      <c r="A782" t="s">
        <v>2460</v>
      </c>
      <c r="B782" t="s">
        <v>1648</v>
      </c>
      <c r="C782" s="15">
        <v>45899</v>
      </c>
      <c r="D782" t="s">
        <v>1382</v>
      </c>
      <c r="F782" t="s">
        <v>1645</v>
      </c>
      <c r="G782" t="s">
        <v>1646</v>
      </c>
    </row>
    <row r="783" spans="1:7">
      <c r="A783" t="s">
        <v>2461</v>
      </c>
      <c r="B783" t="s">
        <v>1648</v>
      </c>
      <c r="C783" s="15">
        <v>45900</v>
      </c>
      <c r="D783" t="s">
        <v>1385</v>
      </c>
      <c r="F783" t="s">
        <v>1650</v>
      </c>
      <c r="G783" t="s">
        <v>1646</v>
      </c>
    </row>
    <row r="784" spans="1:7">
      <c r="A784" t="s">
        <v>2462</v>
      </c>
      <c r="B784" t="s">
        <v>1648</v>
      </c>
      <c r="C784" s="15">
        <v>45870</v>
      </c>
      <c r="D784" t="s">
        <v>1388</v>
      </c>
      <c r="F784" t="s">
        <v>1653</v>
      </c>
      <c r="G784" t="s">
        <v>1646</v>
      </c>
    </row>
    <row r="785" spans="1:7">
      <c r="A785" t="s">
        <v>2463</v>
      </c>
      <c r="B785" t="s">
        <v>1642</v>
      </c>
      <c r="C785" s="15">
        <v>45871</v>
      </c>
      <c r="E785" t="s">
        <v>1665</v>
      </c>
      <c r="F785" t="s">
        <v>1656</v>
      </c>
      <c r="G785" t="s">
        <v>1646</v>
      </c>
    </row>
    <row r="786" spans="1:7">
      <c r="A786" t="s">
        <v>2464</v>
      </c>
      <c r="B786" t="s">
        <v>1648</v>
      </c>
      <c r="C786" s="15">
        <v>45872</v>
      </c>
      <c r="D786" t="s">
        <v>1395</v>
      </c>
      <c r="F786" t="s">
        <v>1645</v>
      </c>
      <c r="G786" t="s">
        <v>1646</v>
      </c>
    </row>
    <row r="787" spans="1:7">
      <c r="A787" t="s">
        <v>2465</v>
      </c>
      <c r="B787" t="s">
        <v>1648</v>
      </c>
      <c r="C787" s="15">
        <v>45873</v>
      </c>
      <c r="D787" t="s">
        <v>1398</v>
      </c>
      <c r="F787" t="s">
        <v>1650</v>
      </c>
      <c r="G787" t="s">
        <v>1646</v>
      </c>
    </row>
    <row r="788" spans="1:7">
      <c r="A788" t="s">
        <v>2466</v>
      </c>
      <c r="B788" t="s">
        <v>1648</v>
      </c>
      <c r="C788" s="15">
        <v>45874</v>
      </c>
      <c r="D788" t="s">
        <v>1402</v>
      </c>
      <c r="F788" t="s">
        <v>1653</v>
      </c>
      <c r="G788" t="s">
        <v>1646</v>
      </c>
    </row>
    <row r="789" spans="1:7">
      <c r="A789" t="s">
        <v>2467</v>
      </c>
      <c r="B789" t="s">
        <v>1648</v>
      </c>
      <c r="C789" s="15">
        <v>45875</v>
      </c>
      <c r="D789" t="s">
        <v>1405</v>
      </c>
      <c r="F789" t="s">
        <v>1656</v>
      </c>
      <c r="G789" t="s">
        <v>1646</v>
      </c>
    </row>
    <row r="790" spans="1:7">
      <c r="A790" t="s">
        <v>2468</v>
      </c>
      <c r="B790" t="s">
        <v>1648</v>
      </c>
      <c r="C790" s="15">
        <v>45876</v>
      </c>
      <c r="D790" t="s">
        <v>1408</v>
      </c>
      <c r="F790" t="s">
        <v>1645</v>
      </c>
      <c r="G790" t="s">
        <v>1646</v>
      </c>
    </row>
    <row r="791" spans="1:7">
      <c r="A791" t="s">
        <v>2469</v>
      </c>
      <c r="B791" t="s">
        <v>1648</v>
      </c>
      <c r="C791" s="15">
        <v>45877</v>
      </c>
      <c r="D791" t="s">
        <v>1411</v>
      </c>
      <c r="F791" t="s">
        <v>1650</v>
      </c>
      <c r="G791" t="s">
        <v>1646</v>
      </c>
    </row>
    <row r="792" spans="1:7">
      <c r="A792" t="s">
        <v>2470</v>
      </c>
      <c r="B792" t="s">
        <v>1642</v>
      </c>
      <c r="C792" s="15">
        <v>45878</v>
      </c>
      <c r="E792" t="s">
        <v>1644</v>
      </c>
      <c r="F792" t="s">
        <v>1653</v>
      </c>
      <c r="G792" t="s">
        <v>1646</v>
      </c>
    </row>
    <row r="793" spans="1:7">
      <c r="A793" t="s">
        <v>2471</v>
      </c>
      <c r="B793" t="s">
        <v>1648</v>
      </c>
      <c r="C793" s="15">
        <v>45879</v>
      </c>
      <c r="D793" t="s">
        <v>1417</v>
      </c>
      <c r="F793" t="s">
        <v>1656</v>
      </c>
      <c r="G793" t="s">
        <v>1646</v>
      </c>
    </row>
    <row r="794" spans="1:7">
      <c r="A794" t="s">
        <v>2472</v>
      </c>
      <c r="B794" t="s">
        <v>1648</v>
      </c>
      <c r="C794" s="15">
        <v>45880</v>
      </c>
      <c r="D794" t="s">
        <v>1420</v>
      </c>
      <c r="F794" t="s">
        <v>1645</v>
      </c>
      <c r="G794" t="s">
        <v>1646</v>
      </c>
    </row>
    <row r="795" spans="1:7">
      <c r="A795" t="s">
        <v>2473</v>
      </c>
      <c r="B795" t="s">
        <v>1648</v>
      </c>
      <c r="C795" s="15">
        <v>45881</v>
      </c>
      <c r="D795" t="s">
        <v>1423</v>
      </c>
      <c r="F795" t="s">
        <v>1650</v>
      </c>
      <c r="G795" t="s">
        <v>1646</v>
      </c>
    </row>
    <row r="796" spans="1:7">
      <c r="A796" t="s">
        <v>2474</v>
      </c>
      <c r="B796" t="s">
        <v>1648</v>
      </c>
      <c r="C796" s="15">
        <v>45882</v>
      </c>
      <c r="D796" t="s">
        <v>1426</v>
      </c>
      <c r="F796" t="s">
        <v>1653</v>
      </c>
      <c r="G796" t="s">
        <v>1646</v>
      </c>
    </row>
    <row r="797" spans="1:7">
      <c r="A797" t="s">
        <v>2475</v>
      </c>
      <c r="B797" t="s">
        <v>1648</v>
      </c>
      <c r="C797" s="15">
        <v>45883</v>
      </c>
      <c r="D797" t="s">
        <v>1429</v>
      </c>
      <c r="F797" t="s">
        <v>1656</v>
      </c>
      <c r="G797" t="s">
        <v>1646</v>
      </c>
    </row>
    <row r="798" spans="1:7">
      <c r="A798" t="s">
        <v>2476</v>
      </c>
      <c r="B798" t="s">
        <v>1648</v>
      </c>
      <c r="C798" s="15">
        <v>45884</v>
      </c>
      <c r="D798" t="s">
        <v>1432</v>
      </c>
      <c r="F798" t="s">
        <v>1645</v>
      </c>
      <c r="G798" t="s">
        <v>1646</v>
      </c>
    </row>
    <row r="799" spans="1:7">
      <c r="A799" t="s">
        <v>2477</v>
      </c>
      <c r="B799" t="s">
        <v>1642</v>
      </c>
      <c r="C799" s="15">
        <v>45885</v>
      </c>
      <c r="E799" t="s">
        <v>1665</v>
      </c>
      <c r="F799" t="s">
        <v>1650</v>
      </c>
      <c r="G799" t="s">
        <v>1646</v>
      </c>
    </row>
    <row r="800" spans="1:7">
      <c r="A800" t="s">
        <v>2478</v>
      </c>
      <c r="B800" t="s">
        <v>1648</v>
      </c>
      <c r="C800" s="15">
        <v>45886</v>
      </c>
      <c r="D800" t="s">
        <v>1438</v>
      </c>
      <c r="F800" t="s">
        <v>1653</v>
      </c>
      <c r="G800" t="s">
        <v>1646</v>
      </c>
    </row>
    <row r="801" spans="1:7">
      <c r="A801" t="s">
        <v>2479</v>
      </c>
      <c r="B801" t="s">
        <v>1648</v>
      </c>
      <c r="C801" s="15">
        <v>45887</v>
      </c>
      <c r="D801" t="s">
        <v>1441</v>
      </c>
      <c r="F801" t="s">
        <v>1656</v>
      </c>
      <c r="G801" t="s">
        <v>1646</v>
      </c>
    </row>
    <row r="802" spans="1:7">
      <c r="A802" t="s">
        <v>2480</v>
      </c>
      <c r="B802" t="s">
        <v>1648</v>
      </c>
      <c r="C802" s="15">
        <v>45888</v>
      </c>
      <c r="D802" t="s">
        <v>1444</v>
      </c>
      <c r="F802" t="s">
        <v>1645</v>
      </c>
      <c r="G802" t="s">
        <v>1646</v>
      </c>
    </row>
    <row r="803" spans="1:7">
      <c r="A803" t="s">
        <v>2481</v>
      </c>
      <c r="B803" t="s">
        <v>1648</v>
      </c>
      <c r="C803" s="15">
        <v>45889</v>
      </c>
      <c r="D803" t="s">
        <v>1447</v>
      </c>
      <c r="F803" t="s">
        <v>1650</v>
      </c>
      <c r="G803" t="s">
        <v>1646</v>
      </c>
    </row>
    <row r="804" spans="1:7">
      <c r="A804" t="s">
        <v>2482</v>
      </c>
      <c r="B804" t="s">
        <v>1648</v>
      </c>
      <c r="C804" s="15">
        <v>45890</v>
      </c>
      <c r="D804" t="s">
        <v>1451</v>
      </c>
      <c r="F804" t="s">
        <v>1653</v>
      </c>
      <c r="G804" t="s">
        <v>1646</v>
      </c>
    </row>
    <row r="805" spans="1:7">
      <c r="A805" t="s">
        <v>2483</v>
      </c>
      <c r="B805" t="s">
        <v>1648</v>
      </c>
      <c r="C805" s="15">
        <v>45891</v>
      </c>
      <c r="D805" t="s">
        <v>1454</v>
      </c>
      <c r="F805" t="s">
        <v>1656</v>
      </c>
      <c r="G805" t="s">
        <v>1646</v>
      </c>
    </row>
    <row r="806" spans="1:7">
      <c r="A806" t="s">
        <v>2484</v>
      </c>
      <c r="B806" t="s">
        <v>1642</v>
      </c>
      <c r="C806" s="15">
        <v>45892</v>
      </c>
      <c r="E806" t="s">
        <v>1644</v>
      </c>
      <c r="F806" t="s">
        <v>1645</v>
      </c>
      <c r="G806" t="s">
        <v>1646</v>
      </c>
    </row>
    <row r="807" spans="1:7">
      <c r="A807" t="s">
        <v>2485</v>
      </c>
      <c r="B807" t="s">
        <v>1648</v>
      </c>
      <c r="C807" s="15">
        <v>45893</v>
      </c>
      <c r="D807" t="s">
        <v>1460</v>
      </c>
      <c r="F807" t="s">
        <v>1650</v>
      </c>
      <c r="G807" t="s">
        <v>1646</v>
      </c>
    </row>
    <row r="808" spans="1:7">
      <c r="A808" t="s">
        <v>2486</v>
      </c>
      <c r="B808" t="s">
        <v>1648</v>
      </c>
      <c r="C808" s="15">
        <v>45894</v>
      </c>
      <c r="D808" t="s">
        <v>1463</v>
      </c>
      <c r="F808" t="s">
        <v>1653</v>
      </c>
      <c r="G808" t="s">
        <v>1646</v>
      </c>
    </row>
    <row r="809" spans="1:7">
      <c r="A809" t="s">
        <v>2487</v>
      </c>
      <c r="B809" t="s">
        <v>1648</v>
      </c>
      <c r="C809" s="15">
        <v>45895</v>
      </c>
      <c r="D809" t="s">
        <v>1466</v>
      </c>
      <c r="F809" t="s">
        <v>1656</v>
      </c>
      <c r="G809" t="s">
        <v>1646</v>
      </c>
    </row>
    <row r="810" spans="1:7">
      <c r="A810" t="s">
        <v>2488</v>
      </c>
      <c r="B810" t="s">
        <v>1648</v>
      </c>
      <c r="C810" s="15">
        <v>45896</v>
      </c>
      <c r="D810" t="s">
        <v>1468</v>
      </c>
      <c r="F810" t="s">
        <v>1645</v>
      </c>
      <c r="G810" t="s">
        <v>1646</v>
      </c>
    </row>
    <row r="811" spans="1:7">
      <c r="A811" t="s">
        <v>2489</v>
      </c>
      <c r="B811" t="s">
        <v>1648</v>
      </c>
      <c r="C811" s="15">
        <v>45897</v>
      </c>
      <c r="D811" t="s">
        <v>1471</v>
      </c>
      <c r="F811" t="s">
        <v>1650</v>
      </c>
      <c r="G811" t="s">
        <v>1646</v>
      </c>
    </row>
    <row r="812" spans="1:7">
      <c r="A812" t="s">
        <v>2490</v>
      </c>
      <c r="B812" t="s">
        <v>1648</v>
      </c>
      <c r="C812" s="15">
        <v>45898</v>
      </c>
      <c r="D812" t="s">
        <v>1474</v>
      </c>
      <c r="F812" t="s">
        <v>1653</v>
      </c>
      <c r="G812" t="s">
        <v>1646</v>
      </c>
    </row>
    <row r="813" spans="1:7">
      <c r="A813" t="s">
        <v>2491</v>
      </c>
      <c r="B813" t="s">
        <v>1642</v>
      </c>
      <c r="C813" s="15">
        <v>45899</v>
      </c>
      <c r="E813" t="s">
        <v>1665</v>
      </c>
      <c r="F813" t="s">
        <v>1656</v>
      </c>
      <c r="G813" t="s">
        <v>1646</v>
      </c>
    </row>
    <row r="814" spans="1:7">
      <c r="A814" t="s">
        <v>2492</v>
      </c>
      <c r="B814" t="s">
        <v>1648</v>
      </c>
      <c r="C814" s="15">
        <v>45900</v>
      </c>
      <c r="D814" t="s">
        <v>1480</v>
      </c>
      <c r="F814" t="s">
        <v>1645</v>
      </c>
      <c r="G814" t="s">
        <v>1646</v>
      </c>
    </row>
    <row r="815" spans="1:7">
      <c r="A815" t="s">
        <v>2493</v>
      </c>
      <c r="B815" t="s">
        <v>1648</v>
      </c>
      <c r="C815" s="15">
        <v>45870</v>
      </c>
      <c r="D815" t="s">
        <v>1483</v>
      </c>
      <c r="F815" t="s">
        <v>1650</v>
      </c>
      <c r="G815" t="s">
        <v>1646</v>
      </c>
    </row>
    <row r="816" spans="1:7">
      <c r="A816" t="s">
        <v>2494</v>
      </c>
      <c r="B816" t="s">
        <v>1648</v>
      </c>
      <c r="C816" s="15">
        <v>45871</v>
      </c>
      <c r="D816" t="s">
        <v>1487</v>
      </c>
      <c r="F816" t="s">
        <v>1653</v>
      </c>
      <c r="G816" t="s">
        <v>1646</v>
      </c>
    </row>
    <row r="817" spans="1:7">
      <c r="A817" t="s">
        <v>2495</v>
      </c>
      <c r="B817" t="s">
        <v>1648</v>
      </c>
      <c r="C817" s="15">
        <v>45872</v>
      </c>
      <c r="D817" t="s">
        <v>1490</v>
      </c>
      <c r="F817" t="s">
        <v>1656</v>
      </c>
      <c r="G817" t="s">
        <v>1646</v>
      </c>
    </row>
    <row r="818" spans="1:7">
      <c r="A818" t="s">
        <v>2496</v>
      </c>
      <c r="B818" t="s">
        <v>1648</v>
      </c>
      <c r="C818" s="15">
        <v>45873</v>
      </c>
      <c r="D818" t="s">
        <v>1493</v>
      </c>
      <c r="F818" t="s">
        <v>1645</v>
      </c>
      <c r="G818" t="s">
        <v>1646</v>
      </c>
    </row>
    <row r="819" spans="1:7">
      <c r="A819" t="s">
        <v>2497</v>
      </c>
      <c r="B819" t="s">
        <v>1648</v>
      </c>
      <c r="C819" s="15">
        <v>45874</v>
      </c>
      <c r="D819" t="s">
        <v>1496</v>
      </c>
      <c r="F819" t="s">
        <v>1650</v>
      </c>
      <c r="G819" t="s">
        <v>1646</v>
      </c>
    </row>
    <row r="820" spans="1:7">
      <c r="A820" t="s">
        <v>2498</v>
      </c>
      <c r="B820" t="s">
        <v>1642</v>
      </c>
      <c r="C820" s="15">
        <v>45875</v>
      </c>
      <c r="E820" t="s">
        <v>1644</v>
      </c>
      <c r="F820" t="s">
        <v>1653</v>
      </c>
      <c r="G820" t="s">
        <v>1646</v>
      </c>
    </row>
    <row r="821" spans="1:7">
      <c r="A821" t="s">
        <v>2499</v>
      </c>
      <c r="B821" t="s">
        <v>1648</v>
      </c>
      <c r="C821" s="15">
        <v>45876</v>
      </c>
      <c r="D821" t="s">
        <v>1502</v>
      </c>
      <c r="F821" t="s">
        <v>1656</v>
      </c>
      <c r="G821" t="s">
        <v>1646</v>
      </c>
    </row>
    <row r="822" spans="1:7">
      <c r="A822" t="s">
        <v>2500</v>
      </c>
      <c r="B822" t="s">
        <v>1648</v>
      </c>
      <c r="C822" s="15">
        <v>45877</v>
      </c>
      <c r="D822" t="s">
        <v>1143</v>
      </c>
      <c r="F822" t="s">
        <v>1645</v>
      </c>
      <c r="G822" t="s">
        <v>1646</v>
      </c>
    </row>
    <row r="823" spans="1:7">
      <c r="A823" t="s">
        <v>2501</v>
      </c>
      <c r="B823" t="s">
        <v>1648</v>
      </c>
      <c r="C823" s="15">
        <v>45878</v>
      </c>
      <c r="D823" t="s">
        <v>1153</v>
      </c>
      <c r="F823" t="s">
        <v>1650</v>
      </c>
      <c r="G823" t="s">
        <v>1646</v>
      </c>
    </row>
    <row r="824" spans="1:7">
      <c r="A824" t="s">
        <v>2502</v>
      </c>
      <c r="B824" t="s">
        <v>1648</v>
      </c>
      <c r="C824" s="15">
        <v>45879</v>
      </c>
      <c r="D824" t="s">
        <v>1162</v>
      </c>
      <c r="F824" t="s">
        <v>1653</v>
      </c>
      <c r="G824" t="s">
        <v>1646</v>
      </c>
    </row>
    <row r="825" spans="1:7">
      <c r="A825" t="s">
        <v>2503</v>
      </c>
      <c r="B825" t="s">
        <v>1648</v>
      </c>
      <c r="C825" s="15">
        <v>45880</v>
      </c>
      <c r="D825" t="s">
        <v>1169</v>
      </c>
      <c r="F825" t="s">
        <v>1656</v>
      </c>
      <c r="G825" t="s">
        <v>1646</v>
      </c>
    </row>
    <row r="826" spans="1:7">
      <c r="A826" t="s">
        <v>2504</v>
      </c>
      <c r="B826" t="s">
        <v>1648</v>
      </c>
      <c r="C826" s="15">
        <v>45881</v>
      </c>
      <c r="D826" t="s">
        <v>1176</v>
      </c>
      <c r="F826" t="s">
        <v>1645</v>
      </c>
      <c r="G826" t="s">
        <v>1646</v>
      </c>
    </row>
    <row r="827" spans="1:7">
      <c r="A827" t="s">
        <v>2505</v>
      </c>
      <c r="B827" t="s">
        <v>1642</v>
      </c>
      <c r="C827" s="15">
        <v>45882</v>
      </c>
      <c r="E827" t="s">
        <v>1665</v>
      </c>
      <c r="F827" t="s">
        <v>1650</v>
      </c>
      <c r="G827" t="s">
        <v>1646</v>
      </c>
    </row>
    <row r="828" spans="1:7">
      <c r="A828" t="s">
        <v>2506</v>
      </c>
      <c r="B828" t="s">
        <v>1648</v>
      </c>
      <c r="C828" s="15">
        <v>45883</v>
      </c>
      <c r="D828" t="s">
        <v>1187</v>
      </c>
      <c r="F828" t="s">
        <v>1653</v>
      </c>
      <c r="G828" t="s">
        <v>1646</v>
      </c>
    </row>
    <row r="829" spans="1:7">
      <c r="A829" t="s">
        <v>2507</v>
      </c>
      <c r="B829" t="s">
        <v>1648</v>
      </c>
      <c r="C829" s="15">
        <v>45884</v>
      </c>
      <c r="D829" t="s">
        <v>1190</v>
      </c>
      <c r="F829" t="s">
        <v>1656</v>
      </c>
      <c r="G829" t="s">
        <v>1646</v>
      </c>
    </row>
    <row r="830" spans="1:7">
      <c r="A830" t="s">
        <v>2508</v>
      </c>
      <c r="B830" t="s">
        <v>1648</v>
      </c>
      <c r="C830" s="15">
        <v>45885</v>
      </c>
      <c r="D830" t="s">
        <v>1195</v>
      </c>
      <c r="F830" t="s">
        <v>1645</v>
      </c>
      <c r="G830" t="s">
        <v>1646</v>
      </c>
    </row>
    <row r="831" spans="1:7">
      <c r="A831" t="s">
        <v>2509</v>
      </c>
      <c r="B831" t="s">
        <v>1648</v>
      </c>
      <c r="C831" s="15">
        <v>45886</v>
      </c>
      <c r="D831" t="s">
        <v>1200</v>
      </c>
      <c r="F831" t="s">
        <v>1650</v>
      </c>
      <c r="G831" t="s">
        <v>1646</v>
      </c>
    </row>
    <row r="832" spans="1:7">
      <c r="A832" t="s">
        <v>2510</v>
      </c>
      <c r="B832" t="s">
        <v>1648</v>
      </c>
      <c r="C832" s="15">
        <v>45887</v>
      </c>
      <c r="D832" t="s">
        <v>1205</v>
      </c>
      <c r="F832" t="s">
        <v>1653</v>
      </c>
      <c r="G832" t="s">
        <v>1646</v>
      </c>
    </row>
    <row r="833" spans="1:7">
      <c r="A833" t="s">
        <v>2511</v>
      </c>
      <c r="B833" t="s">
        <v>1648</v>
      </c>
      <c r="C833" s="15">
        <v>45888</v>
      </c>
      <c r="D833" t="s">
        <v>1209</v>
      </c>
      <c r="F833" t="s">
        <v>1656</v>
      </c>
      <c r="G833" t="s">
        <v>1646</v>
      </c>
    </row>
    <row r="834" spans="1:7">
      <c r="A834" t="s">
        <v>2512</v>
      </c>
      <c r="B834" t="s">
        <v>1642</v>
      </c>
      <c r="C834" s="15">
        <v>45889</v>
      </c>
      <c r="E834" t="s">
        <v>1644</v>
      </c>
      <c r="F834" t="s">
        <v>1645</v>
      </c>
      <c r="G834" t="s">
        <v>1646</v>
      </c>
    </row>
    <row r="835" spans="1:7">
      <c r="A835" t="s">
        <v>2513</v>
      </c>
      <c r="B835" t="s">
        <v>1648</v>
      </c>
      <c r="C835" s="15">
        <v>45890</v>
      </c>
      <c r="D835" t="s">
        <v>1218</v>
      </c>
      <c r="F835" t="s">
        <v>1650</v>
      </c>
      <c r="G835" t="s">
        <v>1646</v>
      </c>
    </row>
    <row r="836" spans="1:7">
      <c r="A836" t="s">
        <v>2514</v>
      </c>
      <c r="B836" t="s">
        <v>1648</v>
      </c>
      <c r="C836" s="15">
        <v>45891</v>
      </c>
      <c r="D836" t="s">
        <v>1223</v>
      </c>
      <c r="F836" t="s">
        <v>1653</v>
      </c>
      <c r="G836" t="s">
        <v>1646</v>
      </c>
    </row>
    <row r="837" spans="1:7">
      <c r="A837" t="s">
        <v>2515</v>
      </c>
      <c r="B837" t="s">
        <v>1648</v>
      </c>
      <c r="C837" s="15">
        <v>45892</v>
      </c>
      <c r="D837" t="s">
        <v>1226</v>
      </c>
      <c r="F837" t="s">
        <v>1656</v>
      </c>
      <c r="G837" t="s">
        <v>1646</v>
      </c>
    </row>
    <row r="838" spans="1:7">
      <c r="A838" t="s">
        <v>2516</v>
      </c>
      <c r="B838" t="s">
        <v>1648</v>
      </c>
      <c r="C838" s="15">
        <v>45893</v>
      </c>
      <c r="D838" t="s">
        <v>1230</v>
      </c>
      <c r="F838" t="s">
        <v>1645</v>
      </c>
      <c r="G838" t="s">
        <v>1646</v>
      </c>
    </row>
    <row r="839" spans="1:7">
      <c r="A839" t="s">
        <v>2517</v>
      </c>
      <c r="B839" t="s">
        <v>1648</v>
      </c>
      <c r="C839" s="15">
        <v>45894</v>
      </c>
      <c r="D839" t="s">
        <v>1234</v>
      </c>
      <c r="F839" t="s">
        <v>1650</v>
      </c>
      <c r="G839" t="s">
        <v>1646</v>
      </c>
    </row>
    <row r="840" spans="1:7">
      <c r="A840" t="s">
        <v>2518</v>
      </c>
      <c r="B840" t="s">
        <v>1648</v>
      </c>
      <c r="C840" s="15">
        <v>45895</v>
      </c>
      <c r="D840" t="s">
        <v>1237</v>
      </c>
      <c r="F840" t="s">
        <v>1653</v>
      </c>
      <c r="G840" t="s">
        <v>1646</v>
      </c>
    </row>
    <row r="841" spans="1:7">
      <c r="A841" t="s">
        <v>2519</v>
      </c>
      <c r="B841" t="s">
        <v>1642</v>
      </c>
      <c r="C841" s="15">
        <v>45896</v>
      </c>
      <c r="E841" t="s">
        <v>1665</v>
      </c>
      <c r="F841" t="s">
        <v>1656</v>
      </c>
      <c r="G841" t="s">
        <v>1646</v>
      </c>
    </row>
    <row r="842" spans="1:7">
      <c r="A842" t="s">
        <v>2520</v>
      </c>
      <c r="B842" t="s">
        <v>1648</v>
      </c>
      <c r="C842" s="15">
        <v>45897</v>
      </c>
      <c r="D842" t="s">
        <v>1246</v>
      </c>
      <c r="F842" t="s">
        <v>1645</v>
      </c>
      <c r="G842" t="s">
        <v>1646</v>
      </c>
    </row>
    <row r="843" spans="1:7">
      <c r="A843" t="s">
        <v>2521</v>
      </c>
      <c r="B843" t="s">
        <v>1648</v>
      </c>
      <c r="C843" s="15">
        <v>45898</v>
      </c>
      <c r="D843" t="s">
        <v>1249</v>
      </c>
      <c r="F843" t="s">
        <v>1650</v>
      </c>
      <c r="G843" t="s">
        <v>1646</v>
      </c>
    </row>
    <row r="844" spans="1:7">
      <c r="A844" t="s">
        <v>2522</v>
      </c>
      <c r="B844" t="s">
        <v>1648</v>
      </c>
      <c r="C844" s="15">
        <v>45899</v>
      </c>
      <c r="D844" t="s">
        <v>1254</v>
      </c>
      <c r="F844" t="s">
        <v>1653</v>
      </c>
      <c r="G844" t="s">
        <v>1646</v>
      </c>
    </row>
    <row r="845" spans="1:7">
      <c r="A845" t="s">
        <v>2523</v>
      </c>
      <c r="B845" t="s">
        <v>1648</v>
      </c>
      <c r="C845" s="15">
        <v>45900</v>
      </c>
      <c r="D845" t="s">
        <v>1257</v>
      </c>
      <c r="F845" t="s">
        <v>1656</v>
      </c>
      <c r="G845" t="s">
        <v>1646</v>
      </c>
    </row>
    <row r="846" spans="1:7">
      <c r="A846" t="s">
        <v>2524</v>
      </c>
      <c r="B846" t="s">
        <v>1648</v>
      </c>
      <c r="C846" s="15">
        <v>45870</v>
      </c>
      <c r="D846" t="s">
        <v>1260</v>
      </c>
      <c r="F846" t="s">
        <v>1645</v>
      </c>
      <c r="G846" t="s">
        <v>1646</v>
      </c>
    </row>
    <row r="847" spans="1:7">
      <c r="A847" t="s">
        <v>2525</v>
      </c>
      <c r="B847" t="s">
        <v>1648</v>
      </c>
      <c r="C847" s="15">
        <v>45871</v>
      </c>
      <c r="D847" t="s">
        <v>1263</v>
      </c>
      <c r="F847" t="s">
        <v>1650</v>
      </c>
      <c r="G847" t="s">
        <v>1646</v>
      </c>
    </row>
    <row r="848" spans="1:7">
      <c r="A848" t="s">
        <v>2526</v>
      </c>
      <c r="B848" t="s">
        <v>1642</v>
      </c>
      <c r="C848" s="15">
        <v>45872</v>
      </c>
      <c r="E848" t="s">
        <v>1644</v>
      </c>
      <c r="F848" t="s">
        <v>1653</v>
      </c>
      <c r="G848" t="s">
        <v>1646</v>
      </c>
    </row>
    <row r="849" spans="1:7">
      <c r="A849" t="s">
        <v>2527</v>
      </c>
      <c r="B849" t="s">
        <v>1648</v>
      </c>
      <c r="C849" s="15">
        <v>45873</v>
      </c>
      <c r="D849" t="s">
        <v>1270</v>
      </c>
      <c r="F849" t="s">
        <v>1656</v>
      </c>
      <c r="G849" t="s">
        <v>1646</v>
      </c>
    </row>
    <row r="850" spans="1:7">
      <c r="A850" t="s">
        <v>2528</v>
      </c>
      <c r="B850" t="s">
        <v>1648</v>
      </c>
      <c r="C850" s="15">
        <v>45874</v>
      </c>
      <c r="D850" t="s">
        <v>1273</v>
      </c>
      <c r="F850" t="s">
        <v>1645</v>
      </c>
      <c r="G850" t="s">
        <v>1646</v>
      </c>
    </row>
    <row r="851" spans="1:7">
      <c r="A851" t="s">
        <v>2529</v>
      </c>
      <c r="B851" t="s">
        <v>1648</v>
      </c>
      <c r="C851" s="15">
        <v>45875</v>
      </c>
      <c r="D851" t="s">
        <v>1277</v>
      </c>
      <c r="F851" t="s">
        <v>1650</v>
      </c>
      <c r="G851" t="s">
        <v>1646</v>
      </c>
    </row>
    <row r="852" spans="1:7">
      <c r="A852" t="s">
        <v>2530</v>
      </c>
      <c r="B852" t="s">
        <v>1648</v>
      </c>
      <c r="C852" s="15">
        <v>45876</v>
      </c>
      <c r="D852" t="s">
        <v>1280</v>
      </c>
      <c r="F852" t="s">
        <v>1653</v>
      </c>
      <c r="G852" t="s">
        <v>1646</v>
      </c>
    </row>
    <row r="853" spans="1:7">
      <c r="A853" t="s">
        <v>2531</v>
      </c>
      <c r="B853" t="s">
        <v>1648</v>
      </c>
      <c r="C853" s="15">
        <v>45877</v>
      </c>
      <c r="D853" t="s">
        <v>1284</v>
      </c>
      <c r="F853" t="s">
        <v>1656</v>
      </c>
      <c r="G853" t="s">
        <v>1646</v>
      </c>
    </row>
    <row r="854" spans="1:7">
      <c r="A854" t="s">
        <v>2532</v>
      </c>
      <c r="B854" t="s">
        <v>1648</v>
      </c>
      <c r="C854" s="15">
        <v>45878</v>
      </c>
      <c r="D854" t="s">
        <v>1288</v>
      </c>
      <c r="F854" t="s">
        <v>1645</v>
      </c>
      <c r="G854" t="s">
        <v>1646</v>
      </c>
    </row>
    <row r="855" spans="1:7">
      <c r="A855" t="s">
        <v>2533</v>
      </c>
      <c r="B855" t="s">
        <v>1642</v>
      </c>
      <c r="C855" s="15">
        <v>45879</v>
      </c>
      <c r="E855" t="s">
        <v>1665</v>
      </c>
      <c r="F855" t="s">
        <v>1650</v>
      </c>
      <c r="G855" t="s">
        <v>1646</v>
      </c>
    </row>
    <row r="856" spans="1:7">
      <c r="A856" t="s">
        <v>2534</v>
      </c>
      <c r="B856" t="s">
        <v>1648</v>
      </c>
      <c r="C856" s="15">
        <v>45880</v>
      </c>
      <c r="D856" t="s">
        <v>1294</v>
      </c>
      <c r="F856" t="s">
        <v>1653</v>
      </c>
      <c r="G856" t="s">
        <v>1646</v>
      </c>
    </row>
    <row r="857" spans="1:7">
      <c r="A857" t="s">
        <v>2535</v>
      </c>
      <c r="B857" t="s">
        <v>1648</v>
      </c>
      <c r="C857" s="15">
        <v>45881</v>
      </c>
      <c r="D857" t="s">
        <v>1297</v>
      </c>
      <c r="F857" t="s">
        <v>1656</v>
      </c>
      <c r="G857" t="s">
        <v>1646</v>
      </c>
    </row>
    <row r="858" spans="1:7">
      <c r="A858" t="s">
        <v>2536</v>
      </c>
      <c r="B858" t="s">
        <v>1648</v>
      </c>
      <c r="C858" s="15">
        <v>45882</v>
      </c>
      <c r="D858" t="s">
        <v>1301</v>
      </c>
      <c r="F858" t="s">
        <v>1645</v>
      </c>
      <c r="G858" t="s">
        <v>1646</v>
      </c>
    </row>
    <row r="859" spans="1:7">
      <c r="A859" t="s">
        <v>2537</v>
      </c>
      <c r="B859" t="s">
        <v>1648</v>
      </c>
      <c r="C859" s="15">
        <v>45883</v>
      </c>
      <c r="D859" t="s">
        <v>1304</v>
      </c>
      <c r="F859" t="s">
        <v>1650</v>
      </c>
      <c r="G859" t="s">
        <v>1646</v>
      </c>
    </row>
    <row r="860" spans="1:7">
      <c r="A860" t="s">
        <v>2538</v>
      </c>
      <c r="B860" t="s">
        <v>1648</v>
      </c>
      <c r="C860" s="15">
        <v>45884</v>
      </c>
      <c r="D860" t="s">
        <v>1308</v>
      </c>
      <c r="F860" t="s">
        <v>1653</v>
      </c>
      <c r="G860" t="s">
        <v>1646</v>
      </c>
    </row>
    <row r="861" spans="1:7">
      <c r="A861" t="s">
        <v>2539</v>
      </c>
      <c r="B861" t="s">
        <v>1648</v>
      </c>
      <c r="C861" s="15">
        <v>45885</v>
      </c>
      <c r="D861" t="s">
        <v>1312</v>
      </c>
      <c r="F861" t="s">
        <v>1656</v>
      </c>
      <c r="G861" t="s">
        <v>1646</v>
      </c>
    </row>
    <row r="862" spans="1:7">
      <c r="A862" t="s">
        <v>2540</v>
      </c>
      <c r="B862" t="s">
        <v>1642</v>
      </c>
      <c r="C862" s="15">
        <v>45886</v>
      </c>
      <c r="E862" t="s">
        <v>1644</v>
      </c>
      <c r="F862" t="s">
        <v>1645</v>
      </c>
      <c r="G862" t="s">
        <v>1646</v>
      </c>
    </row>
    <row r="863" spans="1:7">
      <c r="A863" t="s">
        <v>2541</v>
      </c>
      <c r="B863" t="s">
        <v>1648</v>
      </c>
      <c r="C863" s="15">
        <v>45887</v>
      </c>
      <c r="D863" t="s">
        <v>1318</v>
      </c>
      <c r="F863" t="s">
        <v>1650</v>
      </c>
      <c r="G863" t="s">
        <v>1646</v>
      </c>
    </row>
    <row r="864" spans="1:7">
      <c r="A864" t="s">
        <v>2542</v>
      </c>
      <c r="B864" t="s">
        <v>1648</v>
      </c>
      <c r="C864" s="15">
        <v>45888</v>
      </c>
      <c r="D864" t="s">
        <v>1322</v>
      </c>
      <c r="F864" t="s">
        <v>1653</v>
      </c>
      <c r="G864" t="s">
        <v>1646</v>
      </c>
    </row>
    <row r="865" spans="1:7">
      <c r="A865" t="s">
        <v>2543</v>
      </c>
      <c r="B865" t="s">
        <v>1648</v>
      </c>
      <c r="C865" s="15">
        <v>45889</v>
      </c>
      <c r="D865" t="s">
        <v>1326</v>
      </c>
      <c r="F865" t="s">
        <v>1656</v>
      </c>
      <c r="G865" t="s">
        <v>1646</v>
      </c>
    </row>
    <row r="866" spans="1:7">
      <c r="A866" t="s">
        <v>2544</v>
      </c>
      <c r="B866" t="s">
        <v>1648</v>
      </c>
      <c r="C866" s="15">
        <v>45890</v>
      </c>
      <c r="D866" t="s">
        <v>1329</v>
      </c>
      <c r="F866" t="s">
        <v>1645</v>
      </c>
      <c r="G866" t="s">
        <v>1646</v>
      </c>
    </row>
    <row r="867" spans="1:7">
      <c r="A867" t="s">
        <v>2545</v>
      </c>
      <c r="B867" t="s">
        <v>1648</v>
      </c>
      <c r="C867" s="15">
        <v>45891</v>
      </c>
      <c r="D867" t="s">
        <v>1332</v>
      </c>
      <c r="F867" t="s">
        <v>1650</v>
      </c>
      <c r="G867" t="s">
        <v>1646</v>
      </c>
    </row>
    <row r="868" spans="1:7">
      <c r="A868" t="s">
        <v>2546</v>
      </c>
      <c r="B868" t="s">
        <v>1648</v>
      </c>
      <c r="C868" s="15">
        <v>45892</v>
      </c>
      <c r="D868" t="s">
        <v>1335</v>
      </c>
      <c r="F868" t="s">
        <v>1653</v>
      </c>
      <c r="G868" t="s">
        <v>1646</v>
      </c>
    </row>
    <row r="869" spans="1:7">
      <c r="A869" t="s">
        <v>2547</v>
      </c>
      <c r="B869" t="s">
        <v>1642</v>
      </c>
      <c r="C869" s="15">
        <v>45893</v>
      </c>
      <c r="E869" t="s">
        <v>1665</v>
      </c>
      <c r="F869" t="s">
        <v>1656</v>
      </c>
      <c r="G869" t="s">
        <v>1646</v>
      </c>
    </row>
    <row r="870" spans="1:7">
      <c r="A870" t="s">
        <v>2548</v>
      </c>
      <c r="B870" t="s">
        <v>1648</v>
      </c>
      <c r="C870" s="15">
        <v>45894</v>
      </c>
      <c r="D870" t="s">
        <v>1342</v>
      </c>
      <c r="F870" t="s">
        <v>1645</v>
      </c>
      <c r="G870" t="s">
        <v>1646</v>
      </c>
    </row>
    <row r="871" spans="1:7">
      <c r="A871" t="s">
        <v>2549</v>
      </c>
      <c r="B871" t="s">
        <v>1648</v>
      </c>
      <c r="C871" s="15">
        <v>45895</v>
      </c>
      <c r="D871" t="s">
        <v>1345</v>
      </c>
      <c r="F871" t="s">
        <v>1650</v>
      </c>
      <c r="G871" t="s">
        <v>1646</v>
      </c>
    </row>
    <row r="872" spans="1:7">
      <c r="A872" t="s">
        <v>2550</v>
      </c>
      <c r="B872" t="s">
        <v>1648</v>
      </c>
      <c r="C872" s="15">
        <v>45896</v>
      </c>
      <c r="D872" t="s">
        <v>1348</v>
      </c>
      <c r="F872" t="s">
        <v>1653</v>
      </c>
      <c r="G872" t="s">
        <v>1646</v>
      </c>
    </row>
    <row r="873" spans="1:7">
      <c r="A873" t="s">
        <v>2551</v>
      </c>
      <c r="B873" t="s">
        <v>1648</v>
      </c>
      <c r="C873" s="15">
        <v>45897</v>
      </c>
      <c r="D873" t="s">
        <v>1352</v>
      </c>
      <c r="F873" t="s">
        <v>1656</v>
      </c>
      <c r="G873" t="s">
        <v>1646</v>
      </c>
    </row>
    <row r="874" spans="1:7">
      <c r="A874" t="s">
        <v>2552</v>
      </c>
      <c r="B874" t="s">
        <v>1648</v>
      </c>
      <c r="C874" s="15">
        <v>45898</v>
      </c>
      <c r="D874" t="s">
        <v>1355</v>
      </c>
      <c r="F874" t="s">
        <v>1645</v>
      </c>
      <c r="G874" t="s">
        <v>1646</v>
      </c>
    </row>
    <row r="875" spans="1:7">
      <c r="A875" t="s">
        <v>2553</v>
      </c>
      <c r="B875" t="s">
        <v>1648</v>
      </c>
      <c r="C875" s="15">
        <v>45899</v>
      </c>
      <c r="D875" t="s">
        <v>1358</v>
      </c>
      <c r="F875" t="s">
        <v>1650</v>
      </c>
      <c r="G875" t="s">
        <v>1646</v>
      </c>
    </row>
    <row r="876" spans="1:7">
      <c r="A876" t="s">
        <v>2554</v>
      </c>
      <c r="B876" t="s">
        <v>1642</v>
      </c>
      <c r="C876" s="15">
        <v>45900</v>
      </c>
      <c r="E876" t="s">
        <v>1644</v>
      </c>
      <c r="F876" t="s">
        <v>1653</v>
      </c>
      <c r="G876" t="s">
        <v>1646</v>
      </c>
    </row>
    <row r="877" spans="1:7">
      <c r="A877" t="s">
        <v>2555</v>
      </c>
      <c r="B877" t="s">
        <v>1648</v>
      </c>
      <c r="C877" s="15">
        <v>45870</v>
      </c>
      <c r="D877" t="s">
        <v>1365</v>
      </c>
      <c r="F877" t="s">
        <v>1656</v>
      </c>
      <c r="G877" t="s">
        <v>1646</v>
      </c>
    </row>
    <row r="878" spans="1:7">
      <c r="A878" t="s">
        <v>2556</v>
      </c>
      <c r="B878" t="s">
        <v>1648</v>
      </c>
      <c r="C878" s="15">
        <v>45871</v>
      </c>
      <c r="D878" t="s">
        <v>1368</v>
      </c>
      <c r="F878" t="s">
        <v>1645</v>
      </c>
      <c r="G878" t="s">
        <v>1646</v>
      </c>
    </row>
    <row r="879" spans="1:7">
      <c r="A879" t="s">
        <v>2557</v>
      </c>
      <c r="B879" t="s">
        <v>1648</v>
      </c>
      <c r="C879" s="15">
        <v>45872</v>
      </c>
      <c r="D879" t="s">
        <v>1371</v>
      </c>
      <c r="F879" t="s">
        <v>1650</v>
      </c>
      <c r="G879" t="s">
        <v>1646</v>
      </c>
    </row>
    <row r="880" spans="1:7">
      <c r="A880" t="s">
        <v>2558</v>
      </c>
      <c r="B880" t="s">
        <v>1648</v>
      </c>
      <c r="C880" s="15">
        <v>45873</v>
      </c>
      <c r="D880" t="s">
        <v>1375</v>
      </c>
      <c r="F880" t="s">
        <v>1653</v>
      </c>
      <c r="G880" t="s">
        <v>1646</v>
      </c>
    </row>
    <row r="881" spans="1:7">
      <c r="A881" t="s">
        <v>2559</v>
      </c>
      <c r="B881" t="s">
        <v>1648</v>
      </c>
      <c r="C881" s="15">
        <v>45874</v>
      </c>
      <c r="D881" t="s">
        <v>1378</v>
      </c>
      <c r="F881" t="s">
        <v>1656</v>
      </c>
      <c r="G881" t="s">
        <v>1646</v>
      </c>
    </row>
    <row r="882" spans="1:7">
      <c r="A882" t="s">
        <v>2560</v>
      </c>
      <c r="B882" t="s">
        <v>1648</v>
      </c>
      <c r="C882" s="15">
        <v>45875</v>
      </c>
      <c r="D882" t="s">
        <v>1382</v>
      </c>
      <c r="F882" t="s">
        <v>1645</v>
      </c>
      <c r="G882" t="s">
        <v>1646</v>
      </c>
    </row>
    <row r="883" spans="1:7">
      <c r="A883" t="s">
        <v>2561</v>
      </c>
      <c r="B883" t="s">
        <v>1642</v>
      </c>
      <c r="C883" s="15">
        <v>45876</v>
      </c>
      <c r="E883" t="s">
        <v>1665</v>
      </c>
      <c r="F883" t="s">
        <v>1650</v>
      </c>
      <c r="G883" t="s">
        <v>1646</v>
      </c>
    </row>
    <row r="884" spans="1:7">
      <c r="A884" t="s">
        <v>2562</v>
      </c>
      <c r="B884" t="s">
        <v>1648</v>
      </c>
      <c r="C884" s="15">
        <v>45877</v>
      </c>
      <c r="D884" t="s">
        <v>1388</v>
      </c>
      <c r="F884" t="s">
        <v>1653</v>
      </c>
      <c r="G884" t="s">
        <v>1646</v>
      </c>
    </row>
    <row r="885" spans="1:7">
      <c r="A885" t="s">
        <v>2563</v>
      </c>
      <c r="B885" t="s">
        <v>1648</v>
      </c>
      <c r="C885" s="15">
        <v>45878</v>
      </c>
      <c r="D885" t="s">
        <v>1392</v>
      </c>
      <c r="F885" t="s">
        <v>1656</v>
      </c>
      <c r="G885" t="s">
        <v>1646</v>
      </c>
    </row>
    <row r="886" spans="1:7">
      <c r="A886" t="s">
        <v>2564</v>
      </c>
      <c r="B886" t="s">
        <v>1648</v>
      </c>
      <c r="C886" s="15">
        <v>45879</v>
      </c>
      <c r="D886" t="s">
        <v>1395</v>
      </c>
      <c r="F886" t="s">
        <v>1645</v>
      </c>
      <c r="G886" t="s">
        <v>1646</v>
      </c>
    </row>
    <row r="887" spans="1:7">
      <c r="A887" t="s">
        <v>2565</v>
      </c>
      <c r="B887" t="s">
        <v>1648</v>
      </c>
      <c r="C887" s="15">
        <v>45880</v>
      </c>
      <c r="D887" t="s">
        <v>1398</v>
      </c>
      <c r="F887" t="s">
        <v>1650</v>
      </c>
      <c r="G887" t="s">
        <v>1646</v>
      </c>
    </row>
    <row r="888" spans="1:7">
      <c r="A888" t="s">
        <v>2566</v>
      </c>
      <c r="B888" t="s">
        <v>1648</v>
      </c>
      <c r="C888" s="15">
        <v>45881</v>
      </c>
      <c r="D888" t="s">
        <v>1402</v>
      </c>
      <c r="F888" t="s">
        <v>1653</v>
      </c>
      <c r="G888" t="s">
        <v>1646</v>
      </c>
    </row>
    <row r="889" spans="1:7">
      <c r="A889" t="s">
        <v>2567</v>
      </c>
      <c r="B889" t="s">
        <v>1648</v>
      </c>
      <c r="C889" s="15">
        <v>45882</v>
      </c>
      <c r="D889" t="s">
        <v>1405</v>
      </c>
      <c r="F889" t="s">
        <v>1656</v>
      </c>
      <c r="G889" t="s">
        <v>1646</v>
      </c>
    </row>
    <row r="890" spans="1:7">
      <c r="A890" t="s">
        <v>2568</v>
      </c>
      <c r="B890" t="s">
        <v>1642</v>
      </c>
      <c r="C890" s="15">
        <v>45883</v>
      </c>
      <c r="E890" t="s">
        <v>1644</v>
      </c>
      <c r="F890" t="s">
        <v>1645</v>
      </c>
      <c r="G890" t="s">
        <v>1646</v>
      </c>
    </row>
    <row r="891" spans="1:7">
      <c r="A891" t="s">
        <v>2569</v>
      </c>
      <c r="B891" t="s">
        <v>1648</v>
      </c>
      <c r="C891" s="15">
        <v>45884</v>
      </c>
      <c r="D891" t="s">
        <v>1411</v>
      </c>
      <c r="F891" t="s">
        <v>1650</v>
      </c>
      <c r="G891" t="s">
        <v>1646</v>
      </c>
    </row>
    <row r="892" spans="1:7">
      <c r="A892" t="s">
        <v>2570</v>
      </c>
      <c r="B892" t="s">
        <v>1648</v>
      </c>
      <c r="C892" s="15">
        <v>45885</v>
      </c>
      <c r="D892" t="s">
        <v>1414</v>
      </c>
      <c r="F892" t="s">
        <v>1653</v>
      </c>
      <c r="G892" t="s">
        <v>1646</v>
      </c>
    </row>
    <row r="893" spans="1:7">
      <c r="A893" t="s">
        <v>2571</v>
      </c>
      <c r="B893" t="s">
        <v>1648</v>
      </c>
      <c r="C893" s="15">
        <v>45886</v>
      </c>
      <c r="D893" t="s">
        <v>1417</v>
      </c>
      <c r="F893" t="s">
        <v>1656</v>
      </c>
      <c r="G893" t="s">
        <v>1646</v>
      </c>
    </row>
    <row r="894" spans="1:7">
      <c r="A894" t="s">
        <v>2572</v>
      </c>
      <c r="B894" t="s">
        <v>1648</v>
      </c>
      <c r="C894" s="15">
        <v>45887</v>
      </c>
      <c r="D894" t="s">
        <v>1420</v>
      </c>
      <c r="F894" t="s">
        <v>1645</v>
      </c>
      <c r="G894" t="s">
        <v>1646</v>
      </c>
    </row>
    <row r="895" spans="1:7">
      <c r="A895" t="s">
        <v>2573</v>
      </c>
      <c r="B895" t="s">
        <v>1648</v>
      </c>
      <c r="C895" s="15">
        <v>45888</v>
      </c>
      <c r="D895" t="s">
        <v>1423</v>
      </c>
      <c r="F895" t="s">
        <v>1650</v>
      </c>
      <c r="G895" t="s">
        <v>1646</v>
      </c>
    </row>
    <row r="896" spans="1:7">
      <c r="A896" t="s">
        <v>2574</v>
      </c>
      <c r="B896" t="s">
        <v>1648</v>
      </c>
      <c r="C896" s="15">
        <v>45889</v>
      </c>
      <c r="D896" t="s">
        <v>1426</v>
      </c>
      <c r="F896" t="s">
        <v>1653</v>
      </c>
      <c r="G896" t="s">
        <v>1646</v>
      </c>
    </row>
    <row r="897" spans="1:7">
      <c r="A897" t="s">
        <v>2575</v>
      </c>
      <c r="B897" t="s">
        <v>1642</v>
      </c>
      <c r="C897" s="15">
        <v>45890</v>
      </c>
      <c r="E897" t="s">
        <v>1665</v>
      </c>
      <c r="F897" t="s">
        <v>1656</v>
      </c>
      <c r="G897" t="s">
        <v>1646</v>
      </c>
    </row>
    <row r="898" spans="1:7">
      <c r="A898" t="s">
        <v>2576</v>
      </c>
      <c r="B898" t="s">
        <v>1648</v>
      </c>
      <c r="C898" s="15">
        <v>45891</v>
      </c>
      <c r="D898" t="s">
        <v>1432</v>
      </c>
      <c r="F898" t="s">
        <v>1645</v>
      </c>
      <c r="G898" t="s">
        <v>1646</v>
      </c>
    </row>
    <row r="899" spans="1:7">
      <c r="A899" t="s">
        <v>2577</v>
      </c>
      <c r="B899" t="s">
        <v>1648</v>
      </c>
      <c r="C899" s="15">
        <v>45892</v>
      </c>
      <c r="D899" t="s">
        <v>1435</v>
      </c>
      <c r="F899" t="s">
        <v>1650</v>
      </c>
      <c r="G899" t="s">
        <v>1646</v>
      </c>
    </row>
    <row r="900" spans="1:7">
      <c r="A900" t="s">
        <v>2578</v>
      </c>
      <c r="B900" t="s">
        <v>1648</v>
      </c>
      <c r="C900" s="15">
        <v>45893</v>
      </c>
      <c r="D900" t="s">
        <v>1438</v>
      </c>
      <c r="F900" t="s">
        <v>1653</v>
      </c>
      <c r="G900" t="s">
        <v>1646</v>
      </c>
    </row>
    <row r="901" spans="1:7">
      <c r="A901" t="s">
        <v>2579</v>
      </c>
      <c r="B901" t="s">
        <v>1648</v>
      </c>
      <c r="C901" s="15">
        <v>45894</v>
      </c>
      <c r="D901" t="s">
        <v>1441</v>
      </c>
      <c r="F901" t="s">
        <v>1656</v>
      </c>
      <c r="G901" t="s">
        <v>1646</v>
      </c>
    </row>
    <row r="902" spans="1:7">
      <c r="A902" t="s">
        <v>2580</v>
      </c>
      <c r="B902" t="s">
        <v>1642</v>
      </c>
      <c r="C902" s="15">
        <v>45901</v>
      </c>
      <c r="E902" t="s">
        <v>1644</v>
      </c>
      <c r="F902" t="s">
        <v>1645</v>
      </c>
      <c r="G902" t="s">
        <v>1646</v>
      </c>
    </row>
    <row r="903" spans="1:7">
      <c r="A903" t="s">
        <v>2581</v>
      </c>
      <c r="B903" t="s">
        <v>1648</v>
      </c>
      <c r="C903" s="15">
        <v>45902</v>
      </c>
      <c r="D903" t="s">
        <v>1153</v>
      </c>
      <c r="F903" t="s">
        <v>1650</v>
      </c>
      <c r="G903" t="s">
        <v>1646</v>
      </c>
    </row>
    <row r="904" spans="1:7">
      <c r="A904" t="s">
        <v>2582</v>
      </c>
      <c r="B904" t="s">
        <v>1648</v>
      </c>
      <c r="C904" s="15">
        <v>45903</v>
      </c>
      <c r="D904" t="s">
        <v>1162</v>
      </c>
      <c r="F904" t="s">
        <v>1653</v>
      </c>
      <c r="G904" t="s">
        <v>1646</v>
      </c>
    </row>
    <row r="905" spans="1:7">
      <c r="A905" t="s">
        <v>2583</v>
      </c>
      <c r="B905" t="s">
        <v>1648</v>
      </c>
      <c r="C905" s="15">
        <v>45904</v>
      </c>
      <c r="D905" t="s">
        <v>1169</v>
      </c>
      <c r="F905" t="s">
        <v>1656</v>
      </c>
      <c r="G905" t="s">
        <v>1646</v>
      </c>
    </row>
    <row r="906" spans="1:7">
      <c r="A906" t="s">
        <v>2584</v>
      </c>
      <c r="B906" t="s">
        <v>1648</v>
      </c>
      <c r="C906" s="15">
        <v>45905</v>
      </c>
      <c r="D906" t="s">
        <v>1176</v>
      </c>
      <c r="F906" t="s">
        <v>1645</v>
      </c>
      <c r="G906" t="s">
        <v>1646</v>
      </c>
    </row>
    <row r="907" spans="1:7">
      <c r="A907" t="s">
        <v>2585</v>
      </c>
      <c r="B907" t="s">
        <v>1648</v>
      </c>
      <c r="C907" s="15">
        <v>45906</v>
      </c>
      <c r="D907" t="s">
        <v>1183</v>
      </c>
      <c r="F907" t="s">
        <v>1650</v>
      </c>
      <c r="G907" t="s">
        <v>1646</v>
      </c>
    </row>
    <row r="908" spans="1:7">
      <c r="A908" t="s">
        <v>2586</v>
      </c>
      <c r="B908" t="s">
        <v>1648</v>
      </c>
      <c r="C908" s="15">
        <v>45907</v>
      </c>
      <c r="D908" t="s">
        <v>1187</v>
      </c>
      <c r="F908" t="s">
        <v>1653</v>
      </c>
      <c r="G908" t="s">
        <v>1646</v>
      </c>
    </row>
    <row r="909" spans="1:7">
      <c r="A909" t="s">
        <v>2587</v>
      </c>
      <c r="B909" t="s">
        <v>1642</v>
      </c>
      <c r="C909" s="15">
        <v>45908</v>
      </c>
      <c r="E909" t="s">
        <v>1665</v>
      </c>
      <c r="F909" t="s">
        <v>1656</v>
      </c>
      <c r="G909" t="s">
        <v>1646</v>
      </c>
    </row>
    <row r="910" spans="1:7">
      <c r="A910" t="s">
        <v>2588</v>
      </c>
      <c r="B910" t="s">
        <v>1648</v>
      </c>
      <c r="C910" s="15">
        <v>45909</v>
      </c>
      <c r="D910" t="s">
        <v>1195</v>
      </c>
      <c r="F910" t="s">
        <v>1645</v>
      </c>
      <c r="G910" t="s">
        <v>1646</v>
      </c>
    </row>
    <row r="911" spans="1:7">
      <c r="A911" t="s">
        <v>2589</v>
      </c>
      <c r="B911" t="s">
        <v>1648</v>
      </c>
      <c r="C911" s="15">
        <v>45910</v>
      </c>
      <c r="D911" t="s">
        <v>1200</v>
      </c>
      <c r="F911" t="s">
        <v>1650</v>
      </c>
      <c r="G911" t="s">
        <v>1646</v>
      </c>
    </row>
    <row r="912" spans="1:7">
      <c r="A912" t="s">
        <v>2590</v>
      </c>
      <c r="B912" t="s">
        <v>1648</v>
      </c>
      <c r="C912" s="15">
        <v>45911</v>
      </c>
      <c r="D912" t="s">
        <v>1205</v>
      </c>
      <c r="F912" t="s">
        <v>1653</v>
      </c>
      <c r="G912" t="s">
        <v>1646</v>
      </c>
    </row>
    <row r="913" spans="1:7">
      <c r="A913" t="s">
        <v>2591</v>
      </c>
      <c r="B913" t="s">
        <v>1648</v>
      </c>
      <c r="C913" s="15">
        <v>45912</v>
      </c>
      <c r="D913" t="s">
        <v>1209</v>
      </c>
      <c r="F913" t="s">
        <v>1656</v>
      </c>
      <c r="G913" t="s">
        <v>1646</v>
      </c>
    </row>
    <row r="914" spans="1:7">
      <c r="A914" t="s">
        <v>2592</v>
      </c>
      <c r="B914" t="s">
        <v>1648</v>
      </c>
      <c r="C914" s="15">
        <v>45913</v>
      </c>
      <c r="D914" t="s">
        <v>1214</v>
      </c>
      <c r="F914" t="s">
        <v>1645</v>
      </c>
      <c r="G914" t="s">
        <v>1646</v>
      </c>
    </row>
    <row r="915" spans="1:7">
      <c r="A915" t="s">
        <v>2593</v>
      </c>
      <c r="B915" t="s">
        <v>1648</v>
      </c>
      <c r="C915" s="15">
        <v>45914</v>
      </c>
      <c r="D915" t="s">
        <v>1218</v>
      </c>
      <c r="F915" t="s">
        <v>1650</v>
      </c>
      <c r="G915" t="s">
        <v>1646</v>
      </c>
    </row>
    <row r="916" spans="1:7">
      <c r="A916" t="s">
        <v>2594</v>
      </c>
      <c r="B916" t="s">
        <v>1642</v>
      </c>
      <c r="C916" s="15">
        <v>45915</v>
      </c>
      <c r="E916" t="s">
        <v>1644</v>
      </c>
      <c r="F916" t="s">
        <v>1653</v>
      </c>
      <c r="G916" t="s">
        <v>1646</v>
      </c>
    </row>
    <row r="917" spans="1:7">
      <c r="A917" t="s">
        <v>2595</v>
      </c>
      <c r="B917" t="s">
        <v>1648</v>
      </c>
      <c r="C917" s="15">
        <v>45916</v>
      </c>
      <c r="D917" t="s">
        <v>1226</v>
      </c>
      <c r="F917" t="s">
        <v>1656</v>
      </c>
      <c r="G917" t="s">
        <v>1646</v>
      </c>
    </row>
    <row r="918" spans="1:7">
      <c r="A918" t="s">
        <v>2596</v>
      </c>
      <c r="B918" t="s">
        <v>1648</v>
      </c>
      <c r="C918" s="15">
        <v>45917</v>
      </c>
      <c r="D918" t="s">
        <v>1230</v>
      </c>
      <c r="F918" t="s">
        <v>1645</v>
      </c>
      <c r="G918" t="s">
        <v>1646</v>
      </c>
    </row>
    <row r="919" spans="1:7">
      <c r="A919" t="s">
        <v>2597</v>
      </c>
      <c r="B919" t="s">
        <v>1648</v>
      </c>
      <c r="C919" s="15">
        <v>45918</v>
      </c>
      <c r="D919" t="s">
        <v>1234</v>
      </c>
      <c r="F919" t="s">
        <v>1650</v>
      </c>
      <c r="G919" t="s">
        <v>1646</v>
      </c>
    </row>
    <row r="920" spans="1:7">
      <c r="A920" t="s">
        <v>2598</v>
      </c>
      <c r="B920" t="s">
        <v>1648</v>
      </c>
      <c r="C920" s="15">
        <v>45919</v>
      </c>
      <c r="D920" t="s">
        <v>1237</v>
      </c>
      <c r="F920" t="s">
        <v>1653</v>
      </c>
      <c r="G920" t="s">
        <v>1646</v>
      </c>
    </row>
    <row r="921" spans="1:7">
      <c r="A921" t="s">
        <v>2599</v>
      </c>
      <c r="B921" t="s">
        <v>1648</v>
      </c>
      <c r="C921" s="15">
        <v>45920</v>
      </c>
      <c r="D921" t="s">
        <v>1241</v>
      </c>
      <c r="F921" t="s">
        <v>1656</v>
      </c>
      <c r="G921" t="s">
        <v>1646</v>
      </c>
    </row>
    <row r="922" spans="1:7">
      <c r="A922" t="s">
        <v>2600</v>
      </c>
      <c r="B922" t="s">
        <v>1648</v>
      </c>
      <c r="C922" s="15">
        <v>45921</v>
      </c>
      <c r="D922" t="s">
        <v>1246</v>
      </c>
      <c r="F922" t="s">
        <v>1645</v>
      </c>
      <c r="G922" t="s">
        <v>1646</v>
      </c>
    </row>
    <row r="923" spans="1:7">
      <c r="A923" t="s">
        <v>2601</v>
      </c>
      <c r="B923" t="s">
        <v>1642</v>
      </c>
      <c r="C923" s="15">
        <v>45922</v>
      </c>
      <c r="E923" t="s">
        <v>1665</v>
      </c>
      <c r="F923" t="s">
        <v>1650</v>
      </c>
      <c r="G923" t="s">
        <v>1646</v>
      </c>
    </row>
    <row r="924" spans="1:7">
      <c r="A924" t="s">
        <v>2602</v>
      </c>
      <c r="B924" t="s">
        <v>1648</v>
      </c>
      <c r="C924" s="15">
        <v>45923</v>
      </c>
      <c r="D924" t="s">
        <v>1254</v>
      </c>
      <c r="F924" t="s">
        <v>1653</v>
      </c>
      <c r="G924" t="s">
        <v>1646</v>
      </c>
    </row>
    <row r="925" spans="1:7">
      <c r="A925" t="s">
        <v>2603</v>
      </c>
      <c r="B925" t="s">
        <v>1648</v>
      </c>
      <c r="C925" s="15">
        <v>45924</v>
      </c>
      <c r="D925" t="s">
        <v>1257</v>
      </c>
      <c r="F925" t="s">
        <v>1656</v>
      </c>
      <c r="G925" t="s">
        <v>1646</v>
      </c>
    </row>
    <row r="926" spans="1:7">
      <c r="A926" t="s">
        <v>2604</v>
      </c>
      <c r="B926" t="s">
        <v>1648</v>
      </c>
      <c r="C926" s="15">
        <v>45925</v>
      </c>
      <c r="D926" t="s">
        <v>1260</v>
      </c>
      <c r="F926" t="s">
        <v>1645</v>
      </c>
      <c r="G926" t="s">
        <v>1646</v>
      </c>
    </row>
    <row r="927" spans="1:7">
      <c r="A927" t="s">
        <v>2605</v>
      </c>
      <c r="B927" t="s">
        <v>1648</v>
      </c>
      <c r="C927" s="15">
        <v>45926</v>
      </c>
      <c r="D927" t="s">
        <v>1263</v>
      </c>
      <c r="F927" t="s">
        <v>1650</v>
      </c>
      <c r="G927" t="s">
        <v>1646</v>
      </c>
    </row>
    <row r="928" spans="1:7">
      <c r="A928" t="s">
        <v>2606</v>
      </c>
      <c r="B928" t="s">
        <v>1648</v>
      </c>
      <c r="C928" s="15">
        <v>45927</v>
      </c>
      <c r="D928" t="s">
        <v>1266</v>
      </c>
      <c r="F928" t="s">
        <v>1653</v>
      </c>
      <c r="G928" t="s">
        <v>1646</v>
      </c>
    </row>
    <row r="929" spans="1:7">
      <c r="A929" t="s">
        <v>2607</v>
      </c>
      <c r="B929" t="s">
        <v>1648</v>
      </c>
      <c r="C929" s="15">
        <v>45928</v>
      </c>
      <c r="D929" t="s">
        <v>1270</v>
      </c>
      <c r="F929" t="s">
        <v>1656</v>
      </c>
      <c r="G929" t="s">
        <v>1646</v>
      </c>
    </row>
    <row r="930" spans="1:7">
      <c r="A930" t="s">
        <v>2608</v>
      </c>
      <c r="B930" t="s">
        <v>1642</v>
      </c>
      <c r="C930" s="15">
        <v>45929</v>
      </c>
      <c r="E930" t="s">
        <v>1644</v>
      </c>
      <c r="F930" t="s">
        <v>1645</v>
      </c>
      <c r="G930" t="s">
        <v>1646</v>
      </c>
    </row>
    <row r="931" spans="1:7">
      <c r="A931" t="s">
        <v>2609</v>
      </c>
      <c r="B931" t="s">
        <v>1648</v>
      </c>
      <c r="C931" s="15">
        <v>45930</v>
      </c>
      <c r="D931" t="s">
        <v>1277</v>
      </c>
      <c r="F931" t="s">
        <v>1650</v>
      </c>
      <c r="G931" t="s">
        <v>1646</v>
      </c>
    </row>
    <row r="932" spans="1:7">
      <c r="A932" t="s">
        <v>2610</v>
      </c>
      <c r="B932" t="s">
        <v>1648</v>
      </c>
      <c r="C932" s="15">
        <v>45901</v>
      </c>
      <c r="D932" t="s">
        <v>1280</v>
      </c>
      <c r="F932" t="s">
        <v>1653</v>
      </c>
      <c r="G932" t="s">
        <v>1646</v>
      </c>
    </row>
    <row r="933" spans="1:7">
      <c r="A933" t="s">
        <v>2611</v>
      </c>
      <c r="B933" t="s">
        <v>1648</v>
      </c>
      <c r="C933" s="15">
        <v>45902</v>
      </c>
      <c r="D933" t="s">
        <v>1284</v>
      </c>
      <c r="F933" t="s">
        <v>1656</v>
      </c>
      <c r="G933" t="s">
        <v>1646</v>
      </c>
    </row>
    <row r="934" spans="1:7">
      <c r="A934" t="s">
        <v>2612</v>
      </c>
      <c r="B934" t="s">
        <v>1648</v>
      </c>
      <c r="C934" s="15">
        <v>45903</v>
      </c>
      <c r="D934" t="s">
        <v>1288</v>
      </c>
      <c r="F934" t="s">
        <v>1645</v>
      </c>
      <c r="G934" t="s">
        <v>1646</v>
      </c>
    </row>
    <row r="935" spans="1:7">
      <c r="A935" t="s">
        <v>2613</v>
      </c>
      <c r="B935" t="s">
        <v>1648</v>
      </c>
      <c r="C935" s="15">
        <v>45904</v>
      </c>
      <c r="D935" t="s">
        <v>1291</v>
      </c>
      <c r="F935" t="s">
        <v>1650</v>
      </c>
      <c r="G935" t="s">
        <v>1646</v>
      </c>
    </row>
    <row r="936" spans="1:7">
      <c r="A936" t="s">
        <v>2614</v>
      </c>
      <c r="B936" t="s">
        <v>1648</v>
      </c>
      <c r="C936" s="15">
        <v>45905</v>
      </c>
      <c r="D936" t="s">
        <v>1294</v>
      </c>
      <c r="F936" t="s">
        <v>1653</v>
      </c>
      <c r="G936" t="s">
        <v>1646</v>
      </c>
    </row>
    <row r="937" spans="1:7">
      <c r="A937" t="s">
        <v>2615</v>
      </c>
      <c r="B937" t="s">
        <v>1642</v>
      </c>
      <c r="C937" s="15">
        <v>45906</v>
      </c>
      <c r="E937" t="s">
        <v>1665</v>
      </c>
      <c r="F937" t="s">
        <v>1656</v>
      </c>
      <c r="G937" t="s">
        <v>1646</v>
      </c>
    </row>
    <row r="938" spans="1:7">
      <c r="A938" t="s">
        <v>2616</v>
      </c>
      <c r="B938" t="s">
        <v>1648</v>
      </c>
      <c r="C938" s="15">
        <v>45907</v>
      </c>
      <c r="D938" t="s">
        <v>1301</v>
      </c>
      <c r="F938" t="s">
        <v>1645</v>
      </c>
      <c r="G938" t="s">
        <v>1646</v>
      </c>
    </row>
    <row r="939" spans="1:7">
      <c r="A939" t="s">
        <v>2617</v>
      </c>
      <c r="B939" t="s">
        <v>1648</v>
      </c>
      <c r="C939" s="15">
        <v>45908</v>
      </c>
      <c r="D939" t="s">
        <v>1304</v>
      </c>
      <c r="F939" t="s">
        <v>1650</v>
      </c>
      <c r="G939" t="s">
        <v>1646</v>
      </c>
    </row>
    <row r="940" spans="1:7">
      <c r="A940" t="s">
        <v>2618</v>
      </c>
      <c r="B940" t="s">
        <v>1648</v>
      </c>
      <c r="C940" s="15">
        <v>45909</v>
      </c>
      <c r="D940" t="s">
        <v>1308</v>
      </c>
      <c r="F940" t="s">
        <v>1653</v>
      </c>
      <c r="G940" t="s">
        <v>1646</v>
      </c>
    </row>
    <row r="941" spans="1:7">
      <c r="A941" t="s">
        <v>2619</v>
      </c>
      <c r="B941" t="s">
        <v>1648</v>
      </c>
      <c r="C941" s="15">
        <v>45910</v>
      </c>
      <c r="D941" t="s">
        <v>1312</v>
      </c>
      <c r="F941" t="s">
        <v>1656</v>
      </c>
      <c r="G941" t="s">
        <v>1646</v>
      </c>
    </row>
    <row r="942" spans="1:7">
      <c r="A942" t="s">
        <v>2620</v>
      </c>
      <c r="B942" t="s">
        <v>1648</v>
      </c>
      <c r="C942" s="15">
        <v>45911</v>
      </c>
      <c r="D942" t="s">
        <v>1315</v>
      </c>
      <c r="F942" t="s">
        <v>1645</v>
      </c>
      <c r="G942" t="s">
        <v>1646</v>
      </c>
    </row>
    <row r="943" spans="1:7">
      <c r="A943" t="s">
        <v>2621</v>
      </c>
      <c r="B943" t="s">
        <v>1648</v>
      </c>
      <c r="C943" s="15">
        <v>45912</v>
      </c>
      <c r="D943" t="s">
        <v>1318</v>
      </c>
      <c r="F943" t="s">
        <v>1650</v>
      </c>
      <c r="G943" t="s">
        <v>1646</v>
      </c>
    </row>
    <row r="944" spans="1:7">
      <c r="A944" t="s">
        <v>2622</v>
      </c>
      <c r="B944" t="s">
        <v>1642</v>
      </c>
      <c r="C944" s="15">
        <v>45913</v>
      </c>
      <c r="E944" t="s">
        <v>1644</v>
      </c>
      <c r="F944" t="s">
        <v>1653</v>
      </c>
      <c r="G944" t="s">
        <v>1646</v>
      </c>
    </row>
    <row r="945" spans="1:7">
      <c r="A945" t="s">
        <v>2623</v>
      </c>
      <c r="B945" t="s">
        <v>1648</v>
      </c>
      <c r="C945" s="15">
        <v>45914</v>
      </c>
      <c r="D945" t="s">
        <v>1326</v>
      </c>
      <c r="F945" t="s">
        <v>1656</v>
      </c>
      <c r="G945" t="s">
        <v>1646</v>
      </c>
    </row>
    <row r="946" spans="1:7">
      <c r="A946" t="s">
        <v>2624</v>
      </c>
      <c r="B946" t="s">
        <v>1648</v>
      </c>
      <c r="C946" s="15">
        <v>45915</v>
      </c>
      <c r="D946" t="s">
        <v>1329</v>
      </c>
      <c r="F946" t="s">
        <v>1645</v>
      </c>
      <c r="G946" t="s">
        <v>1646</v>
      </c>
    </row>
    <row r="947" spans="1:7">
      <c r="A947" t="s">
        <v>2625</v>
      </c>
      <c r="B947" t="s">
        <v>1648</v>
      </c>
      <c r="C947" s="15">
        <v>45916</v>
      </c>
      <c r="D947" t="s">
        <v>1332</v>
      </c>
      <c r="F947" t="s">
        <v>1650</v>
      </c>
      <c r="G947" t="s">
        <v>1646</v>
      </c>
    </row>
    <row r="948" spans="1:7">
      <c r="A948" t="s">
        <v>2626</v>
      </c>
      <c r="B948" t="s">
        <v>1648</v>
      </c>
      <c r="C948" s="15">
        <v>45917</v>
      </c>
      <c r="D948" t="s">
        <v>1335</v>
      </c>
      <c r="F948" t="s">
        <v>1653</v>
      </c>
      <c r="G948" t="s">
        <v>1646</v>
      </c>
    </row>
    <row r="949" spans="1:7">
      <c r="A949" t="s">
        <v>2627</v>
      </c>
      <c r="B949" t="s">
        <v>1648</v>
      </c>
      <c r="C949" s="15">
        <v>45918</v>
      </c>
      <c r="D949" t="s">
        <v>1338</v>
      </c>
      <c r="F949" t="s">
        <v>1656</v>
      </c>
      <c r="G949" t="s">
        <v>1646</v>
      </c>
    </row>
    <row r="950" spans="1:7">
      <c r="A950" t="s">
        <v>2628</v>
      </c>
      <c r="B950" t="s">
        <v>1648</v>
      </c>
      <c r="C950" s="15">
        <v>45919</v>
      </c>
      <c r="D950" t="s">
        <v>1342</v>
      </c>
      <c r="F950" t="s">
        <v>1645</v>
      </c>
      <c r="G950" t="s">
        <v>1646</v>
      </c>
    </row>
    <row r="951" spans="1:7">
      <c r="A951" t="s">
        <v>2629</v>
      </c>
      <c r="B951" t="s">
        <v>1642</v>
      </c>
      <c r="C951" s="15">
        <v>45920</v>
      </c>
      <c r="E951" t="s">
        <v>1665</v>
      </c>
      <c r="F951" t="s">
        <v>1650</v>
      </c>
      <c r="G951" t="s">
        <v>1646</v>
      </c>
    </row>
    <row r="952" spans="1:7">
      <c r="A952" t="s">
        <v>2630</v>
      </c>
      <c r="B952" t="s">
        <v>1648</v>
      </c>
      <c r="C952" s="15">
        <v>45921</v>
      </c>
      <c r="D952" t="s">
        <v>1348</v>
      </c>
      <c r="F952" t="s">
        <v>1653</v>
      </c>
      <c r="G952" t="s">
        <v>1646</v>
      </c>
    </row>
    <row r="953" spans="1:7">
      <c r="A953" t="s">
        <v>2631</v>
      </c>
      <c r="B953" t="s">
        <v>1648</v>
      </c>
      <c r="C953" s="15">
        <v>45922</v>
      </c>
      <c r="D953" t="s">
        <v>1352</v>
      </c>
      <c r="F953" t="s">
        <v>1656</v>
      </c>
      <c r="G953" t="s">
        <v>1646</v>
      </c>
    </row>
    <row r="954" spans="1:7">
      <c r="A954" t="s">
        <v>2632</v>
      </c>
      <c r="B954" t="s">
        <v>1648</v>
      </c>
      <c r="C954" s="15">
        <v>45923</v>
      </c>
      <c r="D954" t="s">
        <v>1355</v>
      </c>
      <c r="F954" t="s">
        <v>1645</v>
      </c>
      <c r="G954" t="s">
        <v>1646</v>
      </c>
    </row>
    <row r="955" spans="1:7">
      <c r="A955" t="s">
        <v>2633</v>
      </c>
      <c r="B955" t="s">
        <v>1648</v>
      </c>
      <c r="C955" s="15">
        <v>45924</v>
      </c>
      <c r="D955" t="s">
        <v>1358</v>
      </c>
      <c r="F955" t="s">
        <v>1650</v>
      </c>
      <c r="G955" t="s">
        <v>1646</v>
      </c>
    </row>
    <row r="956" spans="1:7">
      <c r="A956" t="s">
        <v>2634</v>
      </c>
      <c r="B956" t="s">
        <v>1648</v>
      </c>
      <c r="C956" s="15">
        <v>45925</v>
      </c>
      <c r="D956" t="s">
        <v>1361</v>
      </c>
      <c r="F956" t="s">
        <v>1653</v>
      </c>
      <c r="G956" t="s">
        <v>1646</v>
      </c>
    </row>
    <row r="957" spans="1:7">
      <c r="A957" t="s">
        <v>2635</v>
      </c>
      <c r="B957" t="s">
        <v>1648</v>
      </c>
      <c r="C957" s="15">
        <v>45926</v>
      </c>
      <c r="D957" t="s">
        <v>1365</v>
      </c>
      <c r="F957" t="s">
        <v>1656</v>
      </c>
      <c r="G957" t="s">
        <v>1646</v>
      </c>
    </row>
    <row r="958" spans="1:7">
      <c r="A958" t="s">
        <v>2636</v>
      </c>
      <c r="B958" t="s">
        <v>1642</v>
      </c>
      <c r="C958" s="15">
        <v>45927</v>
      </c>
      <c r="E958" t="s">
        <v>1644</v>
      </c>
      <c r="F958" t="s">
        <v>1645</v>
      </c>
      <c r="G958" t="s">
        <v>1646</v>
      </c>
    </row>
    <row r="959" spans="1:7">
      <c r="A959" t="s">
        <v>2637</v>
      </c>
      <c r="B959" t="s">
        <v>1648</v>
      </c>
      <c r="C959" s="15">
        <v>45928</v>
      </c>
      <c r="D959" t="s">
        <v>1371</v>
      </c>
      <c r="F959" t="s">
        <v>1650</v>
      </c>
      <c r="G959" t="s">
        <v>1646</v>
      </c>
    </row>
    <row r="960" spans="1:7">
      <c r="A960" t="s">
        <v>2638</v>
      </c>
      <c r="B960" t="s">
        <v>1648</v>
      </c>
      <c r="C960" s="15">
        <v>45929</v>
      </c>
      <c r="D960" t="s">
        <v>1375</v>
      </c>
      <c r="F960" t="s">
        <v>1653</v>
      </c>
      <c r="G960" t="s">
        <v>1646</v>
      </c>
    </row>
    <row r="961" spans="1:7">
      <c r="A961" t="s">
        <v>2639</v>
      </c>
      <c r="B961" t="s">
        <v>1648</v>
      </c>
      <c r="C961" s="15">
        <v>45930</v>
      </c>
      <c r="D961" t="s">
        <v>1378</v>
      </c>
      <c r="F961" t="s">
        <v>1656</v>
      </c>
      <c r="G961" t="s">
        <v>1646</v>
      </c>
    </row>
    <row r="962" spans="1:7">
      <c r="A962" t="s">
        <v>2640</v>
      </c>
      <c r="B962" t="s">
        <v>1648</v>
      </c>
      <c r="C962" s="15">
        <v>45901</v>
      </c>
      <c r="D962" t="s">
        <v>1382</v>
      </c>
      <c r="F962" t="s">
        <v>1645</v>
      </c>
      <c r="G962" t="s">
        <v>1646</v>
      </c>
    </row>
    <row r="963" spans="1:7">
      <c r="A963" t="s">
        <v>2641</v>
      </c>
      <c r="B963" t="s">
        <v>1648</v>
      </c>
      <c r="C963" s="15">
        <v>45902</v>
      </c>
      <c r="D963" t="s">
        <v>1385</v>
      </c>
      <c r="F963" t="s">
        <v>1650</v>
      </c>
      <c r="G963" t="s">
        <v>1646</v>
      </c>
    </row>
    <row r="964" spans="1:7">
      <c r="A964" t="s">
        <v>2642</v>
      </c>
      <c r="B964" t="s">
        <v>1648</v>
      </c>
      <c r="C964" s="15">
        <v>45903</v>
      </c>
      <c r="D964" t="s">
        <v>1388</v>
      </c>
      <c r="F964" t="s">
        <v>1653</v>
      </c>
      <c r="G964" t="s">
        <v>1646</v>
      </c>
    </row>
    <row r="965" spans="1:7">
      <c r="A965" t="s">
        <v>2643</v>
      </c>
      <c r="B965" t="s">
        <v>1642</v>
      </c>
      <c r="C965" s="15">
        <v>45904</v>
      </c>
      <c r="E965" t="s">
        <v>1665</v>
      </c>
      <c r="F965" t="s">
        <v>1656</v>
      </c>
      <c r="G965" t="s">
        <v>1646</v>
      </c>
    </row>
    <row r="966" spans="1:7">
      <c r="A966" t="s">
        <v>2644</v>
      </c>
      <c r="B966" t="s">
        <v>1648</v>
      </c>
      <c r="C966" s="15">
        <v>45905</v>
      </c>
      <c r="D966" t="s">
        <v>1395</v>
      </c>
      <c r="F966" t="s">
        <v>1645</v>
      </c>
      <c r="G966" t="s">
        <v>1646</v>
      </c>
    </row>
    <row r="967" spans="1:7">
      <c r="A967" t="s">
        <v>2645</v>
      </c>
      <c r="B967" t="s">
        <v>1648</v>
      </c>
      <c r="C967" s="15">
        <v>45906</v>
      </c>
      <c r="D967" t="s">
        <v>1398</v>
      </c>
      <c r="F967" t="s">
        <v>1650</v>
      </c>
      <c r="G967" t="s">
        <v>1646</v>
      </c>
    </row>
    <row r="968" spans="1:7">
      <c r="A968" t="s">
        <v>2646</v>
      </c>
      <c r="B968" t="s">
        <v>1648</v>
      </c>
      <c r="C968" s="15">
        <v>45907</v>
      </c>
      <c r="D968" t="s">
        <v>1402</v>
      </c>
      <c r="F968" t="s">
        <v>1653</v>
      </c>
      <c r="G968" t="s">
        <v>1646</v>
      </c>
    </row>
    <row r="969" spans="1:7">
      <c r="A969" t="s">
        <v>2647</v>
      </c>
      <c r="B969" t="s">
        <v>1648</v>
      </c>
      <c r="C969" s="15">
        <v>45908</v>
      </c>
      <c r="D969" t="s">
        <v>1405</v>
      </c>
      <c r="F969" t="s">
        <v>1656</v>
      </c>
      <c r="G969" t="s">
        <v>1646</v>
      </c>
    </row>
    <row r="970" spans="1:7">
      <c r="A970" t="s">
        <v>2648</v>
      </c>
      <c r="B970" t="s">
        <v>1648</v>
      </c>
      <c r="C970" s="15">
        <v>45909</v>
      </c>
      <c r="D970" t="s">
        <v>1408</v>
      </c>
      <c r="F970" t="s">
        <v>1645</v>
      </c>
      <c r="G970" t="s">
        <v>1646</v>
      </c>
    </row>
    <row r="971" spans="1:7">
      <c r="A971" t="s">
        <v>2649</v>
      </c>
      <c r="B971" t="s">
        <v>1648</v>
      </c>
      <c r="C971" s="15">
        <v>45910</v>
      </c>
      <c r="D971" t="s">
        <v>1411</v>
      </c>
      <c r="F971" t="s">
        <v>1650</v>
      </c>
      <c r="G971" t="s">
        <v>1646</v>
      </c>
    </row>
    <row r="972" spans="1:7">
      <c r="A972" t="s">
        <v>2650</v>
      </c>
      <c r="B972" t="s">
        <v>1642</v>
      </c>
      <c r="C972" s="15">
        <v>45911</v>
      </c>
      <c r="E972" t="s">
        <v>1644</v>
      </c>
      <c r="F972" t="s">
        <v>1653</v>
      </c>
      <c r="G972" t="s">
        <v>1646</v>
      </c>
    </row>
    <row r="973" spans="1:7">
      <c r="A973" t="s">
        <v>2651</v>
      </c>
      <c r="B973" t="s">
        <v>1648</v>
      </c>
      <c r="C973" s="15">
        <v>45912</v>
      </c>
      <c r="D973" t="s">
        <v>1417</v>
      </c>
      <c r="F973" t="s">
        <v>1656</v>
      </c>
      <c r="G973" t="s">
        <v>1646</v>
      </c>
    </row>
    <row r="974" spans="1:7">
      <c r="A974" t="s">
        <v>2652</v>
      </c>
      <c r="B974" t="s">
        <v>1648</v>
      </c>
      <c r="C974" s="15">
        <v>45913</v>
      </c>
      <c r="D974" t="s">
        <v>1420</v>
      </c>
      <c r="F974" t="s">
        <v>1645</v>
      </c>
      <c r="G974" t="s">
        <v>1646</v>
      </c>
    </row>
    <row r="975" spans="1:7">
      <c r="A975" t="s">
        <v>2653</v>
      </c>
      <c r="B975" t="s">
        <v>1648</v>
      </c>
      <c r="C975" s="15">
        <v>45914</v>
      </c>
      <c r="D975" t="s">
        <v>1423</v>
      </c>
      <c r="F975" t="s">
        <v>1650</v>
      </c>
      <c r="G975" t="s">
        <v>1646</v>
      </c>
    </row>
    <row r="976" spans="1:7">
      <c r="A976" t="s">
        <v>2654</v>
      </c>
      <c r="B976" t="s">
        <v>1648</v>
      </c>
      <c r="C976" s="15">
        <v>45915</v>
      </c>
      <c r="D976" t="s">
        <v>1426</v>
      </c>
      <c r="F976" t="s">
        <v>1653</v>
      </c>
      <c r="G976" t="s">
        <v>1646</v>
      </c>
    </row>
    <row r="977" spans="1:7">
      <c r="A977" t="s">
        <v>2655</v>
      </c>
      <c r="B977" t="s">
        <v>1648</v>
      </c>
      <c r="C977" s="15">
        <v>45916</v>
      </c>
      <c r="D977" t="s">
        <v>1429</v>
      </c>
      <c r="F977" t="s">
        <v>1656</v>
      </c>
      <c r="G977" t="s">
        <v>1646</v>
      </c>
    </row>
    <row r="978" spans="1:7">
      <c r="A978" t="s">
        <v>2656</v>
      </c>
      <c r="B978" t="s">
        <v>1648</v>
      </c>
      <c r="C978" s="15">
        <v>45917</v>
      </c>
      <c r="D978" t="s">
        <v>1432</v>
      </c>
      <c r="F978" t="s">
        <v>1645</v>
      </c>
      <c r="G978" t="s">
        <v>1646</v>
      </c>
    </row>
    <row r="979" spans="1:7">
      <c r="A979" t="s">
        <v>2657</v>
      </c>
      <c r="B979" t="s">
        <v>1642</v>
      </c>
      <c r="C979" s="15">
        <v>45918</v>
      </c>
      <c r="E979" t="s">
        <v>1665</v>
      </c>
      <c r="F979" t="s">
        <v>1650</v>
      </c>
      <c r="G979" t="s">
        <v>1646</v>
      </c>
    </row>
    <row r="980" spans="1:7">
      <c r="A980" t="s">
        <v>2658</v>
      </c>
      <c r="B980" t="s">
        <v>1648</v>
      </c>
      <c r="C980" s="15">
        <v>45919</v>
      </c>
      <c r="D980" t="s">
        <v>1438</v>
      </c>
      <c r="F980" t="s">
        <v>1653</v>
      </c>
      <c r="G980" t="s">
        <v>1646</v>
      </c>
    </row>
    <row r="981" spans="1:7">
      <c r="A981" t="s">
        <v>2659</v>
      </c>
      <c r="B981" t="s">
        <v>1648</v>
      </c>
      <c r="C981" s="15">
        <v>45920</v>
      </c>
      <c r="D981" t="s">
        <v>1441</v>
      </c>
      <c r="F981" t="s">
        <v>1656</v>
      </c>
      <c r="G981" t="s">
        <v>1646</v>
      </c>
    </row>
    <row r="982" spans="1:7">
      <c r="A982" t="s">
        <v>2660</v>
      </c>
      <c r="B982" t="s">
        <v>1648</v>
      </c>
      <c r="C982" s="15">
        <v>45921</v>
      </c>
      <c r="D982" t="s">
        <v>1444</v>
      </c>
      <c r="F982" t="s">
        <v>1645</v>
      </c>
      <c r="G982" t="s">
        <v>1646</v>
      </c>
    </row>
    <row r="983" spans="1:7">
      <c r="A983" t="s">
        <v>2661</v>
      </c>
      <c r="B983" t="s">
        <v>1648</v>
      </c>
      <c r="C983" s="15">
        <v>45922</v>
      </c>
      <c r="D983" t="s">
        <v>1447</v>
      </c>
      <c r="F983" t="s">
        <v>1650</v>
      </c>
      <c r="G983" t="s">
        <v>1646</v>
      </c>
    </row>
    <row r="984" spans="1:7">
      <c r="A984" t="s">
        <v>2662</v>
      </c>
      <c r="B984" t="s">
        <v>1648</v>
      </c>
      <c r="C984" s="15">
        <v>45923</v>
      </c>
      <c r="D984" t="s">
        <v>1451</v>
      </c>
      <c r="F984" t="s">
        <v>1653</v>
      </c>
      <c r="G984" t="s">
        <v>1646</v>
      </c>
    </row>
    <row r="985" spans="1:7">
      <c r="A985" t="s">
        <v>2663</v>
      </c>
      <c r="B985" t="s">
        <v>1648</v>
      </c>
      <c r="C985" s="15">
        <v>45924</v>
      </c>
      <c r="D985" t="s">
        <v>1454</v>
      </c>
      <c r="F985" t="s">
        <v>1656</v>
      </c>
      <c r="G985" t="s">
        <v>1646</v>
      </c>
    </row>
    <row r="986" spans="1:7">
      <c r="A986" t="s">
        <v>2664</v>
      </c>
      <c r="B986" t="s">
        <v>1642</v>
      </c>
      <c r="C986" s="15">
        <v>45925</v>
      </c>
      <c r="E986" t="s">
        <v>1644</v>
      </c>
      <c r="F986" t="s">
        <v>1645</v>
      </c>
      <c r="G986" t="s">
        <v>1646</v>
      </c>
    </row>
    <row r="987" spans="1:7">
      <c r="A987" t="s">
        <v>2665</v>
      </c>
      <c r="B987" t="s">
        <v>1648</v>
      </c>
      <c r="C987" s="15">
        <v>45926</v>
      </c>
      <c r="D987" t="s">
        <v>1460</v>
      </c>
      <c r="F987" t="s">
        <v>1650</v>
      </c>
      <c r="G987" t="s">
        <v>1646</v>
      </c>
    </row>
    <row r="988" spans="1:7">
      <c r="A988" t="s">
        <v>2666</v>
      </c>
      <c r="B988" t="s">
        <v>1648</v>
      </c>
      <c r="C988" s="15">
        <v>45927</v>
      </c>
      <c r="D988" t="s">
        <v>1463</v>
      </c>
      <c r="F988" t="s">
        <v>1653</v>
      </c>
      <c r="G988" t="s">
        <v>1646</v>
      </c>
    </row>
    <row r="989" spans="1:7">
      <c r="A989" t="s">
        <v>2667</v>
      </c>
      <c r="B989" t="s">
        <v>1648</v>
      </c>
      <c r="C989" s="15">
        <v>45928</v>
      </c>
      <c r="D989" t="s">
        <v>1466</v>
      </c>
      <c r="F989" t="s">
        <v>1656</v>
      </c>
      <c r="G989" t="s">
        <v>1646</v>
      </c>
    </row>
    <row r="990" spans="1:7">
      <c r="A990" t="s">
        <v>2668</v>
      </c>
      <c r="B990" t="s">
        <v>1648</v>
      </c>
      <c r="C990" s="15">
        <v>45929</v>
      </c>
      <c r="D990" t="s">
        <v>1468</v>
      </c>
      <c r="F990" t="s">
        <v>1645</v>
      </c>
      <c r="G990" t="s">
        <v>1646</v>
      </c>
    </row>
    <row r="991" spans="1:7">
      <c r="A991" t="s">
        <v>2669</v>
      </c>
      <c r="B991" t="s">
        <v>1648</v>
      </c>
      <c r="C991" s="15">
        <v>45930</v>
      </c>
      <c r="D991" t="s">
        <v>1471</v>
      </c>
      <c r="F991" t="s">
        <v>1650</v>
      </c>
      <c r="G991" t="s">
        <v>1646</v>
      </c>
    </row>
    <row r="992" spans="1:7">
      <c r="A992" t="s">
        <v>2670</v>
      </c>
      <c r="B992" t="s">
        <v>1648</v>
      </c>
      <c r="C992" s="15">
        <v>45901</v>
      </c>
      <c r="D992" t="s">
        <v>1474</v>
      </c>
      <c r="F992" t="s">
        <v>1653</v>
      </c>
      <c r="G992" t="s">
        <v>1646</v>
      </c>
    </row>
    <row r="993" spans="1:7">
      <c r="A993" t="s">
        <v>2671</v>
      </c>
      <c r="B993" t="s">
        <v>1642</v>
      </c>
      <c r="C993" s="15">
        <v>45902</v>
      </c>
      <c r="E993" t="s">
        <v>1665</v>
      </c>
      <c r="F993" t="s">
        <v>1656</v>
      </c>
      <c r="G993" t="s">
        <v>1646</v>
      </c>
    </row>
    <row r="994" spans="1:7">
      <c r="A994" t="s">
        <v>2672</v>
      </c>
      <c r="B994" t="s">
        <v>1648</v>
      </c>
      <c r="C994" s="15">
        <v>45903</v>
      </c>
      <c r="D994" t="s">
        <v>1480</v>
      </c>
      <c r="F994" t="s">
        <v>1645</v>
      </c>
      <c r="G994" t="s">
        <v>1646</v>
      </c>
    </row>
    <row r="995" spans="1:7">
      <c r="A995" t="s">
        <v>2673</v>
      </c>
      <c r="B995" t="s">
        <v>1648</v>
      </c>
      <c r="C995" s="15">
        <v>45904</v>
      </c>
      <c r="D995" t="s">
        <v>1483</v>
      </c>
      <c r="F995" t="s">
        <v>1650</v>
      </c>
      <c r="G995" t="s">
        <v>1646</v>
      </c>
    </row>
    <row r="996" spans="1:7">
      <c r="A996" t="s">
        <v>2674</v>
      </c>
      <c r="B996" t="s">
        <v>1648</v>
      </c>
      <c r="C996" s="15">
        <v>45905</v>
      </c>
      <c r="D996" t="s">
        <v>1487</v>
      </c>
      <c r="F996" t="s">
        <v>1653</v>
      </c>
      <c r="G996" t="s">
        <v>1646</v>
      </c>
    </row>
    <row r="997" spans="1:7">
      <c r="A997" t="s">
        <v>2675</v>
      </c>
      <c r="B997" t="s">
        <v>1648</v>
      </c>
      <c r="C997" s="15">
        <v>45906</v>
      </c>
      <c r="D997" t="s">
        <v>1490</v>
      </c>
      <c r="F997" t="s">
        <v>1656</v>
      </c>
      <c r="G997" t="s">
        <v>1646</v>
      </c>
    </row>
    <row r="998" spans="1:7">
      <c r="A998" t="s">
        <v>2676</v>
      </c>
      <c r="B998" t="s">
        <v>1648</v>
      </c>
      <c r="C998" s="15">
        <v>45907</v>
      </c>
      <c r="D998" t="s">
        <v>1493</v>
      </c>
      <c r="F998" t="s">
        <v>1645</v>
      </c>
      <c r="G998" t="s">
        <v>1646</v>
      </c>
    </row>
    <row r="999" spans="1:7">
      <c r="A999" t="s">
        <v>2677</v>
      </c>
      <c r="B999" t="s">
        <v>1648</v>
      </c>
      <c r="C999" s="15">
        <v>45908</v>
      </c>
      <c r="D999" t="s">
        <v>1496</v>
      </c>
      <c r="F999" t="s">
        <v>1650</v>
      </c>
      <c r="G999" t="s">
        <v>1646</v>
      </c>
    </row>
    <row r="1000" spans="1:7">
      <c r="A1000" t="s">
        <v>2678</v>
      </c>
      <c r="B1000" t="s">
        <v>1642</v>
      </c>
      <c r="C1000" s="15">
        <v>45909</v>
      </c>
      <c r="E1000" t="s">
        <v>1644</v>
      </c>
      <c r="F1000" t="s">
        <v>1653</v>
      </c>
      <c r="G1000" t="s">
        <v>1646</v>
      </c>
    </row>
    <row r="1001" spans="1:7">
      <c r="A1001" t="s">
        <v>2679</v>
      </c>
      <c r="B1001" t="s">
        <v>1648</v>
      </c>
      <c r="C1001" s="15">
        <v>45910</v>
      </c>
      <c r="D1001" t="s">
        <v>1502</v>
      </c>
      <c r="F1001" t="s">
        <v>1656</v>
      </c>
      <c r="G1001" t="s">
        <v>1646</v>
      </c>
    </row>
    <row r="1002" spans="1:7">
      <c r="A1002" t="s">
        <v>2680</v>
      </c>
      <c r="B1002" t="s">
        <v>1648</v>
      </c>
      <c r="C1002" s="15">
        <v>45911</v>
      </c>
      <c r="D1002" t="s">
        <v>1143</v>
      </c>
      <c r="F1002" t="s">
        <v>1645</v>
      </c>
      <c r="G1002" t="s">
        <v>1646</v>
      </c>
    </row>
    <row r="1003" spans="1:7">
      <c r="A1003" t="s">
        <v>2681</v>
      </c>
      <c r="B1003" t="s">
        <v>1648</v>
      </c>
      <c r="C1003" s="15">
        <v>45912</v>
      </c>
      <c r="D1003" t="s">
        <v>1153</v>
      </c>
      <c r="F1003" t="s">
        <v>1650</v>
      </c>
      <c r="G1003" t="s">
        <v>1646</v>
      </c>
    </row>
    <row r="1004" spans="1:7">
      <c r="A1004" t="s">
        <v>2682</v>
      </c>
      <c r="B1004" t="s">
        <v>1648</v>
      </c>
      <c r="C1004" s="15">
        <v>45913</v>
      </c>
      <c r="D1004" t="s">
        <v>1162</v>
      </c>
      <c r="F1004" t="s">
        <v>1653</v>
      </c>
      <c r="G1004" t="s">
        <v>1646</v>
      </c>
    </row>
    <row r="1005" spans="1:7">
      <c r="A1005" t="s">
        <v>2683</v>
      </c>
      <c r="B1005" t="s">
        <v>1648</v>
      </c>
      <c r="C1005" s="15">
        <v>45914</v>
      </c>
      <c r="D1005" t="s">
        <v>1169</v>
      </c>
      <c r="F1005" t="s">
        <v>1656</v>
      </c>
      <c r="G1005" t="s">
        <v>1646</v>
      </c>
    </row>
    <row r="1006" spans="1:7">
      <c r="A1006" t="s">
        <v>2684</v>
      </c>
      <c r="B1006" t="s">
        <v>1648</v>
      </c>
      <c r="C1006" s="15">
        <v>45915</v>
      </c>
      <c r="D1006" t="s">
        <v>1176</v>
      </c>
      <c r="F1006" t="s">
        <v>1645</v>
      </c>
      <c r="G1006" t="s">
        <v>1646</v>
      </c>
    </row>
    <row r="1007" spans="1:7">
      <c r="A1007" t="s">
        <v>2685</v>
      </c>
      <c r="B1007" t="s">
        <v>1642</v>
      </c>
      <c r="C1007" s="15">
        <v>45916</v>
      </c>
      <c r="E1007" t="s">
        <v>1665</v>
      </c>
      <c r="F1007" t="s">
        <v>1650</v>
      </c>
      <c r="G1007" t="s">
        <v>1646</v>
      </c>
    </row>
    <row r="1008" spans="1:7">
      <c r="A1008" t="s">
        <v>2686</v>
      </c>
      <c r="B1008" t="s">
        <v>1648</v>
      </c>
      <c r="C1008" s="15">
        <v>45917</v>
      </c>
      <c r="D1008" t="s">
        <v>1187</v>
      </c>
      <c r="F1008" t="s">
        <v>1653</v>
      </c>
      <c r="G1008" t="s">
        <v>1646</v>
      </c>
    </row>
    <row r="1009" spans="1:7">
      <c r="A1009" t="s">
        <v>2687</v>
      </c>
      <c r="B1009" t="s">
        <v>1648</v>
      </c>
      <c r="C1009" s="15">
        <v>45918</v>
      </c>
      <c r="D1009" t="s">
        <v>1190</v>
      </c>
      <c r="F1009" t="s">
        <v>1656</v>
      </c>
      <c r="G1009" t="s">
        <v>1646</v>
      </c>
    </row>
    <row r="1010" spans="1:7">
      <c r="A1010" t="s">
        <v>2688</v>
      </c>
      <c r="B1010" t="s">
        <v>1648</v>
      </c>
      <c r="C1010" s="15">
        <v>45919</v>
      </c>
      <c r="D1010" t="s">
        <v>1195</v>
      </c>
      <c r="F1010" t="s">
        <v>1645</v>
      </c>
      <c r="G1010" t="s">
        <v>1646</v>
      </c>
    </row>
    <row r="1011" spans="1:7">
      <c r="A1011" t="s">
        <v>2689</v>
      </c>
      <c r="B1011" t="s">
        <v>1648</v>
      </c>
      <c r="C1011" s="15">
        <v>45920</v>
      </c>
      <c r="D1011" t="s">
        <v>1200</v>
      </c>
      <c r="F1011" t="s">
        <v>1650</v>
      </c>
      <c r="G1011" t="s">
        <v>1646</v>
      </c>
    </row>
    <row r="1012" spans="1:7">
      <c r="A1012" t="s">
        <v>2690</v>
      </c>
      <c r="B1012" t="s">
        <v>1648</v>
      </c>
      <c r="C1012" s="15">
        <v>45921</v>
      </c>
      <c r="D1012" t="s">
        <v>1205</v>
      </c>
      <c r="F1012" t="s">
        <v>1653</v>
      </c>
      <c r="G1012" t="s">
        <v>1646</v>
      </c>
    </row>
    <row r="1013" spans="1:7">
      <c r="A1013" t="s">
        <v>2691</v>
      </c>
      <c r="B1013" t="s">
        <v>1648</v>
      </c>
      <c r="C1013" s="15">
        <v>45922</v>
      </c>
      <c r="D1013" t="s">
        <v>1209</v>
      </c>
      <c r="F1013" t="s">
        <v>1656</v>
      </c>
      <c r="G1013" t="s">
        <v>1646</v>
      </c>
    </row>
    <row r="1014" spans="1:7">
      <c r="A1014" t="s">
        <v>2692</v>
      </c>
      <c r="B1014" t="s">
        <v>1642</v>
      </c>
      <c r="C1014" s="15">
        <v>45923</v>
      </c>
      <c r="E1014" t="s">
        <v>1644</v>
      </c>
      <c r="F1014" t="s">
        <v>1645</v>
      </c>
      <c r="G1014" t="s">
        <v>1646</v>
      </c>
    </row>
    <row r="1015" spans="1:7">
      <c r="A1015" t="s">
        <v>2693</v>
      </c>
      <c r="B1015" t="s">
        <v>1648</v>
      </c>
      <c r="C1015" s="15">
        <v>45924</v>
      </c>
      <c r="D1015" t="s">
        <v>1218</v>
      </c>
      <c r="F1015" t="s">
        <v>1650</v>
      </c>
      <c r="G1015" t="s">
        <v>1646</v>
      </c>
    </row>
    <row r="1016" spans="1:7">
      <c r="A1016" t="s">
        <v>2694</v>
      </c>
      <c r="B1016" t="s">
        <v>1648</v>
      </c>
      <c r="C1016" s="15">
        <v>45925</v>
      </c>
      <c r="D1016" t="s">
        <v>1223</v>
      </c>
      <c r="F1016" t="s">
        <v>1653</v>
      </c>
      <c r="G1016" t="s">
        <v>1646</v>
      </c>
    </row>
    <row r="1017" spans="1:7">
      <c r="A1017" t="s">
        <v>2695</v>
      </c>
      <c r="B1017" t="s">
        <v>1648</v>
      </c>
      <c r="C1017" s="15">
        <v>45926</v>
      </c>
      <c r="D1017" t="s">
        <v>1226</v>
      </c>
      <c r="F1017" t="s">
        <v>1656</v>
      </c>
      <c r="G1017" t="s">
        <v>1646</v>
      </c>
    </row>
    <row r="1018" spans="1:7">
      <c r="A1018" t="s">
        <v>2696</v>
      </c>
      <c r="B1018" t="s">
        <v>1648</v>
      </c>
      <c r="C1018" s="15">
        <v>45927</v>
      </c>
      <c r="D1018" t="s">
        <v>1230</v>
      </c>
      <c r="F1018" t="s">
        <v>1645</v>
      </c>
      <c r="G1018" t="s">
        <v>1646</v>
      </c>
    </row>
    <row r="1019" spans="1:7">
      <c r="A1019" t="s">
        <v>2697</v>
      </c>
      <c r="B1019" t="s">
        <v>1648</v>
      </c>
      <c r="C1019" s="15">
        <v>45928</v>
      </c>
      <c r="D1019" t="s">
        <v>1234</v>
      </c>
      <c r="F1019" t="s">
        <v>1650</v>
      </c>
      <c r="G1019" t="s">
        <v>1646</v>
      </c>
    </row>
    <row r="1020" spans="1:7">
      <c r="A1020" t="s">
        <v>2698</v>
      </c>
      <c r="B1020" t="s">
        <v>1648</v>
      </c>
      <c r="C1020" s="15">
        <v>45929</v>
      </c>
      <c r="D1020" t="s">
        <v>1237</v>
      </c>
      <c r="F1020" t="s">
        <v>1653</v>
      </c>
      <c r="G1020" t="s">
        <v>1646</v>
      </c>
    </row>
    <row r="1021" spans="1:7">
      <c r="A1021" t="s">
        <v>2699</v>
      </c>
      <c r="B1021" t="s">
        <v>1642</v>
      </c>
      <c r="C1021" s="15">
        <v>45930</v>
      </c>
      <c r="E1021" t="s">
        <v>1665</v>
      </c>
      <c r="F1021" t="s">
        <v>1656</v>
      </c>
      <c r="G1021" t="s">
        <v>1646</v>
      </c>
    </row>
    <row r="1022" spans="1:7">
      <c r="A1022" t="s">
        <v>2700</v>
      </c>
      <c r="B1022" t="s">
        <v>1648</v>
      </c>
      <c r="C1022" s="15">
        <v>45901</v>
      </c>
      <c r="D1022" t="s">
        <v>1246</v>
      </c>
      <c r="F1022" t="s">
        <v>1645</v>
      </c>
      <c r="G1022" t="s">
        <v>1646</v>
      </c>
    </row>
    <row r="1023" spans="1:7">
      <c r="A1023" t="s">
        <v>2701</v>
      </c>
      <c r="B1023" t="s">
        <v>1648</v>
      </c>
      <c r="C1023" s="15">
        <v>45902</v>
      </c>
      <c r="D1023" t="s">
        <v>1249</v>
      </c>
      <c r="F1023" t="s">
        <v>1650</v>
      </c>
      <c r="G1023" t="s">
        <v>1646</v>
      </c>
    </row>
    <row r="1024" spans="1:7">
      <c r="A1024" t="s">
        <v>2702</v>
      </c>
      <c r="B1024" t="s">
        <v>1648</v>
      </c>
      <c r="C1024" s="15">
        <v>45903</v>
      </c>
      <c r="D1024" t="s">
        <v>1254</v>
      </c>
      <c r="F1024" t="s">
        <v>1653</v>
      </c>
      <c r="G1024" t="s">
        <v>1646</v>
      </c>
    </row>
    <row r="1025" spans="1:7">
      <c r="A1025" t="s">
        <v>2703</v>
      </c>
      <c r="B1025" t="s">
        <v>1648</v>
      </c>
      <c r="C1025" s="15">
        <v>45904</v>
      </c>
      <c r="D1025" t="s">
        <v>1257</v>
      </c>
      <c r="F1025" t="s">
        <v>1656</v>
      </c>
      <c r="G1025" t="s">
        <v>1646</v>
      </c>
    </row>
    <row r="1026" spans="1:7">
      <c r="A1026" t="s">
        <v>2704</v>
      </c>
      <c r="B1026" t="s">
        <v>1648</v>
      </c>
      <c r="C1026" s="15">
        <v>45905</v>
      </c>
      <c r="D1026" t="s">
        <v>1260</v>
      </c>
      <c r="F1026" t="s">
        <v>1645</v>
      </c>
      <c r="G1026" t="s">
        <v>1646</v>
      </c>
    </row>
    <row r="1027" spans="1:7">
      <c r="A1027" t="s">
        <v>2705</v>
      </c>
      <c r="B1027" t="s">
        <v>1648</v>
      </c>
      <c r="C1027" s="15">
        <v>45906</v>
      </c>
      <c r="D1027" t="s">
        <v>1263</v>
      </c>
      <c r="F1027" t="s">
        <v>1650</v>
      </c>
      <c r="G1027" t="s">
        <v>1646</v>
      </c>
    </row>
    <row r="1028" spans="1:7">
      <c r="A1028" t="s">
        <v>2706</v>
      </c>
      <c r="B1028" t="s">
        <v>1642</v>
      </c>
      <c r="C1028" s="15">
        <v>45907</v>
      </c>
      <c r="E1028" t="s">
        <v>1644</v>
      </c>
      <c r="F1028" t="s">
        <v>1653</v>
      </c>
      <c r="G1028" t="s">
        <v>1646</v>
      </c>
    </row>
    <row r="1029" spans="1:7">
      <c r="A1029" t="s">
        <v>2707</v>
      </c>
      <c r="B1029" t="s">
        <v>1648</v>
      </c>
      <c r="C1029" s="15">
        <v>45908</v>
      </c>
      <c r="D1029" t="s">
        <v>1270</v>
      </c>
      <c r="F1029" t="s">
        <v>1656</v>
      </c>
      <c r="G1029" t="s">
        <v>1646</v>
      </c>
    </row>
    <row r="1030" spans="1:7">
      <c r="A1030" t="s">
        <v>2708</v>
      </c>
      <c r="B1030" t="s">
        <v>1648</v>
      </c>
      <c r="C1030" s="15">
        <v>45909</v>
      </c>
      <c r="D1030" t="s">
        <v>1273</v>
      </c>
      <c r="F1030" t="s">
        <v>1645</v>
      </c>
      <c r="G1030" t="s">
        <v>1646</v>
      </c>
    </row>
    <row r="1031" spans="1:7">
      <c r="A1031" t="s">
        <v>2709</v>
      </c>
      <c r="B1031" t="s">
        <v>1648</v>
      </c>
      <c r="C1031" s="15">
        <v>45910</v>
      </c>
      <c r="D1031" t="s">
        <v>1277</v>
      </c>
      <c r="F1031" t="s">
        <v>1650</v>
      </c>
      <c r="G1031" t="s">
        <v>1646</v>
      </c>
    </row>
    <row r="1032" spans="1:7">
      <c r="A1032" t="s">
        <v>2710</v>
      </c>
      <c r="B1032" t="s">
        <v>1648</v>
      </c>
      <c r="C1032" s="15">
        <v>45911</v>
      </c>
      <c r="D1032" t="s">
        <v>1280</v>
      </c>
      <c r="F1032" t="s">
        <v>1653</v>
      </c>
      <c r="G1032" t="s">
        <v>1646</v>
      </c>
    </row>
    <row r="1033" spans="1:7">
      <c r="A1033" t="s">
        <v>2711</v>
      </c>
      <c r="B1033" t="s">
        <v>1648</v>
      </c>
      <c r="C1033" s="15">
        <v>45912</v>
      </c>
      <c r="D1033" t="s">
        <v>1284</v>
      </c>
      <c r="F1033" t="s">
        <v>1656</v>
      </c>
      <c r="G1033" t="s">
        <v>1646</v>
      </c>
    </row>
    <row r="1034" spans="1:7">
      <c r="A1034" t="s">
        <v>2712</v>
      </c>
      <c r="B1034" t="s">
        <v>1648</v>
      </c>
      <c r="C1034" s="15">
        <v>45913</v>
      </c>
      <c r="D1034" t="s">
        <v>1288</v>
      </c>
      <c r="F1034" t="s">
        <v>1645</v>
      </c>
      <c r="G1034" t="s">
        <v>1646</v>
      </c>
    </row>
    <row r="1035" spans="1:7">
      <c r="A1035" t="s">
        <v>2713</v>
      </c>
      <c r="B1035" t="s">
        <v>1642</v>
      </c>
      <c r="C1035" s="15">
        <v>45914</v>
      </c>
      <c r="E1035" t="s">
        <v>1665</v>
      </c>
      <c r="F1035" t="s">
        <v>1650</v>
      </c>
      <c r="G1035" t="s">
        <v>1646</v>
      </c>
    </row>
    <row r="1036" spans="1:7">
      <c r="A1036" t="s">
        <v>2714</v>
      </c>
      <c r="B1036" t="s">
        <v>1648</v>
      </c>
      <c r="C1036" s="15">
        <v>45915</v>
      </c>
      <c r="D1036" t="s">
        <v>1294</v>
      </c>
      <c r="F1036" t="s">
        <v>1653</v>
      </c>
      <c r="G1036" t="s">
        <v>1646</v>
      </c>
    </row>
    <row r="1037" spans="1:7">
      <c r="A1037" t="s">
        <v>2715</v>
      </c>
      <c r="B1037" t="s">
        <v>1648</v>
      </c>
      <c r="C1037" s="15">
        <v>45916</v>
      </c>
      <c r="D1037" t="s">
        <v>1297</v>
      </c>
      <c r="F1037" t="s">
        <v>1656</v>
      </c>
      <c r="G1037" t="s">
        <v>1646</v>
      </c>
    </row>
    <row r="1038" spans="1:7">
      <c r="A1038" t="s">
        <v>2716</v>
      </c>
      <c r="B1038" t="s">
        <v>1648</v>
      </c>
      <c r="C1038" s="15">
        <v>45917</v>
      </c>
      <c r="D1038" t="s">
        <v>1301</v>
      </c>
      <c r="F1038" t="s">
        <v>1645</v>
      </c>
      <c r="G1038" t="s">
        <v>1646</v>
      </c>
    </row>
    <row r="1039" spans="1:7">
      <c r="A1039" t="s">
        <v>2717</v>
      </c>
      <c r="B1039" t="s">
        <v>1648</v>
      </c>
      <c r="C1039" s="15">
        <v>45918</v>
      </c>
      <c r="D1039" t="s">
        <v>1304</v>
      </c>
      <c r="F1039" t="s">
        <v>1650</v>
      </c>
      <c r="G1039" t="s">
        <v>1646</v>
      </c>
    </row>
    <row r="1040" spans="1:7">
      <c r="A1040" t="s">
        <v>2718</v>
      </c>
      <c r="B1040" t="s">
        <v>1648</v>
      </c>
      <c r="C1040" s="15">
        <v>45919</v>
      </c>
      <c r="D1040" t="s">
        <v>1308</v>
      </c>
      <c r="F1040" t="s">
        <v>1653</v>
      </c>
      <c r="G1040" t="s">
        <v>1646</v>
      </c>
    </row>
    <row r="1041" spans="1:7">
      <c r="A1041" t="s">
        <v>2719</v>
      </c>
      <c r="B1041" t="s">
        <v>1648</v>
      </c>
      <c r="C1041" s="15">
        <v>45920</v>
      </c>
      <c r="D1041" t="s">
        <v>1312</v>
      </c>
      <c r="F1041" t="s">
        <v>1656</v>
      </c>
      <c r="G1041" t="s">
        <v>1646</v>
      </c>
    </row>
    <row r="1042" spans="1:7">
      <c r="A1042" t="s">
        <v>2720</v>
      </c>
      <c r="B1042" t="s">
        <v>1642</v>
      </c>
      <c r="C1042" s="15">
        <v>45921</v>
      </c>
      <c r="E1042" t="s">
        <v>1644</v>
      </c>
      <c r="F1042" t="s">
        <v>1645</v>
      </c>
      <c r="G1042" t="s">
        <v>1646</v>
      </c>
    </row>
    <row r="1043" spans="1:7">
      <c r="A1043" t="s">
        <v>2721</v>
      </c>
      <c r="B1043" t="s">
        <v>1648</v>
      </c>
      <c r="C1043" s="15">
        <v>45922</v>
      </c>
      <c r="D1043" t="s">
        <v>1318</v>
      </c>
      <c r="F1043" t="s">
        <v>1650</v>
      </c>
      <c r="G1043" t="s">
        <v>1646</v>
      </c>
    </row>
    <row r="1044" spans="1:7">
      <c r="A1044" t="s">
        <v>2722</v>
      </c>
      <c r="B1044" t="s">
        <v>1648</v>
      </c>
      <c r="C1044" s="15">
        <v>45923</v>
      </c>
      <c r="D1044" t="s">
        <v>1322</v>
      </c>
      <c r="F1044" t="s">
        <v>1653</v>
      </c>
      <c r="G1044" t="s">
        <v>1646</v>
      </c>
    </row>
    <row r="1045" spans="1:7">
      <c r="A1045" t="s">
        <v>2723</v>
      </c>
      <c r="B1045" t="s">
        <v>1648</v>
      </c>
      <c r="C1045" s="15">
        <v>45924</v>
      </c>
      <c r="D1045" t="s">
        <v>1326</v>
      </c>
      <c r="F1045" t="s">
        <v>1656</v>
      </c>
      <c r="G1045" t="s">
        <v>1646</v>
      </c>
    </row>
    <row r="1046" spans="1:7">
      <c r="A1046" t="s">
        <v>2724</v>
      </c>
      <c r="B1046" t="s">
        <v>1648</v>
      </c>
      <c r="C1046" s="15">
        <v>45925</v>
      </c>
      <c r="D1046" t="s">
        <v>1329</v>
      </c>
      <c r="F1046" t="s">
        <v>1645</v>
      </c>
      <c r="G1046" t="s">
        <v>1646</v>
      </c>
    </row>
    <row r="1047" spans="1:7">
      <c r="A1047" t="s">
        <v>2725</v>
      </c>
      <c r="B1047" t="s">
        <v>1648</v>
      </c>
      <c r="C1047" s="15">
        <v>45926</v>
      </c>
      <c r="D1047" t="s">
        <v>1332</v>
      </c>
      <c r="F1047" t="s">
        <v>1650</v>
      </c>
      <c r="G1047" t="s">
        <v>1646</v>
      </c>
    </row>
    <row r="1048" spans="1:7">
      <c r="A1048" t="s">
        <v>2726</v>
      </c>
      <c r="B1048" t="s">
        <v>1648</v>
      </c>
      <c r="C1048" s="15">
        <v>45927</v>
      </c>
      <c r="D1048" t="s">
        <v>1335</v>
      </c>
      <c r="F1048" t="s">
        <v>1653</v>
      </c>
      <c r="G1048" t="s">
        <v>1646</v>
      </c>
    </row>
    <row r="1049" spans="1:7">
      <c r="A1049" t="s">
        <v>2727</v>
      </c>
      <c r="B1049" t="s">
        <v>1642</v>
      </c>
      <c r="C1049" s="15">
        <v>45928</v>
      </c>
      <c r="E1049" t="s">
        <v>1665</v>
      </c>
      <c r="F1049" t="s">
        <v>1656</v>
      </c>
      <c r="G1049" t="s">
        <v>1646</v>
      </c>
    </row>
    <row r="1050" spans="1:7">
      <c r="A1050" t="s">
        <v>2728</v>
      </c>
      <c r="B1050" t="s">
        <v>1648</v>
      </c>
      <c r="C1050" s="15">
        <v>45929</v>
      </c>
      <c r="D1050" t="s">
        <v>1342</v>
      </c>
      <c r="F1050" t="s">
        <v>1645</v>
      </c>
      <c r="G1050" t="s">
        <v>1646</v>
      </c>
    </row>
    <row r="1051" spans="1:7">
      <c r="A1051" t="s">
        <v>2729</v>
      </c>
      <c r="B1051" t="s">
        <v>1648</v>
      </c>
      <c r="C1051" s="15">
        <v>45930</v>
      </c>
      <c r="D1051" t="s">
        <v>1345</v>
      </c>
      <c r="F1051" t="s">
        <v>1650</v>
      </c>
      <c r="G1051" t="s">
        <v>1646</v>
      </c>
    </row>
    <row r="1052" spans="1:7">
      <c r="A1052" t="s">
        <v>2730</v>
      </c>
      <c r="B1052" t="s">
        <v>1648</v>
      </c>
      <c r="C1052" s="15">
        <v>45901</v>
      </c>
      <c r="D1052" t="s">
        <v>1348</v>
      </c>
      <c r="F1052" t="s">
        <v>1653</v>
      </c>
      <c r="G1052" t="s">
        <v>1646</v>
      </c>
    </row>
    <row r="1053" spans="1:7">
      <c r="A1053" t="s">
        <v>2731</v>
      </c>
      <c r="B1053" t="s">
        <v>1648</v>
      </c>
      <c r="C1053" s="15">
        <v>45902</v>
      </c>
      <c r="D1053" t="s">
        <v>1352</v>
      </c>
      <c r="F1053" t="s">
        <v>1656</v>
      </c>
      <c r="G1053" t="s">
        <v>1646</v>
      </c>
    </row>
    <row r="1054" spans="1:7">
      <c r="A1054" t="s">
        <v>2732</v>
      </c>
      <c r="B1054" t="s">
        <v>1648</v>
      </c>
      <c r="C1054" s="15">
        <v>45903</v>
      </c>
      <c r="D1054" t="s">
        <v>1355</v>
      </c>
      <c r="F1054" t="s">
        <v>1645</v>
      </c>
      <c r="G1054" t="s">
        <v>1646</v>
      </c>
    </row>
    <row r="1055" spans="1:7">
      <c r="A1055" t="s">
        <v>2733</v>
      </c>
      <c r="B1055" t="s">
        <v>1648</v>
      </c>
      <c r="C1055" s="15">
        <v>45904</v>
      </c>
      <c r="D1055" t="s">
        <v>1358</v>
      </c>
      <c r="F1055" t="s">
        <v>1650</v>
      </c>
      <c r="G1055" t="s">
        <v>1646</v>
      </c>
    </row>
    <row r="1056" spans="1:7">
      <c r="A1056" t="s">
        <v>2734</v>
      </c>
      <c r="B1056" t="s">
        <v>1642</v>
      </c>
      <c r="C1056" s="15">
        <v>45905</v>
      </c>
      <c r="E1056" t="s">
        <v>1644</v>
      </c>
      <c r="F1056" t="s">
        <v>1653</v>
      </c>
      <c r="G1056" t="s">
        <v>1646</v>
      </c>
    </row>
    <row r="1057" spans="1:7">
      <c r="A1057" t="s">
        <v>2735</v>
      </c>
      <c r="B1057" t="s">
        <v>1648</v>
      </c>
      <c r="C1057" s="15">
        <v>45906</v>
      </c>
      <c r="D1057" t="s">
        <v>1365</v>
      </c>
      <c r="F1057" t="s">
        <v>1656</v>
      </c>
      <c r="G1057" t="s">
        <v>1646</v>
      </c>
    </row>
    <row r="1058" spans="1:7">
      <c r="A1058" t="s">
        <v>2736</v>
      </c>
      <c r="B1058" t="s">
        <v>1648</v>
      </c>
      <c r="C1058" s="15">
        <v>45907</v>
      </c>
      <c r="D1058" t="s">
        <v>1368</v>
      </c>
      <c r="F1058" t="s">
        <v>1645</v>
      </c>
      <c r="G1058" t="s">
        <v>1646</v>
      </c>
    </row>
    <row r="1059" spans="1:7">
      <c r="A1059" t="s">
        <v>2737</v>
      </c>
      <c r="B1059" t="s">
        <v>1648</v>
      </c>
      <c r="C1059" s="15">
        <v>45908</v>
      </c>
      <c r="D1059" t="s">
        <v>1371</v>
      </c>
      <c r="F1059" t="s">
        <v>1650</v>
      </c>
      <c r="G1059" t="s">
        <v>1646</v>
      </c>
    </row>
    <row r="1060" spans="1:7">
      <c r="A1060" t="s">
        <v>2738</v>
      </c>
      <c r="B1060" t="s">
        <v>1648</v>
      </c>
      <c r="C1060" s="15">
        <v>45909</v>
      </c>
      <c r="D1060" t="s">
        <v>1375</v>
      </c>
      <c r="F1060" t="s">
        <v>1653</v>
      </c>
      <c r="G1060" t="s">
        <v>1646</v>
      </c>
    </row>
    <row r="1061" spans="1:7">
      <c r="A1061" t="s">
        <v>2739</v>
      </c>
      <c r="B1061" t="s">
        <v>1648</v>
      </c>
      <c r="C1061" s="15">
        <v>45910</v>
      </c>
      <c r="D1061" t="s">
        <v>1378</v>
      </c>
      <c r="F1061" t="s">
        <v>1656</v>
      </c>
      <c r="G1061" t="s">
        <v>1646</v>
      </c>
    </row>
    <row r="1062" spans="1:7">
      <c r="A1062" t="s">
        <v>2740</v>
      </c>
      <c r="B1062" t="s">
        <v>1648</v>
      </c>
      <c r="C1062" s="15">
        <v>45911</v>
      </c>
      <c r="D1062" t="s">
        <v>1382</v>
      </c>
      <c r="F1062" t="s">
        <v>1645</v>
      </c>
      <c r="G1062" t="s">
        <v>1646</v>
      </c>
    </row>
    <row r="1063" spans="1:7">
      <c r="A1063" t="s">
        <v>2741</v>
      </c>
      <c r="B1063" t="s">
        <v>1642</v>
      </c>
      <c r="C1063" s="15">
        <v>45912</v>
      </c>
      <c r="E1063" t="s">
        <v>1665</v>
      </c>
      <c r="F1063" t="s">
        <v>1650</v>
      </c>
      <c r="G1063" t="s">
        <v>1646</v>
      </c>
    </row>
    <row r="1064" spans="1:7">
      <c r="A1064" t="s">
        <v>2742</v>
      </c>
      <c r="B1064" t="s">
        <v>1648</v>
      </c>
      <c r="C1064" s="15">
        <v>45913</v>
      </c>
      <c r="D1064" t="s">
        <v>1388</v>
      </c>
      <c r="F1064" t="s">
        <v>1653</v>
      </c>
      <c r="G1064" t="s">
        <v>1646</v>
      </c>
    </row>
    <row r="1065" spans="1:7">
      <c r="A1065" t="s">
        <v>2743</v>
      </c>
      <c r="B1065" t="s">
        <v>1648</v>
      </c>
      <c r="C1065" s="15">
        <v>45914</v>
      </c>
      <c r="D1065" t="s">
        <v>1392</v>
      </c>
      <c r="F1065" t="s">
        <v>1656</v>
      </c>
      <c r="G1065" t="s">
        <v>1646</v>
      </c>
    </row>
    <row r="1066" spans="1:7">
      <c r="A1066" t="s">
        <v>2744</v>
      </c>
      <c r="B1066" t="s">
        <v>1648</v>
      </c>
      <c r="C1066" s="15">
        <v>45915</v>
      </c>
      <c r="D1066" t="s">
        <v>1395</v>
      </c>
      <c r="F1066" t="s">
        <v>1645</v>
      </c>
      <c r="G1066" t="s">
        <v>1646</v>
      </c>
    </row>
    <row r="1067" spans="1:7">
      <c r="A1067" t="s">
        <v>2745</v>
      </c>
      <c r="B1067" t="s">
        <v>1648</v>
      </c>
      <c r="C1067" s="15">
        <v>45916</v>
      </c>
      <c r="D1067" t="s">
        <v>1398</v>
      </c>
      <c r="F1067" t="s">
        <v>1650</v>
      </c>
      <c r="G1067" t="s">
        <v>1646</v>
      </c>
    </row>
    <row r="1068" spans="1:7">
      <c r="A1068" t="s">
        <v>2746</v>
      </c>
      <c r="B1068" t="s">
        <v>1648</v>
      </c>
      <c r="C1068" s="15">
        <v>45917</v>
      </c>
      <c r="D1068" t="s">
        <v>1402</v>
      </c>
      <c r="F1068" t="s">
        <v>1653</v>
      </c>
      <c r="G1068" t="s">
        <v>1646</v>
      </c>
    </row>
    <row r="1069" spans="1:7">
      <c r="A1069" t="s">
        <v>2747</v>
      </c>
      <c r="B1069" t="s">
        <v>1648</v>
      </c>
      <c r="C1069" s="15">
        <v>45918</v>
      </c>
      <c r="D1069" t="s">
        <v>1405</v>
      </c>
      <c r="F1069" t="s">
        <v>1656</v>
      </c>
      <c r="G1069" t="s">
        <v>1646</v>
      </c>
    </row>
    <row r="1070" spans="1:7">
      <c r="A1070" t="s">
        <v>2748</v>
      </c>
      <c r="B1070" t="s">
        <v>1642</v>
      </c>
      <c r="C1070" s="15">
        <v>45919</v>
      </c>
      <c r="E1070" t="s">
        <v>1644</v>
      </c>
      <c r="F1070" t="s">
        <v>1645</v>
      </c>
      <c r="G1070" t="s">
        <v>1646</v>
      </c>
    </row>
    <row r="1071" spans="1:7">
      <c r="A1071" t="s">
        <v>2749</v>
      </c>
      <c r="B1071" t="s">
        <v>1648</v>
      </c>
      <c r="C1071" s="15">
        <v>45920</v>
      </c>
      <c r="D1071" t="s">
        <v>1411</v>
      </c>
      <c r="F1071" t="s">
        <v>1650</v>
      </c>
      <c r="G1071" t="s">
        <v>1646</v>
      </c>
    </row>
    <row r="1072" spans="1:7">
      <c r="A1072" t="s">
        <v>2750</v>
      </c>
      <c r="B1072" t="s">
        <v>1648</v>
      </c>
      <c r="C1072" s="15">
        <v>45921</v>
      </c>
      <c r="D1072" t="s">
        <v>1414</v>
      </c>
      <c r="F1072" t="s">
        <v>1653</v>
      </c>
      <c r="G1072" t="s">
        <v>1646</v>
      </c>
    </row>
    <row r="1073" spans="1:7">
      <c r="A1073" t="s">
        <v>2751</v>
      </c>
      <c r="B1073" t="s">
        <v>1648</v>
      </c>
      <c r="C1073" s="15">
        <v>45922</v>
      </c>
      <c r="D1073" t="s">
        <v>1417</v>
      </c>
      <c r="F1073" t="s">
        <v>1656</v>
      </c>
      <c r="G1073" t="s">
        <v>1646</v>
      </c>
    </row>
    <row r="1074" spans="1:7">
      <c r="A1074" t="s">
        <v>2752</v>
      </c>
      <c r="B1074" t="s">
        <v>1648</v>
      </c>
      <c r="C1074" s="15">
        <v>45923</v>
      </c>
      <c r="D1074" t="s">
        <v>1420</v>
      </c>
      <c r="F1074" t="s">
        <v>1645</v>
      </c>
      <c r="G1074" t="s">
        <v>1646</v>
      </c>
    </row>
    <row r="1075" spans="1:7">
      <c r="A1075" t="s">
        <v>2753</v>
      </c>
      <c r="B1075" t="s">
        <v>1648</v>
      </c>
      <c r="C1075" s="15">
        <v>45924</v>
      </c>
      <c r="D1075" t="s">
        <v>1423</v>
      </c>
      <c r="F1075" t="s">
        <v>1650</v>
      </c>
      <c r="G1075" t="s">
        <v>1646</v>
      </c>
    </row>
    <row r="1076" spans="1:7">
      <c r="A1076" t="s">
        <v>2754</v>
      </c>
      <c r="B1076" t="s">
        <v>1648</v>
      </c>
      <c r="C1076" s="15">
        <v>45925</v>
      </c>
      <c r="D1076" t="s">
        <v>1426</v>
      </c>
      <c r="F1076" t="s">
        <v>1653</v>
      </c>
      <c r="G1076" t="s">
        <v>1646</v>
      </c>
    </row>
    <row r="1077" spans="1:7">
      <c r="A1077" t="s">
        <v>2755</v>
      </c>
      <c r="B1077" t="s">
        <v>1642</v>
      </c>
      <c r="C1077" s="15">
        <v>45926</v>
      </c>
      <c r="E1077" t="s">
        <v>1665</v>
      </c>
      <c r="F1077" t="s">
        <v>1656</v>
      </c>
      <c r="G1077" t="s">
        <v>1646</v>
      </c>
    </row>
    <row r="1078" spans="1:7">
      <c r="A1078" t="s">
        <v>2756</v>
      </c>
      <c r="B1078" t="s">
        <v>1648</v>
      </c>
      <c r="C1078" s="15">
        <v>45927</v>
      </c>
      <c r="D1078" t="s">
        <v>1432</v>
      </c>
      <c r="F1078" t="s">
        <v>1645</v>
      </c>
      <c r="G1078" t="s">
        <v>1646</v>
      </c>
    </row>
    <row r="1079" spans="1:7">
      <c r="A1079" t="s">
        <v>2757</v>
      </c>
      <c r="B1079" t="s">
        <v>1648</v>
      </c>
      <c r="C1079" s="15">
        <v>45928</v>
      </c>
      <c r="D1079" t="s">
        <v>1435</v>
      </c>
      <c r="F1079" t="s">
        <v>1650</v>
      </c>
      <c r="G1079" t="s">
        <v>1646</v>
      </c>
    </row>
    <row r="1080" spans="1:7">
      <c r="A1080" t="s">
        <v>2758</v>
      </c>
      <c r="B1080" t="s">
        <v>1648</v>
      </c>
      <c r="C1080" s="15">
        <v>45929</v>
      </c>
      <c r="D1080" t="s">
        <v>1438</v>
      </c>
      <c r="F1080" t="s">
        <v>1653</v>
      </c>
      <c r="G1080" t="s">
        <v>1646</v>
      </c>
    </row>
    <row r="1081" spans="1:7">
      <c r="A1081" t="s">
        <v>2759</v>
      </c>
      <c r="B1081" t="s">
        <v>1648</v>
      </c>
      <c r="C1081" s="15">
        <v>45930</v>
      </c>
      <c r="D1081" t="s">
        <v>1441</v>
      </c>
      <c r="F1081" t="s">
        <v>1656</v>
      </c>
      <c r="G1081" t="s">
        <v>1646</v>
      </c>
    </row>
    <row r="1082" spans="1:7">
      <c r="A1082" t="s">
        <v>2760</v>
      </c>
      <c r="B1082" t="s">
        <v>1642</v>
      </c>
      <c r="C1082" s="15">
        <v>45931</v>
      </c>
      <c r="E1082" t="s">
        <v>1644</v>
      </c>
      <c r="F1082" t="s">
        <v>1645</v>
      </c>
      <c r="G1082" t="s">
        <v>1646</v>
      </c>
    </row>
    <row r="1083" spans="1:7">
      <c r="A1083" t="s">
        <v>2761</v>
      </c>
      <c r="B1083" t="s">
        <v>1648</v>
      </c>
      <c r="C1083" s="15">
        <v>45932</v>
      </c>
      <c r="D1083" t="s">
        <v>1153</v>
      </c>
      <c r="F1083" t="s">
        <v>1650</v>
      </c>
      <c r="G1083" t="s">
        <v>1646</v>
      </c>
    </row>
    <row r="1084" spans="1:7">
      <c r="A1084" t="s">
        <v>2762</v>
      </c>
      <c r="B1084" t="s">
        <v>1648</v>
      </c>
      <c r="C1084" s="15">
        <v>45933</v>
      </c>
      <c r="D1084" t="s">
        <v>1162</v>
      </c>
      <c r="F1084" t="s">
        <v>1653</v>
      </c>
      <c r="G1084" t="s">
        <v>1646</v>
      </c>
    </row>
    <row r="1085" spans="1:7">
      <c r="A1085" t="s">
        <v>2763</v>
      </c>
      <c r="B1085" t="s">
        <v>1648</v>
      </c>
      <c r="C1085" s="15">
        <v>45934</v>
      </c>
      <c r="D1085" t="s">
        <v>1169</v>
      </c>
      <c r="F1085" t="s">
        <v>1656</v>
      </c>
      <c r="G1085" t="s">
        <v>1646</v>
      </c>
    </row>
    <row r="1086" spans="1:7">
      <c r="A1086" t="s">
        <v>2764</v>
      </c>
      <c r="B1086" t="s">
        <v>1648</v>
      </c>
      <c r="C1086" s="15">
        <v>45935</v>
      </c>
      <c r="D1086" t="s">
        <v>1176</v>
      </c>
      <c r="F1086" t="s">
        <v>1645</v>
      </c>
      <c r="G1086" t="s">
        <v>1646</v>
      </c>
    </row>
    <row r="1087" spans="1:7">
      <c r="A1087" t="s">
        <v>2765</v>
      </c>
      <c r="B1087" t="s">
        <v>1648</v>
      </c>
      <c r="C1087" s="15">
        <v>45936</v>
      </c>
      <c r="D1087" t="s">
        <v>1183</v>
      </c>
      <c r="F1087" t="s">
        <v>1650</v>
      </c>
      <c r="G1087" t="s">
        <v>1646</v>
      </c>
    </row>
    <row r="1088" spans="1:7">
      <c r="A1088" t="s">
        <v>2766</v>
      </c>
      <c r="B1088" t="s">
        <v>1648</v>
      </c>
      <c r="C1088" s="15">
        <v>45937</v>
      </c>
      <c r="D1088" t="s">
        <v>1187</v>
      </c>
      <c r="F1088" t="s">
        <v>1653</v>
      </c>
      <c r="G1088" t="s">
        <v>1646</v>
      </c>
    </row>
    <row r="1089" spans="1:7">
      <c r="A1089" t="s">
        <v>2767</v>
      </c>
      <c r="B1089" t="s">
        <v>1642</v>
      </c>
      <c r="C1089" s="15">
        <v>45938</v>
      </c>
      <c r="E1089" t="s">
        <v>1665</v>
      </c>
      <c r="F1089" t="s">
        <v>1656</v>
      </c>
      <c r="G1089" t="s">
        <v>1646</v>
      </c>
    </row>
    <row r="1090" spans="1:7">
      <c r="A1090" t="s">
        <v>2768</v>
      </c>
      <c r="B1090" t="s">
        <v>1648</v>
      </c>
      <c r="C1090" s="15">
        <v>45939</v>
      </c>
      <c r="D1090" t="s">
        <v>1195</v>
      </c>
      <c r="F1090" t="s">
        <v>1645</v>
      </c>
      <c r="G1090" t="s">
        <v>1646</v>
      </c>
    </row>
    <row r="1091" spans="1:7">
      <c r="A1091" t="s">
        <v>2769</v>
      </c>
      <c r="B1091" t="s">
        <v>1648</v>
      </c>
      <c r="C1091" s="15">
        <v>45940</v>
      </c>
      <c r="D1091" t="s">
        <v>1200</v>
      </c>
      <c r="F1091" t="s">
        <v>1650</v>
      </c>
      <c r="G1091" t="s">
        <v>1646</v>
      </c>
    </row>
    <row r="1092" spans="1:7">
      <c r="A1092" t="s">
        <v>2770</v>
      </c>
      <c r="B1092" t="s">
        <v>1648</v>
      </c>
      <c r="C1092" s="15">
        <v>45941</v>
      </c>
      <c r="D1092" t="s">
        <v>1205</v>
      </c>
      <c r="F1092" t="s">
        <v>1653</v>
      </c>
      <c r="G1092" t="s">
        <v>1646</v>
      </c>
    </row>
    <row r="1093" spans="1:7">
      <c r="A1093" t="s">
        <v>2771</v>
      </c>
      <c r="B1093" t="s">
        <v>1648</v>
      </c>
      <c r="C1093" s="15">
        <v>45942</v>
      </c>
      <c r="D1093" t="s">
        <v>1209</v>
      </c>
      <c r="F1093" t="s">
        <v>1656</v>
      </c>
      <c r="G1093" t="s">
        <v>1646</v>
      </c>
    </row>
    <row r="1094" spans="1:7">
      <c r="A1094" t="s">
        <v>2772</v>
      </c>
      <c r="B1094" t="s">
        <v>1648</v>
      </c>
      <c r="C1094" s="15">
        <v>45943</v>
      </c>
      <c r="D1094" t="s">
        <v>1214</v>
      </c>
      <c r="F1094" t="s">
        <v>1645</v>
      </c>
      <c r="G1094" t="s">
        <v>1646</v>
      </c>
    </row>
    <row r="1095" spans="1:7">
      <c r="A1095" t="s">
        <v>2773</v>
      </c>
      <c r="B1095" t="s">
        <v>1648</v>
      </c>
      <c r="C1095" s="15">
        <v>45944</v>
      </c>
      <c r="D1095" t="s">
        <v>1218</v>
      </c>
      <c r="F1095" t="s">
        <v>1650</v>
      </c>
      <c r="G1095" t="s">
        <v>1646</v>
      </c>
    </row>
    <row r="1096" spans="1:7">
      <c r="A1096" t="s">
        <v>2774</v>
      </c>
      <c r="B1096" t="s">
        <v>1642</v>
      </c>
      <c r="C1096" s="15">
        <v>45945</v>
      </c>
      <c r="E1096" t="s">
        <v>1644</v>
      </c>
      <c r="F1096" t="s">
        <v>1653</v>
      </c>
      <c r="G1096" t="s">
        <v>1646</v>
      </c>
    </row>
    <row r="1097" spans="1:7">
      <c r="A1097" t="s">
        <v>2775</v>
      </c>
      <c r="B1097" t="s">
        <v>1648</v>
      </c>
      <c r="C1097" s="15">
        <v>45946</v>
      </c>
      <c r="D1097" t="s">
        <v>1226</v>
      </c>
      <c r="F1097" t="s">
        <v>1656</v>
      </c>
      <c r="G1097" t="s">
        <v>1646</v>
      </c>
    </row>
    <row r="1098" spans="1:7">
      <c r="A1098" t="s">
        <v>2776</v>
      </c>
      <c r="B1098" t="s">
        <v>1648</v>
      </c>
      <c r="C1098" s="15">
        <v>45947</v>
      </c>
      <c r="D1098" t="s">
        <v>1230</v>
      </c>
      <c r="F1098" t="s">
        <v>1645</v>
      </c>
      <c r="G1098" t="s">
        <v>1646</v>
      </c>
    </row>
    <row r="1099" spans="1:7">
      <c r="A1099" t="s">
        <v>2777</v>
      </c>
      <c r="B1099" t="s">
        <v>1648</v>
      </c>
      <c r="C1099" s="15">
        <v>45948</v>
      </c>
      <c r="D1099" t="s">
        <v>1234</v>
      </c>
      <c r="F1099" t="s">
        <v>1650</v>
      </c>
      <c r="G1099" t="s">
        <v>1646</v>
      </c>
    </row>
    <row r="1100" spans="1:7">
      <c r="A1100" t="s">
        <v>2778</v>
      </c>
      <c r="B1100" t="s">
        <v>1648</v>
      </c>
      <c r="C1100" s="15">
        <v>45949</v>
      </c>
      <c r="D1100" t="s">
        <v>1237</v>
      </c>
      <c r="F1100" t="s">
        <v>1653</v>
      </c>
      <c r="G1100" t="s">
        <v>1646</v>
      </c>
    </row>
    <row r="1101" spans="1:7">
      <c r="A1101" t="s">
        <v>2779</v>
      </c>
      <c r="B1101" t="s">
        <v>1648</v>
      </c>
      <c r="C1101" s="15">
        <v>45950</v>
      </c>
      <c r="D1101" t="s">
        <v>1241</v>
      </c>
      <c r="F1101" t="s">
        <v>1656</v>
      </c>
      <c r="G1101" t="s">
        <v>1646</v>
      </c>
    </row>
    <row r="1102" spans="1:7">
      <c r="A1102" t="s">
        <v>2780</v>
      </c>
      <c r="B1102" t="s">
        <v>1648</v>
      </c>
      <c r="C1102" s="15">
        <v>45951</v>
      </c>
      <c r="D1102" t="s">
        <v>1246</v>
      </c>
      <c r="F1102" t="s">
        <v>1645</v>
      </c>
      <c r="G1102" t="s">
        <v>1646</v>
      </c>
    </row>
    <row r="1103" spans="1:7">
      <c r="A1103" t="s">
        <v>2781</v>
      </c>
      <c r="B1103" t="s">
        <v>1642</v>
      </c>
      <c r="C1103" s="15">
        <v>45952</v>
      </c>
      <c r="E1103" t="s">
        <v>1665</v>
      </c>
      <c r="F1103" t="s">
        <v>1650</v>
      </c>
      <c r="G1103" t="s">
        <v>1646</v>
      </c>
    </row>
    <row r="1104" spans="1:7">
      <c r="A1104" t="s">
        <v>2782</v>
      </c>
      <c r="B1104" t="s">
        <v>1648</v>
      </c>
      <c r="C1104" s="15">
        <v>45953</v>
      </c>
      <c r="D1104" t="s">
        <v>1254</v>
      </c>
      <c r="F1104" t="s">
        <v>1653</v>
      </c>
      <c r="G1104" t="s">
        <v>1646</v>
      </c>
    </row>
    <row r="1105" spans="1:7">
      <c r="A1105" t="s">
        <v>2783</v>
      </c>
      <c r="B1105" t="s">
        <v>1648</v>
      </c>
      <c r="C1105" s="15">
        <v>45954</v>
      </c>
      <c r="D1105" t="s">
        <v>1257</v>
      </c>
      <c r="F1105" t="s">
        <v>1656</v>
      </c>
      <c r="G1105" t="s">
        <v>1646</v>
      </c>
    </row>
    <row r="1106" spans="1:7">
      <c r="A1106" t="s">
        <v>2784</v>
      </c>
      <c r="B1106" t="s">
        <v>1648</v>
      </c>
      <c r="C1106" s="15">
        <v>45955</v>
      </c>
      <c r="D1106" t="s">
        <v>1260</v>
      </c>
      <c r="F1106" t="s">
        <v>1645</v>
      </c>
      <c r="G1106" t="s">
        <v>1646</v>
      </c>
    </row>
    <row r="1107" spans="1:7">
      <c r="A1107" t="s">
        <v>2785</v>
      </c>
      <c r="B1107" t="s">
        <v>1648</v>
      </c>
      <c r="C1107" s="15">
        <v>45956</v>
      </c>
      <c r="D1107" t="s">
        <v>1263</v>
      </c>
      <c r="F1107" t="s">
        <v>1650</v>
      </c>
      <c r="G1107" t="s">
        <v>1646</v>
      </c>
    </row>
    <row r="1108" spans="1:7">
      <c r="A1108" t="s">
        <v>2786</v>
      </c>
      <c r="B1108" t="s">
        <v>1648</v>
      </c>
      <c r="C1108" s="15">
        <v>45957</v>
      </c>
      <c r="D1108" t="s">
        <v>1266</v>
      </c>
      <c r="F1108" t="s">
        <v>1653</v>
      </c>
      <c r="G1108" t="s">
        <v>1646</v>
      </c>
    </row>
    <row r="1109" spans="1:7">
      <c r="A1109" t="s">
        <v>2787</v>
      </c>
      <c r="B1109" t="s">
        <v>1648</v>
      </c>
      <c r="C1109" s="15">
        <v>45958</v>
      </c>
      <c r="D1109" t="s">
        <v>1270</v>
      </c>
      <c r="F1109" t="s">
        <v>1656</v>
      </c>
      <c r="G1109" t="s">
        <v>1646</v>
      </c>
    </row>
    <row r="1110" spans="1:7">
      <c r="A1110" t="s">
        <v>2788</v>
      </c>
      <c r="B1110" t="s">
        <v>1642</v>
      </c>
      <c r="C1110" s="15">
        <v>45959</v>
      </c>
      <c r="E1110" t="s">
        <v>1644</v>
      </c>
      <c r="F1110" t="s">
        <v>1645</v>
      </c>
      <c r="G1110" t="s">
        <v>1646</v>
      </c>
    </row>
    <row r="1111" spans="1:7">
      <c r="A1111" t="s">
        <v>2789</v>
      </c>
      <c r="B1111" t="s">
        <v>1648</v>
      </c>
      <c r="C1111" s="15">
        <v>45960</v>
      </c>
      <c r="D1111" t="s">
        <v>1277</v>
      </c>
      <c r="F1111" t="s">
        <v>1650</v>
      </c>
      <c r="G1111" t="s">
        <v>1646</v>
      </c>
    </row>
    <row r="1112" spans="1:7">
      <c r="A1112" t="s">
        <v>2790</v>
      </c>
      <c r="B1112" t="s">
        <v>1648</v>
      </c>
      <c r="C1112" s="15">
        <v>45961</v>
      </c>
      <c r="D1112" t="s">
        <v>1280</v>
      </c>
      <c r="F1112" t="s">
        <v>1653</v>
      </c>
      <c r="G1112" t="s">
        <v>1646</v>
      </c>
    </row>
    <row r="1113" spans="1:7">
      <c r="A1113" t="s">
        <v>2791</v>
      </c>
      <c r="B1113" t="s">
        <v>1648</v>
      </c>
      <c r="C1113" s="15">
        <v>45931</v>
      </c>
      <c r="D1113" t="s">
        <v>1284</v>
      </c>
      <c r="F1113" t="s">
        <v>1656</v>
      </c>
      <c r="G1113" t="s">
        <v>1646</v>
      </c>
    </row>
    <row r="1114" spans="1:7">
      <c r="A1114" t="s">
        <v>2792</v>
      </c>
      <c r="B1114" t="s">
        <v>1648</v>
      </c>
      <c r="C1114" s="15">
        <v>45932</v>
      </c>
      <c r="D1114" t="s">
        <v>1288</v>
      </c>
      <c r="F1114" t="s">
        <v>1645</v>
      </c>
      <c r="G1114" t="s">
        <v>1646</v>
      </c>
    </row>
    <row r="1115" spans="1:7">
      <c r="A1115" t="s">
        <v>2793</v>
      </c>
      <c r="B1115" t="s">
        <v>1648</v>
      </c>
      <c r="C1115" s="15">
        <v>45933</v>
      </c>
      <c r="D1115" t="s">
        <v>1291</v>
      </c>
      <c r="F1115" t="s">
        <v>1650</v>
      </c>
      <c r="G1115" t="s">
        <v>1646</v>
      </c>
    </row>
    <row r="1116" spans="1:7">
      <c r="A1116" t="s">
        <v>2794</v>
      </c>
      <c r="B1116" t="s">
        <v>1648</v>
      </c>
      <c r="C1116" s="15">
        <v>45934</v>
      </c>
      <c r="D1116" t="s">
        <v>1294</v>
      </c>
      <c r="F1116" t="s">
        <v>1653</v>
      </c>
      <c r="G1116" t="s">
        <v>1646</v>
      </c>
    </row>
    <row r="1117" spans="1:7">
      <c r="A1117" t="s">
        <v>2795</v>
      </c>
      <c r="B1117" t="s">
        <v>1642</v>
      </c>
      <c r="C1117" s="15">
        <v>45935</v>
      </c>
      <c r="E1117" t="s">
        <v>1665</v>
      </c>
      <c r="F1117" t="s">
        <v>1656</v>
      </c>
      <c r="G1117" t="s">
        <v>1646</v>
      </c>
    </row>
    <row r="1118" spans="1:7">
      <c r="A1118" t="s">
        <v>2796</v>
      </c>
      <c r="B1118" t="s">
        <v>1648</v>
      </c>
      <c r="C1118" s="15">
        <v>45936</v>
      </c>
      <c r="D1118" t="s">
        <v>1301</v>
      </c>
      <c r="F1118" t="s">
        <v>1645</v>
      </c>
      <c r="G1118" t="s">
        <v>1646</v>
      </c>
    </row>
    <row r="1119" spans="1:7">
      <c r="A1119" t="s">
        <v>2797</v>
      </c>
      <c r="B1119" t="s">
        <v>1648</v>
      </c>
      <c r="C1119" s="15">
        <v>45937</v>
      </c>
      <c r="D1119" t="s">
        <v>1304</v>
      </c>
      <c r="F1119" t="s">
        <v>1650</v>
      </c>
      <c r="G1119" t="s">
        <v>1646</v>
      </c>
    </row>
    <row r="1120" spans="1:7">
      <c r="A1120" t="s">
        <v>2798</v>
      </c>
      <c r="B1120" t="s">
        <v>1648</v>
      </c>
      <c r="C1120" s="15">
        <v>45938</v>
      </c>
      <c r="D1120" t="s">
        <v>1308</v>
      </c>
      <c r="F1120" t="s">
        <v>1653</v>
      </c>
      <c r="G1120" t="s">
        <v>1646</v>
      </c>
    </row>
    <row r="1121" spans="1:7">
      <c r="A1121" t="s">
        <v>2799</v>
      </c>
      <c r="B1121" t="s">
        <v>1648</v>
      </c>
      <c r="C1121" s="15">
        <v>45939</v>
      </c>
      <c r="D1121" t="s">
        <v>1312</v>
      </c>
      <c r="F1121" t="s">
        <v>1656</v>
      </c>
      <c r="G1121" t="s">
        <v>1646</v>
      </c>
    </row>
    <row r="1122" spans="1:7">
      <c r="A1122" t="s">
        <v>2800</v>
      </c>
      <c r="B1122" t="s">
        <v>1648</v>
      </c>
      <c r="C1122" s="15">
        <v>45940</v>
      </c>
      <c r="D1122" t="s">
        <v>1315</v>
      </c>
      <c r="F1122" t="s">
        <v>1645</v>
      </c>
      <c r="G1122" t="s">
        <v>1646</v>
      </c>
    </row>
    <row r="1123" spans="1:7">
      <c r="A1123" t="s">
        <v>2801</v>
      </c>
      <c r="B1123" t="s">
        <v>1648</v>
      </c>
      <c r="C1123" s="15">
        <v>45941</v>
      </c>
      <c r="D1123" t="s">
        <v>1318</v>
      </c>
      <c r="F1123" t="s">
        <v>1650</v>
      </c>
      <c r="G1123" t="s">
        <v>1646</v>
      </c>
    </row>
    <row r="1124" spans="1:7">
      <c r="A1124" t="s">
        <v>2802</v>
      </c>
      <c r="B1124" t="s">
        <v>1642</v>
      </c>
      <c r="C1124" s="15">
        <v>45942</v>
      </c>
      <c r="E1124" t="s">
        <v>1644</v>
      </c>
      <c r="F1124" t="s">
        <v>1653</v>
      </c>
      <c r="G1124" t="s">
        <v>1646</v>
      </c>
    </row>
    <row r="1125" spans="1:7">
      <c r="A1125" t="s">
        <v>2803</v>
      </c>
      <c r="B1125" t="s">
        <v>1648</v>
      </c>
      <c r="C1125" s="15">
        <v>45943</v>
      </c>
      <c r="D1125" t="s">
        <v>1326</v>
      </c>
      <c r="F1125" t="s">
        <v>1656</v>
      </c>
      <c r="G1125" t="s">
        <v>1646</v>
      </c>
    </row>
    <row r="1126" spans="1:7">
      <c r="A1126" t="s">
        <v>2804</v>
      </c>
      <c r="B1126" t="s">
        <v>1648</v>
      </c>
      <c r="C1126" s="15">
        <v>45944</v>
      </c>
      <c r="D1126" t="s">
        <v>1329</v>
      </c>
      <c r="F1126" t="s">
        <v>1645</v>
      </c>
      <c r="G1126" t="s">
        <v>1646</v>
      </c>
    </row>
    <row r="1127" spans="1:7">
      <c r="A1127" t="s">
        <v>2805</v>
      </c>
      <c r="B1127" t="s">
        <v>1648</v>
      </c>
      <c r="C1127" s="15">
        <v>45945</v>
      </c>
      <c r="D1127" t="s">
        <v>1332</v>
      </c>
      <c r="F1127" t="s">
        <v>1650</v>
      </c>
      <c r="G1127" t="s">
        <v>1646</v>
      </c>
    </row>
    <row r="1128" spans="1:7">
      <c r="A1128" t="s">
        <v>2806</v>
      </c>
      <c r="B1128" t="s">
        <v>1648</v>
      </c>
      <c r="C1128" s="15">
        <v>45946</v>
      </c>
      <c r="D1128" t="s">
        <v>1335</v>
      </c>
      <c r="F1128" t="s">
        <v>1653</v>
      </c>
      <c r="G1128" t="s">
        <v>1646</v>
      </c>
    </row>
    <row r="1129" spans="1:7">
      <c r="A1129" t="s">
        <v>2807</v>
      </c>
      <c r="B1129" t="s">
        <v>1648</v>
      </c>
      <c r="C1129" s="15">
        <v>45947</v>
      </c>
      <c r="D1129" t="s">
        <v>1338</v>
      </c>
      <c r="F1129" t="s">
        <v>1656</v>
      </c>
      <c r="G1129" t="s">
        <v>1646</v>
      </c>
    </row>
    <row r="1130" spans="1:7">
      <c r="A1130" t="s">
        <v>2808</v>
      </c>
      <c r="B1130" t="s">
        <v>1648</v>
      </c>
      <c r="C1130" s="15">
        <v>45948</v>
      </c>
      <c r="D1130" t="s">
        <v>1342</v>
      </c>
      <c r="F1130" t="s">
        <v>1645</v>
      </c>
      <c r="G1130" t="s">
        <v>1646</v>
      </c>
    </row>
    <row r="1131" spans="1:7">
      <c r="A1131" t="s">
        <v>2809</v>
      </c>
      <c r="B1131" t="s">
        <v>1642</v>
      </c>
      <c r="C1131" s="15">
        <v>45949</v>
      </c>
      <c r="E1131" t="s">
        <v>1665</v>
      </c>
      <c r="F1131" t="s">
        <v>1650</v>
      </c>
      <c r="G1131" t="s">
        <v>1646</v>
      </c>
    </row>
    <row r="1132" spans="1:7">
      <c r="A1132" t="s">
        <v>2810</v>
      </c>
      <c r="B1132" t="s">
        <v>1648</v>
      </c>
      <c r="C1132" s="15">
        <v>45950</v>
      </c>
      <c r="D1132" t="s">
        <v>1348</v>
      </c>
      <c r="F1132" t="s">
        <v>1653</v>
      </c>
      <c r="G1132" t="s">
        <v>1646</v>
      </c>
    </row>
    <row r="1133" spans="1:7">
      <c r="A1133" t="s">
        <v>2811</v>
      </c>
      <c r="B1133" t="s">
        <v>1648</v>
      </c>
      <c r="C1133" s="15">
        <v>45951</v>
      </c>
      <c r="D1133" t="s">
        <v>1352</v>
      </c>
      <c r="F1133" t="s">
        <v>1656</v>
      </c>
      <c r="G1133" t="s">
        <v>1646</v>
      </c>
    </row>
    <row r="1134" spans="1:7">
      <c r="A1134" t="s">
        <v>2812</v>
      </c>
      <c r="B1134" t="s">
        <v>1648</v>
      </c>
      <c r="C1134" s="15">
        <v>45952</v>
      </c>
      <c r="D1134" t="s">
        <v>1355</v>
      </c>
      <c r="F1134" t="s">
        <v>1645</v>
      </c>
      <c r="G1134" t="s">
        <v>1646</v>
      </c>
    </row>
    <row r="1135" spans="1:7">
      <c r="A1135" t="s">
        <v>2813</v>
      </c>
      <c r="B1135" t="s">
        <v>1648</v>
      </c>
      <c r="C1135" s="15">
        <v>45953</v>
      </c>
      <c r="D1135" t="s">
        <v>1358</v>
      </c>
      <c r="F1135" t="s">
        <v>1650</v>
      </c>
      <c r="G1135" t="s">
        <v>1646</v>
      </c>
    </row>
    <row r="1136" spans="1:7">
      <c r="A1136" t="s">
        <v>2814</v>
      </c>
      <c r="B1136" t="s">
        <v>1648</v>
      </c>
      <c r="C1136" s="15">
        <v>45954</v>
      </c>
      <c r="D1136" t="s">
        <v>1361</v>
      </c>
      <c r="F1136" t="s">
        <v>1653</v>
      </c>
      <c r="G1136" t="s">
        <v>1646</v>
      </c>
    </row>
    <row r="1137" spans="1:7">
      <c r="A1137" t="s">
        <v>2815</v>
      </c>
      <c r="B1137" t="s">
        <v>1648</v>
      </c>
      <c r="C1137" s="15">
        <v>45955</v>
      </c>
      <c r="D1137" t="s">
        <v>1365</v>
      </c>
      <c r="F1137" t="s">
        <v>1656</v>
      </c>
      <c r="G1137" t="s">
        <v>1646</v>
      </c>
    </row>
    <row r="1138" spans="1:7">
      <c r="A1138" t="s">
        <v>2816</v>
      </c>
      <c r="B1138" t="s">
        <v>1642</v>
      </c>
      <c r="C1138" s="15">
        <v>45956</v>
      </c>
      <c r="E1138" t="s">
        <v>1644</v>
      </c>
      <c r="F1138" t="s">
        <v>1645</v>
      </c>
      <c r="G1138" t="s">
        <v>1646</v>
      </c>
    </row>
    <row r="1139" spans="1:7">
      <c r="A1139" t="s">
        <v>2817</v>
      </c>
      <c r="B1139" t="s">
        <v>1648</v>
      </c>
      <c r="C1139" s="15">
        <v>45957</v>
      </c>
      <c r="D1139" t="s">
        <v>1371</v>
      </c>
      <c r="F1139" t="s">
        <v>1650</v>
      </c>
      <c r="G1139" t="s">
        <v>1646</v>
      </c>
    </row>
    <row r="1140" spans="1:7">
      <c r="A1140" t="s">
        <v>2818</v>
      </c>
      <c r="B1140" t="s">
        <v>1648</v>
      </c>
      <c r="C1140" s="15">
        <v>45958</v>
      </c>
      <c r="D1140" t="s">
        <v>1375</v>
      </c>
      <c r="F1140" t="s">
        <v>1653</v>
      </c>
      <c r="G1140" t="s">
        <v>1646</v>
      </c>
    </row>
    <row r="1141" spans="1:7">
      <c r="A1141" t="s">
        <v>2819</v>
      </c>
      <c r="B1141" t="s">
        <v>1648</v>
      </c>
      <c r="C1141" s="15">
        <v>45959</v>
      </c>
      <c r="D1141" t="s">
        <v>1378</v>
      </c>
      <c r="F1141" t="s">
        <v>1656</v>
      </c>
      <c r="G1141" t="s">
        <v>1646</v>
      </c>
    </row>
    <row r="1142" spans="1:7">
      <c r="A1142" t="s">
        <v>2820</v>
      </c>
      <c r="B1142" t="s">
        <v>1648</v>
      </c>
      <c r="C1142" s="15">
        <v>45960</v>
      </c>
      <c r="D1142" t="s">
        <v>1382</v>
      </c>
      <c r="F1142" t="s">
        <v>1645</v>
      </c>
      <c r="G1142" t="s">
        <v>1646</v>
      </c>
    </row>
    <row r="1143" spans="1:7">
      <c r="A1143" t="s">
        <v>2821</v>
      </c>
      <c r="B1143" t="s">
        <v>1648</v>
      </c>
      <c r="C1143" s="15">
        <v>45961</v>
      </c>
      <c r="D1143" t="s">
        <v>1385</v>
      </c>
      <c r="F1143" t="s">
        <v>1650</v>
      </c>
      <c r="G1143" t="s">
        <v>1646</v>
      </c>
    </row>
    <row r="1144" spans="1:7">
      <c r="A1144" t="s">
        <v>2822</v>
      </c>
      <c r="B1144" t="s">
        <v>1648</v>
      </c>
      <c r="C1144" s="15">
        <v>45931</v>
      </c>
      <c r="D1144" t="s">
        <v>1388</v>
      </c>
      <c r="F1144" t="s">
        <v>1653</v>
      </c>
      <c r="G1144" t="s">
        <v>1646</v>
      </c>
    </row>
    <row r="1145" spans="1:7">
      <c r="A1145" t="s">
        <v>2823</v>
      </c>
      <c r="B1145" t="s">
        <v>1642</v>
      </c>
      <c r="C1145" s="15">
        <v>45932</v>
      </c>
      <c r="E1145" t="s">
        <v>1665</v>
      </c>
      <c r="F1145" t="s">
        <v>1656</v>
      </c>
      <c r="G1145" t="s">
        <v>1646</v>
      </c>
    </row>
    <row r="1146" spans="1:7">
      <c r="A1146" t="s">
        <v>2824</v>
      </c>
      <c r="B1146" t="s">
        <v>1648</v>
      </c>
      <c r="C1146" s="15">
        <v>45933</v>
      </c>
      <c r="D1146" t="s">
        <v>1395</v>
      </c>
      <c r="F1146" t="s">
        <v>1645</v>
      </c>
      <c r="G1146" t="s">
        <v>1646</v>
      </c>
    </row>
    <row r="1147" spans="1:7">
      <c r="A1147" t="s">
        <v>2825</v>
      </c>
      <c r="B1147" t="s">
        <v>1648</v>
      </c>
      <c r="C1147" s="15">
        <v>45934</v>
      </c>
      <c r="D1147" t="s">
        <v>1398</v>
      </c>
      <c r="F1147" t="s">
        <v>1650</v>
      </c>
      <c r="G1147" t="s">
        <v>1646</v>
      </c>
    </row>
    <row r="1148" spans="1:7">
      <c r="A1148" t="s">
        <v>2826</v>
      </c>
      <c r="B1148" t="s">
        <v>1648</v>
      </c>
      <c r="C1148" s="15">
        <v>45935</v>
      </c>
      <c r="D1148" t="s">
        <v>1402</v>
      </c>
      <c r="F1148" t="s">
        <v>1653</v>
      </c>
      <c r="G1148" t="s">
        <v>1646</v>
      </c>
    </row>
    <row r="1149" spans="1:7">
      <c r="A1149" t="s">
        <v>2827</v>
      </c>
      <c r="B1149" t="s">
        <v>1648</v>
      </c>
      <c r="C1149" s="15">
        <v>45936</v>
      </c>
      <c r="D1149" t="s">
        <v>1405</v>
      </c>
      <c r="F1149" t="s">
        <v>1656</v>
      </c>
      <c r="G1149" t="s">
        <v>1646</v>
      </c>
    </row>
    <row r="1150" spans="1:7">
      <c r="A1150" t="s">
        <v>2828</v>
      </c>
      <c r="B1150" t="s">
        <v>1648</v>
      </c>
      <c r="C1150" s="15">
        <v>45937</v>
      </c>
      <c r="D1150" t="s">
        <v>1408</v>
      </c>
      <c r="F1150" t="s">
        <v>1645</v>
      </c>
      <c r="G1150" t="s">
        <v>1646</v>
      </c>
    </row>
    <row r="1151" spans="1:7">
      <c r="A1151" t="s">
        <v>2829</v>
      </c>
      <c r="B1151" t="s">
        <v>1648</v>
      </c>
      <c r="C1151" s="15">
        <v>45938</v>
      </c>
      <c r="D1151" t="s">
        <v>1411</v>
      </c>
      <c r="F1151" t="s">
        <v>1650</v>
      </c>
      <c r="G1151" t="s">
        <v>1646</v>
      </c>
    </row>
    <row r="1152" spans="1:7">
      <c r="A1152" t="s">
        <v>2830</v>
      </c>
      <c r="B1152" t="s">
        <v>1642</v>
      </c>
      <c r="C1152" s="15">
        <v>45939</v>
      </c>
      <c r="E1152" t="s">
        <v>1644</v>
      </c>
      <c r="F1152" t="s">
        <v>1653</v>
      </c>
      <c r="G1152" t="s">
        <v>1646</v>
      </c>
    </row>
    <row r="1153" spans="1:7">
      <c r="A1153" t="s">
        <v>2831</v>
      </c>
      <c r="B1153" t="s">
        <v>1648</v>
      </c>
      <c r="C1153" s="15">
        <v>45940</v>
      </c>
      <c r="D1153" t="s">
        <v>1417</v>
      </c>
      <c r="F1153" t="s">
        <v>1656</v>
      </c>
      <c r="G1153" t="s">
        <v>1646</v>
      </c>
    </row>
    <row r="1154" spans="1:7">
      <c r="A1154" t="s">
        <v>2832</v>
      </c>
      <c r="B1154" t="s">
        <v>1648</v>
      </c>
      <c r="C1154" s="15">
        <v>45941</v>
      </c>
      <c r="D1154" t="s">
        <v>1420</v>
      </c>
      <c r="F1154" t="s">
        <v>1645</v>
      </c>
      <c r="G1154" t="s">
        <v>1646</v>
      </c>
    </row>
    <row r="1155" spans="1:7">
      <c r="A1155" t="s">
        <v>2833</v>
      </c>
      <c r="B1155" t="s">
        <v>1648</v>
      </c>
      <c r="C1155" s="15">
        <v>45942</v>
      </c>
      <c r="D1155" t="s">
        <v>1423</v>
      </c>
      <c r="F1155" t="s">
        <v>1650</v>
      </c>
      <c r="G1155" t="s">
        <v>1646</v>
      </c>
    </row>
    <row r="1156" spans="1:7">
      <c r="A1156" t="s">
        <v>2834</v>
      </c>
      <c r="B1156" t="s">
        <v>1648</v>
      </c>
      <c r="C1156" s="15">
        <v>45943</v>
      </c>
      <c r="D1156" t="s">
        <v>1426</v>
      </c>
      <c r="F1156" t="s">
        <v>1653</v>
      </c>
      <c r="G1156" t="s">
        <v>1646</v>
      </c>
    </row>
    <row r="1157" spans="1:7">
      <c r="A1157" t="s">
        <v>2835</v>
      </c>
      <c r="B1157" t="s">
        <v>1648</v>
      </c>
      <c r="C1157" s="15">
        <v>45944</v>
      </c>
      <c r="D1157" t="s">
        <v>1429</v>
      </c>
      <c r="F1157" t="s">
        <v>1656</v>
      </c>
      <c r="G1157" t="s">
        <v>1646</v>
      </c>
    </row>
    <row r="1158" spans="1:7">
      <c r="A1158" t="s">
        <v>2836</v>
      </c>
      <c r="B1158" t="s">
        <v>1648</v>
      </c>
      <c r="C1158" s="15">
        <v>45945</v>
      </c>
      <c r="D1158" t="s">
        <v>1432</v>
      </c>
      <c r="F1158" t="s">
        <v>1645</v>
      </c>
      <c r="G1158" t="s">
        <v>1646</v>
      </c>
    </row>
    <row r="1159" spans="1:7">
      <c r="A1159" t="s">
        <v>2837</v>
      </c>
      <c r="B1159" t="s">
        <v>1642</v>
      </c>
      <c r="C1159" s="15">
        <v>45946</v>
      </c>
      <c r="E1159" t="s">
        <v>1665</v>
      </c>
      <c r="F1159" t="s">
        <v>1650</v>
      </c>
      <c r="G1159" t="s">
        <v>1646</v>
      </c>
    </row>
    <row r="1160" spans="1:7">
      <c r="A1160" t="s">
        <v>2838</v>
      </c>
      <c r="B1160" t="s">
        <v>1648</v>
      </c>
      <c r="C1160" s="15">
        <v>45947</v>
      </c>
      <c r="D1160" t="s">
        <v>1438</v>
      </c>
      <c r="F1160" t="s">
        <v>1653</v>
      </c>
      <c r="G1160" t="s">
        <v>1646</v>
      </c>
    </row>
    <row r="1161" spans="1:7">
      <c r="A1161" t="s">
        <v>2839</v>
      </c>
      <c r="B1161" t="s">
        <v>1648</v>
      </c>
      <c r="C1161" s="15">
        <v>45948</v>
      </c>
      <c r="D1161" t="s">
        <v>1441</v>
      </c>
      <c r="F1161" t="s">
        <v>1656</v>
      </c>
      <c r="G1161" t="s">
        <v>1646</v>
      </c>
    </row>
    <row r="1162" spans="1:7">
      <c r="A1162" t="s">
        <v>2840</v>
      </c>
      <c r="B1162" t="s">
        <v>1648</v>
      </c>
      <c r="C1162" s="15">
        <v>45949</v>
      </c>
      <c r="D1162" t="s">
        <v>1444</v>
      </c>
      <c r="F1162" t="s">
        <v>1645</v>
      </c>
      <c r="G1162" t="s">
        <v>1646</v>
      </c>
    </row>
    <row r="1163" spans="1:7">
      <c r="A1163" t="s">
        <v>2841</v>
      </c>
      <c r="B1163" t="s">
        <v>1648</v>
      </c>
      <c r="C1163" s="15">
        <v>45950</v>
      </c>
      <c r="D1163" t="s">
        <v>1447</v>
      </c>
      <c r="F1163" t="s">
        <v>1650</v>
      </c>
      <c r="G1163" t="s">
        <v>1646</v>
      </c>
    </row>
    <row r="1164" spans="1:7">
      <c r="A1164" t="s">
        <v>2842</v>
      </c>
      <c r="B1164" t="s">
        <v>1648</v>
      </c>
      <c r="C1164" s="15">
        <v>45951</v>
      </c>
      <c r="D1164" t="s">
        <v>1451</v>
      </c>
      <c r="F1164" t="s">
        <v>1653</v>
      </c>
      <c r="G1164" t="s">
        <v>1646</v>
      </c>
    </row>
    <row r="1165" spans="1:7">
      <c r="A1165" t="s">
        <v>2843</v>
      </c>
      <c r="B1165" t="s">
        <v>1648</v>
      </c>
      <c r="C1165" s="15">
        <v>45952</v>
      </c>
      <c r="D1165" t="s">
        <v>1454</v>
      </c>
      <c r="F1165" t="s">
        <v>1656</v>
      </c>
      <c r="G1165" t="s">
        <v>1646</v>
      </c>
    </row>
    <row r="1166" spans="1:7">
      <c r="A1166" t="s">
        <v>2844</v>
      </c>
      <c r="B1166" t="s">
        <v>1642</v>
      </c>
      <c r="C1166" s="15">
        <v>45953</v>
      </c>
      <c r="E1166" t="s">
        <v>1644</v>
      </c>
      <c r="F1166" t="s">
        <v>1645</v>
      </c>
      <c r="G1166" t="s">
        <v>1646</v>
      </c>
    </row>
    <row r="1167" spans="1:7">
      <c r="A1167" t="s">
        <v>2845</v>
      </c>
      <c r="B1167" t="s">
        <v>1648</v>
      </c>
      <c r="C1167" s="15">
        <v>45954</v>
      </c>
      <c r="D1167" t="s">
        <v>1460</v>
      </c>
      <c r="F1167" t="s">
        <v>1650</v>
      </c>
      <c r="G1167" t="s">
        <v>1646</v>
      </c>
    </row>
    <row r="1168" spans="1:7">
      <c r="A1168" t="s">
        <v>2846</v>
      </c>
      <c r="B1168" t="s">
        <v>1648</v>
      </c>
      <c r="C1168" s="15">
        <v>45955</v>
      </c>
      <c r="D1168" t="s">
        <v>1463</v>
      </c>
      <c r="F1168" t="s">
        <v>1653</v>
      </c>
      <c r="G1168" t="s">
        <v>1646</v>
      </c>
    </row>
    <row r="1169" spans="1:7">
      <c r="A1169" t="s">
        <v>2847</v>
      </c>
      <c r="B1169" t="s">
        <v>1648</v>
      </c>
      <c r="C1169" s="15">
        <v>45956</v>
      </c>
      <c r="D1169" t="s">
        <v>1466</v>
      </c>
      <c r="F1169" t="s">
        <v>1656</v>
      </c>
      <c r="G1169" t="s">
        <v>1646</v>
      </c>
    </row>
    <row r="1170" spans="1:7">
      <c r="A1170" t="s">
        <v>2848</v>
      </c>
      <c r="B1170" t="s">
        <v>1648</v>
      </c>
      <c r="C1170" s="15">
        <v>45957</v>
      </c>
      <c r="D1170" t="s">
        <v>1468</v>
      </c>
      <c r="F1170" t="s">
        <v>1645</v>
      </c>
      <c r="G1170" t="s">
        <v>1646</v>
      </c>
    </row>
    <row r="1171" spans="1:7">
      <c r="A1171" t="s">
        <v>2849</v>
      </c>
      <c r="B1171" t="s">
        <v>1648</v>
      </c>
      <c r="C1171" s="15">
        <v>45958</v>
      </c>
      <c r="D1171" t="s">
        <v>1471</v>
      </c>
      <c r="F1171" t="s">
        <v>1650</v>
      </c>
      <c r="G1171" t="s">
        <v>1646</v>
      </c>
    </row>
    <row r="1172" spans="1:7">
      <c r="A1172" t="s">
        <v>2850</v>
      </c>
      <c r="B1172" t="s">
        <v>1648</v>
      </c>
      <c r="C1172" s="15">
        <v>45959</v>
      </c>
      <c r="D1172" t="s">
        <v>1474</v>
      </c>
      <c r="F1172" t="s">
        <v>1653</v>
      </c>
      <c r="G1172" t="s">
        <v>1646</v>
      </c>
    </row>
    <row r="1173" spans="1:7">
      <c r="A1173" t="s">
        <v>2851</v>
      </c>
      <c r="B1173" t="s">
        <v>1642</v>
      </c>
      <c r="C1173" s="15">
        <v>45960</v>
      </c>
      <c r="E1173" t="s">
        <v>1665</v>
      </c>
      <c r="F1173" t="s">
        <v>1656</v>
      </c>
      <c r="G1173" t="s">
        <v>1646</v>
      </c>
    </row>
    <row r="1174" spans="1:7">
      <c r="A1174" t="s">
        <v>2852</v>
      </c>
      <c r="B1174" t="s">
        <v>1648</v>
      </c>
      <c r="C1174" s="15">
        <v>45961</v>
      </c>
      <c r="D1174" t="s">
        <v>1480</v>
      </c>
      <c r="F1174" t="s">
        <v>1645</v>
      </c>
      <c r="G1174" t="s">
        <v>1646</v>
      </c>
    </row>
    <row r="1175" spans="1:7">
      <c r="A1175" t="s">
        <v>2853</v>
      </c>
      <c r="B1175" t="s">
        <v>1648</v>
      </c>
      <c r="C1175" s="15">
        <v>45931</v>
      </c>
      <c r="D1175" t="s">
        <v>1483</v>
      </c>
      <c r="F1175" t="s">
        <v>1650</v>
      </c>
      <c r="G1175" t="s">
        <v>1646</v>
      </c>
    </row>
    <row r="1176" spans="1:7">
      <c r="A1176" t="s">
        <v>2854</v>
      </c>
      <c r="B1176" t="s">
        <v>1648</v>
      </c>
      <c r="C1176" s="15">
        <v>45932</v>
      </c>
      <c r="D1176" t="s">
        <v>1487</v>
      </c>
      <c r="F1176" t="s">
        <v>1653</v>
      </c>
      <c r="G1176" t="s">
        <v>1646</v>
      </c>
    </row>
    <row r="1177" spans="1:7">
      <c r="A1177" t="s">
        <v>2855</v>
      </c>
      <c r="B1177" t="s">
        <v>1648</v>
      </c>
      <c r="C1177" s="15">
        <v>45933</v>
      </c>
      <c r="D1177" t="s">
        <v>1490</v>
      </c>
      <c r="F1177" t="s">
        <v>1656</v>
      </c>
      <c r="G1177" t="s">
        <v>1646</v>
      </c>
    </row>
    <row r="1178" spans="1:7">
      <c r="A1178" t="s">
        <v>2856</v>
      </c>
      <c r="B1178" t="s">
        <v>1648</v>
      </c>
      <c r="C1178" s="15">
        <v>45934</v>
      </c>
      <c r="D1178" t="s">
        <v>1493</v>
      </c>
      <c r="F1178" t="s">
        <v>1645</v>
      </c>
      <c r="G1178" t="s">
        <v>1646</v>
      </c>
    </row>
    <row r="1179" spans="1:7">
      <c r="A1179" t="s">
        <v>2857</v>
      </c>
      <c r="B1179" t="s">
        <v>1648</v>
      </c>
      <c r="C1179" s="15">
        <v>45935</v>
      </c>
      <c r="D1179" t="s">
        <v>1496</v>
      </c>
      <c r="F1179" t="s">
        <v>1650</v>
      </c>
      <c r="G1179" t="s">
        <v>1646</v>
      </c>
    </row>
    <row r="1180" spans="1:7">
      <c r="A1180" t="s">
        <v>2858</v>
      </c>
      <c r="B1180" t="s">
        <v>1642</v>
      </c>
      <c r="C1180" s="15">
        <v>45936</v>
      </c>
      <c r="E1180" t="s">
        <v>1644</v>
      </c>
      <c r="F1180" t="s">
        <v>1653</v>
      </c>
      <c r="G1180" t="s">
        <v>1646</v>
      </c>
    </row>
    <row r="1181" spans="1:7">
      <c r="A1181" t="s">
        <v>2859</v>
      </c>
      <c r="B1181" t="s">
        <v>1648</v>
      </c>
      <c r="C1181" s="15">
        <v>45937</v>
      </c>
      <c r="D1181" t="s">
        <v>1502</v>
      </c>
      <c r="F1181" t="s">
        <v>1656</v>
      </c>
      <c r="G1181" t="s">
        <v>1646</v>
      </c>
    </row>
    <row r="1182" spans="1:7">
      <c r="A1182" t="s">
        <v>2860</v>
      </c>
      <c r="B1182" t="s">
        <v>1648</v>
      </c>
      <c r="C1182" s="15">
        <v>45938</v>
      </c>
      <c r="D1182" t="s">
        <v>1143</v>
      </c>
      <c r="F1182" t="s">
        <v>1645</v>
      </c>
      <c r="G1182" t="s">
        <v>1646</v>
      </c>
    </row>
    <row r="1183" spans="1:7">
      <c r="A1183" t="s">
        <v>2861</v>
      </c>
      <c r="B1183" t="s">
        <v>1648</v>
      </c>
      <c r="C1183" s="15">
        <v>45939</v>
      </c>
      <c r="D1183" t="s">
        <v>1153</v>
      </c>
      <c r="F1183" t="s">
        <v>1650</v>
      </c>
      <c r="G1183" t="s">
        <v>1646</v>
      </c>
    </row>
    <row r="1184" spans="1:7">
      <c r="A1184" t="s">
        <v>2862</v>
      </c>
      <c r="B1184" t="s">
        <v>1648</v>
      </c>
      <c r="C1184" s="15">
        <v>45940</v>
      </c>
      <c r="D1184" t="s">
        <v>1162</v>
      </c>
      <c r="F1184" t="s">
        <v>1653</v>
      </c>
      <c r="G1184" t="s">
        <v>1646</v>
      </c>
    </row>
    <row r="1185" spans="1:7">
      <c r="A1185" t="s">
        <v>2863</v>
      </c>
      <c r="B1185" t="s">
        <v>1648</v>
      </c>
      <c r="C1185" s="15">
        <v>45941</v>
      </c>
      <c r="D1185" t="s">
        <v>1169</v>
      </c>
      <c r="F1185" t="s">
        <v>1656</v>
      </c>
      <c r="G1185" t="s">
        <v>1646</v>
      </c>
    </row>
    <row r="1186" spans="1:7">
      <c r="A1186" t="s">
        <v>2864</v>
      </c>
      <c r="B1186" t="s">
        <v>1648</v>
      </c>
      <c r="C1186" s="15">
        <v>45942</v>
      </c>
      <c r="D1186" t="s">
        <v>1176</v>
      </c>
      <c r="F1186" t="s">
        <v>1645</v>
      </c>
      <c r="G1186" t="s">
        <v>1646</v>
      </c>
    </row>
    <row r="1187" spans="1:7">
      <c r="A1187" t="s">
        <v>2865</v>
      </c>
      <c r="B1187" t="s">
        <v>1642</v>
      </c>
      <c r="C1187" s="15">
        <v>45943</v>
      </c>
      <c r="E1187" t="s">
        <v>1665</v>
      </c>
      <c r="F1187" t="s">
        <v>1650</v>
      </c>
      <c r="G1187" t="s">
        <v>1646</v>
      </c>
    </row>
    <row r="1188" spans="1:7">
      <c r="A1188" t="s">
        <v>2866</v>
      </c>
      <c r="B1188" t="s">
        <v>1648</v>
      </c>
      <c r="C1188" s="15">
        <v>45944</v>
      </c>
      <c r="D1188" t="s">
        <v>1187</v>
      </c>
      <c r="F1188" t="s">
        <v>1653</v>
      </c>
      <c r="G1188" t="s">
        <v>1646</v>
      </c>
    </row>
    <row r="1189" spans="1:7">
      <c r="A1189" t="s">
        <v>2867</v>
      </c>
      <c r="B1189" t="s">
        <v>1648</v>
      </c>
      <c r="C1189" s="15">
        <v>45945</v>
      </c>
      <c r="D1189" t="s">
        <v>1190</v>
      </c>
      <c r="F1189" t="s">
        <v>1656</v>
      </c>
      <c r="G1189" t="s">
        <v>1646</v>
      </c>
    </row>
    <row r="1190" spans="1:7">
      <c r="A1190" t="s">
        <v>2868</v>
      </c>
      <c r="B1190" t="s">
        <v>1648</v>
      </c>
      <c r="C1190" s="15">
        <v>45946</v>
      </c>
      <c r="D1190" t="s">
        <v>1195</v>
      </c>
      <c r="F1190" t="s">
        <v>1645</v>
      </c>
      <c r="G1190" t="s">
        <v>1646</v>
      </c>
    </row>
    <row r="1191" spans="1:7">
      <c r="A1191" t="s">
        <v>2869</v>
      </c>
      <c r="B1191" t="s">
        <v>1648</v>
      </c>
      <c r="C1191" s="15">
        <v>45947</v>
      </c>
      <c r="D1191" t="s">
        <v>1200</v>
      </c>
      <c r="F1191" t="s">
        <v>1650</v>
      </c>
      <c r="G1191" t="s">
        <v>1646</v>
      </c>
    </row>
    <row r="1192" spans="1:7">
      <c r="A1192" t="s">
        <v>2870</v>
      </c>
      <c r="B1192" t="s">
        <v>1648</v>
      </c>
      <c r="C1192" s="15">
        <v>45948</v>
      </c>
      <c r="D1192" t="s">
        <v>1205</v>
      </c>
      <c r="F1192" t="s">
        <v>1653</v>
      </c>
      <c r="G1192" t="s">
        <v>1646</v>
      </c>
    </row>
    <row r="1193" spans="1:7">
      <c r="A1193" t="s">
        <v>2871</v>
      </c>
      <c r="B1193" t="s">
        <v>1648</v>
      </c>
      <c r="C1193" s="15">
        <v>45949</v>
      </c>
      <c r="D1193" t="s">
        <v>1209</v>
      </c>
      <c r="F1193" t="s">
        <v>1656</v>
      </c>
      <c r="G1193" t="s">
        <v>1646</v>
      </c>
    </row>
    <row r="1194" spans="1:7">
      <c r="A1194" t="s">
        <v>2872</v>
      </c>
      <c r="B1194" t="s">
        <v>1642</v>
      </c>
      <c r="C1194" s="15">
        <v>45950</v>
      </c>
      <c r="E1194" t="s">
        <v>1644</v>
      </c>
      <c r="F1194" t="s">
        <v>1645</v>
      </c>
      <c r="G1194" t="s">
        <v>1646</v>
      </c>
    </row>
    <row r="1195" spans="1:7">
      <c r="A1195" t="s">
        <v>2873</v>
      </c>
      <c r="B1195" t="s">
        <v>1648</v>
      </c>
      <c r="C1195" s="15">
        <v>45951</v>
      </c>
      <c r="D1195" t="s">
        <v>1218</v>
      </c>
      <c r="F1195" t="s">
        <v>1650</v>
      </c>
      <c r="G1195" t="s">
        <v>1646</v>
      </c>
    </row>
    <row r="1196" spans="1:7">
      <c r="A1196" t="s">
        <v>2874</v>
      </c>
      <c r="B1196" t="s">
        <v>1648</v>
      </c>
      <c r="C1196" s="15">
        <v>45952</v>
      </c>
      <c r="D1196" t="s">
        <v>1223</v>
      </c>
      <c r="F1196" t="s">
        <v>1653</v>
      </c>
      <c r="G1196" t="s">
        <v>1646</v>
      </c>
    </row>
    <row r="1197" spans="1:7">
      <c r="A1197" t="s">
        <v>2875</v>
      </c>
      <c r="B1197" t="s">
        <v>1648</v>
      </c>
      <c r="C1197" s="15">
        <v>45953</v>
      </c>
      <c r="D1197" t="s">
        <v>1226</v>
      </c>
      <c r="F1197" t="s">
        <v>1656</v>
      </c>
      <c r="G1197" t="s">
        <v>1646</v>
      </c>
    </row>
    <row r="1198" spans="1:7">
      <c r="A1198" t="s">
        <v>2876</v>
      </c>
      <c r="B1198" t="s">
        <v>1648</v>
      </c>
      <c r="C1198" s="15">
        <v>45954</v>
      </c>
      <c r="D1198" t="s">
        <v>1230</v>
      </c>
      <c r="F1198" t="s">
        <v>1645</v>
      </c>
      <c r="G1198" t="s">
        <v>1646</v>
      </c>
    </row>
    <row r="1199" spans="1:7">
      <c r="A1199" t="s">
        <v>2877</v>
      </c>
      <c r="B1199" t="s">
        <v>1648</v>
      </c>
      <c r="C1199" s="15">
        <v>45955</v>
      </c>
      <c r="D1199" t="s">
        <v>1234</v>
      </c>
      <c r="F1199" t="s">
        <v>1650</v>
      </c>
      <c r="G1199" t="s">
        <v>1646</v>
      </c>
    </row>
    <row r="1200" spans="1:7">
      <c r="A1200" t="s">
        <v>2878</v>
      </c>
      <c r="B1200" t="s">
        <v>1648</v>
      </c>
      <c r="C1200" s="15">
        <v>45956</v>
      </c>
      <c r="D1200" t="s">
        <v>1237</v>
      </c>
      <c r="F1200" t="s">
        <v>1653</v>
      </c>
      <c r="G1200" t="s">
        <v>1646</v>
      </c>
    </row>
    <row r="1201" spans="1:7">
      <c r="A1201" t="s">
        <v>2879</v>
      </c>
      <c r="B1201" t="s">
        <v>1642</v>
      </c>
      <c r="C1201" s="15">
        <v>45957</v>
      </c>
      <c r="E1201" t="s">
        <v>1665</v>
      </c>
      <c r="F1201" t="s">
        <v>1656</v>
      </c>
      <c r="G1201" t="s">
        <v>1646</v>
      </c>
    </row>
    <row r="1202" spans="1:7">
      <c r="A1202" t="s">
        <v>2880</v>
      </c>
      <c r="B1202" t="s">
        <v>1648</v>
      </c>
      <c r="C1202" s="15">
        <v>45958</v>
      </c>
      <c r="D1202" t="s">
        <v>1246</v>
      </c>
      <c r="F1202" t="s">
        <v>1645</v>
      </c>
      <c r="G1202" t="s">
        <v>1646</v>
      </c>
    </row>
    <row r="1203" spans="1:7">
      <c r="A1203" t="s">
        <v>2881</v>
      </c>
      <c r="B1203" t="s">
        <v>1648</v>
      </c>
      <c r="C1203" s="15">
        <v>45959</v>
      </c>
      <c r="D1203" t="s">
        <v>1249</v>
      </c>
      <c r="F1203" t="s">
        <v>1650</v>
      </c>
      <c r="G1203" t="s">
        <v>1646</v>
      </c>
    </row>
    <row r="1204" spans="1:7">
      <c r="A1204" t="s">
        <v>2882</v>
      </c>
      <c r="B1204" t="s">
        <v>1648</v>
      </c>
      <c r="C1204" s="15">
        <v>45960</v>
      </c>
      <c r="D1204" t="s">
        <v>1254</v>
      </c>
      <c r="F1204" t="s">
        <v>1653</v>
      </c>
      <c r="G1204" t="s">
        <v>1646</v>
      </c>
    </row>
    <row r="1205" spans="1:7">
      <c r="A1205" t="s">
        <v>2883</v>
      </c>
      <c r="B1205" t="s">
        <v>1648</v>
      </c>
      <c r="C1205" s="15">
        <v>45961</v>
      </c>
      <c r="D1205" t="s">
        <v>1257</v>
      </c>
      <c r="F1205" t="s">
        <v>1656</v>
      </c>
      <c r="G1205" t="s">
        <v>1646</v>
      </c>
    </row>
    <row r="1206" spans="1:7">
      <c r="A1206" t="s">
        <v>2884</v>
      </c>
      <c r="B1206" t="s">
        <v>1648</v>
      </c>
      <c r="C1206" s="15">
        <v>45931</v>
      </c>
      <c r="D1206" t="s">
        <v>1260</v>
      </c>
      <c r="F1206" t="s">
        <v>1645</v>
      </c>
      <c r="G1206" t="s">
        <v>1646</v>
      </c>
    </row>
    <row r="1207" spans="1:7">
      <c r="A1207" t="s">
        <v>2885</v>
      </c>
      <c r="B1207" t="s">
        <v>1648</v>
      </c>
      <c r="C1207" s="15">
        <v>45932</v>
      </c>
      <c r="D1207" t="s">
        <v>1263</v>
      </c>
      <c r="F1207" t="s">
        <v>1650</v>
      </c>
      <c r="G1207" t="s">
        <v>1646</v>
      </c>
    </row>
    <row r="1208" spans="1:7">
      <c r="A1208" t="s">
        <v>2886</v>
      </c>
      <c r="B1208" t="s">
        <v>1642</v>
      </c>
      <c r="C1208" s="15">
        <v>45933</v>
      </c>
      <c r="E1208" t="s">
        <v>1644</v>
      </c>
      <c r="F1208" t="s">
        <v>1653</v>
      </c>
      <c r="G1208" t="s">
        <v>1646</v>
      </c>
    </row>
    <row r="1209" spans="1:7">
      <c r="A1209" t="s">
        <v>2887</v>
      </c>
      <c r="B1209" t="s">
        <v>1648</v>
      </c>
      <c r="C1209" s="15">
        <v>45934</v>
      </c>
      <c r="D1209" t="s">
        <v>1270</v>
      </c>
      <c r="F1209" t="s">
        <v>1656</v>
      </c>
      <c r="G1209" t="s">
        <v>1646</v>
      </c>
    </row>
    <row r="1210" spans="1:7">
      <c r="A1210" t="s">
        <v>2888</v>
      </c>
      <c r="B1210" t="s">
        <v>1648</v>
      </c>
      <c r="C1210" s="15">
        <v>45935</v>
      </c>
      <c r="D1210" t="s">
        <v>1273</v>
      </c>
      <c r="F1210" t="s">
        <v>1645</v>
      </c>
      <c r="G1210" t="s">
        <v>1646</v>
      </c>
    </row>
    <row r="1211" spans="1:7">
      <c r="A1211" t="s">
        <v>2889</v>
      </c>
      <c r="B1211" t="s">
        <v>1648</v>
      </c>
      <c r="C1211" s="15">
        <v>45936</v>
      </c>
      <c r="D1211" t="s">
        <v>1277</v>
      </c>
      <c r="F1211" t="s">
        <v>1650</v>
      </c>
      <c r="G1211" t="s">
        <v>1646</v>
      </c>
    </row>
    <row r="1212" spans="1:7">
      <c r="A1212" t="s">
        <v>2890</v>
      </c>
      <c r="B1212" t="s">
        <v>1648</v>
      </c>
      <c r="C1212" s="15">
        <v>45937</v>
      </c>
      <c r="D1212" t="s">
        <v>1280</v>
      </c>
      <c r="F1212" t="s">
        <v>1653</v>
      </c>
      <c r="G1212" t="s">
        <v>1646</v>
      </c>
    </row>
    <row r="1213" spans="1:7">
      <c r="A1213" t="s">
        <v>2891</v>
      </c>
      <c r="B1213" t="s">
        <v>1648</v>
      </c>
      <c r="C1213" s="15">
        <v>45938</v>
      </c>
      <c r="D1213" t="s">
        <v>1284</v>
      </c>
      <c r="F1213" t="s">
        <v>1656</v>
      </c>
      <c r="G1213" t="s">
        <v>1646</v>
      </c>
    </row>
    <row r="1214" spans="1:7">
      <c r="A1214" t="s">
        <v>2892</v>
      </c>
      <c r="B1214" t="s">
        <v>1648</v>
      </c>
      <c r="C1214" s="15">
        <v>45939</v>
      </c>
      <c r="D1214" t="s">
        <v>1288</v>
      </c>
      <c r="F1214" t="s">
        <v>1645</v>
      </c>
      <c r="G1214" t="s">
        <v>1646</v>
      </c>
    </row>
    <row r="1215" spans="1:7">
      <c r="A1215" t="s">
        <v>2893</v>
      </c>
      <c r="B1215" t="s">
        <v>1642</v>
      </c>
      <c r="C1215" s="15">
        <v>45940</v>
      </c>
      <c r="E1215" t="s">
        <v>1665</v>
      </c>
      <c r="F1215" t="s">
        <v>1650</v>
      </c>
      <c r="G1215" t="s">
        <v>1646</v>
      </c>
    </row>
    <row r="1216" spans="1:7">
      <c r="A1216" t="s">
        <v>2894</v>
      </c>
      <c r="B1216" t="s">
        <v>1648</v>
      </c>
      <c r="C1216" s="15">
        <v>45941</v>
      </c>
      <c r="D1216" t="s">
        <v>1294</v>
      </c>
      <c r="F1216" t="s">
        <v>1653</v>
      </c>
      <c r="G1216" t="s">
        <v>1646</v>
      </c>
    </row>
    <row r="1217" spans="1:7">
      <c r="A1217" t="s">
        <v>2895</v>
      </c>
      <c r="B1217" t="s">
        <v>1648</v>
      </c>
      <c r="C1217" s="15">
        <v>45942</v>
      </c>
      <c r="D1217" t="s">
        <v>1297</v>
      </c>
      <c r="F1217" t="s">
        <v>1656</v>
      </c>
      <c r="G1217" t="s">
        <v>1646</v>
      </c>
    </row>
    <row r="1218" spans="1:7">
      <c r="A1218" t="s">
        <v>2896</v>
      </c>
      <c r="B1218" t="s">
        <v>1648</v>
      </c>
      <c r="C1218" s="15">
        <v>45943</v>
      </c>
      <c r="D1218" t="s">
        <v>1301</v>
      </c>
      <c r="F1218" t="s">
        <v>1645</v>
      </c>
      <c r="G1218" t="s">
        <v>1646</v>
      </c>
    </row>
    <row r="1219" spans="1:7">
      <c r="A1219" t="s">
        <v>2897</v>
      </c>
      <c r="B1219" t="s">
        <v>1648</v>
      </c>
      <c r="C1219" s="15">
        <v>45944</v>
      </c>
      <c r="D1219" t="s">
        <v>1304</v>
      </c>
      <c r="F1219" t="s">
        <v>1650</v>
      </c>
      <c r="G1219" t="s">
        <v>1646</v>
      </c>
    </row>
    <row r="1220" spans="1:7">
      <c r="A1220" t="s">
        <v>2898</v>
      </c>
      <c r="B1220" t="s">
        <v>1648</v>
      </c>
      <c r="C1220" s="15">
        <v>45945</v>
      </c>
      <c r="D1220" t="s">
        <v>1308</v>
      </c>
      <c r="F1220" t="s">
        <v>1653</v>
      </c>
      <c r="G1220" t="s">
        <v>1646</v>
      </c>
    </row>
    <row r="1221" spans="1:7">
      <c r="A1221" t="s">
        <v>2899</v>
      </c>
      <c r="B1221" t="s">
        <v>1648</v>
      </c>
      <c r="C1221" s="15">
        <v>45946</v>
      </c>
      <c r="D1221" t="s">
        <v>1312</v>
      </c>
      <c r="F1221" t="s">
        <v>1656</v>
      </c>
      <c r="G1221" t="s">
        <v>1646</v>
      </c>
    </row>
    <row r="1222" spans="1:7">
      <c r="A1222" t="s">
        <v>2900</v>
      </c>
      <c r="B1222" t="s">
        <v>1642</v>
      </c>
      <c r="C1222" s="15">
        <v>45947</v>
      </c>
      <c r="E1222" t="s">
        <v>1644</v>
      </c>
      <c r="F1222" t="s">
        <v>1645</v>
      </c>
      <c r="G1222" t="s">
        <v>1646</v>
      </c>
    </row>
    <row r="1223" spans="1:7">
      <c r="A1223" t="s">
        <v>2901</v>
      </c>
      <c r="B1223" t="s">
        <v>1648</v>
      </c>
      <c r="C1223" s="15">
        <v>45948</v>
      </c>
      <c r="D1223" t="s">
        <v>1318</v>
      </c>
      <c r="F1223" t="s">
        <v>1650</v>
      </c>
      <c r="G1223" t="s">
        <v>1646</v>
      </c>
    </row>
    <row r="1224" spans="1:7">
      <c r="A1224" t="s">
        <v>2902</v>
      </c>
      <c r="B1224" t="s">
        <v>1648</v>
      </c>
      <c r="C1224" s="15">
        <v>45949</v>
      </c>
      <c r="D1224" t="s">
        <v>1322</v>
      </c>
      <c r="F1224" t="s">
        <v>1653</v>
      </c>
      <c r="G1224" t="s">
        <v>1646</v>
      </c>
    </row>
    <row r="1225" spans="1:7">
      <c r="A1225" t="s">
        <v>2903</v>
      </c>
      <c r="B1225" t="s">
        <v>1648</v>
      </c>
      <c r="C1225" s="15">
        <v>45950</v>
      </c>
      <c r="D1225" t="s">
        <v>1326</v>
      </c>
      <c r="F1225" t="s">
        <v>1656</v>
      </c>
      <c r="G1225" t="s">
        <v>1646</v>
      </c>
    </row>
    <row r="1226" spans="1:7">
      <c r="A1226" t="s">
        <v>2904</v>
      </c>
      <c r="B1226" t="s">
        <v>1648</v>
      </c>
      <c r="C1226" s="15">
        <v>45951</v>
      </c>
      <c r="D1226" t="s">
        <v>1329</v>
      </c>
      <c r="F1226" t="s">
        <v>1645</v>
      </c>
      <c r="G1226" t="s">
        <v>1646</v>
      </c>
    </row>
    <row r="1227" spans="1:7">
      <c r="A1227" t="s">
        <v>2905</v>
      </c>
      <c r="B1227" t="s">
        <v>1648</v>
      </c>
      <c r="C1227" s="15">
        <v>45952</v>
      </c>
      <c r="D1227" t="s">
        <v>1332</v>
      </c>
      <c r="F1227" t="s">
        <v>1650</v>
      </c>
      <c r="G1227" t="s">
        <v>1646</v>
      </c>
    </row>
    <row r="1228" spans="1:7">
      <c r="A1228" t="s">
        <v>2906</v>
      </c>
      <c r="B1228" t="s">
        <v>1648</v>
      </c>
      <c r="C1228" s="15">
        <v>45953</v>
      </c>
      <c r="D1228" t="s">
        <v>1335</v>
      </c>
      <c r="F1228" t="s">
        <v>1653</v>
      </c>
      <c r="G1228" t="s">
        <v>1646</v>
      </c>
    </row>
    <row r="1229" spans="1:7">
      <c r="A1229" t="s">
        <v>2907</v>
      </c>
      <c r="B1229" t="s">
        <v>1642</v>
      </c>
      <c r="C1229" s="15">
        <v>45954</v>
      </c>
      <c r="E1229" t="s">
        <v>1665</v>
      </c>
      <c r="F1229" t="s">
        <v>1656</v>
      </c>
      <c r="G1229" t="s">
        <v>1646</v>
      </c>
    </row>
    <row r="1230" spans="1:7">
      <c r="A1230" t="s">
        <v>2908</v>
      </c>
      <c r="B1230" t="s">
        <v>1648</v>
      </c>
      <c r="C1230" s="15">
        <v>45955</v>
      </c>
      <c r="D1230" t="s">
        <v>1342</v>
      </c>
      <c r="F1230" t="s">
        <v>1645</v>
      </c>
      <c r="G1230" t="s">
        <v>1646</v>
      </c>
    </row>
    <row r="1231" spans="1:7">
      <c r="A1231" t="s">
        <v>2909</v>
      </c>
      <c r="B1231" t="s">
        <v>1648</v>
      </c>
      <c r="C1231" s="15">
        <v>45956</v>
      </c>
      <c r="D1231" t="s">
        <v>1345</v>
      </c>
      <c r="F1231" t="s">
        <v>1650</v>
      </c>
      <c r="G1231" t="s">
        <v>1646</v>
      </c>
    </row>
    <row r="1232" spans="1:7">
      <c r="A1232" t="s">
        <v>2910</v>
      </c>
      <c r="B1232" t="s">
        <v>1648</v>
      </c>
      <c r="C1232" s="15">
        <v>45957</v>
      </c>
      <c r="D1232" t="s">
        <v>1348</v>
      </c>
      <c r="F1232" t="s">
        <v>1653</v>
      </c>
      <c r="G1232" t="s">
        <v>1646</v>
      </c>
    </row>
    <row r="1233" spans="1:7">
      <c r="A1233" t="s">
        <v>2911</v>
      </c>
      <c r="B1233" t="s">
        <v>1648</v>
      </c>
      <c r="C1233" s="15">
        <v>45958</v>
      </c>
      <c r="D1233" t="s">
        <v>1352</v>
      </c>
      <c r="F1233" t="s">
        <v>1656</v>
      </c>
      <c r="G1233" t="s">
        <v>1646</v>
      </c>
    </row>
    <row r="1234" spans="1:7">
      <c r="A1234" t="s">
        <v>2912</v>
      </c>
      <c r="B1234" t="s">
        <v>1648</v>
      </c>
      <c r="C1234" s="15">
        <v>45959</v>
      </c>
      <c r="D1234" t="s">
        <v>1355</v>
      </c>
      <c r="F1234" t="s">
        <v>1645</v>
      </c>
      <c r="G1234" t="s">
        <v>1646</v>
      </c>
    </row>
    <row r="1235" spans="1:7">
      <c r="A1235" t="s">
        <v>2913</v>
      </c>
      <c r="B1235" t="s">
        <v>1648</v>
      </c>
      <c r="C1235" s="15">
        <v>45960</v>
      </c>
      <c r="D1235" t="s">
        <v>1358</v>
      </c>
      <c r="F1235" t="s">
        <v>1650</v>
      </c>
      <c r="G1235" t="s">
        <v>1646</v>
      </c>
    </row>
    <row r="1236" spans="1:7">
      <c r="A1236" t="s">
        <v>2914</v>
      </c>
      <c r="B1236" t="s">
        <v>1642</v>
      </c>
      <c r="C1236" s="15">
        <v>45961</v>
      </c>
      <c r="E1236" t="s">
        <v>1644</v>
      </c>
      <c r="F1236" t="s">
        <v>1653</v>
      </c>
      <c r="G1236" t="s">
        <v>1646</v>
      </c>
    </row>
    <row r="1237" spans="1:7">
      <c r="A1237" t="s">
        <v>2915</v>
      </c>
      <c r="B1237" t="s">
        <v>1648</v>
      </c>
      <c r="C1237" s="15">
        <v>45931</v>
      </c>
      <c r="D1237" t="s">
        <v>1365</v>
      </c>
      <c r="F1237" t="s">
        <v>1656</v>
      </c>
      <c r="G1237" t="s">
        <v>1646</v>
      </c>
    </row>
    <row r="1238" spans="1:7">
      <c r="A1238" t="s">
        <v>2916</v>
      </c>
      <c r="B1238" t="s">
        <v>1648</v>
      </c>
      <c r="C1238" s="15">
        <v>45932</v>
      </c>
      <c r="D1238" t="s">
        <v>1368</v>
      </c>
      <c r="F1238" t="s">
        <v>1645</v>
      </c>
      <c r="G1238" t="s">
        <v>1646</v>
      </c>
    </row>
    <row r="1239" spans="1:7">
      <c r="A1239" t="s">
        <v>2917</v>
      </c>
      <c r="B1239" t="s">
        <v>1648</v>
      </c>
      <c r="C1239" s="15">
        <v>45933</v>
      </c>
      <c r="D1239" t="s">
        <v>1371</v>
      </c>
      <c r="F1239" t="s">
        <v>1650</v>
      </c>
      <c r="G1239" t="s">
        <v>1646</v>
      </c>
    </row>
    <row r="1240" spans="1:7">
      <c r="A1240" t="s">
        <v>2918</v>
      </c>
      <c r="B1240" t="s">
        <v>1648</v>
      </c>
      <c r="C1240" s="15">
        <v>45934</v>
      </c>
      <c r="D1240" t="s">
        <v>1375</v>
      </c>
      <c r="F1240" t="s">
        <v>1653</v>
      </c>
      <c r="G1240" t="s">
        <v>1646</v>
      </c>
    </row>
    <row r="1241" spans="1:7">
      <c r="A1241" t="s">
        <v>2919</v>
      </c>
      <c r="B1241" t="s">
        <v>1648</v>
      </c>
      <c r="C1241" s="15">
        <v>45935</v>
      </c>
      <c r="D1241" t="s">
        <v>1378</v>
      </c>
      <c r="F1241" t="s">
        <v>1656</v>
      </c>
      <c r="G1241" t="s">
        <v>1646</v>
      </c>
    </row>
    <row r="1242" spans="1:7">
      <c r="A1242" t="s">
        <v>2920</v>
      </c>
      <c r="B1242" t="s">
        <v>1648</v>
      </c>
      <c r="C1242" s="15">
        <v>45936</v>
      </c>
      <c r="D1242" t="s">
        <v>1382</v>
      </c>
      <c r="F1242" t="s">
        <v>1645</v>
      </c>
      <c r="G1242" t="s">
        <v>1646</v>
      </c>
    </row>
    <row r="1243" spans="1:7">
      <c r="A1243" t="s">
        <v>2921</v>
      </c>
      <c r="B1243" t="s">
        <v>1642</v>
      </c>
      <c r="C1243" s="15">
        <v>45937</v>
      </c>
      <c r="E1243" t="s">
        <v>1665</v>
      </c>
      <c r="F1243" t="s">
        <v>1650</v>
      </c>
      <c r="G1243" t="s">
        <v>1646</v>
      </c>
    </row>
    <row r="1244" spans="1:7">
      <c r="A1244" t="s">
        <v>2922</v>
      </c>
      <c r="B1244" t="s">
        <v>1648</v>
      </c>
      <c r="C1244" s="15">
        <v>45938</v>
      </c>
      <c r="D1244" t="s">
        <v>1388</v>
      </c>
      <c r="F1244" t="s">
        <v>1653</v>
      </c>
      <c r="G1244" t="s">
        <v>1646</v>
      </c>
    </row>
    <row r="1245" spans="1:7">
      <c r="A1245" t="s">
        <v>2923</v>
      </c>
      <c r="B1245" t="s">
        <v>1648</v>
      </c>
      <c r="C1245" s="15">
        <v>45939</v>
      </c>
      <c r="D1245" t="s">
        <v>1392</v>
      </c>
      <c r="F1245" t="s">
        <v>1656</v>
      </c>
      <c r="G1245" t="s">
        <v>1646</v>
      </c>
    </row>
    <row r="1246" spans="1:7">
      <c r="A1246" t="s">
        <v>2924</v>
      </c>
      <c r="B1246" t="s">
        <v>1648</v>
      </c>
      <c r="C1246" s="15">
        <v>45940</v>
      </c>
      <c r="D1246" t="s">
        <v>1395</v>
      </c>
      <c r="F1246" t="s">
        <v>1645</v>
      </c>
      <c r="G1246" t="s">
        <v>1646</v>
      </c>
    </row>
    <row r="1247" spans="1:7">
      <c r="A1247" t="s">
        <v>2925</v>
      </c>
      <c r="B1247" t="s">
        <v>1648</v>
      </c>
      <c r="C1247" s="15">
        <v>45941</v>
      </c>
      <c r="D1247" t="s">
        <v>1398</v>
      </c>
      <c r="F1247" t="s">
        <v>1650</v>
      </c>
      <c r="G1247" t="s">
        <v>1646</v>
      </c>
    </row>
    <row r="1248" spans="1:7">
      <c r="A1248" t="s">
        <v>2926</v>
      </c>
      <c r="B1248" t="s">
        <v>1648</v>
      </c>
      <c r="C1248" s="15">
        <v>45942</v>
      </c>
      <c r="D1248" t="s">
        <v>1402</v>
      </c>
      <c r="F1248" t="s">
        <v>1653</v>
      </c>
      <c r="G1248" t="s">
        <v>1646</v>
      </c>
    </row>
    <row r="1249" spans="1:7">
      <c r="A1249" t="s">
        <v>2927</v>
      </c>
      <c r="B1249" t="s">
        <v>1648</v>
      </c>
      <c r="C1249" s="15">
        <v>45943</v>
      </c>
      <c r="D1249" t="s">
        <v>1405</v>
      </c>
      <c r="F1249" t="s">
        <v>1656</v>
      </c>
      <c r="G1249" t="s">
        <v>1646</v>
      </c>
    </row>
    <row r="1250" spans="1:7">
      <c r="A1250" t="s">
        <v>2928</v>
      </c>
      <c r="B1250" t="s">
        <v>1642</v>
      </c>
      <c r="C1250" s="15">
        <v>45944</v>
      </c>
      <c r="E1250" t="s">
        <v>1644</v>
      </c>
      <c r="F1250" t="s">
        <v>1645</v>
      </c>
      <c r="G1250" t="s">
        <v>1646</v>
      </c>
    </row>
    <row r="1251" spans="1:7">
      <c r="A1251" t="s">
        <v>2929</v>
      </c>
      <c r="B1251" t="s">
        <v>1648</v>
      </c>
      <c r="C1251" s="15">
        <v>45945</v>
      </c>
      <c r="D1251" t="s">
        <v>1411</v>
      </c>
      <c r="F1251" t="s">
        <v>1650</v>
      </c>
      <c r="G1251" t="s">
        <v>1646</v>
      </c>
    </row>
    <row r="1252" spans="1:7">
      <c r="A1252" t="s">
        <v>2930</v>
      </c>
      <c r="B1252" t="s">
        <v>1648</v>
      </c>
      <c r="C1252" s="15">
        <v>45946</v>
      </c>
      <c r="D1252" t="s">
        <v>1414</v>
      </c>
      <c r="F1252" t="s">
        <v>1653</v>
      </c>
      <c r="G1252" t="s">
        <v>1646</v>
      </c>
    </row>
    <row r="1253" spans="1:7">
      <c r="A1253" t="s">
        <v>2931</v>
      </c>
      <c r="B1253" t="s">
        <v>1648</v>
      </c>
      <c r="C1253" s="15">
        <v>45947</v>
      </c>
      <c r="D1253" t="s">
        <v>1417</v>
      </c>
      <c r="F1253" t="s">
        <v>1656</v>
      </c>
      <c r="G1253" t="s">
        <v>1646</v>
      </c>
    </row>
    <row r="1254" spans="1:7">
      <c r="A1254" t="s">
        <v>2932</v>
      </c>
      <c r="B1254" t="s">
        <v>1648</v>
      </c>
      <c r="C1254" s="15">
        <v>45948</v>
      </c>
      <c r="D1254" t="s">
        <v>1420</v>
      </c>
      <c r="F1254" t="s">
        <v>1645</v>
      </c>
      <c r="G1254" t="s">
        <v>1646</v>
      </c>
    </row>
    <row r="1255" spans="1:7">
      <c r="A1255" t="s">
        <v>2933</v>
      </c>
      <c r="B1255" t="s">
        <v>1648</v>
      </c>
      <c r="C1255" s="15">
        <v>45949</v>
      </c>
      <c r="D1255" t="s">
        <v>1423</v>
      </c>
      <c r="F1255" t="s">
        <v>1650</v>
      </c>
      <c r="G1255" t="s">
        <v>1646</v>
      </c>
    </row>
    <row r="1256" spans="1:7">
      <c r="A1256" t="s">
        <v>2934</v>
      </c>
      <c r="B1256" t="s">
        <v>1648</v>
      </c>
      <c r="C1256" s="15">
        <v>45950</v>
      </c>
      <c r="D1256" t="s">
        <v>1426</v>
      </c>
      <c r="F1256" t="s">
        <v>1653</v>
      </c>
      <c r="G1256" t="s">
        <v>1646</v>
      </c>
    </row>
    <row r="1257" spans="1:7">
      <c r="A1257" t="s">
        <v>2935</v>
      </c>
      <c r="B1257" t="s">
        <v>1642</v>
      </c>
      <c r="C1257" s="15">
        <v>45951</v>
      </c>
      <c r="E1257" t="s">
        <v>1665</v>
      </c>
      <c r="F1257" t="s">
        <v>1656</v>
      </c>
      <c r="G1257" t="s">
        <v>1646</v>
      </c>
    </row>
    <row r="1258" spans="1:7">
      <c r="A1258" t="s">
        <v>2936</v>
      </c>
      <c r="B1258" t="s">
        <v>1648</v>
      </c>
      <c r="C1258" s="15">
        <v>45952</v>
      </c>
      <c r="D1258" t="s">
        <v>1432</v>
      </c>
      <c r="F1258" t="s">
        <v>1645</v>
      </c>
      <c r="G1258" t="s">
        <v>1646</v>
      </c>
    </row>
    <row r="1259" spans="1:7">
      <c r="A1259" t="s">
        <v>2937</v>
      </c>
      <c r="B1259" t="s">
        <v>1648</v>
      </c>
      <c r="C1259" s="15">
        <v>45953</v>
      </c>
      <c r="D1259" t="s">
        <v>1435</v>
      </c>
      <c r="F1259" t="s">
        <v>1650</v>
      </c>
      <c r="G1259" t="s">
        <v>1646</v>
      </c>
    </row>
    <row r="1260" spans="1:7">
      <c r="A1260" t="s">
        <v>2938</v>
      </c>
      <c r="B1260" t="s">
        <v>1648</v>
      </c>
      <c r="C1260" s="15">
        <v>45954</v>
      </c>
      <c r="D1260" t="s">
        <v>1438</v>
      </c>
      <c r="F1260" t="s">
        <v>1653</v>
      </c>
      <c r="G1260" t="s">
        <v>1646</v>
      </c>
    </row>
    <row r="1261" spans="1:7">
      <c r="A1261" t="s">
        <v>2939</v>
      </c>
      <c r="B1261" t="s">
        <v>1648</v>
      </c>
      <c r="C1261" s="15">
        <v>45955</v>
      </c>
      <c r="D1261" t="s">
        <v>1441</v>
      </c>
      <c r="F1261" t="s">
        <v>1656</v>
      </c>
      <c r="G1261" t="s">
        <v>1646</v>
      </c>
    </row>
    <row r="1262" spans="1:7">
      <c r="A1262" t="s">
        <v>2940</v>
      </c>
      <c r="B1262" t="s">
        <v>1642</v>
      </c>
      <c r="C1262" s="15">
        <v>45962</v>
      </c>
      <c r="E1262" t="s">
        <v>1644</v>
      </c>
      <c r="F1262" t="s">
        <v>1645</v>
      </c>
      <c r="G1262" t="s">
        <v>1646</v>
      </c>
    </row>
    <row r="1263" spans="1:7">
      <c r="A1263" t="s">
        <v>2941</v>
      </c>
      <c r="B1263" t="s">
        <v>1648</v>
      </c>
      <c r="C1263" s="15">
        <v>45963</v>
      </c>
      <c r="D1263" t="s">
        <v>1153</v>
      </c>
      <c r="F1263" t="s">
        <v>1650</v>
      </c>
      <c r="G1263" t="s">
        <v>1646</v>
      </c>
    </row>
    <row r="1264" spans="1:7">
      <c r="A1264" t="s">
        <v>2942</v>
      </c>
      <c r="B1264" t="s">
        <v>1648</v>
      </c>
      <c r="C1264" s="15">
        <v>45964</v>
      </c>
      <c r="D1264" t="s">
        <v>1162</v>
      </c>
      <c r="F1264" t="s">
        <v>1653</v>
      </c>
      <c r="G1264" t="s">
        <v>1646</v>
      </c>
    </row>
    <row r="1265" spans="1:7">
      <c r="A1265" t="s">
        <v>2943</v>
      </c>
      <c r="B1265" t="s">
        <v>1648</v>
      </c>
      <c r="C1265" s="15">
        <v>45965</v>
      </c>
      <c r="D1265" t="s">
        <v>1169</v>
      </c>
      <c r="F1265" t="s">
        <v>1656</v>
      </c>
      <c r="G1265" t="s">
        <v>1646</v>
      </c>
    </row>
    <row r="1266" spans="1:7">
      <c r="A1266" t="s">
        <v>2944</v>
      </c>
      <c r="B1266" t="s">
        <v>1648</v>
      </c>
      <c r="C1266" s="15">
        <v>45966</v>
      </c>
      <c r="D1266" t="s">
        <v>1176</v>
      </c>
      <c r="F1266" t="s">
        <v>1645</v>
      </c>
      <c r="G1266" t="s">
        <v>1646</v>
      </c>
    </row>
    <row r="1267" spans="1:7">
      <c r="A1267" t="s">
        <v>2945</v>
      </c>
      <c r="B1267" t="s">
        <v>1648</v>
      </c>
      <c r="C1267" s="15">
        <v>45967</v>
      </c>
      <c r="D1267" t="s">
        <v>1183</v>
      </c>
      <c r="F1267" t="s">
        <v>1650</v>
      </c>
      <c r="G1267" t="s">
        <v>1646</v>
      </c>
    </row>
    <row r="1268" spans="1:7">
      <c r="A1268" t="s">
        <v>2946</v>
      </c>
      <c r="B1268" t="s">
        <v>1648</v>
      </c>
      <c r="C1268" s="15">
        <v>45968</v>
      </c>
      <c r="D1268" t="s">
        <v>1187</v>
      </c>
      <c r="F1268" t="s">
        <v>1653</v>
      </c>
      <c r="G1268" t="s">
        <v>1646</v>
      </c>
    </row>
    <row r="1269" spans="1:7">
      <c r="A1269" t="s">
        <v>2947</v>
      </c>
      <c r="B1269" t="s">
        <v>1642</v>
      </c>
      <c r="C1269" s="15">
        <v>45969</v>
      </c>
      <c r="E1269" t="s">
        <v>1665</v>
      </c>
      <c r="F1269" t="s">
        <v>1656</v>
      </c>
      <c r="G1269" t="s">
        <v>1646</v>
      </c>
    </row>
    <row r="1270" spans="1:7">
      <c r="A1270" t="s">
        <v>2948</v>
      </c>
      <c r="B1270" t="s">
        <v>1648</v>
      </c>
      <c r="C1270" s="15">
        <v>45970</v>
      </c>
      <c r="D1270" t="s">
        <v>1195</v>
      </c>
      <c r="F1270" t="s">
        <v>1645</v>
      </c>
      <c r="G1270" t="s">
        <v>1646</v>
      </c>
    </row>
    <row r="1271" spans="1:7">
      <c r="A1271" t="s">
        <v>2949</v>
      </c>
      <c r="B1271" t="s">
        <v>1648</v>
      </c>
      <c r="C1271" s="15">
        <v>45971</v>
      </c>
      <c r="D1271" t="s">
        <v>1200</v>
      </c>
      <c r="F1271" t="s">
        <v>1650</v>
      </c>
      <c r="G1271" t="s">
        <v>1646</v>
      </c>
    </row>
    <row r="1272" spans="1:7">
      <c r="A1272" t="s">
        <v>2950</v>
      </c>
      <c r="B1272" t="s">
        <v>1648</v>
      </c>
      <c r="C1272" s="15">
        <v>45972</v>
      </c>
      <c r="D1272" t="s">
        <v>1205</v>
      </c>
      <c r="F1272" t="s">
        <v>1653</v>
      </c>
      <c r="G1272" t="s">
        <v>1646</v>
      </c>
    </row>
    <row r="1273" spans="1:7">
      <c r="A1273" t="s">
        <v>2951</v>
      </c>
      <c r="B1273" t="s">
        <v>1648</v>
      </c>
      <c r="C1273" s="15">
        <v>45973</v>
      </c>
      <c r="D1273" t="s">
        <v>1209</v>
      </c>
      <c r="F1273" t="s">
        <v>1656</v>
      </c>
      <c r="G1273" t="s">
        <v>1646</v>
      </c>
    </row>
    <row r="1274" spans="1:7">
      <c r="A1274" t="s">
        <v>2952</v>
      </c>
      <c r="B1274" t="s">
        <v>1648</v>
      </c>
      <c r="C1274" s="15">
        <v>45974</v>
      </c>
      <c r="D1274" t="s">
        <v>1214</v>
      </c>
      <c r="F1274" t="s">
        <v>1645</v>
      </c>
      <c r="G1274" t="s">
        <v>1646</v>
      </c>
    </row>
    <row r="1275" spans="1:7">
      <c r="A1275" t="s">
        <v>2953</v>
      </c>
      <c r="B1275" t="s">
        <v>1648</v>
      </c>
      <c r="C1275" s="15">
        <v>45975</v>
      </c>
      <c r="D1275" t="s">
        <v>1218</v>
      </c>
      <c r="F1275" t="s">
        <v>1650</v>
      </c>
      <c r="G1275" t="s">
        <v>1646</v>
      </c>
    </row>
    <row r="1276" spans="1:7">
      <c r="A1276" t="s">
        <v>2954</v>
      </c>
      <c r="B1276" t="s">
        <v>1642</v>
      </c>
      <c r="C1276" s="15">
        <v>45976</v>
      </c>
      <c r="E1276" t="s">
        <v>1644</v>
      </c>
      <c r="F1276" t="s">
        <v>1653</v>
      </c>
      <c r="G1276" t="s">
        <v>1646</v>
      </c>
    </row>
    <row r="1277" spans="1:7">
      <c r="A1277" t="s">
        <v>2955</v>
      </c>
      <c r="B1277" t="s">
        <v>1648</v>
      </c>
      <c r="C1277" s="15">
        <v>45977</v>
      </c>
      <c r="D1277" t="s">
        <v>1226</v>
      </c>
      <c r="F1277" t="s">
        <v>1656</v>
      </c>
      <c r="G1277" t="s">
        <v>1646</v>
      </c>
    </row>
    <row r="1278" spans="1:7">
      <c r="A1278" t="s">
        <v>2956</v>
      </c>
      <c r="B1278" t="s">
        <v>1648</v>
      </c>
      <c r="C1278" s="15">
        <v>45978</v>
      </c>
      <c r="D1278" t="s">
        <v>1230</v>
      </c>
      <c r="F1278" t="s">
        <v>1645</v>
      </c>
      <c r="G1278" t="s">
        <v>1646</v>
      </c>
    </row>
    <row r="1279" spans="1:7">
      <c r="A1279" t="s">
        <v>2957</v>
      </c>
      <c r="B1279" t="s">
        <v>1648</v>
      </c>
      <c r="C1279" s="15">
        <v>45979</v>
      </c>
      <c r="D1279" t="s">
        <v>1234</v>
      </c>
      <c r="F1279" t="s">
        <v>1650</v>
      </c>
      <c r="G1279" t="s">
        <v>1646</v>
      </c>
    </row>
    <row r="1280" spans="1:7">
      <c r="A1280" t="s">
        <v>2958</v>
      </c>
      <c r="B1280" t="s">
        <v>1648</v>
      </c>
      <c r="C1280" s="15">
        <v>45980</v>
      </c>
      <c r="D1280" t="s">
        <v>1237</v>
      </c>
      <c r="F1280" t="s">
        <v>1653</v>
      </c>
      <c r="G1280" t="s">
        <v>1646</v>
      </c>
    </row>
    <row r="1281" spans="1:7">
      <c r="A1281" t="s">
        <v>2959</v>
      </c>
      <c r="B1281" t="s">
        <v>1648</v>
      </c>
      <c r="C1281" s="15">
        <v>45981</v>
      </c>
      <c r="D1281" t="s">
        <v>1241</v>
      </c>
      <c r="F1281" t="s">
        <v>1656</v>
      </c>
      <c r="G1281" t="s">
        <v>1646</v>
      </c>
    </row>
    <row r="1282" spans="1:7">
      <c r="A1282" t="s">
        <v>2960</v>
      </c>
      <c r="B1282" t="s">
        <v>1648</v>
      </c>
      <c r="C1282" s="15">
        <v>45982</v>
      </c>
      <c r="D1282" t="s">
        <v>1246</v>
      </c>
      <c r="F1282" t="s">
        <v>1645</v>
      </c>
      <c r="G1282" t="s">
        <v>1646</v>
      </c>
    </row>
    <row r="1283" spans="1:7">
      <c r="A1283" t="s">
        <v>2961</v>
      </c>
      <c r="B1283" t="s">
        <v>1642</v>
      </c>
      <c r="C1283" s="15">
        <v>45983</v>
      </c>
      <c r="E1283" t="s">
        <v>1665</v>
      </c>
      <c r="F1283" t="s">
        <v>1650</v>
      </c>
      <c r="G1283" t="s">
        <v>1646</v>
      </c>
    </row>
    <row r="1284" spans="1:7">
      <c r="A1284" t="s">
        <v>2962</v>
      </c>
      <c r="B1284" t="s">
        <v>1648</v>
      </c>
      <c r="C1284" s="15">
        <v>45984</v>
      </c>
      <c r="D1284" t="s">
        <v>1254</v>
      </c>
      <c r="F1284" t="s">
        <v>1653</v>
      </c>
      <c r="G1284" t="s">
        <v>1646</v>
      </c>
    </row>
    <row r="1285" spans="1:7">
      <c r="A1285" t="s">
        <v>2963</v>
      </c>
      <c r="B1285" t="s">
        <v>1648</v>
      </c>
      <c r="C1285" s="15">
        <v>45985</v>
      </c>
      <c r="D1285" t="s">
        <v>1257</v>
      </c>
      <c r="F1285" t="s">
        <v>1656</v>
      </c>
      <c r="G1285" t="s">
        <v>1646</v>
      </c>
    </row>
    <row r="1286" spans="1:7">
      <c r="A1286" t="s">
        <v>2964</v>
      </c>
      <c r="B1286" t="s">
        <v>1648</v>
      </c>
      <c r="C1286" s="15">
        <v>45986</v>
      </c>
      <c r="D1286" t="s">
        <v>1260</v>
      </c>
      <c r="F1286" t="s">
        <v>1645</v>
      </c>
      <c r="G1286" t="s">
        <v>1646</v>
      </c>
    </row>
    <row r="1287" spans="1:7">
      <c r="A1287" t="s">
        <v>2965</v>
      </c>
      <c r="B1287" t="s">
        <v>1648</v>
      </c>
      <c r="C1287" s="15">
        <v>45987</v>
      </c>
      <c r="D1287" t="s">
        <v>1263</v>
      </c>
      <c r="F1287" t="s">
        <v>1650</v>
      </c>
      <c r="G1287" t="s">
        <v>1646</v>
      </c>
    </row>
    <row r="1288" spans="1:7">
      <c r="A1288" t="s">
        <v>2966</v>
      </c>
      <c r="B1288" t="s">
        <v>1648</v>
      </c>
      <c r="C1288" s="15">
        <v>45988</v>
      </c>
      <c r="D1288" t="s">
        <v>1266</v>
      </c>
      <c r="F1288" t="s">
        <v>1653</v>
      </c>
      <c r="G1288" t="s">
        <v>1646</v>
      </c>
    </row>
    <row r="1289" spans="1:7">
      <c r="A1289" t="s">
        <v>2967</v>
      </c>
      <c r="B1289" t="s">
        <v>1648</v>
      </c>
      <c r="C1289" s="15">
        <v>45989</v>
      </c>
      <c r="D1289" t="s">
        <v>1270</v>
      </c>
      <c r="F1289" t="s">
        <v>1656</v>
      </c>
      <c r="G1289" t="s">
        <v>1646</v>
      </c>
    </row>
    <row r="1290" spans="1:7">
      <c r="A1290" t="s">
        <v>2968</v>
      </c>
      <c r="B1290" t="s">
        <v>1642</v>
      </c>
      <c r="C1290" s="15">
        <v>45990</v>
      </c>
      <c r="E1290" t="s">
        <v>1644</v>
      </c>
      <c r="F1290" t="s">
        <v>1645</v>
      </c>
      <c r="G1290" t="s">
        <v>1646</v>
      </c>
    </row>
    <row r="1291" spans="1:7">
      <c r="A1291" t="s">
        <v>2969</v>
      </c>
      <c r="B1291" t="s">
        <v>1648</v>
      </c>
      <c r="C1291" s="15">
        <v>45991</v>
      </c>
      <c r="D1291" t="s">
        <v>1277</v>
      </c>
      <c r="F1291" t="s">
        <v>1650</v>
      </c>
      <c r="G1291" t="s">
        <v>1646</v>
      </c>
    </row>
    <row r="1292" spans="1:7">
      <c r="A1292" t="s">
        <v>2970</v>
      </c>
      <c r="B1292" t="s">
        <v>1648</v>
      </c>
      <c r="C1292" s="15">
        <v>45962</v>
      </c>
      <c r="D1292" t="s">
        <v>1280</v>
      </c>
      <c r="F1292" t="s">
        <v>1653</v>
      </c>
      <c r="G1292" t="s">
        <v>1646</v>
      </c>
    </row>
    <row r="1293" spans="1:7">
      <c r="A1293" t="s">
        <v>2971</v>
      </c>
      <c r="B1293" t="s">
        <v>1648</v>
      </c>
      <c r="C1293" s="15">
        <v>45963</v>
      </c>
      <c r="D1293" t="s">
        <v>1284</v>
      </c>
      <c r="F1293" t="s">
        <v>1656</v>
      </c>
      <c r="G1293" t="s">
        <v>1646</v>
      </c>
    </row>
    <row r="1294" spans="1:7">
      <c r="A1294" t="s">
        <v>2972</v>
      </c>
      <c r="B1294" t="s">
        <v>1648</v>
      </c>
      <c r="C1294" s="15">
        <v>45964</v>
      </c>
      <c r="D1294" t="s">
        <v>1288</v>
      </c>
      <c r="F1294" t="s">
        <v>1645</v>
      </c>
      <c r="G1294" t="s">
        <v>1646</v>
      </c>
    </row>
    <row r="1295" spans="1:7">
      <c r="A1295" t="s">
        <v>2973</v>
      </c>
      <c r="B1295" t="s">
        <v>1648</v>
      </c>
      <c r="C1295" s="15">
        <v>45965</v>
      </c>
      <c r="D1295" t="s">
        <v>1291</v>
      </c>
      <c r="F1295" t="s">
        <v>1650</v>
      </c>
      <c r="G1295" t="s">
        <v>1646</v>
      </c>
    </row>
    <row r="1296" spans="1:7">
      <c r="A1296" t="s">
        <v>2974</v>
      </c>
      <c r="B1296" t="s">
        <v>1648</v>
      </c>
      <c r="C1296" s="15">
        <v>45966</v>
      </c>
      <c r="D1296" t="s">
        <v>1294</v>
      </c>
      <c r="F1296" t="s">
        <v>1653</v>
      </c>
      <c r="G1296" t="s">
        <v>1646</v>
      </c>
    </row>
    <row r="1297" spans="1:7">
      <c r="A1297" t="s">
        <v>2975</v>
      </c>
      <c r="B1297" t="s">
        <v>1642</v>
      </c>
      <c r="C1297" s="15">
        <v>45967</v>
      </c>
      <c r="E1297" t="s">
        <v>1665</v>
      </c>
      <c r="F1297" t="s">
        <v>1656</v>
      </c>
      <c r="G1297" t="s">
        <v>1646</v>
      </c>
    </row>
    <row r="1298" spans="1:7">
      <c r="A1298" t="s">
        <v>2976</v>
      </c>
      <c r="B1298" t="s">
        <v>1648</v>
      </c>
      <c r="C1298" s="15">
        <v>45968</v>
      </c>
      <c r="D1298" t="s">
        <v>1301</v>
      </c>
      <c r="F1298" t="s">
        <v>1645</v>
      </c>
      <c r="G1298" t="s">
        <v>1646</v>
      </c>
    </row>
    <row r="1299" spans="1:7">
      <c r="A1299" t="s">
        <v>2977</v>
      </c>
      <c r="B1299" t="s">
        <v>1648</v>
      </c>
      <c r="C1299" s="15">
        <v>45969</v>
      </c>
      <c r="D1299" t="s">
        <v>1304</v>
      </c>
      <c r="F1299" t="s">
        <v>1650</v>
      </c>
      <c r="G1299" t="s">
        <v>1646</v>
      </c>
    </row>
    <row r="1300" spans="1:7">
      <c r="A1300" t="s">
        <v>2978</v>
      </c>
      <c r="B1300" t="s">
        <v>1648</v>
      </c>
      <c r="C1300" s="15">
        <v>45970</v>
      </c>
      <c r="D1300" t="s">
        <v>1308</v>
      </c>
      <c r="F1300" t="s">
        <v>1653</v>
      </c>
      <c r="G1300" t="s">
        <v>1646</v>
      </c>
    </row>
    <row r="1301" spans="1:7">
      <c r="A1301" t="s">
        <v>2979</v>
      </c>
      <c r="B1301" t="s">
        <v>1648</v>
      </c>
      <c r="C1301" s="15">
        <v>45971</v>
      </c>
      <c r="D1301" t="s">
        <v>1312</v>
      </c>
      <c r="F1301" t="s">
        <v>1656</v>
      </c>
      <c r="G1301" t="s">
        <v>1646</v>
      </c>
    </row>
    <row r="1302" spans="1:7">
      <c r="A1302" t="s">
        <v>2980</v>
      </c>
      <c r="B1302" t="s">
        <v>1648</v>
      </c>
      <c r="C1302" s="15">
        <v>45972</v>
      </c>
      <c r="D1302" t="s">
        <v>1315</v>
      </c>
      <c r="F1302" t="s">
        <v>1645</v>
      </c>
      <c r="G1302" t="s">
        <v>1646</v>
      </c>
    </row>
    <row r="1303" spans="1:7">
      <c r="A1303" t="s">
        <v>2981</v>
      </c>
      <c r="B1303" t="s">
        <v>1648</v>
      </c>
      <c r="C1303" s="15">
        <v>45973</v>
      </c>
      <c r="D1303" t="s">
        <v>1318</v>
      </c>
      <c r="F1303" t="s">
        <v>1650</v>
      </c>
      <c r="G1303" t="s">
        <v>1646</v>
      </c>
    </row>
    <row r="1304" spans="1:7">
      <c r="A1304" t="s">
        <v>2982</v>
      </c>
      <c r="B1304" t="s">
        <v>1642</v>
      </c>
      <c r="C1304" s="15">
        <v>45974</v>
      </c>
      <c r="E1304" t="s">
        <v>1644</v>
      </c>
      <c r="F1304" t="s">
        <v>1653</v>
      </c>
      <c r="G1304" t="s">
        <v>1646</v>
      </c>
    </row>
    <row r="1305" spans="1:7">
      <c r="A1305" t="s">
        <v>2983</v>
      </c>
      <c r="B1305" t="s">
        <v>1648</v>
      </c>
      <c r="C1305" s="15">
        <v>45975</v>
      </c>
      <c r="D1305" t="s">
        <v>1326</v>
      </c>
      <c r="F1305" t="s">
        <v>1656</v>
      </c>
      <c r="G1305" t="s">
        <v>1646</v>
      </c>
    </row>
    <row r="1306" spans="1:7">
      <c r="A1306" t="s">
        <v>2984</v>
      </c>
      <c r="B1306" t="s">
        <v>1648</v>
      </c>
      <c r="C1306" s="15">
        <v>45976</v>
      </c>
      <c r="D1306" t="s">
        <v>1329</v>
      </c>
      <c r="F1306" t="s">
        <v>1645</v>
      </c>
      <c r="G1306" t="s">
        <v>1646</v>
      </c>
    </row>
    <row r="1307" spans="1:7">
      <c r="A1307" t="s">
        <v>2985</v>
      </c>
      <c r="B1307" t="s">
        <v>1648</v>
      </c>
      <c r="C1307" s="15">
        <v>45977</v>
      </c>
      <c r="D1307" t="s">
        <v>1332</v>
      </c>
      <c r="F1307" t="s">
        <v>1650</v>
      </c>
      <c r="G1307" t="s">
        <v>1646</v>
      </c>
    </row>
    <row r="1308" spans="1:7">
      <c r="A1308" t="s">
        <v>2986</v>
      </c>
      <c r="B1308" t="s">
        <v>1648</v>
      </c>
      <c r="C1308" s="15">
        <v>45978</v>
      </c>
      <c r="D1308" t="s">
        <v>1335</v>
      </c>
      <c r="F1308" t="s">
        <v>1653</v>
      </c>
      <c r="G1308" t="s">
        <v>1646</v>
      </c>
    </row>
    <row r="1309" spans="1:7">
      <c r="A1309" t="s">
        <v>2987</v>
      </c>
      <c r="B1309" t="s">
        <v>1648</v>
      </c>
      <c r="C1309" s="15">
        <v>45979</v>
      </c>
      <c r="D1309" t="s">
        <v>1338</v>
      </c>
      <c r="F1309" t="s">
        <v>1656</v>
      </c>
      <c r="G1309" t="s">
        <v>1646</v>
      </c>
    </row>
    <row r="1310" spans="1:7">
      <c r="A1310" t="s">
        <v>2988</v>
      </c>
      <c r="B1310" t="s">
        <v>1648</v>
      </c>
      <c r="C1310" s="15">
        <v>45980</v>
      </c>
      <c r="D1310" t="s">
        <v>1342</v>
      </c>
      <c r="F1310" t="s">
        <v>1645</v>
      </c>
      <c r="G1310" t="s">
        <v>1646</v>
      </c>
    </row>
    <row r="1311" spans="1:7">
      <c r="A1311" t="s">
        <v>2989</v>
      </c>
      <c r="B1311" t="s">
        <v>1642</v>
      </c>
      <c r="C1311" s="15">
        <v>45981</v>
      </c>
      <c r="E1311" t="s">
        <v>1665</v>
      </c>
      <c r="F1311" t="s">
        <v>1650</v>
      </c>
      <c r="G1311" t="s">
        <v>1646</v>
      </c>
    </row>
    <row r="1312" spans="1:7">
      <c r="A1312" t="s">
        <v>2990</v>
      </c>
      <c r="B1312" t="s">
        <v>1648</v>
      </c>
      <c r="C1312" s="15">
        <v>45982</v>
      </c>
      <c r="D1312" t="s">
        <v>1348</v>
      </c>
      <c r="F1312" t="s">
        <v>1653</v>
      </c>
      <c r="G1312" t="s">
        <v>1646</v>
      </c>
    </row>
    <row r="1313" spans="1:7">
      <c r="A1313" t="s">
        <v>2991</v>
      </c>
      <c r="B1313" t="s">
        <v>1648</v>
      </c>
      <c r="C1313" s="15">
        <v>45983</v>
      </c>
      <c r="D1313" t="s">
        <v>1352</v>
      </c>
      <c r="F1313" t="s">
        <v>1656</v>
      </c>
      <c r="G1313" t="s">
        <v>1646</v>
      </c>
    </row>
    <row r="1314" spans="1:7">
      <c r="A1314" t="s">
        <v>2992</v>
      </c>
      <c r="B1314" t="s">
        <v>1648</v>
      </c>
      <c r="C1314" s="15">
        <v>45984</v>
      </c>
      <c r="D1314" t="s">
        <v>1355</v>
      </c>
      <c r="F1314" t="s">
        <v>1645</v>
      </c>
      <c r="G1314" t="s">
        <v>1646</v>
      </c>
    </row>
    <row r="1315" spans="1:7">
      <c r="A1315" t="s">
        <v>2993</v>
      </c>
      <c r="B1315" t="s">
        <v>1648</v>
      </c>
      <c r="C1315" s="15">
        <v>45985</v>
      </c>
      <c r="D1315" t="s">
        <v>1358</v>
      </c>
      <c r="F1315" t="s">
        <v>1650</v>
      </c>
      <c r="G1315" t="s">
        <v>1646</v>
      </c>
    </row>
    <row r="1316" spans="1:7">
      <c r="A1316" t="s">
        <v>2994</v>
      </c>
      <c r="B1316" t="s">
        <v>1648</v>
      </c>
      <c r="C1316" s="15">
        <v>45986</v>
      </c>
      <c r="D1316" t="s">
        <v>1361</v>
      </c>
      <c r="F1316" t="s">
        <v>1653</v>
      </c>
      <c r="G1316" t="s">
        <v>1646</v>
      </c>
    </row>
    <row r="1317" spans="1:7">
      <c r="A1317" t="s">
        <v>2995</v>
      </c>
      <c r="B1317" t="s">
        <v>1648</v>
      </c>
      <c r="C1317" s="15">
        <v>45987</v>
      </c>
      <c r="D1317" t="s">
        <v>1365</v>
      </c>
      <c r="F1317" t="s">
        <v>1656</v>
      </c>
      <c r="G1317" t="s">
        <v>1646</v>
      </c>
    </row>
    <row r="1318" spans="1:7">
      <c r="A1318" t="s">
        <v>2996</v>
      </c>
      <c r="B1318" t="s">
        <v>1642</v>
      </c>
      <c r="C1318" s="15">
        <v>45988</v>
      </c>
      <c r="E1318" t="s">
        <v>1644</v>
      </c>
      <c r="F1318" t="s">
        <v>1645</v>
      </c>
      <c r="G1318" t="s">
        <v>1646</v>
      </c>
    </row>
    <row r="1319" spans="1:7">
      <c r="A1319" t="s">
        <v>2997</v>
      </c>
      <c r="B1319" t="s">
        <v>1648</v>
      </c>
      <c r="C1319" s="15">
        <v>45989</v>
      </c>
      <c r="D1319" t="s">
        <v>1371</v>
      </c>
      <c r="F1319" t="s">
        <v>1650</v>
      </c>
      <c r="G1319" t="s">
        <v>1646</v>
      </c>
    </row>
    <row r="1320" spans="1:7">
      <c r="A1320" t="s">
        <v>2998</v>
      </c>
      <c r="B1320" t="s">
        <v>1648</v>
      </c>
      <c r="C1320" s="15">
        <v>45990</v>
      </c>
      <c r="D1320" t="s">
        <v>1375</v>
      </c>
      <c r="F1320" t="s">
        <v>1653</v>
      </c>
      <c r="G1320" t="s">
        <v>1646</v>
      </c>
    </row>
    <row r="1321" spans="1:7">
      <c r="A1321" t="s">
        <v>2999</v>
      </c>
      <c r="B1321" t="s">
        <v>1648</v>
      </c>
      <c r="C1321" s="15">
        <v>45991</v>
      </c>
      <c r="D1321" t="s">
        <v>1378</v>
      </c>
      <c r="F1321" t="s">
        <v>1656</v>
      </c>
      <c r="G1321" t="s">
        <v>1646</v>
      </c>
    </row>
    <row r="1322" spans="1:7">
      <c r="A1322" t="s">
        <v>3000</v>
      </c>
      <c r="B1322" t="s">
        <v>1648</v>
      </c>
      <c r="C1322" s="15">
        <v>45962</v>
      </c>
      <c r="D1322" t="s">
        <v>1382</v>
      </c>
      <c r="F1322" t="s">
        <v>1645</v>
      </c>
      <c r="G1322" t="s">
        <v>1646</v>
      </c>
    </row>
    <row r="1323" spans="1:7">
      <c r="A1323" t="s">
        <v>3001</v>
      </c>
      <c r="B1323" t="s">
        <v>1648</v>
      </c>
      <c r="C1323" s="15">
        <v>45963</v>
      </c>
      <c r="D1323" t="s">
        <v>1385</v>
      </c>
      <c r="F1323" t="s">
        <v>1650</v>
      </c>
      <c r="G1323" t="s">
        <v>1646</v>
      </c>
    </row>
    <row r="1324" spans="1:7">
      <c r="A1324" t="s">
        <v>3002</v>
      </c>
      <c r="B1324" t="s">
        <v>1648</v>
      </c>
      <c r="C1324" s="15">
        <v>45964</v>
      </c>
      <c r="D1324" t="s">
        <v>1388</v>
      </c>
      <c r="F1324" t="s">
        <v>1653</v>
      </c>
      <c r="G1324" t="s">
        <v>1646</v>
      </c>
    </row>
    <row r="1325" spans="1:7">
      <c r="A1325" t="s">
        <v>3003</v>
      </c>
      <c r="B1325" t="s">
        <v>1642</v>
      </c>
      <c r="C1325" s="15">
        <v>45965</v>
      </c>
      <c r="E1325" t="s">
        <v>1665</v>
      </c>
      <c r="F1325" t="s">
        <v>1656</v>
      </c>
      <c r="G1325" t="s">
        <v>1646</v>
      </c>
    </row>
    <row r="1326" spans="1:7">
      <c r="A1326" t="s">
        <v>3004</v>
      </c>
      <c r="B1326" t="s">
        <v>1648</v>
      </c>
      <c r="C1326" s="15">
        <v>45966</v>
      </c>
      <c r="D1326" t="s">
        <v>1395</v>
      </c>
      <c r="F1326" t="s">
        <v>1645</v>
      </c>
      <c r="G1326" t="s">
        <v>1646</v>
      </c>
    </row>
    <row r="1327" spans="1:7">
      <c r="A1327" t="s">
        <v>3005</v>
      </c>
      <c r="B1327" t="s">
        <v>1648</v>
      </c>
      <c r="C1327" s="15">
        <v>45967</v>
      </c>
      <c r="D1327" t="s">
        <v>1398</v>
      </c>
      <c r="F1327" t="s">
        <v>1650</v>
      </c>
      <c r="G1327" t="s">
        <v>1646</v>
      </c>
    </row>
    <row r="1328" spans="1:7">
      <c r="A1328" t="s">
        <v>3006</v>
      </c>
      <c r="B1328" t="s">
        <v>1648</v>
      </c>
      <c r="C1328" s="15">
        <v>45968</v>
      </c>
      <c r="D1328" t="s">
        <v>1402</v>
      </c>
      <c r="F1328" t="s">
        <v>1653</v>
      </c>
      <c r="G1328" t="s">
        <v>1646</v>
      </c>
    </row>
    <row r="1329" spans="1:7">
      <c r="A1329" t="s">
        <v>3007</v>
      </c>
      <c r="B1329" t="s">
        <v>1648</v>
      </c>
      <c r="C1329" s="15">
        <v>45969</v>
      </c>
      <c r="D1329" t="s">
        <v>1405</v>
      </c>
      <c r="F1329" t="s">
        <v>1656</v>
      </c>
      <c r="G1329" t="s">
        <v>1646</v>
      </c>
    </row>
    <row r="1330" spans="1:7">
      <c r="A1330" t="s">
        <v>3008</v>
      </c>
      <c r="B1330" t="s">
        <v>1648</v>
      </c>
      <c r="C1330" s="15">
        <v>45970</v>
      </c>
      <c r="D1330" t="s">
        <v>1408</v>
      </c>
      <c r="F1330" t="s">
        <v>1645</v>
      </c>
      <c r="G1330" t="s">
        <v>1646</v>
      </c>
    </row>
    <row r="1331" spans="1:7">
      <c r="A1331" t="s">
        <v>3009</v>
      </c>
      <c r="B1331" t="s">
        <v>1648</v>
      </c>
      <c r="C1331" s="15">
        <v>45971</v>
      </c>
      <c r="D1331" t="s">
        <v>1411</v>
      </c>
      <c r="F1331" t="s">
        <v>1650</v>
      </c>
      <c r="G1331" t="s">
        <v>1646</v>
      </c>
    </row>
    <row r="1332" spans="1:7">
      <c r="A1332" t="s">
        <v>3010</v>
      </c>
      <c r="B1332" t="s">
        <v>1642</v>
      </c>
      <c r="C1332" s="15">
        <v>45972</v>
      </c>
      <c r="E1332" t="s">
        <v>1644</v>
      </c>
      <c r="F1332" t="s">
        <v>1653</v>
      </c>
      <c r="G1332" t="s">
        <v>1646</v>
      </c>
    </row>
    <row r="1333" spans="1:7">
      <c r="A1333" t="s">
        <v>3011</v>
      </c>
      <c r="B1333" t="s">
        <v>1648</v>
      </c>
      <c r="C1333" s="15">
        <v>45973</v>
      </c>
      <c r="D1333" t="s">
        <v>1417</v>
      </c>
      <c r="F1333" t="s">
        <v>1656</v>
      </c>
      <c r="G1333" t="s">
        <v>1646</v>
      </c>
    </row>
    <row r="1334" spans="1:7">
      <c r="A1334" t="s">
        <v>3012</v>
      </c>
      <c r="B1334" t="s">
        <v>1648</v>
      </c>
      <c r="C1334" s="15">
        <v>45974</v>
      </c>
      <c r="D1334" t="s">
        <v>1420</v>
      </c>
      <c r="F1334" t="s">
        <v>1645</v>
      </c>
      <c r="G1334" t="s">
        <v>1646</v>
      </c>
    </row>
    <row r="1335" spans="1:7">
      <c r="A1335" t="s">
        <v>3013</v>
      </c>
      <c r="B1335" t="s">
        <v>1648</v>
      </c>
      <c r="C1335" s="15">
        <v>45975</v>
      </c>
      <c r="D1335" t="s">
        <v>1423</v>
      </c>
      <c r="F1335" t="s">
        <v>1650</v>
      </c>
      <c r="G1335" t="s">
        <v>1646</v>
      </c>
    </row>
    <row r="1336" spans="1:7">
      <c r="A1336" t="s">
        <v>3014</v>
      </c>
      <c r="B1336" t="s">
        <v>1648</v>
      </c>
      <c r="C1336" s="15">
        <v>45976</v>
      </c>
      <c r="D1336" t="s">
        <v>1426</v>
      </c>
      <c r="F1336" t="s">
        <v>1653</v>
      </c>
      <c r="G1336" t="s">
        <v>1646</v>
      </c>
    </row>
    <row r="1337" spans="1:7">
      <c r="A1337" t="s">
        <v>3015</v>
      </c>
      <c r="B1337" t="s">
        <v>1648</v>
      </c>
      <c r="C1337" s="15">
        <v>45977</v>
      </c>
      <c r="D1337" t="s">
        <v>1429</v>
      </c>
      <c r="F1337" t="s">
        <v>1656</v>
      </c>
      <c r="G1337" t="s">
        <v>1646</v>
      </c>
    </row>
    <row r="1338" spans="1:7">
      <c r="A1338" t="s">
        <v>3016</v>
      </c>
      <c r="B1338" t="s">
        <v>1648</v>
      </c>
      <c r="C1338" s="15">
        <v>45978</v>
      </c>
      <c r="D1338" t="s">
        <v>1432</v>
      </c>
      <c r="F1338" t="s">
        <v>1645</v>
      </c>
      <c r="G1338" t="s">
        <v>1646</v>
      </c>
    </row>
    <row r="1339" spans="1:7">
      <c r="A1339" t="s">
        <v>3017</v>
      </c>
      <c r="B1339" t="s">
        <v>1642</v>
      </c>
      <c r="C1339" s="15">
        <v>45979</v>
      </c>
      <c r="E1339" t="s">
        <v>1665</v>
      </c>
      <c r="F1339" t="s">
        <v>1650</v>
      </c>
      <c r="G1339" t="s">
        <v>1646</v>
      </c>
    </row>
    <row r="1340" spans="1:7">
      <c r="A1340" t="s">
        <v>3018</v>
      </c>
      <c r="B1340" t="s">
        <v>1648</v>
      </c>
      <c r="C1340" s="15">
        <v>45980</v>
      </c>
      <c r="D1340" t="s">
        <v>1438</v>
      </c>
      <c r="F1340" t="s">
        <v>1653</v>
      </c>
      <c r="G1340" t="s">
        <v>1646</v>
      </c>
    </row>
    <row r="1341" spans="1:7">
      <c r="A1341" t="s">
        <v>3019</v>
      </c>
      <c r="B1341" t="s">
        <v>1648</v>
      </c>
      <c r="C1341" s="15">
        <v>45981</v>
      </c>
      <c r="D1341" t="s">
        <v>1441</v>
      </c>
      <c r="F1341" t="s">
        <v>1656</v>
      </c>
      <c r="G1341" t="s">
        <v>1646</v>
      </c>
    </row>
    <row r="1342" spans="1:7">
      <c r="A1342" t="s">
        <v>3020</v>
      </c>
      <c r="B1342" t="s">
        <v>1648</v>
      </c>
      <c r="C1342" s="15">
        <v>45982</v>
      </c>
      <c r="D1342" t="s">
        <v>1444</v>
      </c>
      <c r="F1342" t="s">
        <v>1645</v>
      </c>
      <c r="G1342" t="s">
        <v>1646</v>
      </c>
    </row>
    <row r="1343" spans="1:7">
      <c r="A1343" t="s">
        <v>3021</v>
      </c>
      <c r="B1343" t="s">
        <v>1648</v>
      </c>
      <c r="C1343" s="15">
        <v>45983</v>
      </c>
      <c r="D1343" t="s">
        <v>1447</v>
      </c>
      <c r="F1343" t="s">
        <v>1650</v>
      </c>
      <c r="G1343" t="s">
        <v>1646</v>
      </c>
    </row>
    <row r="1344" spans="1:7">
      <c r="A1344" t="s">
        <v>3022</v>
      </c>
      <c r="B1344" t="s">
        <v>1648</v>
      </c>
      <c r="C1344" s="15">
        <v>45984</v>
      </c>
      <c r="D1344" t="s">
        <v>1451</v>
      </c>
      <c r="F1344" t="s">
        <v>1653</v>
      </c>
      <c r="G1344" t="s">
        <v>1646</v>
      </c>
    </row>
    <row r="1345" spans="1:7">
      <c r="A1345" t="s">
        <v>3023</v>
      </c>
      <c r="B1345" t="s">
        <v>1648</v>
      </c>
      <c r="C1345" s="15">
        <v>45985</v>
      </c>
      <c r="D1345" t="s">
        <v>1454</v>
      </c>
      <c r="F1345" t="s">
        <v>1656</v>
      </c>
      <c r="G1345" t="s">
        <v>1646</v>
      </c>
    </row>
    <row r="1346" spans="1:7">
      <c r="A1346" t="s">
        <v>3024</v>
      </c>
      <c r="B1346" t="s">
        <v>1642</v>
      </c>
      <c r="C1346" s="15">
        <v>45986</v>
      </c>
      <c r="E1346" t="s">
        <v>1644</v>
      </c>
      <c r="F1346" t="s">
        <v>1645</v>
      </c>
      <c r="G1346" t="s">
        <v>1646</v>
      </c>
    </row>
    <row r="1347" spans="1:7">
      <c r="A1347" t="s">
        <v>3025</v>
      </c>
      <c r="B1347" t="s">
        <v>1648</v>
      </c>
      <c r="C1347" s="15">
        <v>45987</v>
      </c>
      <c r="D1347" t="s">
        <v>1460</v>
      </c>
      <c r="F1347" t="s">
        <v>1650</v>
      </c>
      <c r="G1347" t="s">
        <v>1646</v>
      </c>
    </row>
    <row r="1348" spans="1:7">
      <c r="A1348" t="s">
        <v>3026</v>
      </c>
      <c r="B1348" t="s">
        <v>1648</v>
      </c>
      <c r="C1348" s="15">
        <v>45988</v>
      </c>
      <c r="D1348" t="s">
        <v>1463</v>
      </c>
      <c r="F1348" t="s">
        <v>1653</v>
      </c>
      <c r="G1348" t="s">
        <v>1646</v>
      </c>
    </row>
    <row r="1349" spans="1:7">
      <c r="A1349" t="s">
        <v>3027</v>
      </c>
      <c r="B1349" t="s">
        <v>1648</v>
      </c>
      <c r="C1349" s="15">
        <v>45989</v>
      </c>
      <c r="D1349" t="s">
        <v>1466</v>
      </c>
      <c r="F1349" t="s">
        <v>1656</v>
      </c>
      <c r="G1349" t="s">
        <v>1646</v>
      </c>
    </row>
    <row r="1350" spans="1:7">
      <c r="A1350" t="s">
        <v>3028</v>
      </c>
      <c r="B1350" t="s">
        <v>1648</v>
      </c>
      <c r="C1350" s="15">
        <v>45990</v>
      </c>
      <c r="D1350" t="s">
        <v>1468</v>
      </c>
      <c r="F1350" t="s">
        <v>1645</v>
      </c>
      <c r="G1350" t="s">
        <v>1646</v>
      </c>
    </row>
    <row r="1351" spans="1:7">
      <c r="A1351" t="s">
        <v>3029</v>
      </c>
      <c r="B1351" t="s">
        <v>1648</v>
      </c>
      <c r="C1351" s="15">
        <v>45991</v>
      </c>
      <c r="D1351" t="s">
        <v>1471</v>
      </c>
      <c r="F1351" t="s">
        <v>1650</v>
      </c>
      <c r="G1351" t="s">
        <v>1646</v>
      </c>
    </row>
    <row r="1352" spans="1:7">
      <c r="A1352" t="s">
        <v>3030</v>
      </c>
      <c r="B1352" t="s">
        <v>1648</v>
      </c>
      <c r="C1352" s="15">
        <v>45962</v>
      </c>
      <c r="D1352" t="s">
        <v>1474</v>
      </c>
      <c r="F1352" t="s">
        <v>1653</v>
      </c>
      <c r="G1352" t="s">
        <v>1646</v>
      </c>
    </row>
    <row r="1353" spans="1:7">
      <c r="A1353" t="s">
        <v>3031</v>
      </c>
      <c r="B1353" t="s">
        <v>1642</v>
      </c>
      <c r="C1353" s="15">
        <v>45963</v>
      </c>
      <c r="E1353" t="s">
        <v>1665</v>
      </c>
      <c r="F1353" t="s">
        <v>1656</v>
      </c>
      <c r="G1353" t="s">
        <v>1646</v>
      </c>
    </row>
    <row r="1354" spans="1:7">
      <c r="A1354" t="s">
        <v>3032</v>
      </c>
      <c r="B1354" t="s">
        <v>1648</v>
      </c>
      <c r="C1354" s="15">
        <v>45964</v>
      </c>
      <c r="D1354" t="s">
        <v>1480</v>
      </c>
      <c r="F1354" t="s">
        <v>1645</v>
      </c>
      <c r="G1354" t="s">
        <v>1646</v>
      </c>
    </row>
    <row r="1355" spans="1:7">
      <c r="A1355" t="s">
        <v>3033</v>
      </c>
      <c r="B1355" t="s">
        <v>1648</v>
      </c>
      <c r="C1355" s="15">
        <v>45965</v>
      </c>
      <c r="D1355" t="s">
        <v>1483</v>
      </c>
      <c r="F1355" t="s">
        <v>1650</v>
      </c>
      <c r="G1355" t="s">
        <v>1646</v>
      </c>
    </row>
    <row r="1356" spans="1:7">
      <c r="A1356" t="s">
        <v>3034</v>
      </c>
      <c r="B1356" t="s">
        <v>1648</v>
      </c>
      <c r="C1356" s="15">
        <v>45966</v>
      </c>
      <c r="D1356" t="s">
        <v>1487</v>
      </c>
      <c r="F1356" t="s">
        <v>1653</v>
      </c>
      <c r="G1356" t="s">
        <v>1646</v>
      </c>
    </row>
    <row r="1357" spans="1:7">
      <c r="A1357" t="s">
        <v>3035</v>
      </c>
      <c r="B1357" t="s">
        <v>1648</v>
      </c>
      <c r="C1357" s="15">
        <v>45967</v>
      </c>
      <c r="D1357" t="s">
        <v>1490</v>
      </c>
      <c r="F1357" t="s">
        <v>1656</v>
      </c>
      <c r="G1357" t="s">
        <v>1646</v>
      </c>
    </row>
    <row r="1358" spans="1:7">
      <c r="A1358" t="s">
        <v>3036</v>
      </c>
      <c r="B1358" t="s">
        <v>1648</v>
      </c>
      <c r="C1358" s="15">
        <v>45968</v>
      </c>
      <c r="D1358" t="s">
        <v>1493</v>
      </c>
      <c r="F1358" t="s">
        <v>1645</v>
      </c>
      <c r="G1358" t="s">
        <v>1646</v>
      </c>
    </row>
    <row r="1359" spans="1:7">
      <c r="A1359" t="s">
        <v>3037</v>
      </c>
      <c r="B1359" t="s">
        <v>1648</v>
      </c>
      <c r="C1359" s="15">
        <v>45969</v>
      </c>
      <c r="D1359" t="s">
        <v>1496</v>
      </c>
      <c r="F1359" t="s">
        <v>1650</v>
      </c>
      <c r="G1359" t="s">
        <v>1646</v>
      </c>
    </row>
    <row r="1360" spans="1:7">
      <c r="A1360" t="s">
        <v>3038</v>
      </c>
      <c r="B1360" t="s">
        <v>1642</v>
      </c>
      <c r="C1360" s="15">
        <v>45970</v>
      </c>
      <c r="E1360" t="s">
        <v>1644</v>
      </c>
      <c r="F1360" t="s">
        <v>1653</v>
      </c>
      <c r="G1360" t="s">
        <v>1646</v>
      </c>
    </row>
    <row r="1361" spans="1:7">
      <c r="A1361" t="s">
        <v>3039</v>
      </c>
      <c r="B1361" t="s">
        <v>1648</v>
      </c>
      <c r="C1361" s="15">
        <v>45971</v>
      </c>
      <c r="D1361" t="s">
        <v>1502</v>
      </c>
      <c r="F1361" t="s">
        <v>1656</v>
      </c>
      <c r="G1361" t="s">
        <v>1646</v>
      </c>
    </row>
    <row r="1362" spans="1:7">
      <c r="A1362" t="s">
        <v>3040</v>
      </c>
      <c r="B1362" t="s">
        <v>1648</v>
      </c>
      <c r="C1362" s="15">
        <v>45972</v>
      </c>
      <c r="D1362" t="s">
        <v>1143</v>
      </c>
      <c r="F1362" t="s">
        <v>1645</v>
      </c>
      <c r="G1362" t="s">
        <v>1646</v>
      </c>
    </row>
    <row r="1363" spans="1:7">
      <c r="A1363" t="s">
        <v>3041</v>
      </c>
      <c r="B1363" t="s">
        <v>1648</v>
      </c>
      <c r="C1363" s="15">
        <v>45973</v>
      </c>
      <c r="D1363" t="s">
        <v>1153</v>
      </c>
      <c r="F1363" t="s">
        <v>1650</v>
      </c>
      <c r="G1363" t="s">
        <v>1646</v>
      </c>
    </row>
    <row r="1364" spans="1:7">
      <c r="A1364" t="s">
        <v>3042</v>
      </c>
      <c r="B1364" t="s">
        <v>1648</v>
      </c>
      <c r="C1364" s="15">
        <v>45974</v>
      </c>
      <c r="D1364" t="s">
        <v>1162</v>
      </c>
      <c r="F1364" t="s">
        <v>1653</v>
      </c>
      <c r="G1364" t="s">
        <v>1646</v>
      </c>
    </row>
    <row r="1365" spans="1:7">
      <c r="A1365" t="s">
        <v>3043</v>
      </c>
      <c r="B1365" t="s">
        <v>1648</v>
      </c>
      <c r="C1365" s="15">
        <v>45975</v>
      </c>
      <c r="D1365" t="s">
        <v>1169</v>
      </c>
      <c r="F1365" t="s">
        <v>1656</v>
      </c>
      <c r="G1365" t="s">
        <v>1646</v>
      </c>
    </row>
    <row r="1366" spans="1:7">
      <c r="A1366" t="s">
        <v>3044</v>
      </c>
      <c r="B1366" t="s">
        <v>1648</v>
      </c>
      <c r="C1366" s="15">
        <v>45976</v>
      </c>
      <c r="D1366" t="s">
        <v>1176</v>
      </c>
      <c r="F1366" t="s">
        <v>1645</v>
      </c>
      <c r="G1366" t="s">
        <v>1646</v>
      </c>
    </row>
    <row r="1367" spans="1:7">
      <c r="A1367" t="s">
        <v>3045</v>
      </c>
      <c r="B1367" t="s">
        <v>1642</v>
      </c>
      <c r="C1367" s="15">
        <v>45977</v>
      </c>
      <c r="E1367" t="s">
        <v>1665</v>
      </c>
      <c r="F1367" t="s">
        <v>1650</v>
      </c>
      <c r="G1367" t="s">
        <v>1646</v>
      </c>
    </row>
    <row r="1368" spans="1:7">
      <c r="A1368" t="s">
        <v>3046</v>
      </c>
      <c r="B1368" t="s">
        <v>1648</v>
      </c>
      <c r="C1368" s="15">
        <v>45978</v>
      </c>
      <c r="D1368" t="s">
        <v>1187</v>
      </c>
      <c r="F1368" t="s">
        <v>1653</v>
      </c>
      <c r="G1368" t="s">
        <v>1646</v>
      </c>
    </row>
    <row r="1369" spans="1:7">
      <c r="A1369" t="s">
        <v>3047</v>
      </c>
      <c r="B1369" t="s">
        <v>1648</v>
      </c>
      <c r="C1369" s="15">
        <v>45979</v>
      </c>
      <c r="D1369" t="s">
        <v>1190</v>
      </c>
      <c r="F1369" t="s">
        <v>1656</v>
      </c>
      <c r="G1369" t="s">
        <v>1646</v>
      </c>
    </row>
    <row r="1370" spans="1:7">
      <c r="A1370" t="s">
        <v>3048</v>
      </c>
      <c r="B1370" t="s">
        <v>1648</v>
      </c>
      <c r="C1370" s="15">
        <v>45980</v>
      </c>
      <c r="D1370" t="s">
        <v>1195</v>
      </c>
      <c r="F1370" t="s">
        <v>1645</v>
      </c>
      <c r="G1370" t="s">
        <v>1646</v>
      </c>
    </row>
    <row r="1371" spans="1:7">
      <c r="A1371" t="s">
        <v>3049</v>
      </c>
      <c r="B1371" t="s">
        <v>1648</v>
      </c>
      <c r="C1371" s="15">
        <v>45981</v>
      </c>
      <c r="D1371" t="s">
        <v>1200</v>
      </c>
      <c r="F1371" t="s">
        <v>1650</v>
      </c>
      <c r="G1371" t="s">
        <v>1646</v>
      </c>
    </row>
    <row r="1372" spans="1:7">
      <c r="A1372" t="s">
        <v>3050</v>
      </c>
      <c r="B1372" t="s">
        <v>1648</v>
      </c>
      <c r="C1372" s="15">
        <v>45982</v>
      </c>
      <c r="D1372" t="s">
        <v>1205</v>
      </c>
      <c r="F1372" t="s">
        <v>1653</v>
      </c>
      <c r="G1372" t="s">
        <v>1646</v>
      </c>
    </row>
    <row r="1373" spans="1:7">
      <c r="A1373" t="s">
        <v>3051</v>
      </c>
      <c r="B1373" t="s">
        <v>1648</v>
      </c>
      <c r="C1373" s="15">
        <v>45983</v>
      </c>
      <c r="D1373" t="s">
        <v>1209</v>
      </c>
      <c r="F1373" t="s">
        <v>1656</v>
      </c>
      <c r="G1373" t="s">
        <v>1646</v>
      </c>
    </row>
    <row r="1374" spans="1:7">
      <c r="A1374" t="s">
        <v>3052</v>
      </c>
      <c r="B1374" t="s">
        <v>1642</v>
      </c>
      <c r="C1374" s="15">
        <v>45984</v>
      </c>
      <c r="E1374" t="s">
        <v>1644</v>
      </c>
      <c r="F1374" t="s">
        <v>1645</v>
      </c>
      <c r="G1374" t="s">
        <v>1646</v>
      </c>
    </row>
    <row r="1375" spans="1:7">
      <c r="A1375" t="s">
        <v>3053</v>
      </c>
      <c r="B1375" t="s">
        <v>1648</v>
      </c>
      <c r="C1375" s="15">
        <v>45985</v>
      </c>
      <c r="D1375" t="s">
        <v>1218</v>
      </c>
      <c r="F1375" t="s">
        <v>1650</v>
      </c>
      <c r="G1375" t="s">
        <v>1646</v>
      </c>
    </row>
    <row r="1376" spans="1:7">
      <c r="A1376" t="s">
        <v>3054</v>
      </c>
      <c r="B1376" t="s">
        <v>1648</v>
      </c>
      <c r="C1376" s="15">
        <v>45986</v>
      </c>
      <c r="D1376" t="s">
        <v>1223</v>
      </c>
      <c r="F1376" t="s">
        <v>1653</v>
      </c>
      <c r="G1376" t="s">
        <v>1646</v>
      </c>
    </row>
    <row r="1377" spans="1:7">
      <c r="A1377" t="s">
        <v>3055</v>
      </c>
      <c r="B1377" t="s">
        <v>1648</v>
      </c>
      <c r="C1377" s="15">
        <v>45987</v>
      </c>
      <c r="D1377" t="s">
        <v>1226</v>
      </c>
      <c r="F1377" t="s">
        <v>1656</v>
      </c>
      <c r="G1377" t="s">
        <v>1646</v>
      </c>
    </row>
    <row r="1378" spans="1:7">
      <c r="A1378" t="s">
        <v>3056</v>
      </c>
      <c r="B1378" t="s">
        <v>1648</v>
      </c>
      <c r="C1378" s="15">
        <v>45988</v>
      </c>
      <c r="D1378" t="s">
        <v>1230</v>
      </c>
      <c r="F1378" t="s">
        <v>1645</v>
      </c>
      <c r="G1378" t="s">
        <v>1646</v>
      </c>
    </row>
    <row r="1379" spans="1:7">
      <c r="A1379" t="s">
        <v>3057</v>
      </c>
      <c r="B1379" t="s">
        <v>1648</v>
      </c>
      <c r="C1379" s="15">
        <v>45989</v>
      </c>
      <c r="D1379" t="s">
        <v>1234</v>
      </c>
      <c r="F1379" t="s">
        <v>1650</v>
      </c>
      <c r="G1379" t="s">
        <v>1646</v>
      </c>
    </row>
    <row r="1380" spans="1:7">
      <c r="A1380" t="s">
        <v>3058</v>
      </c>
      <c r="B1380" t="s">
        <v>1648</v>
      </c>
      <c r="C1380" s="15">
        <v>45990</v>
      </c>
      <c r="D1380" t="s">
        <v>1237</v>
      </c>
      <c r="F1380" t="s">
        <v>1653</v>
      </c>
      <c r="G1380" t="s">
        <v>1646</v>
      </c>
    </row>
    <row r="1381" spans="1:7">
      <c r="A1381" t="s">
        <v>3059</v>
      </c>
      <c r="B1381" t="s">
        <v>1642</v>
      </c>
      <c r="C1381" s="15">
        <v>45991</v>
      </c>
      <c r="E1381" t="s">
        <v>1665</v>
      </c>
      <c r="F1381" t="s">
        <v>1656</v>
      </c>
      <c r="G1381" t="s">
        <v>1646</v>
      </c>
    </row>
    <row r="1382" spans="1:7">
      <c r="A1382" t="s">
        <v>3060</v>
      </c>
      <c r="B1382" t="s">
        <v>1648</v>
      </c>
      <c r="C1382" s="15">
        <v>45962</v>
      </c>
      <c r="D1382" t="s">
        <v>1246</v>
      </c>
      <c r="F1382" t="s">
        <v>1645</v>
      </c>
      <c r="G1382" t="s">
        <v>1646</v>
      </c>
    </row>
    <row r="1383" spans="1:7">
      <c r="A1383" t="s">
        <v>3061</v>
      </c>
      <c r="B1383" t="s">
        <v>1648</v>
      </c>
      <c r="C1383" s="15">
        <v>45963</v>
      </c>
      <c r="D1383" t="s">
        <v>1249</v>
      </c>
      <c r="F1383" t="s">
        <v>1650</v>
      </c>
      <c r="G1383" t="s">
        <v>1646</v>
      </c>
    </row>
    <row r="1384" spans="1:7">
      <c r="A1384" t="s">
        <v>3062</v>
      </c>
      <c r="B1384" t="s">
        <v>1648</v>
      </c>
      <c r="C1384" s="15">
        <v>45964</v>
      </c>
      <c r="D1384" t="s">
        <v>1254</v>
      </c>
      <c r="F1384" t="s">
        <v>1653</v>
      </c>
      <c r="G1384" t="s">
        <v>1646</v>
      </c>
    </row>
    <row r="1385" spans="1:7">
      <c r="A1385" t="s">
        <v>3063</v>
      </c>
      <c r="B1385" t="s">
        <v>1648</v>
      </c>
      <c r="C1385" s="15">
        <v>45965</v>
      </c>
      <c r="D1385" t="s">
        <v>1257</v>
      </c>
      <c r="F1385" t="s">
        <v>1656</v>
      </c>
      <c r="G1385" t="s">
        <v>1646</v>
      </c>
    </row>
    <row r="1386" spans="1:7">
      <c r="A1386" t="s">
        <v>3064</v>
      </c>
      <c r="B1386" t="s">
        <v>1648</v>
      </c>
      <c r="C1386" s="15">
        <v>45966</v>
      </c>
      <c r="D1386" t="s">
        <v>1260</v>
      </c>
      <c r="F1386" t="s">
        <v>1645</v>
      </c>
      <c r="G1386" t="s">
        <v>1646</v>
      </c>
    </row>
    <row r="1387" spans="1:7">
      <c r="A1387" t="s">
        <v>3065</v>
      </c>
      <c r="B1387" t="s">
        <v>1648</v>
      </c>
      <c r="C1387" s="15">
        <v>45967</v>
      </c>
      <c r="D1387" t="s">
        <v>1263</v>
      </c>
      <c r="F1387" t="s">
        <v>1650</v>
      </c>
      <c r="G1387" t="s">
        <v>1646</v>
      </c>
    </row>
    <row r="1388" spans="1:7">
      <c r="A1388" t="s">
        <v>3066</v>
      </c>
      <c r="B1388" t="s">
        <v>1642</v>
      </c>
      <c r="C1388" s="15">
        <v>45968</v>
      </c>
      <c r="E1388" t="s">
        <v>1644</v>
      </c>
      <c r="F1388" t="s">
        <v>1653</v>
      </c>
      <c r="G1388" t="s">
        <v>1646</v>
      </c>
    </row>
    <row r="1389" spans="1:7">
      <c r="A1389" t="s">
        <v>3067</v>
      </c>
      <c r="B1389" t="s">
        <v>1648</v>
      </c>
      <c r="C1389" s="15">
        <v>45969</v>
      </c>
      <c r="D1389" t="s">
        <v>1270</v>
      </c>
      <c r="F1389" t="s">
        <v>1656</v>
      </c>
      <c r="G1389" t="s">
        <v>1646</v>
      </c>
    </row>
    <row r="1390" spans="1:7">
      <c r="A1390" t="s">
        <v>3068</v>
      </c>
      <c r="B1390" t="s">
        <v>1648</v>
      </c>
      <c r="C1390" s="15">
        <v>45970</v>
      </c>
      <c r="D1390" t="s">
        <v>1273</v>
      </c>
      <c r="F1390" t="s">
        <v>1645</v>
      </c>
      <c r="G1390" t="s">
        <v>1646</v>
      </c>
    </row>
    <row r="1391" spans="1:7">
      <c r="A1391" t="s">
        <v>3069</v>
      </c>
      <c r="B1391" t="s">
        <v>1648</v>
      </c>
      <c r="C1391" s="15">
        <v>45971</v>
      </c>
      <c r="D1391" t="s">
        <v>1277</v>
      </c>
      <c r="F1391" t="s">
        <v>1650</v>
      </c>
      <c r="G1391" t="s">
        <v>1646</v>
      </c>
    </row>
    <row r="1392" spans="1:7">
      <c r="A1392" t="s">
        <v>3070</v>
      </c>
      <c r="B1392" t="s">
        <v>1648</v>
      </c>
      <c r="C1392" s="15">
        <v>45972</v>
      </c>
      <c r="D1392" t="s">
        <v>1280</v>
      </c>
      <c r="F1392" t="s">
        <v>1653</v>
      </c>
      <c r="G1392" t="s">
        <v>1646</v>
      </c>
    </row>
    <row r="1393" spans="1:7">
      <c r="A1393" t="s">
        <v>3071</v>
      </c>
      <c r="B1393" t="s">
        <v>1648</v>
      </c>
      <c r="C1393" s="15">
        <v>45973</v>
      </c>
      <c r="D1393" t="s">
        <v>1284</v>
      </c>
      <c r="F1393" t="s">
        <v>1656</v>
      </c>
      <c r="G1393" t="s">
        <v>1646</v>
      </c>
    </row>
    <row r="1394" spans="1:7">
      <c r="A1394" t="s">
        <v>3072</v>
      </c>
      <c r="B1394" t="s">
        <v>1648</v>
      </c>
      <c r="C1394" s="15">
        <v>45974</v>
      </c>
      <c r="D1394" t="s">
        <v>1288</v>
      </c>
      <c r="F1394" t="s">
        <v>1645</v>
      </c>
      <c r="G1394" t="s">
        <v>1646</v>
      </c>
    </row>
    <row r="1395" spans="1:7">
      <c r="A1395" t="s">
        <v>3073</v>
      </c>
      <c r="B1395" t="s">
        <v>1642</v>
      </c>
      <c r="C1395" s="15">
        <v>45975</v>
      </c>
      <c r="E1395" t="s">
        <v>1665</v>
      </c>
      <c r="F1395" t="s">
        <v>1650</v>
      </c>
      <c r="G1395" t="s">
        <v>1646</v>
      </c>
    </row>
    <row r="1396" spans="1:7">
      <c r="A1396" t="s">
        <v>3074</v>
      </c>
      <c r="B1396" t="s">
        <v>1648</v>
      </c>
      <c r="C1396" s="15">
        <v>45976</v>
      </c>
      <c r="D1396" t="s">
        <v>1294</v>
      </c>
      <c r="F1396" t="s">
        <v>1653</v>
      </c>
      <c r="G1396" t="s">
        <v>1646</v>
      </c>
    </row>
    <row r="1397" spans="1:7">
      <c r="A1397" t="s">
        <v>3075</v>
      </c>
      <c r="B1397" t="s">
        <v>1648</v>
      </c>
      <c r="C1397" s="15">
        <v>45977</v>
      </c>
      <c r="D1397" t="s">
        <v>1297</v>
      </c>
      <c r="F1397" t="s">
        <v>1656</v>
      </c>
      <c r="G1397" t="s">
        <v>1646</v>
      </c>
    </row>
    <row r="1398" spans="1:7">
      <c r="A1398" t="s">
        <v>3076</v>
      </c>
      <c r="B1398" t="s">
        <v>1648</v>
      </c>
      <c r="C1398" s="15">
        <v>45978</v>
      </c>
      <c r="D1398" t="s">
        <v>1301</v>
      </c>
      <c r="F1398" t="s">
        <v>1645</v>
      </c>
      <c r="G1398" t="s">
        <v>1646</v>
      </c>
    </row>
    <row r="1399" spans="1:7">
      <c r="A1399" t="s">
        <v>3077</v>
      </c>
      <c r="B1399" t="s">
        <v>1648</v>
      </c>
      <c r="C1399" s="15">
        <v>45979</v>
      </c>
      <c r="D1399" t="s">
        <v>1304</v>
      </c>
      <c r="F1399" t="s">
        <v>1650</v>
      </c>
      <c r="G1399" t="s">
        <v>1646</v>
      </c>
    </row>
    <row r="1400" spans="1:7">
      <c r="A1400" t="s">
        <v>3078</v>
      </c>
      <c r="B1400" t="s">
        <v>1648</v>
      </c>
      <c r="C1400" s="15">
        <v>45980</v>
      </c>
      <c r="D1400" t="s">
        <v>1308</v>
      </c>
      <c r="F1400" t="s">
        <v>1653</v>
      </c>
      <c r="G1400" t="s">
        <v>1646</v>
      </c>
    </row>
    <row r="1401" spans="1:7">
      <c r="A1401" t="s">
        <v>3079</v>
      </c>
      <c r="B1401" t="s">
        <v>1648</v>
      </c>
      <c r="C1401" s="15">
        <v>45981</v>
      </c>
      <c r="D1401" t="s">
        <v>1312</v>
      </c>
      <c r="F1401" t="s">
        <v>1656</v>
      </c>
      <c r="G1401" t="s">
        <v>1646</v>
      </c>
    </row>
    <row r="1402" spans="1:7">
      <c r="A1402" t="s">
        <v>3080</v>
      </c>
      <c r="B1402" t="s">
        <v>1642</v>
      </c>
      <c r="C1402" s="15">
        <v>45982</v>
      </c>
      <c r="E1402" t="s">
        <v>1644</v>
      </c>
      <c r="F1402" t="s">
        <v>1645</v>
      </c>
      <c r="G1402" t="s">
        <v>1646</v>
      </c>
    </row>
    <row r="1403" spans="1:7">
      <c r="A1403" t="s">
        <v>3081</v>
      </c>
      <c r="B1403" t="s">
        <v>1648</v>
      </c>
      <c r="C1403" s="15">
        <v>45983</v>
      </c>
      <c r="D1403" t="s">
        <v>1318</v>
      </c>
      <c r="F1403" t="s">
        <v>1650</v>
      </c>
      <c r="G1403" t="s">
        <v>1646</v>
      </c>
    </row>
    <row r="1404" spans="1:7">
      <c r="A1404" t="s">
        <v>3082</v>
      </c>
      <c r="B1404" t="s">
        <v>1648</v>
      </c>
      <c r="C1404" s="15">
        <v>45984</v>
      </c>
      <c r="D1404" t="s">
        <v>1322</v>
      </c>
      <c r="F1404" t="s">
        <v>1653</v>
      </c>
      <c r="G1404" t="s">
        <v>1646</v>
      </c>
    </row>
    <row r="1405" spans="1:7">
      <c r="A1405" t="s">
        <v>3083</v>
      </c>
      <c r="B1405" t="s">
        <v>1648</v>
      </c>
      <c r="C1405" s="15">
        <v>45985</v>
      </c>
      <c r="D1405" t="s">
        <v>1326</v>
      </c>
      <c r="F1405" t="s">
        <v>1656</v>
      </c>
      <c r="G1405" t="s">
        <v>1646</v>
      </c>
    </row>
    <row r="1406" spans="1:7">
      <c r="A1406" t="s">
        <v>3084</v>
      </c>
      <c r="B1406" t="s">
        <v>1648</v>
      </c>
      <c r="C1406" s="15">
        <v>45986</v>
      </c>
      <c r="D1406" t="s">
        <v>1329</v>
      </c>
      <c r="F1406" t="s">
        <v>1645</v>
      </c>
      <c r="G1406" t="s">
        <v>1646</v>
      </c>
    </row>
    <row r="1407" spans="1:7">
      <c r="A1407" t="s">
        <v>3085</v>
      </c>
      <c r="B1407" t="s">
        <v>1648</v>
      </c>
      <c r="C1407" s="15">
        <v>45987</v>
      </c>
      <c r="D1407" t="s">
        <v>1332</v>
      </c>
      <c r="F1407" t="s">
        <v>1650</v>
      </c>
      <c r="G1407" t="s">
        <v>1646</v>
      </c>
    </row>
    <row r="1408" spans="1:7">
      <c r="A1408" t="s">
        <v>3086</v>
      </c>
      <c r="B1408" t="s">
        <v>1648</v>
      </c>
      <c r="C1408" s="15">
        <v>45988</v>
      </c>
      <c r="D1408" t="s">
        <v>1335</v>
      </c>
      <c r="F1408" t="s">
        <v>1653</v>
      </c>
      <c r="G1408" t="s">
        <v>1646</v>
      </c>
    </row>
    <row r="1409" spans="1:7">
      <c r="A1409" t="s">
        <v>3087</v>
      </c>
      <c r="B1409" t="s">
        <v>1642</v>
      </c>
      <c r="C1409" s="15">
        <v>45989</v>
      </c>
      <c r="E1409" t="s">
        <v>1665</v>
      </c>
      <c r="F1409" t="s">
        <v>1656</v>
      </c>
      <c r="G1409" t="s">
        <v>1646</v>
      </c>
    </row>
    <row r="1410" spans="1:7">
      <c r="A1410" t="s">
        <v>3088</v>
      </c>
      <c r="B1410" t="s">
        <v>1648</v>
      </c>
      <c r="C1410" s="15">
        <v>45990</v>
      </c>
      <c r="D1410" t="s">
        <v>1342</v>
      </c>
      <c r="F1410" t="s">
        <v>1645</v>
      </c>
      <c r="G1410" t="s">
        <v>1646</v>
      </c>
    </row>
    <row r="1411" spans="1:7">
      <c r="A1411" t="s">
        <v>3089</v>
      </c>
      <c r="B1411" t="s">
        <v>1648</v>
      </c>
      <c r="C1411" s="15">
        <v>45991</v>
      </c>
      <c r="D1411" t="s">
        <v>1345</v>
      </c>
      <c r="F1411" t="s">
        <v>1650</v>
      </c>
      <c r="G1411" t="s">
        <v>1646</v>
      </c>
    </row>
    <row r="1412" spans="1:7">
      <c r="A1412" t="s">
        <v>3090</v>
      </c>
      <c r="B1412" t="s">
        <v>1648</v>
      </c>
      <c r="C1412" s="15">
        <v>45962</v>
      </c>
      <c r="D1412" t="s">
        <v>1348</v>
      </c>
      <c r="F1412" t="s">
        <v>1653</v>
      </c>
      <c r="G1412" t="s">
        <v>1646</v>
      </c>
    </row>
    <row r="1413" spans="1:7">
      <c r="A1413" t="s">
        <v>3091</v>
      </c>
      <c r="B1413" t="s">
        <v>1648</v>
      </c>
      <c r="C1413" s="15">
        <v>45963</v>
      </c>
      <c r="D1413" t="s">
        <v>1352</v>
      </c>
      <c r="F1413" t="s">
        <v>1656</v>
      </c>
      <c r="G1413" t="s">
        <v>1646</v>
      </c>
    </row>
    <row r="1414" spans="1:7">
      <c r="A1414" t="s">
        <v>3092</v>
      </c>
      <c r="B1414" t="s">
        <v>1648</v>
      </c>
      <c r="C1414" s="15">
        <v>45964</v>
      </c>
      <c r="D1414" t="s">
        <v>1355</v>
      </c>
      <c r="F1414" t="s">
        <v>1645</v>
      </c>
      <c r="G1414" t="s">
        <v>1646</v>
      </c>
    </row>
    <row r="1415" spans="1:7">
      <c r="A1415" t="s">
        <v>3093</v>
      </c>
      <c r="B1415" t="s">
        <v>1648</v>
      </c>
      <c r="C1415" s="15">
        <v>45965</v>
      </c>
      <c r="D1415" t="s">
        <v>1358</v>
      </c>
      <c r="F1415" t="s">
        <v>1650</v>
      </c>
      <c r="G1415" t="s">
        <v>1646</v>
      </c>
    </row>
    <row r="1416" spans="1:7">
      <c r="A1416" t="s">
        <v>3094</v>
      </c>
      <c r="B1416" t="s">
        <v>1642</v>
      </c>
      <c r="C1416" s="15">
        <v>45966</v>
      </c>
      <c r="E1416" t="s">
        <v>1644</v>
      </c>
      <c r="F1416" t="s">
        <v>1653</v>
      </c>
      <c r="G1416" t="s">
        <v>1646</v>
      </c>
    </row>
    <row r="1417" spans="1:7">
      <c r="A1417" t="s">
        <v>3095</v>
      </c>
      <c r="B1417" t="s">
        <v>1648</v>
      </c>
      <c r="C1417" s="15">
        <v>45967</v>
      </c>
      <c r="D1417" t="s">
        <v>1365</v>
      </c>
      <c r="F1417" t="s">
        <v>1656</v>
      </c>
      <c r="G1417" t="s">
        <v>1646</v>
      </c>
    </row>
    <row r="1418" spans="1:7">
      <c r="A1418" t="s">
        <v>3096</v>
      </c>
      <c r="B1418" t="s">
        <v>1648</v>
      </c>
      <c r="C1418" s="15">
        <v>45968</v>
      </c>
      <c r="D1418" t="s">
        <v>1368</v>
      </c>
      <c r="F1418" t="s">
        <v>1645</v>
      </c>
      <c r="G1418" t="s">
        <v>1646</v>
      </c>
    </row>
    <row r="1419" spans="1:7">
      <c r="A1419" t="s">
        <v>3097</v>
      </c>
      <c r="B1419" t="s">
        <v>1648</v>
      </c>
      <c r="C1419" s="15">
        <v>45969</v>
      </c>
      <c r="D1419" t="s">
        <v>1371</v>
      </c>
      <c r="F1419" t="s">
        <v>1650</v>
      </c>
      <c r="G1419" t="s">
        <v>1646</v>
      </c>
    </row>
    <row r="1420" spans="1:7">
      <c r="A1420" t="s">
        <v>3098</v>
      </c>
      <c r="B1420" t="s">
        <v>1648</v>
      </c>
      <c r="C1420" s="15">
        <v>45970</v>
      </c>
      <c r="D1420" t="s">
        <v>1375</v>
      </c>
      <c r="F1420" t="s">
        <v>1653</v>
      </c>
      <c r="G1420" t="s">
        <v>1646</v>
      </c>
    </row>
    <row r="1421" spans="1:7">
      <c r="A1421" t="s">
        <v>3099</v>
      </c>
      <c r="B1421" t="s">
        <v>1648</v>
      </c>
      <c r="C1421" s="15">
        <v>45971</v>
      </c>
      <c r="D1421" t="s">
        <v>1378</v>
      </c>
      <c r="F1421" t="s">
        <v>1656</v>
      </c>
      <c r="G1421" t="s">
        <v>1646</v>
      </c>
    </row>
    <row r="1422" spans="1:7">
      <c r="A1422" t="s">
        <v>3100</v>
      </c>
      <c r="B1422" t="s">
        <v>1648</v>
      </c>
      <c r="C1422" s="15">
        <v>45972</v>
      </c>
      <c r="D1422" t="s">
        <v>1382</v>
      </c>
      <c r="F1422" t="s">
        <v>1645</v>
      </c>
      <c r="G1422" t="s">
        <v>1646</v>
      </c>
    </row>
    <row r="1423" spans="1:7">
      <c r="A1423" t="s">
        <v>3101</v>
      </c>
      <c r="B1423" t="s">
        <v>1642</v>
      </c>
      <c r="C1423" s="15">
        <v>45973</v>
      </c>
      <c r="E1423" t="s">
        <v>1665</v>
      </c>
      <c r="F1423" t="s">
        <v>1650</v>
      </c>
      <c r="G1423" t="s">
        <v>1646</v>
      </c>
    </row>
    <row r="1424" spans="1:7">
      <c r="A1424" t="s">
        <v>3102</v>
      </c>
      <c r="B1424" t="s">
        <v>1648</v>
      </c>
      <c r="C1424" s="15">
        <v>45974</v>
      </c>
      <c r="D1424" t="s">
        <v>1388</v>
      </c>
      <c r="F1424" t="s">
        <v>1653</v>
      </c>
      <c r="G1424" t="s">
        <v>1646</v>
      </c>
    </row>
    <row r="1425" spans="1:7">
      <c r="A1425" t="s">
        <v>3103</v>
      </c>
      <c r="B1425" t="s">
        <v>1648</v>
      </c>
      <c r="C1425" s="15">
        <v>45975</v>
      </c>
      <c r="D1425" t="s">
        <v>1392</v>
      </c>
      <c r="F1425" t="s">
        <v>1656</v>
      </c>
      <c r="G1425" t="s">
        <v>1646</v>
      </c>
    </row>
    <row r="1426" spans="1:7">
      <c r="A1426" t="s">
        <v>3104</v>
      </c>
      <c r="B1426" t="s">
        <v>1648</v>
      </c>
      <c r="C1426" s="15">
        <v>45976</v>
      </c>
      <c r="D1426" t="s">
        <v>1395</v>
      </c>
      <c r="F1426" t="s">
        <v>1645</v>
      </c>
      <c r="G1426" t="s">
        <v>1646</v>
      </c>
    </row>
    <row r="1427" spans="1:7">
      <c r="A1427" t="s">
        <v>3105</v>
      </c>
      <c r="B1427" t="s">
        <v>1648</v>
      </c>
      <c r="C1427" s="15">
        <v>45977</v>
      </c>
      <c r="D1427" t="s">
        <v>1398</v>
      </c>
      <c r="F1427" t="s">
        <v>1650</v>
      </c>
      <c r="G1427" t="s">
        <v>1646</v>
      </c>
    </row>
    <row r="1428" spans="1:7">
      <c r="A1428" t="s">
        <v>3106</v>
      </c>
      <c r="B1428" t="s">
        <v>1648</v>
      </c>
      <c r="C1428" s="15">
        <v>45978</v>
      </c>
      <c r="D1428" t="s">
        <v>1402</v>
      </c>
      <c r="F1428" t="s">
        <v>1653</v>
      </c>
      <c r="G1428" t="s">
        <v>1646</v>
      </c>
    </row>
    <row r="1429" spans="1:7">
      <c r="A1429" t="s">
        <v>3107</v>
      </c>
      <c r="B1429" t="s">
        <v>1648</v>
      </c>
      <c r="C1429" s="15">
        <v>45979</v>
      </c>
      <c r="D1429" t="s">
        <v>1405</v>
      </c>
      <c r="F1429" t="s">
        <v>1656</v>
      </c>
      <c r="G1429" t="s">
        <v>1646</v>
      </c>
    </row>
    <row r="1430" spans="1:7">
      <c r="A1430" t="s">
        <v>3108</v>
      </c>
      <c r="B1430" t="s">
        <v>1642</v>
      </c>
      <c r="C1430" s="15">
        <v>45980</v>
      </c>
      <c r="E1430" t="s">
        <v>1644</v>
      </c>
      <c r="F1430" t="s">
        <v>1645</v>
      </c>
      <c r="G1430" t="s">
        <v>1646</v>
      </c>
    </row>
    <row r="1431" spans="1:7">
      <c r="A1431" t="s">
        <v>3109</v>
      </c>
      <c r="B1431" t="s">
        <v>1648</v>
      </c>
      <c r="C1431" s="15">
        <v>45981</v>
      </c>
      <c r="D1431" t="s">
        <v>1411</v>
      </c>
      <c r="F1431" t="s">
        <v>1650</v>
      </c>
      <c r="G1431" t="s">
        <v>1646</v>
      </c>
    </row>
    <row r="1432" spans="1:7">
      <c r="A1432" t="s">
        <v>3110</v>
      </c>
      <c r="B1432" t="s">
        <v>1648</v>
      </c>
      <c r="C1432" s="15">
        <v>45982</v>
      </c>
      <c r="D1432" t="s">
        <v>1414</v>
      </c>
      <c r="F1432" t="s">
        <v>1653</v>
      </c>
      <c r="G1432" t="s">
        <v>1646</v>
      </c>
    </row>
    <row r="1433" spans="1:7">
      <c r="A1433" t="s">
        <v>3111</v>
      </c>
      <c r="B1433" t="s">
        <v>1648</v>
      </c>
      <c r="C1433" s="15">
        <v>45983</v>
      </c>
      <c r="D1433" t="s">
        <v>1417</v>
      </c>
      <c r="F1433" t="s">
        <v>1656</v>
      </c>
      <c r="G1433" t="s">
        <v>1646</v>
      </c>
    </row>
    <row r="1434" spans="1:7">
      <c r="A1434" t="s">
        <v>3112</v>
      </c>
      <c r="B1434" t="s">
        <v>1648</v>
      </c>
      <c r="C1434" s="15">
        <v>45984</v>
      </c>
      <c r="D1434" t="s">
        <v>1420</v>
      </c>
      <c r="F1434" t="s">
        <v>1645</v>
      </c>
      <c r="G1434" t="s">
        <v>1646</v>
      </c>
    </row>
    <row r="1435" spans="1:7">
      <c r="A1435" t="s">
        <v>3113</v>
      </c>
      <c r="B1435" t="s">
        <v>1648</v>
      </c>
      <c r="C1435" s="15">
        <v>45985</v>
      </c>
      <c r="D1435" t="s">
        <v>1423</v>
      </c>
      <c r="F1435" t="s">
        <v>1650</v>
      </c>
      <c r="G1435" t="s">
        <v>1646</v>
      </c>
    </row>
    <row r="1436" spans="1:7">
      <c r="A1436" t="s">
        <v>3114</v>
      </c>
      <c r="B1436" t="s">
        <v>1648</v>
      </c>
      <c r="C1436" s="15">
        <v>45986</v>
      </c>
      <c r="D1436" t="s">
        <v>1426</v>
      </c>
      <c r="F1436" t="s">
        <v>1653</v>
      </c>
      <c r="G1436" t="s">
        <v>1646</v>
      </c>
    </row>
    <row r="1437" spans="1:7">
      <c r="A1437" t="s">
        <v>3115</v>
      </c>
      <c r="B1437" t="s">
        <v>1642</v>
      </c>
      <c r="C1437" s="15">
        <v>45987</v>
      </c>
      <c r="E1437" t="s">
        <v>1665</v>
      </c>
      <c r="F1437" t="s">
        <v>1656</v>
      </c>
      <c r="G1437" t="s">
        <v>1646</v>
      </c>
    </row>
    <row r="1438" spans="1:7">
      <c r="A1438" t="s">
        <v>3116</v>
      </c>
      <c r="B1438" t="s">
        <v>1648</v>
      </c>
      <c r="C1438" s="15">
        <v>45988</v>
      </c>
      <c r="D1438" t="s">
        <v>1432</v>
      </c>
      <c r="F1438" t="s">
        <v>1645</v>
      </c>
      <c r="G1438" t="s">
        <v>1646</v>
      </c>
    </row>
    <row r="1439" spans="1:7">
      <c r="A1439" t="s">
        <v>3117</v>
      </c>
      <c r="B1439" t="s">
        <v>1648</v>
      </c>
      <c r="C1439" s="15">
        <v>45989</v>
      </c>
      <c r="D1439" t="s">
        <v>1435</v>
      </c>
      <c r="F1439" t="s">
        <v>1650</v>
      </c>
      <c r="G1439" t="s">
        <v>1646</v>
      </c>
    </row>
    <row r="1440" spans="1:7">
      <c r="A1440" t="s">
        <v>3118</v>
      </c>
      <c r="B1440" t="s">
        <v>1648</v>
      </c>
      <c r="C1440" s="15">
        <v>45990</v>
      </c>
      <c r="D1440" t="s">
        <v>1438</v>
      </c>
      <c r="F1440" t="s">
        <v>1653</v>
      </c>
      <c r="G1440" t="s">
        <v>1646</v>
      </c>
    </row>
    <row r="1441" spans="1:7">
      <c r="A1441" t="s">
        <v>3119</v>
      </c>
      <c r="B1441" t="s">
        <v>1648</v>
      </c>
      <c r="C1441" s="15">
        <v>45991</v>
      </c>
      <c r="D1441" t="s">
        <v>1441</v>
      </c>
      <c r="F1441" t="s">
        <v>1656</v>
      </c>
      <c r="G1441" t="s">
        <v>1646</v>
      </c>
    </row>
    <row r="1442" spans="1:7">
      <c r="A1442" t="s">
        <v>3120</v>
      </c>
      <c r="B1442" t="s">
        <v>1642</v>
      </c>
      <c r="C1442" s="15">
        <v>45992</v>
      </c>
      <c r="E1442" t="s">
        <v>1644</v>
      </c>
      <c r="F1442" t="s">
        <v>1645</v>
      </c>
      <c r="G1442" t="s">
        <v>1646</v>
      </c>
    </row>
    <row r="1443" spans="1:7">
      <c r="A1443" t="s">
        <v>3121</v>
      </c>
      <c r="B1443" t="s">
        <v>1648</v>
      </c>
      <c r="C1443" s="15">
        <v>45993</v>
      </c>
      <c r="D1443" t="s">
        <v>1153</v>
      </c>
      <c r="F1443" t="s">
        <v>1650</v>
      </c>
      <c r="G1443" t="s">
        <v>1646</v>
      </c>
    </row>
    <row r="1444" spans="1:7">
      <c r="A1444" t="s">
        <v>3122</v>
      </c>
      <c r="B1444" t="s">
        <v>1648</v>
      </c>
      <c r="C1444" s="15">
        <v>45994</v>
      </c>
      <c r="D1444" t="s">
        <v>1162</v>
      </c>
      <c r="F1444" t="s">
        <v>1653</v>
      </c>
      <c r="G1444" t="s">
        <v>1646</v>
      </c>
    </row>
    <row r="1445" spans="1:7">
      <c r="A1445" t="s">
        <v>3123</v>
      </c>
      <c r="B1445" t="s">
        <v>1648</v>
      </c>
      <c r="C1445" s="15">
        <v>45995</v>
      </c>
      <c r="D1445" t="s">
        <v>1169</v>
      </c>
      <c r="F1445" t="s">
        <v>1656</v>
      </c>
      <c r="G1445" t="s">
        <v>1646</v>
      </c>
    </row>
    <row r="1446" spans="1:7">
      <c r="A1446" t="s">
        <v>3124</v>
      </c>
      <c r="B1446" t="s">
        <v>1648</v>
      </c>
      <c r="C1446" s="15">
        <v>45996</v>
      </c>
      <c r="D1446" t="s">
        <v>1176</v>
      </c>
      <c r="F1446" t="s">
        <v>1645</v>
      </c>
      <c r="G1446" t="s">
        <v>1646</v>
      </c>
    </row>
    <row r="1447" spans="1:7">
      <c r="A1447" t="s">
        <v>3125</v>
      </c>
      <c r="B1447" t="s">
        <v>1648</v>
      </c>
      <c r="C1447" s="15">
        <v>45997</v>
      </c>
      <c r="D1447" t="s">
        <v>1183</v>
      </c>
      <c r="F1447" t="s">
        <v>1650</v>
      </c>
      <c r="G1447" t="s">
        <v>1646</v>
      </c>
    </row>
    <row r="1448" spans="1:7">
      <c r="A1448" t="s">
        <v>3126</v>
      </c>
      <c r="B1448" t="s">
        <v>1648</v>
      </c>
      <c r="C1448" s="15">
        <v>45998</v>
      </c>
      <c r="D1448" t="s">
        <v>1187</v>
      </c>
      <c r="F1448" t="s">
        <v>1653</v>
      </c>
      <c r="G1448" t="s">
        <v>1646</v>
      </c>
    </row>
    <row r="1449" spans="1:7">
      <c r="A1449" t="s">
        <v>3127</v>
      </c>
      <c r="B1449" t="s">
        <v>1642</v>
      </c>
      <c r="C1449" s="15">
        <v>45999</v>
      </c>
      <c r="E1449" t="s">
        <v>1665</v>
      </c>
      <c r="F1449" t="s">
        <v>1656</v>
      </c>
      <c r="G1449" t="s">
        <v>1646</v>
      </c>
    </row>
    <row r="1450" spans="1:7">
      <c r="A1450" t="s">
        <v>3128</v>
      </c>
      <c r="B1450" t="s">
        <v>1648</v>
      </c>
      <c r="C1450" s="15">
        <v>46000</v>
      </c>
      <c r="D1450" t="s">
        <v>1195</v>
      </c>
      <c r="F1450" t="s">
        <v>1645</v>
      </c>
      <c r="G1450" t="s">
        <v>1646</v>
      </c>
    </row>
    <row r="1451" spans="1:7">
      <c r="A1451" t="s">
        <v>3129</v>
      </c>
      <c r="B1451" t="s">
        <v>1648</v>
      </c>
      <c r="C1451" s="15">
        <v>46001</v>
      </c>
      <c r="D1451" t="s">
        <v>1200</v>
      </c>
      <c r="F1451" t="s">
        <v>1650</v>
      </c>
      <c r="G1451" t="s">
        <v>1646</v>
      </c>
    </row>
    <row r="1452" spans="1:7">
      <c r="A1452" t="s">
        <v>3130</v>
      </c>
      <c r="B1452" t="s">
        <v>1648</v>
      </c>
      <c r="C1452" s="15">
        <v>46002</v>
      </c>
      <c r="D1452" t="s">
        <v>1205</v>
      </c>
      <c r="F1452" t="s">
        <v>1653</v>
      </c>
      <c r="G1452" t="s">
        <v>1646</v>
      </c>
    </row>
    <row r="1453" spans="1:7">
      <c r="A1453" t="s">
        <v>3131</v>
      </c>
      <c r="B1453" t="s">
        <v>1648</v>
      </c>
      <c r="C1453" s="15">
        <v>46003</v>
      </c>
      <c r="D1453" t="s">
        <v>1209</v>
      </c>
      <c r="F1453" t="s">
        <v>1656</v>
      </c>
      <c r="G1453" t="s">
        <v>1646</v>
      </c>
    </row>
    <row r="1454" spans="1:7">
      <c r="A1454" t="s">
        <v>3132</v>
      </c>
      <c r="B1454" t="s">
        <v>1648</v>
      </c>
      <c r="C1454" s="15">
        <v>46004</v>
      </c>
      <c r="D1454" t="s">
        <v>1214</v>
      </c>
      <c r="F1454" t="s">
        <v>1645</v>
      </c>
      <c r="G1454" t="s">
        <v>1646</v>
      </c>
    </row>
    <row r="1455" spans="1:7">
      <c r="A1455" t="s">
        <v>3133</v>
      </c>
      <c r="B1455" t="s">
        <v>1648</v>
      </c>
      <c r="C1455" s="15">
        <v>46005</v>
      </c>
      <c r="D1455" t="s">
        <v>1218</v>
      </c>
      <c r="F1455" t="s">
        <v>1650</v>
      </c>
      <c r="G1455" t="s">
        <v>1646</v>
      </c>
    </row>
    <row r="1456" spans="1:7">
      <c r="A1456" t="s">
        <v>3134</v>
      </c>
      <c r="B1456" t="s">
        <v>1642</v>
      </c>
      <c r="C1456" s="15">
        <v>46006</v>
      </c>
      <c r="E1456" t="s">
        <v>1644</v>
      </c>
      <c r="F1456" t="s">
        <v>1653</v>
      </c>
      <c r="G1456" t="s">
        <v>1646</v>
      </c>
    </row>
    <row r="1457" spans="1:7">
      <c r="A1457" t="s">
        <v>3135</v>
      </c>
      <c r="B1457" t="s">
        <v>1648</v>
      </c>
      <c r="C1457" s="15">
        <v>46007</v>
      </c>
      <c r="D1457" t="s">
        <v>1226</v>
      </c>
      <c r="F1457" t="s">
        <v>1656</v>
      </c>
      <c r="G1457" t="s">
        <v>1646</v>
      </c>
    </row>
    <row r="1458" spans="1:7">
      <c r="A1458" t="s">
        <v>3136</v>
      </c>
      <c r="B1458" t="s">
        <v>1648</v>
      </c>
      <c r="C1458" s="15">
        <v>46008</v>
      </c>
      <c r="D1458" t="s">
        <v>1230</v>
      </c>
      <c r="F1458" t="s">
        <v>1645</v>
      </c>
      <c r="G1458" t="s">
        <v>1646</v>
      </c>
    </row>
    <row r="1459" spans="1:7">
      <c r="A1459" t="s">
        <v>3137</v>
      </c>
      <c r="B1459" t="s">
        <v>1648</v>
      </c>
      <c r="C1459" s="15">
        <v>46009</v>
      </c>
      <c r="D1459" t="s">
        <v>1234</v>
      </c>
      <c r="F1459" t="s">
        <v>1650</v>
      </c>
      <c r="G1459" t="s">
        <v>1646</v>
      </c>
    </row>
    <row r="1460" spans="1:7">
      <c r="A1460" t="s">
        <v>3138</v>
      </c>
      <c r="B1460" t="s">
        <v>1648</v>
      </c>
      <c r="C1460" s="15">
        <v>46010</v>
      </c>
      <c r="D1460" t="s">
        <v>1237</v>
      </c>
      <c r="F1460" t="s">
        <v>1653</v>
      </c>
      <c r="G1460" t="s">
        <v>1646</v>
      </c>
    </row>
    <row r="1461" spans="1:7">
      <c r="A1461" t="s">
        <v>3139</v>
      </c>
      <c r="B1461" t="s">
        <v>1648</v>
      </c>
      <c r="C1461" s="15">
        <v>46011</v>
      </c>
      <c r="D1461" t="s">
        <v>1241</v>
      </c>
      <c r="F1461" t="s">
        <v>1656</v>
      </c>
      <c r="G1461" t="s">
        <v>1646</v>
      </c>
    </row>
    <row r="1462" spans="1:7">
      <c r="A1462" t="s">
        <v>3140</v>
      </c>
      <c r="B1462" t="s">
        <v>1648</v>
      </c>
      <c r="C1462" s="15">
        <v>46012</v>
      </c>
      <c r="D1462" t="s">
        <v>1246</v>
      </c>
      <c r="F1462" t="s">
        <v>1645</v>
      </c>
      <c r="G1462" t="s">
        <v>1646</v>
      </c>
    </row>
    <row r="1463" spans="1:7">
      <c r="A1463" t="s">
        <v>3141</v>
      </c>
      <c r="B1463" t="s">
        <v>1642</v>
      </c>
      <c r="C1463" s="15">
        <v>46013</v>
      </c>
      <c r="E1463" t="s">
        <v>1665</v>
      </c>
      <c r="F1463" t="s">
        <v>1650</v>
      </c>
      <c r="G1463" t="s">
        <v>1646</v>
      </c>
    </row>
    <row r="1464" spans="1:7">
      <c r="A1464" t="s">
        <v>3142</v>
      </c>
      <c r="B1464" t="s">
        <v>1648</v>
      </c>
      <c r="C1464" s="15">
        <v>46014</v>
      </c>
      <c r="D1464" t="s">
        <v>1254</v>
      </c>
      <c r="F1464" t="s">
        <v>1653</v>
      </c>
      <c r="G1464" t="s">
        <v>1646</v>
      </c>
    </row>
    <row r="1465" spans="1:7">
      <c r="A1465" t="s">
        <v>3143</v>
      </c>
      <c r="B1465" t="s">
        <v>1648</v>
      </c>
      <c r="C1465" s="15">
        <v>46015</v>
      </c>
      <c r="D1465" t="s">
        <v>1257</v>
      </c>
      <c r="F1465" t="s">
        <v>1656</v>
      </c>
      <c r="G1465" t="s">
        <v>1646</v>
      </c>
    </row>
    <row r="1466" spans="1:7">
      <c r="A1466" t="s">
        <v>3144</v>
      </c>
      <c r="B1466" t="s">
        <v>1648</v>
      </c>
      <c r="C1466" s="15">
        <v>46016</v>
      </c>
      <c r="D1466" t="s">
        <v>1260</v>
      </c>
      <c r="F1466" t="s">
        <v>1645</v>
      </c>
      <c r="G1466" t="s">
        <v>1646</v>
      </c>
    </row>
    <row r="1467" spans="1:7">
      <c r="A1467" t="s">
        <v>3145</v>
      </c>
      <c r="B1467" t="s">
        <v>1648</v>
      </c>
      <c r="C1467" s="15">
        <v>46017</v>
      </c>
      <c r="D1467" t="s">
        <v>1263</v>
      </c>
      <c r="F1467" t="s">
        <v>1650</v>
      </c>
      <c r="G1467" t="s">
        <v>1646</v>
      </c>
    </row>
    <row r="1468" spans="1:7">
      <c r="A1468" t="s">
        <v>3146</v>
      </c>
      <c r="B1468" t="s">
        <v>1648</v>
      </c>
      <c r="C1468" s="15">
        <v>46018</v>
      </c>
      <c r="D1468" t="s">
        <v>1266</v>
      </c>
      <c r="F1468" t="s">
        <v>1653</v>
      </c>
      <c r="G1468" t="s">
        <v>1646</v>
      </c>
    </row>
    <row r="1469" spans="1:7">
      <c r="A1469" t="s">
        <v>3147</v>
      </c>
      <c r="B1469" t="s">
        <v>1648</v>
      </c>
      <c r="C1469" s="15">
        <v>46019</v>
      </c>
      <c r="D1469" t="s">
        <v>1270</v>
      </c>
      <c r="F1469" t="s">
        <v>1656</v>
      </c>
      <c r="G1469" t="s">
        <v>1646</v>
      </c>
    </row>
    <row r="1470" spans="1:7">
      <c r="A1470" t="s">
        <v>3148</v>
      </c>
      <c r="B1470" t="s">
        <v>1642</v>
      </c>
      <c r="C1470" s="15">
        <v>46020</v>
      </c>
      <c r="E1470" t="s">
        <v>1644</v>
      </c>
      <c r="F1470" t="s">
        <v>1645</v>
      </c>
      <c r="G1470" t="s">
        <v>1646</v>
      </c>
    </row>
    <row r="1471" spans="1:7">
      <c r="A1471" t="s">
        <v>3149</v>
      </c>
      <c r="B1471" t="s">
        <v>1648</v>
      </c>
      <c r="C1471" s="15">
        <v>46021</v>
      </c>
      <c r="D1471" t="s">
        <v>1277</v>
      </c>
      <c r="F1471" t="s">
        <v>1650</v>
      </c>
      <c r="G1471" t="s">
        <v>1646</v>
      </c>
    </row>
    <row r="1472" spans="1:7">
      <c r="A1472" t="s">
        <v>3150</v>
      </c>
      <c r="B1472" t="s">
        <v>1648</v>
      </c>
      <c r="C1472" s="15">
        <v>46022</v>
      </c>
      <c r="D1472" t="s">
        <v>1280</v>
      </c>
      <c r="F1472" t="s">
        <v>1653</v>
      </c>
      <c r="G1472" t="s">
        <v>1646</v>
      </c>
    </row>
    <row r="1473" spans="1:7">
      <c r="A1473" t="s">
        <v>3151</v>
      </c>
      <c r="B1473" t="s">
        <v>1648</v>
      </c>
      <c r="C1473" s="15">
        <v>45992</v>
      </c>
      <c r="D1473" t="s">
        <v>1284</v>
      </c>
      <c r="F1473" t="s">
        <v>1656</v>
      </c>
      <c r="G1473" t="s">
        <v>1646</v>
      </c>
    </row>
    <row r="1474" spans="1:7">
      <c r="A1474" t="s">
        <v>3152</v>
      </c>
      <c r="B1474" t="s">
        <v>1648</v>
      </c>
      <c r="C1474" s="15">
        <v>45993</v>
      </c>
      <c r="D1474" t="s">
        <v>1288</v>
      </c>
      <c r="F1474" t="s">
        <v>1645</v>
      </c>
      <c r="G1474" t="s">
        <v>1646</v>
      </c>
    </row>
    <row r="1475" spans="1:7">
      <c r="A1475" t="s">
        <v>3153</v>
      </c>
      <c r="B1475" t="s">
        <v>1648</v>
      </c>
      <c r="C1475" s="15">
        <v>45994</v>
      </c>
      <c r="D1475" t="s">
        <v>1291</v>
      </c>
      <c r="F1475" t="s">
        <v>1650</v>
      </c>
      <c r="G1475" t="s">
        <v>1646</v>
      </c>
    </row>
    <row r="1476" spans="1:7">
      <c r="A1476" t="s">
        <v>3154</v>
      </c>
      <c r="B1476" t="s">
        <v>1648</v>
      </c>
      <c r="C1476" s="15">
        <v>45995</v>
      </c>
      <c r="D1476" t="s">
        <v>1294</v>
      </c>
      <c r="F1476" t="s">
        <v>1653</v>
      </c>
      <c r="G1476" t="s">
        <v>1646</v>
      </c>
    </row>
    <row r="1477" spans="1:7">
      <c r="A1477" t="s">
        <v>3155</v>
      </c>
      <c r="B1477" t="s">
        <v>1642</v>
      </c>
      <c r="C1477" s="15">
        <v>45996</v>
      </c>
      <c r="E1477" t="s">
        <v>1665</v>
      </c>
      <c r="F1477" t="s">
        <v>1656</v>
      </c>
      <c r="G1477" t="s">
        <v>1646</v>
      </c>
    </row>
    <row r="1478" spans="1:7">
      <c r="A1478" t="s">
        <v>3156</v>
      </c>
      <c r="B1478" t="s">
        <v>1648</v>
      </c>
      <c r="C1478" s="15">
        <v>45997</v>
      </c>
      <c r="D1478" t="s">
        <v>1301</v>
      </c>
      <c r="F1478" t="s">
        <v>1645</v>
      </c>
      <c r="G1478" t="s">
        <v>1646</v>
      </c>
    </row>
    <row r="1479" spans="1:7">
      <c r="A1479" t="s">
        <v>3157</v>
      </c>
      <c r="B1479" t="s">
        <v>1648</v>
      </c>
      <c r="C1479" s="15">
        <v>45998</v>
      </c>
      <c r="D1479" t="s">
        <v>1304</v>
      </c>
      <c r="F1479" t="s">
        <v>1650</v>
      </c>
      <c r="G1479" t="s">
        <v>1646</v>
      </c>
    </row>
    <row r="1480" spans="1:7">
      <c r="A1480" t="s">
        <v>3158</v>
      </c>
      <c r="B1480" t="s">
        <v>1648</v>
      </c>
      <c r="C1480" s="15">
        <v>45999</v>
      </c>
      <c r="D1480" t="s">
        <v>1308</v>
      </c>
      <c r="F1480" t="s">
        <v>1653</v>
      </c>
      <c r="G1480" t="s">
        <v>1646</v>
      </c>
    </row>
    <row r="1481" spans="1:7">
      <c r="A1481" t="s">
        <v>3159</v>
      </c>
      <c r="B1481" t="s">
        <v>1648</v>
      </c>
      <c r="C1481" s="15">
        <v>46000</v>
      </c>
      <c r="D1481" t="s">
        <v>1312</v>
      </c>
      <c r="F1481" t="s">
        <v>1656</v>
      </c>
      <c r="G1481" t="s">
        <v>1646</v>
      </c>
    </row>
    <row r="1482" spans="1:7">
      <c r="A1482" t="s">
        <v>3160</v>
      </c>
      <c r="B1482" t="s">
        <v>1648</v>
      </c>
      <c r="C1482" s="15">
        <v>46001</v>
      </c>
      <c r="D1482" t="s">
        <v>1315</v>
      </c>
      <c r="F1482" t="s">
        <v>1645</v>
      </c>
      <c r="G1482" t="s">
        <v>1646</v>
      </c>
    </row>
    <row r="1483" spans="1:7">
      <c r="A1483" t="s">
        <v>3161</v>
      </c>
      <c r="B1483" t="s">
        <v>1648</v>
      </c>
      <c r="C1483" s="15">
        <v>46002</v>
      </c>
      <c r="D1483" t="s">
        <v>1318</v>
      </c>
      <c r="F1483" t="s">
        <v>1650</v>
      </c>
      <c r="G1483" t="s">
        <v>1646</v>
      </c>
    </row>
    <row r="1484" spans="1:7">
      <c r="A1484" t="s">
        <v>3162</v>
      </c>
      <c r="B1484" t="s">
        <v>1642</v>
      </c>
      <c r="C1484" s="15">
        <v>46003</v>
      </c>
      <c r="E1484" t="s">
        <v>1644</v>
      </c>
      <c r="F1484" t="s">
        <v>1653</v>
      </c>
      <c r="G1484" t="s">
        <v>1646</v>
      </c>
    </row>
    <row r="1485" spans="1:7">
      <c r="A1485" t="s">
        <v>3163</v>
      </c>
      <c r="B1485" t="s">
        <v>1648</v>
      </c>
      <c r="C1485" s="15">
        <v>46004</v>
      </c>
      <c r="D1485" t="s">
        <v>1326</v>
      </c>
      <c r="F1485" t="s">
        <v>1656</v>
      </c>
      <c r="G1485" t="s">
        <v>1646</v>
      </c>
    </row>
    <row r="1486" spans="1:7">
      <c r="A1486" t="s">
        <v>3164</v>
      </c>
      <c r="B1486" t="s">
        <v>1648</v>
      </c>
      <c r="C1486" s="15">
        <v>46005</v>
      </c>
      <c r="D1486" t="s">
        <v>1329</v>
      </c>
      <c r="F1486" t="s">
        <v>1645</v>
      </c>
      <c r="G1486" t="s">
        <v>1646</v>
      </c>
    </row>
    <row r="1487" spans="1:7">
      <c r="A1487" t="s">
        <v>3165</v>
      </c>
      <c r="B1487" t="s">
        <v>1648</v>
      </c>
      <c r="C1487" s="15">
        <v>46006</v>
      </c>
      <c r="D1487" t="s">
        <v>1332</v>
      </c>
      <c r="F1487" t="s">
        <v>1650</v>
      </c>
      <c r="G1487" t="s">
        <v>1646</v>
      </c>
    </row>
    <row r="1488" spans="1:7">
      <c r="A1488" t="s">
        <v>3166</v>
      </c>
      <c r="B1488" t="s">
        <v>1648</v>
      </c>
      <c r="C1488" s="15">
        <v>46007</v>
      </c>
      <c r="D1488" t="s">
        <v>1335</v>
      </c>
      <c r="F1488" t="s">
        <v>1653</v>
      </c>
      <c r="G1488" t="s">
        <v>1646</v>
      </c>
    </row>
    <row r="1489" spans="1:7">
      <c r="A1489" t="s">
        <v>3167</v>
      </c>
      <c r="B1489" t="s">
        <v>1648</v>
      </c>
      <c r="C1489" s="15">
        <v>46008</v>
      </c>
      <c r="D1489" t="s">
        <v>1338</v>
      </c>
      <c r="F1489" t="s">
        <v>1656</v>
      </c>
      <c r="G1489" t="s">
        <v>1646</v>
      </c>
    </row>
    <row r="1490" spans="1:7">
      <c r="A1490" t="s">
        <v>3168</v>
      </c>
      <c r="B1490" t="s">
        <v>1648</v>
      </c>
      <c r="C1490" s="15">
        <v>46009</v>
      </c>
      <c r="D1490" t="s">
        <v>1342</v>
      </c>
      <c r="F1490" t="s">
        <v>1645</v>
      </c>
      <c r="G1490" t="s">
        <v>1646</v>
      </c>
    </row>
    <row r="1491" spans="1:7">
      <c r="A1491" t="s">
        <v>3169</v>
      </c>
      <c r="B1491" t="s">
        <v>1642</v>
      </c>
      <c r="C1491" s="15">
        <v>46010</v>
      </c>
      <c r="E1491" t="s">
        <v>1665</v>
      </c>
      <c r="F1491" t="s">
        <v>1650</v>
      </c>
      <c r="G1491" t="s">
        <v>1646</v>
      </c>
    </row>
    <row r="1492" spans="1:7">
      <c r="A1492" t="s">
        <v>3170</v>
      </c>
      <c r="B1492" t="s">
        <v>1648</v>
      </c>
      <c r="C1492" s="15">
        <v>46011</v>
      </c>
      <c r="D1492" t="s">
        <v>1348</v>
      </c>
      <c r="F1492" t="s">
        <v>1653</v>
      </c>
      <c r="G1492" t="s">
        <v>1646</v>
      </c>
    </row>
    <row r="1493" spans="1:7">
      <c r="A1493" t="s">
        <v>3171</v>
      </c>
      <c r="B1493" t="s">
        <v>1648</v>
      </c>
      <c r="C1493" s="15">
        <v>46012</v>
      </c>
      <c r="D1493" t="s">
        <v>1352</v>
      </c>
      <c r="F1493" t="s">
        <v>1656</v>
      </c>
      <c r="G1493" t="s">
        <v>1646</v>
      </c>
    </row>
    <row r="1494" spans="1:7">
      <c r="A1494" t="s">
        <v>3172</v>
      </c>
      <c r="B1494" t="s">
        <v>1648</v>
      </c>
      <c r="C1494" s="15">
        <v>46013</v>
      </c>
      <c r="D1494" t="s">
        <v>1355</v>
      </c>
      <c r="F1494" t="s">
        <v>1645</v>
      </c>
      <c r="G1494" t="s">
        <v>1646</v>
      </c>
    </row>
    <row r="1495" spans="1:7">
      <c r="A1495" t="s">
        <v>3173</v>
      </c>
      <c r="B1495" t="s">
        <v>1648</v>
      </c>
      <c r="C1495" s="15">
        <v>46014</v>
      </c>
      <c r="D1495" t="s">
        <v>1358</v>
      </c>
      <c r="F1495" t="s">
        <v>1650</v>
      </c>
      <c r="G1495" t="s">
        <v>1646</v>
      </c>
    </row>
    <row r="1496" spans="1:7">
      <c r="A1496" t="s">
        <v>3174</v>
      </c>
      <c r="B1496" t="s">
        <v>1648</v>
      </c>
      <c r="C1496" s="15">
        <v>46015</v>
      </c>
      <c r="D1496" t="s">
        <v>1361</v>
      </c>
      <c r="F1496" t="s">
        <v>1653</v>
      </c>
      <c r="G1496" t="s">
        <v>1646</v>
      </c>
    </row>
    <row r="1497" spans="1:7">
      <c r="A1497" t="s">
        <v>3175</v>
      </c>
      <c r="B1497" t="s">
        <v>1648</v>
      </c>
      <c r="C1497" s="15">
        <v>46016</v>
      </c>
      <c r="D1497" t="s">
        <v>1365</v>
      </c>
      <c r="F1497" t="s">
        <v>1656</v>
      </c>
      <c r="G1497" t="s">
        <v>1646</v>
      </c>
    </row>
    <row r="1498" spans="1:7">
      <c r="A1498" t="s">
        <v>3176</v>
      </c>
      <c r="B1498" t="s">
        <v>1642</v>
      </c>
      <c r="C1498" s="15">
        <v>46017</v>
      </c>
      <c r="E1498" t="s">
        <v>1644</v>
      </c>
      <c r="F1498" t="s">
        <v>1645</v>
      </c>
      <c r="G1498" t="s">
        <v>1646</v>
      </c>
    </row>
    <row r="1499" spans="1:7">
      <c r="A1499" t="s">
        <v>3177</v>
      </c>
      <c r="B1499" t="s">
        <v>1648</v>
      </c>
      <c r="C1499" s="15">
        <v>46018</v>
      </c>
      <c r="D1499" t="s">
        <v>1371</v>
      </c>
      <c r="F1499" t="s">
        <v>1650</v>
      </c>
      <c r="G1499" t="s">
        <v>1646</v>
      </c>
    </row>
    <row r="1500" spans="1:7">
      <c r="A1500" t="s">
        <v>3178</v>
      </c>
      <c r="B1500" t="s">
        <v>1648</v>
      </c>
      <c r="C1500" s="15">
        <v>46019</v>
      </c>
      <c r="D1500" t="s">
        <v>1375</v>
      </c>
      <c r="F1500" t="s">
        <v>1653</v>
      </c>
      <c r="G1500" t="s">
        <v>1646</v>
      </c>
    </row>
    <row r="1501" spans="1:7">
      <c r="A1501" t="s">
        <v>3179</v>
      </c>
      <c r="B1501" t="s">
        <v>1648</v>
      </c>
      <c r="C1501" s="15">
        <v>46020</v>
      </c>
      <c r="D1501" t="s">
        <v>1378</v>
      </c>
      <c r="F1501" t="s">
        <v>1656</v>
      </c>
      <c r="G1501" t="s">
        <v>1646</v>
      </c>
    </row>
    <row r="1502" spans="1:7">
      <c r="A1502" t="s">
        <v>3180</v>
      </c>
      <c r="B1502" t="s">
        <v>1648</v>
      </c>
      <c r="C1502" s="15">
        <v>46021</v>
      </c>
      <c r="D1502" t="s">
        <v>1382</v>
      </c>
      <c r="F1502" t="s">
        <v>1645</v>
      </c>
      <c r="G1502" t="s">
        <v>1646</v>
      </c>
    </row>
    <row r="1503" spans="1:7">
      <c r="A1503" t="s">
        <v>3181</v>
      </c>
      <c r="B1503" t="s">
        <v>1648</v>
      </c>
      <c r="C1503" s="15">
        <v>46022</v>
      </c>
      <c r="D1503" t="s">
        <v>1385</v>
      </c>
      <c r="F1503" t="s">
        <v>1650</v>
      </c>
      <c r="G1503" t="s">
        <v>1646</v>
      </c>
    </row>
    <row r="1504" spans="1:7">
      <c r="A1504" t="s">
        <v>3182</v>
      </c>
      <c r="B1504" t="s">
        <v>1648</v>
      </c>
      <c r="C1504" s="15">
        <v>45992</v>
      </c>
      <c r="D1504" t="s">
        <v>1388</v>
      </c>
      <c r="F1504" t="s">
        <v>1653</v>
      </c>
      <c r="G1504" t="s">
        <v>1646</v>
      </c>
    </row>
    <row r="1505" spans="1:7">
      <c r="A1505" t="s">
        <v>3183</v>
      </c>
      <c r="B1505" t="s">
        <v>1642</v>
      </c>
      <c r="C1505" s="15">
        <v>45993</v>
      </c>
      <c r="E1505" t="s">
        <v>1665</v>
      </c>
      <c r="F1505" t="s">
        <v>1656</v>
      </c>
      <c r="G1505" t="s">
        <v>1646</v>
      </c>
    </row>
    <row r="1506" spans="1:7">
      <c r="A1506" t="s">
        <v>3184</v>
      </c>
      <c r="B1506" t="s">
        <v>1648</v>
      </c>
      <c r="C1506" s="15">
        <v>45994</v>
      </c>
      <c r="D1506" t="s">
        <v>1395</v>
      </c>
      <c r="F1506" t="s">
        <v>1645</v>
      </c>
      <c r="G1506" t="s">
        <v>1646</v>
      </c>
    </row>
    <row r="1507" spans="1:7">
      <c r="A1507" t="s">
        <v>3185</v>
      </c>
      <c r="B1507" t="s">
        <v>1648</v>
      </c>
      <c r="C1507" s="15">
        <v>45995</v>
      </c>
      <c r="D1507" t="s">
        <v>1398</v>
      </c>
      <c r="F1507" t="s">
        <v>1650</v>
      </c>
      <c r="G1507" t="s">
        <v>1646</v>
      </c>
    </row>
    <row r="1508" spans="1:7">
      <c r="A1508" t="s">
        <v>3186</v>
      </c>
      <c r="B1508" t="s">
        <v>1648</v>
      </c>
      <c r="C1508" s="15">
        <v>45996</v>
      </c>
      <c r="D1508" t="s">
        <v>1402</v>
      </c>
      <c r="F1508" t="s">
        <v>1653</v>
      </c>
      <c r="G1508" t="s">
        <v>1646</v>
      </c>
    </row>
    <row r="1509" spans="1:7">
      <c r="A1509" t="s">
        <v>3187</v>
      </c>
      <c r="B1509" t="s">
        <v>1648</v>
      </c>
      <c r="C1509" s="15">
        <v>45997</v>
      </c>
      <c r="D1509" t="s">
        <v>1405</v>
      </c>
      <c r="F1509" t="s">
        <v>1656</v>
      </c>
      <c r="G1509" t="s">
        <v>1646</v>
      </c>
    </row>
    <row r="1510" spans="1:7">
      <c r="A1510" t="s">
        <v>3188</v>
      </c>
      <c r="B1510" t="s">
        <v>1648</v>
      </c>
      <c r="C1510" s="15">
        <v>45998</v>
      </c>
      <c r="D1510" t="s">
        <v>1408</v>
      </c>
      <c r="F1510" t="s">
        <v>1645</v>
      </c>
      <c r="G1510" t="s">
        <v>1646</v>
      </c>
    </row>
    <row r="1511" spans="1:7">
      <c r="A1511" t="s">
        <v>3189</v>
      </c>
      <c r="B1511" t="s">
        <v>1648</v>
      </c>
      <c r="C1511" s="15">
        <v>45999</v>
      </c>
      <c r="D1511" t="s">
        <v>1411</v>
      </c>
      <c r="F1511" t="s">
        <v>1650</v>
      </c>
      <c r="G1511" t="s">
        <v>1646</v>
      </c>
    </row>
    <row r="1512" spans="1:7">
      <c r="A1512" t="s">
        <v>3190</v>
      </c>
      <c r="B1512" t="s">
        <v>1642</v>
      </c>
      <c r="C1512" s="15">
        <v>46000</v>
      </c>
      <c r="E1512" t="s">
        <v>1644</v>
      </c>
      <c r="F1512" t="s">
        <v>1653</v>
      </c>
      <c r="G1512" t="s">
        <v>1646</v>
      </c>
    </row>
    <row r="1513" spans="1:7">
      <c r="A1513" t="s">
        <v>3191</v>
      </c>
      <c r="B1513" t="s">
        <v>1648</v>
      </c>
      <c r="C1513" s="15">
        <v>46001</v>
      </c>
      <c r="D1513" t="s">
        <v>1417</v>
      </c>
      <c r="F1513" t="s">
        <v>1656</v>
      </c>
      <c r="G1513" t="s">
        <v>1646</v>
      </c>
    </row>
    <row r="1514" spans="1:7">
      <c r="A1514" t="s">
        <v>3192</v>
      </c>
      <c r="B1514" t="s">
        <v>1648</v>
      </c>
      <c r="C1514" s="15">
        <v>46002</v>
      </c>
      <c r="D1514" t="s">
        <v>1420</v>
      </c>
      <c r="F1514" t="s">
        <v>1645</v>
      </c>
      <c r="G1514" t="s">
        <v>1646</v>
      </c>
    </row>
    <row r="1515" spans="1:7">
      <c r="A1515" t="s">
        <v>3193</v>
      </c>
      <c r="B1515" t="s">
        <v>1648</v>
      </c>
      <c r="C1515" s="15">
        <v>46003</v>
      </c>
      <c r="D1515" t="s">
        <v>1423</v>
      </c>
      <c r="F1515" t="s">
        <v>1650</v>
      </c>
      <c r="G1515" t="s">
        <v>1646</v>
      </c>
    </row>
    <row r="1516" spans="1:7">
      <c r="A1516" t="s">
        <v>3194</v>
      </c>
      <c r="B1516" t="s">
        <v>1648</v>
      </c>
      <c r="C1516" s="15">
        <v>46004</v>
      </c>
      <c r="D1516" t="s">
        <v>1426</v>
      </c>
      <c r="F1516" t="s">
        <v>1653</v>
      </c>
      <c r="G1516" t="s">
        <v>1646</v>
      </c>
    </row>
    <row r="1517" spans="1:7">
      <c r="A1517" t="s">
        <v>3195</v>
      </c>
      <c r="B1517" t="s">
        <v>1648</v>
      </c>
      <c r="C1517" s="15">
        <v>46005</v>
      </c>
      <c r="D1517" t="s">
        <v>1429</v>
      </c>
      <c r="F1517" t="s">
        <v>1656</v>
      </c>
      <c r="G1517" t="s">
        <v>1646</v>
      </c>
    </row>
    <row r="1518" spans="1:7">
      <c r="A1518" t="s">
        <v>3196</v>
      </c>
      <c r="B1518" t="s">
        <v>1648</v>
      </c>
      <c r="C1518" s="15">
        <v>46006</v>
      </c>
      <c r="D1518" t="s">
        <v>1432</v>
      </c>
      <c r="F1518" t="s">
        <v>1645</v>
      </c>
      <c r="G1518" t="s">
        <v>1646</v>
      </c>
    </row>
    <row r="1519" spans="1:7">
      <c r="A1519" t="s">
        <v>3197</v>
      </c>
      <c r="B1519" t="s">
        <v>1642</v>
      </c>
      <c r="C1519" s="15">
        <v>46007</v>
      </c>
      <c r="E1519" t="s">
        <v>1665</v>
      </c>
      <c r="F1519" t="s">
        <v>1650</v>
      </c>
      <c r="G1519" t="s">
        <v>1646</v>
      </c>
    </row>
    <row r="1520" spans="1:7">
      <c r="A1520" t="s">
        <v>3198</v>
      </c>
      <c r="B1520" t="s">
        <v>1648</v>
      </c>
      <c r="C1520" s="15">
        <v>46008</v>
      </c>
      <c r="D1520" t="s">
        <v>1438</v>
      </c>
      <c r="F1520" t="s">
        <v>1653</v>
      </c>
      <c r="G1520" t="s">
        <v>1646</v>
      </c>
    </row>
    <row r="1521" spans="1:7">
      <c r="A1521" t="s">
        <v>3199</v>
      </c>
      <c r="B1521" t="s">
        <v>1648</v>
      </c>
      <c r="C1521" s="15">
        <v>46009</v>
      </c>
      <c r="D1521" t="s">
        <v>1441</v>
      </c>
      <c r="F1521" t="s">
        <v>1656</v>
      </c>
      <c r="G1521" t="s">
        <v>1646</v>
      </c>
    </row>
    <row r="1522" spans="1:7">
      <c r="A1522" t="s">
        <v>3200</v>
      </c>
      <c r="B1522" t="s">
        <v>1648</v>
      </c>
      <c r="C1522" s="15">
        <v>46010</v>
      </c>
      <c r="D1522" t="s">
        <v>1444</v>
      </c>
      <c r="F1522" t="s">
        <v>1645</v>
      </c>
      <c r="G1522" t="s">
        <v>1646</v>
      </c>
    </row>
    <row r="1523" spans="1:7">
      <c r="A1523" t="s">
        <v>3201</v>
      </c>
      <c r="B1523" t="s">
        <v>1648</v>
      </c>
      <c r="C1523" s="15">
        <v>46011</v>
      </c>
      <c r="D1523" t="s">
        <v>1447</v>
      </c>
      <c r="F1523" t="s">
        <v>1650</v>
      </c>
      <c r="G1523" t="s">
        <v>1646</v>
      </c>
    </row>
    <row r="1524" spans="1:7">
      <c r="A1524" t="s">
        <v>3202</v>
      </c>
      <c r="B1524" t="s">
        <v>1648</v>
      </c>
      <c r="C1524" s="15">
        <v>46012</v>
      </c>
      <c r="D1524" t="s">
        <v>1451</v>
      </c>
      <c r="F1524" t="s">
        <v>1653</v>
      </c>
      <c r="G1524" t="s">
        <v>1646</v>
      </c>
    </row>
    <row r="1525" spans="1:7">
      <c r="A1525" t="s">
        <v>3203</v>
      </c>
      <c r="B1525" t="s">
        <v>1648</v>
      </c>
      <c r="C1525" s="15">
        <v>46013</v>
      </c>
      <c r="D1525" t="s">
        <v>1454</v>
      </c>
      <c r="F1525" t="s">
        <v>1656</v>
      </c>
      <c r="G1525" t="s">
        <v>1646</v>
      </c>
    </row>
    <row r="1526" spans="1:7">
      <c r="A1526" t="s">
        <v>3204</v>
      </c>
      <c r="B1526" t="s">
        <v>1642</v>
      </c>
      <c r="C1526" s="15">
        <v>46014</v>
      </c>
      <c r="E1526" t="s">
        <v>1644</v>
      </c>
      <c r="F1526" t="s">
        <v>1645</v>
      </c>
      <c r="G1526" t="s">
        <v>1646</v>
      </c>
    </row>
    <row r="1527" spans="1:7">
      <c r="A1527" t="s">
        <v>3205</v>
      </c>
      <c r="B1527" t="s">
        <v>1648</v>
      </c>
      <c r="C1527" s="15">
        <v>46015</v>
      </c>
      <c r="D1527" t="s">
        <v>1460</v>
      </c>
      <c r="F1527" t="s">
        <v>1650</v>
      </c>
      <c r="G1527" t="s">
        <v>1646</v>
      </c>
    </row>
    <row r="1528" spans="1:7">
      <c r="A1528" t="s">
        <v>3206</v>
      </c>
      <c r="B1528" t="s">
        <v>1648</v>
      </c>
      <c r="C1528" s="15">
        <v>46016</v>
      </c>
      <c r="D1528" t="s">
        <v>1463</v>
      </c>
      <c r="F1528" t="s">
        <v>1653</v>
      </c>
      <c r="G1528" t="s">
        <v>1646</v>
      </c>
    </row>
    <row r="1529" spans="1:7">
      <c r="A1529" t="s">
        <v>3207</v>
      </c>
      <c r="B1529" t="s">
        <v>1648</v>
      </c>
      <c r="C1529" s="15">
        <v>46017</v>
      </c>
      <c r="D1529" t="s">
        <v>1466</v>
      </c>
      <c r="F1529" t="s">
        <v>1656</v>
      </c>
      <c r="G1529" t="s">
        <v>1646</v>
      </c>
    </row>
    <row r="1530" spans="1:7">
      <c r="A1530" t="s">
        <v>3208</v>
      </c>
      <c r="B1530" t="s">
        <v>1648</v>
      </c>
      <c r="C1530" s="15">
        <v>46018</v>
      </c>
      <c r="D1530" t="s">
        <v>1468</v>
      </c>
      <c r="F1530" t="s">
        <v>1645</v>
      </c>
      <c r="G1530" t="s">
        <v>1646</v>
      </c>
    </row>
    <row r="1531" spans="1:7">
      <c r="A1531" t="s">
        <v>3209</v>
      </c>
      <c r="B1531" t="s">
        <v>1648</v>
      </c>
      <c r="C1531" s="15">
        <v>46019</v>
      </c>
      <c r="D1531" t="s">
        <v>1471</v>
      </c>
      <c r="F1531" t="s">
        <v>1650</v>
      </c>
      <c r="G1531" t="s">
        <v>1646</v>
      </c>
    </row>
    <row r="1532" spans="1:7">
      <c r="A1532" t="s">
        <v>3210</v>
      </c>
      <c r="B1532" t="s">
        <v>1648</v>
      </c>
      <c r="C1532" s="15">
        <v>46020</v>
      </c>
      <c r="D1532" t="s">
        <v>1474</v>
      </c>
      <c r="F1532" t="s">
        <v>1653</v>
      </c>
      <c r="G1532" t="s">
        <v>1646</v>
      </c>
    </row>
    <row r="1533" spans="1:7">
      <c r="A1533" t="s">
        <v>3211</v>
      </c>
      <c r="B1533" t="s">
        <v>1642</v>
      </c>
      <c r="C1533" s="15">
        <v>46021</v>
      </c>
      <c r="E1533" t="s">
        <v>1665</v>
      </c>
      <c r="F1533" t="s">
        <v>1656</v>
      </c>
      <c r="G1533" t="s">
        <v>1646</v>
      </c>
    </row>
    <row r="1534" spans="1:7">
      <c r="A1534" t="s">
        <v>3212</v>
      </c>
      <c r="B1534" t="s">
        <v>1648</v>
      </c>
      <c r="C1534" s="15">
        <v>46022</v>
      </c>
      <c r="D1534" t="s">
        <v>1480</v>
      </c>
      <c r="F1534" t="s">
        <v>1645</v>
      </c>
      <c r="G1534" t="s">
        <v>1646</v>
      </c>
    </row>
    <row r="1535" spans="1:7">
      <c r="A1535" t="s">
        <v>3213</v>
      </c>
      <c r="B1535" t="s">
        <v>1648</v>
      </c>
      <c r="C1535" s="15">
        <v>45992</v>
      </c>
      <c r="D1535" t="s">
        <v>1483</v>
      </c>
      <c r="F1535" t="s">
        <v>1650</v>
      </c>
      <c r="G1535" t="s">
        <v>1646</v>
      </c>
    </row>
    <row r="1536" spans="1:7">
      <c r="A1536" t="s">
        <v>3214</v>
      </c>
      <c r="B1536" t="s">
        <v>1648</v>
      </c>
      <c r="C1536" s="15">
        <v>45993</v>
      </c>
      <c r="D1536" t="s">
        <v>1487</v>
      </c>
      <c r="F1536" t="s">
        <v>1653</v>
      </c>
      <c r="G1536" t="s">
        <v>1646</v>
      </c>
    </row>
    <row r="1537" spans="1:7">
      <c r="A1537" t="s">
        <v>3215</v>
      </c>
      <c r="B1537" t="s">
        <v>1648</v>
      </c>
      <c r="C1537" s="15">
        <v>45994</v>
      </c>
      <c r="D1537" t="s">
        <v>1490</v>
      </c>
      <c r="F1537" t="s">
        <v>1656</v>
      </c>
      <c r="G1537" t="s">
        <v>1646</v>
      </c>
    </row>
    <row r="1538" spans="1:7">
      <c r="A1538" t="s">
        <v>3216</v>
      </c>
      <c r="B1538" t="s">
        <v>1648</v>
      </c>
      <c r="C1538" s="15">
        <v>45995</v>
      </c>
      <c r="D1538" t="s">
        <v>1493</v>
      </c>
      <c r="F1538" t="s">
        <v>1645</v>
      </c>
      <c r="G1538" t="s">
        <v>1646</v>
      </c>
    </row>
    <row r="1539" spans="1:7">
      <c r="A1539" t="s">
        <v>3217</v>
      </c>
      <c r="B1539" t="s">
        <v>1648</v>
      </c>
      <c r="C1539" s="15">
        <v>45996</v>
      </c>
      <c r="D1539" t="s">
        <v>1496</v>
      </c>
      <c r="F1539" t="s">
        <v>1650</v>
      </c>
      <c r="G1539" t="s">
        <v>1646</v>
      </c>
    </row>
    <row r="1540" spans="1:7">
      <c r="A1540" t="s">
        <v>3218</v>
      </c>
      <c r="B1540" t="s">
        <v>1642</v>
      </c>
      <c r="C1540" s="15">
        <v>45997</v>
      </c>
      <c r="E1540" t="s">
        <v>1644</v>
      </c>
      <c r="F1540" t="s">
        <v>1653</v>
      </c>
      <c r="G1540" t="s">
        <v>1646</v>
      </c>
    </row>
    <row r="1541" spans="1:7">
      <c r="A1541" t="s">
        <v>3219</v>
      </c>
      <c r="B1541" t="s">
        <v>1648</v>
      </c>
      <c r="C1541" s="15">
        <v>45998</v>
      </c>
      <c r="D1541" t="s">
        <v>1502</v>
      </c>
      <c r="F1541" t="s">
        <v>1656</v>
      </c>
      <c r="G1541" t="s">
        <v>1646</v>
      </c>
    </row>
    <row r="1542" spans="1:7">
      <c r="A1542" t="s">
        <v>3220</v>
      </c>
      <c r="B1542" t="s">
        <v>1648</v>
      </c>
      <c r="C1542" s="15">
        <v>45999</v>
      </c>
      <c r="D1542" t="s">
        <v>1143</v>
      </c>
      <c r="F1542" t="s">
        <v>1645</v>
      </c>
      <c r="G1542" t="s">
        <v>1646</v>
      </c>
    </row>
    <row r="1543" spans="1:7">
      <c r="A1543" t="s">
        <v>3221</v>
      </c>
      <c r="B1543" t="s">
        <v>1648</v>
      </c>
      <c r="C1543" s="15">
        <v>46000</v>
      </c>
      <c r="D1543" t="s">
        <v>1153</v>
      </c>
      <c r="F1543" t="s">
        <v>1650</v>
      </c>
      <c r="G1543" t="s">
        <v>1646</v>
      </c>
    </row>
    <row r="1544" spans="1:7">
      <c r="A1544" t="s">
        <v>3222</v>
      </c>
      <c r="B1544" t="s">
        <v>1648</v>
      </c>
      <c r="C1544" s="15">
        <v>46001</v>
      </c>
      <c r="D1544" t="s">
        <v>1162</v>
      </c>
      <c r="F1544" t="s">
        <v>1653</v>
      </c>
      <c r="G1544" t="s">
        <v>1646</v>
      </c>
    </row>
    <row r="1545" spans="1:7">
      <c r="A1545" t="s">
        <v>3223</v>
      </c>
      <c r="B1545" t="s">
        <v>1648</v>
      </c>
      <c r="C1545" s="15">
        <v>46002</v>
      </c>
      <c r="D1545" t="s">
        <v>1169</v>
      </c>
      <c r="F1545" t="s">
        <v>1656</v>
      </c>
      <c r="G1545" t="s">
        <v>1646</v>
      </c>
    </row>
    <row r="1546" spans="1:7">
      <c r="A1546" t="s">
        <v>3224</v>
      </c>
      <c r="B1546" t="s">
        <v>1648</v>
      </c>
      <c r="C1546" s="15">
        <v>46003</v>
      </c>
      <c r="D1546" t="s">
        <v>1176</v>
      </c>
      <c r="F1546" t="s">
        <v>1645</v>
      </c>
      <c r="G1546" t="s">
        <v>1646</v>
      </c>
    </row>
    <row r="1547" spans="1:7">
      <c r="A1547" t="s">
        <v>3225</v>
      </c>
      <c r="B1547" t="s">
        <v>1642</v>
      </c>
      <c r="C1547" s="15">
        <v>46004</v>
      </c>
      <c r="E1547" t="s">
        <v>1665</v>
      </c>
      <c r="F1547" t="s">
        <v>1650</v>
      </c>
      <c r="G1547" t="s">
        <v>1646</v>
      </c>
    </row>
    <row r="1548" spans="1:7">
      <c r="A1548" t="s">
        <v>3226</v>
      </c>
      <c r="B1548" t="s">
        <v>1648</v>
      </c>
      <c r="C1548" s="15">
        <v>46005</v>
      </c>
      <c r="D1548" t="s">
        <v>1187</v>
      </c>
      <c r="F1548" t="s">
        <v>1653</v>
      </c>
      <c r="G1548" t="s">
        <v>1646</v>
      </c>
    </row>
    <row r="1549" spans="1:7">
      <c r="A1549" t="s">
        <v>3227</v>
      </c>
      <c r="B1549" t="s">
        <v>1648</v>
      </c>
      <c r="C1549" s="15">
        <v>46006</v>
      </c>
      <c r="D1549" t="s">
        <v>1190</v>
      </c>
      <c r="F1549" t="s">
        <v>1656</v>
      </c>
      <c r="G1549" t="s">
        <v>1646</v>
      </c>
    </row>
    <row r="1550" spans="1:7">
      <c r="A1550" t="s">
        <v>3228</v>
      </c>
      <c r="B1550" t="s">
        <v>1648</v>
      </c>
      <c r="C1550" s="15">
        <v>46007</v>
      </c>
      <c r="D1550" t="s">
        <v>1195</v>
      </c>
      <c r="F1550" t="s">
        <v>1645</v>
      </c>
      <c r="G1550" t="s">
        <v>1646</v>
      </c>
    </row>
    <row r="1551" spans="1:7">
      <c r="A1551" t="s">
        <v>3229</v>
      </c>
      <c r="B1551" t="s">
        <v>1648</v>
      </c>
      <c r="C1551" s="15">
        <v>46008</v>
      </c>
      <c r="D1551" t="s">
        <v>1200</v>
      </c>
      <c r="F1551" t="s">
        <v>1650</v>
      </c>
      <c r="G1551" t="s">
        <v>1646</v>
      </c>
    </row>
    <row r="1552" spans="1:7">
      <c r="A1552" t="s">
        <v>3230</v>
      </c>
      <c r="B1552" t="s">
        <v>1648</v>
      </c>
      <c r="C1552" s="15">
        <v>46009</v>
      </c>
      <c r="D1552" t="s">
        <v>1205</v>
      </c>
      <c r="F1552" t="s">
        <v>1653</v>
      </c>
      <c r="G1552" t="s">
        <v>1646</v>
      </c>
    </row>
    <row r="1553" spans="1:7">
      <c r="A1553" t="s">
        <v>3231</v>
      </c>
      <c r="B1553" t="s">
        <v>1648</v>
      </c>
      <c r="C1553" s="15">
        <v>46010</v>
      </c>
      <c r="D1553" t="s">
        <v>1209</v>
      </c>
      <c r="F1553" t="s">
        <v>1656</v>
      </c>
      <c r="G1553" t="s">
        <v>1646</v>
      </c>
    </row>
    <row r="1554" spans="1:7">
      <c r="A1554" t="s">
        <v>3232</v>
      </c>
      <c r="B1554" t="s">
        <v>1642</v>
      </c>
      <c r="C1554" s="15">
        <v>46011</v>
      </c>
      <c r="E1554" t="s">
        <v>1644</v>
      </c>
      <c r="F1554" t="s">
        <v>1645</v>
      </c>
      <c r="G1554" t="s">
        <v>1646</v>
      </c>
    </row>
    <row r="1555" spans="1:7">
      <c r="A1555" t="s">
        <v>3233</v>
      </c>
      <c r="B1555" t="s">
        <v>1648</v>
      </c>
      <c r="C1555" s="15">
        <v>46012</v>
      </c>
      <c r="D1555" t="s">
        <v>1218</v>
      </c>
      <c r="F1555" t="s">
        <v>1650</v>
      </c>
      <c r="G1555" t="s">
        <v>1646</v>
      </c>
    </row>
    <row r="1556" spans="1:7">
      <c r="A1556" t="s">
        <v>3234</v>
      </c>
      <c r="B1556" t="s">
        <v>1648</v>
      </c>
      <c r="C1556" s="15">
        <v>46013</v>
      </c>
      <c r="D1556" t="s">
        <v>1223</v>
      </c>
      <c r="F1556" t="s">
        <v>1653</v>
      </c>
      <c r="G1556" t="s">
        <v>1646</v>
      </c>
    </row>
    <row r="1557" spans="1:7">
      <c r="A1557" t="s">
        <v>3235</v>
      </c>
      <c r="B1557" t="s">
        <v>1648</v>
      </c>
      <c r="C1557" s="15">
        <v>46014</v>
      </c>
      <c r="D1557" t="s">
        <v>1226</v>
      </c>
      <c r="F1557" t="s">
        <v>1656</v>
      </c>
      <c r="G1557" t="s">
        <v>1646</v>
      </c>
    </row>
    <row r="1558" spans="1:7">
      <c r="A1558" t="s">
        <v>3236</v>
      </c>
      <c r="B1558" t="s">
        <v>1648</v>
      </c>
      <c r="C1558" s="15">
        <v>46015</v>
      </c>
      <c r="D1558" t="s">
        <v>1230</v>
      </c>
      <c r="F1558" t="s">
        <v>1645</v>
      </c>
      <c r="G1558" t="s">
        <v>1646</v>
      </c>
    </row>
    <row r="1559" spans="1:7">
      <c r="A1559" t="s">
        <v>3237</v>
      </c>
      <c r="B1559" t="s">
        <v>1648</v>
      </c>
      <c r="C1559" s="15">
        <v>46016</v>
      </c>
      <c r="D1559" t="s">
        <v>1234</v>
      </c>
      <c r="F1559" t="s">
        <v>1650</v>
      </c>
      <c r="G1559" t="s">
        <v>1646</v>
      </c>
    </row>
    <row r="1560" spans="1:7">
      <c r="A1560" t="s">
        <v>3238</v>
      </c>
      <c r="B1560" t="s">
        <v>1648</v>
      </c>
      <c r="C1560" s="15">
        <v>46017</v>
      </c>
      <c r="D1560" t="s">
        <v>1237</v>
      </c>
      <c r="F1560" t="s">
        <v>1653</v>
      </c>
      <c r="G1560" t="s">
        <v>1646</v>
      </c>
    </row>
    <row r="1561" spans="1:7">
      <c r="A1561" t="s">
        <v>3239</v>
      </c>
      <c r="B1561" t="s">
        <v>1642</v>
      </c>
      <c r="C1561" s="15">
        <v>46018</v>
      </c>
      <c r="E1561" t="s">
        <v>1665</v>
      </c>
      <c r="F1561" t="s">
        <v>1656</v>
      </c>
      <c r="G1561" t="s">
        <v>1646</v>
      </c>
    </row>
    <row r="1562" spans="1:7">
      <c r="A1562" t="s">
        <v>3240</v>
      </c>
      <c r="B1562" t="s">
        <v>1648</v>
      </c>
      <c r="C1562" s="15">
        <v>46019</v>
      </c>
      <c r="D1562" t="s">
        <v>1246</v>
      </c>
      <c r="F1562" t="s">
        <v>1645</v>
      </c>
      <c r="G1562" t="s">
        <v>1646</v>
      </c>
    </row>
    <row r="1563" spans="1:7">
      <c r="A1563" t="s">
        <v>3241</v>
      </c>
      <c r="B1563" t="s">
        <v>1648</v>
      </c>
      <c r="C1563" s="15">
        <v>46020</v>
      </c>
      <c r="D1563" t="s">
        <v>1249</v>
      </c>
      <c r="F1563" t="s">
        <v>1650</v>
      </c>
      <c r="G1563" t="s">
        <v>1646</v>
      </c>
    </row>
    <row r="1564" spans="1:7">
      <c r="A1564" t="s">
        <v>3242</v>
      </c>
      <c r="B1564" t="s">
        <v>1648</v>
      </c>
      <c r="C1564" s="15">
        <v>46021</v>
      </c>
      <c r="D1564" t="s">
        <v>1254</v>
      </c>
      <c r="F1564" t="s">
        <v>1653</v>
      </c>
      <c r="G1564" t="s">
        <v>1646</v>
      </c>
    </row>
    <row r="1565" spans="1:7">
      <c r="A1565" t="s">
        <v>3243</v>
      </c>
      <c r="B1565" t="s">
        <v>1648</v>
      </c>
      <c r="C1565" s="15">
        <v>46022</v>
      </c>
      <c r="D1565" t="s">
        <v>1257</v>
      </c>
      <c r="F1565" t="s">
        <v>1656</v>
      </c>
      <c r="G1565" t="s">
        <v>1646</v>
      </c>
    </row>
    <row r="1566" spans="1:7">
      <c r="A1566" t="s">
        <v>3244</v>
      </c>
      <c r="B1566" t="s">
        <v>1648</v>
      </c>
      <c r="C1566" s="15">
        <v>45992</v>
      </c>
      <c r="D1566" t="s">
        <v>1260</v>
      </c>
      <c r="F1566" t="s">
        <v>1645</v>
      </c>
      <c r="G1566" t="s">
        <v>1646</v>
      </c>
    </row>
    <row r="1567" spans="1:7">
      <c r="A1567" t="s">
        <v>3245</v>
      </c>
      <c r="B1567" t="s">
        <v>1648</v>
      </c>
      <c r="C1567" s="15">
        <v>45993</v>
      </c>
      <c r="D1567" t="s">
        <v>1263</v>
      </c>
      <c r="F1567" t="s">
        <v>1650</v>
      </c>
      <c r="G1567" t="s">
        <v>1646</v>
      </c>
    </row>
    <row r="1568" spans="1:7">
      <c r="A1568" t="s">
        <v>3246</v>
      </c>
      <c r="B1568" t="s">
        <v>1642</v>
      </c>
      <c r="C1568" s="15">
        <v>45994</v>
      </c>
      <c r="E1568" t="s">
        <v>1644</v>
      </c>
      <c r="F1568" t="s">
        <v>1653</v>
      </c>
      <c r="G1568" t="s">
        <v>1646</v>
      </c>
    </row>
    <row r="1569" spans="1:7">
      <c r="A1569" t="s">
        <v>3247</v>
      </c>
      <c r="B1569" t="s">
        <v>1648</v>
      </c>
      <c r="C1569" s="15">
        <v>45995</v>
      </c>
      <c r="D1569" t="s">
        <v>1270</v>
      </c>
      <c r="F1569" t="s">
        <v>1656</v>
      </c>
      <c r="G1569" t="s">
        <v>1646</v>
      </c>
    </row>
    <row r="1570" spans="1:7">
      <c r="A1570" t="s">
        <v>3248</v>
      </c>
      <c r="B1570" t="s">
        <v>1648</v>
      </c>
      <c r="C1570" s="15">
        <v>45996</v>
      </c>
      <c r="D1570" t="s">
        <v>1273</v>
      </c>
      <c r="F1570" t="s">
        <v>1645</v>
      </c>
      <c r="G1570" t="s">
        <v>1646</v>
      </c>
    </row>
    <row r="1571" spans="1:7">
      <c r="A1571" t="s">
        <v>3249</v>
      </c>
      <c r="B1571" t="s">
        <v>1648</v>
      </c>
      <c r="C1571" s="15">
        <v>45997</v>
      </c>
      <c r="D1571" t="s">
        <v>1277</v>
      </c>
      <c r="F1571" t="s">
        <v>1650</v>
      </c>
      <c r="G1571" t="s">
        <v>1646</v>
      </c>
    </row>
    <row r="1572" spans="1:7">
      <c r="A1572" t="s">
        <v>3250</v>
      </c>
      <c r="B1572" t="s">
        <v>1648</v>
      </c>
      <c r="C1572" s="15">
        <v>45998</v>
      </c>
      <c r="D1572" t="s">
        <v>1280</v>
      </c>
      <c r="F1572" t="s">
        <v>1653</v>
      </c>
      <c r="G1572" t="s">
        <v>1646</v>
      </c>
    </row>
    <row r="1573" spans="1:7">
      <c r="A1573" t="s">
        <v>3251</v>
      </c>
      <c r="B1573" t="s">
        <v>1648</v>
      </c>
      <c r="C1573" s="15">
        <v>45999</v>
      </c>
      <c r="D1573" t="s">
        <v>1284</v>
      </c>
      <c r="F1573" t="s">
        <v>1656</v>
      </c>
      <c r="G1573" t="s">
        <v>1646</v>
      </c>
    </row>
    <row r="1574" spans="1:7">
      <c r="A1574" t="s">
        <v>3252</v>
      </c>
      <c r="B1574" t="s">
        <v>1648</v>
      </c>
      <c r="C1574" s="15">
        <v>46000</v>
      </c>
      <c r="D1574" t="s">
        <v>1288</v>
      </c>
      <c r="F1574" t="s">
        <v>1645</v>
      </c>
      <c r="G1574" t="s">
        <v>1646</v>
      </c>
    </row>
    <row r="1575" spans="1:7">
      <c r="A1575" t="s">
        <v>3253</v>
      </c>
      <c r="B1575" t="s">
        <v>1642</v>
      </c>
      <c r="C1575" s="15">
        <v>46001</v>
      </c>
      <c r="E1575" t="s">
        <v>1665</v>
      </c>
      <c r="F1575" t="s">
        <v>1650</v>
      </c>
      <c r="G1575" t="s">
        <v>1646</v>
      </c>
    </row>
    <row r="1576" spans="1:7">
      <c r="A1576" t="s">
        <v>3254</v>
      </c>
      <c r="B1576" t="s">
        <v>1648</v>
      </c>
      <c r="C1576" s="15">
        <v>46002</v>
      </c>
      <c r="D1576" t="s">
        <v>1294</v>
      </c>
      <c r="F1576" t="s">
        <v>1653</v>
      </c>
      <c r="G1576" t="s">
        <v>1646</v>
      </c>
    </row>
    <row r="1577" spans="1:7">
      <c r="A1577" t="s">
        <v>3255</v>
      </c>
      <c r="B1577" t="s">
        <v>1648</v>
      </c>
      <c r="C1577" s="15">
        <v>46003</v>
      </c>
      <c r="D1577" t="s">
        <v>1297</v>
      </c>
      <c r="F1577" t="s">
        <v>1656</v>
      </c>
      <c r="G1577" t="s">
        <v>1646</v>
      </c>
    </row>
    <row r="1578" spans="1:7">
      <c r="A1578" t="s">
        <v>3256</v>
      </c>
      <c r="B1578" t="s">
        <v>1648</v>
      </c>
      <c r="C1578" s="15">
        <v>46004</v>
      </c>
      <c r="D1578" t="s">
        <v>1301</v>
      </c>
      <c r="F1578" t="s">
        <v>1645</v>
      </c>
      <c r="G1578" t="s">
        <v>1646</v>
      </c>
    </row>
    <row r="1579" spans="1:7">
      <c r="A1579" t="s">
        <v>3257</v>
      </c>
      <c r="B1579" t="s">
        <v>1648</v>
      </c>
      <c r="C1579" s="15">
        <v>46005</v>
      </c>
      <c r="D1579" t="s">
        <v>1304</v>
      </c>
      <c r="F1579" t="s">
        <v>1650</v>
      </c>
      <c r="G1579" t="s">
        <v>1646</v>
      </c>
    </row>
    <row r="1580" spans="1:7">
      <c r="A1580" t="s">
        <v>3258</v>
      </c>
      <c r="B1580" t="s">
        <v>1648</v>
      </c>
      <c r="C1580" s="15">
        <v>46006</v>
      </c>
      <c r="D1580" t="s">
        <v>1308</v>
      </c>
      <c r="F1580" t="s">
        <v>1653</v>
      </c>
      <c r="G1580" t="s">
        <v>1646</v>
      </c>
    </row>
    <row r="1581" spans="1:7">
      <c r="A1581" t="s">
        <v>3259</v>
      </c>
      <c r="B1581" t="s">
        <v>1648</v>
      </c>
      <c r="C1581" s="15">
        <v>46007</v>
      </c>
      <c r="D1581" t="s">
        <v>1312</v>
      </c>
      <c r="F1581" t="s">
        <v>1656</v>
      </c>
      <c r="G1581" t="s">
        <v>1646</v>
      </c>
    </row>
    <row r="1582" spans="1:7">
      <c r="A1582" t="s">
        <v>3260</v>
      </c>
      <c r="B1582" t="s">
        <v>1642</v>
      </c>
      <c r="C1582" s="15">
        <v>46008</v>
      </c>
      <c r="E1582" t="s">
        <v>1644</v>
      </c>
      <c r="F1582" t="s">
        <v>1645</v>
      </c>
      <c r="G1582" t="s">
        <v>1646</v>
      </c>
    </row>
    <row r="1583" spans="1:7">
      <c r="A1583" t="s">
        <v>3261</v>
      </c>
      <c r="B1583" t="s">
        <v>1648</v>
      </c>
      <c r="C1583" s="15">
        <v>46009</v>
      </c>
      <c r="D1583" t="s">
        <v>1318</v>
      </c>
      <c r="F1583" t="s">
        <v>1650</v>
      </c>
      <c r="G1583" t="s">
        <v>1646</v>
      </c>
    </row>
    <row r="1584" spans="1:7">
      <c r="A1584" t="s">
        <v>3262</v>
      </c>
      <c r="B1584" t="s">
        <v>1648</v>
      </c>
      <c r="C1584" s="15">
        <v>46010</v>
      </c>
      <c r="D1584" t="s">
        <v>1322</v>
      </c>
      <c r="F1584" t="s">
        <v>1653</v>
      </c>
      <c r="G1584" t="s">
        <v>1646</v>
      </c>
    </row>
    <row r="1585" spans="1:7">
      <c r="A1585" t="s">
        <v>3263</v>
      </c>
      <c r="B1585" t="s">
        <v>1648</v>
      </c>
      <c r="C1585" s="15">
        <v>46011</v>
      </c>
      <c r="D1585" t="s">
        <v>1326</v>
      </c>
      <c r="F1585" t="s">
        <v>1656</v>
      </c>
      <c r="G1585" t="s">
        <v>1646</v>
      </c>
    </row>
    <row r="1586" spans="1:7">
      <c r="A1586" t="s">
        <v>3264</v>
      </c>
      <c r="B1586" t="s">
        <v>1648</v>
      </c>
      <c r="C1586" s="15">
        <v>46012</v>
      </c>
      <c r="D1586" t="s">
        <v>1329</v>
      </c>
      <c r="F1586" t="s">
        <v>1645</v>
      </c>
      <c r="G1586" t="s">
        <v>1646</v>
      </c>
    </row>
    <row r="1587" spans="1:7">
      <c r="A1587" t="s">
        <v>3265</v>
      </c>
      <c r="B1587" t="s">
        <v>1648</v>
      </c>
      <c r="C1587" s="15">
        <v>46013</v>
      </c>
      <c r="D1587" t="s">
        <v>1332</v>
      </c>
      <c r="F1587" t="s">
        <v>1650</v>
      </c>
      <c r="G1587" t="s">
        <v>1646</v>
      </c>
    </row>
    <row r="1588" spans="1:7">
      <c r="A1588" t="s">
        <v>3266</v>
      </c>
      <c r="B1588" t="s">
        <v>1648</v>
      </c>
      <c r="C1588" s="15">
        <v>46014</v>
      </c>
      <c r="D1588" t="s">
        <v>1335</v>
      </c>
      <c r="F1588" t="s">
        <v>1653</v>
      </c>
      <c r="G1588" t="s">
        <v>1646</v>
      </c>
    </row>
    <row r="1589" spans="1:7">
      <c r="A1589" t="s">
        <v>3267</v>
      </c>
      <c r="B1589" t="s">
        <v>1642</v>
      </c>
      <c r="C1589" s="15">
        <v>46015</v>
      </c>
      <c r="E1589" t="s">
        <v>1665</v>
      </c>
      <c r="F1589" t="s">
        <v>1656</v>
      </c>
      <c r="G1589" t="s">
        <v>1646</v>
      </c>
    </row>
    <row r="1590" spans="1:7">
      <c r="A1590" t="s">
        <v>3268</v>
      </c>
      <c r="B1590" t="s">
        <v>1648</v>
      </c>
      <c r="C1590" s="15">
        <v>46016</v>
      </c>
      <c r="D1590" t="s">
        <v>1342</v>
      </c>
      <c r="F1590" t="s">
        <v>1645</v>
      </c>
      <c r="G1590" t="s">
        <v>1646</v>
      </c>
    </row>
    <row r="1591" spans="1:7">
      <c r="A1591" t="s">
        <v>3269</v>
      </c>
      <c r="B1591" t="s">
        <v>1648</v>
      </c>
      <c r="C1591" s="15">
        <v>46017</v>
      </c>
      <c r="D1591" t="s">
        <v>1345</v>
      </c>
      <c r="F1591" t="s">
        <v>1650</v>
      </c>
      <c r="G1591" t="s">
        <v>1646</v>
      </c>
    </row>
    <row r="1592" spans="1:7">
      <c r="A1592" t="s">
        <v>3270</v>
      </c>
      <c r="B1592" t="s">
        <v>1648</v>
      </c>
      <c r="C1592" s="15">
        <v>46018</v>
      </c>
      <c r="D1592" t="s">
        <v>1348</v>
      </c>
      <c r="F1592" t="s">
        <v>1653</v>
      </c>
      <c r="G1592" t="s">
        <v>1646</v>
      </c>
    </row>
    <row r="1593" spans="1:7">
      <c r="A1593" t="s">
        <v>3271</v>
      </c>
      <c r="B1593" t="s">
        <v>1648</v>
      </c>
      <c r="C1593" s="15">
        <v>46019</v>
      </c>
      <c r="D1593" t="s">
        <v>1352</v>
      </c>
      <c r="F1593" t="s">
        <v>1656</v>
      </c>
      <c r="G1593" t="s">
        <v>1646</v>
      </c>
    </row>
    <row r="1594" spans="1:7">
      <c r="A1594" t="s">
        <v>3272</v>
      </c>
      <c r="B1594" t="s">
        <v>1648</v>
      </c>
      <c r="C1594" s="15">
        <v>46020</v>
      </c>
      <c r="D1594" t="s">
        <v>1355</v>
      </c>
      <c r="F1594" t="s">
        <v>1645</v>
      </c>
      <c r="G1594" t="s">
        <v>1646</v>
      </c>
    </row>
    <row r="1595" spans="1:7">
      <c r="A1595" t="s">
        <v>3273</v>
      </c>
      <c r="B1595" t="s">
        <v>1648</v>
      </c>
      <c r="C1595" s="15">
        <v>46021</v>
      </c>
      <c r="D1595" t="s">
        <v>1358</v>
      </c>
      <c r="F1595" t="s">
        <v>1650</v>
      </c>
      <c r="G1595" t="s">
        <v>1646</v>
      </c>
    </row>
    <row r="1596" spans="1:7">
      <c r="A1596" t="s">
        <v>3274</v>
      </c>
      <c r="B1596" t="s">
        <v>1642</v>
      </c>
      <c r="C1596" s="15">
        <v>46022</v>
      </c>
      <c r="E1596" t="s">
        <v>1644</v>
      </c>
      <c r="F1596" t="s">
        <v>1653</v>
      </c>
      <c r="G1596" t="s">
        <v>1646</v>
      </c>
    </row>
    <row r="1597" spans="1:7">
      <c r="A1597" t="s">
        <v>3275</v>
      </c>
      <c r="B1597" t="s">
        <v>1648</v>
      </c>
      <c r="C1597" s="15">
        <v>45992</v>
      </c>
      <c r="D1597" t="s">
        <v>1365</v>
      </c>
      <c r="F1597" t="s">
        <v>1656</v>
      </c>
      <c r="G1597" t="s">
        <v>1646</v>
      </c>
    </row>
    <row r="1598" spans="1:7">
      <c r="A1598" t="s">
        <v>3276</v>
      </c>
      <c r="B1598" t="s">
        <v>1648</v>
      </c>
      <c r="C1598" s="15">
        <v>45993</v>
      </c>
      <c r="D1598" t="s">
        <v>1368</v>
      </c>
      <c r="F1598" t="s">
        <v>1645</v>
      </c>
      <c r="G1598" t="s">
        <v>1646</v>
      </c>
    </row>
    <row r="1599" spans="1:7">
      <c r="A1599" t="s">
        <v>3277</v>
      </c>
      <c r="B1599" t="s">
        <v>1648</v>
      </c>
      <c r="C1599" s="15">
        <v>45994</v>
      </c>
      <c r="D1599" t="s">
        <v>1371</v>
      </c>
      <c r="F1599" t="s">
        <v>1650</v>
      </c>
      <c r="G1599" t="s">
        <v>1646</v>
      </c>
    </row>
    <row r="1600" spans="1:7">
      <c r="A1600" t="s">
        <v>3278</v>
      </c>
      <c r="B1600" t="s">
        <v>1648</v>
      </c>
      <c r="C1600" s="15">
        <v>45995</v>
      </c>
      <c r="D1600" t="s">
        <v>1375</v>
      </c>
      <c r="F1600" t="s">
        <v>1653</v>
      </c>
      <c r="G1600" t="s">
        <v>1646</v>
      </c>
    </row>
    <row r="1601" spans="1:7">
      <c r="A1601" t="s">
        <v>3279</v>
      </c>
      <c r="B1601" t="s">
        <v>1648</v>
      </c>
      <c r="C1601" s="15">
        <v>45996</v>
      </c>
      <c r="D1601" t="s">
        <v>1378</v>
      </c>
      <c r="F1601" t="s">
        <v>1656</v>
      </c>
      <c r="G1601" t="s">
        <v>1646</v>
      </c>
    </row>
    <row r="1602" spans="1:7">
      <c r="A1602" t="s">
        <v>3280</v>
      </c>
      <c r="B1602" t="s">
        <v>1648</v>
      </c>
      <c r="C1602" s="15">
        <v>45997</v>
      </c>
      <c r="D1602" t="s">
        <v>1382</v>
      </c>
      <c r="F1602" t="s">
        <v>1645</v>
      </c>
      <c r="G1602" t="s">
        <v>1646</v>
      </c>
    </row>
    <row r="1603" spans="1:7">
      <c r="A1603" t="s">
        <v>3281</v>
      </c>
      <c r="B1603" t="s">
        <v>1642</v>
      </c>
      <c r="C1603" s="15">
        <v>45998</v>
      </c>
      <c r="E1603" t="s">
        <v>1665</v>
      </c>
      <c r="F1603" t="s">
        <v>1650</v>
      </c>
      <c r="G1603" t="s">
        <v>1646</v>
      </c>
    </row>
    <row r="1604" spans="1:7">
      <c r="A1604" t="s">
        <v>3282</v>
      </c>
      <c r="B1604" t="s">
        <v>1648</v>
      </c>
      <c r="C1604" s="15">
        <v>45999</v>
      </c>
      <c r="D1604" t="s">
        <v>1388</v>
      </c>
      <c r="F1604" t="s">
        <v>1653</v>
      </c>
      <c r="G1604" t="s">
        <v>1646</v>
      </c>
    </row>
    <row r="1605" spans="1:7">
      <c r="A1605" t="s">
        <v>3283</v>
      </c>
      <c r="B1605" t="s">
        <v>1648</v>
      </c>
      <c r="C1605" s="15">
        <v>46000</v>
      </c>
      <c r="D1605" t="s">
        <v>1392</v>
      </c>
      <c r="F1605" t="s">
        <v>1656</v>
      </c>
      <c r="G1605" t="s">
        <v>1646</v>
      </c>
    </row>
    <row r="1606" spans="1:7">
      <c r="A1606" t="s">
        <v>3284</v>
      </c>
      <c r="B1606" t="s">
        <v>1648</v>
      </c>
      <c r="C1606" s="15">
        <v>46001</v>
      </c>
      <c r="D1606" t="s">
        <v>1395</v>
      </c>
      <c r="F1606" t="s">
        <v>1645</v>
      </c>
      <c r="G1606" t="s">
        <v>1646</v>
      </c>
    </row>
    <row r="1607" spans="1:7">
      <c r="A1607" t="s">
        <v>3285</v>
      </c>
      <c r="B1607" t="s">
        <v>1648</v>
      </c>
      <c r="C1607" s="15">
        <v>46002</v>
      </c>
      <c r="D1607" t="s">
        <v>1398</v>
      </c>
      <c r="F1607" t="s">
        <v>1650</v>
      </c>
      <c r="G1607" t="s">
        <v>1646</v>
      </c>
    </row>
    <row r="1608" spans="1:7">
      <c r="A1608" t="s">
        <v>3286</v>
      </c>
      <c r="B1608" t="s">
        <v>1648</v>
      </c>
      <c r="C1608" s="15">
        <v>46003</v>
      </c>
      <c r="D1608" t="s">
        <v>1402</v>
      </c>
      <c r="F1608" t="s">
        <v>1653</v>
      </c>
      <c r="G1608" t="s">
        <v>1646</v>
      </c>
    </row>
    <row r="1609" spans="1:7">
      <c r="A1609" t="s">
        <v>3287</v>
      </c>
      <c r="B1609" t="s">
        <v>1648</v>
      </c>
      <c r="C1609" s="15">
        <v>46004</v>
      </c>
      <c r="D1609" t="s">
        <v>1405</v>
      </c>
      <c r="F1609" t="s">
        <v>1656</v>
      </c>
      <c r="G1609" t="s">
        <v>1646</v>
      </c>
    </row>
    <row r="1610" spans="1:7">
      <c r="A1610" t="s">
        <v>3288</v>
      </c>
      <c r="B1610" t="s">
        <v>1642</v>
      </c>
      <c r="C1610" s="15">
        <v>46005</v>
      </c>
      <c r="E1610" t="s">
        <v>1644</v>
      </c>
      <c r="F1610" t="s">
        <v>1645</v>
      </c>
      <c r="G1610" t="s">
        <v>1646</v>
      </c>
    </row>
    <row r="1611" spans="1:7">
      <c r="A1611" t="s">
        <v>3289</v>
      </c>
      <c r="B1611" t="s">
        <v>1648</v>
      </c>
      <c r="C1611" s="15">
        <v>46006</v>
      </c>
      <c r="D1611" t="s">
        <v>1411</v>
      </c>
      <c r="F1611" t="s">
        <v>1650</v>
      </c>
      <c r="G1611" t="s">
        <v>1646</v>
      </c>
    </row>
    <row r="1612" spans="1:7">
      <c r="A1612" t="s">
        <v>3290</v>
      </c>
      <c r="B1612" t="s">
        <v>1648</v>
      </c>
      <c r="C1612" s="15">
        <v>46007</v>
      </c>
      <c r="D1612" t="s">
        <v>1414</v>
      </c>
      <c r="F1612" t="s">
        <v>1653</v>
      </c>
      <c r="G1612" t="s">
        <v>1646</v>
      </c>
    </row>
    <row r="1613" spans="1:7">
      <c r="A1613" t="s">
        <v>3291</v>
      </c>
      <c r="B1613" t="s">
        <v>1648</v>
      </c>
      <c r="C1613" s="15">
        <v>46008</v>
      </c>
      <c r="D1613" t="s">
        <v>1417</v>
      </c>
      <c r="F1613" t="s">
        <v>1656</v>
      </c>
      <c r="G1613" t="s">
        <v>1646</v>
      </c>
    </row>
    <row r="1614" spans="1:7">
      <c r="A1614" t="s">
        <v>3292</v>
      </c>
      <c r="B1614" t="s">
        <v>1648</v>
      </c>
      <c r="C1614" s="15">
        <v>46009</v>
      </c>
      <c r="D1614" t="s">
        <v>1420</v>
      </c>
      <c r="F1614" t="s">
        <v>1645</v>
      </c>
      <c r="G1614" t="s">
        <v>1646</v>
      </c>
    </row>
    <row r="1615" spans="1:7">
      <c r="A1615" t="s">
        <v>3293</v>
      </c>
      <c r="B1615" t="s">
        <v>1648</v>
      </c>
      <c r="C1615" s="15">
        <v>46010</v>
      </c>
      <c r="D1615" t="s">
        <v>1423</v>
      </c>
      <c r="F1615" t="s">
        <v>1650</v>
      </c>
      <c r="G1615" t="s">
        <v>1646</v>
      </c>
    </row>
    <row r="1616" spans="1:7">
      <c r="A1616" t="s">
        <v>3294</v>
      </c>
      <c r="B1616" t="s">
        <v>1648</v>
      </c>
      <c r="C1616" s="15">
        <v>46011</v>
      </c>
      <c r="D1616" t="s">
        <v>1426</v>
      </c>
      <c r="F1616" t="s">
        <v>1653</v>
      </c>
      <c r="G1616" t="s">
        <v>1646</v>
      </c>
    </row>
    <row r="1617" spans="1:7">
      <c r="A1617" t="s">
        <v>3295</v>
      </c>
      <c r="B1617" t="s">
        <v>1642</v>
      </c>
      <c r="C1617" s="15">
        <v>46012</v>
      </c>
      <c r="E1617" t="s">
        <v>1665</v>
      </c>
      <c r="F1617" t="s">
        <v>1656</v>
      </c>
      <c r="G1617" t="s">
        <v>1646</v>
      </c>
    </row>
    <row r="1618" spans="1:7">
      <c r="A1618" t="s">
        <v>3296</v>
      </c>
      <c r="B1618" t="s">
        <v>1648</v>
      </c>
      <c r="C1618" s="15">
        <v>46013</v>
      </c>
      <c r="D1618" t="s">
        <v>1432</v>
      </c>
      <c r="F1618" t="s">
        <v>1645</v>
      </c>
      <c r="G1618" t="s">
        <v>1646</v>
      </c>
    </row>
    <row r="1619" spans="1:7">
      <c r="A1619" t="s">
        <v>3297</v>
      </c>
      <c r="B1619" t="s">
        <v>1648</v>
      </c>
      <c r="C1619" s="15">
        <v>46014</v>
      </c>
      <c r="D1619" t="s">
        <v>1435</v>
      </c>
      <c r="F1619" t="s">
        <v>1650</v>
      </c>
      <c r="G1619" t="s">
        <v>1646</v>
      </c>
    </row>
    <row r="1620" spans="1:7">
      <c r="A1620" t="s">
        <v>3298</v>
      </c>
      <c r="B1620" t="s">
        <v>1648</v>
      </c>
      <c r="C1620" s="15">
        <v>46015</v>
      </c>
      <c r="D1620" t="s">
        <v>1438</v>
      </c>
      <c r="F1620" t="s">
        <v>1653</v>
      </c>
      <c r="G1620" t="s">
        <v>1646</v>
      </c>
    </row>
    <row r="1621" spans="1:7">
      <c r="A1621" t="s">
        <v>3299</v>
      </c>
      <c r="B1621" t="s">
        <v>1648</v>
      </c>
      <c r="C1621" s="15">
        <v>46016</v>
      </c>
      <c r="D1621" t="s">
        <v>1441</v>
      </c>
      <c r="F1621" t="s">
        <v>1656</v>
      </c>
      <c r="G1621" t="s">
        <v>1646</v>
      </c>
    </row>
    <row r="1622" spans="1:7">
      <c r="A1622" t="s">
        <v>3300</v>
      </c>
      <c r="B1622" t="s">
        <v>1642</v>
      </c>
      <c r="C1622" s="15">
        <v>46023</v>
      </c>
      <c r="E1622" t="s">
        <v>1644</v>
      </c>
      <c r="F1622" t="s">
        <v>1645</v>
      </c>
      <c r="G1622" t="s">
        <v>1646</v>
      </c>
    </row>
    <row r="1623" spans="1:7">
      <c r="A1623" t="s">
        <v>3301</v>
      </c>
      <c r="B1623" t="s">
        <v>1648</v>
      </c>
      <c r="C1623" s="15">
        <v>46024</v>
      </c>
      <c r="D1623" t="s">
        <v>1153</v>
      </c>
      <c r="F1623" t="s">
        <v>1650</v>
      </c>
      <c r="G1623" t="s">
        <v>1646</v>
      </c>
    </row>
    <row r="1624" spans="1:7">
      <c r="A1624" t="s">
        <v>3302</v>
      </c>
      <c r="B1624" t="s">
        <v>1648</v>
      </c>
      <c r="C1624" s="15">
        <v>46025</v>
      </c>
      <c r="D1624" t="s">
        <v>1162</v>
      </c>
      <c r="F1624" t="s">
        <v>1653</v>
      </c>
      <c r="G1624" t="s">
        <v>1646</v>
      </c>
    </row>
    <row r="1625" spans="1:7">
      <c r="A1625" t="s">
        <v>3303</v>
      </c>
      <c r="B1625" t="s">
        <v>1648</v>
      </c>
      <c r="C1625" s="15">
        <v>46026</v>
      </c>
      <c r="D1625" t="s">
        <v>1169</v>
      </c>
      <c r="F1625" t="s">
        <v>1656</v>
      </c>
      <c r="G1625" t="s">
        <v>1646</v>
      </c>
    </row>
    <row r="1626" spans="1:7">
      <c r="A1626" t="s">
        <v>3304</v>
      </c>
      <c r="B1626" t="s">
        <v>1648</v>
      </c>
      <c r="C1626" s="15">
        <v>46027</v>
      </c>
      <c r="D1626" t="s">
        <v>1176</v>
      </c>
      <c r="F1626" t="s">
        <v>1645</v>
      </c>
      <c r="G1626" t="s">
        <v>1646</v>
      </c>
    </row>
    <row r="1627" spans="1:7">
      <c r="A1627" t="s">
        <v>3305</v>
      </c>
      <c r="B1627" t="s">
        <v>1648</v>
      </c>
      <c r="C1627" s="15">
        <v>46028</v>
      </c>
      <c r="D1627" t="s">
        <v>1183</v>
      </c>
      <c r="F1627" t="s">
        <v>1650</v>
      </c>
      <c r="G1627" t="s">
        <v>1646</v>
      </c>
    </row>
    <row r="1628" spans="1:7">
      <c r="A1628" t="s">
        <v>3306</v>
      </c>
      <c r="B1628" t="s">
        <v>1648</v>
      </c>
      <c r="C1628" s="15">
        <v>46029</v>
      </c>
      <c r="D1628" t="s">
        <v>1187</v>
      </c>
      <c r="F1628" t="s">
        <v>1653</v>
      </c>
      <c r="G1628" t="s">
        <v>1646</v>
      </c>
    </row>
    <row r="1629" spans="1:7">
      <c r="A1629" t="s">
        <v>3307</v>
      </c>
      <c r="B1629" t="s">
        <v>1642</v>
      </c>
      <c r="C1629" s="15">
        <v>46030</v>
      </c>
      <c r="E1629" t="s">
        <v>1665</v>
      </c>
      <c r="F1629" t="s">
        <v>1656</v>
      </c>
      <c r="G1629" t="s">
        <v>1646</v>
      </c>
    </row>
    <row r="1630" spans="1:7">
      <c r="A1630" t="s">
        <v>3308</v>
      </c>
      <c r="B1630" t="s">
        <v>1648</v>
      </c>
      <c r="C1630" s="15">
        <v>46031</v>
      </c>
      <c r="D1630" t="s">
        <v>1195</v>
      </c>
      <c r="F1630" t="s">
        <v>1645</v>
      </c>
      <c r="G1630" t="s">
        <v>1646</v>
      </c>
    </row>
    <row r="1631" spans="1:7">
      <c r="A1631" t="s">
        <v>3309</v>
      </c>
      <c r="B1631" t="s">
        <v>1648</v>
      </c>
      <c r="C1631" s="15">
        <v>46032</v>
      </c>
      <c r="D1631" t="s">
        <v>1200</v>
      </c>
      <c r="F1631" t="s">
        <v>1650</v>
      </c>
      <c r="G1631" t="s">
        <v>1646</v>
      </c>
    </row>
    <row r="1632" spans="1:7">
      <c r="A1632" t="s">
        <v>3310</v>
      </c>
      <c r="B1632" t="s">
        <v>1648</v>
      </c>
      <c r="C1632" s="15">
        <v>46033</v>
      </c>
      <c r="D1632" t="s">
        <v>1205</v>
      </c>
      <c r="F1632" t="s">
        <v>1653</v>
      </c>
      <c r="G1632" t="s">
        <v>1646</v>
      </c>
    </row>
    <row r="1633" spans="1:7">
      <c r="A1633" t="s">
        <v>3311</v>
      </c>
      <c r="B1633" t="s">
        <v>1648</v>
      </c>
      <c r="C1633" s="15">
        <v>46034</v>
      </c>
      <c r="D1633" t="s">
        <v>1209</v>
      </c>
      <c r="F1633" t="s">
        <v>1656</v>
      </c>
      <c r="G1633" t="s">
        <v>1646</v>
      </c>
    </row>
    <row r="1634" spans="1:7">
      <c r="A1634" t="s">
        <v>3312</v>
      </c>
      <c r="B1634" t="s">
        <v>1648</v>
      </c>
      <c r="C1634" s="15">
        <v>46035</v>
      </c>
      <c r="D1634" t="s">
        <v>1214</v>
      </c>
      <c r="F1634" t="s">
        <v>1645</v>
      </c>
      <c r="G1634" t="s">
        <v>1646</v>
      </c>
    </row>
    <row r="1635" spans="1:7">
      <c r="A1635" t="s">
        <v>3313</v>
      </c>
      <c r="B1635" t="s">
        <v>1648</v>
      </c>
      <c r="C1635" s="15">
        <v>46036</v>
      </c>
      <c r="D1635" t="s">
        <v>1218</v>
      </c>
      <c r="F1635" t="s">
        <v>1650</v>
      </c>
      <c r="G1635" t="s">
        <v>1646</v>
      </c>
    </row>
    <row r="1636" spans="1:7">
      <c r="A1636" t="s">
        <v>3314</v>
      </c>
      <c r="B1636" t="s">
        <v>1642</v>
      </c>
      <c r="C1636" s="15">
        <v>46037</v>
      </c>
      <c r="E1636" t="s">
        <v>1644</v>
      </c>
      <c r="F1636" t="s">
        <v>1653</v>
      </c>
      <c r="G1636" t="s">
        <v>1646</v>
      </c>
    </row>
    <row r="1637" spans="1:7">
      <c r="A1637" t="s">
        <v>3315</v>
      </c>
      <c r="B1637" t="s">
        <v>1648</v>
      </c>
      <c r="C1637" s="15">
        <v>46038</v>
      </c>
      <c r="D1637" t="s">
        <v>1226</v>
      </c>
      <c r="F1637" t="s">
        <v>1656</v>
      </c>
      <c r="G1637" t="s">
        <v>1646</v>
      </c>
    </row>
    <row r="1638" spans="1:7">
      <c r="A1638" t="s">
        <v>3316</v>
      </c>
      <c r="B1638" t="s">
        <v>1648</v>
      </c>
      <c r="C1638" s="15">
        <v>46039</v>
      </c>
      <c r="D1638" t="s">
        <v>1230</v>
      </c>
      <c r="F1638" t="s">
        <v>1645</v>
      </c>
      <c r="G1638" t="s">
        <v>1646</v>
      </c>
    </row>
    <row r="1639" spans="1:7">
      <c r="A1639" t="s">
        <v>3317</v>
      </c>
      <c r="B1639" t="s">
        <v>1648</v>
      </c>
      <c r="C1639" s="15">
        <v>46040</v>
      </c>
      <c r="D1639" t="s">
        <v>1234</v>
      </c>
      <c r="F1639" t="s">
        <v>1650</v>
      </c>
      <c r="G1639" t="s">
        <v>1646</v>
      </c>
    </row>
    <row r="1640" spans="1:7">
      <c r="A1640" t="s">
        <v>3318</v>
      </c>
      <c r="B1640" t="s">
        <v>1648</v>
      </c>
      <c r="C1640" s="15">
        <v>46041</v>
      </c>
      <c r="D1640" t="s">
        <v>1237</v>
      </c>
      <c r="F1640" t="s">
        <v>1653</v>
      </c>
      <c r="G1640" t="s">
        <v>1646</v>
      </c>
    </row>
    <row r="1641" spans="1:7">
      <c r="A1641" t="s">
        <v>3319</v>
      </c>
      <c r="B1641" t="s">
        <v>1648</v>
      </c>
      <c r="C1641" s="15">
        <v>46042</v>
      </c>
      <c r="D1641" t="s">
        <v>1241</v>
      </c>
      <c r="F1641" t="s">
        <v>1656</v>
      </c>
      <c r="G1641" t="s">
        <v>1646</v>
      </c>
    </row>
    <row r="1642" spans="1:7">
      <c r="A1642" t="s">
        <v>3320</v>
      </c>
      <c r="B1642" t="s">
        <v>1648</v>
      </c>
      <c r="C1642" s="15">
        <v>46043</v>
      </c>
      <c r="D1642" t="s">
        <v>1246</v>
      </c>
      <c r="F1642" t="s">
        <v>1645</v>
      </c>
      <c r="G1642" t="s">
        <v>1646</v>
      </c>
    </row>
    <row r="1643" spans="1:7">
      <c r="A1643" t="s">
        <v>3321</v>
      </c>
      <c r="B1643" t="s">
        <v>1642</v>
      </c>
      <c r="C1643" s="15">
        <v>46044</v>
      </c>
      <c r="E1643" t="s">
        <v>1665</v>
      </c>
      <c r="F1643" t="s">
        <v>1650</v>
      </c>
      <c r="G1643" t="s">
        <v>1646</v>
      </c>
    </row>
    <row r="1644" spans="1:7">
      <c r="A1644" t="s">
        <v>3322</v>
      </c>
      <c r="B1644" t="s">
        <v>1648</v>
      </c>
      <c r="C1644" s="15">
        <v>46045</v>
      </c>
      <c r="D1644" t="s">
        <v>1254</v>
      </c>
      <c r="F1644" t="s">
        <v>1653</v>
      </c>
      <c r="G1644" t="s">
        <v>1646</v>
      </c>
    </row>
    <row r="1645" spans="1:7">
      <c r="A1645" t="s">
        <v>3323</v>
      </c>
      <c r="B1645" t="s">
        <v>1648</v>
      </c>
      <c r="C1645" s="15">
        <v>46046</v>
      </c>
      <c r="D1645" t="s">
        <v>1257</v>
      </c>
      <c r="F1645" t="s">
        <v>1656</v>
      </c>
      <c r="G1645" t="s">
        <v>1646</v>
      </c>
    </row>
    <row r="1646" spans="1:7">
      <c r="A1646" t="s">
        <v>3324</v>
      </c>
      <c r="B1646" t="s">
        <v>1648</v>
      </c>
      <c r="C1646" s="15">
        <v>46047</v>
      </c>
      <c r="D1646" t="s">
        <v>1260</v>
      </c>
      <c r="F1646" t="s">
        <v>1645</v>
      </c>
      <c r="G1646" t="s">
        <v>1646</v>
      </c>
    </row>
    <row r="1647" spans="1:7">
      <c r="A1647" t="s">
        <v>3325</v>
      </c>
      <c r="B1647" t="s">
        <v>1648</v>
      </c>
      <c r="C1647" s="15">
        <v>46048</v>
      </c>
      <c r="D1647" t="s">
        <v>1263</v>
      </c>
      <c r="F1647" t="s">
        <v>1650</v>
      </c>
      <c r="G1647" t="s">
        <v>1646</v>
      </c>
    </row>
    <row r="1648" spans="1:7">
      <c r="A1648" t="s">
        <v>3326</v>
      </c>
      <c r="B1648" t="s">
        <v>1648</v>
      </c>
      <c r="C1648" s="15">
        <v>46049</v>
      </c>
      <c r="D1648" t="s">
        <v>1266</v>
      </c>
      <c r="F1648" t="s">
        <v>1653</v>
      </c>
      <c r="G1648" t="s">
        <v>1646</v>
      </c>
    </row>
    <row r="1649" spans="1:7">
      <c r="A1649" t="s">
        <v>3327</v>
      </c>
      <c r="B1649" t="s">
        <v>1648</v>
      </c>
      <c r="C1649" s="15">
        <v>46050</v>
      </c>
      <c r="D1649" t="s">
        <v>1270</v>
      </c>
      <c r="F1649" t="s">
        <v>1656</v>
      </c>
      <c r="G1649" t="s">
        <v>1646</v>
      </c>
    </row>
    <row r="1650" spans="1:7">
      <c r="A1650" t="s">
        <v>3328</v>
      </c>
      <c r="B1650" t="s">
        <v>1642</v>
      </c>
      <c r="C1650" s="15">
        <v>46051</v>
      </c>
      <c r="E1650" t="s">
        <v>1644</v>
      </c>
      <c r="F1650" t="s">
        <v>1645</v>
      </c>
      <c r="G1650" t="s">
        <v>1646</v>
      </c>
    </row>
    <row r="1651" spans="1:7">
      <c r="A1651" t="s">
        <v>3329</v>
      </c>
      <c r="B1651" t="s">
        <v>1648</v>
      </c>
      <c r="C1651" s="15">
        <v>46052</v>
      </c>
      <c r="D1651" t="s">
        <v>1277</v>
      </c>
      <c r="F1651" t="s">
        <v>1650</v>
      </c>
      <c r="G1651" t="s">
        <v>1646</v>
      </c>
    </row>
    <row r="1652" spans="1:7">
      <c r="A1652" t="s">
        <v>3330</v>
      </c>
      <c r="B1652" t="s">
        <v>1648</v>
      </c>
      <c r="C1652" s="15">
        <v>46053</v>
      </c>
      <c r="D1652" t="s">
        <v>1280</v>
      </c>
      <c r="F1652" t="s">
        <v>1653</v>
      </c>
      <c r="G1652" t="s">
        <v>1646</v>
      </c>
    </row>
    <row r="1653" spans="1:7">
      <c r="A1653" t="s">
        <v>3331</v>
      </c>
      <c r="B1653" t="s">
        <v>1648</v>
      </c>
      <c r="C1653" s="15">
        <v>46023</v>
      </c>
      <c r="D1653" t="s">
        <v>1284</v>
      </c>
      <c r="F1653" t="s">
        <v>1656</v>
      </c>
      <c r="G1653" t="s">
        <v>1646</v>
      </c>
    </row>
    <row r="1654" spans="1:7">
      <c r="A1654" t="s">
        <v>3332</v>
      </c>
      <c r="B1654" t="s">
        <v>1648</v>
      </c>
      <c r="C1654" s="15">
        <v>46024</v>
      </c>
      <c r="D1654" t="s">
        <v>1288</v>
      </c>
      <c r="F1654" t="s">
        <v>1645</v>
      </c>
      <c r="G1654" t="s">
        <v>1646</v>
      </c>
    </row>
    <row r="1655" spans="1:7">
      <c r="A1655" t="s">
        <v>3333</v>
      </c>
      <c r="B1655" t="s">
        <v>1648</v>
      </c>
      <c r="C1655" s="15">
        <v>46025</v>
      </c>
      <c r="D1655" t="s">
        <v>1291</v>
      </c>
      <c r="F1655" t="s">
        <v>1650</v>
      </c>
      <c r="G1655" t="s">
        <v>1646</v>
      </c>
    </row>
    <row r="1656" spans="1:7">
      <c r="A1656" t="s">
        <v>3334</v>
      </c>
      <c r="B1656" t="s">
        <v>1648</v>
      </c>
      <c r="C1656" s="15">
        <v>46026</v>
      </c>
      <c r="D1656" t="s">
        <v>1294</v>
      </c>
      <c r="F1656" t="s">
        <v>1653</v>
      </c>
      <c r="G1656" t="s">
        <v>1646</v>
      </c>
    </row>
    <row r="1657" spans="1:7">
      <c r="A1657" t="s">
        <v>3335</v>
      </c>
      <c r="B1657" t="s">
        <v>1642</v>
      </c>
      <c r="C1657" s="15">
        <v>46027</v>
      </c>
      <c r="E1657" t="s">
        <v>1665</v>
      </c>
      <c r="F1657" t="s">
        <v>1656</v>
      </c>
      <c r="G1657" t="s">
        <v>1646</v>
      </c>
    </row>
    <row r="1658" spans="1:7">
      <c r="A1658" t="s">
        <v>3336</v>
      </c>
      <c r="B1658" t="s">
        <v>1648</v>
      </c>
      <c r="C1658" s="15">
        <v>46028</v>
      </c>
      <c r="D1658" t="s">
        <v>1301</v>
      </c>
      <c r="F1658" t="s">
        <v>1645</v>
      </c>
      <c r="G1658" t="s">
        <v>1646</v>
      </c>
    </row>
    <row r="1659" spans="1:7">
      <c r="A1659" t="s">
        <v>3337</v>
      </c>
      <c r="B1659" t="s">
        <v>1648</v>
      </c>
      <c r="C1659" s="15">
        <v>46029</v>
      </c>
      <c r="D1659" t="s">
        <v>1304</v>
      </c>
      <c r="F1659" t="s">
        <v>1650</v>
      </c>
      <c r="G1659" t="s">
        <v>1646</v>
      </c>
    </row>
    <row r="1660" spans="1:7">
      <c r="A1660" t="s">
        <v>3338</v>
      </c>
      <c r="B1660" t="s">
        <v>1648</v>
      </c>
      <c r="C1660" s="15">
        <v>46030</v>
      </c>
      <c r="D1660" t="s">
        <v>1308</v>
      </c>
      <c r="F1660" t="s">
        <v>1653</v>
      </c>
      <c r="G1660" t="s">
        <v>1646</v>
      </c>
    </row>
    <row r="1661" spans="1:7">
      <c r="A1661" t="s">
        <v>3339</v>
      </c>
      <c r="B1661" t="s">
        <v>1648</v>
      </c>
      <c r="C1661" s="15">
        <v>46031</v>
      </c>
      <c r="D1661" t="s">
        <v>1312</v>
      </c>
      <c r="F1661" t="s">
        <v>1656</v>
      </c>
      <c r="G1661" t="s">
        <v>1646</v>
      </c>
    </row>
    <row r="1662" spans="1:7">
      <c r="A1662" t="s">
        <v>3340</v>
      </c>
      <c r="B1662" t="s">
        <v>1648</v>
      </c>
      <c r="C1662" s="15">
        <v>46032</v>
      </c>
      <c r="D1662" t="s">
        <v>1315</v>
      </c>
      <c r="F1662" t="s">
        <v>1645</v>
      </c>
      <c r="G1662" t="s">
        <v>1646</v>
      </c>
    </row>
    <row r="1663" spans="1:7">
      <c r="A1663" t="s">
        <v>3341</v>
      </c>
      <c r="B1663" t="s">
        <v>1648</v>
      </c>
      <c r="C1663" s="15">
        <v>46033</v>
      </c>
      <c r="D1663" t="s">
        <v>1318</v>
      </c>
      <c r="F1663" t="s">
        <v>1650</v>
      </c>
      <c r="G1663" t="s">
        <v>1646</v>
      </c>
    </row>
    <row r="1664" spans="1:7">
      <c r="A1664" t="s">
        <v>3342</v>
      </c>
      <c r="B1664" t="s">
        <v>1642</v>
      </c>
      <c r="C1664" s="15">
        <v>46034</v>
      </c>
      <c r="E1664" t="s">
        <v>1644</v>
      </c>
      <c r="F1664" t="s">
        <v>1653</v>
      </c>
      <c r="G1664" t="s">
        <v>1646</v>
      </c>
    </row>
    <row r="1665" spans="1:7">
      <c r="A1665" t="s">
        <v>3343</v>
      </c>
      <c r="B1665" t="s">
        <v>1648</v>
      </c>
      <c r="C1665" s="15">
        <v>46035</v>
      </c>
      <c r="D1665" t="s">
        <v>1326</v>
      </c>
      <c r="F1665" t="s">
        <v>1656</v>
      </c>
      <c r="G1665" t="s">
        <v>1646</v>
      </c>
    </row>
    <row r="1666" spans="1:7">
      <c r="A1666" t="s">
        <v>3344</v>
      </c>
      <c r="B1666" t="s">
        <v>1648</v>
      </c>
      <c r="C1666" s="15">
        <v>46036</v>
      </c>
      <c r="D1666" t="s">
        <v>1329</v>
      </c>
      <c r="F1666" t="s">
        <v>1645</v>
      </c>
      <c r="G1666" t="s">
        <v>1646</v>
      </c>
    </row>
    <row r="1667" spans="1:7">
      <c r="A1667" t="s">
        <v>3345</v>
      </c>
      <c r="B1667" t="s">
        <v>1648</v>
      </c>
      <c r="C1667" s="15">
        <v>46037</v>
      </c>
      <c r="D1667" t="s">
        <v>1332</v>
      </c>
      <c r="F1667" t="s">
        <v>1650</v>
      </c>
      <c r="G1667" t="s">
        <v>1646</v>
      </c>
    </row>
    <row r="1668" spans="1:7">
      <c r="A1668" t="s">
        <v>3346</v>
      </c>
      <c r="B1668" t="s">
        <v>1648</v>
      </c>
      <c r="C1668" s="15">
        <v>46038</v>
      </c>
      <c r="D1668" t="s">
        <v>1335</v>
      </c>
      <c r="F1668" t="s">
        <v>1653</v>
      </c>
      <c r="G1668" t="s">
        <v>1646</v>
      </c>
    </row>
    <row r="1669" spans="1:7">
      <c r="A1669" t="s">
        <v>3347</v>
      </c>
      <c r="B1669" t="s">
        <v>1648</v>
      </c>
      <c r="C1669" s="15">
        <v>46039</v>
      </c>
      <c r="D1669" t="s">
        <v>1338</v>
      </c>
      <c r="F1669" t="s">
        <v>1656</v>
      </c>
      <c r="G1669" t="s">
        <v>1646</v>
      </c>
    </row>
    <row r="1670" spans="1:7">
      <c r="A1670" t="s">
        <v>3348</v>
      </c>
      <c r="B1670" t="s">
        <v>1648</v>
      </c>
      <c r="C1670" s="15">
        <v>46040</v>
      </c>
      <c r="D1670" t="s">
        <v>1342</v>
      </c>
      <c r="F1670" t="s">
        <v>1645</v>
      </c>
      <c r="G1670" t="s">
        <v>1646</v>
      </c>
    </row>
    <row r="1671" spans="1:7">
      <c r="A1671" t="s">
        <v>3349</v>
      </c>
      <c r="B1671" t="s">
        <v>1642</v>
      </c>
      <c r="C1671" s="15">
        <v>46041</v>
      </c>
      <c r="E1671" t="s">
        <v>1665</v>
      </c>
      <c r="F1671" t="s">
        <v>1650</v>
      </c>
      <c r="G1671" t="s">
        <v>1646</v>
      </c>
    </row>
    <row r="1672" spans="1:7">
      <c r="A1672" t="s">
        <v>3350</v>
      </c>
      <c r="B1672" t="s">
        <v>1648</v>
      </c>
      <c r="C1672" s="15">
        <v>46042</v>
      </c>
      <c r="D1672" t="s">
        <v>1348</v>
      </c>
      <c r="F1672" t="s">
        <v>1653</v>
      </c>
      <c r="G1672" t="s">
        <v>1646</v>
      </c>
    </row>
    <row r="1673" spans="1:7">
      <c r="A1673" t="s">
        <v>3351</v>
      </c>
      <c r="B1673" t="s">
        <v>1648</v>
      </c>
      <c r="C1673" s="15">
        <v>46043</v>
      </c>
      <c r="D1673" t="s">
        <v>1352</v>
      </c>
      <c r="F1673" t="s">
        <v>1656</v>
      </c>
      <c r="G1673" t="s">
        <v>1646</v>
      </c>
    </row>
    <row r="1674" spans="1:7">
      <c r="A1674" t="s">
        <v>3352</v>
      </c>
      <c r="B1674" t="s">
        <v>1648</v>
      </c>
      <c r="C1674" s="15">
        <v>46044</v>
      </c>
      <c r="D1674" t="s">
        <v>1355</v>
      </c>
      <c r="F1674" t="s">
        <v>1645</v>
      </c>
      <c r="G1674" t="s">
        <v>1646</v>
      </c>
    </row>
    <row r="1675" spans="1:7">
      <c r="A1675" t="s">
        <v>3353</v>
      </c>
      <c r="B1675" t="s">
        <v>1648</v>
      </c>
      <c r="C1675" s="15">
        <v>46045</v>
      </c>
      <c r="D1675" t="s">
        <v>1358</v>
      </c>
      <c r="F1675" t="s">
        <v>1650</v>
      </c>
      <c r="G1675" t="s">
        <v>1646</v>
      </c>
    </row>
    <row r="1676" spans="1:7">
      <c r="A1676" t="s">
        <v>3354</v>
      </c>
      <c r="B1676" t="s">
        <v>1648</v>
      </c>
      <c r="C1676" s="15">
        <v>46046</v>
      </c>
      <c r="D1676" t="s">
        <v>1361</v>
      </c>
      <c r="F1676" t="s">
        <v>1653</v>
      </c>
      <c r="G1676" t="s">
        <v>1646</v>
      </c>
    </row>
    <row r="1677" spans="1:7">
      <c r="A1677" t="s">
        <v>3355</v>
      </c>
      <c r="B1677" t="s">
        <v>1648</v>
      </c>
      <c r="C1677" s="15">
        <v>46047</v>
      </c>
      <c r="D1677" t="s">
        <v>1365</v>
      </c>
      <c r="F1677" t="s">
        <v>1656</v>
      </c>
      <c r="G1677" t="s">
        <v>1646</v>
      </c>
    </row>
    <row r="1678" spans="1:7">
      <c r="A1678" t="s">
        <v>3356</v>
      </c>
      <c r="B1678" t="s">
        <v>1642</v>
      </c>
      <c r="C1678" s="15">
        <v>46048</v>
      </c>
      <c r="E1678" t="s">
        <v>1644</v>
      </c>
      <c r="F1678" t="s">
        <v>1645</v>
      </c>
      <c r="G1678" t="s">
        <v>1646</v>
      </c>
    </row>
    <row r="1679" spans="1:7">
      <c r="A1679" t="s">
        <v>3357</v>
      </c>
      <c r="B1679" t="s">
        <v>1648</v>
      </c>
      <c r="C1679" s="15">
        <v>46049</v>
      </c>
      <c r="D1679" t="s">
        <v>1371</v>
      </c>
      <c r="F1679" t="s">
        <v>1650</v>
      </c>
      <c r="G1679" t="s">
        <v>1646</v>
      </c>
    </row>
    <row r="1680" spans="1:7">
      <c r="A1680" t="s">
        <v>3358</v>
      </c>
      <c r="B1680" t="s">
        <v>1648</v>
      </c>
      <c r="C1680" s="15">
        <v>46050</v>
      </c>
      <c r="D1680" t="s">
        <v>1375</v>
      </c>
      <c r="F1680" t="s">
        <v>1653</v>
      </c>
      <c r="G1680" t="s">
        <v>1646</v>
      </c>
    </row>
    <row r="1681" spans="1:7">
      <c r="A1681" t="s">
        <v>3359</v>
      </c>
      <c r="B1681" t="s">
        <v>1648</v>
      </c>
      <c r="C1681" s="15">
        <v>46051</v>
      </c>
      <c r="D1681" t="s">
        <v>1378</v>
      </c>
      <c r="F1681" t="s">
        <v>1656</v>
      </c>
      <c r="G1681" t="s">
        <v>1646</v>
      </c>
    </row>
    <row r="1682" spans="1:7">
      <c r="A1682" t="s">
        <v>3360</v>
      </c>
      <c r="B1682" t="s">
        <v>1648</v>
      </c>
      <c r="C1682" s="15">
        <v>46052</v>
      </c>
      <c r="D1682" t="s">
        <v>1382</v>
      </c>
      <c r="F1682" t="s">
        <v>1645</v>
      </c>
      <c r="G1682" t="s">
        <v>1646</v>
      </c>
    </row>
    <row r="1683" spans="1:7">
      <c r="A1683" t="s">
        <v>3361</v>
      </c>
      <c r="B1683" t="s">
        <v>1648</v>
      </c>
      <c r="C1683" s="15">
        <v>46053</v>
      </c>
      <c r="D1683" t="s">
        <v>1385</v>
      </c>
      <c r="F1683" t="s">
        <v>1650</v>
      </c>
      <c r="G1683" t="s">
        <v>1646</v>
      </c>
    </row>
    <row r="1684" spans="1:7">
      <c r="A1684" t="s">
        <v>3362</v>
      </c>
      <c r="B1684" t="s">
        <v>1648</v>
      </c>
      <c r="C1684" s="15">
        <v>46023</v>
      </c>
      <c r="D1684" t="s">
        <v>1388</v>
      </c>
      <c r="F1684" t="s">
        <v>1653</v>
      </c>
      <c r="G1684" t="s">
        <v>1646</v>
      </c>
    </row>
    <row r="1685" spans="1:7">
      <c r="A1685" t="s">
        <v>3363</v>
      </c>
      <c r="B1685" t="s">
        <v>1642</v>
      </c>
      <c r="C1685" s="15">
        <v>46024</v>
      </c>
      <c r="E1685" t="s">
        <v>1665</v>
      </c>
      <c r="F1685" t="s">
        <v>1656</v>
      </c>
      <c r="G1685" t="s">
        <v>1646</v>
      </c>
    </row>
    <row r="1686" spans="1:7">
      <c r="A1686" t="s">
        <v>3364</v>
      </c>
      <c r="B1686" t="s">
        <v>1648</v>
      </c>
      <c r="C1686" s="15">
        <v>46025</v>
      </c>
      <c r="D1686" t="s">
        <v>1395</v>
      </c>
      <c r="F1686" t="s">
        <v>1645</v>
      </c>
      <c r="G1686" t="s">
        <v>1646</v>
      </c>
    </row>
    <row r="1687" spans="1:7">
      <c r="A1687" t="s">
        <v>3365</v>
      </c>
      <c r="B1687" t="s">
        <v>1648</v>
      </c>
      <c r="C1687" s="15">
        <v>46026</v>
      </c>
      <c r="D1687" t="s">
        <v>1398</v>
      </c>
      <c r="F1687" t="s">
        <v>1650</v>
      </c>
      <c r="G1687" t="s">
        <v>1646</v>
      </c>
    </row>
    <row r="1688" spans="1:7">
      <c r="A1688" t="s">
        <v>3366</v>
      </c>
      <c r="B1688" t="s">
        <v>1648</v>
      </c>
      <c r="C1688" s="15">
        <v>46027</v>
      </c>
      <c r="D1688" t="s">
        <v>1402</v>
      </c>
      <c r="F1688" t="s">
        <v>1653</v>
      </c>
      <c r="G1688" t="s">
        <v>1646</v>
      </c>
    </row>
    <row r="1689" spans="1:7">
      <c r="A1689" t="s">
        <v>3367</v>
      </c>
      <c r="B1689" t="s">
        <v>1648</v>
      </c>
      <c r="C1689" s="15">
        <v>46028</v>
      </c>
      <c r="D1689" t="s">
        <v>1405</v>
      </c>
      <c r="F1689" t="s">
        <v>1656</v>
      </c>
      <c r="G1689" t="s">
        <v>1646</v>
      </c>
    </row>
    <row r="1690" spans="1:7">
      <c r="A1690" t="s">
        <v>3368</v>
      </c>
      <c r="B1690" t="s">
        <v>1648</v>
      </c>
      <c r="C1690" s="15">
        <v>46029</v>
      </c>
      <c r="D1690" t="s">
        <v>1408</v>
      </c>
      <c r="F1690" t="s">
        <v>1645</v>
      </c>
      <c r="G1690" t="s">
        <v>1646</v>
      </c>
    </row>
    <row r="1691" spans="1:7">
      <c r="A1691" t="s">
        <v>3369</v>
      </c>
      <c r="B1691" t="s">
        <v>1648</v>
      </c>
      <c r="C1691" s="15">
        <v>46030</v>
      </c>
      <c r="D1691" t="s">
        <v>1411</v>
      </c>
      <c r="F1691" t="s">
        <v>1650</v>
      </c>
      <c r="G1691" t="s">
        <v>1646</v>
      </c>
    </row>
    <row r="1692" spans="1:7">
      <c r="A1692" t="s">
        <v>3370</v>
      </c>
      <c r="B1692" t="s">
        <v>1642</v>
      </c>
      <c r="C1692" s="15">
        <v>46031</v>
      </c>
      <c r="E1692" t="s">
        <v>1644</v>
      </c>
      <c r="F1692" t="s">
        <v>1653</v>
      </c>
      <c r="G1692" t="s">
        <v>1646</v>
      </c>
    </row>
    <row r="1693" spans="1:7">
      <c r="A1693" t="s">
        <v>3371</v>
      </c>
      <c r="B1693" t="s">
        <v>1648</v>
      </c>
      <c r="C1693" s="15">
        <v>46032</v>
      </c>
      <c r="D1693" t="s">
        <v>1417</v>
      </c>
      <c r="F1693" t="s">
        <v>1656</v>
      </c>
      <c r="G1693" t="s">
        <v>1646</v>
      </c>
    </row>
    <row r="1694" spans="1:7">
      <c r="A1694" t="s">
        <v>3372</v>
      </c>
      <c r="B1694" t="s">
        <v>1648</v>
      </c>
      <c r="C1694" s="15">
        <v>46033</v>
      </c>
      <c r="D1694" t="s">
        <v>1420</v>
      </c>
      <c r="F1694" t="s">
        <v>1645</v>
      </c>
      <c r="G1694" t="s">
        <v>1646</v>
      </c>
    </row>
    <row r="1695" spans="1:7">
      <c r="A1695" t="s">
        <v>3373</v>
      </c>
      <c r="B1695" t="s">
        <v>1648</v>
      </c>
      <c r="C1695" s="15">
        <v>46034</v>
      </c>
      <c r="D1695" t="s">
        <v>1423</v>
      </c>
      <c r="F1695" t="s">
        <v>1650</v>
      </c>
      <c r="G1695" t="s">
        <v>1646</v>
      </c>
    </row>
    <row r="1696" spans="1:7">
      <c r="A1696" t="s">
        <v>3374</v>
      </c>
      <c r="B1696" t="s">
        <v>1648</v>
      </c>
      <c r="C1696" s="15">
        <v>46035</v>
      </c>
      <c r="D1696" t="s">
        <v>1426</v>
      </c>
      <c r="F1696" t="s">
        <v>1653</v>
      </c>
      <c r="G1696" t="s">
        <v>1646</v>
      </c>
    </row>
    <row r="1697" spans="1:7">
      <c r="A1697" t="s">
        <v>3375</v>
      </c>
      <c r="B1697" t="s">
        <v>1648</v>
      </c>
      <c r="C1697" s="15">
        <v>46036</v>
      </c>
      <c r="D1697" t="s">
        <v>1429</v>
      </c>
      <c r="F1697" t="s">
        <v>1656</v>
      </c>
      <c r="G1697" t="s">
        <v>1646</v>
      </c>
    </row>
    <row r="1698" spans="1:7">
      <c r="A1698" t="s">
        <v>3376</v>
      </c>
      <c r="B1698" t="s">
        <v>1648</v>
      </c>
      <c r="C1698" s="15">
        <v>46037</v>
      </c>
      <c r="D1698" t="s">
        <v>1432</v>
      </c>
      <c r="F1698" t="s">
        <v>1645</v>
      </c>
      <c r="G1698" t="s">
        <v>1646</v>
      </c>
    </row>
    <row r="1699" spans="1:7">
      <c r="A1699" t="s">
        <v>3377</v>
      </c>
      <c r="B1699" t="s">
        <v>1642</v>
      </c>
      <c r="C1699" s="15">
        <v>46038</v>
      </c>
      <c r="E1699" t="s">
        <v>1665</v>
      </c>
      <c r="F1699" t="s">
        <v>1650</v>
      </c>
      <c r="G1699" t="s">
        <v>1646</v>
      </c>
    </row>
    <row r="1700" spans="1:7">
      <c r="A1700" t="s">
        <v>3378</v>
      </c>
      <c r="B1700" t="s">
        <v>1648</v>
      </c>
      <c r="C1700" s="15">
        <v>46039</v>
      </c>
      <c r="D1700" t="s">
        <v>1438</v>
      </c>
      <c r="F1700" t="s">
        <v>1653</v>
      </c>
      <c r="G1700" t="s">
        <v>1646</v>
      </c>
    </row>
    <row r="1701" spans="1:7">
      <c r="A1701" t="s">
        <v>3379</v>
      </c>
      <c r="B1701" t="s">
        <v>1648</v>
      </c>
      <c r="C1701" s="15">
        <v>46040</v>
      </c>
      <c r="D1701" t="s">
        <v>1441</v>
      </c>
      <c r="F1701" t="s">
        <v>1656</v>
      </c>
      <c r="G1701" t="s">
        <v>1646</v>
      </c>
    </row>
    <row r="1702" spans="1:7">
      <c r="A1702" t="s">
        <v>3380</v>
      </c>
      <c r="B1702" t="s">
        <v>1648</v>
      </c>
      <c r="C1702" s="15">
        <v>46041</v>
      </c>
      <c r="D1702" t="s">
        <v>1444</v>
      </c>
      <c r="F1702" t="s">
        <v>1645</v>
      </c>
      <c r="G1702" t="s">
        <v>1646</v>
      </c>
    </row>
    <row r="1703" spans="1:7">
      <c r="A1703" t="s">
        <v>3381</v>
      </c>
      <c r="B1703" t="s">
        <v>1648</v>
      </c>
      <c r="C1703" s="15">
        <v>46042</v>
      </c>
      <c r="D1703" t="s">
        <v>1447</v>
      </c>
      <c r="F1703" t="s">
        <v>1650</v>
      </c>
      <c r="G1703" t="s">
        <v>1646</v>
      </c>
    </row>
    <row r="1704" spans="1:7">
      <c r="A1704" t="s">
        <v>3382</v>
      </c>
      <c r="B1704" t="s">
        <v>1648</v>
      </c>
      <c r="C1704" s="15">
        <v>46043</v>
      </c>
      <c r="D1704" t="s">
        <v>1451</v>
      </c>
      <c r="F1704" t="s">
        <v>1653</v>
      </c>
      <c r="G1704" t="s">
        <v>1646</v>
      </c>
    </row>
    <row r="1705" spans="1:7">
      <c r="A1705" t="s">
        <v>3383</v>
      </c>
      <c r="B1705" t="s">
        <v>1648</v>
      </c>
      <c r="C1705" s="15">
        <v>46044</v>
      </c>
      <c r="D1705" t="s">
        <v>1454</v>
      </c>
      <c r="F1705" t="s">
        <v>1656</v>
      </c>
      <c r="G1705" t="s">
        <v>1646</v>
      </c>
    </row>
    <row r="1706" spans="1:7">
      <c r="A1706" t="s">
        <v>3384</v>
      </c>
      <c r="B1706" t="s">
        <v>1642</v>
      </c>
      <c r="C1706" s="15">
        <v>46045</v>
      </c>
      <c r="E1706" t="s">
        <v>1644</v>
      </c>
      <c r="F1706" t="s">
        <v>1645</v>
      </c>
      <c r="G1706" t="s">
        <v>1646</v>
      </c>
    </row>
    <row r="1707" spans="1:7">
      <c r="A1707" t="s">
        <v>3385</v>
      </c>
      <c r="B1707" t="s">
        <v>1648</v>
      </c>
      <c r="C1707" s="15">
        <v>46046</v>
      </c>
      <c r="D1707" t="s">
        <v>1460</v>
      </c>
      <c r="F1707" t="s">
        <v>1650</v>
      </c>
      <c r="G1707" t="s">
        <v>1646</v>
      </c>
    </row>
    <row r="1708" spans="1:7">
      <c r="A1708" t="s">
        <v>3386</v>
      </c>
      <c r="B1708" t="s">
        <v>1648</v>
      </c>
      <c r="C1708" s="15">
        <v>46047</v>
      </c>
      <c r="D1708" t="s">
        <v>1463</v>
      </c>
      <c r="F1708" t="s">
        <v>1653</v>
      </c>
      <c r="G1708" t="s">
        <v>1646</v>
      </c>
    </row>
    <row r="1709" spans="1:7">
      <c r="A1709" t="s">
        <v>3387</v>
      </c>
      <c r="B1709" t="s">
        <v>1648</v>
      </c>
      <c r="C1709" s="15">
        <v>46048</v>
      </c>
      <c r="D1709" t="s">
        <v>1466</v>
      </c>
      <c r="F1709" t="s">
        <v>1656</v>
      </c>
      <c r="G1709" t="s">
        <v>1646</v>
      </c>
    </row>
    <row r="1710" spans="1:7">
      <c r="A1710" t="s">
        <v>3388</v>
      </c>
      <c r="B1710" t="s">
        <v>1648</v>
      </c>
      <c r="C1710" s="15">
        <v>46049</v>
      </c>
      <c r="D1710" t="s">
        <v>1468</v>
      </c>
      <c r="F1710" t="s">
        <v>1645</v>
      </c>
      <c r="G1710" t="s">
        <v>1646</v>
      </c>
    </row>
    <row r="1711" spans="1:7">
      <c r="A1711" t="s">
        <v>3389</v>
      </c>
      <c r="B1711" t="s">
        <v>1648</v>
      </c>
      <c r="C1711" s="15">
        <v>46050</v>
      </c>
      <c r="D1711" t="s">
        <v>1471</v>
      </c>
      <c r="F1711" t="s">
        <v>1650</v>
      </c>
      <c r="G1711" t="s">
        <v>1646</v>
      </c>
    </row>
    <row r="1712" spans="1:7">
      <c r="A1712" t="s">
        <v>3390</v>
      </c>
      <c r="B1712" t="s">
        <v>1648</v>
      </c>
      <c r="C1712" s="15">
        <v>46051</v>
      </c>
      <c r="D1712" t="s">
        <v>1474</v>
      </c>
      <c r="F1712" t="s">
        <v>1653</v>
      </c>
      <c r="G1712" t="s">
        <v>1646</v>
      </c>
    </row>
    <row r="1713" spans="1:7">
      <c r="A1713" t="s">
        <v>3391</v>
      </c>
      <c r="B1713" t="s">
        <v>1642</v>
      </c>
      <c r="C1713" s="15">
        <v>46052</v>
      </c>
      <c r="E1713" t="s">
        <v>1665</v>
      </c>
      <c r="F1713" t="s">
        <v>1656</v>
      </c>
      <c r="G1713" t="s">
        <v>1646</v>
      </c>
    </row>
    <row r="1714" spans="1:7">
      <c r="A1714" t="s">
        <v>3392</v>
      </c>
      <c r="B1714" t="s">
        <v>1648</v>
      </c>
      <c r="C1714" s="15">
        <v>46053</v>
      </c>
      <c r="D1714" t="s">
        <v>1480</v>
      </c>
      <c r="F1714" t="s">
        <v>1645</v>
      </c>
      <c r="G1714" t="s">
        <v>1646</v>
      </c>
    </row>
    <row r="1715" spans="1:7">
      <c r="A1715" t="s">
        <v>3393</v>
      </c>
      <c r="B1715" t="s">
        <v>1648</v>
      </c>
      <c r="C1715" s="15">
        <v>46023</v>
      </c>
      <c r="D1715" t="s">
        <v>1483</v>
      </c>
      <c r="F1715" t="s">
        <v>1650</v>
      </c>
      <c r="G1715" t="s">
        <v>1646</v>
      </c>
    </row>
    <row r="1716" spans="1:7">
      <c r="A1716" t="s">
        <v>3394</v>
      </c>
      <c r="B1716" t="s">
        <v>1648</v>
      </c>
      <c r="C1716" s="15">
        <v>46024</v>
      </c>
      <c r="D1716" t="s">
        <v>1487</v>
      </c>
      <c r="F1716" t="s">
        <v>1653</v>
      </c>
      <c r="G1716" t="s">
        <v>1646</v>
      </c>
    </row>
    <row r="1717" spans="1:7">
      <c r="A1717" t="s">
        <v>3395</v>
      </c>
      <c r="B1717" t="s">
        <v>1648</v>
      </c>
      <c r="C1717" s="15">
        <v>46025</v>
      </c>
      <c r="D1717" t="s">
        <v>1490</v>
      </c>
      <c r="F1717" t="s">
        <v>1656</v>
      </c>
      <c r="G1717" t="s">
        <v>1646</v>
      </c>
    </row>
    <row r="1718" spans="1:7">
      <c r="A1718" t="s">
        <v>3396</v>
      </c>
      <c r="B1718" t="s">
        <v>1648</v>
      </c>
      <c r="C1718" s="15">
        <v>46026</v>
      </c>
      <c r="D1718" t="s">
        <v>1493</v>
      </c>
      <c r="F1718" t="s">
        <v>1645</v>
      </c>
      <c r="G1718" t="s">
        <v>1646</v>
      </c>
    </row>
    <row r="1719" spans="1:7">
      <c r="A1719" t="s">
        <v>3397</v>
      </c>
      <c r="B1719" t="s">
        <v>1648</v>
      </c>
      <c r="C1719" s="15">
        <v>46027</v>
      </c>
      <c r="D1719" t="s">
        <v>1496</v>
      </c>
      <c r="F1719" t="s">
        <v>1650</v>
      </c>
      <c r="G1719" t="s">
        <v>1646</v>
      </c>
    </row>
    <row r="1720" spans="1:7">
      <c r="A1720" t="s">
        <v>3398</v>
      </c>
      <c r="B1720" t="s">
        <v>1642</v>
      </c>
      <c r="C1720" s="15">
        <v>46028</v>
      </c>
      <c r="E1720" t="s">
        <v>1644</v>
      </c>
      <c r="F1720" t="s">
        <v>1653</v>
      </c>
      <c r="G1720" t="s">
        <v>1646</v>
      </c>
    </row>
    <row r="1721" spans="1:7">
      <c r="A1721" t="s">
        <v>3399</v>
      </c>
      <c r="B1721" t="s">
        <v>1648</v>
      </c>
      <c r="C1721" s="15">
        <v>46029</v>
      </c>
      <c r="D1721" t="s">
        <v>1502</v>
      </c>
      <c r="F1721" t="s">
        <v>1656</v>
      </c>
      <c r="G1721" t="s">
        <v>1646</v>
      </c>
    </row>
    <row r="1722" spans="1:7">
      <c r="A1722" t="s">
        <v>3400</v>
      </c>
      <c r="B1722" t="s">
        <v>1648</v>
      </c>
      <c r="C1722" s="15">
        <v>46030</v>
      </c>
      <c r="D1722" t="s">
        <v>1143</v>
      </c>
      <c r="F1722" t="s">
        <v>1645</v>
      </c>
      <c r="G1722" t="s">
        <v>1646</v>
      </c>
    </row>
    <row r="1723" spans="1:7">
      <c r="A1723" t="s">
        <v>3401</v>
      </c>
      <c r="B1723" t="s">
        <v>1648</v>
      </c>
      <c r="C1723" s="15">
        <v>46031</v>
      </c>
      <c r="D1723" t="s">
        <v>1153</v>
      </c>
      <c r="F1723" t="s">
        <v>1650</v>
      </c>
      <c r="G1723" t="s">
        <v>1646</v>
      </c>
    </row>
    <row r="1724" spans="1:7">
      <c r="A1724" t="s">
        <v>3402</v>
      </c>
      <c r="B1724" t="s">
        <v>1648</v>
      </c>
      <c r="C1724" s="15">
        <v>46032</v>
      </c>
      <c r="D1724" t="s">
        <v>1162</v>
      </c>
      <c r="F1724" t="s">
        <v>1653</v>
      </c>
      <c r="G1724" t="s">
        <v>1646</v>
      </c>
    </row>
    <row r="1725" spans="1:7">
      <c r="A1725" t="s">
        <v>3403</v>
      </c>
      <c r="B1725" t="s">
        <v>1648</v>
      </c>
      <c r="C1725" s="15">
        <v>46033</v>
      </c>
      <c r="D1725" t="s">
        <v>1169</v>
      </c>
      <c r="F1725" t="s">
        <v>1656</v>
      </c>
      <c r="G1725" t="s">
        <v>1646</v>
      </c>
    </row>
    <row r="1726" spans="1:7">
      <c r="A1726" t="s">
        <v>3404</v>
      </c>
      <c r="B1726" t="s">
        <v>1648</v>
      </c>
      <c r="C1726" s="15">
        <v>46034</v>
      </c>
      <c r="D1726" t="s">
        <v>1176</v>
      </c>
      <c r="F1726" t="s">
        <v>1645</v>
      </c>
      <c r="G1726" t="s">
        <v>1646</v>
      </c>
    </row>
    <row r="1727" spans="1:7">
      <c r="A1727" t="s">
        <v>3405</v>
      </c>
      <c r="B1727" t="s">
        <v>1642</v>
      </c>
      <c r="C1727" s="15">
        <v>46035</v>
      </c>
      <c r="E1727" t="s">
        <v>1665</v>
      </c>
      <c r="F1727" t="s">
        <v>1650</v>
      </c>
      <c r="G1727" t="s">
        <v>1646</v>
      </c>
    </row>
    <row r="1728" spans="1:7">
      <c r="A1728" t="s">
        <v>3406</v>
      </c>
      <c r="B1728" t="s">
        <v>1648</v>
      </c>
      <c r="C1728" s="15">
        <v>46036</v>
      </c>
      <c r="D1728" t="s">
        <v>1187</v>
      </c>
      <c r="F1728" t="s">
        <v>1653</v>
      </c>
      <c r="G1728" t="s">
        <v>1646</v>
      </c>
    </row>
    <row r="1729" spans="1:7">
      <c r="A1729" t="s">
        <v>3407</v>
      </c>
      <c r="B1729" t="s">
        <v>1648</v>
      </c>
      <c r="C1729" s="15">
        <v>46037</v>
      </c>
      <c r="D1729" t="s">
        <v>1190</v>
      </c>
      <c r="F1729" t="s">
        <v>1656</v>
      </c>
      <c r="G1729" t="s">
        <v>1646</v>
      </c>
    </row>
    <row r="1730" spans="1:7">
      <c r="A1730" t="s">
        <v>3408</v>
      </c>
      <c r="B1730" t="s">
        <v>1648</v>
      </c>
      <c r="C1730" s="15">
        <v>46038</v>
      </c>
      <c r="D1730" t="s">
        <v>1195</v>
      </c>
      <c r="F1730" t="s">
        <v>1645</v>
      </c>
      <c r="G1730" t="s">
        <v>1646</v>
      </c>
    </row>
    <row r="1731" spans="1:7">
      <c r="A1731" t="s">
        <v>3409</v>
      </c>
      <c r="B1731" t="s">
        <v>1648</v>
      </c>
      <c r="C1731" s="15">
        <v>46039</v>
      </c>
      <c r="D1731" t="s">
        <v>1200</v>
      </c>
      <c r="F1731" t="s">
        <v>1650</v>
      </c>
      <c r="G1731" t="s">
        <v>1646</v>
      </c>
    </row>
    <row r="1732" spans="1:7">
      <c r="A1732" t="s">
        <v>3410</v>
      </c>
      <c r="B1732" t="s">
        <v>1648</v>
      </c>
      <c r="C1732" s="15">
        <v>46040</v>
      </c>
      <c r="D1732" t="s">
        <v>1205</v>
      </c>
      <c r="F1732" t="s">
        <v>1653</v>
      </c>
      <c r="G1732" t="s">
        <v>1646</v>
      </c>
    </row>
    <row r="1733" spans="1:7">
      <c r="A1733" t="s">
        <v>3411</v>
      </c>
      <c r="B1733" t="s">
        <v>1648</v>
      </c>
      <c r="C1733" s="15">
        <v>46041</v>
      </c>
      <c r="D1733" t="s">
        <v>1209</v>
      </c>
      <c r="F1733" t="s">
        <v>1656</v>
      </c>
      <c r="G1733" t="s">
        <v>1646</v>
      </c>
    </row>
    <row r="1734" spans="1:7">
      <c r="A1734" t="s">
        <v>3412</v>
      </c>
      <c r="B1734" t="s">
        <v>1642</v>
      </c>
      <c r="C1734" s="15">
        <v>46042</v>
      </c>
      <c r="E1734" t="s">
        <v>1644</v>
      </c>
      <c r="F1734" t="s">
        <v>1645</v>
      </c>
      <c r="G1734" t="s">
        <v>1646</v>
      </c>
    </row>
    <row r="1735" spans="1:7">
      <c r="A1735" t="s">
        <v>3413</v>
      </c>
      <c r="B1735" t="s">
        <v>1648</v>
      </c>
      <c r="C1735" s="15">
        <v>46043</v>
      </c>
      <c r="D1735" t="s">
        <v>1218</v>
      </c>
      <c r="F1735" t="s">
        <v>1650</v>
      </c>
      <c r="G1735" t="s">
        <v>1646</v>
      </c>
    </row>
    <row r="1736" spans="1:7">
      <c r="A1736" t="s">
        <v>3414</v>
      </c>
      <c r="B1736" t="s">
        <v>1648</v>
      </c>
      <c r="C1736" s="15">
        <v>46044</v>
      </c>
      <c r="D1736" t="s">
        <v>1223</v>
      </c>
      <c r="F1736" t="s">
        <v>1653</v>
      </c>
      <c r="G1736" t="s">
        <v>1646</v>
      </c>
    </row>
    <row r="1737" spans="1:7">
      <c r="A1737" t="s">
        <v>3415</v>
      </c>
      <c r="B1737" t="s">
        <v>1648</v>
      </c>
      <c r="C1737" s="15">
        <v>46045</v>
      </c>
      <c r="D1737" t="s">
        <v>1226</v>
      </c>
      <c r="F1737" t="s">
        <v>1656</v>
      </c>
      <c r="G1737" t="s">
        <v>1646</v>
      </c>
    </row>
    <row r="1738" spans="1:7">
      <c r="A1738" t="s">
        <v>3416</v>
      </c>
      <c r="B1738" t="s">
        <v>1648</v>
      </c>
      <c r="C1738" s="15">
        <v>46046</v>
      </c>
      <c r="D1738" t="s">
        <v>1230</v>
      </c>
      <c r="F1738" t="s">
        <v>1645</v>
      </c>
      <c r="G1738" t="s">
        <v>1646</v>
      </c>
    </row>
    <row r="1739" spans="1:7">
      <c r="A1739" t="s">
        <v>3417</v>
      </c>
      <c r="B1739" t="s">
        <v>1648</v>
      </c>
      <c r="C1739" s="15">
        <v>46047</v>
      </c>
      <c r="D1739" t="s">
        <v>1234</v>
      </c>
      <c r="F1739" t="s">
        <v>1650</v>
      </c>
      <c r="G1739" t="s">
        <v>1646</v>
      </c>
    </row>
    <row r="1740" spans="1:7">
      <c r="A1740" t="s">
        <v>3418</v>
      </c>
      <c r="B1740" t="s">
        <v>1648</v>
      </c>
      <c r="C1740" s="15">
        <v>46048</v>
      </c>
      <c r="D1740" t="s">
        <v>1237</v>
      </c>
      <c r="F1740" t="s">
        <v>1653</v>
      </c>
      <c r="G1740" t="s">
        <v>1646</v>
      </c>
    </row>
    <row r="1741" spans="1:7">
      <c r="A1741" t="s">
        <v>3419</v>
      </c>
      <c r="B1741" t="s">
        <v>1642</v>
      </c>
      <c r="C1741" s="15">
        <v>46049</v>
      </c>
      <c r="E1741" t="s">
        <v>1665</v>
      </c>
      <c r="F1741" t="s">
        <v>1656</v>
      </c>
      <c r="G1741" t="s">
        <v>1646</v>
      </c>
    </row>
    <row r="1742" spans="1:7">
      <c r="A1742" t="s">
        <v>3420</v>
      </c>
      <c r="B1742" t="s">
        <v>1648</v>
      </c>
      <c r="C1742" s="15">
        <v>46050</v>
      </c>
      <c r="D1742" t="s">
        <v>1246</v>
      </c>
      <c r="F1742" t="s">
        <v>1645</v>
      </c>
      <c r="G1742" t="s">
        <v>1646</v>
      </c>
    </row>
    <row r="1743" spans="1:7">
      <c r="A1743" t="s">
        <v>3421</v>
      </c>
      <c r="B1743" t="s">
        <v>1648</v>
      </c>
      <c r="C1743" s="15">
        <v>46051</v>
      </c>
      <c r="D1743" t="s">
        <v>1249</v>
      </c>
      <c r="F1743" t="s">
        <v>1650</v>
      </c>
      <c r="G1743" t="s">
        <v>1646</v>
      </c>
    </row>
    <row r="1744" spans="1:7">
      <c r="A1744" t="s">
        <v>3422</v>
      </c>
      <c r="B1744" t="s">
        <v>1648</v>
      </c>
      <c r="C1744" s="15">
        <v>46052</v>
      </c>
      <c r="D1744" t="s">
        <v>1254</v>
      </c>
      <c r="F1744" t="s">
        <v>1653</v>
      </c>
      <c r="G1744" t="s">
        <v>1646</v>
      </c>
    </row>
    <row r="1745" spans="1:7">
      <c r="A1745" t="s">
        <v>3423</v>
      </c>
      <c r="B1745" t="s">
        <v>1648</v>
      </c>
      <c r="C1745" s="15">
        <v>46053</v>
      </c>
      <c r="D1745" t="s">
        <v>1257</v>
      </c>
      <c r="F1745" t="s">
        <v>1656</v>
      </c>
      <c r="G1745" t="s">
        <v>1646</v>
      </c>
    </row>
    <row r="1746" spans="1:7">
      <c r="A1746" t="s">
        <v>3424</v>
      </c>
      <c r="B1746" t="s">
        <v>1648</v>
      </c>
      <c r="C1746" s="15">
        <v>46023</v>
      </c>
      <c r="D1746" t="s">
        <v>1260</v>
      </c>
      <c r="F1746" t="s">
        <v>1645</v>
      </c>
      <c r="G1746" t="s">
        <v>1646</v>
      </c>
    </row>
    <row r="1747" spans="1:7">
      <c r="A1747" t="s">
        <v>3425</v>
      </c>
      <c r="B1747" t="s">
        <v>1648</v>
      </c>
      <c r="C1747" s="15">
        <v>46024</v>
      </c>
      <c r="D1747" t="s">
        <v>1263</v>
      </c>
      <c r="F1747" t="s">
        <v>1650</v>
      </c>
      <c r="G1747" t="s">
        <v>1646</v>
      </c>
    </row>
    <row r="1748" spans="1:7">
      <c r="A1748" t="s">
        <v>3426</v>
      </c>
      <c r="B1748" t="s">
        <v>1642</v>
      </c>
      <c r="C1748" s="15">
        <v>46025</v>
      </c>
      <c r="E1748" t="s">
        <v>1644</v>
      </c>
      <c r="F1748" t="s">
        <v>1653</v>
      </c>
      <c r="G1748" t="s">
        <v>1646</v>
      </c>
    </row>
    <row r="1749" spans="1:7">
      <c r="A1749" t="s">
        <v>3427</v>
      </c>
      <c r="B1749" t="s">
        <v>1648</v>
      </c>
      <c r="C1749" s="15">
        <v>46026</v>
      </c>
      <c r="D1749" t="s">
        <v>1270</v>
      </c>
      <c r="F1749" t="s">
        <v>1656</v>
      </c>
      <c r="G1749" t="s">
        <v>1646</v>
      </c>
    </row>
    <row r="1750" spans="1:7">
      <c r="A1750" t="s">
        <v>3428</v>
      </c>
      <c r="B1750" t="s">
        <v>1648</v>
      </c>
      <c r="C1750" s="15">
        <v>46027</v>
      </c>
      <c r="D1750" t="s">
        <v>1273</v>
      </c>
      <c r="F1750" t="s">
        <v>1645</v>
      </c>
      <c r="G1750" t="s">
        <v>1646</v>
      </c>
    </row>
    <row r="1751" spans="1:7">
      <c r="A1751" t="s">
        <v>3429</v>
      </c>
      <c r="B1751" t="s">
        <v>1648</v>
      </c>
      <c r="C1751" s="15">
        <v>46028</v>
      </c>
      <c r="D1751" t="s">
        <v>1277</v>
      </c>
      <c r="F1751" t="s">
        <v>1650</v>
      </c>
      <c r="G1751" t="s">
        <v>1646</v>
      </c>
    </row>
    <row r="1752" spans="1:7">
      <c r="A1752" t="s">
        <v>3430</v>
      </c>
      <c r="B1752" t="s">
        <v>1648</v>
      </c>
      <c r="C1752" s="15">
        <v>46029</v>
      </c>
      <c r="D1752" t="s">
        <v>1280</v>
      </c>
      <c r="F1752" t="s">
        <v>1653</v>
      </c>
      <c r="G1752" t="s">
        <v>1646</v>
      </c>
    </row>
    <row r="1753" spans="1:7">
      <c r="A1753" t="s">
        <v>3431</v>
      </c>
      <c r="B1753" t="s">
        <v>1648</v>
      </c>
      <c r="C1753" s="15">
        <v>46030</v>
      </c>
      <c r="D1753" t="s">
        <v>1284</v>
      </c>
      <c r="F1753" t="s">
        <v>1656</v>
      </c>
      <c r="G1753" t="s">
        <v>1646</v>
      </c>
    </row>
    <row r="1754" spans="1:7">
      <c r="A1754" t="s">
        <v>3432</v>
      </c>
      <c r="B1754" t="s">
        <v>1648</v>
      </c>
      <c r="C1754" s="15">
        <v>46031</v>
      </c>
      <c r="D1754" t="s">
        <v>1288</v>
      </c>
      <c r="F1754" t="s">
        <v>1645</v>
      </c>
      <c r="G1754" t="s">
        <v>1646</v>
      </c>
    </row>
    <row r="1755" spans="1:7">
      <c r="A1755" t="s">
        <v>3433</v>
      </c>
      <c r="B1755" t="s">
        <v>1642</v>
      </c>
      <c r="C1755" s="15">
        <v>46032</v>
      </c>
      <c r="E1755" t="s">
        <v>1665</v>
      </c>
      <c r="F1755" t="s">
        <v>1650</v>
      </c>
      <c r="G1755" t="s">
        <v>1646</v>
      </c>
    </row>
    <row r="1756" spans="1:7">
      <c r="A1756" t="s">
        <v>3434</v>
      </c>
      <c r="B1756" t="s">
        <v>1648</v>
      </c>
      <c r="C1756" s="15">
        <v>46033</v>
      </c>
      <c r="D1756" t="s">
        <v>1294</v>
      </c>
      <c r="F1756" t="s">
        <v>1653</v>
      </c>
      <c r="G1756" t="s">
        <v>1646</v>
      </c>
    </row>
    <row r="1757" spans="1:7">
      <c r="A1757" t="s">
        <v>3435</v>
      </c>
      <c r="B1757" t="s">
        <v>1648</v>
      </c>
      <c r="C1757" s="15">
        <v>46034</v>
      </c>
      <c r="D1757" t="s">
        <v>1297</v>
      </c>
      <c r="F1757" t="s">
        <v>1656</v>
      </c>
      <c r="G1757" t="s">
        <v>1646</v>
      </c>
    </row>
    <row r="1758" spans="1:7">
      <c r="A1758" t="s">
        <v>3436</v>
      </c>
      <c r="B1758" t="s">
        <v>1648</v>
      </c>
      <c r="C1758" s="15">
        <v>46035</v>
      </c>
      <c r="D1758" t="s">
        <v>1301</v>
      </c>
      <c r="F1758" t="s">
        <v>1645</v>
      </c>
      <c r="G1758" t="s">
        <v>1646</v>
      </c>
    </row>
    <row r="1759" spans="1:7">
      <c r="A1759" t="s">
        <v>3437</v>
      </c>
      <c r="B1759" t="s">
        <v>1648</v>
      </c>
      <c r="C1759" s="15">
        <v>46036</v>
      </c>
      <c r="D1759" t="s">
        <v>1304</v>
      </c>
      <c r="F1759" t="s">
        <v>1650</v>
      </c>
      <c r="G1759" t="s">
        <v>1646</v>
      </c>
    </row>
    <row r="1760" spans="1:7">
      <c r="A1760" t="s">
        <v>3438</v>
      </c>
      <c r="B1760" t="s">
        <v>1648</v>
      </c>
      <c r="C1760" s="15">
        <v>46037</v>
      </c>
      <c r="D1760" t="s">
        <v>1308</v>
      </c>
      <c r="F1760" t="s">
        <v>1653</v>
      </c>
      <c r="G1760" t="s">
        <v>1646</v>
      </c>
    </row>
    <row r="1761" spans="1:7">
      <c r="A1761" t="s">
        <v>3439</v>
      </c>
      <c r="B1761" t="s">
        <v>1648</v>
      </c>
      <c r="C1761" s="15">
        <v>46038</v>
      </c>
      <c r="D1761" t="s">
        <v>1312</v>
      </c>
      <c r="F1761" t="s">
        <v>1656</v>
      </c>
      <c r="G1761" t="s">
        <v>1646</v>
      </c>
    </row>
    <row r="1762" spans="1:7">
      <c r="A1762" t="s">
        <v>3440</v>
      </c>
      <c r="B1762" t="s">
        <v>1642</v>
      </c>
      <c r="C1762" s="15">
        <v>46039</v>
      </c>
      <c r="E1762" t="s">
        <v>1644</v>
      </c>
      <c r="F1762" t="s">
        <v>1645</v>
      </c>
      <c r="G1762" t="s">
        <v>1646</v>
      </c>
    </row>
    <row r="1763" spans="1:7">
      <c r="A1763" t="s">
        <v>3441</v>
      </c>
      <c r="B1763" t="s">
        <v>1648</v>
      </c>
      <c r="C1763" s="15">
        <v>46040</v>
      </c>
      <c r="D1763" t="s">
        <v>1318</v>
      </c>
      <c r="F1763" t="s">
        <v>1650</v>
      </c>
      <c r="G1763" t="s">
        <v>1646</v>
      </c>
    </row>
    <row r="1764" spans="1:7">
      <c r="A1764" t="s">
        <v>3442</v>
      </c>
      <c r="B1764" t="s">
        <v>1648</v>
      </c>
      <c r="C1764" s="15">
        <v>46041</v>
      </c>
      <c r="D1764" t="s">
        <v>1322</v>
      </c>
      <c r="F1764" t="s">
        <v>1653</v>
      </c>
      <c r="G1764" t="s">
        <v>1646</v>
      </c>
    </row>
    <row r="1765" spans="1:7">
      <c r="A1765" t="s">
        <v>3443</v>
      </c>
      <c r="B1765" t="s">
        <v>1648</v>
      </c>
      <c r="C1765" s="15">
        <v>46042</v>
      </c>
      <c r="D1765" t="s">
        <v>1326</v>
      </c>
      <c r="F1765" t="s">
        <v>1656</v>
      </c>
      <c r="G1765" t="s">
        <v>1646</v>
      </c>
    </row>
    <row r="1766" spans="1:7">
      <c r="A1766" t="s">
        <v>3444</v>
      </c>
      <c r="B1766" t="s">
        <v>1648</v>
      </c>
      <c r="C1766" s="15">
        <v>46043</v>
      </c>
      <c r="D1766" t="s">
        <v>1329</v>
      </c>
      <c r="F1766" t="s">
        <v>1645</v>
      </c>
      <c r="G1766" t="s">
        <v>1646</v>
      </c>
    </row>
    <row r="1767" spans="1:7">
      <c r="A1767" t="s">
        <v>3445</v>
      </c>
      <c r="B1767" t="s">
        <v>1648</v>
      </c>
      <c r="C1767" s="15">
        <v>46044</v>
      </c>
      <c r="D1767" t="s">
        <v>1332</v>
      </c>
      <c r="F1767" t="s">
        <v>1650</v>
      </c>
      <c r="G1767" t="s">
        <v>1646</v>
      </c>
    </row>
    <row r="1768" spans="1:7">
      <c r="A1768" t="s">
        <v>3446</v>
      </c>
      <c r="B1768" t="s">
        <v>1648</v>
      </c>
      <c r="C1768" s="15">
        <v>46045</v>
      </c>
      <c r="D1768" t="s">
        <v>1335</v>
      </c>
      <c r="F1768" t="s">
        <v>1653</v>
      </c>
      <c r="G1768" t="s">
        <v>1646</v>
      </c>
    </row>
    <row r="1769" spans="1:7">
      <c r="A1769" t="s">
        <v>3447</v>
      </c>
      <c r="B1769" t="s">
        <v>1642</v>
      </c>
      <c r="C1769" s="15">
        <v>46046</v>
      </c>
      <c r="E1769" t="s">
        <v>1665</v>
      </c>
      <c r="F1769" t="s">
        <v>1656</v>
      </c>
      <c r="G1769" t="s">
        <v>1646</v>
      </c>
    </row>
    <row r="1770" spans="1:7">
      <c r="A1770" t="s">
        <v>3448</v>
      </c>
      <c r="B1770" t="s">
        <v>1648</v>
      </c>
      <c r="C1770" s="15">
        <v>46047</v>
      </c>
      <c r="D1770" t="s">
        <v>1342</v>
      </c>
      <c r="F1770" t="s">
        <v>1645</v>
      </c>
      <c r="G1770" t="s">
        <v>1646</v>
      </c>
    </row>
    <row r="1771" spans="1:7">
      <c r="A1771" t="s">
        <v>3449</v>
      </c>
      <c r="B1771" t="s">
        <v>1648</v>
      </c>
      <c r="C1771" s="15">
        <v>46048</v>
      </c>
      <c r="D1771" t="s">
        <v>1345</v>
      </c>
      <c r="F1771" t="s">
        <v>1650</v>
      </c>
      <c r="G1771" t="s">
        <v>1646</v>
      </c>
    </row>
    <row r="1772" spans="1:7">
      <c r="A1772" t="s">
        <v>3450</v>
      </c>
      <c r="B1772" t="s">
        <v>1648</v>
      </c>
      <c r="C1772" s="15">
        <v>46049</v>
      </c>
      <c r="D1772" t="s">
        <v>1348</v>
      </c>
      <c r="F1772" t="s">
        <v>1653</v>
      </c>
      <c r="G1772" t="s">
        <v>1646</v>
      </c>
    </row>
    <row r="1773" spans="1:7">
      <c r="A1773" t="s">
        <v>3451</v>
      </c>
      <c r="B1773" t="s">
        <v>1648</v>
      </c>
      <c r="C1773" s="15">
        <v>46050</v>
      </c>
      <c r="D1773" t="s">
        <v>1352</v>
      </c>
      <c r="F1773" t="s">
        <v>1656</v>
      </c>
      <c r="G1773" t="s">
        <v>1646</v>
      </c>
    </row>
    <row r="1774" spans="1:7">
      <c r="A1774" t="s">
        <v>3452</v>
      </c>
      <c r="B1774" t="s">
        <v>1648</v>
      </c>
      <c r="C1774" s="15">
        <v>46051</v>
      </c>
      <c r="D1774" t="s">
        <v>1355</v>
      </c>
      <c r="F1774" t="s">
        <v>1645</v>
      </c>
      <c r="G1774" t="s">
        <v>1646</v>
      </c>
    </row>
    <row r="1775" spans="1:7">
      <c r="A1775" t="s">
        <v>3453</v>
      </c>
      <c r="B1775" t="s">
        <v>1648</v>
      </c>
      <c r="C1775" s="15">
        <v>46052</v>
      </c>
      <c r="D1775" t="s">
        <v>1358</v>
      </c>
      <c r="F1775" t="s">
        <v>1650</v>
      </c>
      <c r="G1775" t="s">
        <v>1646</v>
      </c>
    </row>
    <row r="1776" spans="1:7">
      <c r="A1776" t="s">
        <v>3454</v>
      </c>
      <c r="B1776" t="s">
        <v>1642</v>
      </c>
      <c r="C1776" s="15">
        <v>46053</v>
      </c>
      <c r="E1776" t="s">
        <v>1644</v>
      </c>
      <c r="F1776" t="s">
        <v>1653</v>
      </c>
      <c r="G1776" t="s">
        <v>1646</v>
      </c>
    </row>
    <row r="1777" spans="1:7">
      <c r="A1777" t="s">
        <v>3455</v>
      </c>
      <c r="B1777" t="s">
        <v>1648</v>
      </c>
      <c r="C1777" s="15">
        <v>46023</v>
      </c>
      <c r="D1777" t="s">
        <v>1365</v>
      </c>
      <c r="F1777" t="s">
        <v>1656</v>
      </c>
      <c r="G1777" t="s">
        <v>1646</v>
      </c>
    </row>
    <row r="1778" spans="1:7">
      <c r="A1778" t="s">
        <v>3456</v>
      </c>
      <c r="B1778" t="s">
        <v>1648</v>
      </c>
      <c r="C1778" s="15">
        <v>46024</v>
      </c>
      <c r="D1778" t="s">
        <v>1368</v>
      </c>
      <c r="F1778" t="s">
        <v>1645</v>
      </c>
      <c r="G1778" t="s">
        <v>1646</v>
      </c>
    </row>
    <row r="1779" spans="1:7">
      <c r="A1779" t="s">
        <v>3457</v>
      </c>
      <c r="B1779" t="s">
        <v>1648</v>
      </c>
      <c r="C1779" s="15">
        <v>46025</v>
      </c>
      <c r="D1779" t="s">
        <v>1371</v>
      </c>
      <c r="F1779" t="s">
        <v>1650</v>
      </c>
      <c r="G1779" t="s">
        <v>1646</v>
      </c>
    </row>
    <row r="1780" spans="1:7">
      <c r="A1780" t="s">
        <v>3458</v>
      </c>
      <c r="B1780" t="s">
        <v>1648</v>
      </c>
      <c r="C1780" s="15">
        <v>46026</v>
      </c>
      <c r="D1780" t="s">
        <v>1375</v>
      </c>
      <c r="F1780" t="s">
        <v>1653</v>
      </c>
      <c r="G1780" t="s">
        <v>1646</v>
      </c>
    </row>
    <row r="1781" spans="1:7">
      <c r="A1781" t="s">
        <v>3459</v>
      </c>
      <c r="B1781" t="s">
        <v>1648</v>
      </c>
      <c r="C1781" s="15">
        <v>46027</v>
      </c>
      <c r="D1781" t="s">
        <v>1378</v>
      </c>
      <c r="F1781" t="s">
        <v>1656</v>
      </c>
      <c r="G1781" t="s">
        <v>1646</v>
      </c>
    </row>
    <row r="1782" spans="1:7">
      <c r="A1782" t="s">
        <v>3460</v>
      </c>
      <c r="B1782" t="s">
        <v>1648</v>
      </c>
      <c r="C1782" s="15">
        <v>46028</v>
      </c>
      <c r="D1782" t="s">
        <v>1382</v>
      </c>
      <c r="F1782" t="s">
        <v>1645</v>
      </c>
      <c r="G1782" t="s">
        <v>1646</v>
      </c>
    </row>
    <row r="1783" spans="1:7">
      <c r="A1783" t="s">
        <v>3461</v>
      </c>
      <c r="B1783" t="s">
        <v>1642</v>
      </c>
      <c r="C1783" s="15">
        <v>46029</v>
      </c>
      <c r="E1783" t="s">
        <v>1665</v>
      </c>
      <c r="F1783" t="s">
        <v>1650</v>
      </c>
      <c r="G1783" t="s">
        <v>1646</v>
      </c>
    </row>
    <row r="1784" spans="1:7">
      <c r="A1784" t="s">
        <v>3462</v>
      </c>
      <c r="B1784" t="s">
        <v>1648</v>
      </c>
      <c r="C1784" s="15">
        <v>46030</v>
      </c>
      <c r="D1784" t="s">
        <v>1388</v>
      </c>
      <c r="F1784" t="s">
        <v>1653</v>
      </c>
      <c r="G1784" t="s">
        <v>1646</v>
      </c>
    </row>
    <row r="1785" spans="1:7">
      <c r="A1785" t="s">
        <v>3463</v>
      </c>
      <c r="B1785" t="s">
        <v>1648</v>
      </c>
      <c r="C1785" s="15">
        <v>46031</v>
      </c>
      <c r="D1785" t="s">
        <v>1392</v>
      </c>
      <c r="F1785" t="s">
        <v>1656</v>
      </c>
      <c r="G1785" t="s">
        <v>1646</v>
      </c>
    </row>
    <row r="1786" spans="1:7">
      <c r="A1786" t="s">
        <v>3464</v>
      </c>
      <c r="B1786" t="s">
        <v>1648</v>
      </c>
      <c r="C1786" s="15">
        <v>46032</v>
      </c>
      <c r="D1786" t="s">
        <v>1395</v>
      </c>
      <c r="F1786" t="s">
        <v>1645</v>
      </c>
      <c r="G1786" t="s">
        <v>1646</v>
      </c>
    </row>
    <row r="1787" spans="1:7">
      <c r="A1787" t="s">
        <v>3465</v>
      </c>
      <c r="B1787" t="s">
        <v>1648</v>
      </c>
      <c r="C1787" s="15">
        <v>46033</v>
      </c>
      <c r="D1787" t="s">
        <v>1398</v>
      </c>
      <c r="F1787" t="s">
        <v>1650</v>
      </c>
      <c r="G1787" t="s">
        <v>1646</v>
      </c>
    </row>
    <row r="1788" spans="1:7">
      <c r="A1788" t="s">
        <v>3466</v>
      </c>
      <c r="B1788" t="s">
        <v>1648</v>
      </c>
      <c r="C1788" s="15">
        <v>46034</v>
      </c>
      <c r="D1788" t="s">
        <v>1402</v>
      </c>
      <c r="F1788" t="s">
        <v>1653</v>
      </c>
      <c r="G1788" t="s">
        <v>1646</v>
      </c>
    </row>
    <row r="1789" spans="1:7">
      <c r="A1789" t="s">
        <v>3467</v>
      </c>
      <c r="B1789" t="s">
        <v>1648</v>
      </c>
      <c r="C1789" s="15">
        <v>46035</v>
      </c>
      <c r="D1789" t="s">
        <v>1405</v>
      </c>
      <c r="F1789" t="s">
        <v>1656</v>
      </c>
      <c r="G1789" t="s">
        <v>1646</v>
      </c>
    </row>
    <row r="1790" spans="1:7">
      <c r="A1790" t="s">
        <v>3468</v>
      </c>
      <c r="B1790" t="s">
        <v>1642</v>
      </c>
      <c r="C1790" s="15">
        <v>46036</v>
      </c>
      <c r="E1790" t="s">
        <v>1644</v>
      </c>
      <c r="F1790" t="s">
        <v>1645</v>
      </c>
      <c r="G1790" t="s">
        <v>1646</v>
      </c>
    </row>
    <row r="1791" spans="1:7">
      <c r="A1791" t="s">
        <v>3469</v>
      </c>
      <c r="B1791" t="s">
        <v>1648</v>
      </c>
      <c r="C1791" s="15">
        <v>46037</v>
      </c>
      <c r="D1791" t="s">
        <v>1411</v>
      </c>
      <c r="F1791" t="s">
        <v>1650</v>
      </c>
      <c r="G1791" t="s">
        <v>1646</v>
      </c>
    </row>
    <row r="1792" spans="1:7">
      <c r="A1792" t="s">
        <v>3470</v>
      </c>
      <c r="B1792" t="s">
        <v>1648</v>
      </c>
      <c r="C1792" s="15">
        <v>46038</v>
      </c>
      <c r="D1792" t="s">
        <v>1414</v>
      </c>
      <c r="F1792" t="s">
        <v>1653</v>
      </c>
      <c r="G1792" t="s">
        <v>1646</v>
      </c>
    </row>
    <row r="1793" spans="1:7">
      <c r="A1793" t="s">
        <v>3471</v>
      </c>
      <c r="B1793" t="s">
        <v>1648</v>
      </c>
      <c r="C1793" s="15">
        <v>46039</v>
      </c>
      <c r="D1793" t="s">
        <v>1417</v>
      </c>
      <c r="F1793" t="s">
        <v>1656</v>
      </c>
      <c r="G1793" t="s">
        <v>1646</v>
      </c>
    </row>
    <row r="1794" spans="1:7">
      <c r="A1794" t="s">
        <v>3472</v>
      </c>
      <c r="B1794" t="s">
        <v>1648</v>
      </c>
      <c r="C1794" s="15">
        <v>46040</v>
      </c>
      <c r="D1794" t="s">
        <v>1420</v>
      </c>
      <c r="F1794" t="s">
        <v>1645</v>
      </c>
      <c r="G1794" t="s">
        <v>1646</v>
      </c>
    </row>
    <row r="1795" spans="1:7">
      <c r="A1795" t="s">
        <v>3473</v>
      </c>
      <c r="B1795" t="s">
        <v>1648</v>
      </c>
      <c r="C1795" s="15">
        <v>46041</v>
      </c>
      <c r="D1795" t="s">
        <v>1423</v>
      </c>
      <c r="F1795" t="s">
        <v>1650</v>
      </c>
      <c r="G1795" t="s">
        <v>1646</v>
      </c>
    </row>
    <row r="1796" spans="1:7">
      <c r="A1796" t="s">
        <v>3474</v>
      </c>
      <c r="B1796" t="s">
        <v>1648</v>
      </c>
      <c r="C1796" s="15">
        <v>46042</v>
      </c>
      <c r="D1796" t="s">
        <v>1426</v>
      </c>
      <c r="F1796" t="s">
        <v>1653</v>
      </c>
      <c r="G1796" t="s">
        <v>1646</v>
      </c>
    </row>
    <row r="1797" spans="1:7">
      <c r="A1797" t="s">
        <v>3475</v>
      </c>
      <c r="B1797" t="s">
        <v>1642</v>
      </c>
      <c r="C1797" s="15">
        <v>46043</v>
      </c>
      <c r="E1797" t="s">
        <v>1665</v>
      </c>
      <c r="F1797" t="s">
        <v>1656</v>
      </c>
      <c r="G1797" t="s">
        <v>1646</v>
      </c>
    </row>
    <row r="1798" spans="1:7">
      <c r="A1798" t="s">
        <v>3476</v>
      </c>
      <c r="B1798" t="s">
        <v>1648</v>
      </c>
      <c r="C1798" s="15">
        <v>46044</v>
      </c>
      <c r="D1798" t="s">
        <v>1432</v>
      </c>
      <c r="F1798" t="s">
        <v>1645</v>
      </c>
      <c r="G1798" t="s">
        <v>1646</v>
      </c>
    </row>
    <row r="1799" spans="1:7">
      <c r="A1799" t="s">
        <v>3477</v>
      </c>
      <c r="B1799" t="s">
        <v>1648</v>
      </c>
      <c r="C1799" s="15">
        <v>46045</v>
      </c>
      <c r="D1799" t="s">
        <v>1435</v>
      </c>
      <c r="F1799" t="s">
        <v>1650</v>
      </c>
      <c r="G1799" t="s">
        <v>1646</v>
      </c>
    </row>
    <row r="1800" spans="1:7">
      <c r="A1800" t="s">
        <v>3478</v>
      </c>
      <c r="B1800" t="s">
        <v>1648</v>
      </c>
      <c r="C1800" s="15">
        <v>46046</v>
      </c>
      <c r="D1800" t="s">
        <v>1438</v>
      </c>
      <c r="F1800" t="s">
        <v>1653</v>
      </c>
      <c r="G1800" t="s">
        <v>1646</v>
      </c>
    </row>
    <row r="1801" spans="1:7">
      <c r="A1801" t="s">
        <v>3479</v>
      </c>
      <c r="B1801" t="s">
        <v>1648</v>
      </c>
      <c r="C1801" s="15">
        <v>46047</v>
      </c>
      <c r="D1801" t="s">
        <v>1441</v>
      </c>
      <c r="F1801" t="s">
        <v>1656</v>
      </c>
      <c r="G1801" t="s">
        <v>1646</v>
      </c>
    </row>
    <row r="1802" spans="1:7">
      <c r="A1802" t="s">
        <v>3480</v>
      </c>
      <c r="B1802" t="s">
        <v>1642</v>
      </c>
      <c r="C1802" s="15">
        <v>46054</v>
      </c>
      <c r="E1802" t="s">
        <v>1644</v>
      </c>
      <c r="F1802" t="s">
        <v>1645</v>
      </c>
      <c r="G1802" t="s">
        <v>1646</v>
      </c>
    </row>
    <row r="1803" spans="1:7">
      <c r="A1803" t="s">
        <v>3481</v>
      </c>
      <c r="B1803" t="s">
        <v>1648</v>
      </c>
      <c r="C1803" s="15">
        <v>46055</v>
      </c>
      <c r="D1803" t="s">
        <v>1153</v>
      </c>
      <c r="F1803" t="s">
        <v>1650</v>
      </c>
      <c r="G1803" t="s">
        <v>1646</v>
      </c>
    </row>
    <row r="1804" spans="1:7">
      <c r="A1804" t="s">
        <v>3482</v>
      </c>
      <c r="B1804" t="s">
        <v>1648</v>
      </c>
      <c r="C1804" s="15">
        <v>46056</v>
      </c>
      <c r="D1804" t="s">
        <v>1162</v>
      </c>
      <c r="F1804" t="s">
        <v>1653</v>
      </c>
      <c r="G1804" t="s">
        <v>1646</v>
      </c>
    </row>
    <row r="1805" spans="1:7">
      <c r="A1805" t="s">
        <v>3483</v>
      </c>
      <c r="B1805" t="s">
        <v>1648</v>
      </c>
      <c r="C1805" s="15">
        <v>46057</v>
      </c>
      <c r="D1805" t="s">
        <v>1169</v>
      </c>
      <c r="F1805" t="s">
        <v>1656</v>
      </c>
      <c r="G1805" t="s">
        <v>1646</v>
      </c>
    </row>
    <row r="1806" spans="1:7">
      <c r="A1806" t="s">
        <v>3484</v>
      </c>
      <c r="B1806" t="s">
        <v>1648</v>
      </c>
      <c r="C1806" s="15">
        <v>46058</v>
      </c>
      <c r="D1806" t="s">
        <v>1176</v>
      </c>
      <c r="F1806" t="s">
        <v>1645</v>
      </c>
      <c r="G1806" t="s">
        <v>1646</v>
      </c>
    </row>
    <row r="1807" spans="1:7">
      <c r="A1807" t="s">
        <v>3485</v>
      </c>
      <c r="B1807" t="s">
        <v>1648</v>
      </c>
      <c r="C1807" s="15">
        <v>46059</v>
      </c>
      <c r="D1807" t="s">
        <v>1183</v>
      </c>
      <c r="F1807" t="s">
        <v>1650</v>
      </c>
      <c r="G1807" t="s">
        <v>1646</v>
      </c>
    </row>
    <row r="1808" spans="1:7">
      <c r="A1808" t="s">
        <v>3486</v>
      </c>
      <c r="B1808" t="s">
        <v>1648</v>
      </c>
      <c r="C1808" s="15">
        <v>46060</v>
      </c>
      <c r="D1808" t="s">
        <v>1187</v>
      </c>
      <c r="F1808" t="s">
        <v>1653</v>
      </c>
      <c r="G1808" t="s">
        <v>1646</v>
      </c>
    </row>
    <row r="1809" spans="1:7">
      <c r="A1809" t="s">
        <v>3487</v>
      </c>
      <c r="B1809" t="s">
        <v>1642</v>
      </c>
      <c r="C1809" s="15">
        <v>46061</v>
      </c>
      <c r="E1809" t="s">
        <v>1665</v>
      </c>
      <c r="F1809" t="s">
        <v>1656</v>
      </c>
      <c r="G1809" t="s">
        <v>1646</v>
      </c>
    </row>
    <row r="1810" spans="1:7">
      <c r="A1810" t="s">
        <v>3488</v>
      </c>
      <c r="B1810" t="s">
        <v>1648</v>
      </c>
      <c r="C1810" s="15">
        <v>46062</v>
      </c>
      <c r="D1810" t="s">
        <v>1195</v>
      </c>
      <c r="F1810" t="s">
        <v>1645</v>
      </c>
      <c r="G1810" t="s">
        <v>1646</v>
      </c>
    </row>
    <row r="1811" spans="1:7">
      <c r="A1811" t="s">
        <v>3489</v>
      </c>
      <c r="B1811" t="s">
        <v>1648</v>
      </c>
      <c r="C1811" s="15">
        <v>46063</v>
      </c>
      <c r="D1811" t="s">
        <v>1200</v>
      </c>
      <c r="F1811" t="s">
        <v>1650</v>
      </c>
      <c r="G1811" t="s">
        <v>1646</v>
      </c>
    </row>
    <row r="1812" spans="1:7">
      <c r="A1812" t="s">
        <v>3490</v>
      </c>
      <c r="B1812" t="s">
        <v>1648</v>
      </c>
      <c r="C1812" s="15">
        <v>46064</v>
      </c>
      <c r="D1812" t="s">
        <v>1205</v>
      </c>
      <c r="F1812" t="s">
        <v>1653</v>
      </c>
      <c r="G1812" t="s">
        <v>1646</v>
      </c>
    </row>
    <row r="1813" spans="1:7">
      <c r="A1813" t="s">
        <v>3491</v>
      </c>
      <c r="B1813" t="s">
        <v>1648</v>
      </c>
      <c r="C1813" s="15">
        <v>46065</v>
      </c>
      <c r="D1813" t="s">
        <v>1209</v>
      </c>
      <c r="F1813" t="s">
        <v>1656</v>
      </c>
      <c r="G1813" t="s">
        <v>1646</v>
      </c>
    </row>
    <row r="1814" spans="1:7">
      <c r="A1814" t="s">
        <v>3492</v>
      </c>
      <c r="B1814" t="s">
        <v>1648</v>
      </c>
      <c r="C1814" s="15">
        <v>46066</v>
      </c>
      <c r="D1814" t="s">
        <v>1214</v>
      </c>
      <c r="F1814" t="s">
        <v>1645</v>
      </c>
      <c r="G1814" t="s">
        <v>1646</v>
      </c>
    </row>
    <row r="1815" spans="1:7">
      <c r="A1815" t="s">
        <v>3493</v>
      </c>
      <c r="B1815" t="s">
        <v>1648</v>
      </c>
      <c r="C1815" s="15">
        <v>46067</v>
      </c>
      <c r="D1815" t="s">
        <v>1218</v>
      </c>
      <c r="F1815" t="s">
        <v>1650</v>
      </c>
      <c r="G1815" t="s">
        <v>1646</v>
      </c>
    </row>
    <row r="1816" spans="1:7">
      <c r="A1816" t="s">
        <v>3494</v>
      </c>
      <c r="B1816" t="s">
        <v>1642</v>
      </c>
      <c r="C1816" s="15">
        <v>46068</v>
      </c>
      <c r="E1816" t="s">
        <v>1644</v>
      </c>
      <c r="F1816" t="s">
        <v>1653</v>
      </c>
      <c r="G1816" t="s">
        <v>1646</v>
      </c>
    </row>
    <row r="1817" spans="1:7">
      <c r="A1817" t="s">
        <v>3495</v>
      </c>
      <c r="B1817" t="s">
        <v>1648</v>
      </c>
      <c r="C1817" s="15">
        <v>46069</v>
      </c>
      <c r="D1817" t="s">
        <v>1226</v>
      </c>
      <c r="F1817" t="s">
        <v>1656</v>
      </c>
      <c r="G1817" t="s">
        <v>1646</v>
      </c>
    </row>
    <row r="1818" spans="1:7">
      <c r="A1818" t="s">
        <v>3496</v>
      </c>
      <c r="B1818" t="s">
        <v>1648</v>
      </c>
      <c r="C1818" s="15">
        <v>46070</v>
      </c>
      <c r="D1818" t="s">
        <v>1230</v>
      </c>
      <c r="F1818" t="s">
        <v>1645</v>
      </c>
      <c r="G1818" t="s">
        <v>1646</v>
      </c>
    </row>
    <row r="1819" spans="1:7">
      <c r="A1819" t="s">
        <v>3497</v>
      </c>
      <c r="B1819" t="s">
        <v>1648</v>
      </c>
      <c r="C1819" s="15">
        <v>46071</v>
      </c>
      <c r="D1819" t="s">
        <v>1234</v>
      </c>
      <c r="F1819" t="s">
        <v>1650</v>
      </c>
      <c r="G1819" t="s">
        <v>1646</v>
      </c>
    </row>
    <row r="1820" spans="1:7">
      <c r="A1820" t="s">
        <v>3498</v>
      </c>
      <c r="B1820" t="s">
        <v>1648</v>
      </c>
      <c r="C1820" s="15">
        <v>46072</v>
      </c>
      <c r="D1820" t="s">
        <v>1237</v>
      </c>
      <c r="F1820" t="s">
        <v>1653</v>
      </c>
      <c r="G1820" t="s">
        <v>1646</v>
      </c>
    </row>
    <row r="1821" spans="1:7">
      <c r="A1821" t="s">
        <v>3499</v>
      </c>
      <c r="B1821" t="s">
        <v>1648</v>
      </c>
      <c r="C1821" s="15">
        <v>46073</v>
      </c>
      <c r="D1821" t="s">
        <v>1241</v>
      </c>
      <c r="F1821" t="s">
        <v>1656</v>
      </c>
      <c r="G1821" t="s">
        <v>1646</v>
      </c>
    </row>
    <row r="1822" spans="1:7">
      <c r="A1822" t="s">
        <v>3500</v>
      </c>
      <c r="B1822" t="s">
        <v>1648</v>
      </c>
      <c r="C1822" s="15">
        <v>46074</v>
      </c>
      <c r="D1822" t="s">
        <v>1246</v>
      </c>
      <c r="F1822" t="s">
        <v>1645</v>
      </c>
      <c r="G1822" t="s">
        <v>1646</v>
      </c>
    </row>
    <row r="1823" spans="1:7">
      <c r="A1823" t="s">
        <v>3501</v>
      </c>
      <c r="B1823" t="s">
        <v>1642</v>
      </c>
      <c r="C1823" s="15">
        <v>46075</v>
      </c>
      <c r="E1823" t="s">
        <v>1665</v>
      </c>
      <c r="F1823" t="s">
        <v>1650</v>
      </c>
      <c r="G1823" t="s">
        <v>1646</v>
      </c>
    </row>
    <row r="1824" spans="1:7">
      <c r="A1824" t="s">
        <v>3502</v>
      </c>
      <c r="B1824" t="s">
        <v>1648</v>
      </c>
      <c r="C1824" s="15">
        <v>46076</v>
      </c>
      <c r="D1824" t="s">
        <v>1254</v>
      </c>
      <c r="F1824" t="s">
        <v>1653</v>
      </c>
      <c r="G1824" t="s">
        <v>1646</v>
      </c>
    </row>
    <row r="1825" spans="1:7">
      <c r="A1825" t="s">
        <v>3503</v>
      </c>
      <c r="B1825" t="s">
        <v>1648</v>
      </c>
      <c r="C1825" s="15">
        <v>46077</v>
      </c>
      <c r="D1825" t="s">
        <v>1257</v>
      </c>
      <c r="F1825" t="s">
        <v>1656</v>
      </c>
      <c r="G1825" t="s">
        <v>1646</v>
      </c>
    </row>
    <row r="1826" spans="1:7">
      <c r="A1826" t="s">
        <v>3504</v>
      </c>
      <c r="B1826" t="s">
        <v>1648</v>
      </c>
      <c r="C1826" s="15">
        <v>46078</v>
      </c>
      <c r="D1826" t="s">
        <v>1260</v>
      </c>
      <c r="F1826" t="s">
        <v>1645</v>
      </c>
      <c r="G1826" t="s">
        <v>1646</v>
      </c>
    </row>
    <row r="1827" spans="1:7">
      <c r="A1827" t="s">
        <v>3505</v>
      </c>
      <c r="B1827" t="s">
        <v>1648</v>
      </c>
      <c r="C1827" s="15">
        <v>46079</v>
      </c>
      <c r="D1827" t="s">
        <v>1263</v>
      </c>
      <c r="F1827" t="s">
        <v>1650</v>
      </c>
      <c r="G1827" t="s">
        <v>1646</v>
      </c>
    </row>
    <row r="1828" spans="1:7">
      <c r="A1828" t="s">
        <v>3506</v>
      </c>
      <c r="B1828" t="s">
        <v>1648</v>
      </c>
      <c r="C1828" s="15">
        <v>46080</v>
      </c>
      <c r="D1828" t="s">
        <v>1266</v>
      </c>
      <c r="F1828" t="s">
        <v>1653</v>
      </c>
      <c r="G1828" t="s">
        <v>1646</v>
      </c>
    </row>
    <row r="1829" spans="1:7">
      <c r="A1829" t="s">
        <v>3507</v>
      </c>
      <c r="B1829" t="s">
        <v>1648</v>
      </c>
      <c r="C1829" s="15">
        <v>46081</v>
      </c>
      <c r="D1829" t="s">
        <v>1270</v>
      </c>
      <c r="F1829" t="s">
        <v>1656</v>
      </c>
      <c r="G1829" t="s">
        <v>1646</v>
      </c>
    </row>
    <row r="1830" spans="1:7">
      <c r="A1830" t="s">
        <v>3508</v>
      </c>
      <c r="B1830" t="s">
        <v>1642</v>
      </c>
      <c r="C1830" s="15">
        <v>46054</v>
      </c>
      <c r="E1830" t="s">
        <v>1644</v>
      </c>
      <c r="F1830" t="s">
        <v>1645</v>
      </c>
      <c r="G1830" t="s">
        <v>1646</v>
      </c>
    </row>
    <row r="1831" spans="1:7">
      <c r="A1831" t="s">
        <v>3509</v>
      </c>
      <c r="B1831" t="s">
        <v>1648</v>
      </c>
      <c r="C1831" s="15">
        <v>46055</v>
      </c>
      <c r="D1831" t="s">
        <v>1277</v>
      </c>
      <c r="F1831" t="s">
        <v>1650</v>
      </c>
      <c r="G1831" t="s">
        <v>1646</v>
      </c>
    </row>
    <row r="1832" spans="1:7">
      <c r="A1832" t="s">
        <v>3510</v>
      </c>
      <c r="B1832" t="s">
        <v>1648</v>
      </c>
      <c r="C1832" s="15">
        <v>46056</v>
      </c>
      <c r="D1832" t="s">
        <v>1280</v>
      </c>
      <c r="F1832" t="s">
        <v>1653</v>
      </c>
      <c r="G1832" t="s">
        <v>1646</v>
      </c>
    </row>
    <row r="1833" spans="1:7">
      <c r="A1833" t="s">
        <v>3511</v>
      </c>
      <c r="B1833" t="s">
        <v>1648</v>
      </c>
      <c r="C1833" s="15">
        <v>46057</v>
      </c>
      <c r="D1833" t="s">
        <v>1284</v>
      </c>
      <c r="F1833" t="s">
        <v>1656</v>
      </c>
      <c r="G1833" t="s">
        <v>1646</v>
      </c>
    </row>
    <row r="1834" spans="1:7">
      <c r="A1834" t="s">
        <v>3512</v>
      </c>
      <c r="B1834" t="s">
        <v>1648</v>
      </c>
      <c r="C1834" s="15">
        <v>46058</v>
      </c>
      <c r="D1834" t="s">
        <v>1288</v>
      </c>
      <c r="F1834" t="s">
        <v>1645</v>
      </c>
      <c r="G1834" t="s">
        <v>1646</v>
      </c>
    </row>
    <row r="1835" spans="1:7">
      <c r="A1835" t="s">
        <v>3513</v>
      </c>
      <c r="B1835" t="s">
        <v>1648</v>
      </c>
      <c r="C1835" s="15">
        <v>46059</v>
      </c>
      <c r="D1835" t="s">
        <v>1291</v>
      </c>
      <c r="F1835" t="s">
        <v>1650</v>
      </c>
      <c r="G1835" t="s">
        <v>1646</v>
      </c>
    </row>
    <row r="1836" spans="1:7">
      <c r="A1836" t="s">
        <v>3514</v>
      </c>
      <c r="B1836" t="s">
        <v>1648</v>
      </c>
      <c r="C1836" s="15">
        <v>46060</v>
      </c>
      <c r="D1836" t="s">
        <v>1294</v>
      </c>
      <c r="F1836" t="s">
        <v>1653</v>
      </c>
      <c r="G1836" t="s">
        <v>1646</v>
      </c>
    </row>
    <row r="1837" spans="1:7">
      <c r="A1837" t="s">
        <v>3515</v>
      </c>
      <c r="B1837" t="s">
        <v>1642</v>
      </c>
      <c r="C1837" s="15">
        <v>46061</v>
      </c>
      <c r="E1837" t="s">
        <v>1665</v>
      </c>
      <c r="F1837" t="s">
        <v>1656</v>
      </c>
      <c r="G1837" t="s">
        <v>1646</v>
      </c>
    </row>
    <row r="1838" spans="1:7">
      <c r="A1838" t="s">
        <v>3516</v>
      </c>
      <c r="B1838" t="s">
        <v>1648</v>
      </c>
      <c r="C1838" s="15">
        <v>46062</v>
      </c>
      <c r="D1838" t="s">
        <v>1301</v>
      </c>
      <c r="F1838" t="s">
        <v>1645</v>
      </c>
      <c r="G1838" t="s">
        <v>1646</v>
      </c>
    </row>
    <row r="1839" spans="1:7">
      <c r="A1839" t="s">
        <v>3517</v>
      </c>
      <c r="B1839" t="s">
        <v>1648</v>
      </c>
      <c r="C1839" s="15">
        <v>46063</v>
      </c>
      <c r="D1839" t="s">
        <v>1304</v>
      </c>
      <c r="F1839" t="s">
        <v>1650</v>
      </c>
      <c r="G1839" t="s">
        <v>1646</v>
      </c>
    </row>
    <row r="1840" spans="1:7">
      <c r="A1840" t="s">
        <v>3518</v>
      </c>
      <c r="B1840" t="s">
        <v>1648</v>
      </c>
      <c r="C1840" s="15">
        <v>46064</v>
      </c>
      <c r="D1840" t="s">
        <v>1308</v>
      </c>
      <c r="F1840" t="s">
        <v>1653</v>
      </c>
      <c r="G1840" t="s">
        <v>1646</v>
      </c>
    </row>
    <row r="1841" spans="1:7">
      <c r="A1841" t="s">
        <v>3519</v>
      </c>
      <c r="B1841" t="s">
        <v>1648</v>
      </c>
      <c r="C1841" s="15">
        <v>46065</v>
      </c>
      <c r="D1841" t="s">
        <v>1312</v>
      </c>
      <c r="F1841" t="s">
        <v>1656</v>
      </c>
      <c r="G1841" t="s">
        <v>1646</v>
      </c>
    </row>
    <row r="1842" spans="1:7">
      <c r="A1842" t="s">
        <v>3520</v>
      </c>
      <c r="B1842" t="s">
        <v>1648</v>
      </c>
      <c r="C1842" s="15">
        <v>46066</v>
      </c>
      <c r="D1842" t="s">
        <v>1315</v>
      </c>
      <c r="F1842" t="s">
        <v>1645</v>
      </c>
      <c r="G1842" t="s">
        <v>1646</v>
      </c>
    </row>
    <row r="1843" spans="1:7">
      <c r="A1843" t="s">
        <v>3521</v>
      </c>
      <c r="B1843" t="s">
        <v>1648</v>
      </c>
      <c r="C1843" s="15">
        <v>46067</v>
      </c>
      <c r="D1843" t="s">
        <v>1318</v>
      </c>
      <c r="F1843" t="s">
        <v>1650</v>
      </c>
      <c r="G1843" t="s">
        <v>1646</v>
      </c>
    </row>
    <row r="1844" spans="1:7">
      <c r="A1844" t="s">
        <v>3522</v>
      </c>
      <c r="B1844" t="s">
        <v>1642</v>
      </c>
      <c r="C1844" s="15">
        <v>46068</v>
      </c>
      <c r="E1844" t="s">
        <v>1644</v>
      </c>
      <c r="F1844" t="s">
        <v>1653</v>
      </c>
      <c r="G1844" t="s">
        <v>1646</v>
      </c>
    </row>
    <row r="1845" spans="1:7">
      <c r="A1845" t="s">
        <v>3523</v>
      </c>
      <c r="B1845" t="s">
        <v>1648</v>
      </c>
      <c r="C1845" s="15">
        <v>46069</v>
      </c>
      <c r="D1845" t="s">
        <v>1326</v>
      </c>
      <c r="F1845" t="s">
        <v>1656</v>
      </c>
      <c r="G1845" t="s">
        <v>1646</v>
      </c>
    </row>
    <row r="1846" spans="1:7">
      <c r="A1846" t="s">
        <v>3524</v>
      </c>
      <c r="B1846" t="s">
        <v>1648</v>
      </c>
      <c r="C1846" s="15">
        <v>46070</v>
      </c>
      <c r="D1846" t="s">
        <v>1329</v>
      </c>
      <c r="F1846" t="s">
        <v>1645</v>
      </c>
      <c r="G1846" t="s">
        <v>1646</v>
      </c>
    </row>
    <row r="1847" spans="1:7">
      <c r="A1847" t="s">
        <v>3525</v>
      </c>
      <c r="B1847" t="s">
        <v>1648</v>
      </c>
      <c r="C1847" s="15">
        <v>46071</v>
      </c>
      <c r="D1847" t="s">
        <v>1332</v>
      </c>
      <c r="F1847" t="s">
        <v>1650</v>
      </c>
      <c r="G1847" t="s">
        <v>1646</v>
      </c>
    </row>
    <row r="1848" spans="1:7">
      <c r="A1848" t="s">
        <v>3526</v>
      </c>
      <c r="B1848" t="s">
        <v>1648</v>
      </c>
      <c r="C1848" s="15">
        <v>46072</v>
      </c>
      <c r="D1848" t="s">
        <v>1335</v>
      </c>
      <c r="F1848" t="s">
        <v>1653</v>
      </c>
      <c r="G1848" t="s">
        <v>1646</v>
      </c>
    </row>
    <row r="1849" spans="1:7">
      <c r="A1849" t="s">
        <v>3527</v>
      </c>
      <c r="B1849" t="s">
        <v>1648</v>
      </c>
      <c r="C1849" s="15">
        <v>46073</v>
      </c>
      <c r="D1849" t="s">
        <v>1338</v>
      </c>
      <c r="F1849" t="s">
        <v>1656</v>
      </c>
      <c r="G1849" t="s">
        <v>1646</v>
      </c>
    </row>
    <row r="1850" spans="1:7">
      <c r="A1850" t="s">
        <v>3528</v>
      </c>
      <c r="B1850" t="s">
        <v>1648</v>
      </c>
      <c r="C1850" s="15">
        <v>46074</v>
      </c>
      <c r="D1850" t="s">
        <v>1342</v>
      </c>
      <c r="F1850" t="s">
        <v>1645</v>
      </c>
      <c r="G1850" t="s">
        <v>1646</v>
      </c>
    </row>
    <row r="1851" spans="1:7">
      <c r="A1851" t="s">
        <v>3529</v>
      </c>
      <c r="B1851" t="s">
        <v>1642</v>
      </c>
      <c r="C1851" s="15">
        <v>46075</v>
      </c>
      <c r="E1851" t="s">
        <v>1665</v>
      </c>
      <c r="F1851" t="s">
        <v>1650</v>
      </c>
      <c r="G1851" t="s">
        <v>1646</v>
      </c>
    </row>
    <row r="1852" spans="1:7">
      <c r="A1852" t="s">
        <v>3530</v>
      </c>
      <c r="B1852" t="s">
        <v>1648</v>
      </c>
      <c r="C1852" s="15">
        <v>46076</v>
      </c>
      <c r="D1852" t="s">
        <v>1348</v>
      </c>
      <c r="F1852" t="s">
        <v>1653</v>
      </c>
      <c r="G1852" t="s">
        <v>1646</v>
      </c>
    </row>
    <row r="1853" spans="1:7">
      <c r="A1853" t="s">
        <v>3531</v>
      </c>
      <c r="B1853" t="s">
        <v>1648</v>
      </c>
      <c r="C1853" s="15">
        <v>46077</v>
      </c>
      <c r="D1853" t="s">
        <v>1352</v>
      </c>
      <c r="F1853" t="s">
        <v>1656</v>
      </c>
      <c r="G1853" t="s">
        <v>1646</v>
      </c>
    </row>
    <row r="1854" spans="1:7">
      <c r="A1854" t="s">
        <v>3532</v>
      </c>
      <c r="B1854" t="s">
        <v>1648</v>
      </c>
      <c r="C1854" s="15">
        <v>46078</v>
      </c>
      <c r="D1854" t="s">
        <v>1355</v>
      </c>
      <c r="F1854" t="s">
        <v>1645</v>
      </c>
      <c r="G1854" t="s">
        <v>1646</v>
      </c>
    </row>
    <row r="1855" spans="1:7">
      <c r="A1855" t="s">
        <v>3533</v>
      </c>
      <c r="B1855" t="s">
        <v>1648</v>
      </c>
      <c r="C1855" s="15">
        <v>46079</v>
      </c>
      <c r="D1855" t="s">
        <v>1358</v>
      </c>
      <c r="F1855" t="s">
        <v>1650</v>
      </c>
      <c r="G1855" t="s">
        <v>1646</v>
      </c>
    </row>
    <row r="1856" spans="1:7">
      <c r="A1856" t="s">
        <v>3534</v>
      </c>
      <c r="B1856" t="s">
        <v>1648</v>
      </c>
      <c r="C1856" s="15">
        <v>46080</v>
      </c>
      <c r="D1856" t="s">
        <v>1361</v>
      </c>
      <c r="F1856" t="s">
        <v>1653</v>
      </c>
      <c r="G1856" t="s">
        <v>1646</v>
      </c>
    </row>
    <row r="1857" spans="1:7">
      <c r="A1857" t="s">
        <v>3535</v>
      </c>
      <c r="B1857" t="s">
        <v>1648</v>
      </c>
      <c r="C1857" s="15">
        <v>46081</v>
      </c>
      <c r="D1857" t="s">
        <v>1365</v>
      </c>
      <c r="F1857" t="s">
        <v>1656</v>
      </c>
      <c r="G1857" t="s">
        <v>1646</v>
      </c>
    </row>
    <row r="1858" spans="1:7">
      <c r="A1858" t="s">
        <v>3536</v>
      </c>
      <c r="B1858" t="s">
        <v>1642</v>
      </c>
      <c r="C1858" s="15">
        <v>46054</v>
      </c>
      <c r="E1858" t="s">
        <v>1644</v>
      </c>
      <c r="F1858" t="s">
        <v>1645</v>
      </c>
      <c r="G1858" t="s">
        <v>1646</v>
      </c>
    </row>
    <row r="1859" spans="1:7">
      <c r="A1859" t="s">
        <v>3537</v>
      </c>
      <c r="B1859" t="s">
        <v>1648</v>
      </c>
      <c r="C1859" s="15">
        <v>46055</v>
      </c>
      <c r="D1859" t="s">
        <v>1371</v>
      </c>
      <c r="F1859" t="s">
        <v>1650</v>
      </c>
      <c r="G1859" t="s">
        <v>1646</v>
      </c>
    </row>
    <row r="1860" spans="1:7">
      <c r="A1860" t="s">
        <v>3538</v>
      </c>
      <c r="B1860" t="s">
        <v>1648</v>
      </c>
      <c r="C1860" s="15">
        <v>46056</v>
      </c>
      <c r="D1860" t="s">
        <v>1375</v>
      </c>
      <c r="F1860" t="s">
        <v>1653</v>
      </c>
      <c r="G1860" t="s">
        <v>1646</v>
      </c>
    </row>
    <row r="1861" spans="1:7">
      <c r="A1861" t="s">
        <v>3539</v>
      </c>
      <c r="B1861" t="s">
        <v>1648</v>
      </c>
      <c r="C1861" s="15">
        <v>46057</v>
      </c>
      <c r="D1861" t="s">
        <v>1378</v>
      </c>
      <c r="F1861" t="s">
        <v>1656</v>
      </c>
      <c r="G1861" t="s">
        <v>1646</v>
      </c>
    </row>
    <row r="1862" spans="1:7">
      <c r="A1862" t="s">
        <v>3540</v>
      </c>
      <c r="B1862" t="s">
        <v>1648</v>
      </c>
      <c r="C1862" s="15">
        <v>46058</v>
      </c>
      <c r="D1862" t="s">
        <v>1382</v>
      </c>
      <c r="F1862" t="s">
        <v>1645</v>
      </c>
      <c r="G1862" t="s">
        <v>1646</v>
      </c>
    </row>
    <row r="1863" spans="1:7">
      <c r="A1863" t="s">
        <v>3541</v>
      </c>
      <c r="B1863" t="s">
        <v>1648</v>
      </c>
      <c r="C1863" s="15">
        <v>46059</v>
      </c>
      <c r="D1863" t="s">
        <v>1385</v>
      </c>
      <c r="F1863" t="s">
        <v>1650</v>
      </c>
      <c r="G1863" t="s">
        <v>1646</v>
      </c>
    </row>
    <row r="1864" spans="1:7">
      <c r="A1864" t="s">
        <v>3542</v>
      </c>
      <c r="B1864" t="s">
        <v>1648</v>
      </c>
      <c r="C1864" s="15">
        <v>46060</v>
      </c>
      <c r="D1864" t="s">
        <v>1388</v>
      </c>
      <c r="F1864" t="s">
        <v>1653</v>
      </c>
      <c r="G1864" t="s">
        <v>1646</v>
      </c>
    </row>
    <row r="1865" spans="1:7">
      <c r="A1865" t="s">
        <v>3543</v>
      </c>
      <c r="B1865" t="s">
        <v>1642</v>
      </c>
      <c r="C1865" s="15">
        <v>46061</v>
      </c>
      <c r="E1865" t="s">
        <v>1665</v>
      </c>
      <c r="F1865" t="s">
        <v>1656</v>
      </c>
      <c r="G1865" t="s">
        <v>1646</v>
      </c>
    </row>
    <row r="1866" spans="1:7">
      <c r="A1866" t="s">
        <v>3544</v>
      </c>
      <c r="B1866" t="s">
        <v>1648</v>
      </c>
      <c r="C1866" s="15">
        <v>46062</v>
      </c>
      <c r="D1866" t="s">
        <v>1395</v>
      </c>
      <c r="F1866" t="s">
        <v>1645</v>
      </c>
      <c r="G1866" t="s">
        <v>1646</v>
      </c>
    </row>
    <row r="1867" spans="1:7">
      <c r="A1867" t="s">
        <v>3545</v>
      </c>
      <c r="B1867" t="s">
        <v>1648</v>
      </c>
      <c r="C1867" s="15">
        <v>46063</v>
      </c>
      <c r="D1867" t="s">
        <v>1398</v>
      </c>
      <c r="F1867" t="s">
        <v>1650</v>
      </c>
      <c r="G1867" t="s">
        <v>1646</v>
      </c>
    </row>
    <row r="1868" spans="1:7">
      <c r="A1868" t="s">
        <v>3546</v>
      </c>
      <c r="B1868" t="s">
        <v>1648</v>
      </c>
      <c r="C1868" s="15">
        <v>46064</v>
      </c>
      <c r="D1868" t="s">
        <v>1402</v>
      </c>
      <c r="F1868" t="s">
        <v>1653</v>
      </c>
      <c r="G1868" t="s">
        <v>1646</v>
      </c>
    </row>
    <row r="1869" spans="1:7">
      <c r="A1869" t="s">
        <v>3547</v>
      </c>
      <c r="B1869" t="s">
        <v>1648</v>
      </c>
      <c r="C1869" s="15">
        <v>46065</v>
      </c>
      <c r="D1869" t="s">
        <v>1405</v>
      </c>
      <c r="F1869" t="s">
        <v>1656</v>
      </c>
      <c r="G1869" t="s">
        <v>1646</v>
      </c>
    </row>
    <row r="1870" spans="1:7">
      <c r="A1870" t="s">
        <v>3548</v>
      </c>
      <c r="B1870" t="s">
        <v>1648</v>
      </c>
      <c r="C1870" s="15">
        <v>46066</v>
      </c>
      <c r="D1870" t="s">
        <v>1408</v>
      </c>
      <c r="F1870" t="s">
        <v>1645</v>
      </c>
      <c r="G1870" t="s">
        <v>1646</v>
      </c>
    </row>
    <row r="1871" spans="1:7">
      <c r="A1871" t="s">
        <v>3549</v>
      </c>
      <c r="B1871" t="s">
        <v>1648</v>
      </c>
      <c r="C1871" s="15">
        <v>46067</v>
      </c>
      <c r="D1871" t="s">
        <v>1411</v>
      </c>
      <c r="F1871" t="s">
        <v>1650</v>
      </c>
      <c r="G1871" t="s">
        <v>1646</v>
      </c>
    </row>
    <row r="1872" spans="1:7">
      <c r="A1872" t="s">
        <v>3550</v>
      </c>
      <c r="B1872" t="s">
        <v>1642</v>
      </c>
      <c r="C1872" s="15">
        <v>46068</v>
      </c>
      <c r="E1872" t="s">
        <v>1644</v>
      </c>
      <c r="F1872" t="s">
        <v>1653</v>
      </c>
      <c r="G1872" t="s">
        <v>1646</v>
      </c>
    </row>
    <row r="1873" spans="1:7">
      <c r="A1873" t="s">
        <v>3551</v>
      </c>
      <c r="B1873" t="s">
        <v>1648</v>
      </c>
      <c r="C1873" s="15">
        <v>46069</v>
      </c>
      <c r="D1873" t="s">
        <v>1417</v>
      </c>
      <c r="F1873" t="s">
        <v>1656</v>
      </c>
      <c r="G1873" t="s">
        <v>1646</v>
      </c>
    </row>
    <row r="1874" spans="1:7">
      <c r="A1874" t="s">
        <v>3552</v>
      </c>
      <c r="B1874" t="s">
        <v>1648</v>
      </c>
      <c r="C1874" s="15">
        <v>46070</v>
      </c>
      <c r="D1874" t="s">
        <v>1420</v>
      </c>
      <c r="F1874" t="s">
        <v>1645</v>
      </c>
      <c r="G1874" t="s">
        <v>1646</v>
      </c>
    </row>
    <row r="1875" spans="1:7">
      <c r="A1875" t="s">
        <v>3553</v>
      </c>
      <c r="B1875" t="s">
        <v>1648</v>
      </c>
      <c r="C1875" s="15">
        <v>46071</v>
      </c>
      <c r="D1875" t="s">
        <v>1423</v>
      </c>
      <c r="F1875" t="s">
        <v>1650</v>
      </c>
      <c r="G1875" t="s">
        <v>1646</v>
      </c>
    </row>
    <row r="1876" spans="1:7">
      <c r="A1876" t="s">
        <v>3554</v>
      </c>
      <c r="B1876" t="s">
        <v>1648</v>
      </c>
      <c r="C1876" s="15">
        <v>46072</v>
      </c>
      <c r="D1876" t="s">
        <v>1426</v>
      </c>
      <c r="F1876" t="s">
        <v>1653</v>
      </c>
      <c r="G1876" t="s">
        <v>1646</v>
      </c>
    </row>
    <row r="1877" spans="1:7">
      <c r="A1877" t="s">
        <v>3555</v>
      </c>
      <c r="B1877" t="s">
        <v>1648</v>
      </c>
      <c r="C1877" s="15">
        <v>46073</v>
      </c>
      <c r="D1877" t="s">
        <v>1429</v>
      </c>
      <c r="F1877" t="s">
        <v>1656</v>
      </c>
      <c r="G1877" t="s">
        <v>1646</v>
      </c>
    </row>
    <row r="1878" spans="1:7">
      <c r="A1878" t="s">
        <v>3556</v>
      </c>
      <c r="B1878" t="s">
        <v>1648</v>
      </c>
      <c r="C1878" s="15">
        <v>46074</v>
      </c>
      <c r="D1878" t="s">
        <v>1432</v>
      </c>
      <c r="F1878" t="s">
        <v>1645</v>
      </c>
      <c r="G1878" t="s">
        <v>1646</v>
      </c>
    </row>
    <row r="1879" spans="1:7">
      <c r="A1879" t="s">
        <v>3557</v>
      </c>
      <c r="B1879" t="s">
        <v>1642</v>
      </c>
      <c r="C1879" s="15">
        <v>46075</v>
      </c>
      <c r="E1879" t="s">
        <v>1665</v>
      </c>
      <c r="F1879" t="s">
        <v>1650</v>
      </c>
      <c r="G1879" t="s">
        <v>1646</v>
      </c>
    </row>
    <row r="1880" spans="1:7">
      <c r="A1880" t="s">
        <v>3558</v>
      </c>
      <c r="B1880" t="s">
        <v>1648</v>
      </c>
      <c r="C1880" s="15">
        <v>46076</v>
      </c>
      <c r="D1880" t="s">
        <v>1438</v>
      </c>
      <c r="F1880" t="s">
        <v>1653</v>
      </c>
      <c r="G1880" t="s">
        <v>1646</v>
      </c>
    </row>
    <row r="1881" spans="1:7">
      <c r="A1881" t="s">
        <v>3559</v>
      </c>
      <c r="B1881" t="s">
        <v>1648</v>
      </c>
      <c r="C1881" s="15">
        <v>46077</v>
      </c>
      <c r="D1881" t="s">
        <v>1441</v>
      </c>
      <c r="F1881" t="s">
        <v>1656</v>
      </c>
      <c r="G1881" t="s">
        <v>1646</v>
      </c>
    </row>
    <row r="1882" spans="1:7">
      <c r="A1882" t="s">
        <v>3560</v>
      </c>
      <c r="B1882" t="s">
        <v>1648</v>
      </c>
      <c r="C1882" s="15">
        <v>46078</v>
      </c>
      <c r="D1882" t="s">
        <v>1444</v>
      </c>
      <c r="F1882" t="s">
        <v>1645</v>
      </c>
      <c r="G1882" t="s">
        <v>1646</v>
      </c>
    </row>
    <row r="1883" spans="1:7">
      <c r="A1883" t="s">
        <v>3561</v>
      </c>
      <c r="B1883" t="s">
        <v>1648</v>
      </c>
      <c r="C1883" s="15">
        <v>46079</v>
      </c>
      <c r="D1883" t="s">
        <v>1447</v>
      </c>
      <c r="F1883" t="s">
        <v>1650</v>
      </c>
      <c r="G1883" t="s">
        <v>1646</v>
      </c>
    </row>
    <row r="1884" spans="1:7">
      <c r="A1884" t="s">
        <v>3562</v>
      </c>
      <c r="B1884" t="s">
        <v>1648</v>
      </c>
      <c r="C1884" s="15">
        <v>46080</v>
      </c>
      <c r="D1884" t="s">
        <v>1451</v>
      </c>
      <c r="F1884" t="s">
        <v>1653</v>
      </c>
      <c r="G1884" t="s">
        <v>1646</v>
      </c>
    </row>
    <row r="1885" spans="1:7">
      <c r="A1885" t="s">
        <v>3563</v>
      </c>
      <c r="B1885" t="s">
        <v>1648</v>
      </c>
      <c r="C1885" s="15">
        <v>46081</v>
      </c>
      <c r="D1885" t="s">
        <v>1454</v>
      </c>
      <c r="F1885" t="s">
        <v>1656</v>
      </c>
      <c r="G1885" t="s">
        <v>1646</v>
      </c>
    </row>
    <row r="1886" spans="1:7">
      <c r="A1886" t="s">
        <v>3564</v>
      </c>
      <c r="B1886" t="s">
        <v>1642</v>
      </c>
      <c r="C1886" s="15">
        <v>46054</v>
      </c>
      <c r="E1886" t="s">
        <v>1644</v>
      </c>
      <c r="F1886" t="s">
        <v>1645</v>
      </c>
      <c r="G1886" t="s">
        <v>1646</v>
      </c>
    </row>
    <row r="1887" spans="1:7">
      <c r="A1887" t="s">
        <v>3565</v>
      </c>
      <c r="B1887" t="s">
        <v>1648</v>
      </c>
      <c r="C1887" s="15">
        <v>46055</v>
      </c>
      <c r="D1887" t="s">
        <v>1460</v>
      </c>
      <c r="F1887" t="s">
        <v>1650</v>
      </c>
      <c r="G1887" t="s">
        <v>1646</v>
      </c>
    </row>
    <row r="1888" spans="1:7">
      <c r="A1888" t="s">
        <v>3566</v>
      </c>
      <c r="B1888" t="s">
        <v>1648</v>
      </c>
      <c r="C1888" s="15">
        <v>46056</v>
      </c>
      <c r="D1888" t="s">
        <v>1463</v>
      </c>
      <c r="F1888" t="s">
        <v>1653</v>
      </c>
      <c r="G1888" t="s">
        <v>1646</v>
      </c>
    </row>
    <row r="1889" spans="1:7">
      <c r="A1889" t="s">
        <v>3567</v>
      </c>
      <c r="B1889" t="s">
        <v>1648</v>
      </c>
      <c r="C1889" s="15">
        <v>46057</v>
      </c>
      <c r="D1889" t="s">
        <v>1466</v>
      </c>
      <c r="F1889" t="s">
        <v>1656</v>
      </c>
      <c r="G1889" t="s">
        <v>1646</v>
      </c>
    </row>
    <row r="1890" spans="1:7">
      <c r="A1890" t="s">
        <v>3568</v>
      </c>
      <c r="B1890" t="s">
        <v>1648</v>
      </c>
      <c r="C1890" s="15">
        <v>46058</v>
      </c>
      <c r="D1890" t="s">
        <v>1468</v>
      </c>
      <c r="F1890" t="s">
        <v>1645</v>
      </c>
      <c r="G1890" t="s">
        <v>1646</v>
      </c>
    </row>
    <row r="1891" spans="1:7">
      <c r="A1891" t="s">
        <v>3569</v>
      </c>
      <c r="B1891" t="s">
        <v>1648</v>
      </c>
      <c r="C1891" s="15">
        <v>46059</v>
      </c>
      <c r="D1891" t="s">
        <v>1471</v>
      </c>
      <c r="F1891" t="s">
        <v>1650</v>
      </c>
      <c r="G1891" t="s">
        <v>1646</v>
      </c>
    </row>
    <row r="1892" spans="1:7">
      <c r="A1892" t="s">
        <v>3570</v>
      </c>
      <c r="B1892" t="s">
        <v>1648</v>
      </c>
      <c r="C1892" s="15">
        <v>46060</v>
      </c>
      <c r="D1892" t="s">
        <v>1474</v>
      </c>
      <c r="F1892" t="s">
        <v>1653</v>
      </c>
      <c r="G1892" t="s">
        <v>1646</v>
      </c>
    </row>
    <row r="1893" spans="1:7">
      <c r="A1893" t="s">
        <v>3571</v>
      </c>
      <c r="B1893" t="s">
        <v>1642</v>
      </c>
      <c r="C1893" s="15">
        <v>46061</v>
      </c>
      <c r="E1893" t="s">
        <v>1665</v>
      </c>
      <c r="F1893" t="s">
        <v>1656</v>
      </c>
      <c r="G1893" t="s">
        <v>1646</v>
      </c>
    </row>
    <row r="1894" spans="1:7">
      <c r="A1894" t="s">
        <v>3572</v>
      </c>
      <c r="B1894" t="s">
        <v>1648</v>
      </c>
      <c r="C1894" s="15">
        <v>46062</v>
      </c>
      <c r="D1894" t="s">
        <v>1480</v>
      </c>
      <c r="F1894" t="s">
        <v>1645</v>
      </c>
      <c r="G1894" t="s">
        <v>1646</v>
      </c>
    </row>
    <row r="1895" spans="1:7">
      <c r="A1895" t="s">
        <v>3573</v>
      </c>
      <c r="B1895" t="s">
        <v>1648</v>
      </c>
      <c r="C1895" s="15">
        <v>46063</v>
      </c>
      <c r="D1895" t="s">
        <v>1483</v>
      </c>
      <c r="F1895" t="s">
        <v>1650</v>
      </c>
      <c r="G1895" t="s">
        <v>1646</v>
      </c>
    </row>
    <row r="1896" spans="1:7">
      <c r="A1896" t="s">
        <v>3574</v>
      </c>
      <c r="B1896" t="s">
        <v>1648</v>
      </c>
      <c r="C1896" s="15">
        <v>46064</v>
      </c>
      <c r="D1896" t="s">
        <v>1487</v>
      </c>
      <c r="F1896" t="s">
        <v>1653</v>
      </c>
      <c r="G1896" t="s">
        <v>1646</v>
      </c>
    </row>
    <row r="1897" spans="1:7">
      <c r="A1897" t="s">
        <v>3575</v>
      </c>
      <c r="B1897" t="s">
        <v>1648</v>
      </c>
      <c r="C1897" s="15">
        <v>46065</v>
      </c>
      <c r="D1897" t="s">
        <v>1490</v>
      </c>
      <c r="F1897" t="s">
        <v>1656</v>
      </c>
      <c r="G1897" t="s">
        <v>1646</v>
      </c>
    </row>
    <row r="1898" spans="1:7">
      <c r="A1898" t="s">
        <v>3576</v>
      </c>
      <c r="B1898" t="s">
        <v>1648</v>
      </c>
      <c r="C1898" s="15">
        <v>46066</v>
      </c>
      <c r="D1898" t="s">
        <v>1493</v>
      </c>
      <c r="F1898" t="s">
        <v>1645</v>
      </c>
      <c r="G1898" t="s">
        <v>1646</v>
      </c>
    </row>
    <row r="1899" spans="1:7">
      <c r="A1899" t="s">
        <v>3577</v>
      </c>
      <c r="B1899" t="s">
        <v>1648</v>
      </c>
      <c r="C1899" s="15">
        <v>46067</v>
      </c>
      <c r="D1899" t="s">
        <v>1496</v>
      </c>
      <c r="F1899" t="s">
        <v>1650</v>
      </c>
      <c r="G1899" t="s">
        <v>1646</v>
      </c>
    </row>
    <row r="1900" spans="1:7">
      <c r="A1900" t="s">
        <v>3578</v>
      </c>
      <c r="B1900" t="s">
        <v>1642</v>
      </c>
      <c r="C1900" s="15">
        <v>46068</v>
      </c>
      <c r="E1900" t="s">
        <v>1644</v>
      </c>
      <c r="F1900" t="s">
        <v>1653</v>
      </c>
      <c r="G1900" t="s">
        <v>1646</v>
      </c>
    </row>
    <row r="1901" spans="1:7">
      <c r="A1901" t="s">
        <v>3579</v>
      </c>
      <c r="B1901" t="s">
        <v>1648</v>
      </c>
      <c r="C1901" s="15">
        <v>46069</v>
      </c>
      <c r="D1901" t="s">
        <v>1502</v>
      </c>
      <c r="F1901" t="s">
        <v>1656</v>
      </c>
      <c r="G1901" t="s">
        <v>1646</v>
      </c>
    </row>
    <row r="1902" spans="1:7">
      <c r="A1902" t="s">
        <v>3580</v>
      </c>
      <c r="B1902" t="s">
        <v>1648</v>
      </c>
      <c r="C1902" s="15">
        <v>46070</v>
      </c>
      <c r="D1902" t="s">
        <v>1143</v>
      </c>
      <c r="F1902" t="s">
        <v>1645</v>
      </c>
      <c r="G1902" t="s">
        <v>1646</v>
      </c>
    </row>
    <row r="1903" spans="1:7">
      <c r="A1903" t="s">
        <v>3581</v>
      </c>
      <c r="B1903" t="s">
        <v>1648</v>
      </c>
      <c r="C1903" s="15">
        <v>46071</v>
      </c>
      <c r="D1903" t="s">
        <v>1153</v>
      </c>
      <c r="F1903" t="s">
        <v>1650</v>
      </c>
      <c r="G1903" t="s">
        <v>1646</v>
      </c>
    </row>
    <row r="1904" spans="1:7">
      <c r="A1904" t="s">
        <v>3582</v>
      </c>
      <c r="B1904" t="s">
        <v>1648</v>
      </c>
      <c r="C1904" s="15">
        <v>46072</v>
      </c>
      <c r="D1904" t="s">
        <v>1162</v>
      </c>
      <c r="F1904" t="s">
        <v>1653</v>
      </c>
      <c r="G1904" t="s">
        <v>1646</v>
      </c>
    </row>
    <row r="1905" spans="1:7">
      <c r="A1905" t="s">
        <v>3583</v>
      </c>
      <c r="B1905" t="s">
        <v>1648</v>
      </c>
      <c r="C1905" s="15">
        <v>46073</v>
      </c>
      <c r="D1905" t="s">
        <v>1169</v>
      </c>
      <c r="F1905" t="s">
        <v>1656</v>
      </c>
      <c r="G1905" t="s">
        <v>1646</v>
      </c>
    </row>
    <row r="1906" spans="1:7">
      <c r="A1906" t="s">
        <v>3584</v>
      </c>
      <c r="B1906" t="s">
        <v>1648</v>
      </c>
      <c r="C1906" s="15">
        <v>46074</v>
      </c>
      <c r="D1906" t="s">
        <v>1176</v>
      </c>
      <c r="F1906" t="s">
        <v>1645</v>
      </c>
      <c r="G1906" t="s">
        <v>1646</v>
      </c>
    </row>
    <row r="1907" spans="1:7">
      <c r="A1907" t="s">
        <v>3585</v>
      </c>
      <c r="B1907" t="s">
        <v>1642</v>
      </c>
      <c r="C1907" s="15">
        <v>46075</v>
      </c>
      <c r="E1907" t="s">
        <v>1665</v>
      </c>
      <c r="F1907" t="s">
        <v>1650</v>
      </c>
      <c r="G1907" t="s">
        <v>1646</v>
      </c>
    </row>
    <row r="1908" spans="1:7">
      <c r="A1908" t="s">
        <v>3586</v>
      </c>
      <c r="B1908" t="s">
        <v>1648</v>
      </c>
      <c r="C1908" s="15">
        <v>46076</v>
      </c>
      <c r="D1908" t="s">
        <v>1187</v>
      </c>
      <c r="F1908" t="s">
        <v>1653</v>
      </c>
      <c r="G1908" t="s">
        <v>1646</v>
      </c>
    </row>
    <row r="1909" spans="1:7">
      <c r="A1909" t="s">
        <v>3587</v>
      </c>
      <c r="B1909" t="s">
        <v>1648</v>
      </c>
      <c r="C1909" s="15">
        <v>46077</v>
      </c>
      <c r="D1909" t="s">
        <v>1190</v>
      </c>
      <c r="F1909" t="s">
        <v>1656</v>
      </c>
      <c r="G1909" t="s">
        <v>1646</v>
      </c>
    </row>
    <row r="1910" spans="1:7">
      <c r="A1910" t="s">
        <v>3588</v>
      </c>
      <c r="B1910" t="s">
        <v>1648</v>
      </c>
      <c r="C1910" s="15">
        <v>46078</v>
      </c>
      <c r="D1910" t="s">
        <v>1195</v>
      </c>
      <c r="F1910" t="s">
        <v>1645</v>
      </c>
      <c r="G1910" t="s">
        <v>1646</v>
      </c>
    </row>
    <row r="1911" spans="1:7">
      <c r="A1911" t="s">
        <v>3589</v>
      </c>
      <c r="B1911" t="s">
        <v>1648</v>
      </c>
      <c r="C1911" s="15">
        <v>46079</v>
      </c>
      <c r="D1911" t="s">
        <v>1200</v>
      </c>
      <c r="F1911" t="s">
        <v>1650</v>
      </c>
      <c r="G1911" t="s">
        <v>1646</v>
      </c>
    </row>
    <row r="1912" spans="1:7">
      <c r="A1912" t="s">
        <v>3590</v>
      </c>
      <c r="B1912" t="s">
        <v>1648</v>
      </c>
      <c r="C1912" s="15">
        <v>46080</v>
      </c>
      <c r="D1912" t="s">
        <v>1205</v>
      </c>
      <c r="F1912" t="s">
        <v>1653</v>
      </c>
      <c r="G1912" t="s">
        <v>1646</v>
      </c>
    </row>
    <row r="1913" spans="1:7">
      <c r="A1913" t="s">
        <v>3591</v>
      </c>
      <c r="B1913" t="s">
        <v>1648</v>
      </c>
      <c r="C1913" s="15">
        <v>46081</v>
      </c>
      <c r="D1913" t="s">
        <v>1209</v>
      </c>
      <c r="F1913" t="s">
        <v>1656</v>
      </c>
      <c r="G1913" t="s">
        <v>1646</v>
      </c>
    </row>
    <row r="1914" spans="1:7">
      <c r="A1914" t="s">
        <v>3592</v>
      </c>
      <c r="B1914" t="s">
        <v>1642</v>
      </c>
      <c r="C1914" s="15">
        <v>46054</v>
      </c>
      <c r="E1914" t="s">
        <v>1644</v>
      </c>
      <c r="F1914" t="s">
        <v>1645</v>
      </c>
      <c r="G1914" t="s">
        <v>1646</v>
      </c>
    </row>
    <row r="1915" spans="1:7">
      <c r="A1915" t="s">
        <v>3593</v>
      </c>
      <c r="B1915" t="s">
        <v>1648</v>
      </c>
      <c r="C1915" s="15">
        <v>46055</v>
      </c>
      <c r="D1915" t="s">
        <v>1218</v>
      </c>
      <c r="F1915" t="s">
        <v>1650</v>
      </c>
      <c r="G1915" t="s">
        <v>1646</v>
      </c>
    </row>
    <row r="1916" spans="1:7">
      <c r="A1916" t="s">
        <v>3594</v>
      </c>
      <c r="B1916" t="s">
        <v>1648</v>
      </c>
      <c r="C1916" s="15">
        <v>46056</v>
      </c>
      <c r="D1916" t="s">
        <v>1223</v>
      </c>
      <c r="F1916" t="s">
        <v>1653</v>
      </c>
      <c r="G1916" t="s">
        <v>1646</v>
      </c>
    </row>
    <row r="1917" spans="1:7">
      <c r="A1917" t="s">
        <v>3595</v>
      </c>
      <c r="B1917" t="s">
        <v>1648</v>
      </c>
      <c r="C1917" s="15">
        <v>46057</v>
      </c>
      <c r="D1917" t="s">
        <v>1226</v>
      </c>
      <c r="F1917" t="s">
        <v>1656</v>
      </c>
      <c r="G1917" t="s">
        <v>1646</v>
      </c>
    </row>
    <row r="1918" spans="1:7">
      <c r="A1918" t="s">
        <v>3596</v>
      </c>
      <c r="B1918" t="s">
        <v>1648</v>
      </c>
      <c r="C1918" s="15">
        <v>46058</v>
      </c>
      <c r="D1918" t="s">
        <v>1230</v>
      </c>
      <c r="F1918" t="s">
        <v>1645</v>
      </c>
      <c r="G1918" t="s">
        <v>1646</v>
      </c>
    </row>
    <row r="1919" spans="1:7">
      <c r="A1919" t="s">
        <v>3597</v>
      </c>
      <c r="B1919" t="s">
        <v>1648</v>
      </c>
      <c r="C1919" s="15">
        <v>46059</v>
      </c>
      <c r="D1919" t="s">
        <v>1234</v>
      </c>
      <c r="F1919" t="s">
        <v>1650</v>
      </c>
      <c r="G1919" t="s">
        <v>1646</v>
      </c>
    </row>
    <row r="1920" spans="1:7">
      <c r="A1920" t="s">
        <v>3598</v>
      </c>
      <c r="B1920" t="s">
        <v>1648</v>
      </c>
      <c r="C1920" s="15">
        <v>46060</v>
      </c>
      <c r="D1920" t="s">
        <v>1237</v>
      </c>
      <c r="F1920" t="s">
        <v>1653</v>
      </c>
      <c r="G1920" t="s">
        <v>1646</v>
      </c>
    </row>
    <row r="1921" spans="1:7">
      <c r="A1921" t="s">
        <v>3599</v>
      </c>
      <c r="B1921" t="s">
        <v>1642</v>
      </c>
      <c r="C1921" s="15">
        <v>46061</v>
      </c>
      <c r="E1921" t="s">
        <v>1665</v>
      </c>
      <c r="F1921" t="s">
        <v>1656</v>
      </c>
      <c r="G1921" t="s">
        <v>1646</v>
      </c>
    </row>
    <row r="1922" spans="1:7">
      <c r="A1922" t="s">
        <v>3600</v>
      </c>
      <c r="B1922" t="s">
        <v>1648</v>
      </c>
      <c r="C1922" s="15">
        <v>46062</v>
      </c>
      <c r="D1922" t="s">
        <v>1246</v>
      </c>
      <c r="F1922" t="s">
        <v>1645</v>
      </c>
      <c r="G1922" t="s">
        <v>3601</v>
      </c>
    </row>
    <row r="1923" spans="1:7">
      <c r="A1923" t="s">
        <v>3602</v>
      </c>
      <c r="B1923" t="s">
        <v>1648</v>
      </c>
      <c r="C1923" s="15">
        <v>46063</v>
      </c>
      <c r="D1923" t="s">
        <v>1249</v>
      </c>
      <c r="F1923" t="s">
        <v>1650</v>
      </c>
      <c r="G1923" t="s">
        <v>3601</v>
      </c>
    </row>
    <row r="1924" spans="1:7">
      <c r="A1924" t="s">
        <v>3603</v>
      </c>
      <c r="B1924" t="s">
        <v>1648</v>
      </c>
      <c r="C1924" s="15">
        <v>46064</v>
      </c>
      <c r="D1924" t="s">
        <v>1254</v>
      </c>
      <c r="F1924" t="s">
        <v>1653</v>
      </c>
      <c r="G1924" t="s">
        <v>3601</v>
      </c>
    </row>
    <row r="1925" spans="1:7">
      <c r="A1925" t="s">
        <v>3604</v>
      </c>
      <c r="B1925" t="s">
        <v>1648</v>
      </c>
      <c r="C1925" s="15">
        <v>46065</v>
      </c>
      <c r="D1925" t="s">
        <v>1257</v>
      </c>
      <c r="F1925" t="s">
        <v>1656</v>
      </c>
      <c r="G1925" t="s">
        <v>3601</v>
      </c>
    </row>
    <row r="1926" spans="1:7">
      <c r="A1926" t="s">
        <v>3605</v>
      </c>
      <c r="B1926" t="s">
        <v>1648</v>
      </c>
      <c r="C1926" s="15">
        <v>46066</v>
      </c>
      <c r="D1926" t="s">
        <v>1260</v>
      </c>
      <c r="F1926" t="s">
        <v>1645</v>
      </c>
      <c r="G1926" t="s">
        <v>3601</v>
      </c>
    </row>
    <row r="1927" spans="1:7">
      <c r="A1927" t="s">
        <v>3606</v>
      </c>
      <c r="B1927" t="s">
        <v>1648</v>
      </c>
      <c r="C1927" s="15">
        <v>46067</v>
      </c>
      <c r="D1927" t="s">
        <v>1263</v>
      </c>
      <c r="F1927" t="s">
        <v>1650</v>
      </c>
      <c r="G1927" t="s">
        <v>3601</v>
      </c>
    </row>
    <row r="1928" spans="1:7">
      <c r="A1928" t="s">
        <v>3607</v>
      </c>
      <c r="B1928" t="s">
        <v>1642</v>
      </c>
      <c r="C1928" s="15">
        <v>46068</v>
      </c>
      <c r="E1928" t="s">
        <v>1644</v>
      </c>
      <c r="F1928" t="s">
        <v>1653</v>
      </c>
      <c r="G1928" t="s">
        <v>3601</v>
      </c>
    </row>
    <row r="1929" spans="1:7">
      <c r="A1929" t="s">
        <v>3608</v>
      </c>
      <c r="B1929" t="s">
        <v>1648</v>
      </c>
      <c r="C1929" s="15">
        <v>46069</v>
      </c>
      <c r="D1929" t="s">
        <v>1270</v>
      </c>
      <c r="F1929" t="s">
        <v>1656</v>
      </c>
      <c r="G1929" t="s">
        <v>3601</v>
      </c>
    </row>
    <row r="1930" spans="1:7">
      <c r="A1930" t="s">
        <v>3609</v>
      </c>
      <c r="B1930" t="s">
        <v>1648</v>
      </c>
      <c r="C1930" s="15">
        <v>46070</v>
      </c>
      <c r="D1930" t="s">
        <v>1273</v>
      </c>
      <c r="F1930" t="s">
        <v>1645</v>
      </c>
      <c r="G1930" t="s">
        <v>3601</v>
      </c>
    </row>
    <row r="1931" spans="1:7">
      <c r="A1931" t="s">
        <v>3610</v>
      </c>
      <c r="B1931" t="s">
        <v>1648</v>
      </c>
      <c r="C1931" s="15">
        <v>46071</v>
      </c>
      <c r="D1931" t="s">
        <v>1277</v>
      </c>
      <c r="F1931" t="s">
        <v>1650</v>
      </c>
      <c r="G1931" t="s">
        <v>3601</v>
      </c>
    </row>
    <row r="1932" spans="1:7">
      <c r="A1932" t="s">
        <v>3611</v>
      </c>
      <c r="B1932" t="s">
        <v>1648</v>
      </c>
      <c r="C1932" s="15">
        <v>46072</v>
      </c>
      <c r="D1932" t="s">
        <v>1280</v>
      </c>
      <c r="F1932" t="s">
        <v>1653</v>
      </c>
      <c r="G1932" t="s">
        <v>3601</v>
      </c>
    </row>
    <row r="1933" spans="1:7">
      <c r="A1933" t="s">
        <v>3612</v>
      </c>
      <c r="B1933" t="s">
        <v>1648</v>
      </c>
      <c r="C1933" s="15">
        <v>46073</v>
      </c>
      <c r="D1933" t="s">
        <v>1284</v>
      </c>
      <c r="F1933" t="s">
        <v>1656</v>
      </c>
      <c r="G1933" t="s">
        <v>3601</v>
      </c>
    </row>
    <row r="1934" spans="1:7">
      <c r="A1934" t="s">
        <v>3613</v>
      </c>
      <c r="B1934" t="s">
        <v>1648</v>
      </c>
      <c r="C1934" s="15">
        <v>46074</v>
      </c>
      <c r="D1934" t="s">
        <v>1288</v>
      </c>
      <c r="F1934" t="s">
        <v>1645</v>
      </c>
      <c r="G1934" t="s">
        <v>3601</v>
      </c>
    </row>
    <row r="1935" spans="1:7">
      <c r="A1935" t="s">
        <v>3614</v>
      </c>
      <c r="B1935" t="s">
        <v>1642</v>
      </c>
      <c r="C1935" s="15">
        <v>46075</v>
      </c>
      <c r="E1935" t="s">
        <v>1665</v>
      </c>
      <c r="F1935" t="s">
        <v>1650</v>
      </c>
      <c r="G1935" t="s">
        <v>3601</v>
      </c>
    </row>
    <row r="1936" spans="1:7">
      <c r="A1936" t="s">
        <v>3615</v>
      </c>
      <c r="B1936" t="s">
        <v>1648</v>
      </c>
      <c r="C1936" s="15">
        <v>46076</v>
      </c>
      <c r="D1936" t="s">
        <v>1294</v>
      </c>
      <c r="F1936" t="s">
        <v>1653</v>
      </c>
      <c r="G1936" t="s">
        <v>3601</v>
      </c>
    </row>
    <row r="1937" spans="1:7">
      <c r="A1937" t="s">
        <v>3616</v>
      </c>
      <c r="B1937" t="s">
        <v>1648</v>
      </c>
      <c r="C1937" s="15">
        <v>46077</v>
      </c>
      <c r="D1937" t="s">
        <v>1297</v>
      </c>
      <c r="F1937" t="s">
        <v>1656</v>
      </c>
      <c r="G1937" t="s">
        <v>3601</v>
      </c>
    </row>
    <row r="1938" spans="1:7">
      <c r="A1938" t="s">
        <v>3617</v>
      </c>
      <c r="B1938" t="s">
        <v>1648</v>
      </c>
      <c r="C1938" s="15">
        <v>46078</v>
      </c>
      <c r="D1938" t="s">
        <v>1301</v>
      </c>
      <c r="F1938" t="s">
        <v>1645</v>
      </c>
      <c r="G1938" t="s">
        <v>3601</v>
      </c>
    </row>
    <row r="1939" spans="1:7">
      <c r="A1939" t="s">
        <v>3618</v>
      </c>
      <c r="B1939" t="s">
        <v>1648</v>
      </c>
      <c r="C1939" s="15">
        <v>46079</v>
      </c>
      <c r="D1939" t="s">
        <v>1304</v>
      </c>
      <c r="F1939" t="s">
        <v>1650</v>
      </c>
      <c r="G1939" t="s">
        <v>3601</v>
      </c>
    </row>
    <row r="1940" spans="1:7">
      <c r="A1940" t="s">
        <v>3619</v>
      </c>
      <c r="B1940" t="s">
        <v>1648</v>
      </c>
      <c r="C1940" s="15">
        <v>46080</v>
      </c>
      <c r="D1940" t="s">
        <v>1308</v>
      </c>
      <c r="F1940" t="s">
        <v>1653</v>
      </c>
      <c r="G1940" t="s">
        <v>3601</v>
      </c>
    </row>
    <row r="1941" spans="1:7">
      <c r="A1941" t="s">
        <v>3620</v>
      </c>
      <c r="B1941" t="s">
        <v>1648</v>
      </c>
      <c r="C1941" s="15">
        <v>46081</v>
      </c>
      <c r="D1941" t="s">
        <v>1312</v>
      </c>
      <c r="F1941" t="s">
        <v>1656</v>
      </c>
      <c r="G1941" t="s">
        <v>3601</v>
      </c>
    </row>
    <row r="1942" spans="1:7">
      <c r="A1942" t="s">
        <v>3621</v>
      </c>
      <c r="B1942" t="s">
        <v>1642</v>
      </c>
      <c r="C1942" s="15">
        <v>46054</v>
      </c>
      <c r="E1942" t="s">
        <v>1644</v>
      </c>
      <c r="F1942" t="s">
        <v>1645</v>
      </c>
      <c r="G1942" t="s">
        <v>3601</v>
      </c>
    </row>
    <row r="1943" spans="1:7">
      <c r="A1943" t="s">
        <v>3622</v>
      </c>
      <c r="B1943" t="s">
        <v>1648</v>
      </c>
      <c r="C1943" s="15">
        <v>46055</v>
      </c>
      <c r="D1943" t="s">
        <v>1318</v>
      </c>
      <c r="F1943" t="s">
        <v>1650</v>
      </c>
      <c r="G1943" t="s">
        <v>3601</v>
      </c>
    </row>
    <row r="1944" spans="1:7">
      <c r="A1944" t="s">
        <v>3623</v>
      </c>
      <c r="B1944" t="s">
        <v>1648</v>
      </c>
      <c r="C1944" s="15">
        <v>46056</v>
      </c>
      <c r="D1944" t="s">
        <v>1322</v>
      </c>
      <c r="F1944" t="s">
        <v>1653</v>
      </c>
      <c r="G1944" t="s">
        <v>3601</v>
      </c>
    </row>
    <row r="1945" spans="1:7">
      <c r="A1945" t="s">
        <v>3624</v>
      </c>
      <c r="B1945" t="s">
        <v>1648</v>
      </c>
      <c r="C1945" s="15">
        <v>46057</v>
      </c>
      <c r="D1945" t="s">
        <v>1326</v>
      </c>
      <c r="F1945" t="s">
        <v>1656</v>
      </c>
      <c r="G1945" t="s">
        <v>3601</v>
      </c>
    </row>
    <row r="1946" spans="1:7">
      <c r="A1946" t="s">
        <v>3625</v>
      </c>
      <c r="B1946" t="s">
        <v>1648</v>
      </c>
      <c r="C1946" s="15">
        <v>46058</v>
      </c>
      <c r="D1946" t="s">
        <v>1329</v>
      </c>
      <c r="F1946" t="s">
        <v>1645</v>
      </c>
      <c r="G1946" t="s">
        <v>3601</v>
      </c>
    </row>
    <row r="1947" spans="1:7">
      <c r="A1947" t="s">
        <v>3626</v>
      </c>
      <c r="B1947" t="s">
        <v>1648</v>
      </c>
      <c r="C1947" s="15">
        <v>46059</v>
      </c>
      <c r="D1947" t="s">
        <v>1332</v>
      </c>
      <c r="F1947" t="s">
        <v>1650</v>
      </c>
      <c r="G1947" t="s">
        <v>3601</v>
      </c>
    </row>
    <row r="1948" spans="1:7">
      <c r="A1948" t="s">
        <v>3627</v>
      </c>
      <c r="B1948" t="s">
        <v>1648</v>
      </c>
      <c r="C1948" s="15">
        <v>46060</v>
      </c>
      <c r="D1948" t="s">
        <v>1335</v>
      </c>
      <c r="F1948" t="s">
        <v>1653</v>
      </c>
      <c r="G1948" t="s">
        <v>3601</v>
      </c>
    </row>
    <row r="1949" spans="1:7">
      <c r="A1949" t="s">
        <v>3628</v>
      </c>
      <c r="B1949" t="s">
        <v>1642</v>
      </c>
      <c r="C1949" s="15">
        <v>46061</v>
      </c>
      <c r="E1949" t="s">
        <v>1665</v>
      </c>
      <c r="F1949" t="s">
        <v>1656</v>
      </c>
      <c r="G1949" t="s">
        <v>3601</v>
      </c>
    </row>
    <row r="1950" spans="1:7">
      <c r="A1950" t="s">
        <v>3629</v>
      </c>
      <c r="B1950" t="s">
        <v>1648</v>
      </c>
      <c r="C1950" s="15">
        <v>46062</v>
      </c>
      <c r="D1950" t="s">
        <v>1342</v>
      </c>
      <c r="F1950" t="s">
        <v>1645</v>
      </c>
      <c r="G1950" t="s">
        <v>3601</v>
      </c>
    </row>
    <row r="1951" spans="1:7">
      <c r="A1951" t="s">
        <v>3630</v>
      </c>
      <c r="B1951" t="s">
        <v>1648</v>
      </c>
      <c r="C1951" s="15">
        <v>46063</v>
      </c>
      <c r="D1951" t="s">
        <v>1345</v>
      </c>
      <c r="F1951" t="s">
        <v>1650</v>
      </c>
      <c r="G1951" t="s">
        <v>3601</v>
      </c>
    </row>
    <row r="1952" spans="1:7">
      <c r="A1952" t="s">
        <v>3631</v>
      </c>
      <c r="B1952" t="s">
        <v>1648</v>
      </c>
      <c r="C1952" s="15">
        <v>46064</v>
      </c>
      <c r="D1952" t="s">
        <v>1348</v>
      </c>
      <c r="F1952" t="s">
        <v>1653</v>
      </c>
      <c r="G1952" t="s">
        <v>3632</v>
      </c>
    </row>
    <row r="1953" spans="1:7">
      <c r="A1953" t="s">
        <v>3633</v>
      </c>
      <c r="B1953" t="s">
        <v>1648</v>
      </c>
      <c r="C1953" s="15">
        <v>46065</v>
      </c>
      <c r="D1953" t="s">
        <v>1352</v>
      </c>
      <c r="F1953" t="s">
        <v>1656</v>
      </c>
      <c r="G1953" t="s">
        <v>3632</v>
      </c>
    </row>
    <row r="1954" spans="1:7">
      <c r="A1954" t="s">
        <v>3634</v>
      </c>
      <c r="B1954" t="s">
        <v>1648</v>
      </c>
      <c r="C1954" s="15">
        <v>46066</v>
      </c>
      <c r="D1954" t="s">
        <v>1355</v>
      </c>
      <c r="F1954" t="s">
        <v>1645</v>
      </c>
      <c r="G1954" t="s">
        <v>3632</v>
      </c>
    </row>
    <row r="1955" spans="1:7">
      <c r="A1955" t="s">
        <v>3635</v>
      </c>
      <c r="B1955" t="s">
        <v>1648</v>
      </c>
      <c r="C1955" s="15">
        <v>46067</v>
      </c>
      <c r="D1955" t="s">
        <v>1358</v>
      </c>
      <c r="F1955" t="s">
        <v>1650</v>
      </c>
      <c r="G1955" t="s">
        <v>3632</v>
      </c>
    </row>
    <row r="1956" spans="1:7">
      <c r="A1956" t="s">
        <v>3636</v>
      </c>
      <c r="B1956" t="s">
        <v>1642</v>
      </c>
      <c r="C1956" s="15">
        <v>46068</v>
      </c>
      <c r="E1956" t="s">
        <v>1644</v>
      </c>
      <c r="F1956" t="s">
        <v>1653</v>
      </c>
      <c r="G1956" t="s">
        <v>3632</v>
      </c>
    </row>
    <row r="1957" spans="1:7">
      <c r="A1957" t="s">
        <v>3637</v>
      </c>
      <c r="B1957" t="s">
        <v>1648</v>
      </c>
      <c r="C1957" s="15">
        <v>46069</v>
      </c>
      <c r="D1957" t="s">
        <v>1365</v>
      </c>
      <c r="F1957" t="s">
        <v>1656</v>
      </c>
      <c r="G1957" t="s">
        <v>3632</v>
      </c>
    </row>
    <row r="1958" spans="1:7">
      <c r="A1958" t="s">
        <v>3638</v>
      </c>
      <c r="B1958" t="s">
        <v>1648</v>
      </c>
      <c r="C1958" s="15">
        <v>46070</v>
      </c>
      <c r="D1958" t="s">
        <v>1368</v>
      </c>
      <c r="F1958" t="s">
        <v>1645</v>
      </c>
      <c r="G1958" t="s">
        <v>3632</v>
      </c>
    </row>
    <row r="1959" spans="1:7">
      <c r="A1959" t="s">
        <v>3639</v>
      </c>
      <c r="B1959" t="s">
        <v>1648</v>
      </c>
      <c r="C1959" s="15">
        <v>46071</v>
      </c>
      <c r="D1959" t="s">
        <v>1371</v>
      </c>
      <c r="F1959" t="s">
        <v>1650</v>
      </c>
      <c r="G1959" t="s">
        <v>3632</v>
      </c>
    </row>
    <row r="1960" spans="1:7">
      <c r="A1960" t="s">
        <v>3640</v>
      </c>
      <c r="B1960" t="s">
        <v>1648</v>
      </c>
      <c r="C1960" s="15">
        <v>46072</v>
      </c>
      <c r="D1960" t="s">
        <v>1375</v>
      </c>
      <c r="F1960" t="s">
        <v>1653</v>
      </c>
      <c r="G1960" t="s">
        <v>3632</v>
      </c>
    </row>
    <row r="1961" spans="1:7">
      <c r="A1961" t="s">
        <v>3641</v>
      </c>
      <c r="B1961" t="s">
        <v>1648</v>
      </c>
      <c r="C1961" s="15">
        <v>46073</v>
      </c>
      <c r="D1961" t="s">
        <v>1378</v>
      </c>
      <c r="F1961" t="s">
        <v>1656</v>
      </c>
      <c r="G1961" t="s">
        <v>3632</v>
      </c>
    </row>
    <row r="1962" spans="1:7">
      <c r="A1962" t="s">
        <v>3642</v>
      </c>
      <c r="B1962" t="s">
        <v>1648</v>
      </c>
      <c r="C1962" s="15">
        <v>46074</v>
      </c>
      <c r="D1962" t="s">
        <v>1382</v>
      </c>
      <c r="F1962" t="s">
        <v>1645</v>
      </c>
      <c r="G1962" t="s">
        <v>3632</v>
      </c>
    </row>
    <row r="1963" spans="1:7">
      <c r="A1963" t="s">
        <v>3643</v>
      </c>
      <c r="B1963" t="s">
        <v>1642</v>
      </c>
      <c r="C1963" s="15">
        <v>46075</v>
      </c>
      <c r="E1963" t="s">
        <v>1665</v>
      </c>
      <c r="F1963" t="s">
        <v>1650</v>
      </c>
      <c r="G1963" t="s">
        <v>3632</v>
      </c>
    </row>
    <row r="1964" spans="1:7">
      <c r="A1964" t="s">
        <v>3644</v>
      </c>
      <c r="B1964" t="s">
        <v>1648</v>
      </c>
      <c r="C1964" s="15">
        <v>46076</v>
      </c>
      <c r="D1964" t="s">
        <v>1388</v>
      </c>
      <c r="F1964" t="s">
        <v>1653</v>
      </c>
      <c r="G1964" t="s">
        <v>3632</v>
      </c>
    </row>
    <row r="1965" spans="1:7">
      <c r="A1965" t="s">
        <v>3645</v>
      </c>
      <c r="B1965" t="s">
        <v>1648</v>
      </c>
      <c r="C1965" s="15">
        <v>46077</v>
      </c>
      <c r="D1965" t="s">
        <v>1392</v>
      </c>
      <c r="F1965" t="s">
        <v>1656</v>
      </c>
      <c r="G1965" t="s">
        <v>3632</v>
      </c>
    </row>
    <row r="1966" spans="1:7">
      <c r="A1966" t="s">
        <v>3646</v>
      </c>
      <c r="B1966" t="s">
        <v>1648</v>
      </c>
      <c r="C1966" s="15">
        <v>46078</v>
      </c>
      <c r="D1966" t="s">
        <v>1395</v>
      </c>
      <c r="F1966" t="s">
        <v>1645</v>
      </c>
      <c r="G1966" t="s">
        <v>3632</v>
      </c>
    </row>
    <row r="1967" spans="1:7">
      <c r="A1967" t="s">
        <v>3647</v>
      </c>
      <c r="B1967" t="s">
        <v>1648</v>
      </c>
      <c r="C1967" s="15">
        <v>46079</v>
      </c>
      <c r="D1967" t="s">
        <v>1398</v>
      </c>
      <c r="F1967" t="s">
        <v>1650</v>
      </c>
      <c r="G1967" t="s">
        <v>3632</v>
      </c>
    </row>
    <row r="1968" spans="1:7">
      <c r="A1968" t="s">
        <v>3648</v>
      </c>
      <c r="B1968" t="s">
        <v>1648</v>
      </c>
      <c r="C1968" s="15">
        <v>46080</v>
      </c>
      <c r="D1968" t="s">
        <v>1402</v>
      </c>
      <c r="F1968" t="s">
        <v>1653</v>
      </c>
      <c r="G1968" t="s">
        <v>3632</v>
      </c>
    </row>
    <row r="1969" spans="1:7">
      <c r="A1969" t="s">
        <v>3649</v>
      </c>
      <c r="B1969" t="s">
        <v>1648</v>
      </c>
      <c r="C1969" s="15">
        <v>46081</v>
      </c>
      <c r="D1969" t="s">
        <v>1405</v>
      </c>
      <c r="F1969" t="s">
        <v>1656</v>
      </c>
      <c r="G1969" t="s">
        <v>3632</v>
      </c>
    </row>
    <row r="1970" spans="1:7">
      <c r="A1970" t="s">
        <v>3650</v>
      </c>
      <c r="B1970" t="s">
        <v>1642</v>
      </c>
      <c r="C1970" s="15">
        <v>46054</v>
      </c>
      <c r="E1970" t="s">
        <v>1644</v>
      </c>
      <c r="F1970" t="s">
        <v>1645</v>
      </c>
      <c r="G1970" t="s">
        <v>3632</v>
      </c>
    </row>
    <row r="1971" spans="1:7">
      <c r="A1971" t="s">
        <v>3651</v>
      </c>
      <c r="B1971" t="s">
        <v>1648</v>
      </c>
      <c r="C1971" s="15">
        <v>46055</v>
      </c>
      <c r="D1971" t="s">
        <v>1411</v>
      </c>
      <c r="F1971" t="s">
        <v>1650</v>
      </c>
      <c r="G1971" t="s">
        <v>3632</v>
      </c>
    </row>
    <row r="1972" spans="1:7">
      <c r="A1972" t="s">
        <v>3652</v>
      </c>
      <c r="B1972" t="s">
        <v>1648</v>
      </c>
      <c r="C1972" s="15">
        <v>46056</v>
      </c>
      <c r="D1972" t="s">
        <v>1414</v>
      </c>
      <c r="F1972" t="s">
        <v>1653</v>
      </c>
      <c r="G1972" t="s">
        <v>3632</v>
      </c>
    </row>
    <row r="1973" spans="1:7">
      <c r="A1973" t="s">
        <v>3653</v>
      </c>
      <c r="B1973" t="s">
        <v>1648</v>
      </c>
      <c r="C1973" s="15">
        <v>46057</v>
      </c>
      <c r="D1973" t="s">
        <v>1417</v>
      </c>
      <c r="F1973" t="s">
        <v>1656</v>
      </c>
      <c r="G1973" t="s">
        <v>3632</v>
      </c>
    </row>
    <row r="1974" spans="1:7">
      <c r="A1974" t="s">
        <v>3654</v>
      </c>
      <c r="B1974" t="s">
        <v>1648</v>
      </c>
      <c r="C1974" s="15">
        <v>46058</v>
      </c>
      <c r="D1974" t="s">
        <v>1420</v>
      </c>
      <c r="F1974" t="s">
        <v>1645</v>
      </c>
      <c r="G1974" t="s">
        <v>3632</v>
      </c>
    </row>
    <row r="1975" spans="1:7">
      <c r="A1975" t="s">
        <v>3655</v>
      </c>
      <c r="B1975" t="s">
        <v>1648</v>
      </c>
      <c r="C1975" s="15">
        <v>46059</v>
      </c>
      <c r="D1975" t="s">
        <v>1423</v>
      </c>
      <c r="F1975" t="s">
        <v>1650</v>
      </c>
      <c r="G1975" t="s">
        <v>3632</v>
      </c>
    </row>
    <row r="1976" spans="1:7">
      <c r="A1976" t="s">
        <v>3656</v>
      </c>
      <c r="B1976" t="s">
        <v>1648</v>
      </c>
      <c r="C1976" s="15">
        <v>46060</v>
      </c>
      <c r="D1976" t="s">
        <v>1426</v>
      </c>
      <c r="F1976" t="s">
        <v>1653</v>
      </c>
      <c r="G1976" t="s">
        <v>3632</v>
      </c>
    </row>
    <row r="1977" spans="1:7">
      <c r="A1977" t="s">
        <v>3657</v>
      </c>
      <c r="B1977" t="s">
        <v>1642</v>
      </c>
      <c r="C1977" s="15">
        <v>46061</v>
      </c>
      <c r="E1977" t="s">
        <v>1665</v>
      </c>
      <c r="F1977" t="s">
        <v>1656</v>
      </c>
      <c r="G1977" t="s">
        <v>3632</v>
      </c>
    </row>
    <row r="1978" spans="1:7">
      <c r="A1978" t="s">
        <v>3658</v>
      </c>
      <c r="B1978" t="s">
        <v>1648</v>
      </c>
      <c r="C1978" s="15">
        <v>46062</v>
      </c>
      <c r="D1978" t="s">
        <v>1432</v>
      </c>
      <c r="F1978" t="s">
        <v>1645</v>
      </c>
      <c r="G1978" t="s">
        <v>3632</v>
      </c>
    </row>
    <row r="1979" spans="1:7">
      <c r="A1979" t="s">
        <v>3659</v>
      </c>
      <c r="B1979" t="s">
        <v>1648</v>
      </c>
      <c r="C1979" s="15">
        <v>46063</v>
      </c>
      <c r="D1979" t="s">
        <v>1435</v>
      </c>
      <c r="F1979" t="s">
        <v>1650</v>
      </c>
      <c r="G1979" t="s">
        <v>3632</v>
      </c>
    </row>
    <row r="1980" spans="1:7">
      <c r="A1980" t="s">
        <v>3660</v>
      </c>
      <c r="B1980" t="s">
        <v>1648</v>
      </c>
      <c r="C1980" s="15">
        <v>46064</v>
      </c>
      <c r="D1980" t="s">
        <v>1438</v>
      </c>
      <c r="F1980" t="s">
        <v>1653</v>
      </c>
      <c r="G1980" t="s">
        <v>3632</v>
      </c>
    </row>
    <row r="1981" spans="1:7">
      <c r="A1981" t="s">
        <v>3661</v>
      </c>
      <c r="B1981" t="s">
        <v>1648</v>
      </c>
      <c r="C1981" s="15">
        <v>46065</v>
      </c>
      <c r="D1981" t="s">
        <v>1441</v>
      </c>
      <c r="F1981" t="s">
        <v>1656</v>
      </c>
      <c r="G1981" t="s">
        <v>3632</v>
      </c>
    </row>
    <row r="1982" spans="1:7">
      <c r="A1982" t="s">
        <v>3662</v>
      </c>
      <c r="B1982" t="s">
        <v>1642</v>
      </c>
      <c r="C1982" s="15">
        <v>46082</v>
      </c>
      <c r="E1982" t="s">
        <v>1644</v>
      </c>
      <c r="F1982" t="s">
        <v>1645</v>
      </c>
      <c r="G1982" t="s">
        <v>1646</v>
      </c>
    </row>
    <row r="1983" spans="1:7">
      <c r="A1983" t="s">
        <v>3663</v>
      </c>
      <c r="B1983" t="s">
        <v>1648</v>
      </c>
      <c r="C1983" s="15">
        <v>46083</v>
      </c>
      <c r="D1983" t="s">
        <v>1153</v>
      </c>
      <c r="F1983" t="s">
        <v>1650</v>
      </c>
      <c r="G1983" t="s">
        <v>1646</v>
      </c>
    </row>
    <row r="1984" spans="1:7">
      <c r="A1984" t="s">
        <v>3664</v>
      </c>
      <c r="B1984" t="s">
        <v>1648</v>
      </c>
      <c r="C1984" s="15">
        <v>46084</v>
      </c>
      <c r="D1984" t="s">
        <v>1162</v>
      </c>
      <c r="F1984" t="s">
        <v>1653</v>
      </c>
      <c r="G1984" t="s">
        <v>1646</v>
      </c>
    </row>
    <row r="1985" spans="1:7">
      <c r="A1985" t="s">
        <v>3665</v>
      </c>
      <c r="B1985" t="s">
        <v>1648</v>
      </c>
      <c r="C1985" s="15">
        <v>46085</v>
      </c>
      <c r="D1985" t="s">
        <v>1169</v>
      </c>
      <c r="F1985" t="s">
        <v>1656</v>
      </c>
      <c r="G1985" t="s">
        <v>1646</v>
      </c>
    </row>
    <row r="1986" spans="1:7">
      <c r="A1986" t="s">
        <v>3666</v>
      </c>
      <c r="B1986" t="s">
        <v>1648</v>
      </c>
      <c r="C1986" s="15">
        <v>46086</v>
      </c>
      <c r="D1986" t="s">
        <v>1176</v>
      </c>
      <c r="F1986" t="s">
        <v>1645</v>
      </c>
      <c r="G1986" t="s">
        <v>1646</v>
      </c>
    </row>
    <row r="1987" spans="1:7">
      <c r="A1987" t="s">
        <v>3667</v>
      </c>
      <c r="B1987" t="s">
        <v>1648</v>
      </c>
      <c r="C1987" s="15">
        <v>46087</v>
      </c>
      <c r="D1987" t="s">
        <v>1183</v>
      </c>
      <c r="F1987" t="s">
        <v>1650</v>
      </c>
      <c r="G1987" t="s">
        <v>1646</v>
      </c>
    </row>
    <row r="1988" spans="1:7">
      <c r="A1988" t="s">
        <v>3668</v>
      </c>
      <c r="B1988" t="s">
        <v>1648</v>
      </c>
      <c r="C1988" s="15">
        <v>46088</v>
      </c>
      <c r="D1988" t="s">
        <v>1187</v>
      </c>
      <c r="F1988" t="s">
        <v>1653</v>
      </c>
      <c r="G1988" t="s">
        <v>1646</v>
      </c>
    </row>
    <row r="1989" spans="1:7">
      <c r="A1989" t="s">
        <v>3669</v>
      </c>
      <c r="B1989" t="s">
        <v>1642</v>
      </c>
      <c r="C1989" s="15">
        <v>46089</v>
      </c>
      <c r="E1989" t="s">
        <v>1665</v>
      </c>
      <c r="F1989" t="s">
        <v>1656</v>
      </c>
      <c r="G1989" t="s">
        <v>1646</v>
      </c>
    </row>
    <row r="1990" spans="1:7">
      <c r="A1990" t="s">
        <v>3670</v>
      </c>
      <c r="B1990" t="s">
        <v>1648</v>
      </c>
      <c r="C1990" s="15">
        <v>46090</v>
      </c>
      <c r="D1990" t="s">
        <v>1195</v>
      </c>
      <c r="F1990" t="s">
        <v>1645</v>
      </c>
      <c r="G1990" t="s">
        <v>1646</v>
      </c>
    </row>
    <row r="1991" spans="1:7">
      <c r="A1991" t="s">
        <v>3671</v>
      </c>
      <c r="B1991" t="s">
        <v>1648</v>
      </c>
      <c r="C1991" s="15">
        <v>46091</v>
      </c>
      <c r="D1991" t="s">
        <v>1200</v>
      </c>
      <c r="F1991" t="s">
        <v>1650</v>
      </c>
      <c r="G1991" t="s">
        <v>1646</v>
      </c>
    </row>
    <row r="1992" spans="1:7">
      <c r="A1992" t="s">
        <v>3672</v>
      </c>
      <c r="B1992" t="s">
        <v>1648</v>
      </c>
      <c r="C1992" s="15">
        <v>46092</v>
      </c>
      <c r="D1992" t="s">
        <v>1205</v>
      </c>
      <c r="F1992" t="s">
        <v>1653</v>
      </c>
      <c r="G1992" t="s">
        <v>1646</v>
      </c>
    </row>
    <row r="1993" spans="1:7">
      <c r="A1993" t="s">
        <v>3673</v>
      </c>
      <c r="B1993" t="s">
        <v>1648</v>
      </c>
      <c r="C1993" s="15">
        <v>46093</v>
      </c>
      <c r="D1993" t="s">
        <v>1209</v>
      </c>
      <c r="F1993" t="s">
        <v>1656</v>
      </c>
      <c r="G1993" t="s">
        <v>1646</v>
      </c>
    </row>
    <row r="1994" spans="1:7">
      <c r="A1994" t="s">
        <v>3674</v>
      </c>
      <c r="B1994" t="s">
        <v>1648</v>
      </c>
      <c r="C1994" s="15">
        <v>46094</v>
      </c>
      <c r="D1994" t="s">
        <v>1214</v>
      </c>
      <c r="F1994" t="s">
        <v>1645</v>
      </c>
      <c r="G1994" t="s">
        <v>1646</v>
      </c>
    </row>
    <row r="1995" spans="1:7">
      <c r="A1995" t="s">
        <v>3675</v>
      </c>
      <c r="B1995" t="s">
        <v>1648</v>
      </c>
      <c r="C1995" s="15">
        <v>46095</v>
      </c>
      <c r="D1995" t="s">
        <v>1218</v>
      </c>
      <c r="F1995" t="s">
        <v>1650</v>
      </c>
      <c r="G1995" t="s">
        <v>1646</v>
      </c>
    </row>
    <row r="1996" spans="1:7">
      <c r="A1996" t="s">
        <v>3676</v>
      </c>
      <c r="B1996" t="s">
        <v>1642</v>
      </c>
      <c r="C1996" s="15">
        <v>46096</v>
      </c>
      <c r="E1996" t="s">
        <v>1644</v>
      </c>
      <c r="F1996" t="s">
        <v>1653</v>
      </c>
      <c r="G1996" t="s">
        <v>1646</v>
      </c>
    </row>
    <row r="1997" spans="1:7">
      <c r="A1997" t="s">
        <v>3677</v>
      </c>
      <c r="B1997" t="s">
        <v>1648</v>
      </c>
      <c r="C1997" s="15">
        <v>46097</v>
      </c>
      <c r="D1997" t="s">
        <v>1226</v>
      </c>
      <c r="F1997" t="s">
        <v>1656</v>
      </c>
      <c r="G1997" t="s">
        <v>1646</v>
      </c>
    </row>
    <row r="1998" spans="1:7">
      <c r="A1998" t="s">
        <v>3678</v>
      </c>
      <c r="B1998" t="s">
        <v>1648</v>
      </c>
      <c r="C1998" s="15">
        <v>46098</v>
      </c>
      <c r="D1998" t="s">
        <v>1230</v>
      </c>
      <c r="F1998" t="s">
        <v>1645</v>
      </c>
      <c r="G1998" t="s">
        <v>1646</v>
      </c>
    </row>
    <row r="1999" spans="1:7">
      <c r="A1999" t="s">
        <v>3679</v>
      </c>
      <c r="B1999" t="s">
        <v>1648</v>
      </c>
      <c r="C1999" s="15">
        <v>46099</v>
      </c>
      <c r="D1999" t="s">
        <v>1234</v>
      </c>
      <c r="F1999" t="s">
        <v>1650</v>
      </c>
      <c r="G1999" t="s">
        <v>1646</v>
      </c>
    </row>
    <row r="2000" spans="1:7">
      <c r="A2000" t="s">
        <v>3680</v>
      </c>
      <c r="B2000" t="s">
        <v>1648</v>
      </c>
      <c r="C2000" s="15">
        <v>46100</v>
      </c>
      <c r="D2000" t="s">
        <v>1237</v>
      </c>
      <c r="F2000" t="s">
        <v>1653</v>
      </c>
      <c r="G2000" t="s">
        <v>1646</v>
      </c>
    </row>
    <row r="2001" spans="1:7">
      <c r="A2001" t="s">
        <v>3681</v>
      </c>
      <c r="B2001" t="s">
        <v>1648</v>
      </c>
      <c r="C2001" s="15">
        <v>46101</v>
      </c>
      <c r="D2001" t="s">
        <v>1241</v>
      </c>
      <c r="F2001" t="s">
        <v>1656</v>
      </c>
      <c r="G2001" t="s">
        <v>1646</v>
      </c>
    </row>
    <row r="2002" spans="1:7">
      <c r="A2002" t="s">
        <v>3682</v>
      </c>
      <c r="B2002" t="s">
        <v>1648</v>
      </c>
      <c r="C2002" s="15">
        <v>46102</v>
      </c>
      <c r="D2002" t="s">
        <v>1246</v>
      </c>
      <c r="F2002" t="s">
        <v>1645</v>
      </c>
      <c r="G2002" t="s">
        <v>1646</v>
      </c>
    </row>
    <row r="2003" spans="1:7">
      <c r="A2003" t="s">
        <v>3683</v>
      </c>
      <c r="B2003" t="s">
        <v>1642</v>
      </c>
      <c r="C2003" s="15">
        <v>46103</v>
      </c>
      <c r="E2003" t="s">
        <v>1665</v>
      </c>
      <c r="F2003" t="s">
        <v>1650</v>
      </c>
      <c r="G2003" t="s">
        <v>1646</v>
      </c>
    </row>
    <row r="2004" spans="1:7">
      <c r="A2004" t="s">
        <v>3684</v>
      </c>
      <c r="B2004" t="s">
        <v>1648</v>
      </c>
      <c r="C2004" s="15">
        <v>46104</v>
      </c>
      <c r="D2004" t="s">
        <v>1254</v>
      </c>
      <c r="F2004" t="s">
        <v>1653</v>
      </c>
      <c r="G2004" t="s">
        <v>1646</v>
      </c>
    </row>
    <row r="2005" spans="1:7">
      <c r="A2005" t="s">
        <v>3685</v>
      </c>
      <c r="B2005" t="s">
        <v>1648</v>
      </c>
      <c r="C2005" s="15">
        <v>46105</v>
      </c>
      <c r="D2005" t="s">
        <v>1257</v>
      </c>
      <c r="F2005" t="s">
        <v>1656</v>
      </c>
      <c r="G2005" t="s">
        <v>1646</v>
      </c>
    </row>
    <row r="2006" spans="1:7">
      <c r="A2006" t="s">
        <v>3686</v>
      </c>
      <c r="B2006" t="s">
        <v>1648</v>
      </c>
      <c r="C2006" s="15">
        <v>46106</v>
      </c>
      <c r="D2006" t="s">
        <v>1260</v>
      </c>
      <c r="F2006" t="s">
        <v>1645</v>
      </c>
      <c r="G2006" t="s">
        <v>1646</v>
      </c>
    </row>
    <row r="2007" spans="1:7">
      <c r="A2007" t="s">
        <v>3687</v>
      </c>
      <c r="B2007" t="s">
        <v>1648</v>
      </c>
      <c r="C2007" s="15">
        <v>46107</v>
      </c>
      <c r="D2007" t="s">
        <v>1263</v>
      </c>
      <c r="F2007" t="s">
        <v>1650</v>
      </c>
      <c r="G2007" t="s">
        <v>1646</v>
      </c>
    </row>
    <row r="2008" spans="1:7">
      <c r="A2008" t="s">
        <v>3688</v>
      </c>
      <c r="B2008" t="s">
        <v>1648</v>
      </c>
      <c r="C2008" s="15">
        <v>46108</v>
      </c>
      <c r="D2008" t="s">
        <v>1266</v>
      </c>
      <c r="F2008" t="s">
        <v>1653</v>
      </c>
      <c r="G2008" t="s">
        <v>1646</v>
      </c>
    </row>
    <row r="2009" spans="1:7">
      <c r="A2009" t="s">
        <v>3689</v>
      </c>
      <c r="B2009" t="s">
        <v>1648</v>
      </c>
      <c r="C2009" s="15">
        <v>46109</v>
      </c>
      <c r="D2009" t="s">
        <v>1270</v>
      </c>
      <c r="F2009" t="s">
        <v>1656</v>
      </c>
      <c r="G2009" t="s">
        <v>1646</v>
      </c>
    </row>
    <row r="2010" spans="1:7">
      <c r="A2010" t="s">
        <v>3690</v>
      </c>
      <c r="B2010" t="s">
        <v>1642</v>
      </c>
      <c r="C2010" s="15">
        <v>46110</v>
      </c>
      <c r="E2010" t="s">
        <v>1644</v>
      </c>
      <c r="F2010" t="s">
        <v>1645</v>
      </c>
      <c r="G2010" t="s">
        <v>1646</v>
      </c>
    </row>
    <row r="2011" spans="1:7">
      <c r="A2011" t="s">
        <v>3691</v>
      </c>
      <c r="B2011" t="s">
        <v>1648</v>
      </c>
      <c r="C2011" s="15">
        <v>46111</v>
      </c>
      <c r="D2011" t="s">
        <v>1277</v>
      </c>
      <c r="F2011" t="s">
        <v>1650</v>
      </c>
      <c r="G2011" t="s">
        <v>1646</v>
      </c>
    </row>
    <row r="2012" spans="1:7">
      <c r="A2012" t="s">
        <v>3692</v>
      </c>
      <c r="B2012" t="s">
        <v>1648</v>
      </c>
      <c r="C2012" s="15">
        <v>46112</v>
      </c>
      <c r="D2012" t="s">
        <v>1280</v>
      </c>
      <c r="F2012" t="s">
        <v>1653</v>
      </c>
      <c r="G2012" t="s">
        <v>1646</v>
      </c>
    </row>
    <row r="2013" spans="1:7">
      <c r="A2013" t="s">
        <v>3693</v>
      </c>
      <c r="B2013" t="s">
        <v>1648</v>
      </c>
      <c r="C2013" s="15">
        <v>46082</v>
      </c>
      <c r="D2013" t="s">
        <v>1284</v>
      </c>
      <c r="F2013" t="s">
        <v>1656</v>
      </c>
      <c r="G2013" t="s">
        <v>1646</v>
      </c>
    </row>
    <row r="2014" spans="1:7">
      <c r="A2014" t="s">
        <v>3694</v>
      </c>
      <c r="B2014" t="s">
        <v>1648</v>
      </c>
      <c r="C2014" s="15">
        <v>46083</v>
      </c>
      <c r="D2014" t="s">
        <v>1288</v>
      </c>
      <c r="F2014" t="s">
        <v>1645</v>
      </c>
      <c r="G2014" t="s">
        <v>1646</v>
      </c>
    </row>
    <row r="2015" spans="1:7">
      <c r="A2015" t="s">
        <v>3695</v>
      </c>
      <c r="B2015" t="s">
        <v>1648</v>
      </c>
      <c r="C2015" s="15">
        <v>46084</v>
      </c>
      <c r="D2015" t="s">
        <v>1291</v>
      </c>
      <c r="F2015" t="s">
        <v>1650</v>
      </c>
      <c r="G2015" t="s">
        <v>1646</v>
      </c>
    </row>
    <row r="2016" spans="1:7">
      <c r="A2016" t="s">
        <v>3696</v>
      </c>
      <c r="B2016" t="s">
        <v>1648</v>
      </c>
      <c r="C2016" s="15">
        <v>46085</v>
      </c>
      <c r="D2016" t="s">
        <v>1294</v>
      </c>
      <c r="F2016" t="s">
        <v>1653</v>
      </c>
      <c r="G2016" t="s">
        <v>1646</v>
      </c>
    </row>
    <row r="2017" spans="1:7">
      <c r="A2017" t="s">
        <v>3697</v>
      </c>
      <c r="B2017" t="s">
        <v>1642</v>
      </c>
      <c r="C2017" s="15">
        <v>46086</v>
      </c>
      <c r="E2017" t="s">
        <v>1665</v>
      </c>
      <c r="F2017" t="s">
        <v>1656</v>
      </c>
      <c r="G2017" t="s">
        <v>1646</v>
      </c>
    </row>
    <row r="2018" spans="1:7">
      <c r="A2018" t="s">
        <v>3698</v>
      </c>
      <c r="B2018" t="s">
        <v>1648</v>
      </c>
      <c r="C2018" s="15">
        <v>46087</v>
      </c>
      <c r="D2018" t="s">
        <v>1301</v>
      </c>
      <c r="F2018" t="s">
        <v>1645</v>
      </c>
      <c r="G2018" t="s">
        <v>1646</v>
      </c>
    </row>
    <row r="2019" spans="1:7">
      <c r="A2019" t="s">
        <v>3699</v>
      </c>
      <c r="B2019" t="s">
        <v>1648</v>
      </c>
      <c r="C2019" s="15">
        <v>46088</v>
      </c>
      <c r="D2019" t="s">
        <v>1304</v>
      </c>
      <c r="F2019" t="s">
        <v>1650</v>
      </c>
      <c r="G2019" t="s">
        <v>1646</v>
      </c>
    </row>
    <row r="2020" spans="1:7">
      <c r="A2020" t="s">
        <v>3700</v>
      </c>
      <c r="B2020" t="s">
        <v>1648</v>
      </c>
      <c r="C2020" s="15">
        <v>46089</v>
      </c>
      <c r="D2020" t="s">
        <v>1308</v>
      </c>
      <c r="F2020" t="s">
        <v>1653</v>
      </c>
      <c r="G2020" t="s">
        <v>1646</v>
      </c>
    </row>
    <row r="2021" spans="1:7">
      <c r="A2021" t="s">
        <v>3701</v>
      </c>
      <c r="B2021" t="s">
        <v>1648</v>
      </c>
      <c r="C2021" s="15">
        <v>46090</v>
      </c>
      <c r="D2021" t="s">
        <v>1312</v>
      </c>
      <c r="F2021" t="s">
        <v>1656</v>
      </c>
      <c r="G2021" t="s">
        <v>1646</v>
      </c>
    </row>
    <row r="2022" spans="1:7">
      <c r="A2022" t="s">
        <v>3702</v>
      </c>
      <c r="B2022" t="s">
        <v>1648</v>
      </c>
      <c r="C2022" s="15">
        <v>46091</v>
      </c>
      <c r="D2022" t="s">
        <v>1315</v>
      </c>
      <c r="F2022" t="s">
        <v>1645</v>
      </c>
      <c r="G2022" t="s">
        <v>1646</v>
      </c>
    </row>
    <row r="2023" spans="1:7">
      <c r="A2023" t="s">
        <v>3703</v>
      </c>
      <c r="B2023" t="s">
        <v>1648</v>
      </c>
      <c r="C2023" s="15">
        <v>46092</v>
      </c>
      <c r="D2023" t="s">
        <v>1318</v>
      </c>
      <c r="F2023" t="s">
        <v>1650</v>
      </c>
      <c r="G2023" t="s">
        <v>1646</v>
      </c>
    </row>
    <row r="2024" spans="1:7">
      <c r="A2024" t="s">
        <v>3704</v>
      </c>
      <c r="B2024" t="s">
        <v>1642</v>
      </c>
      <c r="C2024" s="15">
        <v>46093</v>
      </c>
      <c r="E2024" t="s">
        <v>1644</v>
      </c>
      <c r="F2024" t="s">
        <v>1653</v>
      </c>
      <c r="G2024" t="s">
        <v>1646</v>
      </c>
    </row>
    <row r="2025" spans="1:7">
      <c r="A2025" t="s">
        <v>3705</v>
      </c>
      <c r="B2025" t="s">
        <v>1648</v>
      </c>
      <c r="C2025" s="15">
        <v>46094</v>
      </c>
      <c r="D2025" t="s">
        <v>1326</v>
      </c>
      <c r="F2025" t="s">
        <v>1656</v>
      </c>
      <c r="G2025" t="s">
        <v>1646</v>
      </c>
    </row>
    <row r="2026" spans="1:7">
      <c r="A2026" t="s">
        <v>3706</v>
      </c>
      <c r="B2026" t="s">
        <v>1648</v>
      </c>
      <c r="C2026" s="15">
        <v>46095</v>
      </c>
      <c r="D2026" t="s">
        <v>1329</v>
      </c>
      <c r="F2026" t="s">
        <v>1645</v>
      </c>
      <c r="G2026" t="s">
        <v>1646</v>
      </c>
    </row>
    <row r="2027" spans="1:7">
      <c r="A2027" t="s">
        <v>3707</v>
      </c>
      <c r="B2027" t="s">
        <v>1648</v>
      </c>
      <c r="C2027" s="15">
        <v>46096</v>
      </c>
      <c r="D2027" t="s">
        <v>1332</v>
      </c>
      <c r="F2027" t="s">
        <v>1650</v>
      </c>
      <c r="G2027" t="s">
        <v>1646</v>
      </c>
    </row>
    <row r="2028" spans="1:7">
      <c r="A2028" t="s">
        <v>3708</v>
      </c>
      <c r="B2028" t="s">
        <v>1648</v>
      </c>
      <c r="C2028" s="15">
        <v>46097</v>
      </c>
      <c r="D2028" t="s">
        <v>1335</v>
      </c>
      <c r="F2028" t="s">
        <v>1653</v>
      </c>
      <c r="G2028" t="s">
        <v>1646</v>
      </c>
    </row>
    <row r="2029" spans="1:7">
      <c r="A2029" t="s">
        <v>3709</v>
      </c>
      <c r="B2029" t="s">
        <v>1648</v>
      </c>
      <c r="C2029" s="15">
        <v>46098</v>
      </c>
      <c r="D2029" t="s">
        <v>1338</v>
      </c>
      <c r="F2029" t="s">
        <v>1656</v>
      </c>
      <c r="G2029" t="s">
        <v>1646</v>
      </c>
    </row>
    <row r="2030" spans="1:7">
      <c r="A2030" t="s">
        <v>3710</v>
      </c>
      <c r="B2030" t="s">
        <v>1648</v>
      </c>
      <c r="C2030" s="15">
        <v>46099</v>
      </c>
      <c r="D2030" t="s">
        <v>1342</v>
      </c>
      <c r="F2030" t="s">
        <v>1645</v>
      </c>
      <c r="G2030" t="s">
        <v>1646</v>
      </c>
    </row>
    <row r="2031" spans="1:7">
      <c r="A2031" t="s">
        <v>3711</v>
      </c>
      <c r="B2031" t="s">
        <v>1642</v>
      </c>
      <c r="C2031" s="15">
        <v>46100</v>
      </c>
      <c r="E2031" t="s">
        <v>1665</v>
      </c>
      <c r="F2031" t="s">
        <v>1650</v>
      </c>
      <c r="G2031" t="s">
        <v>1646</v>
      </c>
    </row>
    <row r="2032" spans="1:7">
      <c r="A2032" t="s">
        <v>3712</v>
      </c>
      <c r="B2032" t="s">
        <v>1648</v>
      </c>
      <c r="C2032" s="15">
        <v>46101</v>
      </c>
      <c r="D2032" t="s">
        <v>1348</v>
      </c>
      <c r="F2032" t="s">
        <v>1653</v>
      </c>
      <c r="G2032" t="s">
        <v>1646</v>
      </c>
    </row>
    <row r="2033" spans="1:7">
      <c r="A2033" t="s">
        <v>3713</v>
      </c>
      <c r="B2033" t="s">
        <v>1648</v>
      </c>
      <c r="C2033" s="15">
        <v>46102</v>
      </c>
      <c r="D2033" t="s">
        <v>1352</v>
      </c>
      <c r="F2033" t="s">
        <v>1656</v>
      </c>
      <c r="G2033" t="s">
        <v>1646</v>
      </c>
    </row>
    <row r="2034" spans="1:7">
      <c r="A2034" t="s">
        <v>3714</v>
      </c>
      <c r="B2034" t="s">
        <v>1648</v>
      </c>
      <c r="C2034" s="15">
        <v>46103</v>
      </c>
      <c r="D2034" t="s">
        <v>1355</v>
      </c>
      <c r="F2034" t="s">
        <v>1645</v>
      </c>
      <c r="G2034" t="s">
        <v>1646</v>
      </c>
    </row>
    <row r="2035" spans="1:7">
      <c r="A2035" t="s">
        <v>3715</v>
      </c>
      <c r="B2035" t="s">
        <v>1648</v>
      </c>
      <c r="C2035" s="15">
        <v>46104</v>
      </c>
      <c r="D2035" t="s">
        <v>1358</v>
      </c>
      <c r="F2035" t="s">
        <v>1650</v>
      </c>
      <c r="G2035" t="s">
        <v>1646</v>
      </c>
    </row>
    <row r="2036" spans="1:7">
      <c r="A2036" t="s">
        <v>3716</v>
      </c>
      <c r="B2036" t="s">
        <v>1648</v>
      </c>
      <c r="C2036" s="15">
        <v>46105</v>
      </c>
      <c r="D2036" t="s">
        <v>1361</v>
      </c>
      <c r="F2036" t="s">
        <v>1653</v>
      </c>
      <c r="G2036" t="s">
        <v>1646</v>
      </c>
    </row>
    <row r="2037" spans="1:7">
      <c r="A2037" t="s">
        <v>3717</v>
      </c>
      <c r="B2037" t="s">
        <v>1648</v>
      </c>
      <c r="C2037" s="15">
        <v>46106</v>
      </c>
      <c r="D2037" t="s">
        <v>1365</v>
      </c>
      <c r="F2037" t="s">
        <v>1656</v>
      </c>
      <c r="G2037" t="s">
        <v>1646</v>
      </c>
    </row>
    <row r="2038" spans="1:7">
      <c r="A2038" t="s">
        <v>3718</v>
      </c>
      <c r="B2038" t="s">
        <v>1642</v>
      </c>
      <c r="C2038" s="15">
        <v>46107</v>
      </c>
      <c r="E2038" t="s">
        <v>1644</v>
      </c>
      <c r="F2038" t="s">
        <v>1645</v>
      </c>
      <c r="G2038" t="s">
        <v>1646</v>
      </c>
    </row>
    <row r="2039" spans="1:7">
      <c r="A2039" t="s">
        <v>3719</v>
      </c>
      <c r="B2039" t="s">
        <v>1648</v>
      </c>
      <c r="C2039" s="15">
        <v>46108</v>
      </c>
      <c r="D2039" t="s">
        <v>1371</v>
      </c>
      <c r="F2039" t="s">
        <v>1650</v>
      </c>
      <c r="G2039" t="s">
        <v>1646</v>
      </c>
    </row>
    <row r="2040" spans="1:7">
      <c r="A2040" t="s">
        <v>3720</v>
      </c>
      <c r="B2040" t="s">
        <v>1648</v>
      </c>
      <c r="C2040" s="15">
        <v>46109</v>
      </c>
      <c r="D2040" t="s">
        <v>1375</v>
      </c>
      <c r="F2040" t="s">
        <v>1653</v>
      </c>
      <c r="G2040" t="s">
        <v>1646</v>
      </c>
    </row>
    <row r="2041" spans="1:7">
      <c r="A2041" t="s">
        <v>3721</v>
      </c>
      <c r="B2041" t="s">
        <v>1648</v>
      </c>
      <c r="C2041" s="15">
        <v>46110</v>
      </c>
      <c r="D2041" t="s">
        <v>1378</v>
      </c>
      <c r="F2041" t="s">
        <v>1656</v>
      </c>
      <c r="G2041" t="s">
        <v>1646</v>
      </c>
    </row>
    <row r="2042" spans="1:7">
      <c r="A2042" t="s">
        <v>3722</v>
      </c>
      <c r="B2042" t="s">
        <v>1648</v>
      </c>
      <c r="C2042" s="15">
        <v>46111</v>
      </c>
      <c r="D2042" t="s">
        <v>1382</v>
      </c>
      <c r="F2042" t="s">
        <v>1645</v>
      </c>
      <c r="G2042" t="s">
        <v>3601</v>
      </c>
    </row>
    <row r="2043" spans="1:7">
      <c r="A2043" t="s">
        <v>3723</v>
      </c>
      <c r="B2043" t="s">
        <v>1648</v>
      </c>
      <c r="C2043" s="15">
        <v>46112</v>
      </c>
      <c r="D2043" t="s">
        <v>1385</v>
      </c>
      <c r="F2043" t="s">
        <v>1650</v>
      </c>
      <c r="G2043" t="s">
        <v>3601</v>
      </c>
    </row>
    <row r="2044" spans="1:7">
      <c r="A2044" t="s">
        <v>3724</v>
      </c>
      <c r="B2044" t="s">
        <v>1648</v>
      </c>
      <c r="C2044" s="15">
        <v>46082</v>
      </c>
      <c r="D2044" t="s">
        <v>1388</v>
      </c>
      <c r="F2044" t="s">
        <v>1653</v>
      </c>
      <c r="G2044" t="s">
        <v>3601</v>
      </c>
    </row>
    <row r="2045" spans="1:7">
      <c r="A2045" t="s">
        <v>3725</v>
      </c>
      <c r="B2045" t="s">
        <v>1642</v>
      </c>
      <c r="C2045" s="15">
        <v>46083</v>
      </c>
      <c r="E2045" t="s">
        <v>1665</v>
      </c>
      <c r="F2045" t="s">
        <v>1656</v>
      </c>
      <c r="G2045" t="s">
        <v>3601</v>
      </c>
    </row>
    <row r="2046" spans="1:7">
      <c r="A2046" t="s">
        <v>3726</v>
      </c>
      <c r="B2046" t="s">
        <v>1648</v>
      </c>
      <c r="C2046" s="15">
        <v>46084</v>
      </c>
      <c r="D2046" t="s">
        <v>1395</v>
      </c>
      <c r="F2046" t="s">
        <v>1645</v>
      </c>
      <c r="G2046" t="s">
        <v>3601</v>
      </c>
    </row>
    <row r="2047" spans="1:7">
      <c r="A2047" t="s">
        <v>3727</v>
      </c>
      <c r="B2047" t="s">
        <v>1648</v>
      </c>
      <c r="C2047" s="15">
        <v>46085</v>
      </c>
      <c r="D2047" t="s">
        <v>1398</v>
      </c>
      <c r="F2047" t="s">
        <v>1650</v>
      </c>
      <c r="G2047" t="s">
        <v>3601</v>
      </c>
    </row>
    <row r="2048" spans="1:7">
      <c r="A2048" t="s">
        <v>3728</v>
      </c>
      <c r="B2048" t="s">
        <v>1648</v>
      </c>
      <c r="C2048" s="15">
        <v>46086</v>
      </c>
      <c r="D2048" t="s">
        <v>1402</v>
      </c>
      <c r="F2048" t="s">
        <v>1653</v>
      </c>
      <c r="G2048" t="s">
        <v>3601</v>
      </c>
    </row>
    <row r="2049" spans="1:7">
      <c r="A2049" t="s">
        <v>3729</v>
      </c>
      <c r="B2049" t="s">
        <v>1648</v>
      </c>
      <c r="C2049" s="15">
        <v>46087</v>
      </c>
      <c r="D2049" t="s">
        <v>1405</v>
      </c>
      <c r="F2049" t="s">
        <v>1656</v>
      </c>
      <c r="G2049" t="s">
        <v>3601</v>
      </c>
    </row>
    <row r="2050" spans="1:7">
      <c r="A2050" t="s">
        <v>3730</v>
      </c>
      <c r="B2050" t="s">
        <v>1648</v>
      </c>
      <c r="C2050" s="15">
        <v>46088</v>
      </c>
      <c r="D2050" t="s">
        <v>1408</v>
      </c>
      <c r="F2050" t="s">
        <v>1645</v>
      </c>
      <c r="G2050" t="s">
        <v>3601</v>
      </c>
    </row>
    <row r="2051" spans="1:7">
      <c r="A2051" t="s">
        <v>3731</v>
      </c>
      <c r="B2051" t="s">
        <v>1648</v>
      </c>
      <c r="C2051" s="15">
        <v>46089</v>
      </c>
      <c r="D2051" t="s">
        <v>1411</v>
      </c>
      <c r="F2051" t="s">
        <v>1650</v>
      </c>
      <c r="G2051" t="s">
        <v>3601</v>
      </c>
    </row>
    <row r="2052" spans="1:7">
      <c r="A2052" t="s">
        <v>3732</v>
      </c>
      <c r="B2052" t="s">
        <v>1642</v>
      </c>
      <c r="C2052" s="15">
        <v>46090</v>
      </c>
      <c r="E2052" t="s">
        <v>1644</v>
      </c>
      <c r="F2052" t="s">
        <v>1653</v>
      </c>
      <c r="G2052" t="s">
        <v>3601</v>
      </c>
    </row>
    <row r="2053" spans="1:7">
      <c r="A2053" t="s">
        <v>3733</v>
      </c>
      <c r="B2053" t="s">
        <v>1648</v>
      </c>
      <c r="C2053" s="15">
        <v>46091</v>
      </c>
      <c r="D2053" t="s">
        <v>1417</v>
      </c>
      <c r="F2053" t="s">
        <v>1656</v>
      </c>
      <c r="G2053" t="s">
        <v>3601</v>
      </c>
    </row>
    <row r="2054" spans="1:7">
      <c r="A2054" t="s">
        <v>3734</v>
      </c>
      <c r="B2054" t="s">
        <v>1648</v>
      </c>
      <c r="C2054" s="15">
        <v>46092</v>
      </c>
      <c r="D2054" t="s">
        <v>1420</v>
      </c>
      <c r="F2054" t="s">
        <v>1645</v>
      </c>
      <c r="G2054" t="s">
        <v>3601</v>
      </c>
    </row>
    <row r="2055" spans="1:7">
      <c r="A2055" t="s">
        <v>3735</v>
      </c>
      <c r="B2055" t="s">
        <v>1648</v>
      </c>
      <c r="C2055" s="15">
        <v>46093</v>
      </c>
      <c r="D2055" t="s">
        <v>1423</v>
      </c>
      <c r="F2055" t="s">
        <v>1650</v>
      </c>
      <c r="G2055" t="s">
        <v>3601</v>
      </c>
    </row>
    <row r="2056" spans="1:7">
      <c r="A2056" t="s">
        <v>3736</v>
      </c>
      <c r="B2056" t="s">
        <v>1648</v>
      </c>
      <c r="C2056" s="15">
        <v>46094</v>
      </c>
      <c r="D2056" t="s">
        <v>1426</v>
      </c>
      <c r="F2056" t="s">
        <v>1653</v>
      </c>
      <c r="G2056" t="s">
        <v>3601</v>
      </c>
    </row>
    <row r="2057" spans="1:7">
      <c r="A2057" t="s">
        <v>3737</v>
      </c>
      <c r="B2057" t="s">
        <v>1648</v>
      </c>
      <c r="C2057" s="15">
        <v>46095</v>
      </c>
      <c r="D2057" t="s">
        <v>1429</v>
      </c>
      <c r="F2057" t="s">
        <v>1656</v>
      </c>
      <c r="G2057" t="s">
        <v>3601</v>
      </c>
    </row>
    <row r="2058" spans="1:7">
      <c r="A2058" t="s">
        <v>3738</v>
      </c>
      <c r="B2058" t="s">
        <v>1648</v>
      </c>
      <c r="C2058" s="15">
        <v>46096</v>
      </c>
      <c r="D2058" t="s">
        <v>1432</v>
      </c>
      <c r="F2058" t="s">
        <v>1645</v>
      </c>
      <c r="G2058" t="s">
        <v>3601</v>
      </c>
    </row>
    <row r="2059" spans="1:7">
      <c r="A2059" t="s">
        <v>3739</v>
      </c>
      <c r="B2059" t="s">
        <v>1642</v>
      </c>
      <c r="C2059" s="15">
        <v>46097</v>
      </c>
      <c r="E2059" t="s">
        <v>1665</v>
      </c>
      <c r="F2059" t="s">
        <v>1650</v>
      </c>
      <c r="G2059" t="s">
        <v>3601</v>
      </c>
    </row>
    <row r="2060" spans="1:7">
      <c r="A2060" t="s">
        <v>3740</v>
      </c>
      <c r="B2060" t="s">
        <v>1648</v>
      </c>
      <c r="C2060" s="15">
        <v>46098</v>
      </c>
      <c r="D2060" t="s">
        <v>1438</v>
      </c>
      <c r="F2060" t="s">
        <v>1653</v>
      </c>
      <c r="G2060" t="s">
        <v>3601</v>
      </c>
    </row>
    <row r="2061" spans="1:7">
      <c r="A2061" t="s">
        <v>3741</v>
      </c>
      <c r="B2061" t="s">
        <v>1648</v>
      </c>
      <c r="C2061" s="15">
        <v>46099</v>
      </c>
      <c r="D2061" t="s">
        <v>1441</v>
      </c>
      <c r="F2061" t="s">
        <v>1656</v>
      </c>
      <c r="G2061" t="s">
        <v>3601</v>
      </c>
    </row>
    <row r="2062" spans="1:7">
      <c r="A2062" t="s">
        <v>3742</v>
      </c>
      <c r="B2062" t="s">
        <v>1648</v>
      </c>
      <c r="C2062" s="15">
        <v>46100</v>
      </c>
      <c r="D2062" t="s">
        <v>1444</v>
      </c>
      <c r="F2062" t="s">
        <v>1645</v>
      </c>
      <c r="G2062" t="s">
        <v>3601</v>
      </c>
    </row>
    <row r="2063" spans="1:7">
      <c r="A2063" t="s">
        <v>3743</v>
      </c>
      <c r="B2063" t="s">
        <v>1648</v>
      </c>
      <c r="C2063" s="15">
        <v>46101</v>
      </c>
      <c r="D2063" t="s">
        <v>1447</v>
      </c>
      <c r="F2063" t="s">
        <v>1650</v>
      </c>
      <c r="G2063" t="s">
        <v>3601</v>
      </c>
    </row>
    <row r="2064" spans="1:7">
      <c r="A2064" t="s">
        <v>3744</v>
      </c>
      <c r="B2064" t="s">
        <v>1648</v>
      </c>
      <c r="C2064" s="15">
        <v>46102</v>
      </c>
      <c r="D2064" t="s">
        <v>1451</v>
      </c>
      <c r="F2064" t="s">
        <v>1653</v>
      </c>
      <c r="G2064" t="s">
        <v>3601</v>
      </c>
    </row>
    <row r="2065" spans="1:7">
      <c r="A2065" t="s">
        <v>3745</v>
      </c>
      <c r="B2065" t="s">
        <v>1648</v>
      </c>
      <c r="C2065" s="15">
        <v>46103</v>
      </c>
      <c r="D2065" t="s">
        <v>1454</v>
      </c>
      <c r="F2065" t="s">
        <v>1656</v>
      </c>
      <c r="G2065" t="s">
        <v>3601</v>
      </c>
    </row>
    <row r="2066" spans="1:7">
      <c r="A2066" t="s">
        <v>3746</v>
      </c>
      <c r="B2066" t="s">
        <v>1642</v>
      </c>
      <c r="C2066" s="15">
        <v>46104</v>
      </c>
      <c r="E2066" t="s">
        <v>1644</v>
      </c>
      <c r="F2066" t="s">
        <v>1645</v>
      </c>
      <c r="G2066" t="s">
        <v>3601</v>
      </c>
    </row>
    <row r="2067" spans="1:7">
      <c r="A2067" t="s">
        <v>3747</v>
      </c>
      <c r="B2067" t="s">
        <v>1648</v>
      </c>
      <c r="C2067" s="15">
        <v>46105</v>
      </c>
      <c r="D2067" t="s">
        <v>1460</v>
      </c>
      <c r="F2067" t="s">
        <v>1650</v>
      </c>
      <c r="G2067" t="s">
        <v>3601</v>
      </c>
    </row>
    <row r="2068" spans="1:7">
      <c r="A2068" t="s">
        <v>3748</v>
      </c>
      <c r="B2068" t="s">
        <v>1648</v>
      </c>
      <c r="C2068" s="15">
        <v>46106</v>
      </c>
      <c r="D2068" t="s">
        <v>1463</v>
      </c>
      <c r="F2068" t="s">
        <v>1653</v>
      </c>
      <c r="G2068" t="s">
        <v>3601</v>
      </c>
    </row>
    <row r="2069" spans="1:7">
      <c r="A2069" t="s">
        <v>3749</v>
      </c>
      <c r="B2069" t="s">
        <v>1648</v>
      </c>
      <c r="C2069" s="15">
        <v>46107</v>
      </c>
      <c r="D2069" t="s">
        <v>1466</v>
      </c>
      <c r="F2069" t="s">
        <v>1656</v>
      </c>
      <c r="G2069" t="s">
        <v>3601</v>
      </c>
    </row>
    <row r="2070" spans="1:7">
      <c r="A2070" t="s">
        <v>3750</v>
      </c>
      <c r="B2070" t="s">
        <v>1648</v>
      </c>
      <c r="C2070" s="15">
        <v>46108</v>
      </c>
      <c r="D2070" t="s">
        <v>1468</v>
      </c>
      <c r="F2070" t="s">
        <v>1645</v>
      </c>
      <c r="G2070" t="s">
        <v>3601</v>
      </c>
    </row>
    <row r="2071" spans="1:7">
      <c r="A2071" t="s">
        <v>3751</v>
      </c>
      <c r="B2071" t="s">
        <v>1648</v>
      </c>
      <c r="C2071" s="15">
        <v>46109</v>
      </c>
      <c r="D2071" t="s">
        <v>1471</v>
      </c>
      <c r="F2071" t="s">
        <v>1650</v>
      </c>
      <c r="G2071" t="s">
        <v>3601</v>
      </c>
    </row>
    <row r="2072" spans="1:7">
      <c r="A2072" t="s">
        <v>3752</v>
      </c>
      <c r="B2072" t="s">
        <v>1648</v>
      </c>
      <c r="C2072" s="15">
        <v>46110</v>
      </c>
      <c r="D2072" t="s">
        <v>1474</v>
      </c>
      <c r="F2072" t="s">
        <v>1653</v>
      </c>
      <c r="G2072" t="s">
        <v>3601</v>
      </c>
    </row>
    <row r="2073" spans="1:7">
      <c r="A2073" t="s">
        <v>3753</v>
      </c>
      <c r="B2073" t="s">
        <v>1642</v>
      </c>
      <c r="C2073" s="15">
        <v>46111</v>
      </c>
      <c r="E2073" t="s">
        <v>1665</v>
      </c>
      <c r="F2073" t="s">
        <v>1656</v>
      </c>
      <c r="G2073" t="s">
        <v>3601</v>
      </c>
    </row>
    <row r="2074" spans="1:7">
      <c r="A2074" t="s">
        <v>3754</v>
      </c>
      <c r="B2074" t="s">
        <v>1648</v>
      </c>
      <c r="C2074" s="15">
        <v>46112</v>
      </c>
      <c r="D2074" t="s">
        <v>1480</v>
      </c>
      <c r="F2074" t="s">
        <v>1645</v>
      </c>
      <c r="G2074" t="s">
        <v>3601</v>
      </c>
    </row>
    <row r="2075" spans="1:7">
      <c r="A2075" t="s">
        <v>3755</v>
      </c>
      <c r="B2075" t="s">
        <v>1648</v>
      </c>
      <c r="C2075" s="15">
        <v>46082</v>
      </c>
      <c r="D2075" t="s">
        <v>1483</v>
      </c>
      <c r="F2075" t="s">
        <v>1650</v>
      </c>
      <c r="G2075" t="s">
        <v>3601</v>
      </c>
    </row>
    <row r="2076" spans="1:7">
      <c r="A2076" t="s">
        <v>3756</v>
      </c>
      <c r="B2076" t="s">
        <v>1648</v>
      </c>
      <c r="C2076" s="15">
        <v>46083</v>
      </c>
      <c r="D2076" t="s">
        <v>1487</v>
      </c>
      <c r="F2076" t="s">
        <v>1653</v>
      </c>
      <c r="G2076" t="s">
        <v>3601</v>
      </c>
    </row>
    <row r="2077" spans="1:7">
      <c r="A2077" t="s">
        <v>3757</v>
      </c>
      <c r="B2077" t="s">
        <v>1648</v>
      </c>
      <c r="C2077" s="15">
        <v>46084</v>
      </c>
      <c r="D2077" t="s">
        <v>1490</v>
      </c>
      <c r="F2077" t="s">
        <v>1656</v>
      </c>
      <c r="G2077" t="s">
        <v>3601</v>
      </c>
    </row>
    <row r="2078" spans="1:7">
      <c r="A2078" t="s">
        <v>3758</v>
      </c>
      <c r="B2078" t="s">
        <v>1648</v>
      </c>
      <c r="C2078" s="15">
        <v>46085</v>
      </c>
      <c r="D2078" t="s">
        <v>1493</v>
      </c>
      <c r="F2078" t="s">
        <v>1645</v>
      </c>
      <c r="G2078" t="s">
        <v>3601</v>
      </c>
    </row>
    <row r="2079" spans="1:7">
      <c r="A2079" t="s">
        <v>3759</v>
      </c>
      <c r="B2079" t="s">
        <v>1648</v>
      </c>
      <c r="C2079" s="15">
        <v>46086</v>
      </c>
      <c r="D2079" t="s">
        <v>1496</v>
      </c>
      <c r="F2079" t="s">
        <v>1650</v>
      </c>
      <c r="G2079" t="s">
        <v>3601</v>
      </c>
    </row>
    <row r="2080" spans="1:7">
      <c r="A2080" t="s">
        <v>3760</v>
      </c>
      <c r="B2080" t="s">
        <v>1642</v>
      </c>
      <c r="C2080" s="15">
        <v>46087</v>
      </c>
      <c r="E2080" t="s">
        <v>1644</v>
      </c>
      <c r="F2080" t="s">
        <v>1653</v>
      </c>
      <c r="G2080" t="s">
        <v>3601</v>
      </c>
    </row>
    <row r="2081" spans="1:7">
      <c r="A2081" t="s">
        <v>3761</v>
      </c>
      <c r="B2081" t="s">
        <v>1648</v>
      </c>
      <c r="C2081" s="15">
        <v>46088</v>
      </c>
      <c r="D2081" t="s">
        <v>1502</v>
      </c>
      <c r="F2081" t="s">
        <v>1656</v>
      </c>
      <c r="G2081" t="s">
        <v>3601</v>
      </c>
    </row>
    <row r="2082" spans="1:7">
      <c r="A2082" t="s">
        <v>3762</v>
      </c>
      <c r="B2082" t="s">
        <v>1648</v>
      </c>
      <c r="C2082" s="15">
        <v>46089</v>
      </c>
      <c r="D2082" t="s">
        <v>1143</v>
      </c>
      <c r="F2082" t="s">
        <v>1645</v>
      </c>
      <c r="G2082" t="s">
        <v>3601</v>
      </c>
    </row>
    <row r="2083" spans="1:7">
      <c r="A2083" t="s">
        <v>3763</v>
      </c>
      <c r="B2083" t="s">
        <v>1648</v>
      </c>
      <c r="C2083" s="15">
        <v>46090</v>
      </c>
      <c r="D2083" t="s">
        <v>1153</v>
      </c>
      <c r="F2083" t="s">
        <v>1650</v>
      </c>
      <c r="G2083" t="s">
        <v>3601</v>
      </c>
    </row>
    <row r="2084" spans="1:7">
      <c r="A2084" t="s">
        <v>3764</v>
      </c>
      <c r="B2084" t="s">
        <v>1648</v>
      </c>
      <c r="C2084" s="15">
        <v>46091</v>
      </c>
      <c r="D2084" t="s">
        <v>1162</v>
      </c>
      <c r="F2084" t="s">
        <v>1653</v>
      </c>
      <c r="G2084" t="s">
        <v>3601</v>
      </c>
    </row>
    <row r="2085" spans="1:7">
      <c r="A2085" t="s">
        <v>3765</v>
      </c>
      <c r="B2085" t="s">
        <v>1648</v>
      </c>
      <c r="C2085" s="15">
        <v>46092</v>
      </c>
      <c r="D2085" t="s">
        <v>1169</v>
      </c>
      <c r="F2085" t="s">
        <v>1656</v>
      </c>
      <c r="G2085" t="s">
        <v>3601</v>
      </c>
    </row>
    <row r="2086" spans="1:7">
      <c r="A2086" t="s">
        <v>3766</v>
      </c>
      <c r="B2086" t="s">
        <v>1648</v>
      </c>
      <c r="C2086" s="15">
        <v>46093</v>
      </c>
      <c r="D2086" t="s">
        <v>1176</v>
      </c>
      <c r="F2086" t="s">
        <v>1645</v>
      </c>
      <c r="G2086" t="s">
        <v>3601</v>
      </c>
    </row>
    <row r="2087" spans="1:7">
      <c r="A2087" t="s">
        <v>3767</v>
      </c>
      <c r="B2087" t="s">
        <v>1642</v>
      </c>
      <c r="C2087" s="15">
        <v>46094</v>
      </c>
      <c r="E2087" t="s">
        <v>1665</v>
      </c>
      <c r="F2087" t="s">
        <v>1650</v>
      </c>
      <c r="G2087" t="s">
        <v>3601</v>
      </c>
    </row>
    <row r="2088" spans="1:7">
      <c r="A2088" t="s">
        <v>3768</v>
      </c>
      <c r="B2088" t="s">
        <v>1648</v>
      </c>
      <c r="C2088" s="15">
        <v>46095</v>
      </c>
      <c r="D2088" t="s">
        <v>1187</v>
      </c>
      <c r="F2088" t="s">
        <v>1653</v>
      </c>
      <c r="G2088" t="s">
        <v>3601</v>
      </c>
    </row>
    <row r="2089" spans="1:7">
      <c r="A2089" t="s">
        <v>3769</v>
      </c>
      <c r="B2089" t="s">
        <v>1648</v>
      </c>
      <c r="C2089" s="15">
        <v>46096</v>
      </c>
      <c r="D2089" t="s">
        <v>1190</v>
      </c>
      <c r="F2089" t="s">
        <v>1656</v>
      </c>
      <c r="G2089" t="s">
        <v>3601</v>
      </c>
    </row>
    <row r="2090" spans="1:7">
      <c r="A2090" t="s">
        <v>3770</v>
      </c>
      <c r="B2090" t="s">
        <v>1648</v>
      </c>
      <c r="C2090" s="15">
        <v>46097</v>
      </c>
      <c r="D2090" t="s">
        <v>1195</v>
      </c>
      <c r="F2090" t="s">
        <v>1645</v>
      </c>
      <c r="G2090" t="s">
        <v>3601</v>
      </c>
    </row>
    <row r="2091" spans="1:7">
      <c r="A2091" t="s">
        <v>3771</v>
      </c>
      <c r="B2091" t="s">
        <v>1648</v>
      </c>
      <c r="C2091" s="15">
        <v>46098</v>
      </c>
      <c r="D2091" t="s">
        <v>1200</v>
      </c>
      <c r="F2091" t="s">
        <v>1650</v>
      </c>
      <c r="G2091" t="s">
        <v>3601</v>
      </c>
    </row>
    <row r="2092" spans="1:7">
      <c r="A2092" t="s">
        <v>3772</v>
      </c>
      <c r="B2092" t="s">
        <v>1648</v>
      </c>
      <c r="C2092" s="15">
        <v>46099</v>
      </c>
      <c r="D2092" t="s">
        <v>1205</v>
      </c>
      <c r="F2092" t="s">
        <v>1653</v>
      </c>
      <c r="G2092" t="s">
        <v>3601</v>
      </c>
    </row>
    <row r="2093" spans="1:7">
      <c r="A2093" t="s">
        <v>3773</v>
      </c>
      <c r="B2093" t="s">
        <v>1648</v>
      </c>
      <c r="C2093" s="15">
        <v>46100</v>
      </c>
      <c r="D2093" t="s">
        <v>1209</v>
      </c>
      <c r="F2093" t="s">
        <v>1656</v>
      </c>
      <c r="G2093" t="s">
        <v>3601</v>
      </c>
    </row>
    <row r="2094" spans="1:7">
      <c r="A2094" t="s">
        <v>3774</v>
      </c>
      <c r="B2094" t="s">
        <v>1642</v>
      </c>
      <c r="C2094" s="15">
        <v>46101</v>
      </c>
      <c r="E2094" t="s">
        <v>1644</v>
      </c>
      <c r="F2094" t="s">
        <v>1645</v>
      </c>
      <c r="G2094" t="s">
        <v>3601</v>
      </c>
    </row>
    <row r="2095" spans="1:7">
      <c r="A2095" t="s">
        <v>3775</v>
      </c>
      <c r="B2095" t="s">
        <v>1648</v>
      </c>
      <c r="C2095" s="15">
        <v>46102</v>
      </c>
      <c r="D2095" t="s">
        <v>1218</v>
      </c>
      <c r="F2095" t="s">
        <v>1650</v>
      </c>
      <c r="G2095" t="s">
        <v>3601</v>
      </c>
    </row>
    <row r="2096" spans="1:7">
      <c r="A2096" t="s">
        <v>3776</v>
      </c>
      <c r="B2096" t="s">
        <v>1648</v>
      </c>
      <c r="C2096" s="15">
        <v>46103</v>
      </c>
      <c r="D2096" t="s">
        <v>1223</v>
      </c>
      <c r="F2096" t="s">
        <v>1653</v>
      </c>
      <c r="G2096" t="s">
        <v>3601</v>
      </c>
    </row>
    <row r="2097" spans="1:7">
      <c r="A2097" t="s">
        <v>3777</v>
      </c>
      <c r="B2097" t="s">
        <v>1648</v>
      </c>
      <c r="C2097" s="15">
        <v>46104</v>
      </c>
      <c r="D2097" t="s">
        <v>1226</v>
      </c>
      <c r="F2097" t="s">
        <v>1656</v>
      </c>
      <c r="G2097" t="s">
        <v>3601</v>
      </c>
    </row>
    <row r="2098" spans="1:7">
      <c r="A2098" t="s">
        <v>3778</v>
      </c>
      <c r="B2098" t="s">
        <v>1648</v>
      </c>
      <c r="C2098" s="15">
        <v>46105</v>
      </c>
      <c r="D2098" t="s">
        <v>1230</v>
      </c>
      <c r="F2098" t="s">
        <v>1645</v>
      </c>
      <c r="G2098" t="s">
        <v>3601</v>
      </c>
    </row>
    <row r="2099" spans="1:7">
      <c r="A2099" t="s">
        <v>3779</v>
      </c>
      <c r="B2099" t="s">
        <v>1648</v>
      </c>
      <c r="C2099" s="15">
        <v>46106</v>
      </c>
      <c r="D2099" t="s">
        <v>1234</v>
      </c>
      <c r="F2099" t="s">
        <v>1650</v>
      </c>
      <c r="G2099" t="s">
        <v>3601</v>
      </c>
    </row>
    <row r="2100" spans="1:7">
      <c r="A2100" t="s">
        <v>3780</v>
      </c>
      <c r="B2100" t="s">
        <v>1648</v>
      </c>
      <c r="C2100" s="15">
        <v>46107</v>
      </c>
      <c r="D2100" t="s">
        <v>1237</v>
      </c>
      <c r="F2100" t="s">
        <v>1653</v>
      </c>
      <c r="G2100" t="s">
        <v>3601</v>
      </c>
    </row>
    <row r="2101" spans="1:7">
      <c r="A2101" t="s">
        <v>3781</v>
      </c>
      <c r="B2101" t="s">
        <v>1642</v>
      </c>
      <c r="C2101" s="15">
        <v>46108</v>
      </c>
      <c r="E2101" t="s">
        <v>1665</v>
      </c>
      <c r="F2101" t="s">
        <v>1656</v>
      </c>
      <c r="G2101" t="s">
        <v>3601</v>
      </c>
    </row>
    <row r="2102" spans="1:7">
      <c r="A2102" t="s">
        <v>3782</v>
      </c>
      <c r="B2102" t="s">
        <v>1648</v>
      </c>
      <c r="C2102" s="15">
        <v>46109</v>
      </c>
      <c r="D2102" t="s">
        <v>1246</v>
      </c>
      <c r="F2102" t="s">
        <v>1645</v>
      </c>
      <c r="G2102" t="s">
        <v>3632</v>
      </c>
    </row>
    <row r="2103" spans="1:7">
      <c r="A2103" t="s">
        <v>3783</v>
      </c>
      <c r="B2103" t="s">
        <v>1648</v>
      </c>
      <c r="C2103" s="15">
        <v>46110</v>
      </c>
      <c r="D2103" t="s">
        <v>1249</v>
      </c>
      <c r="F2103" t="s">
        <v>1650</v>
      </c>
      <c r="G2103" t="s">
        <v>3632</v>
      </c>
    </row>
    <row r="2104" spans="1:7">
      <c r="A2104" t="s">
        <v>3784</v>
      </c>
      <c r="B2104" t="s">
        <v>1648</v>
      </c>
      <c r="C2104" s="15">
        <v>46111</v>
      </c>
      <c r="D2104" t="s">
        <v>1254</v>
      </c>
      <c r="F2104" t="s">
        <v>1653</v>
      </c>
      <c r="G2104" t="s">
        <v>3632</v>
      </c>
    </row>
    <row r="2105" spans="1:7">
      <c r="A2105" t="s">
        <v>3785</v>
      </c>
      <c r="B2105" t="s">
        <v>1648</v>
      </c>
      <c r="C2105" s="15">
        <v>46112</v>
      </c>
      <c r="D2105" t="s">
        <v>1257</v>
      </c>
      <c r="F2105" t="s">
        <v>1656</v>
      </c>
      <c r="G2105" t="s">
        <v>3632</v>
      </c>
    </row>
    <row r="2106" spans="1:7">
      <c r="A2106" t="s">
        <v>3786</v>
      </c>
      <c r="B2106" t="s">
        <v>1648</v>
      </c>
      <c r="C2106" s="15">
        <v>46082</v>
      </c>
      <c r="D2106" t="s">
        <v>1260</v>
      </c>
      <c r="F2106" t="s">
        <v>1645</v>
      </c>
      <c r="G2106" t="s">
        <v>3632</v>
      </c>
    </row>
    <row r="2107" spans="1:7">
      <c r="A2107" t="s">
        <v>3787</v>
      </c>
      <c r="B2107" t="s">
        <v>1648</v>
      </c>
      <c r="C2107" s="15">
        <v>46083</v>
      </c>
      <c r="D2107" t="s">
        <v>1263</v>
      </c>
      <c r="F2107" t="s">
        <v>1650</v>
      </c>
      <c r="G2107" t="s">
        <v>3632</v>
      </c>
    </row>
    <row r="2108" spans="1:7">
      <c r="A2108" t="s">
        <v>3788</v>
      </c>
      <c r="B2108" t="s">
        <v>1642</v>
      </c>
      <c r="C2108" s="15">
        <v>46084</v>
      </c>
      <c r="E2108" t="s">
        <v>1644</v>
      </c>
      <c r="F2108" t="s">
        <v>1653</v>
      </c>
      <c r="G2108" t="s">
        <v>3632</v>
      </c>
    </row>
    <row r="2109" spans="1:7">
      <c r="A2109" t="s">
        <v>3789</v>
      </c>
      <c r="B2109" t="s">
        <v>1648</v>
      </c>
      <c r="C2109" s="15">
        <v>46085</v>
      </c>
      <c r="D2109" t="s">
        <v>1270</v>
      </c>
      <c r="F2109" t="s">
        <v>1656</v>
      </c>
      <c r="G2109" t="s">
        <v>3632</v>
      </c>
    </row>
    <row r="2110" spans="1:7">
      <c r="A2110" t="s">
        <v>3790</v>
      </c>
      <c r="B2110" t="s">
        <v>1648</v>
      </c>
      <c r="C2110" s="15">
        <v>46086</v>
      </c>
      <c r="D2110" t="s">
        <v>1273</v>
      </c>
      <c r="F2110" t="s">
        <v>1645</v>
      </c>
      <c r="G2110" t="s">
        <v>3632</v>
      </c>
    </row>
    <row r="2111" spans="1:7">
      <c r="A2111" t="s">
        <v>3791</v>
      </c>
      <c r="B2111" t="s">
        <v>1648</v>
      </c>
      <c r="C2111" s="15">
        <v>46087</v>
      </c>
      <c r="D2111" t="s">
        <v>1277</v>
      </c>
      <c r="F2111" t="s">
        <v>1650</v>
      </c>
      <c r="G2111" t="s">
        <v>3632</v>
      </c>
    </row>
    <row r="2112" spans="1:7">
      <c r="A2112" t="s">
        <v>3792</v>
      </c>
      <c r="B2112" t="s">
        <v>1648</v>
      </c>
      <c r="C2112" s="15">
        <v>46088</v>
      </c>
      <c r="D2112" t="s">
        <v>1280</v>
      </c>
      <c r="F2112" t="s">
        <v>1653</v>
      </c>
      <c r="G2112" t="s">
        <v>3632</v>
      </c>
    </row>
    <row r="2113" spans="1:7">
      <c r="A2113" t="s">
        <v>3793</v>
      </c>
      <c r="B2113" t="s">
        <v>1648</v>
      </c>
      <c r="C2113" s="15">
        <v>46089</v>
      </c>
      <c r="D2113" t="s">
        <v>1284</v>
      </c>
      <c r="F2113" t="s">
        <v>1656</v>
      </c>
      <c r="G2113" t="s">
        <v>3632</v>
      </c>
    </row>
    <row r="2114" spans="1:7">
      <c r="A2114" t="s">
        <v>3794</v>
      </c>
      <c r="B2114" t="s">
        <v>1648</v>
      </c>
      <c r="C2114" s="15">
        <v>46090</v>
      </c>
      <c r="D2114" t="s">
        <v>1288</v>
      </c>
      <c r="F2114" t="s">
        <v>1645</v>
      </c>
      <c r="G2114" t="s">
        <v>3632</v>
      </c>
    </row>
    <row r="2115" spans="1:7">
      <c r="A2115" t="s">
        <v>3795</v>
      </c>
      <c r="B2115" t="s">
        <v>1642</v>
      </c>
      <c r="C2115" s="15">
        <v>46091</v>
      </c>
      <c r="E2115" t="s">
        <v>1665</v>
      </c>
      <c r="F2115" t="s">
        <v>1650</v>
      </c>
      <c r="G2115" t="s">
        <v>3632</v>
      </c>
    </row>
    <row r="2116" spans="1:7">
      <c r="A2116" t="s">
        <v>3796</v>
      </c>
      <c r="B2116" t="s">
        <v>1648</v>
      </c>
      <c r="C2116" s="15">
        <v>46092</v>
      </c>
      <c r="D2116" t="s">
        <v>1294</v>
      </c>
      <c r="F2116" t="s">
        <v>1653</v>
      </c>
      <c r="G2116" t="s">
        <v>3632</v>
      </c>
    </row>
    <row r="2117" spans="1:7">
      <c r="A2117" t="s">
        <v>3797</v>
      </c>
      <c r="B2117" t="s">
        <v>1648</v>
      </c>
      <c r="C2117" s="15">
        <v>46093</v>
      </c>
      <c r="D2117" t="s">
        <v>1297</v>
      </c>
      <c r="F2117" t="s">
        <v>1656</v>
      </c>
      <c r="G2117" t="s">
        <v>3632</v>
      </c>
    </row>
    <row r="2118" spans="1:7">
      <c r="A2118" t="s">
        <v>3798</v>
      </c>
      <c r="B2118" t="s">
        <v>1648</v>
      </c>
      <c r="C2118" s="15">
        <v>46094</v>
      </c>
      <c r="D2118" t="s">
        <v>1301</v>
      </c>
      <c r="F2118" t="s">
        <v>1645</v>
      </c>
      <c r="G2118" t="s">
        <v>3632</v>
      </c>
    </row>
    <row r="2119" spans="1:7">
      <c r="A2119" t="s">
        <v>3799</v>
      </c>
      <c r="B2119" t="s">
        <v>1648</v>
      </c>
      <c r="C2119" s="15">
        <v>46095</v>
      </c>
      <c r="D2119" t="s">
        <v>1304</v>
      </c>
      <c r="F2119" t="s">
        <v>1650</v>
      </c>
      <c r="G2119" t="s">
        <v>3632</v>
      </c>
    </row>
    <row r="2120" spans="1:7">
      <c r="A2120" t="s">
        <v>3800</v>
      </c>
      <c r="B2120" t="s">
        <v>1648</v>
      </c>
      <c r="C2120" s="15">
        <v>46096</v>
      </c>
      <c r="D2120" t="s">
        <v>1308</v>
      </c>
      <c r="F2120" t="s">
        <v>1653</v>
      </c>
      <c r="G2120" t="s">
        <v>3632</v>
      </c>
    </row>
    <row r="2121" spans="1:7">
      <c r="A2121" t="s">
        <v>3801</v>
      </c>
      <c r="B2121" t="s">
        <v>1648</v>
      </c>
      <c r="C2121" s="15">
        <v>46097</v>
      </c>
      <c r="D2121" t="s">
        <v>1312</v>
      </c>
      <c r="F2121" t="s">
        <v>1656</v>
      </c>
      <c r="G2121" t="s">
        <v>3632</v>
      </c>
    </row>
    <row r="2122" spans="1:7">
      <c r="A2122" t="s">
        <v>3802</v>
      </c>
      <c r="B2122" t="s">
        <v>1642</v>
      </c>
      <c r="C2122" s="15">
        <v>46098</v>
      </c>
      <c r="E2122" t="s">
        <v>1644</v>
      </c>
      <c r="F2122" t="s">
        <v>1645</v>
      </c>
      <c r="G2122" t="s">
        <v>3632</v>
      </c>
    </row>
    <row r="2123" spans="1:7">
      <c r="A2123" t="s">
        <v>3803</v>
      </c>
      <c r="B2123" t="s">
        <v>1648</v>
      </c>
      <c r="C2123" s="15">
        <v>46099</v>
      </c>
      <c r="D2123" t="s">
        <v>1318</v>
      </c>
      <c r="F2123" t="s">
        <v>1650</v>
      </c>
      <c r="G2123" t="s">
        <v>3632</v>
      </c>
    </row>
    <row r="2124" spans="1:7">
      <c r="A2124" t="s">
        <v>3804</v>
      </c>
      <c r="B2124" t="s">
        <v>1648</v>
      </c>
      <c r="C2124" s="15">
        <v>46100</v>
      </c>
      <c r="D2124" t="s">
        <v>1322</v>
      </c>
      <c r="F2124" t="s">
        <v>1653</v>
      </c>
      <c r="G2124" t="s">
        <v>3632</v>
      </c>
    </row>
    <row r="2125" spans="1:7">
      <c r="A2125" t="s">
        <v>3805</v>
      </c>
      <c r="B2125" t="s">
        <v>1648</v>
      </c>
      <c r="C2125" s="15">
        <v>46101</v>
      </c>
      <c r="D2125" t="s">
        <v>1326</v>
      </c>
      <c r="F2125" t="s">
        <v>1656</v>
      </c>
      <c r="G2125" t="s">
        <v>3632</v>
      </c>
    </row>
    <row r="2126" spans="1:7">
      <c r="A2126" t="s">
        <v>3806</v>
      </c>
      <c r="B2126" t="s">
        <v>1648</v>
      </c>
      <c r="C2126" s="15">
        <v>46102</v>
      </c>
      <c r="D2126" t="s">
        <v>1329</v>
      </c>
      <c r="F2126" t="s">
        <v>1645</v>
      </c>
      <c r="G2126" t="s">
        <v>3632</v>
      </c>
    </row>
    <row r="2127" spans="1:7">
      <c r="A2127" t="s">
        <v>3807</v>
      </c>
      <c r="B2127" t="s">
        <v>1648</v>
      </c>
      <c r="C2127" s="15">
        <v>46103</v>
      </c>
      <c r="D2127" t="s">
        <v>1332</v>
      </c>
      <c r="F2127" t="s">
        <v>1650</v>
      </c>
      <c r="G2127" t="s">
        <v>3632</v>
      </c>
    </row>
    <row r="2128" spans="1:7">
      <c r="A2128" t="s">
        <v>3808</v>
      </c>
      <c r="B2128" t="s">
        <v>1648</v>
      </c>
      <c r="C2128" s="15">
        <v>46104</v>
      </c>
      <c r="D2128" t="s">
        <v>1335</v>
      </c>
      <c r="F2128" t="s">
        <v>1653</v>
      </c>
      <c r="G2128" t="s">
        <v>3632</v>
      </c>
    </row>
    <row r="2129" spans="1:7">
      <c r="A2129" t="s">
        <v>3809</v>
      </c>
      <c r="B2129" t="s">
        <v>1642</v>
      </c>
      <c r="C2129" s="15">
        <v>46105</v>
      </c>
      <c r="E2129" t="s">
        <v>1665</v>
      </c>
      <c r="F2129" t="s">
        <v>1656</v>
      </c>
      <c r="G2129" t="s">
        <v>3632</v>
      </c>
    </row>
    <row r="2130" spans="1:7">
      <c r="A2130" t="s">
        <v>3810</v>
      </c>
      <c r="B2130" t="s">
        <v>1648</v>
      </c>
      <c r="C2130" s="15">
        <v>46106</v>
      </c>
      <c r="D2130" t="s">
        <v>1342</v>
      </c>
      <c r="F2130" t="s">
        <v>1645</v>
      </c>
      <c r="G2130" t="s">
        <v>3632</v>
      </c>
    </row>
    <row r="2131" spans="1:7">
      <c r="A2131" t="s">
        <v>3811</v>
      </c>
      <c r="B2131" t="s">
        <v>1648</v>
      </c>
      <c r="C2131" s="15">
        <v>46107</v>
      </c>
      <c r="D2131" t="s">
        <v>1345</v>
      </c>
      <c r="F2131" t="s">
        <v>1650</v>
      </c>
      <c r="G2131" t="s">
        <v>3632</v>
      </c>
    </row>
    <row r="2132" spans="1:7">
      <c r="A2132" t="s">
        <v>3812</v>
      </c>
      <c r="B2132" t="s">
        <v>1648</v>
      </c>
      <c r="C2132" s="15">
        <v>46108</v>
      </c>
      <c r="D2132" t="s">
        <v>1348</v>
      </c>
      <c r="F2132" t="s">
        <v>1653</v>
      </c>
      <c r="G2132" t="s">
        <v>3813</v>
      </c>
    </row>
    <row r="2133" spans="1:7">
      <c r="A2133" t="s">
        <v>3814</v>
      </c>
      <c r="B2133" t="s">
        <v>1648</v>
      </c>
      <c r="C2133" s="15">
        <v>46109</v>
      </c>
      <c r="D2133" t="s">
        <v>1352</v>
      </c>
      <c r="F2133" t="s">
        <v>1656</v>
      </c>
      <c r="G2133" t="s">
        <v>3813</v>
      </c>
    </row>
    <row r="2134" spans="1:7">
      <c r="A2134" t="s">
        <v>3815</v>
      </c>
      <c r="B2134" t="s">
        <v>1648</v>
      </c>
      <c r="C2134" s="15">
        <v>46110</v>
      </c>
      <c r="D2134" t="s">
        <v>1355</v>
      </c>
      <c r="F2134" t="s">
        <v>1645</v>
      </c>
      <c r="G2134" t="s">
        <v>3813</v>
      </c>
    </row>
    <row r="2135" spans="1:7">
      <c r="A2135" t="s">
        <v>3816</v>
      </c>
      <c r="B2135" t="s">
        <v>1648</v>
      </c>
      <c r="C2135" s="15">
        <v>46111</v>
      </c>
      <c r="D2135" t="s">
        <v>1358</v>
      </c>
      <c r="F2135" t="s">
        <v>1650</v>
      </c>
      <c r="G2135" t="s">
        <v>3813</v>
      </c>
    </row>
    <row r="2136" spans="1:7">
      <c r="A2136" t="s">
        <v>3817</v>
      </c>
      <c r="B2136" t="s">
        <v>1642</v>
      </c>
      <c r="C2136" s="15">
        <v>46112</v>
      </c>
      <c r="E2136" t="s">
        <v>1644</v>
      </c>
      <c r="F2136" t="s">
        <v>1653</v>
      </c>
      <c r="G2136" t="s">
        <v>3813</v>
      </c>
    </row>
    <row r="2137" spans="1:7">
      <c r="A2137" t="s">
        <v>3818</v>
      </c>
      <c r="B2137" t="s">
        <v>1648</v>
      </c>
      <c r="C2137" s="15">
        <v>46082</v>
      </c>
      <c r="D2137" t="s">
        <v>1365</v>
      </c>
      <c r="F2137" t="s">
        <v>1656</v>
      </c>
      <c r="G2137" t="s">
        <v>3813</v>
      </c>
    </row>
    <row r="2138" spans="1:7">
      <c r="A2138" t="s">
        <v>3819</v>
      </c>
      <c r="B2138" t="s">
        <v>1648</v>
      </c>
      <c r="C2138" s="15">
        <v>46083</v>
      </c>
      <c r="D2138" t="s">
        <v>1368</v>
      </c>
      <c r="F2138" t="s">
        <v>1645</v>
      </c>
      <c r="G2138" t="s">
        <v>3813</v>
      </c>
    </row>
    <row r="2139" spans="1:7">
      <c r="A2139" t="s">
        <v>3820</v>
      </c>
      <c r="B2139" t="s">
        <v>1648</v>
      </c>
      <c r="C2139" s="15">
        <v>46084</v>
      </c>
      <c r="D2139" t="s">
        <v>1371</v>
      </c>
      <c r="F2139" t="s">
        <v>1650</v>
      </c>
      <c r="G2139" t="s">
        <v>3813</v>
      </c>
    </row>
    <row r="2140" spans="1:7">
      <c r="A2140" t="s">
        <v>3821</v>
      </c>
      <c r="B2140" t="s">
        <v>1648</v>
      </c>
      <c r="C2140" s="15">
        <v>46085</v>
      </c>
      <c r="D2140" t="s">
        <v>1375</v>
      </c>
      <c r="F2140" t="s">
        <v>1653</v>
      </c>
      <c r="G2140" t="s">
        <v>3813</v>
      </c>
    </row>
    <row r="2141" spans="1:7">
      <c r="A2141" t="s">
        <v>3822</v>
      </c>
      <c r="B2141" t="s">
        <v>1648</v>
      </c>
      <c r="C2141" s="15">
        <v>46086</v>
      </c>
      <c r="D2141" t="s">
        <v>1378</v>
      </c>
      <c r="F2141" t="s">
        <v>1656</v>
      </c>
      <c r="G2141" t="s">
        <v>3813</v>
      </c>
    </row>
    <row r="2142" spans="1:7">
      <c r="A2142" t="s">
        <v>3823</v>
      </c>
      <c r="B2142" t="s">
        <v>1648</v>
      </c>
      <c r="C2142" s="15">
        <v>46087</v>
      </c>
      <c r="D2142" t="s">
        <v>1382</v>
      </c>
      <c r="F2142" t="s">
        <v>1645</v>
      </c>
      <c r="G2142" t="s">
        <v>3813</v>
      </c>
    </row>
    <row r="2143" spans="1:7">
      <c r="A2143" t="s">
        <v>3824</v>
      </c>
      <c r="B2143" t="s">
        <v>1642</v>
      </c>
      <c r="C2143" s="15">
        <v>46088</v>
      </c>
      <c r="E2143" t="s">
        <v>1665</v>
      </c>
      <c r="F2143" t="s">
        <v>1650</v>
      </c>
      <c r="G2143" t="s">
        <v>3813</v>
      </c>
    </row>
    <row r="2144" spans="1:7">
      <c r="A2144" t="s">
        <v>3825</v>
      </c>
      <c r="B2144" t="s">
        <v>1648</v>
      </c>
      <c r="C2144" s="15">
        <v>46089</v>
      </c>
      <c r="D2144" t="s">
        <v>1388</v>
      </c>
      <c r="F2144" t="s">
        <v>1653</v>
      </c>
      <c r="G2144" t="s">
        <v>3813</v>
      </c>
    </row>
    <row r="2145" spans="1:7">
      <c r="A2145" t="s">
        <v>3826</v>
      </c>
      <c r="B2145" t="s">
        <v>1648</v>
      </c>
      <c r="C2145" s="15">
        <v>46090</v>
      </c>
      <c r="D2145" t="s">
        <v>1392</v>
      </c>
      <c r="F2145" t="s">
        <v>1656</v>
      </c>
      <c r="G2145" t="s">
        <v>3813</v>
      </c>
    </row>
    <row r="2146" spans="1:7">
      <c r="A2146" t="s">
        <v>3827</v>
      </c>
      <c r="B2146" t="s">
        <v>1648</v>
      </c>
      <c r="C2146" s="15">
        <v>46091</v>
      </c>
      <c r="D2146" t="s">
        <v>1395</v>
      </c>
      <c r="F2146" t="s">
        <v>1645</v>
      </c>
      <c r="G2146" t="s">
        <v>3813</v>
      </c>
    </row>
    <row r="2147" spans="1:7">
      <c r="A2147" t="s">
        <v>3828</v>
      </c>
      <c r="B2147" t="s">
        <v>1648</v>
      </c>
      <c r="C2147" s="15">
        <v>46092</v>
      </c>
      <c r="D2147" t="s">
        <v>1398</v>
      </c>
      <c r="F2147" t="s">
        <v>1650</v>
      </c>
      <c r="G2147" t="s">
        <v>3813</v>
      </c>
    </row>
    <row r="2148" spans="1:7">
      <c r="A2148" t="s">
        <v>3829</v>
      </c>
      <c r="B2148" t="s">
        <v>1648</v>
      </c>
      <c r="C2148" s="15">
        <v>46093</v>
      </c>
      <c r="D2148" t="s">
        <v>1402</v>
      </c>
      <c r="F2148" t="s">
        <v>1653</v>
      </c>
      <c r="G2148" t="s">
        <v>3813</v>
      </c>
    </row>
    <row r="2149" spans="1:7">
      <c r="A2149" t="s">
        <v>3830</v>
      </c>
      <c r="B2149" t="s">
        <v>1648</v>
      </c>
      <c r="C2149" s="15">
        <v>46094</v>
      </c>
      <c r="D2149" t="s">
        <v>1405</v>
      </c>
      <c r="F2149" t="s">
        <v>1656</v>
      </c>
      <c r="G2149" t="s">
        <v>3813</v>
      </c>
    </row>
    <row r="2150" spans="1:7">
      <c r="A2150" t="s">
        <v>3831</v>
      </c>
      <c r="B2150" t="s">
        <v>1642</v>
      </c>
      <c r="C2150" s="15">
        <v>46095</v>
      </c>
      <c r="E2150" t="s">
        <v>1644</v>
      </c>
      <c r="F2150" t="s">
        <v>1645</v>
      </c>
      <c r="G2150" t="s">
        <v>3813</v>
      </c>
    </row>
    <row r="2151" spans="1:7">
      <c r="A2151" t="s">
        <v>3832</v>
      </c>
      <c r="B2151" t="s">
        <v>1648</v>
      </c>
      <c r="C2151" s="15">
        <v>46096</v>
      </c>
      <c r="D2151" t="s">
        <v>1411</v>
      </c>
      <c r="F2151" t="s">
        <v>1650</v>
      </c>
      <c r="G2151" t="s">
        <v>3813</v>
      </c>
    </row>
    <row r="2152" spans="1:7">
      <c r="A2152" t="s">
        <v>3833</v>
      </c>
      <c r="B2152" t="s">
        <v>1648</v>
      </c>
      <c r="C2152" s="15">
        <v>46097</v>
      </c>
      <c r="D2152" t="s">
        <v>1414</v>
      </c>
      <c r="F2152" t="s">
        <v>1653</v>
      </c>
      <c r="G2152" t="s">
        <v>3813</v>
      </c>
    </row>
    <row r="2153" spans="1:7">
      <c r="A2153" t="s">
        <v>3834</v>
      </c>
      <c r="B2153" t="s">
        <v>1648</v>
      </c>
      <c r="C2153" s="15">
        <v>46098</v>
      </c>
      <c r="D2153" t="s">
        <v>1417</v>
      </c>
      <c r="F2153" t="s">
        <v>1656</v>
      </c>
      <c r="G2153" t="s">
        <v>3813</v>
      </c>
    </row>
    <row r="2154" spans="1:7">
      <c r="A2154" t="s">
        <v>3835</v>
      </c>
      <c r="B2154" t="s">
        <v>1648</v>
      </c>
      <c r="C2154" s="15">
        <v>46099</v>
      </c>
      <c r="D2154" t="s">
        <v>1420</v>
      </c>
      <c r="F2154" t="s">
        <v>1645</v>
      </c>
      <c r="G2154" t="s">
        <v>3813</v>
      </c>
    </row>
    <row r="2155" spans="1:7">
      <c r="A2155" t="s">
        <v>3836</v>
      </c>
      <c r="B2155" t="s">
        <v>1648</v>
      </c>
      <c r="C2155" s="15">
        <v>46100</v>
      </c>
      <c r="D2155" t="s">
        <v>1423</v>
      </c>
      <c r="F2155" t="s">
        <v>1650</v>
      </c>
      <c r="G2155" t="s">
        <v>3813</v>
      </c>
    </row>
    <row r="2156" spans="1:7">
      <c r="A2156" t="s">
        <v>3837</v>
      </c>
      <c r="B2156" t="s">
        <v>1648</v>
      </c>
      <c r="C2156" s="15">
        <v>46101</v>
      </c>
      <c r="D2156" t="s">
        <v>1426</v>
      </c>
      <c r="F2156" t="s">
        <v>1653</v>
      </c>
      <c r="G2156" t="s">
        <v>3813</v>
      </c>
    </row>
    <row r="2157" spans="1:7">
      <c r="A2157" t="s">
        <v>3838</v>
      </c>
      <c r="B2157" t="s">
        <v>1642</v>
      </c>
      <c r="C2157" s="15">
        <v>46102</v>
      </c>
      <c r="E2157" t="s">
        <v>1665</v>
      </c>
      <c r="F2157" t="s">
        <v>1656</v>
      </c>
      <c r="G2157" t="s">
        <v>3813</v>
      </c>
    </row>
    <row r="2158" spans="1:7">
      <c r="A2158" t="s">
        <v>3839</v>
      </c>
      <c r="B2158" t="s">
        <v>1648</v>
      </c>
      <c r="C2158" s="15">
        <v>46103</v>
      </c>
      <c r="D2158" t="s">
        <v>1432</v>
      </c>
      <c r="F2158" t="s">
        <v>1645</v>
      </c>
      <c r="G2158" t="s">
        <v>3813</v>
      </c>
    </row>
    <row r="2159" spans="1:7">
      <c r="A2159" t="s">
        <v>3840</v>
      </c>
      <c r="B2159" t="s">
        <v>1648</v>
      </c>
      <c r="C2159" s="15">
        <v>46104</v>
      </c>
      <c r="D2159" t="s">
        <v>1435</v>
      </c>
      <c r="F2159" t="s">
        <v>1650</v>
      </c>
      <c r="G2159" t="s">
        <v>3813</v>
      </c>
    </row>
    <row r="2160" spans="1:7">
      <c r="A2160" t="s">
        <v>3841</v>
      </c>
      <c r="B2160" t="s">
        <v>1648</v>
      </c>
      <c r="C2160" s="15">
        <v>46105</v>
      </c>
      <c r="D2160" t="s">
        <v>1438</v>
      </c>
      <c r="F2160" t="s">
        <v>1653</v>
      </c>
      <c r="G2160" t="s">
        <v>3813</v>
      </c>
    </row>
    <row r="2161" spans="1:7">
      <c r="A2161" t="s">
        <v>3842</v>
      </c>
      <c r="B2161" t="s">
        <v>1648</v>
      </c>
      <c r="C2161" s="15">
        <v>46106</v>
      </c>
      <c r="D2161" t="s">
        <v>1441</v>
      </c>
      <c r="F2161" t="s">
        <v>1656</v>
      </c>
      <c r="G2161" t="s">
        <v>3813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740D-38F9-7246-BC0A-A43C35E3CEE6}">
  <sheetPr codeName="Sheet9" filterMode="1">
    <tabColor rgb="FF92D050"/>
  </sheetPr>
  <dimension ref="A1:K2593"/>
  <sheetViews>
    <sheetView topLeftCell="F1" workbookViewId="0">
      <selection activeCell="H2" sqref="H2"/>
    </sheetView>
  </sheetViews>
  <sheetFormatPr defaultColWidth="11.5546875" defaultRowHeight="15.95"/>
  <cols>
    <col min="1" max="1" width="28.33203125" bestFit="1" customWidth="1"/>
    <col min="2" max="2" width="16.33203125" bestFit="1" customWidth="1"/>
    <col min="3" max="3" width="25.44140625" bestFit="1" customWidth="1"/>
    <col min="4" max="4" width="16" bestFit="1" customWidth="1"/>
    <col min="5" max="5" width="18.44140625" bestFit="1" customWidth="1"/>
    <col min="6" max="6" width="29.44140625" bestFit="1" customWidth="1"/>
    <col min="7" max="7" width="52.6640625" bestFit="1" customWidth="1"/>
    <col min="8" max="8" width="12.77734375" bestFit="1" customWidth="1"/>
    <col min="9" max="9" width="14.44140625" bestFit="1" customWidth="1"/>
    <col min="10" max="10" width="11" bestFit="1" customWidth="1"/>
    <col min="11" max="11" width="25.6640625" bestFit="1" customWidth="1"/>
  </cols>
  <sheetData>
    <row r="1" spans="1:11">
      <c r="A1" s="37" t="s">
        <v>3843</v>
      </c>
      <c r="B1" s="38" t="s">
        <v>3844</v>
      </c>
      <c r="C1" s="38" t="s">
        <v>3845</v>
      </c>
      <c r="D1" s="39" t="s">
        <v>3846</v>
      </c>
      <c r="E1" s="39" t="s">
        <v>3847</v>
      </c>
      <c r="F1" s="38" t="s">
        <v>3848</v>
      </c>
      <c r="G1" s="38" t="s">
        <v>3849</v>
      </c>
      <c r="H1" s="39" t="s">
        <v>3850</v>
      </c>
      <c r="I1" s="39" t="s">
        <v>3851</v>
      </c>
      <c r="J1" s="39" t="s">
        <v>3852</v>
      </c>
      <c r="K1" s="38" t="s">
        <v>3853</v>
      </c>
    </row>
    <row r="2" spans="1:11">
      <c r="A2" s="3" t="s">
        <v>3854</v>
      </c>
      <c r="B2" s="3" t="s">
        <v>1641</v>
      </c>
      <c r="C2" s="3" t="s">
        <v>1538</v>
      </c>
      <c r="D2" s="99" t="s">
        <v>1664</v>
      </c>
      <c r="E2" s="3" t="s">
        <v>3855</v>
      </c>
      <c r="F2" s="3" t="s">
        <v>1644</v>
      </c>
      <c r="G2" s="3" t="s">
        <v>106</v>
      </c>
      <c r="H2" s="36">
        <v>21</v>
      </c>
      <c r="I2" s="36">
        <v>1000</v>
      </c>
      <c r="J2" s="36">
        <v>21000</v>
      </c>
      <c r="K2" s="3" t="s">
        <v>3856</v>
      </c>
    </row>
    <row r="3" spans="1:11" hidden="1">
      <c r="A3" s="3" t="s">
        <v>3857</v>
      </c>
      <c r="B3" s="3" t="s">
        <v>1647</v>
      </c>
      <c r="C3" s="3" t="s">
        <v>1553</v>
      </c>
      <c r="D3" s="35" t="s">
        <v>1669</v>
      </c>
      <c r="E3" s="3" t="s">
        <v>3855</v>
      </c>
      <c r="F3" s="3" t="s">
        <v>3858</v>
      </c>
      <c r="G3" s="3" t="s">
        <v>106</v>
      </c>
      <c r="H3" s="36">
        <v>22</v>
      </c>
      <c r="I3" s="36">
        <v>1001</v>
      </c>
      <c r="J3" s="36">
        <v>22022</v>
      </c>
      <c r="K3" s="3" t="s">
        <v>3859</v>
      </c>
    </row>
    <row r="4" spans="1:11" hidden="1">
      <c r="A4" s="3" t="s">
        <v>3860</v>
      </c>
      <c r="B4" s="3" t="s">
        <v>1651</v>
      </c>
      <c r="C4" s="3" t="s">
        <v>1563</v>
      </c>
      <c r="D4" s="35" t="s">
        <v>1673</v>
      </c>
      <c r="E4" s="3" t="s">
        <v>3855</v>
      </c>
      <c r="F4" s="3" t="s">
        <v>3861</v>
      </c>
      <c r="G4" s="3" t="s">
        <v>106</v>
      </c>
      <c r="H4" s="36">
        <v>23</v>
      </c>
      <c r="I4" s="36">
        <v>1002</v>
      </c>
      <c r="J4" s="36">
        <v>23046</v>
      </c>
      <c r="K4" s="3" t="s">
        <v>3862</v>
      </c>
    </row>
    <row r="5" spans="1:11" hidden="1">
      <c r="A5" s="3" t="s">
        <v>3863</v>
      </c>
      <c r="B5" s="3" t="s">
        <v>1654</v>
      </c>
      <c r="C5" s="3" t="s">
        <v>1574</v>
      </c>
      <c r="D5" s="35" t="s">
        <v>1677</v>
      </c>
      <c r="E5" s="3" t="s">
        <v>3855</v>
      </c>
      <c r="F5" s="3" t="s">
        <v>3864</v>
      </c>
      <c r="G5" s="3" t="s">
        <v>109</v>
      </c>
      <c r="H5" s="36">
        <v>24</v>
      </c>
      <c r="I5" s="36">
        <v>1003</v>
      </c>
      <c r="J5" s="36">
        <v>24072</v>
      </c>
      <c r="K5" s="3" t="s">
        <v>3865</v>
      </c>
    </row>
    <row r="6" spans="1:11" hidden="1">
      <c r="A6" s="3" t="s">
        <v>3866</v>
      </c>
      <c r="B6" s="3" t="s">
        <v>1657</v>
      </c>
      <c r="C6" s="3" t="s">
        <v>1586</v>
      </c>
      <c r="D6" s="35" t="s">
        <v>1681</v>
      </c>
      <c r="E6" s="3" t="s">
        <v>3855</v>
      </c>
      <c r="F6" s="3" t="s">
        <v>3867</v>
      </c>
      <c r="G6" s="3" t="s">
        <v>109</v>
      </c>
      <c r="H6" s="36">
        <v>25</v>
      </c>
      <c r="I6" s="36">
        <v>1004</v>
      </c>
      <c r="J6" s="36">
        <v>25100</v>
      </c>
      <c r="K6" s="3" t="s">
        <v>3868</v>
      </c>
    </row>
    <row r="7" spans="1:11" hidden="1">
      <c r="A7" s="3" t="s">
        <v>3869</v>
      </c>
      <c r="B7" s="3" t="s">
        <v>1659</v>
      </c>
      <c r="C7" s="3" t="s">
        <v>1595</v>
      </c>
      <c r="D7" s="35" t="s">
        <v>1685</v>
      </c>
      <c r="E7" s="3" t="s">
        <v>3855</v>
      </c>
      <c r="F7" s="3" t="s">
        <v>3870</v>
      </c>
      <c r="G7" s="3" t="s">
        <v>109</v>
      </c>
      <c r="H7" s="36">
        <v>26</v>
      </c>
      <c r="I7" s="36">
        <v>1005</v>
      </c>
      <c r="J7" s="36">
        <v>26130</v>
      </c>
      <c r="K7" s="3" t="s">
        <v>3871</v>
      </c>
    </row>
    <row r="8" spans="1:11" hidden="1">
      <c r="A8" s="3" t="s">
        <v>3872</v>
      </c>
      <c r="B8" s="3" t="s">
        <v>1661</v>
      </c>
      <c r="C8" s="3" t="s">
        <v>1604</v>
      </c>
      <c r="D8" s="35" t="s">
        <v>1689</v>
      </c>
      <c r="E8" s="3" t="s">
        <v>3855</v>
      </c>
      <c r="F8" s="3" t="s">
        <v>3873</v>
      </c>
      <c r="G8" s="3" t="s">
        <v>112</v>
      </c>
      <c r="H8" s="36">
        <v>27</v>
      </c>
      <c r="I8" s="36">
        <v>1006</v>
      </c>
      <c r="J8" s="36">
        <v>27162</v>
      </c>
      <c r="K8" s="3" t="s">
        <v>3874</v>
      </c>
    </row>
    <row r="9" spans="1:11" hidden="1">
      <c r="A9" s="3" t="s">
        <v>3875</v>
      </c>
      <c r="B9" s="3" t="s">
        <v>1663</v>
      </c>
      <c r="C9" s="3" t="s">
        <v>1610</v>
      </c>
      <c r="D9" s="35" t="s">
        <v>1693</v>
      </c>
      <c r="E9" s="3" t="s">
        <v>3855</v>
      </c>
      <c r="F9" s="3" t="s">
        <v>1665</v>
      </c>
      <c r="G9" s="3" t="s">
        <v>112</v>
      </c>
      <c r="H9" s="36">
        <v>28</v>
      </c>
      <c r="I9" s="36">
        <v>1007</v>
      </c>
      <c r="J9" s="36">
        <v>28196</v>
      </c>
      <c r="K9" s="3" t="s">
        <v>3876</v>
      </c>
    </row>
    <row r="10" spans="1:11" hidden="1">
      <c r="A10" s="3" t="s">
        <v>3877</v>
      </c>
      <c r="B10" s="3" t="s">
        <v>1666</v>
      </c>
      <c r="C10" s="3" t="s">
        <v>1616</v>
      </c>
      <c r="D10" s="35" t="s">
        <v>1697</v>
      </c>
      <c r="E10" s="3" t="s">
        <v>3855</v>
      </c>
      <c r="F10" s="3" t="s">
        <v>3878</v>
      </c>
      <c r="G10" s="3" t="s">
        <v>112</v>
      </c>
      <c r="H10" s="36">
        <v>29</v>
      </c>
      <c r="I10" s="36">
        <v>1008</v>
      </c>
      <c r="J10" s="36">
        <v>29232</v>
      </c>
      <c r="K10" s="3" t="s">
        <v>3879</v>
      </c>
    </row>
    <row r="11" spans="1:11" hidden="1">
      <c r="A11" s="3" t="s">
        <v>3880</v>
      </c>
      <c r="B11" s="3" t="s">
        <v>1668</v>
      </c>
      <c r="C11" s="3" t="s">
        <v>1624</v>
      </c>
      <c r="D11" s="35" t="s">
        <v>1701</v>
      </c>
      <c r="E11" s="3" t="s">
        <v>3855</v>
      </c>
      <c r="F11" s="3" t="s">
        <v>3881</v>
      </c>
      <c r="G11" s="3" t="s">
        <v>115</v>
      </c>
      <c r="H11" s="36">
        <v>30</v>
      </c>
      <c r="I11" s="36">
        <v>1009</v>
      </c>
      <c r="J11" s="36">
        <v>30270</v>
      </c>
      <c r="K11" s="3" t="s">
        <v>3882</v>
      </c>
    </row>
    <row r="12" spans="1:11" hidden="1">
      <c r="A12" s="3" t="s">
        <v>3883</v>
      </c>
      <c r="B12" s="3" t="s">
        <v>1670</v>
      </c>
      <c r="C12" s="3" t="s">
        <v>1538</v>
      </c>
      <c r="D12" s="35" t="s">
        <v>1705</v>
      </c>
      <c r="E12" s="3" t="s">
        <v>3855</v>
      </c>
      <c r="F12" s="3" t="s">
        <v>3884</v>
      </c>
      <c r="G12" s="3" t="s">
        <v>115</v>
      </c>
      <c r="H12" s="36">
        <v>31</v>
      </c>
      <c r="I12" s="36">
        <v>1010</v>
      </c>
      <c r="J12" s="36">
        <v>31310</v>
      </c>
      <c r="K12" s="3" t="s">
        <v>3885</v>
      </c>
    </row>
    <row r="13" spans="1:11" hidden="1">
      <c r="A13" s="3" t="s">
        <v>3886</v>
      </c>
      <c r="B13" s="3" t="s">
        <v>1672</v>
      </c>
      <c r="C13" s="3" t="s">
        <v>1553</v>
      </c>
      <c r="D13" s="35" t="s">
        <v>1705</v>
      </c>
      <c r="E13" s="3" t="s">
        <v>3855</v>
      </c>
      <c r="F13" s="3" t="s">
        <v>3887</v>
      </c>
      <c r="G13" s="3" t="s">
        <v>115</v>
      </c>
      <c r="H13" s="36">
        <v>32</v>
      </c>
      <c r="I13" s="36">
        <v>1011</v>
      </c>
      <c r="J13" s="36">
        <v>32352</v>
      </c>
      <c r="K13" s="3" t="s">
        <v>3888</v>
      </c>
    </row>
    <row r="14" spans="1:11" hidden="1">
      <c r="A14" s="3" t="s">
        <v>3889</v>
      </c>
      <c r="B14" s="3" t="s">
        <v>1674</v>
      </c>
      <c r="C14" s="3" t="s">
        <v>1563</v>
      </c>
      <c r="D14" s="35" t="s">
        <v>3890</v>
      </c>
      <c r="E14" s="3" t="s">
        <v>3855</v>
      </c>
      <c r="F14" s="3" t="s">
        <v>3891</v>
      </c>
      <c r="G14" s="3" t="s">
        <v>118</v>
      </c>
      <c r="H14" s="36">
        <v>33</v>
      </c>
      <c r="I14" s="36">
        <v>1012</v>
      </c>
      <c r="J14" s="36">
        <v>33396</v>
      </c>
      <c r="K14" s="3" t="s">
        <v>3856</v>
      </c>
    </row>
    <row r="15" spans="1:11" hidden="1">
      <c r="A15" s="3" t="s">
        <v>3892</v>
      </c>
      <c r="B15" s="3" t="s">
        <v>1676</v>
      </c>
      <c r="C15" s="3" t="s">
        <v>1574</v>
      </c>
      <c r="D15" s="35" t="s">
        <v>3893</v>
      </c>
      <c r="E15" s="3" t="s">
        <v>3855</v>
      </c>
      <c r="F15" s="3" t="s">
        <v>3894</v>
      </c>
      <c r="G15" s="3" t="s">
        <v>118</v>
      </c>
      <c r="H15" s="36">
        <v>34</v>
      </c>
      <c r="I15" s="36">
        <v>1013</v>
      </c>
      <c r="J15" s="36">
        <v>34442</v>
      </c>
      <c r="K15" s="3" t="s">
        <v>3859</v>
      </c>
    </row>
    <row r="16" spans="1:11" hidden="1">
      <c r="A16" s="3" t="s">
        <v>3895</v>
      </c>
      <c r="B16" s="3" t="s">
        <v>1678</v>
      </c>
      <c r="C16" s="3" t="s">
        <v>1586</v>
      </c>
      <c r="D16" s="35" t="s">
        <v>3896</v>
      </c>
      <c r="E16" s="3" t="s">
        <v>3855</v>
      </c>
      <c r="F16" s="3" t="s">
        <v>1644</v>
      </c>
      <c r="G16" s="3" t="s">
        <v>118</v>
      </c>
      <c r="H16" s="36">
        <v>35</v>
      </c>
      <c r="I16" s="36">
        <v>1014</v>
      </c>
      <c r="J16" s="36">
        <v>35490</v>
      </c>
      <c r="K16" s="3" t="s">
        <v>3862</v>
      </c>
    </row>
    <row r="17" spans="1:11" hidden="1">
      <c r="A17" s="3" t="s">
        <v>3897</v>
      </c>
      <c r="B17" s="3" t="s">
        <v>1680</v>
      </c>
      <c r="C17" s="3" t="s">
        <v>1595</v>
      </c>
      <c r="D17" s="35" t="s">
        <v>3898</v>
      </c>
      <c r="E17" s="3" t="s">
        <v>3855</v>
      </c>
      <c r="F17" s="3" t="s">
        <v>3858</v>
      </c>
      <c r="G17" s="3" t="s">
        <v>120</v>
      </c>
      <c r="H17" s="36">
        <v>36</v>
      </c>
      <c r="I17" s="36">
        <v>1015</v>
      </c>
      <c r="J17" s="36">
        <v>36540</v>
      </c>
      <c r="K17" s="3" t="s">
        <v>3865</v>
      </c>
    </row>
    <row r="18" spans="1:11" hidden="1">
      <c r="A18" s="3" t="s">
        <v>3899</v>
      </c>
      <c r="B18" s="3" t="s">
        <v>1682</v>
      </c>
      <c r="C18" s="3" t="s">
        <v>1604</v>
      </c>
      <c r="D18" s="35" t="s">
        <v>3900</v>
      </c>
      <c r="E18" s="3" t="s">
        <v>3855</v>
      </c>
      <c r="F18" s="3" t="s">
        <v>3861</v>
      </c>
      <c r="G18" s="3" t="s">
        <v>120</v>
      </c>
      <c r="H18" s="36">
        <v>37</v>
      </c>
      <c r="I18" s="36">
        <v>1016</v>
      </c>
      <c r="J18" s="36">
        <v>37592</v>
      </c>
      <c r="K18" s="3" t="s">
        <v>3868</v>
      </c>
    </row>
    <row r="19" spans="1:11" hidden="1">
      <c r="A19" s="3" t="s">
        <v>3901</v>
      </c>
      <c r="B19" s="3" t="s">
        <v>1684</v>
      </c>
      <c r="C19" s="3" t="s">
        <v>1610</v>
      </c>
      <c r="D19" s="35" t="s">
        <v>3902</v>
      </c>
      <c r="E19" s="3" t="s">
        <v>3855</v>
      </c>
      <c r="F19" s="3" t="s">
        <v>3864</v>
      </c>
      <c r="G19" s="3" t="s">
        <v>120</v>
      </c>
      <c r="H19" s="36">
        <v>38</v>
      </c>
      <c r="I19" s="36">
        <v>1017</v>
      </c>
      <c r="J19" s="36">
        <v>38646</v>
      </c>
      <c r="K19" s="3" t="s">
        <v>3871</v>
      </c>
    </row>
    <row r="20" spans="1:11" hidden="1">
      <c r="A20" s="3" t="s">
        <v>3903</v>
      </c>
      <c r="B20" s="3" t="s">
        <v>1686</v>
      </c>
      <c r="C20" s="3" t="s">
        <v>1616</v>
      </c>
      <c r="D20" s="35" t="s">
        <v>3904</v>
      </c>
      <c r="E20" s="3" t="s">
        <v>3855</v>
      </c>
      <c r="F20" s="3" t="s">
        <v>3867</v>
      </c>
      <c r="G20" s="3" t="s">
        <v>122</v>
      </c>
      <c r="H20" s="36">
        <v>39</v>
      </c>
      <c r="I20" s="36">
        <v>1018</v>
      </c>
      <c r="J20" s="36">
        <v>39702</v>
      </c>
      <c r="K20" s="3" t="s">
        <v>3874</v>
      </c>
    </row>
    <row r="21" spans="1:11" hidden="1">
      <c r="A21" s="3" t="s">
        <v>3905</v>
      </c>
      <c r="B21" s="3" t="s">
        <v>1688</v>
      </c>
      <c r="C21" s="3" t="s">
        <v>1624</v>
      </c>
      <c r="D21" s="35" t="s">
        <v>3906</v>
      </c>
      <c r="E21" s="3" t="s">
        <v>3855</v>
      </c>
      <c r="F21" s="3" t="s">
        <v>3870</v>
      </c>
      <c r="G21" s="3" t="s">
        <v>122</v>
      </c>
      <c r="H21" s="36">
        <v>40</v>
      </c>
      <c r="I21" s="36">
        <v>1019</v>
      </c>
      <c r="J21" s="36">
        <v>40760</v>
      </c>
      <c r="K21" s="3" t="s">
        <v>3876</v>
      </c>
    </row>
    <row r="22" spans="1:11" hidden="1">
      <c r="A22" s="3" t="s">
        <v>3907</v>
      </c>
      <c r="B22" s="3" t="s">
        <v>1690</v>
      </c>
      <c r="C22" s="3" t="s">
        <v>1538</v>
      </c>
      <c r="D22" s="35" t="s">
        <v>3908</v>
      </c>
      <c r="E22" s="3" t="s">
        <v>3855</v>
      </c>
      <c r="F22" s="3" t="s">
        <v>3873</v>
      </c>
      <c r="G22" s="3" t="s">
        <v>122</v>
      </c>
      <c r="H22" s="36">
        <v>41</v>
      </c>
      <c r="I22" s="36">
        <v>1020</v>
      </c>
      <c r="J22" s="36">
        <v>41820</v>
      </c>
      <c r="K22" s="3" t="s">
        <v>3879</v>
      </c>
    </row>
    <row r="23" spans="1:11" hidden="1">
      <c r="A23" s="3" t="s">
        <v>3909</v>
      </c>
      <c r="B23" s="3" t="s">
        <v>1692</v>
      </c>
      <c r="C23" s="3" t="s">
        <v>1553</v>
      </c>
      <c r="D23" s="35" t="s">
        <v>1705</v>
      </c>
      <c r="E23" s="3" t="s">
        <v>3855</v>
      </c>
      <c r="F23" s="3" t="s">
        <v>1665</v>
      </c>
      <c r="G23" s="3" t="s">
        <v>125</v>
      </c>
      <c r="H23" s="36">
        <v>42</v>
      </c>
      <c r="I23" s="36">
        <v>1021</v>
      </c>
      <c r="J23" s="36">
        <v>42882</v>
      </c>
      <c r="K23" s="3" t="s">
        <v>3882</v>
      </c>
    </row>
    <row r="24" spans="1:11" hidden="1">
      <c r="A24" s="3" t="s">
        <v>3910</v>
      </c>
      <c r="B24" s="3" t="s">
        <v>1694</v>
      </c>
      <c r="C24" s="3" t="s">
        <v>1563</v>
      </c>
      <c r="D24" s="35" t="s">
        <v>3911</v>
      </c>
      <c r="E24" s="3" t="s">
        <v>3855</v>
      </c>
      <c r="F24" s="3" t="s">
        <v>3878</v>
      </c>
      <c r="G24" s="3" t="s">
        <v>125</v>
      </c>
      <c r="H24" s="36">
        <v>43</v>
      </c>
      <c r="I24" s="36">
        <v>1022</v>
      </c>
      <c r="J24" s="36">
        <v>43946</v>
      </c>
      <c r="K24" s="3" t="s">
        <v>3885</v>
      </c>
    </row>
    <row r="25" spans="1:11" hidden="1">
      <c r="A25" s="3" t="s">
        <v>3912</v>
      </c>
      <c r="B25" s="3" t="s">
        <v>1696</v>
      </c>
      <c r="C25" s="3" t="s">
        <v>1574</v>
      </c>
      <c r="D25" s="35" t="s">
        <v>3913</v>
      </c>
      <c r="E25" s="3" t="s">
        <v>3855</v>
      </c>
      <c r="F25" s="3" t="s">
        <v>3881</v>
      </c>
      <c r="G25" s="3" t="s">
        <v>125</v>
      </c>
      <c r="H25" s="36">
        <v>44</v>
      </c>
      <c r="I25" s="36">
        <v>1023</v>
      </c>
      <c r="J25" s="36">
        <v>45012</v>
      </c>
      <c r="K25" s="3" t="s">
        <v>3888</v>
      </c>
    </row>
    <row r="26" spans="1:11" hidden="1">
      <c r="A26" s="3" t="s">
        <v>3914</v>
      </c>
      <c r="B26" s="3" t="s">
        <v>1698</v>
      </c>
      <c r="C26" s="3" t="s">
        <v>1586</v>
      </c>
      <c r="D26" s="35" t="s">
        <v>3915</v>
      </c>
      <c r="E26" s="3" t="s">
        <v>3855</v>
      </c>
      <c r="F26" s="3" t="s">
        <v>3884</v>
      </c>
      <c r="G26" s="3" t="s">
        <v>127</v>
      </c>
      <c r="H26" s="36">
        <v>30</v>
      </c>
      <c r="I26" s="36">
        <v>1024</v>
      </c>
      <c r="J26" s="36">
        <v>30720</v>
      </c>
      <c r="K26" s="3" t="s">
        <v>3856</v>
      </c>
    </row>
    <row r="27" spans="1:11" hidden="1">
      <c r="A27" s="3" t="s">
        <v>3916</v>
      </c>
      <c r="B27" s="3" t="s">
        <v>1700</v>
      </c>
      <c r="C27" s="3" t="s">
        <v>1595</v>
      </c>
      <c r="D27" s="35" t="s">
        <v>3917</v>
      </c>
      <c r="E27" s="3" t="s">
        <v>3855</v>
      </c>
      <c r="F27" s="3" t="s">
        <v>3887</v>
      </c>
      <c r="G27" s="3" t="s">
        <v>127</v>
      </c>
      <c r="H27" s="36">
        <v>31</v>
      </c>
      <c r="I27" s="36">
        <v>1025</v>
      </c>
      <c r="J27" s="36">
        <v>31775</v>
      </c>
      <c r="K27" s="3" t="s">
        <v>3859</v>
      </c>
    </row>
    <row r="28" spans="1:11" hidden="1">
      <c r="A28" s="3" t="s">
        <v>3918</v>
      </c>
      <c r="B28" s="3" t="s">
        <v>1702</v>
      </c>
      <c r="C28" s="3" t="s">
        <v>1604</v>
      </c>
      <c r="D28" s="35" t="s">
        <v>3919</v>
      </c>
      <c r="E28" s="3" t="s">
        <v>3855</v>
      </c>
      <c r="F28" s="3" t="s">
        <v>3891</v>
      </c>
      <c r="G28" s="3" t="s">
        <v>127</v>
      </c>
      <c r="H28" s="36">
        <v>32</v>
      </c>
      <c r="I28" s="36">
        <v>1026</v>
      </c>
      <c r="J28" s="36">
        <v>32832</v>
      </c>
      <c r="K28" s="3" t="s">
        <v>3862</v>
      </c>
    </row>
    <row r="29" spans="1:11" hidden="1">
      <c r="A29" s="3" t="s">
        <v>3920</v>
      </c>
      <c r="B29" s="3" t="s">
        <v>1704</v>
      </c>
      <c r="C29" s="3" t="s">
        <v>1610</v>
      </c>
      <c r="D29" s="35" t="s">
        <v>3921</v>
      </c>
      <c r="E29" s="3" t="s">
        <v>3855</v>
      </c>
      <c r="F29" s="3" t="s">
        <v>3894</v>
      </c>
      <c r="G29" s="3" t="s">
        <v>130</v>
      </c>
      <c r="H29" s="36">
        <v>33</v>
      </c>
      <c r="I29" s="36">
        <v>1027</v>
      </c>
      <c r="J29" s="36">
        <v>33891</v>
      </c>
      <c r="K29" s="3" t="s">
        <v>3865</v>
      </c>
    </row>
    <row r="30" spans="1:11" hidden="1">
      <c r="A30" s="3" t="s">
        <v>3922</v>
      </c>
      <c r="B30" s="3" t="s">
        <v>1706</v>
      </c>
      <c r="C30" s="3" t="s">
        <v>1616</v>
      </c>
      <c r="D30" s="35" t="s">
        <v>3923</v>
      </c>
      <c r="E30" s="3" t="s">
        <v>3855</v>
      </c>
      <c r="F30" s="3" t="s">
        <v>1644</v>
      </c>
      <c r="G30" s="3" t="s">
        <v>130</v>
      </c>
      <c r="H30" s="36">
        <v>34</v>
      </c>
      <c r="I30" s="36">
        <v>1028</v>
      </c>
      <c r="J30" s="36">
        <v>34952</v>
      </c>
      <c r="K30" s="3" t="s">
        <v>3868</v>
      </c>
    </row>
    <row r="31" spans="1:11" hidden="1">
      <c r="A31" s="3" t="s">
        <v>3924</v>
      </c>
      <c r="B31" s="3" t="s">
        <v>1708</v>
      </c>
      <c r="C31" s="3" t="s">
        <v>1624</v>
      </c>
      <c r="D31" s="35" t="s">
        <v>3925</v>
      </c>
      <c r="E31" s="3" t="s">
        <v>3855</v>
      </c>
      <c r="F31" s="3" t="s">
        <v>3858</v>
      </c>
      <c r="G31" s="3" t="s">
        <v>130</v>
      </c>
      <c r="H31" s="36">
        <v>35</v>
      </c>
      <c r="I31" s="36">
        <v>1029</v>
      </c>
      <c r="J31" s="36">
        <v>36015</v>
      </c>
      <c r="K31" s="3" t="s">
        <v>3871</v>
      </c>
    </row>
    <row r="32" spans="1:11" hidden="1">
      <c r="A32" s="3" t="s">
        <v>3926</v>
      </c>
      <c r="B32" s="3" t="s">
        <v>1710</v>
      </c>
      <c r="C32" s="3" t="s">
        <v>1538</v>
      </c>
      <c r="D32" s="35" t="s">
        <v>1683</v>
      </c>
      <c r="E32" s="3" t="s">
        <v>3855</v>
      </c>
      <c r="F32" s="3" t="s">
        <v>3861</v>
      </c>
      <c r="G32" s="3" t="s">
        <v>133</v>
      </c>
      <c r="H32" s="36">
        <v>51</v>
      </c>
      <c r="I32" s="36">
        <v>1030</v>
      </c>
      <c r="J32" s="36">
        <v>52530</v>
      </c>
      <c r="K32" s="3" t="s">
        <v>3874</v>
      </c>
    </row>
    <row r="33" spans="1:11" hidden="1">
      <c r="A33" s="3" t="s">
        <v>3927</v>
      </c>
      <c r="B33" s="3" t="s">
        <v>1711</v>
      </c>
      <c r="C33" s="3" t="s">
        <v>1553</v>
      </c>
      <c r="D33" s="35" t="s">
        <v>1687</v>
      </c>
      <c r="E33" s="3" t="s">
        <v>3855</v>
      </c>
      <c r="F33" s="3" t="s">
        <v>3864</v>
      </c>
      <c r="G33" s="3" t="s">
        <v>133</v>
      </c>
      <c r="H33" s="36">
        <v>52</v>
      </c>
      <c r="I33" s="36">
        <v>1031</v>
      </c>
      <c r="J33" s="36">
        <v>53612</v>
      </c>
      <c r="K33" s="3" t="s">
        <v>3876</v>
      </c>
    </row>
    <row r="34" spans="1:11" hidden="1">
      <c r="A34" s="3" t="s">
        <v>3928</v>
      </c>
      <c r="B34" s="3" t="s">
        <v>1712</v>
      </c>
      <c r="C34" s="3" t="s">
        <v>1563</v>
      </c>
      <c r="D34" s="35" t="s">
        <v>1691</v>
      </c>
      <c r="E34" s="3" t="s">
        <v>3855</v>
      </c>
      <c r="F34" s="3" t="s">
        <v>3867</v>
      </c>
      <c r="G34" s="3" t="s">
        <v>133</v>
      </c>
      <c r="H34" s="36">
        <v>53</v>
      </c>
      <c r="I34" s="36">
        <v>1032</v>
      </c>
      <c r="J34" s="36">
        <v>54696</v>
      </c>
      <c r="K34" s="3" t="s">
        <v>3879</v>
      </c>
    </row>
    <row r="35" spans="1:11" hidden="1">
      <c r="A35" s="3" t="s">
        <v>3929</v>
      </c>
      <c r="B35" s="3" t="s">
        <v>1713</v>
      </c>
      <c r="C35" s="3" t="s">
        <v>1574</v>
      </c>
      <c r="D35" s="35" t="s">
        <v>1695</v>
      </c>
      <c r="E35" s="3" t="s">
        <v>3855</v>
      </c>
      <c r="F35" s="3" t="s">
        <v>3870</v>
      </c>
      <c r="G35" s="3" t="s">
        <v>134</v>
      </c>
      <c r="H35" s="36">
        <v>54</v>
      </c>
      <c r="I35" s="36">
        <v>1033</v>
      </c>
      <c r="J35" s="36">
        <v>55782</v>
      </c>
      <c r="K35" s="3" t="s">
        <v>3882</v>
      </c>
    </row>
    <row r="36" spans="1:11" hidden="1">
      <c r="A36" s="3" t="s">
        <v>3930</v>
      </c>
      <c r="B36" s="3" t="s">
        <v>1714</v>
      </c>
      <c r="C36" s="3" t="s">
        <v>1586</v>
      </c>
      <c r="D36" s="35" t="s">
        <v>1699</v>
      </c>
      <c r="E36" s="3" t="s">
        <v>3855</v>
      </c>
      <c r="F36" s="3" t="s">
        <v>3873</v>
      </c>
      <c r="G36" s="3" t="s">
        <v>134</v>
      </c>
      <c r="H36" s="36">
        <v>55</v>
      </c>
      <c r="I36" s="36">
        <v>1034</v>
      </c>
      <c r="J36" s="36">
        <v>56870</v>
      </c>
      <c r="K36" s="3" t="s">
        <v>3885</v>
      </c>
    </row>
    <row r="37" spans="1:11" hidden="1">
      <c r="A37" s="3" t="s">
        <v>3931</v>
      </c>
      <c r="B37" s="3" t="s">
        <v>1715</v>
      </c>
      <c r="C37" s="3" t="s">
        <v>1595</v>
      </c>
      <c r="D37" s="35" t="s">
        <v>1703</v>
      </c>
      <c r="E37" s="3" t="s">
        <v>3855</v>
      </c>
      <c r="F37" s="3" t="s">
        <v>1665</v>
      </c>
      <c r="G37" s="3" t="s">
        <v>134</v>
      </c>
      <c r="H37" s="36">
        <v>56</v>
      </c>
      <c r="I37" s="36">
        <v>1035</v>
      </c>
      <c r="J37" s="36">
        <v>57960</v>
      </c>
      <c r="K37" s="3" t="s">
        <v>3888</v>
      </c>
    </row>
    <row r="38" spans="1:11" hidden="1">
      <c r="A38" s="3" t="s">
        <v>3932</v>
      </c>
      <c r="B38" s="3" t="s">
        <v>1716</v>
      </c>
      <c r="C38" s="3" t="s">
        <v>1604</v>
      </c>
      <c r="D38" s="35" t="s">
        <v>1705</v>
      </c>
      <c r="E38" s="3" t="s">
        <v>3855</v>
      </c>
      <c r="F38" s="3" t="s">
        <v>3878</v>
      </c>
      <c r="G38" s="3" t="s">
        <v>135</v>
      </c>
      <c r="H38" s="36">
        <v>57</v>
      </c>
      <c r="I38" s="36">
        <v>1036</v>
      </c>
      <c r="J38" s="36">
        <v>59052</v>
      </c>
      <c r="K38" s="3" t="s">
        <v>3856</v>
      </c>
    </row>
    <row r="39" spans="1:11" hidden="1">
      <c r="A39" s="3" t="s">
        <v>3933</v>
      </c>
      <c r="B39" s="3" t="s">
        <v>1717</v>
      </c>
      <c r="C39" s="3" t="s">
        <v>1610</v>
      </c>
      <c r="D39" s="35" t="s">
        <v>3911</v>
      </c>
      <c r="E39" s="3" t="s">
        <v>3855</v>
      </c>
      <c r="F39" s="3" t="s">
        <v>3881</v>
      </c>
      <c r="G39" s="3" t="s">
        <v>135</v>
      </c>
      <c r="H39" s="36">
        <v>58</v>
      </c>
      <c r="I39" s="36">
        <v>1037</v>
      </c>
      <c r="J39" s="36">
        <v>60146</v>
      </c>
      <c r="K39" s="3" t="s">
        <v>3859</v>
      </c>
    </row>
    <row r="40" spans="1:11" hidden="1">
      <c r="A40" s="3" t="s">
        <v>3934</v>
      </c>
      <c r="B40" s="3" t="s">
        <v>1718</v>
      </c>
      <c r="C40" s="3" t="s">
        <v>1616</v>
      </c>
      <c r="D40" s="35" t="s">
        <v>3913</v>
      </c>
      <c r="E40" s="3" t="s">
        <v>3855</v>
      </c>
      <c r="F40" s="3" t="s">
        <v>3884</v>
      </c>
      <c r="G40" s="3" t="s">
        <v>135</v>
      </c>
      <c r="H40" s="36">
        <v>59</v>
      </c>
      <c r="I40" s="36">
        <v>1038</v>
      </c>
      <c r="J40" s="36">
        <v>61242</v>
      </c>
      <c r="K40" s="3" t="s">
        <v>3862</v>
      </c>
    </row>
    <row r="41" spans="1:11" hidden="1">
      <c r="A41" s="3" t="s">
        <v>3935</v>
      </c>
      <c r="B41" s="3" t="s">
        <v>1719</v>
      </c>
      <c r="C41" s="3" t="s">
        <v>1624</v>
      </c>
      <c r="D41" s="35" t="s">
        <v>3915</v>
      </c>
      <c r="E41" s="3" t="s">
        <v>3855</v>
      </c>
      <c r="F41" s="3" t="s">
        <v>3887</v>
      </c>
      <c r="G41" s="3" t="s">
        <v>136</v>
      </c>
      <c r="H41" s="36">
        <v>60</v>
      </c>
      <c r="I41" s="36">
        <v>1039</v>
      </c>
      <c r="J41" s="36">
        <v>62340</v>
      </c>
      <c r="K41" s="3" t="s">
        <v>3865</v>
      </c>
    </row>
    <row r="42" spans="1:11" hidden="1">
      <c r="A42" s="3" t="s">
        <v>3936</v>
      </c>
      <c r="B42" s="3" t="s">
        <v>1720</v>
      </c>
      <c r="C42" s="3" t="s">
        <v>1538</v>
      </c>
      <c r="D42" s="35" t="s">
        <v>3917</v>
      </c>
      <c r="E42" s="3" t="s">
        <v>3855</v>
      </c>
      <c r="F42" s="3" t="s">
        <v>3891</v>
      </c>
      <c r="G42" s="3" t="s">
        <v>136</v>
      </c>
      <c r="H42" s="36">
        <v>61</v>
      </c>
      <c r="I42" s="36">
        <v>1040</v>
      </c>
      <c r="J42" s="36">
        <v>63440</v>
      </c>
      <c r="K42" s="3" t="s">
        <v>3868</v>
      </c>
    </row>
    <row r="43" spans="1:11" hidden="1">
      <c r="A43" s="3" t="s">
        <v>3937</v>
      </c>
      <c r="B43" s="3" t="s">
        <v>1721</v>
      </c>
      <c r="C43" s="3" t="s">
        <v>1553</v>
      </c>
      <c r="D43" s="35" t="s">
        <v>3919</v>
      </c>
      <c r="E43" s="3" t="s">
        <v>3855</v>
      </c>
      <c r="F43" s="3" t="s">
        <v>3894</v>
      </c>
      <c r="G43" s="3" t="s">
        <v>136</v>
      </c>
      <c r="H43" s="36">
        <v>62</v>
      </c>
      <c r="I43" s="36">
        <v>1041</v>
      </c>
      <c r="J43" s="36">
        <v>64542</v>
      </c>
      <c r="K43" s="3" t="s">
        <v>3871</v>
      </c>
    </row>
    <row r="44" spans="1:11" hidden="1">
      <c r="A44" s="3" t="s">
        <v>3938</v>
      </c>
      <c r="B44" s="3" t="s">
        <v>1722</v>
      </c>
      <c r="C44" s="3" t="s">
        <v>1563</v>
      </c>
      <c r="D44" s="35" t="s">
        <v>1689</v>
      </c>
      <c r="E44" s="3" t="s">
        <v>3855</v>
      </c>
      <c r="F44" s="3" t="s">
        <v>1644</v>
      </c>
      <c r="G44" s="3" t="s">
        <v>137</v>
      </c>
      <c r="H44" s="36">
        <v>63</v>
      </c>
      <c r="I44" s="36">
        <v>1042</v>
      </c>
      <c r="J44" s="36">
        <v>65646</v>
      </c>
      <c r="K44" s="3" t="s">
        <v>3874</v>
      </c>
    </row>
    <row r="45" spans="1:11" hidden="1">
      <c r="A45" s="3" t="s">
        <v>3939</v>
      </c>
      <c r="B45" s="3" t="s">
        <v>1723</v>
      </c>
      <c r="C45" s="3" t="s">
        <v>1574</v>
      </c>
      <c r="D45" s="35" t="s">
        <v>1693</v>
      </c>
      <c r="E45" s="3" t="s">
        <v>3855</v>
      </c>
      <c r="F45" s="3" t="s">
        <v>3858</v>
      </c>
      <c r="G45" s="3" t="s">
        <v>137</v>
      </c>
      <c r="H45" s="36">
        <v>64</v>
      </c>
      <c r="I45" s="36">
        <v>1043</v>
      </c>
      <c r="J45" s="36">
        <v>66752</v>
      </c>
      <c r="K45" s="3" t="s">
        <v>3876</v>
      </c>
    </row>
    <row r="46" spans="1:11" hidden="1">
      <c r="A46" s="3" t="s">
        <v>3940</v>
      </c>
      <c r="B46" s="3" t="s">
        <v>1724</v>
      </c>
      <c r="C46" s="3" t="s">
        <v>1586</v>
      </c>
      <c r="D46" s="35" t="s">
        <v>1697</v>
      </c>
      <c r="E46" s="3" t="s">
        <v>3855</v>
      </c>
      <c r="F46" s="3" t="s">
        <v>3861</v>
      </c>
      <c r="G46" s="3" t="s">
        <v>137</v>
      </c>
      <c r="H46" s="36">
        <v>65</v>
      </c>
      <c r="I46" s="36">
        <v>1044</v>
      </c>
      <c r="J46" s="36">
        <v>67860</v>
      </c>
      <c r="K46" s="3" t="s">
        <v>3879</v>
      </c>
    </row>
    <row r="47" spans="1:11" hidden="1">
      <c r="A47" s="3" t="s">
        <v>3941</v>
      </c>
      <c r="B47" s="3" t="s">
        <v>1725</v>
      </c>
      <c r="C47" s="3" t="s">
        <v>1595</v>
      </c>
      <c r="D47" s="35" t="s">
        <v>1701</v>
      </c>
      <c r="E47" s="3" t="s">
        <v>3855</v>
      </c>
      <c r="F47" s="3" t="s">
        <v>3864</v>
      </c>
      <c r="G47" s="3" t="s">
        <v>138</v>
      </c>
      <c r="H47" s="36">
        <v>66</v>
      </c>
      <c r="I47" s="36">
        <v>1045</v>
      </c>
      <c r="J47" s="36">
        <v>68970</v>
      </c>
      <c r="K47" s="3" t="s">
        <v>3882</v>
      </c>
    </row>
    <row r="48" spans="1:11" hidden="1">
      <c r="A48" s="3" t="s">
        <v>3942</v>
      </c>
      <c r="B48" s="3" t="s">
        <v>1726</v>
      </c>
      <c r="C48" s="3" t="s">
        <v>1604</v>
      </c>
      <c r="D48" s="35" t="s">
        <v>1705</v>
      </c>
      <c r="E48" s="3" t="s">
        <v>3855</v>
      </c>
      <c r="F48" s="3" t="s">
        <v>3867</v>
      </c>
      <c r="G48" s="3" t="s">
        <v>138</v>
      </c>
      <c r="H48" s="36">
        <v>67</v>
      </c>
      <c r="I48" s="36">
        <v>1046</v>
      </c>
      <c r="J48" s="36">
        <v>70082</v>
      </c>
      <c r="K48" s="3" t="s">
        <v>3885</v>
      </c>
    </row>
    <row r="49" spans="1:11" hidden="1">
      <c r="A49" s="3" t="s">
        <v>3943</v>
      </c>
      <c r="B49" s="3" t="s">
        <v>1727</v>
      </c>
      <c r="C49" s="3" t="s">
        <v>1610</v>
      </c>
      <c r="D49" s="35" t="s">
        <v>1705</v>
      </c>
      <c r="E49" s="3" t="s">
        <v>3855</v>
      </c>
      <c r="F49" s="3" t="s">
        <v>3870</v>
      </c>
      <c r="G49" s="3" t="s">
        <v>138</v>
      </c>
      <c r="H49" s="36">
        <v>68</v>
      </c>
      <c r="I49" s="36">
        <v>1047</v>
      </c>
      <c r="J49" s="36">
        <v>71196</v>
      </c>
      <c r="K49" s="3" t="s">
        <v>3888</v>
      </c>
    </row>
    <row r="50" spans="1:11" hidden="1">
      <c r="A50" s="3" t="s">
        <v>3944</v>
      </c>
      <c r="B50" s="3" t="s">
        <v>1728</v>
      </c>
      <c r="C50" s="3" t="s">
        <v>1616</v>
      </c>
      <c r="D50" s="35" t="s">
        <v>3890</v>
      </c>
      <c r="E50" s="3" t="s">
        <v>3855</v>
      </c>
      <c r="F50" s="3" t="s">
        <v>3873</v>
      </c>
      <c r="G50" s="3" t="s">
        <v>139</v>
      </c>
      <c r="H50" s="36">
        <v>69</v>
      </c>
      <c r="I50" s="36">
        <v>1048</v>
      </c>
      <c r="J50" s="36">
        <v>72312</v>
      </c>
      <c r="K50" s="3" t="s">
        <v>3856</v>
      </c>
    </row>
    <row r="51" spans="1:11" hidden="1">
      <c r="A51" s="3" t="s">
        <v>3945</v>
      </c>
      <c r="B51" s="3" t="s">
        <v>1729</v>
      </c>
      <c r="C51" s="3" t="s">
        <v>1624</v>
      </c>
      <c r="D51" s="35" t="s">
        <v>3893</v>
      </c>
      <c r="E51" s="3" t="s">
        <v>3855</v>
      </c>
      <c r="F51" s="3" t="s">
        <v>1665</v>
      </c>
      <c r="G51" s="3" t="s">
        <v>139</v>
      </c>
      <c r="H51" s="36">
        <v>70</v>
      </c>
      <c r="I51" s="36">
        <v>1049</v>
      </c>
      <c r="J51" s="36">
        <v>73430</v>
      </c>
      <c r="K51" s="3" t="s">
        <v>3859</v>
      </c>
    </row>
    <row r="52" spans="1:11" hidden="1">
      <c r="A52" s="3" t="s">
        <v>3946</v>
      </c>
      <c r="B52" s="3" t="s">
        <v>1730</v>
      </c>
      <c r="C52" s="3" t="s">
        <v>1538</v>
      </c>
      <c r="D52" s="35" t="s">
        <v>3896</v>
      </c>
      <c r="E52" s="3" t="s">
        <v>3855</v>
      </c>
      <c r="F52" s="3" t="s">
        <v>3878</v>
      </c>
      <c r="G52" s="3" t="s">
        <v>139</v>
      </c>
      <c r="H52" s="36">
        <v>71</v>
      </c>
      <c r="I52" s="36">
        <v>1050</v>
      </c>
      <c r="J52" s="36">
        <v>74550</v>
      </c>
      <c r="K52" s="3" t="s">
        <v>3862</v>
      </c>
    </row>
    <row r="53" spans="1:11" hidden="1">
      <c r="A53" s="3" t="s">
        <v>3947</v>
      </c>
      <c r="B53" s="3" t="s">
        <v>1731</v>
      </c>
      <c r="C53" s="3" t="s">
        <v>1553</v>
      </c>
      <c r="D53" s="35" t="s">
        <v>3898</v>
      </c>
      <c r="E53" s="3" t="s">
        <v>3855</v>
      </c>
      <c r="F53" s="3" t="s">
        <v>3881</v>
      </c>
      <c r="G53" s="3" t="s">
        <v>140</v>
      </c>
      <c r="H53" s="36">
        <v>72</v>
      </c>
      <c r="I53" s="36">
        <v>1051</v>
      </c>
      <c r="J53" s="36">
        <v>75672</v>
      </c>
      <c r="K53" s="3" t="s">
        <v>3865</v>
      </c>
    </row>
    <row r="54" spans="1:11" hidden="1">
      <c r="A54" s="3" t="s">
        <v>3948</v>
      </c>
      <c r="B54" s="3" t="s">
        <v>1732</v>
      </c>
      <c r="C54" s="3" t="s">
        <v>1563</v>
      </c>
      <c r="D54" s="35" t="s">
        <v>3900</v>
      </c>
      <c r="E54" s="3" t="s">
        <v>3855</v>
      </c>
      <c r="F54" s="3" t="s">
        <v>3884</v>
      </c>
      <c r="G54" s="3" t="s">
        <v>140</v>
      </c>
      <c r="H54" s="36">
        <v>73</v>
      </c>
      <c r="I54" s="36">
        <v>1052</v>
      </c>
      <c r="J54" s="36">
        <v>76796</v>
      </c>
      <c r="K54" s="3" t="s">
        <v>3868</v>
      </c>
    </row>
    <row r="55" spans="1:11" hidden="1">
      <c r="A55" s="3" t="s">
        <v>3949</v>
      </c>
      <c r="B55" s="3" t="s">
        <v>1733</v>
      </c>
      <c r="C55" s="3" t="s">
        <v>1574</v>
      </c>
      <c r="D55" s="35" t="s">
        <v>3902</v>
      </c>
      <c r="E55" s="3" t="s">
        <v>3855</v>
      </c>
      <c r="F55" s="3" t="s">
        <v>3887</v>
      </c>
      <c r="G55" s="3" t="s">
        <v>140</v>
      </c>
      <c r="H55" s="36">
        <v>74</v>
      </c>
      <c r="I55" s="36">
        <v>1053</v>
      </c>
      <c r="J55" s="36">
        <v>77922</v>
      </c>
      <c r="K55" s="3" t="s">
        <v>3871</v>
      </c>
    </row>
    <row r="56" spans="1:11" hidden="1">
      <c r="A56" s="3" t="s">
        <v>3950</v>
      </c>
      <c r="B56" s="3" t="s">
        <v>1734</v>
      </c>
      <c r="C56" s="3" t="s">
        <v>1586</v>
      </c>
      <c r="D56" s="35" t="s">
        <v>3904</v>
      </c>
      <c r="E56" s="3" t="s">
        <v>3855</v>
      </c>
      <c r="F56" s="3" t="s">
        <v>3891</v>
      </c>
      <c r="G56" s="3" t="s">
        <v>141</v>
      </c>
      <c r="H56" s="36">
        <v>14</v>
      </c>
      <c r="I56" s="36">
        <v>1054</v>
      </c>
      <c r="J56" s="36">
        <v>14756</v>
      </c>
      <c r="K56" s="3" t="s">
        <v>3874</v>
      </c>
    </row>
    <row r="57" spans="1:11" hidden="1">
      <c r="A57" s="3" t="s">
        <v>3951</v>
      </c>
      <c r="B57" s="3" t="s">
        <v>1735</v>
      </c>
      <c r="C57" s="3" t="s">
        <v>1595</v>
      </c>
      <c r="D57" s="35" t="s">
        <v>3906</v>
      </c>
      <c r="E57" s="3" t="s">
        <v>3855</v>
      </c>
      <c r="F57" s="3" t="s">
        <v>3894</v>
      </c>
      <c r="G57" s="3" t="s">
        <v>141</v>
      </c>
      <c r="H57" s="36">
        <v>15</v>
      </c>
      <c r="I57" s="36">
        <v>1055</v>
      </c>
      <c r="J57" s="36">
        <v>15825</v>
      </c>
      <c r="K57" s="3" t="s">
        <v>3876</v>
      </c>
    </row>
    <row r="58" spans="1:11" hidden="1">
      <c r="A58" s="3" t="s">
        <v>3952</v>
      </c>
      <c r="B58" s="3" t="s">
        <v>1736</v>
      </c>
      <c r="C58" s="3" t="s">
        <v>1604</v>
      </c>
      <c r="D58" s="35" t="s">
        <v>3908</v>
      </c>
      <c r="E58" s="3" t="s">
        <v>3855</v>
      </c>
      <c r="F58" s="3" t="s">
        <v>1644</v>
      </c>
      <c r="G58" s="3" t="s">
        <v>141</v>
      </c>
      <c r="H58" s="36">
        <v>16</v>
      </c>
      <c r="I58" s="36">
        <v>1056</v>
      </c>
      <c r="J58" s="36">
        <v>16896</v>
      </c>
      <c r="K58" s="3" t="s">
        <v>3879</v>
      </c>
    </row>
    <row r="59" spans="1:11" hidden="1">
      <c r="A59" s="3" t="s">
        <v>3953</v>
      </c>
      <c r="B59" s="3" t="s">
        <v>1737</v>
      </c>
      <c r="C59" s="3" t="s">
        <v>1610</v>
      </c>
      <c r="D59" s="35" t="s">
        <v>3954</v>
      </c>
      <c r="E59" s="3" t="s">
        <v>3855</v>
      </c>
      <c r="F59" s="3" t="s">
        <v>3858</v>
      </c>
      <c r="G59" s="3" t="s">
        <v>142</v>
      </c>
      <c r="H59" s="36">
        <v>17</v>
      </c>
      <c r="I59" s="36">
        <v>1057</v>
      </c>
      <c r="J59" s="36">
        <v>17969</v>
      </c>
      <c r="K59" s="3" t="s">
        <v>3882</v>
      </c>
    </row>
    <row r="60" spans="1:11" hidden="1">
      <c r="A60" s="3" t="s">
        <v>3955</v>
      </c>
      <c r="B60" s="3" t="s">
        <v>1738</v>
      </c>
      <c r="C60" s="3" t="s">
        <v>1616</v>
      </c>
      <c r="D60" s="35" t="s">
        <v>3956</v>
      </c>
      <c r="E60" s="3" t="s">
        <v>3855</v>
      </c>
      <c r="F60" s="3" t="s">
        <v>3861</v>
      </c>
      <c r="G60" s="3" t="s">
        <v>142</v>
      </c>
      <c r="H60" s="36">
        <v>18</v>
      </c>
      <c r="I60" s="36">
        <v>1058</v>
      </c>
      <c r="J60" s="36">
        <v>19044</v>
      </c>
      <c r="K60" s="3" t="s">
        <v>3885</v>
      </c>
    </row>
    <row r="61" spans="1:11" hidden="1">
      <c r="A61" s="3" t="s">
        <v>3957</v>
      </c>
      <c r="B61" s="3" t="s">
        <v>1739</v>
      </c>
      <c r="C61" s="3" t="s">
        <v>1624</v>
      </c>
      <c r="D61" s="35" t="s">
        <v>3958</v>
      </c>
      <c r="E61" s="3" t="s">
        <v>3855</v>
      </c>
      <c r="F61" s="3" t="s">
        <v>3864</v>
      </c>
      <c r="G61" s="3" t="s">
        <v>142</v>
      </c>
      <c r="H61" s="36">
        <v>19</v>
      </c>
      <c r="I61" s="36">
        <v>1059</v>
      </c>
      <c r="J61" s="36">
        <v>20121</v>
      </c>
      <c r="K61" s="3" t="s">
        <v>3888</v>
      </c>
    </row>
    <row r="62" spans="1:11" hidden="1">
      <c r="A62" s="3" t="s">
        <v>3959</v>
      </c>
      <c r="B62" s="3" t="s">
        <v>1740</v>
      </c>
      <c r="C62" s="3" t="s">
        <v>1538</v>
      </c>
      <c r="D62" s="35" t="s">
        <v>1701</v>
      </c>
      <c r="E62" s="3" t="s">
        <v>3855</v>
      </c>
      <c r="F62" s="3" t="s">
        <v>3867</v>
      </c>
      <c r="G62" s="3" t="s">
        <v>143</v>
      </c>
      <c r="H62" s="36">
        <v>81</v>
      </c>
      <c r="I62" s="36">
        <v>1060</v>
      </c>
      <c r="J62" s="36">
        <v>85860</v>
      </c>
      <c r="K62" s="3" t="s">
        <v>3856</v>
      </c>
    </row>
    <row r="63" spans="1:11" hidden="1">
      <c r="A63" s="3" t="s">
        <v>3960</v>
      </c>
      <c r="B63" s="3" t="s">
        <v>1741</v>
      </c>
      <c r="C63" s="3" t="s">
        <v>1553</v>
      </c>
      <c r="D63" s="35" t="s">
        <v>1705</v>
      </c>
      <c r="E63" s="3" t="s">
        <v>3855</v>
      </c>
      <c r="F63" s="3" t="s">
        <v>3870</v>
      </c>
      <c r="G63" s="3" t="s">
        <v>143</v>
      </c>
      <c r="H63" s="36">
        <v>82</v>
      </c>
      <c r="I63" s="36">
        <v>1061</v>
      </c>
      <c r="J63" s="36">
        <v>87002</v>
      </c>
      <c r="K63" s="3" t="s">
        <v>3859</v>
      </c>
    </row>
    <row r="64" spans="1:11" hidden="1">
      <c r="A64" s="3" t="s">
        <v>3961</v>
      </c>
      <c r="B64" s="3" t="s">
        <v>1742</v>
      </c>
      <c r="C64" s="3" t="s">
        <v>1563</v>
      </c>
      <c r="D64" s="35" t="s">
        <v>1705</v>
      </c>
      <c r="E64" s="3" t="s">
        <v>3855</v>
      </c>
      <c r="F64" s="3" t="s">
        <v>3873</v>
      </c>
      <c r="G64" s="3" t="s">
        <v>143</v>
      </c>
      <c r="H64" s="36">
        <v>83</v>
      </c>
      <c r="I64" s="36">
        <v>1062</v>
      </c>
      <c r="J64" s="36">
        <v>88146</v>
      </c>
      <c r="K64" s="3" t="s">
        <v>3862</v>
      </c>
    </row>
    <row r="65" spans="1:11" hidden="1">
      <c r="A65" s="3" t="s">
        <v>3962</v>
      </c>
      <c r="B65" s="3" t="s">
        <v>1743</v>
      </c>
      <c r="C65" s="3" t="s">
        <v>1574</v>
      </c>
      <c r="D65" s="35" t="s">
        <v>1671</v>
      </c>
      <c r="E65" s="3" t="s">
        <v>3855</v>
      </c>
      <c r="F65" s="3" t="s">
        <v>1665</v>
      </c>
      <c r="G65" s="3" t="s">
        <v>144</v>
      </c>
      <c r="H65" s="36">
        <v>84</v>
      </c>
      <c r="I65" s="36">
        <v>1063</v>
      </c>
      <c r="J65" s="36">
        <v>89292</v>
      </c>
      <c r="K65" s="3" t="s">
        <v>3865</v>
      </c>
    </row>
    <row r="66" spans="1:11" hidden="1">
      <c r="A66" s="3" t="s">
        <v>3963</v>
      </c>
      <c r="B66" s="3" t="s">
        <v>1744</v>
      </c>
      <c r="C66" s="3" t="s">
        <v>1586</v>
      </c>
      <c r="D66" s="35" t="s">
        <v>1675</v>
      </c>
      <c r="E66" s="3" t="s">
        <v>3855</v>
      </c>
      <c r="F66" s="3" t="s">
        <v>3878</v>
      </c>
      <c r="G66" s="3" t="s">
        <v>144</v>
      </c>
      <c r="H66" s="36">
        <v>85</v>
      </c>
      <c r="I66" s="36">
        <v>1064</v>
      </c>
      <c r="J66" s="36">
        <v>90440</v>
      </c>
      <c r="K66" s="3" t="s">
        <v>3868</v>
      </c>
    </row>
    <row r="67" spans="1:11" hidden="1">
      <c r="A67" s="3" t="s">
        <v>3964</v>
      </c>
      <c r="B67" s="3" t="s">
        <v>1745</v>
      </c>
      <c r="C67" s="3" t="s">
        <v>1595</v>
      </c>
      <c r="D67" s="35" t="s">
        <v>1679</v>
      </c>
      <c r="E67" s="3" t="s">
        <v>3855</v>
      </c>
      <c r="F67" s="3" t="s">
        <v>3881</v>
      </c>
      <c r="G67" s="3" t="s">
        <v>144</v>
      </c>
      <c r="H67" s="36">
        <v>86</v>
      </c>
      <c r="I67" s="36">
        <v>1065</v>
      </c>
      <c r="J67" s="36">
        <v>91590</v>
      </c>
      <c r="K67" s="3" t="s">
        <v>3871</v>
      </c>
    </row>
    <row r="68" spans="1:11" hidden="1">
      <c r="A68" s="3" t="s">
        <v>3965</v>
      </c>
      <c r="B68" s="3" t="s">
        <v>1746</v>
      </c>
      <c r="C68" s="3" t="s">
        <v>1604</v>
      </c>
      <c r="D68" s="35" t="s">
        <v>1683</v>
      </c>
      <c r="E68" s="3" t="s">
        <v>3855</v>
      </c>
      <c r="F68" s="3" t="s">
        <v>3884</v>
      </c>
      <c r="G68" s="3" t="s">
        <v>145</v>
      </c>
      <c r="H68" s="36">
        <v>87</v>
      </c>
      <c r="I68" s="36">
        <v>1066</v>
      </c>
      <c r="J68" s="36">
        <v>92742</v>
      </c>
      <c r="K68" s="3" t="s">
        <v>3874</v>
      </c>
    </row>
    <row r="69" spans="1:11" hidden="1">
      <c r="A69" s="3" t="s">
        <v>3966</v>
      </c>
      <c r="B69" s="3" t="s">
        <v>1747</v>
      </c>
      <c r="C69" s="3" t="s">
        <v>1610</v>
      </c>
      <c r="D69" s="35" t="s">
        <v>1687</v>
      </c>
      <c r="E69" s="3" t="s">
        <v>3855</v>
      </c>
      <c r="F69" s="3" t="s">
        <v>3887</v>
      </c>
      <c r="G69" s="3" t="s">
        <v>145</v>
      </c>
      <c r="H69" s="36">
        <v>88</v>
      </c>
      <c r="I69" s="36">
        <v>1067</v>
      </c>
      <c r="J69" s="36">
        <v>93896</v>
      </c>
      <c r="K69" s="3" t="s">
        <v>3876</v>
      </c>
    </row>
    <row r="70" spans="1:11" hidden="1">
      <c r="A70" s="3" t="s">
        <v>3967</v>
      </c>
      <c r="B70" s="3" t="s">
        <v>1748</v>
      </c>
      <c r="C70" s="3" t="s">
        <v>1616</v>
      </c>
      <c r="D70" s="35" t="s">
        <v>1691</v>
      </c>
      <c r="E70" s="3" t="s">
        <v>3855</v>
      </c>
      <c r="F70" s="3" t="s">
        <v>3891</v>
      </c>
      <c r="G70" s="3" t="s">
        <v>145</v>
      </c>
      <c r="H70" s="36">
        <v>89</v>
      </c>
      <c r="I70" s="36">
        <v>1068</v>
      </c>
      <c r="J70" s="36">
        <v>95052</v>
      </c>
      <c r="K70" s="3" t="s">
        <v>3879</v>
      </c>
    </row>
    <row r="71" spans="1:11" hidden="1">
      <c r="A71" s="3" t="s">
        <v>3968</v>
      </c>
      <c r="B71" s="3" t="s">
        <v>1749</v>
      </c>
      <c r="C71" s="3" t="s">
        <v>1624</v>
      </c>
      <c r="D71" s="35" t="s">
        <v>1695</v>
      </c>
      <c r="E71" s="3" t="s">
        <v>3855</v>
      </c>
      <c r="F71" s="3" t="s">
        <v>3894</v>
      </c>
      <c r="G71" s="3" t="s">
        <v>146</v>
      </c>
      <c r="H71" s="36">
        <v>90</v>
      </c>
      <c r="I71" s="36">
        <v>1069</v>
      </c>
      <c r="J71" s="36">
        <v>96210</v>
      </c>
      <c r="K71" s="3" t="s">
        <v>3882</v>
      </c>
    </row>
    <row r="72" spans="1:11" hidden="1">
      <c r="A72" s="3" t="s">
        <v>3969</v>
      </c>
      <c r="B72" s="3" t="s">
        <v>1750</v>
      </c>
      <c r="C72" s="3" t="s">
        <v>1538</v>
      </c>
      <c r="D72" s="35" t="s">
        <v>1699</v>
      </c>
      <c r="E72" s="3" t="s">
        <v>3855</v>
      </c>
      <c r="F72" s="3" t="s">
        <v>1644</v>
      </c>
      <c r="G72" s="3" t="s">
        <v>146</v>
      </c>
      <c r="H72" s="36">
        <v>91</v>
      </c>
      <c r="I72" s="36">
        <v>1070</v>
      </c>
      <c r="J72" s="36">
        <v>97370</v>
      </c>
      <c r="K72" s="3" t="s">
        <v>3885</v>
      </c>
    </row>
    <row r="73" spans="1:11" hidden="1">
      <c r="A73" s="3" t="s">
        <v>3970</v>
      </c>
      <c r="B73" s="3" t="s">
        <v>1751</v>
      </c>
      <c r="C73" s="3" t="s">
        <v>1553</v>
      </c>
      <c r="D73" s="35" t="s">
        <v>1703</v>
      </c>
      <c r="E73" s="3" t="s">
        <v>3855</v>
      </c>
      <c r="F73" s="3" t="s">
        <v>3858</v>
      </c>
      <c r="G73" s="3" t="s">
        <v>146</v>
      </c>
      <c r="H73" s="36">
        <v>92</v>
      </c>
      <c r="I73" s="36">
        <v>1071</v>
      </c>
      <c r="J73" s="36">
        <v>98532</v>
      </c>
      <c r="K73" s="3" t="s">
        <v>3888</v>
      </c>
    </row>
    <row r="74" spans="1:11" hidden="1">
      <c r="A74" s="3" t="s">
        <v>3971</v>
      </c>
      <c r="B74" s="3" t="s">
        <v>1752</v>
      </c>
      <c r="C74" s="3" t="s">
        <v>1563</v>
      </c>
      <c r="D74" s="35" t="s">
        <v>1705</v>
      </c>
      <c r="E74" s="3" t="s">
        <v>3855</v>
      </c>
      <c r="F74" s="3" t="s">
        <v>3861</v>
      </c>
      <c r="G74" s="3" t="s">
        <v>147</v>
      </c>
      <c r="H74" s="36">
        <v>93</v>
      </c>
      <c r="I74" s="36">
        <v>1072</v>
      </c>
      <c r="J74" s="36">
        <v>99696</v>
      </c>
      <c r="K74" s="3" t="s">
        <v>3856</v>
      </c>
    </row>
    <row r="75" spans="1:11" hidden="1">
      <c r="A75" s="3" t="s">
        <v>3972</v>
      </c>
      <c r="B75" s="3" t="s">
        <v>1753</v>
      </c>
      <c r="C75" s="3" t="s">
        <v>1574</v>
      </c>
      <c r="D75" s="35" t="s">
        <v>3911</v>
      </c>
      <c r="E75" s="3" t="s">
        <v>3855</v>
      </c>
      <c r="F75" s="3" t="s">
        <v>3864</v>
      </c>
      <c r="G75" s="3" t="s">
        <v>147</v>
      </c>
      <c r="H75" s="36">
        <v>94</v>
      </c>
      <c r="I75" s="36">
        <v>1073</v>
      </c>
      <c r="J75" s="36">
        <v>100862</v>
      </c>
      <c r="K75" s="3" t="s">
        <v>3859</v>
      </c>
    </row>
    <row r="76" spans="1:11" hidden="1">
      <c r="A76" s="3" t="s">
        <v>3973</v>
      </c>
      <c r="B76" s="3" t="s">
        <v>1754</v>
      </c>
      <c r="C76" s="3" t="s">
        <v>1586</v>
      </c>
      <c r="D76" s="35" t="s">
        <v>3913</v>
      </c>
      <c r="E76" s="3" t="s">
        <v>3855</v>
      </c>
      <c r="F76" s="3" t="s">
        <v>3867</v>
      </c>
      <c r="G76" s="3" t="s">
        <v>147</v>
      </c>
      <c r="H76" s="36">
        <v>95</v>
      </c>
      <c r="I76" s="36">
        <v>1074</v>
      </c>
      <c r="J76" s="36">
        <v>102030</v>
      </c>
      <c r="K76" s="3" t="s">
        <v>3862</v>
      </c>
    </row>
    <row r="77" spans="1:11" hidden="1">
      <c r="A77" s="3" t="s">
        <v>3974</v>
      </c>
      <c r="B77" s="3" t="s">
        <v>1755</v>
      </c>
      <c r="C77" s="3" t="s">
        <v>1595</v>
      </c>
      <c r="D77" s="35" t="s">
        <v>3915</v>
      </c>
      <c r="E77" s="3" t="s">
        <v>3855</v>
      </c>
      <c r="F77" s="3" t="s">
        <v>3870</v>
      </c>
      <c r="G77" s="3" t="s">
        <v>148</v>
      </c>
      <c r="H77" s="36">
        <v>96</v>
      </c>
      <c r="I77" s="36">
        <v>1075</v>
      </c>
      <c r="J77" s="36">
        <v>103200</v>
      </c>
      <c r="K77" s="3" t="s">
        <v>3865</v>
      </c>
    </row>
    <row r="78" spans="1:11" hidden="1">
      <c r="A78" s="3" t="s">
        <v>3975</v>
      </c>
      <c r="B78" s="3" t="s">
        <v>1756</v>
      </c>
      <c r="C78" s="3" t="s">
        <v>1604</v>
      </c>
      <c r="D78" s="35" t="s">
        <v>3917</v>
      </c>
      <c r="E78" s="3" t="s">
        <v>3855</v>
      </c>
      <c r="F78" s="3" t="s">
        <v>3873</v>
      </c>
      <c r="G78" s="3" t="s">
        <v>148</v>
      </c>
      <c r="H78" s="36">
        <v>97</v>
      </c>
      <c r="I78" s="36">
        <v>1076</v>
      </c>
      <c r="J78" s="36">
        <v>104372</v>
      </c>
      <c r="K78" s="3" t="s">
        <v>3868</v>
      </c>
    </row>
    <row r="79" spans="1:11" hidden="1">
      <c r="A79" s="3" t="s">
        <v>3976</v>
      </c>
      <c r="B79" s="3" t="s">
        <v>1757</v>
      </c>
      <c r="C79" s="3" t="s">
        <v>1610</v>
      </c>
      <c r="D79" s="35" t="s">
        <v>3919</v>
      </c>
      <c r="E79" s="3" t="s">
        <v>3855</v>
      </c>
      <c r="F79" s="3" t="s">
        <v>1665</v>
      </c>
      <c r="G79" s="3" t="s">
        <v>148</v>
      </c>
      <c r="H79" s="36">
        <v>98</v>
      </c>
      <c r="I79" s="36">
        <v>1077</v>
      </c>
      <c r="J79" s="36">
        <v>105546</v>
      </c>
      <c r="K79" s="3" t="s">
        <v>3871</v>
      </c>
    </row>
    <row r="80" spans="1:11" hidden="1">
      <c r="A80" s="3" t="s">
        <v>3977</v>
      </c>
      <c r="B80" s="3" t="s">
        <v>1758</v>
      </c>
      <c r="C80" s="3" t="s">
        <v>1616</v>
      </c>
      <c r="D80" s="35" t="s">
        <v>3921</v>
      </c>
      <c r="E80" s="3" t="s">
        <v>3855</v>
      </c>
      <c r="F80" s="3" t="s">
        <v>3878</v>
      </c>
      <c r="G80" s="3" t="s">
        <v>149</v>
      </c>
      <c r="H80" s="36">
        <v>99</v>
      </c>
      <c r="I80" s="36">
        <v>1078</v>
      </c>
      <c r="J80" s="36">
        <v>106722</v>
      </c>
      <c r="K80" s="3" t="s">
        <v>3874</v>
      </c>
    </row>
    <row r="81" spans="1:11" hidden="1">
      <c r="A81" s="3" t="s">
        <v>3978</v>
      </c>
      <c r="B81" s="3" t="s">
        <v>1759</v>
      </c>
      <c r="C81" s="3" t="s">
        <v>1624</v>
      </c>
      <c r="D81" s="35" t="s">
        <v>3923</v>
      </c>
      <c r="E81" s="3" t="s">
        <v>3855</v>
      </c>
      <c r="F81" s="3" t="s">
        <v>3881</v>
      </c>
      <c r="G81" s="3" t="s">
        <v>149</v>
      </c>
      <c r="H81" s="36">
        <v>100</v>
      </c>
      <c r="I81" s="36">
        <v>1079</v>
      </c>
      <c r="J81" s="36">
        <v>107900</v>
      </c>
      <c r="K81" s="3" t="s">
        <v>3876</v>
      </c>
    </row>
    <row r="82" spans="1:11" hidden="1">
      <c r="A82" s="3" t="s">
        <v>3979</v>
      </c>
      <c r="B82" s="3" t="s">
        <v>1760</v>
      </c>
      <c r="C82" s="3" t="s">
        <v>1538</v>
      </c>
      <c r="D82" s="35" t="s">
        <v>3925</v>
      </c>
      <c r="E82" s="3" t="s">
        <v>3855</v>
      </c>
      <c r="F82" s="3" t="s">
        <v>3884</v>
      </c>
      <c r="G82" s="3" t="s">
        <v>149</v>
      </c>
      <c r="H82" s="36">
        <v>101</v>
      </c>
      <c r="I82" s="36">
        <v>1080</v>
      </c>
      <c r="J82" s="36">
        <v>109080</v>
      </c>
      <c r="K82" s="3" t="s">
        <v>3879</v>
      </c>
    </row>
    <row r="83" spans="1:11" hidden="1">
      <c r="A83" s="3" t="s">
        <v>3980</v>
      </c>
      <c r="B83" s="3" t="s">
        <v>1761</v>
      </c>
      <c r="C83" s="3" t="s">
        <v>1553</v>
      </c>
      <c r="D83" s="35" t="s">
        <v>3981</v>
      </c>
      <c r="E83" s="3" t="s">
        <v>3855</v>
      </c>
      <c r="F83" s="3" t="s">
        <v>3887</v>
      </c>
      <c r="G83" s="3" t="s">
        <v>150</v>
      </c>
      <c r="H83" s="36">
        <v>102</v>
      </c>
      <c r="I83" s="36">
        <v>1081</v>
      </c>
      <c r="J83" s="36">
        <v>110262</v>
      </c>
      <c r="K83" s="3" t="s">
        <v>3882</v>
      </c>
    </row>
    <row r="84" spans="1:11" hidden="1">
      <c r="A84" s="3" t="s">
        <v>3982</v>
      </c>
      <c r="B84" s="3" t="s">
        <v>1762</v>
      </c>
      <c r="C84" s="3" t="s">
        <v>1563</v>
      </c>
      <c r="D84" s="35" t="s">
        <v>3983</v>
      </c>
      <c r="E84" s="3" t="s">
        <v>3855</v>
      </c>
      <c r="F84" s="3" t="s">
        <v>3891</v>
      </c>
      <c r="G84" s="3" t="s">
        <v>150</v>
      </c>
      <c r="H84" s="36">
        <v>103</v>
      </c>
      <c r="I84" s="36">
        <v>1082</v>
      </c>
      <c r="J84" s="36">
        <v>111446</v>
      </c>
      <c r="K84" s="3" t="s">
        <v>3885</v>
      </c>
    </row>
    <row r="85" spans="1:11" hidden="1">
      <c r="A85" s="3" t="s">
        <v>3984</v>
      </c>
      <c r="B85" s="3" t="s">
        <v>1763</v>
      </c>
      <c r="C85" s="3" t="s">
        <v>1574</v>
      </c>
      <c r="D85" s="35" t="s">
        <v>3985</v>
      </c>
      <c r="E85" s="3" t="s">
        <v>3855</v>
      </c>
      <c r="F85" s="3" t="s">
        <v>3894</v>
      </c>
      <c r="G85" s="3" t="s">
        <v>150</v>
      </c>
      <c r="H85" s="36">
        <v>104</v>
      </c>
      <c r="I85" s="36">
        <v>1083</v>
      </c>
      <c r="J85" s="36">
        <v>112632</v>
      </c>
      <c r="K85" s="3" t="s">
        <v>3888</v>
      </c>
    </row>
    <row r="86" spans="1:11" hidden="1">
      <c r="A86" s="3" t="s">
        <v>3986</v>
      </c>
      <c r="B86" s="3" t="s">
        <v>1764</v>
      </c>
      <c r="C86" s="3" t="s">
        <v>1586</v>
      </c>
      <c r="D86" s="35" t="s">
        <v>3890</v>
      </c>
      <c r="E86" s="3" t="s">
        <v>3855</v>
      </c>
      <c r="F86" s="3" t="s">
        <v>1644</v>
      </c>
      <c r="G86" s="3" t="s">
        <v>151</v>
      </c>
      <c r="H86" s="36">
        <v>44</v>
      </c>
      <c r="I86" s="36">
        <v>1084</v>
      </c>
      <c r="J86" s="36">
        <v>47696</v>
      </c>
      <c r="K86" s="3" t="s">
        <v>3856</v>
      </c>
    </row>
    <row r="87" spans="1:11" hidden="1">
      <c r="A87" s="3" t="s">
        <v>3987</v>
      </c>
      <c r="B87" s="3" t="s">
        <v>1765</v>
      </c>
      <c r="C87" s="3" t="s">
        <v>1595</v>
      </c>
      <c r="D87" s="35" t="s">
        <v>3893</v>
      </c>
      <c r="E87" s="3" t="s">
        <v>3855</v>
      </c>
      <c r="F87" s="3" t="s">
        <v>3858</v>
      </c>
      <c r="G87" s="3" t="s">
        <v>151</v>
      </c>
      <c r="H87" s="36">
        <v>45</v>
      </c>
      <c r="I87" s="36">
        <v>1085</v>
      </c>
      <c r="J87" s="36">
        <v>48825</v>
      </c>
      <c r="K87" s="3" t="s">
        <v>3859</v>
      </c>
    </row>
    <row r="88" spans="1:11" hidden="1">
      <c r="A88" s="3" t="s">
        <v>3988</v>
      </c>
      <c r="B88" s="3" t="s">
        <v>1766</v>
      </c>
      <c r="C88" s="3" t="s">
        <v>1604</v>
      </c>
      <c r="D88" s="35" t="s">
        <v>3896</v>
      </c>
      <c r="E88" s="3" t="s">
        <v>3855</v>
      </c>
      <c r="F88" s="3" t="s">
        <v>3861</v>
      </c>
      <c r="G88" s="3" t="s">
        <v>151</v>
      </c>
      <c r="H88" s="36">
        <v>46</v>
      </c>
      <c r="I88" s="36">
        <v>1086</v>
      </c>
      <c r="J88" s="36">
        <v>49956</v>
      </c>
      <c r="K88" s="3" t="s">
        <v>3862</v>
      </c>
    </row>
    <row r="89" spans="1:11" hidden="1">
      <c r="A89" s="3" t="s">
        <v>3989</v>
      </c>
      <c r="B89" s="3" t="s">
        <v>1767</v>
      </c>
      <c r="C89" s="3" t="s">
        <v>1610</v>
      </c>
      <c r="D89" s="35" t="s">
        <v>3898</v>
      </c>
      <c r="E89" s="3" t="s">
        <v>3855</v>
      </c>
      <c r="F89" s="3" t="s">
        <v>3864</v>
      </c>
      <c r="G89" s="3" t="s">
        <v>152</v>
      </c>
      <c r="H89" s="36">
        <v>47</v>
      </c>
      <c r="I89" s="36">
        <v>1087</v>
      </c>
      <c r="J89" s="36">
        <v>51089</v>
      </c>
      <c r="K89" s="3" t="s">
        <v>3865</v>
      </c>
    </row>
    <row r="90" spans="1:11" hidden="1">
      <c r="A90" s="3" t="s">
        <v>3990</v>
      </c>
      <c r="B90" s="3" t="s">
        <v>1768</v>
      </c>
      <c r="C90" s="3" t="s">
        <v>1616</v>
      </c>
      <c r="D90" s="35" t="s">
        <v>3900</v>
      </c>
      <c r="E90" s="3" t="s">
        <v>3855</v>
      </c>
      <c r="F90" s="3" t="s">
        <v>3867</v>
      </c>
      <c r="G90" s="3" t="s">
        <v>152</v>
      </c>
      <c r="H90" s="36">
        <v>48</v>
      </c>
      <c r="I90" s="36">
        <v>1088</v>
      </c>
      <c r="J90" s="36">
        <v>52224</v>
      </c>
      <c r="K90" s="3" t="s">
        <v>3868</v>
      </c>
    </row>
    <row r="91" spans="1:11" hidden="1">
      <c r="A91" s="3" t="s">
        <v>3991</v>
      </c>
      <c r="B91" s="3" t="s">
        <v>1769</v>
      </c>
      <c r="C91" s="3" t="s">
        <v>1624</v>
      </c>
      <c r="D91" s="35" t="s">
        <v>3902</v>
      </c>
      <c r="E91" s="3" t="s">
        <v>3855</v>
      </c>
      <c r="F91" s="3" t="s">
        <v>3870</v>
      </c>
      <c r="G91" s="3" t="s">
        <v>152</v>
      </c>
      <c r="H91" s="36">
        <v>49</v>
      </c>
      <c r="I91" s="36">
        <v>1089</v>
      </c>
      <c r="J91" s="36">
        <v>53361</v>
      </c>
      <c r="K91" s="3" t="s">
        <v>3871</v>
      </c>
    </row>
    <row r="92" spans="1:11" hidden="1">
      <c r="A92" s="3" t="s">
        <v>3992</v>
      </c>
      <c r="B92" s="3" t="s">
        <v>1770</v>
      </c>
      <c r="C92" s="3" t="s">
        <v>1538</v>
      </c>
      <c r="D92" s="35" t="s">
        <v>1677</v>
      </c>
      <c r="E92" s="3" t="s">
        <v>3855</v>
      </c>
      <c r="F92" s="3" t="s">
        <v>3873</v>
      </c>
      <c r="G92" s="3" t="s">
        <v>153</v>
      </c>
      <c r="H92" s="36">
        <v>111</v>
      </c>
      <c r="I92" s="36">
        <v>1090</v>
      </c>
      <c r="J92" s="36">
        <v>120990</v>
      </c>
      <c r="K92" s="3" t="s">
        <v>3874</v>
      </c>
    </row>
    <row r="93" spans="1:11" hidden="1">
      <c r="A93" s="3" t="s">
        <v>3993</v>
      </c>
      <c r="B93" s="3" t="s">
        <v>1771</v>
      </c>
      <c r="C93" s="3" t="s">
        <v>1553</v>
      </c>
      <c r="D93" s="35" t="s">
        <v>1681</v>
      </c>
      <c r="E93" s="3" t="s">
        <v>3855</v>
      </c>
      <c r="F93" s="3" t="s">
        <v>1665</v>
      </c>
      <c r="G93" s="3" t="s">
        <v>153</v>
      </c>
      <c r="H93" s="36">
        <v>112</v>
      </c>
      <c r="I93" s="36">
        <v>1091</v>
      </c>
      <c r="J93" s="36">
        <v>122192</v>
      </c>
      <c r="K93" s="3" t="s">
        <v>3876</v>
      </c>
    </row>
    <row r="94" spans="1:11" hidden="1">
      <c r="A94" s="3" t="s">
        <v>3994</v>
      </c>
      <c r="B94" s="3" t="s">
        <v>1772</v>
      </c>
      <c r="C94" s="3" t="s">
        <v>1563</v>
      </c>
      <c r="D94" s="35" t="s">
        <v>1685</v>
      </c>
      <c r="E94" s="3" t="s">
        <v>3855</v>
      </c>
      <c r="F94" s="3" t="s">
        <v>3878</v>
      </c>
      <c r="G94" s="3" t="s">
        <v>153</v>
      </c>
      <c r="H94" s="36">
        <v>113</v>
      </c>
      <c r="I94" s="36">
        <v>1092</v>
      </c>
      <c r="J94" s="36">
        <v>123396</v>
      </c>
      <c r="K94" s="3" t="s">
        <v>3879</v>
      </c>
    </row>
    <row r="95" spans="1:11" hidden="1">
      <c r="A95" s="3" t="s">
        <v>3995</v>
      </c>
      <c r="B95" s="3" t="s">
        <v>1773</v>
      </c>
      <c r="C95" s="3" t="s">
        <v>1574</v>
      </c>
      <c r="D95" s="35" t="s">
        <v>1689</v>
      </c>
      <c r="E95" s="3" t="s">
        <v>3855</v>
      </c>
      <c r="F95" s="3" t="s">
        <v>3881</v>
      </c>
      <c r="G95" s="3" t="s">
        <v>154</v>
      </c>
      <c r="H95" s="36">
        <v>114</v>
      </c>
      <c r="I95" s="36">
        <v>1093</v>
      </c>
      <c r="J95" s="36">
        <v>124602</v>
      </c>
      <c r="K95" s="3" t="s">
        <v>3882</v>
      </c>
    </row>
    <row r="96" spans="1:11" hidden="1">
      <c r="A96" s="3" t="s">
        <v>3996</v>
      </c>
      <c r="B96" s="3" t="s">
        <v>1774</v>
      </c>
      <c r="C96" s="3" t="s">
        <v>1586</v>
      </c>
      <c r="D96" s="35" t="s">
        <v>1693</v>
      </c>
      <c r="E96" s="3" t="s">
        <v>3855</v>
      </c>
      <c r="F96" s="3" t="s">
        <v>3884</v>
      </c>
      <c r="G96" s="3" t="s">
        <v>154</v>
      </c>
      <c r="H96" s="36">
        <v>115</v>
      </c>
      <c r="I96" s="36">
        <v>1094</v>
      </c>
      <c r="J96" s="36">
        <v>125810</v>
      </c>
      <c r="K96" s="3" t="s">
        <v>3885</v>
      </c>
    </row>
    <row r="97" spans="1:11" hidden="1">
      <c r="A97" s="3" t="s">
        <v>3997</v>
      </c>
      <c r="B97" s="3" t="s">
        <v>1775</v>
      </c>
      <c r="C97" s="3" t="s">
        <v>1595</v>
      </c>
      <c r="D97" s="35" t="s">
        <v>1697</v>
      </c>
      <c r="E97" s="3" t="s">
        <v>3855</v>
      </c>
      <c r="F97" s="3" t="s">
        <v>3887</v>
      </c>
      <c r="G97" s="3" t="s">
        <v>154</v>
      </c>
      <c r="H97" s="36">
        <v>116</v>
      </c>
      <c r="I97" s="36">
        <v>1095</v>
      </c>
      <c r="J97" s="36">
        <v>127020</v>
      </c>
      <c r="K97" s="3" t="s">
        <v>3888</v>
      </c>
    </row>
    <row r="98" spans="1:11" hidden="1">
      <c r="A98" s="3" t="s">
        <v>3998</v>
      </c>
      <c r="B98" s="3" t="s">
        <v>1776</v>
      </c>
      <c r="C98" s="3" t="s">
        <v>1604</v>
      </c>
      <c r="D98" s="35" t="s">
        <v>1701</v>
      </c>
      <c r="E98" s="3" t="s">
        <v>3855</v>
      </c>
      <c r="F98" s="3" t="s">
        <v>3891</v>
      </c>
      <c r="G98" s="3" t="s">
        <v>155</v>
      </c>
      <c r="H98" s="36">
        <v>117</v>
      </c>
      <c r="I98" s="36">
        <v>1096</v>
      </c>
      <c r="J98" s="36">
        <v>128232</v>
      </c>
      <c r="K98" s="3" t="s">
        <v>3856</v>
      </c>
    </row>
    <row r="99" spans="1:11" hidden="1">
      <c r="A99" s="3" t="s">
        <v>3999</v>
      </c>
      <c r="B99" s="3" t="s">
        <v>1777</v>
      </c>
      <c r="C99" s="3" t="s">
        <v>1610</v>
      </c>
      <c r="D99" s="35" t="s">
        <v>1705</v>
      </c>
      <c r="E99" s="3" t="s">
        <v>3855</v>
      </c>
      <c r="F99" s="3" t="s">
        <v>3894</v>
      </c>
      <c r="G99" s="3" t="s">
        <v>155</v>
      </c>
      <c r="H99" s="36">
        <v>118</v>
      </c>
      <c r="I99" s="36">
        <v>1097</v>
      </c>
      <c r="J99" s="36">
        <v>129446</v>
      </c>
      <c r="K99" s="3" t="s">
        <v>3859</v>
      </c>
    </row>
    <row r="100" spans="1:11" hidden="1">
      <c r="A100" s="3" t="s">
        <v>4000</v>
      </c>
      <c r="B100" s="3" t="s">
        <v>1778</v>
      </c>
      <c r="C100" s="3" t="s">
        <v>1616</v>
      </c>
      <c r="D100" s="35" t="s">
        <v>1705</v>
      </c>
      <c r="E100" s="3" t="s">
        <v>3855</v>
      </c>
      <c r="F100" s="3" t="s">
        <v>1644</v>
      </c>
      <c r="G100" s="3" t="s">
        <v>155</v>
      </c>
      <c r="H100" s="36">
        <v>119</v>
      </c>
      <c r="I100" s="36">
        <v>1098</v>
      </c>
      <c r="J100" s="36">
        <v>130662</v>
      </c>
      <c r="K100" s="3" t="s">
        <v>3862</v>
      </c>
    </row>
    <row r="101" spans="1:11" hidden="1">
      <c r="A101" s="3" t="s">
        <v>4001</v>
      </c>
      <c r="B101" s="3" t="s">
        <v>1779</v>
      </c>
      <c r="C101" s="3" t="s">
        <v>1624</v>
      </c>
      <c r="D101" s="35" t="s">
        <v>3890</v>
      </c>
      <c r="E101" s="3" t="s">
        <v>3855</v>
      </c>
      <c r="F101" s="3" t="s">
        <v>3858</v>
      </c>
      <c r="G101" s="3" t="s">
        <v>156</v>
      </c>
      <c r="H101" s="36">
        <v>120</v>
      </c>
      <c r="I101" s="36">
        <v>1099</v>
      </c>
      <c r="J101" s="36">
        <v>131880</v>
      </c>
      <c r="K101" s="3" t="s">
        <v>3865</v>
      </c>
    </row>
    <row r="102" spans="1:11" hidden="1">
      <c r="A102" s="3" t="s">
        <v>4002</v>
      </c>
      <c r="B102" s="3" t="s">
        <v>1780</v>
      </c>
      <c r="C102" s="3" t="s">
        <v>1538</v>
      </c>
      <c r="D102" s="35" t="s">
        <v>3893</v>
      </c>
      <c r="E102" s="3" t="s">
        <v>3855</v>
      </c>
      <c r="F102" s="3" t="s">
        <v>3861</v>
      </c>
      <c r="G102" s="3" t="s">
        <v>156</v>
      </c>
      <c r="H102" s="36">
        <v>121</v>
      </c>
      <c r="I102" s="36">
        <v>1100</v>
      </c>
      <c r="J102" s="36">
        <v>133100</v>
      </c>
      <c r="K102" s="3" t="s">
        <v>3868</v>
      </c>
    </row>
    <row r="103" spans="1:11" hidden="1">
      <c r="A103" s="3" t="s">
        <v>4003</v>
      </c>
      <c r="B103" s="3" t="s">
        <v>1781</v>
      </c>
      <c r="C103" s="3" t="s">
        <v>1553</v>
      </c>
      <c r="D103" s="35" t="s">
        <v>3896</v>
      </c>
      <c r="E103" s="3" t="s">
        <v>3855</v>
      </c>
      <c r="F103" s="3" t="s">
        <v>3864</v>
      </c>
      <c r="G103" s="3" t="s">
        <v>156</v>
      </c>
      <c r="H103" s="36">
        <v>122</v>
      </c>
      <c r="I103" s="36">
        <v>1101</v>
      </c>
      <c r="J103" s="36">
        <v>134322</v>
      </c>
      <c r="K103" s="3" t="s">
        <v>3871</v>
      </c>
    </row>
    <row r="104" spans="1:11" hidden="1">
      <c r="A104" s="3" t="s">
        <v>4004</v>
      </c>
      <c r="B104" s="3" t="s">
        <v>1782</v>
      </c>
      <c r="C104" s="3" t="s">
        <v>1563</v>
      </c>
      <c r="D104" s="35" t="s">
        <v>3898</v>
      </c>
      <c r="E104" s="3" t="s">
        <v>3855</v>
      </c>
      <c r="F104" s="3" t="s">
        <v>3867</v>
      </c>
      <c r="G104" s="3" t="s">
        <v>157</v>
      </c>
      <c r="H104" s="36">
        <v>123</v>
      </c>
      <c r="I104" s="36">
        <v>1102</v>
      </c>
      <c r="J104" s="36">
        <v>135546</v>
      </c>
      <c r="K104" s="3" t="s">
        <v>3874</v>
      </c>
    </row>
    <row r="105" spans="1:11" hidden="1">
      <c r="A105" s="3" t="s">
        <v>4005</v>
      </c>
      <c r="B105" s="3" t="s">
        <v>1783</v>
      </c>
      <c r="C105" s="3" t="s">
        <v>1574</v>
      </c>
      <c r="D105" s="35" t="s">
        <v>3900</v>
      </c>
      <c r="E105" s="3" t="s">
        <v>3855</v>
      </c>
      <c r="F105" s="3" t="s">
        <v>3870</v>
      </c>
      <c r="G105" s="3" t="s">
        <v>157</v>
      </c>
      <c r="H105" s="36">
        <v>124</v>
      </c>
      <c r="I105" s="36">
        <v>1103</v>
      </c>
      <c r="J105" s="36">
        <v>136772</v>
      </c>
      <c r="K105" s="3" t="s">
        <v>3876</v>
      </c>
    </row>
    <row r="106" spans="1:11" hidden="1">
      <c r="A106" s="3" t="s">
        <v>4006</v>
      </c>
      <c r="B106" s="3" t="s">
        <v>1784</v>
      </c>
      <c r="C106" s="3" t="s">
        <v>1586</v>
      </c>
      <c r="D106" s="35" t="s">
        <v>3902</v>
      </c>
      <c r="E106" s="3" t="s">
        <v>3855</v>
      </c>
      <c r="F106" s="3" t="s">
        <v>3873</v>
      </c>
      <c r="G106" s="3" t="s">
        <v>157</v>
      </c>
      <c r="H106" s="36">
        <v>125</v>
      </c>
      <c r="I106" s="36">
        <v>1104</v>
      </c>
      <c r="J106" s="36">
        <v>138000</v>
      </c>
      <c r="K106" s="3" t="s">
        <v>3879</v>
      </c>
    </row>
    <row r="107" spans="1:11" hidden="1">
      <c r="A107" s="3" t="s">
        <v>4007</v>
      </c>
      <c r="B107" s="3" t="s">
        <v>1785</v>
      </c>
      <c r="C107" s="3" t="s">
        <v>1595</v>
      </c>
      <c r="D107" s="35" t="s">
        <v>1695</v>
      </c>
      <c r="E107" s="3" t="s">
        <v>3855</v>
      </c>
      <c r="F107" s="3" t="s">
        <v>1665</v>
      </c>
      <c r="G107" s="3" t="s">
        <v>158</v>
      </c>
      <c r="H107" s="36">
        <v>126</v>
      </c>
      <c r="I107" s="36">
        <v>1105</v>
      </c>
      <c r="J107" s="36">
        <v>139230</v>
      </c>
      <c r="K107" s="3" t="s">
        <v>3882</v>
      </c>
    </row>
    <row r="108" spans="1:11" hidden="1">
      <c r="A108" s="3" t="s">
        <v>4008</v>
      </c>
      <c r="B108" s="3" t="s">
        <v>1786</v>
      </c>
      <c r="C108" s="3" t="s">
        <v>1604</v>
      </c>
      <c r="D108" s="35" t="s">
        <v>1699</v>
      </c>
      <c r="E108" s="3" t="s">
        <v>3855</v>
      </c>
      <c r="F108" s="3" t="s">
        <v>3878</v>
      </c>
      <c r="G108" s="3" t="s">
        <v>158</v>
      </c>
      <c r="H108" s="36">
        <v>127</v>
      </c>
      <c r="I108" s="36">
        <v>1106</v>
      </c>
      <c r="J108" s="36">
        <v>140462</v>
      </c>
      <c r="K108" s="3" t="s">
        <v>3885</v>
      </c>
    </row>
    <row r="109" spans="1:11" hidden="1">
      <c r="A109" s="3" t="s">
        <v>4009</v>
      </c>
      <c r="B109" s="3" t="s">
        <v>1787</v>
      </c>
      <c r="C109" s="3" t="s">
        <v>1610</v>
      </c>
      <c r="D109" s="35" t="s">
        <v>1703</v>
      </c>
      <c r="E109" s="3" t="s">
        <v>3855</v>
      </c>
      <c r="F109" s="3" t="s">
        <v>3881</v>
      </c>
      <c r="G109" s="3" t="s">
        <v>158</v>
      </c>
      <c r="H109" s="36">
        <v>128</v>
      </c>
      <c r="I109" s="36">
        <v>1107</v>
      </c>
      <c r="J109" s="36">
        <v>141696</v>
      </c>
      <c r="K109" s="3" t="s">
        <v>3888</v>
      </c>
    </row>
    <row r="110" spans="1:11" hidden="1">
      <c r="A110" s="3" t="s">
        <v>4010</v>
      </c>
      <c r="B110" s="3" t="s">
        <v>1788</v>
      </c>
      <c r="C110" s="3" t="s">
        <v>1616</v>
      </c>
      <c r="D110" s="35" t="s">
        <v>1705</v>
      </c>
      <c r="E110" s="3" t="s">
        <v>3855</v>
      </c>
      <c r="F110" s="3" t="s">
        <v>3884</v>
      </c>
      <c r="G110" s="3" t="s">
        <v>159</v>
      </c>
      <c r="H110" s="36">
        <v>129</v>
      </c>
      <c r="I110" s="36">
        <v>1108</v>
      </c>
      <c r="J110" s="36">
        <v>142932</v>
      </c>
      <c r="K110" s="3" t="s">
        <v>3856</v>
      </c>
    </row>
    <row r="111" spans="1:11" hidden="1">
      <c r="A111" s="3" t="s">
        <v>4011</v>
      </c>
      <c r="B111" s="3" t="s">
        <v>1789</v>
      </c>
      <c r="C111" s="3" t="s">
        <v>1624</v>
      </c>
      <c r="D111" s="35" t="s">
        <v>3911</v>
      </c>
      <c r="E111" s="3" t="s">
        <v>3855</v>
      </c>
      <c r="F111" s="3" t="s">
        <v>3887</v>
      </c>
      <c r="G111" s="3" t="s">
        <v>159</v>
      </c>
      <c r="H111" s="36">
        <v>130</v>
      </c>
      <c r="I111" s="36">
        <v>1109</v>
      </c>
      <c r="J111" s="36">
        <v>144170</v>
      </c>
      <c r="K111" s="3" t="s">
        <v>3859</v>
      </c>
    </row>
    <row r="112" spans="1:11" hidden="1">
      <c r="A112" s="3" t="s">
        <v>4012</v>
      </c>
      <c r="B112" s="3" t="s">
        <v>1790</v>
      </c>
      <c r="C112" s="3" t="s">
        <v>1538</v>
      </c>
      <c r="D112" s="35" t="s">
        <v>3913</v>
      </c>
      <c r="E112" s="3" t="s">
        <v>3855</v>
      </c>
      <c r="F112" s="3" t="s">
        <v>3891</v>
      </c>
      <c r="G112" s="3" t="s">
        <v>159</v>
      </c>
      <c r="H112" s="36">
        <v>131</v>
      </c>
      <c r="I112" s="36">
        <v>1110</v>
      </c>
      <c r="J112" s="36">
        <v>145410</v>
      </c>
      <c r="K112" s="3" t="s">
        <v>3862</v>
      </c>
    </row>
    <row r="113" spans="1:11" hidden="1">
      <c r="A113" s="3" t="s">
        <v>4013</v>
      </c>
      <c r="B113" s="3" t="s">
        <v>1791</v>
      </c>
      <c r="C113" s="3" t="s">
        <v>1553</v>
      </c>
      <c r="D113" s="35" t="s">
        <v>3915</v>
      </c>
      <c r="E113" s="3" t="s">
        <v>3855</v>
      </c>
      <c r="F113" s="3" t="s">
        <v>3894</v>
      </c>
      <c r="G113" s="3" t="s">
        <v>160</v>
      </c>
      <c r="H113" s="36">
        <v>132</v>
      </c>
      <c r="I113" s="36">
        <v>1111</v>
      </c>
      <c r="J113" s="36">
        <v>146652</v>
      </c>
      <c r="K113" s="3" t="s">
        <v>3865</v>
      </c>
    </row>
    <row r="114" spans="1:11" hidden="1">
      <c r="A114" s="3" t="s">
        <v>4014</v>
      </c>
      <c r="B114" s="3" t="s">
        <v>1792</v>
      </c>
      <c r="C114" s="3" t="s">
        <v>1563</v>
      </c>
      <c r="D114" s="35" t="s">
        <v>3917</v>
      </c>
      <c r="E114" s="3" t="s">
        <v>3855</v>
      </c>
      <c r="F114" s="3" t="s">
        <v>1644</v>
      </c>
      <c r="G114" s="3" t="s">
        <v>160</v>
      </c>
      <c r="H114" s="36">
        <v>133</v>
      </c>
      <c r="I114" s="36">
        <v>1112</v>
      </c>
      <c r="J114" s="36">
        <v>147896</v>
      </c>
      <c r="K114" s="3" t="s">
        <v>3868</v>
      </c>
    </row>
    <row r="115" spans="1:11" hidden="1">
      <c r="A115" s="3" t="s">
        <v>4015</v>
      </c>
      <c r="B115" s="3" t="s">
        <v>1793</v>
      </c>
      <c r="C115" s="3" t="s">
        <v>1574</v>
      </c>
      <c r="D115" s="35" t="s">
        <v>3919</v>
      </c>
      <c r="E115" s="3" t="s">
        <v>3855</v>
      </c>
      <c r="F115" s="3" t="s">
        <v>3858</v>
      </c>
      <c r="G115" s="3" t="s">
        <v>160</v>
      </c>
      <c r="H115" s="36">
        <v>134</v>
      </c>
      <c r="I115" s="36">
        <v>1113</v>
      </c>
      <c r="J115" s="36">
        <v>149142</v>
      </c>
      <c r="K115" s="3" t="s">
        <v>3871</v>
      </c>
    </row>
    <row r="116" spans="1:11" hidden="1">
      <c r="A116" s="3" t="s">
        <v>4016</v>
      </c>
      <c r="B116" s="3" t="s">
        <v>1794</v>
      </c>
      <c r="C116" s="3" t="s">
        <v>1586</v>
      </c>
      <c r="D116" s="35" t="s">
        <v>3921</v>
      </c>
      <c r="E116" s="3" t="s">
        <v>3855</v>
      </c>
      <c r="F116" s="3" t="s">
        <v>3861</v>
      </c>
      <c r="G116" s="3" t="s">
        <v>161</v>
      </c>
      <c r="H116" s="36">
        <v>28</v>
      </c>
      <c r="I116" s="36">
        <v>1114</v>
      </c>
      <c r="J116" s="36">
        <v>31192</v>
      </c>
      <c r="K116" s="3" t="s">
        <v>3874</v>
      </c>
    </row>
    <row r="117" spans="1:11" hidden="1">
      <c r="A117" s="3" t="s">
        <v>4017</v>
      </c>
      <c r="B117" s="3" t="s">
        <v>1795</v>
      </c>
      <c r="C117" s="3" t="s">
        <v>1595</v>
      </c>
      <c r="D117" s="35" t="s">
        <v>3923</v>
      </c>
      <c r="E117" s="3" t="s">
        <v>3855</v>
      </c>
      <c r="F117" s="3" t="s">
        <v>3864</v>
      </c>
      <c r="G117" s="3" t="s">
        <v>161</v>
      </c>
      <c r="H117" s="36">
        <v>29</v>
      </c>
      <c r="I117" s="36">
        <v>1115</v>
      </c>
      <c r="J117" s="36">
        <v>32335</v>
      </c>
      <c r="K117" s="3" t="s">
        <v>3876</v>
      </c>
    </row>
    <row r="118" spans="1:11" hidden="1">
      <c r="A118" s="3" t="s">
        <v>4018</v>
      </c>
      <c r="B118" s="3" t="s">
        <v>1796</v>
      </c>
      <c r="C118" s="3" t="s">
        <v>1604</v>
      </c>
      <c r="D118" s="35" t="s">
        <v>3925</v>
      </c>
      <c r="E118" s="3" t="s">
        <v>3855</v>
      </c>
      <c r="F118" s="3" t="s">
        <v>3867</v>
      </c>
      <c r="G118" s="3" t="s">
        <v>161</v>
      </c>
      <c r="H118" s="36">
        <v>30</v>
      </c>
      <c r="I118" s="36">
        <v>1116</v>
      </c>
      <c r="J118" s="36">
        <v>33480</v>
      </c>
      <c r="K118" s="3" t="s">
        <v>3879</v>
      </c>
    </row>
    <row r="119" spans="1:11" hidden="1">
      <c r="A119" s="3" t="s">
        <v>4019</v>
      </c>
      <c r="B119" s="3" t="s">
        <v>1797</v>
      </c>
      <c r="C119" s="3" t="s">
        <v>1610</v>
      </c>
      <c r="D119" s="35" t="s">
        <v>3981</v>
      </c>
      <c r="E119" s="3" t="s">
        <v>3855</v>
      </c>
      <c r="F119" s="3" t="s">
        <v>3870</v>
      </c>
      <c r="G119" s="3" t="s">
        <v>162</v>
      </c>
      <c r="H119" s="36">
        <v>31</v>
      </c>
      <c r="I119" s="36">
        <v>1117</v>
      </c>
      <c r="J119" s="36">
        <v>34627</v>
      </c>
      <c r="K119" s="3" t="s">
        <v>3882</v>
      </c>
    </row>
    <row r="120" spans="1:11" hidden="1">
      <c r="A120" s="3" t="s">
        <v>4020</v>
      </c>
      <c r="B120" s="3" t="s">
        <v>1798</v>
      </c>
      <c r="C120" s="3" t="s">
        <v>1616</v>
      </c>
      <c r="D120" s="35" t="s">
        <v>3983</v>
      </c>
      <c r="E120" s="3" t="s">
        <v>3855</v>
      </c>
      <c r="F120" s="3" t="s">
        <v>3873</v>
      </c>
      <c r="G120" s="3" t="s">
        <v>162</v>
      </c>
      <c r="H120" s="36">
        <v>32</v>
      </c>
      <c r="I120" s="36">
        <v>1118</v>
      </c>
      <c r="J120" s="36">
        <v>35776</v>
      </c>
      <c r="K120" s="3" t="s">
        <v>3885</v>
      </c>
    </row>
    <row r="121" spans="1:11" hidden="1">
      <c r="A121" s="3" t="s">
        <v>4021</v>
      </c>
      <c r="B121" s="3" t="s">
        <v>1799</v>
      </c>
      <c r="C121" s="3" t="s">
        <v>1624</v>
      </c>
      <c r="D121" s="35" t="s">
        <v>3985</v>
      </c>
      <c r="E121" s="3" t="s">
        <v>3855</v>
      </c>
      <c r="F121" s="3" t="s">
        <v>1665</v>
      </c>
      <c r="G121" s="3" t="s">
        <v>162</v>
      </c>
      <c r="H121" s="36">
        <v>33</v>
      </c>
      <c r="I121" s="36">
        <v>1119</v>
      </c>
      <c r="J121" s="36">
        <v>36927</v>
      </c>
      <c r="K121" s="3" t="s">
        <v>3888</v>
      </c>
    </row>
    <row r="122" spans="1:11" hidden="1">
      <c r="A122" s="3" t="s">
        <v>4022</v>
      </c>
      <c r="B122" s="3" t="s">
        <v>1800</v>
      </c>
      <c r="C122" s="3" t="s">
        <v>1538</v>
      </c>
      <c r="D122" s="35" t="s">
        <v>1695</v>
      </c>
      <c r="E122" s="3" t="s">
        <v>3855</v>
      </c>
      <c r="F122" s="3" t="s">
        <v>3878</v>
      </c>
      <c r="G122" s="3" t="s">
        <v>106</v>
      </c>
      <c r="H122" s="36">
        <v>141</v>
      </c>
      <c r="I122" s="36">
        <v>1120</v>
      </c>
      <c r="J122" s="36">
        <v>157920</v>
      </c>
      <c r="K122" s="3" t="s">
        <v>3856</v>
      </c>
    </row>
    <row r="123" spans="1:11" hidden="1">
      <c r="A123" s="3" t="s">
        <v>4023</v>
      </c>
      <c r="B123" s="3" t="s">
        <v>1801</v>
      </c>
      <c r="C123" s="3" t="s">
        <v>1553</v>
      </c>
      <c r="D123" s="35" t="s">
        <v>1699</v>
      </c>
      <c r="E123" s="3" t="s">
        <v>3855</v>
      </c>
      <c r="F123" s="3" t="s">
        <v>3881</v>
      </c>
      <c r="G123" s="3" t="s">
        <v>106</v>
      </c>
      <c r="H123" s="36">
        <v>142</v>
      </c>
      <c r="I123" s="36">
        <v>1121</v>
      </c>
      <c r="J123" s="36">
        <v>159182</v>
      </c>
      <c r="K123" s="3" t="s">
        <v>3859</v>
      </c>
    </row>
    <row r="124" spans="1:11" hidden="1">
      <c r="A124" s="3" t="s">
        <v>4024</v>
      </c>
      <c r="B124" s="3" t="s">
        <v>1802</v>
      </c>
      <c r="C124" s="3" t="s">
        <v>1563</v>
      </c>
      <c r="D124" s="35" t="s">
        <v>1703</v>
      </c>
      <c r="E124" s="3" t="s">
        <v>3855</v>
      </c>
      <c r="F124" s="3" t="s">
        <v>3884</v>
      </c>
      <c r="G124" s="3" t="s">
        <v>106</v>
      </c>
      <c r="H124" s="36">
        <v>143</v>
      </c>
      <c r="I124" s="36">
        <v>1122</v>
      </c>
      <c r="J124" s="36">
        <v>160446</v>
      </c>
      <c r="K124" s="3" t="s">
        <v>3862</v>
      </c>
    </row>
    <row r="125" spans="1:11" hidden="1">
      <c r="A125" s="3" t="s">
        <v>4025</v>
      </c>
      <c r="B125" s="3" t="s">
        <v>1803</v>
      </c>
      <c r="C125" s="3" t="s">
        <v>1574</v>
      </c>
      <c r="D125" s="35" t="s">
        <v>1705</v>
      </c>
      <c r="E125" s="3" t="s">
        <v>3855</v>
      </c>
      <c r="F125" s="3" t="s">
        <v>3887</v>
      </c>
      <c r="G125" s="3" t="s">
        <v>109</v>
      </c>
      <c r="H125" s="36">
        <v>144</v>
      </c>
      <c r="I125" s="36">
        <v>1123</v>
      </c>
      <c r="J125" s="36">
        <v>161712</v>
      </c>
      <c r="K125" s="3" t="s">
        <v>3865</v>
      </c>
    </row>
    <row r="126" spans="1:11" hidden="1">
      <c r="A126" s="3" t="s">
        <v>4026</v>
      </c>
      <c r="B126" s="3" t="s">
        <v>1804</v>
      </c>
      <c r="C126" s="3" t="s">
        <v>1586</v>
      </c>
      <c r="D126" s="35" t="s">
        <v>3911</v>
      </c>
      <c r="E126" s="3" t="s">
        <v>3855</v>
      </c>
      <c r="F126" s="3" t="s">
        <v>3891</v>
      </c>
      <c r="G126" s="3" t="s">
        <v>109</v>
      </c>
      <c r="H126" s="36">
        <v>145</v>
      </c>
      <c r="I126" s="36">
        <v>1124</v>
      </c>
      <c r="J126" s="36">
        <v>162980</v>
      </c>
      <c r="K126" s="3" t="s">
        <v>3868</v>
      </c>
    </row>
    <row r="127" spans="1:11" hidden="1">
      <c r="A127" s="3" t="s">
        <v>4027</v>
      </c>
      <c r="B127" s="3" t="s">
        <v>1805</v>
      </c>
      <c r="C127" s="3" t="s">
        <v>1595</v>
      </c>
      <c r="D127" s="35" t="s">
        <v>3913</v>
      </c>
      <c r="E127" s="3" t="s">
        <v>3855</v>
      </c>
      <c r="F127" s="3" t="s">
        <v>3894</v>
      </c>
      <c r="G127" s="3" t="s">
        <v>109</v>
      </c>
      <c r="H127" s="36">
        <v>146</v>
      </c>
      <c r="I127" s="36">
        <v>1125</v>
      </c>
      <c r="J127" s="36">
        <v>164250</v>
      </c>
      <c r="K127" s="3" t="s">
        <v>3871</v>
      </c>
    </row>
    <row r="128" spans="1:11" hidden="1">
      <c r="A128" s="3" t="s">
        <v>4028</v>
      </c>
      <c r="B128" s="3" t="s">
        <v>1806</v>
      </c>
      <c r="C128" s="3" t="s">
        <v>1604</v>
      </c>
      <c r="D128" s="35" t="s">
        <v>1677</v>
      </c>
      <c r="E128" s="3" t="s">
        <v>3855</v>
      </c>
      <c r="F128" s="3" t="s">
        <v>1644</v>
      </c>
      <c r="G128" s="3" t="s">
        <v>112</v>
      </c>
      <c r="H128" s="36">
        <v>147</v>
      </c>
      <c r="I128" s="36">
        <v>1126</v>
      </c>
      <c r="J128" s="36">
        <v>165522</v>
      </c>
      <c r="K128" s="3" t="s">
        <v>3874</v>
      </c>
    </row>
    <row r="129" spans="1:11" hidden="1">
      <c r="A129" s="3" t="s">
        <v>4029</v>
      </c>
      <c r="B129" s="3" t="s">
        <v>1807</v>
      </c>
      <c r="C129" s="3" t="s">
        <v>1610</v>
      </c>
      <c r="D129" s="35" t="s">
        <v>1681</v>
      </c>
      <c r="E129" s="3" t="s">
        <v>3855</v>
      </c>
      <c r="F129" s="3" t="s">
        <v>3858</v>
      </c>
      <c r="G129" s="3" t="s">
        <v>112</v>
      </c>
      <c r="H129" s="36">
        <v>148</v>
      </c>
      <c r="I129" s="36">
        <v>1127</v>
      </c>
      <c r="J129" s="36">
        <v>166796</v>
      </c>
      <c r="K129" s="3" t="s">
        <v>3876</v>
      </c>
    </row>
    <row r="130" spans="1:11" hidden="1">
      <c r="A130" s="3" t="s">
        <v>4030</v>
      </c>
      <c r="B130" s="3" t="s">
        <v>1808</v>
      </c>
      <c r="C130" s="3" t="s">
        <v>1616</v>
      </c>
      <c r="D130" s="35" t="s">
        <v>1685</v>
      </c>
      <c r="E130" s="3" t="s">
        <v>3855</v>
      </c>
      <c r="F130" s="3" t="s">
        <v>3861</v>
      </c>
      <c r="G130" s="3" t="s">
        <v>112</v>
      </c>
      <c r="H130" s="36">
        <v>149</v>
      </c>
      <c r="I130" s="36">
        <v>1128</v>
      </c>
      <c r="J130" s="36">
        <v>168072</v>
      </c>
      <c r="K130" s="3" t="s">
        <v>3879</v>
      </c>
    </row>
    <row r="131" spans="1:11" hidden="1">
      <c r="A131" s="3" t="s">
        <v>4031</v>
      </c>
      <c r="B131" s="3" t="s">
        <v>1809</v>
      </c>
      <c r="C131" s="3" t="s">
        <v>1624</v>
      </c>
      <c r="D131" s="35" t="s">
        <v>1689</v>
      </c>
      <c r="E131" s="3" t="s">
        <v>3855</v>
      </c>
      <c r="F131" s="3" t="s">
        <v>3864</v>
      </c>
      <c r="G131" s="3" t="s">
        <v>115</v>
      </c>
      <c r="H131" s="36">
        <v>150</v>
      </c>
      <c r="I131" s="36">
        <v>1129</v>
      </c>
      <c r="J131" s="36">
        <v>169350</v>
      </c>
      <c r="K131" s="3" t="s">
        <v>3882</v>
      </c>
    </row>
    <row r="132" spans="1:11" hidden="1">
      <c r="A132" s="3" t="s">
        <v>4032</v>
      </c>
      <c r="B132" s="3" t="s">
        <v>1810</v>
      </c>
      <c r="C132" s="3" t="s">
        <v>1538</v>
      </c>
      <c r="D132" s="35" t="s">
        <v>1693</v>
      </c>
      <c r="E132" s="3" t="s">
        <v>3855</v>
      </c>
      <c r="F132" s="3" t="s">
        <v>3867</v>
      </c>
      <c r="G132" s="3" t="s">
        <v>115</v>
      </c>
      <c r="H132" s="36">
        <v>151</v>
      </c>
      <c r="I132" s="36">
        <v>1130</v>
      </c>
      <c r="J132" s="36">
        <v>170630</v>
      </c>
      <c r="K132" s="3" t="s">
        <v>3885</v>
      </c>
    </row>
    <row r="133" spans="1:11" hidden="1">
      <c r="A133" s="3" t="s">
        <v>4033</v>
      </c>
      <c r="B133" s="3" t="s">
        <v>1811</v>
      </c>
      <c r="C133" s="3" t="s">
        <v>1553</v>
      </c>
      <c r="D133" s="35" t="s">
        <v>1697</v>
      </c>
      <c r="E133" s="3" t="s">
        <v>3855</v>
      </c>
      <c r="F133" s="3" t="s">
        <v>3870</v>
      </c>
      <c r="G133" s="3" t="s">
        <v>115</v>
      </c>
      <c r="H133" s="36">
        <v>152</v>
      </c>
      <c r="I133" s="36">
        <v>1131</v>
      </c>
      <c r="J133" s="36">
        <v>171912</v>
      </c>
      <c r="K133" s="3" t="s">
        <v>3888</v>
      </c>
    </row>
    <row r="134" spans="1:11" hidden="1">
      <c r="A134" s="3" t="s">
        <v>4034</v>
      </c>
      <c r="B134" s="3" t="s">
        <v>1812</v>
      </c>
      <c r="C134" s="3" t="s">
        <v>1563</v>
      </c>
      <c r="D134" s="35" t="s">
        <v>1701</v>
      </c>
      <c r="E134" s="3" t="s">
        <v>3855</v>
      </c>
      <c r="F134" s="3" t="s">
        <v>3873</v>
      </c>
      <c r="G134" s="3" t="s">
        <v>118</v>
      </c>
      <c r="H134" s="36">
        <v>153</v>
      </c>
      <c r="I134" s="36">
        <v>1132</v>
      </c>
      <c r="J134" s="36">
        <v>173196</v>
      </c>
      <c r="K134" s="3" t="s">
        <v>3856</v>
      </c>
    </row>
    <row r="135" spans="1:11" hidden="1">
      <c r="A135" s="3" t="s">
        <v>4035</v>
      </c>
      <c r="B135" s="3" t="s">
        <v>1813</v>
      </c>
      <c r="C135" s="3" t="s">
        <v>1574</v>
      </c>
      <c r="D135" s="35" t="s">
        <v>1705</v>
      </c>
      <c r="E135" s="3" t="s">
        <v>3855</v>
      </c>
      <c r="F135" s="3" t="s">
        <v>1665</v>
      </c>
      <c r="G135" s="3" t="s">
        <v>118</v>
      </c>
      <c r="H135" s="36">
        <v>154</v>
      </c>
      <c r="I135" s="36">
        <v>1133</v>
      </c>
      <c r="J135" s="36">
        <v>174482</v>
      </c>
      <c r="K135" s="3" t="s">
        <v>3859</v>
      </c>
    </row>
    <row r="136" spans="1:11" hidden="1">
      <c r="A136" s="3" t="s">
        <v>4036</v>
      </c>
      <c r="B136" s="3" t="s">
        <v>1814</v>
      </c>
      <c r="C136" s="3" t="s">
        <v>1586</v>
      </c>
      <c r="D136" s="35" t="s">
        <v>1705</v>
      </c>
      <c r="E136" s="3" t="s">
        <v>3855</v>
      </c>
      <c r="F136" s="3" t="s">
        <v>3878</v>
      </c>
      <c r="G136" s="3" t="s">
        <v>118</v>
      </c>
      <c r="H136" s="36">
        <v>155</v>
      </c>
      <c r="I136" s="36">
        <v>1134</v>
      </c>
      <c r="J136" s="36">
        <v>175770</v>
      </c>
      <c r="K136" s="3" t="s">
        <v>3862</v>
      </c>
    </row>
    <row r="137" spans="1:11" hidden="1">
      <c r="A137" s="3" t="s">
        <v>4037</v>
      </c>
      <c r="B137" s="3" t="s">
        <v>1815</v>
      </c>
      <c r="C137" s="3" t="s">
        <v>1595</v>
      </c>
      <c r="D137" s="35" t="s">
        <v>3890</v>
      </c>
      <c r="E137" s="3" t="s">
        <v>3855</v>
      </c>
      <c r="F137" s="3" t="s">
        <v>3881</v>
      </c>
      <c r="G137" s="3" t="s">
        <v>120</v>
      </c>
      <c r="H137" s="36">
        <v>156</v>
      </c>
      <c r="I137" s="36">
        <v>1135</v>
      </c>
      <c r="J137" s="36">
        <v>177060</v>
      </c>
      <c r="K137" s="3" t="s">
        <v>3865</v>
      </c>
    </row>
    <row r="138" spans="1:11" hidden="1">
      <c r="A138" s="3" t="s">
        <v>4038</v>
      </c>
      <c r="B138" s="3" t="s">
        <v>1816</v>
      </c>
      <c r="C138" s="3" t="s">
        <v>1604</v>
      </c>
      <c r="D138" s="35" t="s">
        <v>3893</v>
      </c>
      <c r="E138" s="3" t="s">
        <v>3855</v>
      </c>
      <c r="F138" s="3" t="s">
        <v>3884</v>
      </c>
      <c r="G138" s="3" t="s">
        <v>120</v>
      </c>
      <c r="H138" s="36">
        <v>157</v>
      </c>
      <c r="I138" s="36">
        <v>1136</v>
      </c>
      <c r="J138" s="36">
        <v>178352</v>
      </c>
      <c r="K138" s="3" t="s">
        <v>3868</v>
      </c>
    </row>
    <row r="139" spans="1:11" hidden="1">
      <c r="A139" s="3" t="s">
        <v>4039</v>
      </c>
      <c r="B139" s="3" t="s">
        <v>1817</v>
      </c>
      <c r="C139" s="3" t="s">
        <v>1610</v>
      </c>
      <c r="D139" s="35" t="s">
        <v>3896</v>
      </c>
      <c r="E139" s="3" t="s">
        <v>3855</v>
      </c>
      <c r="F139" s="3" t="s">
        <v>3887</v>
      </c>
      <c r="G139" s="3" t="s">
        <v>120</v>
      </c>
      <c r="H139" s="36">
        <v>158</v>
      </c>
      <c r="I139" s="36">
        <v>1137</v>
      </c>
      <c r="J139" s="36">
        <v>179646</v>
      </c>
      <c r="K139" s="3" t="s">
        <v>3871</v>
      </c>
    </row>
    <row r="140" spans="1:11" hidden="1">
      <c r="A140" s="3" t="s">
        <v>4040</v>
      </c>
      <c r="B140" s="3" t="s">
        <v>1818</v>
      </c>
      <c r="C140" s="3" t="s">
        <v>1616</v>
      </c>
      <c r="D140" s="35" t="s">
        <v>3898</v>
      </c>
      <c r="E140" s="3" t="s">
        <v>3855</v>
      </c>
      <c r="F140" s="3" t="s">
        <v>3891</v>
      </c>
      <c r="G140" s="3" t="s">
        <v>122</v>
      </c>
      <c r="H140" s="36">
        <v>159</v>
      </c>
      <c r="I140" s="36">
        <v>1138</v>
      </c>
      <c r="J140" s="36">
        <v>180942</v>
      </c>
      <c r="K140" s="3" t="s">
        <v>3874</v>
      </c>
    </row>
    <row r="141" spans="1:11" hidden="1">
      <c r="A141" s="3" t="s">
        <v>4041</v>
      </c>
      <c r="B141" s="3" t="s">
        <v>1819</v>
      </c>
      <c r="C141" s="3" t="s">
        <v>1624</v>
      </c>
      <c r="D141" s="35" t="s">
        <v>3900</v>
      </c>
      <c r="E141" s="3" t="s">
        <v>3855</v>
      </c>
      <c r="F141" s="3" t="s">
        <v>3894</v>
      </c>
      <c r="G141" s="3" t="s">
        <v>122</v>
      </c>
      <c r="H141" s="36">
        <v>160</v>
      </c>
      <c r="I141" s="36">
        <v>1139</v>
      </c>
      <c r="J141" s="36">
        <v>182240</v>
      </c>
      <c r="K141" s="3" t="s">
        <v>3876</v>
      </c>
    </row>
    <row r="142" spans="1:11" hidden="1">
      <c r="A142" s="3" t="s">
        <v>4042</v>
      </c>
      <c r="B142" s="3" t="s">
        <v>1820</v>
      </c>
      <c r="C142" s="3" t="s">
        <v>1538</v>
      </c>
      <c r="D142" s="35" t="s">
        <v>3902</v>
      </c>
      <c r="E142" s="3" t="s">
        <v>3855</v>
      </c>
      <c r="F142" s="3" t="s">
        <v>1644</v>
      </c>
      <c r="G142" s="3" t="s">
        <v>122</v>
      </c>
      <c r="H142" s="36">
        <v>161</v>
      </c>
      <c r="I142" s="36">
        <v>1140</v>
      </c>
      <c r="J142" s="36">
        <v>183540</v>
      </c>
      <c r="K142" s="3" t="s">
        <v>3879</v>
      </c>
    </row>
    <row r="143" spans="1:11" hidden="1">
      <c r="A143" s="3" t="s">
        <v>4043</v>
      </c>
      <c r="B143" s="3" t="s">
        <v>1821</v>
      </c>
      <c r="C143" s="3" t="s">
        <v>1553</v>
      </c>
      <c r="D143" s="35" t="s">
        <v>3904</v>
      </c>
      <c r="E143" s="3" t="s">
        <v>3855</v>
      </c>
      <c r="F143" s="3" t="s">
        <v>3858</v>
      </c>
      <c r="G143" s="3" t="s">
        <v>125</v>
      </c>
      <c r="H143" s="36">
        <v>162</v>
      </c>
      <c r="I143" s="36">
        <v>1141</v>
      </c>
      <c r="J143" s="36">
        <v>184842</v>
      </c>
      <c r="K143" s="3" t="s">
        <v>3882</v>
      </c>
    </row>
    <row r="144" spans="1:11" hidden="1">
      <c r="A144" s="3" t="s">
        <v>4044</v>
      </c>
      <c r="B144" s="3" t="s">
        <v>1822</v>
      </c>
      <c r="C144" s="3" t="s">
        <v>1563</v>
      </c>
      <c r="D144" s="35" t="s">
        <v>3906</v>
      </c>
      <c r="E144" s="3" t="s">
        <v>3855</v>
      </c>
      <c r="F144" s="3" t="s">
        <v>3861</v>
      </c>
      <c r="G144" s="3" t="s">
        <v>125</v>
      </c>
      <c r="H144" s="36">
        <v>163</v>
      </c>
      <c r="I144" s="36">
        <v>1142</v>
      </c>
      <c r="J144" s="36">
        <v>186146</v>
      </c>
      <c r="K144" s="3" t="s">
        <v>3885</v>
      </c>
    </row>
    <row r="145" spans="1:11" hidden="1">
      <c r="A145" s="3" t="s">
        <v>4045</v>
      </c>
      <c r="B145" s="3" t="s">
        <v>1823</v>
      </c>
      <c r="C145" s="3" t="s">
        <v>1574</v>
      </c>
      <c r="D145" s="35" t="s">
        <v>3908</v>
      </c>
      <c r="E145" s="3" t="s">
        <v>3855</v>
      </c>
      <c r="F145" s="3" t="s">
        <v>3864</v>
      </c>
      <c r="G145" s="3" t="s">
        <v>125</v>
      </c>
      <c r="H145" s="36">
        <v>164</v>
      </c>
      <c r="I145" s="36">
        <v>1143</v>
      </c>
      <c r="J145" s="36">
        <v>187452</v>
      </c>
      <c r="K145" s="3" t="s">
        <v>3888</v>
      </c>
    </row>
    <row r="146" spans="1:11" hidden="1">
      <c r="A146" s="3" t="s">
        <v>4046</v>
      </c>
      <c r="B146" s="3" t="s">
        <v>1824</v>
      </c>
      <c r="C146" s="3" t="s">
        <v>1586</v>
      </c>
      <c r="D146" s="35" t="s">
        <v>3954</v>
      </c>
      <c r="E146" s="3" t="s">
        <v>3855</v>
      </c>
      <c r="F146" s="3" t="s">
        <v>3867</v>
      </c>
      <c r="G146" s="3" t="s">
        <v>127</v>
      </c>
      <c r="H146" s="36">
        <v>12</v>
      </c>
      <c r="I146" s="36">
        <v>1144</v>
      </c>
      <c r="J146" s="36">
        <v>13728</v>
      </c>
      <c r="K146" s="3" t="s">
        <v>3856</v>
      </c>
    </row>
    <row r="147" spans="1:11" hidden="1">
      <c r="A147" s="3" t="s">
        <v>4047</v>
      </c>
      <c r="B147" s="3" t="s">
        <v>1825</v>
      </c>
      <c r="C147" s="3" t="s">
        <v>1595</v>
      </c>
      <c r="D147" s="35" t="s">
        <v>3956</v>
      </c>
      <c r="E147" s="3" t="s">
        <v>3855</v>
      </c>
      <c r="F147" s="3" t="s">
        <v>3870</v>
      </c>
      <c r="G147" s="3" t="s">
        <v>127</v>
      </c>
      <c r="H147" s="36">
        <v>13</v>
      </c>
      <c r="I147" s="36">
        <v>1145</v>
      </c>
      <c r="J147" s="36">
        <v>14885</v>
      </c>
      <c r="K147" s="3" t="s">
        <v>3859</v>
      </c>
    </row>
    <row r="148" spans="1:11" hidden="1">
      <c r="A148" s="3" t="s">
        <v>4048</v>
      </c>
      <c r="B148" s="3" t="s">
        <v>1826</v>
      </c>
      <c r="C148" s="3" t="s">
        <v>1604</v>
      </c>
      <c r="D148" s="35" t="s">
        <v>3958</v>
      </c>
      <c r="E148" s="3" t="s">
        <v>3855</v>
      </c>
      <c r="F148" s="3" t="s">
        <v>3873</v>
      </c>
      <c r="G148" s="3" t="s">
        <v>127</v>
      </c>
      <c r="H148" s="36">
        <v>14</v>
      </c>
      <c r="I148" s="36">
        <v>1146</v>
      </c>
      <c r="J148" s="36">
        <v>16044</v>
      </c>
      <c r="K148" s="3" t="s">
        <v>3862</v>
      </c>
    </row>
    <row r="149" spans="1:11" hidden="1">
      <c r="A149" s="3" t="s">
        <v>4049</v>
      </c>
      <c r="B149" s="3" t="s">
        <v>1827</v>
      </c>
      <c r="C149" s="3" t="s">
        <v>1610</v>
      </c>
      <c r="D149" s="35" t="s">
        <v>3915</v>
      </c>
      <c r="E149" s="3" t="s">
        <v>3855</v>
      </c>
      <c r="F149" s="3" t="s">
        <v>1665</v>
      </c>
      <c r="G149" s="3" t="s">
        <v>130</v>
      </c>
      <c r="H149" s="36">
        <v>15</v>
      </c>
      <c r="I149" s="36">
        <v>1147</v>
      </c>
      <c r="J149" s="36">
        <v>17205</v>
      </c>
      <c r="K149" s="3" t="s">
        <v>3865</v>
      </c>
    </row>
    <row r="150" spans="1:11" hidden="1">
      <c r="A150" s="3" t="s">
        <v>4050</v>
      </c>
      <c r="B150" s="3" t="s">
        <v>1828</v>
      </c>
      <c r="C150" s="3" t="s">
        <v>1616</v>
      </c>
      <c r="D150" s="35" t="s">
        <v>3917</v>
      </c>
      <c r="E150" s="3" t="s">
        <v>3855</v>
      </c>
      <c r="F150" s="3" t="s">
        <v>3878</v>
      </c>
      <c r="G150" s="3" t="s">
        <v>130</v>
      </c>
      <c r="H150" s="36">
        <v>16</v>
      </c>
      <c r="I150" s="36">
        <v>1148</v>
      </c>
      <c r="J150" s="36">
        <v>18368</v>
      </c>
      <c r="K150" s="3" t="s">
        <v>3868</v>
      </c>
    </row>
    <row r="151" spans="1:11" hidden="1">
      <c r="A151" s="3" t="s">
        <v>4051</v>
      </c>
      <c r="B151" s="3" t="s">
        <v>1829</v>
      </c>
      <c r="C151" s="3" t="s">
        <v>1624</v>
      </c>
      <c r="D151" s="35" t="s">
        <v>3919</v>
      </c>
      <c r="E151" s="3" t="s">
        <v>3855</v>
      </c>
      <c r="F151" s="3" t="s">
        <v>3881</v>
      </c>
      <c r="G151" s="3" t="s">
        <v>130</v>
      </c>
      <c r="H151" s="36">
        <v>17</v>
      </c>
      <c r="I151" s="36">
        <v>1149</v>
      </c>
      <c r="J151" s="36">
        <v>19533</v>
      </c>
      <c r="K151" s="3" t="s">
        <v>3871</v>
      </c>
    </row>
    <row r="152" spans="1:11" hidden="1">
      <c r="A152" s="3" t="s">
        <v>4052</v>
      </c>
      <c r="B152" s="3" t="s">
        <v>1830</v>
      </c>
      <c r="C152" s="3" t="s">
        <v>1538</v>
      </c>
      <c r="D152" s="35" t="s">
        <v>1671</v>
      </c>
      <c r="E152" s="3" t="s">
        <v>3855</v>
      </c>
      <c r="F152" s="3" t="s">
        <v>3884</v>
      </c>
      <c r="G152" s="3" t="s">
        <v>133</v>
      </c>
      <c r="H152" s="36">
        <v>171</v>
      </c>
      <c r="I152" s="36">
        <v>1150</v>
      </c>
      <c r="J152" s="36">
        <v>196650</v>
      </c>
      <c r="K152" s="3" t="s">
        <v>3874</v>
      </c>
    </row>
    <row r="153" spans="1:11" hidden="1">
      <c r="A153" s="3" t="s">
        <v>4053</v>
      </c>
      <c r="B153" s="3" t="s">
        <v>1831</v>
      </c>
      <c r="C153" s="3" t="s">
        <v>1553</v>
      </c>
      <c r="D153" s="35" t="s">
        <v>1675</v>
      </c>
      <c r="E153" s="3" t="s">
        <v>3855</v>
      </c>
      <c r="F153" s="3" t="s">
        <v>3887</v>
      </c>
      <c r="G153" s="3" t="s">
        <v>133</v>
      </c>
      <c r="H153" s="36">
        <v>172</v>
      </c>
      <c r="I153" s="36">
        <v>1151</v>
      </c>
      <c r="J153" s="36">
        <v>197972</v>
      </c>
      <c r="K153" s="3" t="s">
        <v>3876</v>
      </c>
    </row>
    <row r="154" spans="1:11" hidden="1">
      <c r="A154" s="3" t="s">
        <v>4054</v>
      </c>
      <c r="B154" s="3" t="s">
        <v>1832</v>
      </c>
      <c r="C154" s="3" t="s">
        <v>1563</v>
      </c>
      <c r="D154" s="35" t="s">
        <v>1679</v>
      </c>
      <c r="E154" s="3" t="s">
        <v>3855</v>
      </c>
      <c r="F154" s="3" t="s">
        <v>3891</v>
      </c>
      <c r="G154" s="3" t="s">
        <v>133</v>
      </c>
      <c r="H154" s="36">
        <v>173</v>
      </c>
      <c r="I154" s="36">
        <v>1152</v>
      </c>
      <c r="J154" s="36">
        <v>199296</v>
      </c>
      <c r="K154" s="3" t="s">
        <v>3879</v>
      </c>
    </row>
    <row r="155" spans="1:11" hidden="1">
      <c r="A155" s="3" t="s">
        <v>4055</v>
      </c>
      <c r="B155" s="3" t="s">
        <v>1833</v>
      </c>
      <c r="C155" s="3" t="s">
        <v>1574</v>
      </c>
      <c r="D155" s="35" t="s">
        <v>1683</v>
      </c>
      <c r="E155" s="3" t="s">
        <v>3855</v>
      </c>
      <c r="F155" s="3" t="s">
        <v>3894</v>
      </c>
      <c r="G155" s="3" t="s">
        <v>134</v>
      </c>
      <c r="H155" s="36">
        <v>174</v>
      </c>
      <c r="I155" s="36">
        <v>1153</v>
      </c>
      <c r="J155" s="36">
        <v>200622</v>
      </c>
      <c r="K155" s="3" t="s">
        <v>3882</v>
      </c>
    </row>
    <row r="156" spans="1:11" hidden="1">
      <c r="A156" s="3" t="s">
        <v>4056</v>
      </c>
      <c r="B156" s="3" t="s">
        <v>1834</v>
      </c>
      <c r="C156" s="3" t="s">
        <v>1586</v>
      </c>
      <c r="D156" s="35" t="s">
        <v>1687</v>
      </c>
      <c r="E156" s="3" t="s">
        <v>3855</v>
      </c>
      <c r="F156" s="3" t="s">
        <v>1644</v>
      </c>
      <c r="G156" s="3" t="s">
        <v>134</v>
      </c>
      <c r="H156" s="36">
        <v>175</v>
      </c>
      <c r="I156" s="36">
        <v>1154</v>
      </c>
      <c r="J156" s="36">
        <v>201950</v>
      </c>
      <c r="K156" s="3" t="s">
        <v>3885</v>
      </c>
    </row>
    <row r="157" spans="1:11" hidden="1">
      <c r="A157" s="3" t="s">
        <v>4057</v>
      </c>
      <c r="B157" s="3" t="s">
        <v>1835</v>
      </c>
      <c r="C157" s="3" t="s">
        <v>1595</v>
      </c>
      <c r="D157" s="35" t="s">
        <v>1691</v>
      </c>
      <c r="E157" s="3" t="s">
        <v>3855</v>
      </c>
      <c r="F157" s="3" t="s">
        <v>3858</v>
      </c>
      <c r="G157" s="3" t="s">
        <v>134</v>
      </c>
      <c r="H157" s="36">
        <v>176</v>
      </c>
      <c r="I157" s="36">
        <v>1155</v>
      </c>
      <c r="J157" s="36">
        <v>203280</v>
      </c>
      <c r="K157" s="3" t="s">
        <v>3888</v>
      </c>
    </row>
    <row r="158" spans="1:11" hidden="1">
      <c r="A158" s="3" t="s">
        <v>4058</v>
      </c>
      <c r="B158" s="3" t="s">
        <v>1836</v>
      </c>
      <c r="C158" s="3" t="s">
        <v>1604</v>
      </c>
      <c r="D158" s="35" t="s">
        <v>1695</v>
      </c>
      <c r="E158" s="3" t="s">
        <v>3855</v>
      </c>
      <c r="F158" s="3" t="s">
        <v>3861</v>
      </c>
      <c r="G158" s="3" t="s">
        <v>135</v>
      </c>
      <c r="H158" s="36">
        <v>177</v>
      </c>
      <c r="I158" s="36">
        <v>1156</v>
      </c>
      <c r="J158" s="36">
        <v>204612</v>
      </c>
      <c r="K158" s="3" t="s">
        <v>3856</v>
      </c>
    </row>
    <row r="159" spans="1:11" hidden="1">
      <c r="A159" s="3" t="s">
        <v>4059</v>
      </c>
      <c r="B159" s="3" t="s">
        <v>1837</v>
      </c>
      <c r="C159" s="3" t="s">
        <v>1610</v>
      </c>
      <c r="D159" s="35" t="s">
        <v>1699</v>
      </c>
      <c r="E159" s="3" t="s">
        <v>3855</v>
      </c>
      <c r="F159" s="3" t="s">
        <v>3864</v>
      </c>
      <c r="G159" s="3" t="s">
        <v>135</v>
      </c>
      <c r="H159" s="36">
        <v>178</v>
      </c>
      <c r="I159" s="36">
        <v>1157</v>
      </c>
      <c r="J159" s="36">
        <v>205946</v>
      </c>
      <c r="K159" s="3" t="s">
        <v>3859</v>
      </c>
    </row>
    <row r="160" spans="1:11" hidden="1">
      <c r="A160" s="3" t="s">
        <v>4060</v>
      </c>
      <c r="B160" s="3" t="s">
        <v>1838</v>
      </c>
      <c r="C160" s="3" t="s">
        <v>1616</v>
      </c>
      <c r="D160" s="35" t="s">
        <v>1703</v>
      </c>
      <c r="E160" s="3" t="s">
        <v>3855</v>
      </c>
      <c r="F160" s="3" t="s">
        <v>3867</v>
      </c>
      <c r="G160" s="3" t="s">
        <v>135</v>
      </c>
      <c r="H160" s="36">
        <v>179</v>
      </c>
      <c r="I160" s="36">
        <v>1158</v>
      </c>
      <c r="J160" s="36">
        <v>207282</v>
      </c>
      <c r="K160" s="3" t="s">
        <v>3862</v>
      </c>
    </row>
    <row r="161" spans="1:11" hidden="1">
      <c r="A161" s="3" t="s">
        <v>4061</v>
      </c>
      <c r="B161" s="3" t="s">
        <v>1839</v>
      </c>
      <c r="C161" s="3" t="s">
        <v>1624</v>
      </c>
      <c r="D161" s="35" t="s">
        <v>1705</v>
      </c>
      <c r="E161" s="3" t="s">
        <v>3855</v>
      </c>
      <c r="F161" s="3" t="s">
        <v>3870</v>
      </c>
      <c r="G161" s="3" t="s">
        <v>136</v>
      </c>
      <c r="H161" s="36">
        <v>180</v>
      </c>
      <c r="I161" s="36">
        <v>1159</v>
      </c>
      <c r="J161" s="36">
        <v>208620</v>
      </c>
      <c r="K161" s="3" t="s">
        <v>3865</v>
      </c>
    </row>
    <row r="162" spans="1:11" hidden="1">
      <c r="A162" s="3" t="s">
        <v>4062</v>
      </c>
      <c r="B162" s="3" t="s">
        <v>1840</v>
      </c>
      <c r="C162" s="3" t="s">
        <v>1538</v>
      </c>
      <c r="D162" s="35" t="s">
        <v>3911</v>
      </c>
      <c r="E162" s="3" t="s">
        <v>3855</v>
      </c>
      <c r="F162" s="3" t="s">
        <v>3873</v>
      </c>
      <c r="G162" s="3" t="s">
        <v>136</v>
      </c>
      <c r="H162" s="36">
        <v>181</v>
      </c>
      <c r="I162" s="36">
        <v>1160</v>
      </c>
      <c r="J162" s="36">
        <v>209960</v>
      </c>
      <c r="K162" s="3" t="s">
        <v>3868</v>
      </c>
    </row>
    <row r="163" spans="1:11" hidden="1">
      <c r="A163" s="3" t="s">
        <v>4063</v>
      </c>
      <c r="B163" s="3" t="s">
        <v>1841</v>
      </c>
      <c r="C163" s="3" t="s">
        <v>1553</v>
      </c>
      <c r="D163" s="35" t="s">
        <v>3913</v>
      </c>
      <c r="E163" s="3" t="s">
        <v>3855</v>
      </c>
      <c r="F163" s="3" t="s">
        <v>1665</v>
      </c>
      <c r="G163" s="3" t="s">
        <v>136</v>
      </c>
      <c r="H163" s="36">
        <v>182</v>
      </c>
      <c r="I163" s="36">
        <v>1161</v>
      </c>
      <c r="J163" s="36">
        <v>211302</v>
      </c>
      <c r="K163" s="3" t="s">
        <v>3871</v>
      </c>
    </row>
    <row r="164" spans="1:11" hidden="1">
      <c r="A164" s="3" t="s">
        <v>4064</v>
      </c>
      <c r="B164" s="3" t="s">
        <v>1842</v>
      </c>
      <c r="C164" s="3" t="s">
        <v>1563</v>
      </c>
      <c r="D164" s="35" t="s">
        <v>3915</v>
      </c>
      <c r="E164" s="3" t="s">
        <v>3855</v>
      </c>
      <c r="F164" s="3" t="s">
        <v>3878</v>
      </c>
      <c r="G164" s="3" t="s">
        <v>137</v>
      </c>
      <c r="H164" s="36">
        <v>183</v>
      </c>
      <c r="I164" s="36">
        <v>1162</v>
      </c>
      <c r="J164" s="36">
        <v>212646</v>
      </c>
      <c r="K164" s="3" t="s">
        <v>3874</v>
      </c>
    </row>
    <row r="165" spans="1:11" hidden="1">
      <c r="A165" s="3" t="s">
        <v>4065</v>
      </c>
      <c r="B165" s="3" t="s">
        <v>1843</v>
      </c>
      <c r="C165" s="3" t="s">
        <v>1574</v>
      </c>
      <c r="D165" s="35" t="s">
        <v>3917</v>
      </c>
      <c r="E165" s="3" t="s">
        <v>3855</v>
      </c>
      <c r="F165" s="3" t="s">
        <v>3881</v>
      </c>
      <c r="G165" s="3" t="s">
        <v>137</v>
      </c>
      <c r="H165" s="36">
        <v>184</v>
      </c>
      <c r="I165" s="36">
        <v>1163</v>
      </c>
      <c r="J165" s="36">
        <v>213992</v>
      </c>
      <c r="K165" s="3" t="s">
        <v>3876</v>
      </c>
    </row>
    <row r="166" spans="1:11" hidden="1">
      <c r="A166" s="3" t="s">
        <v>4066</v>
      </c>
      <c r="B166" s="3" t="s">
        <v>1844</v>
      </c>
      <c r="C166" s="3" t="s">
        <v>1586</v>
      </c>
      <c r="D166" s="35" t="s">
        <v>3919</v>
      </c>
      <c r="E166" s="3" t="s">
        <v>3855</v>
      </c>
      <c r="F166" s="3" t="s">
        <v>3884</v>
      </c>
      <c r="G166" s="3" t="s">
        <v>137</v>
      </c>
      <c r="H166" s="36">
        <v>185</v>
      </c>
      <c r="I166" s="36">
        <v>1164</v>
      </c>
      <c r="J166" s="36">
        <v>215340</v>
      </c>
      <c r="K166" s="3" t="s">
        <v>3879</v>
      </c>
    </row>
    <row r="167" spans="1:11" hidden="1">
      <c r="A167" s="3" t="s">
        <v>4067</v>
      </c>
      <c r="B167" s="3" t="s">
        <v>1845</v>
      </c>
      <c r="C167" s="3" t="s">
        <v>1595</v>
      </c>
      <c r="D167" s="35" t="s">
        <v>3921</v>
      </c>
      <c r="E167" s="3" t="s">
        <v>3855</v>
      </c>
      <c r="F167" s="3" t="s">
        <v>3887</v>
      </c>
      <c r="G167" s="3" t="s">
        <v>138</v>
      </c>
      <c r="H167" s="36">
        <v>186</v>
      </c>
      <c r="I167" s="36">
        <v>1165</v>
      </c>
      <c r="J167" s="36">
        <v>216690</v>
      </c>
      <c r="K167" s="3" t="s">
        <v>3882</v>
      </c>
    </row>
    <row r="168" spans="1:11" hidden="1">
      <c r="A168" s="3" t="s">
        <v>4068</v>
      </c>
      <c r="B168" s="3" t="s">
        <v>1846</v>
      </c>
      <c r="C168" s="3" t="s">
        <v>1604</v>
      </c>
      <c r="D168" s="35" t="s">
        <v>3923</v>
      </c>
      <c r="E168" s="3" t="s">
        <v>3855</v>
      </c>
      <c r="F168" s="3" t="s">
        <v>3891</v>
      </c>
      <c r="G168" s="3" t="s">
        <v>138</v>
      </c>
      <c r="H168" s="36">
        <v>187</v>
      </c>
      <c r="I168" s="36">
        <v>1166</v>
      </c>
      <c r="J168" s="36">
        <v>218042</v>
      </c>
      <c r="K168" s="3" t="s">
        <v>3885</v>
      </c>
    </row>
    <row r="169" spans="1:11" hidden="1">
      <c r="A169" s="3" t="s">
        <v>4069</v>
      </c>
      <c r="B169" s="3" t="s">
        <v>1847</v>
      </c>
      <c r="C169" s="3" t="s">
        <v>1610</v>
      </c>
      <c r="D169" s="35" t="s">
        <v>3925</v>
      </c>
      <c r="E169" s="3" t="s">
        <v>3855</v>
      </c>
      <c r="F169" s="3" t="s">
        <v>3894</v>
      </c>
      <c r="G169" s="3" t="s">
        <v>138</v>
      </c>
      <c r="H169" s="36">
        <v>188</v>
      </c>
      <c r="I169" s="36">
        <v>1167</v>
      </c>
      <c r="J169" s="36">
        <v>219396</v>
      </c>
      <c r="K169" s="3" t="s">
        <v>3888</v>
      </c>
    </row>
    <row r="170" spans="1:11" hidden="1">
      <c r="A170" s="3" t="s">
        <v>4070</v>
      </c>
      <c r="B170" s="3" t="s">
        <v>1848</v>
      </c>
      <c r="C170" s="3" t="s">
        <v>1616</v>
      </c>
      <c r="D170" s="35" t="s">
        <v>1701</v>
      </c>
      <c r="E170" s="3" t="s">
        <v>3855</v>
      </c>
      <c r="F170" s="3" t="s">
        <v>1644</v>
      </c>
      <c r="G170" s="3" t="s">
        <v>139</v>
      </c>
      <c r="H170" s="36">
        <v>189</v>
      </c>
      <c r="I170" s="36">
        <v>1168</v>
      </c>
      <c r="J170" s="36">
        <v>220752</v>
      </c>
      <c r="K170" s="3" t="s">
        <v>3856</v>
      </c>
    </row>
    <row r="171" spans="1:11" hidden="1">
      <c r="A171" s="3" t="s">
        <v>4071</v>
      </c>
      <c r="B171" s="3" t="s">
        <v>1849</v>
      </c>
      <c r="C171" s="3" t="s">
        <v>1624</v>
      </c>
      <c r="D171" s="35" t="s">
        <v>1705</v>
      </c>
      <c r="E171" s="3" t="s">
        <v>3855</v>
      </c>
      <c r="F171" s="3" t="s">
        <v>3858</v>
      </c>
      <c r="G171" s="3" t="s">
        <v>139</v>
      </c>
      <c r="H171" s="36">
        <v>190</v>
      </c>
      <c r="I171" s="36">
        <v>1169</v>
      </c>
      <c r="J171" s="36">
        <v>222110</v>
      </c>
      <c r="K171" s="3" t="s">
        <v>3859</v>
      </c>
    </row>
    <row r="172" spans="1:11" hidden="1">
      <c r="A172" s="3" t="s">
        <v>4072</v>
      </c>
      <c r="B172" s="3" t="s">
        <v>1850</v>
      </c>
      <c r="C172" s="3" t="s">
        <v>1538</v>
      </c>
      <c r="D172" s="35" t="s">
        <v>1705</v>
      </c>
      <c r="E172" s="3" t="s">
        <v>3855</v>
      </c>
      <c r="F172" s="3" t="s">
        <v>3861</v>
      </c>
      <c r="G172" s="3" t="s">
        <v>139</v>
      </c>
      <c r="H172" s="36">
        <v>191</v>
      </c>
      <c r="I172" s="36">
        <v>1170</v>
      </c>
      <c r="J172" s="36">
        <v>223470</v>
      </c>
      <c r="K172" s="3" t="s">
        <v>3862</v>
      </c>
    </row>
    <row r="173" spans="1:11" hidden="1">
      <c r="A173" s="3" t="s">
        <v>4073</v>
      </c>
      <c r="B173" s="3" t="s">
        <v>1851</v>
      </c>
      <c r="C173" s="3" t="s">
        <v>1553</v>
      </c>
      <c r="D173" s="35" t="s">
        <v>3890</v>
      </c>
      <c r="E173" s="3" t="s">
        <v>3855</v>
      </c>
      <c r="F173" s="3" t="s">
        <v>3864</v>
      </c>
      <c r="G173" s="3" t="s">
        <v>140</v>
      </c>
      <c r="H173" s="36">
        <v>192</v>
      </c>
      <c r="I173" s="36">
        <v>1171</v>
      </c>
      <c r="J173" s="36">
        <v>224832</v>
      </c>
      <c r="K173" s="3" t="s">
        <v>3865</v>
      </c>
    </row>
    <row r="174" spans="1:11" hidden="1">
      <c r="A174" s="3" t="s">
        <v>4074</v>
      </c>
      <c r="B174" s="3" t="s">
        <v>1852</v>
      </c>
      <c r="C174" s="3" t="s">
        <v>1563</v>
      </c>
      <c r="D174" s="35" t="s">
        <v>3893</v>
      </c>
      <c r="E174" s="3" t="s">
        <v>3855</v>
      </c>
      <c r="F174" s="3" t="s">
        <v>3867</v>
      </c>
      <c r="G174" s="3" t="s">
        <v>140</v>
      </c>
      <c r="H174" s="36">
        <v>193</v>
      </c>
      <c r="I174" s="36">
        <v>1172</v>
      </c>
      <c r="J174" s="36">
        <v>226196</v>
      </c>
      <c r="K174" s="3" t="s">
        <v>3868</v>
      </c>
    </row>
    <row r="175" spans="1:11" hidden="1">
      <c r="A175" s="3" t="s">
        <v>4075</v>
      </c>
      <c r="B175" s="3" t="s">
        <v>1853</v>
      </c>
      <c r="C175" s="3" t="s">
        <v>1574</v>
      </c>
      <c r="D175" s="35" t="s">
        <v>3896</v>
      </c>
      <c r="E175" s="3" t="s">
        <v>3855</v>
      </c>
      <c r="F175" s="3" t="s">
        <v>3870</v>
      </c>
      <c r="G175" s="3" t="s">
        <v>140</v>
      </c>
      <c r="H175" s="36">
        <v>194</v>
      </c>
      <c r="I175" s="36">
        <v>1173</v>
      </c>
      <c r="J175" s="36">
        <v>227562</v>
      </c>
      <c r="K175" s="3" t="s">
        <v>3871</v>
      </c>
    </row>
    <row r="176" spans="1:11" hidden="1">
      <c r="A176" s="3" t="s">
        <v>4076</v>
      </c>
      <c r="B176" s="3" t="s">
        <v>1854</v>
      </c>
      <c r="C176" s="3" t="s">
        <v>1586</v>
      </c>
      <c r="D176" s="35" t="s">
        <v>3898</v>
      </c>
      <c r="E176" s="3" t="s">
        <v>3855</v>
      </c>
      <c r="F176" s="3" t="s">
        <v>3873</v>
      </c>
      <c r="G176" s="3" t="s">
        <v>141</v>
      </c>
      <c r="H176" s="36">
        <v>42</v>
      </c>
      <c r="I176" s="36">
        <v>1174</v>
      </c>
      <c r="J176" s="36">
        <v>49308</v>
      </c>
      <c r="K176" s="3" t="s">
        <v>3874</v>
      </c>
    </row>
    <row r="177" spans="1:11" hidden="1">
      <c r="A177" s="3" t="s">
        <v>4077</v>
      </c>
      <c r="B177" s="3" t="s">
        <v>1855</v>
      </c>
      <c r="C177" s="3" t="s">
        <v>1595</v>
      </c>
      <c r="D177" s="35" t="s">
        <v>3900</v>
      </c>
      <c r="E177" s="3" t="s">
        <v>3855</v>
      </c>
      <c r="F177" s="3" t="s">
        <v>1665</v>
      </c>
      <c r="G177" s="3" t="s">
        <v>141</v>
      </c>
      <c r="H177" s="36">
        <v>43</v>
      </c>
      <c r="I177" s="36">
        <v>1175</v>
      </c>
      <c r="J177" s="36">
        <v>50525</v>
      </c>
      <c r="K177" s="3" t="s">
        <v>3876</v>
      </c>
    </row>
    <row r="178" spans="1:11" hidden="1">
      <c r="A178" s="3" t="s">
        <v>4078</v>
      </c>
      <c r="B178" s="3" t="s">
        <v>1856</v>
      </c>
      <c r="C178" s="3" t="s">
        <v>1604</v>
      </c>
      <c r="D178" s="35" t="s">
        <v>3902</v>
      </c>
      <c r="E178" s="3" t="s">
        <v>3855</v>
      </c>
      <c r="F178" s="3" t="s">
        <v>3878</v>
      </c>
      <c r="G178" s="3" t="s">
        <v>141</v>
      </c>
      <c r="H178" s="36">
        <v>44</v>
      </c>
      <c r="I178" s="36">
        <v>1176</v>
      </c>
      <c r="J178" s="36">
        <v>51744</v>
      </c>
      <c r="K178" s="3" t="s">
        <v>3879</v>
      </c>
    </row>
    <row r="179" spans="1:11" hidden="1">
      <c r="A179" s="3" t="s">
        <v>4079</v>
      </c>
      <c r="B179" s="3" t="s">
        <v>1857</v>
      </c>
      <c r="C179" s="3" t="s">
        <v>1610</v>
      </c>
      <c r="D179" s="35" t="s">
        <v>3904</v>
      </c>
      <c r="E179" s="3" t="s">
        <v>3855</v>
      </c>
      <c r="F179" s="3" t="s">
        <v>3881</v>
      </c>
      <c r="G179" s="3" t="s">
        <v>142</v>
      </c>
      <c r="H179" s="36">
        <v>45</v>
      </c>
      <c r="I179" s="36">
        <v>1177</v>
      </c>
      <c r="J179" s="36">
        <v>52965</v>
      </c>
      <c r="K179" s="3" t="s">
        <v>3882</v>
      </c>
    </row>
    <row r="180" spans="1:11" hidden="1">
      <c r="A180" s="3" t="s">
        <v>4080</v>
      </c>
      <c r="B180" s="3" t="s">
        <v>1858</v>
      </c>
      <c r="C180" s="3" t="s">
        <v>1616</v>
      </c>
      <c r="D180" s="35" t="s">
        <v>3906</v>
      </c>
      <c r="E180" s="3" t="s">
        <v>3855</v>
      </c>
      <c r="F180" s="3" t="s">
        <v>3884</v>
      </c>
      <c r="G180" s="3" t="s">
        <v>142</v>
      </c>
      <c r="H180" s="36">
        <v>46</v>
      </c>
      <c r="I180" s="36">
        <v>1178</v>
      </c>
      <c r="J180" s="36">
        <v>54188</v>
      </c>
      <c r="K180" s="3" t="s">
        <v>3885</v>
      </c>
    </row>
    <row r="181" spans="1:11" hidden="1">
      <c r="A181" s="3" t="s">
        <v>4081</v>
      </c>
      <c r="B181" s="3" t="s">
        <v>1859</v>
      </c>
      <c r="C181" s="3" t="s">
        <v>1624</v>
      </c>
      <c r="D181" s="35" t="s">
        <v>3908</v>
      </c>
      <c r="E181" s="3" t="s">
        <v>3855</v>
      </c>
      <c r="F181" s="3" t="s">
        <v>3887</v>
      </c>
      <c r="G181" s="3" t="s">
        <v>142</v>
      </c>
      <c r="H181" s="36">
        <v>47</v>
      </c>
      <c r="I181" s="36">
        <v>1179</v>
      </c>
      <c r="J181" s="36">
        <v>55413</v>
      </c>
      <c r="K181" s="3" t="s">
        <v>3888</v>
      </c>
    </row>
    <row r="182" spans="1:11" hidden="1">
      <c r="A182" s="3" t="s">
        <v>4082</v>
      </c>
      <c r="B182" s="3" t="s">
        <v>1641</v>
      </c>
      <c r="C182" s="3" t="s">
        <v>1538</v>
      </c>
      <c r="D182" s="35" t="s">
        <v>1689</v>
      </c>
      <c r="E182" s="3" t="s">
        <v>3855</v>
      </c>
      <c r="F182" s="3" t="s">
        <v>3891</v>
      </c>
      <c r="G182" s="3" t="s">
        <v>143</v>
      </c>
      <c r="H182" s="36">
        <v>20</v>
      </c>
      <c r="I182" s="36">
        <v>1180</v>
      </c>
      <c r="J182" s="36">
        <v>23600</v>
      </c>
      <c r="K182" s="3" t="s">
        <v>3856</v>
      </c>
    </row>
    <row r="183" spans="1:11" hidden="1">
      <c r="A183" s="3" t="s">
        <v>4083</v>
      </c>
      <c r="B183" s="3" t="s">
        <v>1647</v>
      </c>
      <c r="C183" s="3" t="s">
        <v>1553</v>
      </c>
      <c r="D183" s="35" t="s">
        <v>1693</v>
      </c>
      <c r="E183" s="3" t="s">
        <v>3855</v>
      </c>
      <c r="F183" s="3" t="s">
        <v>3894</v>
      </c>
      <c r="G183" s="3" t="s">
        <v>143</v>
      </c>
      <c r="H183" s="36">
        <v>21</v>
      </c>
      <c r="I183" s="36">
        <v>1181</v>
      </c>
      <c r="J183" s="36">
        <v>24801</v>
      </c>
      <c r="K183" s="3" t="s">
        <v>3859</v>
      </c>
    </row>
    <row r="184" spans="1:11" hidden="1">
      <c r="A184" s="3" t="s">
        <v>4084</v>
      </c>
      <c r="B184" s="3" t="s">
        <v>1651</v>
      </c>
      <c r="C184" s="3" t="s">
        <v>1563</v>
      </c>
      <c r="D184" s="35" t="s">
        <v>1697</v>
      </c>
      <c r="E184" s="3" t="s">
        <v>3855</v>
      </c>
      <c r="F184" s="3" t="s">
        <v>1644</v>
      </c>
      <c r="G184" s="3" t="s">
        <v>143</v>
      </c>
      <c r="H184" s="36">
        <v>22</v>
      </c>
      <c r="I184" s="36">
        <v>1182</v>
      </c>
      <c r="J184" s="36">
        <v>26004</v>
      </c>
      <c r="K184" s="3" t="s">
        <v>3862</v>
      </c>
    </row>
    <row r="185" spans="1:11" hidden="1">
      <c r="A185" s="3" t="s">
        <v>4085</v>
      </c>
      <c r="B185" s="3" t="s">
        <v>1654</v>
      </c>
      <c r="C185" s="3" t="s">
        <v>1574</v>
      </c>
      <c r="D185" s="35" t="s">
        <v>1701</v>
      </c>
      <c r="E185" s="3" t="s">
        <v>3855</v>
      </c>
      <c r="F185" s="3" t="s">
        <v>3858</v>
      </c>
      <c r="G185" s="3" t="s">
        <v>144</v>
      </c>
      <c r="H185" s="36">
        <v>23</v>
      </c>
      <c r="I185" s="36">
        <v>1183</v>
      </c>
      <c r="J185" s="36">
        <v>27209</v>
      </c>
      <c r="K185" s="3" t="s">
        <v>3865</v>
      </c>
    </row>
    <row r="186" spans="1:11" hidden="1">
      <c r="A186" s="3" t="s">
        <v>4086</v>
      </c>
      <c r="B186" s="3" t="s">
        <v>1657</v>
      </c>
      <c r="C186" s="3" t="s">
        <v>1586</v>
      </c>
      <c r="D186" s="35" t="s">
        <v>1705</v>
      </c>
      <c r="E186" s="3" t="s">
        <v>3855</v>
      </c>
      <c r="F186" s="3" t="s">
        <v>3861</v>
      </c>
      <c r="G186" s="3" t="s">
        <v>144</v>
      </c>
      <c r="H186" s="36">
        <v>24</v>
      </c>
      <c r="I186" s="36">
        <v>1184</v>
      </c>
      <c r="J186" s="36">
        <v>28416</v>
      </c>
      <c r="K186" s="3" t="s">
        <v>3868</v>
      </c>
    </row>
    <row r="187" spans="1:11" hidden="1">
      <c r="A187" s="3" t="s">
        <v>4087</v>
      </c>
      <c r="B187" s="3" t="s">
        <v>1659</v>
      </c>
      <c r="C187" s="3" t="s">
        <v>1595</v>
      </c>
      <c r="D187" s="35" t="s">
        <v>1705</v>
      </c>
      <c r="E187" s="3" t="s">
        <v>3855</v>
      </c>
      <c r="F187" s="3" t="s">
        <v>3864</v>
      </c>
      <c r="G187" s="3" t="s">
        <v>144</v>
      </c>
      <c r="H187" s="36">
        <v>25</v>
      </c>
      <c r="I187" s="36">
        <v>1185</v>
      </c>
      <c r="J187" s="36">
        <v>29625</v>
      </c>
      <c r="K187" s="3" t="s">
        <v>3871</v>
      </c>
    </row>
    <row r="188" spans="1:11" hidden="1">
      <c r="A188" s="3" t="s">
        <v>4088</v>
      </c>
      <c r="B188" s="3" t="s">
        <v>1661</v>
      </c>
      <c r="C188" s="3" t="s">
        <v>1604</v>
      </c>
      <c r="D188" s="35" t="s">
        <v>3890</v>
      </c>
      <c r="E188" s="3" t="s">
        <v>3855</v>
      </c>
      <c r="F188" s="3" t="s">
        <v>3867</v>
      </c>
      <c r="G188" s="3" t="s">
        <v>145</v>
      </c>
      <c r="H188" s="36">
        <v>26</v>
      </c>
      <c r="I188" s="36">
        <v>1186</v>
      </c>
      <c r="J188" s="36">
        <v>30836</v>
      </c>
      <c r="K188" s="3" t="s">
        <v>3874</v>
      </c>
    </row>
    <row r="189" spans="1:11" hidden="1">
      <c r="A189" s="3" t="s">
        <v>4089</v>
      </c>
      <c r="B189" s="3" t="s">
        <v>1663</v>
      </c>
      <c r="C189" s="3" t="s">
        <v>1610</v>
      </c>
      <c r="D189" s="35" t="s">
        <v>3893</v>
      </c>
      <c r="E189" s="3" t="s">
        <v>3855</v>
      </c>
      <c r="F189" s="3" t="s">
        <v>3870</v>
      </c>
      <c r="G189" s="3" t="s">
        <v>145</v>
      </c>
      <c r="H189" s="36">
        <v>27</v>
      </c>
      <c r="I189" s="36">
        <v>1187</v>
      </c>
      <c r="J189" s="36">
        <v>32049</v>
      </c>
      <c r="K189" s="3" t="s">
        <v>3876</v>
      </c>
    </row>
    <row r="190" spans="1:11" hidden="1">
      <c r="A190" s="3" t="s">
        <v>4090</v>
      </c>
      <c r="B190" s="3" t="s">
        <v>1666</v>
      </c>
      <c r="C190" s="3" t="s">
        <v>1616</v>
      </c>
      <c r="D190" s="35" t="s">
        <v>3896</v>
      </c>
      <c r="E190" s="3" t="s">
        <v>3855</v>
      </c>
      <c r="F190" s="3" t="s">
        <v>3873</v>
      </c>
      <c r="G190" s="3" t="s">
        <v>145</v>
      </c>
      <c r="H190" s="36">
        <v>28</v>
      </c>
      <c r="I190" s="36">
        <v>1188</v>
      </c>
      <c r="J190" s="36">
        <v>33264</v>
      </c>
      <c r="K190" s="3" t="s">
        <v>3879</v>
      </c>
    </row>
    <row r="191" spans="1:11" hidden="1">
      <c r="A191" s="3" t="s">
        <v>4091</v>
      </c>
      <c r="B191" s="3" t="s">
        <v>1668</v>
      </c>
      <c r="C191" s="3" t="s">
        <v>1624</v>
      </c>
      <c r="D191" s="35" t="s">
        <v>1683</v>
      </c>
      <c r="E191" s="3" t="s">
        <v>3855</v>
      </c>
      <c r="F191" s="3" t="s">
        <v>1665</v>
      </c>
      <c r="G191" s="3" t="s">
        <v>146</v>
      </c>
      <c r="H191" s="36">
        <v>29</v>
      </c>
      <c r="I191" s="36">
        <v>1189</v>
      </c>
      <c r="J191" s="36">
        <v>34481</v>
      </c>
      <c r="K191" s="3" t="s">
        <v>3882</v>
      </c>
    </row>
    <row r="192" spans="1:11" hidden="1">
      <c r="A192" s="3" t="s">
        <v>4092</v>
      </c>
      <c r="B192" s="3" t="s">
        <v>1670</v>
      </c>
      <c r="C192" s="3" t="s">
        <v>1538</v>
      </c>
      <c r="D192" s="35" t="s">
        <v>1687</v>
      </c>
      <c r="E192" s="3" t="s">
        <v>3855</v>
      </c>
      <c r="F192" s="3" t="s">
        <v>3878</v>
      </c>
      <c r="G192" s="3" t="s">
        <v>146</v>
      </c>
      <c r="H192" s="36">
        <v>30</v>
      </c>
      <c r="I192" s="36">
        <v>1190</v>
      </c>
      <c r="J192" s="36">
        <v>35700</v>
      </c>
      <c r="K192" s="3" t="s">
        <v>3885</v>
      </c>
    </row>
    <row r="193" spans="1:11" hidden="1">
      <c r="A193" s="3" t="s">
        <v>4093</v>
      </c>
      <c r="B193" s="3" t="s">
        <v>1672</v>
      </c>
      <c r="C193" s="3" t="s">
        <v>1553</v>
      </c>
      <c r="D193" s="35" t="s">
        <v>1691</v>
      </c>
      <c r="E193" s="3" t="s">
        <v>3855</v>
      </c>
      <c r="F193" s="3" t="s">
        <v>3881</v>
      </c>
      <c r="G193" s="3" t="s">
        <v>146</v>
      </c>
      <c r="H193" s="36">
        <v>31</v>
      </c>
      <c r="I193" s="36">
        <v>1191</v>
      </c>
      <c r="J193" s="36">
        <v>36921</v>
      </c>
      <c r="K193" s="3" t="s">
        <v>3888</v>
      </c>
    </row>
    <row r="194" spans="1:11" hidden="1">
      <c r="A194" s="3" t="s">
        <v>4094</v>
      </c>
      <c r="B194" s="3" t="s">
        <v>1674</v>
      </c>
      <c r="C194" s="3" t="s">
        <v>1563</v>
      </c>
      <c r="D194" s="35" t="s">
        <v>1695</v>
      </c>
      <c r="E194" s="3" t="s">
        <v>3855</v>
      </c>
      <c r="F194" s="3" t="s">
        <v>3884</v>
      </c>
      <c r="G194" s="3" t="s">
        <v>147</v>
      </c>
      <c r="H194" s="36">
        <v>32</v>
      </c>
      <c r="I194" s="36">
        <v>1192</v>
      </c>
      <c r="J194" s="36">
        <v>38144</v>
      </c>
      <c r="K194" s="3" t="s">
        <v>3856</v>
      </c>
    </row>
    <row r="195" spans="1:11" hidden="1">
      <c r="A195" s="3" t="s">
        <v>4095</v>
      </c>
      <c r="B195" s="3" t="s">
        <v>1676</v>
      </c>
      <c r="C195" s="3" t="s">
        <v>1574</v>
      </c>
      <c r="D195" s="35" t="s">
        <v>1699</v>
      </c>
      <c r="E195" s="3" t="s">
        <v>3855</v>
      </c>
      <c r="F195" s="3" t="s">
        <v>3887</v>
      </c>
      <c r="G195" s="3" t="s">
        <v>147</v>
      </c>
      <c r="H195" s="36">
        <v>33</v>
      </c>
      <c r="I195" s="36">
        <v>1193</v>
      </c>
      <c r="J195" s="36">
        <v>39369</v>
      </c>
      <c r="K195" s="3" t="s">
        <v>3859</v>
      </c>
    </row>
    <row r="196" spans="1:11" hidden="1">
      <c r="A196" s="3" t="s">
        <v>4096</v>
      </c>
      <c r="B196" s="3" t="s">
        <v>1678</v>
      </c>
      <c r="C196" s="3" t="s">
        <v>1586</v>
      </c>
      <c r="D196" s="35" t="s">
        <v>1703</v>
      </c>
      <c r="E196" s="3" t="s">
        <v>3855</v>
      </c>
      <c r="F196" s="3" t="s">
        <v>3891</v>
      </c>
      <c r="G196" s="3" t="s">
        <v>147</v>
      </c>
      <c r="H196" s="36">
        <v>34</v>
      </c>
      <c r="I196" s="36">
        <v>1194</v>
      </c>
      <c r="J196" s="36">
        <v>40596</v>
      </c>
      <c r="K196" s="3" t="s">
        <v>3862</v>
      </c>
    </row>
    <row r="197" spans="1:11" hidden="1">
      <c r="A197" s="3" t="s">
        <v>4097</v>
      </c>
      <c r="B197" s="3" t="s">
        <v>1680</v>
      </c>
      <c r="C197" s="3" t="s">
        <v>1595</v>
      </c>
      <c r="D197" s="35" t="s">
        <v>1705</v>
      </c>
      <c r="E197" s="3" t="s">
        <v>3855</v>
      </c>
      <c r="F197" s="3" t="s">
        <v>3894</v>
      </c>
      <c r="G197" s="3" t="s">
        <v>148</v>
      </c>
      <c r="H197" s="36">
        <v>35</v>
      </c>
      <c r="I197" s="36">
        <v>1195</v>
      </c>
      <c r="J197" s="36">
        <v>41825</v>
      </c>
      <c r="K197" s="3" t="s">
        <v>3865</v>
      </c>
    </row>
    <row r="198" spans="1:11" hidden="1">
      <c r="A198" s="3" t="s">
        <v>4098</v>
      </c>
      <c r="B198" s="3" t="s">
        <v>1682</v>
      </c>
      <c r="C198" s="3" t="s">
        <v>1604</v>
      </c>
      <c r="D198" s="35" t="s">
        <v>3911</v>
      </c>
      <c r="E198" s="3" t="s">
        <v>3855</v>
      </c>
      <c r="F198" s="3" t="s">
        <v>1644</v>
      </c>
      <c r="G198" s="3" t="s">
        <v>148</v>
      </c>
      <c r="H198" s="36">
        <v>36</v>
      </c>
      <c r="I198" s="36">
        <v>1196</v>
      </c>
      <c r="J198" s="36">
        <v>43056</v>
      </c>
      <c r="K198" s="3" t="s">
        <v>3868</v>
      </c>
    </row>
    <row r="199" spans="1:11" hidden="1">
      <c r="A199" s="3" t="s">
        <v>4099</v>
      </c>
      <c r="B199" s="3" t="s">
        <v>1684</v>
      </c>
      <c r="C199" s="3" t="s">
        <v>1610</v>
      </c>
      <c r="D199" s="35" t="s">
        <v>3913</v>
      </c>
      <c r="E199" s="3" t="s">
        <v>3855</v>
      </c>
      <c r="F199" s="3" t="s">
        <v>3858</v>
      </c>
      <c r="G199" s="3" t="s">
        <v>148</v>
      </c>
      <c r="H199" s="36">
        <v>37</v>
      </c>
      <c r="I199" s="36">
        <v>1197</v>
      </c>
      <c r="J199" s="36">
        <v>44289</v>
      </c>
      <c r="K199" s="3" t="s">
        <v>3871</v>
      </c>
    </row>
    <row r="200" spans="1:11" hidden="1">
      <c r="A200" s="3" t="s">
        <v>4100</v>
      </c>
      <c r="B200" s="3" t="s">
        <v>1686</v>
      </c>
      <c r="C200" s="3" t="s">
        <v>1616</v>
      </c>
      <c r="D200" s="35" t="s">
        <v>3915</v>
      </c>
      <c r="E200" s="3" t="s">
        <v>3855</v>
      </c>
      <c r="F200" s="3" t="s">
        <v>3861</v>
      </c>
      <c r="G200" s="3" t="s">
        <v>149</v>
      </c>
      <c r="H200" s="36">
        <v>38</v>
      </c>
      <c r="I200" s="36">
        <v>1198</v>
      </c>
      <c r="J200" s="36">
        <v>45524</v>
      </c>
      <c r="K200" s="3" t="s">
        <v>3874</v>
      </c>
    </row>
    <row r="201" spans="1:11" hidden="1">
      <c r="A201" s="3" t="s">
        <v>4101</v>
      </c>
      <c r="B201" s="3" t="s">
        <v>1688</v>
      </c>
      <c r="C201" s="3" t="s">
        <v>1624</v>
      </c>
      <c r="D201" s="35" t="s">
        <v>3917</v>
      </c>
      <c r="E201" s="3" t="s">
        <v>3855</v>
      </c>
      <c r="F201" s="3" t="s">
        <v>3864</v>
      </c>
      <c r="G201" s="3" t="s">
        <v>149</v>
      </c>
      <c r="H201" s="36">
        <v>39</v>
      </c>
      <c r="I201" s="36">
        <v>1199</v>
      </c>
      <c r="J201" s="36">
        <v>46761</v>
      </c>
      <c r="K201" s="3" t="s">
        <v>3876</v>
      </c>
    </row>
    <row r="202" spans="1:11" hidden="1">
      <c r="A202" s="3" t="s">
        <v>4102</v>
      </c>
      <c r="B202" s="3" t="s">
        <v>1690</v>
      </c>
      <c r="C202" s="3" t="s">
        <v>1538</v>
      </c>
      <c r="D202" s="35" t="s">
        <v>3919</v>
      </c>
      <c r="E202" s="3" t="s">
        <v>3855</v>
      </c>
      <c r="F202" s="3" t="s">
        <v>3867</v>
      </c>
      <c r="G202" s="3" t="s">
        <v>149</v>
      </c>
      <c r="H202" s="36">
        <v>40</v>
      </c>
      <c r="I202" s="36">
        <v>1200</v>
      </c>
      <c r="J202" s="36">
        <v>48000</v>
      </c>
      <c r="K202" s="3" t="s">
        <v>3879</v>
      </c>
    </row>
    <row r="203" spans="1:11" hidden="1">
      <c r="A203" s="3" t="s">
        <v>4103</v>
      </c>
      <c r="B203" s="3" t="s">
        <v>1692</v>
      </c>
      <c r="C203" s="3" t="s">
        <v>1553</v>
      </c>
      <c r="D203" s="35" t="s">
        <v>3921</v>
      </c>
      <c r="E203" s="3" t="s">
        <v>3855</v>
      </c>
      <c r="F203" s="3" t="s">
        <v>3870</v>
      </c>
      <c r="G203" s="3" t="s">
        <v>150</v>
      </c>
      <c r="H203" s="36">
        <v>41</v>
      </c>
      <c r="I203" s="36">
        <v>1201</v>
      </c>
      <c r="J203" s="36">
        <v>49241</v>
      </c>
      <c r="K203" s="3" t="s">
        <v>3882</v>
      </c>
    </row>
    <row r="204" spans="1:11" hidden="1">
      <c r="A204" s="3" t="s">
        <v>4104</v>
      </c>
      <c r="B204" s="3" t="s">
        <v>1694</v>
      </c>
      <c r="C204" s="3" t="s">
        <v>1563</v>
      </c>
      <c r="D204" s="35" t="s">
        <v>3923</v>
      </c>
      <c r="E204" s="3" t="s">
        <v>3855</v>
      </c>
      <c r="F204" s="3" t="s">
        <v>3873</v>
      </c>
      <c r="G204" s="3" t="s">
        <v>150</v>
      </c>
      <c r="H204" s="36">
        <v>42</v>
      </c>
      <c r="I204" s="36">
        <v>1202</v>
      </c>
      <c r="J204" s="36">
        <v>50484</v>
      </c>
      <c r="K204" s="3" t="s">
        <v>3885</v>
      </c>
    </row>
    <row r="205" spans="1:11" hidden="1">
      <c r="A205" s="3" t="s">
        <v>4105</v>
      </c>
      <c r="B205" s="3" t="s">
        <v>1696</v>
      </c>
      <c r="C205" s="3" t="s">
        <v>1574</v>
      </c>
      <c r="D205" s="35" t="s">
        <v>3925</v>
      </c>
      <c r="E205" s="3" t="s">
        <v>3855</v>
      </c>
      <c r="F205" s="3" t="s">
        <v>1665</v>
      </c>
      <c r="G205" s="3" t="s">
        <v>150</v>
      </c>
      <c r="H205" s="36">
        <v>43</v>
      </c>
      <c r="I205" s="36">
        <v>1203</v>
      </c>
      <c r="J205" s="36">
        <v>51729</v>
      </c>
      <c r="K205" s="3" t="s">
        <v>3888</v>
      </c>
    </row>
    <row r="206" spans="1:11" hidden="1">
      <c r="A206" s="3" t="s">
        <v>4106</v>
      </c>
      <c r="B206" s="3" t="s">
        <v>1698</v>
      </c>
      <c r="C206" s="3" t="s">
        <v>1586</v>
      </c>
      <c r="D206" s="35" t="s">
        <v>3981</v>
      </c>
      <c r="E206" s="3" t="s">
        <v>3855</v>
      </c>
      <c r="F206" s="3" t="s">
        <v>3878</v>
      </c>
      <c r="G206" s="3" t="s">
        <v>151</v>
      </c>
      <c r="H206" s="36">
        <v>26</v>
      </c>
      <c r="I206" s="36">
        <v>1204</v>
      </c>
      <c r="J206" s="36">
        <v>31304</v>
      </c>
      <c r="K206" s="3" t="s">
        <v>3856</v>
      </c>
    </row>
    <row r="207" spans="1:11" hidden="1">
      <c r="A207" s="3" t="s">
        <v>4107</v>
      </c>
      <c r="B207" s="3" t="s">
        <v>1700</v>
      </c>
      <c r="C207" s="3" t="s">
        <v>1595</v>
      </c>
      <c r="D207" s="35" t="s">
        <v>3983</v>
      </c>
      <c r="E207" s="3" t="s">
        <v>3855</v>
      </c>
      <c r="F207" s="3" t="s">
        <v>3881</v>
      </c>
      <c r="G207" s="3" t="s">
        <v>151</v>
      </c>
      <c r="H207" s="36">
        <v>27</v>
      </c>
      <c r="I207" s="36">
        <v>1205</v>
      </c>
      <c r="J207" s="36">
        <v>32535</v>
      </c>
      <c r="K207" s="3" t="s">
        <v>3859</v>
      </c>
    </row>
    <row r="208" spans="1:11" hidden="1">
      <c r="A208" s="3" t="s">
        <v>4108</v>
      </c>
      <c r="B208" s="3" t="s">
        <v>1702</v>
      </c>
      <c r="C208" s="3" t="s">
        <v>1604</v>
      </c>
      <c r="D208" s="35" t="s">
        <v>3985</v>
      </c>
      <c r="E208" s="3" t="s">
        <v>3855</v>
      </c>
      <c r="F208" s="3" t="s">
        <v>3884</v>
      </c>
      <c r="G208" s="3" t="s">
        <v>151</v>
      </c>
      <c r="H208" s="36">
        <v>28</v>
      </c>
      <c r="I208" s="36">
        <v>1206</v>
      </c>
      <c r="J208" s="36">
        <v>33768</v>
      </c>
      <c r="K208" s="3" t="s">
        <v>3862</v>
      </c>
    </row>
    <row r="209" spans="1:11" hidden="1">
      <c r="A209" s="3" t="s">
        <v>4109</v>
      </c>
      <c r="B209" s="3" t="s">
        <v>1704</v>
      </c>
      <c r="C209" s="3" t="s">
        <v>1610</v>
      </c>
      <c r="D209" s="35" t="s">
        <v>4110</v>
      </c>
      <c r="E209" s="3" t="s">
        <v>3855</v>
      </c>
      <c r="F209" s="3" t="s">
        <v>3887</v>
      </c>
      <c r="G209" s="3" t="s">
        <v>152</v>
      </c>
      <c r="H209" s="36">
        <v>29</v>
      </c>
      <c r="I209" s="36">
        <v>1207</v>
      </c>
      <c r="J209" s="36">
        <v>35003</v>
      </c>
      <c r="K209" s="3" t="s">
        <v>3865</v>
      </c>
    </row>
    <row r="210" spans="1:11" hidden="1">
      <c r="A210" s="3" t="s">
        <v>4111</v>
      </c>
      <c r="B210" s="3" t="s">
        <v>1706</v>
      </c>
      <c r="C210" s="3" t="s">
        <v>1616</v>
      </c>
      <c r="D210" s="35" t="s">
        <v>4112</v>
      </c>
      <c r="E210" s="3" t="s">
        <v>3855</v>
      </c>
      <c r="F210" s="3" t="s">
        <v>3891</v>
      </c>
      <c r="G210" s="3" t="s">
        <v>152</v>
      </c>
      <c r="H210" s="36">
        <v>30</v>
      </c>
      <c r="I210" s="36">
        <v>1208</v>
      </c>
      <c r="J210" s="36">
        <v>36240</v>
      </c>
      <c r="K210" s="3" t="s">
        <v>3868</v>
      </c>
    </row>
    <row r="211" spans="1:11" hidden="1">
      <c r="A211" s="3" t="s">
        <v>4113</v>
      </c>
      <c r="B211" s="3" t="s">
        <v>1708</v>
      </c>
      <c r="C211" s="3" t="s">
        <v>1624</v>
      </c>
      <c r="D211" s="35" t="s">
        <v>4114</v>
      </c>
      <c r="E211" s="3" t="s">
        <v>3855</v>
      </c>
      <c r="F211" s="3" t="s">
        <v>3894</v>
      </c>
      <c r="G211" s="3" t="s">
        <v>152</v>
      </c>
      <c r="H211" s="36">
        <v>31</v>
      </c>
      <c r="I211" s="36">
        <v>1209</v>
      </c>
      <c r="J211" s="36">
        <v>37479</v>
      </c>
      <c r="K211" s="3" t="s">
        <v>3871</v>
      </c>
    </row>
    <row r="212" spans="1:11" hidden="1">
      <c r="A212" s="3" t="s">
        <v>4115</v>
      </c>
      <c r="B212" s="3" t="s">
        <v>1710</v>
      </c>
      <c r="C212" s="3" t="s">
        <v>1538</v>
      </c>
      <c r="D212" s="35" t="s">
        <v>1664</v>
      </c>
      <c r="E212" s="3" t="s">
        <v>3855</v>
      </c>
      <c r="F212" s="3" t="s">
        <v>1644</v>
      </c>
      <c r="G212" s="3" t="s">
        <v>153</v>
      </c>
      <c r="H212" s="36">
        <v>50</v>
      </c>
      <c r="I212" s="36">
        <v>1210</v>
      </c>
      <c r="J212" s="36">
        <v>60500</v>
      </c>
      <c r="K212" s="3" t="s">
        <v>3874</v>
      </c>
    </row>
    <row r="213" spans="1:11" hidden="1">
      <c r="A213" s="3" t="s">
        <v>4116</v>
      </c>
      <c r="B213" s="3" t="s">
        <v>1711</v>
      </c>
      <c r="C213" s="3" t="s">
        <v>1553</v>
      </c>
      <c r="D213" s="35" t="s">
        <v>1669</v>
      </c>
      <c r="E213" s="3" t="s">
        <v>3855</v>
      </c>
      <c r="F213" s="3" t="s">
        <v>3858</v>
      </c>
      <c r="G213" s="3" t="s">
        <v>153</v>
      </c>
      <c r="H213" s="36">
        <v>51</v>
      </c>
      <c r="I213" s="36">
        <v>1211</v>
      </c>
      <c r="J213" s="36">
        <v>61761</v>
      </c>
      <c r="K213" s="3" t="s">
        <v>3876</v>
      </c>
    </row>
    <row r="214" spans="1:11" hidden="1">
      <c r="A214" s="3" t="s">
        <v>4117</v>
      </c>
      <c r="B214" s="3" t="s">
        <v>1712</v>
      </c>
      <c r="C214" s="3" t="s">
        <v>1563</v>
      </c>
      <c r="D214" s="35" t="s">
        <v>1673</v>
      </c>
      <c r="E214" s="3" t="s">
        <v>3855</v>
      </c>
      <c r="F214" s="3" t="s">
        <v>3861</v>
      </c>
      <c r="G214" s="3" t="s">
        <v>153</v>
      </c>
      <c r="H214" s="36">
        <v>52</v>
      </c>
      <c r="I214" s="36">
        <v>1212</v>
      </c>
      <c r="J214" s="36">
        <v>63024</v>
      </c>
      <c r="K214" s="3" t="s">
        <v>3879</v>
      </c>
    </row>
    <row r="215" spans="1:11" hidden="1">
      <c r="A215" s="3" t="s">
        <v>4118</v>
      </c>
      <c r="B215" s="3" t="s">
        <v>1713</v>
      </c>
      <c r="C215" s="3" t="s">
        <v>1574</v>
      </c>
      <c r="D215" s="35" t="s">
        <v>1677</v>
      </c>
      <c r="E215" s="3" t="s">
        <v>3855</v>
      </c>
      <c r="F215" s="3" t="s">
        <v>3864</v>
      </c>
      <c r="G215" s="3" t="s">
        <v>154</v>
      </c>
      <c r="H215" s="36">
        <v>53</v>
      </c>
      <c r="I215" s="36">
        <v>1213</v>
      </c>
      <c r="J215" s="36">
        <v>64289</v>
      </c>
      <c r="K215" s="3" t="s">
        <v>3882</v>
      </c>
    </row>
    <row r="216" spans="1:11" hidden="1">
      <c r="A216" s="3" t="s">
        <v>4119</v>
      </c>
      <c r="B216" s="3" t="s">
        <v>1714</v>
      </c>
      <c r="C216" s="3" t="s">
        <v>1586</v>
      </c>
      <c r="D216" s="35" t="s">
        <v>1681</v>
      </c>
      <c r="E216" s="3" t="s">
        <v>3855</v>
      </c>
      <c r="F216" s="3" t="s">
        <v>3867</v>
      </c>
      <c r="G216" s="3" t="s">
        <v>154</v>
      </c>
      <c r="H216" s="36">
        <v>54</v>
      </c>
      <c r="I216" s="36">
        <v>1214</v>
      </c>
      <c r="J216" s="36">
        <v>65556</v>
      </c>
      <c r="K216" s="3" t="s">
        <v>3885</v>
      </c>
    </row>
    <row r="217" spans="1:11" hidden="1">
      <c r="A217" s="3" t="s">
        <v>4120</v>
      </c>
      <c r="B217" s="3" t="s">
        <v>1715</v>
      </c>
      <c r="C217" s="3" t="s">
        <v>1595</v>
      </c>
      <c r="D217" s="35" t="s">
        <v>1685</v>
      </c>
      <c r="E217" s="3" t="s">
        <v>3855</v>
      </c>
      <c r="F217" s="3" t="s">
        <v>3870</v>
      </c>
      <c r="G217" s="3" t="s">
        <v>154</v>
      </c>
      <c r="H217" s="36">
        <v>55</v>
      </c>
      <c r="I217" s="36">
        <v>1215</v>
      </c>
      <c r="J217" s="36">
        <v>66825</v>
      </c>
      <c r="K217" s="3" t="s">
        <v>3888</v>
      </c>
    </row>
    <row r="218" spans="1:11" ht="15">
      <c r="A218" t="s">
        <v>4121</v>
      </c>
      <c r="B218" t="s">
        <v>4122</v>
      </c>
      <c r="C218" t="s">
        <v>1538</v>
      </c>
      <c r="D218" s="15">
        <v>45785</v>
      </c>
      <c r="E218" t="s">
        <v>3855</v>
      </c>
      <c r="F218" t="s">
        <v>1644</v>
      </c>
      <c r="G218" t="s">
        <v>106</v>
      </c>
      <c r="H218">
        <v>56</v>
      </c>
      <c r="I218">
        <v>1000</v>
      </c>
      <c r="J218">
        <v>56000</v>
      </c>
      <c r="K218" t="s">
        <v>4123</v>
      </c>
    </row>
    <row r="219" spans="1:11">
      <c r="A219" t="s">
        <v>4124</v>
      </c>
      <c r="B219" t="s">
        <v>4125</v>
      </c>
      <c r="C219" t="s">
        <v>1553</v>
      </c>
      <c r="D219" s="15">
        <v>45787</v>
      </c>
      <c r="E219" t="s">
        <v>3855</v>
      </c>
      <c r="F219" t="s">
        <v>3858</v>
      </c>
      <c r="G219" t="s">
        <v>106</v>
      </c>
      <c r="H219">
        <v>57</v>
      </c>
      <c r="I219">
        <v>1001</v>
      </c>
      <c r="J219">
        <v>57057</v>
      </c>
      <c r="K219" t="s">
        <v>4126</v>
      </c>
    </row>
    <row r="220" spans="1:11">
      <c r="A220" t="s">
        <v>4127</v>
      </c>
      <c r="B220" t="s">
        <v>4128</v>
      </c>
      <c r="C220" t="s">
        <v>1563</v>
      </c>
      <c r="D220" s="15">
        <v>45789</v>
      </c>
      <c r="E220" t="s">
        <v>3855</v>
      </c>
      <c r="F220" t="s">
        <v>3861</v>
      </c>
      <c r="G220" t="s">
        <v>106</v>
      </c>
      <c r="H220">
        <v>58</v>
      </c>
      <c r="I220">
        <v>1002</v>
      </c>
      <c r="J220">
        <v>58116</v>
      </c>
      <c r="K220" t="s">
        <v>4129</v>
      </c>
    </row>
    <row r="221" spans="1:11">
      <c r="A221" t="s">
        <v>4130</v>
      </c>
      <c r="B221" t="s">
        <v>4131</v>
      </c>
      <c r="C221" t="s">
        <v>1574</v>
      </c>
      <c r="D221" s="15">
        <v>45791</v>
      </c>
      <c r="E221" t="s">
        <v>3855</v>
      </c>
      <c r="F221" t="s">
        <v>3864</v>
      </c>
      <c r="G221" t="s">
        <v>109</v>
      </c>
      <c r="H221">
        <v>59</v>
      </c>
      <c r="I221">
        <v>1003</v>
      </c>
      <c r="J221">
        <v>59177</v>
      </c>
      <c r="K221" t="s">
        <v>4132</v>
      </c>
    </row>
    <row r="222" spans="1:11">
      <c r="A222" t="s">
        <v>4133</v>
      </c>
      <c r="B222" t="s">
        <v>4134</v>
      </c>
      <c r="C222" t="s">
        <v>1586</v>
      </c>
      <c r="D222" s="15">
        <v>45793</v>
      </c>
      <c r="E222" t="s">
        <v>3855</v>
      </c>
      <c r="F222" t="s">
        <v>3867</v>
      </c>
      <c r="G222" t="s">
        <v>109</v>
      </c>
      <c r="H222">
        <v>60</v>
      </c>
      <c r="I222">
        <v>1004</v>
      </c>
      <c r="J222">
        <v>60240</v>
      </c>
      <c r="K222" t="s">
        <v>4135</v>
      </c>
    </row>
    <row r="223" spans="1:11">
      <c r="A223" t="s">
        <v>4136</v>
      </c>
      <c r="B223" t="s">
        <v>4137</v>
      </c>
      <c r="C223" t="s">
        <v>1595</v>
      </c>
      <c r="D223" s="15">
        <v>45795</v>
      </c>
      <c r="E223" t="s">
        <v>3855</v>
      </c>
      <c r="F223" t="s">
        <v>3870</v>
      </c>
      <c r="G223" t="s">
        <v>109</v>
      </c>
      <c r="H223">
        <v>61</v>
      </c>
      <c r="I223">
        <v>1005</v>
      </c>
      <c r="J223">
        <v>61305</v>
      </c>
      <c r="K223" t="s">
        <v>4138</v>
      </c>
    </row>
    <row r="224" spans="1:11">
      <c r="A224" t="s">
        <v>4139</v>
      </c>
      <c r="B224" t="s">
        <v>4140</v>
      </c>
      <c r="C224" t="s">
        <v>1604</v>
      </c>
      <c r="D224" s="15">
        <v>45797</v>
      </c>
      <c r="E224" t="s">
        <v>3855</v>
      </c>
      <c r="F224" t="s">
        <v>3873</v>
      </c>
      <c r="G224" t="s">
        <v>112</v>
      </c>
      <c r="H224">
        <v>62</v>
      </c>
      <c r="I224">
        <v>1006</v>
      </c>
      <c r="J224">
        <v>62372</v>
      </c>
      <c r="K224" t="s">
        <v>4141</v>
      </c>
    </row>
    <row r="225" spans="1:11">
      <c r="A225" t="s">
        <v>4142</v>
      </c>
      <c r="B225" t="s">
        <v>4143</v>
      </c>
      <c r="C225" t="s">
        <v>1610</v>
      </c>
      <c r="D225" s="15">
        <v>45799</v>
      </c>
      <c r="E225" t="s">
        <v>3855</v>
      </c>
      <c r="F225" t="s">
        <v>1665</v>
      </c>
      <c r="G225" t="s">
        <v>112</v>
      </c>
      <c r="H225">
        <v>63</v>
      </c>
      <c r="I225">
        <v>1007</v>
      </c>
      <c r="J225">
        <v>63441</v>
      </c>
      <c r="K225" t="s">
        <v>4144</v>
      </c>
    </row>
    <row r="226" spans="1:11">
      <c r="A226" t="s">
        <v>4145</v>
      </c>
      <c r="B226" t="s">
        <v>4146</v>
      </c>
      <c r="C226" t="s">
        <v>1616</v>
      </c>
      <c r="D226" s="15">
        <v>45801</v>
      </c>
      <c r="E226" t="s">
        <v>3855</v>
      </c>
      <c r="F226" t="s">
        <v>3878</v>
      </c>
      <c r="G226" t="s">
        <v>112</v>
      </c>
      <c r="H226">
        <v>64</v>
      </c>
      <c r="I226">
        <v>1008</v>
      </c>
      <c r="J226">
        <v>64512</v>
      </c>
      <c r="K226" t="s">
        <v>4147</v>
      </c>
    </row>
    <row r="227" spans="1:11">
      <c r="A227" t="s">
        <v>4148</v>
      </c>
      <c r="B227" t="s">
        <v>4149</v>
      </c>
      <c r="C227" t="s">
        <v>1624</v>
      </c>
      <c r="D227" s="15">
        <v>45803</v>
      </c>
      <c r="E227" t="s">
        <v>3855</v>
      </c>
      <c r="F227" t="s">
        <v>3881</v>
      </c>
      <c r="G227" t="s">
        <v>115</v>
      </c>
      <c r="H227">
        <v>65</v>
      </c>
      <c r="I227">
        <v>1009</v>
      </c>
      <c r="J227">
        <v>65585</v>
      </c>
      <c r="K227" t="s">
        <v>4150</v>
      </c>
    </row>
    <row r="228" spans="1:11">
      <c r="A228" t="s">
        <v>4151</v>
      </c>
      <c r="B228" t="s">
        <v>4152</v>
      </c>
      <c r="C228" t="s">
        <v>1538</v>
      </c>
      <c r="D228" s="15">
        <v>45805</v>
      </c>
      <c r="E228" t="s">
        <v>3855</v>
      </c>
      <c r="F228" t="s">
        <v>3884</v>
      </c>
      <c r="G228" t="s">
        <v>115</v>
      </c>
      <c r="H228">
        <v>66</v>
      </c>
      <c r="I228">
        <v>1010</v>
      </c>
      <c r="J228">
        <v>66660</v>
      </c>
      <c r="K228" t="s">
        <v>4153</v>
      </c>
    </row>
    <row r="229" spans="1:11">
      <c r="A229" t="s">
        <v>4154</v>
      </c>
      <c r="B229" t="s">
        <v>4155</v>
      </c>
      <c r="C229" t="s">
        <v>1553</v>
      </c>
      <c r="D229" s="15">
        <v>45805</v>
      </c>
      <c r="E229" t="s">
        <v>3855</v>
      </c>
      <c r="F229" t="s">
        <v>3887</v>
      </c>
      <c r="G229" t="s">
        <v>115</v>
      </c>
      <c r="H229">
        <v>67</v>
      </c>
      <c r="I229">
        <v>1011</v>
      </c>
      <c r="J229">
        <v>67737</v>
      </c>
      <c r="K229" t="s">
        <v>4156</v>
      </c>
    </row>
    <row r="230" spans="1:11">
      <c r="A230" t="s">
        <v>4157</v>
      </c>
      <c r="B230" t="s">
        <v>4158</v>
      </c>
      <c r="C230" t="s">
        <v>1563</v>
      </c>
      <c r="D230" s="15">
        <v>45809</v>
      </c>
      <c r="E230" t="s">
        <v>3855</v>
      </c>
      <c r="F230" t="s">
        <v>3891</v>
      </c>
      <c r="G230" t="s">
        <v>118</v>
      </c>
      <c r="H230">
        <v>68</v>
      </c>
      <c r="I230">
        <v>1012</v>
      </c>
      <c r="J230">
        <v>68816</v>
      </c>
      <c r="K230" t="s">
        <v>4123</v>
      </c>
    </row>
    <row r="231" spans="1:11">
      <c r="A231" t="s">
        <v>4159</v>
      </c>
      <c r="B231" t="s">
        <v>4160</v>
      </c>
      <c r="C231" t="s">
        <v>1574</v>
      </c>
      <c r="D231" s="15">
        <v>45811</v>
      </c>
      <c r="E231" t="s">
        <v>3855</v>
      </c>
      <c r="F231" t="s">
        <v>3894</v>
      </c>
      <c r="G231" t="s">
        <v>118</v>
      </c>
      <c r="H231">
        <v>69</v>
      </c>
      <c r="I231">
        <v>1013</v>
      </c>
      <c r="J231">
        <v>69897</v>
      </c>
      <c r="K231" t="s">
        <v>4126</v>
      </c>
    </row>
    <row r="232" spans="1:11">
      <c r="A232" t="s">
        <v>4161</v>
      </c>
      <c r="B232" t="s">
        <v>4162</v>
      </c>
      <c r="C232" t="s">
        <v>1586</v>
      </c>
      <c r="D232" s="15">
        <v>45813</v>
      </c>
      <c r="E232" t="s">
        <v>3855</v>
      </c>
      <c r="F232" t="s">
        <v>1644</v>
      </c>
      <c r="G232" t="s">
        <v>118</v>
      </c>
      <c r="H232">
        <v>70</v>
      </c>
      <c r="I232">
        <v>1014</v>
      </c>
      <c r="J232">
        <v>70980</v>
      </c>
      <c r="K232" t="s">
        <v>4129</v>
      </c>
    </row>
    <row r="233" spans="1:11">
      <c r="A233" t="s">
        <v>4163</v>
      </c>
      <c r="B233" t="s">
        <v>4164</v>
      </c>
      <c r="C233" t="s">
        <v>1595</v>
      </c>
      <c r="D233" s="15">
        <v>45815</v>
      </c>
      <c r="E233" t="s">
        <v>3855</v>
      </c>
      <c r="F233" t="s">
        <v>3858</v>
      </c>
      <c r="G233" t="s">
        <v>120</v>
      </c>
      <c r="H233">
        <v>71</v>
      </c>
      <c r="I233">
        <v>1015</v>
      </c>
      <c r="J233">
        <v>72065</v>
      </c>
      <c r="K233" t="s">
        <v>4132</v>
      </c>
    </row>
    <row r="234" spans="1:11">
      <c r="A234" t="s">
        <v>4165</v>
      </c>
      <c r="B234" t="s">
        <v>4166</v>
      </c>
      <c r="C234" t="s">
        <v>1604</v>
      </c>
      <c r="D234" s="15">
        <v>45817</v>
      </c>
      <c r="E234" t="s">
        <v>3855</v>
      </c>
      <c r="F234" t="s">
        <v>3861</v>
      </c>
      <c r="G234" t="s">
        <v>120</v>
      </c>
      <c r="H234">
        <v>72</v>
      </c>
      <c r="I234">
        <v>1016</v>
      </c>
      <c r="J234">
        <v>73152</v>
      </c>
      <c r="K234" t="s">
        <v>4135</v>
      </c>
    </row>
    <row r="235" spans="1:11">
      <c r="A235" t="s">
        <v>4167</v>
      </c>
      <c r="B235" t="s">
        <v>4168</v>
      </c>
      <c r="C235" t="s">
        <v>1610</v>
      </c>
      <c r="D235" s="15">
        <v>45819</v>
      </c>
      <c r="E235" t="s">
        <v>3855</v>
      </c>
      <c r="F235" t="s">
        <v>3864</v>
      </c>
      <c r="G235" t="s">
        <v>120</v>
      </c>
      <c r="H235">
        <v>73</v>
      </c>
      <c r="I235">
        <v>1017</v>
      </c>
      <c r="J235">
        <v>74241</v>
      </c>
      <c r="K235" t="s">
        <v>4138</v>
      </c>
    </row>
    <row r="236" spans="1:11">
      <c r="A236" t="s">
        <v>4169</v>
      </c>
      <c r="B236" t="s">
        <v>4170</v>
      </c>
      <c r="C236" t="s">
        <v>1616</v>
      </c>
      <c r="D236" s="15">
        <v>45821</v>
      </c>
      <c r="E236" t="s">
        <v>3855</v>
      </c>
      <c r="F236" t="s">
        <v>3867</v>
      </c>
      <c r="G236" t="s">
        <v>122</v>
      </c>
      <c r="H236">
        <v>74</v>
      </c>
      <c r="I236">
        <v>1018</v>
      </c>
      <c r="J236">
        <v>75332</v>
      </c>
      <c r="K236" t="s">
        <v>4141</v>
      </c>
    </row>
    <row r="237" spans="1:11">
      <c r="A237" t="s">
        <v>4171</v>
      </c>
      <c r="B237" t="s">
        <v>4172</v>
      </c>
      <c r="C237" t="s">
        <v>1624</v>
      </c>
      <c r="D237" s="15">
        <v>45823</v>
      </c>
      <c r="E237" t="s">
        <v>3855</v>
      </c>
      <c r="F237" t="s">
        <v>3870</v>
      </c>
      <c r="G237" t="s">
        <v>122</v>
      </c>
      <c r="H237">
        <v>75</v>
      </c>
      <c r="I237">
        <v>1019</v>
      </c>
      <c r="J237">
        <v>76425</v>
      </c>
      <c r="K237" t="s">
        <v>4144</v>
      </c>
    </row>
    <row r="238" spans="1:11">
      <c r="A238" t="s">
        <v>4173</v>
      </c>
      <c r="B238" t="s">
        <v>4174</v>
      </c>
      <c r="C238" t="s">
        <v>1538</v>
      </c>
      <c r="D238" s="15">
        <v>45825</v>
      </c>
      <c r="E238" t="s">
        <v>3855</v>
      </c>
      <c r="F238" t="s">
        <v>3873</v>
      </c>
      <c r="G238" t="s">
        <v>122</v>
      </c>
      <c r="H238">
        <v>76</v>
      </c>
      <c r="I238">
        <v>1020</v>
      </c>
      <c r="J238">
        <v>77520</v>
      </c>
      <c r="K238" t="s">
        <v>4147</v>
      </c>
    </row>
    <row r="239" spans="1:11">
      <c r="A239" t="s">
        <v>4175</v>
      </c>
      <c r="B239" t="s">
        <v>4176</v>
      </c>
      <c r="C239" t="s">
        <v>1553</v>
      </c>
      <c r="D239" s="15">
        <v>45805</v>
      </c>
      <c r="E239" t="s">
        <v>3855</v>
      </c>
      <c r="F239" t="s">
        <v>1665</v>
      </c>
      <c r="G239" t="s">
        <v>125</v>
      </c>
      <c r="H239">
        <v>77</v>
      </c>
      <c r="I239">
        <v>1021</v>
      </c>
      <c r="J239">
        <v>78617</v>
      </c>
      <c r="K239" t="s">
        <v>4150</v>
      </c>
    </row>
    <row r="240" spans="1:11">
      <c r="A240" t="s">
        <v>4177</v>
      </c>
      <c r="B240" t="s">
        <v>4178</v>
      </c>
      <c r="C240" t="s">
        <v>1563</v>
      </c>
      <c r="D240" s="15">
        <v>45805</v>
      </c>
      <c r="E240" t="s">
        <v>3855</v>
      </c>
      <c r="F240" t="s">
        <v>3878</v>
      </c>
      <c r="G240" t="s">
        <v>125</v>
      </c>
      <c r="H240">
        <v>78</v>
      </c>
      <c r="I240">
        <v>1022</v>
      </c>
      <c r="J240">
        <v>79716</v>
      </c>
      <c r="K240" t="s">
        <v>4153</v>
      </c>
    </row>
    <row r="241" spans="1:11">
      <c r="A241" t="s">
        <v>4179</v>
      </c>
      <c r="B241" t="s">
        <v>4180</v>
      </c>
      <c r="C241" t="s">
        <v>1574</v>
      </c>
      <c r="D241" s="15">
        <v>45810</v>
      </c>
      <c r="E241" t="s">
        <v>3855</v>
      </c>
      <c r="F241" t="s">
        <v>3881</v>
      </c>
      <c r="G241" t="s">
        <v>125</v>
      </c>
      <c r="H241">
        <v>79</v>
      </c>
      <c r="I241">
        <v>1023</v>
      </c>
      <c r="J241">
        <v>80817</v>
      </c>
      <c r="K241" t="s">
        <v>4156</v>
      </c>
    </row>
    <row r="242" spans="1:11">
      <c r="A242" t="s">
        <v>4181</v>
      </c>
      <c r="B242" t="s">
        <v>4182</v>
      </c>
      <c r="C242" t="s">
        <v>1586</v>
      </c>
      <c r="D242" s="15">
        <v>45812</v>
      </c>
      <c r="E242" t="s">
        <v>3855</v>
      </c>
      <c r="F242" t="s">
        <v>3884</v>
      </c>
      <c r="G242" t="s">
        <v>127</v>
      </c>
      <c r="H242">
        <v>16</v>
      </c>
      <c r="I242">
        <v>1024</v>
      </c>
      <c r="J242">
        <v>16384</v>
      </c>
      <c r="K242" t="s">
        <v>4123</v>
      </c>
    </row>
    <row r="243" spans="1:11">
      <c r="A243" t="s">
        <v>4183</v>
      </c>
      <c r="B243" t="s">
        <v>4184</v>
      </c>
      <c r="C243" t="s">
        <v>1595</v>
      </c>
      <c r="D243" s="15">
        <v>45814</v>
      </c>
      <c r="E243" t="s">
        <v>3855</v>
      </c>
      <c r="F243" t="s">
        <v>3887</v>
      </c>
      <c r="G243" t="s">
        <v>127</v>
      </c>
      <c r="H243">
        <v>17</v>
      </c>
      <c r="I243">
        <v>1025</v>
      </c>
      <c r="J243">
        <v>17425</v>
      </c>
      <c r="K243" t="s">
        <v>4126</v>
      </c>
    </row>
    <row r="244" spans="1:11">
      <c r="A244" t="s">
        <v>4185</v>
      </c>
      <c r="B244" t="s">
        <v>4186</v>
      </c>
      <c r="C244" t="s">
        <v>1604</v>
      </c>
      <c r="D244" s="15">
        <v>45816</v>
      </c>
      <c r="E244" t="s">
        <v>3855</v>
      </c>
      <c r="F244" t="s">
        <v>3891</v>
      </c>
      <c r="G244" t="s">
        <v>127</v>
      </c>
      <c r="H244">
        <v>18</v>
      </c>
      <c r="I244">
        <v>1026</v>
      </c>
      <c r="J244">
        <v>18468</v>
      </c>
      <c r="K244" t="s">
        <v>4129</v>
      </c>
    </row>
    <row r="245" spans="1:11">
      <c r="A245" t="s">
        <v>4187</v>
      </c>
      <c r="B245" t="s">
        <v>4188</v>
      </c>
      <c r="C245" t="s">
        <v>1610</v>
      </c>
      <c r="D245" s="15">
        <v>45818</v>
      </c>
      <c r="E245" t="s">
        <v>3855</v>
      </c>
      <c r="F245" t="s">
        <v>3894</v>
      </c>
      <c r="G245" t="s">
        <v>130</v>
      </c>
      <c r="H245">
        <v>19</v>
      </c>
      <c r="I245">
        <v>1027</v>
      </c>
      <c r="J245">
        <v>19513</v>
      </c>
      <c r="K245" t="s">
        <v>4132</v>
      </c>
    </row>
    <row r="246" spans="1:11">
      <c r="A246" t="s">
        <v>4189</v>
      </c>
      <c r="B246" t="s">
        <v>4190</v>
      </c>
      <c r="C246" t="s">
        <v>1616</v>
      </c>
      <c r="D246" s="15">
        <v>45820</v>
      </c>
      <c r="E246" t="s">
        <v>3855</v>
      </c>
      <c r="F246" t="s">
        <v>1644</v>
      </c>
      <c r="G246" t="s">
        <v>130</v>
      </c>
      <c r="H246">
        <v>20</v>
      </c>
      <c r="I246">
        <v>1028</v>
      </c>
      <c r="J246">
        <v>20560</v>
      </c>
      <c r="K246" t="s">
        <v>4135</v>
      </c>
    </row>
    <row r="247" spans="1:11">
      <c r="A247" t="s">
        <v>4191</v>
      </c>
      <c r="B247" t="s">
        <v>4192</v>
      </c>
      <c r="C247" t="s">
        <v>1624</v>
      </c>
      <c r="D247" s="15">
        <v>45822</v>
      </c>
      <c r="E247" t="s">
        <v>3855</v>
      </c>
      <c r="F247" t="s">
        <v>3858</v>
      </c>
      <c r="G247" t="s">
        <v>130</v>
      </c>
      <c r="H247">
        <v>21</v>
      </c>
      <c r="I247">
        <v>1029</v>
      </c>
      <c r="J247">
        <v>21609</v>
      </c>
      <c r="K247" t="s">
        <v>4138</v>
      </c>
    </row>
    <row r="248" spans="1:11">
      <c r="A248" t="s">
        <v>4193</v>
      </c>
      <c r="B248" t="s">
        <v>4194</v>
      </c>
      <c r="C248" t="s">
        <v>1538</v>
      </c>
      <c r="D248" s="15">
        <v>45824</v>
      </c>
      <c r="E248" t="s">
        <v>3855</v>
      </c>
      <c r="F248" t="s">
        <v>3861</v>
      </c>
      <c r="G248" t="s">
        <v>133</v>
      </c>
      <c r="H248">
        <v>86</v>
      </c>
      <c r="I248">
        <v>1030</v>
      </c>
      <c r="J248">
        <v>88580</v>
      </c>
      <c r="K248" t="s">
        <v>4141</v>
      </c>
    </row>
    <row r="249" spans="1:11">
      <c r="A249" t="s">
        <v>4195</v>
      </c>
      <c r="B249" t="s">
        <v>4196</v>
      </c>
      <c r="C249" t="s">
        <v>1553</v>
      </c>
      <c r="D249" s="15">
        <v>45795</v>
      </c>
      <c r="E249" t="s">
        <v>3855</v>
      </c>
      <c r="F249" t="s">
        <v>3864</v>
      </c>
      <c r="G249" t="s">
        <v>133</v>
      </c>
      <c r="H249">
        <v>87</v>
      </c>
      <c r="I249">
        <v>1031</v>
      </c>
      <c r="J249">
        <v>89697</v>
      </c>
      <c r="K249" t="s">
        <v>4144</v>
      </c>
    </row>
    <row r="250" spans="1:11">
      <c r="A250" t="s">
        <v>4197</v>
      </c>
      <c r="B250" t="s">
        <v>4198</v>
      </c>
      <c r="C250" t="s">
        <v>1563</v>
      </c>
      <c r="D250" s="15">
        <v>45797</v>
      </c>
      <c r="E250" t="s">
        <v>3855</v>
      </c>
      <c r="F250" t="s">
        <v>3867</v>
      </c>
      <c r="G250" t="s">
        <v>133</v>
      </c>
      <c r="H250">
        <v>88</v>
      </c>
      <c r="I250">
        <v>1032</v>
      </c>
      <c r="J250">
        <v>90816</v>
      </c>
      <c r="K250" t="s">
        <v>4147</v>
      </c>
    </row>
    <row r="251" spans="1:11">
      <c r="A251" t="s">
        <v>4199</v>
      </c>
      <c r="B251" t="s">
        <v>4200</v>
      </c>
      <c r="C251" t="s">
        <v>1574</v>
      </c>
      <c r="D251" s="15">
        <v>45799</v>
      </c>
      <c r="E251" t="s">
        <v>3855</v>
      </c>
      <c r="F251" t="s">
        <v>3870</v>
      </c>
      <c r="G251" t="s">
        <v>134</v>
      </c>
      <c r="H251">
        <v>89</v>
      </c>
      <c r="I251">
        <v>1033</v>
      </c>
      <c r="J251">
        <v>91937</v>
      </c>
      <c r="K251" t="s">
        <v>4150</v>
      </c>
    </row>
    <row r="252" spans="1:11">
      <c r="A252" t="s">
        <v>4201</v>
      </c>
      <c r="B252" t="s">
        <v>4202</v>
      </c>
      <c r="C252" t="s">
        <v>1586</v>
      </c>
      <c r="D252" s="15">
        <v>45801</v>
      </c>
      <c r="E252" t="s">
        <v>3855</v>
      </c>
      <c r="F252" t="s">
        <v>3873</v>
      </c>
      <c r="G252" t="s">
        <v>134</v>
      </c>
      <c r="H252">
        <v>90</v>
      </c>
      <c r="I252">
        <v>1034</v>
      </c>
      <c r="J252">
        <v>93060</v>
      </c>
      <c r="K252" t="s">
        <v>4153</v>
      </c>
    </row>
    <row r="253" spans="1:11">
      <c r="A253" t="s">
        <v>4203</v>
      </c>
      <c r="B253" t="s">
        <v>4204</v>
      </c>
      <c r="C253" t="s">
        <v>1595</v>
      </c>
      <c r="D253" s="15">
        <v>45803</v>
      </c>
      <c r="E253" t="s">
        <v>3855</v>
      </c>
      <c r="F253" t="s">
        <v>1665</v>
      </c>
      <c r="G253" t="s">
        <v>134</v>
      </c>
      <c r="H253">
        <v>91</v>
      </c>
      <c r="I253">
        <v>1035</v>
      </c>
      <c r="J253">
        <v>94185</v>
      </c>
      <c r="K253" t="s">
        <v>4156</v>
      </c>
    </row>
    <row r="254" spans="1:11">
      <c r="A254" t="s">
        <v>4205</v>
      </c>
      <c r="B254" t="s">
        <v>4206</v>
      </c>
      <c r="C254" t="s">
        <v>1604</v>
      </c>
      <c r="D254" s="15">
        <v>45805</v>
      </c>
      <c r="E254" t="s">
        <v>3855</v>
      </c>
      <c r="F254" t="s">
        <v>3878</v>
      </c>
      <c r="G254" t="s">
        <v>135</v>
      </c>
      <c r="H254">
        <v>92</v>
      </c>
      <c r="I254">
        <v>1036</v>
      </c>
      <c r="J254">
        <v>95312</v>
      </c>
      <c r="K254" t="s">
        <v>4123</v>
      </c>
    </row>
    <row r="255" spans="1:11">
      <c r="A255" t="s">
        <v>4207</v>
      </c>
      <c r="B255" t="s">
        <v>4208</v>
      </c>
      <c r="C255" t="s">
        <v>1610</v>
      </c>
      <c r="D255" s="15">
        <v>45805</v>
      </c>
      <c r="E255" t="s">
        <v>3855</v>
      </c>
      <c r="F255" t="s">
        <v>3881</v>
      </c>
      <c r="G255" t="s">
        <v>135</v>
      </c>
      <c r="H255">
        <v>93</v>
      </c>
      <c r="I255">
        <v>1037</v>
      </c>
      <c r="J255">
        <v>96441</v>
      </c>
      <c r="K255" t="s">
        <v>4126</v>
      </c>
    </row>
    <row r="256" spans="1:11">
      <c r="A256" t="s">
        <v>4209</v>
      </c>
      <c r="B256" t="s">
        <v>4210</v>
      </c>
      <c r="C256" t="s">
        <v>1616</v>
      </c>
      <c r="D256" s="15">
        <v>45809</v>
      </c>
      <c r="E256" t="s">
        <v>3855</v>
      </c>
      <c r="F256" t="s">
        <v>3884</v>
      </c>
      <c r="G256" t="s">
        <v>135</v>
      </c>
      <c r="H256">
        <v>94</v>
      </c>
      <c r="I256">
        <v>1038</v>
      </c>
      <c r="J256">
        <v>97572</v>
      </c>
      <c r="K256" t="s">
        <v>4129</v>
      </c>
    </row>
    <row r="257" spans="1:11">
      <c r="A257" t="s">
        <v>4211</v>
      </c>
      <c r="B257" t="s">
        <v>4212</v>
      </c>
      <c r="C257" t="s">
        <v>1624</v>
      </c>
      <c r="D257" s="15">
        <v>45811</v>
      </c>
      <c r="E257" t="s">
        <v>3855</v>
      </c>
      <c r="F257" t="s">
        <v>3887</v>
      </c>
      <c r="G257" t="s">
        <v>136</v>
      </c>
      <c r="H257">
        <v>95</v>
      </c>
      <c r="I257">
        <v>1039</v>
      </c>
      <c r="J257">
        <v>98705</v>
      </c>
      <c r="K257" t="s">
        <v>4132</v>
      </c>
    </row>
    <row r="258" spans="1:11">
      <c r="A258" t="s">
        <v>4213</v>
      </c>
      <c r="B258" t="s">
        <v>4214</v>
      </c>
      <c r="C258" t="s">
        <v>1538</v>
      </c>
      <c r="D258" s="15">
        <v>45813</v>
      </c>
      <c r="E258" t="s">
        <v>3855</v>
      </c>
      <c r="F258" t="s">
        <v>3891</v>
      </c>
      <c r="G258" t="s">
        <v>136</v>
      </c>
      <c r="H258">
        <v>96</v>
      </c>
      <c r="I258">
        <v>1040</v>
      </c>
      <c r="J258">
        <v>99840</v>
      </c>
      <c r="K258" t="s">
        <v>4135</v>
      </c>
    </row>
    <row r="259" spans="1:11">
      <c r="A259" t="s">
        <v>4215</v>
      </c>
      <c r="B259" t="s">
        <v>4216</v>
      </c>
      <c r="C259" t="s">
        <v>1553</v>
      </c>
      <c r="D259" s="15">
        <v>45815</v>
      </c>
      <c r="E259" t="s">
        <v>3855</v>
      </c>
      <c r="F259" t="s">
        <v>3894</v>
      </c>
      <c r="G259" t="s">
        <v>136</v>
      </c>
      <c r="H259">
        <v>97</v>
      </c>
      <c r="I259">
        <v>1041</v>
      </c>
      <c r="J259">
        <v>100977</v>
      </c>
      <c r="K259" t="s">
        <v>4138</v>
      </c>
    </row>
    <row r="260" spans="1:11">
      <c r="A260" t="s">
        <v>4217</v>
      </c>
      <c r="B260" t="s">
        <v>4218</v>
      </c>
      <c r="C260" t="s">
        <v>1563</v>
      </c>
      <c r="D260" s="15">
        <v>45796</v>
      </c>
      <c r="E260" t="s">
        <v>3855</v>
      </c>
      <c r="F260" t="s">
        <v>1644</v>
      </c>
      <c r="G260" t="s">
        <v>137</v>
      </c>
      <c r="H260">
        <v>98</v>
      </c>
      <c r="I260">
        <v>1042</v>
      </c>
      <c r="J260">
        <v>102116</v>
      </c>
      <c r="K260" t="s">
        <v>4141</v>
      </c>
    </row>
    <row r="261" spans="1:11">
      <c r="A261" t="s">
        <v>4219</v>
      </c>
      <c r="B261" t="s">
        <v>4220</v>
      </c>
      <c r="C261" t="s">
        <v>1574</v>
      </c>
      <c r="D261" s="15">
        <v>45798</v>
      </c>
      <c r="E261" t="s">
        <v>3855</v>
      </c>
      <c r="F261" t="s">
        <v>3858</v>
      </c>
      <c r="G261" t="s">
        <v>137</v>
      </c>
      <c r="H261">
        <v>99</v>
      </c>
      <c r="I261">
        <v>1043</v>
      </c>
      <c r="J261">
        <v>103257</v>
      </c>
      <c r="K261" t="s">
        <v>4144</v>
      </c>
    </row>
    <row r="262" spans="1:11">
      <c r="A262" t="s">
        <v>4221</v>
      </c>
      <c r="B262" t="s">
        <v>4222</v>
      </c>
      <c r="C262" t="s">
        <v>1586</v>
      </c>
      <c r="D262" s="15">
        <v>45800</v>
      </c>
      <c r="E262" t="s">
        <v>3855</v>
      </c>
      <c r="F262" t="s">
        <v>3861</v>
      </c>
      <c r="G262" t="s">
        <v>137</v>
      </c>
      <c r="H262">
        <v>100</v>
      </c>
      <c r="I262">
        <v>1044</v>
      </c>
      <c r="J262">
        <v>104400</v>
      </c>
      <c r="K262" t="s">
        <v>4147</v>
      </c>
    </row>
    <row r="263" spans="1:11">
      <c r="A263" t="s">
        <v>4223</v>
      </c>
      <c r="B263" t="s">
        <v>4224</v>
      </c>
      <c r="C263" t="s">
        <v>1595</v>
      </c>
      <c r="D263" s="15">
        <v>45802</v>
      </c>
      <c r="E263" t="s">
        <v>3855</v>
      </c>
      <c r="F263" t="s">
        <v>3864</v>
      </c>
      <c r="G263" t="s">
        <v>138</v>
      </c>
      <c r="H263">
        <v>101</v>
      </c>
      <c r="I263">
        <v>1045</v>
      </c>
      <c r="J263">
        <v>105545</v>
      </c>
      <c r="K263" t="s">
        <v>4150</v>
      </c>
    </row>
    <row r="264" spans="1:11">
      <c r="A264" t="s">
        <v>4225</v>
      </c>
      <c r="B264" t="s">
        <v>4226</v>
      </c>
      <c r="C264" t="s">
        <v>1604</v>
      </c>
      <c r="D264" s="15">
        <v>45804</v>
      </c>
      <c r="E264" t="s">
        <v>3855</v>
      </c>
      <c r="F264" t="s">
        <v>3867</v>
      </c>
      <c r="G264" t="s">
        <v>138</v>
      </c>
      <c r="H264">
        <v>102</v>
      </c>
      <c r="I264">
        <v>1046</v>
      </c>
      <c r="J264">
        <v>106692</v>
      </c>
      <c r="K264" t="s">
        <v>4153</v>
      </c>
    </row>
    <row r="265" spans="1:11">
      <c r="A265" t="s">
        <v>4227</v>
      </c>
      <c r="B265" t="s">
        <v>4228</v>
      </c>
      <c r="C265" t="s">
        <v>1610</v>
      </c>
      <c r="D265" s="15">
        <v>45805</v>
      </c>
      <c r="E265" t="s">
        <v>3855</v>
      </c>
      <c r="F265" t="s">
        <v>3870</v>
      </c>
      <c r="G265" t="s">
        <v>138</v>
      </c>
      <c r="H265">
        <v>103</v>
      </c>
      <c r="I265">
        <v>1047</v>
      </c>
      <c r="J265">
        <v>107841</v>
      </c>
      <c r="K265" t="s">
        <v>4156</v>
      </c>
    </row>
    <row r="266" spans="1:11">
      <c r="A266" t="s">
        <v>4229</v>
      </c>
      <c r="B266" t="s">
        <v>4230</v>
      </c>
      <c r="C266" t="s">
        <v>1616</v>
      </c>
      <c r="D266" s="15">
        <v>45805</v>
      </c>
      <c r="E266" t="s">
        <v>3855</v>
      </c>
      <c r="F266" t="s">
        <v>3873</v>
      </c>
      <c r="G266" t="s">
        <v>139</v>
      </c>
      <c r="H266">
        <v>104</v>
      </c>
      <c r="I266">
        <v>1048</v>
      </c>
      <c r="J266">
        <v>108992</v>
      </c>
      <c r="K266" t="s">
        <v>4123</v>
      </c>
    </row>
    <row r="267" spans="1:11">
      <c r="A267" t="s">
        <v>4231</v>
      </c>
      <c r="B267" t="s">
        <v>4232</v>
      </c>
      <c r="C267" t="s">
        <v>1624</v>
      </c>
      <c r="D267" s="15">
        <v>45810</v>
      </c>
      <c r="E267" t="s">
        <v>3855</v>
      </c>
      <c r="F267" t="s">
        <v>1665</v>
      </c>
      <c r="G267" t="s">
        <v>139</v>
      </c>
      <c r="H267">
        <v>105</v>
      </c>
      <c r="I267">
        <v>1049</v>
      </c>
      <c r="J267">
        <v>110145</v>
      </c>
      <c r="K267" t="s">
        <v>4126</v>
      </c>
    </row>
    <row r="268" spans="1:11">
      <c r="A268" t="s">
        <v>4233</v>
      </c>
      <c r="B268" t="s">
        <v>4234</v>
      </c>
      <c r="C268" t="s">
        <v>1538</v>
      </c>
      <c r="D268" s="15">
        <v>45812</v>
      </c>
      <c r="E268" t="s">
        <v>3855</v>
      </c>
      <c r="F268" t="s">
        <v>3878</v>
      </c>
      <c r="G268" t="s">
        <v>139</v>
      </c>
      <c r="H268">
        <v>106</v>
      </c>
      <c r="I268">
        <v>1050</v>
      </c>
      <c r="J268">
        <v>111300</v>
      </c>
      <c r="K268" t="s">
        <v>4129</v>
      </c>
    </row>
    <row r="269" spans="1:11">
      <c r="A269" t="s">
        <v>4235</v>
      </c>
      <c r="B269" t="s">
        <v>4236</v>
      </c>
      <c r="C269" t="s">
        <v>1553</v>
      </c>
      <c r="D269" s="15">
        <v>45814</v>
      </c>
      <c r="E269" t="s">
        <v>3855</v>
      </c>
      <c r="F269" t="s">
        <v>3881</v>
      </c>
      <c r="G269" t="s">
        <v>140</v>
      </c>
      <c r="H269">
        <v>107</v>
      </c>
      <c r="I269">
        <v>1051</v>
      </c>
      <c r="J269">
        <v>112457</v>
      </c>
      <c r="K269" t="s">
        <v>4132</v>
      </c>
    </row>
    <row r="270" spans="1:11">
      <c r="A270" t="s">
        <v>4237</v>
      </c>
      <c r="B270" t="s">
        <v>4238</v>
      </c>
      <c r="C270" t="s">
        <v>1563</v>
      </c>
      <c r="D270" s="15">
        <v>45816</v>
      </c>
      <c r="E270" t="s">
        <v>3855</v>
      </c>
      <c r="F270" t="s">
        <v>3884</v>
      </c>
      <c r="G270" t="s">
        <v>140</v>
      </c>
      <c r="H270">
        <v>108</v>
      </c>
      <c r="I270">
        <v>1052</v>
      </c>
      <c r="J270">
        <v>113616</v>
      </c>
      <c r="K270" t="s">
        <v>4135</v>
      </c>
    </row>
    <row r="271" spans="1:11">
      <c r="A271" t="s">
        <v>4239</v>
      </c>
      <c r="B271" t="s">
        <v>4240</v>
      </c>
      <c r="C271" t="s">
        <v>1574</v>
      </c>
      <c r="D271" s="15">
        <v>45818</v>
      </c>
      <c r="E271" t="s">
        <v>3855</v>
      </c>
      <c r="F271" t="s">
        <v>3887</v>
      </c>
      <c r="G271" t="s">
        <v>140</v>
      </c>
      <c r="H271">
        <v>109</v>
      </c>
      <c r="I271">
        <v>1053</v>
      </c>
      <c r="J271">
        <v>114777</v>
      </c>
      <c r="K271" t="s">
        <v>4138</v>
      </c>
    </row>
    <row r="272" spans="1:11">
      <c r="A272" t="s">
        <v>4241</v>
      </c>
      <c r="B272" t="s">
        <v>4242</v>
      </c>
      <c r="C272" t="s">
        <v>1586</v>
      </c>
      <c r="D272" s="15">
        <v>45820</v>
      </c>
      <c r="E272" t="s">
        <v>3855</v>
      </c>
      <c r="F272" t="s">
        <v>3891</v>
      </c>
      <c r="G272" t="s">
        <v>141</v>
      </c>
      <c r="H272">
        <v>46</v>
      </c>
      <c r="I272">
        <v>1054</v>
      </c>
      <c r="J272">
        <v>48484</v>
      </c>
      <c r="K272" t="s">
        <v>4141</v>
      </c>
    </row>
    <row r="273" spans="1:11">
      <c r="A273" t="s">
        <v>4243</v>
      </c>
      <c r="B273" t="s">
        <v>4244</v>
      </c>
      <c r="C273" t="s">
        <v>1595</v>
      </c>
      <c r="D273" s="15">
        <v>45822</v>
      </c>
      <c r="E273" t="s">
        <v>3855</v>
      </c>
      <c r="F273" t="s">
        <v>3894</v>
      </c>
      <c r="G273" t="s">
        <v>141</v>
      </c>
      <c r="H273">
        <v>47</v>
      </c>
      <c r="I273">
        <v>1055</v>
      </c>
      <c r="J273">
        <v>49585</v>
      </c>
      <c r="K273" t="s">
        <v>4144</v>
      </c>
    </row>
    <row r="274" spans="1:11">
      <c r="A274" t="s">
        <v>4245</v>
      </c>
      <c r="B274" t="s">
        <v>4246</v>
      </c>
      <c r="C274" t="s">
        <v>1604</v>
      </c>
      <c r="D274" s="15">
        <v>45824</v>
      </c>
      <c r="E274" t="s">
        <v>3855</v>
      </c>
      <c r="F274" t="s">
        <v>1644</v>
      </c>
      <c r="G274" t="s">
        <v>141</v>
      </c>
      <c r="H274">
        <v>48</v>
      </c>
      <c r="I274">
        <v>1056</v>
      </c>
      <c r="J274">
        <v>50688</v>
      </c>
      <c r="K274" t="s">
        <v>4147</v>
      </c>
    </row>
    <row r="275" spans="1:11">
      <c r="A275" t="s">
        <v>4247</v>
      </c>
      <c r="B275" t="s">
        <v>4248</v>
      </c>
      <c r="C275" t="s">
        <v>1610</v>
      </c>
      <c r="D275" s="15">
        <v>45826</v>
      </c>
      <c r="E275" t="s">
        <v>3855</v>
      </c>
      <c r="F275" t="s">
        <v>3858</v>
      </c>
      <c r="G275" t="s">
        <v>142</v>
      </c>
      <c r="H275">
        <v>49</v>
      </c>
      <c r="I275">
        <v>1057</v>
      </c>
      <c r="J275">
        <v>51793</v>
      </c>
      <c r="K275" t="s">
        <v>4150</v>
      </c>
    </row>
    <row r="276" spans="1:11">
      <c r="A276" t="s">
        <v>4249</v>
      </c>
      <c r="B276" t="s">
        <v>4250</v>
      </c>
      <c r="C276" t="s">
        <v>1616</v>
      </c>
      <c r="D276" s="15">
        <v>45828</v>
      </c>
      <c r="E276" t="s">
        <v>3855</v>
      </c>
      <c r="F276" t="s">
        <v>3861</v>
      </c>
      <c r="G276" t="s">
        <v>142</v>
      </c>
      <c r="H276">
        <v>50</v>
      </c>
      <c r="I276">
        <v>1058</v>
      </c>
      <c r="J276">
        <v>52900</v>
      </c>
      <c r="K276" t="s">
        <v>4153</v>
      </c>
    </row>
    <row r="277" spans="1:11">
      <c r="A277" t="s">
        <v>4251</v>
      </c>
      <c r="B277" t="s">
        <v>4252</v>
      </c>
      <c r="C277" t="s">
        <v>1624</v>
      </c>
      <c r="D277" s="15">
        <v>45830</v>
      </c>
      <c r="E277" t="s">
        <v>3855</v>
      </c>
      <c r="F277" t="s">
        <v>3864</v>
      </c>
      <c r="G277" t="s">
        <v>142</v>
      </c>
      <c r="H277">
        <v>5</v>
      </c>
      <c r="I277">
        <v>1059</v>
      </c>
      <c r="J277">
        <v>5295</v>
      </c>
      <c r="K277" t="s">
        <v>4156</v>
      </c>
    </row>
    <row r="278" spans="1:11">
      <c r="A278" t="s">
        <v>4253</v>
      </c>
      <c r="B278" t="s">
        <v>4254</v>
      </c>
      <c r="C278" t="s">
        <v>1538</v>
      </c>
      <c r="D278" s="15">
        <v>45832</v>
      </c>
      <c r="E278" t="s">
        <v>3855</v>
      </c>
      <c r="F278" t="s">
        <v>3867</v>
      </c>
      <c r="G278" t="s">
        <v>143</v>
      </c>
      <c r="H278">
        <v>116</v>
      </c>
      <c r="I278">
        <v>1060</v>
      </c>
      <c r="J278">
        <v>122960</v>
      </c>
      <c r="K278" t="s">
        <v>4123</v>
      </c>
    </row>
    <row r="279" spans="1:11">
      <c r="A279" t="s">
        <v>4255</v>
      </c>
      <c r="B279" t="s">
        <v>4256</v>
      </c>
      <c r="C279" t="s">
        <v>1553</v>
      </c>
      <c r="D279" s="15">
        <v>45834</v>
      </c>
      <c r="E279" t="s">
        <v>3855</v>
      </c>
      <c r="F279" t="s">
        <v>3870</v>
      </c>
      <c r="G279" t="s">
        <v>143</v>
      </c>
      <c r="H279">
        <v>117</v>
      </c>
      <c r="I279">
        <v>1061</v>
      </c>
      <c r="J279">
        <v>124137</v>
      </c>
      <c r="K279" t="s">
        <v>4126</v>
      </c>
    </row>
    <row r="280" spans="1:11">
      <c r="A280" t="s">
        <v>4257</v>
      </c>
      <c r="B280" t="s">
        <v>4258</v>
      </c>
      <c r="C280" t="s">
        <v>1563</v>
      </c>
      <c r="D280" s="15">
        <v>45805</v>
      </c>
      <c r="E280" t="s">
        <v>3855</v>
      </c>
      <c r="F280" t="s">
        <v>3873</v>
      </c>
      <c r="G280" t="s">
        <v>143</v>
      </c>
      <c r="H280">
        <v>118</v>
      </c>
      <c r="I280">
        <v>1062</v>
      </c>
      <c r="J280">
        <v>125316</v>
      </c>
      <c r="K280" t="s">
        <v>4129</v>
      </c>
    </row>
    <row r="281" spans="1:11">
      <c r="A281" t="s">
        <v>4259</v>
      </c>
      <c r="B281" t="s">
        <v>4260</v>
      </c>
      <c r="C281" t="s">
        <v>1574</v>
      </c>
      <c r="D281" s="15">
        <v>45786</v>
      </c>
      <c r="E281" t="s">
        <v>3855</v>
      </c>
      <c r="F281" t="s">
        <v>1665</v>
      </c>
      <c r="G281" t="s">
        <v>144</v>
      </c>
      <c r="H281">
        <v>119</v>
      </c>
      <c r="I281">
        <v>1063</v>
      </c>
      <c r="J281">
        <v>126497</v>
      </c>
      <c r="K281" t="s">
        <v>4132</v>
      </c>
    </row>
    <row r="282" spans="1:11">
      <c r="A282" t="s">
        <v>4261</v>
      </c>
      <c r="B282" t="s">
        <v>4262</v>
      </c>
      <c r="C282" t="s">
        <v>1586</v>
      </c>
      <c r="D282" s="15">
        <v>45788</v>
      </c>
      <c r="E282" t="s">
        <v>3855</v>
      </c>
      <c r="F282" t="s">
        <v>3878</v>
      </c>
      <c r="G282" t="s">
        <v>144</v>
      </c>
      <c r="H282">
        <v>120</v>
      </c>
      <c r="I282">
        <v>1064</v>
      </c>
      <c r="J282">
        <v>127680</v>
      </c>
      <c r="K282" t="s">
        <v>4135</v>
      </c>
    </row>
    <row r="283" spans="1:11">
      <c r="A283" t="s">
        <v>4263</v>
      </c>
      <c r="B283" t="s">
        <v>4264</v>
      </c>
      <c r="C283" t="s">
        <v>1595</v>
      </c>
      <c r="D283" s="15">
        <v>45790</v>
      </c>
      <c r="E283" t="s">
        <v>3855</v>
      </c>
      <c r="F283" t="s">
        <v>3881</v>
      </c>
      <c r="G283" t="s">
        <v>144</v>
      </c>
      <c r="H283">
        <v>121</v>
      </c>
      <c r="I283">
        <v>1065</v>
      </c>
      <c r="J283">
        <v>128865</v>
      </c>
      <c r="K283" t="s">
        <v>4138</v>
      </c>
    </row>
    <row r="284" spans="1:11">
      <c r="A284" t="s">
        <v>4265</v>
      </c>
      <c r="B284" t="s">
        <v>4266</v>
      </c>
      <c r="C284" t="s">
        <v>1604</v>
      </c>
      <c r="D284" s="15">
        <v>45792</v>
      </c>
      <c r="E284" t="s">
        <v>3855</v>
      </c>
      <c r="F284" t="s">
        <v>3884</v>
      </c>
      <c r="G284" t="s">
        <v>145</v>
      </c>
      <c r="H284">
        <v>122</v>
      </c>
      <c r="I284">
        <v>1066</v>
      </c>
      <c r="J284">
        <v>130052</v>
      </c>
      <c r="K284" t="s">
        <v>4141</v>
      </c>
    </row>
    <row r="285" spans="1:11">
      <c r="A285" t="s">
        <v>4267</v>
      </c>
      <c r="B285" t="s">
        <v>4268</v>
      </c>
      <c r="C285" t="s">
        <v>1610</v>
      </c>
      <c r="D285" s="15">
        <v>45794</v>
      </c>
      <c r="E285" t="s">
        <v>3855</v>
      </c>
      <c r="F285" t="s">
        <v>3887</v>
      </c>
      <c r="G285" t="s">
        <v>145</v>
      </c>
      <c r="H285">
        <v>123</v>
      </c>
      <c r="I285">
        <v>1067</v>
      </c>
      <c r="J285">
        <v>131241</v>
      </c>
      <c r="K285" t="s">
        <v>4144</v>
      </c>
    </row>
    <row r="286" spans="1:11">
      <c r="A286" t="s">
        <v>4269</v>
      </c>
      <c r="B286" t="s">
        <v>4270</v>
      </c>
      <c r="C286" t="s">
        <v>1616</v>
      </c>
      <c r="D286" s="15">
        <v>45796</v>
      </c>
      <c r="E286" t="s">
        <v>3855</v>
      </c>
      <c r="F286" t="s">
        <v>3891</v>
      </c>
      <c r="G286" t="s">
        <v>145</v>
      </c>
      <c r="H286">
        <v>124</v>
      </c>
      <c r="I286">
        <v>1068</v>
      </c>
      <c r="J286">
        <v>132432</v>
      </c>
      <c r="K286" t="s">
        <v>4147</v>
      </c>
    </row>
    <row r="287" spans="1:11">
      <c r="A287" t="s">
        <v>4271</v>
      </c>
      <c r="B287" t="s">
        <v>4272</v>
      </c>
      <c r="C287" t="s">
        <v>1624</v>
      </c>
      <c r="D287" s="15">
        <v>45798</v>
      </c>
      <c r="E287" t="s">
        <v>3855</v>
      </c>
      <c r="F287" t="s">
        <v>3894</v>
      </c>
      <c r="G287" t="s">
        <v>146</v>
      </c>
      <c r="H287">
        <v>125</v>
      </c>
      <c r="I287">
        <v>1069</v>
      </c>
      <c r="J287">
        <v>133625</v>
      </c>
      <c r="K287" t="s">
        <v>4150</v>
      </c>
    </row>
    <row r="288" spans="1:11">
      <c r="A288" t="s">
        <v>4273</v>
      </c>
      <c r="B288" t="s">
        <v>4274</v>
      </c>
      <c r="C288" t="s">
        <v>1538</v>
      </c>
      <c r="D288" s="15">
        <v>45800</v>
      </c>
      <c r="E288" t="s">
        <v>3855</v>
      </c>
      <c r="F288" t="s">
        <v>1644</v>
      </c>
      <c r="G288" t="s">
        <v>146</v>
      </c>
      <c r="H288">
        <v>126</v>
      </c>
      <c r="I288">
        <v>1070</v>
      </c>
      <c r="J288">
        <v>134820</v>
      </c>
      <c r="K288" t="s">
        <v>4153</v>
      </c>
    </row>
    <row r="289" spans="1:11">
      <c r="A289" t="s">
        <v>4275</v>
      </c>
      <c r="B289" t="s">
        <v>4276</v>
      </c>
      <c r="C289" t="s">
        <v>1553</v>
      </c>
      <c r="D289" s="15">
        <v>45802</v>
      </c>
      <c r="E289" t="s">
        <v>3855</v>
      </c>
      <c r="F289" t="s">
        <v>3858</v>
      </c>
      <c r="G289" t="s">
        <v>146</v>
      </c>
      <c r="H289">
        <v>127</v>
      </c>
      <c r="I289">
        <v>1071</v>
      </c>
      <c r="J289">
        <v>136017</v>
      </c>
      <c r="K289" t="s">
        <v>4156</v>
      </c>
    </row>
    <row r="290" spans="1:11">
      <c r="A290" t="s">
        <v>4277</v>
      </c>
      <c r="B290" t="s">
        <v>4278</v>
      </c>
      <c r="C290" t="s">
        <v>1563</v>
      </c>
      <c r="D290" s="15">
        <v>45804</v>
      </c>
      <c r="E290" t="s">
        <v>3855</v>
      </c>
      <c r="F290" t="s">
        <v>3861</v>
      </c>
      <c r="G290" t="s">
        <v>147</v>
      </c>
      <c r="H290">
        <v>128</v>
      </c>
      <c r="I290">
        <v>1072</v>
      </c>
      <c r="J290">
        <v>137216</v>
      </c>
      <c r="K290" t="s">
        <v>4123</v>
      </c>
    </row>
    <row r="291" spans="1:11">
      <c r="A291" t="s">
        <v>4279</v>
      </c>
      <c r="B291" t="s">
        <v>4280</v>
      </c>
      <c r="C291" t="s">
        <v>1574</v>
      </c>
      <c r="D291" s="15">
        <v>45805</v>
      </c>
      <c r="E291" t="s">
        <v>3855</v>
      </c>
      <c r="F291" t="s">
        <v>3864</v>
      </c>
      <c r="G291" t="s">
        <v>147</v>
      </c>
      <c r="H291">
        <v>129</v>
      </c>
      <c r="I291">
        <v>1073</v>
      </c>
      <c r="J291">
        <v>138417</v>
      </c>
      <c r="K291" t="s">
        <v>4126</v>
      </c>
    </row>
    <row r="292" spans="1:11">
      <c r="A292" t="s">
        <v>4281</v>
      </c>
      <c r="B292" t="s">
        <v>4282</v>
      </c>
      <c r="C292" t="s">
        <v>1586</v>
      </c>
      <c r="D292" s="15">
        <v>45805</v>
      </c>
      <c r="E292" t="s">
        <v>3855</v>
      </c>
      <c r="F292" t="s">
        <v>3867</v>
      </c>
      <c r="G292" t="s">
        <v>147</v>
      </c>
      <c r="H292">
        <v>130</v>
      </c>
      <c r="I292">
        <v>1074</v>
      </c>
      <c r="J292">
        <v>139620</v>
      </c>
      <c r="K292" t="s">
        <v>4129</v>
      </c>
    </row>
    <row r="293" spans="1:11">
      <c r="A293" t="s">
        <v>4283</v>
      </c>
      <c r="B293" t="s">
        <v>4284</v>
      </c>
      <c r="C293" t="s">
        <v>1595</v>
      </c>
      <c r="D293" s="15">
        <v>45810</v>
      </c>
      <c r="E293" t="s">
        <v>3855</v>
      </c>
      <c r="F293" t="s">
        <v>3870</v>
      </c>
      <c r="G293" t="s">
        <v>148</v>
      </c>
      <c r="H293">
        <v>131</v>
      </c>
      <c r="I293">
        <v>1075</v>
      </c>
      <c r="J293">
        <v>140825</v>
      </c>
      <c r="K293" t="s">
        <v>4132</v>
      </c>
    </row>
    <row r="294" spans="1:11">
      <c r="A294" t="s">
        <v>4285</v>
      </c>
      <c r="B294" t="s">
        <v>4286</v>
      </c>
      <c r="C294" t="s">
        <v>1604</v>
      </c>
      <c r="D294" s="15">
        <v>45812</v>
      </c>
      <c r="E294" t="s">
        <v>3855</v>
      </c>
      <c r="F294" t="s">
        <v>3873</v>
      </c>
      <c r="G294" t="s">
        <v>148</v>
      </c>
      <c r="H294">
        <v>132</v>
      </c>
      <c r="I294">
        <v>1076</v>
      </c>
      <c r="J294">
        <v>142032</v>
      </c>
      <c r="K294" t="s">
        <v>4135</v>
      </c>
    </row>
    <row r="295" spans="1:11">
      <c r="A295" t="s">
        <v>4287</v>
      </c>
      <c r="B295" t="s">
        <v>4288</v>
      </c>
      <c r="C295" t="s">
        <v>1610</v>
      </c>
      <c r="D295" s="15">
        <v>45814</v>
      </c>
      <c r="E295" t="s">
        <v>3855</v>
      </c>
      <c r="F295" t="s">
        <v>1665</v>
      </c>
      <c r="G295" t="s">
        <v>148</v>
      </c>
      <c r="H295">
        <v>133</v>
      </c>
      <c r="I295">
        <v>1077</v>
      </c>
      <c r="J295">
        <v>143241</v>
      </c>
      <c r="K295" t="s">
        <v>4138</v>
      </c>
    </row>
    <row r="296" spans="1:11">
      <c r="A296" t="s">
        <v>4289</v>
      </c>
      <c r="B296" t="s">
        <v>4290</v>
      </c>
      <c r="C296" t="s">
        <v>1616</v>
      </c>
      <c r="D296" s="15">
        <v>45816</v>
      </c>
      <c r="E296" t="s">
        <v>3855</v>
      </c>
      <c r="F296" t="s">
        <v>3878</v>
      </c>
      <c r="G296" t="s">
        <v>149</v>
      </c>
      <c r="H296">
        <v>134</v>
      </c>
      <c r="I296">
        <v>1078</v>
      </c>
      <c r="J296">
        <v>144452</v>
      </c>
      <c r="K296" t="s">
        <v>4141</v>
      </c>
    </row>
    <row r="297" spans="1:11">
      <c r="A297" t="s">
        <v>4291</v>
      </c>
      <c r="B297" t="s">
        <v>4292</v>
      </c>
      <c r="C297" t="s">
        <v>1624</v>
      </c>
      <c r="D297" s="15">
        <v>45818</v>
      </c>
      <c r="E297" t="s">
        <v>3855</v>
      </c>
      <c r="F297" t="s">
        <v>3881</v>
      </c>
      <c r="G297" t="s">
        <v>149</v>
      </c>
      <c r="H297">
        <v>135</v>
      </c>
      <c r="I297">
        <v>1079</v>
      </c>
      <c r="J297">
        <v>145665</v>
      </c>
      <c r="K297" t="s">
        <v>4144</v>
      </c>
    </row>
    <row r="298" spans="1:11">
      <c r="A298" t="s">
        <v>4293</v>
      </c>
      <c r="B298" t="s">
        <v>4294</v>
      </c>
      <c r="C298" t="s">
        <v>1538</v>
      </c>
      <c r="D298" s="15">
        <v>45820</v>
      </c>
      <c r="E298" t="s">
        <v>3855</v>
      </c>
      <c r="F298" t="s">
        <v>3884</v>
      </c>
      <c r="G298" t="s">
        <v>149</v>
      </c>
      <c r="H298">
        <v>136</v>
      </c>
      <c r="I298">
        <v>1080</v>
      </c>
      <c r="J298">
        <v>146880</v>
      </c>
      <c r="K298" t="s">
        <v>4147</v>
      </c>
    </row>
    <row r="299" spans="1:11">
      <c r="A299" t="s">
        <v>4295</v>
      </c>
      <c r="B299" t="s">
        <v>4296</v>
      </c>
      <c r="C299" t="s">
        <v>1553</v>
      </c>
      <c r="D299" s="15">
        <v>45822</v>
      </c>
      <c r="E299" t="s">
        <v>3855</v>
      </c>
      <c r="F299" t="s">
        <v>3887</v>
      </c>
      <c r="G299" t="s">
        <v>150</v>
      </c>
      <c r="H299">
        <v>137</v>
      </c>
      <c r="I299">
        <v>1081</v>
      </c>
      <c r="J299">
        <v>148097</v>
      </c>
      <c r="K299" t="s">
        <v>4150</v>
      </c>
    </row>
    <row r="300" spans="1:11">
      <c r="A300" t="s">
        <v>4297</v>
      </c>
      <c r="B300" t="s">
        <v>4298</v>
      </c>
      <c r="C300" t="s">
        <v>1563</v>
      </c>
      <c r="D300" s="15">
        <v>45824</v>
      </c>
      <c r="E300" t="s">
        <v>3855</v>
      </c>
      <c r="F300" t="s">
        <v>3891</v>
      </c>
      <c r="G300" t="s">
        <v>150</v>
      </c>
      <c r="H300">
        <v>138</v>
      </c>
      <c r="I300">
        <v>1082</v>
      </c>
      <c r="J300">
        <v>149316</v>
      </c>
      <c r="K300" t="s">
        <v>4153</v>
      </c>
    </row>
    <row r="301" spans="1:11">
      <c r="A301" t="s">
        <v>4299</v>
      </c>
      <c r="B301" t="s">
        <v>4300</v>
      </c>
      <c r="C301" t="s">
        <v>1574</v>
      </c>
      <c r="D301" s="15">
        <v>45826</v>
      </c>
      <c r="E301" t="s">
        <v>3855</v>
      </c>
      <c r="F301" t="s">
        <v>3894</v>
      </c>
      <c r="G301" t="s">
        <v>150</v>
      </c>
      <c r="H301">
        <v>139</v>
      </c>
      <c r="I301">
        <v>1083</v>
      </c>
      <c r="J301">
        <v>150537</v>
      </c>
      <c r="K301" t="s">
        <v>4156</v>
      </c>
    </row>
    <row r="302" spans="1:11">
      <c r="A302" t="s">
        <v>4301</v>
      </c>
      <c r="B302" t="s">
        <v>4302</v>
      </c>
      <c r="C302" t="s">
        <v>1586</v>
      </c>
      <c r="D302" s="15">
        <v>45805</v>
      </c>
      <c r="E302" t="s">
        <v>3855</v>
      </c>
      <c r="F302" t="s">
        <v>1644</v>
      </c>
      <c r="G302" t="s">
        <v>151</v>
      </c>
      <c r="H302">
        <v>30</v>
      </c>
      <c r="I302">
        <v>1084</v>
      </c>
      <c r="J302">
        <v>32520</v>
      </c>
      <c r="K302" t="s">
        <v>4123</v>
      </c>
    </row>
    <row r="303" spans="1:11">
      <c r="A303" t="s">
        <v>4303</v>
      </c>
      <c r="B303" t="s">
        <v>4304</v>
      </c>
      <c r="C303" t="s">
        <v>1595</v>
      </c>
      <c r="D303" s="15">
        <v>45809</v>
      </c>
      <c r="E303" t="s">
        <v>3855</v>
      </c>
      <c r="F303" t="s">
        <v>3858</v>
      </c>
      <c r="G303" t="s">
        <v>151</v>
      </c>
      <c r="H303">
        <v>31</v>
      </c>
      <c r="I303">
        <v>1085</v>
      </c>
      <c r="J303">
        <v>33635</v>
      </c>
      <c r="K303" t="s">
        <v>4126</v>
      </c>
    </row>
    <row r="304" spans="1:11">
      <c r="A304" t="s">
        <v>4305</v>
      </c>
      <c r="B304" t="s">
        <v>4306</v>
      </c>
      <c r="C304" t="s">
        <v>1604</v>
      </c>
      <c r="D304" s="15">
        <v>45811</v>
      </c>
      <c r="E304" t="s">
        <v>3855</v>
      </c>
      <c r="F304" t="s">
        <v>3861</v>
      </c>
      <c r="G304" t="s">
        <v>151</v>
      </c>
      <c r="H304">
        <v>32</v>
      </c>
      <c r="I304">
        <v>1086</v>
      </c>
      <c r="J304">
        <v>34752</v>
      </c>
      <c r="K304" t="s">
        <v>4129</v>
      </c>
    </row>
    <row r="305" spans="1:11">
      <c r="A305" t="s">
        <v>4307</v>
      </c>
      <c r="B305" t="s">
        <v>4308</v>
      </c>
      <c r="C305" t="s">
        <v>1610</v>
      </c>
      <c r="D305" s="15">
        <v>45813</v>
      </c>
      <c r="E305" t="s">
        <v>3855</v>
      </c>
      <c r="F305" t="s">
        <v>3864</v>
      </c>
      <c r="G305" t="s">
        <v>152</v>
      </c>
      <c r="H305">
        <v>33</v>
      </c>
      <c r="I305">
        <v>1087</v>
      </c>
      <c r="J305">
        <v>35871</v>
      </c>
      <c r="K305" t="s">
        <v>4132</v>
      </c>
    </row>
    <row r="306" spans="1:11">
      <c r="A306" t="s">
        <v>4309</v>
      </c>
      <c r="B306" t="s">
        <v>4310</v>
      </c>
      <c r="C306" t="s">
        <v>1616</v>
      </c>
      <c r="D306" s="15">
        <v>45815</v>
      </c>
      <c r="E306" t="s">
        <v>3855</v>
      </c>
      <c r="F306" t="s">
        <v>3867</v>
      </c>
      <c r="G306" t="s">
        <v>152</v>
      </c>
      <c r="H306">
        <v>34</v>
      </c>
      <c r="I306">
        <v>1088</v>
      </c>
      <c r="J306">
        <v>36992</v>
      </c>
      <c r="K306" t="s">
        <v>4135</v>
      </c>
    </row>
    <row r="307" spans="1:11">
      <c r="A307" t="s">
        <v>4311</v>
      </c>
      <c r="B307" t="s">
        <v>4312</v>
      </c>
      <c r="C307" t="s">
        <v>1624</v>
      </c>
      <c r="D307" s="15">
        <v>45817</v>
      </c>
      <c r="E307" t="s">
        <v>3855</v>
      </c>
      <c r="F307" t="s">
        <v>3870</v>
      </c>
      <c r="G307" t="s">
        <v>152</v>
      </c>
      <c r="H307">
        <v>35</v>
      </c>
      <c r="I307">
        <v>1089</v>
      </c>
      <c r="J307">
        <v>38115</v>
      </c>
      <c r="K307" t="s">
        <v>4138</v>
      </c>
    </row>
    <row r="308" spans="1:11">
      <c r="A308" t="s">
        <v>4313</v>
      </c>
      <c r="B308" t="s">
        <v>4314</v>
      </c>
      <c r="C308" t="s">
        <v>1538</v>
      </c>
      <c r="D308" s="15">
        <v>45819</v>
      </c>
      <c r="E308" t="s">
        <v>3855</v>
      </c>
      <c r="F308" t="s">
        <v>3873</v>
      </c>
      <c r="G308" t="s">
        <v>153</v>
      </c>
      <c r="H308">
        <v>146</v>
      </c>
      <c r="I308">
        <v>1090</v>
      </c>
      <c r="J308">
        <v>159140</v>
      </c>
      <c r="K308" t="s">
        <v>4141</v>
      </c>
    </row>
    <row r="309" spans="1:11">
      <c r="A309" t="s">
        <v>4315</v>
      </c>
      <c r="B309" t="s">
        <v>4316</v>
      </c>
      <c r="C309" t="s">
        <v>1553</v>
      </c>
      <c r="D309" s="15">
        <v>45821</v>
      </c>
      <c r="E309" t="s">
        <v>3855</v>
      </c>
      <c r="F309" t="s">
        <v>1665</v>
      </c>
      <c r="G309" t="s">
        <v>153</v>
      </c>
      <c r="H309">
        <v>147</v>
      </c>
      <c r="I309">
        <v>1091</v>
      </c>
      <c r="J309">
        <v>160377</v>
      </c>
      <c r="K309" t="s">
        <v>4144</v>
      </c>
    </row>
    <row r="310" spans="1:11">
      <c r="A310" t="s">
        <v>4317</v>
      </c>
      <c r="B310" t="s">
        <v>4318</v>
      </c>
      <c r="C310" t="s">
        <v>1563</v>
      </c>
      <c r="D310" s="15">
        <v>45823</v>
      </c>
      <c r="E310" t="s">
        <v>3855</v>
      </c>
      <c r="F310" t="s">
        <v>3878</v>
      </c>
      <c r="G310" t="s">
        <v>153</v>
      </c>
      <c r="H310">
        <v>148</v>
      </c>
      <c r="I310">
        <v>1092</v>
      </c>
      <c r="J310">
        <v>161616</v>
      </c>
      <c r="K310" t="s">
        <v>4147</v>
      </c>
    </row>
    <row r="311" spans="1:11">
      <c r="A311" t="s">
        <v>4319</v>
      </c>
      <c r="B311" t="s">
        <v>4320</v>
      </c>
      <c r="C311" t="s">
        <v>1574</v>
      </c>
      <c r="D311" s="15">
        <v>45794</v>
      </c>
      <c r="E311" t="s">
        <v>3855</v>
      </c>
      <c r="F311" t="s">
        <v>3881</v>
      </c>
      <c r="G311" t="s">
        <v>154</v>
      </c>
      <c r="H311">
        <v>149</v>
      </c>
      <c r="I311">
        <v>1093</v>
      </c>
      <c r="J311">
        <v>162857</v>
      </c>
      <c r="K311" t="s">
        <v>4150</v>
      </c>
    </row>
    <row r="312" spans="1:11">
      <c r="A312" t="s">
        <v>4321</v>
      </c>
      <c r="B312" t="s">
        <v>4322</v>
      </c>
      <c r="C312" t="s">
        <v>1586</v>
      </c>
      <c r="D312" s="15">
        <v>45796</v>
      </c>
      <c r="E312" t="s">
        <v>3855</v>
      </c>
      <c r="F312" t="s">
        <v>3884</v>
      </c>
      <c r="G312" t="s">
        <v>154</v>
      </c>
      <c r="H312">
        <v>150</v>
      </c>
      <c r="I312">
        <v>1094</v>
      </c>
      <c r="J312">
        <v>164100</v>
      </c>
      <c r="K312" t="s">
        <v>4153</v>
      </c>
    </row>
    <row r="313" spans="1:11">
      <c r="A313" t="s">
        <v>4323</v>
      </c>
      <c r="B313" t="s">
        <v>4324</v>
      </c>
      <c r="C313" t="s">
        <v>1595</v>
      </c>
      <c r="D313" s="15">
        <v>45798</v>
      </c>
      <c r="E313" t="s">
        <v>3855</v>
      </c>
      <c r="F313" t="s">
        <v>3887</v>
      </c>
      <c r="G313" t="s">
        <v>154</v>
      </c>
      <c r="H313">
        <v>151</v>
      </c>
      <c r="I313">
        <v>1095</v>
      </c>
      <c r="J313">
        <v>165345</v>
      </c>
      <c r="K313" t="s">
        <v>4156</v>
      </c>
    </row>
    <row r="314" spans="1:11">
      <c r="A314" t="s">
        <v>4325</v>
      </c>
      <c r="B314" t="s">
        <v>4326</v>
      </c>
      <c r="C314" t="s">
        <v>1604</v>
      </c>
      <c r="D314" s="15">
        <v>45800</v>
      </c>
      <c r="E314" t="s">
        <v>3855</v>
      </c>
      <c r="F314" t="s">
        <v>3891</v>
      </c>
      <c r="G314" t="s">
        <v>155</v>
      </c>
      <c r="H314">
        <v>152</v>
      </c>
      <c r="I314">
        <v>1096</v>
      </c>
      <c r="J314">
        <v>166592</v>
      </c>
      <c r="K314" t="s">
        <v>4123</v>
      </c>
    </row>
    <row r="315" spans="1:11">
      <c r="A315" t="s">
        <v>4327</v>
      </c>
      <c r="B315" t="s">
        <v>4328</v>
      </c>
      <c r="C315" t="s">
        <v>1610</v>
      </c>
      <c r="D315" s="15">
        <v>45802</v>
      </c>
      <c r="E315" t="s">
        <v>3855</v>
      </c>
      <c r="F315" t="s">
        <v>3894</v>
      </c>
      <c r="G315" t="s">
        <v>155</v>
      </c>
      <c r="H315">
        <v>153</v>
      </c>
      <c r="I315">
        <v>1097</v>
      </c>
      <c r="J315">
        <v>167841</v>
      </c>
      <c r="K315" t="s">
        <v>4126</v>
      </c>
    </row>
    <row r="316" spans="1:11">
      <c r="A316" t="s">
        <v>4329</v>
      </c>
      <c r="B316" t="s">
        <v>4330</v>
      </c>
      <c r="C316" t="s">
        <v>1616</v>
      </c>
      <c r="D316" s="15">
        <v>45804</v>
      </c>
      <c r="E316" t="s">
        <v>3855</v>
      </c>
      <c r="F316" t="s">
        <v>1644</v>
      </c>
      <c r="G316" t="s">
        <v>155</v>
      </c>
      <c r="H316">
        <v>154</v>
      </c>
      <c r="I316">
        <v>1098</v>
      </c>
      <c r="J316">
        <v>169092</v>
      </c>
      <c r="K316" t="s">
        <v>4129</v>
      </c>
    </row>
    <row r="317" spans="1:11">
      <c r="A317" t="s">
        <v>4331</v>
      </c>
      <c r="B317" t="s">
        <v>4332</v>
      </c>
      <c r="C317" t="s">
        <v>1624</v>
      </c>
      <c r="D317" s="15">
        <v>45805</v>
      </c>
      <c r="E317" t="s">
        <v>3855</v>
      </c>
      <c r="F317" t="s">
        <v>3858</v>
      </c>
      <c r="G317" t="s">
        <v>156</v>
      </c>
      <c r="H317">
        <v>155</v>
      </c>
      <c r="I317">
        <v>1099</v>
      </c>
      <c r="J317">
        <v>170345</v>
      </c>
      <c r="K317" t="s">
        <v>4132</v>
      </c>
    </row>
    <row r="318" spans="1:11">
      <c r="A318" t="s">
        <v>4333</v>
      </c>
      <c r="B318" t="s">
        <v>4334</v>
      </c>
      <c r="C318" t="s">
        <v>1538</v>
      </c>
      <c r="D318" s="15">
        <v>45805</v>
      </c>
      <c r="E318" t="s">
        <v>3855</v>
      </c>
      <c r="F318" t="s">
        <v>3861</v>
      </c>
      <c r="G318" t="s">
        <v>156</v>
      </c>
      <c r="H318">
        <v>156</v>
      </c>
      <c r="I318">
        <v>1100</v>
      </c>
      <c r="J318">
        <v>171600</v>
      </c>
      <c r="K318" t="s">
        <v>4135</v>
      </c>
    </row>
    <row r="319" spans="1:11">
      <c r="A319" t="s">
        <v>4335</v>
      </c>
      <c r="B319" t="s">
        <v>4336</v>
      </c>
      <c r="C319" t="s">
        <v>1553</v>
      </c>
      <c r="D319" s="15">
        <v>45810</v>
      </c>
      <c r="E319" t="s">
        <v>3855</v>
      </c>
      <c r="F319" t="s">
        <v>3864</v>
      </c>
      <c r="G319" t="s">
        <v>156</v>
      </c>
      <c r="H319">
        <v>157</v>
      </c>
      <c r="I319">
        <v>1101</v>
      </c>
      <c r="J319">
        <v>172857</v>
      </c>
      <c r="K319" t="s">
        <v>4138</v>
      </c>
    </row>
    <row r="320" spans="1:11">
      <c r="A320" t="s">
        <v>4337</v>
      </c>
      <c r="B320" t="s">
        <v>4338</v>
      </c>
      <c r="C320" t="s">
        <v>1563</v>
      </c>
      <c r="D320" s="15">
        <v>45812</v>
      </c>
      <c r="E320" t="s">
        <v>3855</v>
      </c>
      <c r="F320" t="s">
        <v>3867</v>
      </c>
      <c r="G320" t="s">
        <v>157</v>
      </c>
      <c r="H320">
        <v>158</v>
      </c>
      <c r="I320">
        <v>1102</v>
      </c>
      <c r="J320">
        <v>174116</v>
      </c>
      <c r="K320" t="s">
        <v>4141</v>
      </c>
    </row>
    <row r="321" spans="1:11">
      <c r="A321" t="s">
        <v>4339</v>
      </c>
      <c r="B321" t="s">
        <v>4340</v>
      </c>
      <c r="C321" t="s">
        <v>1574</v>
      </c>
      <c r="D321" s="15">
        <v>45814</v>
      </c>
      <c r="E321" t="s">
        <v>3855</v>
      </c>
      <c r="F321" t="s">
        <v>3870</v>
      </c>
      <c r="G321" t="s">
        <v>157</v>
      </c>
      <c r="H321">
        <v>159</v>
      </c>
      <c r="I321">
        <v>1103</v>
      </c>
      <c r="J321">
        <v>175377</v>
      </c>
      <c r="K321" t="s">
        <v>4144</v>
      </c>
    </row>
    <row r="322" spans="1:11">
      <c r="A322" t="s">
        <v>4341</v>
      </c>
      <c r="B322" t="s">
        <v>4342</v>
      </c>
      <c r="C322" t="s">
        <v>1586</v>
      </c>
      <c r="D322" s="15">
        <v>45816</v>
      </c>
      <c r="E322" t="s">
        <v>3855</v>
      </c>
      <c r="F322" t="s">
        <v>3873</v>
      </c>
      <c r="G322" t="s">
        <v>157</v>
      </c>
      <c r="H322">
        <v>160</v>
      </c>
      <c r="I322">
        <v>1104</v>
      </c>
      <c r="J322">
        <v>176640</v>
      </c>
      <c r="K322" t="s">
        <v>4147</v>
      </c>
    </row>
    <row r="323" spans="1:11">
      <c r="A323" t="s">
        <v>4343</v>
      </c>
      <c r="B323" t="s">
        <v>4344</v>
      </c>
      <c r="C323" t="s">
        <v>1595</v>
      </c>
      <c r="D323" s="15">
        <v>45797</v>
      </c>
      <c r="E323" t="s">
        <v>3855</v>
      </c>
      <c r="F323" t="s">
        <v>1665</v>
      </c>
      <c r="G323" t="s">
        <v>158</v>
      </c>
      <c r="H323">
        <v>161</v>
      </c>
      <c r="I323">
        <v>1105</v>
      </c>
      <c r="J323">
        <v>177905</v>
      </c>
      <c r="K323" t="s">
        <v>4150</v>
      </c>
    </row>
    <row r="324" spans="1:11">
      <c r="A324" t="s">
        <v>4345</v>
      </c>
      <c r="B324" t="s">
        <v>4346</v>
      </c>
      <c r="C324" t="s">
        <v>1604</v>
      </c>
      <c r="D324" s="15">
        <v>45799</v>
      </c>
      <c r="E324" t="s">
        <v>3855</v>
      </c>
      <c r="F324" t="s">
        <v>3878</v>
      </c>
      <c r="G324" t="s">
        <v>158</v>
      </c>
      <c r="H324">
        <v>162</v>
      </c>
      <c r="I324">
        <v>1106</v>
      </c>
      <c r="J324">
        <v>179172</v>
      </c>
      <c r="K324" t="s">
        <v>4153</v>
      </c>
    </row>
    <row r="325" spans="1:11">
      <c r="A325" t="s">
        <v>4347</v>
      </c>
      <c r="B325" t="s">
        <v>4348</v>
      </c>
      <c r="C325" t="s">
        <v>1610</v>
      </c>
      <c r="D325" s="15">
        <v>45801</v>
      </c>
      <c r="E325" t="s">
        <v>3855</v>
      </c>
      <c r="F325" t="s">
        <v>3881</v>
      </c>
      <c r="G325" t="s">
        <v>158</v>
      </c>
      <c r="H325">
        <v>163</v>
      </c>
      <c r="I325">
        <v>1107</v>
      </c>
      <c r="J325">
        <v>180441</v>
      </c>
      <c r="K325" t="s">
        <v>4156</v>
      </c>
    </row>
    <row r="326" spans="1:11">
      <c r="A326" t="s">
        <v>4349</v>
      </c>
      <c r="B326" t="s">
        <v>4350</v>
      </c>
      <c r="C326" t="s">
        <v>1616</v>
      </c>
      <c r="D326" s="15">
        <v>45803</v>
      </c>
      <c r="E326" t="s">
        <v>3855</v>
      </c>
      <c r="F326" t="s">
        <v>3884</v>
      </c>
      <c r="G326" t="s">
        <v>159</v>
      </c>
      <c r="H326">
        <v>164</v>
      </c>
      <c r="I326">
        <v>1108</v>
      </c>
      <c r="J326">
        <v>181712</v>
      </c>
      <c r="K326" t="s">
        <v>4123</v>
      </c>
    </row>
    <row r="327" spans="1:11">
      <c r="A327" t="s">
        <v>4351</v>
      </c>
      <c r="B327" t="s">
        <v>4352</v>
      </c>
      <c r="C327" t="s">
        <v>1624</v>
      </c>
      <c r="D327" s="15">
        <v>45805</v>
      </c>
      <c r="E327" t="s">
        <v>3855</v>
      </c>
      <c r="F327" t="s">
        <v>3887</v>
      </c>
      <c r="G327" t="s">
        <v>159</v>
      </c>
      <c r="H327">
        <v>165</v>
      </c>
      <c r="I327">
        <v>1109</v>
      </c>
      <c r="J327">
        <v>182985</v>
      </c>
      <c r="K327" t="s">
        <v>4126</v>
      </c>
    </row>
    <row r="328" spans="1:11">
      <c r="A328" t="s">
        <v>4353</v>
      </c>
      <c r="B328" t="s">
        <v>4354</v>
      </c>
      <c r="C328" t="s">
        <v>1538</v>
      </c>
      <c r="D328" s="15">
        <v>45805</v>
      </c>
      <c r="E328" t="s">
        <v>3855</v>
      </c>
      <c r="F328" t="s">
        <v>3891</v>
      </c>
      <c r="G328" t="s">
        <v>159</v>
      </c>
      <c r="H328">
        <v>166</v>
      </c>
      <c r="I328">
        <v>1110</v>
      </c>
      <c r="J328">
        <v>184260</v>
      </c>
      <c r="K328" t="s">
        <v>4129</v>
      </c>
    </row>
    <row r="329" spans="1:11">
      <c r="A329" t="s">
        <v>4355</v>
      </c>
      <c r="B329" t="s">
        <v>4356</v>
      </c>
      <c r="C329" t="s">
        <v>1553</v>
      </c>
      <c r="D329" s="15">
        <v>45809</v>
      </c>
      <c r="E329" t="s">
        <v>3855</v>
      </c>
      <c r="F329" t="s">
        <v>3894</v>
      </c>
      <c r="G329" t="s">
        <v>160</v>
      </c>
      <c r="H329">
        <v>167</v>
      </c>
      <c r="I329">
        <v>1111</v>
      </c>
      <c r="J329">
        <v>185537</v>
      </c>
      <c r="K329" t="s">
        <v>4132</v>
      </c>
    </row>
    <row r="330" spans="1:11">
      <c r="A330" t="s">
        <v>4357</v>
      </c>
      <c r="B330" t="s">
        <v>4358</v>
      </c>
      <c r="C330" t="s">
        <v>1563</v>
      </c>
      <c r="D330" s="15">
        <v>45811</v>
      </c>
      <c r="E330" t="s">
        <v>3855</v>
      </c>
      <c r="F330" t="s">
        <v>1644</v>
      </c>
      <c r="G330" t="s">
        <v>160</v>
      </c>
      <c r="H330">
        <v>168</v>
      </c>
      <c r="I330">
        <v>1112</v>
      </c>
      <c r="J330">
        <v>186816</v>
      </c>
      <c r="K330" t="s">
        <v>4135</v>
      </c>
    </row>
    <row r="331" spans="1:11">
      <c r="A331" t="s">
        <v>4359</v>
      </c>
      <c r="B331" t="s">
        <v>4360</v>
      </c>
      <c r="C331" t="s">
        <v>1574</v>
      </c>
      <c r="D331" s="15">
        <v>45813</v>
      </c>
      <c r="E331" t="s">
        <v>3855</v>
      </c>
      <c r="F331" t="s">
        <v>3858</v>
      </c>
      <c r="G331" t="s">
        <v>160</v>
      </c>
      <c r="H331">
        <v>169</v>
      </c>
      <c r="I331">
        <v>1113</v>
      </c>
      <c r="J331">
        <v>188097</v>
      </c>
      <c r="K331" t="s">
        <v>4138</v>
      </c>
    </row>
    <row r="332" spans="1:11">
      <c r="A332" t="s">
        <v>4361</v>
      </c>
      <c r="B332" t="s">
        <v>4362</v>
      </c>
      <c r="C332" t="s">
        <v>1586</v>
      </c>
      <c r="D332" s="15">
        <v>45815</v>
      </c>
      <c r="E332" t="s">
        <v>3855</v>
      </c>
      <c r="F332" t="s">
        <v>3861</v>
      </c>
      <c r="G332" t="s">
        <v>161</v>
      </c>
      <c r="H332">
        <v>14</v>
      </c>
      <c r="I332">
        <v>1114</v>
      </c>
      <c r="J332">
        <v>15596</v>
      </c>
      <c r="K332" t="s">
        <v>4141</v>
      </c>
    </row>
    <row r="333" spans="1:11">
      <c r="A333" t="s">
        <v>4363</v>
      </c>
      <c r="B333" t="s">
        <v>4364</v>
      </c>
      <c r="C333" t="s">
        <v>1595</v>
      </c>
      <c r="D333" s="15">
        <v>45817</v>
      </c>
      <c r="E333" t="s">
        <v>3855</v>
      </c>
      <c r="F333" t="s">
        <v>3864</v>
      </c>
      <c r="G333" t="s">
        <v>161</v>
      </c>
      <c r="H333">
        <v>15</v>
      </c>
      <c r="I333">
        <v>1115</v>
      </c>
      <c r="J333">
        <v>16725</v>
      </c>
      <c r="K333" t="s">
        <v>4144</v>
      </c>
    </row>
    <row r="334" spans="1:11">
      <c r="A334" t="s">
        <v>4365</v>
      </c>
      <c r="B334" t="s">
        <v>4366</v>
      </c>
      <c r="C334" t="s">
        <v>1604</v>
      </c>
      <c r="D334" s="15">
        <v>45819</v>
      </c>
      <c r="E334" t="s">
        <v>3855</v>
      </c>
      <c r="F334" t="s">
        <v>3867</v>
      </c>
      <c r="G334" t="s">
        <v>161</v>
      </c>
      <c r="H334">
        <v>16</v>
      </c>
      <c r="I334">
        <v>1116</v>
      </c>
      <c r="J334">
        <v>17856</v>
      </c>
      <c r="K334" t="s">
        <v>4147</v>
      </c>
    </row>
    <row r="335" spans="1:11">
      <c r="A335" t="s">
        <v>4367</v>
      </c>
      <c r="B335" t="s">
        <v>4368</v>
      </c>
      <c r="C335" t="s">
        <v>1610</v>
      </c>
      <c r="D335" s="15">
        <v>45821</v>
      </c>
      <c r="E335" t="s">
        <v>3855</v>
      </c>
      <c r="F335" t="s">
        <v>3870</v>
      </c>
      <c r="G335" t="s">
        <v>162</v>
      </c>
      <c r="H335">
        <v>17</v>
      </c>
      <c r="I335">
        <v>1117</v>
      </c>
      <c r="J335">
        <v>18989</v>
      </c>
      <c r="K335" t="s">
        <v>4150</v>
      </c>
    </row>
    <row r="336" spans="1:11">
      <c r="A336" t="s">
        <v>4369</v>
      </c>
      <c r="B336" t="s">
        <v>4370</v>
      </c>
      <c r="C336" t="s">
        <v>1616</v>
      </c>
      <c r="D336" s="15">
        <v>45823</v>
      </c>
      <c r="E336" t="s">
        <v>3855</v>
      </c>
      <c r="F336" t="s">
        <v>3873</v>
      </c>
      <c r="G336" t="s">
        <v>162</v>
      </c>
      <c r="H336">
        <v>18</v>
      </c>
      <c r="I336">
        <v>1118</v>
      </c>
      <c r="J336">
        <v>20124</v>
      </c>
      <c r="K336" t="s">
        <v>4153</v>
      </c>
    </row>
    <row r="337" spans="1:11">
      <c r="A337" t="s">
        <v>4371</v>
      </c>
      <c r="B337" t="s">
        <v>4372</v>
      </c>
      <c r="C337" t="s">
        <v>1624</v>
      </c>
      <c r="D337" s="15">
        <v>45825</v>
      </c>
      <c r="E337" t="s">
        <v>3855</v>
      </c>
      <c r="F337" t="s">
        <v>1665</v>
      </c>
      <c r="G337" t="s">
        <v>162</v>
      </c>
      <c r="H337">
        <v>19</v>
      </c>
      <c r="I337">
        <v>1119</v>
      </c>
      <c r="J337">
        <v>21261</v>
      </c>
      <c r="K337" t="s">
        <v>4156</v>
      </c>
    </row>
    <row r="338" spans="1:11">
      <c r="A338" t="s">
        <v>4373</v>
      </c>
      <c r="B338" t="s">
        <v>4374</v>
      </c>
      <c r="C338" t="s">
        <v>1538</v>
      </c>
      <c r="D338" s="15">
        <v>45827</v>
      </c>
      <c r="E338" t="s">
        <v>3855</v>
      </c>
      <c r="F338" t="s">
        <v>3878</v>
      </c>
      <c r="G338" t="s">
        <v>106</v>
      </c>
      <c r="H338">
        <v>176</v>
      </c>
      <c r="I338">
        <v>1120</v>
      </c>
      <c r="J338">
        <v>197120</v>
      </c>
      <c r="K338" t="s">
        <v>4123</v>
      </c>
    </row>
    <row r="339" spans="1:11">
      <c r="A339" t="s">
        <v>4375</v>
      </c>
      <c r="B339" t="s">
        <v>4376</v>
      </c>
      <c r="C339" t="s">
        <v>1553</v>
      </c>
      <c r="D339" s="15">
        <v>45829</v>
      </c>
      <c r="E339" t="s">
        <v>3855</v>
      </c>
      <c r="F339" t="s">
        <v>3881</v>
      </c>
      <c r="G339" t="s">
        <v>106</v>
      </c>
      <c r="H339">
        <v>177</v>
      </c>
      <c r="I339">
        <v>1121</v>
      </c>
      <c r="J339">
        <v>198417</v>
      </c>
      <c r="K339" t="s">
        <v>4126</v>
      </c>
    </row>
    <row r="340" spans="1:11">
      <c r="A340" t="s">
        <v>4377</v>
      </c>
      <c r="B340" t="s">
        <v>4378</v>
      </c>
      <c r="C340" t="s">
        <v>1563</v>
      </c>
      <c r="D340" s="15">
        <v>45831</v>
      </c>
      <c r="E340" t="s">
        <v>3855</v>
      </c>
      <c r="F340" t="s">
        <v>3884</v>
      </c>
      <c r="G340" t="s">
        <v>106</v>
      </c>
      <c r="H340">
        <v>178</v>
      </c>
      <c r="I340">
        <v>1122</v>
      </c>
      <c r="J340">
        <v>199716</v>
      </c>
      <c r="K340" t="s">
        <v>4129</v>
      </c>
    </row>
    <row r="341" spans="1:11">
      <c r="A341" t="s">
        <v>4379</v>
      </c>
      <c r="B341" t="s">
        <v>4380</v>
      </c>
      <c r="C341" t="s">
        <v>1574</v>
      </c>
      <c r="D341" s="15">
        <v>45833</v>
      </c>
      <c r="E341" t="s">
        <v>3855</v>
      </c>
      <c r="F341" t="s">
        <v>3887</v>
      </c>
      <c r="G341" t="s">
        <v>109</v>
      </c>
      <c r="H341">
        <v>179</v>
      </c>
      <c r="I341">
        <v>1123</v>
      </c>
      <c r="J341">
        <v>201017</v>
      </c>
      <c r="K341" t="s">
        <v>4132</v>
      </c>
    </row>
    <row r="342" spans="1:11">
      <c r="A342" t="s">
        <v>4381</v>
      </c>
      <c r="B342" t="s">
        <v>4382</v>
      </c>
      <c r="C342" t="s">
        <v>1586</v>
      </c>
      <c r="D342" s="15">
        <v>45804</v>
      </c>
      <c r="E342" t="s">
        <v>3855</v>
      </c>
      <c r="F342" t="s">
        <v>3891</v>
      </c>
      <c r="G342" t="s">
        <v>109</v>
      </c>
      <c r="H342">
        <v>180</v>
      </c>
      <c r="I342">
        <v>1124</v>
      </c>
      <c r="J342">
        <v>202320</v>
      </c>
      <c r="K342" t="s">
        <v>4135</v>
      </c>
    </row>
    <row r="343" spans="1:11">
      <c r="A343" t="s">
        <v>4383</v>
      </c>
      <c r="B343" t="s">
        <v>4384</v>
      </c>
      <c r="C343" t="s">
        <v>1595</v>
      </c>
      <c r="D343" s="15">
        <v>45805</v>
      </c>
      <c r="E343" t="s">
        <v>3855</v>
      </c>
      <c r="F343" t="s">
        <v>3894</v>
      </c>
      <c r="G343" t="s">
        <v>109</v>
      </c>
      <c r="H343">
        <v>181</v>
      </c>
      <c r="I343">
        <v>1125</v>
      </c>
      <c r="J343">
        <v>203625</v>
      </c>
      <c r="K343" t="s">
        <v>4138</v>
      </c>
    </row>
    <row r="344" spans="1:11">
      <c r="A344" t="s">
        <v>4385</v>
      </c>
      <c r="B344" t="s">
        <v>4386</v>
      </c>
      <c r="C344" t="s">
        <v>1604</v>
      </c>
      <c r="D344" s="15">
        <v>45787</v>
      </c>
      <c r="E344" t="s">
        <v>3855</v>
      </c>
      <c r="F344" t="s">
        <v>1644</v>
      </c>
      <c r="G344" t="s">
        <v>112</v>
      </c>
      <c r="H344">
        <v>182</v>
      </c>
      <c r="I344">
        <v>1126</v>
      </c>
      <c r="J344">
        <v>204932</v>
      </c>
      <c r="K344" t="s">
        <v>4141</v>
      </c>
    </row>
    <row r="345" spans="1:11">
      <c r="A345" t="s">
        <v>4387</v>
      </c>
      <c r="B345" t="s">
        <v>4388</v>
      </c>
      <c r="C345" t="s">
        <v>1610</v>
      </c>
      <c r="D345" s="15">
        <v>45789</v>
      </c>
      <c r="E345" t="s">
        <v>3855</v>
      </c>
      <c r="F345" t="s">
        <v>3858</v>
      </c>
      <c r="G345" t="s">
        <v>112</v>
      </c>
      <c r="H345">
        <v>183</v>
      </c>
      <c r="I345">
        <v>1127</v>
      </c>
      <c r="J345">
        <v>206241</v>
      </c>
      <c r="K345" t="s">
        <v>4144</v>
      </c>
    </row>
    <row r="346" spans="1:11">
      <c r="A346" t="s">
        <v>4389</v>
      </c>
      <c r="B346" t="s">
        <v>4390</v>
      </c>
      <c r="C346" t="s">
        <v>1616</v>
      </c>
      <c r="D346" s="15">
        <v>45791</v>
      </c>
      <c r="E346" t="s">
        <v>3855</v>
      </c>
      <c r="F346" t="s">
        <v>3861</v>
      </c>
      <c r="G346" t="s">
        <v>112</v>
      </c>
      <c r="H346">
        <v>184</v>
      </c>
      <c r="I346">
        <v>1128</v>
      </c>
      <c r="J346">
        <v>207552</v>
      </c>
      <c r="K346" t="s">
        <v>4147</v>
      </c>
    </row>
    <row r="347" spans="1:11">
      <c r="A347" t="s">
        <v>4391</v>
      </c>
      <c r="B347" t="s">
        <v>4392</v>
      </c>
      <c r="C347" t="s">
        <v>1624</v>
      </c>
      <c r="D347" s="15">
        <v>45793</v>
      </c>
      <c r="E347" t="s">
        <v>3855</v>
      </c>
      <c r="F347" t="s">
        <v>3864</v>
      </c>
      <c r="G347" t="s">
        <v>115</v>
      </c>
      <c r="H347">
        <v>185</v>
      </c>
      <c r="I347">
        <v>1129</v>
      </c>
      <c r="J347">
        <v>208865</v>
      </c>
      <c r="K347" t="s">
        <v>4150</v>
      </c>
    </row>
    <row r="348" spans="1:11">
      <c r="A348" t="s">
        <v>4393</v>
      </c>
      <c r="B348" t="s">
        <v>4394</v>
      </c>
      <c r="C348" t="s">
        <v>1538</v>
      </c>
      <c r="D348" s="15">
        <v>45795</v>
      </c>
      <c r="E348" t="s">
        <v>3855</v>
      </c>
      <c r="F348" t="s">
        <v>3867</v>
      </c>
      <c r="G348" t="s">
        <v>115</v>
      </c>
      <c r="H348">
        <v>186</v>
      </c>
      <c r="I348">
        <v>1130</v>
      </c>
      <c r="J348">
        <v>210180</v>
      </c>
      <c r="K348" t="s">
        <v>4153</v>
      </c>
    </row>
    <row r="349" spans="1:11">
      <c r="A349" t="s">
        <v>4395</v>
      </c>
      <c r="B349" t="s">
        <v>4396</v>
      </c>
      <c r="C349" t="s">
        <v>1553</v>
      </c>
      <c r="D349" s="15">
        <v>45797</v>
      </c>
      <c r="E349" t="s">
        <v>3855</v>
      </c>
      <c r="F349" t="s">
        <v>3870</v>
      </c>
      <c r="G349" t="s">
        <v>115</v>
      </c>
      <c r="H349">
        <v>187</v>
      </c>
      <c r="I349">
        <v>1131</v>
      </c>
      <c r="J349">
        <v>211497</v>
      </c>
      <c r="K349" t="s">
        <v>4156</v>
      </c>
    </row>
    <row r="350" spans="1:11">
      <c r="A350" t="s">
        <v>4397</v>
      </c>
      <c r="B350" t="s">
        <v>4398</v>
      </c>
      <c r="C350" t="s">
        <v>1563</v>
      </c>
      <c r="D350" s="15">
        <v>45799</v>
      </c>
      <c r="E350" t="s">
        <v>3855</v>
      </c>
      <c r="F350" t="s">
        <v>3873</v>
      </c>
      <c r="G350" t="s">
        <v>118</v>
      </c>
      <c r="H350">
        <v>188</v>
      </c>
      <c r="I350">
        <v>1132</v>
      </c>
      <c r="J350">
        <v>212816</v>
      </c>
      <c r="K350" t="s">
        <v>4123</v>
      </c>
    </row>
    <row r="351" spans="1:11">
      <c r="A351" t="s">
        <v>4399</v>
      </c>
      <c r="B351" t="s">
        <v>4400</v>
      </c>
      <c r="C351" t="s">
        <v>1574</v>
      </c>
      <c r="D351" s="15">
        <v>45801</v>
      </c>
      <c r="E351" t="s">
        <v>3855</v>
      </c>
      <c r="F351" t="s">
        <v>1665</v>
      </c>
      <c r="G351" t="s">
        <v>118</v>
      </c>
      <c r="H351">
        <v>189</v>
      </c>
      <c r="I351">
        <v>1133</v>
      </c>
      <c r="J351">
        <v>214137</v>
      </c>
      <c r="K351" t="s">
        <v>4126</v>
      </c>
    </row>
    <row r="352" spans="1:11">
      <c r="A352" t="s">
        <v>4401</v>
      </c>
      <c r="B352" t="s">
        <v>4402</v>
      </c>
      <c r="C352" t="s">
        <v>1586</v>
      </c>
      <c r="D352" s="15">
        <v>45803</v>
      </c>
      <c r="E352" t="s">
        <v>3855</v>
      </c>
      <c r="F352" t="s">
        <v>3878</v>
      </c>
      <c r="G352" t="s">
        <v>118</v>
      </c>
      <c r="H352">
        <v>190</v>
      </c>
      <c r="I352">
        <v>1134</v>
      </c>
      <c r="J352">
        <v>215460</v>
      </c>
      <c r="K352" t="s">
        <v>4129</v>
      </c>
    </row>
    <row r="353" spans="1:11">
      <c r="A353" t="s">
        <v>4403</v>
      </c>
      <c r="B353" t="s">
        <v>4404</v>
      </c>
      <c r="C353" t="s">
        <v>1595</v>
      </c>
      <c r="D353" s="15">
        <v>45805</v>
      </c>
      <c r="E353" t="s">
        <v>3855</v>
      </c>
      <c r="F353" t="s">
        <v>3881</v>
      </c>
      <c r="G353" t="s">
        <v>120</v>
      </c>
      <c r="H353">
        <v>191</v>
      </c>
      <c r="I353">
        <v>1135</v>
      </c>
      <c r="J353">
        <v>216785</v>
      </c>
      <c r="K353" t="s">
        <v>4132</v>
      </c>
    </row>
    <row r="354" spans="1:11">
      <c r="A354" t="s">
        <v>4405</v>
      </c>
      <c r="B354" t="s">
        <v>4406</v>
      </c>
      <c r="C354" t="s">
        <v>1604</v>
      </c>
      <c r="D354" s="15">
        <v>45805</v>
      </c>
      <c r="E354" t="s">
        <v>3855</v>
      </c>
      <c r="F354" t="s">
        <v>3884</v>
      </c>
      <c r="G354" t="s">
        <v>120</v>
      </c>
      <c r="H354">
        <v>192</v>
      </c>
      <c r="I354">
        <v>1136</v>
      </c>
      <c r="J354">
        <v>218112</v>
      </c>
      <c r="K354" t="s">
        <v>4135</v>
      </c>
    </row>
    <row r="355" spans="1:11">
      <c r="A355" t="s">
        <v>4407</v>
      </c>
      <c r="B355" t="s">
        <v>4408</v>
      </c>
      <c r="C355" t="s">
        <v>1610</v>
      </c>
      <c r="D355" s="15">
        <v>45809</v>
      </c>
      <c r="E355" t="s">
        <v>3855</v>
      </c>
      <c r="F355" t="s">
        <v>3887</v>
      </c>
      <c r="G355" t="s">
        <v>120</v>
      </c>
      <c r="H355">
        <v>193</v>
      </c>
      <c r="I355">
        <v>1137</v>
      </c>
      <c r="J355">
        <v>219441</v>
      </c>
      <c r="K355" t="s">
        <v>4138</v>
      </c>
    </row>
    <row r="356" spans="1:11">
      <c r="A356" t="s">
        <v>4409</v>
      </c>
      <c r="B356" t="s">
        <v>4410</v>
      </c>
      <c r="C356" t="s">
        <v>1616</v>
      </c>
      <c r="D356" s="15">
        <v>45811</v>
      </c>
      <c r="E356" t="s">
        <v>3855</v>
      </c>
      <c r="F356" t="s">
        <v>3891</v>
      </c>
      <c r="G356" t="s">
        <v>122</v>
      </c>
      <c r="H356">
        <v>194</v>
      </c>
      <c r="I356">
        <v>1138</v>
      </c>
      <c r="J356">
        <v>220772</v>
      </c>
      <c r="K356" t="s">
        <v>4141</v>
      </c>
    </row>
    <row r="357" spans="1:11">
      <c r="A357" t="s">
        <v>4411</v>
      </c>
      <c r="B357" t="s">
        <v>4412</v>
      </c>
      <c r="C357" t="s">
        <v>1624</v>
      </c>
      <c r="D357" s="15">
        <v>45813</v>
      </c>
      <c r="E357" t="s">
        <v>3855</v>
      </c>
      <c r="F357" t="s">
        <v>3894</v>
      </c>
      <c r="G357" t="s">
        <v>122</v>
      </c>
      <c r="H357">
        <v>195</v>
      </c>
      <c r="I357">
        <v>1139</v>
      </c>
      <c r="J357">
        <v>222105</v>
      </c>
      <c r="K357" t="s">
        <v>4144</v>
      </c>
    </row>
    <row r="358" spans="1:11">
      <c r="A358" t="s">
        <v>4413</v>
      </c>
      <c r="B358" t="s">
        <v>4414</v>
      </c>
      <c r="C358" t="s">
        <v>1538</v>
      </c>
      <c r="D358" s="15">
        <v>45815</v>
      </c>
      <c r="E358" t="s">
        <v>3855</v>
      </c>
      <c r="F358" t="s">
        <v>1644</v>
      </c>
      <c r="G358" t="s">
        <v>122</v>
      </c>
      <c r="H358">
        <v>196</v>
      </c>
      <c r="I358">
        <v>1140</v>
      </c>
      <c r="J358">
        <v>223440</v>
      </c>
      <c r="K358" t="s">
        <v>4147</v>
      </c>
    </row>
    <row r="359" spans="1:11">
      <c r="A359" t="s">
        <v>4415</v>
      </c>
      <c r="B359" t="s">
        <v>4416</v>
      </c>
      <c r="C359" t="s">
        <v>1553</v>
      </c>
      <c r="D359" s="15">
        <v>45817</v>
      </c>
      <c r="E359" t="s">
        <v>3855</v>
      </c>
      <c r="F359" t="s">
        <v>3858</v>
      </c>
      <c r="G359" t="s">
        <v>125</v>
      </c>
      <c r="H359">
        <v>197</v>
      </c>
      <c r="I359">
        <v>1141</v>
      </c>
      <c r="J359">
        <v>224777</v>
      </c>
      <c r="K359" t="s">
        <v>4150</v>
      </c>
    </row>
    <row r="360" spans="1:11">
      <c r="A360" t="s">
        <v>4417</v>
      </c>
      <c r="B360" t="s">
        <v>4418</v>
      </c>
      <c r="C360" t="s">
        <v>1563</v>
      </c>
      <c r="D360" s="15">
        <v>45819</v>
      </c>
      <c r="E360" t="s">
        <v>3855</v>
      </c>
      <c r="F360" t="s">
        <v>3861</v>
      </c>
      <c r="G360" t="s">
        <v>125</v>
      </c>
      <c r="H360">
        <v>198</v>
      </c>
      <c r="I360">
        <v>1142</v>
      </c>
      <c r="J360">
        <v>226116</v>
      </c>
      <c r="K360" t="s">
        <v>4153</v>
      </c>
    </row>
    <row r="361" spans="1:11">
      <c r="A361" t="s">
        <v>4419</v>
      </c>
      <c r="B361" t="s">
        <v>4420</v>
      </c>
      <c r="C361" t="s">
        <v>1574</v>
      </c>
      <c r="D361" s="15">
        <v>45821</v>
      </c>
      <c r="E361" t="s">
        <v>3855</v>
      </c>
      <c r="F361" t="s">
        <v>3864</v>
      </c>
      <c r="G361" t="s">
        <v>125</v>
      </c>
      <c r="H361">
        <v>199</v>
      </c>
      <c r="I361">
        <v>1143</v>
      </c>
      <c r="J361">
        <v>227457</v>
      </c>
      <c r="K361" t="s">
        <v>4156</v>
      </c>
    </row>
    <row r="362" spans="1:11">
      <c r="A362" t="s">
        <v>4421</v>
      </c>
      <c r="B362" t="s">
        <v>4422</v>
      </c>
      <c r="C362" t="s">
        <v>1586</v>
      </c>
      <c r="D362" s="15">
        <v>45823</v>
      </c>
      <c r="E362" t="s">
        <v>3855</v>
      </c>
      <c r="F362" t="s">
        <v>3867</v>
      </c>
      <c r="G362" t="s">
        <v>127</v>
      </c>
      <c r="H362">
        <v>44</v>
      </c>
      <c r="I362">
        <v>1144</v>
      </c>
      <c r="J362">
        <v>50336</v>
      </c>
      <c r="K362" t="s">
        <v>4123</v>
      </c>
    </row>
    <row r="363" spans="1:11">
      <c r="A363" t="s">
        <v>4423</v>
      </c>
      <c r="B363" t="s">
        <v>4424</v>
      </c>
      <c r="C363" t="s">
        <v>1595</v>
      </c>
      <c r="D363" s="15">
        <v>45825</v>
      </c>
      <c r="E363" t="s">
        <v>3855</v>
      </c>
      <c r="F363" t="s">
        <v>3870</v>
      </c>
      <c r="G363" t="s">
        <v>127</v>
      </c>
      <c r="H363">
        <v>45</v>
      </c>
      <c r="I363">
        <v>1145</v>
      </c>
      <c r="J363">
        <v>51525</v>
      </c>
      <c r="K363" t="s">
        <v>4126</v>
      </c>
    </row>
    <row r="364" spans="1:11">
      <c r="A364" t="s">
        <v>4425</v>
      </c>
      <c r="B364" t="s">
        <v>4426</v>
      </c>
      <c r="C364" t="s">
        <v>1604</v>
      </c>
      <c r="D364" s="15">
        <v>45827</v>
      </c>
      <c r="E364" t="s">
        <v>3855</v>
      </c>
      <c r="F364" t="s">
        <v>3873</v>
      </c>
      <c r="G364" t="s">
        <v>127</v>
      </c>
      <c r="H364">
        <v>46</v>
      </c>
      <c r="I364">
        <v>1146</v>
      </c>
      <c r="J364">
        <v>52716</v>
      </c>
      <c r="K364" t="s">
        <v>4129</v>
      </c>
    </row>
    <row r="365" spans="1:11">
      <c r="A365" t="s">
        <v>4427</v>
      </c>
      <c r="B365" t="s">
        <v>4428</v>
      </c>
      <c r="C365" t="s">
        <v>1610</v>
      </c>
      <c r="D365" s="15">
        <v>45805</v>
      </c>
      <c r="E365" t="s">
        <v>3855</v>
      </c>
      <c r="F365" t="s">
        <v>1665</v>
      </c>
      <c r="G365" t="s">
        <v>130</v>
      </c>
      <c r="H365">
        <v>47</v>
      </c>
      <c r="I365">
        <v>1147</v>
      </c>
      <c r="J365">
        <v>53909</v>
      </c>
      <c r="K365" t="s">
        <v>4132</v>
      </c>
    </row>
    <row r="366" spans="1:11">
      <c r="A366" t="s">
        <v>4429</v>
      </c>
      <c r="B366" t="s">
        <v>4430</v>
      </c>
      <c r="C366" t="s">
        <v>1616</v>
      </c>
      <c r="D366" s="15">
        <v>45810</v>
      </c>
      <c r="E366" t="s">
        <v>3855</v>
      </c>
      <c r="F366" t="s">
        <v>3878</v>
      </c>
      <c r="G366" t="s">
        <v>130</v>
      </c>
      <c r="H366">
        <v>48</v>
      </c>
      <c r="I366">
        <v>1148</v>
      </c>
      <c r="J366">
        <v>55104</v>
      </c>
      <c r="K366" t="s">
        <v>4135</v>
      </c>
    </row>
    <row r="367" spans="1:11">
      <c r="A367" t="s">
        <v>4431</v>
      </c>
      <c r="B367" t="s">
        <v>4432</v>
      </c>
      <c r="C367" t="s">
        <v>1624</v>
      </c>
      <c r="D367" s="15">
        <v>45812</v>
      </c>
      <c r="E367" t="s">
        <v>3855</v>
      </c>
      <c r="F367" t="s">
        <v>3881</v>
      </c>
      <c r="G367" t="s">
        <v>130</v>
      </c>
      <c r="H367">
        <v>49</v>
      </c>
      <c r="I367">
        <v>1149</v>
      </c>
      <c r="J367">
        <v>56301</v>
      </c>
      <c r="K367" t="s">
        <v>4138</v>
      </c>
    </row>
    <row r="368" spans="1:11">
      <c r="A368" t="s">
        <v>4433</v>
      </c>
      <c r="B368" t="s">
        <v>4434</v>
      </c>
      <c r="C368" t="s">
        <v>1538</v>
      </c>
      <c r="D368" s="15">
        <v>45814</v>
      </c>
      <c r="E368" t="s">
        <v>3855</v>
      </c>
      <c r="F368" t="s">
        <v>3884</v>
      </c>
      <c r="G368" t="s">
        <v>133</v>
      </c>
      <c r="H368">
        <v>25</v>
      </c>
      <c r="I368">
        <v>1150</v>
      </c>
      <c r="J368">
        <v>28750</v>
      </c>
      <c r="K368" t="s">
        <v>4141</v>
      </c>
    </row>
    <row r="369" spans="1:11">
      <c r="A369" t="s">
        <v>4435</v>
      </c>
      <c r="B369" t="s">
        <v>4436</v>
      </c>
      <c r="C369" t="s">
        <v>1553</v>
      </c>
      <c r="D369" s="15">
        <v>45816</v>
      </c>
      <c r="E369" t="s">
        <v>3855</v>
      </c>
      <c r="F369" t="s">
        <v>3887</v>
      </c>
      <c r="G369" t="s">
        <v>133</v>
      </c>
      <c r="H369">
        <v>26</v>
      </c>
      <c r="I369">
        <v>1151</v>
      </c>
      <c r="J369">
        <v>29926</v>
      </c>
      <c r="K369" t="s">
        <v>4144</v>
      </c>
    </row>
    <row r="370" spans="1:11">
      <c r="A370" t="s">
        <v>4437</v>
      </c>
      <c r="B370" t="s">
        <v>4438</v>
      </c>
      <c r="C370" t="s">
        <v>1563</v>
      </c>
      <c r="D370" s="15">
        <v>45818</v>
      </c>
      <c r="E370" t="s">
        <v>3855</v>
      </c>
      <c r="F370" t="s">
        <v>3891</v>
      </c>
      <c r="G370" t="s">
        <v>133</v>
      </c>
      <c r="H370">
        <v>27</v>
      </c>
      <c r="I370">
        <v>1152</v>
      </c>
      <c r="J370">
        <v>31104</v>
      </c>
      <c r="K370" t="s">
        <v>4147</v>
      </c>
    </row>
    <row r="371" spans="1:11">
      <c r="A371" t="s">
        <v>4439</v>
      </c>
      <c r="B371" t="s">
        <v>4440</v>
      </c>
      <c r="C371" t="s">
        <v>1574</v>
      </c>
      <c r="D371" s="15">
        <v>45820</v>
      </c>
      <c r="E371" t="s">
        <v>3855</v>
      </c>
      <c r="F371" t="s">
        <v>3894</v>
      </c>
      <c r="G371" t="s">
        <v>134</v>
      </c>
      <c r="H371">
        <v>28</v>
      </c>
      <c r="I371">
        <v>1153</v>
      </c>
      <c r="J371">
        <v>32284</v>
      </c>
      <c r="K371" t="s">
        <v>4150</v>
      </c>
    </row>
    <row r="372" spans="1:11">
      <c r="A372" t="s">
        <v>4441</v>
      </c>
      <c r="B372" t="s">
        <v>4442</v>
      </c>
      <c r="C372" t="s">
        <v>1586</v>
      </c>
      <c r="D372" s="15">
        <v>45822</v>
      </c>
      <c r="E372" t="s">
        <v>3855</v>
      </c>
      <c r="F372" t="s">
        <v>1644</v>
      </c>
      <c r="G372" t="s">
        <v>134</v>
      </c>
      <c r="H372">
        <v>29</v>
      </c>
      <c r="I372">
        <v>1154</v>
      </c>
      <c r="J372">
        <v>33466</v>
      </c>
      <c r="K372" t="s">
        <v>4153</v>
      </c>
    </row>
    <row r="373" spans="1:11">
      <c r="A373" t="s">
        <v>4443</v>
      </c>
      <c r="B373" t="s">
        <v>4444</v>
      </c>
      <c r="C373" t="s">
        <v>1595</v>
      </c>
      <c r="D373" s="15">
        <v>45793</v>
      </c>
      <c r="E373" t="s">
        <v>3855</v>
      </c>
      <c r="F373" t="s">
        <v>3858</v>
      </c>
      <c r="G373" t="s">
        <v>134</v>
      </c>
      <c r="H373">
        <v>30</v>
      </c>
      <c r="I373">
        <v>1155</v>
      </c>
      <c r="J373">
        <v>34650</v>
      </c>
      <c r="K373" t="s">
        <v>4156</v>
      </c>
    </row>
    <row r="374" spans="1:11">
      <c r="A374" t="s">
        <v>4445</v>
      </c>
      <c r="B374" t="s">
        <v>4446</v>
      </c>
      <c r="C374" t="s">
        <v>1604</v>
      </c>
      <c r="D374" s="15">
        <v>45795</v>
      </c>
      <c r="E374" t="s">
        <v>3855</v>
      </c>
      <c r="F374" t="s">
        <v>3861</v>
      </c>
      <c r="G374" t="s">
        <v>135</v>
      </c>
      <c r="H374">
        <v>31</v>
      </c>
      <c r="I374">
        <v>1156</v>
      </c>
      <c r="J374">
        <v>35836</v>
      </c>
      <c r="K374" t="s">
        <v>4123</v>
      </c>
    </row>
    <row r="375" spans="1:11">
      <c r="A375" t="s">
        <v>4447</v>
      </c>
      <c r="B375" t="s">
        <v>4448</v>
      </c>
      <c r="C375" t="s">
        <v>1610</v>
      </c>
      <c r="D375" s="15">
        <v>45797</v>
      </c>
      <c r="E375" t="s">
        <v>3855</v>
      </c>
      <c r="F375" t="s">
        <v>3864</v>
      </c>
      <c r="G375" t="s">
        <v>135</v>
      </c>
      <c r="H375">
        <v>32</v>
      </c>
      <c r="I375">
        <v>1157</v>
      </c>
      <c r="J375">
        <v>37024</v>
      </c>
      <c r="K375" t="s">
        <v>4126</v>
      </c>
    </row>
    <row r="376" spans="1:11">
      <c r="A376" t="s">
        <v>4449</v>
      </c>
      <c r="B376" t="s">
        <v>4450</v>
      </c>
      <c r="C376" t="s">
        <v>1616</v>
      </c>
      <c r="D376" s="15">
        <v>45799</v>
      </c>
      <c r="E376" t="s">
        <v>3855</v>
      </c>
      <c r="F376" t="s">
        <v>3867</v>
      </c>
      <c r="G376" t="s">
        <v>135</v>
      </c>
      <c r="H376">
        <v>33</v>
      </c>
      <c r="I376">
        <v>1158</v>
      </c>
      <c r="J376">
        <v>38214</v>
      </c>
      <c r="K376" t="s">
        <v>4129</v>
      </c>
    </row>
    <row r="377" spans="1:11">
      <c r="A377" t="s">
        <v>4451</v>
      </c>
      <c r="B377" t="s">
        <v>4452</v>
      </c>
      <c r="C377" t="s">
        <v>1624</v>
      </c>
      <c r="D377" s="15">
        <v>45801</v>
      </c>
      <c r="E377" t="s">
        <v>3855</v>
      </c>
      <c r="F377" t="s">
        <v>3870</v>
      </c>
      <c r="G377" t="s">
        <v>136</v>
      </c>
      <c r="H377">
        <v>34</v>
      </c>
      <c r="I377">
        <v>1159</v>
      </c>
      <c r="J377">
        <v>39406</v>
      </c>
      <c r="K377" t="s">
        <v>4132</v>
      </c>
    </row>
    <row r="378" spans="1:11">
      <c r="A378" t="s">
        <v>4453</v>
      </c>
      <c r="B378" t="s">
        <v>4454</v>
      </c>
      <c r="C378" t="s">
        <v>1538</v>
      </c>
      <c r="D378" s="15">
        <v>45803</v>
      </c>
      <c r="E378" t="s">
        <v>3855</v>
      </c>
      <c r="F378" t="s">
        <v>3873</v>
      </c>
      <c r="G378" t="s">
        <v>136</v>
      </c>
      <c r="H378">
        <v>35</v>
      </c>
      <c r="I378">
        <v>1160</v>
      </c>
      <c r="J378">
        <v>40600</v>
      </c>
      <c r="K378" t="s">
        <v>4135</v>
      </c>
    </row>
    <row r="379" spans="1:11">
      <c r="A379" t="s">
        <v>4455</v>
      </c>
      <c r="B379" t="s">
        <v>4456</v>
      </c>
      <c r="C379" t="s">
        <v>1553</v>
      </c>
      <c r="D379" s="15">
        <v>45805</v>
      </c>
      <c r="E379" t="s">
        <v>3855</v>
      </c>
      <c r="F379" t="s">
        <v>1665</v>
      </c>
      <c r="G379" t="s">
        <v>136</v>
      </c>
      <c r="H379">
        <v>36</v>
      </c>
      <c r="I379">
        <v>1161</v>
      </c>
      <c r="J379">
        <v>41796</v>
      </c>
      <c r="K379" t="s">
        <v>4138</v>
      </c>
    </row>
    <row r="380" spans="1:11">
      <c r="A380" t="s">
        <v>4457</v>
      </c>
      <c r="B380" t="s">
        <v>4458</v>
      </c>
      <c r="C380" t="s">
        <v>1563</v>
      </c>
      <c r="D380" s="15">
        <v>45805</v>
      </c>
      <c r="E380" t="s">
        <v>3855</v>
      </c>
      <c r="F380" t="s">
        <v>3878</v>
      </c>
      <c r="G380" t="s">
        <v>137</v>
      </c>
      <c r="H380">
        <v>37</v>
      </c>
      <c r="I380">
        <v>1162</v>
      </c>
      <c r="J380">
        <v>42994</v>
      </c>
      <c r="K380" t="s">
        <v>4141</v>
      </c>
    </row>
    <row r="381" spans="1:11">
      <c r="A381" t="s">
        <v>4459</v>
      </c>
      <c r="B381" t="s">
        <v>4460</v>
      </c>
      <c r="C381" t="s">
        <v>1574</v>
      </c>
      <c r="D381" s="15">
        <v>45809</v>
      </c>
      <c r="E381" t="s">
        <v>3855</v>
      </c>
      <c r="F381" t="s">
        <v>3881</v>
      </c>
      <c r="G381" t="s">
        <v>137</v>
      </c>
      <c r="H381">
        <v>38</v>
      </c>
      <c r="I381">
        <v>1163</v>
      </c>
      <c r="J381">
        <v>44194</v>
      </c>
      <c r="K381" t="s">
        <v>4144</v>
      </c>
    </row>
    <row r="382" spans="1:11">
      <c r="A382" t="s">
        <v>4461</v>
      </c>
      <c r="B382" t="s">
        <v>4462</v>
      </c>
      <c r="C382" t="s">
        <v>1586</v>
      </c>
      <c r="D382" s="15">
        <v>45811</v>
      </c>
      <c r="E382" t="s">
        <v>3855</v>
      </c>
      <c r="F382" t="s">
        <v>3884</v>
      </c>
      <c r="G382" t="s">
        <v>137</v>
      </c>
      <c r="H382">
        <v>39</v>
      </c>
      <c r="I382">
        <v>1164</v>
      </c>
      <c r="J382">
        <v>45396</v>
      </c>
      <c r="K382" t="s">
        <v>4147</v>
      </c>
    </row>
    <row r="383" spans="1:11">
      <c r="A383" t="s">
        <v>4463</v>
      </c>
      <c r="B383" t="s">
        <v>4464</v>
      </c>
      <c r="C383" t="s">
        <v>1595</v>
      </c>
      <c r="D383" s="15">
        <v>45813</v>
      </c>
      <c r="E383" t="s">
        <v>3855</v>
      </c>
      <c r="F383" t="s">
        <v>3887</v>
      </c>
      <c r="G383" t="s">
        <v>138</v>
      </c>
      <c r="H383">
        <v>40</v>
      </c>
      <c r="I383">
        <v>1165</v>
      </c>
      <c r="J383">
        <v>46600</v>
      </c>
      <c r="K383" t="s">
        <v>4150</v>
      </c>
    </row>
    <row r="384" spans="1:11">
      <c r="A384" t="s">
        <v>4465</v>
      </c>
      <c r="B384" t="s">
        <v>4466</v>
      </c>
      <c r="C384" t="s">
        <v>1604</v>
      </c>
      <c r="D384" s="15">
        <v>45815</v>
      </c>
      <c r="E384" t="s">
        <v>3855</v>
      </c>
      <c r="F384" t="s">
        <v>3891</v>
      </c>
      <c r="G384" t="s">
        <v>138</v>
      </c>
      <c r="H384">
        <v>41</v>
      </c>
      <c r="I384">
        <v>1166</v>
      </c>
      <c r="J384">
        <v>47806</v>
      </c>
      <c r="K384" t="s">
        <v>4153</v>
      </c>
    </row>
    <row r="385" spans="1:11">
      <c r="A385" t="s">
        <v>4467</v>
      </c>
      <c r="B385" t="s">
        <v>4468</v>
      </c>
      <c r="C385" t="s">
        <v>1610</v>
      </c>
      <c r="D385" s="15">
        <v>45817</v>
      </c>
      <c r="E385" t="s">
        <v>3855</v>
      </c>
      <c r="F385" t="s">
        <v>3894</v>
      </c>
      <c r="G385" t="s">
        <v>138</v>
      </c>
      <c r="H385">
        <v>42</v>
      </c>
      <c r="I385">
        <v>1167</v>
      </c>
      <c r="J385">
        <v>49014</v>
      </c>
      <c r="K385" t="s">
        <v>4156</v>
      </c>
    </row>
    <row r="386" spans="1:11">
      <c r="A386" t="s">
        <v>4469</v>
      </c>
      <c r="B386" t="s">
        <v>4470</v>
      </c>
      <c r="C386" t="s">
        <v>1616</v>
      </c>
      <c r="D386" s="15">
        <v>45798</v>
      </c>
      <c r="E386" t="s">
        <v>3855</v>
      </c>
      <c r="F386" t="s">
        <v>1644</v>
      </c>
      <c r="G386" t="s">
        <v>139</v>
      </c>
      <c r="H386">
        <v>43</v>
      </c>
      <c r="I386">
        <v>1168</v>
      </c>
      <c r="J386">
        <v>50224</v>
      </c>
      <c r="K386" t="s">
        <v>4123</v>
      </c>
    </row>
    <row r="387" spans="1:11">
      <c r="A387" t="s">
        <v>4471</v>
      </c>
      <c r="B387" t="s">
        <v>4472</v>
      </c>
      <c r="C387" t="s">
        <v>1624</v>
      </c>
      <c r="D387" s="15">
        <v>45800</v>
      </c>
      <c r="E387" t="s">
        <v>3855</v>
      </c>
      <c r="F387" t="s">
        <v>3858</v>
      </c>
      <c r="G387" t="s">
        <v>139</v>
      </c>
      <c r="H387">
        <v>44</v>
      </c>
      <c r="I387">
        <v>1169</v>
      </c>
      <c r="J387">
        <v>51436</v>
      </c>
      <c r="K387" t="s">
        <v>4126</v>
      </c>
    </row>
    <row r="388" spans="1:11">
      <c r="A388" t="s">
        <v>4473</v>
      </c>
      <c r="B388" t="s">
        <v>4474</v>
      </c>
      <c r="C388" t="s">
        <v>1538</v>
      </c>
      <c r="D388" s="15">
        <v>45802</v>
      </c>
      <c r="E388" t="s">
        <v>3855</v>
      </c>
      <c r="F388" t="s">
        <v>3861</v>
      </c>
      <c r="G388" t="s">
        <v>139</v>
      </c>
      <c r="H388">
        <v>45</v>
      </c>
      <c r="I388">
        <v>1170</v>
      </c>
      <c r="J388">
        <v>52650</v>
      </c>
      <c r="K388" t="s">
        <v>4129</v>
      </c>
    </row>
    <row r="389" spans="1:11">
      <c r="A389" t="s">
        <v>4475</v>
      </c>
      <c r="B389" t="s">
        <v>4476</v>
      </c>
      <c r="C389" t="s">
        <v>1553</v>
      </c>
      <c r="D389" s="15">
        <v>45804</v>
      </c>
      <c r="E389" t="s">
        <v>3855</v>
      </c>
      <c r="F389" t="s">
        <v>3864</v>
      </c>
      <c r="G389" t="s">
        <v>140</v>
      </c>
      <c r="H389">
        <v>46</v>
      </c>
      <c r="I389">
        <v>1171</v>
      </c>
      <c r="J389">
        <v>53866</v>
      </c>
      <c r="K389" t="s">
        <v>4132</v>
      </c>
    </row>
    <row r="390" spans="1:11">
      <c r="A390" t="s">
        <v>4477</v>
      </c>
      <c r="B390" t="s">
        <v>4478</v>
      </c>
      <c r="C390" t="s">
        <v>1563</v>
      </c>
      <c r="D390" s="15">
        <v>45805</v>
      </c>
      <c r="E390" t="s">
        <v>3855</v>
      </c>
      <c r="F390" t="s">
        <v>3867</v>
      </c>
      <c r="G390" t="s">
        <v>140</v>
      </c>
      <c r="H390">
        <v>47</v>
      </c>
      <c r="I390">
        <v>1172</v>
      </c>
      <c r="J390">
        <v>55084</v>
      </c>
      <c r="K390" t="s">
        <v>4135</v>
      </c>
    </row>
    <row r="391" spans="1:11">
      <c r="A391" t="s">
        <v>4479</v>
      </c>
      <c r="B391" t="s">
        <v>4480</v>
      </c>
      <c r="C391" t="s">
        <v>1574</v>
      </c>
      <c r="D391" s="15">
        <v>45805</v>
      </c>
      <c r="E391" t="s">
        <v>3855</v>
      </c>
      <c r="F391" t="s">
        <v>3870</v>
      </c>
      <c r="G391" t="s">
        <v>140</v>
      </c>
      <c r="H391">
        <v>48</v>
      </c>
      <c r="I391">
        <v>1173</v>
      </c>
      <c r="J391">
        <v>56304</v>
      </c>
      <c r="K391" t="s">
        <v>4138</v>
      </c>
    </row>
    <row r="392" spans="1:11">
      <c r="A392" t="s">
        <v>4481</v>
      </c>
      <c r="B392" t="s">
        <v>4482</v>
      </c>
      <c r="C392" t="s">
        <v>1586</v>
      </c>
      <c r="D392" s="15">
        <v>45810</v>
      </c>
      <c r="E392" t="s">
        <v>3855</v>
      </c>
      <c r="F392" t="s">
        <v>3873</v>
      </c>
      <c r="G392" t="s">
        <v>141</v>
      </c>
      <c r="H392">
        <v>28</v>
      </c>
      <c r="I392">
        <v>1174</v>
      </c>
      <c r="J392">
        <v>32872</v>
      </c>
      <c r="K392" t="s">
        <v>4141</v>
      </c>
    </row>
    <row r="393" spans="1:11">
      <c r="A393" t="s">
        <v>4483</v>
      </c>
      <c r="B393" t="s">
        <v>4484</v>
      </c>
      <c r="C393" t="s">
        <v>1595</v>
      </c>
      <c r="D393" s="15">
        <v>45812</v>
      </c>
      <c r="E393" t="s">
        <v>3855</v>
      </c>
      <c r="F393" t="s">
        <v>1665</v>
      </c>
      <c r="G393" t="s">
        <v>141</v>
      </c>
      <c r="H393">
        <v>29</v>
      </c>
      <c r="I393">
        <v>1175</v>
      </c>
      <c r="J393">
        <v>34075</v>
      </c>
      <c r="K393" t="s">
        <v>4144</v>
      </c>
    </row>
    <row r="394" spans="1:11">
      <c r="A394" t="s">
        <v>4485</v>
      </c>
      <c r="B394" t="s">
        <v>4486</v>
      </c>
      <c r="C394" t="s">
        <v>1604</v>
      </c>
      <c r="D394" s="15">
        <v>45814</v>
      </c>
      <c r="E394" t="s">
        <v>3855</v>
      </c>
      <c r="F394" t="s">
        <v>3878</v>
      </c>
      <c r="G394" t="s">
        <v>141</v>
      </c>
      <c r="H394">
        <v>30</v>
      </c>
      <c r="I394">
        <v>1176</v>
      </c>
      <c r="J394">
        <v>35280</v>
      </c>
      <c r="K394" t="s">
        <v>4147</v>
      </c>
    </row>
    <row r="395" spans="1:11">
      <c r="A395" t="s">
        <v>4487</v>
      </c>
      <c r="B395" t="s">
        <v>4488</v>
      </c>
      <c r="C395" t="s">
        <v>1610</v>
      </c>
      <c r="D395" s="15">
        <v>45816</v>
      </c>
      <c r="E395" t="s">
        <v>3855</v>
      </c>
      <c r="F395" t="s">
        <v>3881</v>
      </c>
      <c r="G395" t="s">
        <v>142</v>
      </c>
      <c r="H395">
        <v>31</v>
      </c>
      <c r="I395">
        <v>1177</v>
      </c>
      <c r="J395">
        <v>36487</v>
      </c>
      <c r="K395" t="s">
        <v>4150</v>
      </c>
    </row>
    <row r="396" spans="1:11">
      <c r="A396" t="s">
        <v>4489</v>
      </c>
      <c r="B396" t="s">
        <v>4490</v>
      </c>
      <c r="C396" t="s">
        <v>1616</v>
      </c>
      <c r="D396" s="15">
        <v>45818</v>
      </c>
      <c r="E396" t="s">
        <v>3855</v>
      </c>
      <c r="F396" t="s">
        <v>3884</v>
      </c>
      <c r="G396" t="s">
        <v>142</v>
      </c>
      <c r="H396">
        <v>32</v>
      </c>
      <c r="I396">
        <v>1178</v>
      </c>
      <c r="J396">
        <v>37696</v>
      </c>
      <c r="K396" t="s">
        <v>4153</v>
      </c>
    </row>
    <row r="397" spans="1:11">
      <c r="A397" t="s">
        <v>4491</v>
      </c>
      <c r="B397" t="s">
        <v>4492</v>
      </c>
      <c r="C397" t="s">
        <v>1624</v>
      </c>
      <c r="D397" s="15">
        <v>45820</v>
      </c>
      <c r="E397" t="s">
        <v>3855</v>
      </c>
      <c r="F397" t="s">
        <v>3887</v>
      </c>
      <c r="G397" t="s">
        <v>142</v>
      </c>
      <c r="H397">
        <v>33</v>
      </c>
      <c r="I397">
        <v>1179</v>
      </c>
      <c r="J397">
        <v>38907</v>
      </c>
      <c r="K397" t="s">
        <v>4156</v>
      </c>
    </row>
    <row r="398" spans="1:11">
      <c r="A398" t="s">
        <v>4493</v>
      </c>
      <c r="B398" t="s">
        <v>4122</v>
      </c>
      <c r="C398" t="s">
        <v>1538</v>
      </c>
      <c r="D398" s="15">
        <v>45822</v>
      </c>
      <c r="E398" t="s">
        <v>3855</v>
      </c>
      <c r="F398" t="s">
        <v>3891</v>
      </c>
      <c r="G398" t="s">
        <v>143</v>
      </c>
      <c r="H398">
        <v>55</v>
      </c>
      <c r="I398">
        <v>1180</v>
      </c>
      <c r="J398">
        <v>64900</v>
      </c>
      <c r="K398" t="s">
        <v>4123</v>
      </c>
    </row>
    <row r="399" spans="1:11">
      <c r="A399" t="s">
        <v>4494</v>
      </c>
      <c r="B399" t="s">
        <v>4125</v>
      </c>
      <c r="C399" t="s">
        <v>1553</v>
      </c>
      <c r="D399" s="15">
        <v>45824</v>
      </c>
      <c r="E399" t="s">
        <v>3855</v>
      </c>
      <c r="F399" t="s">
        <v>3894</v>
      </c>
      <c r="G399" t="s">
        <v>143</v>
      </c>
      <c r="H399">
        <v>56</v>
      </c>
      <c r="I399">
        <v>1181</v>
      </c>
      <c r="J399">
        <v>66136</v>
      </c>
      <c r="K399" t="s">
        <v>4126</v>
      </c>
    </row>
    <row r="400" spans="1:11">
      <c r="A400" t="s">
        <v>4495</v>
      </c>
      <c r="B400" t="s">
        <v>4128</v>
      </c>
      <c r="C400" t="s">
        <v>1563</v>
      </c>
      <c r="D400" s="15">
        <v>45826</v>
      </c>
      <c r="E400" t="s">
        <v>3855</v>
      </c>
      <c r="F400" t="s">
        <v>1644</v>
      </c>
      <c r="G400" t="s">
        <v>143</v>
      </c>
      <c r="H400">
        <v>57</v>
      </c>
      <c r="I400">
        <v>1182</v>
      </c>
      <c r="J400">
        <v>67374</v>
      </c>
      <c r="K400" t="s">
        <v>4129</v>
      </c>
    </row>
    <row r="401" spans="1:11">
      <c r="A401" t="s">
        <v>4496</v>
      </c>
      <c r="B401" t="s">
        <v>4131</v>
      </c>
      <c r="C401" t="s">
        <v>1574</v>
      </c>
      <c r="D401" s="15">
        <v>45828</v>
      </c>
      <c r="E401" t="s">
        <v>3855</v>
      </c>
      <c r="F401" t="s">
        <v>3858</v>
      </c>
      <c r="G401" t="s">
        <v>144</v>
      </c>
      <c r="H401">
        <v>58</v>
      </c>
      <c r="I401">
        <v>1183</v>
      </c>
      <c r="J401">
        <v>68614</v>
      </c>
      <c r="K401" t="s">
        <v>4132</v>
      </c>
    </row>
    <row r="402" spans="1:11">
      <c r="A402" t="s">
        <v>4497</v>
      </c>
      <c r="B402" t="s">
        <v>4134</v>
      </c>
      <c r="C402" t="s">
        <v>1586</v>
      </c>
      <c r="D402" s="15">
        <v>45830</v>
      </c>
      <c r="E402" t="s">
        <v>3855</v>
      </c>
      <c r="F402" t="s">
        <v>3861</v>
      </c>
      <c r="G402" t="s">
        <v>144</v>
      </c>
      <c r="H402">
        <v>59</v>
      </c>
      <c r="I402">
        <v>1184</v>
      </c>
      <c r="J402">
        <v>69856</v>
      </c>
      <c r="K402" t="s">
        <v>4135</v>
      </c>
    </row>
    <row r="403" spans="1:11">
      <c r="A403" t="s">
        <v>4498</v>
      </c>
      <c r="B403" t="s">
        <v>4137</v>
      </c>
      <c r="C403" t="s">
        <v>1595</v>
      </c>
      <c r="D403" s="15">
        <v>45832</v>
      </c>
      <c r="E403" t="s">
        <v>3855</v>
      </c>
      <c r="F403" t="s">
        <v>3864</v>
      </c>
      <c r="G403" t="s">
        <v>144</v>
      </c>
      <c r="H403">
        <v>60</v>
      </c>
      <c r="I403">
        <v>1185</v>
      </c>
      <c r="J403">
        <v>71100</v>
      </c>
      <c r="K403" t="s">
        <v>4138</v>
      </c>
    </row>
    <row r="404" spans="1:11">
      <c r="A404" t="s">
        <v>4499</v>
      </c>
      <c r="B404" t="s">
        <v>4140</v>
      </c>
      <c r="C404" t="s">
        <v>1604</v>
      </c>
      <c r="D404" s="15">
        <v>45803</v>
      </c>
      <c r="E404" t="s">
        <v>3855</v>
      </c>
      <c r="F404" t="s">
        <v>3867</v>
      </c>
      <c r="G404" t="s">
        <v>145</v>
      </c>
      <c r="H404">
        <v>61</v>
      </c>
      <c r="I404">
        <v>1186</v>
      </c>
      <c r="J404">
        <v>72346</v>
      </c>
      <c r="K404" t="s">
        <v>4141</v>
      </c>
    </row>
    <row r="405" spans="1:11">
      <c r="A405" t="s">
        <v>4500</v>
      </c>
      <c r="B405" t="s">
        <v>4143</v>
      </c>
      <c r="C405" t="s">
        <v>1610</v>
      </c>
      <c r="D405" s="15">
        <v>45805</v>
      </c>
      <c r="E405" t="s">
        <v>3855</v>
      </c>
      <c r="F405" t="s">
        <v>3870</v>
      </c>
      <c r="G405" t="s">
        <v>145</v>
      </c>
      <c r="H405">
        <v>62</v>
      </c>
      <c r="I405">
        <v>1187</v>
      </c>
      <c r="J405">
        <v>73594</v>
      </c>
      <c r="K405" t="s">
        <v>4144</v>
      </c>
    </row>
    <row r="406" spans="1:11">
      <c r="A406" t="s">
        <v>4501</v>
      </c>
      <c r="B406" t="s">
        <v>4146</v>
      </c>
      <c r="C406" t="s">
        <v>1616</v>
      </c>
      <c r="D406" s="15">
        <v>45805</v>
      </c>
      <c r="E406" t="s">
        <v>3855</v>
      </c>
      <c r="F406" t="s">
        <v>3873</v>
      </c>
      <c r="G406" t="s">
        <v>145</v>
      </c>
      <c r="H406">
        <v>63</v>
      </c>
      <c r="I406">
        <v>1188</v>
      </c>
      <c r="J406">
        <v>74844</v>
      </c>
      <c r="K406" t="s">
        <v>4147</v>
      </c>
    </row>
    <row r="407" spans="1:11">
      <c r="A407" t="s">
        <v>4502</v>
      </c>
      <c r="B407" t="s">
        <v>4149</v>
      </c>
      <c r="C407" t="s">
        <v>1624</v>
      </c>
      <c r="D407" s="15">
        <v>45788</v>
      </c>
      <c r="E407" t="s">
        <v>3855</v>
      </c>
      <c r="F407" t="s">
        <v>1665</v>
      </c>
      <c r="G407" t="s">
        <v>146</v>
      </c>
      <c r="H407">
        <v>64</v>
      </c>
      <c r="I407">
        <v>1189</v>
      </c>
      <c r="J407">
        <v>76096</v>
      </c>
      <c r="K407" t="s">
        <v>4150</v>
      </c>
    </row>
    <row r="408" spans="1:11">
      <c r="A408" t="s">
        <v>4503</v>
      </c>
      <c r="B408" t="s">
        <v>4152</v>
      </c>
      <c r="C408" t="s">
        <v>1538</v>
      </c>
      <c r="D408" s="15">
        <v>45790</v>
      </c>
      <c r="E408" t="s">
        <v>3855</v>
      </c>
      <c r="F408" t="s">
        <v>3878</v>
      </c>
      <c r="G408" t="s">
        <v>146</v>
      </c>
      <c r="H408">
        <v>65</v>
      </c>
      <c r="I408">
        <v>1190</v>
      </c>
      <c r="J408">
        <v>77350</v>
      </c>
      <c r="K408" t="s">
        <v>4153</v>
      </c>
    </row>
    <row r="409" spans="1:11">
      <c r="A409" t="s">
        <v>4504</v>
      </c>
      <c r="B409" t="s">
        <v>4155</v>
      </c>
      <c r="C409" t="s">
        <v>1553</v>
      </c>
      <c r="D409" s="15">
        <v>45792</v>
      </c>
      <c r="E409" t="s">
        <v>3855</v>
      </c>
      <c r="F409" t="s">
        <v>3881</v>
      </c>
      <c r="G409" t="s">
        <v>146</v>
      </c>
      <c r="H409">
        <v>66</v>
      </c>
      <c r="I409">
        <v>1191</v>
      </c>
      <c r="J409">
        <v>78606</v>
      </c>
      <c r="K409" t="s">
        <v>4156</v>
      </c>
    </row>
    <row r="410" spans="1:11">
      <c r="A410" t="s">
        <v>4505</v>
      </c>
      <c r="B410" t="s">
        <v>4158</v>
      </c>
      <c r="C410" t="s">
        <v>1563</v>
      </c>
      <c r="D410" s="15">
        <v>45794</v>
      </c>
      <c r="E410" t="s">
        <v>3855</v>
      </c>
      <c r="F410" t="s">
        <v>3884</v>
      </c>
      <c r="G410" t="s">
        <v>147</v>
      </c>
      <c r="H410">
        <v>67</v>
      </c>
      <c r="I410">
        <v>1192</v>
      </c>
      <c r="J410">
        <v>79864</v>
      </c>
      <c r="K410" t="s">
        <v>4123</v>
      </c>
    </row>
    <row r="411" spans="1:11">
      <c r="A411" t="s">
        <v>4506</v>
      </c>
      <c r="B411" t="s">
        <v>4160</v>
      </c>
      <c r="C411" t="s">
        <v>1574</v>
      </c>
      <c r="D411" s="15">
        <v>45796</v>
      </c>
      <c r="E411" t="s">
        <v>3855</v>
      </c>
      <c r="F411" t="s">
        <v>3887</v>
      </c>
      <c r="G411" t="s">
        <v>147</v>
      </c>
      <c r="H411">
        <v>68</v>
      </c>
      <c r="I411">
        <v>1193</v>
      </c>
      <c r="J411">
        <v>81124</v>
      </c>
      <c r="K411" t="s">
        <v>4126</v>
      </c>
    </row>
    <row r="412" spans="1:11">
      <c r="A412" t="s">
        <v>4507</v>
      </c>
      <c r="B412" t="s">
        <v>4162</v>
      </c>
      <c r="C412" t="s">
        <v>1586</v>
      </c>
      <c r="D412" s="15">
        <v>45798</v>
      </c>
      <c r="E412" t="s">
        <v>3855</v>
      </c>
      <c r="F412" t="s">
        <v>3891</v>
      </c>
      <c r="G412" t="s">
        <v>147</v>
      </c>
      <c r="H412">
        <v>69</v>
      </c>
      <c r="I412">
        <v>1194</v>
      </c>
      <c r="J412">
        <v>82386</v>
      </c>
      <c r="K412" t="s">
        <v>4129</v>
      </c>
    </row>
    <row r="413" spans="1:11">
      <c r="A413" t="s">
        <v>4508</v>
      </c>
      <c r="B413" t="s">
        <v>4164</v>
      </c>
      <c r="C413" t="s">
        <v>1595</v>
      </c>
      <c r="D413" s="15">
        <v>45800</v>
      </c>
      <c r="E413" t="s">
        <v>3855</v>
      </c>
      <c r="F413" t="s">
        <v>3894</v>
      </c>
      <c r="G413" t="s">
        <v>148</v>
      </c>
      <c r="H413">
        <v>70</v>
      </c>
      <c r="I413">
        <v>1195</v>
      </c>
      <c r="J413">
        <v>83650</v>
      </c>
      <c r="K413" t="s">
        <v>4132</v>
      </c>
    </row>
    <row r="414" spans="1:11">
      <c r="A414" t="s">
        <v>4509</v>
      </c>
      <c r="B414" t="s">
        <v>4166</v>
      </c>
      <c r="C414" t="s">
        <v>1604</v>
      </c>
      <c r="D414" s="15">
        <v>45802</v>
      </c>
      <c r="E414" t="s">
        <v>3855</v>
      </c>
      <c r="F414" t="s">
        <v>1644</v>
      </c>
      <c r="G414" t="s">
        <v>148</v>
      </c>
      <c r="H414">
        <v>71</v>
      </c>
      <c r="I414">
        <v>1196</v>
      </c>
      <c r="J414">
        <v>84916</v>
      </c>
      <c r="K414" t="s">
        <v>4135</v>
      </c>
    </row>
    <row r="415" spans="1:11">
      <c r="A415" t="s">
        <v>4510</v>
      </c>
      <c r="B415" t="s">
        <v>4168</v>
      </c>
      <c r="C415" t="s">
        <v>1610</v>
      </c>
      <c r="D415" s="15">
        <v>45804</v>
      </c>
      <c r="E415" t="s">
        <v>3855</v>
      </c>
      <c r="F415" t="s">
        <v>3858</v>
      </c>
      <c r="G415" t="s">
        <v>148</v>
      </c>
      <c r="H415">
        <v>72</v>
      </c>
      <c r="I415">
        <v>1197</v>
      </c>
      <c r="J415">
        <v>86184</v>
      </c>
      <c r="K415" t="s">
        <v>4138</v>
      </c>
    </row>
    <row r="416" spans="1:11">
      <c r="A416" t="s">
        <v>4511</v>
      </c>
      <c r="B416" t="s">
        <v>4170</v>
      </c>
      <c r="C416" t="s">
        <v>1616</v>
      </c>
      <c r="D416" s="15">
        <v>45805</v>
      </c>
      <c r="E416" t="s">
        <v>3855</v>
      </c>
      <c r="F416" t="s">
        <v>3861</v>
      </c>
      <c r="G416" t="s">
        <v>149</v>
      </c>
      <c r="H416">
        <v>73</v>
      </c>
      <c r="I416">
        <v>1198</v>
      </c>
      <c r="J416">
        <v>87454</v>
      </c>
      <c r="K416" t="s">
        <v>4141</v>
      </c>
    </row>
    <row r="417" spans="1:11">
      <c r="A417" t="s">
        <v>4512</v>
      </c>
      <c r="B417" t="s">
        <v>4172</v>
      </c>
      <c r="C417" t="s">
        <v>1624</v>
      </c>
      <c r="D417" s="15">
        <v>45805</v>
      </c>
      <c r="E417" t="s">
        <v>3855</v>
      </c>
      <c r="F417" t="s">
        <v>3864</v>
      </c>
      <c r="G417" t="s">
        <v>149</v>
      </c>
      <c r="H417">
        <v>74</v>
      </c>
      <c r="I417">
        <v>1199</v>
      </c>
      <c r="J417">
        <v>88726</v>
      </c>
      <c r="K417" t="s">
        <v>4144</v>
      </c>
    </row>
    <row r="418" spans="1:11">
      <c r="A418" t="s">
        <v>4513</v>
      </c>
      <c r="B418" t="s">
        <v>4174</v>
      </c>
      <c r="C418" t="s">
        <v>1538</v>
      </c>
      <c r="D418" s="15">
        <v>45810</v>
      </c>
      <c r="E418" t="s">
        <v>3855</v>
      </c>
      <c r="F418" t="s">
        <v>3867</v>
      </c>
      <c r="G418" t="s">
        <v>149</v>
      </c>
      <c r="H418">
        <v>75</v>
      </c>
      <c r="I418">
        <v>1200</v>
      </c>
      <c r="J418">
        <v>90000</v>
      </c>
      <c r="K418" t="s">
        <v>4147</v>
      </c>
    </row>
    <row r="419" spans="1:11">
      <c r="A419" t="s">
        <v>4514</v>
      </c>
      <c r="B419" t="s">
        <v>4176</v>
      </c>
      <c r="C419" t="s">
        <v>1553</v>
      </c>
      <c r="D419" s="15">
        <v>45812</v>
      </c>
      <c r="E419" t="s">
        <v>3855</v>
      </c>
      <c r="F419" t="s">
        <v>3870</v>
      </c>
      <c r="G419" t="s">
        <v>150</v>
      </c>
      <c r="H419">
        <v>76</v>
      </c>
      <c r="I419">
        <v>1201</v>
      </c>
      <c r="J419">
        <v>91276</v>
      </c>
      <c r="K419" t="s">
        <v>4150</v>
      </c>
    </row>
    <row r="420" spans="1:11">
      <c r="A420" t="s">
        <v>4515</v>
      </c>
      <c r="B420" t="s">
        <v>4178</v>
      </c>
      <c r="C420" t="s">
        <v>1563</v>
      </c>
      <c r="D420" s="15">
        <v>45814</v>
      </c>
      <c r="E420" t="s">
        <v>3855</v>
      </c>
      <c r="F420" t="s">
        <v>3873</v>
      </c>
      <c r="G420" t="s">
        <v>150</v>
      </c>
      <c r="H420">
        <v>77</v>
      </c>
      <c r="I420">
        <v>1202</v>
      </c>
      <c r="J420">
        <v>92554</v>
      </c>
      <c r="K420" t="s">
        <v>4153</v>
      </c>
    </row>
    <row r="421" spans="1:11">
      <c r="A421" t="s">
        <v>4516</v>
      </c>
      <c r="B421" t="s">
        <v>4180</v>
      </c>
      <c r="C421" t="s">
        <v>1574</v>
      </c>
      <c r="D421" s="15">
        <v>45816</v>
      </c>
      <c r="E421" t="s">
        <v>3855</v>
      </c>
      <c r="F421" t="s">
        <v>1665</v>
      </c>
      <c r="G421" t="s">
        <v>150</v>
      </c>
      <c r="H421">
        <v>78</v>
      </c>
      <c r="I421">
        <v>1203</v>
      </c>
      <c r="J421">
        <v>93834</v>
      </c>
      <c r="K421" t="s">
        <v>4156</v>
      </c>
    </row>
    <row r="422" spans="1:11">
      <c r="A422" t="s">
        <v>4517</v>
      </c>
      <c r="B422" t="s">
        <v>4182</v>
      </c>
      <c r="C422" t="s">
        <v>1586</v>
      </c>
      <c r="D422" s="15">
        <v>45818</v>
      </c>
      <c r="E422" t="s">
        <v>3855</v>
      </c>
      <c r="F422" t="s">
        <v>3878</v>
      </c>
      <c r="G422" t="s">
        <v>151</v>
      </c>
      <c r="H422">
        <v>12</v>
      </c>
      <c r="I422">
        <v>1204</v>
      </c>
      <c r="J422">
        <v>14448</v>
      </c>
      <c r="K422" t="s">
        <v>4123</v>
      </c>
    </row>
    <row r="423" spans="1:11">
      <c r="A423" t="s">
        <v>4518</v>
      </c>
      <c r="B423" t="s">
        <v>4184</v>
      </c>
      <c r="C423" t="s">
        <v>1595</v>
      </c>
      <c r="D423" s="15">
        <v>45820</v>
      </c>
      <c r="E423" t="s">
        <v>3855</v>
      </c>
      <c r="F423" t="s">
        <v>3881</v>
      </c>
      <c r="G423" t="s">
        <v>151</v>
      </c>
      <c r="H423">
        <v>13</v>
      </c>
      <c r="I423">
        <v>1205</v>
      </c>
      <c r="J423">
        <v>15665</v>
      </c>
      <c r="K423" t="s">
        <v>4126</v>
      </c>
    </row>
    <row r="424" spans="1:11">
      <c r="A424" t="s">
        <v>4519</v>
      </c>
      <c r="B424" t="s">
        <v>4186</v>
      </c>
      <c r="C424" t="s">
        <v>1604</v>
      </c>
      <c r="D424" s="15">
        <v>45822</v>
      </c>
      <c r="E424" t="s">
        <v>3855</v>
      </c>
      <c r="F424" t="s">
        <v>3884</v>
      </c>
      <c r="G424" t="s">
        <v>151</v>
      </c>
      <c r="H424">
        <v>14</v>
      </c>
      <c r="I424">
        <v>1206</v>
      </c>
      <c r="J424">
        <v>16884</v>
      </c>
      <c r="K424" t="s">
        <v>4129</v>
      </c>
    </row>
    <row r="425" spans="1:11">
      <c r="A425" t="s">
        <v>4520</v>
      </c>
      <c r="B425" t="s">
        <v>4188</v>
      </c>
      <c r="C425" t="s">
        <v>1610</v>
      </c>
      <c r="D425" s="15">
        <v>45824</v>
      </c>
      <c r="E425" t="s">
        <v>3855</v>
      </c>
      <c r="F425" t="s">
        <v>3887</v>
      </c>
      <c r="G425" t="s">
        <v>152</v>
      </c>
      <c r="H425">
        <v>15</v>
      </c>
      <c r="I425">
        <v>1207</v>
      </c>
      <c r="J425">
        <v>18105</v>
      </c>
      <c r="K425" t="s">
        <v>4132</v>
      </c>
    </row>
    <row r="426" spans="1:11">
      <c r="A426" t="s">
        <v>4521</v>
      </c>
      <c r="B426" t="s">
        <v>4190</v>
      </c>
      <c r="C426" t="s">
        <v>1616</v>
      </c>
      <c r="D426" s="15">
        <v>45826</v>
      </c>
      <c r="E426" t="s">
        <v>3855</v>
      </c>
      <c r="F426" t="s">
        <v>3891</v>
      </c>
      <c r="G426" t="s">
        <v>152</v>
      </c>
      <c r="H426">
        <v>16</v>
      </c>
      <c r="I426">
        <v>1208</v>
      </c>
      <c r="J426">
        <v>19328</v>
      </c>
      <c r="K426" t="s">
        <v>4135</v>
      </c>
    </row>
    <row r="427" spans="1:11">
      <c r="A427" t="s">
        <v>4522</v>
      </c>
      <c r="B427" t="s">
        <v>4192</v>
      </c>
      <c r="C427" t="s">
        <v>1624</v>
      </c>
      <c r="D427" s="15">
        <v>45828</v>
      </c>
      <c r="E427" t="s">
        <v>3855</v>
      </c>
      <c r="F427" t="s">
        <v>3894</v>
      </c>
      <c r="G427" t="s">
        <v>152</v>
      </c>
      <c r="H427">
        <v>17</v>
      </c>
      <c r="I427">
        <v>1209</v>
      </c>
      <c r="J427">
        <v>20553</v>
      </c>
      <c r="K427" t="s">
        <v>4138</v>
      </c>
    </row>
    <row r="428" spans="1:11">
      <c r="A428" t="s">
        <v>4523</v>
      </c>
      <c r="B428" t="s">
        <v>4194</v>
      </c>
      <c r="C428" t="s">
        <v>1538</v>
      </c>
      <c r="D428" s="15">
        <v>45809</v>
      </c>
      <c r="E428" t="s">
        <v>3855</v>
      </c>
      <c r="F428" t="s">
        <v>1644</v>
      </c>
      <c r="G428" t="s">
        <v>153</v>
      </c>
      <c r="H428">
        <v>85</v>
      </c>
      <c r="I428">
        <v>1210</v>
      </c>
      <c r="J428">
        <v>102850</v>
      </c>
      <c r="K428" t="s">
        <v>4141</v>
      </c>
    </row>
    <row r="429" spans="1:11">
      <c r="A429" t="s">
        <v>4524</v>
      </c>
      <c r="B429" t="s">
        <v>4196</v>
      </c>
      <c r="C429" t="s">
        <v>1553</v>
      </c>
      <c r="D429" s="15">
        <v>45811</v>
      </c>
      <c r="E429" t="s">
        <v>3855</v>
      </c>
      <c r="F429" t="s">
        <v>3858</v>
      </c>
      <c r="G429" t="s">
        <v>153</v>
      </c>
      <c r="H429">
        <v>86</v>
      </c>
      <c r="I429">
        <v>1211</v>
      </c>
      <c r="J429">
        <v>104146</v>
      </c>
      <c r="K429" t="s">
        <v>4144</v>
      </c>
    </row>
    <row r="430" spans="1:11">
      <c r="A430" t="s">
        <v>4525</v>
      </c>
      <c r="B430" t="s">
        <v>4198</v>
      </c>
      <c r="C430" t="s">
        <v>1563</v>
      </c>
      <c r="D430" s="15">
        <v>45813</v>
      </c>
      <c r="E430" t="s">
        <v>3855</v>
      </c>
      <c r="F430" t="s">
        <v>3861</v>
      </c>
      <c r="G430" t="s">
        <v>153</v>
      </c>
      <c r="H430">
        <v>87</v>
      </c>
      <c r="I430">
        <v>1212</v>
      </c>
      <c r="J430">
        <v>105444</v>
      </c>
      <c r="K430" t="s">
        <v>4147</v>
      </c>
    </row>
    <row r="431" spans="1:11">
      <c r="A431" t="s">
        <v>4526</v>
      </c>
      <c r="B431" t="s">
        <v>4200</v>
      </c>
      <c r="C431" t="s">
        <v>1574</v>
      </c>
      <c r="D431" s="15">
        <v>45815</v>
      </c>
      <c r="E431" t="s">
        <v>3855</v>
      </c>
      <c r="F431" t="s">
        <v>3864</v>
      </c>
      <c r="G431" t="s">
        <v>154</v>
      </c>
      <c r="H431">
        <v>88</v>
      </c>
      <c r="I431">
        <v>1213</v>
      </c>
      <c r="J431">
        <v>106744</v>
      </c>
      <c r="K431" t="s">
        <v>4150</v>
      </c>
    </row>
    <row r="432" spans="1:11">
      <c r="A432" t="s">
        <v>4527</v>
      </c>
      <c r="B432" t="s">
        <v>4202</v>
      </c>
      <c r="C432" t="s">
        <v>1586</v>
      </c>
      <c r="D432" s="15">
        <v>45817</v>
      </c>
      <c r="E432" t="s">
        <v>3855</v>
      </c>
      <c r="F432" t="s">
        <v>3867</v>
      </c>
      <c r="G432" t="s">
        <v>154</v>
      </c>
      <c r="H432">
        <v>89</v>
      </c>
      <c r="I432">
        <v>1214</v>
      </c>
      <c r="J432">
        <v>108046</v>
      </c>
      <c r="K432" t="s">
        <v>4153</v>
      </c>
    </row>
    <row r="433" spans="1:11">
      <c r="A433" t="s">
        <v>4528</v>
      </c>
      <c r="B433" t="s">
        <v>4204</v>
      </c>
      <c r="C433" t="s">
        <v>1595</v>
      </c>
      <c r="D433" s="15">
        <v>45819</v>
      </c>
      <c r="E433" t="s">
        <v>3855</v>
      </c>
      <c r="F433" t="s">
        <v>3870</v>
      </c>
      <c r="G433" t="s">
        <v>154</v>
      </c>
      <c r="H433">
        <v>90</v>
      </c>
      <c r="I433">
        <v>1215</v>
      </c>
      <c r="J433">
        <v>109350</v>
      </c>
      <c r="K433" t="s">
        <v>4156</v>
      </c>
    </row>
    <row r="434" spans="1:11">
      <c r="A434" t="s">
        <v>4529</v>
      </c>
      <c r="B434" t="s">
        <v>4530</v>
      </c>
      <c r="C434" t="s">
        <v>1538</v>
      </c>
      <c r="D434" s="15">
        <v>45816</v>
      </c>
      <c r="E434" t="s">
        <v>3855</v>
      </c>
      <c r="F434" t="s">
        <v>1644</v>
      </c>
      <c r="G434" t="s">
        <v>106</v>
      </c>
      <c r="H434">
        <v>91</v>
      </c>
      <c r="I434">
        <v>1000</v>
      </c>
      <c r="J434">
        <v>91000</v>
      </c>
      <c r="K434" t="s">
        <v>4531</v>
      </c>
    </row>
    <row r="435" spans="1:11">
      <c r="A435" t="s">
        <v>4532</v>
      </c>
      <c r="B435" t="s">
        <v>4533</v>
      </c>
      <c r="C435" t="s">
        <v>1553</v>
      </c>
      <c r="D435" s="15">
        <v>45818</v>
      </c>
      <c r="E435" t="s">
        <v>3855</v>
      </c>
      <c r="F435" t="s">
        <v>3858</v>
      </c>
      <c r="G435" t="s">
        <v>106</v>
      </c>
      <c r="H435">
        <v>92</v>
      </c>
      <c r="I435">
        <v>1001</v>
      </c>
      <c r="J435">
        <v>92092</v>
      </c>
      <c r="K435" t="s">
        <v>4534</v>
      </c>
    </row>
    <row r="436" spans="1:11">
      <c r="A436" t="s">
        <v>4535</v>
      </c>
      <c r="B436" t="s">
        <v>4536</v>
      </c>
      <c r="C436" t="s">
        <v>1563</v>
      </c>
      <c r="D436" s="15">
        <v>45820</v>
      </c>
      <c r="E436" t="s">
        <v>3855</v>
      </c>
      <c r="F436" t="s">
        <v>3861</v>
      </c>
      <c r="G436" t="s">
        <v>106</v>
      </c>
      <c r="H436">
        <v>93</v>
      </c>
      <c r="I436">
        <v>1002</v>
      </c>
      <c r="J436">
        <v>93186</v>
      </c>
      <c r="K436" t="s">
        <v>4537</v>
      </c>
    </row>
    <row r="437" spans="1:11">
      <c r="A437" t="s">
        <v>4538</v>
      </c>
      <c r="B437" t="s">
        <v>4539</v>
      </c>
      <c r="C437" t="s">
        <v>1574</v>
      </c>
      <c r="D437" s="15">
        <v>45822</v>
      </c>
      <c r="E437" t="s">
        <v>3855</v>
      </c>
      <c r="F437" t="s">
        <v>3864</v>
      </c>
      <c r="G437" t="s">
        <v>109</v>
      </c>
      <c r="H437">
        <v>94</v>
      </c>
      <c r="I437">
        <v>1003</v>
      </c>
      <c r="J437">
        <v>94282</v>
      </c>
      <c r="K437" t="s">
        <v>4540</v>
      </c>
    </row>
    <row r="438" spans="1:11">
      <c r="A438" t="s">
        <v>4541</v>
      </c>
      <c r="B438" t="s">
        <v>4542</v>
      </c>
      <c r="C438" t="s">
        <v>1586</v>
      </c>
      <c r="D438" s="15">
        <v>45824</v>
      </c>
      <c r="E438" t="s">
        <v>3855</v>
      </c>
      <c r="F438" t="s">
        <v>3867</v>
      </c>
      <c r="G438" t="s">
        <v>109</v>
      </c>
      <c r="H438">
        <v>95</v>
      </c>
      <c r="I438">
        <v>1004</v>
      </c>
      <c r="J438">
        <v>95380</v>
      </c>
      <c r="K438" t="s">
        <v>4543</v>
      </c>
    </row>
    <row r="439" spans="1:11">
      <c r="A439" t="s">
        <v>4544</v>
      </c>
      <c r="B439" t="s">
        <v>4545</v>
      </c>
      <c r="C439" t="s">
        <v>1595</v>
      </c>
      <c r="D439" s="15">
        <v>45826</v>
      </c>
      <c r="E439" t="s">
        <v>3855</v>
      </c>
      <c r="F439" t="s">
        <v>3870</v>
      </c>
      <c r="G439" t="s">
        <v>109</v>
      </c>
      <c r="H439">
        <v>96</v>
      </c>
      <c r="I439">
        <v>1005</v>
      </c>
      <c r="J439">
        <v>96480</v>
      </c>
      <c r="K439" t="s">
        <v>4546</v>
      </c>
    </row>
    <row r="440" spans="1:11">
      <c r="A440" t="s">
        <v>4547</v>
      </c>
      <c r="B440" t="s">
        <v>4548</v>
      </c>
      <c r="C440" t="s">
        <v>1604</v>
      </c>
      <c r="D440" s="15">
        <v>45828</v>
      </c>
      <c r="E440" t="s">
        <v>3855</v>
      </c>
      <c r="F440" t="s">
        <v>3873</v>
      </c>
      <c r="G440" t="s">
        <v>112</v>
      </c>
      <c r="H440">
        <v>97</v>
      </c>
      <c r="I440">
        <v>1006</v>
      </c>
      <c r="J440">
        <v>97582</v>
      </c>
      <c r="K440" t="s">
        <v>4549</v>
      </c>
    </row>
    <row r="441" spans="1:11">
      <c r="A441" t="s">
        <v>4550</v>
      </c>
      <c r="B441" t="s">
        <v>4551</v>
      </c>
      <c r="C441" t="s">
        <v>1610</v>
      </c>
      <c r="D441" s="15">
        <v>45830</v>
      </c>
      <c r="E441" t="s">
        <v>3855</v>
      </c>
      <c r="F441" t="s">
        <v>1665</v>
      </c>
      <c r="G441" t="s">
        <v>112</v>
      </c>
      <c r="H441">
        <v>98</v>
      </c>
      <c r="I441">
        <v>1007</v>
      </c>
      <c r="J441">
        <v>98686</v>
      </c>
      <c r="K441" t="s">
        <v>4552</v>
      </c>
    </row>
    <row r="442" spans="1:11">
      <c r="A442" t="s">
        <v>4553</v>
      </c>
      <c r="B442" t="s">
        <v>4554</v>
      </c>
      <c r="C442" t="s">
        <v>1616</v>
      </c>
      <c r="D442" s="15">
        <v>45832</v>
      </c>
      <c r="E442" t="s">
        <v>3855</v>
      </c>
      <c r="F442" t="s">
        <v>3878</v>
      </c>
      <c r="G442" t="s">
        <v>112</v>
      </c>
      <c r="H442">
        <v>99</v>
      </c>
      <c r="I442">
        <v>1008</v>
      </c>
      <c r="J442">
        <v>99792</v>
      </c>
      <c r="K442" t="s">
        <v>4555</v>
      </c>
    </row>
    <row r="443" spans="1:11">
      <c r="A443" t="s">
        <v>4556</v>
      </c>
      <c r="B443" t="s">
        <v>4557</v>
      </c>
      <c r="C443" t="s">
        <v>1624</v>
      </c>
      <c r="D443" s="15">
        <v>45834</v>
      </c>
      <c r="E443" t="s">
        <v>3855</v>
      </c>
      <c r="F443" t="s">
        <v>3881</v>
      </c>
      <c r="G443" t="s">
        <v>115</v>
      </c>
      <c r="H443">
        <v>100</v>
      </c>
      <c r="I443">
        <v>1009</v>
      </c>
      <c r="J443">
        <v>100900</v>
      </c>
      <c r="K443" t="s">
        <v>4558</v>
      </c>
    </row>
    <row r="444" spans="1:11">
      <c r="A444" t="s">
        <v>4559</v>
      </c>
      <c r="B444" t="s">
        <v>4560</v>
      </c>
      <c r="C444" t="s">
        <v>1538</v>
      </c>
      <c r="D444" s="15">
        <v>45836</v>
      </c>
      <c r="E444" t="s">
        <v>3855</v>
      </c>
      <c r="F444" t="s">
        <v>3884</v>
      </c>
      <c r="G444" t="s">
        <v>115</v>
      </c>
      <c r="H444">
        <v>101</v>
      </c>
      <c r="I444">
        <v>1010</v>
      </c>
      <c r="J444">
        <v>102010</v>
      </c>
      <c r="K444" t="s">
        <v>4561</v>
      </c>
    </row>
    <row r="445" spans="1:11">
      <c r="A445" t="s">
        <v>4562</v>
      </c>
      <c r="B445" t="s">
        <v>4563</v>
      </c>
      <c r="C445" t="s">
        <v>1553</v>
      </c>
      <c r="D445" s="15">
        <v>45836</v>
      </c>
      <c r="E445" t="s">
        <v>3855</v>
      </c>
      <c r="F445" t="s">
        <v>3887</v>
      </c>
      <c r="G445" t="s">
        <v>115</v>
      </c>
      <c r="H445">
        <v>102</v>
      </c>
      <c r="I445">
        <v>1011</v>
      </c>
      <c r="J445">
        <v>103122</v>
      </c>
      <c r="K445" t="s">
        <v>4564</v>
      </c>
    </row>
    <row r="446" spans="1:11">
      <c r="A446" t="s">
        <v>4565</v>
      </c>
      <c r="B446" t="s">
        <v>4566</v>
      </c>
      <c r="C446" t="s">
        <v>1563</v>
      </c>
      <c r="D446" s="15">
        <v>45840</v>
      </c>
      <c r="E446" t="s">
        <v>3855</v>
      </c>
      <c r="F446" t="s">
        <v>3891</v>
      </c>
      <c r="G446" t="s">
        <v>118</v>
      </c>
      <c r="H446">
        <v>103</v>
      </c>
      <c r="I446">
        <v>1012</v>
      </c>
      <c r="J446">
        <v>104236</v>
      </c>
      <c r="K446" t="s">
        <v>4531</v>
      </c>
    </row>
    <row r="447" spans="1:11">
      <c r="A447" t="s">
        <v>4567</v>
      </c>
      <c r="B447" t="s">
        <v>4568</v>
      </c>
      <c r="C447" t="s">
        <v>1574</v>
      </c>
      <c r="D447" s="15">
        <v>45842</v>
      </c>
      <c r="E447" t="s">
        <v>3855</v>
      </c>
      <c r="F447" t="s">
        <v>3894</v>
      </c>
      <c r="G447" t="s">
        <v>118</v>
      </c>
      <c r="H447">
        <v>104</v>
      </c>
      <c r="I447">
        <v>1013</v>
      </c>
      <c r="J447">
        <v>105352</v>
      </c>
      <c r="K447" t="s">
        <v>4534</v>
      </c>
    </row>
    <row r="448" spans="1:11">
      <c r="A448" t="s">
        <v>4569</v>
      </c>
      <c r="B448" t="s">
        <v>4570</v>
      </c>
      <c r="C448" t="s">
        <v>1586</v>
      </c>
      <c r="D448" s="15">
        <v>45844</v>
      </c>
      <c r="E448" t="s">
        <v>3855</v>
      </c>
      <c r="F448" t="s">
        <v>1644</v>
      </c>
      <c r="G448" t="s">
        <v>118</v>
      </c>
      <c r="H448">
        <v>105</v>
      </c>
      <c r="I448">
        <v>1014</v>
      </c>
      <c r="J448">
        <v>106470</v>
      </c>
      <c r="K448" t="s">
        <v>4537</v>
      </c>
    </row>
    <row r="449" spans="1:11">
      <c r="A449" t="s">
        <v>4571</v>
      </c>
      <c r="B449" t="s">
        <v>4572</v>
      </c>
      <c r="C449" t="s">
        <v>1595</v>
      </c>
      <c r="D449" s="15">
        <v>45846</v>
      </c>
      <c r="E449" t="s">
        <v>3855</v>
      </c>
      <c r="F449" t="s">
        <v>3858</v>
      </c>
      <c r="G449" t="s">
        <v>120</v>
      </c>
      <c r="H449">
        <v>106</v>
      </c>
      <c r="I449">
        <v>1015</v>
      </c>
      <c r="J449">
        <v>107590</v>
      </c>
      <c r="K449" t="s">
        <v>4540</v>
      </c>
    </row>
    <row r="450" spans="1:11">
      <c r="A450" t="s">
        <v>4573</v>
      </c>
      <c r="B450" t="s">
        <v>4574</v>
      </c>
      <c r="C450" t="s">
        <v>1604</v>
      </c>
      <c r="D450" s="15">
        <v>45848</v>
      </c>
      <c r="E450" t="s">
        <v>3855</v>
      </c>
      <c r="F450" t="s">
        <v>3861</v>
      </c>
      <c r="G450" t="s">
        <v>120</v>
      </c>
      <c r="H450">
        <v>107</v>
      </c>
      <c r="I450">
        <v>1016</v>
      </c>
      <c r="J450">
        <v>108712</v>
      </c>
      <c r="K450" t="s">
        <v>4543</v>
      </c>
    </row>
    <row r="451" spans="1:11">
      <c r="A451" t="s">
        <v>4575</v>
      </c>
      <c r="B451" t="s">
        <v>4576</v>
      </c>
      <c r="C451" t="s">
        <v>1610</v>
      </c>
      <c r="D451" s="15">
        <v>45850</v>
      </c>
      <c r="E451" t="s">
        <v>3855</v>
      </c>
      <c r="F451" t="s">
        <v>3864</v>
      </c>
      <c r="G451" t="s">
        <v>120</v>
      </c>
      <c r="H451">
        <v>108</v>
      </c>
      <c r="I451">
        <v>1017</v>
      </c>
      <c r="J451">
        <v>109836</v>
      </c>
      <c r="K451" t="s">
        <v>4546</v>
      </c>
    </row>
    <row r="452" spans="1:11">
      <c r="A452" t="s">
        <v>4577</v>
      </c>
      <c r="B452" t="s">
        <v>4578</v>
      </c>
      <c r="C452" t="s">
        <v>1616</v>
      </c>
      <c r="D452" s="15">
        <v>45852</v>
      </c>
      <c r="E452" t="s">
        <v>3855</v>
      </c>
      <c r="F452" t="s">
        <v>3867</v>
      </c>
      <c r="G452" t="s">
        <v>122</v>
      </c>
      <c r="H452">
        <v>109</v>
      </c>
      <c r="I452">
        <v>1018</v>
      </c>
      <c r="J452">
        <v>110962</v>
      </c>
      <c r="K452" t="s">
        <v>4549</v>
      </c>
    </row>
    <row r="453" spans="1:11">
      <c r="A453" t="s">
        <v>4579</v>
      </c>
      <c r="B453" t="s">
        <v>4580</v>
      </c>
      <c r="C453" t="s">
        <v>1624</v>
      </c>
      <c r="D453" s="15">
        <v>45854</v>
      </c>
      <c r="E453" t="s">
        <v>3855</v>
      </c>
      <c r="F453" t="s">
        <v>3870</v>
      </c>
      <c r="G453" t="s">
        <v>122</v>
      </c>
      <c r="H453">
        <v>110</v>
      </c>
      <c r="I453">
        <v>1019</v>
      </c>
      <c r="J453">
        <v>112090</v>
      </c>
      <c r="K453" t="s">
        <v>4552</v>
      </c>
    </row>
    <row r="454" spans="1:11">
      <c r="A454" t="s">
        <v>4581</v>
      </c>
      <c r="B454" t="s">
        <v>4582</v>
      </c>
      <c r="C454" t="s">
        <v>1538</v>
      </c>
      <c r="D454" s="15">
        <v>45856</v>
      </c>
      <c r="E454" t="s">
        <v>3855</v>
      </c>
      <c r="F454" t="s">
        <v>3873</v>
      </c>
      <c r="G454" t="s">
        <v>122</v>
      </c>
      <c r="H454">
        <v>111</v>
      </c>
      <c r="I454">
        <v>1020</v>
      </c>
      <c r="J454">
        <v>113220</v>
      </c>
      <c r="K454" t="s">
        <v>4555</v>
      </c>
    </row>
    <row r="455" spans="1:11">
      <c r="A455" t="s">
        <v>4583</v>
      </c>
      <c r="B455" t="s">
        <v>4584</v>
      </c>
      <c r="C455" t="s">
        <v>1553</v>
      </c>
      <c r="D455" s="15">
        <v>45836</v>
      </c>
      <c r="E455" t="s">
        <v>3855</v>
      </c>
      <c r="F455" t="s">
        <v>1665</v>
      </c>
      <c r="G455" t="s">
        <v>125</v>
      </c>
      <c r="H455">
        <v>112</v>
      </c>
      <c r="I455">
        <v>1021</v>
      </c>
      <c r="J455">
        <v>114352</v>
      </c>
      <c r="K455" t="s">
        <v>4558</v>
      </c>
    </row>
    <row r="456" spans="1:11">
      <c r="A456" t="s">
        <v>4585</v>
      </c>
      <c r="B456" t="s">
        <v>4586</v>
      </c>
      <c r="C456" t="s">
        <v>1563</v>
      </c>
      <c r="D456" s="15">
        <v>45839</v>
      </c>
      <c r="E456" t="s">
        <v>3855</v>
      </c>
      <c r="F456" t="s">
        <v>3878</v>
      </c>
      <c r="G456" t="s">
        <v>125</v>
      </c>
      <c r="H456">
        <v>113</v>
      </c>
      <c r="I456">
        <v>1022</v>
      </c>
      <c r="J456">
        <v>115486</v>
      </c>
      <c r="K456" t="s">
        <v>4561</v>
      </c>
    </row>
    <row r="457" spans="1:11">
      <c r="A457" t="s">
        <v>4587</v>
      </c>
      <c r="B457" t="s">
        <v>4588</v>
      </c>
      <c r="C457" t="s">
        <v>1574</v>
      </c>
      <c r="D457" s="15">
        <v>45841</v>
      </c>
      <c r="E457" t="s">
        <v>3855</v>
      </c>
      <c r="F457" t="s">
        <v>3881</v>
      </c>
      <c r="G457" t="s">
        <v>125</v>
      </c>
      <c r="H457">
        <v>114</v>
      </c>
      <c r="I457">
        <v>1023</v>
      </c>
      <c r="J457">
        <v>116622</v>
      </c>
      <c r="K457" t="s">
        <v>4564</v>
      </c>
    </row>
    <row r="458" spans="1:11">
      <c r="A458" t="s">
        <v>4589</v>
      </c>
      <c r="B458" t="s">
        <v>4590</v>
      </c>
      <c r="C458" t="s">
        <v>1586</v>
      </c>
      <c r="D458" s="15">
        <v>45843</v>
      </c>
      <c r="E458" t="s">
        <v>3855</v>
      </c>
      <c r="F458" t="s">
        <v>3884</v>
      </c>
      <c r="G458" t="s">
        <v>127</v>
      </c>
      <c r="H458">
        <v>48</v>
      </c>
      <c r="I458">
        <v>1024</v>
      </c>
      <c r="J458">
        <v>49152</v>
      </c>
      <c r="K458" t="s">
        <v>4531</v>
      </c>
    </row>
    <row r="459" spans="1:11">
      <c r="A459" t="s">
        <v>4591</v>
      </c>
      <c r="B459" t="s">
        <v>4592</v>
      </c>
      <c r="C459" t="s">
        <v>1595</v>
      </c>
      <c r="D459" s="15">
        <v>45845</v>
      </c>
      <c r="E459" t="s">
        <v>3855</v>
      </c>
      <c r="F459" t="s">
        <v>3887</v>
      </c>
      <c r="G459" t="s">
        <v>127</v>
      </c>
      <c r="H459">
        <v>49</v>
      </c>
      <c r="I459">
        <v>1025</v>
      </c>
      <c r="J459">
        <v>50225</v>
      </c>
      <c r="K459" t="s">
        <v>4534</v>
      </c>
    </row>
    <row r="460" spans="1:11">
      <c r="A460" t="s">
        <v>4593</v>
      </c>
      <c r="B460" t="s">
        <v>4594</v>
      </c>
      <c r="C460" t="s">
        <v>1604</v>
      </c>
      <c r="D460" s="15">
        <v>45847</v>
      </c>
      <c r="E460" t="s">
        <v>3855</v>
      </c>
      <c r="F460" t="s">
        <v>3891</v>
      </c>
      <c r="G460" t="s">
        <v>127</v>
      </c>
      <c r="H460">
        <v>50</v>
      </c>
      <c r="I460">
        <v>1026</v>
      </c>
      <c r="J460">
        <v>51300</v>
      </c>
      <c r="K460" t="s">
        <v>4537</v>
      </c>
    </row>
    <row r="461" spans="1:11">
      <c r="A461" t="s">
        <v>4595</v>
      </c>
      <c r="B461" t="s">
        <v>4596</v>
      </c>
      <c r="C461" t="s">
        <v>1610</v>
      </c>
      <c r="D461" s="15">
        <v>45849</v>
      </c>
      <c r="E461" t="s">
        <v>3855</v>
      </c>
      <c r="F461" t="s">
        <v>3894</v>
      </c>
      <c r="G461" t="s">
        <v>130</v>
      </c>
      <c r="H461">
        <v>5</v>
      </c>
      <c r="I461">
        <v>1027</v>
      </c>
      <c r="J461">
        <v>5135</v>
      </c>
      <c r="K461" t="s">
        <v>4540</v>
      </c>
    </row>
    <row r="462" spans="1:11">
      <c r="A462" t="s">
        <v>4597</v>
      </c>
      <c r="B462" t="s">
        <v>4598</v>
      </c>
      <c r="C462" t="s">
        <v>1616</v>
      </c>
      <c r="D462" s="15">
        <v>45851</v>
      </c>
      <c r="E462" t="s">
        <v>3855</v>
      </c>
      <c r="F462" t="s">
        <v>1644</v>
      </c>
      <c r="G462" t="s">
        <v>130</v>
      </c>
      <c r="H462">
        <v>6</v>
      </c>
      <c r="I462">
        <v>1028</v>
      </c>
      <c r="J462">
        <v>6168</v>
      </c>
      <c r="K462" t="s">
        <v>4543</v>
      </c>
    </row>
    <row r="463" spans="1:11">
      <c r="A463" t="s">
        <v>4599</v>
      </c>
      <c r="B463" t="s">
        <v>4600</v>
      </c>
      <c r="C463" t="s">
        <v>1624</v>
      </c>
      <c r="D463" s="15">
        <v>45853</v>
      </c>
      <c r="E463" t="s">
        <v>3855</v>
      </c>
      <c r="F463" t="s">
        <v>3858</v>
      </c>
      <c r="G463" t="s">
        <v>130</v>
      </c>
      <c r="H463">
        <v>7</v>
      </c>
      <c r="I463">
        <v>1029</v>
      </c>
      <c r="J463">
        <v>7203</v>
      </c>
      <c r="K463" t="s">
        <v>4546</v>
      </c>
    </row>
    <row r="464" spans="1:11">
      <c r="A464" t="s">
        <v>4601</v>
      </c>
      <c r="B464" t="s">
        <v>4602</v>
      </c>
      <c r="C464" t="s">
        <v>1538</v>
      </c>
      <c r="D464" s="15">
        <v>45825</v>
      </c>
      <c r="E464" t="s">
        <v>3855</v>
      </c>
      <c r="F464" t="s">
        <v>3861</v>
      </c>
      <c r="G464" t="s">
        <v>133</v>
      </c>
      <c r="H464">
        <v>121</v>
      </c>
      <c r="I464">
        <v>1030</v>
      </c>
      <c r="J464">
        <v>124630</v>
      </c>
      <c r="K464" t="s">
        <v>4549</v>
      </c>
    </row>
    <row r="465" spans="1:11">
      <c r="A465" t="s">
        <v>4603</v>
      </c>
      <c r="B465" t="s">
        <v>4604</v>
      </c>
      <c r="C465" t="s">
        <v>1553</v>
      </c>
      <c r="D465" s="15">
        <v>45827</v>
      </c>
      <c r="E465" t="s">
        <v>3855</v>
      </c>
      <c r="F465" t="s">
        <v>3864</v>
      </c>
      <c r="G465" t="s">
        <v>133</v>
      </c>
      <c r="H465">
        <v>122</v>
      </c>
      <c r="I465">
        <v>1031</v>
      </c>
      <c r="J465">
        <v>125782</v>
      </c>
      <c r="K465" t="s">
        <v>4552</v>
      </c>
    </row>
    <row r="466" spans="1:11">
      <c r="A466" t="s">
        <v>4605</v>
      </c>
      <c r="B466" t="s">
        <v>4606</v>
      </c>
      <c r="C466" t="s">
        <v>1563</v>
      </c>
      <c r="D466" s="15">
        <v>45829</v>
      </c>
      <c r="E466" t="s">
        <v>3855</v>
      </c>
      <c r="F466" t="s">
        <v>3867</v>
      </c>
      <c r="G466" t="s">
        <v>133</v>
      </c>
      <c r="H466">
        <v>123</v>
      </c>
      <c r="I466">
        <v>1032</v>
      </c>
      <c r="J466">
        <v>126936</v>
      </c>
      <c r="K466" t="s">
        <v>4555</v>
      </c>
    </row>
    <row r="467" spans="1:11">
      <c r="A467" t="s">
        <v>4607</v>
      </c>
      <c r="B467" t="s">
        <v>4608</v>
      </c>
      <c r="C467" t="s">
        <v>1574</v>
      </c>
      <c r="D467" s="15">
        <v>45831</v>
      </c>
      <c r="E467" t="s">
        <v>3855</v>
      </c>
      <c r="F467" t="s">
        <v>3870</v>
      </c>
      <c r="G467" t="s">
        <v>134</v>
      </c>
      <c r="H467">
        <v>124</v>
      </c>
      <c r="I467">
        <v>1033</v>
      </c>
      <c r="J467">
        <v>128092</v>
      </c>
      <c r="K467" t="s">
        <v>4558</v>
      </c>
    </row>
    <row r="468" spans="1:11">
      <c r="A468" t="s">
        <v>4609</v>
      </c>
      <c r="B468" t="s">
        <v>4610</v>
      </c>
      <c r="C468" t="s">
        <v>1586</v>
      </c>
      <c r="D468" s="15">
        <v>45833</v>
      </c>
      <c r="E468" t="s">
        <v>3855</v>
      </c>
      <c r="F468" t="s">
        <v>3873</v>
      </c>
      <c r="G468" t="s">
        <v>134</v>
      </c>
      <c r="H468">
        <v>125</v>
      </c>
      <c r="I468">
        <v>1034</v>
      </c>
      <c r="J468">
        <v>129250</v>
      </c>
      <c r="K468" t="s">
        <v>4561</v>
      </c>
    </row>
    <row r="469" spans="1:11">
      <c r="A469" t="s">
        <v>4611</v>
      </c>
      <c r="B469" t="s">
        <v>4612</v>
      </c>
      <c r="C469" t="s">
        <v>1595</v>
      </c>
      <c r="D469" s="15">
        <v>45835</v>
      </c>
      <c r="E469" t="s">
        <v>3855</v>
      </c>
      <c r="F469" t="s">
        <v>1665</v>
      </c>
      <c r="G469" t="s">
        <v>134</v>
      </c>
      <c r="H469">
        <v>126</v>
      </c>
      <c r="I469">
        <v>1035</v>
      </c>
      <c r="J469">
        <v>130410</v>
      </c>
      <c r="K469" t="s">
        <v>4564</v>
      </c>
    </row>
    <row r="470" spans="1:11">
      <c r="A470" t="s">
        <v>4613</v>
      </c>
      <c r="B470" t="s">
        <v>4614</v>
      </c>
      <c r="C470" t="s">
        <v>1604</v>
      </c>
      <c r="D470" s="15">
        <v>45836</v>
      </c>
      <c r="E470" t="s">
        <v>3855</v>
      </c>
      <c r="F470" t="s">
        <v>3878</v>
      </c>
      <c r="G470" t="s">
        <v>135</v>
      </c>
      <c r="H470">
        <v>127</v>
      </c>
      <c r="I470">
        <v>1036</v>
      </c>
      <c r="J470">
        <v>131572</v>
      </c>
      <c r="K470" t="s">
        <v>4531</v>
      </c>
    </row>
    <row r="471" spans="1:11">
      <c r="A471" t="s">
        <v>4615</v>
      </c>
      <c r="B471" t="s">
        <v>4616</v>
      </c>
      <c r="C471" t="s">
        <v>1610</v>
      </c>
      <c r="D471" s="15">
        <v>45839</v>
      </c>
      <c r="E471" t="s">
        <v>3855</v>
      </c>
      <c r="F471" t="s">
        <v>3881</v>
      </c>
      <c r="G471" t="s">
        <v>135</v>
      </c>
      <c r="H471">
        <v>128</v>
      </c>
      <c r="I471">
        <v>1037</v>
      </c>
      <c r="J471">
        <v>132736</v>
      </c>
      <c r="K471" t="s">
        <v>4534</v>
      </c>
    </row>
    <row r="472" spans="1:11">
      <c r="A472" t="s">
        <v>4617</v>
      </c>
      <c r="B472" t="s">
        <v>4618</v>
      </c>
      <c r="C472" t="s">
        <v>1616</v>
      </c>
      <c r="D472" s="15">
        <v>45841</v>
      </c>
      <c r="E472" t="s">
        <v>3855</v>
      </c>
      <c r="F472" t="s">
        <v>3884</v>
      </c>
      <c r="G472" t="s">
        <v>135</v>
      </c>
      <c r="H472">
        <v>129</v>
      </c>
      <c r="I472">
        <v>1038</v>
      </c>
      <c r="J472">
        <v>133902</v>
      </c>
      <c r="K472" t="s">
        <v>4537</v>
      </c>
    </row>
    <row r="473" spans="1:11">
      <c r="A473" t="s">
        <v>4619</v>
      </c>
      <c r="B473" t="s">
        <v>4620</v>
      </c>
      <c r="C473" t="s">
        <v>1624</v>
      </c>
      <c r="D473" s="15">
        <v>45843</v>
      </c>
      <c r="E473" t="s">
        <v>3855</v>
      </c>
      <c r="F473" t="s">
        <v>3887</v>
      </c>
      <c r="G473" t="s">
        <v>136</v>
      </c>
      <c r="H473">
        <v>130</v>
      </c>
      <c r="I473">
        <v>1039</v>
      </c>
      <c r="J473">
        <v>135070</v>
      </c>
      <c r="K473" t="s">
        <v>4540</v>
      </c>
    </row>
    <row r="474" spans="1:11">
      <c r="A474" t="s">
        <v>4621</v>
      </c>
      <c r="B474" t="s">
        <v>4622</v>
      </c>
      <c r="C474" t="s">
        <v>1538</v>
      </c>
      <c r="D474" s="15">
        <v>45845</v>
      </c>
      <c r="E474" t="s">
        <v>3855</v>
      </c>
      <c r="F474" t="s">
        <v>3891</v>
      </c>
      <c r="G474" t="s">
        <v>136</v>
      </c>
      <c r="H474">
        <v>131</v>
      </c>
      <c r="I474">
        <v>1040</v>
      </c>
      <c r="J474">
        <v>136240</v>
      </c>
      <c r="K474" t="s">
        <v>4543</v>
      </c>
    </row>
    <row r="475" spans="1:11">
      <c r="A475" t="s">
        <v>4623</v>
      </c>
      <c r="B475" t="s">
        <v>4624</v>
      </c>
      <c r="C475" t="s">
        <v>1553</v>
      </c>
      <c r="D475" s="15">
        <v>45847</v>
      </c>
      <c r="E475" t="s">
        <v>3855</v>
      </c>
      <c r="F475" t="s">
        <v>3894</v>
      </c>
      <c r="G475" t="s">
        <v>136</v>
      </c>
      <c r="H475">
        <v>132</v>
      </c>
      <c r="I475">
        <v>1041</v>
      </c>
      <c r="J475">
        <v>137412</v>
      </c>
      <c r="K475" t="s">
        <v>4546</v>
      </c>
    </row>
    <row r="476" spans="1:11">
      <c r="A476" t="s">
        <v>4625</v>
      </c>
      <c r="B476" t="s">
        <v>4626</v>
      </c>
      <c r="C476" t="s">
        <v>1563</v>
      </c>
      <c r="D476" s="15">
        <v>45828</v>
      </c>
      <c r="E476" t="s">
        <v>3855</v>
      </c>
      <c r="F476" t="s">
        <v>1644</v>
      </c>
      <c r="G476" t="s">
        <v>137</v>
      </c>
      <c r="H476">
        <v>133</v>
      </c>
      <c r="I476">
        <v>1042</v>
      </c>
      <c r="J476">
        <v>138586</v>
      </c>
      <c r="K476" t="s">
        <v>4549</v>
      </c>
    </row>
    <row r="477" spans="1:11">
      <c r="A477" t="s">
        <v>4627</v>
      </c>
      <c r="B477" t="s">
        <v>4628</v>
      </c>
      <c r="C477" t="s">
        <v>1574</v>
      </c>
      <c r="D477" s="15">
        <v>45830</v>
      </c>
      <c r="E477" t="s">
        <v>3855</v>
      </c>
      <c r="F477" t="s">
        <v>3858</v>
      </c>
      <c r="G477" t="s">
        <v>137</v>
      </c>
      <c r="H477">
        <v>134</v>
      </c>
      <c r="I477">
        <v>1043</v>
      </c>
      <c r="J477">
        <v>139762</v>
      </c>
      <c r="K477" t="s">
        <v>4552</v>
      </c>
    </row>
    <row r="478" spans="1:11">
      <c r="A478" t="s">
        <v>4629</v>
      </c>
      <c r="B478" t="s">
        <v>4630</v>
      </c>
      <c r="C478" t="s">
        <v>1586</v>
      </c>
      <c r="D478" s="15">
        <v>45832</v>
      </c>
      <c r="E478" t="s">
        <v>3855</v>
      </c>
      <c r="F478" t="s">
        <v>3861</v>
      </c>
      <c r="G478" t="s">
        <v>137</v>
      </c>
      <c r="H478">
        <v>135</v>
      </c>
      <c r="I478">
        <v>1044</v>
      </c>
      <c r="J478">
        <v>140940</v>
      </c>
      <c r="K478" t="s">
        <v>4555</v>
      </c>
    </row>
    <row r="479" spans="1:11">
      <c r="A479" t="s">
        <v>4631</v>
      </c>
      <c r="B479" t="s">
        <v>4632</v>
      </c>
      <c r="C479" t="s">
        <v>1595</v>
      </c>
      <c r="D479" s="15">
        <v>45834</v>
      </c>
      <c r="E479" t="s">
        <v>3855</v>
      </c>
      <c r="F479" t="s">
        <v>3864</v>
      </c>
      <c r="G479" t="s">
        <v>138</v>
      </c>
      <c r="H479">
        <v>136</v>
      </c>
      <c r="I479">
        <v>1045</v>
      </c>
      <c r="J479">
        <v>142120</v>
      </c>
      <c r="K479" t="s">
        <v>4558</v>
      </c>
    </row>
    <row r="480" spans="1:11">
      <c r="A480" t="s">
        <v>4633</v>
      </c>
      <c r="B480" t="s">
        <v>4634</v>
      </c>
      <c r="C480" t="s">
        <v>1604</v>
      </c>
      <c r="D480" s="15">
        <v>45836</v>
      </c>
      <c r="E480" t="s">
        <v>3855</v>
      </c>
      <c r="F480" t="s">
        <v>3867</v>
      </c>
      <c r="G480" t="s">
        <v>138</v>
      </c>
      <c r="H480">
        <v>137</v>
      </c>
      <c r="I480">
        <v>1046</v>
      </c>
      <c r="J480">
        <v>143302</v>
      </c>
      <c r="K480" t="s">
        <v>4561</v>
      </c>
    </row>
    <row r="481" spans="1:11">
      <c r="A481" t="s">
        <v>4635</v>
      </c>
      <c r="B481" t="s">
        <v>4636</v>
      </c>
      <c r="C481" t="s">
        <v>1610</v>
      </c>
      <c r="D481" s="15">
        <v>45836</v>
      </c>
      <c r="E481" t="s">
        <v>3855</v>
      </c>
      <c r="F481" t="s">
        <v>3870</v>
      </c>
      <c r="G481" t="s">
        <v>138</v>
      </c>
      <c r="H481">
        <v>138</v>
      </c>
      <c r="I481">
        <v>1047</v>
      </c>
      <c r="J481">
        <v>144486</v>
      </c>
      <c r="K481" t="s">
        <v>4564</v>
      </c>
    </row>
    <row r="482" spans="1:11">
      <c r="A482" t="s">
        <v>4637</v>
      </c>
      <c r="B482" t="s">
        <v>4638</v>
      </c>
      <c r="C482" t="s">
        <v>1616</v>
      </c>
      <c r="D482" s="15">
        <v>45840</v>
      </c>
      <c r="E482" t="s">
        <v>3855</v>
      </c>
      <c r="F482" t="s">
        <v>3873</v>
      </c>
      <c r="G482" t="s">
        <v>139</v>
      </c>
      <c r="H482">
        <v>139</v>
      </c>
      <c r="I482">
        <v>1048</v>
      </c>
      <c r="J482">
        <v>145672</v>
      </c>
      <c r="K482" t="s">
        <v>4531</v>
      </c>
    </row>
    <row r="483" spans="1:11">
      <c r="A483" t="s">
        <v>4639</v>
      </c>
      <c r="B483" t="s">
        <v>4640</v>
      </c>
      <c r="C483" t="s">
        <v>1624</v>
      </c>
      <c r="D483" s="15">
        <v>45842</v>
      </c>
      <c r="E483" t="s">
        <v>3855</v>
      </c>
      <c r="F483" t="s">
        <v>1665</v>
      </c>
      <c r="G483" t="s">
        <v>139</v>
      </c>
      <c r="H483">
        <v>140</v>
      </c>
      <c r="I483">
        <v>1049</v>
      </c>
      <c r="J483">
        <v>146860</v>
      </c>
      <c r="K483" t="s">
        <v>4534</v>
      </c>
    </row>
    <row r="484" spans="1:11">
      <c r="A484" t="s">
        <v>4641</v>
      </c>
      <c r="B484" t="s">
        <v>4642</v>
      </c>
      <c r="C484" t="s">
        <v>1538</v>
      </c>
      <c r="D484" s="15">
        <v>45844</v>
      </c>
      <c r="E484" t="s">
        <v>3855</v>
      </c>
      <c r="F484" t="s">
        <v>3878</v>
      </c>
      <c r="G484" t="s">
        <v>139</v>
      </c>
      <c r="H484">
        <v>141</v>
      </c>
      <c r="I484">
        <v>1050</v>
      </c>
      <c r="J484">
        <v>148050</v>
      </c>
      <c r="K484" t="s">
        <v>4537</v>
      </c>
    </row>
    <row r="485" spans="1:11">
      <c r="A485" t="s">
        <v>4643</v>
      </c>
      <c r="B485" t="s">
        <v>4644</v>
      </c>
      <c r="C485" t="s">
        <v>1553</v>
      </c>
      <c r="D485" s="15">
        <v>45846</v>
      </c>
      <c r="E485" t="s">
        <v>3855</v>
      </c>
      <c r="F485" t="s">
        <v>3881</v>
      </c>
      <c r="G485" t="s">
        <v>140</v>
      </c>
      <c r="H485">
        <v>142</v>
      </c>
      <c r="I485">
        <v>1051</v>
      </c>
      <c r="J485">
        <v>149242</v>
      </c>
      <c r="K485" t="s">
        <v>4540</v>
      </c>
    </row>
    <row r="486" spans="1:11">
      <c r="A486" t="s">
        <v>4645</v>
      </c>
      <c r="B486" t="s">
        <v>4646</v>
      </c>
      <c r="C486" t="s">
        <v>1563</v>
      </c>
      <c r="D486" s="15">
        <v>45848</v>
      </c>
      <c r="E486" t="s">
        <v>3855</v>
      </c>
      <c r="F486" t="s">
        <v>3884</v>
      </c>
      <c r="G486" t="s">
        <v>140</v>
      </c>
      <c r="H486">
        <v>143</v>
      </c>
      <c r="I486">
        <v>1052</v>
      </c>
      <c r="J486">
        <v>150436</v>
      </c>
      <c r="K486" t="s">
        <v>4543</v>
      </c>
    </row>
    <row r="487" spans="1:11">
      <c r="A487" t="s">
        <v>4647</v>
      </c>
      <c r="B487" t="s">
        <v>4648</v>
      </c>
      <c r="C487" t="s">
        <v>1574</v>
      </c>
      <c r="D487" s="15">
        <v>45850</v>
      </c>
      <c r="E487" t="s">
        <v>3855</v>
      </c>
      <c r="F487" t="s">
        <v>3887</v>
      </c>
      <c r="G487" t="s">
        <v>140</v>
      </c>
      <c r="H487">
        <v>144</v>
      </c>
      <c r="I487">
        <v>1053</v>
      </c>
      <c r="J487">
        <v>151632</v>
      </c>
      <c r="K487" t="s">
        <v>4546</v>
      </c>
    </row>
    <row r="488" spans="1:11">
      <c r="A488" t="s">
        <v>4649</v>
      </c>
      <c r="B488" t="s">
        <v>4650</v>
      </c>
      <c r="C488" t="s">
        <v>1586</v>
      </c>
      <c r="D488" s="15">
        <v>45852</v>
      </c>
      <c r="E488" t="s">
        <v>3855</v>
      </c>
      <c r="F488" t="s">
        <v>3891</v>
      </c>
      <c r="G488" t="s">
        <v>141</v>
      </c>
      <c r="H488">
        <v>32</v>
      </c>
      <c r="I488">
        <v>1054</v>
      </c>
      <c r="J488">
        <v>33728</v>
      </c>
      <c r="K488" t="s">
        <v>4549</v>
      </c>
    </row>
    <row r="489" spans="1:11">
      <c r="A489" t="s">
        <v>4651</v>
      </c>
      <c r="B489" t="s">
        <v>4652</v>
      </c>
      <c r="C489" t="s">
        <v>1595</v>
      </c>
      <c r="D489" s="15">
        <v>45854</v>
      </c>
      <c r="E489" t="s">
        <v>3855</v>
      </c>
      <c r="F489" t="s">
        <v>3894</v>
      </c>
      <c r="G489" t="s">
        <v>141</v>
      </c>
      <c r="H489">
        <v>33</v>
      </c>
      <c r="I489">
        <v>1055</v>
      </c>
      <c r="J489">
        <v>34815</v>
      </c>
      <c r="K489" t="s">
        <v>4552</v>
      </c>
    </row>
    <row r="490" spans="1:11">
      <c r="A490" t="s">
        <v>4653</v>
      </c>
      <c r="B490" t="s">
        <v>4654</v>
      </c>
      <c r="C490" t="s">
        <v>1604</v>
      </c>
      <c r="D490" s="15">
        <v>45856</v>
      </c>
      <c r="E490" t="s">
        <v>3855</v>
      </c>
      <c r="F490" t="s">
        <v>1644</v>
      </c>
      <c r="G490" t="s">
        <v>141</v>
      </c>
      <c r="H490">
        <v>34</v>
      </c>
      <c r="I490">
        <v>1056</v>
      </c>
      <c r="J490">
        <v>35904</v>
      </c>
      <c r="K490" t="s">
        <v>4555</v>
      </c>
    </row>
    <row r="491" spans="1:11">
      <c r="A491" t="s">
        <v>4655</v>
      </c>
      <c r="B491" t="s">
        <v>4656</v>
      </c>
      <c r="C491" t="s">
        <v>1610</v>
      </c>
      <c r="D491" s="15">
        <v>45858</v>
      </c>
      <c r="E491" t="s">
        <v>3855</v>
      </c>
      <c r="F491" t="s">
        <v>3858</v>
      </c>
      <c r="G491" t="s">
        <v>142</v>
      </c>
      <c r="H491">
        <v>35</v>
      </c>
      <c r="I491">
        <v>1057</v>
      </c>
      <c r="J491">
        <v>36995</v>
      </c>
      <c r="K491" t="s">
        <v>4558</v>
      </c>
    </row>
    <row r="492" spans="1:11">
      <c r="A492" t="s">
        <v>4657</v>
      </c>
      <c r="B492" t="s">
        <v>4658</v>
      </c>
      <c r="C492" t="s">
        <v>1616</v>
      </c>
      <c r="D492" s="15">
        <v>45860</v>
      </c>
      <c r="E492" t="s">
        <v>3855</v>
      </c>
      <c r="F492" t="s">
        <v>3861</v>
      </c>
      <c r="G492" t="s">
        <v>142</v>
      </c>
      <c r="H492">
        <v>36</v>
      </c>
      <c r="I492">
        <v>1058</v>
      </c>
      <c r="J492">
        <v>38088</v>
      </c>
      <c r="K492" t="s">
        <v>4561</v>
      </c>
    </row>
    <row r="493" spans="1:11">
      <c r="A493" t="s">
        <v>4659</v>
      </c>
      <c r="B493" t="s">
        <v>4660</v>
      </c>
      <c r="C493" t="s">
        <v>1624</v>
      </c>
      <c r="D493" s="15">
        <v>45862</v>
      </c>
      <c r="E493" t="s">
        <v>3855</v>
      </c>
      <c r="F493" t="s">
        <v>3864</v>
      </c>
      <c r="G493" t="s">
        <v>142</v>
      </c>
      <c r="H493">
        <v>37</v>
      </c>
      <c r="I493">
        <v>1059</v>
      </c>
      <c r="J493">
        <v>39183</v>
      </c>
      <c r="K493" t="s">
        <v>4564</v>
      </c>
    </row>
    <row r="494" spans="1:11">
      <c r="A494" t="s">
        <v>4661</v>
      </c>
      <c r="B494" t="s">
        <v>4662</v>
      </c>
      <c r="C494" t="s">
        <v>1538</v>
      </c>
      <c r="D494" s="15">
        <v>45834</v>
      </c>
      <c r="E494" t="s">
        <v>3855</v>
      </c>
      <c r="F494" t="s">
        <v>3867</v>
      </c>
      <c r="G494" t="s">
        <v>143</v>
      </c>
      <c r="H494">
        <v>151</v>
      </c>
      <c r="I494">
        <v>1060</v>
      </c>
      <c r="J494">
        <v>160060</v>
      </c>
      <c r="K494" t="s">
        <v>4531</v>
      </c>
    </row>
    <row r="495" spans="1:11">
      <c r="A495" t="s">
        <v>4663</v>
      </c>
      <c r="B495" t="s">
        <v>4664</v>
      </c>
      <c r="C495" t="s">
        <v>1553</v>
      </c>
      <c r="D495" s="15">
        <v>45836</v>
      </c>
      <c r="E495" t="s">
        <v>3855</v>
      </c>
      <c r="F495" t="s">
        <v>3870</v>
      </c>
      <c r="G495" t="s">
        <v>143</v>
      </c>
      <c r="H495">
        <v>152</v>
      </c>
      <c r="I495">
        <v>1061</v>
      </c>
      <c r="J495">
        <v>161272</v>
      </c>
      <c r="K495" t="s">
        <v>4534</v>
      </c>
    </row>
    <row r="496" spans="1:11">
      <c r="A496" t="s">
        <v>4665</v>
      </c>
      <c r="B496" t="s">
        <v>4666</v>
      </c>
      <c r="C496" t="s">
        <v>1563</v>
      </c>
      <c r="D496" s="15">
        <v>45836</v>
      </c>
      <c r="E496" t="s">
        <v>3855</v>
      </c>
      <c r="F496" t="s">
        <v>3873</v>
      </c>
      <c r="G496" t="s">
        <v>143</v>
      </c>
      <c r="H496">
        <v>153</v>
      </c>
      <c r="I496">
        <v>1062</v>
      </c>
      <c r="J496">
        <v>162486</v>
      </c>
      <c r="K496" t="s">
        <v>4537</v>
      </c>
    </row>
    <row r="497" spans="1:11">
      <c r="A497" t="s">
        <v>4667</v>
      </c>
      <c r="B497" t="s">
        <v>4668</v>
      </c>
      <c r="C497" t="s">
        <v>1574</v>
      </c>
      <c r="D497" s="15">
        <v>45819</v>
      </c>
      <c r="E497" t="s">
        <v>3855</v>
      </c>
      <c r="F497" t="s">
        <v>1665</v>
      </c>
      <c r="G497" t="s">
        <v>144</v>
      </c>
      <c r="H497">
        <v>154</v>
      </c>
      <c r="I497">
        <v>1063</v>
      </c>
      <c r="J497">
        <v>163702</v>
      </c>
      <c r="K497" t="s">
        <v>4540</v>
      </c>
    </row>
    <row r="498" spans="1:11">
      <c r="A498" t="s">
        <v>4669</v>
      </c>
      <c r="B498" t="s">
        <v>4670</v>
      </c>
      <c r="C498" t="s">
        <v>1586</v>
      </c>
      <c r="D498" s="15">
        <v>45821</v>
      </c>
      <c r="E498" t="s">
        <v>3855</v>
      </c>
      <c r="F498" t="s">
        <v>3878</v>
      </c>
      <c r="G498" t="s">
        <v>144</v>
      </c>
      <c r="H498">
        <v>155</v>
      </c>
      <c r="I498">
        <v>1064</v>
      </c>
      <c r="J498">
        <v>164920</v>
      </c>
      <c r="K498" t="s">
        <v>4543</v>
      </c>
    </row>
    <row r="499" spans="1:11">
      <c r="A499" t="s">
        <v>4671</v>
      </c>
      <c r="B499" t="s">
        <v>4672</v>
      </c>
      <c r="C499" t="s">
        <v>1595</v>
      </c>
      <c r="D499" s="15">
        <v>45823</v>
      </c>
      <c r="E499" t="s">
        <v>3855</v>
      </c>
      <c r="F499" t="s">
        <v>3881</v>
      </c>
      <c r="G499" t="s">
        <v>144</v>
      </c>
      <c r="H499">
        <v>156</v>
      </c>
      <c r="I499">
        <v>1065</v>
      </c>
      <c r="J499">
        <v>166140</v>
      </c>
      <c r="K499" t="s">
        <v>4546</v>
      </c>
    </row>
    <row r="500" spans="1:11">
      <c r="A500" t="s">
        <v>4673</v>
      </c>
      <c r="B500" t="s">
        <v>4674</v>
      </c>
      <c r="C500" t="s">
        <v>1604</v>
      </c>
      <c r="D500" s="15">
        <v>45825</v>
      </c>
      <c r="E500" t="s">
        <v>3855</v>
      </c>
      <c r="F500" t="s">
        <v>3884</v>
      </c>
      <c r="G500" t="s">
        <v>145</v>
      </c>
      <c r="H500">
        <v>157</v>
      </c>
      <c r="I500">
        <v>1066</v>
      </c>
      <c r="J500">
        <v>167362</v>
      </c>
      <c r="K500" t="s">
        <v>4549</v>
      </c>
    </row>
    <row r="501" spans="1:11">
      <c r="A501" t="s">
        <v>4675</v>
      </c>
      <c r="B501" t="s">
        <v>4676</v>
      </c>
      <c r="C501" t="s">
        <v>1610</v>
      </c>
      <c r="D501" s="15">
        <v>45827</v>
      </c>
      <c r="E501" t="s">
        <v>3855</v>
      </c>
      <c r="F501" t="s">
        <v>3887</v>
      </c>
      <c r="G501" t="s">
        <v>145</v>
      </c>
      <c r="H501">
        <v>158</v>
      </c>
      <c r="I501">
        <v>1067</v>
      </c>
      <c r="J501">
        <v>168586</v>
      </c>
      <c r="K501" t="s">
        <v>4552</v>
      </c>
    </row>
    <row r="502" spans="1:11">
      <c r="A502" t="s">
        <v>4677</v>
      </c>
      <c r="B502" t="s">
        <v>4678</v>
      </c>
      <c r="C502" t="s">
        <v>1616</v>
      </c>
      <c r="D502" s="15">
        <v>45829</v>
      </c>
      <c r="E502" t="s">
        <v>3855</v>
      </c>
      <c r="F502" t="s">
        <v>3891</v>
      </c>
      <c r="G502" t="s">
        <v>145</v>
      </c>
      <c r="H502">
        <v>159</v>
      </c>
      <c r="I502">
        <v>1068</v>
      </c>
      <c r="J502">
        <v>169812</v>
      </c>
      <c r="K502" t="s">
        <v>4555</v>
      </c>
    </row>
    <row r="503" spans="1:11">
      <c r="A503" t="s">
        <v>4679</v>
      </c>
      <c r="B503" t="s">
        <v>4680</v>
      </c>
      <c r="C503" t="s">
        <v>1624</v>
      </c>
      <c r="D503" s="15">
        <v>45831</v>
      </c>
      <c r="E503" t="s">
        <v>3855</v>
      </c>
      <c r="F503" t="s">
        <v>3894</v>
      </c>
      <c r="G503" t="s">
        <v>146</v>
      </c>
      <c r="H503">
        <v>160</v>
      </c>
      <c r="I503">
        <v>1069</v>
      </c>
      <c r="J503">
        <v>171040</v>
      </c>
      <c r="K503" t="s">
        <v>4558</v>
      </c>
    </row>
    <row r="504" spans="1:11">
      <c r="A504" t="s">
        <v>4681</v>
      </c>
      <c r="B504" t="s">
        <v>4682</v>
      </c>
      <c r="C504" t="s">
        <v>1538</v>
      </c>
      <c r="D504" s="15">
        <v>45833</v>
      </c>
      <c r="E504" t="s">
        <v>3855</v>
      </c>
      <c r="F504" t="s">
        <v>1644</v>
      </c>
      <c r="G504" t="s">
        <v>146</v>
      </c>
      <c r="H504">
        <v>161</v>
      </c>
      <c r="I504">
        <v>1070</v>
      </c>
      <c r="J504">
        <v>172270</v>
      </c>
      <c r="K504" t="s">
        <v>4561</v>
      </c>
    </row>
    <row r="505" spans="1:11">
      <c r="A505" t="s">
        <v>4683</v>
      </c>
      <c r="B505" t="s">
        <v>4684</v>
      </c>
      <c r="C505" t="s">
        <v>1553</v>
      </c>
      <c r="D505" s="15">
        <v>45835</v>
      </c>
      <c r="E505" t="s">
        <v>3855</v>
      </c>
      <c r="F505" t="s">
        <v>3858</v>
      </c>
      <c r="G505" t="s">
        <v>146</v>
      </c>
      <c r="H505">
        <v>162</v>
      </c>
      <c r="I505">
        <v>1071</v>
      </c>
      <c r="J505">
        <v>173502</v>
      </c>
      <c r="K505" t="s">
        <v>4564</v>
      </c>
    </row>
    <row r="506" spans="1:11">
      <c r="A506" t="s">
        <v>4685</v>
      </c>
      <c r="B506" t="s">
        <v>4686</v>
      </c>
      <c r="C506" t="s">
        <v>1563</v>
      </c>
      <c r="D506" s="15">
        <v>45836</v>
      </c>
      <c r="E506" t="s">
        <v>3855</v>
      </c>
      <c r="F506" t="s">
        <v>3861</v>
      </c>
      <c r="G506" t="s">
        <v>147</v>
      </c>
      <c r="H506">
        <v>163</v>
      </c>
      <c r="I506">
        <v>1072</v>
      </c>
      <c r="J506">
        <v>174736</v>
      </c>
      <c r="K506" t="s">
        <v>4531</v>
      </c>
    </row>
    <row r="507" spans="1:11">
      <c r="A507" t="s">
        <v>4687</v>
      </c>
      <c r="B507" t="s">
        <v>4688</v>
      </c>
      <c r="C507" t="s">
        <v>1574</v>
      </c>
      <c r="D507" s="15">
        <v>45839</v>
      </c>
      <c r="E507" t="s">
        <v>3855</v>
      </c>
      <c r="F507" t="s">
        <v>3864</v>
      </c>
      <c r="G507" t="s">
        <v>147</v>
      </c>
      <c r="H507">
        <v>164</v>
      </c>
      <c r="I507">
        <v>1073</v>
      </c>
      <c r="J507">
        <v>175972</v>
      </c>
      <c r="K507" t="s">
        <v>4534</v>
      </c>
    </row>
    <row r="508" spans="1:11">
      <c r="A508" t="s">
        <v>4689</v>
      </c>
      <c r="B508" t="s">
        <v>4690</v>
      </c>
      <c r="C508" t="s">
        <v>1586</v>
      </c>
      <c r="D508" s="15">
        <v>45841</v>
      </c>
      <c r="E508" t="s">
        <v>3855</v>
      </c>
      <c r="F508" t="s">
        <v>3867</v>
      </c>
      <c r="G508" t="s">
        <v>147</v>
      </c>
      <c r="H508">
        <v>165</v>
      </c>
      <c r="I508">
        <v>1074</v>
      </c>
      <c r="J508">
        <v>177210</v>
      </c>
      <c r="K508" t="s">
        <v>4537</v>
      </c>
    </row>
    <row r="509" spans="1:11">
      <c r="A509" t="s">
        <v>4691</v>
      </c>
      <c r="B509" t="s">
        <v>4692</v>
      </c>
      <c r="C509" t="s">
        <v>1595</v>
      </c>
      <c r="D509" s="15">
        <v>45843</v>
      </c>
      <c r="E509" t="s">
        <v>3855</v>
      </c>
      <c r="F509" t="s">
        <v>3870</v>
      </c>
      <c r="G509" t="s">
        <v>148</v>
      </c>
      <c r="H509">
        <v>166</v>
      </c>
      <c r="I509">
        <v>1075</v>
      </c>
      <c r="J509">
        <v>178450</v>
      </c>
      <c r="K509" t="s">
        <v>4540</v>
      </c>
    </row>
    <row r="510" spans="1:11">
      <c r="A510" t="s">
        <v>4693</v>
      </c>
      <c r="B510" t="s">
        <v>4694</v>
      </c>
      <c r="C510" t="s">
        <v>1604</v>
      </c>
      <c r="D510" s="15">
        <v>45845</v>
      </c>
      <c r="E510" t="s">
        <v>3855</v>
      </c>
      <c r="F510" t="s">
        <v>3873</v>
      </c>
      <c r="G510" t="s">
        <v>148</v>
      </c>
      <c r="H510">
        <v>167</v>
      </c>
      <c r="I510">
        <v>1076</v>
      </c>
      <c r="J510">
        <v>179692</v>
      </c>
      <c r="K510" t="s">
        <v>4543</v>
      </c>
    </row>
    <row r="511" spans="1:11">
      <c r="A511" t="s">
        <v>4695</v>
      </c>
      <c r="B511" t="s">
        <v>4696</v>
      </c>
      <c r="C511" t="s">
        <v>1610</v>
      </c>
      <c r="D511" s="15">
        <v>45847</v>
      </c>
      <c r="E511" t="s">
        <v>3855</v>
      </c>
      <c r="F511" t="s">
        <v>1665</v>
      </c>
      <c r="G511" t="s">
        <v>148</v>
      </c>
      <c r="H511">
        <v>168</v>
      </c>
      <c r="I511">
        <v>1077</v>
      </c>
      <c r="J511">
        <v>180936</v>
      </c>
      <c r="K511" t="s">
        <v>4546</v>
      </c>
    </row>
    <row r="512" spans="1:11">
      <c r="A512" t="s">
        <v>4697</v>
      </c>
      <c r="B512" t="s">
        <v>4698</v>
      </c>
      <c r="C512" t="s">
        <v>1616</v>
      </c>
      <c r="D512" s="15">
        <v>45849</v>
      </c>
      <c r="E512" t="s">
        <v>3855</v>
      </c>
      <c r="F512" t="s">
        <v>3878</v>
      </c>
      <c r="G512" t="s">
        <v>149</v>
      </c>
      <c r="H512">
        <v>169</v>
      </c>
      <c r="I512">
        <v>1078</v>
      </c>
      <c r="J512">
        <v>182182</v>
      </c>
      <c r="K512" t="s">
        <v>4549</v>
      </c>
    </row>
    <row r="513" spans="1:11">
      <c r="A513" t="s">
        <v>4699</v>
      </c>
      <c r="B513" t="s">
        <v>4700</v>
      </c>
      <c r="C513" t="s">
        <v>1624</v>
      </c>
      <c r="D513" s="15">
        <v>45851</v>
      </c>
      <c r="E513" t="s">
        <v>3855</v>
      </c>
      <c r="F513" t="s">
        <v>3881</v>
      </c>
      <c r="G513" t="s">
        <v>149</v>
      </c>
      <c r="H513">
        <v>170</v>
      </c>
      <c r="I513">
        <v>1079</v>
      </c>
      <c r="J513">
        <v>183430</v>
      </c>
      <c r="K513" t="s">
        <v>4552</v>
      </c>
    </row>
    <row r="514" spans="1:11">
      <c r="A514" t="s">
        <v>4701</v>
      </c>
      <c r="B514" t="s">
        <v>4702</v>
      </c>
      <c r="C514" t="s">
        <v>1538</v>
      </c>
      <c r="D514" s="15">
        <v>45853</v>
      </c>
      <c r="E514" t="s">
        <v>3855</v>
      </c>
      <c r="F514" t="s">
        <v>3884</v>
      </c>
      <c r="G514" t="s">
        <v>149</v>
      </c>
      <c r="H514">
        <v>171</v>
      </c>
      <c r="I514">
        <v>1080</v>
      </c>
      <c r="J514">
        <v>184680</v>
      </c>
      <c r="K514" t="s">
        <v>4555</v>
      </c>
    </row>
    <row r="515" spans="1:11">
      <c r="A515" t="s">
        <v>4703</v>
      </c>
      <c r="B515" t="s">
        <v>4704</v>
      </c>
      <c r="C515" t="s">
        <v>1553</v>
      </c>
      <c r="D515" s="15">
        <v>45855</v>
      </c>
      <c r="E515" t="s">
        <v>3855</v>
      </c>
      <c r="F515" t="s">
        <v>3887</v>
      </c>
      <c r="G515" t="s">
        <v>150</v>
      </c>
      <c r="H515">
        <v>172</v>
      </c>
      <c r="I515">
        <v>1081</v>
      </c>
      <c r="J515">
        <v>185932</v>
      </c>
      <c r="K515" t="s">
        <v>4558</v>
      </c>
    </row>
    <row r="516" spans="1:11">
      <c r="A516" t="s">
        <v>4705</v>
      </c>
      <c r="B516" t="s">
        <v>4706</v>
      </c>
      <c r="C516" t="s">
        <v>1563</v>
      </c>
      <c r="D516" s="15">
        <v>45857</v>
      </c>
      <c r="E516" t="s">
        <v>3855</v>
      </c>
      <c r="F516" t="s">
        <v>3891</v>
      </c>
      <c r="G516" t="s">
        <v>150</v>
      </c>
      <c r="H516">
        <v>173</v>
      </c>
      <c r="I516">
        <v>1082</v>
      </c>
      <c r="J516">
        <v>187186</v>
      </c>
      <c r="K516" t="s">
        <v>4561</v>
      </c>
    </row>
    <row r="517" spans="1:11">
      <c r="A517" t="s">
        <v>4707</v>
      </c>
      <c r="B517" t="s">
        <v>4708</v>
      </c>
      <c r="C517" t="s">
        <v>1574</v>
      </c>
      <c r="D517" s="15">
        <v>45859</v>
      </c>
      <c r="E517" t="s">
        <v>3855</v>
      </c>
      <c r="F517" t="s">
        <v>3894</v>
      </c>
      <c r="G517" t="s">
        <v>150</v>
      </c>
      <c r="H517">
        <v>174</v>
      </c>
      <c r="I517">
        <v>1083</v>
      </c>
      <c r="J517">
        <v>188442</v>
      </c>
      <c r="K517" t="s">
        <v>4564</v>
      </c>
    </row>
    <row r="518" spans="1:11">
      <c r="A518" t="s">
        <v>4709</v>
      </c>
      <c r="B518" t="s">
        <v>4710</v>
      </c>
      <c r="C518" t="s">
        <v>1586</v>
      </c>
      <c r="D518" s="15">
        <v>45840</v>
      </c>
      <c r="E518" t="s">
        <v>3855</v>
      </c>
      <c r="F518" t="s">
        <v>1644</v>
      </c>
      <c r="G518" t="s">
        <v>151</v>
      </c>
      <c r="H518">
        <v>16</v>
      </c>
      <c r="I518">
        <v>1084</v>
      </c>
      <c r="J518">
        <v>17344</v>
      </c>
      <c r="K518" t="s">
        <v>4531</v>
      </c>
    </row>
    <row r="519" spans="1:11">
      <c r="A519" t="s">
        <v>4711</v>
      </c>
      <c r="B519" t="s">
        <v>4712</v>
      </c>
      <c r="C519" t="s">
        <v>1595</v>
      </c>
      <c r="D519" s="15">
        <v>45842</v>
      </c>
      <c r="E519" t="s">
        <v>3855</v>
      </c>
      <c r="F519" t="s">
        <v>3858</v>
      </c>
      <c r="G519" t="s">
        <v>151</v>
      </c>
      <c r="H519">
        <v>17</v>
      </c>
      <c r="I519">
        <v>1085</v>
      </c>
      <c r="J519">
        <v>18445</v>
      </c>
      <c r="K519" t="s">
        <v>4534</v>
      </c>
    </row>
    <row r="520" spans="1:11">
      <c r="A520" t="s">
        <v>4713</v>
      </c>
      <c r="B520" t="s">
        <v>4714</v>
      </c>
      <c r="C520" t="s">
        <v>1604</v>
      </c>
      <c r="D520" s="15">
        <v>45844</v>
      </c>
      <c r="E520" t="s">
        <v>3855</v>
      </c>
      <c r="F520" t="s">
        <v>3861</v>
      </c>
      <c r="G520" t="s">
        <v>151</v>
      </c>
      <c r="H520">
        <v>18</v>
      </c>
      <c r="I520">
        <v>1086</v>
      </c>
      <c r="J520">
        <v>19548</v>
      </c>
      <c r="K520" t="s">
        <v>4537</v>
      </c>
    </row>
    <row r="521" spans="1:11">
      <c r="A521" t="s">
        <v>4715</v>
      </c>
      <c r="B521" t="s">
        <v>4716</v>
      </c>
      <c r="C521" t="s">
        <v>1610</v>
      </c>
      <c r="D521" s="15">
        <v>45846</v>
      </c>
      <c r="E521" t="s">
        <v>3855</v>
      </c>
      <c r="F521" t="s">
        <v>3864</v>
      </c>
      <c r="G521" t="s">
        <v>152</v>
      </c>
      <c r="H521">
        <v>19</v>
      </c>
      <c r="I521">
        <v>1087</v>
      </c>
      <c r="J521">
        <v>20653</v>
      </c>
      <c r="K521" t="s">
        <v>4540</v>
      </c>
    </row>
    <row r="522" spans="1:11">
      <c r="A522" t="s">
        <v>4717</v>
      </c>
      <c r="B522" t="s">
        <v>4718</v>
      </c>
      <c r="C522" t="s">
        <v>1616</v>
      </c>
      <c r="D522" s="15">
        <v>45848</v>
      </c>
      <c r="E522" t="s">
        <v>3855</v>
      </c>
      <c r="F522" t="s">
        <v>3867</v>
      </c>
      <c r="G522" t="s">
        <v>152</v>
      </c>
      <c r="H522">
        <v>20</v>
      </c>
      <c r="I522">
        <v>1088</v>
      </c>
      <c r="J522">
        <v>21760</v>
      </c>
      <c r="K522" t="s">
        <v>4543</v>
      </c>
    </row>
    <row r="523" spans="1:11">
      <c r="A523" t="s">
        <v>4719</v>
      </c>
      <c r="B523" t="s">
        <v>4720</v>
      </c>
      <c r="C523" t="s">
        <v>1624</v>
      </c>
      <c r="D523" s="15">
        <v>45850</v>
      </c>
      <c r="E523" t="s">
        <v>3855</v>
      </c>
      <c r="F523" t="s">
        <v>3870</v>
      </c>
      <c r="G523" t="s">
        <v>152</v>
      </c>
      <c r="H523">
        <v>21</v>
      </c>
      <c r="I523">
        <v>1089</v>
      </c>
      <c r="J523">
        <v>22869</v>
      </c>
      <c r="K523" t="s">
        <v>4546</v>
      </c>
    </row>
    <row r="524" spans="1:11">
      <c r="A524" t="s">
        <v>4721</v>
      </c>
      <c r="B524" t="s">
        <v>4722</v>
      </c>
      <c r="C524" t="s">
        <v>1538</v>
      </c>
      <c r="D524" s="15">
        <v>45822</v>
      </c>
      <c r="E524" t="s">
        <v>3855</v>
      </c>
      <c r="F524" t="s">
        <v>3873</v>
      </c>
      <c r="G524" t="s">
        <v>153</v>
      </c>
      <c r="H524">
        <v>181</v>
      </c>
      <c r="I524">
        <v>1090</v>
      </c>
      <c r="J524">
        <v>197290</v>
      </c>
      <c r="K524" t="s">
        <v>4549</v>
      </c>
    </row>
    <row r="525" spans="1:11">
      <c r="A525" t="s">
        <v>4723</v>
      </c>
      <c r="B525" t="s">
        <v>4724</v>
      </c>
      <c r="C525" t="s">
        <v>1553</v>
      </c>
      <c r="D525" s="15">
        <v>45824</v>
      </c>
      <c r="E525" t="s">
        <v>3855</v>
      </c>
      <c r="F525" t="s">
        <v>1665</v>
      </c>
      <c r="G525" t="s">
        <v>153</v>
      </c>
      <c r="H525">
        <v>182</v>
      </c>
      <c r="I525">
        <v>1091</v>
      </c>
      <c r="J525">
        <v>198562</v>
      </c>
      <c r="K525" t="s">
        <v>4552</v>
      </c>
    </row>
    <row r="526" spans="1:11">
      <c r="A526" t="s">
        <v>4725</v>
      </c>
      <c r="B526" t="s">
        <v>4726</v>
      </c>
      <c r="C526" t="s">
        <v>1563</v>
      </c>
      <c r="D526" s="15">
        <v>45826</v>
      </c>
      <c r="E526" t="s">
        <v>3855</v>
      </c>
      <c r="F526" t="s">
        <v>3878</v>
      </c>
      <c r="G526" t="s">
        <v>153</v>
      </c>
      <c r="H526">
        <v>183</v>
      </c>
      <c r="I526">
        <v>1092</v>
      </c>
      <c r="J526">
        <v>199836</v>
      </c>
      <c r="K526" t="s">
        <v>4555</v>
      </c>
    </row>
    <row r="527" spans="1:11">
      <c r="A527" t="s">
        <v>4727</v>
      </c>
      <c r="B527" t="s">
        <v>4728</v>
      </c>
      <c r="C527" t="s">
        <v>1574</v>
      </c>
      <c r="D527" s="15">
        <v>45828</v>
      </c>
      <c r="E527" t="s">
        <v>3855</v>
      </c>
      <c r="F527" t="s">
        <v>3881</v>
      </c>
      <c r="G527" t="s">
        <v>154</v>
      </c>
      <c r="H527">
        <v>184</v>
      </c>
      <c r="I527">
        <v>1093</v>
      </c>
      <c r="J527">
        <v>201112</v>
      </c>
      <c r="K527" t="s">
        <v>4558</v>
      </c>
    </row>
    <row r="528" spans="1:11">
      <c r="A528" t="s">
        <v>4729</v>
      </c>
      <c r="B528" t="s">
        <v>4730</v>
      </c>
      <c r="C528" t="s">
        <v>1586</v>
      </c>
      <c r="D528" s="15">
        <v>45830</v>
      </c>
      <c r="E528" t="s">
        <v>3855</v>
      </c>
      <c r="F528" t="s">
        <v>3884</v>
      </c>
      <c r="G528" t="s">
        <v>154</v>
      </c>
      <c r="H528">
        <v>185</v>
      </c>
      <c r="I528">
        <v>1094</v>
      </c>
      <c r="J528">
        <v>202390</v>
      </c>
      <c r="K528" t="s">
        <v>4561</v>
      </c>
    </row>
    <row r="529" spans="1:11">
      <c r="A529" t="s">
        <v>4731</v>
      </c>
      <c r="B529" t="s">
        <v>4732</v>
      </c>
      <c r="C529" t="s">
        <v>1595</v>
      </c>
      <c r="D529" s="15">
        <v>45832</v>
      </c>
      <c r="E529" t="s">
        <v>3855</v>
      </c>
      <c r="F529" t="s">
        <v>3887</v>
      </c>
      <c r="G529" t="s">
        <v>154</v>
      </c>
      <c r="H529">
        <v>186</v>
      </c>
      <c r="I529">
        <v>1095</v>
      </c>
      <c r="J529">
        <v>203670</v>
      </c>
      <c r="K529" t="s">
        <v>4564</v>
      </c>
    </row>
    <row r="530" spans="1:11">
      <c r="A530" t="s">
        <v>4733</v>
      </c>
      <c r="B530" t="s">
        <v>4734</v>
      </c>
      <c r="C530" t="s">
        <v>1604</v>
      </c>
      <c r="D530" s="15">
        <v>45834</v>
      </c>
      <c r="E530" t="s">
        <v>3855</v>
      </c>
      <c r="F530" t="s">
        <v>3891</v>
      </c>
      <c r="G530" t="s">
        <v>155</v>
      </c>
      <c r="H530">
        <v>187</v>
      </c>
      <c r="I530">
        <v>1096</v>
      </c>
      <c r="J530">
        <v>204952</v>
      </c>
      <c r="K530" t="s">
        <v>4531</v>
      </c>
    </row>
    <row r="531" spans="1:11">
      <c r="A531" t="s">
        <v>4735</v>
      </c>
      <c r="B531" t="s">
        <v>4736</v>
      </c>
      <c r="C531" t="s">
        <v>1610</v>
      </c>
      <c r="D531" s="15">
        <v>45836</v>
      </c>
      <c r="E531" t="s">
        <v>3855</v>
      </c>
      <c r="F531" t="s">
        <v>3894</v>
      </c>
      <c r="G531" t="s">
        <v>155</v>
      </c>
      <c r="H531">
        <v>188</v>
      </c>
      <c r="I531">
        <v>1097</v>
      </c>
      <c r="J531">
        <v>206236</v>
      </c>
      <c r="K531" t="s">
        <v>4534</v>
      </c>
    </row>
    <row r="532" spans="1:11">
      <c r="A532" t="s">
        <v>4737</v>
      </c>
      <c r="B532" t="s">
        <v>4738</v>
      </c>
      <c r="C532" t="s">
        <v>1616</v>
      </c>
      <c r="D532" s="15">
        <v>45836</v>
      </c>
      <c r="E532" t="s">
        <v>3855</v>
      </c>
      <c r="F532" t="s">
        <v>1644</v>
      </c>
      <c r="G532" t="s">
        <v>155</v>
      </c>
      <c r="H532">
        <v>189</v>
      </c>
      <c r="I532">
        <v>1098</v>
      </c>
      <c r="J532">
        <v>207522</v>
      </c>
      <c r="K532" t="s">
        <v>4537</v>
      </c>
    </row>
    <row r="533" spans="1:11">
      <c r="A533" t="s">
        <v>4739</v>
      </c>
      <c r="B533" t="s">
        <v>4740</v>
      </c>
      <c r="C533" t="s">
        <v>1624</v>
      </c>
      <c r="D533" s="15">
        <v>45840</v>
      </c>
      <c r="E533" t="s">
        <v>3855</v>
      </c>
      <c r="F533" t="s">
        <v>3858</v>
      </c>
      <c r="G533" t="s">
        <v>156</v>
      </c>
      <c r="H533">
        <v>190</v>
      </c>
      <c r="I533">
        <v>1099</v>
      </c>
      <c r="J533">
        <v>208810</v>
      </c>
      <c r="K533" t="s">
        <v>4540</v>
      </c>
    </row>
    <row r="534" spans="1:11">
      <c r="A534" t="s">
        <v>4741</v>
      </c>
      <c r="B534" t="s">
        <v>4742</v>
      </c>
      <c r="C534" t="s">
        <v>1538</v>
      </c>
      <c r="D534" s="15">
        <v>45842</v>
      </c>
      <c r="E534" t="s">
        <v>3855</v>
      </c>
      <c r="F534" t="s">
        <v>3861</v>
      </c>
      <c r="G534" t="s">
        <v>156</v>
      </c>
      <c r="H534">
        <v>191</v>
      </c>
      <c r="I534">
        <v>1100</v>
      </c>
      <c r="J534">
        <v>210100</v>
      </c>
      <c r="K534" t="s">
        <v>4543</v>
      </c>
    </row>
    <row r="535" spans="1:11">
      <c r="A535" t="s">
        <v>4743</v>
      </c>
      <c r="B535" t="s">
        <v>4744</v>
      </c>
      <c r="C535" t="s">
        <v>1553</v>
      </c>
      <c r="D535" s="15">
        <v>45844</v>
      </c>
      <c r="E535" t="s">
        <v>3855</v>
      </c>
      <c r="F535" t="s">
        <v>3864</v>
      </c>
      <c r="G535" t="s">
        <v>156</v>
      </c>
      <c r="H535">
        <v>192</v>
      </c>
      <c r="I535">
        <v>1101</v>
      </c>
      <c r="J535">
        <v>211392</v>
      </c>
      <c r="K535" t="s">
        <v>4546</v>
      </c>
    </row>
    <row r="536" spans="1:11">
      <c r="A536" t="s">
        <v>4745</v>
      </c>
      <c r="B536" t="s">
        <v>4746</v>
      </c>
      <c r="C536" t="s">
        <v>1563</v>
      </c>
      <c r="D536" s="15">
        <v>45846</v>
      </c>
      <c r="E536" t="s">
        <v>3855</v>
      </c>
      <c r="F536" t="s">
        <v>3867</v>
      </c>
      <c r="G536" t="s">
        <v>157</v>
      </c>
      <c r="H536">
        <v>193</v>
      </c>
      <c r="I536">
        <v>1102</v>
      </c>
      <c r="J536">
        <v>212686</v>
      </c>
      <c r="K536" t="s">
        <v>4549</v>
      </c>
    </row>
    <row r="537" spans="1:11">
      <c r="A537" t="s">
        <v>4747</v>
      </c>
      <c r="B537" t="s">
        <v>4748</v>
      </c>
      <c r="C537" t="s">
        <v>1574</v>
      </c>
      <c r="D537" s="15">
        <v>45848</v>
      </c>
      <c r="E537" t="s">
        <v>3855</v>
      </c>
      <c r="F537" t="s">
        <v>3870</v>
      </c>
      <c r="G537" t="s">
        <v>157</v>
      </c>
      <c r="H537">
        <v>194</v>
      </c>
      <c r="I537">
        <v>1103</v>
      </c>
      <c r="J537">
        <v>213982</v>
      </c>
      <c r="K537" t="s">
        <v>4552</v>
      </c>
    </row>
    <row r="538" spans="1:11">
      <c r="A538" t="s">
        <v>4749</v>
      </c>
      <c r="B538" t="s">
        <v>4750</v>
      </c>
      <c r="C538" t="s">
        <v>1586</v>
      </c>
      <c r="D538" s="15">
        <v>45850</v>
      </c>
      <c r="E538" t="s">
        <v>3855</v>
      </c>
      <c r="F538" t="s">
        <v>3873</v>
      </c>
      <c r="G538" t="s">
        <v>157</v>
      </c>
      <c r="H538">
        <v>195</v>
      </c>
      <c r="I538">
        <v>1104</v>
      </c>
      <c r="J538">
        <v>215280</v>
      </c>
      <c r="K538" t="s">
        <v>4555</v>
      </c>
    </row>
    <row r="539" spans="1:11">
      <c r="A539" t="s">
        <v>4751</v>
      </c>
      <c r="B539" t="s">
        <v>4752</v>
      </c>
      <c r="C539" t="s">
        <v>1595</v>
      </c>
      <c r="D539" s="15">
        <v>45831</v>
      </c>
      <c r="E539" t="s">
        <v>3855</v>
      </c>
      <c r="F539" t="s">
        <v>1665</v>
      </c>
      <c r="G539" t="s">
        <v>158</v>
      </c>
      <c r="H539">
        <v>196</v>
      </c>
      <c r="I539">
        <v>1105</v>
      </c>
      <c r="J539">
        <v>216580</v>
      </c>
      <c r="K539" t="s">
        <v>4558</v>
      </c>
    </row>
    <row r="540" spans="1:11">
      <c r="A540" t="s">
        <v>4753</v>
      </c>
      <c r="B540" t="s">
        <v>4754</v>
      </c>
      <c r="C540" t="s">
        <v>1604</v>
      </c>
      <c r="D540" s="15">
        <v>45833</v>
      </c>
      <c r="E540" t="s">
        <v>3855</v>
      </c>
      <c r="F540" t="s">
        <v>3878</v>
      </c>
      <c r="G540" t="s">
        <v>158</v>
      </c>
      <c r="H540">
        <v>197</v>
      </c>
      <c r="I540">
        <v>1106</v>
      </c>
      <c r="J540">
        <v>217882</v>
      </c>
      <c r="K540" t="s">
        <v>4561</v>
      </c>
    </row>
    <row r="541" spans="1:11">
      <c r="A541" t="s">
        <v>4755</v>
      </c>
      <c r="B541" t="s">
        <v>4756</v>
      </c>
      <c r="C541" t="s">
        <v>1610</v>
      </c>
      <c r="D541" s="15">
        <v>45835</v>
      </c>
      <c r="E541" t="s">
        <v>3855</v>
      </c>
      <c r="F541" t="s">
        <v>3881</v>
      </c>
      <c r="G541" t="s">
        <v>158</v>
      </c>
      <c r="H541">
        <v>198</v>
      </c>
      <c r="I541">
        <v>1107</v>
      </c>
      <c r="J541">
        <v>219186</v>
      </c>
      <c r="K541" t="s">
        <v>4564</v>
      </c>
    </row>
    <row r="542" spans="1:11">
      <c r="A542" t="s">
        <v>4757</v>
      </c>
      <c r="B542" t="s">
        <v>4758</v>
      </c>
      <c r="C542" t="s">
        <v>1616</v>
      </c>
      <c r="D542" s="15">
        <v>45836</v>
      </c>
      <c r="E542" t="s">
        <v>3855</v>
      </c>
      <c r="F542" t="s">
        <v>3884</v>
      </c>
      <c r="G542" t="s">
        <v>159</v>
      </c>
      <c r="H542">
        <v>199</v>
      </c>
      <c r="I542">
        <v>1108</v>
      </c>
      <c r="J542">
        <v>220492</v>
      </c>
      <c r="K542" t="s">
        <v>4531</v>
      </c>
    </row>
    <row r="543" spans="1:11">
      <c r="A543" t="s">
        <v>4759</v>
      </c>
      <c r="B543" t="s">
        <v>4760</v>
      </c>
      <c r="C543" t="s">
        <v>1624</v>
      </c>
      <c r="D543" s="15">
        <v>45839</v>
      </c>
      <c r="E543" t="s">
        <v>3855</v>
      </c>
      <c r="F543" t="s">
        <v>3887</v>
      </c>
      <c r="G543" t="s">
        <v>159</v>
      </c>
      <c r="H543">
        <v>200</v>
      </c>
      <c r="I543">
        <v>1109</v>
      </c>
      <c r="J543">
        <v>221800</v>
      </c>
      <c r="K543" t="s">
        <v>4534</v>
      </c>
    </row>
    <row r="544" spans="1:11">
      <c r="A544" t="s">
        <v>4761</v>
      </c>
      <c r="B544" t="s">
        <v>4762</v>
      </c>
      <c r="C544" t="s">
        <v>1538</v>
      </c>
      <c r="D544" s="15">
        <v>45841</v>
      </c>
      <c r="E544" t="s">
        <v>3855</v>
      </c>
      <c r="F544" t="s">
        <v>3891</v>
      </c>
      <c r="G544" t="s">
        <v>159</v>
      </c>
      <c r="H544">
        <v>20</v>
      </c>
      <c r="I544">
        <v>1110</v>
      </c>
      <c r="J544">
        <v>22200</v>
      </c>
      <c r="K544" t="s">
        <v>4537</v>
      </c>
    </row>
    <row r="545" spans="1:11">
      <c r="A545" t="s">
        <v>4763</v>
      </c>
      <c r="B545" t="s">
        <v>4764</v>
      </c>
      <c r="C545" t="s">
        <v>1553</v>
      </c>
      <c r="D545" s="15">
        <v>45843</v>
      </c>
      <c r="E545" t="s">
        <v>3855</v>
      </c>
      <c r="F545" t="s">
        <v>3894</v>
      </c>
      <c r="G545" t="s">
        <v>160</v>
      </c>
      <c r="H545">
        <v>21</v>
      </c>
      <c r="I545">
        <v>1111</v>
      </c>
      <c r="J545">
        <v>23331</v>
      </c>
      <c r="K545" t="s">
        <v>4540</v>
      </c>
    </row>
    <row r="546" spans="1:11">
      <c r="A546" t="s">
        <v>4765</v>
      </c>
      <c r="B546" t="s">
        <v>4766</v>
      </c>
      <c r="C546" t="s">
        <v>1563</v>
      </c>
      <c r="D546" s="15">
        <v>45845</v>
      </c>
      <c r="E546" t="s">
        <v>3855</v>
      </c>
      <c r="F546" t="s">
        <v>1644</v>
      </c>
      <c r="G546" t="s">
        <v>160</v>
      </c>
      <c r="H546">
        <v>22</v>
      </c>
      <c r="I546">
        <v>1112</v>
      </c>
      <c r="J546">
        <v>24464</v>
      </c>
      <c r="K546" t="s">
        <v>4543</v>
      </c>
    </row>
    <row r="547" spans="1:11">
      <c r="A547" t="s">
        <v>4767</v>
      </c>
      <c r="B547" t="s">
        <v>4768</v>
      </c>
      <c r="C547" t="s">
        <v>1574</v>
      </c>
      <c r="D547" s="15">
        <v>45847</v>
      </c>
      <c r="E547" t="s">
        <v>3855</v>
      </c>
      <c r="F547" t="s">
        <v>3858</v>
      </c>
      <c r="G547" t="s">
        <v>160</v>
      </c>
      <c r="H547">
        <v>23</v>
      </c>
      <c r="I547">
        <v>1113</v>
      </c>
      <c r="J547">
        <v>25599</v>
      </c>
      <c r="K547" t="s">
        <v>4546</v>
      </c>
    </row>
    <row r="548" spans="1:11">
      <c r="A548" t="s">
        <v>4769</v>
      </c>
      <c r="B548" t="s">
        <v>4770</v>
      </c>
      <c r="C548" t="s">
        <v>1586</v>
      </c>
      <c r="D548" s="15">
        <v>45849</v>
      </c>
      <c r="E548" t="s">
        <v>3855</v>
      </c>
      <c r="F548" t="s">
        <v>3861</v>
      </c>
      <c r="G548" t="s">
        <v>161</v>
      </c>
      <c r="H548">
        <v>46</v>
      </c>
      <c r="I548">
        <v>1114</v>
      </c>
      <c r="J548">
        <v>51244</v>
      </c>
      <c r="K548" t="s">
        <v>4549</v>
      </c>
    </row>
    <row r="549" spans="1:11">
      <c r="A549" t="s">
        <v>4771</v>
      </c>
      <c r="B549" t="s">
        <v>4772</v>
      </c>
      <c r="C549" t="s">
        <v>1595</v>
      </c>
      <c r="D549" s="15">
        <v>45851</v>
      </c>
      <c r="E549" t="s">
        <v>3855</v>
      </c>
      <c r="F549" t="s">
        <v>3864</v>
      </c>
      <c r="G549" t="s">
        <v>161</v>
      </c>
      <c r="H549">
        <v>47</v>
      </c>
      <c r="I549">
        <v>1115</v>
      </c>
      <c r="J549">
        <v>52405</v>
      </c>
      <c r="K549" t="s">
        <v>4552</v>
      </c>
    </row>
    <row r="550" spans="1:11">
      <c r="A550" t="s">
        <v>4773</v>
      </c>
      <c r="B550" t="s">
        <v>4774</v>
      </c>
      <c r="C550" t="s">
        <v>1604</v>
      </c>
      <c r="D550" s="15">
        <v>45853</v>
      </c>
      <c r="E550" t="s">
        <v>3855</v>
      </c>
      <c r="F550" t="s">
        <v>3867</v>
      </c>
      <c r="G550" t="s">
        <v>161</v>
      </c>
      <c r="H550">
        <v>48</v>
      </c>
      <c r="I550">
        <v>1116</v>
      </c>
      <c r="J550">
        <v>53568</v>
      </c>
      <c r="K550" t="s">
        <v>4555</v>
      </c>
    </row>
    <row r="551" spans="1:11">
      <c r="A551" t="s">
        <v>4775</v>
      </c>
      <c r="B551" t="s">
        <v>4776</v>
      </c>
      <c r="C551" t="s">
        <v>1610</v>
      </c>
      <c r="D551" s="15">
        <v>45855</v>
      </c>
      <c r="E551" t="s">
        <v>3855</v>
      </c>
      <c r="F551" t="s">
        <v>3870</v>
      </c>
      <c r="G551" t="s">
        <v>162</v>
      </c>
      <c r="H551">
        <v>49</v>
      </c>
      <c r="I551">
        <v>1117</v>
      </c>
      <c r="J551">
        <v>54733</v>
      </c>
      <c r="K551" t="s">
        <v>4558</v>
      </c>
    </row>
    <row r="552" spans="1:11">
      <c r="A552" t="s">
        <v>4777</v>
      </c>
      <c r="B552" t="s">
        <v>4778</v>
      </c>
      <c r="C552" t="s">
        <v>1616</v>
      </c>
      <c r="D552" s="15">
        <v>45857</v>
      </c>
      <c r="E552" t="s">
        <v>3855</v>
      </c>
      <c r="F552" t="s">
        <v>3873</v>
      </c>
      <c r="G552" t="s">
        <v>162</v>
      </c>
      <c r="H552">
        <v>50</v>
      </c>
      <c r="I552">
        <v>1118</v>
      </c>
      <c r="J552">
        <v>55900</v>
      </c>
      <c r="K552" t="s">
        <v>4561</v>
      </c>
    </row>
    <row r="553" spans="1:11">
      <c r="A553" t="s">
        <v>4779</v>
      </c>
      <c r="B553" t="s">
        <v>4780</v>
      </c>
      <c r="C553" t="s">
        <v>1624</v>
      </c>
      <c r="D553" s="15">
        <v>45859</v>
      </c>
      <c r="E553" t="s">
        <v>3855</v>
      </c>
      <c r="F553" t="s">
        <v>1665</v>
      </c>
      <c r="G553" t="s">
        <v>162</v>
      </c>
      <c r="H553">
        <v>5</v>
      </c>
      <c r="I553">
        <v>1119</v>
      </c>
      <c r="J553">
        <v>5595</v>
      </c>
      <c r="K553" t="s">
        <v>4564</v>
      </c>
    </row>
    <row r="554" spans="1:11">
      <c r="A554" t="s">
        <v>4781</v>
      </c>
      <c r="B554" t="s">
        <v>4782</v>
      </c>
      <c r="C554" t="s">
        <v>1538</v>
      </c>
      <c r="D554" s="15">
        <v>45831</v>
      </c>
      <c r="E554" t="s">
        <v>3855</v>
      </c>
      <c r="F554" t="s">
        <v>3878</v>
      </c>
      <c r="G554" t="s">
        <v>106</v>
      </c>
      <c r="H554">
        <v>30</v>
      </c>
      <c r="I554">
        <v>1120</v>
      </c>
      <c r="J554">
        <v>33600</v>
      </c>
      <c r="K554" t="s">
        <v>4531</v>
      </c>
    </row>
    <row r="555" spans="1:11">
      <c r="A555" t="s">
        <v>4783</v>
      </c>
      <c r="B555" t="s">
        <v>4784</v>
      </c>
      <c r="C555" t="s">
        <v>1553</v>
      </c>
      <c r="D555" s="15">
        <v>45833</v>
      </c>
      <c r="E555" t="s">
        <v>3855</v>
      </c>
      <c r="F555" t="s">
        <v>3881</v>
      </c>
      <c r="G555" t="s">
        <v>106</v>
      </c>
      <c r="H555">
        <v>31</v>
      </c>
      <c r="I555">
        <v>1121</v>
      </c>
      <c r="J555">
        <v>34751</v>
      </c>
      <c r="K555" t="s">
        <v>4534</v>
      </c>
    </row>
    <row r="556" spans="1:11">
      <c r="A556" t="s">
        <v>4785</v>
      </c>
      <c r="B556" t="s">
        <v>4786</v>
      </c>
      <c r="C556" t="s">
        <v>1563</v>
      </c>
      <c r="D556" s="15">
        <v>45835</v>
      </c>
      <c r="E556" t="s">
        <v>3855</v>
      </c>
      <c r="F556" t="s">
        <v>3884</v>
      </c>
      <c r="G556" t="s">
        <v>106</v>
      </c>
      <c r="H556">
        <v>32</v>
      </c>
      <c r="I556">
        <v>1122</v>
      </c>
      <c r="J556">
        <v>35904</v>
      </c>
      <c r="K556" t="s">
        <v>4537</v>
      </c>
    </row>
    <row r="557" spans="1:11">
      <c r="A557" t="s">
        <v>4787</v>
      </c>
      <c r="B557" t="s">
        <v>4788</v>
      </c>
      <c r="C557" t="s">
        <v>1574</v>
      </c>
      <c r="D557" s="15">
        <v>45836</v>
      </c>
      <c r="E557" t="s">
        <v>3855</v>
      </c>
      <c r="F557" t="s">
        <v>3887</v>
      </c>
      <c r="G557" t="s">
        <v>109</v>
      </c>
      <c r="H557">
        <v>33</v>
      </c>
      <c r="I557">
        <v>1123</v>
      </c>
      <c r="J557">
        <v>37059</v>
      </c>
      <c r="K557" t="s">
        <v>4540</v>
      </c>
    </row>
    <row r="558" spans="1:11">
      <c r="A558" t="s">
        <v>4789</v>
      </c>
      <c r="B558" t="s">
        <v>4790</v>
      </c>
      <c r="C558" t="s">
        <v>1586</v>
      </c>
      <c r="D558" s="15">
        <v>45839</v>
      </c>
      <c r="E558" t="s">
        <v>3855</v>
      </c>
      <c r="F558" t="s">
        <v>3891</v>
      </c>
      <c r="G558" t="s">
        <v>109</v>
      </c>
      <c r="H558">
        <v>34</v>
      </c>
      <c r="I558">
        <v>1124</v>
      </c>
      <c r="J558">
        <v>38216</v>
      </c>
      <c r="K558" t="s">
        <v>4543</v>
      </c>
    </row>
    <row r="559" spans="1:11">
      <c r="A559" t="s">
        <v>4791</v>
      </c>
      <c r="B559" t="s">
        <v>4792</v>
      </c>
      <c r="C559" t="s">
        <v>1595</v>
      </c>
      <c r="D559" s="15">
        <v>45841</v>
      </c>
      <c r="E559" t="s">
        <v>3855</v>
      </c>
      <c r="F559" t="s">
        <v>3894</v>
      </c>
      <c r="G559" t="s">
        <v>109</v>
      </c>
      <c r="H559">
        <v>35</v>
      </c>
      <c r="I559">
        <v>1125</v>
      </c>
      <c r="J559">
        <v>39375</v>
      </c>
      <c r="K559" t="s">
        <v>4546</v>
      </c>
    </row>
    <row r="560" spans="1:11">
      <c r="A560" t="s">
        <v>4793</v>
      </c>
      <c r="B560" t="s">
        <v>4794</v>
      </c>
      <c r="C560" t="s">
        <v>1604</v>
      </c>
      <c r="D560" s="15">
        <v>45822</v>
      </c>
      <c r="E560" t="s">
        <v>3855</v>
      </c>
      <c r="F560" t="s">
        <v>1644</v>
      </c>
      <c r="G560" t="s">
        <v>112</v>
      </c>
      <c r="H560">
        <v>36</v>
      </c>
      <c r="I560">
        <v>1126</v>
      </c>
      <c r="J560">
        <v>40536</v>
      </c>
      <c r="K560" t="s">
        <v>4549</v>
      </c>
    </row>
    <row r="561" spans="1:11">
      <c r="A561" t="s">
        <v>4795</v>
      </c>
      <c r="B561" t="s">
        <v>4796</v>
      </c>
      <c r="C561" t="s">
        <v>1610</v>
      </c>
      <c r="D561" s="15">
        <v>45824</v>
      </c>
      <c r="E561" t="s">
        <v>3855</v>
      </c>
      <c r="F561" t="s">
        <v>3858</v>
      </c>
      <c r="G561" t="s">
        <v>112</v>
      </c>
      <c r="H561">
        <v>37</v>
      </c>
      <c r="I561">
        <v>1127</v>
      </c>
      <c r="J561">
        <v>41699</v>
      </c>
      <c r="K561" t="s">
        <v>4552</v>
      </c>
    </row>
    <row r="562" spans="1:11">
      <c r="A562" t="s">
        <v>4797</v>
      </c>
      <c r="B562" t="s">
        <v>4798</v>
      </c>
      <c r="C562" t="s">
        <v>1616</v>
      </c>
      <c r="D562" s="15">
        <v>45826</v>
      </c>
      <c r="E562" t="s">
        <v>3855</v>
      </c>
      <c r="F562" t="s">
        <v>3861</v>
      </c>
      <c r="G562" t="s">
        <v>112</v>
      </c>
      <c r="H562">
        <v>38</v>
      </c>
      <c r="I562">
        <v>1128</v>
      </c>
      <c r="J562">
        <v>42864</v>
      </c>
      <c r="K562" t="s">
        <v>4555</v>
      </c>
    </row>
    <row r="563" spans="1:11">
      <c r="A563" t="s">
        <v>4799</v>
      </c>
      <c r="B563" t="s">
        <v>4800</v>
      </c>
      <c r="C563" t="s">
        <v>1624</v>
      </c>
      <c r="D563" s="15">
        <v>45828</v>
      </c>
      <c r="E563" t="s">
        <v>3855</v>
      </c>
      <c r="F563" t="s">
        <v>3864</v>
      </c>
      <c r="G563" t="s">
        <v>115</v>
      </c>
      <c r="H563">
        <v>39</v>
      </c>
      <c r="I563">
        <v>1129</v>
      </c>
      <c r="J563">
        <v>44031</v>
      </c>
      <c r="K563" t="s">
        <v>4558</v>
      </c>
    </row>
    <row r="564" spans="1:11">
      <c r="A564" t="s">
        <v>4801</v>
      </c>
      <c r="B564" t="s">
        <v>4802</v>
      </c>
      <c r="C564" t="s">
        <v>1538</v>
      </c>
      <c r="D564" s="15">
        <v>45830</v>
      </c>
      <c r="E564" t="s">
        <v>3855</v>
      </c>
      <c r="F564" t="s">
        <v>3867</v>
      </c>
      <c r="G564" t="s">
        <v>115</v>
      </c>
      <c r="H564">
        <v>40</v>
      </c>
      <c r="I564">
        <v>1130</v>
      </c>
      <c r="J564">
        <v>45200</v>
      </c>
      <c r="K564" t="s">
        <v>4561</v>
      </c>
    </row>
    <row r="565" spans="1:11">
      <c r="A565" t="s">
        <v>4803</v>
      </c>
      <c r="B565" t="s">
        <v>4804</v>
      </c>
      <c r="C565" t="s">
        <v>1553</v>
      </c>
      <c r="D565" s="15">
        <v>45832</v>
      </c>
      <c r="E565" t="s">
        <v>3855</v>
      </c>
      <c r="F565" t="s">
        <v>3870</v>
      </c>
      <c r="G565" t="s">
        <v>115</v>
      </c>
      <c r="H565">
        <v>41</v>
      </c>
      <c r="I565">
        <v>1131</v>
      </c>
      <c r="J565">
        <v>46371</v>
      </c>
      <c r="K565" t="s">
        <v>4564</v>
      </c>
    </row>
    <row r="566" spans="1:11">
      <c r="A566" t="s">
        <v>4805</v>
      </c>
      <c r="B566" t="s">
        <v>4806</v>
      </c>
      <c r="C566" t="s">
        <v>1563</v>
      </c>
      <c r="D566" s="15">
        <v>45834</v>
      </c>
      <c r="E566" t="s">
        <v>3855</v>
      </c>
      <c r="F566" t="s">
        <v>3873</v>
      </c>
      <c r="G566" t="s">
        <v>118</v>
      </c>
      <c r="H566">
        <v>42</v>
      </c>
      <c r="I566">
        <v>1132</v>
      </c>
      <c r="J566">
        <v>47544</v>
      </c>
      <c r="K566" t="s">
        <v>4531</v>
      </c>
    </row>
    <row r="567" spans="1:11">
      <c r="A567" t="s">
        <v>4807</v>
      </c>
      <c r="B567" t="s">
        <v>4808</v>
      </c>
      <c r="C567" t="s">
        <v>1574</v>
      </c>
      <c r="D567" s="15">
        <v>45836</v>
      </c>
      <c r="E567" t="s">
        <v>3855</v>
      </c>
      <c r="F567" t="s">
        <v>1665</v>
      </c>
      <c r="G567" t="s">
        <v>118</v>
      </c>
      <c r="H567">
        <v>43</v>
      </c>
      <c r="I567">
        <v>1133</v>
      </c>
      <c r="J567">
        <v>48719</v>
      </c>
      <c r="K567" t="s">
        <v>4534</v>
      </c>
    </row>
    <row r="568" spans="1:11">
      <c r="A568" t="s">
        <v>4809</v>
      </c>
      <c r="B568" t="s">
        <v>4810</v>
      </c>
      <c r="C568" t="s">
        <v>1586</v>
      </c>
      <c r="D568" s="15">
        <v>45836</v>
      </c>
      <c r="E568" t="s">
        <v>3855</v>
      </c>
      <c r="F568" t="s">
        <v>3878</v>
      </c>
      <c r="G568" t="s">
        <v>118</v>
      </c>
      <c r="H568">
        <v>44</v>
      </c>
      <c r="I568">
        <v>1134</v>
      </c>
      <c r="J568">
        <v>49896</v>
      </c>
      <c r="K568" t="s">
        <v>4537</v>
      </c>
    </row>
    <row r="569" spans="1:11">
      <c r="A569" t="s">
        <v>4811</v>
      </c>
      <c r="B569" t="s">
        <v>4812</v>
      </c>
      <c r="C569" t="s">
        <v>1595</v>
      </c>
      <c r="D569" s="15">
        <v>45840</v>
      </c>
      <c r="E569" t="s">
        <v>3855</v>
      </c>
      <c r="F569" t="s">
        <v>3881</v>
      </c>
      <c r="G569" t="s">
        <v>120</v>
      </c>
      <c r="H569">
        <v>45</v>
      </c>
      <c r="I569">
        <v>1135</v>
      </c>
      <c r="J569">
        <v>51075</v>
      </c>
      <c r="K569" t="s">
        <v>4540</v>
      </c>
    </row>
    <row r="570" spans="1:11">
      <c r="A570" t="s">
        <v>4813</v>
      </c>
      <c r="B570" t="s">
        <v>4814</v>
      </c>
      <c r="C570" t="s">
        <v>1604</v>
      </c>
      <c r="D570" s="15">
        <v>45842</v>
      </c>
      <c r="E570" t="s">
        <v>3855</v>
      </c>
      <c r="F570" t="s">
        <v>3884</v>
      </c>
      <c r="G570" t="s">
        <v>120</v>
      </c>
      <c r="H570">
        <v>46</v>
      </c>
      <c r="I570">
        <v>1136</v>
      </c>
      <c r="J570">
        <v>52256</v>
      </c>
      <c r="K570" t="s">
        <v>4543</v>
      </c>
    </row>
    <row r="571" spans="1:11">
      <c r="A571" t="s">
        <v>4815</v>
      </c>
      <c r="B571" t="s">
        <v>4816</v>
      </c>
      <c r="C571" t="s">
        <v>1610</v>
      </c>
      <c r="D571" s="15">
        <v>45844</v>
      </c>
      <c r="E571" t="s">
        <v>3855</v>
      </c>
      <c r="F571" t="s">
        <v>3887</v>
      </c>
      <c r="G571" t="s">
        <v>120</v>
      </c>
      <c r="H571">
        <v>47</v>
      </c>
      <c r="I571">
        <v>1137</v>
      </c>
      <c r="J571">
        <v>53439</v>
      </c>
      <c r="K571" t="s">
        <v>4546</v>
      </c>
    </row>
    <row r="572" spans="1:11">
      <c r="A572" t="s">
        <v>4817</v>
      </c>
      <c r="B572" t="s">
        <v>4818</v>
      </c>
      <c r="C572" t="s">
        <v>1616</v>
      </c>
      <c r="D572" s="15">
        <v>45846</v>
      </c>
      <c r="E572" t="s">
        <v>3855</v>
      </c>
      <c r="F572" t="s">
        <v>3891</v>
      </c>
      <c r="G572" t="s">
        <v>122</v>
      </c>
      <c r="H572">
        <v>48</v>
      </c>
      <c r="I572">
        <v>1138</v>
      </c>
      <c r="J572">
        <v>54624</v>
      </c>
      <c r="K572" t="s">
        <v>4549</v>
      </c>
    </row>
    <row r="573" spans="1:11">
      <c r="A573" t="s">
        <v>4819</v>
      </c>
      <c r="B573" t="s">
        <v>4820</v>
      </c>
      <c r="C573" t="s">
        <v>1624</v>
      </c>
      <c r="D573" s="15">
        <v>45848</v>
      </c>
      <c r="E573" t="s">
        <v>3855</v>
      </c>
      <c r="F573" t="s">
        <v>3894</v>
      </c>
      <c r="G573" t="s">
        <v>122</v>
      </c>
      <c r="H573">
        <v>49</v>
      </c>
      <c r="I573">
        <v>1139</v>
      </c>
      <c r="J573">
        <v>55811</v>
      </c>
      <c r="K573" t="s">
        <v>4552</v>
      </c>
    </row>
    <row r="574" spans="1:11">
      <c r="A574" t="s">
        <v>4821</v>
      </c>
      <c r="B574" t="s">
        <v>4822</v>
      </c>
      <c r="C574" t="s">
        <v>1538</v>
      </c>
      <c r="D574" s="15">
        <v>45850</v>
      </c>
      <c r="E574" t="s">
        <v>3855</v>
      </c>
      <c r="F574" t="s">
        <v>1644</v>
      </c>
      <c r="G574" t="s">
        <v>122</v>
      </c>
      <c r="H574">
        <v>50</v>
      </c>
      <c r="I574">
        <v>1140</v>
      </c>
      <c r="J574">
        <v>57000</v>
      </c>
      <c r="K574" t="s">
        <v>4555</v>
      </c>
    </row>
    <row r="575" spans="1:11">
      <c r="A575" t="s">
        <v>4823</v>
      </c>
      <c r="B575" t="s">
        <v>4824</v>
      </c>
      <c r="C575" t="s">
        <v>1553</v>
      </c>
      <c r="D575" s="15">
        <v>45852</v>
      </c>
      <c r="E575" t="s">
        <v>3855</v>
      </c>
      <c r="F575" t="s">
        <v>3858</v>
      </c>
      <c r="G575" t="s">
        <v>125</v>
      </c>
      <c r="H575">
        <v>51</v>
      </c>
      <c r="I575">
        <v>1141</v>
      </c>
      <c r="J575">
        <v>58191</v>
      </c>
      <c r="K575" t="s">
        <v>4558</v>
      </c>
    </row>
    <row r="576" spans="1:11">
      <c r="A576" t="s">
        <v>4825</v>
      </c>
      <c r="B576" t="s">
        <v>4826</v>
      </c>
      <c r="C576" t="s">
        <v>1563</v>
      </c>
      <c r="D576" s="15">
        <v>45854</v>
      </c>
      <c r="E576" t="s">
        <v>3855</v>
      </c>
      <c r="F576" t="s">
        <v>3861</v>
      </c>
      <c r="G576" t="s">
        <v>125</v>
      </c>
      <c r="H576">
        <v>52</v>
      </c>
      <c r="I576">
        <v>1142</v>
      </c>
      <c r="J576">
        <v>59384</v>
      </c>
      <c r="K576" t="s">
        <v>4561</v>
      </c>
    </row>
    <row r="577" spans="1:11">
      <c r="A577" t="s">
        <v>4827</v>
      </c>
      <c r="B577" t="s">
        <v>4828</v>
      </c>
      <c r="C577" t="s">
        <v>1574</v>
      </c>
      <c r="D577" s="15">
        <v>45856</v>
      </c>
      <c r="E577" t="s">
        <v>3855</v>
      </c>
      <c r="F577" t="s">
        <v>3864</v>
      </c>
      <c r="G577" t="s">
        <v>125</v>
      </c>
      <c r="H577">
        <v>53</v>
      </c>
      <c r="I577">
        <v>1143</v>
      </c>
      <c r="J577">
        <v>60579</v>
      </c>
      <c r="K577" t="s">
        <v>4564</v>
      </c>
    </row>
    <row r="578" spans="1:11">
      <c r="A578" t="s">
        <v>4829</v>
      </c>
      <c r="B578" t="s">
        <v>4830</v>
      </c>
      <c r="C578" t="s">
        <v>1586</v>
      </c>
      <c r="D578" s="15">
        <v>45858</v>
      </c>
      <c r="E578" t="s">
        <v>3855</v>
      </c>
      <c r="F578" t="s">
        <v>3867</v>
      </c>
      <c r="G578" t="s">
        <v>127</v>
      </c>
      <c r="H578">
        <v>30</v>
      </c>
      <c r="I578">
        <v>1144</v>
      </c>
      <c r="J578">
        <v>34320</v>
      </c>
      <c r="K578" t="s">
        <v>4531</v>
      </c>
    </row>
    <row r="579" spans="1:11">
      <c r="A579" t="s">
        <v>4831</v>
      </c>
      <c r="B579" t="s">
        <v>4832</v>
      </c>
      <c r="C579" t="s">
        <v>1595</v>
      </c>
      <c r="D579" s="15">
        <v>45860</v>
      </c>
      <c r="E579" t="s">
        <v>3855</v>
      </c>
      <c r="F579" t="s">
        <v>3870</v>
      </c>
      <c r="G579" t="s">
        <v>127</v>
      </c>
      <c r="H579">
        <v>31</v>
      </c>
      <c r="I579">
        <v>1145</v>
      </c>
      <c r="J579">
        <v>35495</v>
      </c>
      <c r="K579" t="s">
        <v>4534</v>
      </c>
    </row>
    <row r="580" spans="1:11">
      <c r="A580" t="s">
        <v>4833</v>
      </c>
      <c r="B580" t="s">
        <v>4834</v>
      </c>
      <c r="C580" t="s">
        <v>1604</v>
      </c>
      <c r="D580" s="15">
        <v>45862</v>
      </c>
      <c r="E580" t="s">
        <v>3855</v>
      </c>
      <c r="F580" t="s">
        <v>3873</v>
      </c>
      <c r="G580" t="s">
        <v>127</v>
      </c>
      <c r="H580">
        <v>32</v>
      </c>
      <c r="I580">
        <v>1146</v>
      </c>
      <c r="J580">
        <v>36672</v>
      </c>
      <c r="K580" t="s">
        <v>4537</v>
      </c>
    </row>
    <row r="581" spans="1:11">
      <c r="A581" t="s">
        <v>4835</v>
      </c>
      <c r="B581" t="s">
        <v>4836</v>
      </c>
      <c r="C581" t="s">
        <v>1610</v>
      </c>
      <c r="D581" s="15">
        <v>45843</v>
      </c>
      <c r="E581" t="s">
        <v>3855</v>
      </c>
      <c r="F581" t="s">
        <v>1665</v>
      </c>
      <c r="G581" t="s">
        <v>130</v>
      </c>
      <c r="H581">
        <v>33</v>
      </c>
      <c r="I581">
        <v>1147</v>
      </c>
      <c r="J581">
        <v>37851</v>
      </c>
      <c r="K581" t="s">
        <v>4540</v>
      </c>
    </row>
    <row r="582" spans="1:11">
      <c r="A582" t="s">
        <v>4837</v>
      </c>
      <c r="B582" t="s">
        <v>4838</v>
      </c>
      <c r="C582" t="s">
        <v>1616</v>
      </c>
      <c r="D582" s="15">
        <v>45845</v>
      </c>
      <c r="E582" t="s">
        <v>3855</v>
      </c>
      <c r="F582" t="s">
        <v>3878</v>
      </c>
      <c r="G582" t="s">
        <v>130</v>
      </c>
      <c r="H582">
        <v>34</v>
      </c>
      <c r="I582">
        <v>1148</v>
      </c>
      <c r="J582">
        <v>39032</v>
      </c>
      <c r="K582" t="s">
        <v>4543</v>
      </c>
    </row>
    <row r="583" spans="1:11">
      <c r="A583" t="s">
        <v>4839</v>
      </c>
      <c r="B583" t="s">
        <v>4840</v>
      </c>
      <c r="C583" t="s">
        <v>1624</v>
      </c>
      <c r="D583" s="15">
        <v>45847</v>
      </c>
      <c r="E583" t="s">
        <v>3855</v>
      </c>
      <c r="F583" t="s">
        <v>3881</v>
      </c>
      <c r="G583" t="s">
        <v>130</v>
      </c>
      <c r="H583">
        <v>35</v>
      </c>
      <c r="I583">
        <v>1149</v>
      </c>
      <c r="J583">
        <v>40215</v>
      </c>
      <c r="K583" t="s">
        <v>4546</v>
      </c>
    </row>
    <row r="584" spans="1:11">
      <c r="A584" t="s">
        <v>4841</v>
      </c>
      <c r="B584" t="s">
        <v>4842</v>
      </c>
      <c r="C584" t="s">
        <v>1538</v>
      </c>
      <c r="D584" s="15">
        <v>45819</v>
      </c>
      <c r="E584" t="s">
        <v>3855</v>
      </c>
      <c r="F584" t="s">
        <v>3884</v>
      </c>
      <c r="G584" t="s">
        <v>133</v>
      </c>
      <c r="H584">
        <v>60</v>
      </c>
      <c r="I584">
        <v>1150</v>
      </c>
      <c r="J584">
        <v>69000</v>
      </c>
      <c r="K584" t="s">
        <v>4549</v>
      </c>
    </row>
    <row r="585" spans="1:11">
      <c r="A585" t="s">
        <v>4843</v>
      </c>
      <c r="B585" t="s">
        <v>4844</v>
      </c>
      <c r="C585" t="s">
        <v>1553</v>
      </c>
      <c r="D585" s="15">
        <v>45821</v>
      </c>
      <c r="E585" t="s">
        <v>3855</v>
      </c>
      <c r="F585" t="s">
        <v>3887</v>
      </c>
      <c r="G585" t="s">
        <v>133</v>
      </c>
      <c r="H585">
        <v>61</v>
      </c>
      <c r="I585">
        <v>1151</v>
      </c>
      <c r="J585">
        <v>70211</v>
      </c>
      <c r="K585" t="s">
        <v>4552</v>
      </c>
    </row>
    <row r="586" spans="1:11">
      <c r="A586" t="s">
        <v>4845</v>
      </c>
      <c r="B586" t="s">
        <v>4846</v>
      </c>
      <c r="C586" t="s">
        <v>1563</v>
      </c>
      <c r="D586" s="15">
        <v>45823</v>
      </c>
      <c r="E586" t="s">
        <v>3855</v>
      </c>
      <c r="F586" t="s">
        <v>3891</v>
      </c>
      <c r="G586" t="s">
        <v>133</v>
      </c>
      <c r="H586">
        <v>62</v>
      </c>
      <c r="I586">
        <v>1152</v>
      </c>
      <c r="J586">
        <v>71424</v>
      </c>
      <c r="K586" t="s">
        <v>4555</v>
      </c>
    </row>
    <row r="587" spans="1:11">
      <c r="A587" t="s">
        <v>4847</v>
      </c>
      <c r="B587" t="s">
        <v>4848</v>
      </c>
      <c r="C587" t="s">
        <v>1574</v>
      </c>
      <c r="D587" s="15">
        <v>45825</v>
      </c>
      <c r="E587" t="s">
        <v>3855</v>
      </c>
      <c r="F587" t="s">
        <v>3894</v>
      </c>
      <c r="G587" t="s">
        <v>134</v>
      </c>
      <c r="H587">
        <v>63</v>
      </c>
      <c r="I587">
        <v>1153</v>
      </c>
      <c r="J587">
        <v>72639</v>
      </c>
      <c r="K587" t="s">
        <v>4558</v>
      </c>
    </row>
    <row r="588" spans="1:11">
      <c r="A588" t="s">
        <v>4849</v>
      </c>
      <c r="B588" t="s">
        <v>4850</v>
      </c>
      <c r="C588" t="s">
        <v>1586</v>
      </c>
      <c r="D588" s="15">
        <v>45827</v>
      </c>
      <c r="E588" t="s">
        <v>3855</v>
      </c>
      <c r="F588" t="s">
        <v>1644</v>
      </c>
      <c r="G588" t="s">
        <v>134</v>
      </c>
      <c r="H588">
        <v>64</v>
      </c>
      <c r="I588">
        <v>1154</v>
      </c>
      <c r="J588">
        <v>73856</v>
      </c>
      <c r="K588" t="s">
        <v>4561</v>
      </c>
    </row>
    <row r="589" spans="1:11">
      <c r="A589" t="s">
        <v>4851</v>
      </c>
      <c r="B589" t="s">
        <v>4852</v>
      </c>
      <c r="C589" t="s">
        <v>1595</v>
      </c>
      <c r="D589" s="15">
        <v>45829</v>
      </c>
      <c r="E589" t="s">
        <v>3855</v>
      </c>
      <c r="F589" t="s">
        <v>3858</v>
      </c>
      <c r="G589" t="s">
        <v>134</v>
      </c>
      <c r="H589">
        <v>65</v>
      </c>
      <c r="I589">
        <v>1155</v>
      </c>
      <c r="J589">
        <v>75075</v>
      </c>
      <c r="K589" t="s">
        <v>4564</v>
      </c>
    </row>
    <row r="590" spans="1:11">
      <c r="A590" t="s">
        <v>4853</v>
      </c>
      <c r="B590" t="s">
        <v>4854</v>
      </c>
      <c r="C590" t="s">
        <v>1604</v>
      </c>
      <c r="D590" s="15">
        <v>45831</v>
      </c>
      <c r="E590" t="s">
        <v>3855</v>
      </c>
      <c r="F590" t="s">
        <v>3861</v>
      </c>
      <c r="G590" t="s">
        <v>135</v>
      </c>
      <c r="H590">
        <v>66</v>
      </c>
      <c r="I590">
        <v>1156</v>
      </c>
      <c r="J590">
        <v>76296</v>
      </c>
      <c r="K590" t="s">
        <v>4531</v>
      </c>
    </row>
    <row r="591" spans="1:11">
      <c r="A591" t="s">
        <v>4855</v>
      </c>
      <c r="B591" t="s">
        <v>4856</v>
      </c>
      <c r="C591" t="s">
        <v>1610</v>
      </c>
      <c r="D591" s="15">
        <v>45833</v>
      </c>
      <c r="E591" t="s">
        <v>3855</v>
      </c>
      <c r="F591" t="s">
        <v>3864</v>
      </c>
      <c r="G591" t="s">
        <v>135</v>
      </c>
      <c r="H591">
        <v>67</v>
      </c>
      <c r="I591">
        <v>1157</v>
      </c>
      <c r="J591">
        <v>77519</v>
      </c>
      <c r="K591" t="s">
        <v>4534</v>
      </c>
    </row>
    <row r="592" spans="1:11">
      <c r="A592" t="s">
        <v>4857</v>
      </c>
      <c r="B592" t="s">
        <v>4858</v>
      </c>
      <c r="C592" t="s">
        <v>1616</v>
      </c>
      <c r="D592" s="15">
        <v>45835</v>
      </c>
      <c r="E592" t="s">
        <v>3855</v>
      </c>
      <c r="F592" t="s">
        <v>3867</v>
      </c>
      <c r="G592" t="s">
        <v>135</v>
      </c>
      <c r="H592">
        <v>68</v>
      </c>
      <c r="I592">
        <v>1158</v>
      </c>
      <c r="J592">
        <v>78744</v>
      </c>
      <c r="K592" t="s">
        <v>4537</v>
      </c>
    </row>
    <row r="593" spans="1:11">
      <c r="A593" t="s">
        <v>4859</v>
      </c>
      <c r="B593" t="s">
        <v>4860</v>
      </c>
      <c r="C593" t="s">
        <v>1624</v>
      </c>
      <c r="D593" s="15">
        <v>45836</v>
      </c>
      <c r="E593" t="s">
        <v>3855</v>
      </c>
      <c r="F593" t="s">
        <v>3870</v>
      </c>
      <c r="G593" t="s">
        <v>136</v>
      </c>
      <c r="H593">
        <v>69</v>
      </c>
      <c r="I593">
        <v>1159</v>
      </c>
      <c r="J593">
        <v>79971</v>
      </c>
      <c r="K593" t="s">
        <v>4540</v>
      </c>
    </row>
    <row r="594" spans="1:11">
      <c r="A594" t="s">
        <v>4861</v>
      </c>
      <c r="B594" t="s">
        <v>4862</v>
      </c>
      <c r="C594" t="s">
        <v>1538</v>
      </c>
      <c r="D594" s="15">
        <v>45839</v>
      </c>
      <c r="E594" t="s">
        <v>3855</v>
      </c>
      <c r="F594" t="s">
        <v>3873</v>
      </c>
      <c r="G594" t="s">
        <v>136</v>
      </c>
      <c r="H594">
        <v>70</v>
      </c>
      <c r="I594">
        <v>1160</v>
      </c>
      <c r="J594">
        <v>81200</v>
      </c>
      <c r="K594" t="s">
        <v>4543</v>
      </c>
    </row>
    <row r="595" spans="1:11">
      <c r="A595" t="s">
        <v>4863</v>
      </c>
      <c r="B595" t="s">
        <v>4864</v>
      </c>
      <c r="C595" t="s">
        <v>1553</v>
      </c>
      <c r="D595" s="15">
        <v>45841</v>
      </c>
      <c r="E595" t="s">
        <v>3855</v>
      </c>
      <c r="F595" t="s">
        <v>1665</v>
      </c>
      <c r="G595" t="s">
        <v>136</v>
      </c>
      <c r="H595">
        <v>71</v>
      </c>
      <c r="I595">
        <v>1161</v>
      </c>
      <c r="J595">
        <v>82431</v>
      </c>
      <c r="K595" t="s">
        <v>4546</v>
      </c>
    </row>
    <row r="596" spans="1:11">
      <c r="A596" t="s">
        <v>4865</v>
      </c>
      <c r="B596" t="s">
        <v>4866</v>
      </c>
      <c r="C596" t="s">
        <v>1563</v>
      </c>
      <c r="D596" s="15">
        <v>45843</v>
      </c>
      <c r="E596" t="s">
        <v>3855</v>
      </c>
      <c r="F596" t="s">
        <v>3878</v>
      </c>
      <c r="G596" t="s">
        <v>137</v>
      </c>
      <c r="H596">
        <v>72</v>
      </c>
      <c r="I596">
        <v>1162</v>
      </c>
      <c r="J596">
        <v>83664</v>
      </c>
      <c r="K596" t="s">
        <v>4549</v>
      </c>
    </row>
    <row r="597" spans="1:11">
      <c r="A597" t="s">
        <v>4867</v>
      </c>
      <c r="B597" t="s">
        <v>4868</v>
      </c>
      <c r="C597" t="s">
        <v>1574</v>
      </c>
      <c r="D597" s="15">
        <v>45845</v>
      </c>
      <c r="E597" t="s">
        <v>3855</v>
      </c>
      <c r="F597" t="s">
        <v>3881</v>
      </c>
      <c r="G597" t="s">
        <v>137</v>
      </c>
      <c r="H597">
        <v>73</v>
      </c>
      <c r="I597">
        <v>1163</v>
      </c>
      <c r="J597">
        <v>84899</v>
      </c>
      <c r="K597" t="s">
        <v>4552</v>
      </c>
    </row>
    <row r="598" spans="1:11">
      <c r="A598" t="s">
        <v>4869</v>
      </c>
      <c r="B598" t="s">
        <v>4870</v>
      </c>
      <c r="C598" t="s">
        <v>1586</v>
      </c>
      <c r="D598" s="15">
        <v>45847</v>
      </c>
      <c r="E598" t="s">
        <v>3855</v>
      </c>
      <c r="F598" t="s">
        <v>3884</v>
      </c>
      <c r="G598" t="s">
        <v>137</v>
      </c>
      <c r="H598">
        <v>74</v>
      </c>
      <c r="I598">
        <v>1164</v>
      </c>
      <c r="J598">
        <v>86136</v>
      </c>
      <c r="K598" t="s">
        <v>4555</v>
      </c>
    </row>
    <row r="599" spans="1:11">
      <c r="A599" t="s">
        <v>4871</v>
      </c>
      <c r="B599" t="s">
        <v>4872</v>
      </c>
      <c r="C599" t="s">
        <v>1595</v>
      </c>
      <c r="D599" s="15">
        <v>45849</v>
      </c>
      <c r="E599" t="s">
        <v>3855</v>
      </c>
      <c r="F599" t="s">
        <v>3887</v>
      </c>
      <c r="G599" t="s">
        <v>138</v>
      </c>
      <c r="H599">
        <v>75</v>
      </c>
      <c r="I599">
        <v>1165</v>
      </c>
      <c r="J599">
        <v>87375</v>
      </c>
      <c r="K599" t="s">
        <v>4558</v>
      </c>
    </row>
    <row r="600" spans="1:11">
      <c r="A600" t="s">
        <v>4873</v>
      </c>
      <c r="B600" t="s">
        <v>4874</v>
      </c>
      <c r="C600" t="s">
        <v>1604</v>
      </c>
      <c r="D600" s="15">
        <v>45851</v>
      </c>
      <c r="E600" t="s">
        <v>3855</v>
      </c>
      <c r="F600" t="s">
        <v>3891</v>
      </c>
      <c r="G600" t="s">
        <v>138</v>
      </c>
      <c r="H600">
        <v>76</v>
      </c>
      <c r="I600">
        <v>1166</v>
      </c>
      <c r="J600">
        <v>88616</v>
      </c>
      <c r="K600" t="s">
        <v>4561</v>
      </c>
    </row>
    <row r="601" spans="1:11">
      <c r="A601" t="s">
        <v>4875</v>
      </c>
      <c r="B601" t="s">
        <v>4876</v>
      </c>
      <c r="C601" t="s">
        <v>1610</v>
      </c>
      <c r="D601" s="15">
        <v>45853</v>
      </c>
      <c r="E601" t="s">
        <v>3855</v>
      </c>
      <c r="F601" t="s">
        <v>3894</v>
      </c>
      <c r="G601" t="s">
        <v>138</v>
      </c>
      <c r="H601">
        <v>77</v>
      </c>
      <c r="I601">
        <v>1167</v>
      </c>
      <c r="J601">
        <v>89859</v>
      </c>
      <c r="K601" t="s">
        <v>4564</v>
      </c>
    </row>
    <row r="602" spans="1:11">
      <c r="A602" t="s">
        <v>4877</v>
      </c>
      <c r="B602" t="s">
        <v>4878</v>
      </c>
      <c r="C602" t="s">
        <v>1616</v>
      </c>
      <c r="D602" s="15">
        <v>45834</v>
      </c>
      <c r="E602" t="s">
        <v>3855</v>
      </c>
      <c r="F602" t="s">
        <v>1644</v>
      </c>
      <c r="G602" t="s">
        <v>139</v>
      </c>
      <c r="H602">
        <v>78</v>
      </c>
      <c r="I602">
        <v>1168</v>
      </c>
      <c r="J602">
        <v>91104</v>
      </c>
      <c r="K602" t="s">
        <v>4531</v>
      </c>
    </row>
    <row r="603" spans="1:11">
      <c r="A603" t="s">
        <v>4879</v>
      </c>
      <c r="B603" t="s">
        <v>4880</v>
      </c>
      <c r="C603" t="s">
        <v>1624</v>
      </c>
      <c r="D603" s="15">
        <v>45836</v>
      </c>
      <c r="E603" t="s">
        <v>3855</v>
      </c>
      <c r="F603" t="s">
        <v>3858</v>
      </c>
      <c r="G603" t="s">
        <v>139</v>
      </c>
      <c r="H603">
        <v>79</v>
      </c>
      <c r="I603">
        <v>1169</v>
      </c>
      <c r="J603">
        <v>92351</v>
      </c>
      <c r="K603" t="s">
        <v>4534</v>
      </c>
    </row>
    <row r="604" spans="1:11">
      <c r="A604" t="s">
        <v>4881</v>
      </c>
      <c r="B604" t="s">
        <v>4882</v>
      </c>
      <c r="C604" t="s">
        <v>1538</v>
      </c>
      <c r="D604" s="15">
        <v>45836</v>
      </c>
      <c r="E604" t="s">
        <v>3855</v>
      </c>
      <c r="F604" t="s">
        <v>3861</v>
      </c>
      <c r="G604" t="s">
        <v>139</v>
      </c>
      <c r="H604">
        <v>80</v>
      </c>
      <c r="I604">
        <v>1170</v>
      </c>
      <c r="J604">
        <v>93600</v>
      </c>
      <c r="K604" t="s">
        <v>4537</v>
      </c>
    </row>
    <row r="605" spans="1:11">
      <c r="A605" t="s">
        <v>4883</v>
      </c>
      <c r="B605" t="s">
        <v>4884</v>
      </c>
      <c r="C605" t="s">
        <v>1553</v>
      </c>
      <c r="D605" s="15">
        <v>45840</v>
      </c>
      <c r="E605" t="s">
        <v>3855</v>
      </c>
      <c r="F605" t="s">
        <v>3864</v>
      </c>
      <c r="G605" t="s">
        <v>140</v>
      </c>
      <c r="H605">
        <v>81</v>
      </c>
      <c r="I605">
        <v>1171</v>
      </c>
      <c r="J605">
        <v>94851</v>
      </c>
      <c r="K605" t="s">
        <v>4540</v>
      </c>
    </row>
    <row r="606" spans="1:11">
      <c r="A606" t="s">
        <v>4885</v>
      </c>
      <c r="B606" t="s">
        <v>4886</v>
      </c>
      <c r="C606" t="s">
        <v>1563</v>
      </c>
      <c r="D606" s="15">
        <v>45842</v>
      </c>
      <c r="E606" t="s">
        <v>3855</v>
      </c>
      <c r="F606" t="s">
        <v>3867</v>
      </c>
      <c r="G606" t="s">
        <v>140</v>
      </c>
      <c r="H606">
        <v>82</v>
      </c>
      <c r="I606">
        <v>1172</v>
      </c>
      <c r="J606">
        <v>96104</v>
      </c>
      <c r="K606" t="s">
        <v>4543</v>
      </c>
    </row>
    <row r="607" spans="1:11">
      <c r="A607" t="s">
        <v>4887</v>
      </c>
      <c r="B607" t="s">
        <v>4888</v>
      </c>
      <c r="C607" t="s">
        <v>1574</v>
      </c>
      <c r="D607" s="15">
        <v>45844</v>
      </c>
      <c r="E607" t="s">
        <v>3855</v>
      </c>
      <c r="F607" t="s">
        <v>3870</v>
      </c>
      <c r="G607" t="s">
        <v>140</v>
      </c>
      <c r="H607">
        <v>83</v>
      </c>
      <c r="I607">
        <v>1173</v>
      </c>
      <c r="J607">
        <v>97359</v>
      </c>
      <c r="K607" t="s">
        <v>4546</v>
      </c>
    </row>
    <row r="608" spans="1:11">
      <c r="A608" t="s">
        <v>4889</v>
      </c>
      <c r="B608" t="s">
        <v>4890</v>
      </c>
      <c r="C608" t="s">
        <v>1586</v>
      </c>
      <c r="D608" s="15">
        <v>45846</v>
      </c>
      <c r="E608" t="s">
        <v>3855</v>
      </c>
      <c r="F608" t="s">
        <v>3873</v>
      </c>
      <c r="G608" t="s">
        <v>141</v>
      </c>
      <c r="H608">
        <v>14</v>
      </c>
      <c r="I608">
        <v>1174</v>
      </c>
      <c r="J608">
        <v>16436</v>
      </c>
      <c r="K608" t="s">
        <v>4549</v>
      </c>
    </row>
    <row r="609" spans="1:11">
      <c r="A609" t="s">
        <v>4891</v>
      </c>
      <c r="B609" t="s">
        <v>4892</v>
      </c>
      <c r="C609" t="s">
        <v>1595</v>
      </c>
      <c r="D609" s="15">
        <v>45848</v>
      </c>
      <c r="E609" t="s">
        <v>3855</v>
      </c>
      <c r="F609" t="s">
        <v>1665</v>
      </c>
      <c r="G609" t="s">
        <v>141</v>
      </c>
      <c r="H609">
        <v>15</v>
      </c>
      <c r="I609">
        <v>1175</v>
      </c>
      <c r="J609">
        <v>17625</v>
      </c>
      <c r="K609" t="s">
        <v>4552</v>
      </c>
    </row>
    <row r="610" spans="1:11">
      <c r="A610" t="s">
        <v>4893</v>
      </c>
      <c r="B610" t="s">
        <v>4894</v>
      </c>
      <c r="C610" t="s">
        <v>1604</v>
      </c>
      <c r="D610" s="15">
        <v>45850</v>
      </c>
      <c r="E610" t="s">
        <v>3855</v>
      </c>
      <c r="F610" t="s">
        <v>3878</v>
      </c>
      <c r="G610" t="s">
        <v>141</v>
      </c>
      <c r="H610">
        <v>16</v>
      </c>
      <c r="I610">
        <v>1176</v>
      </c>
      <c r="J610">
        <v>18816</v>
      </c>
      <c r="K610" t="s">
        <v>4555</v>
      </c>
    </row>
    <row r="611" spans="1:11">
      <c r="A611" t="s">
        <v>4895</v>
      </c>
      <c r="B611" t="s">
        <v>4896</v>
      </c>
      <c r="C611" t="s">
        <v>1610</v>
      </c>
      <c r="D611" s="15">
        <v>45852</v>
      </c>
      <c r="E611" t="s">
        <v>3855</v>
      </c>
      <c r="F611" t="s">
        <v>3881</v>
      </c>
      <c r="G611" t="s">
        <v>142</v>
      </c>
      <c r="H611">
        <v>17</v>
      </c>
      <c r="I611">
        <v>1177</v>
      </c>
      <c r="J611">
        <v>20009</v>
      </c>
      <c r="K611" t="s">
        <v>4558</v>
      </c>
    </row>
    <row r="612" spans="1:11">
      <c r="A612" t="s">
        <v>4897</v>
      </c>
      <c r="B612" t="s">
        <v>4898</v>
      </c>
      <c r="C612" t="s">
        <v>1616</v>
      </c>
      <c r="D612" s="15">
        <v>45854</v>
      </c>
      <c r="E612" t="s">
        <v>3855</v>
      </c>
      <c r="F612" t="s">
        <v>3884</v>
      </c>
      <c r="G612" t="s">
        <v>142</v>
      </c>
      <c r="H612">
        <v>18</v>
      </c>
      <c r="I612">
        <v>1178</v>
      </c>
      <c r="J612">
        <v>21204</v>
      </c>
      <c r="K612" t="s">
        <v>4561</v>
      </c>
    </row>
    <row r="613" spans="1:11">
      <c r="A613" t="s">
        <v>4899</v>
      </c>
      <c r="B613" t="s">
        <v>4900</v>
      </c>
      <c r="C613" t="s">
        <v>1624</v>
      </c>
      <c r="D613" s="15">
        <v>45856</v>
      </c>
      <c r="E613" t="s">
        <v>3855</v>
      </c>
      <c r="F613" t="s">
        <v>3887</v>
      </c>
      <c r="G613" t="s">
        <v>142</v>
      </c>
      <c r="H613">
        <v>19</v>
      </c>
      <c r="I613">
        <v>1179</v>
      </c>
      <c r="J613">
        <v>22401</v>
      </c>
      <c r="K613" t="s">
        <v>4564</v>
      </c>
    </row>
    <row r="614" spans="1:11">
      <c r="A614" t="s">
        <v>4901</v>
      </c>
      <c r="B614" t="s">
        <v>4530</v>
      </c>
      <c r="C614" t="s">
        <v>1538</v>
      </c>
      <c r="D614" s="15">
        <v>45828</v>
      </c>
      <c r="E614" t="s">
        <v>3855</v>
      </c>
      <c r="F614" t="s">
        <v>3891</v>
      </c>
      <c r="G614" t="s">
        <v>143</v>
      </c>
      <c r="H614">
        <v>90</v>
      </c>
      <c r="I614">
        <v>1180</v>
      </c>
      <c r="J614">
        <v>106200</v>
      </c>
      <c r="K614" t="s">
        <v>4531</v>
      </c>
    </row>
    <row r="615" spans="1:11">
      <c r="A615" t="s">
        <v>4902</v>
      </c>
      <c r="B615" t="s">
        <v>4533</v>
      </c>
      <c r="C615" t="s">
        <v>1553</v>
      </c>
      <c r="D615" s="15">
        <v>45830</v>
      </c>
      <c r="E615" t="s">
        <v>3855</v>
      </c>
      <c r="F615" t="s">
        <v>3894</v>
      </c>
      <c r="G615" t="s">
        <v>143</v>
      </c>
      <c r="H615">
        <v>91</v>
      </c>
      <c r="I615">
        <v>1181</v>
      </c>
      <c r="J615">
        <v>107471</v>
      </c>
      <c r="K615" t="s">
        <v>4534</v>
      </c>
    </row>
    <row r="616" spans="1:11">
      <c r="A616" t="s">
        <v>4903</v>
      </c>
      <c r="B616" t="s">
        <v>4536</v>
      </c>
      <c r="C616" t="s">
        <v>1563</v>
      </c>
      <c r="D616" s="15">
        <v>45832</v>
      </c>
      <c r="E616" t="s">
        <v>3855</v>
      </c>
      <c r="F616" t="s">
        <v>1644</v>
      </c>
      <c r="G616" t="s">
        <v>143</v>
      </c>
      <c r="H616">
        <v>92</v>
      </c>
      <c r="I616">
        <v>1182</v>
      </c>
      <c r="J616">
        <v>108744</v>
      </c>
      <c r="K616" t="s">
        <v>4537</v>
      </c>
    </row>
    <row r="617" spans="1:11">
      <c r="A617" t="s">
        <v>4904</v>
      </c>
      <c r="B617" t="s">
        <v>4539</v>
      </c>
      <c r="C617" t="s">
        <v>1574</v>
      </c>
      <c r="D617" s="15">
        <v>45834</v>
      </c>
      <c r="E617" t="s">
        <v>3855</v>
      </c>
      <c r="F617" t="s">
        <v>3858</v>
      </c>
      <c r="G617" t="s">
        <v>144</v>
      </c>
      <c r="H617">
        <v>93</v>
      </c>
      <c r="I617">
        <v>1183</v>
      </c>
      <c r="J617">
        <v>110019</v>
      </c>
      <c r="K617" t="s">
        <v>4540</v>
      </c>
    </row>
    <row r="618" spans="1:11">
      <c r="A618" t="s">
        <v>4905</v>
      </c>
      <c r="B618" t="s">
        <v>4542</v>
      </c>
      <c r="C618" t="s">
        <v>1586</v>
      </c>
      <c r="D618" s="15">
        <v>45836</v>
      </c>
      <c r="E618" t="s">
        <v>3855</v>
      </c>
      <c r="F618" t="s">
        <v>3861</v>
      </c>
      <c r="G618" t="s">
        <v>144</v>
      </c>
      <c r="H618">
        <v>94</v>
      </c>
      <c r="I618">
        <v>1184</v>
      </c>
      <c r="J618">
        <v>111296</v>
      </c>
      <c r="K618" t="s">
        <v>4543</v>
      </c>
    </row>
    <row r="619" spans="1:11">
      <c r="A619" t="s">
        <v>4906</v>
      </c>
      <c r="B619" t="s">
        <v>4545</v>
      </c>
      <c r="C619" t="s">
        <v>1595</v>
      </c>
      <c r="D619" s="15">
        <v>45836</v>
      </c>
      <c r="E619" t="s">
        <v>3855</v>
      </c>
      <c r="F619" t="s">
        <v>3864</v>
      </c>
      <c r="G619" t="s">
        <v>144</v>
      </c>
      <c r="H619">
        <v>95</v>
      </c>
      <c r="I619">
        <v>1185</v>
      </c>
      <c r="J619">
        <v>112575</v>
      </c>
      <c r="K619" t="s">
        <v>4546</v>
      </c>
    </row>
    <row r="620" spans="1:11">
      <c r="A620" t="s">
        <v>4907</v>
      </c>
      <c r="B620" t="s">
        <v>4548</v>
      </c>
      <c r="C620" t="s">
        <v>1604</v>
      </c>
      <c r="D620" s="15">
        <v>45840</v>
      </c>
      <c r="E620" t="s">
        <v>3855</v>
      </c>
      <c r="F620" t="s">
        <v>3867</v>
      </c>
      <c r="G620" t="s">
        <v>145</v>
      </c>
      <c r="H620">
        <v>96</v>
      </c>
      <c r="I620">
        <v>1186</v>
      </c>
      <c r="J620">
        <v>113856</v>
      </c>
      <c r="K620" t="s">
        <v>4549</v>
      </c>
    </row>
    <row r="621" spans="1:11">
      <c r="A621" t="s">
        <v>4908</v>
      </c>
      <c r="B621" t="s">
        <v>4551</v>
      </c>
      <c r="C621" t="s">
        <v>1610</v>
      </c>
      <c r="D621" s="15">
        <v>45842</v>
      </c>
      <c r="E621" t="s">
        <v>3855</v>
      </c>
      <c r="F621" t="s">
        <v>3870</v>
      </c>
      <c r="G621" t="s">
        <v>145</v>
      </c>
      <c r="H621">
        <v>97</v>
      </c>
      <c r="I621">
        <v>1187</v>
      </c>
      <c r="J621">
        <v>115139</v>
      </c>
      <c r="K621" t="s">
        <v>4552</v>
      </c>
    </row>
    <row r="622" spans="1:11">
      <c r="A622" t="s">
        <v>4909</v>
      </c>
      <c r="B622" t="s">
        <v>4554</v>
      </c>
      <c r="C622" t="s">
        <v>1616</v>
      </c>
      <c r="D622" s="15">
        <v>45844</v>
      </c>
      <c r="E622" t="s">
        <v>3855</v>
      </c>
      <c r="F622" t="s">
        <v>3873</v>
      </c>
      <c r="G622" t="s">
        <v>145</v>
      </c>
      <c r="H622">
        <v>98</v>
      </c>
      <c r="I622">
        <v>1188</v>
      </c>
      <c r="J622">
        <v>116424</v>
      </c>
      <c r="K622" t="s">
        <v>4555</v>
      </c>
    </row>
    <row r="623" spans="1:11">
      <c r="A623" t="s">
        <v>4910</v>
      </c>
      <c r="B623" t="s">
        <v>4557</v>
      </c>
      <c r="C623" t="s">
        <v>1624</v>
      </c>
      <c r="D623" s="15">
        <v>45825</v>
      </c>
      <c r="E623" t="s">
        <v>3855</v>
      </c>
      <c r="F623" t="s">
        <v>1665</v>
      </c>
      <c r="G623" t="s">
        <v>146</v>
      </c>
      <c r="H623">
        <v>99</v>
      </c>
      <c r="I623">
        <v>1189</v>
      </c>
      <c r="J623">
        <v>117711</v>
      </c>
      <c r="K623" t="s">
        <v>4558</v>
      </c>
    </row>
    <row r="624" spans="1:11">
      <c r="A624" t="s">
        <v>4911</v>
      </c>
      <c r="B624" t="s">
        <v>4560</v>
      </c>
      <c r="C624" t="s">
        <v>1538</v>
      </c>
      <c r="D624" s="15">
        <v>45827</v>
      </c>
      <c r="E624" t="s">
        <v>3855</v>
      </c>
      <c r="F624" t="s">
        <v>3878</v>
      </c>
      <c r="G624" t="s">
        <v>146</v>
      </c>
      <c r="H624">
        <v>100</v>
      </c>
      <c r="I624">
        <v>1190</v>
      </c>
      <c r="J624">
        <v>119000</v>
      </c>
      <c r="K624" t="s">
        <v>4561</v>
      </c>
    </row>
    <row r="625" spans="1:11">
      <c r="A625" t="s">
        <v>4912</v>
      </c>
      <c r="B625" t="s">
        <v>4563</v>
      </c>
      <c r="C625" t="s">
        <v>1553</v>
      </c>
      <c r="D625" s="15">
        <v>45829</v>
      </c>
      <c r="E625" t="s">
        <v>3855</v>
      </c>
      <c r="F625" t="s">
        <v>3881</v>
      </c>
      <c r="G625" t="s">
        <v>146</v>
      </c>
      <c r="H625">
        <v>101</v>
      </c>
      <c r="I625">
        <v>1191</v>
      </c>
      <c r="J625">
        <v>120291</v>
      </c>
      <c r="K625" t="s">
        <v>4564</v>
      </c>
    </row>
    <row r="626" spans="1:11">
      <c r="A626" t="s">
        <v>4913</v>
      </c>
      <c r="B626" t="s">
        <v>4566</v>
      </c>
      <c r="C626" t="s">
        <v>1563</v>
      </c>
      <c r="D626" s="15">
        <v>45831</v>
      </c>
      <c r="E626" t="s">
        <v>3855</v>
      </c>
      <c r="F626" t="s">
        <v>3884</v>
      </c>
      <c r="G626" t="s">
        <v>147</v>
      </c>
      <c r="H626">
        <v>102</v>
      </c>
      <c r="I626">
        <v>1192</v>
      </c>
      <c r="J626">
        <v>121584</v>
      </c>
      <c r="K626" t="s">
        <v>4531</v>
      </c>
    </row>
    <row r="627" spans="1:11">
      <c r="A627" t="s">
        <v>4914</v>
      </c>
      <c r="B627" t="s">
        <v>4568</v>
      </c>
      <c r="C627" t="s">
        <v>1574</v>
      </c>
      <c r="D627" s="15">
        <v>45833</v>
      </c>
      <c r="E627" t="s">
        <v>3855</v>
      </c>
      <c r="F627" t="s">
        <v>3887</v>
      </c>
      <c r="G627" t="s">
        <v>147</v>
      </c>
      <c r="H627">
        <v>103</v>
      </c>
      <c r="I627">
        <v>1193</v>
      </c>
      <c r="J627">
        <v>122879</v>
      </c>
      <c r="K627" t="s">
        <v>4534</v>
      </c>
    </row>
    <row r="628" spans="1:11">
      <c r="A628" t="s">
        <v>4915</v>
      </c>
      <c r="B628" t="s">
        <v>4570</v>
      </c>
      <c r="C628" t="s">
        <v>1586</v>
      </c>
      <c r="D628" s="15">
        <v>45835</v>
      </c>
      <c r="E628" t="s">
        <v>3855</v>
      </c>
      <c r="F628" t="s">
        <v>3891</v>
      </c>
      <c r="G628" t="s">
        <v>147</v>
      </c>
      <c r="H628">
        <v>104</v>
      </c>
      <c r="I628">
        <v>1194</v>
      </c>
      <c r="J628">
        <v>124176</v>
      </c>
      <c r="K628" t="s">
        <v>4537</v>
      </c>
    </row>
    <row r="629" spans="1:11">
      <c r="A629" t="s">
        <v>4916</v>
      </c>
      <c r="B629" t="s">
        <v>4572</v>
      </c>
      <c r="C629" t="s">
        <v>1595</v>
      </c>
      <c r="D629" s="15">
        <v>45836</v>
      </c>
      <c r="E629" t="s">
        <v>3855</v>
      </c>
      <c r="F629" t="s">
        <v>3894</v>
      </c>
      <c r="G629" t="s">
        <v>148</v>
      </c>
      <c r="H629">
        <v>105</v>
      </c>
      <c r="I629">
        <v>1195</v>
      </c>
      <c r="J629">
        <v>125475</v>
      </c>
      <c r="K629" t="s">
        <v>4540</v>
      </c>
    </row>
    <row r="630" spans="1:11">
      <c r="A630" t="s">
        <v>4917</v>
      </c>
      <c r="B630" t="s">
        <v>4574</v>
      </c>
      <c r="C630" t="s">
        <v>1604</v>
      </c>
      <c r="D630" s="15">
        <v>45839</v>
      </c>
      <c r="E630" t="s">
        <v>3855</v>
      </c>
      <c r="F630" t="s">
        <v>1644</v>
      </c>
      <c r="G630" t="s">
        <v>148</v>
      </c>
      <c r="H630">
        <v>106</v>
      </c>
      <c r="I630">
        <v>1196</v>
      </c>
      <c r="J630">
        <v>126776</v>
      </c>
      <c r="K630" t="s">
        <v>4543</v>
      </c>
    </row>
    <row r="631" spans="1:11">
      <c r="A631" t="s">
        <v>4918</v>
      </c>
      <c r="B631" t="s">
        <v>4576</v>
      </c>
      <c r="C631" t="s">
        <v>1610</v>
      </c>
      <c r="D631" s="15">
        <v>45841</v>
      </c>
      <c r="E631" t="s">
        <v>3855</v>
      </c>
      <c r="F631" t="s">
        <v>3858</v>
      </c>
      <c r="G631" t="s">
        <v>148</v>
      </c>
      <c r="H631">
        <v>107</v>
      </c>
      <c r="I631">
        <v>1197</v>
      </c>
      <c r="J631">
        <v>128079</v>
      </c>
      <c r="K631" t="s">
        <v>4546</v>
      </c>
    </row>
    <row r="632" spans="1:11">
      <c r="A632" t="s">
        <v>4919</v>
      </c>
      <c r="B632" t="s">
        <v>4578</v>
      </c>
      <c r="C632" t="s">
        <v>1616</v>
      </c>
      <c r="D632" s="15">
        <v>45843</v>
      </c>
      <c r="E632" t="s">
        <v>3855</v>
      </c>
      <c r="F632" t="s">
        <v>3861</v>
      </c>
      <c r="G632" t="s">
        <v>149</v>
      </c>
      <c r="H632">
        <v>108</v>
      </c>
      <c r="I632">
        <v>1198</v>
      </c>
      <c r="J632">
        <v>129384</v>
      </c>
      <c r="K632" t="s">
        <v>4549</v>
      </c>
    </row>
    <row r="633" spans="1:11">
      <c r="A633" t="s">
        <v>4920</v>
      </c>
      <c r="B633" t="s">
        <v>4580</v>
      </c>
      <c r="C633" t="s">
        <v>1624</v>
      </c>
      <c r="D633" s="15">
        <v>45845</v>
      </c>
      <c r="E633" t="s">
        <v>3855</v>
      </c>
      <c r="F633" t="s">
        <v>3864</v>
      </c>
      <c r="G633" t="s">
        <v>149</v>
      </c>
      <c r="H633">
        <v>109</v>
      </c>
      <c r="I633">
        <v>1199</v>
      </c>
      <c r="J633">
        <v>130691</v>
      </c>
      <c r="K633" t="s">
        <v>4552</v>
      </c>
    </row>
    <row r="634" spans="1:11">
      <c r="A634" t="s">
        <v>4921</v>
      </c>
      <c r="B634" t="s">
        <v>4582</v>
      </c>
      <c r="C634" t="s">
        <v>1538</v>
      </c>
      <c r="D634" s="15">
        <v>45847</v>
      </c>
      <c r="E634" t="s">
        <v>3855</v>
      </c>
      <c r="F634" t="s">
        <v>3867</v>
      </c>
      <c r="G634" t="s">
        <v>149</v>
      </c>
      <c r="H634">
        <v>110</v>
      </c>
      <c r="I634">
        <v>1200</v>
      </c>
      <c r="J634">
        <v>132000</v>
      </c>
      <c r="K634" t="s">
        <v>4555</v>
      </c>
    </row>
    <row r="635" spans="1:11">
      <c r="A635" t="s">
        <v>4922</v>
      </c>
      <c r="B635" t="s">
        <v>4584</v>
      </c>
      <c r="C635" t="s">
        <v>1553</v>
      </c>
      <c r="D635" s="15">
        <v>45849</v>
      </c>
      <c r="E635" t="s">
        <v>3855</v>
      </c>
      <c r="F635" t="s">
        <v>3870</v>
      </c>
      <c r="G635" t="s">
        <v>150</v>
      </c>
      <c r="H635">
        <v>111</v>
      </c>
      <c r="I635">
        <v>1201</v>
      </c>
      <c r="J635">
        <v>133311</v>
      </c>
      <c r="K635" t="s">
        <v>4558</v>
      </c>
    </row>
    <row r="636" spans="1:11">
      <c r="A636" t="s">
        <v>4923</v>
      </c>
      <c r="B636" t="s">
        <v>4586</v>
      </c>
      <c r="C636" t="s">
        <v>1563</v>
      </c>
      <c r="D636" s="15">
        <v>45851</v>
      </c>
      <c r="E636" t="s">
        <v>3855</v>
      </c>
      <c r="F636" t="s">
        <v>3873</v>
      </c>
      <c r="G636" t="s">
        <v>150</v>
      </c>
      <c r="H636">
        <v>112</v>
      </c>
      <c r="I636">
        <v>1202</v>
      </c>
      <c r="J636">
        <v>134624</v>
      </c>
      <c r="K636" t="s">
        <v>4561</v>
      </c>
    </row>
    <row r="637" spans="1:11">
      <c r="A637" t="s">
        <v>4924</v>
      </c>
      <c r="B637" t="s">
        <v>4588</v>
      </c>
      <c r="C637" t="s">
        <v>1574</v>
      </c>
      <c r="D637" s="15">
        <v>45853</v>
      </c>
      <c r="E637" t="s">
        <v>3855</v>
      </c>
      <c r="F637" t="s">
        <v>1665</v>
      </c>
      <c r="G637" t="s">
        <v>150</v>
      </c>
      <c r="H637">
        <v>113</v>
      </c>
      <c r="I637">
        <v>1203</v>
      </c>
      <c r="J637">
        <v>135939</v>
      </c>
      <c r="K637" t="s">
        <v>4564</v>
      </c>
    </row>
    <row r="638" spans="1:11">
      <c r="A638" t="s">
        <v>4925</v>
      </c>
      <c r="B638" t="s">
        <v>4590</v>
      </c>
      <c r="C638" t="s">
        <v>1586</v>
      </c>
      <c r="D638" s="15">
        <v>45855</v>
      </c>
      <c r="E638" t="s">
        <v>3855</v>
      </c>
      <c r="F638" t="s">
        <v>3878</v>
      </c>
      <c r="G638" t="s">
        <v>151</v>
      </c>
      <c r="H638">
        <v>44</v>
      </c>
      <c r="I638">
        <v>1204</v>
      </c>
      <c r="J638">
        <v>52976</v>
      </c>
      <c r="K638" t="s">
        <v>4531</v>
      </c>
    </row>
    <row r="639" spans="1:11">
      <c r="A639" t="s">
        <v>4926</v>
      </c>
      <c r="B639" t="s">
        <v>4592</v>
      </c>
      <c r="C639" t="s">
        <v>1595</v>
      </c>
      <c r="D639" s="15">
        <v>45857</v>
      </c>
      <c r="E639" t="s">
        <v>3855</v>
      </c>
      <c r="F639" t="s">
        <v>3881</v>
      </c>
      <c r="G639" t="s">
        <v>151</v>
      </c>
      <c r="H639">
        <v>45</v>
      </c>
      <c r="I639">
        <v>1205</v>
      </c>
      <c r="J639">
        <v>54225</v>
      </c>
      <c r="K639" t="s">
        <v>4534</v>
      </c>
    </row>
    <row r="640" spans="1:11">
      <c r="A640" t="s">
        <v>4927</v>
      </c>
      <c r="B640" t="s">
        <v>4594</v>
      </c>
      <c r="C640" t="s">
        <v>1604</v>
      </c>
      <c r="D640" s="15">
        <v>45859</v>
      </c>
      <c r="E640" t="s">
        <v>3855</v>
      </c>
      <c r="F640" t="s">
        <v>3884</v>
      </c>
      <c r="G640" t="s">
        <v>151</v>
      </c>
      <c r="H640">
        <v>46</v>
      </c>
      <c r="I640">
        <v>1206</v>
      </c>
      <c r="J640">
        <v>55476</v>
      </c>
      <c r="K640" t="s">
        <v>4537</v>
      </c>
    </row>
    <row r="641" spans="1:11">
      <c r="A641" t="s">
        <v>4928</v>
      </c>
      <c r="B641" t="s">
        <v>4596</v>
      </c>
      <c r="C641" t="s">
        <v>1610</v>
      </c>
      <c r="D641" s="15">
        <v>45861</v>
      </c>
      <c r="E641" t="s">
        <v>3855</v>
      </c>
      <c r="F641" t="s">
        <v>3887</v>
      </c>
      <c r="G641" t="s">
        <v>152</v>
      </c>
      <c r="H641">
        <v>47</v>
      </c>
      <c r="I641">
        <v>1207</v>
      </c>
      <c r="J641">
        <v>56729</v>
      </c>
      <c r="K641" t="s">
        <v>4540</v>
      </c>
    </row>
    <row r="642" spans="1:11">
      <c r="A642" t="s">
        <v>4929</v>
      </c>
      <c r="B642" t="s">
        <v>4598</v>
      </c>
      <c r="C642" t="s">
        <v>1616</v>
      </c>
      <c r="D642" s="15">
        <v>45863</v>
      </c>
      <c r="E642" t="s">
        <v>3855</v>
      </c>
      <c r="F642" t="s">
        <v>3891</v>
      </c>
      <c r="G642" t="s">
        <v>152</v>
      </c>
      <c r="H642">
        <v>48</v>
      </c>
      <c r="I642">
        <v>1208</v>
      </c>
      <c r="J642">
        <v>57984</v>
      </c>
      <c r="K642" t="s">
        <v>4543</v>
      </c>
    </row>
    <row r="643" spans="1:11">
      <c r="A643" t="s">
        <v>4930</v>
      </c>
      <c r="B643" t="s">
        <v>4600</v>
      </c>
      <c r="C643" t="s">
        <v>1624</v>
      </c>
      <c r="D643" s="15">
        <v>45865</v>
      </c>
      <c r="E643" t="s">
        <v>3855</v>
      </c>
      <c r="F643" t="s">
        <v>3894</v>
      </c>
      <c r="G643" t="s">
        <v>152</v>
      </c>
      <c r="H643">
        <v>49</v>
      </c>
      <c r="I643">
        <v>1209</v>
      </c>
      <c r="J643">
        <v>59241</v>
      </c>
      <c r="K643" t="s">
        <v>4546</v>
      </c>
    </row>
    <row r="644" spans="1:11">
      <c r="A644" t="s">
        <v>4931</v>
      </c>
      <c r="B644" t="s">
        <v>4602</v>
      </c>
      <c r="C644" t="s">
        <v>1538</v>
      </c>
      <c r="D644" s="15">
        <v>45816</v>
      </c>
      <c r="E644" t="s">
        <v>3855</v>
      </c>
      <c r="F644" t="s">
        <v>1644</v>
      </c>
      <c r="G644" t="s">
        <v>153</v>
      </c>
      <c r="H644">
        <v>120</v>
      </c>
      <c r="I644">
        <v>1210</v>
      </c>
      <c r="J644">
        <v>145200</v>
      </c>
      <c r="K644" t="s">
        <v>4549</v>
      </c>
    </row>
    <row r="645" spans="1:11">
      <c r="A645" t="s">
        <v>4932</v>
      </c>
      <c r="B645" t="s">
        <v>4604</v>
      </c>
      <c r="C645" t="s">
        <v>1553</v>
      </c>
      <c r="D645" s="15">
        <v>45818</v>
      </c>
      <c r="E645" t="s">
        <v>3855</v>
      </c>
      <c r="F645" t="s">
        <v>3858</v>
      </c>
      <c r="G645" t="s">
        <v>153</v>
      </c>
      <c r="H645">
        <v>121</v>
      </c>
      <c r="I645">
        <v>1211</v>
      </c>
      <c r="J645">
        <v>146531</v>
      </c>
      <c r="K645" t="s">
        <v>4552</v>
      </c>
    </row>
    <row r="646" spans="1:11">
      <c r="A646" t="s">
        <v>4933</v>
      </c>
      <c r="B646" t="s">
        <v>4606</v>
      </c>
      <c r="C646" t="s">
        <v>1563</v>
      </c>
      <c r="D646" s="15">
        <v>45820</v>
      </c>
      <c r="E646" t="s">
        <v>3855</v>
      </c>
      <c r="F646" t="s">
        <v>3861</v>
      </c>
      <c r="G646" t="s">
        <v>153</v>
      </c>
      <c r="H646">
        <v>122</v>
      </c>
      <c r="I646">
        <v>1212</v>
      </c>
      <c r="J646">
        <v>147864</v>
      </c>
      <c r="K646" t="s">
        <v>4555</v>
      </c>
    </row>
    <row r="647" spans="1:11">
      <c r="A647" t="s">
        <v>4934</v>
      </c>
      <c r="B647" t="s">
        <v>4608</v>
      </c>
      <c r="C647" t="s">
        <v>1574</v>
      </c>
      <c r="D647" s="15">
        <v>45822</v>
      </c>
      <c r="E647" t="s">
        <v>3855</v>
      </c>
      <c r="F647" t="s">
        <v>3864</v>
      </c>
      <c r="G647" t="s">
        <v>154</v>
      </c>
      <c r="H647">
        <v>123</v>
      </c>
      <c r="I647">
        <v>1213</v>
      </c>
      <c r="J647">
        <v>149199</v>
      </c>
      <c r="K647" t="s">
        <v>4558</v>
      </c>
    </row>
    <row r="648" spans="1:11">
      <c r="A648" t="s">
        <v>4935</v>
      </c>
      <c r="B648" t="s">
        <v>4610</v>
      </c>
      <c r="C648" t="s">
        <v>1586</v>
      </c>
      <c r="D648" s="15">
        <v>45824</v>
      </c>
      <c r="E648" t="s">
        <v>3855</v>
      </c>
      <c r="F648" t="s">
        <v>3867</v>
      </c>
      <c r="G648" t="s">
        <v>154</v>
      </c>
      <c r="H648">
        <v>124</v>
      </c>
      <c r="I648">
        <v>1214</v>
      </c>
      <c r="J648">
        <v>150536</v>
      </c>
      <c r="K648" t="s">
        <v>4561</v>
      </c>
    </row>
    <row r="649" spans="1:11">
      <c r="A649" t="s">
        <v>4936</v>
      </c>
      <c r="B649" t="s">
        <v>4612</v>
      </c>
      <c r="C649" t="s">
        <v>1595</v>
      </c>
      <c r="D649" s="15">
        <v>45826</v>
      </c>
      <c r="E649" t="s">
        <v>3855</v>
      </c>
      <c r="F649" t="s">
        <v>3870</v>
      </c>
      <c r="G649" t="s">
        <v>154</v>
      </c>
      <c r="H649">
        <v>125</v>
      </c>
      <c r="I649">
        <v>1215</v>
      </c>
      <c r="J649">
        <v>151875</v>
      </c>
      <c r="K649" t="s">
        <v>4564</v>
      </c>
    </row>
    <row r="650" spans="1:11">
      <c r="A650" t="s">
        <v>4937</v>
      </c>
      <c r="B650" t="s">
        <v>4938</v>
      </c>
      <c r="C650" t="s">
        <v>1538</v>
      </c>
      <c r="D650" s="15">
        <v>45846</v>
      </c>
      <c r="E650" t="s">
        <v>3855</v>
      </c>
      <c r="F650" t="s">
        <v>1644</v>
      </c>
      <c r="G650" t="s">
        <v>106</v>
      </c>
      <c r="H650">
        <v>126</v>
      </c>
      <c r="I650">
        <v>1000</v>
      </c>
      <c r="J650">
        <v>126000</v>
      </c>
      <c r="K650" t="s">
        <v>4939</v>
      </c>
    </row>
    <row r="651" spans="1:11">
      <c r="A651" t="s">
        <v>4940</v>
      </c>
      <c r="B651" t="s">
        <v>4941</v>
      </c>
      <c r="C651" t="s">
        <v>1553</v>
      </c>
      <c r="D651" s="15">
        <v>45848</v>
      </c>
      <c r="E651" t="s">
        <v>3855</v>
      </c>
      <c r="F651" t="s">
        <v>3858</v>
      </c>
      <c r="G651" t="s">
        <v>106</v>
      </c>
      <c r="H651">
        <v>127</v>
      </c>
      <c r="I651">
        <v>1001</v>
      </c>
      <c r="J651">
        <v>127127</v>
      </c>
      <c r="K651" t="s">
        <v>4942</v>
      </c>
    </row>
    <row r="652" spans="1:11">
      <c r="A652" t="s">
        <v>4943</v>
      </c>
      <c r="B652" t="s">
        <v>4944</v>
      </c>
      <c r="C652" t="s">
        <v>1563</v>
      </c>
      <c r="D652" s="15">
        <v>45850</v>
      </c>
      <c r="E652" t="s">
        <v>3855</v>
      </c>
      <c r="F652" t="s">
        <v>3861</v>
      </c>
      <c r="G652" t="s">
        <v>106</v>
      </c>
      <c r="H652">
        <v>128</v>
      </c>
      <c r="I652">
        <v>1002</v>
      </c>
      <c r="J652">
        <v>128256</v>
      </c>
      <c r="K652" t="s">
        <v>4945</v>
      </c>
    </row>
    <row r="653" spans="1:11">
      <c r="A653" t="s">
        <v>4946</v>
      </c>
      <c r="B653" t="s">
        <v>4947</v>
      </c>
      <c r="C653" t="s">
        <v>1574</v>
      </c>
      <c r="D653" s="15">
        <v>45852</v>
      </c>
      <c r="E653" t="s">
        <v>3855</v>
      </c>
      <c r="F653" t="s">
        <v>3864</v>
      </c>
      <c r="G653" t="s">
        <v>109</v>
      </c>
      <c r="H653">
        <v>129</v>
      </c>
      <c r="I653">
        <v>1003</v>
      </c>
      <c r="J653">
        <v>129387</v>
      </c>
      <c r="K653" t="s">
        <v>4948</v>
      </c>
    </row>
    <row r="654" spans="1:11">
      <c r="A654" t="s">
        <v>4949</v>
      </c>
      <c r="B654" t="s">
        <v>4950</v>
      </c>
      <c r="C654" t="s">
        <v>1586</v>
      </c>
      <c r="D654" s="15">
        <v>45854</v>
      </c>
      <c r="E654" t="s">
        <v>3855</v>
      </c>
      <c r="F654" t="s">
        <v>3867</v>
      </c>
      <c r="G654" t="s">
        <v>109</v>
      </c>
      <c r="H654">
        <v>130</v>
      </c>
      <c r="I654">
        <v>1004</v>
      </c>
      <c r="J654">
        <v>130520</v>
      </c>
      <c r="K654" t="s">
        <v>4951</v>
      </c>
    </row>
    <row r="655" spans="1:11">
      <c r="A655" t="s">
        <v>4952</v>
      </c>
      <c r="B655" t="s">
        <v>4953</v>
      </c>
      <c r="C655" t="s">
        <v>1595</v>
      </c>
      <c r="D655" s="15">
        <v>45856</v>
      </c>
      <c r="E655" t="s">
        <v>3855</v>
      </c>
      <c r="F655" t="s">
        <v>3870</v>
      </c>
      <c r="G655" t="s">
        <v>109</v>
      </c>
      <c r="H655">
        <v>131</v>
      </c>
      <c r="I655">
        <v>1005</v>
      </c>
      <c r="J655">
        <v>131655</v>
      </c>
      <c r="K655" t="s">
        <v>4954</v>
      </c>
    </row>
    <row r="656" spans="1:11">
      <c r="A656" t="s">
        <v>4955</v>
      </c>
      <c r="B656" t="s">
        <v>4956</v>
      </c>
      <c r="C656" t="s">
        <v>1604</v>
      </c>
      <c r="D656" s="15">
        <v>45858</v>
      </c>
      <c r="E656" t="s">
        <v>3855</v>
      </c>
      <c r="F656" t="s">
        <v>3873</v>
      </c>
      <c r="G656" t="s">
        <v>112</v>
      </c>
      <c r="H656">
        <v>132</v>
      </c>
      <c r="I656">
        <v>1006</v>
      </c>
      <c r="J656">
        <v>132792</v>
      </c>
      <c r="K656" t="s">
        <v>4957</v>
      </c>
    </row>
    <row r="657" spans="1:11">
      <c r="A657" t="s">
        <v>4958</v>
      </c>
      <c r="B657" t="s">
        <v>4959</v>
      </c>
      <c r="C657" t="s">
        <v>1610</v>
      </c>
      <c r="D657" s="15">
        <v>45860</v>
      </c>
      <c r="E657" t="s">
        <v>3855</v>
      </c>
      <c r="F657" t="s">
        <v>1665</v>
      </c>
      <c r="G657" t="s">
        <v>112</v>
      </c>
      <c r="H657">
        <v>133</v>
      </c>
      <c r="I657">
        <v>1007</v>
      </c>
      <c r="J657">
        <v>133931</v>
      </c>
      <c r="K657" t="s">
        <v>4960</v>
      </c>
    </row>
    <row r="658" spans="1:11">
      <c r="A658" t="s">
        <v>4961</v>
      </c>
      <c r="B658" t="s">
        <v>4962</v>
      </c>
      <c r="C658" t="s">
        <v>1616</v>
      </c>
      <c r="D658" s="15">
        <v>45862</v>
      </c>
      <c r="E658" t="s">
        <v>3855</v>
      </c>
      <c r="F658" t="s">
        <v>3878</v>
      </c>
      <c r="G658" t="s">
        <v>112</v>
      </c>
      <c r="H658">
        <v>134</v>
      </c>
      <c r="I658">
        <v>1008</v>
      </c>
      <c r="J658">
        <v>135072</v>
      </c>
      <c r="K658" t="s">
        <v>4963</v>
      </c>
    </row>
    <row r="659" spans="1:11">
      <c r="A659" t="s">
        <v>4964</v>
      </c>
      <c r="B659" t="s">
        <v>4965</v>
      </c>
      <c r="C659" t="s">
        <v>1624</v>
      </c>
      <c r="D659" s="15">
        <v>45864</v>
      </c>
      <c r="E659" t="s">
        <v>3855</v>
      </c>
      <c r="F659" t="s">
        <v>3881</v>
      </c>
      <c r="G659" t="s">
        <v>115</v>
      </c>
      <c r="H659">
        <v>135</v>
      </c>
      <c r="I659">
        <v>1009</v>
      </c>
      <c r="J659">
        <v>136215</v>
      </c>
      <c r="K659" t="s">
        <v>4966</v>
      </c>
    </row>
    <row r="660" spans="1:11">
      <c r="A660" t="s">
        <v>4967</v>
      </c>
      <c r="B660" t="s">
        <v>4968</v>
      </c>
      <c r="C660" t="s">
        <v>1538</v>
      </c>
      <c r="D660" s="15">
        <v>45866</v>
      </c>
      <c r="E660" t="s">
        <v>3855</v>
      </c>
      <c r="F660" t="s">
        <v>3884</v>
      </c>
      <c r="G660" t="s">
        <v>115</v>
      </c>
      <c r="H660">
        <v>136</v>
      </c>
      <c r="I660">
        <v>1010</v>
      </c>
      <c r="J660">
        <v>137360</v>
      </c>
      <c r="K660" t="s">
        <v>4969</v>
      </c>
    </row>
    <row r="661" spans="1:11">
      <c r="A661" t="s">
        <v>4970</v>
      </c>
      <c r="B661" t="s">
        <v>4971</v>
      </c>
      <c r="C661" t="s">
        <v>1553</v>
      </c>
      <c r="D661" s="15">
        <v>45866</v>
      </c>
      <c r="E661" t="s">
        <v>3855</v>
      </c>
      <c r="F661" t="s">
        <v>3887</v>
      </c>
      <c r="G661" t="s">
        <v>115</v>
      </c>
      <c r="H661">
        <v>137</v>
      </c>
      <c r="I661">
        <v>1011</v>
      </c>
      <c r="J661">
        <v>138507</v>
      </c>
      <c r="K661" t="s">
        <v>4972</v>
      </c>
    </row>
    <row r="662" spans="1:11">
      <c r="A662" t="s">
        <v>4973</v>
      </c>
      <c r="B662" t="s">
        <v>4974</v>
      </c>
      <c r="C662" t="s">
        <v>1563</v>
      </c>
      <c r="D662" s="15">
        <v>45870</v>
      </c>
      <c r="E662" t="s">
        <v>3855</v>
      </c>
      <c r="F662" t="s">
        <v>3891</v>
      </c>
      <c r="G662" t="s">
        <v>118</v>
      </c>
      <c r="H662">
        <v>138</v>
      </c>
      <c r="I662">
        <v>1012</v>
      </c>
      <c r="J662">
        <v>139656</v>
      </c>
      <c r="K662" t="s">
        <v>4939</v>
      </c>
    </row>
    <row r="663" spans="1:11">
      <c r="A663" t="s">
        <v>4975</v>
      </c>
      <c r="B663" t="s">
        <v>4976</v>
      </c>
      <c r="C663" t="s">
        <v>1574</v>
      </c>
      <c r="D663" s="15">
        <v>45872</v>
      </c>
      <c r="E663" t="s">
        <v>3855</v>
      </c>
      <c r="F663" t="s">
        <v>3894</v>
      </c>
      <c r="G663" t="s">
        <v>118</v>
      </c>
      <c r="H663">
        <v>139</v>
      </c>
      <c r="I663">
        <v>1013</v>
      </c>
      <c r="J663">
        <v>140807</v>
      </c>
      <c r="K663" t="s">
        <v>4942</v>
      </c>
    </row>
    <row r="664" spans="1:11">
      <c r="A664" t="s">
        <v>4977</v>
      </c>
      <c r="B664" t="s">
        <v>4978</v>
      </c>
      <c r="C664" t="s">
        <v>1586</v>
      </c>
      <c r="D664" s="15">
        <v>45874</v>
      </c>
      <c r="E664" t="s">
        <v>3855</v>
      </c>
      <c r="F664" t="s">
        <v>1644</v>
      </c>
      <c r="G664" t="s">
        <v>118</v>
      </c>
      <c r="H664">
        <v>140</v>
      </c>
      <c r="I664">
        <v>1014</v>
      </c>
      <c r="J664">
        <v>141960</v>
      </c>
      <c r="K664" t="s">
        <v>4945</v>
      </c>
    </row>
    <row r="665" spans="1:11">
      <c r="A665" t="s">
        <v>4979</v>
      </c>
      <c r="B665" t="s">
        <v>4980</v>
      </c>
      <c r="C665" t="s">
        <v>1595</v>
      </c>
      <c r="D665" s="15">
        <v>45876</v>
      </c>
      <c r="E665" t="s">
        <v>3855</v>
      </c>
      <c r="F665" t="s">
        <v>3858</v>
      </c>
      <c r="G665" t="s">
        <v>120</v>
      </c>
      <c r="H665">
        <v>141</v>
      </c>
      <c r="I665">
        <v>1015</v>
      </c>
      <c r="J665">
        <v>143115</v>
      </c>
      <c r="K665" t="s">
        <v>4948</v>
      </c>
    </row>
    <row r="666" spans="1:11">
      <c r="A666" t="s">
        <v>4981</v>
      </c>
      <c r="B666" t="s">
        <v>4982</v>
      </c>
      <c r="C666" t="s">
        <v>1604</v>
      </c>
      <c r="D666" s="15">
        <v>45878</v>
      </c>
      <c r="E666" t="s">
        <v>3855</v>
      </c>
      <c r="F666" t="s">
        <v>3861</v>
      </c>
      <c r="G666" t="s">
        <v>120</v>
      </c>
      <c r="H666">
        <v>142</v>
      </c>
      <c r="I666">
        <v>1016</v>
      </c>
      <c r="J666">
        <v>144272</v>
      </c>
      <c r="K666" t="s">
        <v>4951</v>
      </c>
    </row>
    <row r="667" spans="1:11">
      <c r="A667" t="s">
        <v>4983</v>
      </c>
      <c r="B667" t="s">
        <v>4984</v>
      </c>
      <c r="C667" t="s">
        <v>1610</v>
      </c>
      <c r="D667" s="15">
        <v>45880</v>
      </c>
      <c r="E667" t="s">
        <v>3855</v>
      </c>
      <c r="F667" t="s">
        <v>3864</v>
      </c>
      <c r="G667" t="s">
        <v>120</v>
      </c>
      <c r="H667">
        <v>143</v>
      </c>
      <c r="I667">
        <v>1017</v>
      </c>
      <c r="J667">
        <v>145431</v>
      </c>
      <c r="K667" t="s">
        <v>4954</v>
      </c>
    </row>
    <row r="668" spans="1:11">
      <c r="A668" t="s">
        <v>4985</v>
      </c>
      <c r="B668" t="s">
        <v>4986</v>
      </c>
      <c r="C668" t="s">
        <v>1616</v>
      </c>
      <c r="D668" s="15">
        <v>45882</v>
      </c>
      <c r="E668" t="s">
        <v>3855</v>
      </c>
      <c r="F668" t="s">
        <v>3867</v>
      </c>
      <c r="G668" t="s">
        <v>122</v>
      </c>
      <c r="H668">
        <v>144</v>
      </c>
      <c r="I668">
        <v>1018</v>
      </c>
      <c r="J668">
        <v>146592</v>
      </c>
      <c r="K668" t="s">
        <v>4957</v>
      </c>
    </row>
    <row r="669" spans="1:11">
      <c r="A669" t="s">
        <v>4987</v>
      </c>
      <c r="B669" t="s">
        <v>4988</v>
      </c>
      <c r="C669" t="s">
        <v>1624</v>
      </c>
      <c r="D669" s="15">
        <v>45884</v>
      </c>
      <c r="E669" t="s">
        <v>3855</v>
      </c>
      <c r="F669" t="s">
        <v>3870</v>
      </c>
      <c r="G669" t="s">
        <v>122</v>
      </c>
      <c r="H669">
        <v>145</v>
      </c>
      <c r="I669">
        <v>1019</v>
      </c>
      <c r="J669">
        <v>147755</v>
      </c>
      <c r="K669" t="s">
        <v>4960</v>
      </c>
    </row>
    <row r="670" spans="1:11">
      <c r="A670" t="s">
        <v>4989</v>
      </c>
      <c r="B670" t="s">
        <v>4990</v>
      </c>
      <c r="C670" t="s">
        <v>1538</v>
      </c>
      <c r="D670" s="15">
        <v>45886</v>
      </c>
      <c r="E670" t="s">
        <v>3855</v>
      </c>
      <c r="F670" t="s">
        <v>3873</v>
      </c>
      <c r="G670" t="s">
        <v>122</v>
      </c>
      <c r="H670">
        <v>146</v>
      </c>
      <c r="I670">
        <v>1020</v>
      </c>
      <c r="J670">
        <v>148920</v>
      </c>
      <c r="K670" t="s">
        <v>4963</v>
      </c>
    </row>
    <row r="671" spans="1:11">
      <c r="A671" t="s">
        <v>4991</v>
      </c>
      <c r="B671" t="s">
        <v>4992</v>
      </c>
      <c r="C671" t="s">
        <v>1553</v>
      </c>
      <c r="D671" s="15">
        <v>45866</v>
      </c>
      <c r="E671" t="s">
        <v>3855</v>
      </c>
      <c r="F671" t="s">
        <v>1665</v>
      </c>
      <c r="G671" t="s">
        <v>125</v>
      </c>
      <c r="H671">
        <v>147</v>
      </c>
      <c r="I671">
        <v>1021</v>
      </c>
      <c r="J671">
        <v>150087</v>
      </c>
      <c r="K671" t="s">
        <v>4966</v>
      </c>
    </row>
    <row r="672" spans="1:11">
      <c r="A672" t="s">
        <v>4993</v>
      </c>
      <c r="B672" t="s">
        <v>4994</v>
      </c>
      <c r="C672" t="s">
        <v>1563</v>
      </c>
      <c r="D672" s="15">
        <v>45866</v>
      </c>
      <c r="E672" t="s">
        <v>3855</v>
      </c>
      <c r="F672" t="s">
        <v>3878</v>
      </c>
      <c r="G672" t="s">
        <v>125</v>
      </c>
      <c r="H672">
        <v>148</v>
      </c>
      <c r="I672">
        <v>1022</v>
      </c>
      <c r="J672">
        <v>151256</v>
      </c>
      <c r="K672" t="s">
        <v>4969</v>
      </c>
    </row>
    <row r="673" spans="1:11">
      <c r="A673" t="s">
        <v>4995</v>
      </c>
      <c r="B673" t="s">
        <v>4996</v>
      </c>
      <c r="C673" t="s">
        <v>1574</v>
      </c>
      <c r="D673" s="15">
        <v>45871</v>
      </c>
      <c r="E673" t="s">
        <v>3855</v>
      </c>
      <c r="F673" t="s">
        <v>3881</v>
      </c>
      <c r="G673" t="s">
        <v>125</v>
      </c>
      <c r="H673">
        <v>149</v>
      </c>
      <c r="I673">
        <v>1023</v>
      </c>
      <c r="J673">
        <v>152427</v>
      </c>
      <c r="K673" t="s">
        <v>4972</v>
      </c>
    </row>
    <row r="674" spans="1:11">
      <c r="A674" t="s">
        <v>4997</v>
      </c>
      <c r="B674" t="s">
        <v>4998</v>
      </c>
      <c r="C674" t="s">
        <v>1586</v>
      </c>
      <c r="D674" s="15">
        <v>45873</v>
      </c>
      <c r="E674" t="s">
        <v>3855</v>
      </c>
      <c r="F674" t="s">
        <v>3884</v>
      </c>
      <c r="G674" t="s">
        <v>127</v>
      </c>
      <c r="H674">
        <v>34</v>
      </c>
      <c r="I674">
        <v>1024</v>
      </c>
      <c r="J674">
        <v>34816</v>
      </c>
      <c r="K674" t="s">
        <v>4939</v>
      </c>
    </row>
    <row r="675" spans="1:11">
      <c r="A675" t="s">
        <v>4999</v>
      </c>
      <c r="B675" t="s">
        <v>5000</v>
      </c>
      <c r="C675" t="s">
        <v>1595</v>
      </c>
      <c r="D675" s="15">
        <v>45875</v>
      </c>
      <c r="E675" t="s">
        <v>3855</v>
      </c>
      <c r="F675" t="s">
        <v>3887</v>
      </c>
      <c r="G675" t="s">
        <v>127</v>
      </c>
      <c r="H675">
        <v>35</v>
      </c>
      <c r="I675">
        <v>1025</v>
      </c>
      <c r="J675">
        <v>35875</v>
      </c>
      <c r="K675" t="s">
        <v>4942</v>
      </c>
    </row>
    <row r="676" spans="1:11">
      <c r="A676" t="s">
        <v>5001</v>
      </c>
      <c r="B676" t="s">
        <v>5002</v>
      </c>
      <c r="C676" t="s">
        <v>1604</v>
      </c>
      <c r="D676" s="15">
        <v>45877</v>
      </c>
      <c r="E676" t="s">
        <v>3855</v>
      </c>
      <c r="F676" t="s">
        <v>3891</v>
      </c>
      <c r="G676" t="s">
        <v>127</v>
      </c>
      <c r="H676">
        <v>36</v>
      </c>
      <c r="I676">
        <v>1026</v>
      </c>
      <c r="J676">
        <v>36936</v>
      </c>
      <c r="K676" t="s">
        <v>4945</v>
      </c>
    </row>
    <row r="677" spans="1:11">
      <c r="A677" t="s">
        <v>5003</v>
      </c>
      <c r="B677" t="s">
        <v>5004</v>
      </c>
      <c r="C677" t="s">
        <v>1610</v>
      </c>
      <c r="D677" s="15">
        <v>45879</v>
      </c>
      <c r="E677" t="s">
        <v>3855</v>
      </c>
      <c r="F677" t="s">
        <v>3894</v>
      </c>
      <c r="G677" t="s">
        <v>130</v>
      </c>
      <c r="H677">
        <v>37</v>
      </c>
      <c r="I677">
        <v>1027</v>
      </c>
      <c r="J677">
        <v>37999</v>
      </c>
      <c r="K677" t="s">
        <v>4948</v>
      </c>
    </row>
    <row r="678" spans="1:11">
      <c r="A678" t="s">
        <v>5005</v>
      </c>
      <c r="B678" t="s">
        <v>5006</v>
      </c>
      <c r="C678" t="s">
        <v>1616</v>
      </c>
      <c r="D678" s="15">
        <v>45881</v>
      </c>
      <c r="E678" t="s">
        <v>3855</v>
      </c>
      <c r="F678" t="s">
        <v>1644</v>
      </c>
      <c r="G678" t="s">
        <v>130</v>
      </c>
      <c r="H678">
        <v>38</v>
      </c>
      <c r="I678">
        <v>1028</v>
      </c>
      <c r="J678">
        <v>39064</v>
      </c>
      <c r="K678" t="s">
        <v>4951</v>
      </c>
    </row>
    <row r="679" spans="1:11">
      <c r="A679" t="s">
        <v>5007</v>
      </c>
      <c r="B679" t="s">
        <v>5008</v>
      </c>
      <c r="C679" t="s">
        <v>1624</v>
      </c>
      <c r="D679" s="15">
        <v>45883</v>
      </c>
      <c r="E679" t="s">
        <v>3855</v>
      </c>
      <c r="F679" t="s">
        <v>3858</v>
      </c>
      <c r="G679" t="s">
        <v>130</v>
      </c>
      <c r="H679">
        <v>39</v>
      </c>
      <c r="I679">
        <v>1029</v>
      </c>
      <c r="J679">
        <v>40131</v>
      </c>
      <c r="K679" t="s">
        <v>4954</v>
      </c>
    </row>
    <row r="680" spans="1:11">
      <c r="A680" t="s">
        <v>5009</v>
      </c>
      <c r="B680" t="s">
        <v>5010</v>
      </c>
      <c r="C680" t="s">
        <v>1538</v>
      </c>
      <c r="D680" s="15">
        <v>45885</v>
      </c>
      <c r="E680" t="s">
        <v>3855</v>
      </c>
      <c r="F680" t="s">
        <v>3861</v>
      </c>
      <c r="G680" t="s">
        <v>133</v>
      </c>
      <c r="H680">
        <v>156</v>
      </c>
      <c r="I680">
        <v>1030</v>
      </c>
      <c r="J680">
        <v>160680</v>
      </c>
      <c r="K680" t="s">
        <v>4957</v>
      </c>
    </row>
    <row r="681" spans="1:11">
      <c r="A681" t="s">
        <v>5011</v>
      </c>
      <c r="B681" t="s">
        <v>5012</v>
      </c>
      <c r="C681" t="s">
        <v>1553</v>
      </c>
      <c r="D681" s="15">
        <v>45856</v>
      </c>
      <c r="E681" t="s">
        <v>3855</v>
      </c>
      <c r="F681" t="s">
        <v>3864</v>
      </c>
      <c r="G681" t="s">
        <v>133</v>
      </c>
      <c r="H681">
        <v>157</v>
      </c>
      <c r="I681">
        <v>1031</v>
      </c>
      <c r="J681">
        <v>161867</v>
      </c>
      <c r="K681" t="s">
        <v>4960</v>
      </c>
    </row>
    <row r="682" spans="1:11">
      <c r="A682" t="s">
        <v>5013</v>
      </c>
      <c r="B682" t="s">
        <v>5014</v>
      </c>
      <c r="C682" t="s">
        <v>1563</v>
      </c>
      <c r="D682" s="15">
        <v>45858</v>
      </c>
      <c r="E682" t="s">
        <v>3855</v>
      </c>
      <c r="F682" t="s">
        <v>3867</v>
      </c>
      <c r="G682" t="s">
        <v>133</v>
      </c>
      <c r="H682">
        <v>158</v>
      </c>
      <c r="I682">
        <v>1032</v>
      </c>
      <c r="J682">
        <v>163056</v>
      </c>
      <c r="K682" t="s">
        <v>4963</v>
      </c>
    </row>
    <row r="683" spans="1:11">
      <c r="A683" t="s">
        <v>5015</v>
      </c>
      <c r="B683" t="s">
        <v>5016</v>
      </c>
      <c r="C683" t="s">
        <v>1574</v>
      </c>
      <c r="D683" s="15">
        <v>45860</v>
      </c>
      <c r="E683" t="s">
        <v>3855</v>
      </c>
      <c r="F683" t="s">
        <v>3870</v>
      </c>
      <c r="G683" t="s">
        <v>134</v>
      </c>
      <c r="H683">
        <v>159</v>
      </c>
      <c r="I683">
        <v>1033</v>
      </c>
      <c r="J683">
        <v>164247</v>
      </c>
      <c r="K683" t="s">
        <v>4966</v>
      </c>
    </row>
    <row r="684" spans="1:11">
      <c r="A684" t="s">
        <v>5017</v>
      </c>
      <c r="B684" t="s">
        <v>5018</v>
      </c>
      <c r="C684" t="s">
        <v>1586</v>
      </c>
      <c r="D684" s="15">
        <v>45862</v>
      </c>
      <c r="E684" t="s">
        <v>3855</v>
      </c>
      <c r="F684" t="s">
        <v>3873</v>
      </c>
      <c r="G684" t="s">
        <v>134</v>
      </c>
      <c r="H684">
        <v>160</v>
      </c>
      <c r="I684">
        <v>1034</v>
      </c>
      <c r="J684">
        <v>165440</v>
      </c>
      <c r="K684" t="s">
        <v>4969</v>
      </c>
    </row>
    <row r="685" spans="1:11">
      <c r="A685" t="s">
        <v>5019</v>
      </c>
      <c r="B685" t="s">
        <v>5020</v>
      </c>
      <c r="C685" t="s">
        <v>1595</v>
      </c>
      <c r="D685" s="15">
        <v>45864</v>
      </c>
      <c r="E685" t="s">
        <v>3855</v>
      </c>
      <c r="F685" t="s">
        <v>1665</v>
      </c>
      <c r="G685" t="s">
        <v>134</v>
      </c>
      <c r="H685">
        <v>161</v>
      </c>
      <c r="I685">
        <v>1035</v>
      </c>
      <c r="J685">
        <v>166635</v>
      </c>
      <c r="K685" t="s">
        <v>4972</v>
      </c>
    </row>
    <row r="686" spans="1:11">
      <c r="A686" t="s">
        <v>5021</v>
      </c>
      <c r="B686" t="s">
        <v>5022</v>
      </c>
      <c r="C686" t="s">
        <v>1604</v>
      </c>
      <c r="D686" s="15">
        <v>45866</v>
      </c>
      <c r="E686" t="s">
        <v>3855</v>
      </c>
      <c r="F686" t="s">
        <v>3878</v>
      </c>
      <c r="G686" t="s">
        <v>135</v>
      </c>
      <c r="H686">
        <v>162</v>
      </c>
      <c r="I686">
        <v>1036</v>
      </c>
      <c r="J686">
        <v>167832</v>
      </c>
      <c r="K686" t="s">
        <v>4939</v>
      </c>
    </row>
    <row r="687" spans="1:11">
      <c r="A687" t="s">
        <v>5023</v>
      </c>
      <c r="B687" t="s">
        <v>5024</v>
      </c>
      <c r="C687" t="s">
        <v>1610</v>
      </c>
      <c r="D687" s="15">
        <v>45866</v>
      </c>
      <c r="E687" t="s">
        <v>3855</v>
      </c>
      <c r="F687" t="s">
        <v>3881</v>
      </c>
      <c r="G687" t="s">
        <v>135</v>
      </c>
      <c r="H687">
        <v>163</v>
      </c>
      <c r="I687">
        <v>1037</v>
      </c>
      <c r="J687">
        <v>169031</v>
      </c>
      <c r="K687" t="s">
        <v>4942</v>
      </c>
    </row>
    <row r="688" spans="1:11">
      <c r="A688" t="s">
        <v>5025</v>
      </c>
      <c r="B688" t="s">
        <v>5026</v>
      </c>
      <c r="C688" t="s">
        <v>1616</v>
      </c>
      <c r="D688" s="15">
        <v>45870</v>
      </c>
      <c r="E688" t="s">
        <v>3855</v>
      </c>
      <c r="F688" t="s">
        <v>3884</v>
      </c>
      <c r="G688" t="s">
        <v>135</v>
      </c>
      <c r="H688">
        <v>164</v>
      </c>
      <c r="I688">
        <v>1038</v>
      </c>
      <c r="J688">
        <v>170232</v>
      </c>
      <c r="K688" t="s">
        <v>4945</v>
      </c>
    </row>
    <row r="689" spans="1:11">
      <c r="A689" t="s">
        <v>5027</v>
      </c>
      <c r="B689" t="s">
        <v>5028</v>
      </c>
      <c r="C689" t="s">
        <v>1624</v>
      </c>
      <c r="D689" s="15">
        <v>45872</v>
      </c>
      <c r="E689" t="s">
        <v>3855</v>
      </c>
      <c r="F689" t="s">
        <v>3887</v>
      </c>
      <c r="G689" t="s">
        <v>136</v>
      </c>
      <c r="H689">
        <v>165</v>
      </c>
      <c r="I689">
        <v>1039</v>
      </c>
      <c r="J689">
        <v>171435</v>
      </c>
      <c r="K689" t="s">
        <v>4948</v>
      </c>
    </row>
    <row r="690" spans="1:11">
      <c r="A690" t="s">
        <v>5029</v>
      </c>
      <c r="B690" t="s">
        <v>5030</v>
      </c>
      <c r="C690" t="s">
        <v>1538</v>
      </c>
      <c r="D690" s="15">
        <v>45874</v>
      </c>
      <c r="E690" t="s">
        <v>3855</v>
      </c>
      <c r="F690" t="s">
        <v>3891</v>
      </c>
      <c r="G690" t="s">
        <v>136</v>
      </c>
      <c r="H690">
        <v>166</v>
      </c>
      <c r="I690">
        <v>1040</v>
      </c>
      <c r="J690">
        <v>172640</v>
      </c>
      <c r="K690" t="s">
        <v>4951</v>
      </c>
    </row>
    <row r="691" spans="1:11">
      <c r="A691" t="s">
        <v>5031</v>
      </c>
      <c r="B691" t="s">
        <v>5032</v>
      </c>
      <c r="C691" t="s">
        <v>1553</v>
      </c>
      <c r="D691" s="15">
        <v>45876</v>
      </c>
      <c r="E691" t="s">
        <v>3855</v>
      </c>
      <c r="F691" t="s">
        <v>3894</v>
      </c>
      <c r="G691" t="s">
        <v>136</v>
      </c>
      <c r="H691">
        <v>167</v>
      </c>
      <c r="I691">
        <v>1041</v>
      </c>
      <c r="J691">
        <v>173847</v>
      </c>
      <c r="K691" t="s">
        <v>4954</v>
      </c>
    </row>
    <row r="692" spans="1:11">
      <c r="A692" t="s">
        <v>5033</v>
      </c>
      <c r="B692" t="s">
        <v>5034</v>
      </c>
      <c r="C692" t="s">
        <v>1563</v>
      </c>
      <c r="D692" s="15">
        <v>45857</v>
      </c>
      <c r="E692" t="s">
        <v>3855</v>
      </c>
      <c r="F692" t="s">
        <v>1644</v>
      </c>
      <c r="G692" t="s">
        <v>137</v>
      </c>
      <c r="H692">
        <v>168</v>
      </c>
      <c r="I692">
        <v>1042</v>
      </c>
      <c r="J692">
        <v>175056</v>
      </c>
      <c r="K692" t="s">
        <v>4957</v>
      </c>
    </row>
    <row r="693" spans="1:11">
      <c r="A693" t="s">
        <v>5035</v>
      </c>
      <c r="B693" t="s">
        <v>5036</v>
      </c>
      <c r="C693" t="s">
        <v>1574</v>
      </c>
      <c r="D693" s="15">
        <v>45859</v>
      </c>
      <c r="E693" t="s">
        <v>3855</v>
      </c>
      <c r="F693" t="s">
        <v>3858</v>
      </c>
      <c r="G693" t="s">
        <v>137</v>
      </c>
      <c r="H693">
        <v>169</v>
      </c>
      <c r="I693">
        <v>1043</v>
      </c>
      <c r="J693">
        <v>176267</v>
      </c>
      <c r="K693" t="s">
        <v>4960</v>
      </c>
    </row>
    <row r="694" spans="1:11">
      <c r="A694" t="s">
        <v>5037</v>
      </c>
      <c r="B694" t="s">
        <v>5038</v>
      </c>
      <c r="C694" t="s">
        <v>1586</v>
      </c>
      <c r="D694" s="15">
        <v>45861</v>
      </c>
      <c r="E694" t="s">
        <v>3855</v>
      </c>
      <c r="F694" t="s">
        <v>3861</v>
      </c>
      <c r="G694" t="s">
        <v>137</v>
      </c>
      <c r="H694">
        <v>170</v>
      </c>
      <c r="I694">
        <v>1044</v>
      </c>
      <c r="J694">
        <v>177480</v>
      </c>
      <c r="K694" t="s">
        <v>4963</v>
      </c>
    </row>
    <row r="695" spans="1:11">
      <c r="A695" t="s">
        <v>5039</v>
      </c>
      <c r="B695" t="s">
        <v>5040</v>
      </c>
      <c r="C695" t="s">
        <v>1595</v>
      </c>
      <c r="D695" s="15">
        <v>45863</v>
      </c>
      <c r="E695" t="s">
        <v>3855</v>
      </c>
      <c r="F695" t="s">
        <v>3864</v>
      </c>
      <c r="G695" t="s">
        <v>138</v>
      </c>
      <c r="H695">
        <v>171</v>
      </c>
      <c r="I695">
        <v>1045</v>
      </c>
      <c r="J695">
        <v>178695</v>
      </c>
      <c r="K695" t="s">
        <v>4966</v>
      </c>
    </row>
    <row r="696" spans="1:11">
      <c r="A696" t="s">
        <v>5041</v>
      </c>
      <c r="B696" t="s">
        <v>5042</v>
      </c>
      <c r="C696" t="s">
        <v>1604</v>
      </c>
      <c r="D696" s="15">
        <v>45865</v>
      </c>
      <c r="E696" t="s">
        <v>3855</v>
      </c>
      <c r="F696" t="s">
        <v>3867</v>
      </c>
      <c r="G696" t="s">
        <v>138</v>
      </c>
      <c r="H696">
        <v>172</v>
      </c>
      <c r="I696">
        <v>1046</v>
      </c>
      <c r="J696">
        <v>179912</v>
      </c>
      <c r="K696" t="s">
        <v>4969</v>
      </c>
    </row>
    <row r="697" spans="1:11">
      <c r="A697" t="s">
        <v>5043</v>
      </c>
      <c r="B697" t="s">
        <v>5044</v>
      </c>
      <c r="C697" t="s">
        <v>1610</v>
      </c>
      <c r="D697" s="15">
        <v>45866</v>
      </c>
      <c r="E697" t="s">
        <v>3855</v>
      </c>
      <c r="F697" t="s">
        <v>3870</v>
      </c>
      <c r="G697" t="s">
        <v>138</v>
      </c>
      <c r="H697">
        <v>173</v>
      </c>
      <c r="I697">
        <v>1047</v>
      </c>
      <c r="J697">
        <v>181131</v>
      </c>
      <c r="K697" t="s">
        <v>4972</v>
      </c>
    </row>
    <row r="698" spans="1:11">
      <c r="A698" t="s">
        <v>5045</v>
      </c>
      <c r="B698" t="s">
        <v>5046</v>
      </c>
      <c r="C698" t="s">
        <v>1616</v>
      </c>
      <c r="D698" s="15">
        <v>45866</v>
      </c>
      <c r="E698" t="s">
        <v>3855</v>
      </c>
      <c r="F698" t="s">
        <v>3873</v>
      </c>
      <c r="G698" t="s">
        <v>139</v>
      </c>
      <c r="H698">
        <v>174</v>
      </c>
      <c r="I698">
        <v>1048</v>
      </c>
      <c r="J698">
        <v>182352</v>
      </c>
      <c r="K698" t="s">
        <v>4939</v>
      </c>
    </row>
    <row r="699" spans="1:11">
      <c r="A699" t="s">
        <v>5047</v>
      </c>
      <c r="B699" t="s">
        <v>5048</v>
      </c>
      <c r="C699" t="s">
        <v>1624</v>
      </c>
      <c r="D699" s="15">
        <v>45871</v>
      </c>
      <c r="E699" t="s">
        <v>3855</v>
      </c>
      <c r="F699" t="s">
        <v>1665</v>
      </c>
      <c r="G699" t="s">
        <v>139</v>
      </c>
      <c r="H699">
        <v>175</v>
      </c>
      <c r="I699">
        <v>1049</v>
      </c>
      <c r="J699">
        <v>183575</v>
      </c>
      <c r="K699" t="s">
        <v>4942</v>
      </c>
    </row>
    <row r="700" spans="1:11">
      <c r="A700" t="s">
        <v>5049</v>
      </c>
      <c r="B700" t="s">
        <v>5050</v>
      </c>
      <c r="C700" t="s">
        <v>1538</v>
      </c>
      <c r="D700" s="15">
        <v>45873</v>
      </c>
      <c r="E700" t="s">
        <v>3855</v>
      </c>
      <c r="F700" t="s">
        <v>3878</v>
      </c>
      <c r="G700" t="s">
        <v>139</v>
      </c>
      <c r="H700">
        <v>176</v>
      </c>
      <c r="I700">
        <v>1050</v>
      </c>
      <c r="J700">
        <v>184800</v>
      </c>
      <c r="K700" t="s">
        <v>4945</v>
      </c>
    </row>
    <row r="701" spans="1:11">
      <c r="A701" t="s">
        <v>5051</v>
      </c>
      <c r="B701" t="s">
        <v>5052</v>
      </c>
      <c r="C701" t="s">
        <v>1553</v>
      </c>
      <c r="D701" s="15">
        <v>45875</v>
      </c>
      <c r="E701" t="s">
        <v>3855</v>
      </c>
      <c r="F701" t="s">
        <v>3881</v>
      </c>
      <c r="G701" t="s">
        <v>140</v>
      </c>
      <c r="H701">
        <v>177</v>
      </c>
      <c r="I701">
        <v>1051</v>
      </c>
      <c r="J701">
        <v>186027</v>
      </c>
      <c r="K701" t="s">
        <v>4948</v>
      </c>
    </row>
    <row r="702" spans="1:11">
      <c r="A702" t="s">
        <v>5053</v>
      </c>
      <c r="B702" t="s">
        <v>5054</v>
      </c>
      <c r="C702" t="s">
        <v>1563</v>
      </c>
      <c r="D702" s="15">
        <v>45877</v>
      </c>
      <c r="E702" t="s">
        <v>3855</v>
      </c>
      <c r="F702" t="s">
        <v>3884</v>
      </c>
      <c r="G702" t="s">
        <v>140</v>
      </c>
      <c r="H702">
        <v>178</v>
      </c>
      <c r="I702">
        <v>1052</v>
      </c>
      <c r="J702">
        <v>187256</v>
      </c>
      <c r="K702" t="s">
        <v>4951</v>
      </c>
    </row>
    <row r="703" spans="1:11">
      <c r="A703" t="s">
        <v>5055</v>
      </c>
      <c r="B703" t="s">
        <v>5056</v>
      </c>
      <c r="C703" t="s">
        <v>1574</v>
      </c>
      <c r="D703" s="15">
        <v>45879</v>
      </c>
      <c r="E703" t="s">
        <v>3855</v>
      </c>
      <c r="F703" t="s">
        <v>3887</v>
      </c>
      <c r="G703" t="s">
        <v>140</v>
      </c>
      <c r="H703">
        <v>179</v>
      </c>
      <c r="I703">
        <v>1053</v>
      </c>
      <c r="J703">
        <v>188487</v>
      </c>
      <c r="K703" t="s">
        <v>4954</v>
      </c>
    </row>
    <row r="704" spans="1:11">
      <c r="A704" t="s">
        <v>5057</v>
      </c>
      <c r="B704" t="s">
        <v>5058</v>
      </c>
      <c r="C704" t="s">
        <v>1586</v>
      </c>
      <c r="D704" s="15">
        <v>45881</v>
      </c>
      <c r="E704" t="s">
        <v>3855</v>
      </c>
      <c r="F704" t="s">
        <v>3891</v>
      </c>
      <c r="G704" t="s">
        <v>141</v>
      </c>
      <c r="H704">
        <v>18</v>
      </c>
      <c r="I704">
        <v>1054</v>
      </c>
      <c r="J704">
        <v>18972</v>
      </c>
      <c r="K704" t="s">
        <v>4957</v>
      </c>
    </row>
    <row r="705" spans="1:11">
      <c r="A705" t="s">
        <v>5059</v>
      </c>
      <c r="B705" t="s">
        <v>5060</v>
      </c>
      <c r="C705" t="s">
        <v>1595</v>
      </c>
      <c r="D705" s="15">
        <v>45883</v>
      </c>
      <c r="E705" t="s">
        <v>3855</v>
      </c>
      <c r="F705" t="s">
        <v>3894</v>
      </c>
      <c r="G705" t="s">
        <v>141</v>
      </c>
      <c r="H705">
        <v>19</v>
      </c>
      <c r="I705">
        <v>1055</v>
      </c>
      <c r="J705">
        <v>20045</v>
      </c>
      <c r="K705" t="s">
        <v>4960</v>
      </c>
    </row>
    <row r="706" spans="1:11">
      <c r="A706" t="s">
        <v>5061</v>
      </c>
      <c r="B706" t="s">
        <v>5062</v>
      </c>
      <c r="C706" t="s">
        <v>1604</v>
      </c>
      <c r="D706" s="15">
        <v>45885</v>
      </c>
      <c r="E706" t="s">
        <v>3855</v>
      </c>
      <c r="F706" t="s">
        <v>1644</v>
      </c>
      <c r="G706" t="s">
        <v>141</v>
      </c>
      <c r="H706">
        <v>20</v>
      </c>
      <c r="I706">
        <v>1056</v>
      </c>
      <c r="J706">
        <v>21120</v>
      </c>
      <c r="K706" t="s">
        <v>4963</v>
      </c>
    </row>
    <row r="707" spans="1:11">
      <c r="A707" t="s">
        <v>5063</v>
      </c>
      <c r="B707" t="s">
        <v>5064</v>
      </c>
      <c r="C707" t="s">
        <v>1610</v>
      </c>
      <c r="D707" s="15">
        <v>45887</v>
      </c>
      <c r="E707" t="s">
        <v>3855</v>
      </c>
      <c r="F707" t="s">
        <v>3858</v>
      </c>
      <c r="G707" t="s">
        <v>142</v>
      </c>
      <c r="H707">
        <v>21</v>
      </c>
      <c r="I707">
        <v>1057</v>
      </c>
      <c r="J707">
        <v>22197</v>
      </c>
      <c r="K707" t="s">
        <v>4966</v>
      </c>
    </row>
    <row r="708" spans="1:11">
      <c r="A708" t="s">
        <v>5065</v>
      </c>
      <c r="B708" t="s">
        <v>5066</v>
      </c>
      <c r="C708" t="s">
        <v>1616</v>
      </c>
      <c r="D708" s="15">
        <v>45889</v>
      </c>
      <c r="E708" t="s">
        <v>3855</v>
      </c>
      <c r="F708" t="s">
        <v>3861</v>
      </c>
      <c r="G708" t="s">
        <v>142</v>
      </c>
      <c r="H708">
        <v>22</v>
      </c>
      <c r="I708">
        <v>1058</v>
      </c>
      <c r="J708">
        <v>23276</v>
      </c>
      <c r="K708" t="s">
        <v>4969</v>
      </c>
    </row>
    <row r="709" spans="1:11">
      <c r="A709" t="s">
        <v>5067</v>
      </c>
      <c r="B709" t="s">
        <v>5068</v>
      </c>
      <c r="C709" t="s">
        <v>1624</v>
      </c>
      <c r="D709" s="15">
        <v>45891</v>
      </c>
      <c r="E709" t="s">
        <v>3855</v>
      </c>
      <c r="F709" t="s">
        <v>3864</v>
      </c>
      <c r="G709" t="s">
        <v>142</v>
      </c>
      <c r="H709">
        <v>23</v>
      </c>
      <c r="I709">
        <v>1059</v>
      </c>
      <c r="J709">
        <v>24357</v>
      </c>
      <c r="K709" t="s">
        <v>4972</v>
      </c>
    </row>
    <row r="710" spans="1:11">
      <c r="A710" t="s">
        <v>5069</v>
      </c>
      <c r="B710" t="s">
        <v>5070</v>
      </c>
      <c r="C710" t="s">
        <v>1538</v>
      </c>
      <c r="D710" s="15">
        <v>45893</v>
      </c>
      <c r="E710" t="s">
        <v>3855</v>
      </c>
      <c r="F710" t="s">
        <v>3867</v>
      </c>
      <c r="G710" t="s">
        <v>143</v>
      </c>
      <c r="H710">
        <v>186</v>
      </c>
      <c r="I710">
        <v>1060</v>
      </c>
      <c r="J710">
        <v>197160</v>
      </c>
      <c r="K710" t="s">
        <v>4939</v>
      </c>
    </row>
    <row r="711" spans="1:11">
      <c r="A711" t="s">
        <v>5071</v>
      </c>
      <c r="B711" t="s">
        <v>5072</v>
      </c>
      <c r="C711" t="s">
        <v>1553</v>
      </c>
      <c r="D711" s="15">
        <v>45895</v>
      </c>
      <c r="E711" t="s">
        <v>3855</v>
      </c>
      <c r="F711" t="s">
        <v>3870</v>
      </c>
      <c r="G711" t="s">
        <v>143</v>
      </c>
      <c r="H711">
        <v>187</v>
      </c>
      <c r="I711">
        <v>1061</v>
      </c>
      <c r="J711">
        <v>198407</v>
      </c>
      <c r="K711" t="s">
        <v>4942</v>
      </c>
    </row>
    <row r="712" spans="1:11">
      <c r="A712" t="s">
        <v>5073</v>
      </c>
      <c r="B712" t="s">
        <v>5074</v>
      </c>
      <c r="C712" t="s">
        <v>1563</v>
      </c>
      <c r="D712" s="15">
        <v>45866</v>
      </c>
      <c r="E712" t="s">
        <v>3855</v>
      </c>
      <c r="F712" t="s">
        <v>3873</v>
      </c>
      <c r="G712" t="s">
        <v>143</v>
      </c>
      <c r="H712">
        <v>188</v>
      </c>
      <c r="I712">
        <v>1062</v>
      </c>
      <c r="J712">
        <v>199656</v>
      </c>
      <c r="K712" t="s">
        <v>4945</v>
      </c>
    </row>
    <row r="713" spans="1:11">
      <c r="A713" t="s">
        <v>5075</v>
      </c>
      <c r="B713" t="s">
        <v>5076</v>
      </c>
      <c r="C713" t="s">
        <v>1574</v>
      </c>
      <c r="D713" s="15">
        <v>45847</v>
      </c>
      <c r="E713" t="s">
        <v>3855</v>
      </c>
      <c r="F713" t="s">
        <v>1665</v>
      </c>
      <c r="G713" t="s">
        <v>144</v>
      </c>
      <c r="H713">
        <v>189</v>
      </c>
      <c r="I713">
        <v>1063</v>
      </c>
      <c r="J713">
        <v>200907</v>
      </c>
      <c r="K713" t="s">
        <v>4948</v>
      </c>
    </row>
    <row r="714" spans="1:11">
      <c r="A714" t="s">
        <v>5077</v>
      </c>
      <c r="B714" t="s">
        <v>5078</v>
      </c>
      <c r="C714" t="s">
        <v>1586</v>
      </c>
      <c r="D714" s="15">
        <v>45849</v>
      </c>
      <c r="E714" t="s">
        <v>3855</v>
      </c>
      <c r="F714" t="s">
        <v>3878</v>
      </c>
      <c r="G714" t="s">
        <v>144</v>
      </c>
      <c r="H714">
        <v>190</v>
      </c>
      <c r="I714">
        <v>1064</v>
      </c>
      <c r="J714">
        <v>202160</v>
      </c>
      <c r="K714" t="s">
        <v>4951</v>
      </c>
    </row>
    <row r="715" spans="1:11">
      <c r="A715" t="s">
        <v>5079</v>
      </c>
      <c r="B715" t="s">
        <v>5080</v>
      </c>
      <c r="C715" t="s">
        <v>1595</v>
      </c>
      <c r="D715" s="15">
        <v>45851</v>
      </c>
      <c r="E715" t="s">
        <v>3855</v>
      </c>
      <c r="F715" t="s">
        <v>3881</v>
      </c>
      <c r="G715" t="s">
        <v>144</v>
      </c>
      <c r="H715">
        <v>191</v>
      </c>
      <c r="I715">
        <v>1065</v>
      </c>
      <c r="J715">
        <v>203415</v>
      </c>
      <c r="K715" t="s">
        <v>4954</v>
      </c>
    </row>
    <row r="716" spans="1:11">
      <c r="A716" t="s">
        <v>5081</v>
      </c>
      <c r="B716" t="s">
        <v>5082</v>
      </c>
      <c r="C716" t="s">
        <v>1604</v>
      </c>
      <c r="D716" s="15">
        <v>45853</v>
      </c>
      <c r="E716" t="s">
        <v>3855</v>
      </c>
      <c r="F716" t="s">
        <v>3884</v>
      </c>
      <c r="G716" t="s">
        <v>145</v>
      </c>
      <c r="H716">
        <v>192</v>
      </c>
      <c r="I716">
        <v>1066</v>
      </c>
      <c r="J716">
        <v>204672</v>
      </c>
      <c r="K716" t="s">
        <v>4957</v>
      </c>
    </row>
    <row r="717" spans="1:11">
      <c r="A717" t="s">
        <v>5083</v>
      </c>
      <c r="B717" t="s">
        <v>5084</v>
      </c>
      <c r="C717" t="s">
        <v>1610</v>
      </c>
      <c r="D717" s="15">
        <v>45855</v>
      </c>
      <c r="E717" t="s">
        <v>3855</v>
      </c>
      <c r="F717" t="s">
        <v>3887</v>
      </c>
      <c r="G717" t="s">
        <v>145</v>
      </c>
      <c r="H717">
        <v>193</v>
      </c>
      <c r="I717">
        <v>1067</v>
      </c>
      <c r="J717">
        <v>205931</v>
      </c>
      <c r="K717" t="s">
        <v>4960</v>
      </c>
    </row>
    <row r="718" spans="1:11">
      <c r="A718" t="s">
        <v>5085</v>
      </c>
      <c r="B718" t="s">
        <v>5086</v>
      </c>
      <c r="C718" t="s">
        <v>1616</v>
      </c>
      <c r="D718" s="15">
        <v>45857</v>
      </c>
      <c r="E718" t="s">
        <v>3855</v>
      </c>
      <c r="F718" t="s">
        <v>3891</v>
      </c>
      <c r="G718" t="s">
        <v>145</v>
      </c>
      <c r="H718">
        <v>194</v>
      </c>
      <c r="I718">
        <v>1068</v>
      </c>
      <c r="J718">
        <v>207192</v>
      </c>
      <c r="K718" t="s">
        <v>4963</v>
      </c>
    </row>
    <row r="719" spans="1:11">
      <c r="A719" t="s">
        <v>5087</v>
      </c>
      <c r="B719" t="s">
        <v>5088</v>
      </c>
      <c r="C719" t="s">
        <v>1624</v>
      </c>
      <c r="D719" s="15">
        <v>45859</v>
      </c>
      <c r="E719" t="s">
        <v>3855</v>
      </c>
      <c r="F719" t="s">
        <v>3894</v>
      </c>
      <c r="G719" t="s">
        <v>146</v>
      </c>
      <c r="H719">
        <v>195</v>
      </c>
      <c r="I719">
        <v>1069</v>
      </c>
      <c r="J719">
        <v>208455</v>
      </c>
      <c r="K719" t="s">
        <v>4966</v>
      </c>
    </row>
    <row r="720" spans="1:11">
      <c r="A720" t="s">
        <v>5089</v>
      </c>
      <c r="B720" t="s">
        <v>5090</v>
      </c>
      <c r="C720" t="s">
        <v>1538</v>
      </c>
      <c r="D720" s="15">
        <v>45861</v>
      </c>
      <c r="E720" t="s">
        <v>3855</v>
      </c>
      <c r="F720" t="s">
        <v>1644</v>
      </c>
      <c r="G720" t="s">
        <v>146</v>
      </c>
      <c r="H720">
        <v>196</v>
      </c>
      <c r="I720">
        <v>1070</v>
      </c>
      <c r="J720">
        <v>209720</v>
      </c>
      <c r="K720" t="s">
        <v>4969</v>
      </c>
    </row>
    <row r="721" spans="1:11">
      <c r="A721" t="s">
        <v>5091</v>
      </c>
      <c r="B721" t="s">
        <v>5092</v>
      </c>
      <c r="C721" t="s">
        <v>1553</v>
      </c>
      <c r="D721" s="15">
        <v>45863</v>
      </c>
      <c r="E721" t="s">
        <v>3855</v>
      </c>
      <c r="F721" t="s">
        <v>3858</v>
      </c>
      <c r="G721" t="s">
        <v>146</v>
      </c>
      <c r="H721">
        <v>197</v>
      </c>
      <c r="I721">
        <v>1071</v>
      </c>
      <c r="J721">
        <v>210987</v>
      </c>
      <c r="K721" t="s">
        <v>4972</v>
      </c>
    </row>
    <row r="722" spans="1:11">
      <c r="A722" t="s">
        <v>5093</v>
      </c>
      <c r="B722" t="s">
        <v>5094</v>
      </c>
      <c r="C722" t="s">
        <v>1563</v>
      </c>
      <c r="D722" s="15">
        <v>45865</v>
      </c>
      <c r="E722" t="s">
        <v>3855</v>
      </c>
      <c r="F722" t="s">
        <v>3861</v>
      </c>
      <c r="G722" t="s">
        <v>147</v>
      </c>
      <c r="H722">
        <v>198</v>
      </c>
      <c r="I722">
        <v>1072</v>
      </c>
      <c r="J722">
        <v>212256</v>
      </c>
      <c r="K722" t="s">
        <v>4939</v>
      </c>
    </row>
    <row r="723" spans="1:11">
      <c r="A723" t="s">
        <v>5095</v>
      </c>
      <c r="B723" t="s">
        <v>5096</v>
      </c>
      <c r="C723" t="s">
        <v>1574</v>
      </c>
      <c r="D723" s="15">
        <v>45866</v>
      </c>
      <c r="E723" t="s">
        <v>3855</v>
      </c>
      <c r="F723" t="s">
        <v>3864</v>
      </c>
      <c r="G723" t="s">
        <v>147</v>
      </c>
      <c r="H723">
        <v>199</v>
      </c>
      <c r="I723">
        <v>1073</v>
      </c>
      <c r="J723">
        <v>213527</v>
      </c>
      <c r="K723" t="s">
        <v>4942</v>
      </c>
    </row>
    <row r="724" spans="1:11">
      <c r="A724" t="s">
        <v>5097</v>
      </c>
      <c r="B724" t="s">
        <v>5098</v>
      </c>
      <c r="C724" t="s">
        <v>1586</v>
      </c>
      <c r="D724" s="15">
        <v>45866</v>
      </c>
      <c r="E724" t="s">
        <v>3855</v>
      </c>
      <c r="F724" t="s">
        <v>3867</v>
      </c>
      <c r="G724" t="s">
        <v>147</v>
      </c>
      <c r="H724">
        <v>200</v>
      </c>
      <c r="I724">
        <v>1074</v>
      </c>
      <c r="J724">
        <v>214800</v>
      </c>
      <c r="K724" t="s">
        <v>4945</v>
      </c>
    </row>
    <row r="725" spans="1:11">
      <c r="A725" t="s">
        <v>5099</v>
      </c>
      <c r="B725" t="s">
        <v>5100</v>
      </c>
      <c r="C725" t="s">
        <v>1595</v>
      </c>
      <c r="D725" s="15">
        <v>45871</v>
      </c>
      <c r="E725" t="s">
        <v>3855</v>
      </c>
      <c r="F725" t="s">
        <v>3870</v>
      </c>
      <c r="G725" t="s">
        <v>148</v>
      </c>
      <c r="H725">
        <v>20</v>
      </c>
      <c r="I725">
        <v>1075</v>
      </c>
      <c r="J725">
        <v>21500</v>
      </c>
      <c r="K725" t="s">
        <v>4948</v>
      </c>
    </row>
    <row r="726" spans="1:11">
      <c r="A726" t="s">
        <v>5101</v>
      </c>
      <c r="B726" t="s">
        <v>5102</v>
      </c>
      <c r="C726" t="s">
        <v>1604</v>
      </c>
      <c r="D726" s="15">
        <v>45873</v>
      </c>
      <c r="E726" t="s">
        <v>3855</v>
      </c>
      <c r="F726" t="s">
        <v>3873</v>
      </c>
      <c r="G726" t="s">
        <v>148</v>
      </c>
      <c r="H726">
        <v>21</v>
      </c>
      <c r="I726">
        <v>1076</v>
      </c>
      <c r="J726">
        <v>22596</v>
      </c>
      <c r="K726" t="s">
        <v>4951</v>
      </c>
    </row>
    <row r="727" spans="1:11">
      <c r="A727" t="s">
        <v>5103</v>
      </c>
      <c r="B727" t="s">
        <v>5104</v>
      </c>
      <c r="C727" t="s">
        <v>1610</v>
      </c>
      <c r="D727" s="15">
        <v>45875</v>
      </c>
      <c r="E727" t="s">
        <v>3855</v>
      </c>
      <c r="F727" t="s">
        <v>1665</v>
      </c>
      <c r="G727" t="s">
        <v>148</v>
      </c>
      <c r="H727">
        <v>22</v>
      </c>
      <c r="I727">
        <v>1077</v>
      </c>
      <c r="J727">
        <v>23694</v>
      </c>
      <c r="K727" t="s">
        <v>4954</v>
      </c>
    </row>
    <row r="728" spans="1:11">
      <c r="A728" t="s">
        <v>5105</v>
      </c>
      <c r="B728" t="s">
        <v>5106</v>
      </c>
      <c r="C728" t="s">
        <v>1616</v>
      </c>
      <c r="D728" s="15">
        <v>45877</v>
      </c>
      <c r="E728" t="s">
        <v>3855</v>
      </c>
      <c r="F728" t="s">
        <v>3878</v>
      </c>
      <c r="G728" t="s">
        <v>149</v>
      </c>
      <c r="H728">
        <v>23</v>
      </c>
      <c r="I728">
        <v>1078</v>
      </c>
      <c r="J728">
        <v>24794</v>
      </c>
      <c r="K728" t="s">
        <v>4957</v>
      </c>
    </row>
    <row r="729" spans="1:11">
      <c r="A729" t="s">
        <v>5107</v>
      </c>
      <c r="B729" t="s">
        <v>5108</v>
      </c>
      <c r="C729" t="s">
        <v>1624</v>
      </c>
      <c r="D729" s="15">
        <v>45879</v>
      </c>
      <c r="E729" t="s">
        <v>3855</v>
      </c>
      <c r="F729" t="s">
        <v>3881</v>
      </c>
      <c r="G729" t="s">
        <v>149</v>
      </c>
      <c r="H729">
        <v>24</v>
      </c>
      <c r="I729">
        <v>1079</v>
      </c>
      <c r="J729">
        <v>25896</v>
      </c>
      <c r="K729" t="s">
        <v>4960</v>
      </c>
    </row>
    <row r="730" spans="1:11">
      <c r="A730" t="s">
        <v>5109</v>
      </c>
      <c r="B730" t="s">
        <v>5110</v>
      </c>
      <c r="C730" t="s">
        <v>1538</v>
      </c>
      <c r="D730" s="15">
        <v>45881</v>
      </c>
      <c r="E730" t="s">
        <v>3855</v>
      </c>
      <c r="F730" t="s">
        <v>3884</v>
      </c>
      <c r="G730" t="s">
        <v>149</v>
      </c>
      <c r="H730">
        <v>25</v>
      </c>
      <c r="I730">
        <v>1080</v>
      </c>
      <c r="J730">
        <v>27000</v>
      </c>
      <c r="K730" t="s">
        <v>4963</v>
      </c>
    </row>
    <row r="731" spans="1:11">
      <c r="A731" t="s">
        <v>5111</v>
      </c>
      <c r="B731" t="s">
        <v>5112</v>
      </c>
      <c r="C731" t="s">
        <v>1553</v>
      </c>
      <c r="D731" s="15">
        <v>45883</v>
      </c>
      <c r="E731" t="s">
        <v>3855</v>
      </c>
      <c r="F731" t="s">
        <v>3887</v>
      </c>
      <c r="G731" t="s">
        <v>150</v>
      </c>
      <c r="H731">
        <v>26</v>
      </c>
      <c r="I731">
        <v>1081</v>
      </c>
      <c r="J731">
        <v>28106</v>
      </c>
      <c r="K731" t="s">
        <v>4966</v>
      </c>
    </row>
    <row r="732" spans="1:11">
      <c r="A732" t="s">
        <v>5113</v>
      </c>
      <c r="B732" t="s">
        <v>5114</v>
      </c>
      <c r="C732" t="s">
        <v>1563</v>
      </c>
      <c r="D732" s="15">
        <v>45885</v>
      </c>
      <c r="E732" t="s">
        <v>3855</v>
      </c>
      <c r="F732" t="s">
        <v>3891</v>
      </c>
      <c r="G732" t="s">
        <v>150</v>
      </c>
      <c r="H732">
        <v>27</v>
      </c>
      <c r="I732">
        <v>1082</v>
      </c>
      <c r="J732">
        <v>29214</v>
      </c>
      <c r="K732" t="s">
        <v>4969</v>
      </c>
    </row>
    <row r="733" spans="1:11">
      <c r="A733" t="s">
        <v>5115</v>
      </c>
      <c r="B733" t="s">
        <v>5116</v>
      </c>
      <c r="C733" t="s">
        <v>1574</v>
      </c>
      <c r="D733" s="15">
        <v>45887</v>
      </c>
      <c r="E733" t="s">
        <v>3855</v>
      </c>
      <c r="F733" t="s">
        <v>3894</v>
      </c>
      <c r="G733" t="s">
        <v>150</v>
      </c>
      <c r="H733">
        <v>28</v>
      </c>
      <c r="I733">
        <v>1083</v>
      </c>
      <c r="J733">
        <v>30324</v>
      </c>
      <c r="K733" t="s">
        <v>4972</v>
      </c>
    </row>
    <row r="734" spans="1:11">
      <c r="A734" t="s">
        <v>5117</v>
      </c>
      <c r="B734" t="s">
        <v>5118</v>
      </c>
      <c r="C734" t="s">
        <v>1586</v>
      </c>
      <c r="D734" s="15">
        <v>45866</v>
      </c>
      <c r="E734" t="s">
        <v>3855</v>
      </c>
      <c r="F734" t="s">
        <v>1644</v>
      </c>
      <c r="G734" t="s">
        <v>151</v>
      </c>
      <c r="H734">
        <v>48</v>
      </c>
      <c r="I734">
        <v>1084</v>
      </c>
      <c r="J734">
        <v>52032</v>
      </c>
      <c r="K734" t="s">
        <v>4939</v>
      </c>
    </row>
    <row r="735" spans="1:11">
      <c r="A735" t="s">
        <v>5119</v>
      </c>
      <c r="B735" t="s">
        <v>5120</v>
      </c>
      <c r="C735" t="s">
        <v>1595</v>
      </c>
      <c r="D735" s="15">
        <v>45870</v>
      </c>
      <c r="E735" t="s">
        <v>3855</v>
      </c>
      <c r="F735" t="s">
        <v>3858</v>
      </c>
      <c r="G735" t="s">
        <v>151</v>
      </c>
      <c r="H735">
        <v>49</v>
      </c>
      <c r="I735">
        <v>1085</v>
      </c>
      <c r="J735">
        <v>53165</v>
      </c>
      <c r="K735" t="s">
        <v>4942</v>
      </c>
    </row>
    <row r="736" spans="1:11">
      <c r="A736" t="s">
        <v>5121</v>
      </c>
      <c r="B736" t="s">
        <v>5122</v>
      </c>
      <c r="C736" t="s">
        <v>1604</v>
      </c>
      <c r="D736" s="15">
        <v>45872</v>
      </c>
      <c r="E736" t="s">
        <v>3855</v>
      </c>
      <c r="F736" t="s">
        <v>3861</v>
      </c>
      <c r="G736" t="s">
        <v>151</v>
      </c>
      <c r="H736">
        <v>50</v>
      </c>
      <c r="I736">
        <v>1086</v>
      </c>
      <c r="J736">
        <v>54300</v>
      </c>
      <c r="K736" t="s">
        <v>4945</v>
      </c>
    </row>
    <row r="737" spans="1:11">
      <c r="A737" t="s">
        <v>5123</v>
      </c>
      <c r="B737" t="s">
        <v>5124</v>
      </c>
      <c r="C737" t="s">
        <v>1610</v>
      </c>
      <c r="D737" s="15">
        <v>45874</v>
      </c>
      <c r="E737" t="s">
        <v>3855</v>
      </c>
      <c r="F737" t="s">
        <v>3864</v>
      </c>
      <c r="G737" t="s">
        <v>152</v>
      </c>
      <c r="H737">
        <v>5</v>
      </c>
      <c r="I737">
        <v>1087</v>
      </c>
      <c r="J737">
        <v>5435</v>
      </c>
      <c r="K737" t="s">
        <v>4948</v>
      </c>
    </row>
    <row r="738" spans="1:11">
      <c r="A738" t="s">
        <v>5125</v>
      </c>
      <c r="B738" t="s">
        <v>5126</v>
      </c>
      <c r="C738" t="s">
        <v>1616</v>
      </c>
      <c r="D738" s="15">
        <v>45876</v>
      </c>
      <c r="E738" t="s">
        <v>3855</v>
      </c>
      <c r="F738" t="s">
        <v>3867</v>
      </c>
      <c r="G738" t="s">
        <v>152</v>
      </c>
      <c r="H738">
        <v>6</v>
      </c>
      <c r="I738">
        <v>1088</v>
      </c>
      <c r="J738">
        <v>6528</v>
      </c>
      <c r="K738" t="s">
        <v>4951</v>
      </c>
    </row>
    <row r="739" spans="1:11">
      <c r="A739" t="s">
        <v>5127</v>
      </c>
      <c r="B739" t="s">
        <v>5128</v>
      </c>
      <c r="C739" t="s">
        <v>1624</v>
      </c>
      <c r="D739" s="15">
        <v>45878</v>
      </c>
      <c r="E739" t="s">
        <v>3855</v>
      </c>
      <c r="F739" t="s">
        <v>3870</v>
      </c>
      <c r="G739" t="s">
        <v>152</v>
      </c>
      <c r="H739">
        <v>7</v>
      </c>
      <c r="I739">
        <v>1089</v>
      </c>
      <c r="J739">
        <v>7623</v>
      </c>
      <c r="K739" t="s">
        <v>4954</v>
      </c>
    </row>
    <row r="740" spans="1:11">
      <c r="A740" t="s">
        <v>5129</v>
      </c>
      <c r="B740" t="s">
        <v>5130</v>
      </c>
      <c r="C740" t="s">
        <v>1538</v>
      </c>
      <c r="D740" s="15">
        <v>45880</v>
      </c>
      <c r="E740" t="s">
        <v>3855</v>
      </c>
      <c r="F740" t="s">
        <v>3873</v>
      </c>
      <c r="G740" t="s">
        <v>153</v>
      </c>
      <c r="H740">
        <v>35</v>
      </c>
      <c r="I740">
        <v>1090</v>
      </c>
      <c r="J740">
        <v>38150</v>
      </c>
      <c r="K740" t="s">
        <v>4957</v>
      </c>
    </row>
    <row r="741" spans="1:11">
      <c r="A741" t="s">
        <v>5131</v>
      </c>
      <c r="B741" t="s">
        <v>5132</v>
      </c>
      <c r="C741" t="s">
        <v>1553</v>
      </c>
      <c r="D741" s="15">
        <v>45882</v>
      </c>
      <c r="E741" t="s">
        <v>3855</v>
      </c>
      <c r="F741" t="s">
        <v>1665</v>
      </c>
      <c r="G741" t="s">
        <v>153</v>
      </c>
      <c r="H741">
        <v>36</v>
      </c>
      <c r="I741">
        <v>1091</v>
      </c>
      <c r="J741">
        <v>39276</v>
      </c>
      <c r="K741" t="s">
        <v>4960</v>
      </c>
    </row>
    <row r="742" spans="1:11">
      <c r="A742" t="s">
        <v>5133</v>
      </c>
      <c r="B742" t="s">
        <v>5134</v>
      </c>
      <c r="C742" t="s">
        <v>1563</v>
      </c>
      <c r="D742" s="15">
        <v>45884</v>
      </c>
      <c r="E742" t="s">
        <v>3855</v>
      </c>
      <c r="F742" t="s">
        <v>3878</v>
      </c>
      <c r="G742" t="s">
        <v>153</v>
      </c>
      <c r="H742">
        <v>37</v>
      </c>
      <c r="I742">
        <v>1092</v>
      </c>
      <c r="J742">
        <v>40404</v>
      </c>
      <c r="K742" t="s">
        <v>4963</v>
      </c>
    </row>
    <row r="743" spans="1:11">
      <c r="A743" t="s">
        <v>5135</v>
      </c>
      <c r="B743" t="s">
        <v>5136</v>
      </c>
      <c r="C743" t="s">
        <v>1574</v>
      </c>
      <c r="D743" s="15">
        <v>45855</v>
      </c>
      <c r="E743" t="s">
        <v>3855</v>
      </c>
      <c r="F743" t="s">
        <v>3881</v>
      </c>
      <c r="G743" t="s">
        <v>154</v>
      </c>
      <c r="H743">
        <v>38</v>
      </c>
      <c r="I743">
        <v>1093</v>
      </c>
      <c r="J743">
        <v>41534</v>
      </c>
      <c r="K743" t="s">
        <v>4966</v>
      </c>
    </row>
    <row r="744" spans="1:11">
      <c r="A744" t="s">
        <v>5137</v>
      </c>
      <c r="B744" t="s">
        <v>5138</v>
      </c>
      <c r="C744" t="s">
        <v>1586</v>
      </c>
      <c r="D744" s="15">
        <v>45857</v>
      </c>
      <c r="E744" t="s">
        <v>3855</v>
      </c>
      <c r="F744" t="s">
        <v>3884</v>
      </c>
      <c r="G744" t="s">
        <v>154</v>
      </c>
      <c r="H744">
        <v>39</v>
      </c>
      <c r="I744">
        <v>1094</v>
      </c>
      <c r="J744">
        <v>42666</v>
      </c>
      <c r="K744" t="s">
        <v>4969</v>
      </c>
    </row>
    <row r="745" spans="1:11">
      <c r="A745" t="s">
        <v>5139</v>
      </c>
      <c r="B745" t="s">
        <v>5140</v>
      </c>
      <c r="C745" t="s">
        <v>1595</v>
      </c>
      <c r="D745" s="15">
        <v>45859</v>
      </c>
      <c r="E745" t="s">
        <v>3855</v>
      </c>
      <c r="F745" t="s">
        <v>3887</v>
      </c>
      <c r="G745" t="s">
        <v>154</v>
      </c>
      <c r="H745">
        <v>40</v>
      </c>
      <c r="I745">
        <v>1095</v>
      </c>
      <c r="J745">
        <v>43800</v>
      </c>
      <c r="K745" t="s">
        <v>4972</v>
      </c>
    </row>
    <row r="746" spans="1:11">
      <c r="A746" t="s">
        <v>5141</v>
      </c>
      <c r="B746" t="s">
        <v>5142</v>
      </c>
      <c r="C746" t="s">
        <v>1604</v>
      </c>
      <c r="D746" s="15">
        <v>45861</v>
      </c>
      <c r="E746" t="s">
        <v>3855</v>
      </c>
      <c r="F746" t="s">
        <v>3891</v>
      </c>
      <c r="G746" t="s">
        <v>155</v>
      </c>
      <c r="H746">
        <v>41</v>
      </c>
      <c r="I746">
        <v>1096</v>
      </c>
      <c r="J746">
        <v>44936</v>
      </c>
      <c r="K746" t="s">
        <v>4939</v>
      </c>
    </row>
    <row r="747" spans="1:11">
      <c r="A747" t="s">
        <v>5143</v>
      </c>
      <c r="B747" t="s">
        <v>5144</v>
      </c>
      <c r="C747" t="s">
        <v>1610</v>
      </c>
      <c r="D747" s="15">
        <v>45863</v>
      </c>
      <c r="E747" t="s">
        <v>3855</v>
      </c>
      <c r="F747" t="s">
        <v>3894</v>
      </c>
      <c r="G747" t="s">
        <v>155</v>
      </c>
      <c r="H747">
        <v>42</v>
      </c>
      <c r="I747">
        <v>1097</v>
      </c>
      <c r="J747">
        <v>46074</v>
      </c>
      <c r="K747" t="s">
        <v>4942</v>
      </c>
    </row>
    <row r="748" spans="1:11">
      <c r="A748" t="s">
        <v>5145</v>
      </c>
      <c r="B748" t="s">
        <v>5146</v>
      </c>
      <c r="C748" t="s">
        <v>1616</v>
      </c>
      <c r="D748" s="15">
        <v>45865</v>
      </c>
      <c r="E748" t="s">
        <v>3855</v>
      </c>
      <c r="F748" t="s">
        <v>1644</v>
      </c>
      <c r="G748" t="s">
        <v>155</v>
      </c>
      <c r="H748">
        <v>43</v>
      </c>
      <c r="I748">
        <v>1098</v>
      </c>
      <c r="J748">
        <v>47214</v>
      </c>
      <c r="K748" t="s">
        <v>4945</v>
      </c>
    </row>
    <row r="749" spans="1:11">
      <c r="A749" t="s">
        <v>5147</v>
      </c>
      <c r="B749" t="s">
        <v>5148</v>
      </c>
      <c r="C749" t="s">
        <v>1624</v>
      </c>
      <c r="D749" s="15">
        <v>45866</v>
      </c>
      <c r="E749" t="s">
        <v>3855</v>
      </c>
      <c r="F749" t="s">
        <v>3858</v>
      </c>
      <c r="G749" t="s">
        <v>156</v>
      </c>
      <c r="H749">
        <v>44</v>
      </c>
      <c r="I749">
        <v>1099</v>
      </c>
      <c r="J749">
        <v>48356</v>
      </c>
      <c r="K749" t="s">
        <v>4948</v>
      </c>
    </row>
    <row r="750" spans="1:11">
      <c r="A750" t="s">
        <v>5149</v>
      </c>
      <c r="B750" t="s">
        <v>5150</v>
      </c>
      <c r="C750" t="s">
        <v>1538</v>
      </c>
      <c r="D750" s="15">
        <v>45866</v>
      </c>
      <c r="E750" t="s">
        <v>3855</v>
      </c>
      <c r="F750" t="s">
        <v>3861</v>
      </c>
      <c r="G750" t="s">
        <v>156</v>
      </c>
      <c r="H750">
        <v>45</v>
      </c>
      <c r="I750">
        <v>1100</v>
      </c>
      <c r="J750">
        <v>49500</v>
      </c>
      <c r="K750" t="s">
        <v>4951</v>
      </c>
    </row>
    <row r="751" spans="1:11">
      <c r="A751" t="s">
        <v>5151</v>
      </c>
      <c r="B751" t="s">
        <v>5152</v>
      </c>
      <c r="C751" t="s">
        <v>1553</v>
      </c>
      <c r="D751" s="15">
        <v>45871</v>
      </c>
      <c r="E751" t="s">
        <v>3855</v>
      </c>
      <c r="F751" t="s">
        <v>3864</v>
      </c>
      <c r="G751" t="s">
        <v>156</v>
      </c>
      <c r="H751">
        <v>46</v>
      </c>
      <c r="I751">
        <v>1101</v>
      </c>
      <c r="J751">
        <v>50646</v>
      </c>
      <c r="K751" t="s">
        <v>4954</v>
      </c>
    </row>
    <row r="752" spans="1:11">
      <c r="A752" t="s">
        <v>5153</v>
      </c>
      <c r="B752" t="s">
        <v>5154</v>
      </c>
      <c r="C752" t="s">
        <v>1563</v>
      </c>
      <c r="D752" s="15">
        <v>45873</v>
      </c>
      <c r="E752" t="s">
        <v>3855</v>
      </c>
      <c r="F752" t="s">
        <v>3867</v>
      </c>
      <c r="G752" t="s">
        <v>157</v>
      </c>
      <c r="H752">
        <v>47</v>
      </c>
      <c r="I752">
        <v>1102</v>
      </c>
      <c r="J752">
        <v>51794</v>
      </c>
      <c r="K752" t="s">
        <v>4957</v>
      </c>
    </row>
    <row r="753" spans="1:11">
      <c r="A753" t="s">
        <v>5155</v>
      </c>
      <c r="B753" t="s">
        <v>5156</v>
      </c>
      <c r="C753" t="s">
        <v>1574</v>
      </c>
      <c r="D753" s="15">
        <v>45875</v>
      </c>
      <c r="E753" t="s">
        <v>3855</v>
      </c>
      <c r="F753" t="s">
        <v>3870</v>
      </c>
      <c r="G753" t="s">
        <v>157</v>
      </c>
      <c r="H753">
        <v>48</v>
      </c>
      <c r="I753">
        <v>1103</v>
      </c>
      <c r="J753">
        <v>52944</v>
      </c>
      <c r="K753" t="s">
        <v>4960</v>
      </c>
    </row>
    <row r="754" spans="1:11">
      <c r="A754" t="s">
        <v>5157</v>
      </c>
      <c r="B754" t="s">
        <v>5158</v>
      </c>
      <c r="C754" t="s">
        <v>1586</v>
      </c>
      <c r="D754" s="15">
        <v>45877</v>
      </c>
      <c r="E754" t="s">
        <v>3855</v>
      </c>
      <c r="F754" t="s">
        <v>3873</v>
      </c>
      <c r="G754" t="s">
        <v>157</v>
      </c>
      <c r="H754">
        <v>49</v>
      </c>
      <c r="I754">
        <v>1104</v>
      </c>
      <c r="J754">
        <v>54096</v>
      </c>
      <c r="K754" t="s">
        <v>4963</v>
      </c>
    </row>
    <row r="755" spans="1:11">
      <c r="A755" t="s">
        <v>5159</v>
      </c>
      <c r="B755" t="s">
        <v>5160</v>
      </c>
      <c r="C755" t="s">
        <v>1595</v>
      </c>
      <c r="D755" s="15">
        <v>45858</v>
      </c>
      <c r="E755" t="s">
        <v>3855</v>
      </c>
      <c r="F755" t="s">
        <v>1665</v>
      </c>
      <c r="G755" t="s">
        <v>158</v>
      </c>
      <c r="H755">
        <v>50</v>
      </c>
      <c r="I755">
        <v>1105</v>
      </c>
      <c r="J755">
        <v>55250</v>
      </c>
      <c r="K755" t="s">
        <v>4966</v>
      </c>
    </row>
    <row r="756" spans="1:11">
      <c r="A756" t="s">
        <v>5161</v>
      </c>
      <c r="B756" t="s">
        <v>5162</v>
      </c>
      <c r="C756" t="s">
        <v>1604</v>
      </c>
      <c r="D756" s="15">
        <v>45860</v>
      </c>
      <c r="E756" t="s">
        <v>3855</v>
      </c>
      <c r="F756" t="s">
        <v>3878</v>
      </c>
      <c r="G756" t="s">
        <v>158</v>
      </c>
      <c r="H756">
        <v>51</v>
      </c>
      <c r="I756">
        <v>1106</v>
      </c>
      <c r="J756">
        <v>56406</v>
      </c>
      <c r="K756" t="s">
        <v>4969</v>
      </c>
    </row>
    <row r="757" spans="1:11">
      <c r="A757" t="s">
        <v>5163</v>
      </c>
      <c r="B757" t="s">
        <v>5164</v>
      </c>
      <c r="C757" t="s">
        <v>1610</v>
      </c>
      <c r="D757" s="15">
        <v>45862</v>
      </c>
      <c r="E757" t="s">
        <v>3855</v>
      </c>
      <c r="F757" t="s">
        <v>3881</v>
      </c>
      <c r="G757" t="s">
        <v>158</v>
      </c>
      <c r="H757">
        <v>52</v>
      </c>
      <c r="I757">
        <v>1107</v>
      </c>
      <c r="J757">
        <v>57564</v>
      </c>
      <c r="K757" t="s">
        <v>4972</v>
      </c>
    </row>
    <row r="758" spans="1:11">
      <c r="A758" t="s">
        <v>5165</v>
      </c>
      <c r="B758" t="s">
        <v>5166</v>
      </c>
      <c r="C758" t="s">
        <v>1616</v>
      </c>
      <c r="D758" s="15">
        <v>45864</v>
      </c>
      <c r="E758" t="s">
        <v>3855</v>
      </c>
      <c r="F758" t="s">
        <v>3884</v>
      </c>
      <c r="G758" t="s">
        <v>159</v>
      </c>
      <c r="H758">
        <v>53</v>
      </c>
      <c r="I758">
        <v>1108</v>
      </c>
      <c r="J758">
        <v>58724</v>
      </c>
      <c r="K758" t="s">
        <v>4939</v>
      </c>
    </row>
    <row r="759" spans="1:11">
      <c r="A759" t="s">
        <v>5167</v>
      </c>
      <c r="B759" t="s">
        <v>5168</v>
      </c>
      <c r="C759" t="s">
        <v>1624</v>
      </c>
      <c r="D759" s="15">
        <v>45866</v>
      </c>
      <c r="E759" t="s">
        <v>3855</v>
      </c>
      <c r="F759" t="s">
        <v>3887</v>
      </c>
      <c r="G759" t="s">
        <v>159</v>
      </c>
      <c r="H759">
        <v>54</v>
      </c>
      <c r="I759">
        <v>1109</v>
      </c>
      <c r="J759">
        <v>59886</v>
      </c>
      <c r="K759" t="s">
        <v>4942</v>
      </c>
    </row>
    <row r="760" spans="1:11">
      <c r="A760" t="s">
        <v>5169</v>
      </c>
      <c r="B760" t="s">
        <v>5170</v>
      </c>
      <c r="C760" t="s">
        <v>1538</v>
      </c>
      <c r="D760" s="15">
        <v>45866</v>
      </c>
      <c r="E760" t="s">
        <v>3855</v>
      </c>
      <c r="F760" t="s">
        <v>3891</v>
      </c>
      <c r="G760" t="s">
        <v>159</v>
      </c>
      <c r="H760">
        <v>55</v>
      </c>
      <c r="I760">
        <v>1110</v>
      </c>
      <c r="J760">
        <v>61050</v>
      </c>
      <c r="K760" t="s">
        <v>4945</v>
      </c>
    </row>
    <row r="761" spans="1:11">
      <c r="A761" t="s">
        <v>5171</v>
      </c>
      <c r="B761" t="s">
        <v>5172</v>
      </c>
      <c r="C761" t="s">
        <v>1553</v>
      </c>
      <c r="D761" s="15">
        <v>45870</v>
      </c>
      <c r="E761" t="s">
        <v>3855</v>
      </c>
      <c r="F761" t="s">
        <v>3894</v>
      </c>
      <c r="G761" t="s">
        <v>160</v>
      </c>
      <c r="H761">
        <v>56</v>
      </c>
      <c r="I761">
        <v>1111</v>
      </c>
      <c r="J761">
        <v>62216</v>
      </c>
      <c r="K761" t="s">
        <v>4948</v>
      </c>
    </row>
    <row r="762" spans="1:11">
      <c r="A762" t="s">
        <v>5173</v>
      </c>
      <c r="B762" t="s">
        <v>5174</v>
      </c>
      <c r="C762" t="s">
        <v>1563</v>
      </c>
      <c r="D762" s="15">
        <v>45872</v>
      </c>
      <c r="E762" t="s">
        <v>3855</v>
      </c>
      <c r="F762" t="s">
        <v>1644</v>
      </c>
      <c r="G762" t="s">
        <v>160</v>
      </c>
      <c r="H762">
        <v>57</v>
      </c>
      <c r="I762">
        <v>1112</v>
      </c>
      <c r="J762">
        <v>63384</v>
      </c>
      <c r="K762" t="s">
        <v>4951</v>
      </c>
    </row>
    <row r="763" spans="1:11">
      <c r="A763" t="s">
        <v>5175</v>
      </c>
      <c r="B763" t="s">
        <v>5176</v>
      </c>
      <c r="C763" t="s">
        <v>1574</v>
      </c>
      <c r="D763" s="15">
        <v>45874</v>
      </c>
      <c r="E763" t="s">
        <v>3855</v>
      </c>
      <c r="F763" t="s">
        <v>3858</v>
      </c>
      <c r="G763" t="s">
        <v>160</v>
      </c>
      <c r="H763">
        <v>58</v>
      </c>
      <c r="I763">
        <v>1113</v>
      </c>
      <c r="J763">
        <v>64554</v>
      </c>
      <c r="K763" t="s">
        <v>4954</v>
      </c>
    </row>
    <row r="764" spans="1:11">
      <c r="A764" t="s">
        <v>5177</v>
      </c>
      <c r="B764" t="s">
        <v>5178</v>
      </c>
      <c r="C764" t="s">
        <v>1586</v>
      </c>
      <c r="D764" s="15">
        <v>45876</v>
      </c>
      <c r="E764" t="s">
        <v>3855</v>
      </c>
      <c r="F764" t="s">
        <v>3861</v>
      </c>
      <c r="G764" t="s">
        <v>161</v>
      </c>
      <c r="H764">
        <v>32</v>
      </c>
      <c r="I764">
        <v>1114</v>
      </c>
      <c r="J764">
        <v>35648</v>
      </c>
      <c r="K764" t="s">
        <v>4957</v>
      </c>
    </row>
    <row r="765" spans="1:11">
      <c r="A765" t="s">
        <v>5179</v>
      </c>
      <c r="B765" t="s">
        <v>5180</v>
      </c>
      <c r="C765" t="s">
        <v>1595</v>
      </c>
      <c r="D765" s="15">
        <v>45878</v>
      </c>
      <c r="E765" t="s">
        <v>3855</v>
      </c>
      <c r="F765" t="s">
        <v>3864</v>
      </c>
      <c r="G765" t="s">
        <v>161</v>
      </c>
      <c r="H765">
        <v>33</v>
      </c>
      <c r="I765">
        <v>1115</v>
      </c>
      <c r="J765">
        <v>36795</v>
      </c>
      <c r="K765" t="s">
        <v>4960</v>
      </c>
    </row>
    <row r="766" spans="1:11">
      <c r="A766" t="s">
        <v>5181</v>
      </c>
      <c r="B766" t="s">
        <v>5182</v>
      </c>
      <c r="C766" t="s">
        <v>1604</v>
      </c>
      <c r="D766" s="15">
        <v>45880</v>
      </c>
      <c r="E766" t="s">
        <v>3855</v>
      </c>
      <c r="F766" t="s">
        <v>3867</v>
      </c>
      <c r="G766" t="s">
        <v>161</v>
      </c>
      <c r="H766">
        <v>34</v>
      </c>
      <c r="I766">
        <v>1116</v>
      </c>
      <c r="J766">
        <v>37944</v>
      </c>
      <c r="K766" t="s">
        <v>4963</v>
      </c>
    </row>
    <row r="767" spans="1:11">
      <c r="A767" t="s">
        <v>5183</v>
      </c>
      <c r="B767" t="s">
        <v>5184</v>
      </c>
      <c r="C767" t="s">
        <v>1610</v>
      </c>
      <c r="D767" s="15">
        <v>45882</v>
      </c>
      <c r="E767" t="s">
        <v>3855</v>
      </c>
      <c r="F767" t="s">
        <v>3870</v>
      </c>
      <c r="G767" t="s">
        <v>162</v>
      </c>
      <c r="H767">
        <v>35</v>
      </c>
      <c r="I767">
        <v>1117</v>
      </c>
      <c r="J767">
        <v>39095</v>
      </c>
      <c r="K767" t="s">
        <v>4966</v>
      </c>
    </row>
    <row r="768" spans="1:11">
      <c r="A768" t="s">
        <v>5185</v>
      </c>
      <c r="B768" t="s">
        <v>5186</v>
      </c>
      <c r="C768" t="s">
        <v>1616</v>
      </c>
      <c r="D768" s="15">
        <v>45884</v>
      </c>
      <c r="E768" t="s">
        <v>3855</v>
      </c>
      <c r="F768" t="s">
        <v>3873</v>
      </c>
      <c r="G768" t="s">
        <v>162</v>
      </c>
      <c r="H768">
        <v>36</v>
      </c>
      <c r="I768">
        <v>1118</v>
      </c>
      <c r="J768">
        <v>40248</v>
      </c>
      <c r="K768" t="s">
        <v>4969</v>
      </c>
    </row>
    <row r="769" spans="1:11">
      <c r="A769" t="s">
        <v>5187</v>
      </c>
      <c r="B769" t="s">
        <v>5188</v>
      </c>
      <c r="C769" t="s">
        <v>1624</v>
      </c>
      <c r="D769" s="15">
        <v>45886</v>
      </c>
      <c r="E769" t="s">
        <v>3855</v>
      </c>
      <c r="F769" t="s">
        <v>1665</v>
      </c>
      <c r="G769" t="s">
        <v>162</v>
      </c>
      <c r="H769">
        <v>37</v>
      </c>
      <c r="I769">
        <v>1119</v>
      </c>
      <c r="J769">
        <v>41403</v>
      </c>
      <c r="K769" t="s">
        <v>4972</v>
      </c>
    </row>
    <row r="770" spans="1:11">
      <c r="A770" t="s">
        <v>5189</v>
      </c>
      <c r="B770" t="s">
        <v>5190</v>
      </c>
      <c r="C770" t="s">
        <v>1538</v>
      </c>
      <c r="D770" s="15">
        <v>45888</v>
      </c>
      <c r="E770" t="s">
        <v>3855</v>
      </c>
      <c r="F770" t="s">
        <v>3878</v>
      </c>
      <c r="G770" t="s">
        <v>106</v>
      </c>
      <c r="H770">
        <v>65</v>
      </c>
      <c r="I770">
        <v>1120</v>
      </c>
      <c r="J770">
        <v>72800</v>
      </c>
      <c r="K770" t="s">
        <v>4939</v>
      </c>
    </row>
    <row r="771" spans="1:11">
      <c r="A771" t="s">
        <v>5191</v>
      </c>
      <c r="B771" t="s">
        <v>5192</v>
      </c>
      <c r="C771" t="s">
        <v>1553</v>
      </c>
      <c r="D771" s="15">
        <v>45890</v>
      </c>
      <c r="E771" t="s">
        <v>3855</v>
      </c>
      <c r="F771" t="s">
        <v>3881</v>
      </c>
      <c r="G771" t="s">
        <v>106</v>
      </c>
      <c r="H771">
        <v>66</v>
      </c>
      <c r="I771">
        <v>1121</v>
      </c>
      <c r="J771">
        <v>73986</v>
      </c>
      <c r="K771" t="s">
        <v>4942</v>
      </c>
    </row>
    <row r="772" spans="1:11">
      <c r="A772" t="s">
        <v>5193</v>
      </c>
      <c r="B772" t="s">
        <v>5194</v>
      </c>
      <c r="C772" t="s">
        <v>1563</v>
      </c>
      <c r="D772" s="15">
        <v>45892</v>
      </c>
      <c r="E772" t="s">
        <v>3855</v>
      </c>
      <c r="F772" t="s">
        <v>3884</v>
      </c>
      <c r="G772" t="s">
        <v>106</v>
      </c>
      <c r="H772">
        <v>67</v>
      </c>
      <c r="I772">
        <v>1122</v>
      </c>
      <c r="J772">
        <v>75174</v>
      </c>
      <c r="K772" t="s">
        <v>4945</v>
      </c>
    </row>
    <row r="773" spans="1:11">
      <c r="A773" t="s">
        <v>5195</v>
      </c>
      <c r="B773" t="s">
        <v>5196</v>
      </c>
      <c r="C773" t="s">
        <v>1574</v>
      </c>
      <c r="D773" s="15">
        <v>45894</v>
      </c>
      <c r="E773" t="s">
        <v>3855</v>
      </c>
      <c r="F773" t="s">
        <v>3887</v>
      </c>
      <c r="G773" t="s">
        <v>109</v>
      </c>
      <c r="H773">
        <v>68</v>
      </c>
      <c r="I773">
        <v>1123</v>
      </c>
      <c r="J773">
        <v>76364</v>
      </c>
      <c r="K773" t="s">
        <v>4948</v>
      </c>
    </row>
    <row r="774" spans="1:11">
      <c r="A774" t="s">
        <v>5197</v>
      </c>
      <c r="B774" t="s">
        <v>5198</v>
      </c>
      <c r="C774" t="s">
        <v>1586</v>
      </c>
      <c r="D774" s="15">
        <v>45865</v>
      </c>
      <c r="E774" t="s">
        <v>3855</v>
      </c>
      <c r="F774" t="s">
        <v>3891</v>
      </c>
      <c r="G774" t="s">
        <v>109</v>
      </c>
      <c r="H774">
        <v>69</v>
      </c>
      <c r="I774">
        <v>1124</v>
      </c>
      <c r="J774">
        <v>77556</v>
      </c>
      <c r="K774" t="s">
        <v>4951</v>
      </c>
    </row>
    <row r="775" spans="1:11">
      <c r="A775" t="s">
        <v>5199</v>
      </c>
      <c r="B775" t="s">
        <v>5200</v>
      </c>
      <c r="C775" t="s">
        <v>1595</v>
      </c>
      <c r="D775" s="15">
        <v>45866</v>
      </c>
      <c r="E775" t="s">
        <v>3855</v>
      </c>
      <c r="F775" t="s">
        <v>3894</v>
      </c>
      <c r="G775" t="s">
        <v>109</v>
      </c>
      <c r="H775">
        <v>70</v>
      </c>
      <c r="I775">
        <v>1125</v>
      </c>
      <c r="J775">
        <v>78750</v>
      </c>
      <c r="K775" t="s">
        <v>4954</v>
      </c>
    </row>
    <row r="776" spans="1:11">
      <c r="A776" t="s">
        <v>5201</v>
      </c>
      <c r="B776" t="s">
        <v>5202</v>
      </c>
      <c r="C776" t="s">
        <v>1604</v>
      </c>
      <c r="D776" s="15">
        <v>45848</v>
      </c>
      <c r="E776" t="s">
        <v>3855</v>
      </c>
      <c r="F776" t="s">
        <v>1644</v>
      </c>
      <c r="G776" t="s">
        <v>112</v>
      </c>
      <c r="H776">
        <v>71</v>
      </c>
      <c r="I776">
        <v>1126</v>
      </c>
      <c r="J776">
        <v>79946</v>
      </c>
      <c r="K776" t="s">
        <v>4957</v>
      </c>
    </row>
    <row r="777" spans="1:11">
      <c r="A777" t="s">
        <v>5203</v>
      </c>
      <c r="B777" t="s">
        <v>5204</v>
      </c>
      <c r="C777" t="s">
        <v>1610</v>
      </c>
      <c r="D777" s="15">
        <v>45850</v>
      </c>
      <c r="E777" t="s">
        <v>3855</v>
      </c>
      <c r="F777" t="s">
        <v>3858</v>
      </c>
      <c r="G777" t="s">
        <v>112</v>
      </c>
      <c r="H777">
        <v>72</v>
      </c>
      <c r="I777">
        <v>1127</v>
      </c>
      <c r="J777">
        <v>81144</v>
      </c>
      <c r="K777" t="s">
        <v>4960</v>
      </c>
    </row>
    <row r="778" spans="1:11">
      <c r="A778" t="s">
        <v>5205</v>
      </c>
      <c r="B778" t="s">
        <v>5206</v>
      </c>
      <c r="C778" t="s">
        <v>1616</v>
      </c>
      <c r="D778" s="15">
        <v>45852</v>
      </c>
      <c r="E778" t="s">
        <v>3855</v>
      </c>
      <c r="F778" t="s">
        <v>3861</v>
      </c>
      <c r="G778" t="s">
        <v>112</v>
      </c>
      <c r="H778">
        <v>73</v>
      </c>
      <c r="I778">
        <v>1128</v>
      </c>
      <c r="J778">
        <v>82344</v>
      </c>
      <c r="K778" t="s">
        <v>4963</v>
      </c>
    </row>
    <row r="779" spans="1:11">
      <c r="A779" t="s">
        <v>5207</v>
      </c>
      <c r="B779" t="s">
        <v>5208</v>
      </c>
      <c r="C779" t="s">
        <v>1624</v>
      </c>
      <c r="D779" s="15">
        <v>45854</v>
      </c>
      <c r="E779" t="s">
        <v>3855</v>
      </c>
      <c r="F779" t="s">
        <v>3864</v>
      </c>
      <c r="G779" t="s">
        <v>115</v>
      </c>
      <c r="H779">
        <v>74</v>
      </c>
      <c r="I779">
        <v>1129</v>
      </c>
      <c r="J779">
        <v>83546</v>
      </c>
      <c r="K779" t="s">
        <v>4966</v>
      </c>
    </row>
    <row r="780" spans="1:11">
      <c r="A780" t="s">
        <v>5209</v>
      </c>
      <c r="B780" t="s">
        <v>5210</v>
      </c>
      <c r="C780" t="s">
        <v>1538</v>
      </c>
      <c r="D780" s="15">
        <v>45856</v>
      </c>
      <c r="E780" t="s">
        <v>3855</v>
      </c>
      <c r="F780" t="s">
        <v>3867</v>
      </c>
      <c r="G780" t="s">
        <v>115</v>
      </c>
      <c r="H780">
        <v>75</v>
      </c>
      <c r="I780">
        <v>1130</v>
      </c>
      <c r="J780">
        <v>84750</v>
      </c>
      <c r="K780" t="s">
        <v>4969</v>
      </c>
    </row>
    <row r="781" spans="1:11">
      <c r="A781" t="s">
        <v>5211</v>
      </c>
      <c r="B781" t="s">
        <v>5212</v>
      </c>
      <c r="C781" t="s">
        <v>1553</v>
      </c>
      <c r="D781" s="15">
        <v>45858</v>
      </c>
      <c r="E781" t="s">
        <v>3855</v>
      </c>
      <c r="F781" t="s">
        <v>3870</v>
      </c>
      <c r="G781" t="s">
        <v>115</v>
      </c>
      <c r="H781">
        <v>76</v>
      </c>
      <c r="I781">
        <v>1131</v>
      </c>
      <c r="J781">
        <v>85956</v>
      </c>
      <c r="K781" t="s">
        <v>4972</v>
      </c>
    </row>
    <row r="782" spans="1:11">
      <c r="A782" t="s">
        <v>5213</v>
      </c>
      <c r="B782" t="s">
        <v>5214</v>
      </c>
      <c r="C782" t="s">
        <v>1563</v>
      </c>
      <c r="D782" s="15">
        <v>45860</v>
      </c>
      <c r="E782" t="s">
        <v>3855</v>
      </c>
      <c r="F782" t="s">
        <v>3873</v>
      </c>
      <c r="G782" t="s">
        <v>118</v>
      </c>
      <c r="H782">
        <v>77</v>
      </c>
      <c r="I782">
        <v>1132</v>
      </c>
      <c r="J782">
        <v>87164</v>
      </c>
      <c r="K782" t="s">
        <v>4939</v>
      </c>
    </row>
    <row r="783" spans="1:11">
      <c r="A783" t="s">
        <v>5215</v>
      </c>
      <c r="B783" t="s">
        <v>5216</v>
      </c>
      <c r="C783" t="s">
        <v>1574</v>
      </c>
      <c r="D783" s="15">
        <v>45862</v>
      </c>
      <c r="E783" t="s">
        <v>3855</v>
      </c>
      <c r="F783" t="s">
        <v>1665</v>
      </c>
      <c r="G783" t="s">
        <v>118</v>
      </c>
      <c r="H783">
        <v>78</v>
      </c>
      <c r="I783">
        <v>1133</v>
      </c>
      <c r="J783">
        <v>88374</v>
      </c>
      <c r="K783" t="s">
        <v>4942</v>
      </c>
    </row>
    <row r="784" spans="1:11">
      <c r="A784" t="s">
        <v>5217</v>
      </c>
      <c r="B784" t="s">
        <v>5218</v>
      </c>
      <c r="C784" t="s">
        <v>1586</v>
      </c>
      <c r="D784" s="15">
        <v>45864</v>
      </c>
      <c r="E784" t="s">
        <v>3855</v>
      </c>
      <c r="F784" t="s">
        <v>3878</v>
      </c>
      <c r="G784" t="s">
        <v>118</v>
      </c>
      <c r="H784">
        <v>79</v>
      </c>
      <c r="I784">
        <v>1134</v>
      </c>
      <c r="J784">
        <v>89586</v>
      </c>
      <c r="K784" t="s">
        <v>4945</v>
      </c>
    </row>
    <row r="785" spans="1:11">
      <c r="A785" t="s">
        <v>5219</v>
      </c>
      <c r="B785" t="s">
        <v>5220</v>
      </c>
      <c r="C785" t="s">
        <v>1595</v>
      </c>
      <c r="D785" s="15">
        <v>45866</v>
      </c>
      <c r="E785" t="s">
        <v>3855</v>
      </c>
      <c r="F785" t="s">
        <v>3881</v>
      </c>
      <c r="G785" t="s">
        <v>120</v>
      </c>
      <c r="H785">
        <v>80</v>
      </c>
      <c r="I785">
        <v>1135</v>
      </c>
      <c r="J785">
        <v>90800</v>
      </c>
      <c r="K785" t="s">
        <v>4948</v>
      </c>
    </row>
    <row r="786" spans="1:11">
      <c r="A786" t="s">
        <v>5221</v>
      </c>
      <c r="B786" t="s">
        <v>5222</v>
      </c>
      <c r="C786" t="s">
        <v>1604</v>
      </c>
      <c r="D786" s="15">
        <v>45866</v>
      </c>
      <c r="E786" t="s">
        <v>3855</v>
      </c>
      <c r="F786" t="s">
        <v>3884</v>
      </c>
      <c r="G786" t="s">
        <v>120</v>
      </c>
      <c r="H786">
        <v>81</v>
      </c>
      <c r="I786">
        <v>1136</v>
      </c>
      <c r="J786">
        <v>92016</v>
      </c>
      <c r="K786" t="s">
        <v>4951</v>
      </c>
    </row>
    <row r="787" spans="1:11">
      <c r="A787" t="s">
        <v>5223</v>
      </c>
      <c r="B787" t="s">
        <v>5224</v>
      </c>
      <c r="C787" t="s">
        <v>1610</v>
      </c>
      <c r="D787" s="15">
        <v>45870</v>
      </c>
      <c r="E787" t="s">
        <v>3855</v>
      </c>
      <c r="F787" t="s">
        <v>3887</v>
      </c>
      <c r="G787" t="s">
        <v>120</v>
      </c>
      <c r="H787">
        <v>82</v>
      </c>
      <c r="I787">
        <v>1137</v>
      </c>
      <c r="J787">
        <v>93234</v>
      </c>
      <c r="K787" t="s">
        <v>4954</v>
      </c>
    </row>
    <row r="788" spans="1:11">
      <c r="A788" t="s">
        <v>5225</v>
      </c>
      <c r="B788" t="s">
        <v>5226</v>
      </c>
      <c r="C788" t="s">
        <v>1616</v>
      </c>
      <c r="D788" s="15">
        <v>45872</v>
      </c>
      <c r="E788" t="s">
        <v>3855</v>
      </c>
      <c r="F788" t="s">
        <v>3891</v>
      </c>
      <c r="G788" t="s">
        <v>122</v>
      </c>
      <c r="H788">
        <v>83</v>
      </c>
      <c r="I788">
        <v>1138</v>
      </c>
      <c r="J788">
        <v>94454</v>
      </c>
      <c r="K788" t="s">
        <v>4957</v>
      </c>
    </row>
    <row r="789" spans="1:11">
      <c r="A789" t="s">
        <v>5227</v>
      </c>
      <c r="B789" t="s">
        <v>5228</v>
      </c>
      <c r="C789" t="s">
        <v>1624</v>
      </c>
      <c r="D789" s="15">
        <v>45874</v>
      </c>
      <c r="E789" t="s">
        <v>3855</v>
      </c>
      <c r="F789" t="s">
        <v>3894</v>
      </c>
      <c r="G789" t="s">
        <v>122</v>
      </c>
      <c r="H789">
        <v>84</v>
      </c>
      <c r="I789">
        <v>1139</v>
      </c>
      <c r="J789">
        <v>95676</v>
      </c>
      <c r="K789" t="s">
        <v>4960</v>
      </c>
    </row>
    <row r="790" spans="1:11">
      <c r="A790" t="s">
        <v>5229</v>
      </c>
      <c r="B790" t="s">
        <v>5230</v>
      </c>
      <c r="C790" t="s">
        <v>1538</v>
      </c>
      <c r="D790" s="15">
        <v>45876</v>
      </c>
      <c r="E790" t="s">
        <v>3855</v>
      </c>
      <c r="F790" t="s">
        <v>1644</v>
      </c>
      <c r="G790" t="s">
        <v>122</v>
      </c>
      <c r="H790">
        <v>85</v>
      </c>
      <c r="I790">
        <v>1140</v>
      </c>
      <c r="J790">
        <v>96900</v>
      </c>
      <c r="K790" t="s">
        <v>4963</v>
      </c>
    </row>
    <row r="791" spans="1:11">
      <c r="A791" t="s">
        <v>5231</v>
      </c>
      <c r="B791" t="s">
        <v>5232</v>
      </c>
      <c r="C791" t="s">
        <v>1553</v>
      </c>
      <c r="D791" s="15">
        <v>45878</v>
      </c>
      <c r="E791" t="s">
        <v>3855</v>
      </c>
      <c r="F791" t="s">
        <v>3858</v>
      </c>
      <c r="G791" t="s">
        <v>125</v>
      </c>
      <c r="H791">
        <v>86</v>
      </c>
      <c r="I791">
        <v>1141</v>
      </c>
      <c r="J791">
        <v>98126</v>
      </c>
      <c r="K791" t="s">
        <v>4966</v>
      </c>
    </row>
    <row r="792" spans="1:11">
      <c r="A792" t="s">
        <v>5233</v>
      </c>
      <c r="B792" t="s">
        <v>5234</v>
      </c>
      <c r="C792" t="s">
        <v>1563</v>
      </c>
      <c r="D792" s="15">
        <v>45880</v>
      </c>
      <c r="E792" t="s">
        <v>3855</v>
      </c>
      <c r="F792" t="s">
        <v>3861</v>
      </c>
      <c r="G792" t="s">
        <v>125</v>
      </c>
      <c r="H792">
        <v>87</v>
      </c>
      <c r="I792">
        <v>1142</v>
      </c>
      <c r="J792">
        <v>99354</v>
      </c>
      <c r="K792" t="s">
        <v>4969</v>
      </c>
    </row>
    <row r="793" spans="1:11">
      <c r="A793" t="s">
        <v>5235</v>
      </c>
      <c r="B793" t="s">
        <v>5236</v>
      </c>
      <c r="C793" t="s">
        <v>1574</v>
      </c>
      <c r="D793" s="15">
        <v>45882</v>
      </c>
      <c r="E793" t="s">
        <v>3855</v>
      </c>
      <c r="F793" t="s">
        <v>3864</v>
      </c>
      <c r="G793" t="s">
        <v>125</v>
      </c>
      <c r="H793">
        <v>88</v>
      </c>
      <c r="I793">
        <v>1143</v>
      </c>
      <c r="J793">
        <v>100584</v>
      </c>
      <c r="K793" t="s">
        <v>4972</v>
      </c>
    </row>
    <row r="794" spans="1:11">
      <c r="A794" t="s">
        <v>5237</v>
      </c>
      <c r="B794" t="s">
        <v>5238</v>
      </c>
      <c r="C794" t="s">
        <v>1586</v>
      </c>
      <c r="D794" s="15">
        <v>45884</v>
      </c>
      <c r="E794" t="s">
        <v>3855</v>
      </c>
      <c r="F794" t="s">
        <v>3867</v>
      </c>
      <c r="G794" t="s">
        <v>127</v>
      </c>
      <c r="H794">
        <v>16</v>
      </c>
      <c r="I794">
        <v>1144</v>
      </c>
      <c r="J794">
        <v>18304</v>
      </c>
      <c r="K794" t="s">
        <v>4939</v>
      </c>
    </row>
    <row r="795" spans="1:11">
      <c r="A795" t="s">
        <v>5239</v>
      </c>
      <c r="B795" t="s">
        <v>5240</v>
      </c>
      <c r="C795" t="s">
        <v>1595</v>
      </c>
      <c r="D795" s="15">
        <v>45886</v>
      </c>
      <c r="E795" t="s">
        <v>3855</v>
      </c>
      <c r="F795" t="s">
        <v>3870</v>
      </c>
      <c r="G795" t="s">
        <v>127</v>
      </c>
      <c r="H795">
        <v>17</v>
      </c>
      <c r="I795">
        <v>1145</v>
      </c>
      <c r="J795">
        <v>19465</v>
      </c>
      <c r="K795" t="s">
        <v>4942</v>
      </c>
    </row>
    <row r="796" spans="1:11">
      <c r="A796" t="s">
        <v>5241</v>
      </c>
      <c r="B796" t="s">
        <v>5242</v>
      </c>
      <c r="C796" t="s">
        <v>1604</v>
      </c>
      <c r="D796" s="15">
        <v>45888</v>
      </c>
      <c r="E796" t="s">
        <v>3855</v>
      </c>
      <c r="F796" t="s">
        <v>3873</v>
      </c>
      <c r="G796" t="s">
        <v>127</v>
      </c>
      <c r="H796">
        <v>18</v>
      </c>
      <c r="I796">
        <v>1146</v>
      </c>
      <c r="J796">
        <v>20628</v>
      </c>
      <c r="K796" t="s">
        <v>4945</v>
      </c>
    </row>
    <row r="797" spans="1:11">
      <c r="A797" t="s">
        <v>5243</v>
      </c>
      <c r="B797" t="s">
        <v>5244</v>
      </c>
      <c r="C797" t="s">
        <v>1610</v>
      </c>
      <c r="D797" s="15">
        <v>45866</v>
      </c>
      <c r="E797" t="s">
        <v>3855</v>
      </c>
      <c r="F797" t="s">
        <v>1665</v>
      </c>
      <c r="G797" t="s">
        <v>130</v>
      </c>
      <c r="H797">
        <v>19</v>
      </c>
      <c r="I797">
        <v>1147</v>
      </c>
      <c r="J797">
        <v>21793</v>
      </c>
      <c r="K797" t="s">
        <v>4948</v>
      </c>
    </row>
    <row r="798" spans="1:11">
      <c r="A798" t="s">
        <v>5245</v>
      </c>
      <c r="B798" t="s">
        <v>5246</v>
      </c>
      <c r="C798" t="s">
        <v>1616</v>
      </c>
      <c r="D798" s="15">
        <v>45871</v>
      </c>
      <c r="E798" t="s">
        <v>3855</v>
      </c>
      <c r="F798" t="s">
        <v>3878</v>
      </c>
      <c r="G798" t="s">
        <v>130</v>
      </c>
      <c r="H798">
        <v>20</v>
      </c>
      <c r="I798">
        <v>1148</v>
      </c>
      <c r="J798">
        <v>22960</v>
      </c>
      <c r="K798" t="s">
        <v>4951</v>
      </c>
    </row>
    <row r="799" spans="1:11">
      <c r="A799" t="s">
        <v>5247</v>
      </c>
      <c r="B799" t="s">
        <v>5248</v>
      </c>
      <c r="C799" t="s">
        <v>1624</v>
      </c>
      <c r="D799" s="15">
        <v>45873</v>
      </c>
      <c r="E799" t="s">
        <v>3855</v>
      </c>
      <c r="F799" t="s">
        <v>3881</v>
      </c>
      <c r="G799" t="s">
        <v>130</v>
      </c>
      <c r="H799">
        <v>21</v>
      </c>
      <c r="I799">
        <v>1149</v>
      </c>
      <c r="J799">
        <v>24129</v>
      </c>
      <c r="K799" t="s">
        <v>4954</v>
      </c>
    </row>
    <row r="800" spans="1:11">
      <c r="A800" t="s">
        <v>5249</v>
      </c>
      <c r="B800" t="s">
        <v>5250</v>
      </c>
      <c r="C800" t="s">
        <v>1538</v>
      </c>
      <c r="D800" s="15">
        <v>45875</v>
      </c>
      <c r="E800" t="s">
        <v>3855</v>
      </c>
      <c r="F800" t="s">
        <v>3884</v>
      </c>
      <c r="G800" t="s">
        <v>133</v>
      </c>
      <c r="H800">
        <v>95</v>
      </c>
      <c r="I800">
        <v>1150</v>
      </c>
      <c r="J800">
        <v>109250</v>
      </c>
      <c r="K800" t="s">
        <v>4957</v>
      </c>
    </row>
    <row r="801" spans="1:11">
      <c r="A801" t="s">
        <v>5251</v>
      </c>
      <c r="B801" t="s">
        <v>5252</v>
      </c>
      <c r="C801" t="s">
        <v>1553</v>
      </c>
      <c r="D801" s="15">
        <v>45877</v>
      </c>
      <c r="E801" t="s">
        <v>3855</v>
      </c>
      <c r="F801" t="s">
        <v>3887</v>
      </c>
      <c r="G801" t="s">
        <v>133</v>
      </c>
      <c r="H801">
        <v>96</v>
      </c>
      <c r="I801">
        <v>1151</v>
      </c>
      <c r="J801">
        <v>110496</v>
      </c>
      <c r="K801" t="s">
        <v>4960</v>
      </c>
    </row>
    <row r="802" spans="1:11">
      <c r="A802" t="s">
        <v>5253</v>
      </c>
      <c r="B802" t="s">
        <v>5254</v>
      </c>
      <c r="C802" t="s">
        <v>1563</v>
      </c>
      <c r="D802" s="15">
        <v>45879</v>
      </c>
      <c r="E802" t="s">
        <v>3855</v>
      </c>
      <c r="F802" t="s">
        <v>3891</v>
      </c>
      <c r="G802" t="s">
        <v>133</v>
      </c>
      <c r="H802">
        <v>97</v>
      </c>
      <c r="I802">
        <v>1152</v>
      </c>
      <c r="J802">
        <v>111744</v>
      </c>
      <c r="K802" t="s">
        <v>4963</v>
      </c>
    </row>
    <row r="803" spans="1:11">
      <c r="A803" t="s">
        <v>5255</v>
      </c>
      <c r="B803" t="s">
        <v>5256</v>
      </c>
      <c r="C803" t="s">
        <v>1574</v>
      </c>
      <c r="D803" s="15">
        <v>45881</v>
      </c>
      <c r="E803" t="s">
        <v>3855</v>
      </c>
      <c r="F803" t="s">
        <v>3894</v>
      </c>
      <c r="G803" t="s">
        <v>134</v>
      </c>
      <c r="H803">
        <v>98</v>
      </c>
      <c r="I803">
        <v>1153</v>
      </c>
      <c r="J803">
        <v>112994</v>
      </c>
      <c r="K803" t="s">
        <v>4966</v>
      </c>
    </row>
    <row r="804" spans="1:11">
      <c r="A804" t="s">
        <v>5257</v>
      </c>
      <c r="B804" t="s">
        <v>5258</v>
      </c>
      <c r="C804" t="s">
        <v>1586</v>
      </c>
      <c r="D804" s="15">
        <v>45883</v>
      </c>
      <c r="E804" t="s">
        <v>3855</v>
      </c>
      <c r="F804" t="s">
        <v>1644</v>
      </c>
      <c r="G804" t="s">
        <v>134</v>
      </c>
      <c r="H804">
        <v>99</v>
      </c>
      <c r="I804">
        <v>1154</v>
      </c>
      <c r="J804">
        <v>114246</v>
      </c>
      <c r="K804" t="s">
        <v>4969</v>
      </c>
    </row>
    <row r="805" spans="1:11">
      <c r="A805" t="s">
        <v>5259</v>
      </c>
      <c r="B805" t="s">
        <v>5260</v>
      </c>
      <c r="C805" t="s">
        <v>1595</v>
      </c>
      <c r="D805" s="15">
        <v>45854</v>
      </c>
      <c r="E805" t="s">
        <v>3855</v>
      </c>
      <c r="F805" t="s">
        <v>3858</v>
      </c>
      <c r="G805" t="s">
        <v>134</v>
      </c>
      <c r="H805">
        <v>100</v>
      </c>
      <c r="I805">
        <v>1155</v>
      </c>
      <c r="J805">
        <v>115500</v>
      </c>
      <c r="K805" t="s">
        <v>4972</v>
      </c>
    </row>
    <row r="806" spans="1:11">
      <c r="A806" t="s">
        <v>5261</v>
      </c>
      <c r="B806" t="s">
        <v>5262</v>
      </c>
      <c r="C806" t="s">
        <v>1604</v>
      </c>
      <c r="D806" s="15">
        <v>45856</v>
      </c>
      <c r="E806" t="s">
        <v>3855</v>
      </c>
      <c r="F806" t="s">
        <v>3861</v>
      </c>
      <c r="G806" t="s">
        <v>135</v>
      </c>
      <c r="H806">
        <v>101</v>
      </c>
      <c r="I806">
        <v>1156</v>
      </c>
      <c r="J806">
        <v>116756</v>
      </c>
      <c r="K806" t="s">
        <v>4939</v>
      </c>
    </row>
    <row r="807" spans="1:11">
      <c r="A807" t="s">
        <v>5263</v>
      </c>
      <c r="B807" t="s">
        <v>5264</v>
      </c>
      <c r="C807" t="s">
        <v>1610</v>
      </c>
      <c r="D807" s="15">
        <v>45858</v>
      </c>
      <c r="E807" t="s">
        <v>3855</v>
      </c>
      <c r="F807" t="s">
        <v>3864</v>
      </c>
      <c r="G807" t="s">
        <v>135</v>
      </c>
      <c r="H807">
        <v>102</v>
      </c>
      <c r="I807">
        <v>1157</v>
      </c>
      <c r="J807">
        <v>118014</v>
      </c>
      <c r="K807" t="s">
        <v>4942</v>
      </c>
    </row>
    <row r="808" spans="1:11">
      <c r="A808" t="s">
        <v>5265</v>
      </c>
      <c r="B808" t="s">
        <v>5266</v>
      </c>
      <c r="C808" t="s">
        <v>1616</v>
      </c>
      <c r="D808" s="15">
        <v>45860</v>
      </c>
      <c r="E808" t="s">
        <v>3855</v>
      </c>
      <c r="F808" t="s">
        <v>3867</v>
      </c>
      <c r="G808" t="s">
        <v>135</v>
      </c>
      <c r="H808">
        <v>103</v>
      </c>
      <c r="I808">
        <v>1158</v>
      </c>
      <c r="J808">
        <v>119274</v>
      </c>
      <c r="K808" t="s">
        <v>4945</v>
      </c>
    </row>
    <row r="809" spans="1:11">
      <c r="A809" t="s">
        <v>5267</v>
      </c>
      <c r="B809" t="s">
        <v>5268</v>
      </c>
      <c r="C809" t="s">
        <v>1624</v>
      </c>
      <c r="D809" s="15">
        <v>45862</v>
      </c>
      <c r="E809" t="s">
        <v>3855</v>
      </c>
      <c r="F809" t="s">
        <v>3870</v>
      </c>
      <c r="G809" t="s">
        <v>136</v>
      </c>
      <c r="H809">
        <v>104</v>
      </c>
      <c r="I809">
        <v>1159</v>
      </c>
      <c r="J809">
        <v>120536</v>
      </c>
      <c r="K809" t="s">
        <v>4948</v>
      </c>
    </row>
    <row r="810" spans="1:11">
      <c r="A810" t="s">
        <v>5269</v>
      </c>
      <c r="B810" t="s">
        <v>5270</v>
      </c>
      <c r="C810" t="s">
        <v>1538</v>
      </c>
      <c r="D810" s="15">
        <v>45864</v>
      </c>
      <c r="E810" t="s">
        <v>3855</v>
      </c>
      <c r="F810" t="s">
        <v>3873</v>
      </c>
      <c r="G810" t="s">
        <v>136</v>
      </c>
      <c r="H810">
        <v>105</v>
      </c>
      <c r="I810">
        <v>1160</v>
      </c>
      <c r="J810">
        <v>121800</v>
      </c>
      <c r="K810" t="s">
        <v>4951</v>
      </c>
    </row>
    <row r="811" spans="1:11">
      <c r="A811" t="s">
        <v>5271</v>
      </c>
      <c r="B811" t="s">
        <v>5272</v>
      </c>
      <c r="C811" t="s">
        <v>1553</v>
      </c>
      <c r="D811" s="15">
        <v>45866</v>
      </c>
      <c r="E811" t="s">
        <v>3855</v>
      </c>
      <c r="F811" t="s">
        <v>1665</v>
      </c>
      <c r="G811" t="s">
        <v>136</v>
      </c>
      <c r="H811">
        <v>106</v>
      </c>
      <c r="I811">
        <v>1161</v>
      </c>
      <c r="J811">
        <v>123066</v>
      </c>
      <c r="K811" t="s">
        <v>4954</v>
      </c>
    </row>
    <row r="812" spans="1:11">
      <c r="A812" t="s">
        <v>5273</v>
      </c>
      <c r="B812" t="s">
        <v>5274</v>
      </c>
      <c r="C812" t="s">
        <v>1563</v>
      </c>
      <c r="D812" s="15">
        <v>45866</v>
      </c>
      <c r="E812" t="s">
        <v>3855</v>
      </c>
      <c r="F812" t="s">
        <v>3878</v>
      </c>
      <c r="G812" t="s">
        <v>137</v>
      </c>
      <c r="H812">
        <v>107</v>
      </c>
      <c r="I812">
        <v>1162</v>
      </c>
      <c r="J812">
        <v>124334</v>
      </c>
      <c r="K812" t="s">
        <v>4957</v>
      </c>
    </row>
    <row r="813" spans="1:11">
      <c r="A813" t="s">
        <v>5275</v>
      </c>
      <c r="B813" t="s">
        <v>5276</v>
      </c>
      <c r="C813" t="s">
        <v>1574</v>
      </c>
      <c r="D813" s="15">
        <v>45870</v>
      </c>
      <c r="E813" t="s">
        <v>3855</v>
      </c>
      <c r="F813" t="s">
        <v>3881</v>
      </c>
      <c r="G813" t="s">
        <v>137</v>
      </c>
      <c r="H813">
        <v>108</v>
      </c>
      <c r="I813">
        <v>1163</v>
      </c>
      <c r="J813">
        <v>125604</v>
      </c>
      <c r="K813" t="s">
        <v>4960</v>
      </c>
    </row>
    <row r="814" spans="1:11">
      <c r="A814" t="s">
        <v>5277</v>
      </c>
      <c r="B814" t="s">
        <v>5278</v>
      </c>
      <c r="C814" t="s">
        <v>1586</v>
      </c>
      <c r="D814" s="15">
        <v>45872</v>
      </c>
      <c r="E814" t="s">
        <v>3855</v>
      </c>
      <c r="F814" t="s">
        <v>3884</v>
      </c>
      <c r="G814" t="s">
        <v>137</v>
      </c>
      <c r="H814">
        <v>109</v>
      </c>
      <c r="I814">
        <v>1164</v>
      </c>
      <c r="J814">
        <v>126876</v>
      </c>
      <c r="K814" t="s">
        <v>4963</v>
      </c>
    </row>
    <row r="815" spans="1:11">
      <c r="A815" t="s">
        <v>5279</v>
      </c>
      <c r="B815" t="s">
        <v>5280</v>
      </c>
      <c r="C815" t="s">
        <v>1595</v>
      </c>
      <c r="D815" s="15">
        <v>45874</v>
      </c>
      <c r="E815" t="s">
        <v>3855</v>
      </c>
      <c r="F815" t="s">
        <v>3887</v>
      </c>
      <c r="G815" t="s">
        <v>138</v>
      </c>
      <c r="H815">
        <v>110</v>
      </c>
      <c r="I815">
        <v>1165</v>
      </c>
      <c r="J815">
        <v>128150</v>
      </c>
      <c r="K815" t="s">
        <v>4966</v>
      </c>
    </row>
    <row r="816" spans="1:11">
      <c r="A816" t="s">
        <v>5281</v>
      </c>
      <c r="B816" t="s">
        <v>5282</v>
      </c>
      <c r="C816" t="s">
        <v>1604</v>
      </c>
      <c r="D816" s="15">
        <v>45876</v>
      </c>
      <c r="E816" t="s">
        <v>3855</v>
      </c>
      <c r="F816" t="s">
        <v>3891</v>
      </c>
      <c r="G816" t="s">
        <v>138</v>
      </c>
      <c r="H816">
        <v>111</v>
      </c>
      <c r="I816">
        <v>1166</v>
      </c>
      <c r="J816">
        <v>129426</v>
      </c>
      <c r="K816" t="s">
        <v>4969</v>
      </c>
    </row>
    <row r="817" spans="1:11">
      <c r="A817" t="s">
        <v>5283</v>
      </c>
      <c r="B817" t="s">
        <v>5284</v>
      </c>
      <c r="C817" t="s">
        <v>1610</v>
      </c>
      <c r="D817" s="15">
        <v>45878</v>
      </c>
      <c r="E817" t="s">
        <v>3855</v>
      </c>
      <c r="F817" t="s">
        <v>3894</v>
      </c>
      <c r="G817" t="s">
        <v>138</v>
      </c>
      <c r="H817">
        <v>112</v>
      </c>
      <c r="I817">
        <v>1167</v>
      </c>
      <c r="J817">
        <v>130704</v>
      </c>
      <c r="K817" t="s">
        <v>4972</v>
      </c>
    </row>
    <row r="818" spans="1:11">
      <c r="A818" t="s">
        <v>5285</v>
      </c>
      <c r="B818" t="s">
        <v>5286</v>
      </c>
      <c r="C818" t="s">
        <v>1616</v>
      </c>
      <c r="D818" s="15">
        <v>45859</v>
      </c>
      <c r="E818" t="s">
        <v>3855</v>
      </c>
      <c r="F818" t="s">
        <v>1644</v>
      </c>
      <c r="G818" t="s">
        <v>139</v>
      </c>
      <c r="H818">
        <v>113</v>
      </c>
      <c r="I818">
        <v>1168</v>
      </c>
      <c r="J818">
        <v>131984</v>
      </c>
      <c r="K818" t="s">
        <v>4939</v>
      </c>
    </row>
    <row r="819" spans="1:11">
      <c r="A819" t="s">
        <v>5287</v>
      </c>
      <c r="B819" t="s">
        <v>5288</v>
      </c>
      <c r="C819" t="s">
        <v>1624</v>
      </c>
      <c r="D819" s="15">
        <v>45861</v>
      </c>
      <c r="E819" t="s">
        <v>3855</v>
      </c>
      <c r="F819" t="s">
        <v>3858</v>
      </c>
      <c r="G819" t="s">
        <v>139</v>
      </c>
      <c r="H819">
        <v>114</v>
      </c>
      <c r="I819">
        <v>1169</v>
      </c>
      <c r="J819">
        <v>133266</v>
      </c>
      <c r="K819" t="s">
        <v>4942</v>
      </c>
    </row>
    <row r="820" spans="1:11">
      <c r="A820" t="s">
        <v>5289</v>
      </c>
      <c r="B820" t="s">
        <v>5290</v>
      </c>
      <c r="C820" t="s">
        <v>1538</v>
      </c>
      <c r="D820" s="15">
        <v>45863</v>
      </c>
      <c r="E820" t="s">
        <v>3855</v>
      </c>
      <c r="F820" t="s">
        <v>3861</v>
      </c>
      <c r="G820" t="s">
        <v>139</v>
      </c>
      <c r="H820">
        <v>115</v>
      </c>
      <c r="I820">
        <v>1170</v>
      </c>
      <c r="J820">
        <v>134550</v>
      </c>
      <c r="K820" t="s">
        <v>4945</v>
      </c>
    </row>
    <row r="821" spans="1:11">
      <c r="A821" t="s">
        <v>5291</v>
      </c>
      <c r="B821" t="s">
        <v>5292</v>
      </c>
      <c r="C821" t="s">
        <v>1553</v>
      </c>
      <c r="D821" s="15">
        <v>45865</v>
      </c>
      <c r="E821" t="s">
        <v>3855</v>
      </c>
      <c r="F821" t="s">
        <v>3864</v>
      </c>
      <c r="G821" t="s">
        <v>140</v>
      </c>
      <c r="H821">
        <v>116</v>
      </c>
      <c r="I821">
        <v>1171</v>
      </c>
      <c r="J821">
        <v>135836</v>
      </c>
      <c r="K821" t="s">
        <v>4948</v>
      </c>
    </row>
    <row r="822" spans="1:11">
      <c r="A822" t="s">
        <v>5293</v>
      </c>
      <c r="B822" t="s">
        <v>5294</v>
      </c>
      <c r="C822" t="s">
        <v>1563</v>
      </c>
      <c r="D822" s="15">
        <v>45866</v>
      </c>
      <c r="E822" t="s">
        <v>3855</v>
      </c>
      <c r="F822" t="s">
        <v>3867</v>
      </c>
      <c r="G822" t="s">
        <v>140</v>
      </c>
      <c r="H822">
        <v>117</v>
      </c>
      <c r="I822">
        <v>1172</v>
      </c>
      <c r="J822">
        <v>137124</v>
      </c>
      <c r="K822" t="s">
        <v>4951</v>
      </c>
    </row>
    <row r="823" spans="1:11">
      <c r="A823" t="s">
        <v>5295</v>
      </c>
      <c r="B823" t="s">
        <v>5296</v>
      </c>
      <c r="C823" t="s">
        <v>1574</v>
      </c>
      <c r="D823" s="15">
        <v>45866</v>
      </c>
      <c r="E823" t="s">
        <v>3855</v>
      </c>
      <c r="F823" t="s">
        <v>3870</v>
      </c>
      <c r="G823" t="s">
        <v>140</v>
      </c>
      <c r="H823">
        <v>118</v>
      </c>
      <c r="I823">
        <v>1173</v>
      </c>
      <c r="J823">
        <v>138414</v>
      </c>
      <c r="K823" t="s">
        <v>4954</v>
      </c>
    </row>
    <row r="824" spans="1:11">
      <c r="A824" t="s">
        <v>5297</v>
      </c>
      <c r="B824" t="s">
        <v>5298</v>
      </c>
      <c r="C824" t="s">
        <v>1586</v>
      </c>
      <c r="D824" s="15">
        <v>45871</v>
      </c>
      <c r="E824" t="s">
        <v>3855</v>
      </c>
      <c r="F824" t="s">
        <v>3873</v>
      </c>
      <c r="G824" t="s">
        <v>141</v>
      </c>
      <c r="H824">
        <v>46</v>
      </c>
      <c r="I824">
        <v>1174</v>
      </c>
      <c r="J824">
        <v>54004</v>
      </c>
      <c r="K824" t="s">
        <v>4957</v>
      </c>
    </row>
    <row r="825" spans="1:11">
      <c r="A825" t="s">
        <v>5299</v>
      </c>
      <c r="B825" t="s">
        <v>5300</v>
      </c>
      <c r="C825" t="s">
        <v>1595</v>
      </c>
      <c r="D825" s="15">
        <v>45873</v>
      </c>
      <c r="E825" t="s">
        <v>3855</v>
      </c>
      <c r="F825" t="s">
        <v>1665</v>
      </c>
      <c r="G825" t="s">
        <v>141</v>
      </c>
      <c r="H825">
        <v>47</v>
      </c>
      <c r="I825">
        <v>1175</v>
      </c>
      <c r="J825">
        <v>55225</v>
      </c>
      <c r="K825" t="s">
        <v>4960</v>
      </c>
    </row>
    <row r="826" spans="1:11">
      <c r="A826" t="s">
        <v>5301</v>
      </c>
      <c r="B826" t="s">
        <v>5302</v>
      </c>
      <c r="C826" t="s">
        <v>1604</v>
      </c>
      <c r="D826" s="15">
        <v>45875</v>
      </c>
      <c r="E826" t="s">
        <v>3855</v>
      </c>
      <c r="F826" t="s">
        <v>3878</v>
      </c>
      <c r="G826" t="s">
        <v>141</v>
      </c>
      <c r="H826">
        <v>48</v>
      </c>
      <c r="I826">
        <v>1176</v>
      </c>
      <c r="J826">
        <v>56448</v>
      </c>
      <c r="K826" t="s">
        <v>4963</v>
      </c>
    </row>
    <row r="827" spans="1:11">
      <c r="A827" t="s">
        <v>5303</v>
      </c>
      <c r="B827" t="s">
        <v>5304</v>
      </c>
      <c r="C827" t="s">
        <v>1610</v>
      </c>
      <c r="D827" s="15">
        <v>45877</v>
      </c>
      <c r="E827" t="s">
        <v>3855</v>
      </c>
      <c r="F827" t="s">
        <v>3881</v>
      </c>
      <c r="G827" t="s">
        <v>142</v>
      </c>
      <c r="H827">
        <v>49</v>
      </c>
      <c r="I827">
        <v>1177</v>
      </c>
      <c r="J827">
        <v>57673</v>
      </c>
      <c r="K827" t="s">
        <v>4966</v>
      </c>
    </row>
    <row r="828" spans="1:11">
      <c r="A828" t="s">
        <v>5305</v>
      </c>
      <c r="B828" t="s">
        <v>5306</v>
      </c>
      <c r="C828" t="s">
        <v>1616</v>
      </c>
      <c r="D828" s="15">
        <v>45879</v>
      </c>
      <c r="E828" t="s">
        <v>3855</v>
      </c>
      <c r="F828" t="s">
        <v>3884</v>
      </c>
      <c r="G828" t="s">
        <v>142</v>
      </c>
      <c r="H828">
        <v>50</v>
      </c>
      <c r="I828">
        <v>1178</v>
      </c>
      <c r="J828">
        <v>58900</v>
      </c>
      <c r="K828" t="s">
        <v>4969</v>
      </c>
    </row>
    <row r="829" spans="1:11">
      <c r="A829" t="s">
        <v>5307</v>
      </c>
      <c r="B829" t="s">
        <v>5308</v>
      </c>
      <c r="C829" t="s">
        <v>1624</v>
      </c>
      <c r="D829" s="15">
        <v>45881</v>
      </c>
      <c r="E829" t="s">
        <v>3855</v>
      </c>
      <c r="F829" t="s">
        <v>3887</v>
      </c>
      <c r="G829" t="s">
        <v>142</v>
      </c>
      <c r="H829">
        <v>5</v>
      </c>
      <c r="I829">
        <v>1179</v>
      </c>
      <c r="J829">
        <v>5895</v>
      </c>
      <c r="K829" t="s">
        <v>4972</v>
      </c>
    </row>
    <row r="830" spans="1:11">
      <c r="A830" t="s">
        <v>5309</v>
      </c>
      <c r="B830" t="s">
        <v>4938</v>
      </c>
      <c r="C830" t="s">
        <v>1538</v>
      </c>
      <c r="D830" s="15">
        <v>45883</v>
      </c>
      <c r="E830" t="s">
        <v>3855</v>
      </c>
      <c r="F830" t="s">
        <v>3891</v>
      </c>
      <c r="G830" t="s">
        <v>143</v>
      </c>
      <c r="H830">
        <v>125</v>
      </c>
      <c r="I830">
        <v>1180</v>
      </c>
      <c r="J830">
        <v>147500</v>
      </c>
      <c r="K830" t="s">
        <v>4939</v>
      </c>
    </row>
    <row r="831" spans="1:11">
      <c r="A831" t="s">
        <v>5310</v>
      </c>
      <c r="B831" t="s">
        <v>4941</v>
      </c>
      <c r="C831" t="s">
        <v>1553</v>
      </c>
      <c r="D831" s="15">
        <v>45885</v>
      </c>
      <c r="E831" t="s">
        <v>3855</v>
      </c>
      <c r="F831" t="s">
        <v>3894</v>
      </c>
      <c r="G831" t="s">
        <v>143</v>
      </c>
      <c r="H831">
        <v>126</v>
      </c>
      <c r="I831">
        <v>1181</v>
      </c>
      <c r="J831">
        <v>148806</v>
      </c>
      <c r="K831" t="s">
        <v>4942</v>
      </c>
    </row>
    <row r="832" spans="1:11">
      <c r="A832" t="s">
        <v>5311</v>
      </c>
      <c r="B832" t="s">
        <v>4944</v>
      </c>
      <c r="C832" t="s">
        <v>1563</v>
      </c>
      <c r="D832" s="15">
        <v>45887</v>
      </c>
      <c r="E832" t="s">
        <v>3855</v>
      </c>
      <c r="F832" t="s">
        <v>1644</v>
      </c>
      <c r="G832" t="s">
        <v>143</v>
      </c>
      <c r="H832">
        <v>127</v>
      </c>
      <c r="I832">
        <v>1182</v>
      </c>
      <c r="J832">
        <v>150114</v>
      </c>
      <c r="K832" t="s">
        <v>4945</v>
      </c>
    </row>
    <row r="833" spans="1:11">
      <c r="A833" t="s">
        <v>5312</v>
      </c>
      <c r="B833" t="s">
        <v>4947</v>
      </c>
      <c r="C833" t="s">
        <v>1574</v>
      </c>
      <c r="D833" s="15">
        <v>45889</v>
      </c>
      <c r="E833" t="s">
        <v>3855</v>
      </c>
      <c r="F833" t="s">
        <v>3858</v>
      </c>
      <c r="G833" t="s">
        <v>144</v>
      </c>
      <c r="H833">
        <v>128</v>
      </c>
      <c r="I833">
        <v>1183</v>
      </c>
      <c r="J833">
        <v>151424</v>
      </c>
      <c r="K833" t="s">
        <v>4948</v>
      </c>
    </row>
    <row r="834" spans="1:11">
      <c r="A834" t="s">
        <v>5313</v>
      </c>
      <c r="B834" t="s">
        <v>4950</v>
      </c>
      <c r="C834" t="s">
        <v>1586</v>
      </c>
      <c r="D834" s="15">
        <v>45891</v>
      </c>
      <c r="E834" t="s">
        <v>3855</v>
      </c>
      <c r="F834" t="s">
        <v>3861</v>
      </c>
      <c r="G834" t="s">
        <v>144</v>
      </c>
      <c r="H834">
        <v>129</v>
      </c>
      <c r="I834">
        <v>1184</v>
      </c>
      <c r="J834">
        <v>152736</v>
      </c>
      <c r="K834" t="s">
        <v>4951</v>
      </c>
    </row>
    <row r="835" spans="1:11">
      <c r="A835" t="s">
        <v>5314</v>
      </c>
      <c r="B835" t="s">
        <v>4953</v>
      </c>
      <c r="C835" t="s">
        <v>1595</v>
      </c>
      <c r="D835" s="15">
        <v>45893</v>
      </c>
      <c r="E835" t="s">
        <v>3855</v>
      </c>
      <c r="F835" t="s">
        <v>3864</v>
      </c>
      <c r="G835" t="s">
        <v>144</v>
      </c>
      <c r="H835">
        <v>130</v>
      </c>
      <c r="I835">
        <v>1185</v>
      </c>
      <c r="J835">
        <v>154050</v>
      </c>
      <c r="K835" t="s">
        <v>4954</v>
      </c>
    </row>
    <row r="836" spans="1:11">
      <c r="A836" t="s">
        <v>5315</v>
      </c>
      <c r="B836" t="s">
        <v>4956</v>
      </c>
      <c r="C836" t="s">
        <v>1604</v>
      </c>
      <c r="D836" s="15">
        <v>45864</v>
      </c>
      <c r="E836" t="s">
        <v>3855</v>
      </c>
      <c r="F836" t="s">
        <v>3867</v>
      </c>
      <c r="G836" t="s">
        <v>145</v>
      </c>
      <c r="H836">
        <v>131</v>
      </c>
      <c r="I836">
        <v>1186</v>
      </c>
      <c r="J836">
        <v>155366</v>
      </c>
      <c r="K836" t="s">
        <v>4957</v>
      </c>
    </row>
    <row r="837" spans="1:11">
      <c r="A837" t="s">
        <v>5316</v>
      </c>
      <c r="B837" t="s">
        <v>4959</v>
      </c>
      <c r="C837" t="s">
        <v>1610</v>
      </c>
      <c r="D837" s="15">
        <v>45866</v>
      </c>
      <c r="E837" t="s">
        <v>3855</v>
      </c>
      <c r="F837" t="s">
        <v>3870</v>
      </c>
      <c r="G837" t="s">
        <v>145</v>
      </c>
      <c r="H837">
        <v>132</v>
      </c>
      <c r="I837">
        <v>1187</v>
      </c>
      <c r="J837">
        <v>156684</v>
      </c>
      <c r="K837" t="s">
        <v>4960</v>
      </c>
    </row>
    <row r="838" spans="1:11">
      <c r="A838" t="s">
        <v>5317</v>
      </c>
      <c r="B838" t="s">
        <v>4962</v>
      </c>
      <c r="C838" t="s">
        <v>1616</v>
      </c>
      <c r="D838" s="15">
        <v>45866</v>
      </c>
      <c r="E838" t="s">
        <v>3855</v>
      </c>
      <c r="F838" t="s">
        <v>3873</v>
      </c>
      <c r="G838" t="s">
        <v>145</v>
      </c>
      <c r="H838">
        <v>133</v>
      </c>
      <c r="I838">
        <v>1188</v>
      </c>
      <c r="J838">
        <v>158004</v>
      </c>
      <c r="K838" t="s">
        <v>4963</v>
      </c>
    </row>
    <row r="839" spans="1:11">
      <c r="A839" t="s">
        <v>5318</v>
      </c>
      <c r="B839" t="s">
        <v>4965</v>
      </c>
      <c r="C839" t="s">
        <v>1624</v>
      </c>
      <c r="D839" s="15">
        <v>45849</v>
      </c>
      <c r="E839" t="s">
        <v>3855</v>
      </c>
      <c r="F839" t="s">
        <v>1665</v>
      </c>
      <c r="G839" t="s">
        <v>146</v>
      </c>
      <c r="H839">
        <v>134</v>
      </c>
      <c r="I839">
        <v>1189</v>
      </c>
      <c r="J839">
        <v>159326</v>
      </c>
      <c r="K839" t="s">
        <v>4966</v>
      </c>
    </row>
    <row r="840" spans="1:11">
      <c r="A840" t="s">
        <v>5319</v>
      </c>
      <c r="B840" t="s">
        <v>4968</v>
      </c>
      <c r="C840" t="s">
        <v>1538</v>
      </c>
      <c r="D840" s="15">
        <v>45851</v>
      </c>
      <c r="E840" t="s">
        <v>3855</v>
      </c>
      <c r="F840" t="s">
        <v>3878</v>
      </c>
      <c r="G840" t="s">
        <v>146</v>
      </c>
      <c r="H840">
        <v>135</v>
      </c>
      <c r="I840">
        <v>1190</v>
      </c>
      <c r="J840">
        <v>160650</v>
      </c>
      <c r="K840" t="s">
        <v>4969</v>
      </c>
    </row>
    <row r="841" spans="1:11">
      <c r="A841" t="s">
        <v>5320</v>
      </c>
      <c r="B841" t="s">
        <v>4971</v>
      </c>
      <c r="C841" t="s">
        <v>1553</v>
      </c>
      <c r="D841" s="15">
        <v>45853</v>
      </c>
      <c r="E841" t="s">
        <v>3855</v>
      </c>
      <c r="F841" t="s">
        <v>3881</v>
      </c>
      <c r="G841" t="s">
        <v>146</v>
      </c>
      <c r="H841">
        <v>136</v>
      </c>
      <c r="I841">
        <v>1191</v>
      </c>
      <c r="J841">
        <v>161976</v>
      </c>
      <c r="K841" t="s">
        <v>4972</v>
      </c>
    </row>
    <row r="842" spans="1:11">
      <c r="A842" t="s">
        <v>5321</v>
      </c>
      <c r="B842" t="s">
        <v>4974</v>
      </c>
      <c r="C842" t="s">
        <v>1563</v>
      </c>
      <c r="D842" s="15">
        <v>45855</v>
      </c>
      <c r="E842" t="s">
        <v>3855</v>
      </c>
      <c r="F842" t="s">
        <v>3884</v>
      </c>
      <c r="G842" t="s">
        <v>147</v>
      </c>
      <c r="H842">
        <v>137</v>
      </c>
      <c r="I842">
        <v>1192</v>
      </c>
      <c r="J842">
        <v>163304</v>
      </c>
      <c r="K842" t="s">
        <v>4939</v>
      </c>
    </row>
    <row r="843" spans="1:11">
      <c r="A843" t="s">
        <v>5322</v>
      </c>
      <c r="B843" t="s">
        <v>4976</v>
      </c>
      <c r="C843" t="s">
        <v>1574</v>
      </c>
      <c r="D843" s="15">
        <v>45857</v>
      </c>
      <c r="E843" t="s">
        <v>3855</v>
      </c>
      <c r="F843" t="s">
        <v>3887</v>
      </c>
      <c r="G843" t="s">
        <v>147</v>
      </c>
      <c r="H843">
        <v>138</v>
      </c>
      <c r="I843">
        <v>1193</v>
      </c>
      <c r="J843">
        <v>164634</v>
      </c>
      <c r="K843" t="s">
        <v>4942</v>
      </c>
    </row>
    <row r="844" spans="1:11">
      <c r="A844" t="s">
        <v>5323</v>
      </c>
      <c r="B844" t="s">
        <v>4978</v>
      </c>
      <c r="C844" t="s">
        <v>1586</v>
      </c>
      <c r="D844" s="15">
        <v>45859</v>
      </c>
      <c r="E844" t="s">
        <v>3855</v>
      </c>
      <c r="F844" t="s">
        <v>3891</v>
      </c>
      <c r="G844" t="s">
        <v>147</v>
      </c>
      <c r="H844">
        <v>139</v>
      </c>
      <c r="I844">
        <v>1194</v>
      </c>
      <c r="J844">
        <v>165966</v>
      </c>
      <c r="K844" t="s">
        <v>4945</v>
      </c>
    </row>
    <row r="845" spans="1:11">
      <c r="A845" t="s">
        <v>5324</v>
      </c>
      <c r="B845" t="s">
        <v>4980</v>
      </c>
      <c r="C845" t="s">
        <v>1595</v>
      </c>
      <c r="D845" s="15">
        <v>45861</v>
      </c>
      <c r="E845" t="s">
        <v>3855</v>
      </c>
      <c r="F845" t="s">
        <v>3894</v>
      </c>
      <c r="G845" t="s">
        <v>148</v>
      </c>
      <c r="H845">
        <v>140</v>
      </c>
      <c r="I845">
        <v>1195</v>
      </c>
      <c r="J845">
        <v>167300</v>
      </c>
      <c r="K845" t="s">
        <v>4948</v>
      </c>
    </row>
    <row r="846" spans="1:11">
      <c r="A846" t="s">
        <v>5325</v>
      </c>
      <c r="B846" t="s">
        <v>4982</v>
      </c>
      <c r="C846" t="s">
        <v>1604</v>
      </c>
      <c r="D846" s="15">
        <v>45863</v>
      </c>
      <c r="E846" t="s">
        <v>3855</v>
      </c>
      <c r="F846" t="s">
        <v>1644</v>
      </c>
      <c r="G846" t="s">
        <v>148</v>
      </c>
      <c r="H846">
        <v>141</v>
      </c>
      <c r="I846">
        <v>1196</v>
      </c>
      <c r="J846">
        <v>168636</v>
      </c>
      <c r="K846" t="s">
        <v>4951</v>
      </c>
    </row>
    <row r="847" spans="1:11">
      <c r="A847" t="s">
        <v>5326</v>
      </c>
      <c r="B847" t="s">
        <v>4984</v>
      </c>
      <c r="C847" t="s">
        <v>1610</v>
      </c>
      <c r="D847" s="15">
        <v>45865</v>
      </c>
      <c r="E847" t="s">
        <v>3855</v>
      </c>
      <c r="F847" t="s">
        <v>3858</v>
      </c>
      <c r="G847" t="s">
        <v>148</v>
      </c>
      <c r="H847">
        <v>142</v>
      </c>
      <c r="I847">
        <v>1197</v>
      </c>
      <c r="J847">
        <v>169974</v>
      </c>
      <c r="K847" t="s">
        <v>4954</v>
      </c>
    </row>
    <row r="848" spans="1:11">
      <c r="A848" t="s">
        <v>5327</v>
      </c>
      <c r="B848" t="s">
        <v>4986</v>
      </c>
      <c r="C848" t="s">
        <v>1616</v>
      </c>
      <c r="D848" s="15">
        <v>45866</v>
      </c>
      <c r="E848" t="s">
        <v>3855</v>
      </c>
      <c r="F848" t="s">
        <v>3861</v>
      </c>
      <c r="G848" t="s">
        <v>149</v>
      </c>
      <c r="H848">
        <v>143</v>
      </c>
      <c r="I848">
        <v>1198</v>
      </c>
      <c r="J848">
        <v>171314</v>
      </c>
      <c r="K848" t="s">
        <v>4957</v>
      </c>
    </row>
    <row r="849" spans="1:11">
      <c r="A849" t="s">
        <v>5328</v>
      </c>
      <c r="B849" t="s">
        <v>4988</v>
      </c>
      <c r="C849" t="s">
        <v>1624</v>
      </c>
      <c r="D849" s="15">
        <v>45866</v>
      </c>
      <c r="E849" t="s">
        <v>3855</v>
      </c>
      <c r="F849" t="s">
        <v>3864</v>
      </c>
      <c r="G849" t="s">
        <v>149</v>
      </c>
      <c r="H849">
        <v>144</v>
      </c>
      <c r="I849">
        <v>1199</v>
      </c>
      <c r="J849">
        <v>172656</v>
      </c>
      <c r="K849" t="s">
        <v>4960</v>
      </c>
    </row>
    <row r="850" spans="1:11">
      <c r="A850" t="s">
        <v>5329</v>
      </c>
      <c r="B850" t="s">
        <v>4990</v>
      </c>
      <c r="C850" t="s">
        <v>1538</v>
      </c>
      <c r="D850" s="15">
        <v>45871</v>
      </c>
      <c r="E850" t="s">
        <v>3855</v>
      </c>
      <c r="F850" t="s">
        <v>3867</v>
      </c>
      <c r="G850" t="s">
        <v>149</v>
      </c>
      <c r="H850">
        <v>145</v>
      </c>
      <c r="I850">
        <v>1200</v>
      </c>
      <c r="J850">
        <v>174000</v>
      </c>
      <c r="K850" t="s">
        <v>4963</v>
      </c>
    </row>
    <row r="851" spans="1:11">
      <c r="A851" t="s">
        <v>5330</v>
      </c>
      <c r="B851" t="s">
        <v>4992</v>
      </c>
      <c r="C851" t="s">
        <v>1553</v>
      </c>
      <c r="D851" s="15">
        <v>45873</v>
      </c>
      <c r="E851" t="s">
        <v>3855</v>
      </c>
      <c r="F851" t="s">
        <v>3870</v>
      </c>
      <c r="G851" t="s">
        <v>150</v>
      </c>
      <c r="H851">
        <v>146</v>
      </c>
      <c r="I851">
        <v>1201</v>
      </c>
      <c r="J851">
        <v>175346</v>
      </c>
      <c r="K851" t="s">
        <v>4966</v>
      </c>
    </row>
    <row r="852" spans="1:11">
      <c r="A852" t="s">
        <v>5331</v>
      </c>
      <c r="B852" t="s">
        <v>4994</v>
      </c>
      <c r="C852" t="s">
        <v>1563</v>
      </c>
      <c r="D852" s="15">
        <v>45875</v>
      </c>
      <c r="E852" t="s">
        <v>3855</v>
      </c>
      <c r="F852" t="s">
        <v>3873</v>
      </c>
      <c r="G852" t="s">
        <v>150</v>
      </c>
      <c r="H852">
        <v>147</v>
      </c>
      <c r="I852">
        <v>1202</v>
      </c>
      <c r="J852">
        <v>176694</v>
      </c>
      <c r="K852" t="s">
        <v>4969</v>
      </c>
    </row>
    <row r="853" spans="1:11">
      <c r="A853" t="s">
        <v>5332</v>
      </c>
      <c r="B853" t="s">
        <v>4996</v>
      </c>
      <c r="C853" t="s">
        <v>1574</v>
      </c>
      <c r="D853" s="15">
        <v>45877</v>
      </c>
      <c r="E853" t="s">
        <v>3855</v>
      </c>
      <c r="F853" t="s">
        <v>1665</v>
      </c>
      <c r="G853" t="s">
        <v>150</v>
      </c>
      <c r="H853">
        <v>148</v>
      </c>
      <c r="I853">
        <v>1203</v>
      </c>
      <c r="J853">
        <v>178044</v>
      </c>
      <c r="K853" t="s">
        <v>4972</v>
      </c>
    </row>
    <row r="854" spans="1:11">
      <c r="A854" t="s">
        <v>5333</v>
      </c>
      <c r="B854" t="s">
        <v>4998</v>
      </c>
      <c r="C854" t="s">
        <v>1586</v>
      </c>
      <c r="D854" s="15">
        <v>45879</v>
      </c>
      <c r="E854" t="s">
        <v>3855</v>
      </c>
      <c r="F854" t="s">
        <v>3878</v>
      </c>
      <c r="G854" t="s">
        <v>151</v>
      </c>
      <c r="H854">
        <v>30</v>
      </c>
      <c r="I854">
        <v>1204</v>
      </c>
      <c r="J854">
        <v>36120</v>
      </c>
      <c r="K854" t="s">
        <v>4939</v>
      </c>
    </row>
    <row r="855" spans="1:11">
      <c r="A855" t="s">
        <v>5334</v>
      </c>
      <c r="B855" t="s">
        <v>5000</v>
      </c>
      <c r="C855" t="s">
        <v>1595</v>
      </c>
      <c r="D855" s="15">
        <v>45881</v>
      </c>
      <c r="E855" t="s">
        <v>3855</v>
      </c>
      <c r="F855" t="s">
        <v>3881</v>
      </c>
      <c r="G855" t="s">
        <v>151</v>
      </c>
      <c r="H855">
        <v>31</v>
      </c>
      <c r="I855">
        <v>1205</v>
      </c>
      <c r="J855">
        <v>37355</v>
      </c>
      <c r="K855" t="s">
        <v>4942</v>
      </c>
    </row>
    <row r="856" spans="1:11">
      <c r="A856" t="s">
        <v>5335</v>
      </c>
      <c r="B856" t="s">
        <v>5002</v>
      </c>
      <c r="C856" t="s">
        <v>1604</v>
      </c>
      <c r="D856" s="15">
        <v>45883</v>
      </c>
      <c r="E856" t="s">
        <v>3855</v>
      </c>
      <c r="F856" t="s">
        <v>3884</v>
      </c>
      <c r="G856" t="s">
        <v>151</v>
      </c>
      <c r="H856">
        <v>32</v>
      </c>
      <c r="I856">
        <v>1206</v>
      </c>
      <c r="J856">
        <v>38592</v>
      </c>
      <c r="K856" t="s">
        <v>4945</v>
      </c>
    </row>
    <row r="857" spans="1:11">
      <c r="A857" t="s">
        <v>5336</v>
      </c>
      <c r="B857" t="s">
        <v>5004</v>
      </c>
      <c r="C857" t="s">
        <v>1610</v>
      </c>
      <c r="D857" s="15">
        <v>45885</v>
      </c>
      <c r="E857" t="s">
        <v>3855</v>
      </c>
      <c r="F857" t="s">
        <v>3887</v>
      </c>
      <c r="G857" t="s">
        <v>152</v>
      </c>
      <c r="H857">
        <v>33</v>
      </c>
      <c r="I857">
        <v>1207</v>
      </c>
      <c r="J857">
        <v>39831</v>
      </c>
      <c r="K857" t="s">
        <v>4948</v>
      </c>
    </row>
    <row r="858" spans="1:11">
      <c r="A858" t="s">
        <v>5337</v>
      </c>
      <c r="B858" t="s">
        <v>5006</v>
      </c>
      <c r="C858" t="s">
        <v>1616</v>
      </c>
      <c r="D858" s="15">
        <v>45887</v>
      </c>
      <c r="E858" t="s">
        <v>3855</v>
      </c>
      <c r="F858" t="s">
        <v>3891</v>
      </c>
      <c r="G858" t="s">
        <v>152</v>
      </c>
      <c r="H858">
        <v>34</v>
      </c>
      <c r="I858">
        <v>1208</v>
      </c>
      <c r="J858">
        <v>41072</v>
      </c>
      <c r="K858" t="s">
        <v>4951</v>
      </c>
    </row>
    <row r="859" spans="1:11">
      <c r="A859" t="s">
        <v>5338</v>
      </c>
      <c r="B859" t="s">
        <v>5008</v>
      </c>
      <c r="C859" t="s">
        <v>1624</v>
      </c>
      <c r="D859" s="15">
        <v>45889</v>
      </c>
      <c r="E859" t="s">
        <v>3855</v>
      </c>
      <c r="F859" t="s">
        <v>3894</v>
      </c>
      <c r="G859" t="s">
        <v>152</v>
      </c>
      <c r="H859">
        <v>35</v>
      </c>
      <c r="I859">
        <v>1209</v>
      </c>
      <c r="J859">
        <v>42315</v>
      </c>
      <c r="K859" t="s">
        <v>4954</v>
      </c>
    </row>
    <row r="860" spans="1:11">
      <c r="A860" t="s">
        <v>5339</v>
      </c>
      <c r="B860" t="s">
        <v>5010</v>
      </c>
      <c r="C860" t="s">
        <v>1538</v>
      </c>
      <c r="D860" s="15">
        <v>45870</v>
      </c>
      <c r="E860" t="s">
        <v>3855</v>
      </c>
      <c r="F860" t="s">
        <v>1644</v>
      </c>
      <c r="G860" t="s">
        <v>153</v>
      </c>
      <c r="H860">
        <v>155</v>
      </c>
      <c r="I860">
        <v>1210</v>
      </c>
      <c r="J860">
        <v>187550</v>
      </c>
      <c r="K860" t="s">
        <v>4957</v>
      </c>
    </row>
    <row r="861" spans="1:11">
      <c r="A861" t="s">
        <v>5340</v>
      </c>
      <c r="B861" t="s">
        <v>5012</v>
      </c>
      <c r="C861" t="s">
        <v>1553</v>
      </c>
      <c r="D861" s="15">
        <v>45872</v>
      </c>
      <c r="E861" t="s">
        <v>3855</v>
      </c>
      <c r="F861" t="s">
        <v>3858</v>
      </c>
      <c r="G861" t="s">
        <v>153</v>
      </c>
      <c r="H861">
        <v>156</v>
      </c>
      <c r="I861">
        <v>1211</v>
      </c>
      <c r="J861">
        <v>188916</v>
      </c>
      <c r="K861" t="s">
        <v>4960</v>
      </c>
    </row>
    <row r="862" spans="1:11">
      <c r="A862" t="s">
        <v>5341</v>
      </c>
      <c r="B862" t="s">
        <v>5014</v>
      </c>
      <c r="C862" t="s">
        <v>1563</v>
      </c>
      <c r="D862" s="15">
        <v>45874</v>
      </c>
      <c r="E862" t="s">
        <v>3855</v>
      </c>
      <c r="F862" t="s">
        <v>3861</v>
      </c>
      <c r="G862" t="s">
        <v>153</v>
      </c>
      <c r="H862">
        <v>157</v>
      </c>
      <c r="I862">
        <v>1212</v>
      </c>
      <c r="J862">
        <v>190284</v>
      </c>
      <c r="K862" t="s">
        <v>4963</v>
      </c>
    </row>
    <row r="863" spans="1:11">
      <c r="A863" t="s">
        <v>5342</v>
      </c>
      <c r="B863" t="s">
        <v>5016</v>
      </c>
      <c r="C863" t="s">
        <v>1574</v>
      </c>
      <c r="D863" s="15">
        <v>45876</v>
      </c>
      <c r="E863" t="s">
        <v>3855</v>
      </c>
      <c r="F863" t="s">
        <v>3864</v>
      </c>
      <c r="G863" t="s">
        <v>154</v>
      </c>
      <c r="H863">
        <v>158</v>
      </c>
      <c r="I863">
        <v>1213</v>
      </c>
      <c r="J863">
        <v>191654</v>
      </c>
      <c r="K863" t="s">
        <v>4966</v>
      </c>
    </row>
    <row r="864" spans="1:11">
      <c r="A864" t="s">
        <v>5343</v>
      </c>
      <c r="B864" t="s">
        <v>5018</v>
      </c>
      <c r="C864" t="s">
        <v>1586</v>
      </c>
      <c r="D864" s="15">
        <v>45878</v>
      </c>
      <c r="E864" t="s">
        <v>3855</v>
      </c>
      <c r="F864" t="s">
        <v>3867</v>
      </c>
      <c r="G864" t="s">
        <v>154</v>
      </c>
      <c r="H864">
        <v>159</v>
      </c>
      <c r="I864">
        <v>1214</v>
      </c>
      <c r="J864">
        <v>193026</v>
      </c>
      <c r="K864" t="s">
        <v>4969</v>
      </c>
    </row>
    <row r="865" spans="1:11">
      <c r="A865" t="s">
        <v>5344</v>
      </c>
      <c r="B865" t="s">
        <v>5020</v>
      </c>
      <c r="C865" t="s">
        <v>1595</v>
      </c>
      <c r="D865" s="15">
        <v>45880</v>
      </c>
      <c r="E865" t="s">
        <v>3855</v>
      </c>
      <c r="F865" t="s">
        <v>3870</v>
      </c>
      <c r="G865" t="s">
        <v>154</v>
      </c>
      <c r="H865">
        <v>160</v>
      </c>
      <c r="I865">
        <v>1215</v>
      </c>
      <c r="J865">
        <v>194400</v>
      </c>
      <c r="K865" t="s">
        <v>4972</v>
      </c>
    </row>
    <row r="866" spans="1:11">
      <c r="A866" t="s">
        <v>5345</v>
      </c>
      <c r="B866" t="s">
        <v>5346</v>
      </c>
      <c r="C866" t="s">
        <v>1538</v>
      </c>
      <c r="D866" s="15">
        <v>45877</v>
      </c>
      <c r="E866" t="s">
        <v>3855</v>
      </c>
      <c r="F866" t="s">
        <v>1644</v>
      </c>
      <c r="G866" t="s">
        <v>106</v>
      </c>
      <c r="H866">
        <v>161</v>
      </c>
      <c r="I866">
        <v>1000</v>
      </c>
      <c r="J866">
        <v>161000</v>
      </c>
      <c r="K866" t="s">
        <v>5347</v>
      </c>
    </row>
    <row r="867" spans="1:11">
      <c r="A867" t="s">
        <v>5348</v>
      </c>
      <c r="B867" t="s">
        <v>5349</v>
      </c>
      <c r="C867" t="s">
        <v>1553</v>
      </c>
      <c r="D867" s="15">
        <v>45879</v>
      </c>
      <c r="E867" t="s">
        <v>3855</v>
      </c>
      <c r="F867" t="s">
        <v>3858</v>
      </c>
      <c r="G867" t="s">
        <v>106</v>
      </c>
      <c r="H867">
        <v>162</v>
      </c>
      <c r="I867">
        <v>1001</v>
      </c>
      <c r="J867">
        <v>162162</v>
      </c>
      <c r="K867" t="s">
        <v>5350</v>
      </c>
    </row>
    <row r="868" spans="1:11">
      <c r="A868" t="s">
        <v>5351</v>
      </c>
      <c r="B868" t="s">
        <v>5352</v>
      </c>
      <c r="C868" t="s">
        <v>1563</v>
      </c>
      <c r="D868" s="15">
        <v>45881</v>
      </c>
      <c r="E868" t="s">
        <v>3855</v>
      </c>
      <c r="F868" t="s">
        <v>3861</v>
      </c>
      <c r="G868" t="s">
        <v>106</v>
      </c>
      <c r="H868">
        <v>163</v>
      </c>
      <c r="I868">
        <v>1002</v>
      </c>
      <c r="J868">
        <v>163326</v>
      </c>
      <c r="K868" t="s">
        <v>5353</v>
      </c>
    </row>
    <row r="869" spans="1:11">
      <c r="A869" t="s">
        <v>5354</v>
      </c>
      <c r="B869" t="s">
        <v>5355</v>
      </c>
      <c r="C869" t="s">
        <v>1574</v>
      </c>
      <c r="D869" s="15">
        <v>45883</v>
      </c>
      <c r="E869" t="s">
        <v>3855</v>
      </c>
      <c r="F869" t="s">
        <v>3864</v>
      </c>
      <c r="G869" t="s">
        <v>109</v>
      </c>
      <c r="H869">
        <v>164</v>
      </c>
      <c r="I869">
        <v>1003</v>
      </c>
      <c r="J869">
        <v>164492</v>
      </c>
      <c r="K869" t="s">
        <v>5356</v>
      </c>
    </row>
    <row r="870" spans="1:11">
      <c r="A870" t="s">
        <v>5357</v>
      </c>
      <c r="B870" t="s">
        <v>5358</v>
      </c>
      <c r="C870" t="s">
        <v>1586</v>
      </c>
      <c r="D870" s="15">
        <v>45885</v>
      </c>
      <c r="E870" t="s">
        <v>3855</v>
      </c>
      <c r="F870" t="s">
        <v>3867</v>
      </c>
      <c r="G870" t="s">
        <v>109</v>
      </c>
      <c r="H870">
        <v>165</v>
      </c>
      <c r="I870">
        <v>1004</v>
      </c>
      <c r="J870">
        <v>165660</v>
      </c>
      <c r="K870" t="s">
        <v>5359</v>
      </c>
    </row>
    <row r="871" spans="1:11">
      <c r="A871" t="s">
        <v>5360</v>
      </c>
      <c r="B871" t="s">
        <v>5361</v>
      </c>
      <c r="C871" t="s">
        <v>1595</v>
      </c>
      <c r="D871" s="15">
        <v>45887</v>
      </c>
      <c r="E871" t="s">
        <v>3855</v>
      </c>
      <c r="F871" t="s">
        <v>3870</v>
      </c>
      <c r="G871" t="s">
        <v>109</v>
      </c>
      <c r="H871">
        <v>166</v>
      </c>
      <c r="I871">
        <v>1005</v>
      </c>
      <c r="J871">
        <v>166830</v>
      </c>
      <c r="K871" t="s">
        <v>5362</v>
      </c>
    </row>
    <row r="872" spans="1:11">
      <c r="A872" t="s">
        <v>5363</v>
      </c>
      <c r="B872" t="s">
        <v>5364</v>
      </c>
      <c r="C872" t="s">
        <v>1604</v>
      </c>
      <c r="D872" s="15">
        <v>45889</v>
      </c>
      <c r="E872" t="s">
        <v>3855</v>
      </c>
      <c r="F872" t="s">
        <v>3873</v>
      </c>
      <c r="G872" t="s">
        <v>112</v>
      </c>
      <c r="H872">
        <v>167</v>
      </c>
      <c r="I872">
        <v>1006</v>
      </c>
      <c r="J872">
        <v>168002</v>
      </c>
      <c r="K872" t="s">
        <v>5365</v>
      </c>
    </row>
    <row r="873" spans="1:11">
      <c r="A873" t="s">
        <v>5366</v>
      </c>
      <c r="B873" t="s">
        <v>5367</v>
      </c>
      <c r="C873" t="s">
        <v>1610</v>
      </c>
      <c r="D873" s="15">
        <v>45891</v>
      </c>
      <c r="E873" t="s">
        <v>3855</v>
      </c>
      <c r="F873" t="s">
        <v>1665</v>
      </c>
      <c r="G873" t="s">
        <v>112</v>
      </c>
      <c r="H873">
        <v>168</v>
      </c>
      <c r="I873">
        <v>1007</v>
      </c>
      <c r="J873">
        <v>169176</v>
      </c>
      <c r="K873" t="s">
        <v>5368</v>
      </c>
    </row>
    <row r="874" spans="1:11">
      <c r="A874" t="s">
        <v>5369</v>
      </c>
      <c r="B874" t="s">
        <v>5370</v>
      </c>
      <c r="C874" t="s">
        <v>1616</v>
      </c>
      <c r="D874" s="15">
        <v>45893</v>
      </c>
      <c r="E874" t="s">
        <v>3855</v>
      </c>
      <c r="F874" t="s">
        <v>3878</v>
      </c>
      <c r="G874" t="s">
        <v>112</v>
      </c>
      <c r="H874">
        <v>169</v>
      </c>
      <c r="I874">
        <v>1008</v>
      </c>
      <c r="J874">
        <v>170352</v>
      </c>
      <c r="K874" t="s">
        <v>5371</v>
      </c>
    </row>
    <row r="875" spans="1:11">
      <c r="A875" t="s">
        <v>5372</v>
      </c>
      <c r="B875" t="s">
        <v>5373</v>
      </c>
      <c r="C875" t="s">
        <v>1624</v>
      </c>
      <c r="D875" s="15">
        <v>45895</v>
      </c>
      <c r="E875" t="s">
        <v>3855</v>
      </c>
      <c r="F875" t="s">
        <v>3881</v>
      </c>
      <c r="G875" t="s">
        <v>115</v>
      </c>
      <c r="H875">
        <v>170</v>
      </c>
      <c r="I875">
        <v>1009</v>
      </c>
      <c r="J875">
        <v>171530</v>
      </c>
      <c r="K875" t="s">
        <v>5374</v>
      </c>
    </row>
    <row r="876" spans="1:11">
      <c r="A876" t="s">
        <v>5375</v>
      </c>
      <c r="B876" t="s">
        <v>5376</v>
      </c>
      <c r="C876" t="s">
        <v>1538</v>
      </c>
      <c r="D876" s="15">
        <v>45897</v>
      </c>
      <c r="E876" t="s">
        <v>3855</v>
      </c>
      <c r="F876" t="s">
        <v>3884</v>
      </c>
      <c r="G876" t="s">
        <v>115</v>
      </c>
      <c r="H876">
        <v>171</v>
      </c>
      <c r="I876">
        <v>1010</v>
      </c>
      <c r="J876">
        <v>172710</v>
      </c>
      <c r="K876" t="s">
        <v>5377</v>
      </c>
    </row>
    <row r="877" spans="1:11">
      <c r="A877" t="s">
        <v>5378</v>
      </c>
      <c r="B877" t="s">
        <v>5379</v>
      </c>
      <c r="C877" t="s">
        <v>1553</v>
      </c>
      <c r="D877" s="15">
        <v>45897</v>
      </c>
      <c r="E877" t="s">
        <v>3855</v>
      </c>
      <c r="F877" t="s">
        <v>3887</v>
      </c>
      <c r="G877" t="s">
        <v>115</v>
      </c>
      <c r="H877">
        <v>172</v>
      </c>
      <c r="I877">
        <v>1011</v>
      </c>
      <c r="J877">
        <v>173892</v>
      </c>
      <c r="K877" t="s">
        <v>5380</v>
      </c>
    </row>
    <row r="878" spans="1:11">
      <c r="A878" t="s">
        <v>5381</v>
      </c>
      <c r="B878" t="s">
        <v>5382</v>
      </c>
      <c r="C878" t="s">
        <v>1563</v>
      </c>
      <c r="D878" s="15">
        <v>45901</v>
      </c>
      <c r="E878" t="s">
        <v>3855</v>
      </c>
      <c r="F878" t="s">
        <v>3891</v>
      </c>
      <c r="G878" t="s">
        <v>118</v>
      </c>
      <c r="H878">
        <v>173</v>
      </c>
      <c r="I878">
        <v>1012</v>
      </c>
      <c r="J878">
        <v>175076</v>
      </c>
      <c r="K878" t="s">
        <v>5347</v>
      </c>
    </row>
    <row r="879" spans="1:11">
      <c r="A879" t="s">
        <v>5383</v>
      </c>
      <c r="B879" t="s">
        <v>5384</v>
      </c>
      <c r="C879" t="s">
        <v>1574</v>
      </c>
      <c r="D879" s="15">
        <v>45903</v>
      </c>
      <c r="E879" t="s">
        <v>3855</v>
      </c>
      <c r="F879" t="s">
        <v>3894</v>
      </c>
      <c r="G879" t="s">
        <v>118</v>
      </c>
      <c r="H879">
        <v>174</v>
      </c>
      <c r="I879">
        <v>1013</v>
      </c>
      <c r="J879">
        <v>176262</v>
      </c>
      <c r="K879" t="s">
        <v>5350</v>
      </c>
    </row>
    <row r="880" spans="1:11">
      <c r="A880" t="s">
        <v>5385</v>
      </c>
      <c r="B880" t="s">
        <v>5386</v>
      </c>
      <c r="C880" t="s">
        <v>1586</v>
      </c>
      <c r="D880" s="15">
        <v>45905</v>
      </c>
      <c r="E880" t="s">
        <v>3855</v>
      </c>
      <c r="F880" t="s">
        <v>1644</v>
      </c>
      <c r="G880" t="s">
        <v>118</v>
      </c>
      <c r="H880">
        <v>175</v>
      </c>
      <c r="I880">
        <v>1014</v>
      </c>
      <c r="J880">
        <v>177450</v>
      </c>
      <c r="K880" t="s">
        <v>5353</v>
      </c>
    </row>
    <row r="881" spans="1:11">
      <c r="A881" t="s">
        <v>5387</v>
      </c>
      <c r="B881" t="s">
        <v>5388</v>
      </c>
      <c r="C881" t="s">
        <v>1595</v>
      </c>
      <c r="D881" s="15">
        <v>45907</v>
      </c>
      <c r="E881" t="s">
        <v>3855</v>
      </c>
      <c r="F881" t="s">
        <v>3858</v>
      </c>
      <c r="G881" t="s">
        <v>120</v>
      </c>
      <c r="H881">
        <v>176</v>
      </c>
      <c r="I881">
        <v>1015</v>
      </c>
      <c r="J881">
        <v>178640</v>
      </c>
      <c r="K881" t="s">
        <v>5356</v>
      </c>
    </row>
    <row r="882" spans="1:11">
      <c r="A882" t="s">
        <v>5389</v>
      </c>
      <c r="B882" t="s">
        <v>5390</v>
      </c>
      <c r="C882" t="s">
        <v>1604</v>
      </c>
      <c r="D882" s="15">
        <v>45909</v>
      </c>
      <c r="E882" t="s">
        <v>3855</v>
      </c>
      <c r="F882" t="s">
        <v>3861</v>
      </c>
      <c r="G882" t="s">
        <v>120</v>
      </c>
      <c r="H882">
        <v>177</v>
      </c>
      <c r="I882">
        <v>1016</v>
      </c>
      <c r="J882">
        <v>179832</v>
      </c>
      <c r="K882" t="s">
        <v>5359</v>
      </c>
    </row>
    <row r="883" spans="1:11">
      <c r="A883" t="s">
        <v>5391</v>
      </c>
      <c r="B883" t="s">
        <v>5392</v>
      </c>
      <c r="C883" t="s">
        <v>1610</v>
      </c>
      <c r="D883" s="15">
        <v>45911</v>
      </c>
      <c r="E883" t="s">
        <v>3855</v>
      </c>
      <c r="F883" t="s">
        <v>3864</v>
      </c>
      <c r="G883" t="s">
        <v>120</v>
      </c>
      <c r="H883">
        <v>178</v>
      </c>
      <c r="I883">
        <v>1017</v>
      </c>
      <c r="J883">
        <v>181026</v>
      </c>
      <c r="K883" t="s">
        <v>5362</v>
      </c>
    </row>
    <row r="884" spans="1:11">
      <c r="A884" t="s">
        <v>5393</v>
      </c>
      <c r="B884" t="s">
        <v>5394</v>
      </c>
      <c r="C884" t="s">
        <v>1616</v>
      </c>
      <c r="D884" s="15">
        <v>45913</v>
      </c>
      <c r="E884" t="s">
        <v>3855</v>
      </c>
      <c r="F884" t="s">
        <v>3867</v>
      </c>
      <c r="G884" t="s">
        <v>122</v>
      </c>
      <c r="H884">
        <v>179</v>
      </c>
      <c r="I884">
        <v>1018</v>
      </c>
      <c r="J884">
        <v>182222</v>
      </c>
      <c r="K884" t="s">
        <v>5365</v>
      </c>
    </row>
    <row r="885" spans="1:11">
      <c r="A885" t="s">
        <v>5395</v>
      </c>
      <c r="B885" t="s">
        <v>5396</v>
      </c>
      <c r="C885" t="s">
        <v>1624</v>
      </c>
      <c r="D885" s="15">
        <v>45915</v>
      </c>
      <c r="E885" t="s">
        <v>3855</v>
      </c>
      <c r="F885" t="s">
        <v>3870</v>
      </c>
      <c r="G885" t="s">
        <v>122</v>
      </c>
      <c r="H885">
        <v>180</v>
      </c>
      <c r="I885">
        <v>1019</v>
      </c>
      <c r="J885">
        <v>183420</v>
      </c>
      <c r="K885" t="s">
        <v>5368</v>
      </c>
    </row>
    <row r="886" spans="1:11">
      <c r="A886" t="s">
        <v>5397</v>
      </c>
      <c r="B886" t="s">
        <v>5398</v>
      </c>
      <c r="C886" t="s">
        <v>1538</v>
      </c>
      <c r="D886" s="15">
        <v>45917</v>
      </c>
      <c r="E886" t="s">
        <v>3855</v>
      </c>
      <c r="F886" t="s">
        <v>3873</v>
      </c>
      <c r="G886" t="s">
        <v>122</v>
      </c>
      <c r="H886">
        <v>181</v>
      </c>
      <c r="I886">
        <v>1020</v>
      </c>
      <c r="J886">
        <v>184620</v>
      </c>
      <c r="K886" t="s">
        <v>5371</v>
      </c>
    </row>
    <row r="887" spans="1:11">
      <c r="A887" t="s">
        <v>5399</v>
      </c>
      <c r="B887" t="s">
        <v>5400</v>
      </c>
      <c r="C887" t="s">
        <v>1553</v>
      </c>
      <c r="D887" s="15">
        <v>45897</v>
      </c>
      <c r="E887" t="s">
        <v>3855</v>
      </c>
      <c r="F887" t="s">
        <v>1665</v>
      </c>
      <c r="G887" t="s">
        <v>125</v>
      </c>
      <c r="H887">
        <v>182</v>
      </c>
      <c r="I887">
        <v>1021</v>
      </c>
      <c r="J887">
        <v>185822</v>
      </c>
      <c r="K887" t="s">
        <v>5374</v>
      </c>
    </row>
    <row r="888" spans="1:11">
      <c r="A888" t="s">
        <v>5401</v>
      </c>
      <c r="B888" t="s">
        <v>5402</v>
      </c>
      <c r="C888" t="s">
        <v>1563</v>
      </c>
      <c r="D888" s="15">
        <v>45897</v>
      </c>
      <c r="E888" t="s">
        <v>3855</v>
      </c>
      <c r="F888" t="s">
        <v>3878</v>
      </c>
      <c r="G888" t="s">
        <v>125</v>
      </c>
      <c r="H888">
        <v>183</v>
      </c>
      <c r="I888">
        <v>1022</v>
      </c>
      <c r="J888">
        <v>187026</v>
      </c>
      <c r="K888" t="s">
        <v>5377</v>
      </c>
    </row>
    <row r="889" spans="1:11">
      <c r="A889" t="s">
        <v>5403</v>
      </c>
      <c r="B889" t="s">
        <v>5404</v>
      </c>
      <c r="C889" t="s">
        <v>1574</v>
      </c>
      <c r="D889" s="15">
        <v>45902</v>
      </c>
      <c r="E889" t="s">
        <v>3855</v>
      </c>
      <c r="F889" t="s">
        <v>3881</v>
      </c>
      <c r="G889" t="s">
        <v>125</v>
      </c>
      <c r="H889">
        <v>184</v>
      </c>
      <c r="I889">
        <v>1023</v>
      </c>
      <c r="J889">
        <v>188232</v>
      </c>
      <c r="K889" t="s">
        <v>5380</v>
      </c>
    </row>
    <row r="890" spans="1:11">
      <c r="A890" t="s">
        <v>5405</v>
      </c>
      <c r="B890" t="s">
        <v>5406</v>
      </c>
      <c r="C890" t="s">
        <v>1586</v>
      </c>
      <c r="D890" s="15">
        <v>45904</v>
      </c>
      <c r="E890" t="s">
        <v>3855</v>
      </c>
      <c r="F890" t="s">
        <v>3884</v>
      </c>
      <c r="G890" t="s">
        <v>127</v>
      </c>
      <c r="H890">
        <v>20</v>
      </c>
      <c r="I890">
        <v>1024</v>
      </c>
      <c r="J890">
        <v>20480</v>
      </c>
      <c r="K890" t="s">
        <v>5347</v>
      </c>
    </row>
    <row r="891" spans="1:11">
      <c r="A891" t="s">
        <v>5407</v>
      </c>
      <c r="B891" t="s">
        <v>5408</v>
      </c>
      <c r="C891" t="s">
        <v>1595</v>
      </c>
      <c r="D891" s="15">
        <v>45906</v>
      </c>
      <c r="E891" t="s">
        <v>3855</v>
      </c>
      <c r="F891" t="s">
        <v>3887</v>
      </c>
      <c r="G891" t="s">
        <v>127</v>
      </c>
      <c r="H891">
        <v>21</v>
      </c>
      <c r="I891">
        <v>1025</v>
      </c>
      <c r="J891">
        <v>21525</v>
      </c>
      <c r="K891" t="s">
        <v>5350</v>
      </c>
    </row>
    <row r="892" spans="1:11">
      <c r="A892" t="s">
        <v>5409</v>
      </c>
      <c r="B892" t="s">
        <v>5410</v>
      </c>
      <c r="C892" t="s">
        <v>1604</v>
      </c>
      <c r="D892" s="15">
        <v>45908</v>
      </c>
      <c r="E892" t="s">
        <v>3855</v>
      </c>
      <c r="F892" t="s">
        <v>3891</v>
      </c>
      <c r="G892" t="s">
        <v>127</v>
      </c>
      <c r="H892">
        <v>22</v>
      </c>
      <c r="I892">
        <v>1026</v>
      </c>
      <c r="J892">
        <v>22572</v>
      </c>
      <c r="K892" t="s">
        <v>5353</v>
      </c>
    </row>
    <row r="893" spans="1:11">
      <c r="A893" t="s">
        <v>5411</v>
      </c>
      <c r="B893" t="s">
        <v>5412</v>
      </c>
      <c r="C893" t="s">
        <v>1610</v>
      </c>
      <c r="D893" s="15">
        <v>45910</v>
      </c>
      <c r="E893" t="s">
        <v>3855</v>
      </c>
      <c r="F893" t="s">
        <v>3894</v>
      </c>
      <c r="G893" t="s">
        <v>130</v>
      </c>
      <c r="H893">
        <v>23</v>
      </c>
      <c r="I893">
        <v>1027</v>
      </c>
      <c r="J893">
        <v>23621</v>
      </c>
      <c r="K893" t="s">
        <v>5356</v>
      </c>
    </row>
    <row r="894" spans="1:11">
      <c r="A894" t="s">
        <v>5413</v>
      </c>
      <c r="B894" t="s">
        <v>5414</v>
      </c>
      <c r="C894" t="s">
        <v>1616</v>
      </c>
      <c r="D894" s="15">
        <v>45912</v>
      </c>
      <c r="E894" t="s">
        <v>3855</v>
      </c>
      <c r="F894" t="s">
        <v>1644</v>
      </c>
      <c r="G894" t="s">
        <v>130</v>
      </c>
      <c r="H894">
        <v>24</v>
      </c>
      <c r="I894">
        <v>1028</v>
      </c>
      <c r="J894">
        <v>24672</v>
      </c>
      <c r="K894" t="s">
        <v>5359</v>
      </c>
    </row>
    <row r="895" spans="1:11">
      <c r="A895" t="s">
        <v>5415</v>
      </c>
      <c r="B895" t="s">
        <v>5416</v>
      </c>
      <c r="C895" t="s">
        <v>1624</v>
      </c>
      <c r="D895" s="15">
        <v>45914</v>
      </c>
      <c r="E895" t="s">
        <v>3855</v>
      </c>
      <c r="F895" t="s">
        <v>3858</v>
      </c>
      <c r="G895" t="s">
        <v>130</v>
      </c>
      <c r="H895">
        <v>25</v>
      </c>
      <c r="I895">
        <v>1029</v>
      </c>
      <c r="J895">
        <v>25725</v>
      </c>
      <c r="K895" t="s">
        <v>5362</v>
      </c>
    </row>
    <row r="896" spans="1:11">
      <c r="A896" t="s">
        <v>5417</v>
      </c>
      <c r="B896" t="s">
        <v>5418</v>
      </c>
      <c r="C896" t="s">
        <v>1538</v>
      </c>
      <c r="D896" s="15">
        <v>45916</v>
      </c>
      <c r="E896" t="s">
        <v>3855</v>
      </c>
      <c r="F896" t="s">
        <v>3861</v>
      </c>
      <c r="G896" t="s">
        <v>133</v>
      </c>
      <c r="H896">
        <v>191</v>
      </c>
      <c r="I896">
        <v>1030</v>
      </c>
      <c r="J896">
        <v>196730</v>
      </c>
      <c r="K896" t="s">
        <v>5365</v>
      </c>
    </row>
    <row r="897" spans="1:11">
      <c r="A897" t="s">
        <v>5419</v>
      </c>
      <c r="B897" t="s">
        <v>5420</v>
      </c>
      <c r="C897" t="s">
        <v>1553</v>
      </c>
      <c r="D897" s="15">
        <v>45887</v>
      </c>
      <c r="E897" t="s">
        <v>3855</v>
      </c>
      <c r="F897" t="s">
        <v>3864</v>
      </c>
      <c r="G897" t="s">
        <v>133</v>
      </c>
      <c r="H897">
        <v>192</v>
      </c>
      <c r="I897">
        <v>1031</v>
      </c>
      <c r="J897">
        <v>197952</v>
      </c>
      <c r="K897" t="s">
        <v>5368</v>
      </c>
    </row>
    <row r="898" spans="1:11">
      <c r="A898" t="s">
        <v>5421</v>
      </c>
      <c r="B898" t="s">
        <v>5422</v>
      </c>
      <c r="C898" t="s">
        <v>1563</v>
      </c>
      <c r="D898" s="15">
        <v>45889</v>
      </c>
      <c r="E898" t="s">
        <v>3855</v>
      </c>
      <c r="F898" t="s">
        <v>3867</v>
      </c>
      <c r="G898" t="s">
        <v>133</v>
      </c>
      <c r="H898">
        <v>193</v>
      </c>
      <c r="I898">
        <v>1032</v>
      </c>
      <c r="J898">
        <v>199176</v>
      </c>
      <c r="K898" t="s">
        <v>5371</v>
      </c>
    </row>
    <row r="899" spans="1:11">
      <c r="A899" t="s">
        <v>5423</v>
      </c>
      <c r="B899" t="s">
        <v>5424</v>
      </c>
      <c r="C899" t="s">
        <v>1574</v>
      </c>
      <c r="D899" s="15">
        <v>45891</v>
      </c>
      <c r="E899" t="s">
        <v>3855</v>
      </c>
      <c r="F899" t="s">
        <v>3870</v>
      </c>
      <c r="G899" t="s">
        <v>134</v>
      </c>
      <c r="H899">
        <v>194</v>
      </c>
      <c r="I899">
        <v>1033</v>
      </c>
      <c r="J899">
        <v>200402</v>
      </c>
      <c r="K899" t="s">
        <v>5374</v>
      </c>
    </row>
    <row r="900" spans="1:11">
      <c r="A900" t="s">
        <v>5425</v>
      </c>
      <c r="B900" t="s">
        <v>5426</v>
      </c>
      <c r="C900" t="s">
        <v>1586</v>
      </c>
      <c r="D900" s="15">
        <v>45893</v>
      </c>
      <c r="E900" t="s">
        <v>3855</v>
      </c>
      <c r="F900" t="s">
        <v>3873</v>
      </c>
      <c r="G900" t="s">
        <v>134</v>
      </c>
      <c r="H900">
        <v>195</v>
      </c>
      <c r="I900">
        <v>1034</v>
      </c>
      <c r="J900">
        <v>201630</v>
      </c>
      <c r="K900" t="s">
        <v>5377</v>
      </c>
    </row>
    <row r="901" spans="1:11">
      <c r="A901" t="s">
        <v>5427</v>
      </c>
      <c r="B901" t="s">
        <v>5428</v>
      </c>
      <c r="C901" t="s">
        <v>1595</v>
      </c>
      <c r="D901" s="15">
        <v>45895</v>
      </c>
      <c r="E901" t="s">
        <v>3855</v>
      </c>
      <c r="F901" t="s">
        <v>1665</v>
      </c>
      <c r="G901" t="s">
        <v>134</v>
      </c>
      <c r="H901">
        <v>196</v>
      </c>
      <c r="I901">
        <v>1035</v>
      </c>
      <c r="J901">
        <v>202860</v>
      </c>
      <c r="K901" t="s">
        <v>5380</v>
      </c>
    </row>
    <row r="902" spans="1:11">
      <c r="A902" t="s">
        <v>5429</v>
      </c>
      <c r="B902" t="s">
        <v>5430</v>
      </c>
      <c r="C902" t="s">
        <v>1604</v>
      </c>
      <c r="D902" s="15">
        <v>45897</v>
      </c>
      <c r="E902" t="s">
        <v>3855</v>
      </c>
      <c r="F902" t="s">
        <v>3878</v>
      </c>
      <c r="G902" t="s">
        <v>135</v>
      </c>
      <c r="H902">
        <v>197</v>
      </c>
      <c r="I902">
        <v>1036</v>
      </c>
      <c r="J902">
        <v>204092</v>
      </c>
      <c r="K902" t="s">
        <v>5347</v>
      </c>
    </row>
    <row r="903" spans="1:11">
      <c r="A903" t="s">
        <v>5431</v>
      </c>
      <c r="B903" t="s">
        <v>5432</v>
      </c>
      <c r="C903" t="s">
        <v>1610</v>
      </c>
      <c r="D903" s="15">
        <v>45897</v>
      </c>
      <c r="E903" t="s">
        <v>3855</v>
      </c>
      <c r="F903" t="s">
        <v>3881</v>
      </c>
      <c r="G903" t="s">
        <v>135</v>
      </c>
      <c r="H903">
        <v>198</v>
      </c>
      <c r="I903">
        <v>1037</v>
      </c>
      <c r="J903">
        <v>205326</v>
      </c>
      <c r="K903" t="s">
        <v>5350</v>
      </c>
    </row>
    <row r="904" spans="1:11">
      <c r="A904" t="s">
        <v>5433</v>
      </c>
      <c r="B904" t="s">
        <v>5434</v>
      </c>
      <c r="C904" t="s">
        <v>1616</v>
      </c>
      <c r="D904" s="15">
        <v>45901</v>
      </c>
      <c r="E904" t="s">
        <v>3855</v>
      </c>
      <c r="F904" t="s">
        <v>3884</v>
      </c>
      <c r="G904" t="s">
        <v>135</v>
      </c>
      <c r="H904">
        <v>199</v>
      </c>
      <c r="I904">
        <v>1038</v>
      </c>
      <c r="J904">
        <v>206562</v>
      </c>
      <c r="K904" t="s">
        <v>5353</v>
      </c>
    </row>
    <row r="905" spans="1:11">
      <c r="A905" t="s">
        <v>5435</v>
      </c>
      <c r="B905" t="s">
        <v>5436</v>
      </c>
      <c r="C905" t="s">
        <v>1624</v>
      </c>
      <c r="D905" s="15">
        <v>45903</v>
      </c>
      <c r="E905" t="s">
        <v>3855</v>
      </c>
      <c r="F905" t="s">
        <v>3887</v>
      </c>
      <c r="G905" t="s">
        <v>136</v>
      </c>
      <c r="H905">
        <v>200</v>
      </c>
      <c r="I905">
        <v>1039</v>
      </c>
      <c r="J905">
        <v>207800</v>
      </c>
      <c r="K905" t="s">
        <v>5356</v>
      </c>
    </row>
    <row r="906" spans="1:11">
      <c r="A906" t="s">
        <v>5437</v>
      </c>
      <c r="B906" t="s">
        <v>5438</v>
      </c>
      <c r="C906" t="s">
        <v>1538</v>
      </c>
      <c r="D906" s="15">
        <v>45905</v>
      </c>
      <c r="E906" t="s">
        <v>3855</v>
      </c>
      <c r="F906" t="s">
        <v>3891</v>
      </c>
      <c r="G906" t="s">
        <v>136</v>
      </c>
      <c r="H906">
        <v>20</v>
      </c>
      <c r="I906">
        <v>1040</v>
      </c>
      <c r="J906">
        <v>20800</v>
      </c>
      <c r="K906" t="s">
        <v>5359</v>
      </c>
    </row>
    <row r="907" spans="1:11">
      <c r="A907" t="s">
        <v>5439</v>
      </c>
      <c r="B907" t="s">
        <v>5440</v>
      </c>
      <c r="C907" t="s">
        <v>1553</v>
      </c>
      <c r="D907" s="15">
        <v>45907</v>
      </c>
      <c r="E907" t="s">
        <v>3855</v>
      </c>
      <c r="F907" t="s">
        <v>3894</v>
      </c>
      <c r="G907" t="s">
        <v>136</v>
      </c>
      <c r="H907">
        <v>21</v>
      </c>
      <c r="I907">
        <v>1041</v>
      </c>
      <c r="J907">
        <v>21861</v>
      </c>
      <c r="K907" t="s">
        <v>5362</v>
      </c>
    </row>
    <row r="908" spans="1:11">
      <c r="A908" t="s">
        <v>5441</v>
      </c>
      <c r="B908" t="s">
        <v>5442</v>
      </c>
      <c r="C908" t="s">
        <v>1563</v>
      </c>
      <c r="D908" s="15">
        <v>45888</v>
      </c>
      <c r="E908" t="s">
        <v>3855</v>
      </c>
      <c r="F908" t="s">
        <v>1644</v>
      </c>
      <c r="G908" t="s">
        <v>137</v>
      </c>
      <c r="H908">
        <v>22</v>
      </c>
      <c r="I908">
        <v>1042</v>
      </c>
      <c r="J908">
        <v>22924</v>
      </c>
      <c r="K908" t="s">
        <v>5365</v>
      </c>
    </row>
    <row r="909" spans="1:11">
      <c r="A909" t="s">
        <v>5443</v>
      </c>
      <c r="B909" t="s">
        <v>5444</v>
      </c>
      <c r="C909" t="s">
        <v>1574</v>
      </c>
      <c r="D909" s="15">
        <v>45890</v>
      </c>
      <c r="E909" t="s">
        <v>3855</v>
      </c>
      <c r="F909" t="s">
        <v>3858</v>
      </c>
      <c r="G909" t="s">
        <v>137</v>
      </c>
      <c r="H909">
        <v>23</v>
      </c>
      <c r="I909">
        <v>1043</v>
      </c>
      <c r="J909">
        <v>23989</v>
      </c>
      <c r="K909" t="s">
        <v>5368</v>
      </c>
    </row>
    <row r="910" spans="1:11">
      <c r="A910" t="s">
        <v>5445</v>
      </c>
      <c r="B910" t="s">
        <v>5446</v>
      </c>
      <c r="C910" t="s">
        <v>1586</v>
      </c>
      <c r="D910" s="15">
        <v>45892</v>
      </c>
      <c r="E910" t="s">
        <v>3855</v>
      </c>
      <c r="F910" t="s">
        <v>3861</v>
      </c>
      <c r="G910" t="s">
        <v>137</v>
      </c>
      <c r="H910">
        <v>24</v>
      </c>
      <c r="I910">
        <v>1044</v>
      </c>
      <c r="J910">
        <v>25056</v>
      </c>
      <c r="K910" t="s">
        <v>5371</v>
      </c>
    </row>
    <row r="911" spans="1:11">
      <c r="A911" t="s">
        <v>5447</v>
      </c>
      <c r="B911" t="s">
        <v>5448</v>
      </c>
      <c r="C911" t="s">
        <v>1595</v>
      </c>
      <c r="D911" s="15">
        <v>45894</v>
      </c>
      <c r="E911" t="s">
        <v>3855</v>
      </c>
      <c r="F911" t="s">
        <v>3864</v>
      </c>
      <c r="G911" t="s">
        <v>138</v>
      </c>
      <c r="H911">
        <v>25</v>
      </c>
      <c r="I911">
        <v>1045</v>
      </c>
      <c r="J911">
        <v>26125</v>
      </c>
      <c r="K911" t="s">
        <v>5374</v>
      </c>
    </row>
    <row r="912" spans="1:11">
      <c r="A912" t="s">
        <v>5449</v>
      </c>
      <c r="B912" t="s">
        <v>5450</v>
      </c>
      <c r="C912" t="s">
        <v>1604</v>
      </c>
      <c r="D912" s="15">
        <v>45896</v>
      </c>
      <c r="E912" t="s">
        <v>3855</v>
      </c>
      <c r="F912" t="s">
        <v>3867</v>
      </c>
      <c r="G912" t="s">
        <v>138</v>
      </c>
      <c r="H912">
        <v>26</v>
      </c>
      <c r="I912">
        <v>1046</v>
      </c>
      <c r="J912">
        <v>27196</v>
      </c>
      <c r="K912" t="s">
        <v>5377</v>
      </c>
    </row>
    <row r="913" spans="1:11">
      <c r="A913" t="s">
        <v>5451</v>
      </c>
      <c r="B913" t="s">
        <v>5452</v>
      </c>
      <c r="C913" t="s">
        <v>1610</v>
      </c>
      <c r="D913" s="15">
        <v>45897</v>
      </c>
      <c r="E913" t="s">
        <v>3855</v>
      </c>
      <c r="F913" t="s">
        <v>3870</v>
      </c>
      <c r="G913" t="s">
        <v>138</v>
      </c>
      <c r="H913">
        <v>27</v>
      </c>
      <c r="I913">
        <v>1047</v>
      </c>
      <c r="J913">
        <v>28269</v>
      </c>
      <c r="K913" t="s">
        <v>5380</v>
      </c>
    </row>
    <row r="914" spans="1:11">
      <c r="A914" t="s">
        <v>5453</v>
      </c>
      <c r="B914" t="s">
        <v>5454</v>
      </c>
      <c r="C914" t="s">
        <v>1616</v>
      </c>
      <c r="D914" s="15">
        <v>45897</v>
      </c>
      <c r="E914" t="s">
        <v>3855</v>
      </c>
      <c r="F914" t="s">
        <v>3873</v>
      </c>
      <c r="G914" t="s">
        <v>139</v>
      </c>
      <c r="H914">
        <v>28</v>
      </c>
      <c r="I914">
        <v>1048</v>
      </c>
      <c r="J914">
        <v>29344</v>
      </c>
      <c r="K914" t="s">
        <v>5347</v>
      </c>
    </row>
    <row r="915" spans="1:11">
      <c r="A915" t="s">
        <v>5455</v>
      </c>
      <c r="B915" t="s">
        <v>5456</v>
      </c>
      <c r="C915" t="s">
        <v>1624</v>
      </c>
      <c r="D915" s="15">
        <v>45902</v>
      </c>
      <c r="E915" t="s">
        <v>3855</v>
      </c>
      <c r="F915" t="s">
        <v>1665</v>
      </c>
      <c r="G915" t="s">
        <v>139</v>
      </c>
      <c r="H915">
        <v>29</v>
      </c>
      <c r="I915">
        <v>1049</v>
      </c>
      <c r="J915">
        <v>30421</v>
      </c>
      <c r="K915" t="s">
        <v>5350</v>
      </c>
    </row>
    <row r="916" spans="1:11">
      <c r="A916" t="s">
        <v>5457</v>
      </c>
      <c r="B916" t="s">
        <v>5458</v>
      </c>
      <c r="C916" t="s">
        <v>1538</v>
      </c>
      <c r="D916" s="15">
        <v>45904</v>
      </c>
      <c r="E916" t="s">
        <v>3855</v>
      </c>
      <c r="F916" t="s">
        <v>3878</v>
      </c>
      <c r="G916" t="s">
        <v>139</v>
      </c>
      <c r="H916">
        <v>30</v>
      </c>
      <c r="I916">
        <v>1050</v>
      </c>
      <c r="J916">
        <v>31500</v>
      </c>
      <c r="K916" t="s">
        <v>5353</v>
      </c>
    </row>
    <row r="917" spans="1:11">
      <c r="A917" t="s">
        <v>5459</v>
      </c>
      <c r="B917" t="s">
        <v>5460</v>
      </c>
      <c r="C917" t="s">
        <v>1553</v>
      </c>
      <c r="D917" s="15">
        <v>45906</v>
      </c>
      <c r="E917" t="s">
        <v>3855</v>
      </c>
      <c r="F917" t="s">
        <v>3881</v>
      </c>
      <c r="G917" t="s">
        <v>140</v>
      </c>
      <c r="H917">
        <v>31</v>
      </c>
      <c r="I917">
        <v>1051</v>
      </c>
      <c r="J917">
        <v>32581</v>
      </c>
      <c r="K917" t="s">
        <v>5356</v>
      </c>
    </row>
    <row r="918" spans="1:11">
      <c r="A918" t="s">
        <v>5461</v>
      </c>
      <c r="B918" t="s">
        <v>5462</v>
      </c>
      <c r="C918" t="s">
        <v>1563</v>
      </c>
      <c r="D918" s="15">
        <v>45908</v>
      </c>
      <c r="E918" t="s">
        <v>3855</v>
      </c>
      <c r="F918" t="s">
        <v>3884</v>
      </c>
      <c r="G918" t="s">
        <v>140</v>
      </c>
      <c r="H918">
        <v>32</v>
      </c>
      <c r="I918">
        <v>1052</v>
      </c>
      <c r="J918">
        <v>33664</v>
      </c>
      <c r="K918" t="s">
        <v>5359</v>
      </c>
    </row>
    <row r="919" spans="1:11">
      <c r="A919" t="s">
        <v>5463</v>
      </c>
      <c r="B919" t="s">
        <v>5464</v>
      </c>
      <c r="C919" t="s">
        <v>1574</v>
      </c>
      <c r="D919" s="15">
        <v>45910</v>
      </c>
      <c r="E919" t="s">
        <v>3855</v>
      </c>
      <c r="F919" t="s">
        <v>3887</v>
      </c>
      <c r="G919" t="s">
        <v>140</v>
      </c>
      <c r="H919">
        <v>33</v>
      </c>
      <c r="I919">
        <v>1053</v>
      </c>
      <c r="J919">
        <v>34749</v>
      </c>
      <c r="K919" t="s">
        <v>5362</v>
      </c>
    </row>
    <row r="920" spans="1:11">
      <c r="A920" t="s">
        <v>5465</v>
      </c>
      <c r="B920" t="s">
        <v>5466</v>
      </c>
      <c r="C920" t="s">
        <v>1586</v>
      </c>
      <c r="D920" s="15">
        <v>45912</v>
      </c>
      <c r="E920" t="s">
        <v>3855</v>
      </c>
      <c r="F920" t="s">
        <v>3891</v>
      </c>
      <c r="G920" t="s">
        <v>141</v>
      </c>
      <c r="H920">
        <v>50</v>
      </c>
      <c r="I920">
        <v>1054</v>
      </c>
      <c r="J920">
        <v>52700</v>
      </c>
      <c r="K920" t="s">
        <v>5365</v>
      </c>
    </row>
    <row r="921" spans="1:11">
      <c r="A921" t="s">
        <v>5467</v>
      </c>
      <c r="B921" t="s">
        <v>5468</v>
      </c>
      <c r="C921" t="s">
        <v>1595</v>
      </c>
      <c r="D921" s="15">
        <v>45914</v>
      </c>
      <c r="E921" t="s">
        <v>3855</v>
      </c>
      <c r="F921" t="s">
        <v>3894</v>
      </c>
      <c r="G921" t="s">
        <v>141</v>
      </c>
      <c r="H921">
        <v>5</v>
      </c>
      <c r="I921">
        <v>1055</v>
      </c>
      <c r="J921">
        <v>5275</v>
      </c>
      <c r="K921" t="s">
        <v>5368</v>
      </c>
    </row>
    <row r="922" spans="1:11">
      <c r="A922" t="s">
        <v>5469</v>
      </c>
      <c r="B922" t="s">
        <v>5470</v>
      </c>
      <c r="C922" t="s">
        <v>1604</v>
      </c>
      <c r="D922" s="15">
        <v>45916</v>
      </c>
      <c r="E922" t="s">
        <v>3855</v>
      </c>
      <c r="F922" t="s">
        <v>1644</v>
      </c>
      <c r="G922" t="s">
        <v>141</v>
      </c>
      <c r="H922">
        <v>6</v>
      </c>
      <c r="I922">
        <v>1056</v>
      </c>
      <c r="J922">
        <v>6336</v>
      </c>
      <c r="K922" t="s">
        <v>5371</v>
      </c>
    </row>
    <row r="923" spans="1:11">
      <c r="A923" t="s">
        <v>5471</v>
      </c>
      <c r="B923" t="s">
        <v>5472</v>
      </c>
      <c r="C923" t="s">
        <v>1610</v>
      </c>
      <c r="D923" s="15">
        <v>45918</v>
      </c>
      <c r="E923" t="s">
        <v>3855</v>
      </c>
      <c r="F923" t="s">
        <v>3858</v>
      </c>
      <c r="G923" t="s">
        <v>142</v>
      </c>
      <c r="H923">
        <v>7</v>
      </c>
      <c r="I923">
        <v>1057</v>
      </c>
      <c r="J923">
        <v>7399</v>
      </c>
      <c r="K923" t="s">
        <v>5374</v>
      </c>
    </row>
    <row r="924" spans="1:11">
      <c r="A924" t="s">
        <v>5473</v>
      </c>
      <c r="B924" t="s">
        <v>5474</v>
      </c>
      <c r="C924" t="s">
        <v>1616</v>
      </c>
      <c r="D924" s="15">
        <v>45920</v>
      </c>
      <c r="E924" t="s">
        <v>3855</v>
      </c>
      <c r="F924" t="s">
        <v>3861</v>
      </c>
      <c r="G924" t="s">
        <v>142</v>
      </c>
      <c r="H924">
        <v>8</v>
      </c>
      <c r="I924">
        <v>1058</v>
      </c>
      <c r="J924">
        <v>8464</v>
      </c>
      <c r="K924" t="s">
        <v>5377</v>
      </c>
    </row>
    <row r="925" spans="1:11">
      <c r="A925" t="s">
        <v>5475</v>
      </c>
      <c r="B925" t="s">
        <v>5476</v>
      </c>
      <c r="C925" t="s">
        <v>1624</v>
      </c>
      <c r="D925" s="15">
        <v>45922</v>
      </c>
      <c r="E925" t="s">
        <v>3855</v>
      </c>
      <c r="F925" t="s">
        <v>3864</v>
      </c>
      <c r="G925" t="s">
        <v>142</v>
      </c>
      <c r="H925">
        <v>9</v>
      </c>
      <c r="I925">
        <v>1059</v>
      </c>
      <c r="J925">
        <v>9531</v>
      </c>
      <c r="K925" t="s">
        <v>5380</v>
      </c>
    </row>
    <row r="926" spans="1:11">
      <c r="A926" t="s">
        <v>5477</v>
      </c>
      <c r="B926" t="s">
        <v>5478</v>
      </c>
      <c r="C926" t="s">
        <v>1538</v>
      </c>
      <c r="D926" s="15">
        <v>45924</v>
      </c>
      <c r="E926" t="s">
        <v>3855</v>
      </c>
      <c r="F926" t="s">
        <v>3867</v>
      </c>
      <c r="G926" t="s">
        <v>143</v>
      </c>
      <c r="H926">
        <v>40</v>
      </c>
      <c r="I926">
        <v>1060</v>
      </c>
      <c r="J926">
        <v>42400</v>
      </c>
      <c r="K926" t="s">
        <v>5347</v>
      </c>
    </row>
    <row r="927" spans="1:11">
      <c r="A927" t="s">
        <v>5479</v>
      </c>
      <c r="B927" t="s">
        <v>5480</v>
      </c>
      <c r="C927" t="s">
        <v>1553</v>
      </c>
      <c r="D927" s="15">
        <v>45926</v>
      </c>
      <c r="E927" t="s">
        <v>3855</v>
      </c>
      <c r="F927" t="s">
        <v>3870</v>
      </c>
      <c r="G927" t="s">
        <v>143</v>
      </c>
      <c r="H927">
        <v>41</v>
      </c>
      <c r="I927">
        <v>1061</v>
      </c>
      <c r="J927">
        <v>43501</v>
      </c>
      <c r="K927" t="s">
        <v>5350</v>
      </c>
    </row>
    <row r="928" spans="1:11">
      <c r="A928" t="s">
        <v>5481</v>
      </c>
      <c r="B928" t="s">
        <v>5482</v>
      </c>
      <c r="C928" t="s">
        <v>1563</v>
      </c>
      <c r="D928" s="15">
        <v>45897</v>
      </c>
      <c r="E928" t="s">
        <v>3855</v>
      </c>
      <c r="F928" t="s">
        <v>3873</v>
      </c>
      <c r="G928" t="s">
        <v>143</v>
      </c>
      <c r="H928">
        <v>42</v>
      </c>
      <c r="I928">
        <v>1062</v>
      </c>
      <c r="J928">
        <v>44604</v>
      </c>
      <c r="K928" t="s">
        <v>5353</v>
      </c>
    </row>
    <row r="929" spans="1:11">
      <c r="A929" t="s">
        <v>5483</v>
      </c>
      <c r="B929" t="s">
        <v>5484</v>
      </c>
      <c r="C929" t="s">
        <v>1574</v>
      </c>
      <c r="D929" s="15">
        <v>45878</v>
      </c>
      <c r="E929" t="s">
        <v>3855</v>
      </c>
      <c r="F929" t="s">
        <v>1665</v>
      </c>
      <c r="G929" t="s">
        <v>144</v>
      </c>
      <c r="H929">
        <v>43</v>
      </c>
      <c r="I929">
        <v>1063</v>
      </c>
      <c r="J929">
        <v>45709</v>
      </c>
      <c r="K929" t="s">
        <v>5356</v>
      </c>
    </row>
    <row r="930" spans="1:11">
      <c r="A930" t="s">
        <v>5485</v>
      </c>
      <c r="B930" t="s">
        <v>5486</v>
      </c>
      <c r="C930" t="s">
        <v>1586</v>
      </c>
      <c r="D930" s="15">
        <v>45880</v>
      </c>
      <c r="E930" t="s">
        <v>3855</v>
      </c>
      <c r="F930" t="s">
        <v>3878</v>
      </c>
      <c r="G930" t="s">
        <v>144</v>
      </c>
      <c r="H930">
        <v>44</v>
      </c>
      <c r="I930">
        <v>1064</v>
      </c>
      <c r="J930">
        <v>46816</v>
      </c>
      <c r="K930" t="s">
        <v>5359</v>
      </c>
    </row>
    <row r="931" spans="1:11">
      <c r="A931" t="s">
        <v>5487</v>
      </c>
      <c r="B931" t="s">
        <v>5488</v>
      </c>
      <c r="C931" t="s">
        <v>1595</v>
      </c>
      <c r="D931" s="15">
        <v>45882</v>
      </c>
      <c r="E931" t="s">
        <v>3855</v>
      </c>
      <c r="F931" t="s">
        <v>3881</v>
      </c>
      <c r="G931" t="s">
        <v>144</v>
      </c>
      <c r="H931">
        <v>45</v>
      </c>
      <c r="I931">
        <v>1065</v>
      </c>
      <c r="J931">
        <v>47925</v>
      </c>
      <c r="K931" t="s">
        <v>5362</v>
      </c>
    </row>
    <row r="932" spans="1:11">
      <c r="A932" t="s">
        <v>5489</v>
      </c>
      <c r="B932" t="s">
        <v>5490</v>
      </c>
      <c r="C932" t="s">
        <v>1604</v>
      </c>
      <c r="D932" s="15">
        <v>45884</v>
      </c>
      <c r="E932" t="s">
        <v>3855</v>
      </c>
      <c r="F932" t="s">
        <v>3884</v>
      </c>
      <c r="G932" t="s">
        <v>145</v>
      </c>
      <c r="H932">
        <v>46</v>
      </c>
      <c r="I932">
        <v>1066</v>
      </c>
      <c r="J932">
        <v>49036</v>
      </c>
      <c r="K932" t="s">
        <v>5365</v>
      </c>
    </row>
    <row r="933" spans="1:11">
      <c r="A933" t="s">
        <v>5491</v>
      </c>
      <c r="B933" t="s">
        <v>5492</v>
      </c>
      <c r="C933" t="s">
        <v>1610</v>
      </c>
      <c r="D933" s="15">
        <v>45886</v>
      </c>
      <c r="E933" t="s">
        <v>3855</v>
      </c>
      <c r="F933" t="s">
        <v>3887</v>
      </c>
      <c r="G933" t="s">
        <v>145</v>
      </c>
      <c r="H933">
        <v>47</v>
      </c>
      <c r="I933">
        <v>1067</v>
      </c>
      <c r="J933">
        <v>50149</v>
      </c>
      <c r="K933" t="s">
        <v>5368</v>
      </c>
    </row>
    <row r="934" spans="1:11">
      <c r="A934" t="s">
        <v>5493</v>
      </c>
      <c r="B934" t="s">
        <v>5494</v>
      </c>
      <c r="C934" t="s">
        <v>1616</v>
      </c>
      <c r="D934" s="15">
        <v>45888</v>
      </c>
      <c r="E934" t="s">
        <v>3855</v>
      </c>
      <c r="F934" t="s">
        <v>3891</v>
      </c>
      <c r="G934" t="s">
        <v>145</v>
      </c>
      <c r="H934">
        <v>48</v>
      </c>
      <c r="I934">
        <v>1068</v>
      </c>
      <c r="J934">
        <v>51264</v>
      </c>
      <c r="K934" t="s">
        <v>5371</v>
      </c>
    </row>
    <row r="935" spans="1:11">
      <c r="A935" t="s">
        <v>5495</v>
      </c>
      <c r="B935" t="s">
        <v>5496</v>
      </c>
      <c r="C935" t="s">
        <v>1624</v>
      </c>
      <c r="D935" s="15">
        <v>45890</v>
      </c>
      <c r="E935" t="s">
        <v>3855</v>
      </c>
      <c r="F935" t="s">
        <v>3894</v>
      </c>
      <c r="G935" t="s">
        <v>146</v>
      </c>
      <c r="H935">
        <v>49</v>
      </c>
      <c r="I935">
        <v>1069</v>
      </c>
      <c r="J935">
        <v>52381</v>
      </c>
      <c r="K935" t="s">
        <v>5374</v>
      </c>
    </row>
    <row r="936" spans="1:11">
      <c r="A936" t="s">
        <v>5497</v>
      </c>
      <c r="B936" t="s">
        <v>5498</v>
      </c>
      <c r="C936" t="s">
        <v>1538</v>
      </c>
      <c r="D936" s="15">
        <v>45892</v>
      </c>
      <c r="E936" t="s">
        <v>3855</v>
      </c>
      <c r="F936" t="s">
        <v>1644</v>
      </c>
      <c r="G936" t="s">
        <v>146</v>
      </c>
      <c r="H936">
        <v>50</v>
      </c>
      <c r="I936">
        <v>1070</v>
      </c>
      <c r="J936">
        <v>53500</v>
      </c>
      <c r="K936" t="s">
        <v>5377</v>
      </c>
    </row>
    <row r="937" spans="1:11">
      <c r="A937" t="s">
        <v>5499</v>
      </c>
      <c r="B937" t="s">
        <v>5500</v>
      </c>
      <c r="C937" t="s">
        <v>1553</v>
      </c>
      <c r="D937" s="15">
        <v>45894</v>
      </c>
      <c r="E937" t="s">
        <v>3855</v>
      </c>
      <c r="F937" t="s">
        <v>3858</v>
      </c>
      <c r="G937" t="s">
        <v>146</v>
      </c>
      <c r="H937">
        <v>51</v>
      </c>
      <c r="I937">
        <v>1071</v>
      </c>
      <c r="J937">
        <v>54621</v>
      </c>
      <c r="K937" t="s">
        <v>5380</v>
      </c>
    </row>
    <row r="938" spans="1:11">
      <c r="A938" t="s">
        <v>5501</v>
      </c>
      <c r="B938" t="s">
        <v>5502</v>
      </c>
      <c r="C938" t="s">
        <v>1563</v>
      </c>
      <c r="D938" s="15">
        <v>45896</v>
      </c>
      <c r="E938" t="s">
        <v>3855</v>
      </c>
      <c r="F938" t="s">
        <v>3861</v>
      </c>
      <c r="G938" t="s">
        <v>147</v>
      </c>
      <c r="H938">
        <v>52</v>
      </c>
      <c r="I938">
        <v>1072</v>
      </c>
      <c r="J938">
        <v>55744</v>
      </c>
      <c r="K938" t="s">
        <v>5347</v>
      </c>
    </row>
    <row r="939" spans="1:11">
      <c r="A939" t="s">
        <v>5503</v>
      </c>
      <c r="B939" t="s">
        <v>5504</v>
      </c>
      <c r="C939" t="s">
        <v>1574</v>
      </c>
      <c r="D939" s="15">
        <v>45897</v>
      </c>
      <c r="E939" t="s">
        <v>3855</v>
      </c>
      <c r="F939" t="s">
        <v>3864</v>
      </c>
      <c r="G939" t="s">
        <v>147</v>
      </c>
      <c r="H939">
        <v>53</v>
      </c>
      <c r="I939">
        <v>1073</v>
      </c>
      <c r="J939">
        <v>56869</v>
      </c>
      <c r="K939" t="s">
        <v>5350</v>
      </c>
    </row>
    <row r="940" spans="1:11">
      <c r="A940" t="s">
        <v>5505</v>
      </c>
      <c r="B940" t="s">
        <v>5506</v>
      </c>
      <c r="C940" t="s">
        <v>1586</v>
      </c>
      <c r="D940" s="15">
        <v>45897</v>
      </c>
      <c r="E940" t="s">
        <v>3855</v>
      </c>
      <c r="F940" t="s">
        <v>3867</v>
      </c>
      <c r="G940" t="s">
        <v>147</v>
      </c>
      <c r="H940">
        <v>54</v>
      </c>
      <c r="I940">
        <v>1074</v>
      </c>
      <c r="J940">
        <v>57996</v>
      </c>
      <c r="K940" t="s">
        <v>5353</v>
      </c>
    </row>
    <row r="941" spans="1:11">
      <c r="A941" t="s">
        <v>5507</v>
      </c>
      <c r="B941" t="s">
        <v>5508</v>
      </c>
      <c r="C941" t="s">
        <v>1595</v>
      </c>
      <c r="D941" s="15">
        <v>45902</v>
      </c>
      <c r="E941" t="s">
        <v>3855</v>
      </c>
      <c r="F941" t="s">
        <v>3870</v>
      </c>
      <c r="G941" t="s">
        <v>148</v>
      </c>
      <c r="H941">
        <v>55</v>
      </c>
      <c r="I941">
        <v>1075</v>
      </c>
      <c r="J941">
        <v>59125</v>
      </c>
      <c r="K941" t="s">
        <v>5356</v>
      </c>
    </row>
    <row r="942" spans="1:11">
      <c r="A942" t="s">
        <v>5509</v>
      </c>
      <c r="B942" t="s">
        <v>5510</v>
      </c>
      <c r="C942" t="s">
        <v>1604</v>
      </c>
      <c r="D942" s="15">
        <v>45904</v>
      </c>
      <c r="E942" t="s">
        <v>3855</v>
      </c>
      <c r="F942" t="s">
        <v>3873</v>
      </c>
      <c r="G942" t="s">
        <v>148</v>
      </c>
      <c r="H942">
        <v>56</v>
      </c>
      <c r="I942">
        <v>1076</v>
      </c>
      <c r="J942">
        <v>60256</v>
      </c>
      <c r="K942" t="s">
        <v>5359</v>
      </c>
    </row>
    <row r="943" spans="1:11">
      <c r="A943" t="s">
        <v>5511</v>
      </c>
      <c r="B943" t="s">
        <v>5512</v>
      </c>
      <c r="C943" t="s">
        <v>1610</v>
      </c>
      <c r="D943" s="15">
        <v>45906</v>
      </c>
      <c r="E943" t="s">
        <v>3855</v>
      </c>
      <c r="F943" t="s">
        <v>1665</v>
      </c>
      <c r="G943" t="s">
        <v>148</v>
      </c>
      <c r="H943">
        <v>57</v>
      </c>
      <c r="I943">
        <v>1077</v>
      </c>
      <c r="J943">
        <v>61389</v>
      </c>
      <c r="K943" t="s">
        <v>5362</v>
      </c>
    </row>
    <row r="944" spans="1:11">
      <c r="A944" t="s">
        <v>5513</v>
      </c>
      <c r="B944" t="s">
        <v>5514</v>
      </c>
      <c r="C944" t="s">
        <v>1616</v>
      </c>
      <c r="D944" s="15">
        <v>45908</v>
      </c>
      <c r="E944" t="s">
        <v>3855</v>
      </c>
      <c r="F944" t="s">
        <v>3878</v>
      </c>
      <c r="G944" t="s">
        <v>149</v>
      </c>
      <c r="H944">
        <v>58</v>
      </c>
      <c r="I944">
        <v>1078</v>
      </c>
      <c r="J944">
        <v>62524</v>
      </c>
      <c r="K944" t="s">
        <v>5365</v>
      </c>
    </row>
    <row r="945" spans="1:11">
      <c r="A945" t="s">
        <v>5515</v>
      </c>
      <c r="B945" t="s">
        <v>5516</v>
      </c>
      <c r="C945" t="s">
        <v>1624</v>
      </c>
      <c r="D945" s="15">
        <v>45910</v>
      </c>
      <c r="E945" t="s">
        <v>3855</v>
      </c>
      <c r="F945" t="s">
        <v>3881</v>
      </c>
      <c r="G945" t="s">
        <v>149</v>
      </c>
      <c r="H945">
        <v>59</v>
      </c>
      <c r="I945">
        <v>1079</v>
      </c>
      <c r="J945">
        <v>63661</v>
      </c>
      <c r="K945" t="s">
        <v>5368</v>
      </c>
    </row>
    <row r="946" spans="1:11">
      <c r="A946" t="s">
        <v>5517</v>
      </c>
      <c r="B946" t="s">
        <v>5518</v>
      </c>
      <c r="C946" t="s">
        <v>1538</v>
      </c>
      <c r="D946" s="15">
        <v>45912</v>
      </c>
      <c r="E946" t="s">
        <v>3855</v>
      </c>
      <c r="F946" t="s">
        <v>3884</v>
      </c>
      <c r="G946" t="s">
        <v>149</v>
      </c>
      <c r="H946">
        <v>60</v>
      </c>
      <c r="I946">
        <v>1080</v>
      </c>
      <c r="J946">
        <v>64800</v>
      </c>
      <c r="K946" t="s">
        <v>5371</v>
      </c>
    </row>
    <row r="947" spans="1:11">
      <c r="A947" t="s">
        <v>5519</v>
      </c>
      <c r="B947" t="s">
        <v>5520</v>
      </c>
      <c r="C947" t="s">
        <v>1553</v>
      </c>
      <c r="D947" s="15">
        <v>45914</v>
      </c>
      <c r="E947" t="s">
        <v>3855</v>
      </c>
      <c r="F947" t="s">
        <v>3887</v>
      </c>
      <c r="G947" t="s">
        <v>150</v>
      </c>
      <c r="H947">
        <v>61</v>
      </c>
      <c r="I947">
        <v>1081</v>
      </c>
      <c r="J947">
        <v>65941</v>
      </c>
      <c r="K947" t="s">
        <v>5374</v>
      </c>
    </row>
    <row r="948" spans="1:11">
      <c r="A948" t="s">
        <v>5521</v>
      </c>
      <c r="B948" t="s">
        <v>5522</v>
      </c>
      <c r="C948" t="s">
        <v>1563</v>
      </c>
      <c r="D948" s="15">
        <v>45916</v>
      </c>
      <c r="E948" t="s">
        <v>3855</v>
      </c>
      <c r="F948" t="s">
        <v>3891</v>
      </c>
      <c r="G948" t="s">
        <v>150</v>
      </c>
      <c r="H948">
        <v>62</v>
      </c>
      <c r="I948">
        <v>1082</v>
      </c>
      <c r="J948">
        <v>67084</v>
      </c>
      <c r="K948" t="s">
        <v>5377</v>
      </c>
    </row>
    <row r="949" spans="1:11">
      <c r="A949" t="s">
        <v>5523</v>
      </c>
      <c r="B949" t="s">
        <v>5524</v>
      </c>
      <c r="C949" t="s">
        <v>1574</v>
      </c>
      <c r="D949" s="15">
        <v>45918</v>
      </c>
      <c r="E949" t="s">
        <v>3855</v>
      </c>
      <c r="F949" t="s">
        <v>3894</v>
      </c>
      <c r="G949" t="s">
        <v>150</v>
      </c>
      <c r="H949">
        <v>63</v>
      </c>
      <c r="I949">
        <v>1083</v>
      </c>
      <c r="J949">
        <v>68229</v>
      </c>
      <c r="K949" t="s">
        <v>5380</v>
      </c>
    </row>
    <row r="950" spans="1:11">
      <c r="A950" t="s">
        <v>5525</v>
      </c>
      <c r="B950" t="s">
        <v>5526</v>
      </c>
      <c r="C950" t="s">
        <v>1586</v>
      </c>
      <c r="D950" s="15">
        <v>45897</v>
      </c>
      <c r="E950" t="s">
        <v>3855</v>
      </c>
      <c r="F950" t="s">
        <v>1644</v>
      </c>
      <c r="G950" t="s">
        <v>151</v>
      </c>
      <c r="H950">
        <v>34</v>
      </c>
      <c r="I950">
        <v>1084</v>
      </c>
      <c r="J950">
        <v>36856</v>
      </c>
      <c r="K950" t="s">
        <v>5347</v>
      </c>
    </row>
    <row r="951" spans="1:11">
      <c r="A951" t="s">
        <v>5527</v>
      </c>
      <c r="B951" t="s">
        <v>5528</v>
      </c>
      <c r="C951" t="s">
        <v>1595</v>
      </c>
      <c r="D951" s="15">
        <v>45901</v>
      </c>
      <c r="E951" t="s">
        <v>3855</v>
      </c>
      <c r="F951" t="s">
        <v>3858</v>
      </c>
      <c r="G951" t="s">
        <v>151</v>
      </c>
      <c r="H951">
        <v>35</v>
      </c>
      <c r="I951">
        <v>1085</v>
      </c>
      <c r="J951">
        <v>37975</v>
      </c>
      <c r="K951" t="s">
        <v>5350</v>
      </c>
    </row>
    <row r="952" spans="1:11">
      <c r="A952" t="s">
        <v>5529</v>
      </c>
      <c r="B952" t="s">
        <v>5530</v>
      </c>
      <c r="C952" t="s">
        <v>1604</v>
      </c>
      <c r="D952" s="15">
        <v>45903</v>
      </c>
      <c r="E952" t="s">
        <v>3855</v>
      </c>
      <c r="F952" t="s">
        <v>3861</v>
      </c>
      <c r="G952" t="s">
        <v>151</v>
      </c>
      <c r="H952">
        <v>36</v>
      </c>
      <c r="I952">
        <v>1086</v>
      </c>
      <c r="J952">
        <v>39096</v>
      </c>
      <c r="K952" t="s">
        <v>5353</v>
      </c>
    </row>
    <row r="953" spans="1:11">
      <c r="A953" t="s">
        <v>5531</v>
      </c>
      <c r="B953" t="s">
        <v>5532</v>
      </c>
      <c r="C953" t="s">
        <v>1610</v>
      </c>
      <c r="D953" s="15">
        <v>45905</v>
      </c>
      <c r="E953" t="s">
        <v>3855</v>
      </c>
      <c r="F953" t="s">
        <v>3864</v>
      </c>
      <c r="G953" t="s">
        <v>152</v>
      </c>
      <c r="H953">
        <v>37</v>
      </c>
      <c r="I953">
        <v>1087</v>
      </c>
      <c r="J953">
        <v>40219</v>
      </c>
      <c r="K953" t="s">
        <v>5356</v>
      </c>
    </row>
    <row r="954" spans="1:11">
      <c r="A954" t="s">
        <v>5533</v>
      </c>
      <c r="B954" t="s">
        <v>5534</v>
      </c>
      <c r="C954" t="s">
        <v>1616</v>
      </c>
      <c r="D954" s="15">
        <v>45907</v>
      </c>
      <c r="E954" t="s">
        <v>3855</v>
      </c>
      <c r="F954" t="s">
        <v>3867</v>
      </c>
      <c r="G954" t="s">
        <v>152</v>
      </c>
      <c r="H954">
        <v>38</v>
      </c>
      <c r="I954">
        <v>1088</v>
      </c>
      <c r="J954">
        <v>41344</v>
      </c>
      <c r="K954" t="s">
        <v>5359</v>
      </c>
    </row>
    <row r="955" spans="1:11">
      <c r="A955" t="s">
        <v>5535</v>
      </c>
      <c r="B955" t="s">
        <v>5536</v>
      </c>
      <c r="C955" t="s">
        <v>1624</v>
      </c>
      <c r="D955" s="15">
        <v>45909</v>
      </c>
      <c r="E955" t="s">
        <v>3855</v>
      </c>
      <c r="F955" t="s">
        <v>3870</v>
      </c>
      <c r="G955" t="s">
        <v>152</v>
      </c>
      <c r="H955">
        <v>39</v>
      </c>
      <c r="I955">
        <v>1089</v>
      </c>
      <c r="J955">
        <v>42471</v>
      </c>
      <c r="K955" t="s">
        <v>5362</v>
      </c>
    </row>
    <row r="956" spans="1:11">
      <c r="A956" t="s">
        <v>5537</v>
      </c>
      <c r="B956" t="s">
        <v>5538</v>
      </c>
      <c r="C956" t="s">
        <v>1538</v>
      </c>
      <c r="D956" s="15">
        <v>45911</v>
      </c>
      <c r="E956" t="s">
        <v>3855</v>
      </c>
      <c r="F956" t="s">
        <v>3873</v>
      </c>
      <c r="G956" t="s">
        <v>153</v>
      </c>
      <c r="H956">
        <v>70</v>
      </c>
      <c r="I956">
        <v>1090</v>
      </c>
      <c r="J956">
        <v>76300</v>
      </c>
      <c r="K956" t="s">
        <v>5365</v>
      </c>
    </row>
    <row r="957" spans="1:11">
      <c r="A957" t="s">
        <v>5539</v>
      </c>
      <c r="B957" t="s">
        <v>5540</v>
      </c>
      <c r="C957" t="s">
        <v>1553</v>
      </c>
      <c r="D957" s="15">
        <v>45913</v>
      </c>
      <c r="E957" t="s">
        <v>3855</v>
      </c>
      <c r="F957" t="s">
        <v>1665</v>
      </c>
      <c r="G957" t="s">
        <v>153</v>
      </c>
      <c r="H957">
        <v>71</v>
      </c>
      <c r="I957">
        <v>1091</v>
      </c>
      <c r="J957">
        <v>77461</v>
      </c>
      <c r="K957" t="s">
        <v>5368</v>
      </c>
    </row>
    <row r="958" spans="1:11">
      <c r="A958" t="s">
        <v>5541</v>
      </c>
      <c r="B958" t="s">
        <v>5542</v>
      </c>
      <c r="C958" t="s">
        <v>1563</v>
      </c>
      <c r="D958" s="15">
        <v>45915</v>
      </c>
      <c r="E958" t="s">
        <v>3855</v>
      </c>
      <c r="F958" t="s">
        <v>3878</v>
      </c>
      <c r="G958" t="s">
        <v>153</v>
      </c>
      <c r="H958">
        <v>72</v>
      </c>
      <c r="I958">
        <v>1092</v>
      </c>
      <c r="J958">
        <v>78624</v>
      </c>
      <c r="K958" t="s">
        <v>5371</v>
      </c>
    </row>
    <row r="959" spans="1:11">
      <c r="A959" t="s">
        <v>5543</v>
      </c>
      <c r="B959" t="s">
        <v>5544</v>
      </c>
      <c r="C959" t="s">
        <v>1574</v>
      </c>
      <c r="D959" s="15">
        <v>45886</v>
      </c>
      <c r="E959" t="s">
        <v>3855</v>
      </c>
      <c r="F959" t="s">
        <v>3881</v>
      </c>
      <c r="G959" t="s">
        <v>154</v>
      </c>
      <c r="H959">
        <v>73</v>
      </c>
      <c r="I959">
        <v>1093</v>
      </c>
      <c r="J959">
        <v>79789</v>
      </c>
      <c r="K959" t="s">
        <v>5374</v>
      </c>
    </row>
    <row r="960" spans="1:11">
      <c r="A960" t="s">
        <v>5545</v>
      </c>
      <c r="B960" t="s">
        <v>5546</v>
      </c>
      <c r="C960" t="s">
        <v>1586</v>
      </c>
      <c r="D960" s="15">
        <v>45888</v>
      </c>
      <c r="E960" t="s">
        <v>3855</v>
      </c>
      <c r="F960" t="s">
        <v>3884</v>
      </c>
      <c r="G960" t="s">
        <v>154</v>
      </c>
      <c r="H960">
        <v>74</v>
      </c>
      <c r="I960">
        <v>1094</v>
      </c>
      <c r="J960">
        <v>80956</v>
      </c>
      <c r="K960" t="s">
        <v>5377</v>
      </c>
    </row>
    <row r="961" spans="1:11">
      <c r="A961" t="s">
        <v>5547</v>
      </c>
      <c r="B961" t="s">
        <v>5548</v>
      </c>
      <c r="C961" t="s">
        <v>1595</v>
      </c>
      <c r="D961" s="15">
        <v>45890</v>
      </c>
      <c r="E961" t="s">
        <v>3855</v>
      </c>
      <c r="F961" t="s">
        <v>3887</v>
      </c>
      <c r="G961" t="s">
        <v>154</v>
      </c>
      <c r="H961">
        <v>75</v>
      </c>
      <c r="I961">
        <v>1095</v>
      </c>
      <c r="J961">
        <v>82125</v>
      </c>
      <c r="K961" t="s">
        <v>5380</v>
      </c>
    </row>
    <row r="962" spans="1:11">
      <c r="A962" t="s">
        <v>5549</v>
      </c>
      <c r="B962" t="s">
        <v>5550</v>
      </c>
      <c r="C962" t="s">
        <v>1604</v>
      </c>
      <c r="D962" s="15">
        <v>45892</v>
      </c>
      <c r="E962" t="s">
        <v>3855</v>
      </c>
      <c r="F962" t="s">
        <v>3891</v>
      </c>
      <c r="G962" t="s">
        <v>155</v>
      </c>
      <c r="H962">
        <v>76</v>
      </c>
      <c r="I962">
        <v>1096</v>
      </c>
      <c r="J962">
        <v>83296</v>
      </c>
      <c r="K962" t="s">
        <v>5347</v>
      </c>
    </row>
    <row r="963" spans="1:11">
      <c r="A963" t="s">
        <v>5551</v>
      </c>
      <c r="B963" t="s">
        <v>5552</v>
      </c>
      <c r="C963" t="s">
        <v>1610</v>
      </c>
      <c r="D963" s="15">
        <v>45894</v>
      </c>
      <c r="E963" t="s">
        <v>3855</v>
      </c>
      <c r="F963" t="s">
        <v>3894</v>
      </c>
      <c r="G963" t="s">
        <v>155</v>
      </c>
      <c r="H963">
        <v>77</v>
      </c>
      <c r="I963">
        <v>1097</v>
      </c>
      <c r="J963">
        <v>84469</v>
      </c>
      <c r="K963" t="s">
        <v>5350</v>
      </c>
    </row>
    <row r="964" spans="1:11">
      <c r="A964" t="s">
        <v>5553</v>
      </c>
      <c r="B964" t="s">
        <v>5554</v>
      </c>
      <c r="C964" t="s">
        <v>1616</v>
      </c>
      <c r="D964" s="15">
        <v>45896</v>
      </c>
      <c r="E964" t="s">
        <v>3855</v>
      </c>
      <c r="F964" t="s">
        <v>1644</v>
      </c>
      <c r="G964" t="s">
        <v>155</v>
      </c>
      <c r="H964">
        <v>78</v>
      </c>
      <c r="I964">
        <v>1098</v>
      </c>
      <c r="J964">
        <v>85644</v>
      </c>
      <c r="K964" t="s">
        <v>5353</v>
      </c>
    </row>
    <row r="965" spans="1:11">
      <c r="A965" t="s">
        <v>5555</v>
      </c>
      <c r="B965" t="s">
        <v>5556</v>
      </c>
      <c r="C965" t="s">
        <v>1624</v>
      </c>
      <c r="D965" s="15">
        <v>45897</v>
      </c>
      <c r="E965" t="s">
        <v>3855</v>
      </c>
      <c r="F965" t="s">
        <v>3858</v>
      </c>
      <c r="G965" t="s">
        <v>156</v>
      </c>
      <c r="H965">
        <v>79</v>
      </c>
      <c r="I965">
        <v>1099</v>
      </c>
      <c r="J965">
        <v>86821</v>
      </c>
      <c r="K965" t="s">
        <v>5356</v>
      </c>
    </row>
    <row r="966" spans="1:11">
      <c r="A966" t="s">
        <v>5557</v>
      </c>
      <c r="B966" t="s">
        <v>5558</v>
      </c>
      <c r="C966" t="s">
        <v>1538</v>
      </c>
      <c r="D966" s="15">
        <v>45897</v>
      </c>
      <c r="E966" t="s">
        <v>3855</v>
      </c>
      <c r="F966" t="s">
        <v>3861</v>
      </c>
      <c r="G966" t="s">
        <v>156</v>
      </c>
      <c r="H966">
        <v>80</v>
      </c>
      <c r="I966">
        <v>1100</v>
      </c>
      <c r="J966">
        <v>88000</v>
      </c>
      <c r="K966" t="s">
        <v>5359</v>
      </c>
    </row>
    <row r="967" spans="1:11">
      <c r="A967" t="s">
        <v>5559</v>
      </c>
      <c r="B967" t="s">
        <v>5560</v>
      </c>
      <c r="C967" t="s">
        <v>1553</v>
      </c>
      <c r="D967" s="15">
        <v>45902</v>
      </c>
      <c r="E967" t="s">
        <v>3855</v>
      </c>
      <c r="F967" t="s">
        <v>3864</v>
      </c>
      <c r="G967" t="s">
        <v>156</v>
      </c>
      <c r="H967">
        <v>81</v>
      </c>
      <c r="I967">
        <v>1101</v>
      </c>
      <c r="J967">
        <v>89181</v>
      </c>
      <c r="K967" t="s">
        <v>5362</v>
      </c>
    </row>
    <row r="968" spans="1:11">
      <c r="A968" t="s">
        <v>5561</v>
      </c>
      <c r="B968" t="s">
        <v>5562</v>
      </c>
      <c r="C968" t="s">
        <v>1563</v>
      </c>
      <c r="D968" s="15">
        <v>45904</v>
      </c>
      <c r="E968" t="s">
        <v>3855</v>
      </c>
      <c r="F968" t="s">
        <v>3867</v>
      </c>
      <c r="G968" t="s">
        <v>157</v>
      </c>
      <c r="H968">
        <v>82</v>
      </c>
      <c r="I968">
        <v>1102</v>
      </c>
      <c r="J968">
        <v>90364</v>
      </c>
      <c r="K968" t="s">
        <v>5365</v>
      </c>
    </row>
    <row r="969" spans="1:11">
      <c r="A969" t="s">
        <v>5563</v>
      </c>
      <c r="B969" t="s">
        <v>5564</v>
      </c>
      <c r="C969" t="s">
        <v>1574</v>
      </c>
      <c r="D969" s="15">
        <v>45906</v>
      </c>
      <c r="E969" t="s">
        <v>3855</v>
      </c>
      <c r="F969" t="s">
        <v>3870</v>
      </c>
      <c r="G969" t="s">
        <v>157</v>
      </c>
      <c r="H969">
        <v>83</v>
      </c>
      <c r="I969">
        <v>1103</v>
      </c>
      <c r="J969">
        <v>91549</v>
      </c>
      <c r="K969" t="s">
        <v>5368</v>
      </c>
    </row>
    <row r="970" spans="1:11">
      <c r="A970" t="s">
        <v>5565</v>
      </c>
      <c r="B970" t="s">
        <v>5566</v>
      </c>
      <c r="C970" t="s">
        <v>1586</v>
      </c>
      <c r="D970" s="15">
        <v>45908</v>
      </c>
      <c r="E970" t="s">
        <v>3855</v>
      </c>
      <c r="F970" t="s">
        <v>3873</v>
      </c>
      <c r="G970" t="s">
        <v>157</v>
      </c>
      <c r="H970">
        <v>84</v>
      </c>
      <c r="I970">
        <v>1104</v>
      </c>
      <c r="J970">
        <v>92736</v>
      </c>
      <c r="K970" t="s">
        <v>5371</v>
      </c>
    </row>
    <row r="971" spans="1:11">
      <c r="A971" t="s">
        <v>5567</v>
      </c>
      <c r="B971" t="s">
        <v>5568</v>
      </c>
      <c r="C971" t="s">
        <v>1595</v>
      </c>
      <c r="D971" s="15">
        <v>45889</v>
      </c>
      <c r="E971" t="s">
        <v>3855</v>
      </c>
      <c r="F971" t="s">
        <v>1665</v>
      </c>
      <c r="G971" t="s">
        <v>158</v>
      </c>
      <c r="H971">
        <v>85</v>
      </c>
      <c r="I971">
        <v>1105</v>
      </c>
      <c r="J971">
        <v>93925</v>
      </c>
      <c r="K971" t="s">
        <v>5374</v>
      </c>
    </row>
    <row r="972" spans="1:11">
      <c r="A972" t="s">
        <v>5569</v>
      </c>
      <c r="B972" t="s">
        <v>5570</v>
      </c>
      <c r="C972" t="s">
        <v>1604</v>
      </c>
      <c r="D972" s="15">
        <v>45891</v>
      </c>
      <c r="E972" t="s">
        <v>3855</v>
      </c>
      <c r="F972" t="s">
        <v>3878</v>
      </c>
      <c r="G972" t="s">
        <v>158</v>
      </c>
      <c r="H972">
        <v>86</v>
      </c>
      <c r="I972">
        <v>1106</v>
      </c>
      <c r="J972">
        <v>95116</v>
      </c>
      <c r="K972" t="s">
        <v>5377</v>
      </c>
    </row>
    <row r="973" spans="1:11">
      <c r="A973" t="s">
        <v>5571</v>
      </c>
      <c r="B973" t="s">
        <v>5572</v>
      </c>
      <c r="C973" t="s">
        <v>1610</v>
      </c>
      <c r="D973" s="15">
        <v>45893</v>
      </c>
      <c r="E973" t="s">
        <v>3855</v>
      </c>
      <c r="F973" t="s">
        <v>3881</v>
      </c>
      <c r="G973" t="s">
        <v>158</v>
      </c>
      <c r="H973">
        <v>87</v>
      </c>
      <c r="I973">
        <v>1107</v>
      </c>
      <c r="J973">
        <v>96309</v>
      </c>
      <c r="K973" t="s">
        <v>5380</v>
      </c>
    </row>
    <row r="974" spans="1:11">
      <c r="A974" t="s">
        <v>5573</v>
      </c>
      <c r="B974" t="s">
        <v>5574</v>
      </c>
      <c r="C974" t="s">
        <v>1616</v>
      </c>
      <c r="D974" s="15">
        <v>45895</v>
      </c>
      <c r="E974" t="s">
        <v>3855</v>
      </c>
      <c r="F974" t="s">
        <v>3884</v>
      </c>
      <c r="G974" t="s">
        <v>159</v>
      </c>
      <c r="H974">
        <v>88</v>
      </c>
      <c r="I974">
        <v>1108</v>
      </c>
      <c r="J974">
        <v>97504</v>
      </c>
      <c r="K974" t="s">
        <v>5347</v>
      </c>
    </row>
    <row r="975" spans="1:11">
      <c r="A975" t="s">
        <v>5575</v>
      </c>
      <c r="B975" t="s">
        <v>5576</v>
      </c>
      <c r="C975" t="s">
        <v>1624</v>
      </c>
      <c r="D975" s="15">
        <v>45897</v>
      </c>
      <c r="E975" t="s">
        <v>3855</v>
      </c>
      <c r="F975" t="s">
        <v>3887</v>
      </c>
      <c r="G975" t="s">
        <v>159</v>
      </c>
      <c r="H975">
        <v>89</v>
      </c>
      <c r="I975">
        <v>1109</v>
      </c>
      <c r="J975">
        <v>98701</v>
      </c>
      <c r="K975" t="s">
        <v>5350</v>
      </c>
    </row>
    <row r="976" spans="1:11">
      <c r="A976" t="s">
        <v>5577</v>
      </c>
      <c r="B976" t="s">
        <v>5578</v>
      </c>
      <c r="C976" t="s">
        <v>1538</v>
      </c>
      <c r="D976" s="15">
        <v>45897</v>
      </c>
      <c r="E976" t="s">
        <v>3855</v>
      </c>
      <c r="F976" t="s">
        <v>3891</v>
      </c>
      <c r="G976" t="s">
        <v>159</v>
      </c>
      <c r="H976">
        <v>90</v>
      </c>
      <c r="I976">
        <v>1110</v>
      </c>
      <c r="J976">
        <v>99900</v>
      </c>
      <c r="K976" t="s">
        <v>5353</v>
      </c>
    </row>
    <row r="977" spans="1:11">
      <c r="A977" t="s">
        <v>5579</v>
      </c>
      <c r="B977" t="s">
        <v>5580</v>
      </c>
      <c r="C977" t="s">
        <v>1553</v>
      </c>
      <c r="D977" s="15">
        <v>45901</v>
      </c>
      <c r="E977" t="s">
        <v>3855</v>
      </c>
      <c r="F977" t="s">
        <v>3894</v>
      </c>
      <c r="G977" t="s">
        <v>160</v>
      </c>
      <c r="H977">
        <v>91</v>
      </c>
      <c r="I977">
        <v>1111</v>
      </c>
      <c r="J977">
        <v>101101</v>
      </c>
      <c r="K977" t="s">
        <v>5356</v>
      </c>
    </row>
    <row r="978" spans="1:11">
      <c r="A978" t="s">
        <v>5581</v>
      </c>
      <c r="B978" t="s">
        <v>5582</v>
      </c>
      <c r="C978" t="s">
        <v>1563</v>
      </c>
      <c r="D978" s="15">
        <v>45903</v>
      </c>
      <c r="E978" t="s">
        <v>3855</v>
      </c>
      <c r="F978" t="s">
        <v>1644</v>
      </c>
      <c r="G978" t="s">
        <v>160</v>
      </c>
      <c r="H978">
        <v>92</v>
      </c>
      <c r="I978">
        <v>1112</v>
      </c>
      <c r="J978">
        <v>102304</v>
      </c>
      <c r="K978" t="s">
        <v>5359</v>
      </c>
    </row>
    <row r="979" spans="1:11">
      <c r="A979" t="s">
        <v>5583</v>
      </c>
      <c r="B979" t="s">
        <v>5584</v>
      </c>
      <c r="C979" t="s">
        <v>1574</v>
      </c>
      <c r="D979" s="15">
        <v>45905</v>
      </c>
      <c r="E979" t="s">
        <v>3855</v>
      </c>
      <c r="F979" t="s">
        <v>3858</v>
      </c>
      <c r="G979" t="s">
        <v>160</v>
      </c>
      <c r="H979">
        <v>93</v>
      </c>
      <c r="I979">
        <v>1113</v>
      </c>
      <c r="J979">
        <v>103509</v>
      </c>
      <c r="K979" t="s">
        <v>5362</v>
      </c>
    </row>
    <row r="980" spans="1:11">
      <c r="A980" t="s">
        <v>5585</v>
      </c>
      <c r="B980" t="s">
        <v>5586</v>
      </c>
      <c r="C980" t="s">
        <v>1586</v>
      </c>
      <c r="D980" s="15">
        <v>45907</v>
      </c>
      <c r="E980" t="s">
        <v>3855</v>
      </c>
      <c r="F980" t="s">
        <v>3861</v>
      </c>
      <c r="G980" t="s">
        <v>161</v>
      </c>
      <c r="H980">
        <v>18</v>
      </c>
      <c r="I980">
        <v>1114</v>
      </c>
      <c r="J980">
        <v>20052</v>
      </c>
      <c r="K980" t="s">
        <v>5365</v>
      </c>
    </row>
    <row r="981" spans="1:11">
      <c r="A981" t="s">
        <v>5587</v>
      </c>
      <c r="B981" t="s">
        <v>5588</v>
      </c>
      <c r="C981" t="s">
        <v>1595</v>
      </c>
      <c r="D981" s="15">
        <v>45909</v>
      </c>
      <c r="E981" t="s">
        <v>3855</v>
      </c>
      <c r="F981" t="s">
        <v>3864</v>
      </c>
      <c r="G981" t="s">
        <v>161</v>
      </c>
      <c r="H981">
        <v>19</v>
      </c>
      <c r="I981">
        <v>1115</v>
      </c>
      <c r="J981">
        <v>21185</v>
      </c>
      <c r="K981" t="s">
        <v>5368</v>
      </c>
    </row>
    <row r="982" spans="1:11">
      <c r="A982" t="s">
        <v>5589</v>
      </c>
      <c r="B982" t="s">
        <v>5590</v>
      </c>
      <c r="C982" t="s">
        <v>1604</v>
      </c>
      <c r="D982" s="15">
        <v>45911</v>
      </c>
      <c r="E982" t="s">
        <v>3855</v>
      </c>
      <c r="F982" t="s">
        <v>3867</v>
      </c>
      <c r="G982" t="s">
        <v>161</v>
      </c>
      <c r="H982">
        <v>20</v>
      </c>
      <c r="I982">
        <v>1116</v>
      </c>
      <c r="J982">
        <v>22320</v>
      </c>
      <c r="K982" t="s">
        <v>5371</v>
      </c>
    </row>
    <row r="983" spans="1:11">
      <c r="A983" t="s">
        <v>5591</v>
      </c>
      <c r="B983" t="s">
        <v>5592</v>
      </c>
      <c r="C983" t="s">
        <v>1610</v>
      </c>
      <c r="D983" s="15">
        <v>45913</v>
      </c>
      <c r="E983" t="s">
        <v>3855</v>
      </c>
      <c r="F983" t="s">
        <v>3870</v>
      </c>
      <c r="G983" t="s">
        <v>162</v>
      </c>
      <c r="H983">
        <v>21</v>
      </c>
      <c r="I983">
        <v>1117</v>
      </c>
      <c r="J983">
        <v>23457</v>
      </c>
      <c r="K983" t="s">
        <v>5374</v>
      </c>
    </row>
    <row r="984" spans="1:11">
      <c r="A984" t="s">
        <v>5593</v>
      </c>
      <c r="B984" t="s">
        <v>5594</v>
      </c>
      <c r="C984" t="s">
        <v>1616</v>
      </c>
      <c r="D984" s="15">
        <v>45915</v>
      </c>
      <c r="E984" t="s">
        <v>3855</v>
      </c>
      <c r="F984" t="s">
        <v>3873</v>
      </c>
      <c r="G984" t="s">
        <v>162</v>
      </c>
      <c r="H984">
        <v>22</v>
      </c>
      <c r="I984">
        <v>1118</v>
      </c>
      <c r="J984">
        <v>24596</v>
      </c>
      <c r="K984" t="s">
        <v>5377</v>
      </c>
    </row>
    <row r="985" spans="1:11">
      <c r="A985" t="s">
        <v>5595</v>
      </c>
      <c r="B985" t="s">
        <v>5596</v>
      </c>
      <c r="C985" t="s">
        <v>1624</v>
      </c>
      <c r="D985" s="15">
        <v>45917</v>
      </c>
      <c r="E985" t="s">
        <v>3855</v>
      </c>
      <c r="F985" t="s">
        <v>1665</v>
      </c>
      <c r="G985" t="s">
        <v>162</v>
      </c>
      <c r="H985">
        <v>23</v>
      </c>
      <c r="I985">
        <v>1119</v>
      </c>
      <c r="J985">
        <v>25737</v>
      </c>
      <c r="K985" t="s">
        <v>5380</v>
      </c>
    </row>
    <row r="986" spans="1:11">
      <c r="A986" t="s">
        <v>5597</v>
      </c>
      <c r="B986" t="s">
        <v>5598</v>
      </c>
      <c r="C986" t="s">
        <v>1538</v>
      </c>
      <c r="D986" s="15">
        <v>45919</v>
      </c>
      <c r="E986" t="s">
        <v>3855</v>
      </c>
      <c r="F986" t="s">
        <v>3878</v>
      </c>
      <c r="G986" t="s">
        <v>106</v>
      </c>
      <c r="H986">
        <v>100</v>
      </c>
      <c r="I986">
        <v>1120</v>
      </c>
      <c r="J986">
        <v>112000</v>
      </c>
      <c r="K986" t="s">
        <v>5347</v>
      </c>
    </row>
    <row r="987" spans="1:11">
      <c r="A987" t="s">
        <v>5599</v>
      </c>
      <c r="B987" t="s">
        <v>5600</v>
      </c>
      <c r="C987" t="s">
        <v>1553</v>
      </c>
      <c r="D987" s="15">
        <v>45921</v>
      </c>
      <c r="E987" t="s">
        <v>3855</v>
      </c>
      <c r="F987" t="s">
        <v>3881</v>
      </c>
      <c r="G987" t="s">
        <v>106</v>
      </c>
      <c r="H987">
        <v>101</v>
      </c>
      <c r="I987">
        <v>1121</v>
      </c>
      <c r="J987">
        <v>113221</v>
      </c>
      <c r="K987" t="s">
        <v>5350</v>
      </c>
    </row>
    <row r="988" spans="1:11">
      <c r="A988" t="s">
        <v>5601</v>
      </c>
      <c r="B988" t="s">
        <v>5602</v>
      </c>
      <c r="C988" t="s">
        <v>1563</v>
      </c>
      <c r="D988" s="15">
        <v>45923</v>
      </c>
      <c r="E988" t="s">
        <v>3855</v>
      </c>
      <c r="F988" t="s">
        <v>3884</v>
      </c>
      <c r="G988" t="s">
        <v>106</v>
      </c>
      <c r="H988">
        <v>102</v>
      </c>
      <c r="I988">
        <v>1122</v>
      </c>
      <c r="J988">
        <v>114444</v>
      </c>
      <c r="K988" t="s">
        <v>5353</v>
      </c>
    </row>
    <row r="989" spans="1:11">
      <c r="A989" t="s">
        <v>5603</v>
      </c>
      <c r="B989" t="s">
        <v>5604</v>
      </c>
      <c r="C989" t="s">
        <v>1574</v>
      </c>
      <c r="D989" s="15">
        <v>45925</v>
      </c>
      <c r="E989" t="s">
        <v>3855</v>
      </c>
      <c r="F989" t="s">
        <v>3887</v>
      </c>
      <c r="G989" t="s">
        <v>109</v>
      </c>
      <c r="H989">
        <v>103</v>
      </c>
      <c r="I989">
        <v>1123</v>
      </c>
      <c r="J989">
        <v>115669</v>
      </c>
      <c r="K989" t="s">
        <v>5356</v>
      </c>
    </row>
    <row r="990" spans="1:11">
      <c r="A990" t="s">
        <v>5605</v>
      </c>
      <c r="B990" t="s">
        <v>5606</v>
      </c>
      <c r="C990" t="s">
        <v>1586</v>
      </c>
      <c r="D990" s="15">
        <v>45896</v>
      </c>
      <c r="E990" t="s">
        <v>3855</v>
      </c>
      <c r="F990" t="s">
        <v>3891</v>
      </c>
      <c r="G990" t="s">
        <v>109</v>
      </c>
      <c r="H990">
        <v>104</v>
      </c>
      <c r="I990">
        <v>1124</v>
      </c>
      <c r="J990">
        <v>116896</v>
      </c>
      <c r="K990" t="s">
        <v>5359</v>
      </c>
    </row>
    <row r="991" spans="1:11">
      <c r="A991" t="s">
        <v>5607</v>
      </c>
      <c r="B991" t="s">
        <v>5608</v>
      </c>
      <c r="C991" t="s">
        <v>1595</v>
      </c>
      <c r="D991" s="15">
        <v>45897</v>
      </c>
      <c r="E991" t="s">
        <v>3855</v>
      </c>
      <c r="F991" t="s">
        <v>3894</v>
      </c>
      <c r="G991" t="s">
        <v>109</v>
      </c>
      <c r="H991">
        <v>105</v>
      </c>
      <c r="I991">
        <v>1125</v>
      </c>
      <c r="J991">
        <v>118125</v>
      </c>
      <c r="K991" t="s">
        <v>5362</v>
      </c>
    </row>
    <row r="992" spans="1:11">
      <c r="A992" t="s">
        <v>5609</v>
      </c>
      <c r="B992" t="s">
        <v>5610</v>
      </c>
      <c r="C992" t="s">
        <v>1604</v>
      </c>
      <c r="D992" s="15">
        <v>45879</v>
      </c>
      <c r="E992" t="s">
        <v>3855</v>
      </c>
      <c r="F992" t="s">
        <v>1644</v>
      </c>
      <c r="G992" t="s">
        <v>112</v>
      </c>
      <c r="H992">
        <v>106</v>
      </c>
      <c r="I992">
        <v>1126</v>
      </c>
      <c r="J992">
        <v>119356</v>
      </c>
      <c r="K992" t="s">
        <v>5365</v>
      </c>
    </row>
    <row r="993" spans="1:11">
      <c r="A993" t="s">
        <v>5611</v>
      </c>
      <c r="B993" t="s">
        <v>5612</v>
      </c>
      <c r="C993" t="s">
        <v>1610</v>
      </c>
      <c r="D993" s="15">
        <v>45881</v>
      </c>
      <c r="E993" t="s">
        <v>3855</v>
      </c>
      <c r="F993" t="s">
        <v>3858</v>
      </c>
      <c r="G993" t="s">
        <v>112</v>
      </c>
      <c r="H993">
        <v>107</v>
      </c>
      <c r="I993">
        <v>1127</v>
      </c>
      <c r="J993">
        <v>120589</v>
      </c>
      <c r="K993" t="s">
        <v>5368</v>
      </c>
    </row>
    <row r="994" spans="1:11">
      <c r="A994" t="s">
        <v>5613</v>
      </c>
      <c r="B994" t="s">
        <v>5614</v>
      </c>
      <c r="C994" t="s">
        <v>1616</v>
      </c>
      <c r="D994" s="15">
        <v>45883</v>
      </c>
      <c r="E994" t="s">
        <v>3855</v>
      </c>
      <c r="F994" t="s">
        <v>3861</v>
      </c>
      <c r="G994" t="s">
        <v>112</v>
      </c>
      <c r="H994">
        <v>108</v>
      </c>
      <c r="I994">
        <v>1128</v>
      </c>
      <c r="J994">
        <v>121824</v>
      </c>
      <c r="K994" t="s">
        <v>5371</v>
      </c>
    </row>
    <row r="995" spans="1:11">
      <c r="A995" t="s">
        <v>5615</v>
      </c>
      <c r="B995" t="s">
        <v>5616</v>
      </c>
      <c r="C995" t="s">
        <v>1624</v>
      </c>
      <c r="D995" s="15">
        <v>45885</v>
      </c>
      <c r="E995" t="s">
        <v>3855</v>
      </c>
      <c r="F995" t="s">
        <v>3864</v>
      </c>
      <c r="G995" t="s">
        <v>115</v>
      </c>
      <c r="H995">
        <v>109</v>
      </c>
      <c r="I995">
        <v>1129</v>
      </c>
      <c r="J995">
        <v>123061</v>
      </c>
      <c r="K995" t="s">
        <v>5374</v>
      </c>
    </row>
    <row r="996" spans="1:11">
      <c r="A996" t="s">
        <v>5617</v>
      </c>
      <c r="B996" t="s">
        <v>5618</v>
      </c>
      <c r="C996" t="s">
        <v>1538</v>
      </c>
      <c r="D996" s="15">
        <v>45887</v>
      </c>
      <c r="E996" t="s">
        <v>3855</v>
      </c>
      <c r="F996" t="s">
        <v>3867</v>
      </c>
      <c r="G996" t="s">
        <v>115</v>
      </c>
      <c r="H996">
        <v>110</v>
      </c>
      <c r="I996">
        <v>1130</v>
      </c>
      <c r="J996">
        <v>124300</v>
      </c>
      <c r="K996" t="s">
        <v>5377</v>
      </c>
    </row>
    <row r="997" spans="1:11">
      <c r="A997" t="s">
        <v>5619</v>
      </c>
      <c r="B997" t="s">
        <v>5620</v>
      </c>
      <c r="C997" t="s">
        <v>1553</v>
      </c>
      <c r="D997" s="15">
        <v>45889</v>
      </c>
      <c r="E997" t="s">
        <v>3855</v>
      </c>
      <c r="F997" t="s">
        <v>3870</v>
      </c>
      <c r="G997" t="s">
        <v>115</v>
      </c>
      <c r="H997">
        <v>111</v>
      </c>
      <c r="I997">
        <v>1131</v>
      </c>
      <c r="J997">
        <v>125541</v>
      </c>
      <c r="K997" t="s">
        <v>5380</v>
      </c>
    </row>
    <row r="998" spans="1:11">
      <c r="A998" t="s">
        <v>5621</v>
      </c>
      <c r="B998" t="s">
        <v>5622</v>
      </c>
      <c r="C998" t="s">
        <v>1563</v>
      </c>
      <c r="D998" s="15">
        <v>45891</v>
      </c>
      <c r="E998" t="s">
        <v>3855</v>
      </c>
      <c r="F998" t="s">
        <v>3873</v>
      </c>
      <c r="G998" t="s">
        <v>118</v>
      </c>
      <c r="H998">
        <v>112</v>
      </c>
      <c r="I998">
        <v>1132</v>
      </c>
      <c r="J998">
        <v>126784</v>
      </c>
      <c r="K998" t="s">
        <v>5347</v>
      </c>
    </row>
    <row r="999" spans="1:11">
      <c r="A999" t="s">
        <v>5623</v>
      </c>
      <c r="B999" t="s">
        <v>5624</v>
      </c>
      <c r="C999" t="s">
        <v>1574</v>
      </c>
      <c r="D999" s="15">
        <v>45893</v>
      </c>
      <c r="E999" t="s">
        <v>3855</v>
      </c>
      <c r="F999" t="s">
        <v>1665</v>
      </c>
      <c r="G999" t="s">
        <v>118</v>
      </c>
      <c r="H999">
        <v>113</v>
      </c>
      <c r="I999">
        <v>1133</v>
      </c>
      <c r="J999">
        <v>128029</v>
      </c>
      <c r="K999" t="s">
        <v>5350</v>
      </c>
    </row>
    <row r="1000" spans="1:11">
      <c r="A1000" t="s">
        <v>5625</v>
      </c>
      <c r="B1000" t="s">
        <v>5626</v>
      </c>
      <c r="C1000" t="s">
        <v>1586</v>
      </c>
      <c r="D1000" s="15">
        <v>45895</v>
      </c>
      <c r="E1000" t="s">
        <v>3855</v>
      </c>
      <c r="F1000" t="s">
        <v>3878</v>
      </c>
      <c r="G1000" t="s">
        <v>118</v>
      </c>
      <c r="H1000">
        <v>114</v>
      </c>
      <c r="I1000">
        <v>1134</v>
      </c>
      <c r="J1000">
        <v>129276</v>
      </c>
      <c r="K1000" t="s">
        <v>5353</v>
      </c>
    </row>
    <row r="1001" spans="1:11">
      <c r="A1001" t="s">
        <v>5627</v>
      </c>
      <c r="B1001" t="s">
        <v>5628</v>
      </c>
      <c r="C1001" t="s">
        <v>1595</v>
      </c>
      <c r="D1001" s="15">
        <v>45897</v>
      </c>
      <c r="E1001" t="s">
        <v>3855</v>
      </c>
      <c r="F1001" t="s">
        <v>3881</v>
      </c>
      <c r="G1001" t="s">
        <v>120</v>
      </c>
      <c r="H1001">
        <v>115</v>
      </c>
      <c r="I1001">
        <v>1135</v>
      </c>
      <c r="J1001">
        <v>130525</v>
      </c>
      <c r="K1001" t="s">
        <v>5356</v>
      </c>
    </row>
    <row r="1002" spans="1:11">
      <c r="A1002" t="s">
        <v>5629</v>
      </c>
      <c r="B1002" t="s">
        <v>5630</v>
      </c>
      <c r="C1002" t="s">
        <v>1604</v>
      </c>
      <c r="D1002" s="15">
        <v>45897</v>
      </c>
      <c r="E1002" t="s">
        <v>3855</v>
      </c>
      <c r="F1002" t="s">
        <v>3884</v>
      </c>
      <c r="G1002" t="s">
        <v>120</v>
      </c>
      <c r="H1002">
        <v>116</v>
      </c>
      <c r="I1002">
        <v>1136</v>
      </c>
      <c r="J1002">
        <v>131776</v>
      </c>
      <c r="K1002" t="s">
        <v>5359</v>
      </c>
    </row>
    <row r="1003" spans="1:11">
      <c r="A1003" t="s">
        <v>5631</v>
      </c>
      <c r="B1003" t="s">
        <v>5632</v>
      </c>
      <c r="C1003" t="s">
        <v>1610</v>
      </c>
      <c r="D1003" s="15">
        <v>45901</v>
      </c>
      <c r="E1003" t="s">
        <v>3855</v>
      </c>
      <c r="F1003" t="s">
        <v>3887</v>
      </c>
      <c r="G1003" t="s">
        <v>120</v>
      </c>
      <c r="H1003">
        <v>117</v>
      </c>
      <c r="I1003">
        <v>1137</v>
      </c>
      <c r="J1003">
        <v>133029</v>
      </c>
      <c r="K1003" t="s">
        <v>5362</v>
      </c>
    </row>
    <row r="1004" spans="1:11">
      <c r="A1004" t="s">
        <v>5633</v>
      </c>
      <c r="B1004" t="s">
        <v>5634</v>
      </c>
      <c r="C1004" t="s">
        <v>1616</v>
      </c>
      <c r="D1004" s="15">
        <v>45903</v>
      </c>
      <c r="E1004" t="s">
        <v>3855</v>
      </c>
      <c r="F1004" t="s">
        <v>3891</v>
      </c>
      <c r="G1004" t="s">
        <v>122</v>
      </c>
      <c r="H1004">
        <v>118</v>
      </c>
      <c r="I1004">
        <v>1138</v>
      </c>
      <c r="J1004">
        <v>134284</v>
      </c>
      <c r="K1004" t="s">
        <v>5365</v>
      </c>
    </row>
    <row r="1005" spans="1:11">
      <c r="A1005" t="s">
        <v>5635</v>
      </c>
      <c r="B1005" t="s">
        <v>5636</v>
      </c>
      <c r="C1005" t="s">
        <v>1624</v>
      </c>
      <c r="D1005" s="15">
        <v>45905</v>
      </c>
      <c r="E1005" t="s">
        <v>3855</v>
      </c>
      <c r="F1005" t="s">
        <v>3894</v>
      </c>
      <c r="G1005" t="s">
        <v>122</v>
      </c>
      <c r="H1005">
        <v>119</v>
      </c>
      <c r="I1005">
        <v>1139</v>
      </c>
      <c r="J1005">
        <v>135541</v>
      </c>
      <c r="K1005" t="s">
        <v>5368</v>
      </c>
    </row>
    <row r="1006" spans="1:11">
      <c r="A1006" t="s">
        <v>5637</v>
      </c>
      <c r="B1006" t="s">
        <v>5638</v>
      </c>
      <c r="C1006" t="s">
        <v>1538</v>
      </c>
      <c r="D1006" s="15">
        <v>45907</v>
      </c>
      <c r="E1006" t="s">
        <v>3855</v>
      </c>
      <c r="F1006" t="s">
        <v>1644</v>
      </c>
      <c r="G1006" t="s">
        <v>122</v>
      </c>
      <c r="H1006">
        <v>120</v>
      </c>
      <c r="I1006">
        <v>1140</v>
      </c>
      <c r="J1006">
        <v>136800</v>
      </c>
      <c r="K1006" t="s">
        <v>5371</v>
      </c>
    </row>
    <row r="1007" spans="1:11">
      <c r="A1007" t="s">
        <v>5639</v>
      </c>
      <c r="B1007" t="s">
        <v>5640</v>
      </c>
      <c r="C1007" t="s">
        <v>1553</v>
      </c>
      <c r="D1007" s="15">
        <v>45909</v>
      </c>
      <c r="E1007" t="s">
        <v>3855</v>
      </c>
      <c r="F1007" t="s">
        <v>3858</v>
      </c>
      <c r="G1007" t="s">
        <v>125</v>
      </c>
      <c r="H1007">
        <v>121</v>
      </c>
      <c r="I1007">
        <v>1141</v>
      </c>
      <c r="J1007">
        <v>138061</v>
      </c>
      <c r="K1007" t="s">
        <v>5374</v>
      </c>
    </row>
    <row r="1008" spans="1:11">
      <c r="A1008" t="s">
        <v>5641</v>
      </c>
      <c r="B1008" t="s">
        <v>5642</v>
      </c>
      <c r="C1008" t="s">
        <v>1563</v>
      </c>
      <c r="D1008" s="15">
        <v>45911</v>
      </c>
      <c r="E1008" t="s">
        <v>3855</v>
      </c>
      <c r="F1008" t="s">
        <v>3861</v>
      </c>
      <c r="G1008" t="s">
        <v>125</v>
      </c>
      <c r="H1008">
        <v>122</v>
      </c>
      <c r="I1008">
        <v>1142</v>
      </c>
      <c r="J1008">
        <v>139324</v>
      </c>
      <c r="K1008" t="s">
        <v>5377</v>
      </c>
    </row>
    <row r="1009" spans="1:11">
      <c r="A1009" t="s">
        <v>5643</v>
      </c>
      <c r="B1009" t="s">
        <v>5644</v>
      </c>
      <c r="C1009" t="s">
        <v>1574</v>
      </c>
      <c r="D1009" s="15">
        <v>45913</v>
      </c>
      <c r="E1009" t="s">
        <v>3855</v>
      </c>
      <c r="F1009" t="s">
        <v>3864</v>
      </c>
      <c r="G1009" t="s">
        <v>125</v>
      </c>
      <c r="H1009">
        <v>123</v>
      </c>
      <c r="I1009">
        <v>1143</v>
      </c>
      <c r="J1009">
        <v>140589</v>
      </c>
      <c r="K1009" t="s">
        <v>5380</v>
      </c>
    </row>
    <row r="1010" spans="1:11">
      <c r="A1010" t="s">
        <v>5645</v>
      </c>
      <c r="B1010" t="s">
        <v>5646</v>
      </c>
      <c r="C1010" t="s">
        <v>1586</v>
      </c>
      <c r="D1010" s="15">
        <v>45915</v>
      </c>
      <c r="E1010" t="s">
        <v>3855</v>
      </c>
      <c r="F1010" t="s">
        <v>3867</v>
      </c>
      <c r="G1010" t="s">
        <v>127</v>
      </c>
      <c r="H1010">
        <v>48</v>
      </c>
      <c r="I1010">
        <v>1144</v>
      </c>
      <c r="J1010">
        <v>54912</v>
      </c>
      <c r="K1010" t="s">
        <v>5347</v>
      </c>
    </row>
    <row r="1011" spans="1:11">
      <c r="A1011" t="s">
        <v>5647</v>
      </c>
      <c r="B1011" t="s">
        <v>5648</v>
      </c>
      <c r="C1011" t="s">
        <v>1595</v>
      </c>
      <c r="D1011" s="15">
        <v>45917</v>
      </c>
      <c r="E1011" t="s">
        <v>3855</v>
      </c>
      <c r="F1011" t="s">
        <v>3870</v>
      </c>
      <c r="G1011" t="s">
        <v>127</v>
      </c>
      <c r="H1011">
        <v>49</v>
      </c>
      <c r="I1011">
        <v>1145</v>
      </c>
      <c r="J1011">
        <v>56105</v>
      </c>
      <c r="K1011" t="s">
        <v>5350</v>
      </c>
    </row>
    <row r="1012" spans="1:11">
      <c r="A1012" t="s">
        <v>5649</v>
      </c>
      <c r="B1012" t="s">
        <v>5650</v>
      </c>
      <c r="C1012" t="s">
        <v>1604</v>
      </c>
      <c r="D1012" s="15">
        <v>45919</v>
      </c>
      <c r="E1012" t="s">
        <v>3855</v>
      </c>
      <c r="F1012" t="s">
        <v>3873</v>
      </c>
      <c r="G1012" t="s">
        <v>127</v>
      </c>
      <c r="H1012">
        <v>50</v>
      </c>
      <c r="I1012">
        <v>1146</v>
      </c>
      <c r="J1012">
        <v>57300</v>
      </c>
      <c r="K1012" t="s">
        <v>5353</v>
      </c>
    </row>
    <row r="1013" spans="1:11">
      <c r="A1013" t="s">
        <v>5651</v>
      </c>
      <c r="B1013" t="s">
        <v>5652</v>
      </c>
      <c r="C1013" t="s">
        <v>1610</v>
      </c>
      <c r="D1013" s="15">
        <v>45897</v>
      </c>
      <c r="E1013" t="s">
        <v>3855</v>
      </c>
      <c r="F1013" t="s">
        <v>1665</v>
      </c>
      <c r="G1013" t="s">
        <v>130</v>
      </c>
      <c r="H1013">
        <v>5</v>
      </c>
      <c r="I1013">
        <v>1147</v>
      </c>
      <c r="J1013">
        <v>5735</v>
      </c>
      <c r="K1013" t="s">
        <v>5356</v>
      </c>
    </row>
    <row r="1014" spans="1:11">
      <c r="A1014" t="s">
        <v>5653</v>
      </c>
      <c r="B1014" t="s">
        <v>5654</v>
      </c>
      <c r="C1014" t="s">
        <v>1616</v>
      </c>
      <c r="D1014" s="15">
        <v>45902</v>
      </c>
      <c r="E1014" t="s">
        <v>3855</v>
      </c>
      <c r="F1014" t="s">
        <v>3878</v>
      </c>
      <c r="G1014" t="s">
        <v>130</v>
      </c>
      <c r="H1014">
        <v>6</v>
      </c>
      <c r="I1014">
        <v>1148</v>
      </c>
      <c r="J1014">
        <v>6888</v>
      </c>
      <c r="K1014" t="s">
        <v>5359</v>
      </c>
    </row>
    <row r="1015" spans="1:11">
      <c r="A1015" t="s">
        <v>5655</v>
      </c>
      <c r="B1015" t="s">
        <v>5656</v>
      </c>
      <c r="C1015" t="s">
        <v>1624</v>
      </c>
      <c r="D1015" s="15">
        <v>45904</v>
      </c>
      <c r="E1015" t="s">
        <v>3855</v>
      </c>
      <c r="F1015" t="s">
        <v>3881</v>
      </c>
      <c r="G1015" t="s">
        <v>130</v>
      </c>
      <c r="H1015">
        <v>7</v>
      </c>
      <c r="I1015">
        <v>1149</v>
      </c>
      <c r="J1015">
        <v>8043</v>
      </c>
      <c r="K1015" t="s">
        <v>5362</v>
      </c>
    </row>
    <row r="1016" spans="1:11">
      <c r="A1016" t="s">
        <v>5657</v>
      </c>
      <c r="B1016" t="s">
        <v>5658</v>
      </c>
      <c r="C1016" t="s">
        <v>1538</v>
      </c>
      <c r="D1016" s="15">
        <v>45906</v>
      </c>
      <c r="E1016" t="s">
        <v>3855</v>
      </c>
      <c r="F1016" t="s">
        <v>3884</v>
      </c>
      <c r="G1016" t="s">
        <v>133</v>
      </c>
      <c r="H1016">
        <v>130</v>
      </c>
      <c r="I1016">
        <v>1150</v>
      </c>
      <c r="J1016">
        <v>149500</v>
      </c>
      <c r="K1016" t="s">
        <v>5365</v>
      </c>
    </row>
    <row r="1017" spans="1:11">
      <c r="A1017" t="s">
        <v>5659</v>
      </c>
      <c r="B1017" t="s">
        <v>5660</v>
      </c>
      <c r="C1017" t="s">
        <v>1553</v>
      </c>
      <c r="D1017" s="15">
        <v>45908</v>
      </c>
      <c r="E1017" t="s">
        <v>3855</v>
      </c>
      <c r="F1017" t="s">
        <v>3887</v>
      </c>
      <c r="G1017" t="s">
        <v>133</v>
      </c>
      <c r="H1017">
        <v>131</v>
      </c>
      <c r="I1017">
        <v>1151</v>
      </c>
      <c r="J1017">
        <v>150781</v>
      </c>
      <c r="K1017" t="s">
        <v>5368</v>
      </c>
    </row>
    <row r="1018" spans="1:11">
      <c r="A1018" t="s">
        <v>5661</v>
      </c>
      <c r="B1018" t="s">
        <v>5662</v>
      </c>
      <c r="C1018" t="s">
        <v>1563</v>
      </c>
      <c r="D1018" s="15">
        <v>45910</v>
      </c>
      <c r="E1018" t="s">
        <v>3855</v>
      </c>
      <c r="F1018" t="s">
        <v>3891</v>
      </c>
      <c r="G1018" t="s">
        <v>133</v>
      </c>
      <c r="H1018">
        <v>132</v>
      </c>
      <c r="I1018">
        <v>1152</v>
      </c>
      <c r="J1018">
        <v>152064</v>
      </c>
      <c r="K1018" t="s">
        <v>5371</v>
      </c>
    </row>
    <row r="1019" spans="1:11">
      <c r="A1019" t="s">
        <v>5663</v>
      </c>
      <c r="B1019" t="s">
        <v>5664</v>
      </c>
      <c r="C1019" t="s">
        <v>1574</v>
      </c>
      <c r="D1019" s="15">
        <v>45912</v>
      </c>
      <c r="E1019" t="s">
        <v>3855</v>
      </c>
      <c r="F1019" t="s">
        <v>3894</v>
      </c>
      <c r="G1019" t="s">
        <v>134</v>
      </c>
      <c r="H1019">
        <v>133</v>
      </c>
      <c r="I1019">
        <v>1153</v>
      </c>
      <c r="J1019">
        <v>153349</v>
      </c>
      <c r="K1019" t="s">
        <v>5374</v>
      </c>
    </row>
    <row r="1020" spans="1:11">
      <c r="A1020" t="s">
        <v>5665</v>
      </c>
      <c r="B1020" t="s">
        <v>5666</v>
      </c>
      <c r="C1020" t="s">
        <v>1586</v>
      </c>
      <c r="D1020" s="15">
        <v>45914</v>
      </c>
      <c r="E1020" t="s">
        <v>3855</v>
      </c>
      <c r="F1020" t="s">
        <v>1644</v>
      </c>
      <c r="G1020" t="s">
        <v>134</v>
      </c>
      <c r="H1020">
        <v>134</v>
      </c>
      <c r="I1020">
        <v>1154</v>
      </c>
      <c r="J1020">
        <v>154636</v>
      </c>
      <c r="K1020" t="s">
        <v>5377</v>
      </c>
    </row>
    <row r="1021" spans="1:11">
      <c r="A1021" t="s">
        <v>5667</v>
      </c>
      <c r="B1021" t="s">
        <v>5668</v>
      </c>
      <c r="C1021" t="s">
        <v>1595</v>
      </c>
      <c r="D1021" s="15">
        <v>45885</v>
      </c>
      <c r="E1021" t="s">
        <v>3855</v>
      </c>
      <c r="F1021" t="s">
        <v>3858</v>
      </c>
      <c r="G1021" t="s">
        <v>134</v>
      </c>
      <c r="H1021">
        <v>135</v>
      </c>
      <c r="I1021">
        <v>1155</v>
      </c>
      <c r="J1021">
        <v>155925</v>
      </c>
      <c r="K1021" t="s">
        <v>5380</v>
      </c>
    </row>
    <row r="1022" spans="1:11">
      <c r="A1022" t="s">
        <v>5669</v>
      </c>
      <c r="B1022" t="s">
        <v>5670</v>
      </c>
      <c r="C1022" t="s">
        <v>1604</v>
      </c>
      <c r="D1022" s="15">
        <v>45887</v>
      </c>
      <c r="E1022" t="s">
        <v>3855</v>
      </c>
      <c r="F1022" t="s">
        <v>3861</v>
      </c>
      <c r="G1022" t="s">
        <v>135</v>
      </c>
      <c r="H1022">
        <v>136</v>
      </c>
      <c r="I1022">
        <v>1156</v>
      </c>
      <c r="J1022">
        <v>157216</v>
      </c>
      <c r="K1022" t="s">
        <v>5347</v>
      </c>
    </row>
    <row r="1023" spans="1:11">
      <c r="A1023" t="s">
        <v>5671</v>
      </c>
      <c r="B1023" t="s">
        <v>5672</v>
      </c>
      <c r="C1023" t="s">
        <v>1610</v>
      </c>
      <c r="D1023" s="15">
        <v>45889</v>
      </c>
      <c r="E1023" t="s">
        <v>3855</v>
      </c>
      <c r="F1023" t="s">
        <v>3864</v>
      </c>
      <c r="G1023" t="s">
        <v>135</v>
      </c>
      <c r="H1023">
        <v>137</v>
      </c>
      <c r="I1023">
        <v>1157</v>
      </c>
      <c r="J1023">
        <v>158509</v>
      </c>
      <c r="K1023" t="s">
        <v>5350</v>
      </c>
    </row>
    <row r="1024" spans="1:11">
      <c r="A1024" t="s">
        <v>5673</v>
      </c>
      <c r="B1024" t="s">
        <v>5674</v>
      </c>
      <c r="C1024" t="s">
        <v>1616</v>
      </c>
      <c r="D1024" s="15">
        <v>45891</v>
      </c>
      <c r="E1024" t="s">
        <v>3855</v>
      </c>
      <c r="F1024" t="s">
        <v>3867</v>
      </c>
      <c r="G1024" t="s">
        <v>135</v>
      </c>
      <c r="H1024">
        <v>138</v>
      </c>
      <c r="I1024">
        <v>1158</v>
      </c>
      <c r="J1024">
        <v>159804</v>
      </c>
      <c r="K1024" t="s">
        <v>5353</v>
      </c>
    </row>
    <row r="1025" spans="1:11">
      <c r="A1025" t="s">
        <v>5675</v>
      </c>
      <c r="B1025" t="s">
        <v>5676</v>
      </c>
      <c r="C1025" t="s">
        <v>1624</v>
      </c>
      <c r="D1025" s="15">
        <v>45893</v>
      </c>
      <c r="E1025" t="s">
        <v>3855</v>
      </c>
      <c r="F1025" t="s">
        <v>3870</v>
      </c>
      <c r="G1025" t="s">
        <v>136</v>
      </c>
      <c r="H1025">
        <v>139</v>
      </c>
      <c r="I1025">
        <v>1159</v>
      </c>
      <c r="J1025">
        <v>161101</v>
      </c>
      <c r="K1025" t="s">
        <v>5356</v>
      </c>
    </row>
    <row r="1026" spans="1:11">
      <c r="A1026" t="s">
        <v>5677</v>
      </c>
      <c r="B1026" t="s">
        <v>5678</v>
      </c>
      <c r="C1026" t="s">
        <v>1538</v>
      </c>
      <c r="D1026" s="15">
        <v>45895</v>
      </c>
      <c r="E1026" t="s">
        <v>3855</v>
      </c>
      <c r="F1026" t="s">
        <v>3873</v>
      </c>
      <c r="G1026" t="s">
        <v>136</v>
      </c>
      <c r="H1026">
        <v>140</v>
      </c>
      <c r="I1026">
        <v>1160</v>
      </c>
      <c r="J1026">
        <v>162400</v>
      </c>
      <c r="K1026" t="s">
        <v>5359</v>
      </c>
    </row>
    <row r="1027" spans="1:11">
      <c r="A1027" t="s">
        <v>5679</v>
      </c>
      <c r="B1027" t="s">
        <v>5680</v>
      </c>
      <c r="C1027" t="s">
        <v>1553</v>
      </c>
      <c r="D1027" s="15">
        <v>45897</v>
      </c>
      <c r="E1027" t="s">
        <v>3855</v>
      </c>
      <c r="F1027" t="s">
        <v>1665</v>
      </c>
      <c r="G1027" t="s">
        <v>136</v>
      </c>
      <c r="H1027">
        <v>141</v>
      </c>
      <c r="I1027">
        <v>1161</v>
      </c>
      <c r="J1027">
        <v>163701</v>
      </c>
      <c r="K1027" t="s">
        <v>5362</v>
      </c>
    </row>
    <row r="1028" spans="1:11">
      <c r="A1028" t="s">
        <v>5681</v>
      </c>
      <c r="B1028" t="s">
        <v>5682</v>
      </c>
      <c r="C1028" t="s">
        <v>1563</v>
      </c>
      <c r="D1028" s="15">
        <v>45897</v>
      </c>
      <c r="E1028" t="s">
        <v>3855</v>
      </c>
      <c r="F1028" t="s">
        <v>3878</v>
      </c>
      <c r="G1028" t="s">
        <v>137</v>
      </c>
      <c r="H1028">
        <v>142</v>
      </c>
      <c r="I1028">
        <v>1162</v>
      </c>
      <c r="J1028">
        <v>165004</v>
      </c>
      <c r="K1028" t="s">
        <v>5365</v>
      </c>
    </row>
    <row r="1029" spans="1:11">
      <c r="A1029" t="s">
        <v>5683</v>
      </c>
      <c r="B1029" t="s">
        <v>5684</v>
      </c>
      <c r="C1029" t="s">
        <v>1574</v>
      </c>
      <c r="D1029" s="15">
        <v>45901</v>
      </c>
      <c r="E1029" t="s">
        <v>3855</v>
      </c>
      <c r="F1029" t="s">
        <v>3881</v>
      </c>
      <c r="G1029" t="s">
        <v>137</v>
      </c>
      <c r="H1029">
        <v>143</v>
      </c>
      <c r="I1029">
        <v>1163</v>
      </c>
      <c r="J1029">
        <v>166309</v>
      </c>
      <c r="K1029" t="s">
        <v>5368</v>
      </c>
    </row>
    <row r="1030" spans="1:11">
      <c r="A1030" t="s">
        <v>5685</v>
      </c>
      <c r="B1030" t="s">
        <v>5686</v>
      </c>
      <c r="C1030" t="s">
        <v>1586</v>
      </c>
      <c r="D1030" s="15">
        <v>45903</v>
      </c>
      <c r="E1030" t="s">
        <v>3855</v>
      </c>
      <c r="F1030" t="s">
        <v>3884</v>
      </c>
      <c r="G1030" t="s">
        <v>137</v>
      </c>
      <c r="H1030">
        <v>144</v>
      </c>
      <c r="I1030">
        <v>1164</v>
      </c>
      <c r="J1030">
        <v>167616</v>
      </c>
      <c r="K1030" t="s">
        <v>5371</v>
      </c>
    </row>
    <row r="1031" spans="1:11">
      <c r="A1031" t="s">
        <v>5687</v>
      </c>
      <c r="B1031" t="s">
        <v>5688</v>
      </c>
      <c r="C1031" t="s">
        <v>1595</v>
      </c>
      <c r="D1031" s="15">
        <v>45905</v>
      </c>
      <c r="E1031" t="s">
        <v>3855</v>
      </c>
      <c r="F1031" t="s">
        <v>3887</v>
      </c>
      <c r="G1031" t="s">
        <v>138</v>
      </c>
      <c r="H1031">
        <v>145</v>
      </c>
      <c r="I1031">
        <v>1165</v>
      </c>
      <c r="J1031">
        <v>168925</v>
      </c>
      <c r="K1031" t="s">
        <v>5374</v>
      </c>
    </row>
    <row r="1032" spans="1:11">
      <c r="A1032" t="s">
        <v>5689</v>
      </c>
      <c r="B1032" t="s">
        <v>5690</v>
      </c>
      <c r="C1032" t="s">
        <v>1604</v>
      </c>
      <c r="D1032" s="15">
        <v>45907</v>
      </c>
      <c r="E1032" t="s">
        <v>3855</v>
      </c>
      <c r="F1032" t="s">
        <v>3891</v>
      </c>
      <c r="G1032" t="s">
        <v>138</v>
      </c>
      <c r="H1032">
        <v>146</v>
      </c>
      <c r="I1032">
        <v>1166</v>
      </c>
      <c r="J1032">
        <v>170236</v>
      </c>
      <c r="K1032" t="s">
        <v>5377</v>
      </c>
    </row>
    <row r="1033" spans="1:11">
      <c r="A1033" t="s">
        <v>5691</v>
      </c>
      <c r="B1033" t="s">
        <v>5692</v>
      </c>
      <c r="C1033" t="s">
        <v>1610</v>
      </c>
      <c r="D1033" s="15">
        <v>45909</v>
      </c>
      <c r="E1033" t="s">
        <v>3855</v>
      </c>
      <c r="F1033" t="s">
        <v>3894</v>
      </c>
      <c r="G1033" t="s">
        <v>138</v>
      </c>
      <c r="H1033">
        <v>147</v>
      </c>
      <c r="I1033">
        <v>1167</v>
      </c>
      <c r="J1033">
        <v>171549</v>
      </c>
      <c r="K1033" t="s">
        <v>5380</v>
      </c>
    </row>
    <row r="1034" spans="1:11">
      <c r="A1034" t="s">
        <v>5693</v>
      </c>
      <c r="B1034" t="s">
        <v>5694</v>
      </c>
      <c r="C1034" t="s">
        <v>1616</v>
      </c>
      <c r="D1034" s="15">
        <v>45890</v>
      </c>
      <c r="E1034" t="s">
        <v>3855</v>
      </c>
      <c r="F1034" t="s">
        <v>1644</v>
      </c>
      <c r="G1034" t="s">
        <v>139</v>
      </c>
      <c r="H1034">
        <v>148</v>
      </c>
      <c r="I1034">
        <v>1168</v>
      </c>
      <c r="J1034">
        <v>172864</v>
      </c>
      <c r="K1034" t="s">
        <v>5347</v>
      </c>
    </row>
    <row r="1035" spans="1:11">
      <c r="A1035" t="s">
        <v>5695</v>
      </c>
      <c r="B1035" t="s">
        <v>5696</v>
      </c>
      <c r="C1035" t="s">
        <v>1624</v>
      </c>
      <c r="D1035" s="15">
        <v>45892</v>
      </c>
      <c r="E1035" t="s">
        <v>3855</v>
      </c>
      <c r="F1035" t="s">
        <v>3858</v>
      </c>
      <c r="G1035" t="s">
        <v>139</v>
      </c>
      <c r="H1035">
        <v>149</v>
      </c>
      <c r="I1035">
        <v>1169</v>
      </c>
      <c r="J1035">
        <v>174181</v>
      </c>
      <c r="K1035" t="s">
        <v>5350</v>
      </c>
    </row>
    <row r="1036" spans="1:11">
      <c r="A1036" t="s">
        <v>5697</v>
      </c>
      <c r="B1036" t="s">
        <v>5698</v>
      </c>
      <c r="C1036" t="s">
        <v>1538</v>
      </c>
      <c r="D1036" s="15">
        <v>45894</v>
      </c>
      <c r="E1036" t="s">
        <v>3855</v>
      </c>
      <c r="F1036" t="s">
        <v>3861</v>
      </c>
      <c r="G1036" t="s">
        <v>139</v>
      </c>
      <c r="H1036">
        <v>150</v>
      </c>
      <c r="I1036">
        <v>1170</v>
      </c>
      <c r="J1036">
        <v>175500</v>
      </c>
      <c r="K1036" t="s">
        <v>5353</v>
      </c>
    </row>
    <row r="1037" spans="1:11">
      <c r="A1037" t="s">
        <v>5699</v>
      </c>
      <c r="B1037" t="s">
        <v>5700</v>
      </c>
      <c r="C1037" t="s">
        <v>1553</v>
      </c>
      <c r="D1037" s="15">
        <v>45896</v>
      </c>
      <c r="E1037" t="s">
        <v>3855</v>
      </c>
      <c r="F1037" t="s">
        <v>3864</v>
      </c>
      <c r="G1037" t="s">
        <v>140</v>
      </c>
      <c r="H1037">
        <v>151</v>
      </c>
      <c r="I1037">
        <v>1171</v>
      </c>
      <c r="J1037">
        <v>176821</v>
      </c>
      <c r="K1037" t="s">
        <v>5356</v>
      </c>
    </row>
    <row r="1038" spans="1:11">
      <c r="A1038" t="s">
        <v>5701</v>
      </c>
      <c r="B1038" t="s">
        <v>5702</v>
      </c>
      <c r="C1038" t="s">
        <v>1563</v>
      </c>
      <c r="D1038" s="15">
        <v>45897</v>
      </c>
      <c r="E1038" t="s">
        <v>3855</v>
      </c>
      <c r="F1038" t="s">
        <v>3867</v>
      </c>
      <c r="G1038" t="s">
        <v>140</v>
      </c>
      <c r="H1038">
        <v>152</v>
      </c>
      <c r="I1038">
        <v>1172</v>
      </c>
      <c r="J1038">
        <v>178144</v>
      </c>
      <c r="K1038" t="s">
        <v>5359</v>
      </c>
    </row>
    <row r="1039" spans="1:11">
      <c r="A1039" t="s">
        <v>5703</v>
      </c>
      <c r="B1039" t="s">
        <v>5704</v>
      </c>
      <c r="C1039" t="s">
        <v>1574</v>
      </c>
      <c r="D1039" s="15">
        <v>45897</v>
      </c>
      <c r="E1039" t="s">
        <v>3855</v>
      </c>
      <c r="F1039" t="s">
        <v>3870</v>
      </c>
      <c r="G1039" t="s">
        <v>140</v>
      </c>
      <c r="H1039">
        <v>153</v>
      </c>
      <c r="I1039">
        <v>1173</v>
      </c>
      <c r="J1039">
        <v>179469</v>
      </c>
      <c r="K1039" t="s">
        <v>5362</v>
      </c>
    </row>
    <row r="1040" spans="1:11">
      <c r="A1040" t="s">
        <v>5705</v>
      </c>
      <c r="B1040" t="s">
        <v>5706</v>
      </c>
      <c r="C1040" t="s">
        <v>1586</v>
      </c>
      <c r="D1040" s="15">
        <v>45902</v>
      </c>
      <c r="E1040" t="s">
        <v>3855</v>
      </c>
      <c r="F1040" t="s">
        <v>3873</v>
      </c>
      <c r="G1040" t="s">
        <v>141</v>
      </c>
      <c r="H1040">
        <v>32</v>
      </c>
      <c r="I1040">
        <v>1174</v>
      </c>
      <c r="J1040">
        <v>37568</v>
      </c>
      <c r="K1040" t="s">
        <v>5365</v>
      </c>
    </row>
    <row r="1041" spans="1:11">
      <c r="A1041" t="s">
        <v>5707</v>
      </c>
      <c r="B1041" t="s">
        <v>5708</v>
      </c>
      <c r="C1041" t="s">
        <v>1595</v>
      </c>
      <c r="D1041" s="15">
        <v>45904</v>
      </c>
      <c r="E1041" t="s">
        <v>3855</v>
      </c>
      <c r="F1041" t="s">
        <v>1665</v>
      </c>
      <c r="G1041" t="s">
        <v>141</v>
      </c>
      <c r="H1041">
        <v>33</v>
      </c>
      <c r="I1041">
        <v>1175</v>
      </c>
      <c r="J1041">
        <v>38775</v>
      </c>
      <c r="K1041" t="s">
        <v>5368</v>
      </c>
    </row>
    <row r="1042" spans="1:11">
      <c r="A1042" t="s">
        <v>5709</v>
      </c>
      <c r="B1042" t="s">
        <v>5710</v>
      </c>
      <c r="C1042" t="s">
        <v>1604</v>
      </c>
      <c r="D1042" s="15">
        <v>45906</v>
      </c>
      <c r="E1042" t="s">
        <v>3855</v>
      </c>
      <c r="F1042" t="s">
        <v>3878</v>
      </c>
      <c r="G1042" t="s">
        <v>141</v>
      </c>
      <c r="H1042">
        <v>34</v>
      </c>
      <c r="I1042">
        <v>1176</v>
      </c>
      <c r="J1042">
        <v>39984</v>
      </c>
      <c r="K1042" t="s">
        <v>5371</v>
      </c>
    </row>
    <row r="1043" spans="1:11">
      <c r="A1043" t="s">
        <v>5711</v>
      </c>
      <c r="B1043" t="s">
        <v>5712</v>
      </c>
      <c r="C1043" t="s">
        <v>1610</v>
      </c>
      <c r="D1043" s="15">
        <v>45908</v>
      </c>
      <c r="E1043" t="s">
        <v>3855</v>
      </c>
      <c r="F1043" t="s">
        <v>3881</v>
      </c>
      <c r="G1043" t="s">
        <v>142</v>
      </c>
      <c r="H1043">
        <v>35</v>
      </c>
      <c r="I1043">
        <v>1177</v>
      </c>
      <c r="J1043">
        <v>41195</v>
      </c>
      <c r="K1043" t="s">
        <v>5374</v>
      </c>
    </row>
    <row r="1044" spans="1:11">
      <c r="A1044" t="s">
        <v>5713</v>
      </c>
      <c r="B1044" t="s">
        <v>5714</v>
      </c>
      <c r="C1044" t="s">
        <v>1616</v>
      </c>
      <c r="D1044" s="15">
        <v>45910</v>
      </c>
      <c r="E1044" t="s">
        <v>3855</v>
      </c>
      <c r="F1044" t="s">
        <v>3884</v>
      </c>
      <c r="G1044" t="s">
        <v>142</v>
      </c>
      <c r="H1044">
        <v>36</v>
      </c>
      <c r="I1044">
        <v>1178</v>
      </c>
      <c r="J1044">
        <v>42408</v>
      </c>
      <c r="K1044" t="s">
        <v>5377</v>
      </c>
    </row>
    <row r="1045" spans="1:11">
      <c r="A1045" t="s">
        <v>5715</v>
      </c>
      <c r="B1045" t="s">
        <v>5716</v>
      </c>
      <c r="C1045" t="s">
        <v>1624</v>
      </c>
      <c r="D1045" s="15">
        <v>45912</v>
      </c>
      <c r="E1045" t="s">
        <v>3855</v>
      </c>
      <c r="F1045" t="s">
        <v>3887</v>
      </c>
      <c r="G1045" t="s">
        <v>142</v>
      </c>
      <c r="H1045">
        <v>37</v>
      </c>
      <c r="I1045">
        <v>1179</v>
      </c>
      <c r="J1045">
        <v>43623</v>
      </c>
      <c r="K1045" t="s">
        <v>5380</v>
      </c>
    </row>
    <row r="1046" spans="1:11">
      <c r="A1046" t="s">
        <v>5717</v>
      </c>
      <c r="B1046" t="s">
        <v>5346</v>
      </c>
      <c r="C1046" t="s">
        <v>1538</v>
      </c>
      <c r="D1046" s="15">
        <v>45914</v>
      </c>
      <c r="E1046" t="s">
        <v>3855</v>
      </c>
      <c r="F1046" t="s">
        <v>3891</v>
      </c>
      <c r="G1046" t="s">
        <v>143</v>
      </c>
      <c r="H1046">
        <v>160</v>
      </c>
      <c r="I1046">
        <v>1180</v>
      </c>
      <c r="J1046">
        <v>188800</v>
      </c>
      <c r="K1046" t="s">
        <v>5347</v>
      </c>
    </row>
    <row r="1047" spans="1:11">
      <c r="A1047" t="s">
        <v>5718</v>
      </c>
      <c r="B1047" t="s">
        <v>5349</v>
      </c>
      <c r="C1047" t="s">
        <v>1553</v>
      </c>
      <c r="D1047" s="15">
        <v>45916</v>
      </c>
      <c r="E1047" t="s">
        <v>3855</v>
      </c>
      <c r="F1047" t="s">
        <v>3894</v>
      </c>
      <c r="G1047" t="s">
        <v>143</v>
      </c>
      <c r="H1047">
        <v>161</v>
      </c>
      <c r="I1047">
        <v>1181</v>
      </c>
      <c r="J1047">
        <v>190141</v>
      </c>
      <c r="K1047" t="s">
        <v>5350</v>
      </c>
    </row>
    <row r="1048" spans="1:11">
      <c r="A1048" t="s">
        <v>5719</v>
      </c>
      <c r="B1048" t="s">
        <v>5352</v>
      </c>
      <c r="C1048" t="s">
        <v>1563</v>
      </c>
      <c r="D1048" s="15">
        <v>45918</v>
      </c>
      <c r="E1048" t="s">
        <v>3855</v>
      </c>
      <c r="F1048" t="s">
        <v>1644</v>
      </c>
      <c r="G1048" t="s">
        <v>143</v>
      </c>
      <c r="H1048">
        <v>162</v>
      </c>
      <c r="I1048">
        <v>1182</v>
      </c>
      <c r="J1048">
        <v>191484</v>
      </c>
      <c r="K1048" t="s">
        <v>5353</v>
      </c>
    </row>
    <row r="1049" spans="1:11">
      <c r="A1049" t="s">
        <v>5720</v>
      </c>
      <c r="B1049" t="s">
        <v>5355</v>
      </c>
      <c r="C1049" t="s">
        <v>1574</v>
      </c>
      <c r="D1049" s="15">
        <v>45920</v>
      </c>
      <c r="E1049" t="s">
        <v>3855</v>
      </c>
      <c r="F1049" t="s">
        <v>3858</v>
      </c>
      <c r="G1049" t="s">
        <v>144</v>
      </c>
      <c r="H1049">
        <v>163</v>
      </c>
      <c r="I1049">
        <v>1183</v>
      </c>
      <c r="J1049">
        <v>192829</v>
      </c>
      <c r="K1049" t="s">
        <v>5356</v>
      </c>
    </row>
    <row r="1050" spans="1:11">
      <c r="A1050" t="s">
        <v>5721</v>
      </c>
      <c r="B1050" t="s">
        <v>5358</v>
      </c>
      <c r="C1050" t="s">
        <v>1586</v>
      </c>
      <c r="D1050" s="15">
        <v>45922</v>
      </c>
      <c r="E1050" t="s">
        <v>3855</v>
      </c>
      <c r="F1050" t="s">
        <v>3861</v>
      </c>
      <c r="G1050" t="s">
        <v>144</v>
      </c>
      <c r="H1050">
        <v>164</v>
      </c>
      <c r="I1050">
        <v>1184</v>
      </c>
      <c r="J1050">
        <v>194176</v>
      </c>
      <c r="K1050" t="s">
        <v>5359</v>
      </c>
    </row>
    <row r="1051" spans="1:11">
      <c r="A1051" t="s">
        <v>5722</v>
      </c>
      <c r="B1051" t="s">
        <v>5361</v>
      </c>
      <c r="C1051" t="s">
        <v>1595</v>
      </c>
      <c r="D1051" s="15">
        <v>45924</v>
      </c>
      <c r="E1051" t="s">
        <v>3855</v>
      </c>
      <c r="F1051" t="s">
        <v>3864</v>
      </c>
      <c r="G1051" t="s">
        <v>144</v>
      </c>
      <c r="H1051">
        <v>165</v>
      </c>
      <c r="I1051">
        <v>1185</v>
      </c>
      <c r="J1051">
        <v>195525</v>
      </c>
      <c r="K1051" t="s">
        <v>5362</v>
      </c>
    </row>
    <row r="1052" spans="1:11">
      <c r="A1052" t="s">
        <v>5723</v>
      </c>
      <c r="B1052" t="s">
        <v>5364</v>
      </c>
      <c r="C1052" t="s">
        <v>1604</v>
      </c>
      <c r="D1052" s="15">
        <v>45895</v>
      </c>
      <c r="E1052" t="s">
        <v>3855</v>
      </c>
      <c r="F1052" t="s">
        <v>3867</v>
      </c>
      <c r="G1052" t="s">
        <v>145</v>
      </c>
      <c r="H1052">
        <v>166</v>
      </c>
      <c r="I1052">
        <v>1186</v>
      </c>
      <c r="J1052">
        <v>196876</v>
      </c>
      <c r="K1052" t="s">
        <v>5365</v>
      </c>
    </row>
    <row r="1053" spans="1:11">
      <c r="A1053" t="s">
        <v>5724</v>
      </c>
      <c r="B1053" t="s">
        <v>5367</v>
      </c>
      <c r="C1053" t="s">
        <v>1610</v>
      </c>
      <c r="D1053" s="15">
        <v>45897</v>
      </c>
      <c r="E1053" t="s">
        <v>3855</v>
      </c>
      <c r="F1053" t="s">
        <v>3870</v>
      </c>
      <c r="G1053" t="s">
        <v>145</v>
      </c>
      <c r="H1053">
        <v>167</v>
      </c>
      <c r="I1053">
        <v>1187</v>
      </c>
      <c r="J1053">
        <v>198229</v>
      </c>
      <c r="K1053" t="s">
        <v>5368</v>
      </c>
    </row>
    <row r="1054" spans="1:11">
      <c r="A1054" t="s">
        <v>5725</v>
      </c>
      <c r="B1054" t="s">
        <v>5370</v>
      </c>
      <c r="C1054" t="s">
        <v>1616</v>
      </c>
      <c r="D1054" s="15">
        <v>45897</v>
      </c>
      <c r="E1054" t="s">
        <v>3855</v>
      </c>
      <c r="F1054" t="s">
        <v>3873</v>
      </c>
      <c r="G1054" t="s">
        <v>145</v>
      </c>
      <c r="H1054">
        <v>168</v>
      </c>
      <c r="I1054">
        <v>1188</v>
      </c>
      <c r="J1054">
        <v>199584</v>
      </c>
      <c r="K1054" t="s">
        <v>5371</v>
      </c>
    </row>
    <row r="1055" spans="1:11">
      <c r="A1055" t="s">
        <v>5726</v>
      </c>
      <c r="B1055" t="s">
        <v>5373</v>
      </c>
      <c r="C1055" t="s">
        <v>1624</v>
      </c>
      <c r="D1055" s="15">
        <v>45880</v>
      </c>
      <c r="E1055" t="s">
        <v>3855</v>
      </c>
      <c r="F1055" t="s">
        <v>1665</v>
      </c>
      <c r="G1055" t="s">
        <v>146</v>
      </c>
      <c r="H1055">
        <v>169</v>
      </c>
      <c r="I1055">
        <v>1189</v>
      </c>
      <c r="J1055">
        <v>200941</v>
      </c>
      <c r="K1055" t="s">
        <v>5374</v>
      </c>
    </row>
    <row r="1056" spans="1:11">
      <c r="A1056" t="s">
        <v>5727</v>
      </c>
      <c r="B1056" t="s">
        <v>5376</v>
      </c>
      <c r="C1056" t="s">
        <v>1538</v>
      </c>
      <c r="D1056" s="15">
        <v>45882</v>
      </c>
      <c r="E1056" t="s">
        <v>3855</v>
      </c>
      <c r="F1056" t="s">
        <v>3878</v>
      </c>
      <c r="G1056" t="s">
        <v>146</v>
      </c>
      <c r="H1056">
        <v>170</v>
      </c>
      <c r="I1056">
        <v>1190</v>
      </c>
      <c r="J1056">
        <v>202300</v>
      </c>
      <c r="K1056" t="s">
        <v>5377</v>
      </c>
    </row>
    <row r="1057" spans="1:11">
      <c r="A1057" t="s">
        <v>5728</v>
      </c>
      <c r="B1057" t="s">
        <v>5379</v>
      </c>
      <c r="C1057" t="s">
        <v>1553</v>
      </c>
      <c r="D1057" s="15">
        <v>45884</v>
      </c>
      <c r="E1057" t="s">
        <v>3855</v>
      </c>
      <c r="F1057" t="s">
        <v>3881</v>
      </c>
      <c r="G1057" t="s">
        <v>146</v>
      </c>
      <c r="H1057">
        <v>171</v>
      </c>
      <c r="I1057">
        <v>1191</v>
      </c>
      <c r="J1057">
        <v>203661</v>
      </c>
      <c r="K1057" t="s">
        <v>5380</v>
      </c>
    </row>
    <row r="1058" spans="1:11">
      <c r="A1058" t="s">
        <v>5729</v>
      </c>
      <c r="B1058" t="s">
        <v>5382</v>
      </c>
      <c r="C1058" t="s">
        <v>1563</v>
      </c>
      <c r="D1058" s="15">
        <v>45886</v>
      </c>
      <c r="E1058" t="s">
        <v>3855</v>
      </c>
      <c r="F1058" t="s">
        <v>3884</v>
      </c>
      <c r="G1058" t="s">
        <v>147</v>
      </c>
      <c r="H1058">
        <v>172</v>
      </c>
      <c r="I1058">
        <v>1192</v>
      </c>
      <c r="J1058">
        <v>205024</v>
      </c>
      <c r="K1058" t="s">
        <v>5347</v>
      </c>
    </row>
    <row r="1059" spans="1:11">
      <c r="A1059" t="s">
        <v>5730</v>
      </c>
      <c r="B1059" t="s">
        <v>5384</v>
      </c>
      <c r="C1059" t="s">
        <v>1574</v>
      </c>
      <c r="D1059" s="15">
        <v>45888</v>
      </c>
      <c r="E1059" t="s">
        <v>3855</v>
      </c>
      <c r="F1059" t="s">
        <v>3887</v>
      </c>
      <c r="G1059" t="s">
        <v>147</v>
      </c>
      <c r="H1059">
        <v>173</v>
      </c>
      <c r="I1059">
        <v>1193</v>
      </c>
      <c r="J1059">
        <v>206389</v>
      </c>
      <c r="K1059" t="s">
        <v>5350</v>
      </c>
    </row>
    <row r="1060" spans="1:11">
      <c r="A1060" t="s">
        <v>5731</v>
      </c>
      <c r="B1060" t="s">
        <v>5386</v>
      </c>
      <c r="C1060" t="s">
        <v>1586</v>
      </c>
      <c r="D1060" s="15">
        <v>45890</v>
      </c>
      <c r="E1060" t="s">
        <v>3855</v>
      </c>
      <c r="F1060" t="s">
        <v>3891</v>
      </c>
      <c r="G1060" t="s">
        <v>147</v>
      </c>
      <c r="H1060">
        <v>174</v>
      </c>
      <c r="I1060">
        <v>1194</v>
      </c>
      <c r="J1060">
        <v>207756</v>
      </c>
      <c r="K1060" t="s">
        <v>5353</v>
      </c>
    </row>
    <row r="1061" spans="1:11">
      <c r="A1061" t="s">
        <v>5732</v>
      </c>
      <c r="B1061" t="s">
        <v>5388</v>
      </c>
      <c r="C1061" t="s">
        <v>1595</v>
      </c>
      <c r="D1061" s="15">
        <v>45892</v>
      </c>
      <c r="E1061" t="s">
        <v>3855</v>
      </c>
      <c r="F1061" t="s">
        <v>3894</v>
      </c>
      <c r="G1061" t="s">
        <v>148</v>
      </c>
      <c r="H1061">
        <v>175</v>
      </c>
      <c r="I1061">
        <v>1195</v>
      </c>
      <c r="J1061">
        <v>209125</v>
      </c>
      <c r="K1061" t="s">
        <v>5356</v>
      </c>
    </row>
    <row r="1062" spans="1:11">
      <c r="A1062" t="s">
        <v>5733</v>
      </c>
      <c r="B1062" t="s">
        <v>5390</v>
      </c>
      <c r="C1062" t="s">
        <v>1604</v>
      </c>
      <c r="D1062" s="15">
        <v>45894</v>
      </c>
      <c r="E1062" t="s">
        <v>3855</v>
      </c>
      <c r="F1062" t="s">
        <v>1644</v>
      </c>
      <c r="G1062" t="s">
        <v>148</v>
      </c>
      <c r="H1062">
        <v>176</v>
      </c>
      <c r="I1062">
        <v>1196</v>
      </c>
      <c r="J1062">
        <v>210496</v>
      </c>
      <c r="K1062" t="s">
        <v>5359</v>
      </c>
    </row>
    <row r="1063" spans="1:11">
      <c r="A1063" t="s">
        <v>5734</v>
      </c>
      <c r="B1063" t="s">
        <v>5392</v>
      </c>
      <c r="C1063" t="s">
        <v>1610</v>
      </c>
      <c r="D1063" s="15">
        <v>45896</v>
      </c>
      <c r="E1063" t="s">
        <v>3855</v>
      </c>
      <c r="F1063" t="s">
        <v>3858</v>
      </c>
      <c r="G1063" t="s">
        <v>148</v>
      </c>
      <c r="H1063">
        <v>177</v>
      </c>
      <c r="I1063">
        <v>1197</v>
      </c>
      <c r="J1063">
        <v>211869</v>
      </c>
      <c r="K1063" t="s">
        <v>5362</v>
      </c>
    </row>
    <row r="1064" spans="1:11">
      <c r="A1064" t="s">
        <v>5735</v>
      </c>
      <c r="B1064" t="s">
        <v>5394</v>
      </c>
      <c r="C1064" t="s">
        <v>1616</v>
      </c>
      <c r="D1064" s="15">
        <v>45897</v>
      </c>
      <c r="E1064" t="s">
        <v>3855</v>
      </c>
      <c r="F1064" t="s">
        <v>3861</v>
      </c>
      <c r="G1064" t="s">
        <v>149</v>
      </c>
      <c r="H1064">
        <v>178</v>
      </c>
      <c r="I1064">
        <v>1198</v>
      </c>
      <c r="J1064">
        <v>213244</v>
      </c>
      <c r="K1064" t="s">
        <v>5365</v>
      </c>
    </row>
    <row r="1065" spans="1:11">
      <c r="A1065" t="s">
        <v>5736</v>
      </c>
      <c r="B1065" t="s">
        <v>5396</v>
      </c>
      <c r="C1065" t="s">
        <v>1624</v>
      </c>
      <c r="D1065" s="15">
        <v>45897</v>
      </c>
      <c r="E1065" t="s">
        <v>3855</v>
      </c>
      <c r="F1065" t="s">
        <v>3864</v>
      </c>
      <c r="G1065" t="s">
        <v>149</v>
      </c>
      <c r="H1065">
        <v>179</v>
      </c>
      <c r="I1065">
        <v>1199</v>
      </c>
      <c r="J1065">
        <v>214621</v>
      </c>
      <c r="K1065" t="s">
        <v>5368</v>
      </c>
    </row>
    <row r="1066" spans="1:11">
      <c r="A1066" t="s">
        <v>5737</v>
      </c>
      <c r="B1066" t="s">
        <v>5398</v>
      </c>
      <c r="C1066" t="s">
        <v>1538</v>
      </c>
      <c r="D1066" s="15">
        <v>45902</v>
      </c>
      <c r="E1066" t="s">
        <v>3855</v>
      </c>
      <c r="F1066" t="s">
        <v>3867</v>
      </c>
      <c r="G1066" t="s">
        <v>149</v>
      </c>
      <c r="H1066">
        <v>180</v>
      </c>
      <c r="I1066">
        <v>1200</v>
      </c>
      <c r="J1066">
        <v>216000</v>
      </c>
      <c r="K1066" t="s">
        <v>5371</v>
      </c>
    </row>
    <row r="1067" spans="1:11">
      <c r="A1067" t="s">
        <v>5738</v>
      </c>
      <c r="B1067" t="s">
        <v>5400</v>
      </c>
      <c r="C1067" t="s">
        <v>1553</v>
      </c>
      <c r="D1067" s="15">
        <v>45904</v>
      </c>
      <c r="E1067" t="s">
        <v>3855</v>
      </c>
      <c r="F1067" t="s">
        <v>3870</v>
      </c>
      <c r="G1067" t="s">
        <v>150</v>
      </c>
      <c r="H1067">
        <v>181</v>
      </c>
      <c r="I1067">
        <v>1201</v>
      </c>
      <c r="J1067">
        <v>217381</v>
      </c>
      <c r="K1067" t="s">
        <v>5374</v>
      </c>
    </row>
    <row r="1068" spans="1:11">
      <c r="A1068" t="s">
        <v>5739</v>
      </c>
      <c r="B1068" t="s">
        <v>5402</v>
      </c>
      <c r="C1068" t="s">
        <v>1563</v>
      </c>
      <c r="D1068" s="15">
        <v>45906</v>
      </c>
      <c r="E1068" t="s">
        <v>3855</v>
      </c>
      <c r="F1068" t="s">
        <v>3873</v>
      </c>
      <c r="G1068" t="s">
        <v>150</v>
      </c>
      <c r="H1068">
        <v>182</v>
      </c>
      <c r="I1068">
        <v>1202</v>
      </c>
      <c r="J1068">
        <v>218764</v>
      </c>
      <c r="K1068" t="s">
        <v>5377</v>
      </c>
    </row>
    <row r="1069" spans="1:11">
      <c r="A1069" t="s">
        <v>5740</v>
      </c>
      <c r="B1069" t="s">
        <v>5404</v>
      </c>
      <c r="C1069" t="s">
        <v>1574</v>
      </c>
      <c r="D1069" s="15">
        <v>45908</v>
      </c>
      <c r="E1069" t="s">
        <v>3855</v>
      </c>
      <c r="F1069" t="s">
        <v>1665</v>
      </c>
      <c r="G1069" t="s">
        <v>150</v>
      </c>
      <c r="H1069">
        <v>183</v>
      </c>
      <c r="I1069">
        <v>1203</v>
      </c>
      <c r="J1069">
        <v>220149</v>
      </c>
      <c r="K1069" t="s">
        <v>5380</v>
      </c>
    </row>
    <row r="1070" spans="1:11">
      <c r="A1070" t="s">
        <v>5741</v>
      </c>
      <c r="B1070" t="s">
        <v>5406</v>
      </c>
      <c r="C1070" t="s">
        <v>1586</v>
      </c>
      <c r="D1070" s="15">
        <v>45910</v>
      </c>
      <c r="E1070" t="s">
        <v>3855</v>
      </c>
      <c r="F1070" t="s">
        <v>3878</v>
      </c>
      <c r="G1070" t="s">
        <v>151</v>
      </c>
      <c r="H1070">
        <v>16</v>
      </c>
      <c r="I1070">
        <v>1204</v>
      </c>
      <c r="J1070">
        <v>19264</v>
      </c>
      <c r="K1070" t="s">
        <v>5347</v>
      </c>
    </row>
    <row r="1071" spans="1:11">
      <c r="A1071" t="s">
        <v>5742</v>
      </c>
      <c r="B1071" t="s">
        <v>5408</v>
      </c>
      <c r="C1071" t="s">
        <v>1595</v>
      </c>
      <c r="D1071" s="15">
        <v>45912</v>
      </c>
      <c r="E1071" t="s">
        <v>3855</v>
      </c>
      <c r="F1071" t="s">
        <v>3881</v>
      </c>
      <c r="G1071" t="s">
        <v>151</v>
      </c>
      <c r="H1071">
        <v>17</v>
      </c>
      <c r="I1071">
        <v>1205</v>
      </c>
      <c r="J1071">
        <v>20485</v>
      </c>
      <c r="K1071" t="s">
        <v>5350</v>
      </c>
    </row>
    <row r="1072" spans="1:11">
      <c r="A1072" t="s">
        <v>5743</v>
      </c>
      <c r="B1072" t="s">
        <v>5410</v>
      </c>
      <c r="C1072" t="s">
        <v>1604</v>
      </c>
      <c r="D1072" s="15">
        <v>45914</v>
      </c>
      <c r="E1072" t="s">
        <v>3855</v>
      </c>
      <c r="F1072" t="s">
        <v>3884</v>
      </c>
      <c r="G1072" t="s">
        <v>151</v>
      </c>
      <c r="H1072">
        <v>18</v>
      </c>
      <c r="I1072">
        <v>1206</v>
      </c>
      <c r="J1072">
        <v>21708</v>
      </c>
      <c r="K1072" t="s">
        <v>5353</v>
      </c>
    </row>
    <row r="1073" spans="1:11">
      <c r="A1073" t="s">
        <v>5744</v>
      </c>
      <c r="B1073" t="s">
        <v>5412</v>
      </c>
      <c r="C1073" t="s">
        <v>1610</v>
      </c>
      <c r="D1073" s="15">
        <v>45916</v>
      </c>
      <c r="E1073" t="s">
        <v>3855</v>
      </c>
      <c r="F1073" t="s">
        <v>3887</v>
      </c>
      <c r="G1073" t="s">
        <v>152</v>
      </c>
      <c r="H1073">
        <v>19</v>
      </c>
      <c r="I1073">
        <v>1207</v>
      </c>
      <c r="J1073">
        <v>22933</v>
      </c>
      <c r="K1073" t="s">
        <v>5356</v>
      </c>
    </row>
    <row r="1074" spans="1:11">
      <c r="A1074" t="s">
        <v>5745</v>
      </c>
      <c r="B1074" t="s">
        <v>5414</v>
      </c>
      <c r="C1074" t="s">
        <v>1616</v>
      </c>
      <c r="D1074" s="15">
        <v>45918</v>
      </c>
      <c r="E1074" t="s">
        <v>3855</v>
      </c>
      <c r="F1074" t="s">
        <v>3891</v>
      </c>
      <c r="G1074" t="s">
        <v>152</v>
      </c>
      <c r="H1074">
        <v>20</v>
      </c>
      <c r="I1074">
        <v>1208</v>
      </c>
      <c r="J1074">
        <v>24160</v>
      </c>
      <c r="K1074" t="s">
        <v>5359</v>
      </c>
    </row>
    <row r="1075" spans="1:11">
      <c r="A1075" t="s">
        <v>5746</v>
      </c>
      <c r="B1075" t="s">
        <v>5416</v>
      </c>
      <c r="C1075" t="s">
        <v>1624</v>
      </c>
      <c r="D1075" s="15">
        <v>45920</v>
      </c>
      <c r="E1075" t="s">
        <v>3855</v>
      </c>
      <c r="F1075" t="s">
        <v>3894</v>
      </c>
      <c r="G1075" t="s">
        <v>152</v>
      </c>
      <c r="H1075">
        <v>21</v>
      </c>
      <c r="I1075">
        <v>1209</v>
      </c>
      <c r="J1075">
        <v>25389</v>
      </c>
      <c r="K1075" t="s">
        <v>5362</v>
      </c>
    </row>
    <row r="1076" spans="1:11">
      <c r="A1076" t="s">
        <v>5747</v>
      </c>
      <c r="B1076" t="s">
        <v>5418</v>
      </c>
      <c r="C1076" t="s">
        <v>1538</v>
      </c>
      <c r="D1076" s="15">
        <v>45901</v>
      </c>
      <c r="E1076" t="s">
        <v>3855</v>
      </c>
      <c r="F1076" t="s">
        <v>1644</v>
      </c>
      <c r="G1076" t="s">
        <v>153</v>
      </c>
      <c r="H1076">
        <v>190</v>
      </c>
      <c r="I1076">
        <v>1210</v>
      </c>
      <c r="J1076">
        <v>229900</v>
      </c>
      <c r="K1076" t="s">
        <v>5365</v>
      </c>
    </row>
    <row r="1077" spans="1:11">
      <c r="A1077" t="s">
        <v>5748</v>
      </c>
      <c r="B1077" t="s">
        <v>5420</v>
      </c>
      <c r="C1077" t="s">
        <v>1553</v>
      </c>
      <c r="D1077" s="15">
        <v>45903</v>
      </c>
      <c r="E1077" t="s">
        <v>3855</v>
      </c>
      <c r="F1077" t="s">
        <v>3858</v>
      </c>
      <c r="G1077" t="s">
        <v>153</v>
      </c>
      <c r="H1077">
        <v>191</v>
      </c>
      <c r="I1077">
        <v>1211</v>
      </c>
      <c r="J1077">
        <v>231301</v>
      </c>
      <c r="K1077" t="s">
        <v>5368</v>
      </c>
    </row>
    <row r="1078" spans="1:11">
      <c r="A1078" t="s">
        <v>5749</v>
      </c>
      <c r="B1078" t="s">
        <v>5422</v>
      </c>
      <c r="C1078" t="s">
        <v>1563</v>
      </c>
      <c r="D1078" s="15">
        <v>45905</v>
      </c>
      <c r="E1078" t="s">
        <v>3855</v>
      </c>
      <c r="F1078" t="s">
        <v>3861</v>
      </c>
      <c r="G1078" t="s">
        <v>153</v>
      </c>
      <c r="H1078">
        <v>192</v>
      </c>
      <c r="I1078">
        <v>1212</v>
      </c>
      <c r="J1078">
        <v>232704</v>
      </c>
      <c r="K1078" t="s">
        <v>5371</v>
      </c>
    </row>
    <row r="1079" spans="1:11">
      <c r="A1079" t="s">
        <v>5750</v>
      </c>
      <c r="B1079" t="s">
        <v>5424</v>
      </c>
      <c r="C1079" t="s">
        <v>1574</v>
      </c>
      <c r="D1079" s="15">
        <v>45907</v>
      </c>
      <c r="E1079" t="s">
        <v>3855</v>
      </c>
      <c r="F1079" t="s">
        <v>3864</v>
      </c>
      <c r="G1079" t="s">
        <v>154</v>
      </c>
      <c r="H1079">
        <v>193</v>
      </c>
      <c r="I1079">
        <v>1213</v>
      </c>
      <c r="J1079">
        <v>234109</v>
      </c>
      <c r="K1079" t="s">
        <v>5374</v>
      </c>
    </row>
    <row r="1080" spans="1:11">
      <c r="A1080" t="s">
        <v>5751</v>
      </c>
      <c r="B1080" t="s">
        <v>5426</v>
      </c>
      <c r="C1080" t="s">
        <v>1586</v>
      </c>
      <c r="D1080" s="15">
        <v>45909</v>
      </c>
      <c r="E1080" t="s">
        <v>3855</v>
      </c>
      <c r="F1080" t="s">
        <v>3867</v>
      </c>
      <c r="G1080" t="s">
        <v>154</v>
      </c>
      <c r="H1080">
        <v>194</v>
      </c>
      <c r="I1080">
        <v>1214</v>
      </c>
      <c r="J1080">
        <v>235516</v>
      </c>
      <c r="K1080" t="s">
        <v>5377</v>
      </c>
    </row>
    <row r="1081" spans="1:11">
      <c r="A1081" t="s">
        <v>5752</v>
      </c>
      <c r="B1081" t="s">
        <v>5428</v>
      </c>
      <c r="C1081" t="s">
        <v>1595</v>
      </c>
      <c r="D1081" s="15">
        <v>45911</v>
      </c>
      <c r="E1081" t="s">
        <v>3855</v>
      </c>
      <c r="F1081" t="s">
        <v>3870</v>
      </c>
      <c r="G1081" t="s">
        <v>154</v>
      </c>
      <c r="H1081">
        <v>195</v>
      </c>
      <c r="I1081">
        <v>1215</v>
      </c>
      <c r="J1081">
        <v>236925</v>
      </c>
      <c r="K1081" t="s">
        <v>5380</v>
      </c>
    </row>
    <row r="1082" spans="1:11">
      <c r="A1082" t="s">
        <v>5753</v>
      </c>
      <c r="B1082" t="s">
        <v>5754</v>
      </c>
      <c r="C1082" t="s">
        <v>1538</v>
      </c>
      <c r="D1082" s="15">
        <v>45908</v>
      </c>
      <c r="E1082" t="s">
        <v>3855</v>
      </c>
      <c r="F1082" t="s">
        <v>1644</v>
      </c>
      <c r="G1082" t="s">
        <v>106</v>
      </c>
      <c r="H1082">
        <v>196</v>
      </c>
      <c r="I1082">
        <v>1000</v>
      </c>
      <c r="J1082">
        <v>196000</v>
      </c>
      <c r="K1082" t="s">
        <v>5755</v>
      </c>
    </row>
    <row r="1083" spans="1:11">
      <c r="A1083" t="s">
        <v>5756</v>
      </c>
      <c r="B1083" t="s">
        <v>5757</v>
      </c>
      <c r="C1083" t="s">
        <v>1553</v>
      </c>
      <c r="D1083" s="15">
        <v>45910</v>
      </c>
      <c r="E1083" t="s">
        <v>3855</v>
      </c>
      <c r="F1083" t="s">
        <v>3858</v>
      </c>
      <c r="G1083" t="s">
        <v>106</v>
      </c>
      <c r="H1083">
        <v>197</v>
      </c>
      <c r="I1083">
        <v>1001</v>
      </c>
      <c r="J1083">
        <v>197197</v>
      </c>
      <c r="K1083" t="s">
        <v>5758</v>
      </c>
    </row>
    <row r="1084" spans="1:11">
      <c r="A1084" t="s">
        <v>5759</v>
      </c>
      <c r="B1084" t="s">
        <v>5760</v>
      </c>
      <c r="C1084" t="s">
        <v>1563</v>
      </c>
      <c r="D1084" s="15">
        <v>45912</v>
      </c>
      <c r="E1084" t="s">
        <v>3855</v>
      </c>
      <c r="F1084" t="s">
        <v>3861</v>
      </c>
      <c r="G1084" t="s">
        <v>106</v>
      </c>
      <c r="H1084">
        <v>198</v>
      </c>
      <c r="I1084">
        <v>1002</v>
      </c>
      <c r="J1084">
        <v>198396</v>
      </c>
      <c r="K1084" t="s">
        <v>5761</v>
      </c>
    </row>
    <row r="1085" spans="1:11">
      <c r="A1085" t="s">
        <v>5762</v>
      </c>
      <c r="B1085" t="s">
        <v>5763</v>
      </c>
      <c r="C1085" t="s">
        <v>1574</v>
      </c>
      <c r="D1085" s="15">
        <v>45914</v>
      </c>
      <c r="E1085" t="s">
        <v>3855</v>
      </c>
      <c r="F1085" t="s">
        <v>3864</v>
      </c>
      <c r="G1085" t="s">
        <v>109</v>
      </c>
      <c r="H1085">
        <v>199</v>
      </c>
      <c r="I1085">
        <v>1003</v>
      </c>
      <c r="J1085">
        <v>199597</v>
      </c>
      <c r="K1085" t="s">
        <v>5764</v>
      </c>
    </row>
    <row r="1086" spans="1:11">
      <c r="A1086" t="s">
        <v>5765</v>
      </c>
      <c r="B1086" t="s">
        <v>5766</v>
      </c>
      <c r="C1086" t="s">
        <v>1586</v>
      </c>
      <c r="D1086" s="15">
        <v>45916</v>
      </c>
      <c r="E1086" t="s">
        <v>3855</v>
      </c>
      <c r="F1086" t="s">
        <v>3867</v>
      </c>
      <c r="G1086" t="s">
        <v>109</v>
      </c>
      <c r="H1086">
        <v>200</v>
      </c>
      <c r="I1086">
        <v>1004</v>
      </c>
      <c r="J1086">
        <v>200800</v>
      </c>
      <c r="K1086" t="s">
        <v>5767</v>
      </c>
    </row>
    <row r="1087" spans="1:11">
      <c r="A1087" t="s">
        <v>5768</v>
      </c>
      <c r="B1087" t="s">
        <v>5769</v>
      </c>
      <c r="C1087" t="s">
        <v>1595</v>
      </c>
      <c r="D1087" s="15">
        <v>45918</v>
      </c>
      <c r="E1087" t="s">
        <v>3855</v>
      </c>
      <c r="F1087" t="s">
        <v>3870</v>
      </c>
      <c r="G1087" t="s">
        <v>109</v>
      </c>
      <c r="H1087">
        <v>20</v>
      </c>
      <c r="I1087">
        <v>1005</v>
      </c>
      <c r="J1087">
        <v>20100</v>
      </c>
      <c r="K1087" t="s">
        <v>5770</v>
      </c>
    </row>
    <row r="1088" spans="1:11">
      <c r="A1088" t="s">
        <v>5771</v>
      </c>
      <c r="B1088" t="s">
        <v>5772</v>
      </c>
      <c r="C1088" t="s">
        <v>1604</v>
      </c>
      <c r="D1088" s="15">
        <v>45920</v>
      </c>
      <c r="E1088" t="s">
        <v>3855</v>
      </c>
      <c r="F1088" t="s">
        <v>3873</v>
      </c>
      <c r="G1088" t="s">
        <v>112</v>
      </c>
      <c r="H1088">
        <v>21</v>
      </c>
      <c r="I1088">
        <v>1006</v>
      </c>
      <c r="J1088">
        <v>21126</v>
      </c>
      <c r="K1088" t="s">
        <v>5773</v>
      </c>
    </row>
    <row r="1089" spans="1:11">
      <c r="A1089" t="s">
        <v>5774</v>
      </c>
      <c r="B1089" t="s">
        <v>5775</v>
      </c>
      <c r="C1089" t="s">
        <v>1610</v>
      </c>
      <c r="D1089" s="15">
        <v>45922</v>
      </c>
      <c r="E1089" t="s">
        <v>3855</v>
      </c>
      <c r="F1089" t="s">
        <v>1665</v>
      </c>
      <c r="G1089" t="s">
        <v>112</v>
      </c>
      <c r="H1089">
        <v>22</v>
      </c>
      <c r="I1089">
        <v>1007</v>
      </c>
      <c r="J1089">
        <v>22154</v>
      </c>
      <c r="K1089" t="s">
        <v>5776</v>
      </c>
    </row>
    <row r="1090" spans="1:11">
      <c r="A1090" t="s">
        <v>5777</v>
      </c>
      <c r="B1090" t="s">
        <v>5778</v>
      </c>
      <c r="C1090" t="s">
        <v>1616</v>
      </c>
      <c r="D1090" s="15">
        <v>45924</v>
      </c>
      <c r="E1090" t="s">
        <v>3855</v>
      </c>
      <c r="F1090" t="s">
        <v>3878</v>
      </c>
      <c r="G1090" t="s">
        <v>112</v>
      </c>
      <c r="H1090">
        <v>23</v>
      </c>
      <c r="I1090">
        <v>1008</v>
      </c>
      <c r="J1090">
        <v>23184</v>
      </c>
      <c r="K1090" t="s">
        <v>5779</v>
      </c>
    </row>
    <row r="1091" spans="1:11">
      <c r="A1091" t="s">
        <v>5780</v>
      </c>
      <c r="B1091" t="s">
        <v>5781</v>
      </c>
      <c r="C1091" t="s">
        <v>1624</v>
      </c>
      <c r="D1091" s="15">
        <v>45926</v>
      </c>
      <c r="E1091" t="s">
        <v>3855</v>
      </c>
      <c r="F1091" t="s">
        <v>3881</v>
      </c>
      <c r="G1091" t="s">
        <v>115</v>
      </c>
      <c r="H1091">
        <v>24</v>
      </c>
      <c r="I1091">
        <v>1009</v>
      </c>
      <c r="J1091">
        <v>24216</v>
      </c>
      <c r="K1091" t="s">
        <v>5782</v>
      </c>
    </row>
    <row r="1092" spans="1:11">
      <c r="A1092" t="s">
        <v>5783</v>
      </c>
      <c r="B1092" t="s">
        <v>5784</v>
      </c>
      <c r="C1092" t="s">
        <v>1538</v>
      </c>
      <c r="D1092" s="15">
        <v>45928</v>
      </c>
      <c r="E1092" t="s">
        <v>3855</v>
      </c>
      <c r="F1092" t="s">
        <v>3884</v>
      </c>
      <c r="G1092" t="s">
        <v>115</v>
      </c>
      <c r="H1092">
        <v>25</v>
      </c>
      <c r="I1092">
        <v>1010</v>
      </c>
      <c r="J1092">
        <v>25250</v>
      </c>
      <c r="K1092" t="s">
        <v>5785</v>
      </c>
    </row>
    <row r="1093" spans="1:11">
      <c r="A1093" t="s">
        <v>5786</v>
      </c>
      <c r="B1093" t="s">
        <v>5787</v>
      </c>
      <c r="C1093" t="s">
        <v>1553</v>
      </c>
      <c r="D1093" s="15">
        <v>45928</v>
      </c>
      <c r="E1093" t="s">
        <v>3855</v>
      </c>
      <c r="F1093" t="s">
        <v>3887</v>
      </c>
      <c r="G1093" t="s">
        <v>115</v>
      </c>
      <c r="H1093">
        <v>26</v>
      </c>
      <c r="I1093">
        <v>1011</v>
      </c>
      <c r="J1093">
        <v>26286</v>
      </c>
      <c r="K1093" t="s">
        <v>5788</v>
      </c>
    </row>
    <row r="1094" spans="1:11">
      <c r="A1094" t="s">
        <v>5789</v>
      </c>
      <c r="B1094" t="s">
        <v>5790</v>
      </c>
      <c r="C1094" t="s">
        <v>1563</v>
      </c>
      <c r="D1094" s="15">
        <v>45932</v>
      </c>
      <c r="E1094" t="s">
        <v>3855</v>
      </c>
      <c r="F1094" t="s">
        <v>3891</v>
      </c>
      <c r="G1094" t="s">
        <v>118</v>
      </c>
      <c r="H1094">
        <v>27</v>
      </c>
      <c r="I1094">
        <v>1012</v>
      </c>
      <c r="J1094">
        <v>27324</v>
      </c>
      <c r="K1094" t="s">
        <v>5755</v>
      </c>
    </row>
    <row r="1095" spans="1:11">
      <c r="A1095" t="s">
        <v>5791</v>
      </c>
      <c r="B1095" t="s">
        <v>5792</v>
      </c>
      <c r="C1095" t="s">
        <v>1574</v>
      </c>
      <c r="D1095" s="15">
        <v>45934</v>
      </c>
      <c r="E1095" t="s">
        <v>3855</v>
      </c>
      <c r="F1095" t="s">
        <v>3894</v>
      </c>
      <c r="G1095" t="s">
        <v>118</v>
      </c>
      <c r="H1095">
        <v>28</v>
      </c>
      <c r="I1095">
        <v>1013</v>
      </c>
      <c r="J1095">
        <v>28364</v>
      </c>
      <c r="K1095" t="s">
        <v>5758</v>
      </c>
    </row>
    <row r="1096" spans="1:11">
      <c r="A1096" t="s">
        <v>5793</v>
      </c>
      <c r="B1096" t="s">
        <v>5794</v>
      </c>
      <c r="C1096" t="s">
        <v>1586</v>
      </c>
      <c r="D1096" s="15">
        <v>45936</v>
      </c>
      <c r="E1096" t="s">
        <v>3855</v>
      </c>
      <c r="F1096" t="s">
        <v>1644</v>
      </c>
      <c r="G1096" t="s">
        <v>118</v>
      </c>
      <c r="H1096">
        <v>29</v>
      </c>
      <c r="I1096">
        <v>1014</v>
      </c>
      <c r="J1096">
        <v>29406</v>
      </c>
      <c r="K1096" t="s">
        <v>5761</v>
      </c>
    </row>
    <row r="1097" spans="1:11">
      <c r="A1097" t="s">
        <v>5795</v>
      </c>
      <c r="B1097" t="s">
        <v>5796</v>
      </c>
      <c r="C1097" t="s">
        <v>1595</v>
      </c>
      <c r="D1097" s="15">
        <v>45938</v>
      </c>
      <c r="E1097" t="s">
        <v>3855</v>
      </c>
      <c r="F1097" t="s">
        <v>3858</v>
      </c>
      <c r="G1097" t="s">
        <v>120</v>
      </c>
      <c r="H1097">
        <v>30</v>
      </c>
      <c r="I1097">
        <v>1015</v>
      </c>
      <c r="J1097">
        <v>30450</v>
      </c>
      <c r="K1097" t="s">
        <v>5764</v>
      </c>
    </row>
    <row r="1098" spans="1:11">
      <c r="A1098" t="s">
        <v>5797</v>
      </c>
      <c r="B1098" t="s">
        <v>5798</v>
      </c>
      <c r="C1098" t="s">
        <v>1604</v>
      </c>
      <c r="D1098" s="15">
        <v>45940</v>
      </c>
      <c r="E1098" t="s">
        <v>3855</v>
      </c>
      <c r="F1098" t="s">
        <v>3861</v>
      </c>
      <c r="G1098" t="s">
        <v>120</v>
      </c>
      <c r="H1098">
        <v>31</v>
      </c>
      <c r="I1098">
        <v>1016</v>
      </c>
      <c r="J1098">
        <v>31496</v>
      </c>
      <c r="K1098" t="s">
        <v>5767</v>
      </c>
    </row>
    <row r="1099" spans="1:11">
      <c r="A1099" t="s">
        <v>5799</v>
      </c>
      <c r="B1099" t="s">
        <v>5800</v>
      </c>
      <c r="C1099" t="s">
        <v>1610</v>
      </c>
      <c r="D1099" s="15">
        <v>45942</v>
      </c>
      <c r="E1099" t="s">
        <v>3855</v>
      </c>
      <c r="F1099" t="s">
        <v>3864</v>
      </c>
      <c r="G1099" t="s">
        <v>120</v>
      </c>
      <c r="H1099">
        <v>32</v>
      </c>
      <c r="I1099">
        <v>1017</v>
      </c>
      <c r="J1099">
        <v>32544</v>
      </c>
      <c r="K1099" t="s">
        <v>5770</v>
      </c>
    </row>
    <row r="1100" spans="1:11">
      <c r="A1100" t="s">
        <v>5801</v>
      </c>
      <c r="B1100" t="s">
        <v>5802</v>
      </c>
      <c r="C1100" t="s">
        <v>1616</v>
      </c>
      <c r="D1100" s="15">
        <v>45944</v>
      </c>
      <c r="E1100" t="s">
        <v>3855</v>
      </c>
      <c r="F1100" t="s">
        <v>3867</v>
      </c>
      <c r="G1100" t="s">
        <v>122</v>
      </c>
      <c r="H1100">
        <v>33</v>
      </c>
      <c r="I1100">
        <v>1018</v>
      </c>
      <c r="J1100">
        <v>33594</v>
      </c>
      <c r="K1100" t="s">
        <v>5773</v>
      </c>
    </row>
    <row r="1101" spans="1:11">
      <c r="A1101" t="s">
        <v>5803</v>
      </c>
      <c r="B1101" t="s">
        <v>5804</v>
      </c>
      <c r="C1101" t="s">
        <v>1624</v>
      </c>
      <c r="D1101" s="15">
        <v>45946</v>
      </c>
      <c r="E1101" t="s">
        <v>3855</v>
      </c>
      <c r="F1101" t="s">
        <v>3870</v>
      </c>
      <c r="G1101" t="s">
        <v>122</v>
      </c>
      <c r="H1101">
        <v>34</v>
      </c>
      <c r="I1101">
        <v>1019</v>
      </c>
      <c r="J1101">
        <v>34646</v>
      </c>
      <c r="K1101" t="s">
        <v>5776</v>
      </c>
    </row>
    <row r="1102" spans="1:11">
      <c r="A1102" t="s">
        <v>5805</v>
      </c>
      <c r="B1102" t="s">
        <v>5806</v>
      </c>
      <c r="C1102" t="s">
        <v>1538</v>
      </c>
      <c r="D1102" s="15">
        <v>45948</v>
      </c>
      <c r="E1102" t="s">
        <v>3855</v>
      </c>
      <c r="F1102" t="s">
        <v>3873</v>
      </c>
      <c r="G1102" t="s">
        <v>122</v>
      </c>
      <c r="H1102">
        <v>35</v>
      </c>
      <c r="I1102">
        <v>1020</v>
      </c>
      <c r="J1102">
        <v>35700</v>
      </c>
      <c r="K1102" t="s">
        <v>5779</v>
      </c>
    </row>
    <row r="1103" spans="1:11">
      <c r="A1103" t="s">
        <v>5807</v>
      </c>
      <c r="B1103" t="s">
        <v>5808</v>
      </c>
      <c r="C1103" t="s">
        <v>1553</v>
      </c>
      <c r="D1103" s="15">
        <v>45928</v>
      </c>
      <c r="E1103" t="s">
        <v>3855</v>
      </c>
      <c r="F1103" t="s">
        <v>1665</v>
      </c>
      <c r="G1103" t="s">
        <v>125</v>
      </c>
      <c r="H1103">
        <v>36</v>
      </c>
      <c r="I1103">
        <v>1021</v>
      </c>
      <c r="J1103">
        <v>36756</v>
      </c>
      <c r="K1103" t="s">
        <v>5782</v>
      </c>
    </row>
    <row r="1104" spans="1:11">
      <c r="A1104" t="s">
        <v>5809</v>
      </c>
      <c r="B1104" t="s">
        <v>5810</v>
      </c>
      <c r="C1104" t="s">
        <v>1563</v>
      </c>
      <c r="D1104" s="15">
        <v>45931</v>
      </c>
      <c r="E1104" t="s">
        <v>3855</v>
      </c>
      <c r="F1104" t="s">
        <v>3878</v>
      </c>
      <c r="G1104" t="s">
        <v>125</v>
      </c>
      <c r="H1104">
        <v>37</v>
      </c>
      <c r="I1104">
        <v>1022</v>
      </c>
      <c r="J1104">
        <v>37814</v>
      </c>
      <c r="K1104" t="s">
        <v>5785</v>
      </c>
    </row>
    <row r="1105" spans="1:11">
      <c r="A1105" t="s">
        <v>5811</v>
      </c>
      <c r="B1105" t="s">
        <v>5812</v>
      </c>
      <c r="C1105" t="s">
        <v>1574</v>
      </c>
      <c r="D1105" s="15">
        <v>45933</v>
      </c>
      <c r="E1105" t="s">
        <v>3855</v>
      </c>
      <c r="F1105" t="s">
        <v>3881</v>
      </c>
      <c r="G1105" t="s">
        <v>125</v>
      </c>
      <c r="H1105">
        <v>38</v>
      </c>
      <c r="I1105">
        <v>1023</v>
      </c>
      <c r="J1105">
        <v>38874</v>
      </c>
      <c r="K1105" t="s">
        <v>5788</v>
      </c>
    </row>
    <row r="1106" spans="1:11">
      <c r="A1106" t="s">
        <v>5813</v>
      </c>
      <c r="B1106" t="s">
        <v>5814</v>
      </c>
      <c r="C1106" t="s">
        <v>1586</v>
      </c>
      <c r="D1106" s="15">
        <v>45935</v>
      </c>
      <c r="E1106" t="s">
        <v>3855</v>
      </c>
      <c r="F1106" t="s">
        <v>3884</v>
      </c>
      <c r="G1106" t="s">
        <v>127</v>
      </c>
      <c r="H1106">
        <v>6</v>
      </c>
      <c r="I1106">
        <v>1024</v>
      </c>
      <c r="J1106">
        <v>6144</v>
      </c>
      <c r="K1106" t="s">
        <v>5755</v>
      </c>
    </row>
    <row r="1107" spans="1:11">
      <c r="A1107" t="s">
        <v>5815</v>
      </c>
      <c r="B1107" t="s">
        <v>5816</v>
      </c>
      <c r="C1107" t="s">
        <v>1595</v>
      </c>
      <c r="D1107" s="15">
        <v>45937</v>
      </c>
      <c r="E1107" t="s">
        <v>3855</v>
      </c>
      <c r="F1107" t="s">
        <v>3887</v>
      </c>
      <c r="G1107" t="s">
        <v>127</v>
      </c>
      <c r="H1107">
        <v>7</v>
      </c>
      <c r="I1107">
        <v>1025</v>
      </c>
      <c r="J1107">
        <v>7175</v>
      </c>
      <c r="K1107" t="s">
        <v>5758</v>
      </c>
    </row>
    <row r="1108" spans="1:11">
      <c r="A1108" t="s">
        <v>5817</v>
      </c>
      <c r="B1108" t="s">
        <v>5818</v>
      </c>
      <c r="C1108" t="s">
        <v>1604</v>
      </c>
      <c r="D1108" s="15">
        <v>45939</v>
      </c>
      <c r="E1108" t="s">
        <v>3855</v>
      </c>
      <c r="F1108" t="s">
        <v>3891</v>
      </c>
      <c r="G1108" t="s">
        <v>127</v>
      </c>
      <c r="H1108">
        <v>8</v>
      </c>
      <c r="I1108">
        <v>1026</v>
      </c>
      <c r="J1108">
        <v>8208</v>
      </c>
      <c r="K1108" t="s">
        <v>5761</v>
      </c>
    </row>
    <row r="1109" spans="1:11">
      <c r="A1109" t="s">
        <v>5819</v>
      </c>
      <c r="B1109" t="s">
        <v>5820</v>
      </c>
      <c r="C1109" t="s">
        <v>1610</v>
      </c>
      <c r="D1109" s="15">
        <v>45941</v>
      </c>
      <c r="E1109" t="s">
        <v>3855</v>
      </c>
      <c r="F1109" t="s">
        <v>3894</v>
      </c>
      <c r="G1109" t="s">
        <v>130</v>
      </c>
      <c r="H1109">
        <v>9</v>
      </c>
      <c r="I1109">
        <v>1027</v>
      </c>
      <c r="J1109">
        <v>9243</v>
      </c>
      <c r="K1109" t="s">
        <v>5764</v>
      </c>
    </row>
    <row r="1110" spans="1:11">
      <c r="A1110" t="s">
        <v>5821</v>
      </c>
      <c r="B1110" t="s">
        <v>5822</v>
      </c>
      <c r="C1110" t="s">
        <v>1616</v>
      </c>
      <c r="D1110" s="15">
        <v>45943</v>
      </c>
      <c r="E1110" t="s">
        <v>3855</v>
      </c>
      <c r="F1110" t="s">
        <v>1644</v>
      </c>
      <c r="G1110" t="s">
        <v>130</v>
      </c>
      <c r="H1110">
        <v>10</v>
      </c>
      <c r="I1110">
        <v>1028</v>
      </c>
      <c r="J1110">
        <v>10280</v>
      </c>
      <c r="K1110" t="s">
        <v>5767</v>
      </c>
    </row>
    <row r="1111" spans="1:11">
      <c r="A1111" t="s">
        <v>5823</v>
      </c>
      <c r="B1111" t="s">
        <v>5824</v>
      </c>
      <c r="C1111" t="s">
        <v>1624</v>
      </c>
      <c r="D1111" s="15">
        <v>45945</v>
      </c>
      <c r="E1111" t="s">
        <v>3855</v>
      </c>
      <c r="F1111" t="s">
        <v>3858</v>
      </c>
      <c r="G1111" t="s">
        <v>130</v>
      </c>
      <c r="H1111">
        <v>11</v>
      </c>
      <c r="I1111">
        <v>1029</v>
      </c>
      <c r="J1111">
        <v>11319</v>
      </c>
      <c r="K1111" t="s">
        <v>5770</v>
      </c>
    </row>
    <row r="1112" spans="1:11">
      <c r="A1112" t="s">
        <v>5825</v>
      </c>
      <c r="B1112" t="s">
        <v>5826</v>
      </c>
      <c r="C1112" t="s">
        <v>1538</v>
      </c>
      <c r="D1112" s="15">
        <v>45917</v>
      </c>
      <c r="E1112" t="s">
        <v>3855</v>
      </c>
      <c r="F1112" t="s">
        <v>3861</v>
      </c>
      <c r="G1112" t="s">
        <v>133</v>
      </c>
      <c r="H1112">
        <v>45</v>
      </c>
      <c r="I1112">
        <v>1030</v>
      </c>
      <c r="J1112">
        <v>46350</v>
      </c>
      <c r="K1112" t="s">
        <v>5773</v>
      </c>
    </row>
    <row r="1113" spans="1:11">
      <c r="A1113" t="s">
        <v>5827</v>
      </c>
      <c r="B1113" t="s">
        <v>5828</v>
      </c>
      <c r="C1113" t="s">
        <v>1553</v>
      </c>
      <c r="D1113" s="15">
        <v>45919</v>
      </c>
      <c r="E1113" t="s">
        <v>3855</v>
      </c>
      <c r="F1113" t="s">
        <v>3864</v>
      </c>
      <c r="G1113" t="s">
        <v>133</v>
      </c>
      <c r="H1113">
        <v>46</v>
      </c>
      <c r="I1113">
        <v>1031</v>
      </c>
      <c r="J1113">
        <v>47426</v>
      </c>
      <c r="K1113" t="s">
        <v>5776</v>
      </c>
    </row>
    <row r="1114" spans="1:11">
      <c r="A1114" t="s">
        <v>5829</v>
      </c>
      <c r="B1114" t="s">
        <v>5830</v>
      </c>
      <c r="C1114" t="s">
        <v>1563</v>
      </c>
      <c r="D1114" s="15">
        <v>45921</v>
      </c>
      <c r="E1114" t="s">
        <v>3855</v>
      </c>
      <c r="F1114" t="s">
        <v>3867</v>
      </c>
      <c r="G1114" t="s">
        <v>133</v>
      </c>
      <c r="H1114">
        <v>47</v>
      </c>
      <c r="I1114">
        <v>1032</v>
      </c>
      <c r="J1114">
        <v>48504</v>
      </c>
      <c r="K1114" t="s">
        <v>5779</v>
      </c>
    </row>
    <row r="1115" spans="1:11">
      <c r="A1115" t="s">
        <v>5831</v>
      </c>
      <c r="B1115" t="s">
        <v>5832</v>
      </c>
      <c r="C1115" t="s">
        <v>1574</v>
      </c>
      <c r="D1115" s="15">
        <v>45923</v>
      </c>
      <c r="E1115" t="s">
        <v>3855</v>
      </c>
      <c r="F1115" t="s">
        <v>3870</v>
      </c>
      <c r="G1115" t="s">
        <v>134</v>
      </c>
      <c r="H1115">
        <v>48</v>
      </c>
      <c r="I1115">
        <v>1033</v>
      </c>
      <c r="J1115">
        <v>49584</v>
      </c>
      <c r="K1115" t="s">
        <v>5782</v>
      </c>
    </row>
    <row r="1116" spans="1:11">
      <c r="A1116" t="s">
        <v>5833</v>
      </c>
      <c r="B1116" t="s">
        <v>5834</v>
      </c>
      <c r="C1116" t="s">
        <v>1586</v>
      </c>
      <c r="D1116" s="15">
        <v>45925</v>
      </c>
      <c r="E1116" t="s">
        <v>3855</v>
      </c>
      <c r="F1116" t="s">
        <v>3873</v>
      </c>
      <c r="G1116" t="s">
        <v>134</v>
      </c>
      <c r="H1116">
        <v>49</v>
      </c>
      <c r="I1116">
        <v>1034</v>
      </c>
      <c r="J1116">
        <v>50666</v>
      </c>
      <c r="K1116" t="s">
        <v>5785</v>
      </c>
    </row>
    <row r="1117" spans="1:11">
      <c r="A1117" t="s">
        <v>5835</v>
      </c>
      <c r="B1117" t="s">
        <v>5836</v>
      </c>
      <c r="C1117" t="s">
        <v>1595</v>
      </c>
      <c r="D1117" s="15">
        <v>45927</v>
      </c>
      <c r="E1117" t="s">
        <v>3855</v>
      </c>
      <c r="F1117" t="s">
        <v>1665</v>
      </c>
      <c r="G1117" t="s">
        <v>134</v>
      </c>
      <c r="H1117">
        <v>50</v>
      </c>
      <c r="I1117">
        <v>1035</v>
      </c>
      <c r="J1117">
        <v>51750</v>
      </c>
      <c r="K1117" t="s">
        <v>5788</v>
      </c>
    </row>
    <row r="1118" spans="1:11">
      <c r="A1118" t="s">
        <v>5837</v>
      </c>
      <c r="B1118" t="s">
        <v>5838</v>
      </c>
      <c r="C1118" t="s">
        <v>1604</v>
      </c>
      <c r="D1118" s="15">
        <v>45928</v>
      </c>
      <c r="E1118" t="s">
        <v>3855</v>
      </c>
      <c r="F1118" t="s">
        <v>3878</v>
      </c>
      <c r="G1118" t="s">
        <v>135</v>
      </c>
      <c r="H1118">
        <v>51</v>
      </c>
      <c r="I1118">
        <v>1036</v>
      </c>
      <c r="J1118">
        <v>52836</v>
      </c>
      <c r="K1118" t="s">
        <v>5755</v>
      </c>
    </row>
    <row r="1119" spans="1:11">
      <c r="A1119" t="s">
        <v>5839</v>
      </c>
      <c r="B1119" t="s">
        <v>5840</v>
      </c>
      <c r="C1119" t="s">
        <v>1610</v>
      </c>
      <c r="D1119" s="15">
        <v>45931</v>
      </c>
      <c r="E1119" t="s">
        <v>3855</v>
      </c>
      <c r="F1119" t="s">
        <v>3881</v>
      </c>
      <c r="G1119" t="s">
        <v>135</v>
      </c>
      <c r="H1119">
        <v>52</v>
      </c>
      <c r="I1119">
        <v>1037</v>
      </c>
      <c r="J1119">
        <v>53924</v>
      </c>
      <c r="K1119" t="s">
        <v>5758</v>
      </c>
    </row>
    <row r="1120" spans="1:11">
      <c r="A1120" t="s">
        <v>5841</v>
      </c>
      <c r="B1120" t="s">
        <v>5842</v>
      </c>
      <c r="C1120" t="s">
        <v>1616</v>
      </c>
      <c r="D1120" s="15">
        <v>45933</v>
      </c>
      <c r="E1120" t="s">
        <v>3855</v>
      </c>
      <c r="F1120" t="s">
        <v>3884</v>
      </c>
      <c r="G1120" t="s">
        <v>135</v>
      </c>
      <c r="H1120">
        <v>53</v>
      </c>
      <c r="I1120">
        <v>1038</v>
      </c>
      <c r="J1120">
        <v>55014</v>
      </c>
      <c r="K1120" t="s">
        <v>5761</v>
      </c>
    </row>
    <row r="1121" spans="1:11">
      <c r="A1121" t="s">
        <v>5843</v>
      </c>
      <c r="B1121" t="s">
        <v>5844</v>
      </c>
      <c r="C1121" t="s">
        <v>1624</v>
      </c>
      <c r="D1121" s="15">
        <v>45935</v>
      </c>
      <c r="E1121" t="s">
        <v>3855</v>
      </c>
      <c r="F1121" t="s">
        <v>3887</v>
      </c>
      <c r="G1121" t="s">
        <v>136</v>
      </c>
      <c r="H1121">
        <v>54</v>
      </c>
      <c r="I1121">
        <v>1039</v>
      </c>
      <c r="J1121">
        <v>56106</v>
      </c>
      <c r="K1121" t="s">
        <v>5764</v>
      </c>
    </row>
    <row r="1122" spans="1:11">
      <c r="A1122" t="s">
        <v>5845</v>
      </c>
      <c r="B1122" t="s">
        <v>5846</v>
      </c>
      <c r="C1122" t="s">
        <v>1538</v>
      </c>
      <c r="D1122" s="15">
        <v>45937</v>
      </c>
      <c r="E1122" t="s">
        <v>3855</v>
      </c>
      <c r="F1122" t="s">
        <v>3891</v>
      </c>
      <c r="G1122" t="s">
        <v>136</v>
      </c>
      <c r="H1122">
        <v>55</v>
      </c>
      <c r="I1122">
        <v>1040</v>
      </c>
      <c r="J1122">
        <v>57200</v>
      </c>
      <c r="K1122" t="s">
        <v>5767</v>
      </c>
    </row>
    <row r="1123" spans="1:11">
      <c r="A1123" t="s">
        <v>5847</v>
      </c>
      <c r="B1123" t="s">
        <v>5848</v>
      </c>
      <c r="C1123" t="s">
        <v>1553</v>
      </c>
      <c r="D1123" s="15">
        <v>45939</v>
      </c>
      <c r="E1123" t="s">
        <v>3855</v>
      </c>
      <c r="F1123" t="s">
        <v>3894</v>
      </c>
      <c r="G1123" t="s">
        <v>136</v>
      </c>
      <c r="H1123">
        <v>56</v>
      </c>
      <c r="I1123">
        <v>1041</v>
      </c>
      <c r="J1123">
        <v>58296</v>
      </c>
      <c r="K1123" t="s">
        <v>5770</v>
      </c>
    </row>
    <row r="1124" spans="1:11">
      <c r="A1124" t="s">
        <v>5849</v>
      </c>
      <c r="B1124" t="s">
        <v>5850</v>
      </c>
      <c r="C1124" t="s">
        <v>1563</v>
      </c>
      <c r="D1124" s="15">
        <v>45920</v>
      </c>
      <c r="E1124" t="s">
        <v>3855</v>
      </c>
      <c r="F1124" t="s">
        <v>1644</v>
      </c>
      <c r="G1124" t="s">
        <v>137</v>
      </c>
      <c r="H1124">
        <v>57</v>
      </c>
      <c r="I1124">
        <v>1042</v>
      </c>
      <c r="J1124">
        <v>59394</v>
      </c>
      <c r="K1124" t="s">
        <v>5773</v>
      </c>
    </row>
    <row r="1125" spans="1:11">
      <c r="A1125" t="s">
        <v>5851</v>
      </c>
      <c r="B1125" t="s">
        <v>5852</v>
      </c>
      <c r="C1125" t="s">
        <v>1574</v>
      </c>
      <c r="D1125" s="15">
        <v>45922</v>
      </c>
      <c r="E1125" t="s">
        <v>3855</v>
      </c>
      <c r="F1125" t="s">
        <v>3858</v>
      </c>
      <c r="G1125" t="s">
        <v>137</v>
      </c>
      <c r="H1125">
        <v>58</v>
      </c>
      <c r="I1125">
        <v>1043</v>
      </c>
      <c r="J1125">
        <v>60494</v>
      </c>
      <c r="K1125" t="s">
        <v>5776</v>
      </c>
    </row>
    <row r="1126" spans="1:11">
      <c r="A1126" t="s">
        <v>5853</v>
      </c>
      <c r="B1126" t="s">
        <v>5854</v>
      </c>
      <c r="C1126" t="s">
        <v>1586</v>
      </c>
      <c r="D1126" s="15">
        <v>45924</v>
      </c>
      <c r="E1126" t="s">
        <v>3855</v>
      </c>
      <c r="F1126" t="s">
        <v>3861</v>
      </c>
      <c r="G1126" t="s">
        <v>137</v>
      </c>
      <c r="H1126">
        <v>59</v>
      </c>
      <c r="I1126">
        <v>1044</v>
      </c>
      <c r="J1126">
        <v>61596</v>
      </c>
      <c r="K1126" t="s">
        <v>5779</v>
      </c>
    </row>
    <row r="1127" spans="1:11">
      <c r="A1127" t="s">
        <v>5855</v>
      </c>
      <c r="B1127" t="s">
        <v>5856</v>
      </c>
      <c r="C1127" t="s">
        <v>1595</v>
      </c>
      <c r="D1127" s="15">
        <v>45926</v>
      </c>
      <c r="E1127" t="s">
        <v>3855</v>
      </c>
      <c r="F1127" t="s">
        <v>3864</v>
      </c>
      <c r="G1127" t="s">
        <v>138</v>
      </c>
      <c r="H1127">
        <v>60</v>
      </c>
      <c r="I1127">
        <v>1045</v>
      </c>
      <c r="J1127">
        <v>62700</v>
      </c>
      <c r="K1127" t="s">
        <v>5782</v>
      </c>
    </row>
    <row r="1128" spans="1:11">
      <c r="A1128" t="s">
        <v>5857</v>
      </c>
      <c r="B1128" t="s">
        <v>5858</v>
      </c>
      <c r="C1128" t="s">
        <v>1604</v>
      </c>
      <c r="D1128" s="15">
        <v>45928</v>
      </c>
      <c r="E1128" t="s">
        <v>3855</v>
      </c>
      <c r="F1128" t="s">
        <v>3867</v>
      </c>
      <c r="G1128" t="s">
        <v>138</v>
      </c>
      <c r="H1128">
        <v>61</v>
      </c>
      <c r="I1128">
        <v>1046</v>
      </c>
      <c r="J1128">
        <v>63806</v>
      </c>
      <c r="K1128" t="s">
        <v>5785</v>
      </c>
    </row>
    <row r="1129" spans="1:11">
      <c r="A1129" t="s">
        <v>5859</v>
      </c>
      <c r="B1129" t="s">
        <v>5860</v>
      </c>
      <c r="C1129" t="s">
        <v>1610</v>
      </c>
      <c r="D1129" s="15">
        <v>45928</v>
      </c>
      <c r="E1129" t="s">
        <v>3855</v>
      </c>
      <c r="F1129" t="s">
        <v>3870</v>
      </c>
      <c r="G1129" t="s">
        <v>138</v>
      </c>
      <c r="H1129">
        <v>62</v>
      </c>
      <c r="I1129">
        <v>1047</v>
      </c>
      <c r="J1129">
        <v>64914</v>
      </c>
      <c r="K1129" t="s">
        <v>5788</v>
      </c>
    </row>
    <row r="1130" spans="1:11">
      <c r="A1130" t="s">
        <v>5861</v>
      </c>
      <c r="B1130" t="s">
        <v>5862</v>
      </c>
      <c r="C1130" t="s">
        <v>1616</v>
      </c>
      <c r="D1130" s="15">
        <v>45932</v>
      </c>
      <c r="E1130" t="s">
        <v>3855</v>
      </c>
      <c r="F1130" t="s">
        <v>3873</v>
      </c>
      <c r="G1130" t="s">
        <v>139</v>
      </c>
      <c r="H1130">
        <v>63</v>
      </c>
      <c r="I1130">
        <v>1048</v>
      </c>
      <c r="J1130">
        <v>66024</v>
      </c>
      <c r="K1130" t="s">
        <v>5755</v>
      </c>
    </row>
    <row r="1131" spans="1:11">
      <c r="A1131" t="s">
        <v>5863</v>
      </c>
      <c r="B1131" t="s">
        <v>5864</v>
      </c>
      <c r="C1131" t="s">
        <v>1624</v>
      </c>
      <c r="D1131" s="15">
        <v>45934</v>
      </c>
      <c r="E1131" t="s">
        <v>3855</v>
      </c>
      <c r="F1131" t="s">
        <v>1665</v>
      </c>
      <c r="G1131" t="s">
        <v>139</v>
      </c>
      <c r="H1131">
        <v>64</v>
      </c>
      <c r="I1131">
        <v>1049</v>
      </c>
      <c r="J1131">
        <v>67136</v>
      </c>
      <c r="K1131" t="s">
        <v>5758</v>
      </c>
    </row>
    <row r="1132" spans="1:11">
      <c r="A1132" t="s">
        <v>5865</v>
      </c>
      <c r="B1132" t="s">
        <v>5866</v>
      </c>
      <c r="C1132" t="s">
        <v>1538</v>
      </c>
      <c r="D1132" s="15">
        <v>45936</v>
      </c>
      <c r="E1132" t="s">
        <v>3855</v>
      </c>
      <c r="F1132" t="s">
        <v>3878</v>
      </c>
      <c r="G1132" t="s">
        <v>139</v>
      </c>
      <c r="H1132">
        <v>65</v>
      </c>
      <c r="I1132">
        <v>1050</v>
      </c>
      <c r="J1132">
        <v>68250</v>
      </c>
      <c r="K1132" t="s">
        <v>5761</v>
      </c>
    </row>
    <row r="1133" spans="1:11">
      <c r="A1133" t="s">
        <v>5867</v>
      </c>
      <c r="B1133" t="s">
        <v>5868</v>
      </c>
      <c r="C1133" t="s">
        <v>1553</v>
      </c>
      <c r="D1133" s="15">
        <v>45938</v>
      </c>
      <c r="E1133" t="s">
        <v>3855</v>
      </c>
      <c r="F1133" t="s">
        <v>3881</v>
      </c>
      <c r="G1133" t="s">
        <v>140</v>
      </c>
      <c r="H1133">
        <v>66</v>
      </c>
      <c r="I1133">
        <v>1051</v>
      </c>
      <c r="J1133">
        <v>69366</v>
      </c>
      <c r="K1133" t="s">
        <v>5764</v>
      </c>
    </row>
    <row r="1134" spans="1:11">
      <c r="A1134" t="s">
        <v>5869</v>
      </c>
      <c r="B1134" t="s">
        <v>5870</v>
      </c>
      <c r="C1134" t="s">
        <v>1563</v>
      </c>
      <c r="D1134" s="15">
        <v>45940</v>
      </c>
      <c r="E1134" t="s">
        <v>3855</v>
      </c>
      <c r="F1134" t="s">
        <v>3884</v>
      </c>
      <c r="G1134" t="s">
        <v>140</v>
      </c>
      <c r="H1134">
        <v>67</v>
      </c>
      <c r="I1134">
        <v>1052</v>
      </c>
      <c r="J1134">
        <v>70484</v>
      </c>
      <c r="K1134" t="s">
        <v>5767</v>
      </c>
    </row>
    <row r="1135" spans="1:11">
      <c r="A1135" t="s">
        <v>5871</v>
      </c>
      <c r="B1135" t="s">
        <v>5872</v>
      </c>
      <c r="C1135" t="s">
        <v>1574</v>
      </c>
      <c r="D1135" s="15">
        <v>45942</v>
      </c>
      <c r="E1135" t="s">
        <v>3855</v>
      </c>
      <c r="F1135" t="s">
        <v>3887</v>
      </c>
      <c r="G1135" t="s">
        <v>140</v>
      </c>
      <c r="H1135">
        <v>68</v>
      </c>
      <c r="I1135">
        <v>1053</v>
      </c>
      <c r="J1135">
        <v>71604</v>
      </c>
      <c r="K1135" t="s">
        <v>5770</v>
      </c>
    </row>
    <row r="1136" spans="1:11">
      <c r="A1136" t="s">
        <v>5873</v>
      </c>
      <c r="B1136" t="s">
        <v>5874</v>
      </c>
      <c r="C1136" t="s">
        <v>1586</v>
      </c>
      <c r="D1136" s="15">
        <v>45944</v>
      </c>
      <c r="E1136" t="s">
        <v>3855</v>
      </c>
      <c r="F1136" t="s">
        <v>3891</v>
      </c>
      <c r="G1136" t="s">
        <v>141</v>
      </c>
      <c r="H1136">
        <v>36</v>
      </c>
      <c r="I1136">
        <v>1054</v>
      </c>
      <c r="J1136">
        <v>37944</v>
      </c>
      <c r="K1136" t="s">
        <v>5773</v>
      </c>
    </row>
    <row r="1137" spans="1:11">
      <c r="A1137" t="s">
        <v>5875</v>
      </c>
      <c r="B1137" t="s">
        <v>5876</v>
      </c>
      <c r="C1137" t="s">
        <v>1595</v>
      </c>
      <c r="D1137" s="15">
        <v>45946</v>
      </c>
      <c r="E1137" t="s">
        <v>3855</v>
      </c>
      <c r="F1137" t="s">
        <v>3894</v>
      </c>
      <c r="G1137" t="s">
        <v>141</v>
      </c>
      <c r="H1137">
        <v>37</v>
      </c>
      <c r="I1137">
        <v>1055</v>
      </c>
      <c r="J1137">
        <v>39035</v>
      </c>
      <c r="K1137" t="s">
        <v>5776</v>
      </c>
    </row>
    <row r="1138" spans="1:11">
      <c r="A1138" t="s">
        <v>5877</v>
      </c>
      <c r="B1138" t="s">
        <v>5878</v>
      </c>
      <c r="C1138" t="s">
        <v>1604</v>
      </c>
      <c r="D1138" s="15">
        <v>45948</v>
      </c>
      <c r="E1138" t="s">
        <v>3855</v>
      </c>
      <c r="F1138" t="s">
        <v>1644</v>
      </c>
      <c r="G1138" t="s">
        <v>141</v>
      </c>
      <c r="H1138">
        <v>38</v>
      </c>
      <c r="I1138">
        <v>1056</v>
      </c>
      <c r="J1138">
        <v>40128</v>
      </c>
      <c r="K1138" t="s">
        <v>5779</v>
      </c>
    </row>
    <row r="1139" spans="1:11">
      <c r="A1139" t="s">
        <v>5879</v>
      </c>
      <c r="B1139" t="s">
        <v>5880</v>
      </c>
      <c r="C1139" t="s">
        <v>1610</v>
      </c>
      <c r="D1139" s="15">
        <v>45950</v>
      </c>
      <c r="E1139" t="s">
        <v>3855</v>
      </c>
      <c r="F1139" t="s">
        <v>3858</v>
      </c>
      <c r="G1139" t="s">
        <v>142</v>
      </c>
      <c r="H1139">
        <v>39</v>
      </c>
      <c r="I1139">
        <v>1057</v>
      </c>
      <c r="J1139">
        <v>41223</v>
      </c>
      <c r="K1139" t="s">
        <v>5782</v>
      </c>
    </row>
    <row r="1140" spans="1:11">
      <c r="A1140" t="s">
        <v>5881</v>
      </c>
      <c r="B1140" t="s">
        <v>5882</v>
      </c>
      <c r="C1140" t="s">
        <v>1616</v>
      </c>
      <c r="D1140" s="15">
        <v>45952</v>
      </c>
      <c r="E1140" t="s">
        <v>3855</v>
      </c>
      <c r="F1140" t="s">
        <v>3861</v>
      </c>
      <c r="G1140" t="s">
        <v>142</v>
      </c>
      <c r="H1140">
        <v>40</v>
      </c>
      <c r="I1140">
        <v>1058</v>
      </c>
      <c r="J1140">
        <v>42320</v>
      </c>
      <c r="K1140" t="s">
        <v>5785</v>
      </c>
    </row>
    <row r="1141" spans="1:11">
      <c r="A1141" t="s">
        <v>5883</v>
      </c>
      <c r="B1141" t="s">
        <v>5884</v>
      </c>
      <c r="C1141" t="s">
        <v>1624</v>
      </c>
      <c r="D1141" s="15">
        <v>45954</v>
      </c>
      <c r="E1141" t="s">
        <v>3855</v>
      </c>
      <c r="F1141" t="s">
        <v>3864</v>
      </c>
      <c r="G1141" t="s">
        <v>142</v>
      </c>
      <c r="H1141">
        <v>41</v>
      </c>
      <c r="I1141">
        <v>1059</v>
      </c>
      <c r="J1141">
        <v>43419</v>
      </c>
      <c r="K1141" t="s">
        <v>5788</v>
      </c>
    </row>
    <row r="1142" spans="1:11">
      <c r="A1142" t="s">
        <v>5885</v>
      </c>
      <c r="B1142" t="s">
        <v>5886</v>
      </c>
      <c r="C1142" t="s">
        <v>1538</v>
      </c>
      <c r="D1142" s="15">
        <v>45926</v>
      </c>
      <c r="E1142" t="s">
        <v>3855</v>
      </c>
      <c r="F1142" t="s">
        <v>3867</v>
      </c>
      <c r="G1142" t="s">
        <v>143</v>
      </c>
      <c r="H1142">
        <v>75</v>
      </c>
      <c r="I1142">
        <v>1060</v>
      </c>
      <c r="J1142">
        <v>79500</v>
      </c>
      <c r="K1142" t="s">
        <v>5755</v>
      </c>
    </row>
    <row r="1143" spans="1:11">
      <c r="A1143" t="s">
        <v>5887</v>
      </c>
      <c r="B1143" t="s">
        <v>5888</v>
      </c>
      <c r="C1143" t="s">
        <v>1553</v>
      </c>
      <c r="D1143" s="15">
        <v>45928</v>
      </c>
      <c r="E1143" t="s">
        <v>3855</v>
      </c>
      <c r="F1143" t="s">
        <v>3870</v>
      </c>
      <c r="G1143" t="s">
        <v>143</v>
      </c>
      <c r="H1143">
        <v>76</v>
      </c>
      <c r="I1143">
        <v>1061</v>
      </c>
      <c r="J1143">
        <v>80636</v>
      </c>
      <c r="K1143" t="s">
        <v>5758</v>
      </c>
    </row>
    <row r="1144" spans="1:11">
      <c r="A1144" t="s">
        <v>5889</v>
      </c>
      <c r="B1144" t="s">
        <v>5890</v>
      </c>
      <c r="C1144" t="s">
        <v>1563</v>
      </c>
      <c r="D1144" s="15">
        <v>45928</v>
      </c>
      <c r="E1144" t="s">
        <v>3855</v>
      </c>
      <c r="F1144" t="s">
        <v>3873</v>
      </c>
      <c r="G1144" t="s">
        <v>143</v>
      </c>
      <c r="H1144">
        <v>77</v>
      </c>
      <c r="I1144">
        <v>1062</v>
      </c>
      <c r="J1144">
        <v>81774</v>
      </c>
      <c r="K1144" t="s">
        <v>5761</v>
      </c>
    </row>
    <row r="1145" spans="1:11">
      <c r="A1145" t="s">
        <v>5891</v>
      </c>
      <c r="B1145" t="s">
        <v>5892</v>
      </c>
      <c r="C1145" t="s">
        <v>1574</v>
      </c>
      <c r="D1145" s="15">
        <v>45911</v>
      </c>
      <c r="E1145" t="s">
        <v>3855</v>
      </c>
      <c r="F1145" t="s">
        <v>1665</v>
      </c>
      <c r="G1145" t="s">
        <v>144</v>
      </c>
      <c r="H1145">
        <v>78</v>
      </c>
      <c r="I1145">
        <v>1063</v>
      </c>
      <c r="J1145">
        <v>82914</v>
      </c>
      <c r="K1145" t="s">
        <v>5764</v>
      </c>
    </row>
    <row r="1146" spans="1:11">
      <c r="A1146" t="s">
        <v>5893</v>
      </c>
      <c r="B1146" t="s">
        <v>5894</v>
      </c>
      <c r="C1146" t="s">
        <v>1586</v>
      </c>
      <c r="D1146" s="15">
        <v>45913</v>
      </c>
      <c r="E1146" t="s">
        <v>3855</v>
      </c>
      <c r="F1146" t="s">
        <v>3878</v>
      </c>
      <c r="G1146" t="s">
        <v>144</v>
      </c>
      <c r="H1146">
        <v>79</v>
      </c>
      <c r="I1146">
        <v>1064</v>
      </c>
      <c r="J1146">
        <v>84056</v>
      </c>
      <c r="K1146" t="s">
        <v>5767</v>
      </c>
    </row>
    <row r="1147" spans="1:11">
      <c r="A1147" t="s">
        <v>5895</v>
      </c>
      <c r="B1147" t="s">
        <v>5896</v>
      </c>
      <c r="C1147" t="s">
        <v>1595</v>
      </c>
      <c r="D1147" s="15">
        <v>45915</v>
      </c>
      <c r="E1147" t="s">
        <v>3855</v>
      </c>
      <c r="F1147" t="s">
        <v>3881</v>
      </c>
      <c r="G1147" t="s">
        <v>144</v>
      </c>
      <c r="H1147">
        <v>80</v>
      </c>
      <c r="I1147">
        <v>1065</v>
      </c>
      <c r="J1147">
        <v>85200</v>
      </c>
      <c r="K1147" t="s">
        <v>5770</v>
      </c>
    </row>
    <row r="1148" spans="1:11">
      <c r="A1148" t="s">
        <v>5897</v>
      </c>
      <c r="B1148" t="s">
        <v>5898</v>
      </c>
      <c r="C1148" t="s">
        <v>1604</v>
      </c>
      <c r="D1148" s="15">
        <v>45917</v>
      </c>
      <c r="E1148" t="s">
        <v>3855</v>
      </c>
      <c r="F1148" t="s">
        <v>3884</v>
      </c>
      <c r="G1148" t="s">
        <v>145</v>
      </c>
      <c r="H1148">
        <v>81</v>
      </c>
      <c r="I1148">
        <v>1066</v>
      </c>
      <c r="J1148">
        <v>86346</v>
      </c>
      <c r="K1148" t="s">
        <v>5773</v>
      </c>
    </row>
    <row r="1149" spans="1:11">
      <c r="A1149" t="s">
        <v>5899</v>
      </c>
      <c r="B1149" t="s">
        <v>5900</v>
      </c>
      <c r="C1149" t="s">
        <v>1610</v>
      </c>
      <c r="D1149" s="15">
        <v>45919</v>
      </c>
      <c r="E1149" t="s">
        <v>3855</v>
      </c>
      <c r="F1149" t="s">
        <v>3887</v>
      </c>
      <c r="G1149" t="s">
        <v>145</v>
      </c>
      <c r="H1149">
        <v>82</v>
      </c>
      <c r="I1149">
        <v>1067</v>
      </c>
      <c r="J1149">
        <v>87494</v>
      </c>
      <c r="K1149" t="s">
        <v>5776</v>
      </c>
    </row>
    <row r="1150" spans="1:11">
      <c r="A1150" t="s">
        <v>5901</v>
      </c>
      <c r="B1150" t="s">
        <v>5902</v>
      </c>
      <c r="C1150" t="s">
        <v>1616</v>
      </c>
      <c r="D1150" s="15">
        <v>45921</v>
      </c>
      <c r="E1150" t="s">
        <v>3855</v>
      </c>
      <c r="F1150" t="s">
        <v>3891</v>
      </c>
      <c r="G1150" t="s">
        <v>145</v>
      </c>
      <c r="H1150">
        <v>83</v>
      </c>
      <c r="I1150">
        <v>1068</v>
      </c>
      <c r="J1150">
        <v>88644</v>
      </c>
      <c r="K1150" t="s">
        <v>5779</v>
      </c>
    </row>
    <row r="1151" spans="1:11">
      <c r="A1151" t="s">
        <v>5903</v>
      </c>
      <c r="B1151" t="s">
        <v>5904</v>
      </c>
      <c r="C1151" t="s">
        <v>1624</v>
      </c>
      <c r="D1151" s="15">
        <v>45923</v>
      </c>
      <c r="E1151" t="s">
        <v>3855</v>
      </c>
      <c r="F1151" t="s">
        <v>3894</v>
      </c>
      <c r="G1151" t="s">
        <v>146</v>
      </c>
      <c r="H1151">
        <v>84</v>
      </c>
      <c r="I1151">
        <v>1069</v>
      </c>
      <c r="J1151">
        <v>89796</v>
      </c>
      <c r="K1151" t="s">
        <v>5782</v>
      </c>
    </row>
    <row r="1152" spans="1:11">
      <c r="A1152" t="s">
        <v>5905</v>
      </c>
      <c r="B1152" t="s">
        <v>5906</v>
      </c>
      <c r="C1152" t="s">
        <v>1538</v>
      </c>
      <c r="D1152" s="15">
        <v>45925</v>
      </c>
      <c r="E1152" t="s">
        <v>3855</v>
      </c>
      <c r="F1152" t="s">
        <v>1644</v>
      </c>
      <c r="G1152" t="s">
        <v>146</v>
      </c>
      <c r="H1152">
        <v>85</v>
      </c>
      <c r="I1152">
        <v>1070</v>
      </c>
      <c r="J1152">
        <v>90950</v>
      </c>
      <c r="K1152" t="s">
        <v>5785</v>
      </c>
    </row>
    <row r="1153" spans="1:11">
      <c r="A1153" t="s">
        <v>5907</v>
      </c>
      <c r="B1153" t="s">
        <v>5908</v>
      </c>
      <c r="C1153" t="s">
        <v>1553</v>
      </c>
      <c r="D1153" s="15">
        <v>45927</v>
      </c>
      <c r="E1153" t="s">
        <v>3855</v>
      </c>
      <c r="F1153" t="s">
        <v>3858</v>
      </c>
      <c r="G1153" t="s">
        <v>146</v>
      </c>
      <c r="H1153">
        <v>86</v>
      </c>
      <c r="I1153">
        <v>1071</v>
      </c>
      <c r="J1153">
        <v>92106</v>
      </c>
      <c r="K1153" t="s">
        <v>5788</v>
      </c>
    </row>
    <row r="1154" spans="1:11">
      <c r="A1154" t="s">
        <v>5909</v>
      </c>
      <c r="B1154" t="s">
        <v>5910</v>
      </c>
      <c r="C1154" t="s">
        <v>1563</v>
      </c>
      <c r="D1154" s="15">
        <v>45928</v>
      </c>
      <c r="E1154" t="s">
        <v>3855</v>
      </c>
      <c r="F1154" t="s">
        <v>3861</v>
      </c>
      <c r="G1154" t="s">
        <v>147</v>
      </c>
      <c r="H1154">
        <v>87</v>
      </c>
      <c r="I1154">
        <v>1072</v>
      </c>
      <c r="J1154">
        <v>93264</v>
      </c>
      <c r="K1154" t="s">
        <v>5755</v>
      </c>
    </row>
    <row r="1155" spans="1:11">
      <c r="A1155" t="s">
        <v>5911</v>
      </c>
      <c r="B1155" t="s">
        <v>5912</v>
      </c>
      <c r="C1155" t="s">
        <v>1574</v>
      </c>
      <c r="D1155" s="15">
        <v>45931</v>
      </c>
      <c r="E1155" t="s">
        <v>3855</v>
      </c>
      <c r="F1155" t="s">
        <v>3864</v>
      </c>
      <c r="G1155" t="s">
        <v>147</v>
      </c>
      <c r="H1155">
        <v>88</v>
      </c>
      <c r="I1155">
        <v>1073</v>
      </c>
      <c r="J1155">
        <v>94424</v>
      </c>
      <c r="K1155" t="s">
        <v>5758</v>
      </c>
    </row>
    <row r="1156" spans="1:11">
      <c r="A1156" t="s">
        <v>5913</v>
      </c>
      <c r="B1156" t="s">
        <v>5914</v>
      </c>
      <c r="C1156" t="s">
        <v>1586</v>
      </c>
      <c r="D1156" s="15">
        <v>45933</v>
      </c>
      <c r="E1156" t="s">
        <v>3855</v>
      </c>
      <c r="F1156" t="s">
        <v>3867</v>
      </c>
      <c r="G1156" t="s">
        <v>147</v>
      </c>
      <c r="H1156">
        <v>89</v>
      </c>
      <c r="I1156">
        <v>1074</v>
      </c>
      <c r="J1156">
        <v>95586</v>
      </c>
      <c r="K1156" t="s">
        <v>5761</v>
      </c>
    </row>
    <row r="1157" spans="1:11">
      <c r="A1157" t="s">
        <v>5915</v>
      </c>
      <c r="B1157" t="s">
        <v>5916</v>
      </c>
      <c r="C1157" t="s">
        <v>1595</v>
      </c>
      <c r="D1157" s="15">
        <v>45935</v>
      </c>
      <c r="E1157" t="s">
        <v>3855</v>
      </c>
      <c r="F1157" t="s">
        <v>3870</v>
      </c>
      <c r="G1157" t="s">
        <v>148</v>
      </c>
      <c r="H1157">
        <v>90</v>
      </c>
      <c r="I1157">
        <v>1075</v>
      </c>
      <c r="J1157">
        <v>96750</v>
      </c>
      <c r="K1157" t="s">
        <v>5764</v>
      </c>
    </row>
    <row r="1158" spans="1:11">
      <c r="A1158" t="s">
        <v>5917</v>
      </c>
      <c r="B1158" t="s">
        <v>5918</v>
      </c>
      <c r="C1158" t="s">
        <v>1604</v>
      </c>
      <c r="D1158" s="15">
        <v>45937</v>
      </c>
      <c r="E1158" t="s">
        <v>3855</v>
      </c>
      <c r="F1158" t="s">
        <v>3873</v>
      </c>
      <c r="G1158" t="s">
        <v>148</v>
      </c>
      <c r="H1158">
        <v>91</v>
      </c>
      <c r="I1158">
        <v>1076</v>
      </c>
      <c r="J1158">
        <v>97916</v>
      </c>
      <c r="K1158" t="s">
        <v>5767</v>
      </c>
    </row>
    <row r="1159" spans="1:11">
      <c r="A1159" t="s">
        <v>5919</v>
      </c>
      <c r="B1159" t="s">
        <v>5920</v>
      </c>
      <c r="C1159" t="s">
        <v>1610</v>
      </c>
      <c r="D1159" s="15">
        <v>45939</v>
      </c>
      <c r="E1159" t="s">
        <v>3855</v>
      </c>
      <c r="F1159" t="s">
        <v>1665</v>
      </c>
      <c r="G1159" t="s">
        <v>148</v>
      </c>
      <c r="H1159">
        <v>92</v>
      </c>
      <c r="I1159">
        <v>1077</v>
      </c>
      <c r="J1159">
        <v>99084</v>
      </c>
      <c r="K1159" t="s">
        <v>5770</v>
      </c>
    </row>
    <row r="1160" spans="1:11">
      <c r="A1160" t="s">
        <v>5921</v>
      </c>
      <c r="B1160" t="s">
        <v>5922</v>
      </c>
      <c r="C1160" t="s">
        <v>1616</v>
      </c>
      <c r="D1160" s="15">
        <v>45941</v>
      </c>
      <c r="E1160" t="s">
        <v>3855</v>
      </c>
      <c r="F1160" t="s">
        <v>3878</v>
      </c>
      <c r="G1160" t="s">
        <v>149</v>
      </c>
      <c r="H1160">
        <v>93</v>
      </c>
      <c r="I1160">
        <v>1078</v>
      </c>
      <c r="J1160">
        <v>100254</v>
      </c>
      <c r="K1160" t="s">
        <v>5773</v>
      </c>
    </row>
    <row r="1161" spans="1:11">
      <c r="A1161" t="s">
        <v>5923</v>
      </c>
      <c r="B1161" t="s">
        <v>5924</v>
      </c>
      <c r="C1161" t="s">
        <v>1624</v>
      </c>
      <c r="D1161" s="15">
        <v>45943</v>
      </c>
      <c r="E1161" t="s">
        <v>3855</v>
      </c>
      <c r="F1161" t="s">
        <v>3881</v>
      </c>
      <c r="G1161" t="s">
        <v>149</v>
      </c>
      <c r="H1161">
        <v>94</v>
      </c>
      <c r="I1161">
        <v>1079</v>
      </c>
      <c r="J1161">
        <v>101426</v>
      </c>
      <c r="K1161" t="s">
        <v>5776</v>
      </c>
    </row>
    <row r="1162" spans="1:11">
      <c r="A1162" t="s">
        <v>5925</v>
      </c>
      <c r="B1162" t="s">
        <v>5926</v>
      </c>
      <c r="C1162" t="s">
        <v>1538</v>
      </c>
      <c r="D1162" s="15">
        <v>45945</v>
      </c>
      <c r="E1162" t="s">
        <v>3855</v>
      </c>
      <c r="F1162" t="s">
        <v>3884</v>
      </c>
      <c r="G1162" t="s">
        <v>149</v>
      </c>
      <c r="H1162">
        <v>95</v>
      </c>
      <c r="I1162">
        <v>1080</v>
      </c>
      <c r="J1162">
        <v>102600</v>
      </c>
      <c r="K1162" t="s">
        <v>5779</v>
      </c>
    </row>
    <row r="1163" spans="1:11">
      <c r="A1163" t="s">
        <v>5927</v>
      </c>
      <c r="B1163" t="s">
        <v>5928</v>
      </c>
      <c r="C1163" t="s">
        <v>1553</v>
      </c>
      <c r="D1163" s="15">
        <v>45947</v>
      </c>
      <c r="E1163" t="s">
        <v>3855</v>
      </c>
      <c r="F1163" t="s">
        <v>3887</v>
      </c>
      <c r="G1163" t="s">
        <v>150</v>
      </c>
      <c r="H1163">
        <v>96</v>
      </c>
      <c r="I1163">
        <v>1081</v>
      </c>
      <c r="J1163">
        <v>103776</v>
      </c>
      <c r="K1163" t="s">
        <v>5782</v>
      </c>
    </row>
    <row r="1164" spans="1:11">
      <c r="A1164" t="s">
        <v>5929</v>
      </c>
      <c r="B1164" t="s">
        <v>5930</v>
      </c>
      <c r="C1164" t="s">
        <v>1563</v>
      </c>
      <c r="D1164" s="15">
        <v>45949</v>
      </c>
      <c r="E1164" t="s">
        <v>3855</v>
      </c>
      <c r="F1164" t="s">
        <v>3891</v>
      </c>
      <c r="G1164" t="s">
        <v>150</v>
      </c>
      <c r="H1164">
        <v>97</v>
      </c>
      <c r="I1164">
        <v>1082</v>
      </c>
      <c r="J1164">
        <v>104954</v>
      </c>
      <c r="K1164" t="s">
        <v>5785</v>
      </c>
    </row>
    <row r="1165" spans="1:11">
      <c r="A1165" t="s">
        <v>5931</v>
      </c>
      <c r="B1165" t="s">
        <v>5932</v>
      </c>
      <c r="C1165" t="s">
        <v>1574</v>
      </c>
      <c r="D1165" s="15">
        <v>45951</v>
      </c>
      <c r="E1165" t="s">
        <v>3855</v>
      </c>
      <c r="F1165" t="s">
        <v>3894</v>
      </c>
      <c r="G1165" t="s">
        <v>150</v>
      </c>
      <c r="H1165">
        <v>98</v>
      </c>
      <c r="I1165">
        <v>1083</v>
      </c>
      <c r="J1165">
        <v>106134</v>
      </c>
      <c r="K1165" t="s">
        <v>5788</v>
      </c>
    </row>
    <row r="1166" spans="1:11">
      <c r="A1166" t="s">
        <v>5933</v>
      </c>
      <c r="B1166" t="s">
        <v>5934</v>
      </c>
      <c r="C1166" t="s">
        <v>1586</v>
      </c>
      <c r="D1166" s="15">
        <v>45932</v>
      </c>
      <c r="E1166" t="s">
        <v>3855</v>
      </c>
      <c r="F1166" t="s">
        <v>1644</v>
      </c>
      <c r="G1166" t="s">
        <v>151</v>
      </c>
      <c r="H1166">
        <v>20</v>
      </c>
      <c r="I1166">
        <v>1084</v>
      </c>
      <c r="J1166">
        <v>21680</v>
      </c>
      <c r="K1166" t="s">
        <v>5755</v>
      </c>
    </row>
    <row r="1167" spans="1:11">
      <c r="A1167" t="s">
        <v>5935</v>
      </c>
      <c r="B1167" t="s">
        <v>5936</v>
      </c>
      <c r="C1167" t="s">
        <v>1595</v>
      </c>
      <c r="D1167" s="15">
        <v>45934</v>
      </c>
      <c r="E1167" t="s">
        <v>3855</v>
      </c>
      <c r="F1167" t="s">
        <v>3858</v>
      </c>
      <c r="G1167" t="s">
        <v>151</v>
      </c>
      <c r="H1167">
        <v>21</v>
      </c>
      <c r="I1167">
        <v>1085</v>
      </c>
      <c r="J1167">
        <v>22785</v>
      </c>
      <c r="K1167" t="s">
        <v>5758</v>
      </c>
    </row>
    <row r="1168" spans="1:11">
      <c r="A1168" t="s">
        <v>5937</v>
      </c>
      <c r="B1168" t="s">
        <v>5938</v>
      </c>
      <c r="C1168" t="s">
        <v>1604</v>
      </c>
      <c r="D1168" s="15">
        <v>45936</v>
      </c>
      <c r="E1168" t="s">
        <v>3855</v>
      </c>
      <c r="F1168" t="s">
        <v>3861</v>
      </c>
      <c r="G1168" t="s">
        <v>151</v>
      </c>
      <c r="H1168">
        <v>22</v>
      </c>
      <c r="I1168">
        <v>1086</v>
      </c>
      <c r="J1168">
        <v>23892</v>
      </c>
      <c r="K1168" t="s">
        <v>5761</v>
      </c>
    </row>
    <row r="1169" spans="1:11">
      <c r="A1169" t="s">
        <v>5939</v>
      </c>
      <c r="B1169" t="s">
        <v>5940</v>
      </c>
      <c r="C1169" t="s">
        <v>1610</v>
      </c>
      <c r="D1169" s="15">
        <v>45938</v>
      </c>
      <c r="E1169" t="s">
        <v>3855</v>
      </c>
      <c r="F1169" t="s">
        <v>3864</v>
      </c>
      <c r="G1169" t="s">
        <v>152</v>
      </c>
      <c r="H1169">
        <v>23</v>
      </c>
      <c r="I1169">
        <v>1087</v>
      </c>
      <c r="J1169">
        <v>25001</v>
      </c>
      <c r="K1169" t="s">
        <v>5764</v>
      </c>
    </row>
    <row r="1170" spans="1:11">
      <c r="A1170" t="s">
        <v>5941</v>
      </c>
      <c r="B1170" t="s">
        <v>5942</v>
      </c>
      <c r="C1170" t="s">
        <v>1616</v>
      </c>
      <c r="D1170" s="15">
        <v>45940</v>
      </c>
      <c r="E1170" t="s">
        <v>3855</v>
      </c>
      <c r="F1170" t="s">
        <v>3867</v>
      </c>
      <c r="G1170" t="s">
        <v>152</v>
      </c>
      <c r="H1170">
        <v>24</v>
      </c>
      <c r="I1170">
        <v>1088</v>
      </c>
      <c r="J1170">
        <v>26112</v>
      </c>
      <c r="K1170" t="s">
        <v>5767</v>
      </c>
    </row>
    <row r="1171" spans="1:11">
      <c r="A1171" t="s">
        <v>5943</v>
      </c>
      <c r="B1171" t="s">
        <v>5944</v>
      </c>
      <c r="C1171" t="s">
        <v>1624</v>
      </c>
      <c r="D1171" s="15">
        <v>45942</v>
      </c>
      <c r="E1171" t="s">
        <v>3855</v>
      </c>
      <c r="F1171" t="s">
        <v>3870</v>
      </c>
      <c r="G1171" t="s">
        <v>152</v>
      </c>
      <c r="H1171">
        <v>25</v>
      </c>
      <c r="I1171">
        <v>1089</v>
      </c>
      <c r="J1171">
        <v>27225</v>
      </c>
      <c r="K1171" t="s">
        <v>5770</v>
      </c>
    </row>
    <row r="1172" spans="1:11">
      <c r="A1172" t="s">
        <v>5945</v>
      </c>
      <c r="B1172" t="s">
        <v>5946</v>
      </c>
      <c r="C1172" t="s">
        <v>1538</v>
      </c>
      <c r="D1172" s="15">
        <v>45914</v>
      </c>
      <c r="E1172" t="s">
        <v>3855</v>
      </c>
      <c r="F1172" t="s">
        <v>3873</v>
      </c>
      <c r="G1172" t="s">
        <v>153</v>
      </c>
      <c r="H1172">
        <v>105</v>
      </c>
      <c r="I1172">
        <v>1090</v>
      </c>
      <c r="J1172">
        <v>114450</v>
      </c>
      <c r="K1172" t="s">
        <v>5773</v>
      </c>
    </row>
    <row r="1173" spans="1:11">
      <c r="A1173" t="s">
        <v>5947</v>
      </c>
      <c r="B1173" t="s">
        <v>5948</v>
      </c>
      <c r="C1173" t="s">
        <v>1553</v>
      </c>
      <c r="D1173" s="15">
        <v>45916</v>
      </c>
      <c r="E1173" t="s">
        <v>3855</v>
      </c>
      <c r="F1173" t="s">
        <v>1665</v>
      </c>
      <c r="G1173" t="s">
        <v>153</v>
      </c>
      <c r="H1173">
        <v>106</v>
      </c>
      <c r="I1173">
        <v>1091</v>
      </c>
      <c r="J1173">
        <v>115646</v>
      </c>
      <c r="K1173" t="s">
        <v>5776</v>
      </c>
    </row>
    <row r="1174" spans="1:11">
      <c r="A1174" t="s">
        <v>5949</v>
      </c>
      <c r="B1174" t="s">
        <v>5950</v>
      </c>
      <c r="C1174" t="s">
        <v>1563</v>
      </c>
      <c r="D1174" s="15">
        <v>45918</v>
      </c>
      <c r="E1174" t="s">
        <v>3855</v>
      </c>
      <c r="F1174" t="s">
        <v>3878</v>
      </c>
      <c r="G1174" t="s">
        <v>153</v>
      </c>
      <c r="H1174">
        <v>107</v>
      </c>
      <c r="I1174">
        <v>1092</v>
      </c>
      <c r="J1174">
        <v>116844</v>
      </c>
      <c r="K1174" t="s">
        <v>5779</v>
      </c>
    </row>
    <row r="1175" spans="1:11">
      <c r="A1175" t="s">
        <v>5951</v>
      </c>
      <c r="B1175" t="s">
        <v>5952</v>
      </c>
      <c r="C1175" t="s">
        <v>1574</v>
      </c>
      <c r="D1175" s="15">
        <v>45920</v>
      </c>
      <c r="E1175" t="s">
        <v>3855</v>
      </c>
      <c r="F1175" t="s">
        <v>3881</v>
      </c>
      <c r="G1175" t="s">
        <v>154</v>
      </c>
      <c r="H1175">
        <v>108</v>
      </c>
      <c r="I1175">
        <v>1093</v>
      </c>
      <c r="J1175">
        <v>118044</v>
      </c>
      <c r="K1175" t="s">
        <v>5782</v>
      </c>
    </row>
    <row r="1176" spans="1:11">
      <c r="A1176" t="s">
        <v>5953</v>
      </c>
      <c r="B1176" t="s">
        <v>5954</v>
      </c>
      <c r="C1176" t="s">
        <v>1586</v>
      </c>
      <c r="D1176" s="15">
        <v>45922</v>
      </c>
      <c r="E1176" t="s">
        <v>3855</v>
      </c>
      <c r="F1176" t="s">
        <v>3884</v>
      </c>
      <c r="G1176" t="s">
        <v>154</v>
      </c>
      <c r="H1176">
        <v>109</v>
      </c>
      <c r="I1176">
        <v>1094</v>
      </c>
      <c r="J1176">
        <v>119246</v>
      </c>
      <c r="K1176" t="s">
        <v>5785</v>
      </c>
    </row>
    <row r="1177" spans="1:11">
      <c r="A1177" t="s">
        <v>5955</v>
      </c>
      <c r="B1177" t="s">
        <v>5956</v>
      </c>
      <c r="C1177" t="s">
        <v>1595</v>
      </c>
      <c r="D1177" s="15">
        <v>45924</v>
      </c>
      <c r="E1177" t="s">
        <v>3855</v>
      </c>
      <c r="F1177" t="s">
        <v>3887</v>
      </c>
      <c r="G1177" t="s">
        <v>154</v>
      </c>
      <c r="H1177">
        <v>110</v>
      </c>
      <c r="I1177">
        <v>1095</v>
      </c>
      <c r="J1177">
        <v>120450</v>
      </c>
      <c r="K1177" t="s">
        <v>5788</v>
      </c>
    </row>
    <row r="1178" spans="1:11">
      <c r="A1178" t="s">
        <v>5957</v>
      </c>
      <c r="B1178" t="s">
        <v>5958</v>
      </c>
      <c r="C1178" t="s">
        <v>1604</v>
      </c>
      <c r="D1178" s="15">
        <v>45926</v>
      </c>
      <c r="E1178" t="s">
        <v>3855</v>
      </c>
      <c r="F1178" t="s">
        <v>3891</v>
      </c>
      <c r="G1178" t="s">
        <v>155</v>
      </c>
      <c r="H1178">
        <v>111</v>
      </c>
      <c r="I1178">
        <v>1096</v>
      </c>
      <c r="J1178">
        <v>121656</v>
      </c>
      <c r="K1178" t="s">
        <v>5755</v>
      </c>
    </row>
    <row r="1179" spans="1:11">
      <c r="A1179" t="s">
        <v>5959</v>
      </c>
      <c r="B1179" t="s">
        <v>5960</v>
      </c>
      <c r="C1179" t="s">
        <v>1610</v>
      </c>
      <c r="D1179" s="15">
        <v>45928</v>
      </c>
      <c r="E1179" t="s">
        <v>3855</v>
      </c>
      <c r="F1179" t="s">
        <v>3894</v>
      </c>
      <c r="G1179" t="s">
        <v>155</v>
      </c>
      <c r="H1179">
        <v>112</v>
      </c>
      <c r="I1179">
        <v>1097</v>
      </c>
      <c r="J1179">
        <v>122864</v>
      </c>
      <c r="K1179" t="s">
        <v>5758</v>
      </c>
    </row>
    <row r="1180" spans="1:11">
      <c r="A1180" t="s">
        <v>5961</v>
      </c>
      <c r="B1180" t="s">
        <v>5962</v>
      </c>
      <c r="C1180" t="s">
        <v>1616</v>
      </c>
      <c r="D1180" s="15">
        <v>45928</v>
      </c>
      <c r="E1180" t="s">
        <v>3855</v>
      </c>
      <c r="F1180" t="s">
        <v>1644</v>
      </c>
      <c r="G1180" t="s">
        <v>155</v>
      </c>
      <c r="H1180">
        <v>113</v>
      </c>
      <c r="I1180">
        <v>1098</v>
      </c>
      <c r="J1180">
        <v>124074</v>
      </c>
      <c r="K1180" t="s">
        <v>5761</v>
      </c>
    </row>
    <row r="1181" spans="1:11">
      <c r="A1181" t="s">
        <v>5963</v>
      </c>
      <c r="B1181" t="s">
        <v>5964</v>
      </c>
      <c r="C1181" t="s">
        <v>1624</v>
      </c>
      <c r="D1181" s="15">
        <v>45932</v>
      </c>
      <c r="E1181" t="s">
        <v>3855</v>
      </c>
      <c r="F1181" t="s">
        <v>3858</v>
      </c>
      <c r="G1181" t="s">
        <v>156</v>
      </c>
      <c r="H1181">
        <v>114</v>
      </c>
      <c r="I1181">
        <v>1099</v>
      </c>
      <c r="J1181">
        <v>125286</v>
      </c>
      <c r="K1181" t="s">
        <v>5764</v>
      </c>
    </row>
    <row r="1182" spans="1:11">
      <c r="A1182" t="s">
        <v>5965</v>
      </c>
      <c r="B1182" t="s">
        <v>5966</v>
      </c>
      <c r="C1182" t="s">
        <v>1538</v>
      </c>
      <c r="D1182" s="15">
        <v>45934</v>
      </c>
      <c r="E1182" t="s">
        <v>3855</v>
      </c>
      <c r="F1182" t="s">
        <v>3861</v>
      </c>
      <c r="G1182" t="s">
        <v>156</v>
      </c>
      <c r="H1182">
        <v>115</v>
      </c>
      <c r="I1182">
        <v>1100</v>
      </c>
      <c r="J1182">
        <v>126500</v>
      </c>
      <c r="K1182" t="s">
        <v>5767</v>
      </c>
    </row>
    <row r="1183" spans="1:11">
      <c r="A1183" t="s">
        <v>5967</v>
      </c>
      <c r="B1183" t="s">
        <v>5968</v>
      </c>
      <c r="C1183" t="s">
        <v>1553</v>
      </c>
      <c r="D1183" s="15">
        <v>45936</v>
      </c>
      <c r="E1183" t="s">
        <v>3855</v>
      </c>
      <c r="F1183" t="s">
        <v>3864</v>
      </c>
      <c r="G1183" t="s">
        <v>156</v>
      </c>
      <c r="H1183">
        <v>116</v>
      </c>
      <c r="I1183">
        <v>1101</v>
      </c>
      <c r="J1183">
        <v>127716</v>
      </c>
      <c r="K1183" t="s">
        <v>5770</v>
      </c>
    </row>
    <row r="1184" spans="1:11">
      <c r="A1184" t="s">
        <v>5969</v>
      </c>
      <c r="B1184" t="s">
        <v>5970</v>
      </c>
      <c r="C1184" t="s">
        <v>1563</v>
      </c>
      <c r="D1184" s="15">
        <v>45938</v>
      </c>
      <c r="E1184" t="s">
        <v>3855</v>
      </c>
      <c r="F1184" t="s">
        <v>3867</v>
      </c>
      <c r="G1184" t="s">
        <v>157</v>
      </c>
      <c r="H1184">
        <v>117</v>
      </c>
      <c r="I1184">
        <v>1102</v>
      </c>
      <c r="J1184">
        <v>128934</v>
      </c>
      <c r="K1184" t="s">
        <v>5773</v>
      </c>
    </row>
    <row r="1185" spans="1:11">
      <c r="A1185" t="s">
        <v>5971</v>
      </c>
      <c r="B1185" t="s">
        <v>5972</v>
      </c>
      <c r="C1185" t="s">
        <v>1574</v>
      </c>
      <c r="D1185" s="15">
        <v>45940</v>
      </c>
      <c r="E1185" t="s">
        <v>3855</v>
      </c>
      <c r="F1185" t="s">
        <v>3870</v>
      </c>
      <c r="G1185" t="s">
        <v>157</v>
      </c>
      <c r="H1185">
        <v>118</v>
      </c>
      <c r="I1185">
        <v>1103</v>
      </c>
      <c r="J1185">
        <v>130154</v>
      </c>
      <c r="K1185" t="s">
        <v>5776</v>
      </c>
    </row>
    <row r="1186" spans="1:11">
      <c r="A1186" t="s">
        <v>5973</v>
      </c>
      <c r="B1186" t="s">
        <v>5974</v>
      </c>
      <c r="C1186" t="s">
        <v>1586</v>
      </c>
      <c r="D1186" s="15">
        <v>45942</v>
      </c>
      <c r="E1186" t="s">
        <v>3855</v>
      </c>
      <c r="F1186" t="s">
        <v>3873</v>
      </c>
      <c r="G1186" t="s">
        <v>157</v>
      </c>
      <c r="H1186">
        <v>119</v>
      </c>
      <c r="I1186">
        <v>1104</v>
      </c>
      <c r="J1186">
        <v>131376</v>
      </c>
      <c r="K1186" t="s">
        <v>5779</v>
      </c>
    </row>
    <row r="1187" spans="1:11">
      <c r="A1187" t="s">
        <v>5975</v>
      </c>
      <c r="B1187" t="s">
        <v>5976</v>
      </c>
      <c r="C1187" t="s">
        <v>1595</v>
      </c>
      <c r="D1187" s="15">
        <v>45923</v>
      </c>
      <c r="E1187" t="s">
        <v>3855</v>
      </c>
      <c r="F1187" t="s">
        <v>1665</v>
      </c>
      <c r="G1187" t="s">
        <v>158</v>
      </c>
      <c r="H1187">
        <v>120</v>
      </c>
      <c r="I1187">
        <v>1105</v>
      </c>
      <c r="J1187">
        <v>132600</v>
      </c>
      <c r="K1187" t="s">
        <v>5782</v>
      </c>
    </row>
    <row r="1188" spans="1:11">
      <c r="A1188" t="s">
        <v>5977</v>
      </c>
      <c r="B1188" t="s">
        <v>5978</v>
      </c>
      <c r="C1188" t="s">
        <v>1604</v>
      </c>
      <c r="D1188" s="15">
        <v>45925</v>
      </c>
      <c r="E1188" t="s">
        <v>3855</v>
      </c>
      <c r="F1188" t="s">
        <v>3878</v>
      </c>
      <c r="G1188" t="s">
        <v>158</v>
      </c>
      <c r="H1188">
        <v>121</v>
      </c>
      <c r="I1188">
        <v>1106</v>
      </c>
      <c r="J1188">
        <v>133826</v>
      </c>
      <c r="K1188" t="s">
        <v>5785</v>
      </c>
    </row>
    <row r="1189" spans="1:11">
      <c r="A1189" t="s">
        <v>5979</v>
      </c>
      <c r="B1189" t="s">
        <v>5980</v>
      </c>
      <c r="C1189" t="s">
        <v>1610</v>
      </c>
      <c r="D1189" s="15">
        <v>45927</v>
      </c>
      <c r="E1189" t="s">
        <v>3855</v>
      </c>
      <c r="F1189" t="s">
        <v>3881</v>
      </c>
      <c r="G1189" t="s">
        <v>158</v>
      </c>
      <c r="H1189">
        <v>122</v>
      </c>
      <c r="I1189">
        <v>1107</v>
      </c>
      <c r="J1189">
        <v>135054</v>
      </c>
      <c r="K1189" t="s">
        <v>5788</v>
      </c>
    </row>
    <row r="1190" spans="1:11">
      <c r="A1190" t="s">
        <v>5981</v>
      </c>
      <c r="B1190" t="s">
        <v>5982</v>
      </c>
      <c r="C1190" t="s">
        <v>1616</v>
      </c>
      <c r="D1190" s="15">
        <v>45928</v>
      </c>
      <c r="E1190" t="s">
        <v>3855</v>
      </c>
      <c r="F1190" t="s">
        <v>3884</v>
      </c>
      <c r="G1190" t="s">
        <v>159</v>
      </c>
      <c r="H1190">
        <v>123</v>
      </c>
      <c r="I1190">
        <v>1108</v>
      </c>
      <c r="J1190">
        <v>136284</v>
      </c>
      <c r="K1190" t="s">
        <v>5755</v>
      </c>
    </row>
    <row r="1191" spans="1:11">
      <c r="A1191" t="s">
        <v>5983</v>
      </c>
      <c r="B1191" t="s">
        <v>5984</v>
      </c>
      <c r="C1191" t="s">
        <v>1624</v>
      </c>
      <c r="D1191" s="15">
        <v>45931</v>
      </c>
      <c r="E1191" t="s">
        <v>3855</v>
      </c>
      <c r="F1191" t="s">
        <v>3887</v>
      </c>
      <c r="G1191" t="s">
        <v>159</v>
      </c>
      <c r="H1191">
        <v>124</v>
      </c>
      <c r="I1191">
        <v>1109</v>
      </c>
      <c r="J1191">
        <v>137516</v>
      </c>
      <c r="K1191" t="s">
        <v>5758</v>
      </c>
    </row>
    <row r="1192" spans="1:11">
      <c r="A1192" t="s">
        <v>5985</v>
      </c>
      <c r="B1192" t="s">
        <v>5986</v>
      </c>
      <c r="C1192" t="s">
        <v>1538</v>
      </c>
      <c r="D1192" s="15">
        <v>45933</v>
      </c>
      <c r="E1192" t="s">
        <v>3855</v>
      </c>
      <c r="F1192" t="s">
        <v>3891</v>
      </c>
      <c r="G1192" t="s">
        <v>159</v>
      </c>
      <c r="H1192">
        <v>125</v>
      </c>
      <c r="I1192">
        <v>1110</v>
      </c>
      <c r="J1192">
        <v>138750</v>
      </c>
      <c r="K1192" t="s">
        <v>5761</v>
      </c>
    </row>
    <row r="1193" spans="1:11">
      <c r="A1193" t="s">
        <v>5987</v>
      </c>
      <c r="B1193" t="s">
        <v>5988</v>
      </c>
      <c r="C1193" t="s">
        <v>1553</v>
      </c>
      <c r="D1193" s="15">
        <v>45935</v>
      </c>
      <c r="E1193" t="s">
        <v>3855</v>
      </c>
      <c r="F1193" t="s">
        <v>3894</v>
      </c>
      <c r="G1193" t="s">
        <v>160</v>
      </c>
      <c r="H1193">
        <v>126</v>
      </c>
      <c r="I1193">
        <v>1111</v>
      </c>
      <c r="J1193">
        <v>139986</v>
      </c>
      <c r="K1193" t="s">
        <v>5764</v>
      </c>
    </row>
    <row r="1194" spans="1:11">
      <c r="A1194" t="s">
        <v>5989</v>
      </c>
      <c r="B1194" t="s">
        <v>5990</v>
      </c>
      <c r="C1194" t="s">
        <v>1563</v>
      </c>
      <c r="D1194" s="15">
        <v>45937</v>
      </c>
      <c r="E1194" t="s">
        <v>3855</v>
      </c>
      <c r="F1194" t="s">
        <v>1644</v>
      </c>
      <c r="G1194" t="s">
        <v>160</v>
      </c>
      <c r="H1194">
        <v>127</v>
      </c>
      <c r="I1194">
        <v>1112</v>
      </c>
      <c r="J1194">
        <v>141224</v>
      </c>
      <c r="K1194" t="s">
        <v>5767</v>
      </c>
    </row>
    <row r="1195" spans="1:11">
      <c r="A1195" t="s">
        <v>5991</v>
      </c>
      <c r="B1195" t="s">
        <v>5992</v>
      </c>
      <c r="C1195" t="s">
        <v>1574</v>
      </c>
      <c r="D1195" s="15">
        <v>45939</v>
      </c>
      <c r="E1195" t="s">
        <v>3855</v>
      </c>
      <c r="F1195" t="s">
        <v>3858</v>
      </c>
      <c r="G1195" t="s">
        <v>160</v>
      </c>
      <c r="H1195">
        <v>128</v>
      </c>
      <c r="I1195">
        <v>1113</v>
      </c>
      <c r="J1195">
        <v>142464</v>
      </c>
      <c r="K1195" t="s">
        <v>5770</v>
      </c>
    </row>
    <row r="1196" spans="1:11">
      <c r="A1196" t="s">
        <v>5993</v>
      </c>
      <c r="B1196" t="s">
        <v>5994</v>
      </c>
      <c r="C1196" t="s">
        <v>1586</v>
      </c>
      <c r="D1196" s="15">
        <v>45941</v>
      </c>
      <c r="E1196" t="s">
        <v>3855</v>
      </c>
      <c r="F1196" t="s">
        <v>3861</v>
      </c>
      <c r="G1196" t="s">
        <v>161</v>
      </c>
      <c r="H1196">
        <v>50</v>
      </c>
      <c r="I1196">
        <v>1114</v>
      </c>
      <c r="J1196">
        <v>55700</v>
      </c>
      <c r="K1196" t="s">
        <v>5773</v>
      </c>
    </row>
    <row r="1197" spans="1:11">
      <c r="A1197" t="s">
        <v>5995</v>
      </c>
      <c r="B1197" t="s">
        <v>5996</v>
      </c>
      <c r="C1197" t="s">
        <v>1595</v>
      </c>
      <c r="D1197" s="15">
        <v>45943</v>
      </c>
      <c r="E1197" t="s">
        <v>3855</v>
      </c>
      <c r="F1197" t="s">
        <v>3864</v>
      </c>
      <c r="G1197" t="s">
        <v>161</v>
      </c>
      <c r="H1197">
        <v>5</v>
      </c>
      <c r="I1197">
        <v>1115</v>
      </c>
      <c r="J1197">
        <v>5575</v>
      </c>
      <c r="K1197" t="s">
        <v>5776</v>
      </c>
    </row>
    <row r="1198" spans="1:11">
      <c r="A1198" t="s">
        <v>5997</v>
      </c>
      <c r="B1198" t="s">
        <v>5998</v>
      </c>
      <c r="C1198" t="s">
        <v>1604</v>
      </c>
      <c r="D1198" s="15">
        <v>45945</v>
      </c>
      <c r="E1198" t="s">
        <v>3855</v>
      </c>
      <c r="F1198" t="s">
        <v>3867</v>
      </c>
      <c r="G1198" t="s">
        <v>161</v>
      </c>
      <c r="H1198">
        <v>6</v>
      </c>
      <c r="I1198">
        <v>1116</v>
      </c>
      <c r="J1198">
        <v>6696</v>
      </c>
      <c r="K1198" t="s">
        <v>5779</v>
      </c>
    </row>
    <row r="1199" spans="1:11">
      <c r="A1199" t="s">
        <v>5999</v>
      </c>
      <c r="B1199" t="s">
        <v>6000</v>
      </c>
      <c r="C1199" t="s">
        <v>1610</v>
      </c>
      <c r="D1199" s="15">
        <v>45947</v>
      </c>
      <c r="E1199" t="s">
        <v>3855</v>
      </c>
      <c r="F1199" t="s">
        <v>3870</v>
      </c>
      <c r="G1199" t="s">
        <v>162</v>
      </c>
      <c r="H1199">
        <v>7</v>
      </c>
      <c r="I1199">
        <v>1117</v>
      </c>
      <c r="J1199">
        <v>7819</v>
      </c>
      <c r="K1199" t="s">
        <v>5782</v>
      </c>
    </row>
    <row r="1200" spans="1:11">
      <c r="A1200" t="s">
        <v>6001</v>
      </c>
      <c r="B1200" t="s">
        <v>6002</v>
      </c>
      <c r="C1200" t="s">
        <v>1616</v>
      </c>
      <c r="D1200" s="15">
        <v>45949</v>
      </c>
      <c r="E1200" t="s">
        <v>3855</v>
      </c>
      <c r="F1200" t="s">
        <v>3873</v>
      </c>
      <c r="G1200" t="s">
        <v>162</v>
      </c>
      <c r="H1200">
        <v>8</v>
      </c>
      <c r="I1200">
        <v>1118</v>
      </c>
      <c r="J1200">
        <v>8944</v>
      </c>
      <c r="K1200" t="s">
        <v>5785</v>
      </c>
    </row>
    <row r="1201" spans="1:11">
      <c r="A1201" t="s">
        <v>6003</v>
      </c>
      <c r="B1201" t="s">
        <v>6004</v>
      </c>
      <c r="C1201" t="s">
        <v>1624</v>
      </c>
      <c r="D1201" s="15">
        <v>45951</v>
      </c>
      <c r="E1201" t="s">
        <v>3855</v>
      </c>
      <c r="F1201" t="s">
        <v>1665</v>
      </c>
      <c r="G1201" t="s">
        <v>162</v>
      </c>
      <c r="H1201">
        <v>9</v>
      </c>
      <c r="I1201">
        <v>1119</v>
      </c>
      <c r="J1201">
        <v>10071</v>
      </c>
      <c r="K1201" t="s">
        <v>5788</v>
      </c>
    </row>
    <row r="1202" spans="1:11">
      <c r="A1202" t="s">
        <v>6005</v>
      </c>
      <c r="B1202" t="s">
        <v>6006</v>
      </c>
      <c r="C1202" t="s">
        <v>1538</v>
      </c>
      <c r="D1202" s="15">
        <v>45923</v>
      </c>
      <c r="E1202" t="s">
        <v>3855</v>
      </c>
      <c r="F1202" t="s">
        <v>3878</v>
      </c>
      <c r="G1202" t="s">
        <v>106</v>
      </c>
      <c r="H1202">
        <v>135</v>
      </c>
      <c r="I1202">
        <v>1120</v>
      </c>
      <c r="J1202">
        <v>151200</v>
      </c>
      <c r="K1202" t="s">
        <v>5755</v>
      </c>
    </row>
    <row r="1203" spans="1:11">
      <c r="A1203" t="s">
        <v>6007</v>
      </c>
      <c r="B1203" t="s">
        <v>6008</v>
      </c>
      <c r="C1203" t="s">
        <v>1553</v>
      </c>
      <c r="D1203" s="15">
        <v>45925</v>
      </c>
      <c r="E1203" t="s">
        <v>3855</v>
      </c>
      <c r="F1203" t="s">
        <v>3881</v>
      </c>
      <c r="G1203" t="s">
        <v>106</v>
      </c>
      <c r="H1203">
        <v>136</v>
      </c>
      <c r="I1203">
        <v>1121</v>
      </c>
      <c r="J1203">
        <v>152456</v>
      </c>
      <c r="K1203" t="s">
        <v>5758</v>
      </c>
    </row>
    <row r="1204" spans="1:11">
      <c r="A1204" t="s">
        <v>6009</v>
      </c>
      <c r="B1204" t="s">
        <v>6010</v>
      </c>
      <c r="C1204" t="s">
        <v>1563</v>
      </c>
      <c r="D1204" s="15">
        <v>45927</v>
      </c>
      <c r="E1204" t="s">
        <v>3855</v>
      </c>
      <c r="F1204" t="s">
        <v>3884</v>
      </c>
      <c r="G1204" t="s">
        <v>106</v>
      </c>
      <c r="H1204">
        <v>137</v>
      </c>
      <c r="I1204">
        <v>1122</v>
      </c>
      <c r="J1204">
        <v>153714</v>
      </c>
      <c r="K1204" t="s">
        <v>5761</v>
      </c>
    </row>
    <row r="1205" spans="1:11">
      <c r="A1205" t="s">
        <v>6011</v>
      </c>
      <c r="B1205" t="s">
        <v>6012</v>
      </c>
      <c r="C1205" t="s">
        <v>1574</v>
      </c>
      <c r="D1205" s="15">
        <v>45928</v>
      </c>
      <c r="E1205" t="s">
        <v>3855</v>
      </c>
      <c r="F1205" t="s">
        <v>3887</v>
      </c>
      <c r="G1205" t="s">
        <v>109</v>
      </c>
      <c r="H1205">
        <v>138</v>
      </c>
      <c r="I1205">
        <v>1123</v>
      </c>
      <c r="J1205">
        <v>154974</v>
      </c>
      <c r="K1205" t="s">
        <v>5764</v>
      </c>
    </row>
    <row r="1206" spans="1:11">
      <c r="A1206" t="s">
        <v>6013</v>
      </c>
      <c r="B1206" t="s">
        <v>6014</v>
      </c>
      <c r="C1206" t="s">
        <v>1586</v>
      </c>
      <c r="D1206" s="15">
        <v>45931</v>
      </c>
      <c r="E1206" t="s">
        <v>3855</v>
      </c>
      <c r="F1206" t="s">
        <v>3891</v>
      </c>
      <c r="G1206" t="s">
        <v>109</v>
      </c>
      <c r="H1206">
        <v>139</v>
      </c>
      <c r="I1206">
        <v>1124</v>
      </c>
      <c r="J1206">
        <v>156236</v>
      </c>
      <c r="K1206" t="s">
        <v>5767</v>
      </c>
    </row>
    <row r="1207" spans="1:11">
      <c r="A1207" t="s">
        <v>6015</v>
      </c>
      <c r="B1207" t="s">
        <v>6016</v>
      </c>
      <c r="C1207" t="s">
        <v>1595</v>
      </c>
      <c r="D1207" s="15">
        <v>45933</v>
      </c>
      <c r="E1207" t="s">
        <v>3855</v>
      </c>
      <c r="F1207" t="s">
        <v>3894</v>
      </c>
      <c r="G1207" t="s">
        <v>109</v>
      </c>
      <c r="H1207">
        <v>140</v>
      </c>
      <c r="I1207">
        <v>1125</v>
      </c>
      <c r="J1207">
        <v>157500</v>
      </c>
      <c r="K1207" t="s">
        <v>5770</v>
      </c>
    </row>
    <row r="1208" spans="1:11">
      <c r="A1208" t="s">
        <v>6017</v>
      </c>
      <c r="B1208" t="s">
        <v>6018</v>
      </c>
      <c r="C1208" t="s">
        <v>1604</v>
      </c>
      <c r="D1208" s="15">
        <v>45914</v>
      </c>
      <c r="E1208" t="s">
        <v>3855</v>
      </c>
      <c r="F1208" t="s">
        <v>1644</v>
      </c>
      <c r="G1208" t="s">
        <v>112</v>
      </c>
      <c r="H1208">
        <v>141</v>
      </c>
      <c r="I1208">
        <v>1126</v>
      </c>
      <c r="J1208">
        <v>158766</v>
      </c>
      <c r="K1208" t="s">
        <v>5773</v>
      </c>
    </row>
    <row r="1209" spans="1:11">
      <c r="A1209" t="s">
        <v>6019</v>
      </c>
      <c r="B1209" t="s">
        <v>6020</v>
      </c>
      <c r="C1209" t="s">
        <v>1610</v>
      </c>
      <c r="D1209" s="15">
        <v>45916</v>
      </c>
      <c r="E1209" t="s">
        <v>3855</v>
      </c>
      <c r="F1209" t="s">
        <v>3858</v>
      </c>
      <c r="G1209" t="s">
        <v>112</v>
      </c>
      <c r="H1209">
        <v>142</v>
      </c>
      <c r="I1209">
        <v>1127</v>
      </c>
      <c r="J1209">
        <v>160034</v>
      </c>
      <c r="K1209" t="s">
        <v>5776</v>
      </c>
    </row>
    <row r="1210" spans="1:11">
      <c r="A1210" t="s">
        <v>6021</v>
      </c>
      <c r="B1210" t="s">
        <v>6022</v>
      </c>
      <c r="C1210" t="s">
        <v>1616</v>
      </c>
      <c r="D1210" s="15">
        <v>45918</v>
      </c>
      <c r="E1210" t="s">
        <v>3855</v>
      </c>
      <c r="F1210" t="s">
        <v>3861</v>
      </c>
      <c r="G1210" t="s">
        <v>112</v>
      </c>
      <c r="H1210">
        <v>143</v>
      </c>
      <c r="I1210">
        <v>1128</v>
      </c>
      <c r="J1210">
        <v>161304</v>
      </c>
      <c r="K1210" t="s">
        <v>5779</v>
      </c>
    </row>
    <row r="1211" spans="1:11">
      <c r="A1211" t="s">
        <v>6023</v>
      </c>
      <c r="B1211" t="s">
        <v>6024</v>
      </c>
      <c r="C1211" t="s">
        <v>1624</v>
      </c>
      <c r="D1211" s="15">
        <v>45920</v>
      </c>
      <c r="E1211" t="s">
        <v>3855</v>
      </c>
      <c r="F1211" t="s">
        <v>3864</v>
      </c>
      <c r="G1211" t="s">
        <v>115</v>
      </c>
      <c r="H1211">
        <v>144</v>
      </c>
      <c r="I1211">
        <v>1129</v>
      </c>
      <c r="J1211">
        <v>162576</v>
      </c>
      <c r="K1211" t="s">
        <v>5782</v>
      </c>
    </row>
    <row r="1212" spans="1:11">
      <c r="A1212" t="s">
        <v>6025</v>
      </c>
      <c r="B1212" t="s">
        <v>6026</v>
      </c>
      <c r="C1212" t="s">
        <v>1538</v>
      </c>
      <c r="D1212" s="15">
        <v>45922</v>
      </c>
      <c r="E1212" t="s">
        <v>3855</v>
      </c>
      <c r="F1212" t="s">
        <v>3867</v>
      </c>
      <c r="G1212" t="s">
        <v>115</v>
      </c>
      <c r="H1212">
        <v>145</v>
      </c>
      <c r="I1212">
        <v>1130</v>
      </c>
      <c r="J1212">
        <v>163850</v>
      </c>
      <c r="K1212" t="s">
        <v>5785</v>
      </c>
    </row>
    <row r="1213" spans="1:11">
      <c r="A1213" t="s">
        <v>6027</v>
      </c>
      <c r="B1213" t="s">
        <v>6028</v>
      </c>
      <c r="C1213" t="s">
        <v>1553</v>
      </c>
      <c r="D1213" s="15">
        <v>45924</v>
      </c>
      <c r="E1213" t="s">
        <v>3855</v>
      </c>
      <c r="F1213" t="s">
        <v>3870</v>
      </c>
      <c r="G1213" t="s">
        <v>115</v>
      </c>
      <c r="H1213">
        <v>146</v>
      </c>
      <c r="I1213">
        <v>1131</v>
      </c>
      <c r="J1213">
        <v>165126</v>
      </c>
      <c r="K1213" t="s">
        <v>5788</v>
      </c>
    </row>
    <row r="1214" spans="1:11">
      <c r="A1214" t="s">
        <v>6029</v>
      </c>
      <c r="B1214" t="s">
        <v>6030</v>
      </c>
      <c r="C1214" t="s">
        <v>1563</v>
      </c>
      <c r="D1214" s="15">
        <v>45926</v>
      </c>
      <c r="E1214" t="s">
        <v>3855</v>
      </c>
      <c r="F1214" t="s">
        <v>3873</v>
      </c>
      <c r="G1214" t="s">
        <v>118</v>
      </c>
      <c r="H1214">
        <v>147</v>
      </c>
      <c r="I1214">
        <v>1132</v>
      </c>
      <c r="J1214">
        <v>166404</v>
      </c>
      <c r="K1214" t="s">
        <v>5755</v>
      </c>
    </row>
    <row r="1215" spans="1:11">
      <c r="A1215" t="s">
        <v>6031</v>
      </c>
      <c r="B1215" t="s">
        <v>6032</v>
      </c>
      <c r="C1215" t="s">
        <v>1574</v>
      </c>
      <c r="D1215" s="15">
        <v>45928</v>
      </c>
      <c r="E1215" t="s">
        <v>3855</v>
      </c>
      <c r="F1215" t="s">
        <v>1665</v>
      </c>
      <c r="G1215" t="s">
        <v>118</v>
      </c>
      <c r="H1215">
        <v>148</v>
      </c>
      <c r="I1215">
        <v>1133</v>
      </c>
      <c r="J1215">
        <v>167684</v>
      </c>
      <c r="K1215" t="s">
        <v>5758</v>
      </c>
    </row>
    <row r="1216" spans="1:11">
      <c r="A1216" t="s">
        <v>6033</v>
      </c>
      <c r="B1216" t="s">
        <v>6034</v>
      </c>
      <c r="C1216" t="s">
        <v>1586</v>
      </c>
      <c r="D1216" s="15">
        <v>45928</v>
      </c>
      <c r="E1216" t="s">
        <v>3855</v>
      </c>
      <c r="F1216" t="s">
        <v>3878</v>
      </c>
      <c r="G1216" t="s">
        <v>118</v>
      </c>
      <c r="H1216">
        <v>149</v>
      </c>
      <c r="I1216">
        <v>1134</v>
      </c>
      <c r="J1216">
        <v>168966</v>
      </c>
      <c r="K1216" t="s">
        <v>5761</v>
      </c>
    </row>
    <row r="1217" spans="1:11">
      <c r="A1217" t="s">
        <v>6035</v>
      </c>
      <c r="B1217" t="s">
        <v>6036</v>
      </c>
      <c r="C1217" t="s">
        <v>1595</v>
      </c>
      <c r="D1217" s="15">
        <v>45932</v>
      </c>
      <c r="E1217" t="s">
        <v>3855</v>
      </c>
      <c r="F1217" t="s">
        <v>3881</v>
      </c>
      <c r="G1217" t="s">
        <v>120</v>
      </c>
      <c r="H1217">
        <v>150</v>
      </c>
      <c r="I1217">
        <v>1135</v>
      </c>
      <c r="J1217">
        <v>170250</v>
      </c>
      <c r="K1217" t="s">
        <v>5764</v>
      </c>
    </row>
    <row r="1218" spans="1:11">
      <c r="A1218" t="s">
        <v>6037</v>
      </c>
      <c r="B1218" t="s">
        <v>6038</v>
      </c>
      <c r="C1218" t="s">
        <v>1604</v>
      </c>
      <c r="D1218" s="15">
        <v>45934</v>
      </c>
      <c r="E1218" t="s">
        <v>3855</v>
      </c>
      <c r="F1218" t="s">
        <v>3884</v>
      </c>
      <c r="G1218" t="s">
        <v>120</v>
      </c>
      <c r="H1218">
        <v>151</v>
      </c>
      <c r="I1218">
        <v>1136</v>
      </c>
      <c r="J1218">
        <v>171536</v>
      </c>
      <c r="K1218" t="s">
        <v>5767</v>
      </c>
    </row>
    <row r="1219" spans="1:11">
      <c r="A1219" t="s">
        <v>6039</v>
      </c>
      <c r="B1219" t="s">
        <v>6040</v>
      </c>
      <c r="C1219" t="s">
        <v>1610</v>
      </c>
      <c r="D1219" s="15">
        <v>45936</v>
      </c>
      <c r="E1219" t="s">
        <v>3855</v>
      </c>
      <c r="F1219" t="s">
        <v>3887</v>
      </c>
      <c r="G1219" t="s">
        <v>120</v>
      </c>
      <c r="H1219">
        <v>152</v>
      </c>
      <c r="I1219">
        <v>1137</v>
      </c>
      <c r="J1219">
        <v>172824</v>
      </c>
      <c r="K1219" t="s">
        <v>5770</v>
      </c>
    </row>
    <row r="1220" spans="1:11">
      <c r="A1220" t="s">
        <v>6041</v>
      </c>
      <c r="B1220" t="s">
        <v>6042</v>
      </c>
      <c r="C1220" t="s">
        <v>1616</v>
      </c>
      <c r="D1220" s="15">
        <v>45938</v>
      </c>
      <c r="E1220" t="s">
        <v>3855</v>
      </c>
      <c r="F1220" t="s">
        <v>3891</v>
      </c>
      <c r="G1220" t="s">
        <v>122</v>
      </c>
      <c r="H1220">
        <v>153</v>
      </c>
      <c r="I1220">
        <v>1138</v>
      </c>
      <c r="J1220">
        <v>174114</v>
      </c>
      <c r="K1220" t="s">
        <v>5773</v>
      </c>
    </row>
    <row r="1221" spans="1:11">
      <c r="A1221" t="s">
        <v>6043</v>
      </c>
      <c r="B1221" t="s">
        <v>6044</v>
      </c>
      <c r="C1221" t="s">
        <v>1624</v>
      </c>
      <c r="D1221" s="15">
        <v>45940</v>
      </c>
      <c r="E1221" t="s">
        <v>3855</v>
      </c>
      <c r="F1221" t="s">
        <v>3894</v>
      </c>
      <c r="G1221" t="s">
        <v>122</v>
      </c>
      <c r="H1221">
        <v>154</v>
      </c>
      <c r="I1221">
        <v>1139</v>
      </c>
      <c r="J1221">
        <v>175406</v>
      </c>
      <c r="K1221" t="s">
        <v>5776</v>
      </c>
    </row>
    <row r="1222" spans="1:11">
      <c r="A1222" t="s">
        <v>6045</v>
      </c>
      <c r="B1222" t="s">
        <v>6046</v>
      </c>
      <c r="C1222" t="s">
        <v>1538</v>
      </c>
      <c r="D1222" s="15">
        <v>45942</v>
      </c>
      <c r="E1222" t="s">
        <v>3855</v>
      </c>
      <c r="F1222" t="s">
        <v>1644</v>
      </c>
      <c r="G1222" t="s">
        <v>122</v>
      </c>
      <c r="H1222">
        <v>155</v>
      </c>
      <c r="I1222">
        <v>1140</v>
      </c>
      <c r="J1222">
        <v>176700</v>
      </c>
      <c r="K1222" t="s">
        <v>5779</v>
      </c>
    </row>
    <row r="1223" spans="1:11">
      <c r="A1223" t="s">
        <v>6047</v>
      </c>
      <c r="B1223" t="s">
        <v>6048</v>
      </c>
      <c r="C1223" t="s">
        <v>1553</v>
      </c>
      <c r="D1223" s="15">
        <v>45944</v>
      </c>
      <c r="E1223" t="s">
        <v>3855</v>
      </c>
      <c r="F1223" t="s">
        <v>3858</v>
      </c>
      <c r="G1223" t="s">
        <v>125</v>
      </c>
      <c r="H1223">
        <v>156</v>
      </c>
      <c r="I1223">
        <v>1141</v>
      </c>
      <c r="J1223">
        <v>177996</v>
      </c>
      <c r="K1223" t="s">
        <v>5782</v>
      </c>
    </row>
    <row r="1224" spans="1:11">
      <c r="A1224" t="s">
        <v>6049</v>
      </c>
      <c r="B1224" t="s">
        <v>6050</v>
      </c>
      <c r="C1224" t="s">
        <v>1563</v>
      </c>
      <c r="D1224" s="15">
        <v>45946</v>
      </c>
      <c r="E1224" t="s">
        <v>3855</v>
      </c>
      <c r="F1224" t="s">
        <v>3861</v>
      </c>
      <c r="G1224" t="s">
        <v>125</v>
      </c>
      <c r="H1224">
        <v>157</v>
      </c>
      <c r="I1224">
        <v>1142</v>
      </c>
      <c r="J1224">
        <v>179294</v>
      </c>
      <c r="K1224" t="s">
        <v>5785</v>
      </c>
    </row>
    <row r="1225" spans="1:11">
      <c r="A1225" t="s">
        <v>6051</v>
      </c>
      <c r="B1225" t="s">
        <v>6052</v>
      </c>
      <c r="C1225" t="s">
        <v>1574</v>
      </c>
      <c r="D1225" s="15">
        <v>45948</v>
      </c>
      <c r="E1225" t="s">
        <v>3855</v>
      </c>
      <c r="F1225" t="s">
        <v>3864</v>
      </c>
      <c r="G1225" t="s">
        <v>125</v>
      </c>
      <c r="H1225">
        <v>158</v>
      </c>
      <c r="I1225">
        <v>1143</v>
      </c>
      <c r="J1225">
        <v>180594</v>
      </c>
      <c r="K1225" t="s">
        <v>5788</v>
      </c>
    </row>
    <row r="1226" spans="1:11">
      <c r="A1226" t="s">
        <v>6053</v>
      </c>
      <c r="B1226" t="s">
        <v>6054</v>
      </c>
      <c r="C1226" t="s">
        <v>1586</v>
      </c>
      <c r="D1226" s="15">
        <v>45950</v>
      </c>
      <c r="E1226" t="s">
        <v>3855</v>
      </c>
      <c r="F1226" t="s">
        <v>3867</v>
      </c>
      <c r="G1226" t="s">
        <v>127</v>
      </c>
      <c r="H1226">
        <v>34</v>
      </c>
      <c r="I1226">
        <v>1144</v>
      </c>
      <c r="J1226">
        <v>38896</v>
      </c>
      <c r="K1226" t="s">
        <v>5755</v>
      </c>
    </row>
    <row r="1227" spans="1:11">
      <c r="A1227" t="s">
        <v>6055</v>
      </c>
      <c r="B1227" t="s">
        <v>6056</v>
      </c>
      <c r="C1227" t="s">
        <v>1595</v>
      </c>
      <c r="D1227" s="15">
        <v>45952</v>
      </c>
      <c r="E1227" t="s">
        <v>3855</v>
      </c>
      <c r="F1227" t="s">
        <v>3870</v>
      </c>
      <c r="G1227" t="s">
        <v>127</v>
      </c>
      <c r="H1227">
        <v>35</v>
      </c>
      <c r="I1227">
        <v>1145</v>
      </c>
      <c r="J1227">
        <v>40075</v>
      </c>
      <c r="K1227" t="s">
        <v>5758</v>
      </c>
    </row>
    <row r="1228" spans="1:11">
      <c r="A1228" t="s">
        <v>6057</v>
      </c>
      <c r="B1228" t="s">
        <v>6058</v>
      </c>
      <c r="C1228" t="s">
        <v>1604</v>
      </c>
      <c r="D1228" s="15">
        <v>45954</v>
      </c>
      <c r="E1228" t="s">
        <v>3855</v>
      </c>
      <c r="F1228" t="s">
        <v>3873</v>
      </c>
      <c r="G1228" t="s">
        <v>127</v>
      </c>
      <c r="H1228">
        <v>36</v>
      </c>
      <c r="I1228">
        <v>1146</v>
      </c>
      <c r="J1228">
        <v>41256</v>
      </c>
      <c r="K1228" t="s">
        <v>5761</v>
      </c>
    </row>
    <row r="1229" spans="1:11">
      <c r="A1229" t="s">
        <v>6059</v>
      </c>
      <c r="B1229" t="s">
        <v>6060</v>
      </c>
      <c r="C1229" t="s">
        <v>1610</v>
      </c>
      <c r="D1229" s="15">
        <v>45935</v>
      </c>
      <c r="E1229" t="s">
        <v>3855</v>
      </c>
      <c r="F1229" t="s">
        <v>1665</v>
      </c>
      <c r="G1229" t="s">
        <v>130</v>
      </c>
      <c r="H1229">
        <v>37</v>
      </c>
      <c r="I1229">
        <v>1147</v>
      </c>
      <c r="J1229">
        <v>42439</v>
      </c>
      <c r="K1229" t="s">
        <v>5764</v>
      </c>
    </row>
    <row r="1230" spans="1:11">
      <c r="A1230" t="s">
        <v>6061</v>
      </c>
      <c r="B1230" t="s">
        <v>6062</v>
      </c>
      <c r="C1230" t="s">
        <v>1616</v>
      </c>
      <c r="D1230" s="15">
        <v>45937</v>
      </c>
      <c r="E1230" t="s">
        <v>3855</v>
      </c>
      <c r="F1230" t="s">
        <v>3878</v>
      </c>
      <c r="G1230" t="s">
        <v>130</v>
      </c>
      <c r="H1230">
        <v>38</v>
      </c>
      <c r="I1230">
        <v>1148</v>
      </c>
      <c r="J1230">
        <v>43624</v>
      </c>
      <c r="K1230" t="s">
        <v>5767</v>
      </c>
    </row>
    <row r="1231" spans="1:11">
      <c r="A1231" t="s">
        <v>6063</v>
      </c>
      <c r="B1231" t="s">
        <v>6064</v>
      </c>
      <c r="C1231" t="s">
        <v>1624</v>
      </c>
      <c r="D1231" s="15">
        <v>45939</v>
      </c>
      <c r="E1231" t="s">
        <v>3855</v>
      </c>
      <c r="F1231" t="s">
        <v>3881</v>
      </c>
      <c r="G1231" t="s">
        <v>130</v>
      </c>
      <c r="H1231">
        <v>39</v>
      </c>
      <c r="I1231">
        <v>1149</v>
      </c>
      <c r="J1231">
        <v>44811</v>
      </c>
      <c r="K1231" t="s">
        <v>5770</v>
      </c>
    </row>
    <row r="1232" spans="1:11">
      <c r="A1232" t="s">
        <v>6065</v>
      </c>
      <c r="B1232" t="s">
        <v>6066</v>
      </c>
      <c r="C1232" t="s">
        <v>1538</v>
      </c>
      <c r="D1232" s="15">
        <v>45911</v>
      </c>
      <c r="E1232" t="s">
        <v>3855</v>
      </c>
      <c r="F1232" t="s">
        <v>3884</v>
      </c>
      <c r="G1232" t="s">
        <v>133</v>
      </c>
      <c r="H1232">
        <v>165</v>
      </c>
      <c r="I1232">
        <v>1150</v>
      </c>
      <c r="J1232">
        <v>189750</v>
      </c>
      <c r="K1232" t="s">
        <v>5773</v>
      </c>
    </row>
    <row r="1233" spans="1:11">
      <c r="A1233" t="s">
        <v>6067</v>
      </c>
      <c r="B1233" t="s">
        <v>6068</v>
      </c>
      <c r="C1233" t="s">
        <v>1553</v>
      </c>
      <c r="D1233" s="15">
        <v>45913</v>
      </c>
      <c r="E1233" t="s">
        <v>3855</v>
      </c>
      <c r="F1233" t="s">
        <v>3887</v>
      </c>
      <c r="G1233" t="s">
        <v>133</v>
      </c>
      <c r="H1233">
        <v>166</v>
      </c>
      <c r="I1233">
        <v>1151</v>
      </c>
      <c r="J1233">
        <v>191066</v>
      </c>
      <c r="K1233" t="s">
        <v>5776</v>
      </c>
    </row>
    <row r="1234" spans="1:11">
      <c r="A1234" t="s">
        <v>6069</v>
      </c>
      <c r="B1234" t="s">
        <v>6070</v>
      </c>
      <c r="C1234" t="s">
        <v>1563</v>
      </c>
      <c r="D1234" s="15">
        <v>45915</v>
      </c>
      <c r="E1234" t="s">
        <v>3855</v>
      </c>
      <c r="F1234" t="s">
        <v>3891</v>
      </c>
      <c r="G1234" t="s">
        <v>133</v>
      </c>
      <c r="H1234">
        <v>167</v>
      </c>
      <c r="I1234">
        <v>1152</v>
      </c>
      <c r="J1234">
        <v>192384</v>
      </c>
      <c r="K1234" t="s">
        <v>5779</v>
      </c>
    </row>
    <row r="1235" spans="1:11">
      <c r="A1235" t="s">
        <v>6071</v>
      </c>
      <c r="B1235" t="s">
        <v>6072</v>
      </c>
      <c r="C1235" t="s">
        <v>1574</v>
      </c>
      <c r="D1235" s="15">
        <v>45917</v>
      </c>
      <c r="E1235" t="s">
        <v>3855</v>
      </c>
      <c r="F1235" t="s">
        <v>3894</v>
      </c>
      <c r="G1235" t="s">
        <v>134</v>
      </c>
      <c r="H1235">
        <v>168</v>
      </c>
      <c r="I1235">
        <v>1153</v>
      </c>
      <c r="J1235">
        <v>193704</v>
      </c>
      <c r="K1235" t="s">
        <v>5782</v>
      </c>
    </row>
    <row r="1236" spans="1:11">
      <c r="A1236" t="s">
        <v>6073</v>
      </c>
      <c r="B1236" t="s">
        <v>6074</v>
      </c>
      <c r="C1236" t="s">
        <v>1586</v>
      </c>
      <c r="D1236" s="15">
        <v>45919</v>
      </c>
      <c r="E1236" t="s">
        <v>3855</v>
      </c>
      <c r="F1236" t="s">
        <v>1644</v>
      </c>
      <c r="G1236" t="s">
        <v>134</v>
      </c>
      <c r="H1236">
        <v>169</v>
      </c>
      <c r="I1236">
        <v>1154</v>
      </c>
      <c r="J1236">
        <v>195026</v>
      </c>
      <c r="K1236" t="s">
        <v>5785</v>
      </c>
    </row>
    <row r="1237" spans="1:11">
      <c r="A1237" t="s">
        <v>6075</v>
      </c>
      <c r="B1237" t="s">
        <v>6076</v>
      </c>
      <c r="C1237" t="s">
        <v>1595</v>
      </c>
      <c r="D1237" s="15">
        <v>45921</v>
      </c>
      <c r="E1237" t="s">
        <v>3855</v>
      </c>
      <c r="F1237" t="s">
        <v>3858</v>
      </c>
      <c r="G1237" t="s">
        <v>134</v>
      </c>
      <c r="H1237">
        <v>170</v>
      </c>
      <c r="I1237">
        <v>1155</v>
      </c>
      <c r="J1237">
        <v>196350</v>
      </c>
      <c r="K1237" t="s">
        <v>5788</v>
      </c>
    </row>
    <row r="1238" spans="1:11">
      <c r="A1238" t="s">
        <v>6077</v>
      </c>
      <c r="B1238" t="s">
        <v>6078</v>
      </c>
      <c r="C1238" t="s">
        <v>1604</v>
      </c>
      <c r="D1238" s="15">
        <v>45923</v>
      </c>
      <c r="E1238" t="s">
        <v>3855</v>
      </c>
      <c r="F1238" t="s">
        <v>3861</v>
      </c>
      <c r="G1238" t="s">
        <v>135</v>
      </c>
      <c r="H1238">
        <v>171</v>
      </c>
      <c r="I1238">
        <v>1156</v>
      </c>
      <c r="J1238">
        <v>197676</v>
      </c>
      <c r="K1238" t="s">
        <v>5755</v>
      </c>
    </row>
    <row r="1239" spans="1:11">
      <c r="A1239" t="s">
        <v>6079</v>
      </c>
      <c r="B1239" t="s">
        <v>6080</v>
      </c>
      <c r="C1239" t="s">
        <v>1610</v>
      </c>
      <c r="D1239" s="15">
        <v>45925</v>
      </c>
      <c r="E1239" t="s">
        <v>3855</v>
      </c>
      <c r="F1239" t="s">
        <v>3864</v>
      </c>
      <c r="G1239" t="s">
        <v>135</v>
      </c>
      <c r="H1239">
        <v>172</v>
      </c>
      <c r="I1239">
        <v>1157</v>
      </c>
      <c r="J1239">
        <v>199004</v>
      </c>
      <c r="K1239" t="s">
        <v>5758</v>
      </c>
    </row>
    <row r="1240" spans="1:11">
      <c r="A1240" t="s">
        <v>6081</v>
      </c>
      <c r="B1240" t="s">
        <v>6082</v>
      </c>
      <c r="C1240" t="s">
        <v>1616</v>
      </c>
      <c r="D1240" s="15">
        <v>45927</v>
      </c>
      <c r="E1240" t="s">
        <v>3855</v>
      </c>
      <c r="F1240" t="s">
        <v>3867</v>
      </c>
      <c r="G1240" t="s">
        <v>135</v>
      </c>
      <c r="H1240">
        <v>173</v>
      </c>
      <c r="I1240">
        <v>1158</v>
      </c>
      <c r="J1240">
        <v>200334</v>
      </c>
      <c r="K1240" t="s">
        <v>5761</v>
      </c>
    </row>
    <row r="1241" spans="1:11">
      <c r="A1241" t="s">
        <v>6083</v>
      </c>
      <c r="B1241" t="s">
        <v>6084</v>
      </c>
      <c r="C1241" t="s">
        <v>1624</v>
      </c>
      <c r="D1241" s="15">
        <v>45928</v>
      </c>
      <c r="E1241" t="s">
        <v>3855</v>
      </c>
      <c r="F1241" t="s">
        <v>3870</v>
      </c>
      <c r="G1241" t="s">
        <v>136</v>
      </c>
      <c r="H1241">
        <v>174</v>
      </c>
      <c r="I1241">
        <v>1159</v>
      </c>
      <c r="J1241">
        <v>201666</v>
      </c>
      <c r="K1241" t="s">
        <v>5764</v>
      </c>
    </row>
    <row r="1242" spans="1:11">
      <c r="A1242" t="s">
        <v>6085</v>
      </c>
      <c r="B1242" t="s">
        <v>6086</v>
      </c>
      <c r="C1242" t="s">
        <v>1538</v>
      </c>
      <c r="D1242" s="15">
        <v>45931</v>
      </c>
      <c r="E1242" t="s">
        <v>3855</v>
      </c>
      <c r="F1242" t="s">
        <v>3873</v>
      </c>
      <c r="G1242" t="s">
        <v>136</v>
      </c>
      <c r="H1242">
        <v>175</v>
      </c>
      <c r="I1242">
        <v>1160</v>
      </c>
      <c r="J1242">
        <v>203000</v>
      </c>
      <c r="K1242" t="s">
        <v>5767</v>
      </c>
    </row>
    <row r="1243" spans="1:11">
      <c r="A1243" t="s">
        <v>6087</v>
      </c>
      <c r="B1243" t="s">
        <v>6088</v>
      </c>
      <c r="C1243" t="s">
        <v>1553</v>
      </c>
      <c r="D1243" s="15">
        <v>45933</v>
      </c>
      <c r="E1243" t="s">
        <v>3855</v>
      </c>
      <c r="F1243" t="s">
        <v>1665</v>
      </c>
      <c r="G1243" t="s">
        <v>136</v>
      </c>
      <c r="H1243">
        <v>176</v>
      </c>
      <c r="I1243">
        <v>1161</v>
      </c>
      <c r="J1243">
        <v>204336</v>
      </c>
      <c r="K1243" t="s">
        <v>5770</v>
      </c>
    </row>
    <row r="1244" spans="1:11">
      <c r="A1244" t="s">
        <v>6089</v>
      </c>
      <c r="B1244" t="s">
        <v>6090</v>
      </c>
      <c r="C1244" t="s">
        <v>1563</v>
      </c>
      <c r="D1244" s="15">
        <v>45935</v>
      </c>
      <c r="E1244" t="s">
        <v>3855</v>
      </c>
      <c r="F1244" t="s">
        <v>3878</v>
      </c>
      <c r="G1244" t="s">
        <v>137</v>
      </c>
      <c r="H1244">
        <v>177</v>
      </c>
      <c r="I1244">
        <v>1162</v>
      </c>
      <c r="J1244">
        <v>205674</v>
      </c>
      <c r="K1244" t="s">
        <v>5773</v>
      </c>
    </row>
    <row r="1245" spans="1:11">
      <c r="A1245" t="s">
        <v>6091</v>
      </c>
      <c r="B1245" t="s">
        <v>6092</v>
      </c>
      <c r="C1245" t="s">
        <v>1574</v>
      </c>
      <c r="D1245" s="15">
        <v>45937</v>
      </c>
      <c r="E1245" t="s">
        <v>3855</v>
      </c>
      <c r="F1245" t="s">
        <v>3881</v>
      </c>
      <c r="G1245" t="s">
        <v>137</v>
      </c>
      <c r="H1245">
        <v>178</v>
      </c>
      <c r="I1245">
        <v>1163</v>
      </c>
      <c r="J1245">
        <v>207014</v>
      </c>
      <c r="K1245" t="s">
        <v>5776</v>
      </c>
    </row>
    <row r="1246" spans="1:11">
      <c r="A1246" t="s">
        <v>6093</v>
      </c>
      <c r="B1246" t="s">
        <v>6094</v>
      </c>
      <c r="C1246" t="s">
        <v>1586</v>
      </c>
      <c r="D1246" s="15">
        <v>45939</v>
      </c>
      <c r="E1246" t="s">
        <v>3855</v>
      </c>
      <c r="F1246" t="s">
        <v>3884</v>
      </c>
      <c r="G1246" t="s">
        <v>137</v>
      </c>
      <c r="H1246">
        <v>179</v>
      </c>
      <c r="I1246">
        <v>1164</v>
      </c>
      <c r="J1246">
        <v>208356</v>
      </c>
      <c r="K1246" t="s">
        <v>5779</v>
      </c>
    </row>
    <row r="1247" spans="1:11">
      <c r="A1247" t="s">
        <v>6095</v>
      </c>
      <c r="B1247" t="s">
        <v>6096</v>
      </c>
      <c r="C1247" t="s">
        <v>1595</v>
      </c>
      <c r="D1247" s="15">
        <v>45941</v>
      </c>
      <c r="E1247" t="s">
        <v>3855</v>
      </c>
      <c r="F1247" t="s">
        <v>3887</v>
      </c>
      <c r="G1247" t="s">
        <v>138</v>
      </c>
      <c r="H1247">
        <v>180</v>
      </c>
      <c r="I1247">
        <v>1165</v>
      </c>
      <c r="J1247">
        <v>209700</v>
      </c>
      <c r="K1247" t="s">
        <v>5782</v>
      </c>
    </row>
    <row r="1248" spans="1:11">
      <c r="A1248" t="s">
        <v>6097</v>
      </c>
      <c r="B1248" t="s">
        <v>6098</v>
      </c>
      <c r="C1248" t="s">
        <v>1604</v>
      </c>
      <c r="D1248" s="15">
        <v>45943</v>
      </c>
      <c r="E1248" t="s">
        <v>3855</v>
      </c>
      <c r="F1248" t="s">
        <v>3891</v>
      </c>
      <c r="G1248" t="s">
        <v>138</v>
      </c>
      <c r="H1248">
        <v>181</v>
      </c>
      <c r="I1248">
        <v>1166</v>
      </c>
      <c r="J1248">
        <v>211046</v>
      </c>
      <c r="K1248" t="s">
        <v>5785</v>
      </c>
    </row>
    <row r="1249" spans="1:11">
      <c r="A1249" t="s">
        <v>6099</v>
      </c>
      <c r="B1249" t="s">
        <v>6100</v>
      </c>
      <c r="C1249" t="s">
        <v>1610</v>
      </c>
      <c r="D1249" s="15">
        <v>45945</v>
      </c>
      <c r="E1249" t="s">
        <v>3855</v>
      </c>
      <c r="F1249" t="s">
        <v>3894</v>
      </c>
      <c r="G1249" t="s">
        <v>138</v>
      </c>
      <c r="H1249">
        <v>182</v>
      </c>
      <c r="I1249">
        <v>1167</v>
      </c>
      <c r="J1249">
        <v>212394</v>
      </c>
      <c r="K1249" t="s">
        <v>5788</v>
      </c>
    </row>
    <row r="1250" spans="1:11">
      <c r="A1250" t="s">
        <v>6101</v>
      </c>
      <c r="B1250" t="s">
        <v>6102</v>
      </c>
      <c r="C1250" t="s">
        <v>1616</v>
      </c>
      <c r="D1250" s="15">
        <v>45926</v>
      </c>
      <c r="E1250" t="s">
        <v>3855</v>
      </c>
      <c r="F1250" t="s">
        <v>1644</v>
      </c>
      <c r="G1250" t="s">
        <v>139</v>
      </c>
      <c r="H1250">
        <v>183</v>
      </c>
      <c r="I1250">
        <v>1168</v>
      </c>
      <c r="J1250">
        <v>213744</v>
      </c>
      <c r="K1250" t="s">
        <v>5755</v>
      </c>
    </row>
    <row r="1251" spans="1:11">
      <c r="A1251" t="s">
        <v>6103</v>
      </c>
      <c r="B1251" t="s">
        <v>6104</v>
      </c>
      <c r="C1251" t="s">
        <v>1624</v>
      </c>
      <c r="D1251" s="15">
        <v>45928</v>
      </c>
      <c r="E1251" t="s">
        <v>3855</v>
      </c>
      <c r="F1251" t="s">
        <v>3858</v>
      </c>
      <c r="G1251" t="s">
        <v>139</v>
      </c>
      <c r="H1251">
        <v>184</v>
      </c>
      <c r="I1251">
        <v>1169</v>
      </c>
      <c r="J1251">
        <v>215096</v>
      </c>
      <c r="K1251" t="s">
        <v>5758</v>
      </c>
    </row>
    <row r="1252" spans="1:11">
      <c r="A1252" t="s">
        <v>6105</v>
      </c>
      <c r="B1252" t="s">
        <v>6106</v>
      </c>
      <c r="C1252" t="s">
        <v>1538</v>
      </c>
      <c r="D1252" s="15">
        <v>45928</v>
      </c>
      <c r="E1252" t="s">
        <v>3855</v>
      </c>
      <c r="F1252" t="s">
        <v>3861</v>
      </c>
      <c r="G1252" t="s">
        <v>139</v>
      </c>
      <c r="H1252">
        <v>185</v>
      </c>
      <c r="I1252">
        <v>1170</v>
      </c>
      <c r="J1252">
        <v>216450</v>
      </c>
      <c r="K1252" t="s">
        <v>5761</v>
      </c>
    </row>
    <row r="1253" spans="1:11">
      <c r="A1253" t="s">
        <v>6107</v>
      </c>
      <c r="B1253" t="s">
        <v>6108</v>
      </c>
      <c r="C1253" t="s">
        <v>1553</v>
      </c>
      <c r="D1253" s="15">
        <v>45932</v>
      </c>
      <c r="E1253" t="s">
        <v>3855</v>
      </c>
      <c r="F1253" t="s">
        <v>3864</v>
      </c>
      <c r="G1253" t="s">
        <v>140</v>
      </c>
      <c r="H1253">
        <v>186</v>
      </c>
      <c r="I1253">
        <v>1171</v>
      </c>
      <c r="J1253">
        <v>217806</v>
      </c>
      <c r="K1253" t="s">
        <v>5764</v>
      </c>
    </row>
    <row r="1254" spans="1:11">
      <c r="A1254" t="s">
        <v>6109</v>
      </c>
      <c r="B1254" t="s">
        <v>6110</v>
      </c>
      <c r="C1254" t="s">
        <v>1563</v>
      </c>
      <c r="D1254" s="15">
        <v>45934</v>
      </c>
      <c r="E1254" t="s">
        <v>3855</v>
      </c>
      <c r="F1254" t="s">
        <v>3867</v>
      </c>
      <c r="G1254" t="s">
        <v>140</v>
      </c>
      <c r="H1254">
        <v>187</v>
      </c>
      <c r="I1254">
        <v>1172</v>
      </c>
      <c r="J1254">
        <v>219164</v>
      </c>
      <c r="K1254" t="s">
        <v>5767</v>
      </c>
    </row>
    <row r="1255" spans="1:11">
      <c r="A1255" t="s">
        <v>6111</v>
      </c>
      <c r="B1255" t="s">
        <v>6112</v>
      </c>
      <c r="C1255" t="s">
        <v>1574</v>
      </c>
      <c r="D1255" s="15">
        <v>45936</v>
      </c>
      <c r="E1255" t="s">
        <v>3855</v>
      </c>
      <c r="F1255" t="s">
        <v>3870</v>
      </c>
      <c r="G1255" t="s">
        <v>140</v>
      </c>
      <c r="H1255">
        <v>188</v>
      </c>
      <c r="I1255">
        <v>1173</v>
      </c>
      <c r="J1255">
        <v>220524</v>
      </c>
      <c r="K1255" t="s">
        <v>5770</v>
      </c>
    </row>
    <row r="1256" spans="1:11">
      <c r="A1256" t="s">
        <v>6113</v>
      </c>
      <c r="B1256" t="s">
        <v>6114</v>
      </c>
      <c r="C1256" t="s">
        <v>1586</v>
      </c>
      <c r="D1256" s="15">
        <v>45938</v>
      </c>
      <c r="E1256" t="s">
        <v>3855</v>
      </c>
      <c r="F1256" t="s">
        <v>3873</v>
      </c>
      <c r="G1256" t="s">
        <v>141</v>
      </c>
      <c r="H1256">
        <v>18</v>
      </c>
      <c r="I1256">
        <v>1174</v>
      </c>
      <c r="J1256">
        <v>21132</v>
      </c>
      <c r="K1256" t="s">
        <v>5773</v>
      </c>
    </row>
    <row r="1257" spans="1:11">
      <c r="A1257" t="s">
        <v>6115</v>
      </c>
      <c r="B1257" t="s">
        <v>6116</v>
      </c>
      <c r="C1257" t="s">
        <v>1595</v>
      </c>
      <c r="D1257" s="15">
        <v>45940</v>
      </c>
      <c r="E1257" t="s">
        <v>3855</v>
      </c>
      <c r="F1257" t="s">
        <v>1665</v>
      </c>
      <c r="G1257" t="s">
        <v>141</v>
      </c>
      <c r="H1257">
        <v>19</v>
      </c>
      <c r="I1257">
        <v>1175</v>
      </c>
      <c r="J1257">
        <v>22325</v>
      </c>
      <c r="K1257" t="s">
        <v>5776</v>
      </c>
    </row>
    <row r="1258" spans="1:11">
      <c r="A1258" t="s">
        <v>6117</v>
      </c>
      <c r="B1258" t="s">
        <v>6118</v>
      </c>
      <c r="C1258" t="s">
        <v>1604</v>
      </c>
      <c r="D1258" s="15">
        <v>45942</v>
      </c>
      <c r="E1258" t="s">
        <v>3855</v>
      </c>
      <c r="F1258" t="s">
        <v>3878</v>
      </c>
      <c r="G1258" t="s">
        <v>141</v>
      </c>
      <c r="H1258">
        <v>20</v>
      </c>
      <c r="I1258">
        <v>1176</v>
      </c>
      <c r="J1258">
        <v>23520</v>
      </c>
      <c r="K1258" t="s">
        <v>5779</v>
      </c>
    </row>
    <row r="1259" spans="1:11">
      <c r="A1259" t="s">
        <v>6119</v>
      </c>
      <c r="B1259" t="s">
        <v>6120</v>
      </c>
      <c r="C1259" t="s">
        <v>1610</v>
      </c>
      <c r="D1259" s="15">
        <v>45944</v>
      </c>
      <c r="E1259" t="s">
        <v>3855</v>
      </c>
      <c r="F1259" t="s">
        <v>3881</v>
      </c>
      <c r="G1259" t="s">
        <v>142</v>
      </c>
      <c r="H1259">
        <v>21</v>
      </c>
      <c r="I1259">
        <v>1177</v>
      </c>
      <c r="J1259">
        <v>24717</v>
      </c>
      <c r="K1259" t="s">
        <v>5782</v>
      </c>
    </row>
    <row r="1260" spans="1:11">
      <c r="A1260" t="s">
        <v>6121</v>
      </c>
      <c r="B1260" t="s">
        <v>6122</v>
      </c>
      <c r="C1260" t="s">
        <v>1616</v>
      </c>
      <c r="D1260" s="15">
        <v>45946</v>
      </c>
      <c r="E1260" t="s">
        <v>3855</v>
      </c>
      <c r="F1260" t="s">
        <v>3884</v>
      </c>
      <c r="G1260" t="s">
        <v>142</v>
      </c>
      <c r="H1260">
        <v>22</v>
      </c>
      <c r="I1260">
        <v>1178</v>
      </c>
      <c r="J1260">
        <v>25916</v>
      </c>
      <c r="K1260" t="s">
        <v>5785</v>
      </c>
    </row>
    <row r="1261" spans="1:11">
      <c r="A1261" t="s">
        <v>6123</v>
      </c>
      <c r="B1261" t="s">
        <v>6124</v>
      </c>
      <c r="C1261" t="s">
        <v>1624</v>
      </c>
      <c r="D1261" s="15">
        <v>45948</v>
      </c>
      <c r="E1261" t="s">
        <v>3855</v>
      </c>
      <c r="F1261" t="s">
        <v>3887</v>
      </c>
      <c r="G1261" t="s">
        <v>142</v>
      </c>
      <c r="H1261">
        <v>23</v>
      </c>
      <c r="I1261">
        <v>1179</v>
      </c>
      <c r="J1261">
        <v>27117</v>
      </c>
      <c r="K1261" t="s">
        <v>5788</v>
      </c>
    </row>
    <row r="1262" spans="1:11">
      <c r="A1262" t="s">
        <v>6125</v>
      </c>
      <c r="B1262" t="s">
        <v>5754</v>
      </c>
      <c r="C1262" t="s">
        <v>1538</v>
      </c>
      <c r="D1262" s="15">
        <v>45920</v>
      </c>
      <c r="E1262" t="s">
        <v>3855</v>
      </c>
      <c r="F1262" t="s">
        <v>3891</v>
      </c>
      <c r="G1262" t="s">
        <v>143</v>
      </c>
      <c r="H1262">
        <v>195</v>
      </c>
      <c r="I1262">
        <v>1180</v>
      </c>
      <c r="J1262">
        <v>230100</v>
      </c>
      <c r="K1262" t="s">
        <v>5755</v>
      </c>
    </row>
    <row r="1263" spans="1:11">
      <c r="A1263" t="s">
        <v>6126</v>
      </c>
      <c r="B1263" t="s">
        <v>5757</v>
      </c>
      <c r="C1263" t="s">
        <v>1553</v>
      </c>
      <c r="D1263" s="15">
        <v>45922</v>
      </c>
      <c r="E1263" t="s">
        <v>3855</v>
      </c>
      <c r="F1263" t="s">
        <v>3894</v>
      </c>
      <c r="G1263" t="s">
        <v>143</v>
      </c>
      <c r="H1263">
        <v>196</v>
      </c>
      <c r="I1263">
        <v>1181</v>
      </c>
      <c r="J1263">
        <v>231476</v>
      </c>
      <c r="K1263" t="s">
        <v>5758</v>
      </c>
    </row>
    <row r="1264" spans="1:11">
      <c r="A1264" t="s">
        <v>6127</v>
      </c>
      <c r="B1264" t="s">
        <v>5760</v>
      </c>
      <c r="C1264" t="s">
        <v>1563</v>
      </c>
      <c r="D1264" s="15">
        <v>45924</v>
      </c>
      <c r="E1264" t="s">
        <v>3855</v>
      </c>
      <c r="F1264" t="s">
        <v>1644</v>
      </c>
      <c r="G1264" t="s">
        <v>143</v>
      </c>
      <c r="H1264">
        <v>197</v>
      </c>
      <c r="I1264">
        <v>1182</v>
      </c>
      <c r="J1264">
        <v>232854</v>
      </c>
      <c r="K1264" t="s">
        <v>5761</v>
      </c>
    </row>
    <row r="1265" spans="1:11">
      <c r="A1265" t="s">
        <v>6128</v>
      </c>
      <c r="B1265" t="s">
        <v>5763</v>
      </c>
      <c r="C1265" t="s">
        <v>1574</v>
      </c>
      <c r="D1265" s="15">
        <v>45926</v>
      </c>
      <c r="E1265" t="s">
        <v>3855</v>
      </c>
      <c r="F1265" t="s">
        <v>3858</v>
      </c>
      <c r="G1265" t="s">
        <v>144</v>
      </c>
      <c r="H1265">
        <v>198</v>
      </c>
      <c r="I1265">
        <v>1183</v>
      </c>
      <c r="J1265">
        <v>234234</v>
      </c>
      <c r="K1265" t="s">
        <v>5764</v>
      </c>
    </row>
    <row r="1266" spans="1:11">
      <c r="A1266" t="s">
        <v>6129</v>
      </c>
      <c r="B1266" t="s">
        <v>5766</v>
      </c>
      <c r="C1266" t="s">
        <v>1586</v>
      </c>
      <c r="D1266" s="15">
        <v>45928</v>
      </c>
      <c r="E1266" t="s">
        <v>3855</v>
      </c>
      <c r="F1266" t="s">
        <v>3861</v>
      </c>
      <c r="G1266" t="s">
        <v>144</v>
      </c>
      <c r="H1266">
        <v>199</v>
      </c>
      <c r="I1266">
        <v>1184</v>
      </c>
      <c r="J1266">
        <v>235616</v>
      </c>
      <c r="K1266" t="s">
        <v>5767</v>
      </c>
    </row>
    <row r="1267" spans="1:11">
      <c r="A1267" t="s">
        <v>6130</v>
      </c>
      <c r="B1267" t="s">
        <v>5769</v>
      </c>
      <c r="C1267" t="s">
        <v>1595</v>
      </c>
      <c r="D1267" s="15">
        <v>45928</v>
      </c>
      <c r="E1267" t="s">
        <v>3855</v>
      </c>
      <c r="F1267" t="s">
        <v>3864</v>
      </c>
      <c r="G1267" t="s">
        <v>144</v>
      </c>
      <c r="H1267">
        <v>200</v>
      </c>
      <c r="I1267">
        <v>1185</v>
      </c>
      <c r="J1267">
        <v>237000</v>
      </c>
      <c r="K1267" t="s">
        <v>5770</v>
      </c>
    </row>
    <row r="1268" spans="1:11">
      <c r="A1268" t="s">
        <v>6131</v>
      </c>
      <c r="B1268" t="s">
        <v>5772</v>
      </c>
      <c r="C1268" t="s">
        <v>1604</v>
      </c>
      <c r="D1268" s="15">
        <v>45932</v>
      </c>
      <c r="E1268" t="s">
        <v>3855</v>
      </c>
      <c r="F1268" t="s">
        <v>3867</v>
      </c>
      <c r="G1268" t="s">
        <v>145</v>
      </c>
      <c r="H1268">
        <v>20</v>
      </c>
      <c r="I1268">
        <v>1186</v>
      </c>
      <c r="J1268">
        <v>23720</v>
      </c>
      <c r="K1268" t="s">
        <v>5773</v>
      </c>
    </row>
    <row r="1269" spans="1:11">
      <c r="A1269" t="s">
        <v>6132</v>
      </c>
      <c r="B1269" t="s">
        <v>5775</v>
      </c>
      <c r="C1269" t="s">
        <v>1610</v>
      </c>
      <c r="D1269" s="15">
        <v>45934</v>
      </c>
      <c r="E1269" t="s">
        <v>3855</v>
      </c>
      <c r="F1269" t="s">
        <v>3870</v>
      </c>
      <c r="G1269" t="s">
        <v>145</v>
      </c>
      <c r="H1269">
        <v>21</v>
      </c>
      <c r="I1269">
        <v>1187</v>
      </c>
      <c r="J1269">
        <v>24927</v>
      </c>
      <c r="K1269" t="s">
        <v>5776</v>
      </c>
    </row>
    <row r="1270" spans="1:11">
      <c r="A1270" t="s">
        <v>6133</v>
      </c>
      <c r="B1270" t="s">
        <v>5778</v>
      </c>
      <c r="C1270" t="s">
        <v>1616</v>
      </c>
      <c r="D1270" s="15">
        <v>45936</v>
      </c>
      <c r="E1270" t="s">
        <v>3855</v>
      </c>
      <c r="F1270" t="s">
        <v>3873</v>
      </c>
      <c r="G1270" t="s">
        <v>145</v>
      </c>
      <c r="H1270">
        <v>22</v>
      </c>
      <c r="I1270">
        <v>1188</v>
      </c>
      <c r="J1270">
        <v>26136</v>
      </c>
      <c r="K1270" t="s">
        <v>5779</v>
      </c>
    </row>
    <row r="1271" spans="1:11">
      <c r="A1271" t="s">
        <v>6134</v>
      </c>
      <c r="B1271" t="s">
        <v>5781</v>
      </c>
      <c r="C1271" t="s">
        <v>1624</v>
      </c>
      <c r="D1271" s="15">
        <v>45917</v>
      </c>
      <c r="E1271" t="s">
        <v>3855</v>
      </c>
      <c r="F1271" t="s">
        <v>1665</v>
      </c>
      <c r="G1271" t="s">
        <v>146</v>
      </c>
      <c r="H1271">
        <v>23</v>
      </c>
      <c r="I1271">
        <v>1189</v>
      </c>
      <c r="J1271">
        <v>27347</v>
      </c>
      <c r="K1271" t="s">
        <v>5782</v>
      </c>
    </row>
    <row r="1272" spans="1:11">
      <c r="A1272" t="s">
        <v>6135</v>
      </c>
      <c r="B1272" t="s">
        <v>5784</v>
      </c>
      <c r="C1272" t="s">
        <v>1538</v>
      </c>
      <c r="D1272" s="15">
        <v>45919</v>
      </c>
      <c r="E1272" t="s">
        <v>3855</v>
      </c>
      <c r="F1272" t="s">
        <v>3878</v>
      </c>
      <c r="G1272" t="s">
        <v>146</v>
      </c>
      <c r="H1272">
        <v>24</v>
      </c>
      <c r="I1272">
        <v>1190</v>
      </c>
      <c r="J1272">
        <v>28560</v>
      </c>
      <c r="K1272" t="s">
        <v>5785</v>
      </c>
    </row>
    <row r="1273" spans="1:11">
      <c r="A1273" t="s">
        <v>6136</v>
      </c>
      <c r="B1273" t="s">
        <v>5787</v>
      </c>
      <c r="C1273" t="s">
        <v>1553</v>
      </c>
      <c r="D1273" s="15">
        <v>45921</v>
      </c>
      <c r="E1273" t="s">
        <v>3855</v>
      </c>
      <c r="F1273" t="s">
        <v>3881</v>
      </c>
      <c r="G1273" t="s">
        <v>146</v>
      </c>
      <c r="H1273">
        <v>25</v>
      </c>
      <c r="I1273">
        <v>1191</v>
      </c>
      <c r="J1273">
        <v>29775</v>
      </c>
      <c r="K1273" t="s">
        <v>5788</v>
      </c>
    </row>
    <row r="1274" spans="1:11">
      <c r="A1274" t="s">
        <v>6137</v>
      </c>
      <c r="B1274" t="s">
        <v>5790</v>
      </c>
      <c r="C1274" t="s">
        <v>1563</v>
      </c>
      <c r="D1274" s="15">
        <v>45923</v>
      </c>
      <c r="E1274" t="s">
        <v>3855</v>
      </c>
      <c r="F1274" t="s">
        <v>3884</v>
      </c>
      <c r="G1274" t="s">
        <v>147</v>
      </c>
      <c r="H1274">
        <v>26</v>
      </c>
      <c r="I1274">
        <v>1192</v>
      </c>
      <c r="J1274">
        <v>30992</v>
      </c>
      <c r="K1274" t="s">
        <v>5755</v>
      </c>
    </row>
    <row r="1275" spans="1:11">
      <c r="A1275" t="s">
        <v>6138</v>
      </c>
      <c r="B1275" t="s">
        <v>5792</v>
      </c>
      <c r="C1275" t="s">
        <v>1574</v>
      </c>
      <c r="D1275" s="15">
        <v>45925</v>
      </c>
      <c r="E1275" t="s">
        <v>3855</v>
      </c>
      <c r="F1275" t="s">
        <v>3887</v>
      </c>
      <c r="G1275" t="s">
        <v>147</v>
      </c>
      <c r="H1275">
        <v>27</v>
      </c>
      <c r="I1275">
        <v>1193</v>
      </c>
      <c r="J1275">
        <v>32211</v>
      </c>
      <c r="K1275" t="s">
        <v>5758</v>
      </c>
    </row>
    <row r="1276" spans="1:11">
      <c r="A1276" t="s">
        <v>6139</v>
      </c>
      <c r="B1276" t="s">
        <v>5794</v>
      </c>
      <c r="C1276" t="s">
        <v>1586</v>
      </c>
      <c r="D1276" s="15">
        <v>45927</v>
      </c>
      <c r="E1276" t="s">
        <v>3855</v>
      </c>
      <c r="F1276" t="s">
        <v>3891</v>
      </c>
      <c r="G1276" t="s">
        <v>147</v>
      </c>
      <c r="H1276">
        <v>28</v>
      </c>
      <c r="I1276">
        <v>1194</v>
      </c>
      <c r="J1276">
        <v>33432</v>
      </c>
      <c r="K1276" t="s">
        <v>5761</v>
      </c>
    </row>
    <row r="1277" spans="1:11">
      <c r="A1277" t="s">
        <v>6140</v>
      </c>
      <c r="B1277" t="s">
        <v>5796</v>
      </c>
      <c r="C1277" t="s">
        <v>1595</v>
      </c>
      <c r="D1277" s="15">
        <v>45928</v>
      </c>
      <c r="E1277" t="s">
        <v>3855</v>
      </c>
      <c r="F1277" t="s">
        <v>3894</v>
      </c>
      <c r="G1277" t="s">
        <v>148</v>
      </c>
      <c r="H1277">
        <v>29</v>
      </c>
      <c r="I1277">
        <v>1195</v>
      </c>
      <c r="J1277">
        <v>34655</v>
      </c>
      <c r="K1277" t="s">
        <v>5764</v>
      </c>
    </row>
    <row r="1278" spans="1:11">
      <c r="A1278" t="s">
        <v>6141</v>
      </c>
      <c r="B1278" t="s">
        <v>5798</v>
      </c>
      <c r="C1278" t="s">
        <v>1604</v>
      </c>
      <c r="D1278" s="15">
        <v>45931</v>
      </c>
      <c r="E1278" t="s">
        <v>3855</v>
      </c>
      <c r="F1278" t="s">
        <v>1644</v>
      </c>
      <c r="G1278" t="s">
        <v>148</v>
      </c>
      <c r="H1278">
        <v>30</v>
      </c>
      <c r="I1278">
        <v>1196</v>
      </c>
      <c r="J1278">
        <v>35880</v>
      </c>
      <c r="K1278" t="s">
        <v>5767</v>
      </c>
    </row>
    <row r="1279" spans="1:11">
      <c r="A1279" t="s">
        <v>6142</v>
      </c>
      <c r="B1279" t="s">
        <v>5800</v>
      </c>
      <c r="C1279" t="s">
        <v>1610</v>
      </c>
      <c r="D1279" s="15">
        <v>45933</v>
      </c>
      <c r="E1279" t="s">
        <v>3855</v>
      </c>
      <c r="F1279" t="s">
        <v>3858</v>
      </c>
      <c r="G1279" t="s">
        <v>148</v>
      </c>
      <c r="H1279">
        <v>31</v>
      </c>
      <c r="I1279">
        <v>1197</v>
      </c>
      <c r="J1279">
        <v>37107</v>
      </c>
      <c r="K1279" t="s">
        <v>5770</v>
      </c>
    </row>
    <row r="1280" spans="1:11">
      <c r="A1280" t="s">
        <v>6143</v>
      </c>
      <c r="B1280" t="s">
        <v>5802</v>
      </c>
      <c r="C1280" t="s">
        <v>1616</v>
      </c>
      <c r="D1280" s="15">
        <v>45935</v>
      </c>
      <c r="E1280" t="s">
        <v>3855</v>
      </c>
      <c r="F1280" t="s">
        <v>3861</v>
      </c>
      <c r="G1280" t="s">
        <v>149</v>
      </c>
      <c r="H1280">
        <v>32</v>
      </c>
      <c r="I1280">
        <v>1198</v>
      </c>
      <c r="J1280">
        <v>38336</v>
      </c>
      <c r="K1280" t="s">
        <v>5773</v>
      </c>
    </row>
    <row r="1281" spans="1:11">
      <c r="A1281" t="s">
        <v>6144</v>
      </c>
      <c r="B1281" t="s">
        <v>5804</v>
      </c>
      <c r="C1281" t="s">
        <v>1624</v>
      </c>
      <c r="D1281" s="15">
        <v>45937</v>
      </c>
      <c r="E1281" t="s">
        <v>3855</v>
      </c>
      <c r="F1281" t="s">
        <v>3864</v>
      </c>
      <c r="G1281" t="s">
        <v>149</v>
      </c>
      <c r="H1281">
        <v>33</v>
      </c>
      <c r="I1281">
        <v>1199</v>
      </c>
      <c r="J1281">
        <v>39567</v>
      </c>
      <c r="K1281" t="s">
        <v>5776</v>
      </c>
    </row>
    <row r="1282" spans="1:11">
      <c r="A1282" t="s">
        <v>6145</v>
      </c>
      <c r="B1282" t="s">
        <v>5806</v>
      </c>
      <c r="C1282" t="s">
        <v>1538</v>
      </c>
      <c r="D1282" s="15">
        <v>45939</v>
      </c>
      <c r="E1282" t="s">
        <v>3855</v>
      </c>
      <c r="F1282" t="s">
        <v>3867</v>
      </c>
      <c r="G1282" t="s">
        <v>149</v>
      </c>
      <c r="H1282">
        <v>34</v>
      </c>
      <c r="I1282">
        <v>1200</v>
      </c>
      <c r="J1282">
        <v>40800</v>
      </c>
      <c r="K1282" t="s">
        <v>5779</v>
      </c>
    </row>
    <row r="1283" spans="1:11">
      <c r="A1283" t="s">
        <v>6146</v>
      </c>
      <c r="B1283" t="s">
        <v>5808</v>
      </c>
      <c r="C1283" t="s">
        <v>1553</v>
      </c>
      <c r="D1283" s="15">
        <v>45941</v>
      </c>
      <c r="E1283" t="s">
        <v>3855</v>
      </c>
      <c r="F1283" t="s">
        <v>3870</v>
      </c>
      <c r="G1283" t="s">
        <v>150</v>
      </c>
      <c r="H1283">
        <v>35</v>
      </c>
      <c r="I1283">
        <v>1201</v>
      </c>
      <c r="J1283">
        <v>42035</v>
      </c>
      <c r="K1283" t="s">
        <v>5782</v>
      </c>
    </row>
    <row r="1284" spans="1:11">
      <c r="A1284" t="s">
        <v>6147</v>
      </c>
      <c r="B1284" t="s">
        <v>5810</v>
      </c>
      <c r="C1284" t="s">
        <v>1563</v>
      </c>
      <c r="D1284" s="15">
        <v>45943</v>
      </c>
      <c r="E1284" t="s">
        <v>3855</v>
      </c>
      <c r="F1284" t="s">
        <v>3873</v>
      </c>
      <c r="G1284" t="s">
        <v>150</v>
      </c>
      <c r="H1284">
        <v>36</v>
      </c>
      <c r="I1284">
        <v>1202</v>
      </c>
      <c r="J1284">
        <v>43272</v>
      </c>
      <c r="K1284" t="s">
        <v>5785</v>
      </c>
    </row>
    <row r="1285" spans="1:11">
      <c r="A1285" t="s">
        <v>6148</v>
      </c>
      <c r="B1285" t="s">
        <v>5812</v>
      </c>
      <c r="C1285" t="s">
        <v>1574</v>
      </c>
      <c r="D1285" s="15">
        <v>45945</v>
      </c>
      <c r="E1285" t="s">
        <v>3855</v>
      </c>
      <c r="F1285" t="s">
        <v>1665</v>
      </c>
      <c r="G1285" t="s">
        <v>150</v>
      </c>
      <c r="H1285">
        <v>37</v>
      </c>
      <c r="I1285">
        <v>1203</v>
      </c>
      <c r="J1285">
        <v>44511</v>
      </c>
      <c r="K1285" t="s">
        <v>5788</v>
      </c>
    </row>
    <row r="1286" spans="1:11">
      <c r="A1286" t="s">
        <v>6149</v>
      </c>
      <c r="B1286" t="s">
        <v>5814</v>
      </c>
      <c r="C1286" t="s">
        <v>1586</v>
      </c>
      <c r="D1286" s="15">
        <v>45947</v>
      </c>
      <c r="E1286" t="s">
        <v>3855</v>
      </c>
      <c r="F1286" t="s">
        <v>3878</v>
      </c>
      <c r="G1286" t="s">
        <v>151</v>
      </c>
      <c r="H1286">
        <v>48</v>
      </c>
      <c r="I1286">
        <v>1204</v>
      </c>
      <c r="J1286">
        <v>57792</v>
      </c>
      <c r="K1286" t="s">
        <v>5755</v>
      </c>
    </row>
    <row r="1287" spans="1:11">
      <c r="A1287" t="s">
        <v>6150</v>
      </c>
      <c r="B1287" t="s">
        <v>5816</v>
      </c>
      <c r="C1287" t="s">
        <v>1595</v>
      </c>
      <c r="D1287" s="15">
        <v>45949</v>
      </c>
      <c r="E1287" t="s">
        <v>3855</v>
      </c>
      <c r="F1287" t="s">
        <v>3881</v>
      </c>
      <c r="G1287" t="s">
        <v>151</v>
      </c>
      <c r="H1287">
        <v>49</v>
      </c>
      <c r="I1287">
        <v>1205</v>
      </c>
      <c r="J1287">
        <v>59045</v>
      </c>
      <c r="K1287" t="s">
        <v>5758</v>
      </c>
    </row>
    <row r="1288" spans="1:11">
      <c r="A1288" t="s">
        <v>6151</v>
      </c>
      <c r="B1288" t="s">
        <v>5818</v>
      </c>
      <c r="C1288" t="s">
        <v>1604</v>
      </c>
      <c r="D1288" s="15">
        <v>45951</v>
      </c>
      <c r="E1288" t="s">
        <v>3855</v>
      </c>
      <c r="F1288" t="s">
        <v>3884</v>
      </c>
      <c r="G1288" t="s">
        <v>151</v>
      </c>
      <c r="H1288">
        <v>50</v>
      </c>
      <c r="I1288">
        <v>1206</v>
      </c>
      <c r="J1288">
        <v>60300</v>
      </c>
      <c r="K1288" t="s">
        <v>5761</v>
      </c>
    </row>
    <row r="1289" spans="1:11">
      <c r="A1289" t="s">
        <v>6152</v>
      </c>
      <c r="B1289" t="s">
        <v>5820</v>
      </c>
      <c r="C1289" t="s">
        <v>1610</v>
      </c>
      <c r="D1289" s="15">
        <v>45953</v>
      </c>
      <c r="E1289" t="s">
        <v>3855</v>
      </c>
      <c r="F1289" t="s">
        <v>3887</v>
      </c>
      <c r="G1289" t="s">
        <v>152</v>
      </c>
      <c r="H1289">
        <v>5</v>
      </c>
      <c r="I1289">
        <v>1207</v>
      </c>
      <c r="J1289">
        <v>6035</v>
      </c>
      <c r="K1289" t="s">
        <v>5764</v>
      </c>
    </row>
    <row r="1290" spans="1:11">
      <c r="A1290" t="s">
        <v>6153</v>
      </c>
      <c r="B1290" t="s">
        <v>5822</v>
      </c>
      <c r="C1290" t="s">
        <v>1616</v>
      </c>
      <c r="D1290" s="15">
        <v>45955</v>
      </c>
      <c r="E1290" t="s">
        <v>3855</v>
      </c>
      <c r="F1290" t="s">
        <v>3891</v>
      </c>
      <c r="G1290" t="s">
        <v>152</v>
      </c>
      <c r="H1290">
        <v>6</v>
      </c>
      <c r="I1290">
        <v>1208</v>
      </c>
      <c r="J1290">
        <v>7248</v>
      </c>
      <c r="K1290" t="s">
        <v>5767</v>
      </c>
    </row>
    <row r="1291" spans="1:11">
      <c r="A1291" t="s">
        <v>6154</v>
      </c>
      <c r="B1291" t="s">
        <v>5824</v>
      </c>
      <c r="C1291" t="s">
        <v>1624</v>
      </c>
      <c r="D1291" s="15">
        <v>45957</v>
      </c>
      <c r="E1291" t="s">
        <v>3855</v>
      </c>
      <c r="F1291" t="s">
        <v>3894</v>
      </c>
      <c r="G1291" t="s">
        <v>152</v>
      </c>
      <c r="H1291">
        <v>7</v>
      </c>
      <c r="I1291">
        <v>1209</v>
      </c>
      <c r="J1291">
        <v>8463</v>
      </c>
      <c r="K1291" t="s">
        <v>5770</v>
      </c>
    </row>
    <row r="1292" spans="1:11">
      <c r="A1292" t="s">
        <v>6155</v>
      </c>
      <c r="B1292" t="s">
        <v>5826</v>
      </c>
      <c r="C1292" t="s">
        <v>1538</v>
      </c>
      <c r="D1292" s="15">
        <v>45908</v>
      </c>
      <c r="E1292" t="s">
        <v>3855</v>
      </c>
      <c r="F1292" t="s">
        <v>1644</v>
      </c>
      <c r="G1292" t="s">
        <v>153</v>
      </c>
      <c r="H1292">
        <v>44</v>
      </c>
      <c r="I1292">
        <v>1210</v>
      </c>
      <c r="J1292">
        <v>53240</v>
      </c>
      <c r="K1292" t="s">
        <v>5773</v>
      </c>
    </row>
    <row r="1293" spans="1:11">
      <c r="A1293" t="s">
        <v>6156</v>
      </c>
      <c r="B1293" t="s">
        <v>5828</v>
      </c>
      <c r="C1293" t="s">
        <v>1553</v>
      </c>
      <c r="D1293" s="15">
        <v>45910</v>
      </c>
      <c r="E1293" t="s">
        <v>3855</v>
      </c>
      <c r="F1293" t="s">
        <v>3858</v>
      </c>
      <c r="G1293" t="s">
        <v>153</v>
      </c>
      <c r="H1293">
        <v>45</v>
      </c>
      <c r="I1293">
        <v>1211</v>
      </c>
      <c r="J1293">
        <v>54495</v>
      </c>
      <c r="K1293" t="s">
        <v>5776</v>
      </c>
    </row>
    <row r="1294" spans="1:11">
      <c r="A1294" t="s">
        <v>6157</v>
      </c>
      <c r="B1294" t="s">
        <v>5830</v>
      </c>
      <c r="C1294" t="s">
        <v>1563</v>
      </c>
      <c r="D1294" s="15">
        <v>45912</v>
      </c>
      <c r="E1294" t="s">
        <v>3855</v>
      </c>
      <c r="F1294" t="s">
        <v>3861</v>
      </c>
      <c r="G1294" t="s">
        <v>153</v>
      </c>
      <c r="H1294">
        <v>46</v>
      </c>
      <c r="I1294">
        <v>1212</v>
      </c>
      <c r="J1294">
        <v>55752</v>
      </c>
      <c r="K1294" t="s">
        <v>5779</v>
      </c>
    </row>
    <row r="1295" spans="1:11">
      <c r="A1295" t="s">
        <v>6158</v>
      </c>
      <c r="B1295" t="s">
        <v>5832</v>
      </c>
      <c r="C1295" t="s">
        <v>1574</v>
      </c>
      <c r="D1295" s="15">
        <v>45914</v>
      </c>
      <c r="E1295" t="s">
        <v>3855</v>
      </c>
      <c r="F1295" t="s">
        <v>3864</v>
      </c>
      <c r="G1295" t="s">
        <v>154</v>
      </c>
      <c r="H1295">
        <v>47</v>
      </c>
      <c r="I1295">
        <v>1213</v>
      </c>
      <c r="J1295">
        <v>57011</v>
      </c>
      <c r="K1295" t="s">
        <v>5782</v>
      </c>
    </row>
    <row r="1296" spans="1:11">
      <c r="A1296" t="s">
        <v>6159</v>
      </c>
      <c r="B1296" t="s">
        <v>5834</v>
      </c>
      <c r="C1296" t="s">
        <v>1586</v>
      </c>
      <c r="D1296" s="15">
        <v>45916</v>
      </c>
      <c r="E1296" t="s">
        <v>3855</v>
      </c>
      <c r="F1296" t="s">
        <v>3867</v>
      </c>
      <c r="G1296" t="s">
        <v>154</v>
      </c>
      <c r="H1296">
        <v>48</v>
      </c>
      <c r="I1296">
        <v>1214</v>
      </c>
      <c r="J1296">
        <v>58272</v>
      </c>
      <c r="K1296" t="s">
        <v>5785</v>
      </c>
    </row>
    <row r="1297" spans="1:11">
      <c r="A1297" t="s">
        <v>6160</v>
      </c>
      <c r="B1297" t="s">
        <v>5836</v>
      </c>
      <c r="C1297" t="s">
        <v>1595</v>
      </c>
      <c r="D1297" s="15">
        <v>45918</v>
      </c>
      <c r="E1297" t="s">
        <v>3855</v>
      </c>
      <c r="F1297" t="s">
        <v>3870</v>
      </c>
      <c r="G1297" t="s">
        <v>154</v>
      </c>
      <c r="H1297">
        <v>49</v>
      </c>
      <c r="I1297">
        <v>1215</v>
      </c>
      <c r="J1297">
        <v>59535</v>
      </c>
      <c r="K1297" t="s">
        <v>5788</v>
      </c>
    </row>
    <row r="1298" spans="1:11">
      <c r="A1298" t="s">
        <v>6161</v>
      </c>
      <c r="B1298" t="s">
        <v>6162</v>
      </c>
      <c r="C1298" t="s">
        <v>1538</v>
      </c>
      <c r="D1298" s="15">
        <v>45938</v>
      </c>
      <c r="E1298" t="s">
        <v>3855</v>
      </c>
      <c r="F1298" t="s">
        <v>1644</v>
      </c>
      <c r="G1298" t="s">
        <v>106</v>
      </c>
      <c r="H1298">
        <v>50</v>
      </c>
      <c r="I1298">
        <v>1000</v>
      </c>
      <c r="J1298">
        <v>50000</v>
      </c>
      <c r="K1298" t="s">
        <v>6163</v>
      </c>
    </row>
    <row r="1299" spans="1:11">
      <c r="A1299" t="s">
        <v>6164</v>
      </c>
      <c r="B1299" t="s">
        <v>6165</v>
      </c>
      <c r="C1299" t="s">
        <v>1553</v>
      </c>
      <c r="D1299" s="15">
        <v>45940</v>
      </c>
      <c r="E1299" t="s">
        <v>3855</v>
      </c>
      <c r="F1299" t="s">
        <v>3858</v>
      </c>
      <c r="G1299" t="s">
        <v>106</v>
      </c>
      <c r="H1299">
        <v>51</v>
      </c>
      <c r="I1299">
        <v>1001</v>
      </c>
      <c r="J1299">
        <v>51051</v>
      </c>
      <c r="K1299" t="s">
        <v>6166</v>
      </c>
    </row>
    <row r="1300" spans="1:11">
      <c r="A1300" t="s">
        <v>6167</v>
      </c>
      <c r="B1300" t="s">
        <v>6168</v>
      </c>
      <c r="C1300" t="s">
        <v>1563</v>
      </c>
      <c r="D1300" s="15">
        <v>45942</v>
      </c>
      <c r="E1300" t="s">
        <v>3855</v>
      </c>
      <c r="F1300" t="s">
        <v>3861</v>
      </c>
      <c r="G1300" t="s">
        <v>106</v>
      </c>
      <c r="H1300">
        <v>52</v>
      </c>
      <c r="I1300">
        <v>1002</v>
      </c>
      <c r="J1300">
        <v>52104</v>
      </c>
      <c r="K1300" t="s">
        <v>6169</v>
      </c>
    </row>
    <row r="1301" spans="1:11">
      <c r="A1301" t="s">
        <v>6170</v>
      </c>
      <c r="B1301" t="s">
        <v>6171</v>
      </c>
      <c r="C1301" t="s">
        <v>1574</v>
      </c>
      <c r="D1301" s="15">
        <v>45944</v>
      </c>
      <c r="E1301" t="s">
        <v>3855</v>
      </c>
      <c r="F1301" t="s">
        <v>3864</v>
      </c>
      <c r="G1301" t="s">
        <v>109</v>
      </c>
      <c r="H1301">
        <v>53</v>
      </c>
      <c r="I1301">
        <v>1003</v>
      </c>
      <c r="J1301">
        <v>53159</v>
      </c>
      <c r="K1301" t="s">
        <v>6172</v>
      </c>
    </row>
    <row r="1302" spans="1:11">
      <c r="A1302" t="s">
        <v>6173</v>
      </c>
      <c r="B1302" t="s">
        <v>6174</v>
      </c>
      <c r="C1302" t="s">
        <v>1586</v>
      </c>
      <c r="D1302" s="15">
        <v>45946</v>
      </c>
      <c r="E1302" t="s">
        <v>3855</v>
      </c>
      <c r="F1302" t="s">
        <v>3867</v>
      </c>
      <c r="G1302" t="s">
        <v>109</v>
      </c>
      <c r="H1302">
        <v>54</v>
      </c>
      <c r="I1302">
        <v>1004</v>
      </c>
      <c r="J1302">
        <v>54216</v>
      </c>
      <c r="K1302" t="s">
        <v>6175</v>
      </c>
    </row>
    <row r="1303" spans="1:11">
      <c r="A1303" t="s">
        <v>6176</v>
      </c>
      <c r="B1303" t="s">
        <v>6177</v>
      </c>
      <c r="C1303" t="s">
        <v>1595</v>
      </c>
      <c r="D1303" s="15">
        <v>45948</v>
      </c>
      <c r="E1303" t="s">
        <v>3855</v>
      </c>
      <c r="F1303" t="s">
        <v>3870</v>
      </c>
      <c r="G1303" t="s">
        <v>109</v>
      </c>
      <c r="H1303">
        <v>55</v>
      </c>
      <c r="I1303">
        <v>1005</v>
      </c>
      <c r="J1303">
        <v>55275</v>
      </c>
      <c r="K1303" t="s">
        <v>6178</v>
      </c>
    </row>
    <row r="1304" spans="1:11">
      <c r="A1304" t="s">
        <v>6179</v>
      </c>
      <c r="B1304" t="s">
        <v>6180</v>
      </c>
      <c r="C1304" t="s">
        <v>1604</v>
      </c>
      <c r="D1304" s="15">
        <v>45950</v>
      </c>
      <c r="E1304" t="s">
        <v>3855</v>
      </c>
      <c r="F1304" t="s">
        <v>3873</v>
      </c>
      <c r="G1304" t="s">
        <v>112</v>
      </c>
      <c r="H1304">
        <v>56</v>
      </c>
      <c r="I1304">
        <v>1006</v>
      </c>
      <c r="J1304">
        <v>56336</v>
      </c>
      <c r="K1304" t="s">
        <v>6181</v>
      </c>
    </row>
    <row r="1305" spans="1:11">
      <c r="A1305" t="s">
        <v>6182</v>
      </c>
      <c r="B1305" t="s">
        <v>6183</v>
      </c>
      <c r="C1305" t="s">
        <v>1610</v>
      </c>
      <c r="D1305" s="15">
        <v>45952</v>
      </c>
      <c r="E1305" t="s">
        <v>3855</v>
      </c>
      <c r="F1305" t="s">
        <v>1665</v>
      </c>
      <c r="G1305" t="s">
        <v>112</v>
      </c>
      <c r="H1305">
        <v>57</v>
      </c>
      <c r="I1305">
        <v>1007</v>
      </c>
      <c r="J1305">
        <v>57399</v>
      </c>
      <c r="K1305" t="s">
        <v>6184</v>
      </c>
    </row>
    <row r="1306" spans="1:11">
      <c r="A1306" t="s">
        <v>6185</v>
      </c>
      <c r="B1306" t="s">
        <v>6186</v>
      </c>
      <c r="C1306" t="s">
        <v>1616</v>
      </c>
      <c r="D1306" s="15">
        <v>45954</v>
      </c>
      <c r="E1306" t="s">
        <v>3855</v>
      </c>
      <c r="F1306" t="s">
        <v>3878</v>
      </c>
      <c r="G1306" t="s">
        <v>112</v>
      </c>
      <c r="H1306">
        <v>58</v>
      </c>
      <c r="I1306">
        <v>1008</v>
      </c>
      <c r="J1306">
        <v>58464</v>
      </c>
      <c r="K1306" t="s">
        <v>6187</v>
      </c>
    </row>
    <row r="1307" spans="1:11">
      <c r="A1307" t="s">
        <v>6188</v>
      </c>
      <c r="B1307" t="s">
        <v>6189</v>
      </c>
      <c r="C1307" t="s">
        <v>1624</v>
      </c>
      <c r="D1307" s="15">
        <v>45956</v>
      </c>
      <c r="E1307" t="s">
        <v>3855</v>
      </c>
      <c r="F1307" t="s">
        <v>3881</v>
      </c>
      <c r="G1307" t="s">
        <v>115</v>
      </c>
      <c r="H1307">
        <v>59</v>
      </c>
      <c r="I1307">
        <v>1009</v>
      </c>
      <c r="J1307">
        <v>59531</v>
      </c>
      <c r="K1307" t="s">
        <v>6190</v>
      </c>
    </row>
    <row r="1308" spans="1:11">
      <c r="A1308" t="s">
        <v>6191</v>
      </c>
      <c r="B1308" t="s">
        <v>6192</v>
      </c>
      <c r="C1308" t="s">
        <v>1538</v>
      </c>
      <c r="D1308" s="15">
        <v>45958</v>
      </c>
      <c r="E1308" t="s">
        <v>3855</v>
      </c>
      <c r="F1308" t="s">
        <v>3884</v>
      </c>
      <c r="G1308" t="s">
        <v>115</v>
      </c>
      <c r="H1308">
        <v>60</v>
      </c>
      <c r="I1308">
        <v>1010</v>
      </c>
      <c r="J1308">
        <v>60600</v>
      </c>
      <c r="K1308" t="s">
        <v>6193</v>
      </c>
    </row>
    <row r="1309" spans="1:11">
      <c r="A1309" t="s">
        <v>6194</v>
      </c>
      <c r="B1309" t="s">
        <v>6195</v>
      </c>
      <c r="C1309" t="s">
        <v>1553</v>
      </c>
      <c r="D1309" s="15">
        <v>45958</v>
      </c>
      <c r="E1309" t="s">
        <v>3855</v>
      </c>
      <c r="F1309" t="s">
        <v>3887</v>
      </c>
      <c r="G1309" t="s">
        <v>115</v>
      </c>
      <c r="H1309">
        <v>61</v>
      </c>
      <c r="I1309">
        <v>1011</v>
      </c>
      <c r="J1309">
        <v>61671</v>
      </c>
      <c r="K1309" t="s">
        <v>6196</v>
      </c>
    </row>
    <row r="1310" spans="1:11">
      <c r="A1310" t="s">
        <v>6197</v>
      </c>
      <c r="B1310" t="s">
        <v>6198</v>
      </c>
      <c r="C1310" t="s">
        <v>1563</v>
      </c>
      <c r="D1310" s="15">
        <v>45962</v>
      </c>
      <c r="E1310" t="s">
        <v>3855</v>
      </c>
      <c r="F1310" t="s">
        <v>3891</v>
      </c>
      <c r="G1310" t="s">
        <v>118</v>
      </c>
      <c r="H1310">
        <v>62</v>
      </c>
      <c r="I1310">
        <v>1012</v>
      </c>
      <c r="J1310">
        <v>62744</v>
      </c>
      <c r="K1310" t="s">
        <v>6163</v>
      </c>
    </row>
    <row r="1311" spans="1:11">
      <c r="A1311" t="s">
        <v>6199</v>
      </c>
      <c r="B1311" t="s">
        <v>6200</v>
      </c>
      <c r="C1311" t="s">
        <v>1574</v>
      </c>
      <c r="D1311" s="15">
        <v>45964</v>
      </c>
      <c r="E1311" t="s">
        <v>3855</v>
      </c>
      <c r="F1311" t="s">
        <v>3894</v>
      </c>
      <c r="G1311" t="s">
        <v>118</v>
      </c>
      <c r="H1311">
        <v>63</v>
      </c>
      <c r="I1311">
        <v>1013</v>
      </c>
      <c r="J1311">
        <v>63819</v>
      </c>
      <c r="K1311" t="s">
        <v>6166</v>
      </c>
    </row>
    <row r="1312" spans="1:11">
      <c r="A1312" t="s">
        <v>6201</v>
      </c>
      <c r="B1312" t="s">
        <v>6202</v>
      </c>
      <c r="C1312" t="s">
        <v>1586</v>
      </c>
      <c r="D1312" s="15">
        <v>45966</v>
      </c>
      <c r="E1312" t="s">
        <v>3855</v>
      </c>
      <c r="F1312" t="s">
        <v>1644</v>
      </c>
      <c r="G1312" t="s">
        <v>118</v>
      </c>
      <c r="H1312">
        <v>64</v>
      </c>
      <c r="I1312">
        <v>1014</v>
      </c>
      <c r="J1312">
        <v>64896</v>
      </c>
      <c r="K1312" t="s">
        <v>6169</v>
      </c>
    </row>
    <row r="1313" spans="1:11">
      <c r="A1313" t="s">
        <v>6203</v>
      </c>
      <c r="B1313" t="s">
        <v>6204</v>
      </c>
      <c r="C1313" t="s">
        <v>1595</v>
      </c>
      <c r="D1313" s="15">
        <v>45968</v>
      </c>
      <c r="E1313" t="s">
        <v>3855</v>
      </c>
      <c r="F1313" t="s">
        <v>3858</v>
      </c>
      <c r="G1313" t="s">
        <v>120</v>
      </c>
      <c r="H1313">
        <v>65</v>
      </c>
      <c r="I1313">
        <v>1015</v>
      </c>
      <c r="J1313">
        <v>65975</v>
      </c>
      <c r="K1313" t="s">
        <v>6172</v>
      </c>
    </row>
    <row r="1314" spans="1:11">
      <c r="A1314" t="s">
        <v>6205</v>
      </c>
      <c r="B1314" t="s">
        <v>6206</v>
      </c>
      <c r="C1314" t="s">
        <v>1604</v>
      </c>
      <c r="D1314" s="15">
        <v>45970</v>
      </c>
      <c r="E1314" t="s">
        <v>3855</v>
      </c>
      <c r="F1314" t="s">
        <v>3861</v>
      </c>
      <c r="G1314" t="s">
        <v>120</v>
      </c>
      <c r="H1314">
        <v>66</v>
      </c>
      <c r="I1314">
        <v>1016</v>
      </c>
      <c r="J1314">
        <v>67056</v>
      </c>
      <c r="K1314" t="s">
        <v>6175</v>
      </c>
    </row>
    <row r="1315" spans="1:11">
      <c r="A1315" t="s">
        <v>6207</v>
      </c>
      <c r="B1315" t="s">
        <v>6208</v>
      </c>
      <c r="C1315" t="s">
        <v>1610</v>
      </c>
      <c r="D1315" s="15">
        <v>45972</v>
      </c>
      <c r="E1315" t="s">
        <v>3855</v>
      </c>
      <c r="F1315" t="s">
        <v>3864</v>
      </c>
      <c r="G1315" t="s">
        <v>120</v>
      </c>
      <c r="H1315">
        <v>67</v>
      </c>
      <c r="I1315">
        <v>1017</v>
      </c>
      <c r="J1315">
        <v>68139</v>
      </c>
      <c r="K1315" t="s">
        <v>6178</v>
      </c>
    </row>
    <row r="1316" spans="1:11">
      <c r="A1316" t="s">
        <v>6209</v>
      </c>
      <c r="B1316" t="s">
        <v>6210</v>
      </c>
      <c r="C1316" t="s">
        <v>1616</v>
      </c>
      <c r="D1316" s="15">
        <v>45974</v>
      </c>
      <c r="E1316" t="s">
        <v>3855</v>
      </c>
      <c r="F1316" t="s">
        <v>3867</v>
      </c>
      <c r="G1316" t="s">
        <v>122</v>
      </c>
      <c r="H1316">
        <v>68</v>
      </c>
      <c r="I1316">
        <v>1018</v>
      </c>
      <c r="J1316">
        <v>69224</v>
      </c>
      <c r="K1316" t="s">
        <v>6181</v>
      </c>
    </row>
    <row r="1317" spans="1:11">
      <c r="A1317" t="s">
        <v>6211</v>
      </c>
      <c r="B1317" t="s">
        <v>6212</v>
      </c>
      <c r="C1317" t="s">
        <v>1624</v>
      </c>
      <c r="D1317" s="15">
        <v>45976</v>
      </c>
      <c r="E1317" t="s">
        <v>3855</v>
      </c>
      <c r="F1317" t="s">
        <v>3870</v>
      </c>
      <c r="G1317" t="s">
        <v>122</v>
      </c>
      <c r="H1317">
        <v>69</v>
      </c>
      <c r="I1317">
        <v>1019</v>
      </c>
      <c r="J1317">
        <v>70311</v>
      </c>
      <c r="K1317" t="s">
        <v>6184</v>
      </c>
    </row>
    <row r="1318" spans="1:11">
      <c r="A1318" t="s">
        <v>6213</v>
      </c>
      <c r="B1318" t="s">
        <v>6214</v>
      </c>
      <c r="C1318" t="s">
        <v>1538</v>
      </c>
      <c r="D1318" s="15">
        <v>45978</v>
      </c>
      <c r="E1318" t="s">
        <v>3855</v>
      </c>
      <c r="F1318" t="s">
        <v>3873</v>
      </c>
      <c r="G1318" t="s">
        <v>122</v>
      </c>
      <c r="H1318">
        <v>70</v>
      </c>
      <c r="I1318">
        <v>1020</v>
      </c>
      <c r="J1318">
        <v>71400</v>
      </c>
      <c r="K1318" t="s">
        <v>6187</v>
      </c>
    </row>
    <row r="1319" spans="1:11">
      <c r="A1319" t="s">
        <v>6215</v>
      </c>
      <c r="B1319" t="s">
        <v>6216</v>
      </c>
      <c r="C1319" t="s">
        <v>1553</v>
      </c>
      <c r="D1319" s="15">
        <v>45958</v>
      </c>
      <c r="E1319" t="s">
        <v>3855</v>
      </c>
      <c r="F1319" t="s">
        <v>1665</v>
      </c>
      <c r="G1319" t="s">
        <v>125</v>
      </c>
      <c r="H1319">
        <v>71</v>
      </c>
      <c r="I1319">
        <v>1021</v>
      </c>
      <c r="J1319">
        <v>72491</v>
      </c>
      <c r="K1319" t="s">
        <v>6190</v>
      </c>
    </row>
    <row r="1320" spans="1:11">
      <c r="A1320" t="s">
        <v>6217</v>
      </c>
      <c r="B1320" t="s">
        <v>6218</v>
      </c>
      <c r="C1320" t="s">
        <v>1563</v>
      </c>
      <c r="D1320" s="15">
        <v>45958</v>
      </c>
      <c r="E1320" t="s">
        <v>3855</v>
      </c>
      <c r="F1320" t="s">
        <v>3878</v>
      </c>
      <c r="G1320" t="s">
        <v>125</v>
      </c>
      <c r="H1320">
        <v>72</v>
      </c>
      <c r="I1320">
        <v>1022</v>
      </c>
      <c r="J1320">
        <v>73584</v>
      </c>
      <c r="K1320" t="s">
        <v>6193</v>
      </c>
    </row>
    <row r="1321" spans="1:11">
      <c r="A1321" t="s">
        <v>6219</v>
      </c>
      <c r="B1321" t="s">
        <v>6220</v>
      </c>
      <c r="C1321" t="s">
        <v>1574</v>
      </c>
      <c r="D1321" s="15">
        <v>45963</v>
      </c>
      <c r="E1321" t="s">
        <v>3855</v>
      </c>
      <c r="F1321" t="s">
        <v>3881</v>
      </c>
      <c r="G1321" t="s">
        <v>125</v>
      </c>
      <c r="H1321">
        <v>73</v>
      </c>
      <c r="I1321">
        <v>1023</v>
      </c>
      <c r="J1321">
        <v>74679</v>
      </c>
      <c r="K1321" t="s">
        <v>6196</v>
      </c>
    </row>
    <row r="1322" spans="1:11">
      <c r="A1322" t="s">
        <v>6221</v>
      </c>
      <c r="B1322" t="s">
        <v>6222</v>
      </c>
      <c r="C1322" t="s">
        <v>1586</v>
      </c>
      <c r="D1322" s="15">
        <v>45965</v>
      </c>
      <c r="E1322" t="s">
        <v>3855</v>
      </c>
      <c r="F1322" t="s">
        <v>3884</v>
      </c>
      <c r="G1322" t="s">
        <v>127</v>
      </c>
      <c r="H1322">
        <v>38</v>
      </c>
      <c r="I1322">
        <v>1024</v>
      </c>
      <c r="J1322">
        <v>38912</v>
      </c>
      <c r="K1322" t="s">
        <v>6163</v>
      </c>
    </row>
    <row r="1323" spans="1:11">
      <c r="A1323" t="s">
        <v>6223</v>
      </c>
      <c r="B1323" t="s">
        <v>6224</v>
      </c>
      <c r="C1323" t="s">
        <v>1595</v>
      </c>
      <c r="D1323" s="15">
        <v>45967</v>
      </c>
      <c r="E1323" t="s">
        <v>3855</v>
      </c>
      <c r="F1323" t="s">
        <v>3887</v>
      </c>
      <c r="G1323" t="s">
        <v>127</v>
      </c>
      <c r="H1323">
        <v>39</v>
      </c>
      <c r="I1323">
        <v>1025</v>
      </c>
      <c r="J1323">
        <v>39975</v>
      </c>
      <c r="K1323" t="s">
        <v>6166</v>
      </c>
    </row>
    <row r="1324" spans="1:11">
      <c r="A1324" t="s">
        <v>6225</v>
      </c>
      <c r="B1324" t="s">
        <v>6226</v>
      </c>
      <c r="C1324" t="s">
        <v>1604</v>
      </c>
      <c r="D1324" s="15">
        <v>45969</v>
      </c>
      <c r="E1324" t="s">
        <v>3855</v>
      </c>
      <c r="F1324" t="s">
        <v>3891</v>
      </c>
      <c r="G1324" t="s">
        <v>127</v>
      </c>
      <c r="H1324">
        <v>40</v>
      </c>
      <c r="I1324">
        <v>1026</v>
      </c>
      <c r="J1324">
        <v>41040</v>
      </c>
      <c r="K1324" t="s">
        <v>6169</v>
      </c>
    </row>
    <row r="1325" spans="1:11">
      <c r="A1325" t="s">
        <v>6227</v>
      </c>
      <c r="B1325" t="s">
        <v>6228</v>
      </c>
      <c r="C1325" t="s">
        <v>1610</v>
      </c>
      <c r="D1325" s="15">
        <v>45971</v>
      </c>
      <c r="E1325" t="s">
        <v>3855</v>
      </c>
      <c r="F1325" t="s">
        <v>3894</v>
      </c>
      <c r="G1325" t="s">
        <v>130</v>
      </c>
      <c r="H1325">
        <v>41</v>
      </c>
      <c r="I1325">
        <v>1027</v>
      </c>
      <c r="J1325">
        <v>42107</v>
      </c>
      <c r="K1325" t="s">
        <v>6172</v>
      </c>
    </row>
    <row r="1326" spans="1:11">
      <c r="A1326" t="s">
        <v>6229</v>
      </c>
      <c r="B1326" t="s">
        <v>6230</v>
      </c>
      <c r="C1326" t="s">
        <v>1616</v>
      </c>
      <c r="D1326" s="15">
        <v>45973</v>
      </c>
      <c r="E1326" t="s">
        <v>3855</v>
      </c>
      <c r="F1326" t="s">
        <v>1644</v>
      </c>
      <c r="G1326" t="s">
        <v>130</v>
      </c>
      <c r="H1326">
        <v>42</v>
      </c>
      <c r="I1326">
        <v>1028</v>
      </c>
      <c r="J1326">
        <v>43176</v>
      </c>
      <c r="K1326" t="s">
        <v>6175</v>
      </c>
    </row>
    <row r="1327" spans="1:11">
      <c r="A1327" t="s">
        <v>6231</v>
      </c>
      <c r="B1327" t="s">
        <v>6232</v>
      </c>
      <c r="C1327" t="s">
        <v>1624</v>
      </c>
      <c r="D1327" s="15">
        <v>45975</v>
      </c>
      <c r="E1327" t="s">
        <v>3855</v>
      </c>
      <c r="F1327" t="s">
        <v>3858</v>
      </c>
      <c r="G1327" t="s">
        <v>130</v>
      </c>
      <c r="H1327">
        <v>43</v>
      </c>
      <c r="I1327">
        <v>1029</v>
      </c>
      <c r="J1327">
        <v>44247</v>
      </c>
      <c r="K1327" t="s">
        <v>6178</v>
      </c>
    </row>
    <row r="1328" spans="1:11">
      <c r="A1328" t="s">
        <v>6233</v>
      </c>
      <c r="B1328" t="s">
        <v>6234</v>
      </c>
      <c r="C1328" t="s">
        <v>1538</v>
      </c>
      <c r="D1328" s="15">
        <v>45977</v>
      </c>
      <c r="E1328" t="s">
        <v>3855</v>
      </c>
      <c r="F1328" t="s">
        <v>3861</v>
      </c>
      <c r="G1328" t="s">
        <v>133</v>
      </c>
      <c r="H1328">
        <v>80</v>
      </c>
      <c r="I1328">
        <v>1030</v>
      </c>
      <c r="J1328">
        <v>82400</v>
      </c>
      <c r="K1328" t="s">
        <v>6181</v>
      </c>
    </row>
    <row r="1329" spans="1:11">
      <c r="A1329" t="s">
        <v>6235</v>
      </c>
      <c r="B1329" t="s">
        <v>6236</v>
      </c>
      <c r="C1329" t="s">
        <v>1553</v>
      </c>
      <c r="D1329" s="15">
        <v>45948</v>
      </c>
      <c r="E1329" t="s">
        <v>3855</v>
      </c>
      <c r="F1329" t="s">
        <v>3864</v>
      </c>
      <c r="G1329" t="s">
        <v>133</v>
      </c>
      <c r="H1329">
        <v>81</v>
      </c>
      <c r="I1329">
        <v>1031</v>
      </c>
      <c r="J1329">
        <v>83511</v>
      </c>
      <c r="K1329" t="s">
        <v>6184</v>
      </c>
    </row>
    <row r="1330" spans="1:11">
      <c r="A1330" t="s">
        <v>6237</v>
      </c>
      <c r="B1330" t="s">
        <v>6238</v>
      </c>
      <c r="C1330" t="s">
        <v>1563</v>
      </c>
      <c r="D1330" s="15">
        <v>45950</v>
      </c>
      <c r="E1330" t="s">
        <v>3855</v>
      </c>
      <c r="F1330" t="s">
        <v>3867</v>
      </c>
      <c r="G1330" t="s">
        <v>133</v>
      </c>
      <c r="H1330">
        <v>82</v>
      </c>
      <c r="I1330">
        <v>1032</v>
      </c>
      <c r="J1330">
        <v>84624</v>
      </c>
      <c r="K1330" t="s">
        <v>6187</v>
      </c>
    </row>
    <row r="1331" spans="1:11">
      <c r="A1331" t="s">
        <v>6239</v>
      </c>
      <c r="B1331" t="s">
        <v>6240</v>
      </c>
      <c r="C1331" t="s">
        <v>1574</v>
      </c>
      <c r="D1331" s="15">
        <v>45952</v>
      </c>
      <c r="E1331" t="s">
        <v>3855</v>
      </c>
      <c r="F1331" t="s">
        <v>3870</v>
      </c>
      <c r="G1331" t="s">
        <v>134</v>
      </c>
      <c r="H1331">
        <v>83</v>
      </c>
      <c r="I1331">
        <v>1033</v>
      </c>
      <c r="J1331">
        <v>85739</v>
      </c>
      <c r="K1331" t="s">
        <v>6190</v>
      </c>
    </row>
    <row r="1332" spans="1:11">
      <c r="A1332" t="s">
        <v>6241</v>
      </c>
      <c r="B1332" t="s">
        <v>6242</v>
      </c>
      <c r="C1332" t="s">
        <v>1586</v>
      </c>
      <c r="D1332" s="15">
        <v>45954</v>
      </c>
      <c r="E1332" t="s">
        <v>3855</v>
      </c>
      <c r="F1332" t="s">
        <v>3873</v>
      </c>
      <c r="G1332" t="s">
        <v>134</v>
      </c>
      <c r="H1332">
        <v>84</v>
      </c>
      <c r="I1332">
        <v>1034</v>
      </c>
      <c r="J1332">
        <v>86856</v>
      </c>
      <c r="K1332" t="s">
        <v>6193</v>
      </c>
    </row>
    <row r="1333" spans="1:11">
      <c r="A1333" t="s">
        <v>6243</v>
      </c>
      <c r="B1333" t="s">
        <v>6244</v>
      </c>
      <c r="C1333" t="s">
        <v>1595</v>
      </c>
      <c r="D1333" s="15">
        <v>45956</v>
      </c>
      <c r="E1333" t="s">
        <v>3855</v>
      </c>
      <c r="F1333" t="s">
        <v>1665</v>
      </c>
      <c r="G1333" t="s">
        <v>134</v>
      </c>
      <c r="H1333">
        <v>85</v>
      </c>
      <c r="I1333">
        <v>1035</v>
      </c>
      <c r="J1333">
        <v>87975</v>
      </c>
      <c r="K1333" t="s">
        <v>6196</v>
      </c>
    </row>
    <row r="1334" spans="1:11">
      <c r="A1334" t="s">
        <v>6245</v>
      </c>
      <c r="B1334" t="s">
        <v>6246</v>
      </c>
      <c r="C1334" t="s">
        <v>1604</v>
      </c>
      <c r="D1334" s="15">
        <v>45958</v>
      </c>
      <c r="E1334" t="s">
        <v>3855</v>
      </c>
      <c r="F1334" t="s">
        <v>3878</v>
      </c>
      <c r="G1334" t="s">
        <v>135</v>
      </c>
      <c r="H1334">
        <v>86</v>
      </c>
      <c r="I1334">
        <v>1036</v>
      </c>
      <c r="J1334">
        <v>89096</v>
      </c>
      <c r="K1334" t="s">
        <v>6163</v>
      </c>
    </row>
    <row r="1335" spans="1:11">
      <c r="A1335" t="s">
        <v>6247</v>
      </c>
      <c r="B1335" t="s">
        <v>6248</v>
      </c>
      <c r="C1335" t="s">
        <v>1610</v>
      </c>
      <c r="D1335" s="15">
        <v>45958</v>
      </c>
      <c r="E1335" t="s">
        <v>3855</v>
      </c>
      <c r="F1335" t="s">
        <v>3881</v>
      </c>
      <c r="G1335" t="s">
        <v>135</v>
      </c>
      <c r="H1335">
        <v>87</v>
      </c>
      <c r="I1335">
        <v>1037</v>
      </c>
      <c r="J1335">
        <v>90219</v>
      </c>
      <c r="K1335" t="s">
        <v>6166</v>
      </c>
    </row>
    <row r="1336" spans="1:11">
      <c r="A1336" t="s">
        <v>6249</v>
      </c>
      <c r="B1336" t="s">
        <v>6250</v>
      </c>
      <c r="C1336" t="s">
        <v>1616</v>
      </c>
      <c r="D1336" s="15">
        <v>45962</v>
      </c>
      <c r="E1336" t="s">
        <v>3855</v>
      </c>
      <c r="F1336" t="s">
        <v>3884</v>
      </c>
      <c r="G1336" t="s">
        <v>135</v>
      </c>
      <c r="H1336">
        <v>88</v>
      </c>
      <c r="I1336">
        <v>1038</v>
      </c>
      <c r="J1336">
        <v>91344</v>
      </c>
      <c r="K1336" t="s">
        <v>6169</v>
      </c>
    </row>
    <row r="1337" spans="1:11">
      <c r="A1337" t="s">
        <v>6251</v>
      </c>
      <c r="B1337" t="s">
        <v>6252</v>
      </c>
      <c r="C1337" t="s">
        <v>1624</v>
      </c>
      <c r="D1337" s="15">
        <v>45964</v>
      </c>
      <c r="E1337" t="s">
        <v>3855</v>
      </c>
      <c r="F1337" t="s">
        <v>3887</v>
      </c>
      <c r="G1337" t="s">
        <v>136</v>
      </c>
      <c r="H1337">
        <v>89</v>
      </c>
      <c r="I1337">
        <v>1039</v>
      </c>
      <c r="J1337">
        <v>92471</v>
      </c>
      <c r="K1337" t="s">
        <v>6172</v>
      </c>
    </row>
    <row r="1338" spans="1:11">
      <c r="A1338" t="s">
        <v>6253</v>
      </c>
      <c r="B1338" t="s">
        <v>6254</v>
      </c>
      <c r="C1338" t="s">
        <v>1538</v>
      </c>
      <c r="D1338" s="15">
        <v>45966</v>
      </c>
      <c r="E1338" t="s">
        <v>3855</v>
      </c>
      <c r="F1338" t="s">
        <v>3891</v>
      </c>
      <c r="G1338" t="s">
        <v>136</v>
      </c>
      <c r="H1338">
        <v>90</v>
      </c>
      <c r="I1338">
        <v>1040</v>
      </c>
      <c r="J1338">
        <v>93600</v>
      </c>
      <c r="K1338" t="s">
        <v>6175</v>
      </c>
    </row>
    <row r="1339" spans="1:11">
      <c r="A1339" t="s">
        <v>6255</v>
      </c>
      <c r="B1339" t="s">
        <v>6256</v>
      </c>
      <c r="C1339" t="s">
        <v>1553</v>
      </c>
      <c r="D1339" s="15">
        <v>45968</v>
      </c>
      <c r="E1339" t="s">
        <v>3855</v>
      </c>
      <c r="F1339" t="s">
        <v>3894</v>
      </c>
      <c r="G1339" t="s">
        <v>136</v>
      </c>
      <c r="H1339">
        <v>91</v>
      </c>
      <c r="I1339">
        <v>1041</v>
      </c>
      <c r="J1339">
        <v>94731</v>
      </c>
      <c r="K1339" t="s">
        <v>6178</v>
      </c>
    </row>
    <row r="1340" spans="1:11">
      <c r="A1340" t="s">
        <v>6257</v>
      </c>
      <c r="B1340" t="s">
        <v>6258</v>
      </c>
      <c r="C1340" t="s">
        <v>1563</v>
      </c>
      <c r="D1340" s="15">
        <v>45949</v>
      </c>
      <c r="E1340" t="s">
        <v>3855</v>
      </c>
      <c r="F1340" t="s">
        <v>1644</v>
      </c>
      <c r="G1340" t="s">
        <v>137</v>
      </c>
      <c r="H1340">
        <v>92</v>
      </c>
      <c r="I1340">
        <v>1042</v>
      </c>
      <c r="J1340">
        <v>95864</v>
      </c>
      <c r="K1340" t="s">
        <v>6181</v>
      </c>
    </row>
    <row r="1341" spans="1:11">
      <c r="A1341" t="s">
        <v>6259</v>
      </c>
      <c r="B1341" t="s">
        <v>6260</v>
      </c>
      <c r="C1341" t="s">
        <v>1574</v>
      </c>
      <c r="D1341" s="15">
        <v>45951</v>
      </c>
      <c r="E1341" t="s">
        <v>3855</v>
      </c>
      <c r="F1341" t="s">
        <v>3858</v>
      </c>
      <c r="G1341" t="s">
        <v>137</v>
      </c>
      <c r="H1341">
        <v>93</v>
      </c>
      <c r="I1341">
        <v>1043</v>
      </c>
      <c r="J1341">
        <v>96999</v>
      </c>
      <c r="K1341" t="s">
        <v>6184</v>
      </c>
    </row>
    <row r="1342" spans="1:11">
      <c r="A1342" t="s">
        <v>6261</v>
      </c>
      <c r="B1342" t="s">
        <v>6262</v>
      </c>
      <c r="C1342" t="s">
        <v>1586</v>
      </c>
      <c r="D1342" s="15">
        <v>45953</v>
      </c>
      <c r="E1342" t="s">
        <v>3855</v>
      </c>
      <c r="F1342" t="s">
        <v>3861</v>
      </c>
      <c r="G1342" t="s">
        <v>137</v>
      </c>
      <c r="H1342">
        <v>94</v>
      </c>
      <c r="I1342">
        <v>1044</v>
      </c>
      <c r="J1342">
        <v>98136</v>
      </c>
      <c r="K1342" t="s">
        <v>6187</v>
      </c>
    </row>
    <row r="1343" spans="1:11">
      <c r="A1343" t="s">
        <v>6263</v>
      </c>
      <c r="B1343" t="s">
        <v>6264</v>
      </c>
      <c r="C1343" t="s">
        <v>1595</v>
      </c>
      <c r="D1343" s="15">
        <v>45955</v>
      </c>
      <c r="E1343" t="s">
        <v>3855</v>
      </c>
      <c r="F1343" t="s">
        <v>3864</v>
      </c>
      <c r="G1343" t="s">
        <v>138</v>
      </c>
      <c r="H1343">
        <v>95</v>
      </c>
      <c r="I1343">
        <v>1045</v>
      </c>
      <c r="J1343">
        <v>99275</v>
      </c>
      <c r="K1343" t="s">
        <v>6190</v>
      </c>
    </row>
    <row r="1344" spans="1:11">
      <c r="A1344" t="s">
        <v>6265</v>
      </c>
      <c r="B1344" t="s">
        <v>6266</v>
      </c>
      <c r="C1344" t="s">
        <v>1604</v>
      </c>
      <c r="D1344" s="15">
        <v>45957</v>
      </c>
      <c r="E1344" t="s">
        <v>3855</v>
      </c>
      <c r="F1344" t="s">
        <v>3867</v>
      </c>
      <c r="G1344" t="s">
        <v>138</v>
      </c>
      <c r="H1344">
        <v>96</v>
      </c>
      <c r="I1344">
        <v>1046</v>
      </c>
      <c r="J1344">
        <v>100416</v>
      </c>
      <c r="K1344" t="s">
        <v>6193</v>
      </c>
    </row>
    <row r="1345" spans="1:11">
      <c r="A1345" t="s">
        <v>6267</v>
      </c>
      <c r="B1345" t="s">
        <v>6268</v>
      </c>
      <c r="C1345" t="s">
        <v>1610</v>
      </c>
      <c r="D1345" s="15">
        <v>45958</v>
      </c>
      <c r="E1345" t="s">
        <v>3855</v>
      </c>
      <c r="F1345" t="s">
        <v>3870</v>
      </c>
      <c r="G1345" t="s">
        <v>138</v>
      </c>
      <c r="H1345">
        <v>97</v>
      </c>
      <c r="I1345">
        <v>1047</v>
      </c>
      <c r="J1345">
        <v>101559</v>
      </c>
      <c r="K1345" t="s">
        <v>6196</v>
      </c>
    </row>
    <row r="1346" spans="1:11">
      <c r="A1346" t="s">
        <v>6269</v>
      </c>
      <c r="B1346" t="s">
        <v>6270</v>
      </c>
      <c r="C1346" t="s">
        <v>1616</v>
      </c>
      <c r="D1346" s="15">
        <v>45958</v>
      </c>
      <c r="E1346" t="s">
        <v>3855</v>
      </c>
      <c r="F1346" t="s">
        <v>3873</v>
      </c>
      <c r="G1346" t="s">
        <v>139</v>
      </c>
      <c r="H1346">
        <v>98</v>
      </c>
      <c r="I1346">
        <v>1048</v>
      </c>
      <c r="J1346">
        <v>102704</v>
      </c>
      <c r="K1346" t="s">
        <v>6163</v>
      </c>
    </row>
    <row r="1347" spans="1:11">
      <c r="A1347" t="s">
        <v>6271</v>
      </c>
      <c r="B1347" t="s">
        <v>6272</v>
      </c>
      <c r="C1347" t="s">
        <v>1624</v>
      </c>
      <c r="D1347" s="15">
        <v>45963</v>
      </c>
      <c r="E1347" t="s">
        <v>3855</v>
      </c>
      <c r="F1347" t="s">
        <v>1665</v>
      </c>
      <c r="G1347" t="s">
        <v>139</v>
      </c>
      <c r="H1347">
        <v>99</v>
      </c>
      <c r="I1347">
        <v>1049</v>
      </c>
      <c r="J1347">
        <v>103851</v>
      </c>
      <c r="K1347" t="s">
        <v>6166</v>
      </c>
    </row>
    <row r="1348" spans="1:11">
      <c r="A1348" t="s">
        <v>6273</v>
      </c>
      <c r="B1348" t="s">
        <v>6274</v>
      </c>
      <c r="C1348" t="s">
        <v>1538</v>
      </c>
      <c r="D1348" s="15">
        <v>45965</v>
      </c>
      <c r="E1348" t="s">
        <v>3855</v>
      </c>
      <c r="F1348" t="s">
        <v>3878</v>
      </c>
      <c r="G1348" t="s">
        <v>139</v>
      </c>
      <c r="H1348">
        <v>100</v>
      </c>
      <c r="I1348">
        <v>1050</v>
      </c>
      <c r="J1348">
        <v>105000</v>
      </c>
      <c r="K1348" t="s">
        <v>6169</v>
      </c>
    </row>
    <row r="1349" spans="1:11">
      <c r="A1349" t="s">
        <v>6275</v>
      </c>
      <c r="B1349" t="s">
        <v>6276</v>
      </c>
      <c r="C1349" t="s">
        <v>1553</v>
      </c>
      <c r="D1349" s="15">
        <v>45967</v>
      </c>
      <c r="E1349" t="s">
        <v>3855</v>
      </c>
      <c r="F1349" t="s">
        <v>3881</v>
      </c>
      <c r="G1349" t="s">
        <v>140</v>
      </c>
      <c r="H1349">
        <v>101</v>
      </c>
      <c r="I1349">
        <v>1051</v>
      </c>
      <c r="J1349">
        <v>106151</v>
      </c>
      <c r="K1349" t="s">
        <v>6172</v>
      </c>
    </row>
    <row r="1350" spans="1:11">
      <c r="A1350" t="s">
        <v>6277</v>
      </c>
      <c r="B1350" t="s">
        <v>6278</v>
      </c>
      <c r="C1350" t="s">
        <v>1563</v>
      </c>
      <c r="D1350" s="15">
        <v>45969</v>
      </c>
      <c r="E1350" t="s">
        <v>3855</v>
      </c>
      <c r="F1350" t="s">
        <v>3884</v>
      </c>
      <c r="G1350" t="s">
        <v>140</v>
      </c>
      <c r="H1350">
        <v>102</v>
      </c>
      <c r="I1350">
        <v>1052</v>
      </c>
      <c r="J1350">
        <v>107304</v>
      </c>
      <c r="K1350" t="s">
        <v>6175</v>
      </c>
    </row>
    <row r="1351" spans="1:11">
      <c r="A1351" t="s">
        <v>6279</v>
      </c>
      <c r="B1351" t="s">
        <v>6280</v>
      </c>
      <c r="C1351" t="s">
        <v>1574</v>
      </c>
      <c r="D1351" s="15">
        <v>45971</v>
      </c>
      <c r="E1351" t="s">
        <v>3855</v>
      </c>
      <c r="F1351" t="s">
        <v>3887</v>
      </c>
      <c r="G1351" t="s">
        <v>140</v>
      </c>
      <c r="H1351">
        <v>103</v>
      </c>
      <c r="I1351">
        <v>1053</v>
      </c>
      <c r="J1351">
        <v>108459</v>
      </c>
      <c r="K1351" t="s">
        <v>6178</v>
      </c>
    </row>
    <row r="1352" spans="1:11">
      <c r="A1352" t="s">
        <v>6281</v>
      </c>
      <c r="B1352" t="s">
        <v>6282</v>
      </c>
      <c r="C1352" t="s">
        <v>1586</v>
      </c>
      <c r="D1352" s="15">
        <v>45973</v>
      </c>
      <c r="E1352" t="s">
        <v>3855</v>
      </c>
      <c r="F1352" t="s">
        <v>3891</v>
      </c>
      <c r="G1352" t="s">
        <v>141</v>
      </c>
      <c r="H1352">
        <v>22</v>
      </c>
      <c r="I1352">
        <v>1054</v>
      </c>
      <c r="J1352">
        <v>23188</v>
      </c>
      <c r="K1352" t="s">
        <v>6181</v>
      </c>
    </row>
    <row r="1353" spans="1:11">
      <c r="A1353" t="s">
        <v>6283</v>
      </c>
      <c r="B1353" t="s">
        <v>6284</v>
      </c>
      <c r="C1353" t="s">
        <v>1595</v>
      </c>
      <c r="D1353" s="15">
        <v>45975</v>
      </c>
      <c r="E1353" t="s">
        <v>3855</v>
      </c>
      <c r="F1353" t="s">
        <v>3894</v>
      </c>
      <c r="G1353" t="s">
        <v>141</v>
      </c>
      <c r="H1353">
        <v>23</v>
      </c>
      <c r="I1353">
        <v>1055</v>
      </c>
      <c r="J1353">
        <v>24265</v>
      </c>
      <c r="K1353" t="s">
        <v>6184</v>
      </c>
    </row>
    <row r="1354" spans="1:11">
      <c r="A1354" t="s">
        <v>6285</v>
      </c>
      <c r="B1354" t="s">
        <v>6286</v>
      </c>
      <c r="C1354" t="s">
        <v>1604</v>
      </c>
      <c r="D1354" s="15">
        <v>45977</v>
      </c>
      <c r="E1354" t="s">
        <v>3855</v>
      </c>
      <c r="F1354" t="s">
        <v>1644</v>
      </c>
      <c r="G1354" t="s">
        <v>141</v>
      </c>
      <c r="H1354">
        <v>24</v>
      </c>
      <c r="I1354">
        <v>1056</v>
      </c>
      <c r="J1354">
        <v>25344</v>
      </c>
      <c r="K1354" t="s">
        <v>6187</v>
      </c>
    </row>
    <row r="1355" spans="1:11">
      <c r="A1355" t="s">
        <v>6287</v>
      </c>
      <c r="B1355" t="s">
        <v>6288</v>
      </c>
      <c r="C1355" t="s">
        <v>1610</v>
      </c>
      <c r="D1355" s="15">
        <v>45979</v>
      </c>
      <c r="E1355" t="s">
        <v>3855</v>
      </c>
      <c r="F1355" t="s">
        <v>3858</v>
      </c>
      <c r="G1355" t="s">
        <v>142</v>
      </c>
      <c r="H1355">
        <v>25</v>
      </c>
      <c r="I1355">
        <v>1057</v>
      </c>
      <c r="J1355">
        <v>26425</v>
      </c>
      <c r="K1355" t="s">
        <v>6190</v>
      </c>
    </row>
    <row r="1356" spans="1:11">
      <c r="A1356" t="s">
        <v>6289</v>
      </c>
      <c r="B1356" t="s">
        <v>6290</v>
      </c>
      <c r="C1356" t="s">
        <v>1616</v>
      </c>
      <c r="D1356" s="15">
        <v>45981</v>
      </c>
      <c r="E1356" t="s">
        <v>3855</v>
      </c>
      <c r="F1356" t="s">
        <v>3861</v>
      </c>
      <c r="G1356" t="s">
        <v>142</v>
      </c>
      <c r="H1356">
        <v>26</v>
      </c>
      <c r="I1356">
        <v>1058</v>
      </c>
      <c r="J1356">
        <v>27508</v>
      </c>
      <c r="K1356" t="s">
        <v>6193</v>
      </c>
    </row>
    <row r="1357" spans="1:11">
      <c r="A1357" t="s">
        <v>6291</v>
      </c>
      <c r="B1357" t="s">
        <v>6292</v>
      </c>
      <c r="C1357" t="s">
        <v>1624</v>
      </c>
      <c r="D1357" s="15">
        <v>45983</v>
      </c>
      <c r="E1357" t="s">
        <v>3855</v>
      </c>
      <c r="F1357" t="s">
        <v>3864</v>
      </c>
      <c r="G1357" t="s">
        <v>142</v>
      </c>
      <c r="H1357">
        <v>27</v>
      </c>
      <c r="I1357">
        <v>1059</v>
      </c>
      <c r="J1357">
        <v>28593</v>
      </c>
      <c r="K1357" t="s">
        <v>6196</v>
      </c>
    </row>
    <row r="1358" spans="1:11">
      <c r="A1358" t="s">
        <v>6293</v>
      </c>
      <c r="B1358" t="s">
        <v>6294</v>
      </c>
      <c r="C1358" t="s">
        <v>1538</v>
      </c>
      <c r="D1358" s="15">
        <v>45985</v>
      </c>
      <c r="E1358" t="s">
        <v>3855</v>
      </c>
      <c r="F1358" t="s">
        <v>3867</v>
      </c>
      <c r="G1358" t="s">
        <v>143</v>
      </c>
      <c r="H1358">
        <v>110</v>
      </c>
      <c r="I1358">
        <v>1060</v>
      </c>
      <c r="J1358">
        <v>116600</v>
      </c>
      <c r="K1358" t="s">
        <v>6163</v>
      </c>
    </row>
    <row r="1359" spans="1:11">
      <c r="A1359" t="s">
        <v>6295</v>
      </c>
      <c r="B1359" t="s">
        <v>6296</v>
      </c>
      <c r="C1359" t="s">
        <v>1553</v>
      </c>
      <c r="D1359" s="15">
        <v>45987</v>
      </c>
      <c r="E1359" t="s">
        <v>3855</v>
      </c>
      <c r="F1359" t="s">
        <v>3870</v>
      </c>
      <c r="G1359" t="s">
        <v>143</v>
      </c>
      <c r="H1359">
        <v>111</v>
      </c>
      <c r="I1359">
        <v>1061</v>
      </c>
      <c r="J1359">
        <v>117771</v>
      </c>
      <c r="K1359" t="s">
        <v>6166</v>
      </c>
    </row>
    <row r="1360" spans="1:11">
      <c r="A1360" t="s">
        <v>6297</v>
      </c>
      <c r="B1360" t="s">
        <v>6298</v>
      </c>
      <c r="C1360" t="s">
        <v>1563</v>
      </c>
      <c r="D1360" s="15">
        <v>45958</v>
      </c>
      <c r="E1360" t="s">
        <v>3855</v>
      </c>
      <c r="F1360" t="s">
        <v>3873</v>
      </c>
      <c r="G1360" t="s">
        <v>143</v>
      </c>
      <c r="H1360">
        <v>112</v>
      </c>
      <c r="I1360">
        <v>1062</v>
      </c>
      <c r="J1360">
        <v>118944</v>
      </c>
      <c r="K1360" t="s">
        <v>6169</v>
      </c>
    </row>
    <row r="1361" spans="1:11">
      <c r="A1361" t="s">
        <v>6299</v>
      </c>
      <c r="B1361" t="s">
        <v>6300</v>
      </c>
      <c r="C1361" t="s">
        <v>1574</v>
      </c>
      <c r="D1361" s="15">
        <v>45939</v>
      </c>
      <c r="E1361" t="s">
        <v>3855</v>
      </c>
      <c r="F1361" t="s">
        <v>1665</v>
      </c>
      <c r="G1361" t="s">
        <v>144</v>
      </c>
      <c r="H1361">
        <v>113</v>
      </c>
      <c r="I1361">
        <v>1063</v>
      </c>
      <c r="J1361">
        <v>120119</v>
      </c>
      <c r="K1361" t="s">
        <v>6172</v>
      </c>
    </row>
    <row r="1362" spans="1:11">
      <c r="A1362" t="s">
        <v>6301</v>
      </c>
      <c r="B1362" t="s">
        <v>6302</v>
      </c>
      <c r="C1362" t="s">
        <v>1586</v>
      </c>
      <c r="D1362" s="15">
        <v>45941</v>
      </c>
      <c r="E1362" t="s">
        <v>3855</v>
      </c>
      <c r="F1362" t="s">
        <v>3878</v>
      </c>
      <c r="G1362" t="s">
        <v>144</v>
      </c>
      <c r="H1362">
        <v>114</v>
      </c>
      <c r="I1362">
        <v>1064</v>
      </c>
      <c r="J1362">
        <v>121296</v>
      </c>
      <c r="K1362" t="s">
        <v>6175</v>
      </c>
    </row>
    <row r="1363" spans="1:11">
      <c r="A1363" t="s">
        <v>6303</v>
      </c>
      <c r="B1363" t="s">
        <v>6304</v>
      </c>
      <c r="C1363" t="s">
        <v>1595</v>
      </c>
      <c r="D1363" s="15">
        <v>45943</v>
      </c>
      <c r="E1363" t="s">
        <v>3855</v>
      </c>
      <c r="F1363" t="s">
        <v>3881</v>
      </c>
      <c r="G1363" t="s">
        <v>144</v>
      </c>
      <c r="H1363">
        <v>115</v>
      </c>
      <c r="I1363">
        <v>1065</v>
      </c>
      <c r="J1363">
        <v>122475</v>
      </c>
      <c r="K1363" t="s">
        <v>6178</v>
      </c>
    </row>
    <row r="1364" spans="1:11">
      <c r="A1364" t="s">
        <v>6305</v>
      </c>
      <c r="B1364" t="s">
        <v>6306</v>
      </c>
      <c r="C1364" t="s">
        <v>1604</v>
      </c>
      <c r="D1364" s="15">
        <v>45945</v>
      </c>
      <c r="E1364" t="s">
        <v>3855</v>
      </c>
      <c r="F1364" t="s">
        <v>3884</v>
      </c>
      <c r="G1364" t="s">
        <v>145</v>
      </c>
      <c r="H1364">
        <v>116</v>
      </c>
      <c r="I1364">
        <v>1066</v>
      </c>
      <c r="J1364">
        <v>123656</v>
      </c>
      <c r="K1364" t="s">
        <v>6181</v>
      </c>
    </row>
    <row r="1365" spans="1:11">
      <c r="A1365" t="s">
        <v>6307</v>
      </c>
      <c r="B1365" t="s">
        <v>6308</v>
      </c>
      <c r="C1365" t="s">
        <v>1610</v>
      </c>
      <c r="D1365" s="15">
        <v>45947</v>
      </c>
      <c r="E1365" t="s">
        <v>3855</v>
      </c>
      <c r="F1365" t="s">
        <v>3887</v>
      </c>
      <c r="G1365" t="s">
        <v>145</v>
      </c>
      <c r="H1365">
        <v>117</v>
      </c>
      <c r="I1365">
        <v>1067</v>
      </c>
      <c r="J1365">
        <v>124839</v>
      </c>
      <c r="K1365" t="s">
        <v>6184</v>
      </c>
    </row>
    <row r="1366" spans="1:11">
      <c r="A1366" t="s">
        <v>6309</v>
      </c>
      <c r="B1366" t="s">
        <v>6310</v>
      </c>
      <c r="C1366" t="s">
        <v>1616</v>
      </c>
      <c r="D1366" s="15">
        <v>45949</v>
      </c>
      <c r="E1366" t="s">
        <v>3855</v>
      </c>
      <c r="F1366" t="s">
        <v>3891</v>
      </c>
      <c r="G1366" t="s">
        <v>145</v>
      </c>
      <c r="H1366">
        <v>118</v>
      </c>
      <c r="I1366">
        <v>1068</v>
      </c>
      <c r="J1366">
        <v>126024</v>
      </c>
      <c r="K1366" t="s">
        <v>6187</v>
      </c>
    </row>
    <row r="1367" spans="1:11">
      <c r="A1367" t="s">
        <v>6311</v>
      </c>
      <c r="B1367" t="s">
        <v>6312</v>
      </c>
      <c r="C1367" t="s">
        <v>1624</v>
      </c>
      <c r="D1367" s="15">
        <v>45951</v>
      </c>
      <c r="E1367" t="s">
        <v>3855</v>
      </c>
      <c r="F1367" t="s">
        <v>3894</v>
      </c>
      <c r="G1367" t="s">
        <v>146</v>
      </c>
      <c r="H1367">
        <v>119</v>
      </c>
      <c r="I1367">
        <v>1069</v>
      </c>
      <c r="J1367">
        <v>127211</v>
      </c>
      <c r="K1367" t="s">
        <v>6190</v>
      </c>
    </row>
    <row r="1368" spans="1:11">
      <c r="A1368" t="s">
        <v>6313</v>
      </c>
      <c r="B1368" t="s">
        <v>6314</v>
      </c>
      <c r="C1368" t="s">
        <v>1538</v>
      </c>
      <c r="D1368" s="15">
        <v>45953</v>
      </c>
      <c r="E1368" t="s">
        <v>3855</v>
      </c>
      <c r="F1368" t="s">
        <v>1644</v>
      </c>
      <c r="G1368" t="s">
        <v>146</v>
      </c>
      <c r="H1368">
        <v>120</v>
      </c>
      <c r="I1368">
        <v>1070</v>
      </c>
      <c r="J1368">
        <v>128400</v>
      </c>
      <c r="K1368" t="s">
        <v>6193</v>
      </c>
    </row>
    <row r="1369" spans="1:11">
      <c r="A1369" t="s">
        <v>6315</v>
      </c>
      <c r="B1369" t="s">
        <v>6316</v>
      </c>
      <c r="C1369" t="s">
        <v>1553</v>
      </c>
      <c r="D1369" s="15">
        <v>45955</v>
      </c>
      <c r="E1369" t="s">
        <v>3855</v>
      </c>
      <c r="F1369" t="s">
        <v>3858</v>
      </c>
      <c r="G1369" t="s">
        <v>146</v>
      </c>
      <c r="H1369">
        <v>121</v>
      </c>
      <c r="I1369">
        <v>1071</v>
      </c>
      <c r="J1369">
        <v>129591</v>
      </c>
      <c r="K1369" t="s">
        <v>6196</v>
      </c>
    </row>
    <row r="1370" spans="1:11">
      <c r="A1370" t="s">
        <v>6317</v>
      </c>
      <c r="B1370" t="s">
        <v>6318</v>
      </c>
      <c r="C1370" t="s">
        <v>1563</v>
      </c>
      <c r="D1370" s="15">
        <v>45957</v>
      </c>
      <c r="E1370" t="s">
        <v>3855</v>
      </c>
      <c r="F1370" t="s">
        <v>3861</v>
      </c>
      <c r="G1370" t="s">
        <v>147</v>
      </c>
      <c r="H1370">
        <v>122</v>
      </c>
      <c r="I1370">
        <v>1072</v>
      </c>
      <c r="J1370">
        <v>130784</v>
      </c>
      <c r="K1370" t="s">
        <v>6163</v>
      </c>
    </row>
    <row r="1371" spans="1:11">
      <c r="A1371" t="s">
        <v>6319</v>
      </c>
      <c r="B1371" t="s">
        <v>6320</v>
      </c>
      <c r="C1371" t="s">
        <v>1574</v>
      </c>
      <c r="D1371" s="15">
        <v>45958</v>
      </c>
      <c r="E1371" t="s">
        <v>3855</v>
      </c>
      <c r="F1371" t="s">
        <v>3864</v>
      </c>
      <c r="G1371" t="s">
        <v>147</v>
      </c>
      <c r="H1371">
        <v>123</v>
      </c>
      <c r="I1371">
        <v>1073</v>
      </c>
      <c r="J1371">
        <v>131979</v>
      </c>
      <c r="K1371" t="s">
        <v>6166</v>
      </c>
    </row>
    <row r="1372" spans="1:11">
      <c r="A1372" t="s">
        <v>6321</v>
      </c>
      <c r="B1372" t="s">
        <v>6322</v>
      </c>
      <c r="C1372" t="s">
        <v>1586</v>
      </c>
      <c r="D1372" s="15">
        <v>45958</v>
      </c>
      <c r="E1372" t="s">
        <v>3855</v>
      </c>
      <c r="F1372" t="s">
        <v>3867</v>
      </c>
      <c r="G1372" t="s">
        <v>147</v>
      </c>
      <c r="H1372">
        <v>124</v>
      </c>
      <c r="I1372">
        <v>1074</v>
      </c>
      <c r="J1372">
        <v>133176</v>
      </c>
      <c r="K1372" t="s">
        <v>6169</v>
      </c>
    </row>
    <row r="1373" spans="1:11">
      <c r="A1373" t="s">
        <v>6323</v>
      </c>
      <c r="B1373" t="s">
        <v>6324</v>
      </c>
      <c r="C1373" t="s">
        <v>1595</v>
      </c>
      <c r="D1373" s="15">
        <v>45963</v>
      </c>
      <c r="E1373" t="s">
        <v>3855</v>
      </c>
      <c r="F1373" t="s">
        <v>3870</v>
      </c>
      <c r="G1373" t="s">
        <v>148</v>
      </c>
      <c r="H1373">
        <v>125</v>
      </c>
      <c r="I1373">
        <v>1075</v>
      </c>
      <c r="J1373">
        <v>134375</v>
      </c>
      <c r="K1373" t="s">
        <v>6172</v>
      </c>
    </row>
    <row r="1374" spans="1:11">
      <c r="A1374" t="s">
        <v>6325</v>
      </c>
      <c r="B1374" t="s">
        <v>6326</v>
      </c>
      <c r="C1374" t="s">
        <v>1604</v>
      </c>
      <c r="D1374" s="15">
        <v>45965</v>
      </c>
      <c r="E1374" t="s">
        <v>3855</v>
      </c>
      <c r="F1374" t="s">
        <v>3873</v>
      </c>
      <c r="G1374" t="s">
        <v>148</v>
      </c>
      <c r="H1374">
        <v>126</v>
      </c>
      <c r="I1374">
        <v>1076</v>
      </c>
      <c r="J1374">
        <v>135576</v>
      </c>
      <c r="K1374" t="s">
        <v>6175</v>
      </c>
    </row>
    <row r="1375" spans="1:11">
      <c r="A1375" t="s">
        <v>6327</v>
      </c>
      <c r="B1375" t="s">
        <v>6328</v>
      </c>
      <c r="C1375" t="s">
        <v>1610</v>
      </c>
      <c r="D1375" s="15">
        <v>45967</v>
      </c>
      <c r="E1375" t="s">
        <v>3855</v>
      </c>
      <c r="F1375" t="s">
        <v>1665</v>
      </c>
      <c r="G1375" t="s">
        <v>148</v>
      </c>
      <c r="H1375">
        <v>127</v>
      </c>
      <c r="I1375">
        <v>1077</v>
      </c>
      <c r="J1375">
        <v>136779</v>
      </c>
      <c r="K1375" t="s">
        <v>6178</v>
      </c>
    </row>
    <row r="1376" spans="1:11">
      <c r="A1376" t="s">
        <v>6329</v>
      </c>
      <c r="B1376" t="s">
        <v>6330</v>
      </c>
      <c r="C1376" t="s">
        <v>1616</v>
      </c>
      <c r="D1376" s="15">
        <v>45969</v>
      </c>
      <c r="E1376" t="s">
        <v>3855</v>
      </c>
      <c r="F1376" t="s">
        <v>3878</v>
      </c>
      <c r="G1376" t="s">
        <v>149</v>
      </c>
      <c r="H1376">
        <v>128</v>
      </c>
      <c r="I1376">
        <v>1078</v>
      </c>
      <c r="J1376">
        <v>137984</v>
      </c>
      <c r="K1376" t="s">
        <v>6181</v>
      </c>
    </row>
    <row r="1377" spans="1:11">
      <c r="A1377" t="s">
        <v>6331</v>
      </c>
      <c r="B1377" t="s">
        <v>6332</v>
      </c>
      <c r="C1377" t="s">
        <v>1624</v>
      </c>
      <c r="D1377" s="15">
        <v>45971</v>
      </c>
      <c r="E1377" t="s">
        <v>3855</v>
      </c>
      <c r="F1377" t="s">
        <v>3881</v>
      </c>
      <c r="G1377" t="s">
        <v>149</v>
      </c>
      <c r="H1377">
        <v>129</v>
      </c>
      <c r="I1377">
        <v>1079</v>
      </c>
      <c r="J1377">
        <v>139191</v>
      </c>
      <c r="K1377" t="s">
        <v>6184</v>
      </c>
    </row>
    <row r="1378" spans="1:11">
      <c r="A1378" t="s">
        <v>6333</v>
      </c>
      <c r="B1378" t="s">
        <v>6334</v>
      </c>
      <c r="C1378" t="s">
        <v>1538</v>
      </c>
      <c r="D1378" s="15">
        <v>45973</v>
      </c>
      <c r="E1378" t="s">
        <v>3855</v>
      </c>
      <c r="F1378" t="s">
        <v>3884</v>
      </c>
      <c r="G1378" t="s">
        <v>149</v>
      </c>
      <c r="H1378">
        <v>130</v>
      </c>
      <c r="I1378">
        <v>1080</v>
      </c>
      <c r="J1378">
        <v>140400</v>
      </c>
      <c r="K1378" t="s">
        <v>6187</v>
      </c>
    </row>
    <row r="1379" spans="1:11">
      <c r="A1379" t="s">
        <v>6335</v>
      </c>
      <c r="B1379" t="s">
        <v>6336</v>
      </c>
      <c r="C1379" t="s">
        <v>1553</v>
      </c>
      <c r="D1379" s="15">
        <v>45975</v>
      </c>
      <c r="E1379" t="s">
        <v>3855</v>
      </c>
      <c r="F1379" t="s">
        <v>3887</v>
      </c>
      <c r="G1379" t="s">
        <v>150</v>
      </c>
      <c r="H1379">
        <v>131</v>
      </c>
      <c r="I1379">
        <v>1081</v>
      </c>
      <c r="J1379">
        <v>141611</v>
      </c>
      <c r="K1379" t="s">
        <v>6190</v>
      </c>
    </row>
    <row r="1380" spans="1:11">
      <c r="A1380" t="s">
        <v>6337</v>
      </c>
      <c r="B1380" t="s">
        <v>6338</v>
      </c>
      <c r="C1380" t="s">
        <v>1563</v>
      </c>
      <c r="D1380" s="15">
        <v>45977</v>
      </c>
      <c r="E1380" t="s">
        <v>3855</v>
      </c>
      <c r="F1380" t="s">
        <v>3891</v>
      </c>
      <c r="G1380" t="s">
        <v>150</v>
      </c>
      <c r="H1380">
        <v>132</v>
      </c>
      <c r="I1380">
        <v>1082</v>
      </c>
      <c r="J1380">
        <v>142824</v>
      </c>
      <c r="K1380" t="s">
        <v>6193</v>
      </c>
    </row>
    <row r="1381" spans="1:11">
      <c r="A1381" t="s">
        <v>6339</v>
      </c>
      <c r="B1381" t="s">
        <v>6340</v>
      </c>
      <c r="C1381" t="s">
        <v>1574</v>
      </c>
      <c r="D1381" s="15">
        <v>45979</v>
      </c>
      <c r="E1381" t="s">
        <v>3855</v>
      </c>
      <c r="F1381" t="s">
        <v>3894</v>
      </c>
      <c r="G1381" t="s">
        <v>150</v>
      </c>
      <c r="H1381">
        <v>133</v>
      </c>
      <c r="I1381">
        <v>1083</v>
      </c>
      <c r="J1381">
        <v>144039</v>
      </c>
      <c r="K1381" t="s">
        <v>6196</v>
      </c>
    </row>
    <row r="1382" spans="1:11">
      <c r="A1382" t="s">
        <v>6341</v>
      </c>
      <c r="B1382" t="s">
        <v>6342</v>
      </c>
      <c r="C1382" t="s">
        <v>1586</v>
      </c>
      <c r="D1382" s="15">
        <v>45958</v>
      </c>
      <c r="E1382" t="s">
        <v>3855</v>
      </c>
      <c r="F1382" t="s">
        <v>1644</v>
      </c>
      <c r="G1382" t="s">
        <v>151</v>
      </c>
      <c r="H1382">
        <v>6</v>
      </c>
      <c r="I1382">
        <v>1084</v>
      </c>
      <c r="J1382">
        <v>6504</v>
      </c>
      <c r="K1382" t="s">
        <v>6163</v>
      </c>
    </row>
    <row r="1383" spans="1:11">
      <c r="A1383" t="s">
        <v>6343</v>
      </c>
      <c r="B1383" t="s">
        <v>6344</v>
      </c>
      <c r="C1383" t="s">
        <v>1595</v>
      </c>
      <c r="D1383" s="15">
        <v>45962</v>
      </c>
      <c r="E1383" t="s">
        <v>3855</v>
      </c>
      <c r="F1383" t="s">
        <v>3858</v>
      </c>
      <c r="G1383" t="s">
        <v>151</v>
      </c>
      <c r="H1383">
        <v>7</v>
      </c>
      <c r="I1383">
        <v>1085</v>
      </c>
      <c r="J1383">
        <v>7595</v>
      </c>
      <c r="K1383" t="s">
        <v>6166</v>
      </c>
    </row>
    <row r="1384" spans="1:11">
      <c r="A1384" t="s">
        <v>6345</v>
      </c>
      <c r="B1384" t="s">
        <v>6346</v>
      </c>
      <c r="C1384" t="s">
        <v>1604</v>
      </c>
      <c r="D1384" s="15">
        <v>45964</v>
      </c>
      <c r="E1384" t="s">
        <v>3855</v>
      </c>
      <c r="F1384" t="s">
        <v>3861</v>
      </c>
      <c r="G1384" t="s">
        <v>151</v>
      </c>
      <c r="H1384">
        <v>8</v>
      </c>
      <c r="I1384">
        <v>1086</v>
      </c>
      <c r="J1384">
        <v>8688</v>
      </c>
      <c r="K1384" t="s">
        <v>6169</v>
      </c>
    </row>
    <row r="1385" spans="1:11">
      <c r="A1385" t="s">
        <v>6347</v>
      </c>
      <c r="B1385" t="s">
        <v>6348</v>
      </c>
      <c r="C1385" t="s">
        <v>1610</v>
      </c>
      <c r="D1385" s="15">
        <v>45966</v>
      </c>
      <c r="E1385" t="s">
        <v>3855</v>
      </c>
      <c r="F1385" t="s">
        <v>3864</v>
      </c>
      <c r="G1385" t="s">
        <v>152</v>
      </c>
      <c r="H1385">
        <v>9</v>
      </c>
      <c r="I1385">
        <v>1087</v>
      </c>
      <c r="J1385">
        <v>9783</v>
      </c>
      <c r="K1385" t="s">
        <v>6172</v>
      </c>
    </row>
    <row r="1386" spans="1:11">
      <c r="A1386" t="s">
        <v>6349</v>
      </c>
      <c r="B1386" t="s">
        <v>6350</v>
      </c>
      <c r="C1386" t="s">
        <v>1616</v>
      </c>
      <c r="D1386" s="15">
        <v>45968</v>
      </c>
      <c r="E1386" t="s">
        <v>3855</v>
      </c>
      <c r="F1386" t="s">
        <v>3867</v>
      </c>
      <c r="G1386" t="s">
        <v>152</v>
      </c>
      <c r="H1386">
        <v>10</v>
      </c>
      <c r="I1386">
        <v>1088</v>
      </c>
      <c r="J1386">
        <v>10880</v>
      </c>
      <c r="K1386" t="s">
        <v>6175</v>
      </c>
    </row>
    <row r="1387" spans="1:11">
      <c r="A1387" t="s">
        <v>6351</v>
      </c>
      <c r="B1387" t="s">
        <v>6352</v>
      </c>
      <c r="C1387" t="s">
        <v>1624</v>
      </c>
      <c r="D1387" s="15">
        <v>45970</v>
      </c>
      <c r="E1387" t="s">
        <v>3855</v>
      </c>
      <c r="F1387" t="s">
        <v>3870</v>
      </c>
      <c r="G1387" t="s">
        <v>152</v>
      </c>
      <c r="H1387">
        <v>11</v>
      </c>
      <c r="I1387">
        <v>1089</v>
      </c>
      <c r="J1387">
        <v>11979</v>
      </c>
      <c r="K1387" t="s">
        <v>6178</v>
      </c>
    </row>
    <row r="1388" spans="1:11">
      <c r="A1388" t="s">
        <v>6353</v>
      </c>
      <c r="B1388" t="s">
        <v>6354</v>
      </c>
      <c r="C1388" t="s">
        <v>1538</v>
      </c>
      <c r="D1388" s="15">
        <v>45972</v>
      </c>
      <c r="E1388" t="s">
        <v>3855</v>
      </c>
      <c r="F1388" t="s">
        <v>3873</v>
      </c>
      <c r="G1388" t="s">
        <v>153</v>
      </c>
      <c r="H1388">
        <v>140</v>
      </c>
      <c r="I1388">
        <v>1090</v>
      </c>
      <c r="J1388">
        <v>152600</v>
      </c>
      <c r="K1388" t="s">
        <v>6181</v>
      </c>
    </row>
    <row r="1389" spans="1:11">
      <c r="A1389" t="s">
        <v>6355</v>
      </c>
      <c r="B1389" t="s">
        <v>6356</v>
      </c>
      <c r="C1389" t="s">
        <v>1553</v>
      </c>
      <c r="D1389" s="15">
        <v>45974</v>
      </c>
      <c r="E1389" t="s">
        <v>3855</v>
      </c>
      <c r="F1389" t="s">
        <v>1665</v>
      </c>
      <c r="G1389" t="s">
        <v>153</v>
      </c>
      <c r="H1389">
        <v>141</v>
      </c>
      <c r="I1389">
        <v>1091</v>
      </c>
      <c r="J1389">
        <v>153831</v>
      </c>
      <c r="K1389" t="s">
        <v>6184</v>
      </c>
    </row>
    <row r="1390" spans="1:11">
      <c r="A1390" t="s">
        <v>6357</v>
      </c>
      <c r="B1390" t="s">
        <v>6358</v>
      </c>
      <c r="C1390" t="s">
        <v>1563</v>
      </c>
      <c r="D1390" s="15">
        <v>45976</v>
      </c>
      <c r="E1390" t="s">
        <v>3855</v>
      </c>
      <c r="F1390" t="s">
        <v>3878</v>
      </c>
      <c r="G1390" t="s">
        <v>153</v>
      </c>
      <c r="H1390">
        <v>142</v>
      </c>
      <c r="I1390">
        <v>1092</v>
      </c>
      <c r="J1390">
        <v>155064</v>
      </c>
      <c r="K1390" t="s">
        <v>6187</v>
      </c>
    </row>
    <row r="1391" spans="1:11">
      <c r="A1391" t="s">
        <v>6359</v>
      </c>
      <c r="B1391" t="s">
        <v>6360</v>
      </c>
      <c r="C1391" t="s">
        <v>1574</v>
      </c>
      <c r="D1391" s="15">
        <v>45947</v>
      </c>
      <c r="E1391" t="s">
        <v>3855</v>
      </c>
      <c r="F1391" t="s">
        <v>3881</v>
      </c>
      <c r="G1391" t="s">
        <v>154</v>
      </c>
      <c r="H1391">
        <v>143</v>
      </c>
      <c r="I1391">
        <v>1093</v>
      </c>
      <c r="J1391">
        <v>156299</v>
      </c>
      <c r="K1391" t="s">
        <v>6190</v>
      </c>
    </row>
    <row r="1392" spans="1:11">
      <c r="A1392" t="s">
        <v>6361</v>
      </c>
      <c r="B1392" t="s">
        <v>6362</v>
      </c>
      <c r="C1392" t="s">
        <v>1586</v>
      </c>
      <c r="D1392" s="15">
        <v>45949</v>
      </c>
      <c r="E1392" t="s">
        <v>3855</v>
      </c>
      <c r="F1392" t="s">
        <v>3884</v>
      </c>
      <c r="G1392" t="s">
        <v>154</v>
      </c>
      <c r="H1392">
        <v>144</v>
      </c>
      <c r="I1392">
        <v>1094</v>
      </c>
      <c r="J1392">
        <v>157536</v>
      </c>
      <c r="K1392" t="s">
        <v>6193</v>
      </c>
    </row>
    <row r="1393" spans="1:11">
      <c r="A1393" t="s">
        <v>6363</v>
      </c>
      <c r="B1393" t="s">
        <v>6364</v>
      </c>
      <c r="C1393" t="s">
        <v>1595</v>
      </c>
      <c r="D1393" s="15">
        <v>45951</v>
      </c>
      <c r="E1393" t="s">
        <v>3855</v>
      </c>
      <c r="F1393" t="s">
        <v>3887</v>
      </c>
      <c r="G1393" t="s">
        <v>154</v>
      </c>
      <c r="H1393">
        <v>145</v>
      </c>
      <c r="I1393">
        <v>1095</v>
      </c>
      <c r="J1393">
        <v>158775</v>
      </c>
      <c r="K1393" t="s">
        <v>6196</v>
      </c>
    </row>
    <row r="1394" spans="1:11">
      <c r="A1394" t="s">
        <v>6365</v>
      </c>
      <c r="B1394" t="s">
        <v>6366</v>
      </c>
      <c r="C1394" t="s">
        <v>1604</v>
      </c>
      <c r="D1394" s="15">
        <v>45953</v>
      </c>
      <c r="E1394" t="s">
        <v>3855</v>
      </c>
      <c r="F1394" t="s">
        <v>3891</v>
      </c>
      <c r="G1394" t="s">
        <v>155</v>
      </c>
      <c r="H1394">
        <v>146</v>
      </c>
      <c r="I1394">
        <v>1096</v>
      </c>
      <c r="J1394">
        <v>160016</v>
      </c>
      <c r="K1394" t="s">
        <v>6163</v>
      </c>
    </row>
    <row r="1395" spans="1:11">
      <c r="A1395" t="s">
        <v>6367</v>
      </c>
      <c r="B1395" t="s">
        <v>6368</v>
      </c>
      <c r="C1395" t="s">
        <v>1610</v>
      </c>
      <c r="D1395" s="15">
        <v>45955</v>
      </c>
      <c r="E1395" t="s">
        <v>3855</v>
      </c>
      <c r="F1395" t="s">
        <v>3894</v>
      </c>
      <c r="G1395" t="s">
        <v>155</v>
      </c>
      <c r="H1395">
        <v>147</v>
      </c>
      <c r="I1395">
        <v>1097</v>
      </c>
      <c r="J1395">
        <v>161259</v>
      </c>
      <c r="K1395" t="s">
        <v>6166</v>
      </c>
    </row>
    <row r="1396" spans="1:11">
      <c r="A1396" t="s">
        <v>6369</v>
      </c>
      <c r="B1396" t="s">
        <v>6370</v>
      </c>
      <c r="C1396" t="s">
        <v>1616</v>
      </c>
      <c r="D1396" s="15">
        <v>45957</v>
      </c>
      <c r="E1396" t="s">
        <v>3855</v>
      </c>
      <c r="F1396" t="s">
        <v>1644</v>
      </c>
      <c r="G1396" t="s">
        <v>155</v>
      </c>
      <c r="H1396">
        <v>148</v>
      </c>
      <c r="I1396">
        <v>1098</v>
      </c>
      <c r="J1396">
        <v>162504</v>
      </c>
      <c r="K1396" t="s">
        <v>6169</v>
      </c>
    </row>
    <row r="1397" spans="1:11">
      <c r="A1397" t="s">
        <v>6371</v>
      </c>
      <c r="B1397" t="s">
        <v>6372</v>
      </c>
      <c r="C1397" t="s">
        <v>1624</v>
      </c>
      <c r="D1397" s="15">
        <v>45958</v>
      </c>
      <c r="E1397" t="s">
        <v>3855</v>
      </c>
      <c r="F1397" t="s">
        <v>3858</v>
      </c>
      <c r="G1397" t="s">
        <v>156</v>
      </c>
      <c r="H1397">
        <v>149</v>
      </c>
      <c r="I1397">
        <v>1099</v>
      </c>
      <c r="J1397">
        <v>163751</v>
      </c>
      <c r="K1397" t="s">
        <v>6172</v>
      </c>
    </row>
    <row r="1398" spans="1:11">
      <c r="A1398" t="s">
        <v>6373</v>
      </c>
      <c r="B1398" t="s">
        <v>6374</v>
      </c>
      <c r="C1398" t="s">
        <v>1538</v>
      </c>
      <c r="D1398" s="15">
        <v>45958</v>
      </c>
      <c r="E1398" t="s">
        <v>3855</v>
      </c>
      <c r="F1398" t="s">
        <v>3861</v>
      </c>
      <c r="G1398" t="s">
        <v>156</v>
      </c>
      <c r="H1398">
        <v>150</v>
      </c>
      <c r="I1398">
        <v>1100</v>
      </c>
      <c r="J1398">
        <v>165000</v>
      </c>
      <c r="K1398" t="s">
        <v>6175</v>
      </c>
    </row>
    <row r="1399" spans="1:11">
      <c r="A1399" t="s">
        <v>6375</v>
      </c>
      <c r="B1399" t="s">
        <v>6376</v>
      </c>
      <c r="C1399" t="s">
        <v>1553</v>
      </c>
      <c r="D1399" s="15">
        <v>45963</v>
      </c>
      <c r="E1399" t="s">
        <v>3855</v>
      </c>
      <c r="F1399" t="s">
        <v>3864</v>
      </c>
      <c r="G1399" t="s">
        <v>156</v>
      </c>
      <c r="H1399">
        <v>151</v>
      </c>
      <c r="I1399">
        <v>1101</v>
      </c>
      <c r="J1399">
        <v>166251</v>
      </c>
      <c r="K1399" t="s">
        <v>6178</v>
      </c>
    </row>
    <row r="1400" spans="1:11">
      <c r="A1400" t="s">
        <v>6377</v>
      </c>
      <c r="B1400" t="s">
        <v>6378</v>
      </c>
      <c r="C1400" t="s">
        <v>1563</v>
      </c>
      <c r="D1400" s="15">
        <v>45965</v>
      </c>
      <c r="E1400" t="s">
        <v>3855</v>
      </c>
      <c r="F1400" t="s">
        <v>3867</v>
      </c>
      <c r="G1400" t="s">
        <v>157</v>
      </c>
      <c r="H1400">
        <v>152</v>
      </c>
      <c r="I1400">
        <v>1102</v>
      </c>
      <c r="J1400">
        <v>167504</v>
      </c>
      <c r="K1400" t="s">
        <v>6181</v>
      </c>
    </row>
    <row r="1401" spans="1:11">
      <c r="A1401" t="s">
        <v>6379</v>
      </c>
      <c r="B1401" t="s">
        <v>6380</v>
      </c>
      <c r="C1401" t="s">
        <v>1574</v>
      </c>
      <c r="D1401" s="15">
        <v>45967</v>
      </c>
      <c r="E1401" t="s">
        <v>3855</v>
      </c>
      <c r="F1401" t="s">
        <v>3870</v>
      </c>
      <c r="G1401" t="s">
        <v>157</v>
      </c>
      <c r="H1401">
        <v>153</v>
      </c>
      <c r="I1401">
        <v>1103</v>
      </c>
      <c r="J1401">
        <v>168759</v>
      </c>
      <c r="K1401" t="s">
        <v>6184</v>
      </c>
    </row>
    <row r="1402" spans="1:11">
      <c r="A1402" t="s">
        <v>6381</v>
      </c>
      <c r="B1402" t="s">
        <v>6382</v>
      </c>
      <c r="C1402" t="s">
        <v>1586</v>
      </c>
      <c r="D1402" s="15">
        <v>45969</v>
      </c>
      <c r="E1402" t="s">
        <v>3855</v>
      </c>
      <c r="F1402" t="s">
        <v>3873</v>
      </c>
      <c r="G1402" t="s">
        <v>157</v>
      </c>
      <c r="H1402">
        <v>154</v>
      </c>
      <c r="I1402">
        <v>1104</v>
      </c>
      <c r="J1402">
        <v>170016</v>
      </c>
      <c r="K1402" t="s">
        <v>6187</v>
      </c>
    </row>
    <row r="1403" spans="1:11">
      <c r="A1403" t="s">
        <v>6383</v>
      </c>
      <c r="B1403" t="s">
        <v>6384</v>
      </c>
      <c r="C1403" t="s">
        <v>1595</v>
      </c>
      <c r="D1403" s="15">
        <v>45950</v>
      </c>
      <c r="E1403" t="s">
        <v>3855</v>
      </c>
      <c r="F1403" t="s">
        <v>1665</v>
      </c>
      <c r="G1403" t="s">
        <v>158</v>
      </c>
      <c r="H1403">
        <v>155</v>
      </c>
      <c r="I1403">
        <v>1105</v>
      </c>
      <c r="J1403">
        <v>171275</v>
      </c>
      <c r="K1403" t="s">
        <v>6190</v>
      </c>
    </row>
    <row r="1404" spans="1:11">
      <c r="A1404" t="s">
        <v>6385</v>
      </c>
      <c r="B1404" t="s">
        <v>6386</v>
      </c>
      <c r="C1404" t="s">
        <v>1604</v>
      </c>
      <c r="D1404" s="15">
        <v>45952</v>
      </c>
      <c r="E1404" t="s">
        <v>3855</v>
      </c>
      <c r="F1404" t="s">
        <v>3878</v>
      </c>
      <c r="G1404" t="s">
        <v>158</v>
      </c>
      <c r="H1404">
        <v>156</v>
      </c>
      <c r="I1404">
        <v>1106</v>
      </c>
      <c r="J1404">
        <v>172536</v>
      </c>
      <c r="K1404" t="s">
        <v>6193</v>
      </c>
    </row>
    <row r="1405" spans="1:11">
      <c r="A1405" t="s">
        <v>6387</v>
      </c>
      <c r="B1405" t="s">
        <v>6388</v>
      </c>
      <c r="C1405" t="s">
        <v>1610</v>
      </c>
      <c r="D1405" s="15">
        <v>45954</v>
      </c>
      <c r="E1405" t="s">
        <v>3855</v>
      </c>
      <c r="F1405" t="s">
        <v>3881</v>
      </c>
      <c r="G1405" t="s">
        <v>158</v>
      </c>
      <c r="H1405">
        <v>157</v>
      </c>
      <c r="I1405">
        <v>1107</v>
      </c>
      <c r="J1405">
        <v>173799</v>
      </c>
      <c r="K1405" t="s">
        <v>6196</v>
      </c>
    </row>
    <row r="1406" spans="1:11">
      <c r="A1406" t="s">
        <v>6389</v>
      </c>
      <c r="B1406" t="s">
        <v>6390</v>
      </c>
      <c r="C1406" t="s">
        <v>1616</v>
      </c>
      <c r="D1406" s="15">
        <v>45956</v>
      </c>
      <c r="E1406" t="s">
        <v>3855</v>
      </c>
      <c r="F1406" t="s">
        <v>3884</v>
      </c>
      <c r="G1406" t="s">
        <v>159</v>
      </c>
      <c r="H1406">
        <v>158</v>
      </c>
      <c r="I1406">
        <v>1108</v>
      </c>
      <c r="J1406">
        <v>175064</v>
      </c>
      <c r="K1406" t="s">
        <v>6163</v>
      </c>
    </row>
    <row r="1407" spans="1:11">
      <c r="A1407" t="s">
        <v>6391</v>
      </c>
      <c r="B1407" t="s">
        <v>6392</v>
      </c>
      <c r="C1407" t="s">
        <v>1624</v>
      </c>
      <c r="D1407" s="15">
        <v>45958</v>
      </c>
      <c r="E1407" t="s">
        <v>3855</v>
      </c>
      <c r="F1407" t="s">
        <v>3887</v>
      </c>
      <c r="G1407" t="s">
        <v>159</v>
      </c>
      <c r="H1407">
        <v>159</v>
      </c>
      <c r="I1407">
        <v>1109</v>
      </c>
      <c r="J1407">
        <v>176331</v>
      </c>
      <c r="K1407" t="s">
        <v>6166</v>
      </c>
    </row>
    <row r="1408" spans="1:11">
      <c r="A1408" t="s">
        <v>6393</v>
      </c>
      <c r="B1408" t="s">
        <v>6394</v>
      </c>
      <c r="C1408" t="s">
        <v>1538</v>
      </c>
      <c r="D1408" s="15">
        <v>45958</v>
      </c>
      <c r="E1408" t="s">
        <v>3855</v>
      </c>
      <c r="F1408" t="s">
        <v>3891</v>
      </c>
      <c r="G1408" t="s">
        <v>159</v>
      </c>
      <c r="H1408">
        <v>160</v>
      </c>
      <c r="I1408">
        <v>1110</v>
      </c>
      <c r="J1408">
        <v>177600</v>
      </c>
      <c r="K1408" t="s">
        <v>6169</v>
      </c>
    </row>
    <row r="1409" spans="1:11">
      <c r="A1409" t="s">
        <v>6395</v>
      </c>
      <c r="B1409" t="s">
        <v>6396</v>
      </c>
      <c r="C1409" t="s">
        <v>1553</v>
      </c>
      <c r="D1409" s="15">
        <v>45962</v>
      </c>
      <c r="E1409" t="s">
        <v>3855</v>
      </c>
      <c r="F1409" t="s">
        <v>3894</v>
      </c>
      <c r="G1409" t="s">
        <v>160</v>
      </c>
      <c r="H1409">
        <v>161</v>
      </c>
      <c r="I1409">
        <v>1111</v>
      </c>
      <c r="J1409">
        <v>178871</v>
      </c>
      <c r="K1409" t="s">
        <v>6172</v>
      </c>
    </row>
    <row r="1410" spans="1:11">
      <c r="A1410" t="s">
        <v>6397</v>
      </c>
      <c r="B1410" t="s">
        <v>6398</v>
      </c>
      <c r="C1410" t="s">
        <v>1563</v>
      </c>
      <c r="D1410" s="15">
        <v>45964</v>
      </c>
      <c r="E1410" t="s">
        <v>3855</v>
      </c>
      <c r="F1410" t="s">
        <v>1644</v>
      </c>
      <c r="G1410" t="s">
        <v>160</v>
      </c>
      <c r="H1410">
        <v>162</v>
      </c>
      <c r="I1410">
        <v>1112</v>
      </c>
      <c r="J1410">
        <v>180144</v>
      </c>
      <c r="K1410" t="s">
        <v>6175</v>
      </c>
    </row>
    <row r="1411" spans="1:11">
      <c r="A1411" t="s">
        <v>6399</v>
      </c>
      <c r="B1411" t="s">
        <v>6400</v>
      </c>
      <c r="C1411" t="s">
        <v>1574</v>
      </c>
      <c r="D1411" s="15">
        <v>45966</v>
      </c>
      <c r="E1411" t="s">
        <v>3855</v>
      </c>
      <c r="F1411" t="s">
        <v>3858</v>
      </c>
      <c r="G1411" t="s">
        <v>160</v>
      </c>
      <c r="H1411">
        <v>163</v>
      </c>
      <c r="I1411">
        <v>1113</v>
      </c>
      <c r="J1411">
        <v>181419</v>
      </c>
      <c r="K1411" t="s">
        <v>6178</v>
      </c>
    </row>
    <row r="1412" spans="1:11">
      <c r="A1412" t="s">
        <v>6401</v>
      </c>
      <c r="B1412" t="s">
        <v>6402</v>
      </c>
      <c r="C1412" t="s">
        <v>1586</v>
      </c>
      <c r="D1412" s="15">
        <v>45968</v>
      </c>
      <c r="E1412" t="s">
        <v>3855</v>
      </c>
      <c r="F1412" t="s">
        <v>3861</v>
      </c>
      <c r="G1412" t="s">
        <v>161</v>
      </c>
      <c r="H1412">
        <v>36</v>
      </c>
      <c r="I1412">
        <v>1114</v>
      </c>
      <c r="J1412">
        <v>40104</v>
      </c>
      <c r="K1412" t="s">
        <v>6181</v>
      </c>
    </row>
    <row r="1413" spans="1:11">
      <c r="A1413" t="s">
        <v>6403</v>
      </c>
      <c r="B1413" t="s">
        <v>6404</v>
      </c>
      <c r="C1413" t="s">
        <v>1595</v>
      </c>
      <c r="D1413" s="15">
        <v>45970</v>
      </c>
      <c r="E1413" t="s">
        <v>3855</v>
      </c>
      <c r="F1413" t="s">
        <v>3864</v>
      </c>
      <c r="G1413" t="s">
        <v>161</v>
      </c>
      <c r="H1413">
        <v>37</v>
      </c>
      <c r="I1413">
        <v>1115</v>
      </c>
      <c r="J1413">
        <v>41255</v>
      </c>
      <c r="K1413" t="s">
        <v>6184</v>
      </c>
    </row>
    <row r="1414" spans="1:11">
      <c r="A1414" t="s">
        <v>6405</v>
      </c>
      <c r="B1414" t="s">
        <v>6406</v>
      </c>
      <c r="C1414" t="s">
        <v>1604</v>
      </c>
      <c r="D1414" s="15">
        <v>45972</v>
      </c>
      <c r="E1414" t="s">
        <v>3855</v>
      </c>
      <c r="F1414" t="s">
        <v>3867</v>
      </c>
      <c r="G1414" t="s">
        <v>161</v>
      </c>
      <c r="H1414">
        <v>38</v>
      </c>
      <c r="I1414">
        <v>1116</v>
      </c>
      <c r="J1414">
        <v>42408</v>
      </c>
      <c r="K1414" t="s">
        <v>6187</v>
      </c>
    </row>
    <row r="1415" spans="1:11">
      <c r="A1415" t="s">
        <v>6407</v>
      </c>
      <c r="B1415" t="s">
        <v>6408</v>
      </c>
      <c r="C1415" t="s">
        <v>1610</v>
      </c>
      <c r="D1415" s="15">
        <v>45974</v>
      </c>
      <c r="E1415" t="s">
        <v>3855</v>
      </c>
      <c r="F1415" t="s">
        <v>3870</v>
      </c>
      <c r="G1415" t="s">
        <v>162</v>
      </c>
      <c r="H1415">
        <v>39</v>
      </c>
      <c r="I1415">
        <v>1117</v>
      </c>
      <c r="J1415">
        <v>43563</v>
      </c>
      <c r="K1415" t="s">
        <v>6190</v>
      </c>
    </row>
    <row r="1416" spans="1:11">
      <c r="A1416" t="s">
        <v>6409</v>
      </c>
      <c r="B1416" t="s">
        <v>6410</v>
      </c>
      <c r="C1416" t="s">
        <v>1616</v>
      </c>
      <c r="D1416" s="15">
        <v>45976</v>
      </c>
      <c r="E1416" t="s">
        <v>3855</v>
      </c>
      <c r="F1416" t="s">
        <v>3873</v>
      </c>
      <c r="G1416" t="s">
        <v>162</v>
      </c>
      <c r="H1416">
        <v>40</v>
      </c>
      <c r="I1416">
        <v>1118</v>
      </c>
      <c r="J1416">
        <v>44720</v>
      </c>
      <c r="K1416" t="s">
        <v>6193</v>
      </c>
    </row>
    <row r="1417" spans="1:11">
      <c r="A1417" t="s">
        <v>6411</v>
      </c>
      <c r="B1417" t="s">
        <v>6412</v>
      </c>
      <c r="C1417" t="s">
        <v>1624</v>
      </c>
      <c r="D1417" s="15">
        <v>45978</v>
      </c>
      <c r="E1417" t="s">
        <v>3855</v>
      </c>
      <c r="F1417" t="s">
        <v>1665</v>
      </c>
      <c r="G1417" t="s">
        <v>162</v>
      </c>
      <c r="H1417">
        <v>41</v>
      </c>
      <c r="I1417">
        <v>1119</v>
      </c>
      <c r="J1417">
        <v>45879</v>
      </c>
      <c r="K1417" t="s">
        <v>6196</v>
      </c>
    </row>
    <row r="1418" spans="1:11">
      <c r="A1418" t="s">
        <v>6413</v>
      </c>
      <c r="B1418" t="s">
        <v>6414</v>
      </c>
      <c r="C1418" t="s">
        <v>1538</v>
      </c>
      <c r="D1418" s="15">
        <v>45980</v>
      </c>
      <c r="E1418" t="s">
        <v>3855</v>
      </c>
      <c r="F1418" t="s">
        <v>3878</v>
      </c>
      <c r="G1418" t="s">
        <v>106</v>
      </c>
      <c r="H1418">
        <v>170</v>
      </c>
      <c r="I1418">
        <v>1120</v>
      </c>
      <c r="J1418">
        <v>190400</v>
      </c>
      <c r="K1418" t="s">
        <v>6163</v>
      </c>
    </row>
    <row r="1419" spans="1:11">
      <c r="A1419" t="s">
        <v>6415</v>
      </c>
      <c r="B1419" t="s">
        <v>6416</v>
      </c>
      <c r="C1419" t="s">
        <v>1553</v>
      </c>
      <c r="D1419" s="15">
        <v>45982</v>
      </c>
      <c r="E1419" t="s">
        <v>3855</v>
      </c>
      <c r="F1419" t="s">
        <v>3881</v>
      </c>
      <c r="G1419" t="s">
        <v>106</v>
      </c>
      <c r="H1419">
        <v>171</v>
      </c>
      <c r="I1419">
        <v>1121</v>
      </c>
      <c r="J1419">
        <v>191691</v>
      </c>
      <c r="K1419" t="s">
        <v>6166</v>
      </c>
    </row>
    <row r="1420" spans="1:11">
      <c r="A1420" t="s">
        <v>6417</v>
      </c>
      <c r="B1420" t="s">
        <v>6418</v>
      </c>
      <c r="C1420" t="s">
        <v>1563</v>
      </c>
      <c r="D1420" s="15">
        <v>45984</v>
      </c>
      <c r="E1420" t="s">
        <v>3855</v>
      </c>
      <c r="F1420" t="s">
        <v>3884</v>
      </c>
      <c r="G1420" t="s">
        <v>106</v>
      </c>
      <c r="H1420">
        <v>172</v>
      </c>
      <c r="I1420">
        <v>1122</v>
      </c>
      <c r="J1420">
        <v>192984</v>
      </c>
      <c r="K1420" t="s">
        <v>6169</v>
      </c>
    </row>
    <row r="1421" spans="1:11">
      <c r="A1421" t="s">
        <v>6419</v>
      </c>
      <c r="B1421" t="s">
        <v>6420</v>
      </c>
      <c r="C1421" t="s">
        <v>1574</v>
      </c>
      <c r="D1421" s="15">
        <v>45986</v>
      </c>
      <c r="E1421" t="s">
        <v>3855</v>
      </c>
      <c r="F1421" t="s">
        <v>3887</v>
      </c>
      <c r="G1421" t="s">
        <v>109</v>
      </c>
      <c r="H1421">
        <v>173</v>
      </c>
      <c r="I1421">
        <v>1123</v>
      </c>
      <c r="J1421">
        <v>194279</v>
      </c>
      <c r="K1421" t="s">
        <v>6172</v>
      </c>
    </row>
    <row r="1422" spans="1:11">
      <c r="A1422" t="s">
        <v>6421</v>
      </c>
      <c r="B1422" t="s">
        <v>6422</v>
      </c>
      <c r="C1422" t="s">
        <v>1586</v>
      </c>
      <c r="D1422" s="15">
        <v>45957</v>
      </c>
      <c r="E1422" t="s">
        <v>3855</v>
      </c>
      <c r="F1422" t="s">
        <v>3891</v>
      </c>
      <c r="G1422" t="s">
        <v>109</v>
      </c>
      <c r="H1422">
        <v>174</v>
      </c>
      <c r="I1422">
        <v>1124</v>
      </c>
      <c r="J1422">
        <v>195576</v>
      </c>
      <c r="K1422" t="s">
        <v>6175</v>
      </c>
    </row>
    <row r="1423" spans="1:11">
      <c r="A1423" t="s">
        <v>6423</v>
      </c>
      <c r="B1423" t="s">
        <v>6424</v>
      </c>
      <c r="C1423" t="s">
        <v>1595</v>
      </c>
      <c r="D1423" s="15">
        <v>45958</v>
      </c>
      <c r="E1423" t="s">
        <v>3855</v>
      </c>
      <c r="F1423" t="s">
        <v>3894</v>
      </c>
      <c r="G1423" t="s">
        <v>109</v>
      </c>
      <c r="H1423">
        <v>175</v>
      </c>
      <c r="I1423">
        <v>1125</v>
      </c>
      <c r="J1423">
        <v>196875</v>
      </c>
      <c r="K1423" t="s">
        <v>6178</v>
      </c>
    </row>
    <row r="1424" spans="1:11">
      <c r="A1424" t="s">
        <v>6425</v>
      </c>
      <c r="B1424" t="s">
        <v>6426</v>
      </c>
      <c r="C1424" t="s">
        <v>1604</v>
      </c>
      <c r="D1424" s="15">
        <v>45940</v>
      </c>
      <c r="E1424" t="s">
        <v>3855</v>
      </c>
      <c r="F1424" t="s">
        <v>1644</v>
      </c>
      <c r="G1424" t="s">
        <v>112</v>
      </c>
      <c r="H1424">
        <v>176</v>
      </c>
      <c r="I1424">
        <v>1126</v>
      </c>
      <c r="J1424">
        <v>198176</v>
      </c>
      <c r="K1424" t="s">
        <v>6181</v>
      </c>
    </row>
    <row r="1425" spans="1:11">
      <c r="A1425" t="s">
        <v>6427</v>
      </c>
      <c r="B1425" t="s">
        <v>6428</v>
      </c>
      <c r="C1425" t="s">
        <v>1610</v>
      </c>
      <c r="D1425" s="15">
        <v>45942</v>
      </c>
      <c r="E1425" t="s">
        <v>3855</v>
      </c>
      <c r="F1425" t="s">
        <v>3858</v>
      </c>
      <c r="G1425" t="s">
        <v>112</v>
      </c>
      <c r="H1425">
        <v>177</v>
      </c>
      <c r="I1425">
        <v>1127</v>
      </c>
      <c r="J1425">
        <v>199479</v>
      </c>
      <c r="K1425" t="s">
        <v>6184</v>
      </c>
    </row>
    <row r="1426" spans="1:11">
      <c r="A1426" t="s">
        <v>6429</v>
      </c>
      <c r="B1426" t="s">
        <v>6430</v>
      </c>
      <c r="C1426" t="s">
        <v>1616</v>
      </c>
      <c r="D1426" s="15">
        <v>45944</v>
      </c>
      <c r="E1426" t="s">
        <v>3855</v>
      </c>
      <c r="F1426" t="s">
        <v>3861</v>
      </c>
      <c r="G1426" t="s">
        <v>112</v>
      </c>
      <c r="H1426">
        <v>178</v>
      </c>
      <c r="I1426">
        <v>1128</v>
      </c>
      <c r="J1426">
        <v>200784</v>
      </c>
      <c r="K1426" t="s">
        <v>6187</v>
      </c>
    </row>
    <row r="1427" spans="1:11">
      <c r="A1427" t="s">
        <v>6431</v>
      </c>
      <c r="B1427" t="s">
        <v>6432</v>
      </c>
      <c r="C1427" t="s">
        <v>1624</v>
      </c>
      <c r="D1427" s="15">
        <v>45946</v>
      </c>
      <c r="E1427" t="s">
        <v>3855</v>
      </c>
      <c r="F1427" t="s">
        <v>3864</v>
      </c>
      <c r="G1427" t="s">
        <v>115</v>
      </c>
      <c r="H1427">
        <v>179</v>
      </c>
      <c r="I1427">
        <v>1129</v>
      </c>
      <c r="J1427">
        <v>202091</v>
      </c>
      <c r="K1427" t="s">
        <v>6190</v>
      </c>
    </row>
    <row r="1428" spans="1:11">
      <c r="A1428" t="s">
        <v>6433</v>
      </c>
      <c r="B1428" t="s">
        <v>6434</v>
      </c>
      <c r="C1428" t="s">
        <v>1538</v>
      </c>
      <c r="D1428" s="15">
        <v>45948</v>
      </c>
      <c r="E1428" t="s">
        <v>3855</v>
      </c>
      <c r="F1428" t="s">
        <v>3867</v>
      </c>
      <c r="G1428" t="s">
        <v>115</v>
      </c>
      <c r="H1428">
        <v>180</v>
      </c>
      <c r="I1428">
        <v>1130</v>
      </c>
      <c r="J1428">
        <v>203400</v>
      </c>
      <c r="K1428" t="s">
        <v>6193</v>
      </c>
    </row>
    <row r="1429" spans="1:11">
      <c r="A1429" t="s">
        <v>6435</v>
      </c>
      <c r="B1429" t="s">
        <v>6436</v>
      </c>
      <c r="C1429" t="s">
        <v>1553</v>
      </c>
      <c r="D1429" s="15">
        <v>45950</v>
      </c>
      <c r="E1429" t="s">
        <v>3855</v>
      </c>
      <c r="F1429" t="s">
        <v>3870</v>
      </c>
      <c r="G1429" t="s">
        <v>115</v>
      </c>
      <c r="H1429">
        <v>181</v>
      </c>
      <c r="I1429">
        <v>1131</v>
      </c>
      <c r="J1429">
        <v>204711</v>
      </c>
      <c r="K1429" t="s">
        <v>6196</v>
      </c>
    </row>
    <row r="1430" spans="1:11">
      <c r="A1430" t="s">
        <v>6437</v>
      </c>
      <c r="B1430" t="s">
        <v>6438</v>
      </c>
      <c r="C1430" t="s">
        <v>1563</v>
      </c>
      <c r="D1430" s="15">
        <v>45952</v>
      </c>
      <c r="E1430" t="s">
        <v>3855</v>
      </c>
      <c r="F1430" t="s">
        <v>3873</v>
      </c>
      <c r="G1430" t="s">
        <v>118</v>
      </c>
      <c r="H1430">
        <v>182</v>
      </c>
      <c r="I1430">
        <v>1132</v>
      </c>
      <c r="J1430">
        <v>206024</v>
      </c>
      <c r="K1430" t="s">
        <v>6163</v>
      </c>
    </row>
    <row r="1431" spans="1:11">
      <c r="A1431" t="s">
        <v>6439</v>
      </c>
      <c r="B1431" t="s">
        <v>6440</v>
      </c>
      <c r="C1431" t="s">
        <v>1574</v>
      </c>
      <c r="D1431" s="15">
        <v>45954</v>
      </c>
      <c r="E1431" t="s">
        <v>3855</v>
      </c>
      <c r="F1431" t="s">
        <v>1665</v>
      </c>
      <c r="G1431" t="s">
        <v>118</v>
      </c>
      <c r="H1431">
        <v>183</v>
      </c>
      <c r="I1431">
        <v>1133</v>
      </c>
      <c r="J1431">
        <v>207339</v>
      </c>
      <c r="K1431" t="s">
        <v>6166</v>
      </c>
    </row>
    <row r="1432" spans="1:11">
      <c r="A1432" t="s">
        <v>6441</v>
      </c>
      <c r="B1432" t="s">
        <v>6442</v>
      </c>
      <c r="C1432" t="s">
        <v>1586</v>
      </c>
      <c r="D1432" s="15">
        <v>45956</v>
      </c>
      <c r="E1432" t="s">
        <v>3855</v>
      </c>
      <c r="F1432" t="s">
        <v>3878</v>
      </c>
      <c r="G1432" t="s">
        <v>118</v>
      </c>
      <c r="H1432">
        <v>184</v>
      </c>
      <c r="I1432">
        <v>1134</v>
      </c>
      <c r="J1432">
        <v>208656</v>
      </c>
      <c r="K1432" t="s">
        <v>6169</v>
      </c>
    </row>
    <row r="1433" spans="1:11">
      <c r="A1433" t="s">
        <v>6443</v>
      </c>
      <c r="B1433" t="s">
        <v>6444</v>
      </c>
      <c r="C1433" t="s">
        <v>1595</v>
      </c>
      <c r="D1433" s="15">
        <v>45958</v>
      </c>
      <c r="E1433" t="s">
        <v>3855</v>
      </c>
      <c r="F1433" t="s">
        <v>3881</v>
      </c>
      <c r="G1433" t="s">
        <v>120</v>
      </c>
      <c r="H1433">
        <v>185</v>
      </c>
      <c r="I1433">
        <v>1135</v>
      </c>
      <c r="J1433">
        <v>209975</v>
      </c>
      <c r="K1433" t="s">
        <v>6172</v>
      </c>
    </row>
    <row r="1434" spans="1:11">
      <c r="A1434" t="s">
        <v>6445</v>
      </c>
      <c r="B1434" t="s">
        <v>6446</v>
      </c>
      <c r="C1434" t="s">
        <v>1604</v>
      </c>
      <c r="D1434" s="15">
        <v>45958</v>
      </c>
      <c r="E1434" t="s">
        <v>3855</v>
      </c>
      <c r="F1434" t="s">
        <v>3884</v>
      </c>
      <c r="G1434" t="s">
        <v>120</v>
      </c>
      <c r="H1434">
        <v>186</v>
      </c>
      <c r="I1434">
        <v>1136</v>
      </c>
      <c r="J1434">
        <v>211296</v>
      </c>
      <c r="K1434" t="s">
        <v>6175</v>
      </c>
    </row>
    <row r="1435" spans="1:11">
      <c r="A1435" t="s">
        <v>6447</v>
      </c>
      <c r="B1435" t="s">
        <v>6448</v>
      </c>
      <c r="C1435" t="s">
        <v>1610</v>
      </c>
      <c r="D1435" s="15">
        <v>45962</v>
      </c>
      <c r="E1435" t="s">
        <v>3855</v>
      </c>
      <c r="F1435" t="s">
        <v>3887</v>
      </c>
      <c r="G1435" t="s">
        <v>120</v>
      </c>
      <c r="H1435">
        <v>187</v>
      </c>
      <c r="I1435">
        <v>1137</v>
      </c>
      <c r="J1435">
        <v>212619</v>
      </c>
      <c r="K1435" t="s">
        <v>6178</v>
      </c>
    </row>
    <row r="1436" spans="1:11">
      <c r="A1436" t="s">
        <v>6449</v>
      </c>
      <c r="B1436" t="s">
        <v>6450</v>
      </c>
      <c r="C1436" t="s">
        <v>1616</v>
      </c>
      <c r="D1436" s="15">
        <v>45964</v>
      </c>
      <c r="E1436" t="s">
        <v>3855</v>
      </c>
      <c r="F1436" t="s">
        <v>3891</v>
      </c>
      <c r="G1436" t="s">
        <v>122</v>
      </c>
      <c r="H1436">
        <v>188</v>
      </c>
      <c r="I1436">
        <v>1138</v>
      </c>
      <c r="J1436">
        <v>213944</v>
      </c>
      <c r="K1436" t="s">
        <v>6181</v>
      </c>
    </row>
    <row r="1437" spans="1:11">
      <c r="A1437" t="s">
        <v>6451</v>
      </c>
      <c r="B1437" t="s">
        <v>6452</v>
      </c>
      <c r="C1437" t="s">
        <v>1624</v>
      </c>
      <c r="D1437" s="15">
        <v>45966</v>
      </c>
      <c r="E1437" t="s">
        <v>3855</v>
      </c>
      <c r="F1437" t="s">
        <v>3894</v>
      </c>
      <c r="G1437" t="s">
        <v>122</v>
      </c>
      <c r="H1437">
        <v>189</v>
      </c>
      <c r="I1437">
        <v>1139</v>
      </c>
      <c r="J1437">
        <v>215271</v>
      </c>
      <c r="K1437" t="s">
        <v>6184</v>
      </c>
    </row>
    <row r="1438" spans="1:11">
      <c r="A1438" t="s">
        <v>6453</v>
      </c>
      <c r="B1438" t="s">
        <v>6454</v>
      </c>
      <c r="C1438" t="s">
        <v>1538</v>
      </c>
      <c r="D1438" s="15">
        <v>45968</v>
      </c>
      <c r="E1438" t="s">
        <v>3855</v>
      </c>
      <c r="F1438" t="s">
        <v>1644</v>
      </c>
      <c r="G1438" t="s">
        <v>122</v>
      </c>
      <c r="H1438">
        <v>190</v>
      </c>
      <c r="I1438">
        <v>1140</v>
      </c>
      <c r="J1438">
        <v>216600</v>
      </c>
      <c r="K1438" t="s">
        <v>6187</v>
      </c>
    </row>
    <row r="1439" spans="1:11">
      <c r="A1439" t="s">
        <v>6455</v>
      </c>
      <c r="B1439" t="s">
        <v>6456</v>
      </c>
      <c r="C1439" t="s">
        <v>1553</v>
      </c>
      <c r="D1439" s="15">
        <v>45970</v>
      </c>
      <c r="E1439" t="s">
        <v>3855</v>
      </c>
      <c r="F1439" t="s">
        <v>3858</v>
      </c>
      <c r="G1439" t="s">
        <v>125</v>
      </c>
      <c r="H1439">
        <v>191</v>
      </c>
      <c r="I1439">
        <v>1141</v>
      </c>
      <c r="J1439">
        <v>217931</v>
      </c>
      <c r="K1439" t="s">
        <v>6190</v>
      </c>
    </row>
    <row r="1440" spans="1:11">
      <c r="A1440" t="s">
        <v>6457</v>
      </c>
      <c r="B1440" t="s">
        <v>6458</v>
      </c>
      <c r="C1440" t="s">
        <v>1563</v>
      </c>
      <c r="D1440" s="15">
        <v>45972</v>
      </c>
      <c r="E1440" t="s">
        <v>3855</v>
      </c>
      <c r="F1440" t="s">
        <v>3861</v>
      </c>
      <c r="G1440" t="s">
        <v>125</v>
      </c>
      <c r="H1440">
        <v>192</v>
      </c>
      <c r="I1440">
        <v>1142</v>
      </c>
      <c r="J1440">
        <v>219264</v>
      </c>
      <c r="K1440" t="s">
        <v>6193</v>
      </c>
    </row>
    <row r="1441" spans="1:11">
      <c r="A1441" t="s">
        <v>6459</v>
      </c>
      <c r="B1441" t="s">
        <v>6460</v>
      </c>
      <c r="C1441" t="s">
        <v>1574</v>
      </c>
      <c r="D1441" s="15">
        <v>45974</v>
      </c>
      <c r="E1441" t="s">
        <v>3855</v>
      </c>
      <c r="F1441" t="s">
        <v>3864</v>
      </c>
      <c r="G1441" t="s">
        <v>125</v>
      </c>
      <c r="H1441">
        <v>193</v>
      </c>
      <c r="I1441">
        <v>1143</v>
      </c>
      <c r="J1441">
        <v>220599</v>
      </c>
      <c r="K1441" t="s">
        <v>6196</v>
      </c>
    </row>
    <row r="1442" spans="1:11">
      <c r="A1442" t="s">
        <v>6461</v>
      </c>
      <c r="B1442" t="s">
        <v>6462</v>
      </c>
      <c r="C1442" t="s">
        <v>1586</v>
      </c>
      <c r="D1442" s="15">
        <v>45976</v>
      </c>
      <c r="E1442" t="s">
        <v>3855</v>
      </c>
      <c r="F1442" t="s">
        <v>3867</v>
      </c>
      <c r="G1442" t="s">
        <v>127</v>
      </c>
      <c r="H1442">
        <v>20</v>
      </c>
      <c r="I1442">
        <v>1144</v>
      </c>
      <c r="J1442">
        <v>22880</v>
      </c>
      <c r="K1442" t="s">
        <v>6163</v>
      </c>
    </row>
    <row r="1443" spans="1:11">
      <c r="A1443" t="s">
        <v>6463</v>
      </c>
      <c r="B1443" t="s">
        <v>6464</v>
      </c>
      <c r="C1443" t="s">
        <v>1595</v>
      </c>
      <c r="D1443" s="15">
        <v>45978</v>
      </c>
      <c r="E1443" t="s">
        <v>3855</v>
      </c>
      <c r="F1443" t="s">
        <v>3870</v>
      </c>
      <c r="G1443" t="s">
        <v>127</v>
      </c>
      <c r="H1443">
        <v>21</v>
      </c>
      <c r="I1443">
        <v>1145</v>
      </c>
      <c r="J1443">
        <v>24045</v>
      </c>
      <c r="K1443" t="s">
        <v>6166</v>
      </c>
    </row>
    <row r="1444" spans="1:11">
      <c r="A1444" t="s">
        <v>6465</v>
      </c>
      <c r="B1444" t="s">
        <v>6466</v>
      </c>
      <c r="C1444" t="s">
        <v>1604</v>
      </c>
      <c r="D1444" s="15">
        <v>45980</v>
      </c>
      <c r="E1444" t="s">
        <v>3855</v>
      </c>
      <c r="F1444" t="s">
        <v>3873</v>
      </c>
      <c r="G1444" t="s">
        <v>127</v>
      </c>
      <c r="H1444">
        <v>22</v>
      </c>
      <c r="I1444">
        <v>1146</v>
      </c>
      <c r="J1444">
        <v>25212</v>
      </c>
      <c r="K1444" t="s">
        <v>6169</v>
      </c>
    </row>
    <row r="1445" spans="1:11">
      <c r="A1445" t="s">
        <v>6467</v>
      </c>
      <c r="B1445" t="s">
        <v>6468</v>
      </c>
      <c r="C1445" t="s">
        <v>1610</v>
      </c>
      <c r="D1445" s="15">
        <v>45958</v>
      </c>
      <c r="E1445" t="s">
        <v>3855</v>
      </c>
      <c r="F1445" t="s">
        <v>1665</v>
      </c>
      <c r="G1445" t="s">
        <v>130</v>
      </c>
      <c r="H1445">
        <v>23</v>
      </c>
      <c r="I1445">
        <v>1147</v>
      </c>
      <c r="J1445">
        <v>26381</v>
      </c>
      <c r="K1445" t="s">
        <v>6172</v>
      </c>
    </row>
    <row r="1446" spans="1:11">
      <c r="A1446" t="s">
        <v>6469</v>
      </c>
      <c r="B1446" t="s">
        <v>6470</v>
      </c>
      <c r="C1446" t="s">
        <v>1616</v>
      </c>
      <c r="D1446" s="15">
        <v>45963</v>
      </c>
      <c r="E1446" t="s">
        <v>3855</v>
      </c>
      <c r="F1446" t="s">
        <v>3878</v>
      </c>
      <c r="G1446" t="s">
        <v>130</v>
      </c>
      <c r="H1446">
        <v>24</v>
      </c>
      <c r="I1446">
        <v>1148</v>
      </c>
      <c r="J1446">
        <v>27552</v>
      </c>
      <c r="K1446" t="s">
        <v>6175</v>
      </c>
    </row>
    <row r="1447" spans="1:11">
      <c r="A1447" t="s">
        <v>6471</v>
      </c>
      <c r="B1447" t="s">
        <v>6472</v>
      </c>
      <c r="C1447" t="s">
        <v>1624</v>
      </c>
      <c r="D1447" s="15">
        <v>45965</v>
      </c>
      <c r="E1447" t="s">
        <v>3855</v>
      </c>
      <c r="F1447" t="s">
        <v>3881</v>
      </c>
      <c r="G1447" t="s">
        <v>130</v>
      </c>
      <c r="H1447">
        <v>25</v>
      </c>
      <c r="I1447">
        <v>1149</v>
      </c>
      <c r="J1447">
        <v>28725</v>
      </c>
      <c r="K1447" t="s">
        <v>6178</v>
      </c>
    </row>
    <row r="1448" spans="1:11">
      <c r="A1448" t="s">
        <v>6473</v>
      </c>
      <c r="B1448" t="s">
        <v>6474</v>
      </c>
      <c r="C1448" t="s">
        <v>1538</v>
      </c>
      <c r="D1448" s="15">
        <v>45967</v>
      </c>
      <c r="E1448" t="s">
        <v>3855</v>
      </c>
      <c r="F1448" t="s">
        <v>3884</v>
      </c>
      <c r="G1448" t="s">
        <v>133</v>
      </c>
      <c r="H1448">
        <v>200</v>
      </c>
      <c r="I1448">
        <v>1150</v>
      </c>
      <c r="J1448">
        <v>230000</v>
      </c>
      <c r="K1448" t="s">
        <v>6181</v>
      </c>
    </row>
    <row r="1449" spans="1:11">
      <c r="A1449" t="s">
        <v>6475</v>
      </c>
      <c r="B1449" t="s">
        <v>6476</v>
      </c>
      <c r="C1449" t="s">
        <v>1553</v>
      </c>
      <c r="D1449" s="15">
        <v>45969</v>
      </c>
      <c r="E1449" t="s">
        <v>3855</v>
      </c>
      <c r="F1449" t="s">
        <v>3887</v>
      </c>
      <c r="G1449" t="s">
        <v>133</v>
      </c>
      <c r="H1449">
        <v>20</v>
      </c>
      <c r="I1449">
        <v>1151</v>
      </c>
      <c r="J1449">
        <v>23020</v>
      </c>
      <c r="K1449" t="s">
        <v>6184</v>
      </c>
    </row>
    <row r="1450" spans="1:11">
      <c r="A1450" t="s">
        <v>6477</v>
      </c>
      <c r="B1450" t="s">
        <v>6478</v>
      </c>
      <c r="C1450" t="s">
        <v>1563</v>
      </c>
      <c r="D1450" s="15">
        <v>45971</v>
      </c>
      <c r="E1450" t="s">
        <v>3855</v>
      </c>
      <c r="F1450" t="s">
        <v>3891</v>
      </c>
      <c r="G1450" t="s">
        <v>133</v>
      </c>
      <c r="H1450">
        <v>21</v>
      </c>
      <c r="I1450">
        <v>1152</v>
      </c>
      <c r="J1450">
        <v>24192</v>
      </c>
      <c r="K1450" t="s">
        <v>6187</v>
      </c>
    </row>
    <row r="1451" spans="1:11">
      <c r="A1451" t="s">
        <v>6479</v>
      </c>
      <c r="B1451" t="s">
        <v>6480</v>
      </c>
      <c r="C1451" t="s">
        <v>1574</v>
      </c>
      <c r="D1451" s="15">
        <v>45973</v>
      </c>
      <c r="E1451" t="s">
        <v>3855</v>
      </c>
      <c r="F1451" t="s">
        <v>3894</v>
      </c>
      <c r="G1451" t="s">
        <v>134</v>
      </c>
      <c r="H1451">
        <v>22</v>
      </c>
      <c r="I1451">
        <v>1153</v>
      </c>
      <c r="J1451">
        <v>25366</v>
      </c>
      <c r="K1451" t="s">
        <v>6190</v>
      </c>
    </row>
    <row r="1452" spans="1:11">
      <c r="A1452" t="s">
        <v>6481</v>
      </c>
      <c r="B1452" t="s">
        <v>6482</v>
      </c>
      <c r="C1452" t="s">
        <v>1586</v>
      </c>
      <c r="D1452" s="15">
        <v>45975</v>
      </c>
      <c r="E1452" t="s">
        <v>3855</v>
      </c>
      <c r="F1452" t="s">
        <v>1644</v>
      </c>
      <c r="G1452" t="s">
        <v>134</v>
      </c>
      <c r="H1452">
        <v>23</v>
      </c>
      <c r="I1452">
        <v>1154</v>
      </c>
      <c r="J1452">
        <v>26542</v>
      </c>
      <c r="K1452" t="s">
        <v>6193</v>
      </c>
    </row>
    <row r="1453" spans="1:11">
      <c r="A1453" t="s">
        <v>6483</v>
      </c>
      <c r="B1453" t="s">
        <v>6484</v>
      </c>
      <c r="C1453" t="s">
        <v>1595</v>
      </c>
      <c r="D1453" s="15">
        <v>45946</v>
      </c>
      <c r="E1453" t="s">
        <v>3855</v>
      </c>
      <c r="F1453" t="s">
        <v>3858</v>
      </c>
      <c r="G1453" t="s">
        <v>134</v>
      </c>
      <c r="H1453">
        <v>24</v>
      </c>
      <c r="I1453">
        <v>1155</v>
      </c>
      <c r="J1453">
        <v>27720</v>
      </c>
      <c r="K1453" t="s">
        <v>6196</v>
      </c>
    </row>
    <row r="1454" spans="1:11">
      <c r="A1454" t="s">
        <v>6485</v>
      </c>
      <c r="B1454" t="s">
        <v>6486</v>
      </c>
      <c r="C1454" t="s">
        <v>1604</v>
      </c>
      <c r="D1454" s="15">
        <v>45948</v>
      </c>
      <c r="E1454" t="s">
        <v>3855</v>
      </c>
      <c r="F1454" t="s">
        <v>3861</v>
      </c>
      <c r="G1454" t="s">
        <v>135</v>
      </c>
      <c r="H1454">
        <v>25</v>
      </c>
      <c r="I1454">
        <v>1156</v>
      </c>
      <c r="J1454">
        <v>28900</v>
      </c>
      <c r="K1454" t="s">
        <v>6163</v>
      </c>
    </row>
    <row r="1455" spans="1:11">
      <c r="A1455" t="s">
        <v>6487</v>
      </c>
      <c r="B1455" t="s">
        <v>6488</v>
      </c>
      <c r="C1455" t="s">
        <v>1610</v>
      </c>
      <c r="D1455" s="15">
        <v>45950</v>
      </c>
      <c r="E1455" t="s">
        <v>3855</v>
      </c>
      <c r="F1455" t="s">
        <v>3864</v>
      </c>
      <c r="G1455" t="s">
        <v>135</v>
      </c>
      <c r="H1455">
        <v>26</v>
      </c>
      <c r="I1455">
        <v>1157</v>
      </c>
      <c r="J1455">
        <v>30082</v>
      </c>
      <c r="K1455" t="s">
        <v>6166</v>
      </c>
    </row>
    <row r="1456" spans="1:11">
      <c r="A1456" t="s">
        <v>6489</v>
      </c>
      <c r="B1456" t="s">
        <v>6490</v>
      </c>
      <c r="C1456" t="s">
        <v>1616</v>
      </c>
      <c r="D1456" s="15">
        <v>45952</v>
      </c>
      <c r="E1456" t="s">
        <v>3855</v>
      </c>
      <c r="F1456" t="s">
        <v>3867</v>
      </c>
      <c r="G1456" t="s">
        <v>135</v>
      </c>
      <c r="H1456">
        <v>27</v>
      </c>
      <c r="I1456">
        <v>1158</v>
      </c>
      <c r="J1456">
        <v>31266</v>
      </c>
      <c r="K1456" t="s">
        <v>6169</v>
      </c>
    </row>
    <row r="1457" spans="1:11">
      <c r="A1457" t="s">
        <v>6491</v>
      </c>
      <c r="B1457" t="s">
        <v>6492</v>
      </c>
      <c r="C1457" t="s">
        <v>1624</v>
      </c>
      <c r="D1457" s="15">
        <v>45954</v>
      </c>
      <c r="E1457" t="s">
        <v>3855</v>
      </c>
      <c r="F1457" t="s">
        <v>3870</v>
      </c>
      <c r="G1457" t="s">
        <v>136</v>
      </c>
      <c r="H1457">
        <v>28</v>
      </c>
      <c r="I1457">
        <v>1159</v>
      </c>
      <c r="J1457">
        <v>32452</v>
      </c>
      <c r="K1457" t="s">
        <v>6172</v>
      </c>
    </row>
    <row r="1458" spans="1:11">
      <c r="A1458" t="s">
        <v>6493</v>
      </c>
      <c r="B1458" t="s">
        <v>6494</v>
      </c>
      <c r="C1458" t="s">
        <v>1538</v>
      </c>
      <c r="D1458" s="15">
        <v>45956</v>
      </c>
      <c r="E1458" t="s">
        <v>3855</v>
      </c>
      <c r="F1458" t="s">
        <v>3873</v>
      </c>
      <c r="G1458" t="s">
        <v>136</v>
      </c>
      <c r="H1458">
        <v>29</v>
      </c>
      <c r="I1458">
        <v>1160</v>
      </c>
      <c r="J1458">
        <v>33640</v>
      </c>
      <c r="K1458" t="s">
        <v>6175</v>
      </c>
    </row>
    <row r="1459" spans="1:11">
      <c r="A1459" t="s">
        <v>6495</v>
      </c>
      <c r="B1459" t="s">
        <v>6496</v>
      </c>
      <c r="C1459" t="s">
        <v>1553</v>
      </c>
      <c r="D1459" s="15">
        <v>45958</v>
      </c>
      <c r="E1459" t="s">
        <v>3855</v>
      </c>
      <c r="F1459" t="s">
        <v>1665</v>
      </c>
      <c r="G1459" t="s">
        <v>136</v>
      </c>
      <c r="H1459">
        <v>30</v>
      </c>
      <c r="I1459">
        <v>1161</v>
      </c>
      <c r="J1459">
        <v>34830</v>
      </c>
      <c r="K1459" t="s">
        <v>6178</v>
      </c>
    </row>
    <row r="1460" spans="1:11">
      <c r="A1460" t="s">
        <v>6497</v>
      </c>
      <c r="B1460" t="s">
        <v>6498</v>
      </c>
      <c r="C1460" t="s">
        <v>1563</v>
      </c>
      <c r="D1460" s="15">
        <v>45958</v>
      </c>
      <c r="E1460" t="s">
        <v>3855</v>
      </c>
      <c r="F1460" t="s">
        <v>3878</v>
      </c>
      <c r="G1460" t="s">
        <v>137</v>
      </c>
      <c r="H1460">
        <v>31</v>
      </c>
      <c r="I1460">
        <v>1162</v>
      </c>
      <c r="J1460">
        <v>36022</v>
      </c>
      <c r="K1460" t="s">
        <v>6181</v>
      </c>
    </row>
    <row r="1461" spans="1:11">
      <c r="A1461" t="s">
        <v>6499</v>
      </c>
      <c r="B1461" t="s">
        <v>6500</v>
      </c>
      <c r="C1461" t="s">
        <v>1574</v>
      </c>
      <c r="D1461" s="15">
        <v>45962</v>
      </c>
      <c r="E1461" t="s">
        <v>3855</v>
      </c>
      <c r="F1461" t="s">
        <v>3881</v>
      </c>
      <c r="G1461" t="s">
        <v>137</v>
      </c>
      <c r="H1461">
        <v>32</v>
      </c>
      <c r="I1461">
        <v>1163</v>
      </c>
      <c r="J1461">
        <v>37216</v>
      </c>
      <c r="K1461" t="s">
        <v>6184</v>
      </c>
    </row>
    <row r="1462" spans="1:11">
      <c r="A1462" t="s">
        <v>6501</v>
      </c>
      <c r="B1462" t="s">
        <v>6502</v>
      </c>
      <c r="C1462" t="s">
        <v>1586</v>
      </c>
      <c r="D1462" s="15">
        <v>45964</v>
      </c>
      <c r="E1462" t="s">
        <v>3855</v>
      </c>
      <c r="F1462" t="s">
        <v>3884</v>
      </c>
      <c r="G1462" t="s">
        <v>137</v>
      </c>
      <c r="H1462">
        <v>33</v>
      </c>
      <c r="I1462">
        <v>1164</v>
      </c>
      <c r="J1462">
        <v>38412</v>
      </c>
      <c r="K1462" t="s">
        <v>6187</v>
      </c>
    </row>
    <row r="1463" spans="1:11">
      <c r="A1463" t="s">
        <v>6503</v>
      </c>
      <c r="B1463" t="s">
        <v>6504</v>
      </c>
      <c r="C1463" t="s">
        <v>1595</v>
      </c>
      <c r="D1463" s="15">
        <v>45966</v>
      </c>
      <c r="E1463" t="s">
        <v>3855</v>
      </c>
      <c r="F1463" t="s">
        <v>3887</v>
      </c>
      <c r="G1463" t="s">
        <v>138</v>
      </c>
      <c r="H1463">
        <v>34</v>
      </c>
      <c r="I1463">
        <v>1165</v>
      </c>
      <c r="J1463">
        <v>39610</v>
      </c>
      <c r="K1463" t="s">
        <v>6190</v>
      </c>
    </row>
    <row r="1464" spans="1:11">
      <c r="A1464" t="s">
        <v>6505</v>
      </c>
      <c r="B1464" t="s">
        <v>6506</v>
      </c>
      <c r="C1464" t="s">
        <v>1604</v>
      </c>
      <c r="D1464" s="15">
        <v>45968</v>
      </c>
      <c r="E1464" t="s">
        <v>3855</v>
      </c>
      <c r="F1464" t="s">
        <v>3891</v>
      </c>
      <c r="G1464" t="s">
        <v>138</v>
      </c>
      <c r="H1464">
        <v>35</v>
      </c>
      <c r="I1464">
        <v>1166</v>
      </c>
      <c r="J1464">
        <v>40810</v>
      </c>
      <c r="K1464" t="s">
        <v>6193</v>
      </c>
    </row>
    <row r="1465" spans="1:11">
      <c r="A1465" t="s">
        <v>6507</v>
      </c>
      <c r="B1465" t="s">
        <v>6508</v>
      </c>
      <c r="C1465" t="s">
        <v>1610</v>
      </c>
      <c r="D1465" s="15">
        <v>45970</v>
      </c>
      <c r="E1465" t="s">
        <v>3855</v>
      </c>
      <c r="F1465" t="s">
        <v>3894</v>
      </c>
      <c r="G1465" t="s">
        <v>138</v>
      </c>
      <c r="H1465">
        <v>36</v>
      </c>
      <c r="I1465">
        <v>1167</v>
      </c>
      <c r="J1465">
        <v>42012</v>
      </c>
      <c r="K1465" t="s">
        <v>6196</v>
      </c>
    </row>
    <row r="1466" spans="1:11">
      <c r="A1466" t="s">
        <v>6509</v>
      </c>
      <c r="B1466" t="s">
        <v>6510</v>
      </c>
      <c r="C1466" t="s">
        <v>1616</v>
      </c>
      <c r="D1466" s="15">
        <v>45951</v>
      </c>
      <c r="E1466" t="s">
        <v>3855</v>
      </c>
      <c r="F1466" t="s">
        <v>1644</v>
      </c>
      <c r="G1466" t="s">
        <v>139</v>
      </c>
      <c r="H1466">
        <v>37</v>
      </c>
      <c r="I1466">
        <v>1168</v>
      </c>
      <c r="J1466">
        <v>43216</v>
      </c>
      <c r="K1466" t="s">
        <v>6163</v>
      </c>
    </row>
    <row r="1467" spans="1:11">
      <c r="A1467" t="s">
        <v>6511</v>
      </c>
      <c r="B1467" t="s">
        <v>6512</v>
      </c>
      <c r="C1467" t="s">
        <v>1624</v>
      </c>
      <c r="D1467" s="15">
        <v>45953</v>
      </c>
      <c r="E1467" t="s">
        <v>3855</v>
      </c>
      <c r="F1467" t="s">
        <v>3858</v>
      </c>
      <c r="G1467" t="s">
        <v>139</v>
      </c>
      <c r="H1467">
        <v>38</v>
      </c>
      <c r="I1467">
        <v>1169</v>
      </c>
      <c r="J1467">
        <v>44422</v>
      </c>
      <c r="K1467" t="s">
        <v>6166</v>
      </c>
    </row>
    <row r="1468" spans="1:11">
      <c r="A1468" t="s">
        <v>6513</v>
      </c>
      <c r="B1468" t="s">
        <v>6514</v>
      </c>
      <c r="C1468" t="s">
        <v>1538</v>
      </c>
      <c r="D1468" s="15">
        <v>45955</v>
      </c>
      <c r="E1468" t="s">
        <v>3855</v>
      </c>
      <c r="F1468" t="s">
        <v>3861</v>
      </c>
      <c r="G1468" t="s">
        <v>139</v>
      </c>
      <c r="H1468">
        <v>39</v>
      </c>
      <c r="I1468">
        <v>1170</v>
      </c>
      <c r="J1468">
        <v>45630</v>
      </c>
      <c r="K1468" t="s">
        <v>6169</v>
      </c>
    </row>
    <row r="1469" spans="1:11">
      <c r="A1469" t="s">
        <v>6515</v>
      </c>
      <c r="B1469" t="s">
        <v>6516</v>
      </c>
      <c r="C1469" t="s">
        <v>1553</v>
      </c>
      <c r="D1469" s="15">
        <v>45957</v>
      </c>
      <c r="E1469" t="s">
        <v>3855</v>
      </c>
      <c r="F1469" t="s">
        <v>3864</v>
      </c>
      <c r="G1469" t="s">
        <v>140</v>
      </c>
      <c r="H1469">
        <v>40</v>
      </c>
      <c r="I1469">
        <v>1171</v>
      </c>
      <c r="J1469">
        <v>46840</v>
      </c>
      <c r="K1469" t="s">
        <v>6172</v>
      </c>
    </row>
    <row r="1470" spans="1:11">
      <c r="A1470" t="s">
        <v>6517</v>
      </c>
      <c r="B1470" t="s">
        <v>6518</v>
      </c>
      <c r="C1470" t="s">
        <v>1563</v>
      </c>
      <c r="D1470" s="15">
        <v>45958</v>
      </c>
      <c r="E1470" t="s">
        <v>3855</v>
      </c>
      <c r="F1470" t="s">
        <v>3867</v>
      </c>
      <c r="G1470" t="s">
        <v>140</v>
      </c>
      <c r="H1470">
        <v>41</v>
      </c>
      <c r="I1470">
        <v>1172</v>
      </c>
      <c r="J1470">
        <v>48052</v>
      </c>
      <c r="K1470" t="s">
        <v>6175</v>
      </c>
    </row>
    <row r="1471" spans="1:11">
      <c r="A1471" t="s">
        <v>6519</v>
      </c>
      <c r="B1471" t="s">
        <v>6520</v>
      </c>
      <c r="C1471" t="s">
        <v>1574</v>
      </c>
      <c r="D1471" s="15">
        <v>45958</v>
      </c>
      <c r="E1471" t="s">
        <v>3855</v>
      </c>
      <c r="F1471" t="s">
        <v>3870</v>
      </c>
      <c r="G1471" t="s">
        <v>140</v>
      </c>
      <c r="H1471">
        <v>42</v>
      </c>
      <c r="I1471">
        <v>1173</v>
      </c>
      <c r="J1471">
        <v>49266</v>
      </c>
      <c r="K1471" t="s">
        <v>6178</v>
      </c>
    </row>
    <row r="1472" spans="1:11">
      <c r="A1472" t="s">
        <v>6521</v>
      </c>
      <c r="B1472" t="s">
        <v>6522</v>
      </c>
      <c r="C1472" t="s">
        <v>1586</v>
      </c>
      <c r="D1472" s="15">
        <v>45963</v>
      </c>
      <c r="E1472" t="s">
        <v>3855</v>
      </c>
      <c r="F1472" t="s">
        <v>3873</v>
      </c>
      <c r="G1472" t="s">
        <v>141</v>
      </c>
      <c r="H1472">
        <v>50</v>
      </c>
      <c r="I1472">
        <v>1174</v>
      </c>
      <c r="J1472">
        <v>58700</v>
      </c>
      <c r="K1472" t="s">
        <v>6181</v>
      </c>
    </row>
    <row r="1473" spans="1:11">
      <c r="A1473" t="s">
        <v>6523</v>
      </c>
      <c r="B1473" t="s">
        <v>6524</v>
      </c>
      <c r="C1473" t="s">
        <v>1595</v>
      </c>
      <c r="D1473" s="15">
        <v>45965</v>
      </c>
      <c r="E1473" t="s">
        <v>3855</v>
      </c>
      <c r="F1473" t="s">
        <v>1665</v>
      </c>
      <c r="G1473" t="s">
        <v>141</v>
      </c>
      <c r="H1473">
        <v>5</v>
      </c>
      <c r="I1473">
        <v>1175</v>
      </c>
      <c r="J1473">
        <v>5875</v>
      </c>
      <c r="K1473" t="s">
        <v>6184</v>
      </c>
    </row>
    <row r="1474" spans="1:11">
      <c r="A1474" t="s">
        <v>6525</v>
      </c>
      <c r="B1474" t="s">
        <v>6526</v>
      </c>
      <c r="C1474" t="s">
        <v>1604</v>
      </c>
      <c r="D1474" s="15">
        <v>45967</v>
      </c>
      <c r="E1474" t="s">
        <v>3855</v>
      </c>
      <c r="F1474" t="s">
        <v>3878</v>
      </c>
      <c r="G1474" t="s">
        <v>141</v>
      </c>
      <c r="H1474">
        <v>6</v>
      </c>
      <c r="I1474">
        <v>1176</v>
      </c>
      <c r="J1474">
        <v>7056</v>
      </c>
      <c r="K1474" t="s">
        <v>6187</v>
      </c>
    </row>
    <row r="1475" spans="1:11">
      <c r="A1475" t="s">
        <v>6527</v>
      </c>
      <c r="B1475" t="s">
        <v>6528</v>
      </c>
      <c r="C1475" t="s">
        <v>1610</v>
      </c>
      <c r="D1475" s="15">
        <v>45969</v>
      </c>
      <c r="E1475" t="s">
        <v>3855</v>
      </c>
      <c r="F1475" t="s">
        <v>3881</v>
      </c>
      <c r="G1475" t="s">
        <v>142</v>
      </c>
      <c r="H1475">
        <v>7</v>
      </c>
      <c r="I1475">
        <v>1177</v>
      </c>
      <c r="J1475">
        <v>8239</v>
      </c>
      <c r="K1475" t="s">
        <v>6190</v>
      </c>
    </row>
    <row r="1476" spans="1:11">
      <c r="A1476" t="s">
        <v>6529</v>
      </c>
      <c r="B1476" t="s">
        <v>6530</v>
      </c>
      <c r="C1476" t="s">
        <v>1616</v>
      </c>
      <c r="D1476" s="15">
        <v>45971</v>
      </c>
      <c r="E1476" t="s">
        <v>3855</v>
      </c>
      <c r="F1476" t="s">
        <v>3884</v>
      </c>
      <c r="G1476" t="s">
        <v>142</v>
      </c>
      <c r="H1476">
        <v>8</v>
      </c>
      <c r="I1476">
        <v>1178</v>
      </c>
      <c r="J1476">
        <v>9424</v>
      </c>
      <c r="K1476" t="s">
        <v>6193</v>
      </c>
    </row>
    <row r="1477" spans="1:11">
      <c r="A1477" t="s">
        <v>6531</v>
      </c>
      <c r="B1477" t="s">
        <v>6532</v>
      </c>
      <c r="C1477" t="s">
        <v>1624</v>
      </c>
      <c r="D1477" s="15">
        <v>45973</v>
      </c>
      <c r="E1477" t="s">
        <v>3855</v>
      </c>
      <c r="F1477" t="s">
        <v>3887</v>
      </c>
      <c r="G1477" t="s">
        <v>142</v>
      </c>
      <c r="H1477">
        <v>9</v>
      </c>
      <c r="I1477">
        <v>1179</v>
      </c>
      <c r="J1477">
        <v>10611</v>
      </c>
      <c r="K1477" t="s">
        <v>6196</v>
      </c>
    </row>
    <row r="1478" spans="1:11">
      <c r="A1478" t="s">
        <v>6533</v>
      </c>
      <c r="B1478" t="s">
        <v>6162</v>
      </c>
      <c r="C1478" t="s">
        <v>1538</v>
      </c>
      <c r="D1478" s="15">
        <v>45975</v>
      </c>
      <c r="E1478" t="s">
        <v>3855</v>
      </c>
      <c r="F1478" t="s">
        <v>3891</v>
      </c>
      <c r="G1478" t="s">
        <v>143</v>
      </c>
      <c r="H1478">
        <v>49</v>
      </c>
      <c r="I1478">
        <v>1180</v>
      </c>
      <c r="J1478">
        <v>57820</v>
      </c>
      <c r="K1478" t="s">
        <v>6163</v>
      </c>
    </row>
    <row r="1479" spans="1:11">
      <c r="A1479" t="s">
        <v>6534</v>
      </c>
      <c r="B1479" t="s">
        <v>6165</v>
      </c>
      <c r="C1479" t="s">
        <v>1553</v>
      </c>
      <c r="D1479" s="15">
        <v>45977</v>
      </c>
      <c r="E1479" t="s">
        <v>3855</v>
      </c>
      <c r="F1479" t="s">
        <v>3894</v>
      </c>
      <c r="G1479" t="s">
        <v>143</v>
      </c>
      <c r="H1479">
        <v>50</v>
      </c>
      <c r="I1479">
        <v>1181</v>
      </c>
      <c r="J1479">
        <v>59050</v>
      </c>
      <c r="K1479" t="s">
        <v>6166</v>
      </c>
    </row>
    <row r="1480" spans="1:11">
      <c r="A1480" t="s">
        <v>6535</v>
      </c>
      <c r="B1480" t="s">
        <v>6168</v>
      </c>
      <c r="C1480" t="s">
        <v>1563</v>
      </c>
      <c r="D1480" s="15">
        <v>45979</v>
      </c>
      <c r="E1480" t="s">
        <v>3855</v>
      </c>
      <c r="F1480" t="s">
        <v>1644</v>
      </c>
      <c r="G1480" t="s">
        <v>143</v>
      </c>
      <c r="H1480">
        <v>51</v>
      </c>
      <c r="I1480">
        <v>1182</v>
      </c>
      <c r="J1480">
        <v>60282</v>
      </c>
      <c r="K1480" t="s">
        <v>6169</v>
      </c>
    </row>
    <row r="1481" spans="1:11">
      <c r="A1481" t="s">
        <v>6536</v>
      </c>
      <c r="B1481" t="s">
        <v>6171</v>
      </c>
      <c r="C1481" t="s">
        <v>1574</v>
      </c>
      <c r="D1481" s="15">
        <v>45981</v>
      </c>
      <c r="E1481" t="s">
        <v>3855</v>
      </c>
      <c r="F1481" t="s">
        <v>3858</v>
      </c>
      <c r="G1481" t="s">
        <v>144</v>
      </c>
      <c r="H1481">
        <v>52</v>
      </c>
      <c r="I1481">
        <v>1183</v>
      </c>
      <c r="J1481">
        <v>61516</v>
      </c>
      <c r="K1481" t="s">
        <v>6172</v>
      </c>
    </row>
    <row r="1482" spans="1:11">
      <c r="A1482" t="s">
        <v>6537</v>
      </c>
      <c r="B1482" t="s">
        <v>6174</v>
      </c>
      <c r="C1482" t="s">
        <v>1586</v>
      </c>
      <c r="D1482" s="15">
        <v>45983</v>
      </c>
      <c r="E1482" t="s">
        <v>3855</v>
      </c>
      <c r="F1482" t="s">
        <v>3861</v>
      </c>
      <c r="G1482" t="s">
        <v>144</v>
      </c>
      <c r="H1482">
        <v>53</v>
      </c>
      <c r="I1482">
        <v>1184</v>
      </c>
      <c r="J1482">
        <v>62752</v>
      </c>
      <c r="K1482" t="s">
        <v>6175</v>
      </c>
    </row>
    <row r="1483" spans="1:11">
      <c r="A1483" t="s">
        <v>6538</v>
      </c>
      <c r="B1483" t="s">
        <v>6177</v>
      </c>
      <c r="C1483" t="s">
        <v>1595</v>
      </c>
      <c r="D1483" s="15">
        <v>45985</v>
      </c>
      <c r="E1483" t="s">
        <v>3855</v>
      </c>
      <c r="F1483" t="s">
        <v>3864</v>
      </c>
      <c r="G1483" t="s">
        <v>144</v>
      </c>
      <c r="H1483">
        <v>54</v>
      </c>
      <c r="I1483">
        <v>1185</v>
      </c>
      <c r="J1483">
        <v>63990</v>
      </c>
      <c r="K1483" t="s">
        <v>6178</v>
      </c>
    </row>
    <row r="1484" spans="1:11">
      <c r="A1484" t="s">
        <v>6539</v>
      </c>
      <c r="B1484" t="s">
        <v>6180</v>
      </c>
      <c r="C1484" t="s">
        <v>1604</v>
      </c>
      <c r="D1484" s="15">
        <v>45956</v>
      </c>
      <c r="E1484" t="s">
        <v>3855</v>
      </c>
      <c r="F1484" t="s">
        <v>3867</v>
      </c>
      <c r="G1484" t="s">
        <v>145</v>
      </c>
      <c r="H1484">
        <v>55</v>
      </c>
      <c r="I1484">
        <v>1186</v>
      </c>
      <c r="J1484">
        <v>65230</v>
      </c>
      <c r="K1484" t="s">
        <v>6181</v>
      </c>
    </row>
    <row r="1485" spans="1:11">
      <c r="A1485" t="s">
        <v>6540</v>
      </c>
      <c r="B1485" t="s">
        <v>6183</v>
      </c>
      <c r="C1485" t="s">
        <v>1610</v>
      </c>
      <c r="D1485" s="15">
        <v>45958</v>
      </c>
      <c r="E1485" t="s">
        <v>3855</v>
      </c>
      <c r="F1485" t="s">
        <v>3870</v>
      </c>
      <c r="G1485" t="s">
        <v>145</v>
      </c>
      <c r="H1485">
        <v>56</v>
      </c>
      <c r="I1485">
        <v>1187</v>
      </c>
      <c r="J1485">
        <v>66472</v>
      </c>
      <c r="K1485" t="s">
        <v>6184</v>
      </c>
    </row>
    <row r="1486" spans="1:11">
      <c r="A1486" t="s">
        <v>6541</v>
      </c>
      <c r="B1486" t="s">
        <v>6186</v>
      </c>
      <c r="C1486" t="s">
        <v>1616</v>
      </c>
      <c r="D1486" s="15">
        <v>45958</v>
      </c>
      <c r="E1486" t="s">
        <v>3855</v>
      </c>
      <c r="F1486" t="s">
        <v>3873</v>
      </c>
      <c r="G1486" t="s">
        <v>145</v>
      </c>
      <c r="H1486">
        <v>57</v>
      </c>
      <c r="I1486">
        <v>1188</v>
      </c>
      <c r="J1486">
        <v>67716</v>
      </c>
      <c r="K1486" t="s">
        <v>6187</v>
      </c>
    </row>
    <row r="1487" spans="1:11">
      <c r="A1487" t="s">
        <v>6542</v>
      </c>
      <c r="B1487" t="s">
        <v>6189</v>
      </c>
      <c r="C1487" t="s">
        <v>1624</v>
      </c>
      <c r="D1487" s="15">
        <v>45941</v>
      </c>
      <c r="E1487" t="s">
        <v>3855</v>
      </c>
      <c r="F1487" t="s">
        <v>1665</v>
      </c>
      <c r="G1487" t="s">
        <v>146</v>
      </c>
      <c r="H1487">
        <v>58</v>
      </c>
      <c r="I1487">
        <v>1189</v>
      </c>
      <c r="J1487">
        <v>68962</v>
      </c>
      <c r="K1487" t="s">
        <v>6190</v>
      </c>
    </row>
    <row r="1488" spans="1:11">
      <c r="A1488" t="s">
        <v>6543</v>
      </c>
      <c r="B1488" t="s">
        <v>6192</v>
      </c>
      <c r="C1488" t="s">
        <v>1538</v>
      </c>
      <c r="D1488" s="15">
        <v>45943</v>
      </c>
      <c r="E1488" t="s">
        <v>3855</v>
      </c>
      <c r="F1488" t="s">
        <v>3878</v>
      </c>
      <c r="G1488" t="s">
        <v>146</v>
      </c>
      <c r="H1488">
        <v>59</v>
      </c>
      <c r="I1488">
        <v>1190</v>
      </c>
      <c r="J1488">
        <v>70210</v>
      </c>
      <c r="K1488" t="s">
        <v>6193</v>
      </c>
    </row>
    <row r="1489" spans="1:11">
      <c r="A1489" t="s">
        <v>6544</v>
      </c>
      <c r="B1489" t="s">
        <v>6195</v>
      </c>
      <c r="C1489" t="s">
        <v>1553</v>
      </c>
      <c r="D1489" s="15">
        <v>45945</v>
      </c>
      <c r="E1489" t="s">
        <v>3855</v>
      </c>
      <c r="F1489" t="s">
        <v>3881</v>
      </c>
      <c r="G1489" t="s">
        <v>146</v>
      </c>
      <c r="H1489">
        <v>60</v>
      </c>
      <c r="I1489">
        <v>1191</v>
      </c>
      <c r="J1489">
        <v>71460</v>
      </c>
      <c r="K1489" t="s">
        <v>6196</v>
      </c>
    </row>
    <row r="1490" spans="1:11">
      <c r="A1490" t="s">
        <v>6545</v>
      </c>
      <c r="B1490" t="s">
        <v>6198</v>
      </c>
      <c r="C1490" t="s">
        <v>1563</v>
      </c>
      <c r="D1490" s="15">
        <v>45947</v>
      </c>
      <c r="E1490" t="s">
        <v>3855</v>
      </c>
      <c r="F1490" t="s">
        <v>3884</v>
      </c>
      <c r="G1490" t="s">
        <v>147</v>
      </c>
      <c r="H1490">
        <v>61</v>
      </c>
      <c r="I1490">
        <v>1192</v>
      </c>
      <c r="J1490">
        <v>72712</v>
      </c>
      <c r="K1490" t="s">
        <v>6163</v>
      </c>
    </row>
    <row r="1491" spans="1:11">
      <c r="A1491" t="s">
        <v>6546</v>
      </c>
      <c r="B1491" t="s">
        <v>6200</v>
      </c>
      <c r="C1491" t="s">
        <v>1574</v>
      </c>
      <c r="D1491" s="15">
        <v>45949</v>
      </c>
      <c r="E1491" t="s">
        <v>3855</v>
      </c>
      <c r="F1491" t="s">
        <v>3887</v>
      </c>
      <c r="G1491" t="s">
        <v>147</v>
      </c>
      <c r="H1491">
        <v>62</v>
      </c>
      <c r="I1491">
        <v>1193</v>
      </c>
      <c r="J1491">
        <v>73966</v>
      </c>
      <c r="K1491" t="s">
        <v>6166</v>
      </c>
    </row>
    <row r="1492" spans="1:11">
      <c r="A1492" t="s">
        <v>6547</v>
      </c>
      <c r="B1492" t="s">
        <v>6202</v>
      </c>
      <c r="C1492" t="s">
        <v>1586</v>
      </c>
      <c r="D1492" s="15">
        <v>45951</v>
      </c>
      <c r="E1492" t="s">
        <v>3855</v>
      </c>
      <c r="F1492" t="s">
        <v>3891</v>
      </c>
      <c r="G1492" t="s">
        <v>147</v>
      </c>
      <c r="H1492">
        <v>63</v>
      </c>
      <c r="I1492">
        <v>1194</v>
      </c>
      <c r="J1492">
        <v>75222</v>
      </c>
      <c r="K1492" t="s">
        <v>6169</v>
      </c>
    </row>
    <row r="1493" spans="1:11">
      <c r="A1493" t="s">
        <v>6548</v>
      </c>
      <c r="B1493" t="s">
        <v>6204</v>
      </c>
      <c r="C1493" t="s">
        <v>1595</v>
      </c>
      <c r="D1493" s="15">
        <v>45953</v>
      </c>
      <c r="E1493" t="s">
        <v>3855</v>
      </c>
      <c r="F1493" t="s">
        <v>3894</v>
      </c>
      <c r="G1493" t="s">
        <v>148</v>
      </c>
      <c r="H1493">
        <v>64</v>
      </c>
      <c r="I1493">
        <v>1195</v>
      </c>
      <c r="J1493">
        <v>76480</v>
      </c>
      <c r="K1493" t="s">
        <v>6172</v>
      </c>
    </row>
    <row r="1494" spans="1:11">
      <c r="A1494" t="s">
        <v>6549</v>
      </c>
      <c r="B1494" t="s">
        <v>6206</v>
      </c>
      <c r="C1494" t="s">
        <v>1604</v>
      </c>
      <c r="D1494" s="15">
        <v>45955</v>
      </c>
      <c r="E1494" t="s">
        <v>3855</v>
      </c>
      <c r="F1494" t="s">
        <v>1644</v>
      </c>
      <c r="G1494" t="s">
        <v>148</v>
      </c>
      <c r="H1494">
        <v>65</v>
      </c>
      <c r="I1494">
        <v>1196</v>
      </c>
      <c r="J1494">
        <v>77740</v>
      </c>
      <c r="K1494" t="s">
        <v>6175</v>
      </c>
    </row>
    <row r="1495" spans="1:11">
      <c r="A1495" t="s">
        <v>6550</v>
      </c>
      <c r="B1495" t="s">
        <v>6208</v>
      </c>
      <c r="C1495" t="s">
        <v>1610</v>
      </c>
      <c r="D1495" s="15">
        <v>45957</v>
      </c>
      <c r="E1495" t="s">
        <v>3855</v>
      </c>
      <c r="F1495" t="s">
        <v>3858</v>
      </c>
      <c r="G1495" t="s">
        <v>148</v>
      </c>
      <c r="H1495">
        <v>66</v>
      </c>
      <c r="I1495">
        <v>1197</v>
      </c>
      <c r="J1495">
        <v>79002</v>
      </c>
      <c r="K1495" t="s">
        <v>6178</v>
      </c>
    </row>
    <row r="1496" spans="1:11">
      <c r="A1496" t="s">
        <v>6551</v>
      </c>
      <c r="B1496" t="s">
        <v>6210</v>
      </c>
      <c r="C1496" t="s">
        <v>1616</v>
      </c>
      <c r="D1496" s="15">
        <v>45958</v>
      </c>
      <c r="E1496" t="s">
        <v>3855</v>
      </c>
      <c r="F1496" t="s">
        <v>3861</v>
      </c>
      <c r="G1496" t="s">
        <v>149</v>
      </c>
      <c r="H1496">
        <v>67</v>
      </c>
      <c r="I1496">
        <v>1198</v>
      </c>
      <c r="J1496">
        <v>80266</v>
      </c>
      <c r="K1496" t="s">
        <v>6181</v>
      </c>
    </row>
    <row r="1497" spans="1:11">
      <c r="A1497" t="s">
        <v>6552</v>
      </c>
      <c r="B1497" t="s">
        <v>6212</v>
      </c>
      <c r="C1497" t="s">
        <v>1624</v>
      </c>
      <c r="D1497" s="15">
        <v>45958</v>
      </c>
      <c r="E1497" t="s">
        <v>3855</v>
      </c>
      <c r="F1497" t="s">
        <v>3864</v>
      </c>
      <c r="G1497" t="s">
        <v>149</v>
      </c>
      <c r="H1497">
        <v>68</v>
      </c>
      <c r="I1497">
        <v>1199</v>
      </c>
      <c r="J1497">
        <v>81532</v>
      </c>
      <c r="K1497" t="s">
        <v>6184</v>
      </c>
    </row>
    <row r="1498" spans="1:11">
      <c r="A1498" t="s">
        <v>6553</v>
      </c>
      <c r="B1498" t="s">
        <v>6214</v>
      </c>
      <c r="C1498" t="s">
        <v>1538</v>
      </c>
      <c r="D1498" s="15">
        <v>45963</v>
      </c>
      <c r="E1498" t="s">
        <v>3855</v>
      </c>
      <c r="F1498" t="s">
        <v>3867</v>
      </c>
      <c r="G1498" t="s">
        <v>149</v>
      </c>
      <c r="H1498">
        <v>69</v>
      </c>
      <c r="I1498">
        <v>1200</v>
      </c>
      <c r="J1498">
        <v>82800</v>
      </c>
      <c r="K1498" t="s">
        <v>6187</v>
      </c>
    </row>
    <row r="1499" spans="1:11">
      <c r="A1499" t="s">
        <v>6554</v>
      </c>
      <c r="B1499" t="s">
        <v>6216</v>
      </c>
      <c r="C1499" t="s">
        <v>1553</v>
      </c>
      <c r="D1499" s="15">
        <v>45965</v>
      </c>
      <c r="E1499" t="s">
        <v>3855</v>
      </c>
      <c r="F1499" t="s">
        <v>3870</v>
      </c>
      <c r="G1499" t="s">
        <v>150</v>
      </c>
      <c r="H1499">
        <v>70</v>
      </c>
      <c r="I1499">
        <v>1201</v>
      </c>
      <c r="J1499">
        <v>84070</v>
      </c>
      <c r="K1499" t="s">
        <v>6190</v>
      </c>
    </row>
    <row r="1500" spans="1:11">
      <c r="A1500" t="s">
        <v>6555</v>
      </c>
      <c r="B1500" t="s">
        <v>6218</v>
      </c>
      <c r="C1500" t="s">
        <v>1563</v>
      </c>
      <c r="D1500" s="15">
        <v>45967</v>
      </c>
      <c r="E1500" t="s">
        <v>3855</v>
      </c>
      <c r="F1500" t="s">
        <v>3873</v>
      </c>
      <c r="G1500" t="s">
        <v>150</v>
      </c>
      <c r="H1500">
        <v>71</v>
      </c>
      <c r="I1500">
        <v>1202</v>
      </c>
      <c r="J1500">
        <v>85342</v>
      </c>
      <c r="K1500" t="s">
        <v>6193</v>
      </c>
    </row>
    <row r="1501" spans="1:11">
      <c r="A1501" t="s">
        <v>6556</v>
      </c>
      <c r="B1501" t="s">
        <v>6220</v>
      </c>
      <c r="C1501" t="s">
        <v>1574</v>
      </c>
      <c r="D1501" s="15">
        <v>45969</v>
      </c>
      <c r="E1501" t="s">
        <v>3855</v>
      </c>
      <c r="F1501" t="s">
        <v>1665</v>
      </c>
      <c r="G1501" t="s">
        <v>150</v>
      </c>
      <c r="H1501">
        <v>72</v>
      </c>
      <c r="I1501">
        <v>1203</v>
      </c>
      <c r="J1501">
        <v>86616</v>
      </c>
      <c r="K1501" t="s">
        <v>6196</v>
      </c>
    </row>
    <row r="1502" spans="1:11">
      <c r="A1502" t="s">
        <v>6557</v>
      </c>
      <c r="B1502" t="s">
        <v>6222</v>
      </c>
      <c r="C1502" t="s">
        <v>1586</v>
      </c>
      <c r="D1502" s="15">
        <v>45971</v>
      </c>
      <c r="E1502" t="s">
        <v>3855</v>
      </c>
      <c r="F1502" t="s">
        <v>3878</v>
      </c>
      <c r="G1502" t="s">
        <v>151</v>
      </c>
      <c r="H1502">
        <v>34</v>
      </c>
      <c r="I1502">
        <v>1204</v>
      </c>
      <c r="J1502">
        <v>40936</v>
      </c>
      <c r="K1502" t="s">
        <v>6163</v>
      </c>
    </row>
    <row r="1503" spans="1:11">
      <c r="A1503" t="s">
        <v>6558</v>
      </c>
      <c r="B1503" t="s">
        <v>6224</v>
      </c>
      <c r="C1503" t="s">
        <v>1595</v>
      </c>
      <c r="D1503" s="15">
        <v>45973</v>
      </c>
      <c r="E1503" t="s">
        <v>3855</v>
      </c>
      <c r="F1503" t="s">
        <v>3881</v>
      </c>
      <c r="G1503" t="s">
        <v>151</v>
      </c>
      <c r="H1503">
        <v>35</v>
      </c>
      <c r="I1503">
        <v>1205</v>
      </c>
      <c r="J1503">
        <v>42175</v>
      </c>
      <c r="K1503" t="s">
        <v>6166</v>
      </c>
    </row>
    <row r="1504" spans="1:11">
      <c r="A1504" t="s">
        <v>6559</v>
      </c>
      <c r="B1504" t="s">
        <v>6226</v>
      </c>
      <c r="C1504" t="s">
        <v>1604</v>
      </c>
      <c r="D1504" s="15">
        <v>45975</v>
      </c>
      <c r="E1504" t="s">
        <v>3855</v>
      </c>
      <c r="F1504" t="s">
        <v>3884</v>
      </c>
      <c r="G1504" t="s">
        <v>151</v>
      </c>
      <c r="H1504">
        <v>36</v>
      </c>
      <c r="I1504">
        <v>1206</v>
      </c>
      <c r="J1504">
        <v>43416</v>
      </c>
      <c r="K1504" t="s">
        <v>6169</v>
      </c>
    </row>
    <row r="1505" spans="1:11">
      <c r="A1505" t="s">
        <v>6560</v>
      </c>
      <c r="B1505" t="s">
        <v>6228</v>
      </c>
      <c r="C1505" t="s">
        <v>1610</v>
      </c>
      <c r="D1505" s="15">
        <v>45977</v>
      </c>
      <c r="E1505" t="s">
        <v>3855</v>
      </c>
      <c r="F1505" t="s">
        <v>3887</v>
      </c>
      <c r="G1505" t="s">
        <v>152</v>
      </c>
      <c r="H1505">
        <v>37</v>
      </c>
      <c r="I1505">
        <v>1207</v>
      </c>
      <c r="J1505">
        <v>44659</v>
      </c>
      <c r="K1505" t="s">
        <v>6172</v>
      </c>
    </row>
    <row r="1506" spans="1:11">
      <c r="A1506" t="s">
        <v>6561</v>
      </c>
      <c r="B1506" t="s">
        <v>6230</v>
      </c>
      <c r="C1506" t="s">
        <v>1616</v>
      </c>
      <c r="D1506" s="15">
        <v>45979</v>
      </c>
      <c r="E1506" t="s">
        <v>3855</v>
      </c>
      <c r="F1506" t="s">
        <v>3891</v>
      </c>
      <c r="G1506" t="s">
        <v>152</v>
      </c>
      <c r="H1506">
        <v>38</v>
      </c>
      <c r="I1506">
        <v>1208</v>
      </c>
      <c r="J1506">
        <v>45904</v>
      </c>
      <c r="K1506" t="s">
        <v>6175</v>
      </c>
    </row>
    <row r="1507" spans="1:11">
      <c r="A1507" t="s">
        <v>6562</v>
      </c>
      <c r="B1507" t="s">
        <v>6232</v>
      </c>
      <c r="C1507" t="s">
        <v>1624</v>
      </c>
      <c r="D1507" s="15">
        <v>45981</v>
      </c>
      <c r="E1507" t="s">
        <v>3855</v>
      </c>
      <c r="F1507" t="s">
        <v>3894</v>
      </c>
      <c r="G1507" t="s">
        <v>152</v>
      </c>
      <c r="H1507">
        <v>39</v>
      </c>
      <c r="I1507">
        <v>1209</v>
      </c>
      <c r="J1507">
        <v>47151</v>
      </c>
      <c r="K1507" t="s">
        <v>6178</v>
      </c>
    </row>
    <row r="1508" spans="1:11">
      <c r="A1508" t="s">
        <v>6563</v>
      </c>
      <c r="B1508" t="s">
        <v>6234</v>
      </c>
      <c r="C1508" t="s">
        <v>1538</v>
      </c>
      <c r="D1508" s="15">
        <v>45962</v>
      </c>
      <c r="E1508" t="s">
        <v>3855</v>
      </c>
      <c r="F1508" t="s">
        <v>1644</v>
      </c>
      <c r="G1508" t="s">
        <v>153</v>
      </c>
      <c r="H1508">
        <v>79</v>
      </c>
      <c r="I1508">
        <v>1210</v>
      </c>
      <c r="J1508">
        <v>95590</v>
      </c>
      <c r="K1508" t="s">
        <v>6181</v>
      </c>
    </row>
    <row r="1509" spans="1:11">
      <c r="A1509" t="s">
        <v>6564</v>
      </c>
      <c r="B1509" t="s">
        <v>6236</v>
      </c>
      <c r="C1509" t="s">
        <v>1553</v>
      </c>
      <c r="D1509" s="15">
        <v>45964</v>
      </c>
      <c r="E1509" t="s">
        <v>3855</v>
      </c>
      <c r="F1509" t="s">
        <v>3858</v>
      </c>
      <c r="G1509" t="s">
        <v>153</v>
      </c>
      <c r="H1509">
        <v>80</v>
      </c>
      <c r="I1509">
        <v>1211</v>
      </c>
      <c r="J1509">
        <v>96880</v>
      </c>
      <c r="K1509" t="s">
        <v>6184</v>
      </c>
    </row>
    <row r="1510" spans="1:11">
      <c r="A1510" t="s">
        <v>6565</v>
      </c>
      <c r="B1510" t="s">
        <v>6238</v>
      </c>
      <c r="C1510" t="s">
        <v>1563</v>
      </c>
      <c r="D1510" s="15">
        <v>45966</v>
      </c>
      <c r="E1510" t="s">
        <v>3855</v>
      </c>
      <c r="F1510" t="s">
        <v>3861</v>
      </c>
      <c r="G1510" t="s">
        <v>153</v>
      </c>
      <c r="H1510">
        <v>81</v>
      </c>
      <c r="I1510">
        <v>1212</v>
      </c>
      <c r="J1510">
        <v>98172</v>
      </c>
      <c r="K1510" t="s">
        <v>6187</v>
      </c>
    </row>
    <row r="1511" spans="1:11">
      <c r="A1511" t="s">
        <v>6566</v>
      </c>
      <c r="B1511" t="s">
        <v>6240</v>
      </c>
      <c r="C1511" t="s">
        <v>1574</v>
      </c>
      <c r="D1511" s="15">
        <v>45968</v>
      </c>
      <c r="E1511" t="s">
        <v>3855</v>
      </c>
      <c r="F1511" t="s">
        <v>3864</v>
      </c>
      <c r="G1511" t="s">
        <v>154</v>
      </c>
      <c r="H1511">
        <v>82</v>
      </c>
      <c r="I1511">
        <v>1213</v>
      </c>
      <c r="J1511">
        <v>99466</v>
      </c>
      <c r="K1511" t="s">
        <v>6190</v>
      </c>
    </row>
    <row r="1512" spans="1:11">
      <c r="A1512" t="s">
        <v>6567</v>
      </c>
      <c r="B1512" t="s">
        <v>6242</v>
      </c>
      <c r="C1512" t="s">
        <v>1586</v>
      </c>
      <c r="D1512" s="15">
        <v>45970</v>
      </c>
      <c r="E1512" t="s">
        <v>3855</v>
      </c>
      <c r="F1512" t="s">
        <v>3867</v>
      </c>
      <c r="G1512" t="s">
        <v>154</v>
      </c>
      <c r="H1512">
        <v>83</v>
      </c>
      <c r="I1512">
        <v>1214</v>
      </c>
      <c r="J1512">
        <v>100762</v>
      </c>
      <c r="K1512" t="s">
        <v>6193</v>
      </c>
    </row>
    <row r="1513" spans="1:11">
      <c r="A1513" t="s">
        <v>6568</v>
      </c>
      <c r="B1513" t="s">
        <v>6244</v>
      </c>
      <c r="C1513" t="s">
        <v>1595</v>
      </c>
      <c r="D1513" s="15">
        <v>45972</v>
      </c>
      <c r="E1513" t="s">
        <v>3855</v>
      </c>
      <c r="F1513" t="s">
        <v>3870</v>
      </c>
      <c r="G1513" t="s">
        <v>154</v>
      </c>
      <c r="H1513">
        <v>84</v>
      </c>
      <c r="I1513">
        <v>1215</v>
      </c>
      <c r="J1513">
        <v>102060</v>
      </c>
      <c r="K1513" t="s">
        <v>6196</v>
      </c>
    </row>
    <row r="1514" spans="1:11">
      <c r="A1514" t="s">
        <v>6569</v>
      </c>
      <c r="B1514" t="s">
        <v>6570</v>
      </c>
      <c r="C1514" t="s">
        <v>1538</v>
      </c>
      <c r="D1514" s="15">
        <v>45969</v>
      </c>
      <c r="E1514" t="s">
        <v>3855</v>
      </c>
      <c r="F1514" t="s">
        <v>1644</v>
      </c>
      <c r="G1514" t="s">
        <v>106</v>
      </c>
      <c r="H1514">
        <v>85</v>
      </c>
      <c r="I1514">
        <v>1000</v>
      </c>
      <c r="J1514">
        <v>85000</v>
      </c>
      <c r="K1514" t="s">
        <v>6571</v>
      </c>
    </row>
    <row r="1515" spans="1:11">
      <c r="A1515" t="s">
        <v>6572</v>
      </c>
      <c r="B1515" t="s">
        <v>6573</v>
      </c>
      <c r="C1515" t="s">
        <v>1553</v>
      </c>
      <c r="D1515" s="15">
        <v>45971</v>
      </c>
      <c r="E1515" t="s">
        <v>3855</v>
      </c>
      <c r="F1515" t="s">
        <v>3858</v>
      </c>
      <c r="G1515" t="s">
        <v>106</v>
      </c>
      <c r="H1515">
        <v>86</v>
      </c>
      <c r="I1515">
        <v>1001</v>
      </c>
      <c r="J1515">
        <v>86086</v>
      </c>
      <c r="K1515" t="s">
        <v>6574</v>
      </c>
    </row>
    <row r="1516" spans="1:11">
      <c r="A1516" t="s">
        <v>6575</v>
      </c>
      <c r="B1516" t="s">
        <v>6576</v>
      </c>
      <c r="C1516" t="s">
        <v>1563</v>
      </c>
      <c r="D1516" s="15">
        <v>45973</v>
      </c>
      <c r="E1516" t="s">
        <v>3855</v>
      </c>
      <c r="F1516" t="s">
        <v>3861</v>
      </c>
      <c r="G1516" t="s">
        <v>106</v>
      </c>
      <c r="H1516">
        <v>87</v>
      </c>
      <c r="I1516">
        <v>1002</v>
      </c>
      <c r="J1516">
        <v>87174</v>
      </c>
      <c r="K1516" t="s">
        <v>6577</v>
      </c>
    </row>
    <row r="1517" spans="1:11">
      <c r="A1517" t="s">
        <v>6578</v>
      </c>
      <c r="B1517" t="s">
        <v>6579</v>
      </c>
      <c r="C1517" t="s">
        <v>1574</v>
      </c>
      <c r="D1517" s="15">
        <v>45975</v>
      </c>
      <c r="E1517" t="s">
        <v>3855</v>
      </c>
      <c r="F1517" t="s">
        <v>3864</v>
      </c>
      <c r="G1517" t="s">
        <v>109</v>
      </c>
      <c r="H1517">
        <v>88</v>
      </c>
      <c r="I1517">
        <v>1003</v>
      </c>
      <c r="J1517">
        <v>88264</v>
      </c>
      <c r="K1517" t="s">
        <v>6580</v>
      </c>
    </row>
    <row r="1518" spans="1:11">
      <c r="A1518" t="s">
        <v>6581</v>
      </c>
      <c r="B1518" t="s">
        <v>6582</v>
      </c>
      <c r="C1518" t="s">
        <v>1586</v>
      </c>
      <c r="D1518" s="15">
        <v>45977</v>
      </c>
      <c r="E1518" t="s">
        <v>3855</v>
      </c>
      <c r="F1518" t="s">
        <v>3867</v>
      </c>
      <c r="G1518" t="s">
        <v>109</v>
      </c>
      <c r="H1518">
        <v>89</v>
      </c>
      <c r="I1518">
        <v>1004</v>
      </c>
      <c r="J1518">
        <v>89356</v>
      </c>
      <c r="K1518" t="s">
        <v>6583</v>
      </c>
    </row>
    <row r="1519" spans="1:11">
      <c r="A1519" t="s">
        <v>6584</v>
      </c>
      <c r="B1519" t="s">
        <v>6585</v>
      </c>
      <c r="C1519" t="s">
        <v>1595</v>
      </c>
      <c r="D1519" s="15">
        <v>45979</v>
      </c>
      <c r="E1519" t="s">
        <v>3855</v>
      </c>
      <c r="F1519" t="s">
        <v>3870</v>
      </c>
      <c r="G1519" t="s">
        <v>109</v>
      </c>
      <c r="H1519">
        <v>90</v>
      </c>
      <c r="I1519">
        <v>1005</v>
      </c>
      <c r="J1519">
        <v>90450</v>
      </c>
      <c r="K1519" t="s">
        <v>6586</v>
      </c>
    </row>
    <row r="1520" spans="1:11">
      <c r="A1520" t="s">
        <v>6587</v>
      </c>
      <c r="B1520" t="s">
        <v>6588</v>
      </c>
      <c r="C1520" t="s">
        <v>1604</v>
      </c>
      <c r="D1520" s="15">
        <v>45981</v>
      </c>
      <c r="E1520" t="s">
        <v>3855</v>
      </c>
      <c r="F1520" t="s">
        <v>3873</v>
      </c>
      <c r="G1520" t="s">
        <v>112</v>
      </c>
      <c r="H1520">
        <v>91</v>
      </c>
      <c r="I1520">
        <v>1006</v>
      </c>
      <c r="J1520">
        <v>91546</v>
      </c>
      <c r="K1520" t="s">
        <v>6589</v>
      </c>
    </row>
    <row r="1521" spans="1:11">
      <c r="A1521" t="s">
        <v>6590</v>
      </c>
      <c r="B1521" t="s">
        <v>6591</v>
      </c>
      <c r="C1521" t="s">
        <v>1610</v>
      </c>
      <c r="D1521" s="15">
        <v>45983</v>
      </c>
      <c r="E1521" t="s">
        <v>3855</v>
      </c>
      <c r="F1521" t="s">
        <v>1665</v>
      </c>
      <c r="G1521" t="s">
        <v>112</v>
      </c>
      <c r="H1521">
        <v>92</v>
      </c>
      <c r="I1521">
        <v>1007</v>
      </c>
      <c r="J1521">
        <v>92644</v>
      </c>
      <c r="K1521" t="s">
        <v>6592</v>
      </c>
    </row>
    <row r="1522" spans="1:11">
      <c r="A1522" t="s">
        <v>6593</v>
      </c>
      <c r="B1522" t="s">
        <v>6594</v>
      </c>
      <c r="C1522" t="s">
        <v>1616</v>
      </c>
      <c r="D1522" s="15">
        <v>45985</v>
      </c>
      <c r="E1522" t="s">
        <v>3855</v>
      </c>
      <c r="F1522" t="s">
        <v>3878</v>
      </c>
      <c r="G1522" t="s">
        <v>112</v>
      </c>
      <c r="H1522">
        <v>93</v>
      </c>
      <c r="I1522">
        <v>1008</v>
      </c>
      <c r="J1522">
        <v>93744</v>
      </c>
      <c r="K1522" t="s">
        <v>6595</v>
      </c>
    </row>
    <row r="1523" spans="1:11">
      <c r="A1523" t="s">
        <v>6596</v>
      </c>
      <c r="B1523" t="s">
        <v>6597</v>
      </c>
      <c r="C1523" t="s">
        <v>1624</v>
      </c>
      <c r="D1523" s="15">
        <v>45987</v>
      </c>
      <c r="E1523" t="s">
        <v>3855</v>
      </c>
      <c r="F1523" t="s">
        <v>3881</v>
      </c>
      <c r="G1523" t="s">
        <v>115</v>
      </c>
      <c r="H1523">
        <v>94</v>
      </c>
      <c r="I1523">
        <v>1009</v>
      </c>
      <c r="J1523">
        <v>94846</v>
      </c>
      <c r="K1523" t="s">
        <v>6598</v>
      </c>
    </row>
    <row r="1524" spans="1:11">
      <c r="A1524" t="s">
        <v>6599</v>
      </c>
      <c r="B1524" t="s">
        <v>6600</v>
      </c>
      <c r="C1524" t="s">
        <v>1538</v>
      </c>
      <c r="D1524" s="15">
        <v>45989</v>
      </c>
      <c r="E1524" t="s">
        <v>3855</v>
      </c>
      <c r="F1524" t="s">
        <v>3884</v>
      </c>
      <c r="G1524" t="s">
        <v>115</v>
      </c>
      <c r="H1524">
        <v>95</v>
      </c>
      <c r="I1524">
        <v>1010</v>
      </c>
      <c r="J1524">
        <v>95950</v>
      </c>
      <c r="K1524" t="s">
        <v>6601</v>
      </c>
    </row>
    <row r="1525" spans="1:11">
      <c r="A1525" t="s">
        <v>6602</v>
      </c>
      <c r="B1525" t="s">
        <v>6603</v>
      </c>
      <c r="C1525" t="s">
        <v>1553</v>
      </c>
      <c r="D1525" s="15">
        <v>45989</v>
      </c>
      <c r="E1525" t="s">
        <v>3855</v>
      </c>
      <c r="F1525" t="s">
        <v>3887</v>
      </c>
      <c r="G1525" t="s">
        <v>115</v>
      </c>
      <c r="H1525">
        <v>96</v>
      </c>
      <c r="I1525">
        <v>1011</v>
      </c>
      <c r="J1525">
        <v>97056</v>
      </c>
      <c r="K1525" t="s">
        <v>6604</v>
      </c>
    </row>
    <row r="1526" spans="1:11">
      <c r="A1526" t="s">
        <v>6605</v>
      </c>
      <c r="B1526" t="s">
        <v>6606</v>
      </c>
      <c r="C1526" t="s">
        <v>1563</v>
      </c>
      <c r="D1526" s="15">
        <v>45993</v>
      </c>
      <c r="E1526" t="s">
        <v>3855</v>
      </c>
      <c r="F1526" t="s">
        <v>3891</v>
      </c>
      <c r="G1526" t="s">
        <v>118</v>
      </c>
      <c r="H1526">
        <v>97</v>
      </c>
      <c r="I1526">
        <v>1012</v>
      </c>
      <c r="J1526">
        <v>98164</v>
      </c>
      <c r="K1526" t="s">
        <v>6571</v>
      </c>
    </row>
    <row r="1527" spans="1:11">
      <c r="A1527" t="s">
        <v>6607</v>
      </c>
      <c r="B1527" t="s">
        <v>6608</v>
      </c>
      <c r="C1527" t="s">
        <v>1574</v>
      </c>
      <c r="D1527" s="15">
        <v>45995</v>
      </c>
      <c r="E1527" t="s">
        <v>3855</v>
      </c>
      <c r="F1527" t="s">
        <v>3894</v>
      </c>
      <c r="G1527" t="s">
        <v>118</v>
      </c>
      <c r="H1527">
        <v>98</v>
      </c>
      <c r="I1527">
        <v>1013</v>
      </c>
      <c r="J1527">
        <v>99274</v>
      </c>
      <c r="K1527" t="s">
        <v>6574</v>
      </c>
    </row>
    <row r="1528" spans="1:11">
      <c r="A1528" t="s">
        <v>6609</v>
      </c>
      <c r="B1528" t="s">
        <v>6610</v>
      </c>
      <c r="C1528" t="s">
        <v>1586</v>
      </c>
      <c r="D1528" s="15">
        <v>45997</v>
      </c>
      <c r="E1528" t="s">
        <v>3855</v>
      </c>
      <c r="F1528" t="s">
        <v>1644</v>
      </c>
      <c r="G1528" t="s">
        <v>118</v>
      </c>
      <c r="H1528">
        <v>99</v>
      </c>
      <c r="I1528">
        <v>1014</v>
      </c>
      <c r="J1528">
        <v>100386</v>
      </c>
      <c r="K1528" t="s">
        <v>6577</v>
      </c>
    </row>
    <row r="1529" spans="1:11">
      <c r="A1529" t="s">
        <v>6611</v>
      </c>
      <c r="B1529" t="s">
        <v>6612</v>
      </c>
      <c r="C1529" t="s">
        <v>1595</v>
      </c>
      <c r="D1529" s="15">
        <v>45999</v>
      </c>
      <c r="E1529" t="s">
        <v>3855</v>
      </c>
      <c r="F1529" t="s">
        <v>3858</v>
      </c>
      <c r="G1529" t="s">
        <v>120</v>
      </c>
      <c r="H1529">
        <v>100</v>
      </c>
      <c r="I1529">
        <v>1015</v>
      </c>
      <c r="J1529">
        <v>101500</v>
      </c>
      <c r="K1529" t="s">
        <v>6580</v>
      </c>
    </row>
    <row r="1530" spans="1:11">
      <c r="A1530" t="s">
        <v>6613</v>
      </c>
      <c r="B1530" t="s">
        <v>6614</v>
      </c>
      <c r="C1530" t="s">
        <v>1604</v>
      </c>
      <c r="D1530" s="15">
        <v>46001</v>
      </c>
      <c r="E1530" t="s">
        <v>3855</v>
      </c>
      <c r="F1530" t="s">
        <v>3861</v>
      </c>
      <c r="G1530" t="s">
        <v>120</v>
      </c>
      <c r="H1530">
        <v>101</v>
      </c>
      <c r="I1530">
        <v>1016</v>
      </c>
      <c r="J1530">
        <v>102616</v>
      </c>
      <c r="K1530" t="s">
        <v>6583</v>
      </c>
    </row>
    <row r="1531" spans="1:11">
      <c r="A1531" t="s">
        <v>6615</v>
      </c>
      <c r="B1531" t="s">
        <v>6616</v>
      </c>
      <c r="C1531" t="s">
        <v>1610</v>
      </c>
      <c r="D1531" s="15">
        <v>46003</v>
      </c>
      <c r="E1531" t="s">
        <v>3855</v>
      </c>
      <c r="F1531" t="s">
        <v>3864</v>
      </c>
      <c r="G1531" t="s">
        <v>120</v>
      </c>
      <c r="H1531">
        <v>102</v>
      </c>
      <c r="I1531">
        <v>1017</v>
      </c>
      <c r="J1531">
        <v>103734</v>
      </c>
      <c r="K1531" t="s">
        <v>6586</v>
      </c>
    </row>
    <row r="1532" spans="1:11">
      <c r="A1532" t="s">
        <v>6617</v>
      </c>
      <c r="B1532" t="s">
        <v>6618</v>
      </c>
      <c r="C1532" t="s">
        <v>1616</v>
      </c>
      <c r="D1532" s="15">
        <v>46005</v>
      </c>
      <c r="E1532" t="s">
        <v>3855</v>
      </c>
      <c r="F1532" t="s">
        <v>3867</v>
      </c>
      <c r="G1532" t="s">
        <v>122</v>
      </c>
      <c r="H1532">
        <v>103</v>
      </c>
      <c r="I1532">
        <v>1018</v>
      </c>
      <c r="J1532">
        <v>104854</v>
      </c>
      <c r="K1532" t="s">
        <v>6589</v>
      </c>
    </row>
    <row r="1533" spans="1:11">
      <c r="A1533" t="s">
        <v>6619</v>
      </c>
      <c r="B1533" t="s">
        <v>6620</v>
      </c>
      <c r="C1533" t="s">
        <v>1624</v>
      </c>
      <c r="D1533" s="15">
        <v>46007</v>
      </c>
      <c r="E1533" t="s">
        <v>3855</v>
      </c>
      <c r="F1533" t="s">
        <v>3870</v>
      </c>
      <c r="G1533" t="s">
        <v>122</v>
      </c>
      <c r="H1533">
        <v>104</v>
      </c>
      <c r="I1533">
        <v>1019</v>
      </c>
      <c r="J1533">
        <v>105976</v>
      </c>
      <c r="K1533" t="s">
        <v>6592</v>
      </c>
    </row>
    <row r="1534" spans="1:11">
      <c r="A1534" t="s">
        <v>6621</v>
      </c>
      <c r="B1534" t="s">
        <v>6622</v>
      </c>
      <c r="C1534" t="s">
        <v>1538</v>
      </c>
      <c r="D1534" s="15">
        <v>46009</v>
      </c>
      <c r="E1534" t="s">
        <v>3855</v>
      </c>
      <c r="F1534" t="s">
        <v>3873</v>
      </c>
      <c r="G1534" t="s">
        <v>122</v>
      </c>
      <c r="H1534">
        <v>105</v>
      </c>
      <c r="I1534">
        <v>1020</v>
      </c>
      <c r="J1534">
        <v>107100</v>
      </c>
      <c r="K1534" t="s">
        <v>6595</v>
      </c>
    </row>
    <row r="1535" spans="1:11">
      <c r="A1535" t="s">
        <v>6623</v>
      </c>
      <c r="B1535" t="s">
        <v>6624</v>
      </c>
      <c r="C1535" t="s">
        <v>1553</v>
      </c>
      <c r="D1535" s="15">
        <v>45989</v>
      </c>
      <c r="E1535" t="s">
        <v>3855</v>
      </c>
      <c r="F1535" t="s">
        <v>1665</v>
      </c>
      <c r="G1535" t="s">
        <v>125</v>
      </c>
      <c r="H1535">
        <v>106</v>
      </c>
      <c r="I1535">
        <v>1021</v>
      </c>
      <c r="J1535">
        <v>108226</v>
      </c>
      <c r="K1535" t="s">
        <v>6598</v>
      </c>
    </row>
    <row r="1536" spans="1:11">
      <c r="A1536" t="s">
        <v>6625</v>
      </c>
      <c r="B1536" t="s">
        <v>6626</v>
      </c>
      <c r="C1536" t="s">
        <v>1563</v>
      </c>
      <c r="D1536" s="15">
        <v>45992</v>
      </c>
      <c r="E1536" t="s">
        <v>3855</v>
      </c>
      <c r="F1536" t="s">
        <v>3878</v>
      </c>
      <c r="G1536" t="s">
        <v>125</v>
      </c>
      <c r="H1536">
        <v>107</v>
      </c>
      <c r="I1536">
        <v>1022</v>
      </c>
      <c r="J1536">
        <v>109354</v>
      </c>
      <c r="K1536" t="s">
        <v>6601</v>
      </c>
    </row>
    <row r="1537" spans="1:11">
      <c r="A1537" t="s">
        <v>6627</v>
      </c>
      <c r="B1537" t="s">
        <v>6628</v>
      </c>
      <c r="C1537" t="s">
        <v>1574</v>
      </c>
      <c r="D1537" s="15">
        <v>45994</v>
      </c>
      <c r="E1537" t="s">
        <v>3855</v>
      </c>
      <c r="F1537" t="s">
        <v>3881</v>
      </c>
      <c r="G1537" t="s">
        <v>125</v>
      </c>
      <c r="H1537">
        <v>108</v>
      </c>
      <c r="I1537">
        <v>1023</v>
      </c>
      <c r="J1537">
        <v>110484</v>
      </c>
      <c r="K1537" t="s">
        <v>6604</v>
      </c>
    </row>
    <row r="1538" spans="1:11">
      <c r="A1538" t="s">
        <v>6629</v>
      </c>
      <c r="B1538" t="s">
        <v>6630</v>
      </c>
      <c r="C1538" t="s">
        <v>1586</v>
      </c>
      <c r="D1538" s="15">
        <v>45996</v>
      </c>
      <c r="E1538" t="s">
        <v>3855</v>
      </c>
      <c r="F1538" t="s">
        <v>3884</v>
      </c>
      <c r="G1538" t="s">
        <v>127</v>
      </c>
      <c r="H1538">
        <v>24</v>
      </c>
      <c r="I1538">
        <v>1024</v>
      </c>
      <c r="J1538">
        <v>24576</v>
      </c>
      <c r="K1538" t="s">
        <v>6571</v>
      </c>
    </row>
    <row r="1539" spans="1:11">
      <c r="A1539" t="s">
        <v>6631</v>
      </c>
      <c r="B1539" t="s">
        <v>6632</v>
      </c>
      <c r="C1539" t="s">
        <v>1595</v>
      </c>
      <c r="D1539" s="15">
        <v>45998</v>
      </c>
      <c r="E1539" t="s">
        <v>3855</v>
      </c>
      <c r="F1539" t="s">
        <v>3887</v>
      </c>
      <c r="G1539" t="s">
        <v>127</v>
      </c>
      <c r="H1539">
        <v>25</v>
      </c>
      <c r="I1539">
        <v>1025</v>
      </c>
      <c r="J1539">
        <v>25625</v>
      </c>
      <c r="K1539" t="s">
        <v>6574</v>
      </c>
    </row>
    <row r="1540" spans="1:11">
      <c r="A1540" t="s">
        <v>6633</v>
      </c>
      <c r="B1540" t="s">
        <v>6634</v>
      </c>
      <c r="C1540" t="s">
        <v>1604</v>
      </c>
      <c r="D1540" s="15">
        <v>46000</v>
      </c>
      <c r="E1540" t="s">
        <v>3855</v>
      </c>
      <c r="F1540" t="s">
        <v>3891</v>
      </c>
      <c r="G1540" t="s">
        <v>127</v>
      </c>
      <c r="H1540">
        <v>26</v>
      </c>
      <c r="I1540">
        <v>1026</v>
      </c>
      <c r="J1540">
        <v>26676</v>
      </c>
      <c r="K1540" t="s">
        <v>6577</v>
      </c>
    </row>
    <row r="1541" spans="1:11">
      <c r="A1541" t="s">
        <v>6635</v>
      </c>
      <c r="B1541" t="s">
        <v>6636</v>
      </c>
      <c r="C1541" t="s">
        <v>1610</v>
      </c>
      <c r="D1541" s="15">
        <v>46002</v>
      </c>
      <c r="E1541" t="s">
        <v>3855</v>
      </c>
      <c r="F1541" t="s">
        <v>3894</v>
      </c>
      <c r="G1541" t="s">
        <v>130</v>
      </c>
      <c r="H1541">
        <v>27</v>
      </c>
      <c r="I1541">
        <v>1027</v>
      </c>
      <c r="J1541">
        <v>27729</v>
      </c>
      <c r="K1541" t="s">
        <v>6580</v>
      </c>
    </row>
    <row r="1542" spans="1:11">
      <c r="A1542" t="s">
        <v>6637</v>
      </c>
      <c r="B1542" t="s">
        <v>6638</v>
      </c>
      <c r="C1542" t="s">
        <v>1616</v>
      </c>
      <c r="D1542" s="15">
        <v>46004</v>
      </c>
      <c r="E1542" t="s">
        <v>3855</v>
      </c>
      <c r="F1542" t="s">
        <v>1644</v>
      </c>
      <c r="G1542" t="s">
        <v>130</v>
      </c>
      <c r="H1542">
        <v>28</v>
      </c>
      <c r="I1542">
        <v>1028</v>
      </c>
      <c r="J1542">
        <v>28784</v>
      </c>
      <c r="K1542" t="s">
        <v>6583</v>
      </c>
    </row>
    <row r="1543" spans="1:11">
      <c r="A1543" t="s">
        <v>6639</v>
      </c>
      <c r="B1543" t="s">
        <v>6640</v>
      </c>
      <c r="C1543" t="s">
        <v>1624</v>
      </c>
      <c r="D1543" s="15">
        <v>46006</v>
      </c>
      <c r="E1543" t="s">
        <v>3855</v>
      </c>
      <c r="F1543" t="s">
        <v>3858</v>
      </c>
      <c r="G1543" t="s">
        <v>130</v>
      </c>
      <c r="H1543">
        <v>29</v>
      </c>
      <c r="I1543">
        <v>1029</v>
      </c>
      <c r="J1543">
        <v>29841</v>
      </c>
      <c r="K1543" t="s">
        <v>6586</v>
      </c>
    </row>
    <row r="1544" spans="1:11">
      <c r="A1544" t="s">
        <v>6641</v>
      </c>
      <c r="B1544" t="s">
        <v>6642</v>
      </c>
      <c r="C1544" t="s">
        <v>1538</v>
      </c>
      <c r="D1544" s="15">
        <v>45978</v>
      </c>
      <c r="E1544" t="s">
        <v>3855</v>
      </c>
      <c r="F1544" t="s">
        <v>3861</v>
      </c>
      <c r="G1544" t="s">
        <v>133</v>
      </c>
      <c r="H1544">
        <v>115</v>
      </c>
      <c r="I1544">
        <v>1030</v>
      </c>
      <c r="J1544">
        <v>118450</v>
      </c>
      <c r="K1544" t="s">
        <v>6589</v>
      </c>
    </row>
    <row r="1545" spans="1:11">
      <c r="A1545" t="s">
        <v>6643</v>
      </c>
      <c r="B1545" t="s">
        <v>6644</v>
      </c>
      <c r="C1545" t="s">
        <v>1553</v>
      </c>
      <c r="D1545" s="15">
        <v>45980</v>
      </c>
      <c r="E1545" t="s">
        <v>3855</v>
      </c>
      <c r="F1545" t="s">
        <v>3864</v>
      </c>
      <c r="G1545" t="s">
        <v>133</v>
      </c>
      <c r="H1545">
        <v>116</v>
      </c>
      <c r="I1545">
        <v>1031</v>
      </c>
      <c r="J1545">
        <v>119596</v>
      </c>
      <c r="K1545" t="s">
        <v>6592</v>
      </c>
    </row>
    <row r="1546" spans="1:11">
      <c r="A1546" t="s">
        <v>6645</v>
      </c>
      <c r="B1546" t="s">
        <v>6646</v>
      </c>
      <c r="C1546" t="s">
        <v>1563</v>
      </c>
      <c r="D1546" s="15">
        <v>45982</v>
      </c>
      <c r="E1546" t="s">
        <v>3855</v>
      </c>
      <c r="F1546" t="s">
        <v>3867</v>
      </c>
      <c r="G1546" t="s">
        <v>133</v>
      </c>
      <c r="H1546">
        <v>117</v>
      </c>
      <c r="I1546">
        <v>1032</v>
      </c>
      <c r="J1546">
        <v>120744</v>
      </c>
      <c r="K1546" t="s">
        <v>6595</v>
      </c>
    </row>
    <row r="1547" spans="1:11">
      <c r="A1547" t="s">
        <v>6647</v>
      </c>
      <c r="B1547" t="s">
        <v>6648</v>
      </c>
      <c r="C1547" t="s">
        <v>1574</v>
      </c>
      <c r="D1547" s="15">
        <v>45984</v>
      </c>
      <c r="E1547" t="s">
        <v>3855</v>
      </c>
      <c r="F1547" t="s">
        <v>3870</v>
      </c>
      <c r="G1547" t="s">
        <v>134</v>
      </c>
      <c r="H1547">
        <v>118</v>
      </c>
      <c r="I1547">
        <v>1033</v>
      </c>
      <c r="J1547">
        <v>121894</v>
      </c>
      <c r="K1547" t="s">
        <v>6598</v>
      </c>
    </row>
    <row r="1548" spans="1:11">
      <c r="A1548" t="s">
        <v>6649</v>
      </c>
      <c r="B1548" t="s">
        <v>6650</v>
      </c>
      <c r="C1548" t="s">
        <v>1586</v>
      </c>
      <c r="D1548" s="15">
        <v>45986</v>
      </c>
      <c r="E1548" t="s">
        <v>3855</v>
      </c>
      <c r="F1548" t="s">
        <v>3873</v>
      </c>
      <c r="G1548" t="s">
        <v>134</v>
      </c>
      <c r="H1548">
        <v>119</v>
      </c>
      <c r="I1548">
        <v>1034</v>
      </c>
      <c r="J1548">
        <v>123046</v>
      </c>
      <c r="K1548" t="s">
        <v>6601</v>
      </c>
    </row>
    <row r="1549" spans="1:11">
      <c r="A1549" t="s">
        <v>6651</v>
      </c>
      <c r="B1549" t="s">
        <v>6652</v>
      </c>
      <c r="C1549" t="s">
        <v>1595</v>
      </c>
      <c r="D1549" s="15">
        <v>45988</v>
      </c>
      <c r="E1549" t="s">
        <v>3855</v>
      </c>
      <c r="F1549" t="s">
        <v>1665</v>
      </c>
      <c r="G1549" t="s">
        <v>134</v>
      </c>
      <c r="H1549">
        <v>120</v>
      </c>
      <c r="I1549">
        <v>1035</v>
      </c>
      <c r="J1549">
        <v>124200</v>
      </c>
      <c r="K1549" t="s">
        <v>6604</v>
      </c>
    </row>
    <row r="1550" spans="1:11">
      <c r="A1550" t="s">
        <v>6653</v>
      </c>
      <c r="B1550" t="s">
        <v>6654</v>
      </c>
      <c r="C1550" t="s">
        <v>1604</v>
      </c>
      <c r="D1550" s="15">
        <v>45989</v>
      </c>
      <c r="E1550" t="s">
        <v>3855</v>
      </c>
      <c r="F1550" t="s">
        <v>3878</v>
      </c>
      <c r="G1550" t="s">
        <v>135</v>
      </c>
      <c r="H1550">
        <v>121</v>
      </c>
      <c r="I1550">
        <v>1036</v>
      </c>
      <c r="J1550">
        <v>125356</v>
      </c>
      <c r="K1550" t="s">
        <v>6571</v>
      </c>
    </row>
    <row r="1551" spans="1:11">
      <c r="A1551" t="s">
        <v>6655</v>
      </c>
      <c r="B1551" t="s">
        <v>6656</v>
      </c>
      <c r="C1551" t="s">
        <v>1610</v>
      </c>
      <c r="D1551" s="15">
        <v>45992</v>
      </c>
      <c r="E1551" t="s">
        <v>3855</v>
      </c>
      <c r="F1551" t="s">
        <v>3881</v>
      </c>
      <c r="G1551" t="s">
        <v>135</v>
      </c>
      <c r="H1551">
        <v>122</v>
      </c>
      <c r="I1551">
        <v>1037</v>
      </c>
      <c r="J1551">
        <v>126514</v>
      </c>
      <c r="K1551" t="s">
        <v>6574</v>
      </c>
    </row>
    <row r="1552" spans="1:11">
      <c r="A1552" t="s">
        <v>6657</v>
      </c>
      <c r="B1552" t="s">
        <v>6658</v>
      </c>
      <c r="C1552" t="s">
        <v>1616</v>
      </c>
      <c r="D1552" s="15">
        <v>45994</v>
      </c>
      <c r="E1552" t="s">
        <v>3855</v>
      </c>
      <c r="F1552" t="s">
        <v>3884</v>
      </c>
      <c r="G1552" t="s">
        <v>135</v>
      </c>
      <c r="H1552">
        <v>123</v>
      </c>
      <c r="I1552">
        <v>1038</v>
      </c>
      <c r="J1552">
        <v>127674</v>
      </c>
      <c r="K1552" t="s">
        <v>6577</v>
      </c>
    </row>
    <row r="1553" spans="1:11">
      <c r="A1553" t="s">
        <v>6659</v>
      </c>
      <c r="B1553" t="s">
        <v>6660</v>
      </c>
      <c r="C1553" t="s">
        <v>1624</v>
      </c>
      <c r="D1553" s="15">
        <v>45996</v>
      </c>
      <c r="E1553" t="s">
        <v>3855</v>
      </c>
      <c r="F1553" t="s">
        <v>3887</v>
      </c>
      <c r="G1553" t="s">
        <v>136</v>
      </c>
      <c r="H1553">
        <v>124</v>
      </c>
      <c r="I1553">
        <v>1039</v>
      </c>
      <c r="J1553">
        <v>128836</v>
      </c>
      <c r="K1553" t="s">
        <v>6580</v>
      </c>
    </row>
    <row r="1554" spans="1:11">
      <c r="A1554" t="s">
        <v>6661</v>
      </c>
      <c r="B1554" t="s">
        <v>6662</v>
      </c>
      <c r="C1554" t="s">
        <v>1538</v>
      </c>
      <c r="D1554" s="15">
        <v>45998</v>
      </c>
      <c r="E1554" t="s">
        <v>3855</v>
      </c>
      <c r="F1554" t="s">
        <v>3891</v>
      </c>
      <c r="G1554" t="s">
        <v>136</v>
      </c>
      <c r="H1554">
        <v>125</v>
      </c>
      <c r="I1554">
        <v>1040</v>
      </c>
      <c r="J1554">
        <v>130000</v>
      </c>
      <c r="K1554" t="s">
        <v>6583</v>
      </c>
    </row>
    <row r="1555" spans="1:11">
      <c r="A1555" t="s">
        <v>6663</v>
      </c>
      <c r="B1555" t="s">
        <v>6664</v>
      </c>
      <c r="C1555" t="s">
        <v>1553</v>
      </c>
      <c r="D1555" s="15">
        <v>46000</v>
      </c>
      <c r="E1555" t="s">
        <v>3855</v>
      </c>
      <c r="F1555" t="s">
        <v>3894</v>
      </c>
      <c r="G1555" t="s">
        <v>136</v>
      </c>
      <c r="H1555">
        <v>126</v>
      </c>
      <c r="I1555">
        <v>1041</v>
      </c>
      <c r="J1555">
        <v>131166</v>
      </c>
      <c r="K1555" t="s">
        <v>6586</v>
      </c>
    </row>
    <row r="1556" spans="1:11">
      <c r="A1556" t="s">
        <v>6665</v>
      </c>
      <c r="B1556" t="s">
        <v>6666</v>
      </c>
      <c r="C1556" t="s">
        <v>1563</v>
      </c>
      <c r="D1556" s="15">
        <v>45981</v>
      </c>
      <c r="E1556" t="s">
        <v>3855</v>
      </c>
      <c r="F1556" t="s">
        <v>1644</v>
      </c>
      <c r="G1556" t="s">
        <v>137</v>
      </c>
      <c r="H1556">
        <v>127</v>
      </c>
      <c r="I1556">
        <v>1042</v>
      </c>
      <c r="J1556">
        <v>132334</v>
      </c>
      <c r="K1556" t="s">
        <v>6589</v>
      </c>
    </row>
    <row r="1557" spans="1:11">
      <c r="A1557" t="s">
        <v>6667</v>
      </c>
      <c r="B1557" t="s">
        <v>6668</v>
      </c>
      <c r="C1557" t="s">
        <v>1574</v>
      </c>
      <c r="D1557" s="15">
        <v>45983</v>
      </c>
      <c r="E1557" t="s">
        <v>3855</v>
      </c>
      <c r="F1557" t="s">
        <v>3858</v>
      </c>
      <c r="G1557" t="s">
        <v>137</v>
      </c>
      <c r="H1557">
        <v>128</v>
      </c>
      <c r="I1557">
        <v>1043</v>
      </c>
      <c r="J1557">
        <v>133504</v>
      </c>
      <c r="K1557" t="s">
        <v>6592</v>
      </c>
    </row>
    <row r="1558" spans="1:11">
      <c r="A1558" t="s">
        <v>6669</v>
      </c>
      <c r="B1558" t="s">
        <v>6670</v>
      </c>
      <c r="C1558" t="s">
        <v>1586</v>
      </c>
      <c r="D1558" s="15">
        <v>45985</v>
      </c>
      <c r="E1558" t="s">
        <v>3855</v>
      </c>
      <c r="F1558" t="s">
        <v>3861</v>
      </c>
      <c r="G1558" t="s">
        <v>137</v>
      </c>
      <c r="H1558">
        <v>129</v>
      </c>
      <c r="I1558">
        <v>1044</v>
      </c>
      <c r="J1558">
        <v>134676</v>
      </c>
      <c r="K1558" t="s">
        <v>6595</v>
      </c>
    </row>
    <row r="1559" spans="1:11">
      <c r="A1559" t="s">
        <v>6671</v>
      </c>
      <c r="B1559" t="s">
        <v>6672</v>
      </c>
      <c r="C1559" t="s">
        <v>1595</v>
      </c>
      <c r="D1559" s="15">
        <v>45987</v>
      </c>
      <c r="E1559" t="s">
        <v>3855</v>
      </c>
      <c r="F1559" t="s">
        <v>3864</v>
      </c>
      <c r="G1559" t="s">
        <v>138</v>
      </c>
      <c r="H1559">
        <v>130</v>
      </c>
      <c r="I1559">
        <v>1045</v>
      </c>
      <c r="J1559">
        <v>135850</v>
      </c>
      <c r="K1559" t="s">
        <v>6598</v>
      </c>
    </row>
    <row r="1560" spans="1:11">
      <c r="A1560" t="s">
        <v>6673</v>
      </c>
      <c r="B1560" t="s">
        <v>6674</v>
      </c>
      <c r="C1560" t="s">
        <v>1604</v>
      </c>
      <c r="D1560" s="15">
        <v>45989</v>
      </c>
      <c r="E1560" t="s">
        <v>3855</v>
      </c>
      <c r="F1560" t="s">
        <v>3867</v>
      </c>
      <c r="G1560" t="s">
        <v>138</v>
      </c>
      <c r="H1560">
        <v>131</v>
      </c>
      <c r="I1560">
        <v>1046</v>
      </c>
      <c r="J1560">
        <v>137026</v>
      </c>
      <c r="K1560" t="s">
        <v>6601</v>
      </c>
    </row>
    <row r="1561" spans="1:11">
      <c r="A1561" t="s">
        <v>6675</v>
      </c>
      <c r="B1561" t="s">
        <v>6676</v>
      </c>
      <c r="C1561" t="s">
        <v>1610</v>
      </c>
      <c r="D1561" s="15">
        <v>45989</v>
      </c>
      <c r="E1561" t="s">
        <v>3855</v>
      </c>
      <c r="F1561" t="s">
        <v>3870</v>
      </c>
      <c r="G1561" t="s">
        <v>138</v>
      </c>
      <c r="H1561">
        <v>132</v>
      </c>
      <c r="I1561">
        <v>1047</v>
      </c>
      <c r="J1561">
        <v>138204</v>
      </c>
      <c r="K1561" t="s">
        <v>6604</v>
      </c>
    </row>
    <row r="1562" spans="1:11">
      <c r="A1562" t="s">
        <v>6677</v>
      </c>
      <c r="B1562" t="s">
        <v>6678</v>
      </c>
      <c r="C1562" t="s">
        <v>1616</v>
      </c>
      <c r="D1562" s="15">
        <v>45993</v>
      </c>
      <c r="E1562" t="s">
        <v>3855</v>
      </c>
      <c r="F1562" t="s">
        <v>3873</v>
      </c>
      <c r="G1562" t="s">
        <v>139</v>
      </c>
      <c r="H1562">
        <v>133</v>
      </c>
      <c r="I1562">
        <v>1048</v>
      </c>
      <c r="J1562">
        <v>139384</v>
      </c>
      <c r="K1562" t="s">
        <v>6571</v>
      </c>
    </row>
    <row r="1563" spans="1:11">
      <c r="A1563" t="s">
        <v>6679</v>
      </c>
      <c r="B1563" t="s">
        <v>6680</v>
      </c>
      <c r="C1563" t="s">
        <v>1624</v>
      </c>
      <c r="D1563" s="15">
        <v>45995</v>
      </c>
      <c r="E1563" t="s">
        <v>3855</v>
      </c>
      <c r="F1563" t="s">
        <v>1665</v>
      </c>
      <c r="G1563" t="s">
        <v>139</v>
      </c>
      <c r="H1563">
        <v>134</v>
      </c>
      <c r="I1563">
        <v>1049</v>
      </c>
      <c r="J1563">
        <v>140566</v>
      </c>
      <c r="K1563" t="s">
        <v>6574</v>
      </c>
    </row>
    <row r="1564" spans="1:11">
      <c r="A1564" t="s">
        <v>6681</v>
      </c>
      <c r="B1564" t="s">
        <v>6682</v>
      </c>
      <c r="C1564" t="s">
        <v>1538</v>
      </c>
      <c r="D1564" s="15">
        <v>45997</v>
      </c>
      <c r="E1564" t="s">
        <v>3855</v>
      </c>
      <c r="F1564" t="s">
        <v>3878</v>
      </c>
      <c r="G1564" t="s">
        <v>139</v>
      </c>
      <c r="H1564">
        <v>135</v>
      </c>
      <c r="I1564">
        <v>1050</v>
      </c>
      <c r="J1564">
        <v>141750</v>
      </c>
      <c r="K1564" t="s">
        <v>6577</v>
      </c>
    </row>
    <row r="1565" spans="1:11">
      <c r="A1565" t="s">
        <v>6683</v>
      </c>
      <c r="B1565" t="s">
        <v>6684</v>
      </c>
      <c r="C1565" t="s">
        <v>1553</v>
      </c>
      <c r="D1565" s="15">
        <v>45999</v>
      </c>
      <c r="E1565" t="s">
        <v>3855</v>
      </c>
      <c r="F1565" t="s">
        <v>3881</v>
      </c>
      <c r="G1565" t="s">
        <v>140</v>
      </c>
      <c r="H1565">
        <v>136</v>
      </c>
      <c r="I1565">
        <v>1051</v>
      </c>
      <c r="J1565">
        <v>142936</v>
      </c>
      <c r="K1565" t="s">
        <v>6580</v>
      </c>
    </row>
    <row r="1566" spans="1:11">
      <c r="A1566" t="s">
        <v>6685</v>
      </c>
      <c r="B1566" t="s">
        <v>6686</v>
      </c>
      <c r="C1566" t="s">
        <v>1563</v>
      </c>
      <c r="D1566" s="15">
        <v>46001</v>
      </c>
      <c r="E1566" t="s">
        <v>3855</v>
      </c>
      <c r="F1566" t="s">
        <v>3884</v>
      </c>
      <c r="G1566" t="s">
        <v>140</v>
      </c>
      <c r="H1566">
        <v>137</v>
      </c>
      <c r="I1566">
        <v>1052</v>
      </c>
      <c r="J1566">
        <v>144124</v>
      </c>
      <c r="K1566" t="s">
        <v>6583</v>
      </c>
    </row>
    <row r="1567" spans="1:11">
      <c r="A1567" t="s">
        <v>6687</v>
      </c>
      <c r="B1567" t="s">
        <v>6688</v>
      </c>
      <c r="C1567" t="s">
        <v>1574</v>
      </c>
      <c r="D1567" s="15">
        <v>46003</v>
      </c>
      <c r="E1567" t="s">
        <v>3855</v>
      </c>
      <c r="F1567" t="s">
        <v>3887</v>
      </c>
      <c r="G1567" t="s">
        <v>140</v>
      </c>
      <c r="H1567">
        <v>138</v>
      </c>
      <c r="I1567">
        <v>1053</v>
      </c>
      <c r="J1567">
        <v>145314</v>
      </c>
      <c r="K1567" t="s">
        <v>6586</v>
      </c>
    </row>
    <row r="1568" spans="1:11">
      <c r="A1568" t="s">
        <v>6689</v>
      </c>
      <c r="B1568" t="s">
        <v>6690</v>
      </c>
      <c r="C1568" t="s">
        <v>1586</v>
      </c>
      <c r="D1568" s="15">
        <v>46005</v>
      </c>
      <c r="E1568" t="s">
        <v>3855</v>
      </c>
      <c r="F1568" t="s">
        <v>3891</v>
      </c>
      <c r="G1568" t="s">
        <v>141</v>
      </c>
      <c r="H1568">
        <v>8</v>
      </c>
      <c r="I1568">
        <v>1054</v>
      </c>
      <c r="J1568">
        <v>8432</v>
      </c>
      <c r="K1568" t="s">
        <v>6589</v>
      </c>
    </row>
    <row r="1569" spans="1:11">
      <c r="A1569" t="s">
        <v>6691</v>
      </c>
      <c r="B1569" t="s">
        <v>6692</v>
      </c>
      <c r="C1569" t="s">
        <v>1595</v>
      </c>
      <c r="D1569" s="15">
        <v>46007</v>
      </c>
      <c r="E1569" t="s">
        <v>3855</v>
      </c>
      <c r="F1569" t="s">
        <v>3894</v>
      </c>
      <c r="G1569" t="s">
        <v>141</v>
      </c>
      <c r="H1569">
        <v>9</v>
      </c>
      <c r="I1569">
        <v>1055</v>
      </c>
      <c r="J1569">
        <v>9495</v>
      </c>
      <c r="K1569" t="s">
        <v>6592</v>
      </c>
    </row>
    <row r="1570" spans="1:11">
      <c r="A1570" t="s">
        <v>6693</v>
      </c>
      <c r="B1570" t="s">
        <v>6694</v>
      </c>
      <c r="C1570" t="s">
        <v>1604</v>
      </c>
      <c r="D1570" s="15">
        <v>46009</v>
      </c>
      <c r="E1570" t="s">
        <v>3855</v>
      </c>
      <c r="F1570" t="s">
        <v>1644</v>
      </c>
      <c r="G1570" t="s">
        <v>141</v>
      </c>
      <c r="H1570">
        <v>10</v>
      </c>
      <c r="I1570">
        <v>1056</v>
      </c>
      <c r="J1570">
        <v>10560</v>
      </c>
      <c r="K1570" t="s">
        <v>6595</v>
      </c>
    </row>
    <row r="1571" spans="1:11">
      <c r="A1571" t="s">
        <v>6695</v>
      </c>
      <c r="B1571" t="s">
        <v>6696</v>
      </c>
      <c r="C1571" t="s">
        <v>1610</v>
      </c>
      <c r="D1571" s="15">
        <v>46011</v>
      </c>
      <c r="E1571" t="s">
        <v>3855</v>
      </c>
      <c r="F1571" t="s">
        <v>3858</v>
      </c>
      <c r="G1571" t="s">
        <v>142</v>
      </c>
      <c r="H1571">
        <v>11</v>
      </c>
      <c r="I1571">
        <v>1057</v>
      </c>
      <c r="J1571">
        <v>11627</v>
      </c>
      <c r="K1571" t="s">
        <v>6598</v>
      </c>
    </row>
    <row r="1572" spans="1:11">
      <c r="A1572" t="s">
        <v>6697</v>
      </c>
      <c r="B1572" t="s">
        <v>6698</v>
      </c>
      <c r="C1572" t="s">
        <v>1616</v>
      </c>
      <c r="D1572" s="15">
        <v>46013</v>
      </c>
      <c r="E1572" t="s">
        <v>3855</v>
      </c>
      <c r="F1572" t="s">
        <v>3861</v>
      </c>
      <c r="G1572" t="s">
        <v>142</v>
      </c>
      <c r="H1572">
        <v>12</v>
      </c>
      <c r="I1572">
        <v>1058</v>
      </c>
      <c r="J1572">
        <v>12696</v>
      </c>
      <c r="K1572" t="s">
        <v>6601</v>
      </c>
    </row>
    <row r="1573" spans="1:11">
      <c r="A1573" t="s">
        <v>6699</v>
      </c>
      <c r="B1573" t="s">
        <v>6700</v>
      </c>
      <c r="C1573" t="s">
        <v>1624</v>
      </c>
      <c r="D1573" s="15">
        <v>46015</v>
      </c>
      <c r="E1573" t="s">
        <v>3855</v>
      </c>
      <c r="F1573" t="s">
        <v>3864</v>
      </c>
      <c r="G1573" t="s">
        <v>142</v>
      </c>
      <c r="H1573">
        <v>13</v>
      </c>
      <c r="I1573">
        <v>1059</v>
      </c>
      <c r="J1573">
        <v>13767</v>
      </c>
      <c r="K1573" t="s">
        <v>6604</v>
      </c>
    </row>
    <row r="1574" spans="1:11">
      <c r="A1574" t="s">
        <v>6701</v>
      </c>
      <c r="B1574" t="s">
        <v>6702</v>
      </c>
      <c r="C1574" t="s">
        <v>1538</v>
      </c>
      <c r="D1574" s="15">
        <v>45987</v>
      </c>
      <c r="E1574" t="s">
        <v>3855</v>
      </c>
      <c r="F1574" t="s">
        <v>3867</v>
      </c>
      <c r="G1574" t="s">
        <v>143</v>
      </c>
      <c r="H1574">
        <v>145</v>
      </c>
      <c r="I1574">
        <v>1060</v>
      </c>
      <c r="J1574">
        <v>153700</v>
      </c>
      <c r="K1574" t="s">
        <v>6571</v>
      </c>
    </row>
    <row r="1575" spans="1:11">
      <c r="A1575" t="s">
        <v>6703</v>
      </c>
      <c r="B1575" t="s">
        <v>6704</v>
      </c>
      <c r="C1575" t="s">
        <v>1553</v>
      </c>
      <c r="D1575" s="15">
        <v>45989</v>
      </c>
      <c r="E1575" t="s">
        <v>3855</v>
      </c>
      <c r="F1575" t="s">
        <v>3870</v>
      </c>
      <c r="G1575" t="s">
        <v>143</v>
      </c>
      <c r="H1575">
        <v>146</v>
      </c>
      <c r="I1575">
        <v>1061</v>
      </c>
      <c r="J1575">
        <v>154906</v>
      </c>
      <c r="K1575" t="s">
        <v>6574</v>
      </c>
    </row>
    <row r="1576" spans="1:11">
      <c r="A1576" t="s">
        <v>6705</v>
      </c>
      <c r="B1576" t="s">
        <v>6706</v>
      </c>
      <c r="C1576" t="s">
        <v>1563</v>
      </c>
      <c r="D1576" s="15">
        <v>45989</v>
      </c>
      <c r="E1576" t="s">
        <v>3855</v>
      </c>
      <c r="F1576" t="s">
        <v>3873</v>
      </c>
      <c r="G1576" t="s">
        <v>143</v>
      </c>
      <c r="H1576">
        <v>147</v>
      </c>
      <c r="I1576">
        <v>1062</v>
      </c>
      <c r="J1576">
        <v>156114</v>
      </c>
      <c r="K1576" t="s">
        <v>6577</v>
      </c>
    </row>
    <row r="1577" spans="1:11">
      <c r="A1577" t="s">
        <v>6707</v>
      </c>
      <c r="B1577" t="s">
        <v>6708</v>
      </c>
      <c r="C1577" t="s">
        <v>1574</v>
      </c>
      <c r="D1577" s="15">
        <v>45972</v>
      </c>
      <c r="E1577" t="s">
        <v>3855</v>
      </c>
      <c r="F1577" t="s">
        <v>1665</v>
      </c>
      <c r="G1577" t="s">
        <v>144</v>
      </c>
      <c r="H1577">
        <v>148</v>
      </c>
      <c r="I1577">
        <v>1063</v>
      </c>
      <c r="J1577">
        <v>157324</v>
      </c>
      <c r="K1577" t="s">
        <v>6580</v>
      </c>
    </row>
    <row r="1578" spans="1:11">
      <c r="A1578" t="s">
        <v>6709</v>
      </c>
      <c r="B1578" t="s">
        <v>6710</v>
      </c>
      <c r="C1578" t="s">
        <v>1586</v>
      </c>
      <c r="D1578" s="15">
        <v>45974</v>
      </c>
      <c r="E1578" t="s">
        <v>3855</v>
      </c>
      <c r="F1578" t="s">
        <v>3878</v>
      </c>
      <c r="G1578" t="s">
        <v>144</v>
      </c>
      <c r="H1578">
        <v>149</v>
      </c>
      <c r="I1578">
        <v>1064</v>
      </c>
      <c r="J1578">
        <v>158536</v>
      </c>
      <c r="K1578" t="s">
        <v>6583</v>
      </c>
    </row>
    <row r="1579" spans="1:11">
      <c r="A1579" t="s">
        <v>6711</v>
      </c>
      <c r="B1579" t="s">
        <v>6712</v>
      </c>
      <c r="C1579" t="s">
        <v>1595</v>
      </c>
      <c r="D1579" s="15">
        <v>45976</v>
      </c>
      <c r="E1579" t="s">
        <v>3855</v>
      </c>
      <c r="F1579" t="s">
        <v>3881</v>
      </c>
      <c r="G1579" t="s">
        <v>144</v>
      </c>
      <c r="H1579">
        <v>150</v>
      </c>
      <c r="I1579">
        <v>1065</v>
      </c>
      <c r="J1579">
        <v>159750</v>
      </c>
      <c r="K1579" t="s">
        <v>6586</v>
      </c>
    </row>
    <row r="1580" spans="1:11">
      <c r="A1580" t="s">
        <v>6713</v>
      </c>
      <c r="B1580" t="s">
        <v>6714</v>
      </c>
      <c r="C1580" t="s">
        <v>1604</v>
      </c>
      <c r="D1580" s="15">
        <v>45978</v>
      </c>
      <c r="E1580" t="s">
        <v>3855</v>
      </c>
      <c r="F1580" t="s">
        <v>3884</v>
      </c>
      <c r="G1580" t="s">
        <v>145</v>
      </c>
      <c r="H1580">
        <v>151</v>
      </c>
      <c r="I1580">
        <v>1066</v>
      </c>
      <c r="J1580">
        <v>160966</v>
      </c>
      <c r="K1580" t="s">
        <v>6589</v>
      </c>
    </row>
    <row r="1581" spans="1:11">
      <c r="A1581" t="s">
        <v>6715</v>
      </c>
      <c r="B1581" t="s">
        <v>6716</v>
      </c>
      <c r="C1581" t="s">
        <v>1610</v>
      </c>
      <c r="D1581" s="15">
        <v>45980</v>
      </c>
      <c r="E1581" t="s">
        <v>3855</v>
      </c>
      <c r="F1581" t="s">
        <v>3887</v>
      </c>
      <c r="G1581" t="s">
        <v>145</v>
      </c>
      <c r="H1581">
        <v>152</v>
      </c>
      <c r="I1581">
        <v>1067</v>
      </c>
      <c r="J1581">
        <v>162184</v>
      </c>
      <c r="K1581" t="s">
        <v>6592</v>
      </c>
    </row>
    <row r="1582" spans="1:11">
      <c r="A1582" t="s">
        <v>6717</v>
      </c>
      <c r="B1582" t="s">
        <v>6718</v>
      </c>
      <c r="C1582" t="s">
        <v>1616</v>
      </c>
      <c r="D1582" s="15">
        <v>45982</v>
      </c>
      <c r="E1582" t="s">
        <v>3855</v>
      </c>
      <c r="F1582" t="s">
        <v>3891</v>
      </c>
      <c r="G1582" t="s">
        <v>145</v>
      </c>
      <c r="H1582">
        <v>153</v>
      </c>
      <c r="I1582">
        <v>1068</v>
      </c>
      <c r="J1582">
        <v>163404</v>
      </c>
      <c r="K1582" t="s">
        <v>6595</v>
      </c>
    </row>
    <row r="1583" spans="1:11">
      <c r="A1583" t="s">
        <v>6719</v>
      </c>
      <c r="B1583" t="s">
        <v>6720</v>
      </c>
      <c r="C1583" t="s">
        <v>1624</v>
      </c>
      <c r="D1583" s="15">
        <v>45984</v>
      </c>
      <c r="E1583" t="s">
        <v>3855</v>
      </c>
      <c r="F1583" t="s">
        <v>3894</v>
      </c>
      <c r="G1583" t="s">
        <v>146</v>
      </c>
      <c r="H1583">
        <v>154</v>
      </c>
      <c r="I1583">
        <v>1069</v>
      </c>
      <c r="J1583">
        <v>164626</v>
      </c>
      <c r="K1583" t="s">
        <v>6598</v>
      </c>
    </row>
    <row r="1584" spans="1:11">
      <c r="A1584" t="s">
        <v>6721</v>
      </c>
      <c r="B1584" t="s">
        <v>6722</v>
      </c>
      <c r="C1584" t="s">
        <v>1538</v>
      </c>
      <c r="D1584" s="15">
        <v>45986</v>
      </c>
      <c r="E1584" t="s">
        <v>3855</v>
      </c>
      <c r="F1584" t="s">
        <v>1644</v>
      </c>
      <c r="G1584" t="s">
        <v>146</v>
      </c>
      <c r="H1584">
        <v>155</v>
      </c>
      <c r="I1584">
        <v>1070</v>
      </c>
      <c r="J1584">
        <v>165850</v>
      </c>
      <c r="K1584" t="s">
        <v>6601</v>
      </c>
    </row>
    <row r="1585" spans="1:11">
      <c r="A1585" t="s">
        <v>6723</v>
      </c>
      <c r="B1585" t="s">
        <v>6724</v>
      </c>
      <c r="C1585" t="s">
        <v>1553</v>
      </c>
      <c r="D1585" s="15">
        <v>45988</v>
      </c>
      <c r="E1585" t="s">
        <v>3855</v>
      </c>
      <c r="F1585" t="s">
        <v>3858</v>
      </c>
      <c r="G1585" t="s">
        <v>146</v>
      </c>
      <c r="H1585">
        <v>156</v>
      </c>
      <c r="I1585">
        <v>1071</v>
      </c>
      <c r="J1585">
        <v>167076</v>
      </c>
      <c r="K1585" t="s">
        <v>6604</v>
      </c>
    </row>
    <row r="1586" spans="1:11">
      <c r="A1586" t="s">
        <v>6725</v>
      </c>
      <c r="B1586" t="s">
        <v>6726</v>
      </c>
      <c r="C1586" t="s">
        <v>1563</v>
      </c>
      <c r="D1586" s="15">
        <v>45989</v>
      </c>
      <c r="E1586" t="s">
        <v>3855</v>
      </c>
      <c r="F1586" t="s">
        <v>3861</v>
      </c>
      <c r="G1586" t="s">
        <v>147</v>
      </c>
      <c r="H1586">
        <v>157</v>
      </c>
      <c r="I1586">
        <v>1072</v>
      </c>
      <c r="J1586">
        <v>168304</v>
      </c>
      <c r="K1586" t="s">
        <v>6571</v>
      </c>
    </row>
    <row r="1587" spans="1:11">
      <c r="A1587" t="s">
        <v>6727</v>
      </c>
      <c r="B1587" t="s">
        <v>6728</v>
      </c>
      <c r="C1587" t="s">
        <v>1574</v>
      </c>
      <c r="D1587" s="15">
        <v>45992</v>
      </c>
      <c r="E1587" t="s">
        <v>3855</v>
      </c>
      <c r="F1587" t="s">
        <v>3864</v>
      </c>
      <c r="G1587" t="s">
        <v>147</v>
      </c>
      <c r="H1587">
        <v>158</v>
      </c>
      <c r="I1587">
        <v>1073</v>
      </c>
      <c r="J1587">
        <v>169534</v>
      </c>
      <c r="K1587" t="s">
        <v>6574</v>
      </c>
    </row>
    <row r="1588" spans="1:11">
      <c r="A1588" t="s">
        <v>6729</v>
      </c>
      <c r="B1588" t="s">
        <v>6730</v>
      </c>
      <c r="C1588" t="s">
        <v>1586</v>
      </c>
      <c r="D1588" s="15">
        <v>45994</v>
      </c>
      <c r="E1588" t="s">
        <v>3855</v>
      </c>
      <c r="F1588" t="s">
        <v>3867</v>
      </c>
      <c r="G1588" t="s">
        <v>147</v>
      </c>
      <c r="H1588">
        <v>159</v>
      </c>
      <c r="I1588">
        <v>1074</v>
      </c>
      <c r="J1588">
        <v>170766</v>
      </c>
      <c r="K1588" t="s">
        <v>6577</v>
      </c>
    </row>
    <row r="1589" spans="1:11">
      <c r="A1589" t="s">
        <v>6731</v>
      </c>
      <c r="B1589" t="s">
        <v>6732</v>
      </c>
      <c r="C1589" t="s">
        <v>1595</v>
      </c>
      <c r="D1589" s="15">
        <v>45996</v>
      </c>
      <c r="E1589" t="s">
        <v>3855</v>
      </c>
      <c r="F1589" t="s">
        <v>3870</v>
      </c>
      <c r="G1589" t="s">
        <v>148</v>
      </c>
      <c r="H1589">
        <v>160</v>
      </c>
      <c r="I1589">
        <v>1075</v>
      </c>
      <c r="J1589">
        <v>172000</v>
      </c>
      <c r="K1589" t="s">
        <v>6580</v>
      </c>
    </row>
    <row r="1590" spans="1:11">
      <c r="A1590" t="s">
        <v>6733</v>
      </c>
      <c r="B1590" t="s">
        <v>6734</v>
      </c>
      <c r="C1590" t="s">
        <v>1604</v>
      </c>
      <c r="D1590" s="15">
        <v>45998</v>
      </c>
      <c r="E1590" t="s">
        <v>3855</v>
      </c>
      <c r="F1590" t="s">
        <v>3873</v>
      </c>
      <c r="G1590" t="s">
        <v>148</v>
      </c>
      <c r="H1590">
        <v>161</v>
      </c>
      <c r="I1590">
        <v>1076</v>
      </c>
      <c r="J1590">
        <v>173236</v>
      </c>
      <c r="K1590" t="s">
        <v>6583</v>
      </c>
    </row>
    <row r="1591" spans="1:11">
      <c r="A1591" t="s">
        <v>6735</v>
      </c>
      <c r="B1591" t="s">
        <v>6736</v>
      </c>
      <c r="C1591" t="s">
        <v>1610</v>
      </c>
      <c r="D1591" s="15">
        <v>46000</v>
      </c>
      <c r="E1591" t="s">
        <v>3855</v>
      </c>
      <c r="F1591" t="s">
        <v>1665</v>
      </c>
      <c r="G1591" t="s">
        <v>148</v>
      </c>
      <c r="H1591">
        <v>162</v>
      </c>
      <c r="I1591">
        <v>1077</v>
      </c>
      <c r="J1591">
        <v>174474</v>
      </c>
      <c r="K1591" t="s">
        <v>6586</v>
      </c>
    </row>
    <row r="1592" spans="1:11">
      <c r="A1592" t="s">
        <v>6737</v>
      </c>
      <c r="B1592" t="s">
        <v>6738</v>
      </c>
      <c r="C1592" t="s">
        <v>1616</v>
      </c>
      <c r="D1592" s="15">
        <v>46002</v>
      </c>
      <c r="E1592" t="s">
        <v>3855</v>
      </c>
      <c r="F1592" t="s">
        <v>3878</v>
      </c>
      <c r="G1592" t="s">
        <v>149</v>
      </c>
      <c r="H1592">
        <v>163</v>
      </c>
      <c r="I1592">
        <v>1078</v>
      </c>
      <c r="J1592">
        <v>175714</v>
      </c>
      <c r="K1592" t="s">
        <v>6589</v>
      </c>
    </row>
    <row r="1593" spans="1:11">
      <c r="A1593" t="s">
        <v>6739</v>
      </c>
      <c r="B1593" t="s">
        <v>6740</v>
      </c>
      <c r="C1593" t="s">
        <v>1624</v>
      </c>
      <c r="D1593" s="15">
        <v>46004</v>
      </c>
      <c r="E1593" t="s">
        <v>3855</v>
      </c>
      <c r="F1593" t="s">
        <v>3881</v>
      </c>
      <c r="G1593" t="s">
        <v>149</v>
      </c>
      <c r="H1593">
        <v>164</v>
      </c>
      <c r="I1593">
        <v>1079</v>
      </c>
      <c r="J1593">
        <v>176956</v>
      </c>
      <c r="K1593" t="s">
        <v>6592</v>
      </c>
    </row>
    <row r="1594" spans="1:11">
      <c r="A1594" t="s">
        <v>6741</v>
      </c>
      <c r="B1594" t="s">
        <v>6742</v>
      </c>
      <c r="C1594" t="s">
        <v>1538</v>
      </c>
      <c r="D1594" s="15">
        <v>46006</v>
      </c>
      <c r="E1594" t="s">
        <v>3855</v>
      </c>
      <c r="F1594" t="s">
        <v>3884</v>
      </c>
      <c r="G1594" t="s">
        <v>149</v>
      </c>
      <c r="H1594">
        <v>165</v>
      </c>
      <c r="I1594">
        <v>1080</v>
      </c>
      <c r="J1594">
        <v>178200</v>
      </c>
      <c r="K1594" t="s">
        <v>6595</v>
      </c>
    </row>
    <row r="1595" spans="1:11">
      <c r="A1595" t="s">
        <v>6743</v>
      </c>
      <c r="B1595" t="s">
        <v>6744</v>
      </c>
      <c r="C1595" t="s">
        <v>1553</v>
      </c>
      <c r="D1595" s="15">
        <v>46008</v>
      </c>
      <c r="E1595" t="s">
        <v>3855</v>
      </c>
      <c r="F1595" t="s">
        <v>3887</v>
      </c>
      <c r="G1595" t="s">
        <v>150</v>
      </c>
      <c r="H1595">
        <v>166</v>
      </c>
      <c r="I1595">
        <v>1081</v>
      </c>
      <c r="J1595">
        <v>179446</v>
      </c>
      <c r="K1595" t="s">
        <v>6598</v>
      </c>
    </row>
    <row r="1596" spans="1:11">
      <c r="A1596" t="s">
        <v>6745</v>
      </c>
      <c r="B1596" t="s">
        <v>6746</v>
      </c>
      <c r="C1596" t="s">
        <v>1563</v>
      </c>
      <c r="D1596" s="15">
        <v>46010</v>
      </c>
      <c r="E1596" t="s">
        <v>3855</v>
      </c>
      <c r="F1596" t="s">
        <v>3891</v>
      </c>
      <c r="G1596" t="s">
        <v>150</v>
      </c>
      <c r="H1596">
        <v>167</v>
      </c>
      <c r="I1596">
        <v>1082</v>
      </c>
      <c r="J1596">
        <v>180694</v>
      </c>
      <c r="K1596" t="s">
        <v>6601</v>
      </c>
    </row>
    <row r="1597" spans="1:11">
      <c r="A1597" t="s">
        <v>6747</v>
      </c>
      <c r="B1597" t="s">
        <v>6748</v>
      </c>
      <c r="C1597" t="s">
        <v>1574</v>
      </c>
      <c r="D1597" s="15">
        <v>46012</v>
      </c>
      <c r="E1597" t="s">
        <v>3855</v>
      </c>
      <c r="F1597" t="s">
        <v>3894</v>
      </c>
      <c r="G1597" t="s">
        <v>150</v>
      </c>
      <c r="H1597">
        <v>168</v>
      </c>
      <c r="I1597">
        <v>1083</v>
      </c>
      <c r="J1597">
        <v>181944</v>
      </c>
      <c r="K1597" t="s">
        <v>6604</v>
      </c>
    </row>
    <row r="1598" spans="1:11">
      <c r="A1598" t="s">
        <v>6749</v>
      </c>
      <c r="B1598" t="s">
        <v>6750</v>
      </c>
      <c r="C1598" t="s">
        <v>1586</v>
      </c>
      <c r="D1598" s="15">
        <v>45993</v>
      </c>
      <c r="E1598" t="s">
        <v>3855</v>
      </c>
      <c r="F1598" t="s">
        <v>1644</v>
      </c>
      <c r="G1598" t="s">
        <v>151</v>
      </c>
      <c r="H1598">
        <v>38</v>
      </c>
      <c r="I1598">
        <v>1084</v>
      </c>
      <c r="J1598">
        <v>41192</v>
      </c>
      <c r="K1598" t="s">
        <v>6571</v>
      </c>
    </row>
    <row r="1599" spans="1:11">
      <c r="A1599" t="s">
        <v>6751</v>
      </c>
      <c r="B1599" t="s">
        <v>6752</v>
      </c>
      <c r="C1599" t="s">
        <v>1595</v>
      </c>
      <c r="D1599" s="15">
        <v>45995</v>
      </c>
      <c r="E1599" t="s">
        <v>3855</v>
      </c>
      <c r="F1599" t="s">
        <v>3858</v>
      </c>
      <c r="G1599" t="s">
        <v>151</v>
      </c>
      <c r="H1599">
        <v>39</v>
      </c>
      <c r="I1599">
        <v>1085</v>
      </c>
      <c r="J1599">
        <v>42315</v>
      </c>
      <c r="K1599" t="s">
        <v>6574</v>
      </c>
    </row>
    <row r="1600" spans="1:11">
      <c r="A1600" t="s">
        <v>6753</v>
      </c>
      <c r="B1600" t="s">
        <v>6754</v>
      </c>
      <c r="C1600" t="s">
        <v>1604</v>
      </c>
      <c r="D1600" s="15">
        <v>45997</v>
      </c>
      <c r="E1600" t="s">
        <v>3855</v>
      </c>
      <c r="F1600" t="s">
        <v>3861</v>
      </c>
      <c r="G1600" t="s">
        <v>151</v>
      </c>
      <c r="H1600">
        <v>40</v>
      </c>
      <c r="I1600">
        <v>1086</v>
      </c>
      <c r="J1600">
        <v>43440</v>
      </c>
      <c r="K1600" t="s">
        <v>6577</v>
      </c>
    </row>
    <row r="1601" spans="1:11">
      <c r="A1601" t="s">
        <v>6755</v>
      </c>
      <c r="B1601" t="s">
        <v>6756</v>
      </c>
      <c r="C1601" t="s">
        <v>1610</v>
      </c>
      <c r="D1601" s="15">
        <v>45999</v>
      </c>
      <c r="E1601" t="s">
        <v>3855</v>
      </c>
      <c r="F1601" t="s">
        <v>3864</v>
      </c>
      <c r="G1601" t="s">
        <v>152</v>
      </c>
      <c r="H1601">
        <v>41</v>
      </c>
      <c r="I1601">
        <v>1087</v>
      </c>
      <c r="J1601">
        <v>44567</v>
      </c>
      <c r="K1601" t="s">
        <v>6580</v>
      </c>
    </row>
    <row r="1602" spans="1:11">
      <c r="A1602" t="s">
        <v>6757</v>
      </c>
      <c r="B1602" t="s">
        <v>6758</v>
      </c>
      <c r="C1602" t="s">
        <v>1616</v>
      </c>
      <c r="D1602" s="15">
        <v>46001</v>
      </c>
      <c r="E1602" t="s">
        <v>3855</v>
      </c>
      <c r="F1602" t="s">
        <v>3867</v>
      </c>
      <c r="G1602" t="s">
        <v>152</v>
      </c>
      <c r="H1602">
        <v>42</v>
      </c>
      <c r="I1602">
        <v>1088</v>
      </c>
      <c r="J1602">
        <v>45696</v>
      </c>
      <c r="K1602" t="s">
        <v>6583</v>
      </c>
    </row>
    <row r="1603" spans="1:11">
      <c r="A1603" t="s">
        <v>6759</v>
      </c>
      <c r="B1603" t="s">
        <v>6760</v>
      </c>
      <c r="C1603" t="s">
        <v>1624</v>
      </c>
      <c r="D1603" s="15">
        <v>46003</v>
      </c>
      <c r="E1603" t="s">
        <v>3855</v>
      </c>
      <c r="F1603" t="s">
        <v>3870</v>
      </c>
      <c r="G1603" t="s">
        <v>152</v>
      </c>
      <c r="H1603">
        <v>43</v>
      </c>
      <c r="I1603">
        <v>1089</v>
      </c>
      <c r="J1603">
        <v>46827</v>
      </c>
      <c r="K1603" t="s">
        <v>6586</v>
      </c>
    </row>
    <row r="1604" spans="1:11">
      <c r="A1604" t="s">
        <v>6761</v>
      </c>
      <c r="B1604" t="s">
        <v>6762</v>
      </c>
      <c r="C1604" t="s">
        <v>1538</v>
      </c>
      <c r="D1604" s="15">
        <v>45975</v>
      </c>
      <c r="E1604" t="s">
        <v>3855</v>
      </c>
      <c r="F1604" t="s">
        <v>3873</v>
      </c>
      <c r="G1604" t="s">
        <v>153</v>
      </c>
      <c r="H1604">
        <v>175</v>
      </c>
      <c r="I1604">
        <v>1090</v>
      </c>
      <c r="J1604">
        <v>190750</v>
      </c>
      <c r="K1604" t="s">
        <v>6589</v>
      </c>
    </row>
    <row r="1605" spans="1:11">
      <c r="A1605" t="s">
        <v>6763</v>
      </c>
      <c r="B1605" t="s">
        <v>6764</v>
      </c>
      <c r="C1605" t="s">
        <v>1553</v>
      </c>
      <c r="D1605" s="15">
        <v>45977</v>
      </c>
      <c r="E1605" t="s">
        <v>3855</v>
      </c>
      <c r="F1605" t="s">
        <v>1665</v>
      </c>
      <c r="G1605" t="s">
        <v>153</v>
      </c>
      <c r="H1605">
        <v>176</v>
      </c>
      <c r="I1605">
        <v>1091</v>
      </c>
      <c r="J1605">
        <v>192016</v>
      </c>
      <c r="K1605" t="s">
        <v>6592</v>
      </c>
    </row>
    <row r="1606" spans="1:11">
      <c r="A1606" t="s">
        <v>6765</v>
      </c>
      <c r="B1606" t="s">
        <v>6766</v>
      </c>
      <c r="C1606" t="s">
        <v>1563</v>
      </c>
      <c r="D1606" s="15">
        <v>45979</v>
      </c>
      <c r="E1606" t="s">
        <v>3855</v>
      </c>
      <c r="F1606" t="s">
        <v>3878</v>
      </c>
      <c r="G1606" t="s">
        <v>153</v>
      </c>
      <c r="H1606">
        <v>177</v>
      </c>
      <c r="I1606">
        <v>1092</v>
      </c>
      <c r="J1606">
        <v>193284</v>
      </c>
      <c r="K1606" t="s">
        <v>6595</v>
      </c>
    </row>
    <row r="1607" spans="1:11">
      <c r="A1607" t="s">
        <v>6767</v>
      </c>
      <c r="B1607" t="s">
        <v>6768</v>
      </c>
      <c r="C1607" t="s">
        <v>1574</v>
      </c>
      <c r="D1607" s="15">
        <v>45981</v>
      </c>
      <c r="E1607" t="s">
        <v>3855</v>
      </c>
      <c r="F1607" t="s">
        <v>3881</v>
      </c>
      <c r="G1607" t="s">
        <v>154</v>
      </c>
      <c r="H1607">
        <v>178</v>
      </c>
      <c r="I1607">
        <v>1093</v>
      </c>
      <c r="J1607">
        <v>194554</v>
      </c>
      <c r="K1607" t="s">
        <v>6598</v>
      </c>
    </row>
    <row r="1608" spans="1:11">
      <c r="A1608" t="s">
        <v>6769</v>
      </c>
      <c r="B1608" t="s">
        <v>6770</v>
      </c>
      <c r="C1608" t="s">
        <v>1586</v>
      </c>
      <c r="D1608" s="15">
        <v>45983</v>
      </c>
      <c r="E1608" t="s">
        <v>3855</v>
      </c>
      <c r="F1608" t="s">
        <v>3884</v>
      </c>
      <c r="G1608" t="s">
        <v>154</v>
      </c>
      <c r="H1608">
        <v>179</v>
      </c>
      <c r="I1608">
        <v>1094</v>
      </c>
      <c r="J1608">
        <v>195826</v>
      </c>
      <c r="K1608" t="s">
        <v>6601</v>
      </c>
    </row>
    <row r="1609" spans="1:11">
      <c r="A1609" t="s">
        <v>6771</v>
      </c>
      <c r="B1609" t="s">
        <v>6772</v>
      </c>
      <c r="C1609" t="s">
        <v>1595</v>
      </c>
      <c r="D1609" s="15">
        <v>45985</v>
      </c>
      <c r="E1609" t="s">
        <v>3855</v>
      </c>
      <c r="F1609" t="s">
        <v>3887</v>
      </c>
      <c r="G1609" t="s">
        <v>154</v>
      </c>
      <c r="H1609">
        <v>180</v>
      </c>
      <c r="I1609">
        <v>1095</v>
      </c>
      <c r="J1609">
        <v>197100</v>
      </c>
      <c r="K1609" t="s">
        <v>6604</v>
      </c>
    </row>
    <row r="1610" spans="1:11">
      <c r="A1610" t="s">
        <v>6773</v>
      </c>
      <c r="B1610" t="s">
        <v>6774</v>
      </c>
      <c r="C1610" t="s">
        <v>1604</v>
      </c>
      <c r="D1610" s="15">
        <v>45987</v>
      </c>
      <c r="E1610" t="s">
        <v>3855</v>
      </c>
      <c r="F1610" t="s">
        <v>3891</v>
      </c>
      <c r="G1610" t="s">
        <v>155</v>
      </c>
      <c r="H1610">
        <v>181</v>
      </c>
      <c r="I1610">
        <v>1096</v>
      </c>
      <c r="J1610">
        <v>198376</v>
      </c>
      <c r="K1610" t="s">
        <v>6571</v>
      </c>
    </row>
    <row r="1611" spans="1:11">
      <c r="A1611" t="s">
        <v>6775</v>
      </c>
      <c r="B1611" t="s">
        <v>6776</v>
      </c>
      <c r="C1611" t="s">
        <v>1610</v>
      </c>
      <c r="D1611" s="15">
        <v>45989</v>
      </c>
      <c r="E1611" t="s">
        <v>3855</v>
      </c>
      <c r="F1611" t="s">
        <v>3894</v>
      </c>
      <c r="G1611" t="s">
        <v>155</v>
      </c>
      <c r="H1611">
        <v>182</v>
      </c>
      <c r="I1611">
        <v>1097</v>
      </c>
      <c r="J1611">
        <v>199654</v>
      </c>
      <c r="K1611" t="s">
        <v>6574</v>
      </c>
    </row>
    <row r="1612" spans="1:11">
      <c r="A1612" t="s">
        <v>6777</v>
      </c>
      <c r="B1612" t="s">
        <v>6778</v>
      </c>
      <c r="C1612" t="s">
        <v>1616</v>
      </c>
      <c r="D1612" s="15">
        <v>45989</v>
      </c>
      <c r="E1612" t="s">
        <v>3855</v>
      </c>
      <c r="F1612" t="s">
        <v>1644</v>
      </c>
      <c r="G1612" t="s">
        <v>155</v>
      </c>
      <c r="H1612">
        <v>183</v>
      </c>
      <c r="I1612">
        <v>1098</v>
      </c>
      <c r="J1612">
        <v>200934</v>
      </c>
      <c r="K1612" t="s">
        <v>6577</v>
      </c>
    </row>
    <row r="1613" spans="1:11">
      <c r="A1613" t="s">
        <v>6779</v>
      </c>
      <c r="B1613" t="s">
        <v>6780</v>
      </c>
      <c r="C1613" t="s">
        <v>1624</v>
      </c>
      <c r="D1613" s="15">
        <v>45993</v>
      </c>
      <c r="E1613" t="s">
        <v>3855</v>
      </c>
      <c r="F1613" t="s">
        <v>3858</v>
      </c>
      <c r="G1613" t="s">
        <v>156</v>
      </c>
      <c r="H1613">
        <v>184</v>
      </c>
      <c r="I1613">
        <v>1099</v>
      </c>
      <c r="J1613">
        <v>202216</v>
      </c>
      <c r="K1613" t="s">
        <v>6580</v>
      </c>
    </row>
    <row r="1614" spans="1:11">
      <c r="A1614" t="s">
        <v>6781</v>
      </c>
      <c r="B1614" t="s">
        <v>6782</v>
      </c>
      <c r="C1614" t="s">
        <v>1538</v>
      </c>
      <c r="D1614" s="15">
        <v>45995</v>
      </c>
      <c r="E1614" t="s">
        <v>3855</v>
      </c>
      <c r="F1614" t="s">
        <v>3861</v>
      </c>
      <c r="G1614" t="s">
        <v>156</v>
      </c>
      <c r="H1614">
        <v>185</v>
      </c>
      <c r="I1614">
        <v>1100</v>
      </c>
      <c r="J1614">
        <v>203500</v>
      </c>
      <c r="K1614" t="s">
        <v>6583</v>
      </c>
    </row>
    <row r="1615" spans="1:11">
      <c r="A1615" t="s">
        <v>6783</v>
      </c>
      <c r="B1615" t="s">
        <v>6784</v>
      </c>
      <c r="C1615" t="s">
        <v>1553</v>
      </c>
      <c r="D1615" s="15">
        <v>45997</v>
      </c>
      <c r="E1615" t="s">
        <v>3855</v>
      </c>
      <c r="F1615" t="s">
        <v>3864</v>
      </c>
      <c r="G1615" t="s">
        <v>156</v>
      </c>
      <c r="H1615">
        <v>186</v>
      </c>
      <c r="I1615">
        <v>1101</v>
      </c>
      <c r="J1615">
        <v>204786</v>
      </c>
      <c r="K1615" t="s">
        <v>6586</v>
      </c>
    </row>
    <row r="1616" spans="1:11">
      <c r="A1616" t="s">
        <v>6785</v>
      </c>
      <c r="B1616" t="s">
        <v>6786</v>
      </c>
      <c r="C1616" t="s">
        <v>1563</v>
      </c>
      <c r="D1616" s="15">
        <v>45999</v>
      </c>
      <c r="E1616" t="s">
        <v>3855</v>
      </c>
      <c r="F1616" t="s">
        <v>3867</v>
      </c>
      <c r="G1616" t="s">
        <v>157</v>
      </c>
      <c r="H1616">
        <v>187</v>
      </c>
      <c r="I1616">
        <v>1102</v>
      </c>
      <c r="J1616">
        <v>206074</v>
      </c>
      <c r="K1616" t="s">
        <v>6589</v>
      </c>
    </row>
    <row r="1617" spans="1:11">
      <c r="A1617" t="s">
        <v>6787</v>
      </c>
      <c r="B1617" t="s">
        <v>6788</v>
      </c>
      <c r="C1617" t="s">
        <v>1574</v>
      </c>
      <c r="D1617" s="15">
        <v>46001</v>
      </c>
      <c r="E1617" t="s">
        <v>3855</v>
      </c>
      <c r="F1617" t="s">
        <v>3870</v>
      </c>
      <c r="G1617" t="s">
        <v>157</v>
      </c>
      <c r="H1617">
        <v>188</v>
      </c>
      <c r="I1617">
        <v>1103</v>
      </c>
      <c r="J1617">
        <v>207364</v>
      </c>
      <c r="K1617" t="s">
        <v>6592</v>
      </c>
    </row>
    <row r="1618" spans="1:11">
      <c r="A1618" t="s">
        <v>6789</v>
      </c>
      <c r="B1618" t="s">
        <v>6790</v>
      </c>
      <c r="C1618" t="s">
        <v>1586</v>
      </c>
      <c r="D1618" s="15">
        <v>46003</v>
      </c>
      <c r="E1618" t="s">
        <v>3855</v>
      </c>
      <c r="F1618" t="s">
        <v>3873</v>
      </c>
      <c r="G1618" t="s">
        <v>157</v>
      </c>
      <c r="H1618">
        <v>189</v>
      </c>
      <c r="I1618">
        <v>1104</v>
      </c>
      <c r="J1618">
        <v>208656</v>
      </c>
      <c r="K1618" t="s">
        <v>6595</v>
      </c>
    </row>
    <row r="1619" spans="1:11">
      <c r="A1619" t="s">
        <v>6791</v>
      </c>
      <c r="B1619" t="s">
        <v>6792</v>
      </c>
      <c r="C1619" t="s">
        <v>1595</v>
      </c>
      <c r="D1619" s="15">
        <v>45984</v>
      </c>
      <c r="E1619" t="s">
        <v>3855</v>
      </c>
      <c r="F1619" t="s">
        <v>1665</v>
      </c>
      <c r="G1619" t="s">
        <v>158</v>
      </c>
      <c r="H1619">
        <v>190</v>
      </c>
      <c r="I1619">
        <v>1105</v>
      </c>
      <c r="J1619">
        <v>209950</v>
      </c>
      <c r="K1619" t="s">
        <v>6598</v>
      </c>
    </row>
    <row r="1620" spans="1:11">
      <c r="A1620" t="s">
        <v>6793</v>
      </c>
      <c r="B1620" t="s">
        <v>6794</v>
      </c>
      <c r="C1620" t="s">
        <v>1604</v>
      </c>
      <c r="D1620" s="15">
        <v>45986</v>
      </c>
      <c r="E1620" t="s">
        <v>3855</v>
      </c>
      <c r="F1620" t="s">
        <v>3878</v>
      </c>
      <c r="G1620" t="s">
        <v>158</v>
      </c>
      <c r="H1620">
        <v>191</v>
      </c>
      <c r="I1620">
        <v>1106</v>
      </c>
      <c r="J1620">
        <v>211246</v>
      </c>
      <c r="K1620" t="s">
        <v>6601</v>
      </c>
    </row>
    <row r="1621" spans="1:11">
      <c r="A1621" t="s">
        <v>6795</v>
      </c>
      <c r="B1621" t="s">
        <v>6796</v>
      </c>
      <c r="C1621" t="s">
        <v>1610</v>
      </c>
      <c r="D1621" s="15">
        <v>45988</v>
      </c>
      <c r="E1621" t="s">
        <v>3855</v>
      </c>
      <c r="F1621" t="s">
        <v>3881</v>
      </c>
      <c r="G1621" t="s">
        <v>158</v>
      </c>
      <c r="H1621">
        <v>192</v>
      </c>
      <c r="I1621">
        <v>1107</v>
      </c>
      <c r="J1621">
        <v>212544</v>
      </c>
      <c r="K1621" t="s">
        <v>6604</v>
      </c>
    </row>
    <row r="1622" spans="1:11">
      <c r="A1622" t="s">
        <v>6797</v>
      </c>
      <c r="B1622" t="s">
        <v>6798</v>
      </c>
      <c r="C1622" t="s">
        <v>1616</v>
      </c>
      <c r="D1622" s="15">
        <v>45989</v>
      </c>
      <c r="E1622" t="s">
        <v>3855</v>
      </c>
      <c r="F1622" t="s">
        <v>3884</v>
      </c>
      <c r="G1622" t="s">
        <v>159</v>
      </c>
      <c r="H1622">
        <v>193</v>
      </c>
      <c r="I1622">
        <v>1108</v>
      </c>
      <c r="J1622">
        <v>213844</v>
      </c>
      <c r="K1622" t="s">
        <v>6571</v>
      </c>
    </row>
    <row r="1623" spans="1:11">
      <c r="A1623" t="s">
        <v>6799</v>
      </c>
      <c r="B1623" t="s">
        <v>6800</v>
      </c>
      <c r="C1623" t="s">
        <v>1624</v>
      </c>
      <c r="D1623" s="15">
        <v>45992</v>
      </c>
      <c r="E1623" t="s">
        <v>3855</v>
      </c>
      <c r="F1623" t="s">
        <v>3887</v>
      </c>
      <c r="G1623" t="s">
        <v>159</v>
      </c>
      <c r="H1623">
        <v>194</v>
      </c>
      <c r="I1623">
        <v>1109</v>
      </c>
      <c r="J1623">
        <v>215146</v>
      </c>
      <c r="K1623" t="s">
        <v>6574</v>
      </c>
    </row>
    <row r="1624" spans="1:11">
      <c r="A1624" t="s">
        <v>6801</v>
      </c>
      <c r="B1624" t="s">
        <v>6802</v>
      </c>
      <c r="C1624" t="s">
        <v>1538</v>
      </c>
      <c r="D1624" s="15">
        <v>45994</v>
      </c>
      <c r="E1624" t="s">
        <v>3855</v>
      </c>
      <c r="F1624" t="s">
        <v>3891</v>
      </c>
      <c r="G1624" t="s">
        <v>159</v>
      </c>
      <c r="H1624">
        <v>195</v>
      </c>
      <c r="I1624">
        <v>1110</v>
      </c>
      <c r="J1624">
        <v>216450</v>
      </c>
      <c r="K1624" t="s">
        <v>6577</v>
      </c>
    </row>
    <row r="1625" spans="1:11">
      <c r="A1625" t="s">
        <v>6803</v>
      </c>
      <c r="B1625" t="s">
        <v>6804</v>
      </c>
      <c r="C1625" t="s">
        <v>1553</v>
      </c>
      <c r="D1625" s="15">
        <v>45996</v>
      </c>
      <c r="E1625" t="s">
        <v>3855</v>
      </c>
      <c r="F1625" t="s">
        <v>3894</v>
      </c>
      <c r="G1625" t="s">
        <v>160</v>
      </c>
      <c r="H1625">
        <v>196</v>
      </c>
      <c r="I1625">
        <v>1111</v>
      </c>
      <c r="J1625">
        <v>217756</v>
      </c>
      <c r="K1625" t="s">
        <v>6580</v>
      </c>
    </row>
    <row r="1626" spans="1:11">
      <c r="A1626" t="s">
        <v>6805</v>
      </c>
      <c r="B1626" t="s">
        <v>6806</v>
      </c>
      <c r="C1626" t="s">
        <v>1563</v>
      </c>
      <c r="D1626" s="15">
        <v>45998</v>
      </c>
      <c r="E1626" t="s">
        <v>3855</v>
      </c>
      <c r="F1626" t="s">
        <v>1644</v>
      </c>
      <c r="G1626" t="s">
        <v>160</v>
      </c>
      <c r="H1626">
        <v>197</v>
      </c>
      <c r="I1626">
        <v>1112</v>
      </c>
      <c r="J1626">
        <v>219064</v>
      </c>
      <c r="K1626" t="s">
        <v>6583</v>
      </c>
    </row>
    <row r="1627" spans="1:11">
      <c r="A1627" t="s">
        <v>6807</v>
      </c>
      <c r="B1627" t="s">
        <v>6808</v>
      </c>
      <c r="C1627" t="s">
        <v>1574</v>
      </c>
      <c r="D1627" s="15">
        <v>46000</v>
      </c>
      <c r="E1627" t="s">
        <v>3855</v>
      </c>
      <c r="F1627" t="s">
        <v>3858</v>
      </c>
      <c r="G1627" t="s">
        <v>160</v>
      </c>
      <c r="H1627">
        <v>198</v>
      </c>
      <c r="I1627">
        <v>1113</v>
      </c>
      <c r="J1627">
        <v>220374</v>
      </c>
      <c r="K1627" t="s">
        <v>6586</v>
      </c>
    </row>
    <row r="1628" spans="1:11">
      <c r="A1628" t="s">
        <v>6809</v>
      </c>
      <c r="B1628" t="s">
        <v>6810</v>
      </c>
      <c r="C1628" t="s">
        <v>1586</v>
      </c>
      <c r="D1628" s="15">
        <v>46002</v>
      </c>
      <c r="E1628" t="s">
        <v>3855</v>
      </c>
      <c r="F1628" t="s">
        <v>3861</v>
      </c>
      <c r="G1628" t="s">
        <v>161</v>
      </c>
      <c r="H1628">
        <v>22</v>
      </c>
      <c r="I1628">
        <v>1114</v>
      </c>
      <c r="J1628">
        <v>24508</v>
      </c>
      <c r="K1628" t="s">
        <v>6589</v>
      </c>
    </row>
    <row r="1629" spans="1:11">
      <c r="A1629" t="s">
        <v>6811</v>
      </c>
      <c r="B1629" t="s">
        <v>6812</v>
      </c>
      <c r="C1629" t="s">
        <v>1595</v>
      </c>
      <c r="D1629" s="15">
        <v>46004</v>
      </c>
      <c r="E1629" t="s">
        <v>3855</v>
      </c>
      <c r="F1629" t="s">
        <v>3864</v>
      </c>
      <c r="G1629" t="s">
        <v>161</v>
      </c>
      <c r="H1629">
        <v>23</v>
      </c>
      <c r="I1629">
        <v>1115</v>
      </c>
      <c r="J1629">
        <v>25645</v>
      </c>
      <c r="K1629" t="s">
        <v>6592</v>
      </c>
    </row>
    <row r="1630" spans="1:11">
      <c r="A1630" t="s">
        <v>6813</v>
      </c>
      <c r="B1630" t="s">
        <v>6814</v>
      </c>
      <c r="C1630" t="s">
        <v>1604</v>
      </c>
      <c r="D1630" s="15">
        <v>46006</v>
      </c>
      <c r="E1630" t="s">
        <v>3855</v>
      </c>
      <c r="F1630" t="s">
        <v>3867</v>
      </c>
      <c r="G1630" t="s">
        <v>161</v>
      </c>
      <c r="H1630">
        <v>24</v>
      </c>
      <c r="I1630">
        <v>1116</v>
      </c>
      <c r="J1630">
        <v>26784</v>
      </c>
      <c r="K1630" t="s">
        <v>6595</v>
      </c>
    </row>
    <row r="1631" spans="1:11">
      <c r="A1631" t="s">
        <v>6815</v>
      </c>
      <c r="B1631" t="s">
        <v>6816</v>
      </c>
      <c r="C1631" t="s">
        <v>1610</v>
      </c>
      <c r="D1631" s="15">
        <v>46008</v>
      </c>
      <c r="E1631" t="s">
        <v>3855</v>
      </c>
      <c r="F1631" t="s">
        <v>3870</v>
      </c>
      <c r="G1631" t="s">
        <v>162</v>
      </c>
      <c r="H1631">
        <v>25</v>
      </c>
      <c r="I1631">
        <v>1117</v>
      </c>
      <c r="J1631">
        <v>27925</v>
      </c>
      <c r="K1631" t="s">
        <v>6598</v>
      </c>
    </row>
    <row r="1632" spans="1:11">
      <c r="A1632" t="s">
        <v>6817</v>
      </c>
      <c r="B1632" t="s">
        <v>6818</v>
      </c>
      <c r="C1632" t="s">
        <v>1616</v>
      </c>
      <c r="D1632" s="15">
        <v>46010</v>
      </c>
      <c r="E1632" t="s">
        <v>3855</v>
      </c>
      <c r="F1632" t="s">
        <v>3873</v>
      </c>
      <c r="G1632" t="s">
        <v>162</v>
      </c>
      <c r="H1632">
        <v>26</v>
      </c>
      <c r="I1632">
        <v>1118</v>
      </c>
      <c r="J1632">
        <v>29068</v>
      </c>
      <c r="K1632" t="s">
        <v>6601</v>
      </c>
    </row>
    <row r="1633" spans="1:11">
      <c r="A1633" t="s">
        <v>6819</v>
      </c>
      <c r="B1633" t="s">
        <v>6820</v>
      </c>
      <c r="C1633" t="s">
        <v>1624</v>
      </c>
      <c r="D1633" s="15">
        <v>46012</v>
      </c>
      <c r="E1633" t="s">
        <v>3855</v>
      </c>
      <c r="F1633" t="s">
        <v>1665</v>
      </c>
      <c r="G1633" t="s">
        <v>162</v>
      </c>
      <c r="H1633">
        <v>27</v>
      </c>
      <c r="I1633">
        <v>1119</v>
      </c>
      <c r="J1633">
        <v>30213</v>
      </c>
      <c r="K1633" t="s">
        <v>6604</v>
      </c>
    </row>
    <row r="1634" spans="1:11">
      <c r="A1634" t="s">
        <v>6821</v>
      </c>
      <c r="B1634" t="s">
        <v>6822</v>
      </c>
      <c r="C1634" t="s">
        <v>1538</v>
      </c>
      <c r="D1634" s="15">
        <v>45984</v>
      </c>
      <c r="E1634" t="s">
        <v>3855</v>
      </c>
      <c r="F1634" t="s">
        <v>3878</v>
      </c>
      <c r="G1634" t="s">
        <v>106</v>
      </c>
      <c r="H1634">
        <v>24</v>
      </c>
      <c r="I1634">
        <v>1120</v>
      </c>
      <c r="J1634">
        <v>26880</v>
      </c>
      <c r="K1634" t="s">
        <v>6571</v>
      </c>
    </row>
    <row r="1635" spans="1:11">
      <c r="A1635" t="s">
        <v>6823</v>
      </c>
      <c r="B1635" t="s">
        <v>6824</v>
      </c>
      <c r="C1635" t="s">
        <v>1553</v>
      </c>
      <c r="D1635" s="15">
        <v>45986</v>
      </c>
      <c r="E1635" t="s">
        <v>3855</v>
      </c>
      <c r="F1635" t="s">
        <v>3881</v>
      </c>
      <c r="G1635" t="s">
        <v>106</v>
      </c>
      <c r="H1635">
        <v>25</v>
      </c>
      <c r="I1635">
        <v>1121</v>
      </c>
      <c r="J1635">
        <v>28025</v>
      </c>
      <c r="K1635" t="s">
        <v>6574</v>
      </c>
    </row>
    <row r="1636" spans="1:11">
      <c r="A1636" t="s">
        <v>6825</v>
      </c>
      <c r="B1636" t="s">
        <v>6826</v>
      </c>
      <c r="C1636" t="s">
        <v>1563</v>
      </c>
      <c r="D1636" s="15">
        <v>45988</v>
      </c>
      <c r="E1636" t="s">
        <v>3855</v>
      </c>
      <c r="F1636" t="s">
        <v>3884</v>
      </c>
      <c r="G1636" t="s">
        <v>106</v>
      </c>
      <c r="H1636">
        <v>26</v>
      </c>
      <c r="I1636">
        <v>1122</v>
      </c>
      <c r="J1636">
        <v>29172</v>
      </c>
      <c r="K1636" t="s">
        <v>6577</v>
      </c>
    </row>
    <row r="1637" spans="1:11">
      <c r="A1637" t="s">
        <v>6827</v>
      </c>
      <c r="B1637" t="s">
        <v>6828</v>
      </c>
      <c r="C1637" t="s">
        <v>1574</v>
      </c>
      <c r="D1637" s="15">
        <v>45989</v>
      </c>
      <c r="E1637" t="s">
        <v>3855</v>
      </c>
      <c r="F1637" t="s">
        <v>3887</v>
      </c>
      <c r="G1637" t="s">
        <v>109</v>
      </c>
      <c r="H1637">
        <v>27</v>
      </c>
      <c r="I1637">
        <v>1123</v>
      </c>
      <c r="J1637">
        <v>30321</v>
      </c>
      <c r="K1637" t="s">
        <v>6580</v>
      </c>
    </row>
    <row r="1638" spans="1:11">
      <c r="A1638" t="s">
        <v>6829</v>
      </c>
      <c r="B1638" t="s">
        <v>6830</v>
      </c>
      <c r="C1638" t="s">
        <v>1586</v>
      </c>
      <c r="D1638" s="15">
        <v>45992</v>
      </c>
      <c r="E1638" t="s">
        <v>3855</v>
      </c>
      <c r="F1638" t="s">
        <v>3891</v>
      </c>
      <c r="G1638" t="s">
        <v>109</v>
      </c>
      <c r="H1638">
        <v>28</v>
      </c>
      <c r="I1638">
        <v>1124</v>
      </c>
      <c r="J1638">
        <v>31472</v>
      </c>
      <c r="K1638" t="s">
        <v>6583</v>
      </c>
    </row>
    <row r="1639" spans="1:11">
      <c r="A1639" t="s">
        <v>6831</v>
      </c>
      <c r="B1639" t="s">
        <v>6832</v>
      </c>
      <c r="C1639" t="s">
        <v>1595</v>
      </c>
      <c r="D1639" s="15">
        <v>45994</v>
      </c>
      <c r="E1639" t="s">
        <v>3855</v>
      </c>
      <c r="F1639" t="s">
        <v>3894</v>
      </c>
      <c r="G1639" t="s">
        <v>109</v>
      </c>
      <c r="H1639">
        <v>29</v>
      </c>
      <c r="I1639">
        <v>1125</v>
      </c>
      <c r="J1639">
        <v>32625</v>
      </c>
      <c r="K1639" t="s">
        <v>6586</v>
      </c>
    </row>
    <row r="1640" spans="1:11">
      <c r="A1640" t="s">
        <v>6833</v>
      </c>
      <c r="B1640" t="s">
        <v>6834</v>
      </c>
      <c r="C1640" t="s">
        <v>1604</v>
      </c>
      <c r="D1640" s="15">
        <v>45975</v>
      </c>
      <c r="E1640" t="s">
        <v>3855</v>
      </c>
      <c r="F1640" t="s">
        <v>1644</v>
      </c>
      <c r="G1640" t="s">
        <v>112</v>
      </c>
      <c r="H1640">
        <v>30</v>
      </c>
      <c r="I1640">
        <v>1126</v>
      </c>
      <c r="J1640">
        <v>33780</v>
      </c>
      <c r="K1640" t="s">
        <v>6589</v>
      </c>
    </row>
    <row r="1641" spans="1:11">
      <c r="A1641" t="s">
        <v>6835</v>
      </c>
      <c r="B1641" t="s">
        <v>6836</v>
      </c>
      <c r="C1641" t="s">
        <v>1610</v>
      </c>
      <c r="D1641" s="15">
        <v>45977</v>
      </c>
      <c r="E1641" t="s">
        <v>3855</v>
      </c>
      <c r="F1641" t="s">
        <v>3858</v>
      </c>
      <c r="G1641" t="s">
        <v>112</v>
      </c>
      <c r="H1641">
        <v>31</v>
      </c>
      <c r="I1641">
        <v>1127</v>
      </c>
      <c r="J1641">
        <v>34937</v>
      </c>
      <c r="K1641" t="s">
        <v>6592</v>
      </c>
    </row>
    <row r="1642" spans="1:11">
      <c r="A1642" t="s">
        <v>6837</v>
      </c>
      <c r="B1642" t="s">
        <v>6838</v>
      </c>
      <c r="C1642" t="s">
        <v>1616</v>
      </c>
      <c r="D1642" s="15">
        <v>45979</v>
      </c>
      <c r="E1642" t="s">
        <v>3855</v>
      </c>
      <c r="F1642" t="s">
        <v>3861</v>
      </c>
      <c r="G1642" t="s">
        <v>112</v>
      </c>
      <c r="H1642">
        <v>32</v>
      </c>
      <c r="I1642">
        <v>1128</v>
      </c>
      <c r="J1642">
        <v>36096</v>
      </c>
      <c r="K1642" t="s">
        <v>6595</v>
      </c>
    </row>
    <row r="1643" spans="1:11">
      <c r="A1643" t="s">
        <v>6839</v>
      </c>
      <c r="B1643" t="s">
        <v>6840</v>
      </c>
      <c r="C1643" t="s">
        <v>1624</v>
      </c>
      <c r="D1643" s="15">
        <v>45981</v>
      </c>
      <c r="E1643" t="s">
        <v>3855</v>
      </c>
      <c r="F1643" t="s">
        <v>3864</v>
      </c>
      <c r="G1643" t="s">
        <v>115</v>
      </c>
      <c r="H1643">
        <v>33</v>
      </c>
      <c r="I1643">
        <v>1129</v>
      </c>
      <c r="J1643">
        <v>37257</v>
      </c>
      <c r="K1643" t="s">
        <v>6598</v>
      </c>
    </row>
    <row r="1644" spans="1:11">
      <c r="A1644" t="s">
        <v>6841</v>
      </c>
      <c r="B1644" t="s">
        <v>6842</v>
      </c>
      <c r="C1644" t="s">
        <v>1538</v>
      </c>
      <c r="D1644" s="15">
        <v>45983</v>
      </c>
      <c r="E1644" t="s">
        <v>3855</v>
      </c>
      <c r="F1644" t="s">
        <v>3867</v>
      </c>
      <c r="G1644" t="s">
        <v>115</v>
      </c>
      <c r="H1644">
        <v>34</v>
      </c>
      <c r="I1644">
        <v>1130</v>
      </c>
      <c r="J1644">
        <v>38420</v>
      </c>
      <c r="K1644" t="s">
        <v>6601</v>
      </c>
    </row>
    <row r="1645" spans="1:11">
      <c r="A1645" t="s">
        <v>6843</v>
      </c>
      <c r="B1645" t="s">
        <v>6844</v>
      </c>
      <c r="C1645" t="s">
        <v>1553</v>
      </c>
      <c r="D1645" s="15">
        <v>45985</v>
      </c>
      <c r="E1645" t="s">
        <v>3855</v>
      </c>
      <c r="F1645" t="s">
        <v>3870</v>
      </c>
      <c r="G1645" t="s">
        <v>115</v>
      </c>
      <c r="H1645">
        <v>35</v>
      </c>
      <c r="I1645">
        <v>1131</v>
      </c>
      <c r="J1645">
        <v>39585</v>
      </c>
      <c r="K1645" t="s">
        <v>6604</v>
      </c>
    </row>
    <row r="1646" spans="1:11">
      <c r="A1646" t="s">
        <v>6845</v>
      </c>
      <c r="B1646" t="s">
        <v>6846</v>
      </c>
      <c r="C1646" t="s">
        <v>1563</v>
      </c>
      <c r="D1646" s="15">
        <v>45987</v>
      </c>
      <c r="E1646" t="s">
        <v>3855</v>
      </c>
      <c r="F1646" t="s">
        <v>3873</v>
      </c>
      <c r="G1646" t="s">
        <v>118</v>
      </c>
      <c r="H1646">
        <v>36</v>
      </c>
      <c r="I1646">
        <v>1132</v>
      </c>
      <c r="J1646">
        <v>40752</v>
      </c>
      <c r="K1646" t="s">
        <v>6571</v>
      </c>
    </row>
    <row r="1647" spans="1:11">
      <c r="A1647" t="s">
        <v>6847</v>
      </c>
      <c r="B1647" t="s">
        <v>6848</v>
      </c>
      <c r="C1647" t="s">
        <v>1574</v>
      </c>
      <c r="D1647" s="15">
        <v>45989</v>
      </c>
      <c r="E1647" t="s">
        <v>3855</v>
      </c>
      <c r="F1647" t="s">
        <v>1665</v>
      </c>
      <c r="G1647" t="s">
        <v>118</v>
      </c>
      <c r="H1647">
        <v>37</v>
      </c>
      <c r="I1647">
        <v>1133</v>
      </c>
      <c r="J1647">
        <v>41921</v>
      </c>
      <c r="K1647" t="s">
        <v>6574</v>
      </c>
    </row>
    <row r="1648" spans="1:11">
      <c r="A1648" t="s">
        <v>6849</v>
      </c>
      <c r="B1648" t="s">
        <v>6850</v>
      </c>
      <c r="C1648" t="s">
        <v>1586</v>
      </c>
      <c r="D1648" s="15">
        <v>45989</v>
      </c>
      <c r="E1648" t="s">
        <v>3855</v>
      </c>
      <c r="F1648" t="s">
        <v>3878</v>
      </c>
      <c r="G1648" t="s">
        <v>118</v>
      </c>
      <c r="H1648">
        <v>38</v>
      </c>
      <c r="I1648">
        <v>1134</v>
      </c>
      <c r="J1648">
        <v>43092</v>
      </c>
      <c r="K1648" t="s">
        <v>6577</v>
      </c>
    </row>
    <row r="1649" spans="1:11">
      <c r="A1649" t="s">
        <v>6851</v>
      </c>
      <c r="B1649" t="s">
        <v>6852</v>
      </c>
      <c r="C1649" t="s">
        <v>1595</v>
      </c>
      <c r="D1649" s="15">
        <v>45993</v>
      </c>
      <c r="E1649" t="s">
        <v>3855</v>
      </c>
      <c r="F1649" t="s">
        <v>3881</v>
      </c>
      <c r="G1649" t="s">
        <v>120</v>
      </c>
      <c r="H1649">
        <v>39</v>
      </c>
      <c r="I1649">
        <v>1135</v>
      </c>
      <c r="J1649">
        <v>44265</v>
      </c>
      <c r="K1649" t="s">
        <v>6580</v>
      </c>
    </row>
    <row r="1650" spans="1:11">
      <c r="A1650" t="s">
        <v>6853</v>
      </c>
      <c r="B1650" t="s">
        <v>6854</v>
      </c>
      <c r="C1650" t="s">
        <v>1604</v>
      </c>
      <c r="D1650" s="15">
        <v>45995</v>
      </c>
      <c r="E1650" t="s">
        <v>3855</v>
      </c>
      <c r="F1650" t="s">
        <v>3884</v>
      </c>
      <c r="G1650" t="s">
        <v>120</v>
      </c>
      <c r="H1650">
        <v>40</v>
      </c>
      <c r="I1650">
        <v>1136</v>
      </c>
      <c r="J1650">
        <v>45440</v>
      </c>
      <c r="K1650" t="s">
        <v>6583</v>
      </c>
    </row>
    <row r="1651" spans="1:11">
      <c r="A1651" t="s">
        <v>6855</v>
      </c>
      <c r="B1651" t="s">
        <v>6856</v>
      </c>
      <c r="C1651" t="s">
        <v>1610</v>
      </c>
      <c r="D1651" s="15">
        <v>45997</v>
      </c>
      <c r="E1651" t="s">
        <v>3855</v>
      </c>
      <c r="F1651" t="s">
        <v>3887</v>
      </c>
      <c r="G1651" t="s">
        <v>120</v>
      </c>
      <c r="H1651">
        <v>41</v>
      </c>
      <c r="I1651">
        <v>1137</v>
      </c>
      <c r="J1651">
        <v>46617</v>
      </c>
      <c r="K1651" t="s">
        <v>6586</v>
      </c>
    </row>
    <row r="1652" spans="1:11">
      <c r="A1652" t="s">
        <v>6857</v>
      </c>
      <c r="B1652" t="s">
        <v>6858</v>
      </c>
      <c r="C1652" t="s">
        <v>1616</v>
      </c>
      <c r="D1652" s="15">
        <v>45999</v>
      </c>
      <c r="E1652" t="s">
        <v>3855</v>
      </c>
      <c r="F1652" t="s">
        <v>3891</v>
      </c>
      <c r="G1652" t="s">
        <v>122</v>
      </c>
      <c r="H1652">
        <v>42</v>
      </c>
      <c r="I1652">
        <v>1138</v>
      </c>
      <c r="J1652">
        <v>47796</v>
      </c>
      <c r="K1652" t="s">
        <v>6589</v>
      </c>
    </row>
    <row r="1653" spans="1:11">
      <c r="A1653" t="s">
        <v>6859</v>
      </c>
      <c r="B1653" t="s">
        <v>6860</v>
      </c>
      <c r="C1653" t="s">
        <v>1624</v>
      </c>
      <c r="D1653" s="15">
        <v>46001</v>
      </c>
      <c r="E1653" t="s">
        <v>3855</v>
      </c>
      <c r="F1653" t="s">
        <v>3894</v>
      </c>
      <c r="G1653" t="s">
        <v>122</v>
      </c>
      <c r="H1653">
        <v>43</v>
      </c>
      <c r="I1653">
        <v>1139</v>
      </c>
      <c r="J1653">
        <v>48977</v>
      </c>
      <c r="K1653" t="s">
        <v>6592</v>
      </c>
    </row>
    <row r="1654" spans="1:11">
      <c r="A1654" t="s">
        <v>6861</v>
      </c>
      <c r="B1654" t="s">
        <v>6862</v>
      </c>
      <c r="C1654" t="s">
        <v>1538</v>
      </c>
      <c r="D1654" s="15">
        <v>46003</v>
      </c>
      <c r="E1654" t="s">
        <v>3855</v>
      </c>
      <c r="F1654" t="s">
        <v>1644</v>
      </c>
      <c r="G1654" t="s">
        <v>122</v>
      </c>
      <c r="H1654">
        <v>44</v>
      </c>
      <c r="I1654">
        <v>1140</v>
      </c>
      <c r="J1654">
        <v>50160</v>
      </c>
      <c r="K1654" t="s">
        <v>6595</v>
      </c>
    </row>
    <row r="1655" spans="1:11">
      <c r="A1655" t="s">
        <v>6863</v>
      </c>
      <c r="B1655" t="s">
        <v>6864</v>
      </c>
      <c r="C1655" t="s">
        <v>1553</v>
      </c>
      <c r="D1655" s="15">
        <v>46005</v>
      </c>
      <c r="E1655" t="s">
        <v>3855</v>
      </c>
      <c r="F1655" t="s">
        <v>3858</v>
      </c>
      <c r="G1655" t="s">
        <v>125</v>
      </c>
      <c r="H1655">
        <v>45</v>
      </c>
      <c r="I1655">
        <v>1141</v>
      </c>
      <c r="J1655">
        <v>51345</v>
      </c>
      <c r="K1655" t="s">
        <v>6598</v>
      </c>
    </row>
    <row r="1656" spans="1:11">
      <c r="A1656" t="s">
        <v>6865</v>
      </c>
      <c r="B1656" t="s">
        <v>6866</v>
      </c>
      <c r="C1656" t="s">
        <v>1563</v>
      </c>
      <c r="D1656" s="15">
        <v>46007</v>
      </c>
      <c r="E1656" t="s">
        <v>3855</v>
      </c>
      <c r="F1656" t="s">
        <v>3861</v>
      </c>
      <c r="G1656" t="s">
        <v>125</v>
      </c>
      <c r="H1656">
        <v>46</v>
      </c>
      <c r="I1656">
        <v>1142</v>
      </c>
      <c r="J1656">
        <v>52532</v>
      </c>
      <c r="K1656" t="s">
        <v>6601</v>
      </c>
    </row>
    <row r="1657" spans="1:11">
      <c r="A1657" t="s">
        <v>6867</v>
      </c>
      <c r="B1657" t="s">
        <v>6868</v>
      </c>
      <c r="C1657" t="s">
        <v>1574</v>
      </c>
      <c r="D1657" s="15">
        <v>46009</v>
      </c>
      <c r="E1657" t="s">
        <v>3855</v>
      </c>
      <c r="F1657" t="s">
        <v>3864</v>
      </c>
      <c r="G1657" t="s">
        <v>125</v>
      </c>
      <c r="H1657">
        <v>47</v>
      </c>
      <c r="I1657">
        <v>1143</v>
      </c>
      <c r="J1657">
        <v>53721</v>
      </c>
      <c r="K1657" t="s">
        <v>6604</v>
      </c>
    </row>
    <row r="1658" spans="1:11">
      <c r="A1658" t="s">
        <v>6869</v>
      </c>
      <c r="B1658" t="s">
        <v>6870</v>
      </c>
      <c r="C1658" t="s">
        <v>1586</v>
      </c>
      <c r="D1658" s="15">
        <v>46011</v>
      </c>
      <c r="E1658" t="s">
        <v>3855</v>
      </c>
      <c r="F1658" t="s">
        <v>3867</v>
      </c>
      <c r="G1658" t="s">
        <v>127</v>
      </c>
      <c r="H1658">
        <v>6</v>
      </c>
      <c r="I1658">
        <v>1144</v>
      </c>
      <c r="J1658">
        <v>6864</v>
      </c>
      <c r="K1658" t="s">
        <v>6571</v>
      </c>
    </row>
    <row r="1659" spans="1:11">
      <c r="A1659" t="s">
        <v>6871</v>
      </c>
      <c r="B1659" t="s">
        <v>6872</v>
      </c>
      <c r="C1659" t="s">
        <v>1595</v>
      </c>
      <c r="D1659" s="15">
        <v>46013</v>
      </c>
      <c r="E1659" t="s">
        <v>3855</v>
      </c>
      <c r="F1659" t="s">
        <v>3870</v>
      </c>
      <c r="G1659" t="s">
        <v>127</v>
      </c>
      <c r="H1659">
        <v>7</v>
      </c>
      <c r="I1659">
        <v>1145</v>
      </c>
      <c r="J1659">
        <v>8015</v>
      </c>
      <c r="K1659" t="s">
        <v>6574</v>
      </c>
    </row>
    <row r="1660" spans="1:11">
      <c r="A1660" t="s">
        <v>6873</v>
      </c>
      <c r="B1660" t="s">
        <v>6874</v>
      </c>
      <c r="C1660" t="s">
        <v>1604</v>
      </c>
      <c r="D1660" s="15">
        <v>46015</v>
      </c>
      <c r="E1660" t="s">
        <v>3855</v>
      </c>
      <c r="F1660" t="s">
        <v>3873</v>
      </c>
      <c r="G1660" t="s">
        <v>127</v>
      </c>
      <c r="H1660">
        <v>8</v>
      </c>
      <c r="I1660">
        <v>1146</v>
      </c>
      <c r="J1660">
        <v>9168</v>
      </c>
      <c r="K1660" t="s">
        <v>6577</v>
      </c>
    </row>
    <row r="1661" spans="1:11">
      <c r="A1661" t="s">
        <v>6875</v>
      </c>
      <c r="B1661" t="s">
        <v>6876</v>
      </c>
      <c r="C1661" t="s">
        <v>1610</v>
      </c>
      <c r="D1661" s="15">
        <v>45996</v>
      </c>
      <c r="E1661" t="s">
        <v>3855</v>
      </c>
      <c r="F1661" t="s">
        <v>1665</v>
      </c>
      <c r="G1661" t="s">
        <v>130</v>
      </c>
      <c r="H1661">
        <v>9</v>
      </c>
      <c r="I1661">
        <v>1147</v>
      </c>
      <c r="J1661">
        <v>10323</v>
      </c>
      <c r="K1661" t="s">
        <v>6580</v>
      </c>
    </row>
    <row r="1662" spans="1:11">
      <c r="A1662" t="s">
        <v>6877</v>
      </c>
      <c r="B1662" t="s">
        <v>6878</v>
      </c>
      <c r="C1662" t="s">
        <v>1616</v>
      </c>
      <c r="D1662" s="15">
        <v>45998</v>
      </c>
      <c r="E1662" t="s">
        <v>3855</v>
      </c>
      <c r="F1662" t="s">
        <v>3878</v>
      </c>
      <c r="G1662" t="s">
        <v>130</v>
      </c>
      <c r="H1662">
        <v>10</v>
      </c>
      <c r="I1662">
        <v>1148</v>
      </c>
      <c r="J1662">
        <v>11480</v>
      </c>
      <c r="K1662" t="s">
        <v>6583</v>
      </c>
    </row>
    <row r="1663" spans="1:11">
      <c r="A1663" t="s">
        <v>6879</v>
      </c>
      <c r="B1663" t="s">
        <v>6880</v>
      </c>
      <c r="C1663" t="s">
        <v>1624</v>
      </c>
      <c r="D1663" s="15">
        <v>46000</v>
      </c>
      <c r="E1663" t="s">
        <v>3855</v>
      </c>
      <c r="F1663" t="s">
        <v>3881</v>
      </c>
      <c r="G1663" t="s">
        <v>130</v>
      </c>
      <c r="H1663">
        <v>11</v>
      </c>
      <c r="I1663">
        <v>1149</v>
      </c>
      <c r="J1663">
        <v>12639</v>
      </c>
      <c r="K1663" t="s">
        <v>6586</v>
      </c>
    </row>
    <row r="1664" spans="1:11">
      <c r="A1664" t="s">
        <v>6881</v>
      </c>
      <c r="B1664" t="s">
        <v>6882</v>
      </c>
      <c r="C1664" t="s">
        <v>1538</v>
      </c>
      <c r="D1664" s="15">
        <v>45972</v>
      </c>
      <c r="E1664" t="s">
        <v>3855</v>
      </c>
      <c r="F1664" t="s">
        <v>3884</v>
      </c>
      <c r="G1664" t="s">
        <v>133</v>
      </c>
      <c r="H1664">
        <v>54</v>
      </c>
      <c r="I1664">
        <v>1150</v>
      </c>
      <c r="J1664">
        <v>62100</v>
      </c>
      <c r="K1664" t="s">
        <v>6589</v>
      </c>
    </row>
    <row r="1665" spans="1:11">
      <c r="A1665" t="s">
        <v>6883</v>
      </c>
      <c r="B1665" t="s">
        <v>6884</v>
      </c>
      <c r="C1665" t="s">
        <v>1553</v>
      </c>
      <c r="D1665" s="15">
        <v>45974</v>
      </c>
      <c r="E1665" t="s">
        <v>3855</v>
      </c>
      <c r="F1665" t="s">
        <v>3887</v>
      </c>
      <c r="G1665" t="s">
        <v>133</v>
      </c>
      <c r="H1665">
        <v>55</v>
      </c>
      <c r="I1665">
        <v>1151</v>
      </c>
      <c r="J1665">
        <v>63305</v>
      </c>
      <c r="K1665" t="s">
        <v>6592</v>
      </c>
    </row>
    <row r="1666" spans="1:11">
      <c r="A1666" t="s">
        <v>6885</v>
      </c>
      <c r="B1666" t="s">
        <v>6886</v>
      </c>
      <c r="C1666" t="s">
        <v>1563</v>
      </c>
      <c r="D1666" s="15">
        <v>45976</v>
      </c>
      <c r="E1666" t="s">
        <v>3855</v>
      </c>
      <c r="F1666" t="s">
        <v>3891</v>
      </c>
      <c r="G1666" t="s">
        <v>133</v>
      </c>
      <c r="H1666">
        <v>56</v>
      </c>
      <c r="I1666">
        <v>1152</v>
      </c>
      <c r="J1666">
        <v>64512</v>
      </c>
      <c r="K1666" t="s">
        <v>6595</v>
      </c>
    </row>
    <row r="1667" spans="1:11">
      <c r="A1667" t="s">
        <v>6887</v>
      </c>
      <c r="B1667" t="s">
        <v>6888</v>
      </c>
      <c r="C1667" t="s">
        <v>1574</v>
      </c>
      <c r="D1667" s="15">
        <v>45978</v>
      </c>
      <c r="E1667" t="s">
        <v>3855</v>
      </c>
      <c r="F1667" t="s">
        <v>3894</v>
      </c>
      <c r="G1667" t="s">
        <v>134</v>
      </c>
      <c r="H1667">
        <v>57</v>
      </c>
      <c r="I1667">
        <v>1153</v>
      </c>
      <c r="J1667">
        <v>65721</v>
      </c>
      <c r="K1667" t="s">
        <v>6598</v>
      </c>
    </row>
    <row r="1668" spans="1:11">
      <c r="A1668" t="s">
        <v>6889</v>
      </c>
      <c r="B1668" t="s">
        <v>6890</v>
      </c>
      <c r="C1668" t="s">
        <v>1586</v>
      </c>
      <c r="D1668" s="15">
        <v>45980</v>
      </c>
      <c r="E1668" t="s">
        <v>3855</v>
      </c>
      <c r="F1668" t="s">
        <v>1644</v>
      </c>
      <c r="G1668" t="s">
        <v>134</v>
      </c>
      <c r="H1668">
        <v>58</v>
      </c>
      <c r="I1668">
        <v>1154</v>
      </c>
      <c r="J1668">
        <v>66932</v>
      </c>
      <c r="K1668" t="s">
        <v>6601</v>
      </c>
    </row>
    <row r="1669" spans="1:11">
      <c r="A1669" t="s">
        <v>6891</v>
      </c>
      <c r="B1669" t="s">
        <v>6892</v>
      </c>
      <c r="C1669" t="s">
        <v>1595</v>
      </c>
      <c r="D1669" s="15">
        <v>45982</v>
      </c>
      <c r="E1669" t="s">
        <v>3855</v>
      </c>
      <c r="F1669" t="s">
        <v>3858</v>
      </c>
      <c r="G1669" t="s">
        <v>134</v>
      </c>
      <c r="H1669">
        <v>59</v>
      </c>
      <c r="I1669">
        <v>1155</v>
      </c>
      <c r="J1669">
        <v>68145</v>
      </c>
      <c r="K1669" t="s">
        <v>6604</v>
      </c>
    </row>
    <row r="1670" spans="1:11">
      <c r="A1670" t="s">
        <v>6893</v>
      </c>
      <c r="B1670" t="s">
        <v>6894</v>
      </c>
      <c r="C1670" t="s">
        <v>1604</v>
      </c>
      <c r="D1670" s="15">
        <v>45984</v>
      </c>
      <c r="E1670" t="s">
        <v>3855</v>
      </c>
      <c r="F1670" t="s">
        <v>3861</v>
      </c>
      <c r="G1670" t="s">
        <v>135</v>
      </c>
      <c r="H1670">
        <v>60</v>
      </c>
      <c r="I1670">
        <v>1156</v>
      </c>
      <c r="J1670">
        <v>69360</v>
      </c>
      <c r="K1670" t="s">
        <v>6571</v>
      </c>
    </row>
    <row r="1671" spans="1:11">
      <c r="A1671" t="s">
        <v>6895</v>
      </c>
      <c r="B1671" t="s">
        <v>6896</v>
      </c>
      <c r="C1671" t="s">
        <v>1610</v>
      </c>
      <c r="D1671" s="15">
        <v>45986</v>
      </c>
      <c r="E1671" t="s">
        <v>3855</v>
      </c>
      <c r="F1671" t="s">
        <v>3864</v>
      </c>
      <c r="G1671" t="s">
        <v>135</v>
      </c>
      <c r="H1671">
        <v>61</v>
      </c>
      <c r="I1671">
        <v>1157</v>
      </c>
      <c r="J1671">
        <v>70577</v>
      </c>
      <c r="K1671" t="s">
        <v>6574</v>
      </c>
    </row>
    <row r="1672" spans="1:11">
      <c r="A1672" t="s">
        <v>6897</v>
      </c>
      <c r="B1672" t="s">
        <v>6898</v>
      </c>
      <c r="C1672" t="s">
        <v>1616</v>
      </c>
      <c r="D1672" s="15">
        <v>45988</v>
      </c>
      <c r="E1672" t="s">
        <v>3855</v>
      </c>
      <c r="F1672" t="s">
        <v>3867</v>
      </c>
      <c r="G1672" t="s">
        <v>135</v>
      </c>
      <c r="H1672">
        <v>62</v>
      </c>
      <c r="I1672">
        <v>1158</v>
      </c>
      <c r="J1672">
        <v>71796</v>
      </c>
      <c r="K1672" t="s">
        <v>6577</v>
      </c>
    </row>
    <row r="1673" spans="1:11">
      <c r="A1673" t="s">
        <v>6899</v>
      </c>
      <c r="B1673" t="s">
        <v>6900</v>
      </c>
      <c r="C1673" t="s">
        <v>1624</v>
      </c>
      <c r="D1673" s="15">
        <v>45989</v>
      </c>
      <c r="E1673" t="s">
        <v>3855</v>
      </c>
      <c r="F1673" t="s">
        <v>3870</v>
      </c>
      <c r="G1673" t="s">
        <v>136</v>
      </c>
      <c r="H1673">
        <v>63</v>
      </c>
      <c r="I1673">
        <v>1159</v>
      </c>
      <c r="J1673">
        <v>73017</v>
      </c>
      <c r="K1673" t="s">
        <v>6580</v>
      </c>
    </row>
    <row r="1674" spans="1:11">
      <c r="A1674" t="s">
        <v>6901</v>
      </c>
      <c r="B1674" t="s">
        <v>6902</v>
      </c>
      <c r="C1674" t="s">
        <v>1538</v>
      </c>
      <c r="D1674" s="15">
        <v>45992</v>
      </c>
      <c r="E1674" t="s">
        <v>3855</v>
      </c>
      <c r="F1674" t="s">
        <v>3873</v>
      </c>
      <c r="G1674" t="s">
        <v>136</v>
      </c>
      <c r="H1674">
        <v>64</v>
      </c>
      <c r="I1674">
        <v>1160</v>
      </c>
      <c r="J1674">
        <v>74240</v>
      </c>
      <c r="K1674" t="s">
        <v>6583</v>
      </c>
    </row>
    <row r="1675" spans="1:11">
      <c r="A1675" t="s">
        <v>6903</v>
      </c>
      <c r="B1675" t="s">
        <v>6904</v>
      </c>
      <c r="C1675" t="s">
        <v>1553</v>
      </c>
      <c r="D1675" s="15">
        <v>45994</v>
      </c>
      <c r="E1675" t="s">
        <v>3855</v>
      </c>
      <c r="F1675" t="s">
        <v>1665</v>
      </c>
      <c r="G1675" t="s">
        <v>136</v>
      </c>
      <c r="H1675">
        <v>65</v>
      </c>
      <c r="I1675">
        <v>1161</v>
      </c>
      <c r="J1675">
        <v>75465</v>
      </c>
      <c r="K1675" t="s">
        <v>6586</v>
      </c>
    </row>
    <row r="1676" spans="1:11">
      <c r="A1676" t="s">
        <v>6905</v>
      </c>
      <c r="B1676" t="s">
        <v>6906</v>
      </c>
      <c r="C1676" t="s">
        <v>1563</v>
      </c>
      <c r="D1676" s="15">
        <v>45996</v>
      </c>
      <c r="E1676" t="s">
        <v>3855</v>
      </c>
      <c r="F1676" t="s">
        <v>3878</v>
      </c>
      <c r="G1676" t="s">
        <v>137</v>
      </c>
      <c r="H1676">
        <v>66</v>
      </c>
      <c r="I1676">
        <v>1162</v>
      </c>
      <c r="J1676">
        <v>76692</v>
      </c>
      <c r="K1676" t="s">
        <v>6589</v>
      </c>
    </row>
    <row r="1677" spans="1:11">
      <c r="A1677" t="s">
        <v>6907</v>
      </c>
      <c r="B1677" t="s">
        <v>6908</v>
      </c>
      <c r="C1677" t="s">
        <v>1574</v>
      </c>
      <c r="D1677" s="15">
        <v>45998</v>
      </c>
      <c r="E1677" t="s">
        <v>3855</v>
      </c>
      <c r="F1677" t="s">
        <v>3881</v>
      </c>
      <c r="G1677" t="s">
        <v>137</v>
      </c>
      <c r="H1677">
        <v>67</v>
      </c>
      <c r="I1677">
        <v>1163</v>
      </c>
      <c r="J1677">
        <v>77921</v>
      </c>
      <c r="K1677" t="s">
        <v>6592</v>
      </c>
    </row>
    <row r="1678" spans="1:11">
      <c r="A1678" t="s">
        <v>6909</v>
      </c>
      <c r="B1678" t="s">
        <v>6910</v>
      </c>
      <c r="C1678" t="s">
        <v>1586</v>
      </c>
      <c r="D1678" s="15">
        <v>46000</v>
      </c>
      <c r="E1678" t="s">
        <v>3855</v>
      </c>
      <c r="F1678" t="s">
        <v>3884</v>
      </c>
      <c r="G1678" t="s">
        <v>137</v>
      </c>
      <c r="H1678">
        <v>68</v>
      </c>
      <c r="I1678">
        <v>1164</v>
      </c>
      <c r="J1678">
        <v>79152</v>
      </c>
      <c r="K1678" t="s">
        <v>6595</v>
      </c>
    </row>
    <row r="1679" spans="1:11">
      <c r="A1679" t="s">
        <v>6911</v>
      </c>
      <c r="B1679" t="s">
        <v>6912</v>
      </c>
      <c r="C1679" t="s">
        <v>1595</v>
      </c>
      <c r="D1679" s="15">
        <v>46002</v>
      </c>
      <c r="E1679" t="s">
        <v>3855</v>
      </c>
      <c r="F1679" t="s">
        <v>3887</v>
      </c>
      <c r="G1679" t="s">
        <v>138</v>
      </c>
      <c r="H1679">
        <v>69</v>
      </c>
      <c r="I1679">
        <v>1165</v>
      </c>
      <c r="J1679">
        <v>80385</v>
      </c>
      <c r="K1679" t="s">
        <v>6598</v>
      </c>
    </row>
    <row r="1680" spans="1:11">
      <c r="A1680" t="s">
        <v>6913</v>
      </c>
      <c r="B1680" t="s">
        <v>6914</v>
      </c>
      <c r="C1680" t="s">
        <v>1604</v>
      </c>
      <c r="D1680" s="15">
        <v>46004</v>
      </c>
      <c r="E1680" t="s">
        <v>3855</v>
      </c>
      <c r="F1680" t="s">
        <v>3891</v>
      </c>
      <c r="G1680" t="s">
        <v>138</v>
      </c>
      <c r="H1680">
        <v>70</v>
      </c>
      <c r="I1680">
        <v>1166</v>
      </c>
      <c r="J1680">
        <v>81620</v>
      </c>
      <c r="K1680" t="s">
        <v>6601</v>
      </c>
    </row>
    <row r="1681" spans="1:11">
      <c r="A1681" t="s">
        <v>6915</v>
      </c>
      <c r="B1681" t="s">
        <v>6916</v>
      </c>
      <c r="C1681" t="s">
        <v>1610</v>
      </c>
      <c r="D1681" s="15">
        <v>46006</v>
      </c>
      <c r="E1681" t="s">
        <v>3855</v>
      </c>
      <c r="F1681" t="s">
        <v>3894</v>
      </c>
      <c r="G1681" t="s">
        <v>138</v>
      </c>
      <c r="H1681">
        <v>71</v>
      </c>
      <c r="I1681">
        <v>1167</v>
      </c>
      <c r="J1681">
        <v>82857</v>
      </c>
      <c r="K1681" t="s">
        <v>6604</v>
      </c>
    </row>
    <row r="1682" spans="1:11">
      <c r="A1682" t="s">
        <v>6917</v>
      </c>
      <c r="B1682" t="s">
        <v>6918</v>
      </c>
      <c r="C1682" t="s">
        <v>1616</v>
      </c>
      <c r="D1682" s="15">
        <v>45987</v>
      </c>
      <c r="E1682" t="s">
        <v>3855</v>
      </c>
      <c r="F1682" t="s">
        <v>1644</v>
      </c>
      <c r="G1682" t="s">
        <v>139</v>
      </c>
      <c r="H1682">
        <v>72</v>
      </c>
      <c r="I1682">
        <v>1168</v>
      </c>
      <c r="J1682">
        <v>84096</v>
      </c>
      <c r="K1682" t="s">
        <v>6571</v>
      </c>
    </row>
    <row r="1683" spans="1:11">
      <c r="A1683" t="s">
        <v>6919</v>
      </c>
      <c r="B1683" t="s">
        <v>6920</v>
      </c>
      <c r="C1683" t="s">
        <v>1624</v>
      </c>
      <c r="D1683" s="15">
        <v>45989</v>
      </c>
      <c r="E1683" t="s">
        <v>3855</v>
      </c>
      <c r="F1683" t="s">
        <v>3858</v>
      </c>
      <c r="G1683" t="s">
        <v>139</v>
      </c>
      <c r="H1683">
        <v>73</v>
      </c>
      <c r="I1683">
        <v>1169</v>
      </c>
      <c r="J1683">
        <v>85337</v>
      </c>
      <c r="K1683" t="s">
        <v>6574</v>
      </c>
    </row>
    <row r="1684" spans="1:11">
      <c r="A1684" t="s">
        <v>6921</v>
      </c>
      <c r="B1684" t="s">
        <v>6922</v>
      </c>
      <c r="C1684" t="s">
        <v>1538</v>
      </c>
      <c r="D1684" s="15">
        <v>45989</v>
      </c>
      <c r="E1684" t="s">
        <v>3855</v>
      </c>
      <c r="F1684" t="s">
        <v>3861</v>
      </c>
      <c r="G1684" t="s">
        <v>139</v>
      </c>
      <c r="H1684">
        <v>74</v>
      </c>
      <c r="I1684">
        <v>1170</v>
      </c>
      <c r="J1684">
        <v>86580</v>
      </c>
      <c r="K1684" t="s">
        <v>6577</v>
      </c>
    </row>
    <row r="1685" spans="1:11">
      <c r="A1685" t="s">
        <v>6923</v>
      </c>
      <c r="B1685" t="s">
        <v>6924</v>
      </c>
      <c r="C1685" t="s">
        <v>1553</v>
      </c>
      <c r="D1685" s="15">
        <v>45993</v>
      </c>
      <c r="E1685" t="s">
        <v>3855</v>
      </c>
      <c r="F1685" t="s">
        <v>3864</v>
      </c>
      <c r="G1685" t="s">
        <v>140</v>
      </c>
      <c r="H1685">
        <v>75</v>
      </c>
      <c r="I1685">
        <v>1171</v>
      </c>
      <c r="J1685">
        <v>87825</v>
      </c>
      <c r="K1685" t="s">
        <v>6580</v>
      </c>
    </row>
    <row r="1686" spans="1:11">
      <c r="A1686" t="s">
        <v>6925</v>
      </c>
      <c r="B1686" t="s">
        <v>6926</v>
      </c>
      <c r="C1686" t="s">
        <v>1563</v>
      </c>
      <c r="D1686" s="15">
        <v>45995</v>
      </c>
      <c r="E1686" t="s">
        <v>3855</v>
      </c>
      <c r="F1686" t="s">
        <v>3867</v>
      </c>
      <c r="G1686" t="s">
        <v>140</v>
      </c>
      <c r="H1686">
        <v>76</v>
      </c>
      <c r="I1686">
        <v>1172</v>
      </c>
      <c r="J1686">
        <v>89072</v>
      </c>
      <c r="K1686" t="s">
        <v>6583</v>
      </c>
    </row>
    <row r="1687" spans="1:11">
      <c r="A1687" t="s">
        <v>6927</v>
      </c>
      <c r="B1687" t="s">
        <v>6928</v>
      </c>
      <c r="C1687" t="s">
        <v>1574</v>
      </c>
      <c r="D1687" s="15">
        <v>45997</v>
      </c>
      <c r="E1687" t="s">
        <v>3855</v>
      </c>
      <c r="F1687" t="s">
        <v>3870</v>
      </c>
      <c r="G1687" t="s">
        <v>140</v>
      </c>
      <c r="H1687">
        <v>77</v>
      </c>
      <c r="I1687">
        <v>1173</v>
      </c>
      <c r="J1687">
        <v>90321</v>
      </c>
      <c r="K1687" t="s">
        <v>6586</v>
      </c>
    </row>
    <row r="1688" spans="1:11">
      <c r="A1688" t="s">
        <v>6929</v>
      </c>
      <c r="B1688" t="s">
        <v>6930</v>
      </c>
      <c r="C1688" t="s">
        <v>1586</v>
      </c>
      <c r="D1688" s="15">
        <v>45999</v>
      </c>
      <c r="E1688" t="s">
        <v>3855</v>
      </c>
      <c r="F1688" t="s">
        <v>3873</v>
      </c>
      <c r="G1688" t="s">
        <v>141</v>
      </c>
      <c r="H1688">
        <v>36</v>
      </c>
      <c r="I1688">
        <v>1174</v>
      </c>
      <c r="J1688">
        <v>42264</v>
      </c>
      <c r="K1688" t="s">
        <v>6589</v>
      </c>
    </row>
    <row r="1689" spans="1:11">
      <c r="A1689" t="s">
        <v>6931</v>
      </c>
      <c r="B1689" t="s">
        <v>6932</v>
      </c>
      <c r="C1689" t="s">
        <v>1595</v>
      </c>
      <c r="D1689" s="15">
        <v>46001</v>
      </c>
      <c r="E1689" t="s">
        <v>3855</v>
      </c>
      <c r="F1689" t="s">
        <v>1665</v>
      </c>
      <c r="G1689" t="s">
        <v>141</v>
      </c>
      <c r="H1689">
        <v>37</v>
      </c>
      <c r="I1689">
        <v>1175</v>
      </c>
      <c r="J1689">
        <v>43475</v>
      </c>
      <c r="K1689" t="s">
        <v>6592</v>
      </c>
    </row>
    <row r="1690" spans="1:11">
      <c r="A1690" t="s">
        <v>6933</v>
      </c>
      <c r="B1690" t="s">
        <v>6934</v>
      </c>
      <c r="C1690" t="s">
        <v>1604</v>
      </c>
      <c r="D1690" s="15">
        <v>46003</v>
      </c>
      <c r="E1690" t="s">
        <v>3855</v>
      </c>
      <c r="F1690" t="s">
        <v>3878</v>
      </c>
      <c r="G1690" t="s">
        <v>141</v>
      </c>
      <c r="H1690">
        <v>38</v>
      </c>
      <c r="I1690">
        <v>1176</v>
      </c>
      <c r="J1690">
        <v>44688</v>
      </c>
      <c r="K1690" t="s">
        <v>6595</v>
      </c>
    </row>
    <row r="1691" spans="1:11">
      <c r="A1691" t="s">
        <v>6935</v>
      </c>
      <c r="B1691" t="s">
        <v>6936</v>
      </c>
      <c r="C1691" t="s">
        <v>1610</v>
      </c>
      <c r="D1691" s="15">
        <v>46005</v>
      </c>
      <c r="E1691" t="s">
        <v>3855</v>
      </c>
      <c r="F1691" t="s">
        <v>3881</v>
      </c>
      <c r="G1691" t="s">
        <v>142</v>
      </c>
      <c r="H1691">
        <v>39</v>
      </c>
      <c r="I1691">
        <v>1177</v>
      </c>
      <c r="J1691">
        <v>45903</v>
      </c>
      <c r="K1691" t="s">
        <v>6598</v>
      </c>
    </row>
    <row r="1692" spans="1:11">
      <c r="A1692" t="s">
        <v>6937</v>
      </c>
      <c r="B1692" t="s">
        <v>6938</v>
      </c>
      <c r="C1692" t="s">
        <v>1616</v>
      </c>
      <c r="D1692" s="15">
        <v>46007</v>
      </c>
      <c r="E1692" t="s">
        <v>3855</v>
      </c>
      <c r="F1692" t="s">
        <v>3884</v>
      </c>
      <c r="G1692" t="s">
        <v>142</v>
      </c>
      <c r="H1692">
        <v>40</v>
      </c>
      <c r="I1692">
        <v>1178</v>
      </c>
      <c r="J1692">
        <v>47120</v>
      </c>
      <c r="K1692" t="s">
        <v>6601</v>
      </c>
    </row>
    <row r="1693" spans="1:11">
      <c r="A1693" t="s">
        <v>6939</v>
      </c>
      <c r="B1693" t="s">
        <v>6940</v>
      </c>
      <c r="C1693" t="s">
        <v>1624</v>
      </c>
      <c r="D1693" s="15">
        <v>46009</v>
      </c>
      <c r="E1693" t="s">
        <v>3855</v>
      </c>
      <c r="F1693" t="s">
        <v>3887</v>
      </c>
      <c r="G1693" t="s">
        <v>142</v>
      </c>
      <c r="H1693">
        <v>41</v>
      </c>
      <c r="I1693">
        <v>1179</v>
      </c>
      <c r="J1693">
        <v>48339</v>
      </c>
      <c r="K1693" t="s">
        <v>6604</v>
      </c>
    </row>
    <row r="1694" spans="1:11">
      <c r="A1694" t="s">
        <v>6941</v>
      </c>
      <c r="B1694" t="s">
        <v>6570</v>
      </c>
      <c r="C1694" t="s">
        <v>1538</v>
      </c>
      <c r="D1694" s="15">
        <v>45981</v>
      </c>
      <c r="E1694" t="s">
        <v>3855</v>
      </c>
      <c r="F1694" t="s">
        <v>3891</v>
      </c>
      <c r="G1694" t="s">
        <v>143</v>
      </c>
      <c r="H1694">
        <v>84</v>
      </c>
      <c r="I1694">
        <v>1180</v>
      </c>
      <c r="J1694">
        <v>99120</v>
      </c>
      <c r="K1694" t="s">
        <v>6571</v>
      </c>
    </row>
    <row r="1695" spans="1:11">
      <c r="A1695" t="s">
        <v>6942</v>
      </c>
      <c r="B1695" t="s">
        <v>6573</v>
      </c>
      <c r="C1695" t="s">
        <v>1553</v>
      </c>
      <c r="D1695" s="15">
        <v>45983</v>
      </c>
      <c r="E1695" t="s">
        <v>3855</v>
      </c>
      <c r="F1695" t="s">
        <v>3894</v>
      </c>
      <c r="G1695" t="s">
        <v>143</v>
      </c>
      <c r="H1695">
        <v>85</v>
      </c>
      <c r="I1695">
        <v>1181</v>
      </c>
      <c r="J1695">
        <v>100385</v>
      </c>
      <c r="K1695" t="s">
        <v>6574</v>
      </c>
    </row>
    <row r="1696" spans="1:11">
      <c r="A1696" t="s">
        <v>6943</v>
      </c>
      <c r="B1696" t="s">
        <v>6576</v>
      </c>
      <c r="C1696" t="s">
        <v>1563</v>
      </c>
      <c r="D1696" s="15">
        <v>45985</v>
      </c>
      <c r="E1696" t="s">
        <v>3855</v>
      </c>
      <c r="F1696" t="s">
        <v>1644</v>
      </c>
      <c r="G1696" t="s">
        <v>143</v>
      </c>
      <c r="H1696">
        <v>86</v>
      </c>
      <c r="I1696">
        <v>1182</v>
      </c>
      <c r="J1696">
        <v>101652</v>
      </c>
      <c r="K1696" t="s">
        <v>6577</v>
      </c>
    </row>
    <row r="1697" spans="1:11">
      <c r="A1697" t="s">
        <v>6944</v>
      </c>
      <c r="B1697" t="s">
        <v>6579</v>
      </c>
      <c r="C1697" t="s">
        <v>1574</v>
      </c>
      <c r="D1697" s="15">
        <v>45987</v>
      </c>
      <c r="E1697" t="s">
        <v>3855</v>
      </c>
      <c r="F1697" t="s">
        <v>3858</v>
      </c>
      <c r="G1697" t="s">
        <v>144</v>
      </c>
      <c r="H1697">
        <v>87</v>
      </c>
      <c r="I1697">
        <v>1183</v>
      </c>
      <c r="J1697">
        <v>102921</v>
      </c>
      <c r="K1697" t="s">
        <v>6580</v>
      </c>
    </row>
    <row r="1698" spans="1:11">
      <c r="A1698" t="s">
        <v>6945</v>
      </c>
      <c r="B1698" t="s">
        <v>6582</v>
      </c>
      <c r="C1698" t="s">
        <v>1586</v>
      </c>
      <c r="D1698" s="15">
        <v>45989</v>
      </c>
      <c r="E1698" t="s">
        <v>3855</v>
      </c>
      <c r="F1698" t="s">
        <v>3861</v>
      </c>
      <c r="G1698" t="s">
        <v>144</v>
      </c>
      <c r="H1698">
        <v>88</v>
      </c>
      <c r="I1698">
        <v>1184</v>
      </c>
      <c r="J1698">
        <v>104192</v>
      </c>
      <c r="K1698" t="s">
        <v>6583</v>
      </c>
    </row>
    <row r="1699" spans="1:11">
      <c r="A1699" t="s">
        <v>6946</v>
      </c>
      <c r="B1699" t="s">
        <v>6585</v>
      </c>
      <c r="C1699" t="s">
        <v>1595</v>
      </c>
      <c r="D1699" s="15">
        <v>45989</v>
      </c>
      <c r="E1699" t="s">
        <v>3855</v>
      </c>
      <c r="F1699" t="s">
        <v>3864</v>
      </c>
      <c r="G1699" t="s">
        <v>144</v>
      </c>
      <c r="H1699">
        <v>89</v>
      </c>
      <c r="I1699">
        <v>1185</v>
      </c>
      <c r="J1699">
        <v>105465</v>
      </c>
      <c r="K1699" t="s">
        <v>6586</v>
      </c>
    </row>
    <row r="1700" spans="1:11">
      <c r="A1700" t="s">
        <v>6947</v>
      </c>
      <c r="B1700" t="s">
        <v>6588</v>
      </c>
      <c r="C1700" t="s">
        <v>1604</v>
      </c>
      <c r="D1700" s="15">
        <v>45993</v>
      </c>
      <c r="E1700" t="s">
        <v>3855</v>
      </c>
      <c r="F1700" t="s">
        <v>3867</v>
      </c>
      <c r="G1700" t="s">
        <v>145</v>
      </c>
      <c r="H1700">
        <v>90</v>
      </c>
      <c r="I1700">
        <v>1186</v>
      </c>
      <c r="J1700">
        <v>106740</v>
      </c>
      <c r="K1700" t="s">
        <v>6589</v>
      </c>
    </row>
    <row r="1701" spans="1:11">
      <c r="A1701" t="s">
        <v>6948</v>
      </c>
      <c r="B1701" t="s">
        <v>6591</v>
      </c>
      <c r="C1701" t="s">
        <v>1610</v>
      </c>
      <c r="D1701" s="15">
        <v>45995</v>
      </c>
      <c r="E1701" t="s">
        <v>3855</v>
      </c>
      <c r="F1701" t="s">
        <v>3870</v>
      </c>
      <c r="G1701" t="s">
        <v>145</v>
      </c>
      <c r="H1701">
        <v>91</v>
      </c>
      <c r="I1701">
        <v>1187</v>
      </c>
      <c r="J1701">
        <v>108017</v>
      </c>
      <c r="K1701" t="s">
        <v>6592</v>
      </c>
    </row>
    <row r="1702" spans="1:11">
      <c r="A1702" t="s">
        <v>6949</v>
      </c>
      <c r="B1702" t="s">
        <v>6594</v>
      </c>
      <c r="C1702" t="s">
        <v>1616</v>
      </c>
      <c r="D1702" s="15">
        <v>45997</v>
      </c>
      <c r="E1702" t="s">
        <v>3855</v>
      </c>
      <c r="F1702" t="s">
        <v>3873</v>
      </c>
      <c r="G1702" t="s">
        <v>145</v>
      </c>
      <c r="H1702">
        <v>92</v>
      </c>
      <c r="I1702">
        <v>1188</v>
      </c>
      <c r="J1702">
        <v>109296</v>
      </c>
      <c r="K1702" t="s">
        <v>6595</v>
      </c>
    </row>
    <row r="1703" spans="1:11">
      <c r="A1703" t="s">
        <v>6950</v>
      </c>
      <c r="B1703" t="s">
        <v>6597</v>
      </c>
      <c r="C1703" t="s">
        <v>1624</v>
      </c>
      <c r="D1703" s="15">
        <v>45978</v>
      </c>
      <c r="E1703" t="s">
        <v>3855</v>
      </c>
      <c r="F1703" t="s">
        <v>1665</v>
      </c>
      <c r="G1703" t="s">
        <v>146</v>
      </c>
      <c r="H1703">
        <v>93</v>
      </c>
      <c r="I1703">
        <v>1189</v>
      </c>
      <c r="J1703">
        <v>110577</v>
      </c>
      <c r="K1703" t="s">
        <v>6598</v>
      </c>
    </row>
    <row r="1704" spans="1:11">
      <c r="A1704" t="s">
        <v>6951</v>
      </c>
      <c r="B1704" t="s">
        <v>6600</v>
      </c>
      <c r="C1704" t="s">
        <v>1538</v>
      </c>
      <c r="D1704" s="15">
        <v>45980</v>
      </c>
      <c r="E1704" t="s">
        <v>3855</v>
      </c>
      <c r="F1704" t="s">
        <v>3878</v>
      </c>
      <c r="G1704" t="s">
        <v>146</v>
      </c>
      <c r="H1704">
        <v>94</v>
      </c>
      <c r="I1704">
        <v>1190</v>
      </c>
      <c r="J1704">
        <v>111860</v>
      </c>
      <c r="K1704" t="s">
        <v>6601</v>
      </c>
    </row>
    <row r="1705" spans="1:11">
      <c r="A1705" t="s">
        <v>6952</v>
      </c>
      <c r="B1705" t="s">
        <v>6603</v>
      </c>
      <c r="C1705" t="s">
        <v>1553</v>
      </c>
      <c r="D1705" s="15">
        <v>45982</v>
      </c>
      <c r="E1705" t="s">
        <v>3855</v>
      </c>
      <c r="F1705" t="s">
        <v>3881</v>
      </c>
      <c r="G1705" t="s">
        <v>146</v>
      </c>
      <c r="H1705">
        <v>95</v>
      </c>
      <c r="I1705">
        <v>1191</v>
      </c>
      <c r="J1705">
        <v>113145</v>
      </c>
      <c r="K1705" t="s">
        <v>6604</v>
      </c>
    </row>
    <row r="1706" spans="1:11">
      <c r="A1706" t="s">
        <v>6953</v>
      </c>
      <c r="B1706" t="s">
        <v>6606</v>
      </c>
      <c r="C1706" t="s">
        <v>1563</v>
      </c>
      <c r="D1706" s="15">
        <v>45984</v>
      </c>
      <c r="E1706" t="s">
        <v>3855</v>
      </c>
      <c r="F1706" t="s">
        <v>3884</v>
      </c>
      <c r="G1706" t="s">
        <v>147</v>
      </c>
      <c r="H1706">
        <v>96</v>
      </c>
      <c r="I1706">
        <v>1192</v>
      </c>
      <c r="J1706">
        <v>114432</v>
      </c>
      <c r="K1706" t="s">
        <v>6571</v>
      </c>
    </row>
    <row r="1707" spans="1:11">
      <c r="A1707" t="s">
        <v>6954</v>
      </c>
      <c r="B1707" t="s">
        <v>6608</v>
      </c>
      <c r="C1707" t="s">
        <v>1574</v>
      </c>
      <c r="D1707" s="15">
        <v>45986</v>
      </c>
      <c r="E1707" t="s">
        <v>3855</v>
      </c>
      <c r="F1707" t="s">
        <v>3887</v>
      </c>
      <c r="G1707" t="s">
        <v>147</v>
      </c>
      <c r="H1707">
        <v>97</v>
      </c>
      <c r="I1707">
        <v>1193</v>
      </c>
      <c r="J1707">
        <v>115721</v>
      </c>
      <c r="K1707" t="s">
        <v>6574</v>
      </c>
    </row>
    <row r="1708" spans="1:11">
      <c r="A1708" t="s">
        <v>6955</v>
      </c>
      <c r="B1708" t="s">
        <v>6610</v>
      </c>
      <c r="C1708" t="s">
        <v>1586</v>
      </c>
      <c r="D1708" s="15">
        <v>45988</v>
      </c>
      <c r="E1708" t="s">
        <v>3855</v>
      </c>
      <c r="F1708" t="s">
        <v>3891</v>
      </c>
      <c r="G1708" t="s">
        <v>147</v>
      </c>
      <c r="H1708">
        <v>98</v>
      </c>
      <c r="I1708">
        <v>1194</v>
      </c>
      <c r="J1708">
        <v>117012</v>
      </c>
      <c r="K1708" t="s">
        <v>6577</v>
      </c>
    </row>
    <row r="1709" spans="1:11">
      <c r="A1709" t="s">
        <v>6956</v>
      </c>
      <c r="B1709" t="s">
        <v>6612</v>
      </c>
      <c r="C1709" t="s">
        <v>1595</v>
      </c>
      <c r="D1709" s="15">
        <v>45989</v>
      </c>
      <c r="E1709" t="s">
        <v>3855</v>
      </c>
      <c r="F1709" t="s">
        <v>3894</v>
      </c>
      <c r="G1709" t="s">
        <v>148</v>
      </c>
      <c r="H1709">
        <v>99</v>
      </c>
      <c r="I1709">
        <v>1195</v>
      </c>
      <c r="J1709">
        <v>118305</v>
      </c>
      <c r="K1709" t="s">
        <v>6580</v>
      </c>
    </row>
    <row r="1710" spans="1:11">
      <c r="A1710" t="s">
        <v>6957</v>
      </c>
      <c r="B1710" t="s">
        <v>6614</v>
      </c>
      <c r="C1710" t="s">
        <v>1604</v>
      </c>
      <c r="D1710" s="15">
        <v>45992</v>
      </c>
      <c r="E1710" t="s">
        <v>3855</v>
      </c>
      <c r="F1710" t="s">
        <v>1644</v>
      </c>
      <c r="G1710" t="s">
        <v>148</v>
      </c>
      <c r="H1710">
        <v>100</v>
      </c>
      <c r="I1710">
        <v>1196</v>
      </c>
      <c r="J1710">
        <v>119600</v>
      </c>
      <c r="K1710" t="s">
        <v>6583</v>
      </c>
    </row>
    <row r="1711" spans="1:11">
      <c r="A1711" t="s">
        <v>6958</v>
      </c>
      <c r="B1711" t="s">
        <v>6616</v>
      </c>
      <c r="C1711" t="s">
        <v>1610</v>
      </c>
      <c r="D1711" s="15">
        <v>45994</v>
      </c>
      <c r="E1711" t="s">
        <v>3855</v>
      </c>
      <c r="F1711" t="s">
        <v>3858</v>
      </c>
      <c r="G1711" t="s">
        <v>148</v>
      </c>
      <c r="H1711">
        <v>101</v>
      </c>
      <c r="I1711">
        <v>1197</v>
      </c>
      <c r="J1711">
        <v>120897</v>
      </c>
      <c r="K1711" t="s">
        <v>6586</v>
      </c>
    </row>
    <row r="1712" spans="1:11">
      <c r="A1712" t="s">
        <v>6959</v>
      </c>
      <c r="B1712" t="s">
        <v>6618</v>
      </c>
      <c r="C1712" t="s">
        <v>1616</v>
      </c>
      <c r="D1712" s="15">
        <v>45996</v>
      </c>
      <c r="E1712" t="s">
        <v>3855</v>
      </c>
      <c r="F1712" t="s">
        <v>3861</v>
      </c>
      <c r="G1712" t="s">
        <v>149</v>
      </c>
      <c r="H1712">
        <v>102</v>
      </c>
      <c r="I1712">
        <v>1198</v>
      </c>
      <c r="J1712">
        <v>122196</v>
      </c>
      <c r="K1712" t="s">
        <v>6589</v>
      </c>
    </row>
    <row r="1713" spans="1:11">
      <c r="A1713" t="s">
        <v>6960</v>
      </c>
      <c r="B1713" t="s">
        <v>6620</v>
      </c>
      <c r="C1713" t="s">
        <v>1624</v>
      </c>
      <c r="D1713" s="15">
        <v>45998</v>
      </c>
      <c r="E1713" t="s">
        <v>3855</v>
      </c>
      <c r="F1713" t="s">
        <v>3864</v>
      </c>
      <c r="G1713" t="s">
        <v>149</v>
      </c>
      <c r="H1713">
        <v>103</v>
      </c>
      <c r="I1713">
        <v>1199</v>
      </c>
      <c r="J1713">
        <v>123497</v>
      </c>
      <c r="K1713" t="s">
        <v>6592</v>
      </c>
    </row>
    <row r="1714" spans="1:11">
      <c r="A1714" t="s">
        <v>6961</v>
      </c>
      <c r="B1714" t="s">
        <v>6622</v>
      </c>
      <c r="C1714" t="s">
        <v>1538</v>
      </c>
      <c r="D1714" s="15">
        <v>46000</v>
      </c>
      <c r="E1714" t="s">
        <v>3855</v>
      </c>
      <c r="F1714" t="s">
        <v>3867</v>
      </c>
      <c r="G1714" t="s">
        <v>149</v>
      </c>
      <c r="H1714">
        <v>104</v>
      </c>
      <c r="I1714">
        <v>1200</v>
      </c>
      <c r="J1714">
        <v>124800</v>
      </c>
      <c r="K1714" t="s">
        <v>6595</v>
      </c>
    </row>
    <row r="1715" spans="1:11">
      <c r="A1715" t="s">
        <v>6962</v>
      </c>
      <c r="B1715" t="s">
        <v>6624</v>
      </c>
      <c r="C1715" t="s">
        <v>1553</v>
      </c>
      <c r="D1715" s="15">
        <v>46002</v>
      </c>
      <c r="E1715" t="s">
        <v>3855</v>
      </c>
      <c r="F1715" t="s">
        <v>3870</v>
      </c>
      <c r="G1715" t="s">
        <v>150</v>
      </c>
      <c r="H1715">
        <v>105</v>
      </c>
      <c r="I1715">
        <v>1201</v>
      </c>
      <c r="J1715">
        <v>126105</v>
      </c>
      <c r="K1715" t="s">
        <v>6598</v>
      </c>
    </row>
    <row r="1716" spans="1:11">
      <c r="A1716" t="s">
        <v>6963</v>
      </c>
      <c r="B1716" t="s">
        <v>6626</v>
      </c>
      <c r="C1716" t="s">
        <v>1563</v>
      </c>
      <c r="D1716" s="15">
        <v>46004</v>
      </c>
      <c r="E1716" t="s">
        <v>3855</v>
      </c>
      <c r="F1716" t="s">
        <v>3873</v>
      </c>
      <c r="G1716" t="s">
        <v>150</v>
      </c>
      <c r="H1716">
        <v>106</v>
      </c>
      <c r="I1716">
        <v>1202</v>
      </c>
      <c r="J1716">
        <v>127412</v>
      </c>
      <c r="K1716" t="s">
        <v>6601</v>
      </c>
    </row>
    <row r="1717" spans="1:11">
      <c r="A1717" t="s">
        <v>6964</v>
      </c>
      <c r="B1717" t="s">
        <v>6628</v>
      </c>
      <c r="C1717" t="s">
        <v>1574</v>
      </c>
      <c r="D1717" s="15">
        <v>46006</v>
      </c>
      <c r="E1717" t="s">
        <v>3855</v>
      </c>
      <c r="F1717" t="s">
        <v>1665</v>
      </c>
      <c r="G1717" t="s">
        <v>150</v>
      </c>
      <c r="H1717">
        <v>107</v>
      </c>
      <c r="I1717">
        <v>1203</v>
      </c>
      <c r="J1717">
        <v>128721</v>
      </c>
      <c r="K1717" t="s">
        <v>6604</v>
      </c>
    </row>
    <row r="1718" spans="1:11">
      <c r="A1718" t="s">
        <v>6965</v>
      </c>
      <c r="B1718" t="s">
        <v>6630</v>
      </c>
      <c r="C1718" t="s">
        <v>1586</v>
      </c>
      <c r="D1718" s="15">
        <v>46008</v>
      </c>
      <c r="E1718" t="s">
        <v>3855</v>
      </c>
      <c r="F1718" t="s">
        <v>3878</v>
      </c>
      <c r="G1718" t="s">
        <v>151</v>
      </c>
      <c r="H1718">
        <v>20</v>
      </c>
      <c r="I1718">
        <v>1204</v>
      </c>
      <c r="J1718">
        <v>24080</v>
      </c>
      <c r="K1718" t="s">
        <v>6571</v>
      </c>
    </row>
    <row r="1719" spans="1:11">
      <c r="A1719" t="s">
        <v>6966</v>
      </c>
      <c r="B1719" t="s">
        <v>6632</v>
      </c>
      <c r="C1719" t="s">
        <v>1595</v>
      </c>
      <c r="D1719" s="15">
        <v>46010</v>
      </c>
      <c r="E1719" t="s">
        <v>3855</v>
      </c>
      <c r="F1719" t="s">
        <v>3881</v>
      </c>
      <c r="G1719" t="s">
        <v>151</v>
      </c>
      <c r="H1719">
        <v>21</v>
      </c>
      <c r="I1719">
        <v>1205</v>
      </c>
      <c r="J1719">
        <v>25305</v>
      </c>
      <c r="K1719" t="s">
        <v>6574</v>
      </c>
    </row>
    <row r="1720" spans="1:11">
      <c r="A1720" t="s">
        <v>6967</v>
      </c>
      <c r="B1720" t="s">
        <v>6634</v>
      </c>
      <c r="C1720" t="s">
        <v>1604</v>
      </c>
      <c r="D1720" s="15">
        <v>46012</v>
      </c>
      <c r="E1720" t="s">
        <v>3855</v>
      </c>
      <c r="F1720" t="s">
        <v>3884</v>
      </c>
      <c r="G1720" t="s">
        <v>151</v>
      </c>
      <c r="H1720">
        <v>22</v>
      </c>
      <c r="I1720">
        <v>1206</v>
      </c>
      <c r="J1720">
        <v>26532</v>
      </c>
      <c r="K1720" t="s">
        <v>6577</v>
      </c>
    </row>
    <row r="1721" spans="1:11">
      <c r="A1721" t="s">
        <v>6968</v>
      </c>
      <c r="B1721" t="s">
        <v>6636</v>
      </c>
      <c r="C1721" t="s">
        <v>1610</v>
      </c>
      <c r="D1721" s="15">
        <v>46014</v>
      </c>
      <c r="E1721" t="s">
        <v>3855</v>
      </c>
      <c r="F1721" t="s">
        <v>3887</v>
      </c>
      <c r="G1721" t="s">
        <v>152</v>
      </c>
      <c r="H1721">
        <v>23</v>
      </c>
      <c r="I1721">
        <v>1207</v>
      </c>
      <c r="J1721">
        <v>27761</v>
      </c>
      <c r="K1721" t="s">
        <v>6580</v>
      </c>
    </row>
    <row r="1722" spans="1:11">
      <c r="A1722" t="s">
        <v>6969</v>
      </c>
      <c r="B1722" t="s">
        <v>6638</v>
      </c>
      <c r="C1722" t="s">
        <v>1616</v>
      </c>
      <c r="D1722" s="15">
        <v>46016</v>
      </c>
      <c r="E1722" t="s">
        <v>3855</v>
      </c>
      <c r="F1722" t="s">
        <v>3891</v>
      </c>
      <c r="G1722" t="s">
        <v>152</v>
      </c>
      <c r="H1722">
        <v>24</v>
      </c>
      <c r="I1722">
        <v>1208</v>
      </c>
      <c r="J1722">
        <v>28992</v>
      </c>
      <c r="K1722" t="s">
        <v>6583</v>
      </c>
    </row>
    <row r="1723" spans="1:11">
      <c r="A1723" t="s">
        <v>6970</v>
      </c>
      <c r="B1723" t="s">
        <v>6640</v>
      </c>
      <c r="C1723" t="s">
        <v>1624</v>
      </c>
      <c r="D1723" s="15">
        <v>46018</v>
      </c>
      <c r="E1723" t="s">
        <v>3855</v>
      </c>
      <c r="F1723" t="s">
        <v>3894</v>
      </c>
      <c r="G1723" t="s">
        <v>152</v>
      </c>
      <c r="H1723">
        <v>25</v>
      </c>
      <c r="I1723">
        <v>1209</v>
      </c>
      <c r="J1723">
        <v>30225</v>
      </c>
      <c r="K1723" t="s">
        <v>6586</v>
      </c>
    </row>
    <row r="1724" spans="1:11">
      <c r="A1724" t="s">
        <v>6971</v>
      </c>
      <c r="B1724" t="s">
        <v>6642</v>
      </c>
      <c r="C1724" t="s">
        <v>1538</v>
      </c>
      <c r="D1724" s="15">
        <v>45969</v>
      </c>
      <c r="E1724" t="s">
        <v>3855</v>
      </c>
      <c r="F1724" t="s">
        <v>1644</v>
      </c>
      <c r="G1724" t="s">
        <v>153</v>
      </c>
      <c r="H1724">
        <v>114</v>
      </c>
      <c r="I1724">
        <v>1210</v>
      </c>
      <c r="J1724">
        <v>137940</v>
      </c>
      <c r="K1724" t="s">
        <v>6589</v>
      </c>
    </row>
    <row r="1725" spans="1:11">
      <c r="A1725" t="s">
        <v>6972</v>
      </c>
      <c r="B1725" t="s">
        <v>6644</v>
      </c>
      <c r="C1725" t="s">
        <v>1553</v>
      </c>
      <c r="D1725" s="15">
        <v>45971</v>
      </c>
      <c r="E1725" t="s">
        <v>3855</v>
      </c>
      <c r="F1725" t="s">
        <v>3858</v>
      </c>
      <c r="G1725" t="s">
        <v>153</v>
      </c>
      <c r="H1725">
        <v>115</v>
      </c>
      <c r="I1725">
        <v>1211</v>
      </c>
      <c r="J1725">
        <v>139265</v>
      </c>
      <c r="K1725" t="s">
        <v>6592</v>
      </c>
    </row>
    <row r="1726" spans="1:11">
      <c r="A1726" t="s">
        <v>6973</v>
      </c>
      <c r="B1726" t="s">
        <v>6646</v>
      </c>
      <c r="C1726" t="s">
        <v>1563</v>
      </c>
      <c r="D1726" s="15">
        <v>45973</v>
      </c>
      <c r="E1726" t="s">
        <v>3855</v>
      </c>
      <c r="F1726" t="s">
        <v>3861</v>
      </c>
      <c r="G1726" t="s">
        <v>153</v>
      </c>
      <c r="H1726">
        <v>116</v>
      </c>
      <c r="I1726">
        <v>1212</v>
      </c>
      <c r="J1726">
        <v>140592</v>
      </c>
      <c r="K1726" t="s">
        <v>6595</v>
      </c>
    </row>
    <row r="1727" spans="1:11">
      <c r="A1727" t="s">
        <v>6974</v>
      </c>
      <c r="B1727" t="s">
        <v>6648</v>
      </c>
      <c r="C1727" t="s">
        <v>1574</v>
      </c>
      <c r="D1727" s="15">
        <v>45975</v>
      </c>
      <c r="E1727" t="s">
        <v>3855</v>
      </c>
      <c r="F1727" t="s">
        <v>3864</v>
      </c>
      <c r="G1727" t="s">
        <v>154</v>
      </c>
      <c r="H1727">
        <v>117</v>
      </c>
      <c r="I1727">
        <v>1213</v>
      </c>
      <c r="J1727">
        <v>141921</v>
      </c>
      <c r="K1727" t="s">
        <v>6598</v>
      </c>
    </row>
    <row r="1728" spans="1:11">
      <c r="A1728" t="s">
        <v>6975</v>
      </c>
      <c r="B1728" t="s">
        <v>6650</v>
      </c>
      <c r="C1728" t="s">
        <v>1586</v>
      </c>
      <c r="D1728" s="15">
        <v>45977</v>
      </c>
      <c r="E1728" t="s">
        <v>3855</v>
      </c>
      <c r="F1728" t="s">
        <v>3867</v>
      </c>
      <c r="G1728" t="s">
        <v>154</v>
      </c>
      <c r="H1728">
        <v>118</v>
      </c>
      <c r="I1728">
        <v>1214</v>
      </c>
      <c r="J1728">
        <v>143252</v>
      </c>
      <c r="K1728" t="s">
        <v>6601</v>
      </c>
    </row>
    <row r="1729" spans="1:11">
      <c r="A1729" t="s">
        <v>6976</v>
      </c>
      <c r="B1729" t="s">
        <v>6652</v>
      </c>
      <c r="C1729" t="s">
        <v>1595</v>
      </c>
      <c r="D1729" s="15">
        <v>45979</v>
      </c>
      <c r="E1729" t="s">
        <v>3855</v>
      </c>
      <c r="F1729" t="s">
        <v>3870</v>
      </c>
      <c r="G1729" t="s">
        <v>154</v>
      </c>
      <c r="H1729">
        <v>119</v>
      </c>
      <c r="I1729">
        <v>1215</v>
      </c>
      <c r="J1729">
        <v>144585</v>
      </c>
      <c r="K1729" t="s">
        <v>6604</v>
      </c>
    </row>
    <row r="1730" spans="1:11">
      <c r="A1730" t="s">
        <v>6977</v>
      </c>
      <c r="B1730" t="s">
        <v>6978</v>
      </c>
      <c r="C1730" t="s">
        <v>1538</v>
      </c>
      <c r="D1730" s="15">
        <v>45999</v>
      </c>
      <c r="E1730" t="s">
        <v>3855</v>
      </c>
      <c r="F1730" t="s">
        <v>1644</v>
      </c>
      <c r="G1730" t="s">
        <v>106</v>
      </c>
      <c r="H1730">
        <v>120</v>
      </c>
      <c r="I1730">
        <v>1000</v>
      </c>
      <c r="J1730">
        <v>120000</v>
      </c>
      <c r="K1730" t="s">
        <v>6979</v>
      </c>
    </row>
    <row r="1731" spans="1:11">
      <c r="A1731" t="s">
        <v>6980</v>
      </c>
      <c r="B1731" t="s">
        <v>6981</v>
      </c>
      <c r="C1731" t="s">
        <v>1553</v>
      </c>
      <c r="D1731" s="15">
        <v>46001</v>
      </c>
      <c r="E1731" t="s">
        <v>3855</v>
      </c>
      <c r="F1731" t="s">
        <v>3858</v>
      </c>
      <c r="G1731" t="s">
        <v>106</v>
      </c>
      <c r="H1731">
        <v>121</v>
      </c>
      <c r="I1731">
        <v>1001</v>
      </c>
      <c r="J1731">
        <v>121121</v>
      </c>
      <c r="K1731" t="s">
        <v>6982</v>
      </c>
    </row>
    <row r="1732" spans="1:11">
      <c r="A1732" t="s">
        <v>6983</v>
      </c>
      <c r="B1732" t="s">
        <v>6984</v>
      </c>
      <c r="C1732" t="s">
        <v>1563</v>
      </c>
      <c r="D1732" s="15">
        <v>46003</v>
      </c>
      <c r="E1732" t="s">
        <v>3855</v>
      </c>
      <c r="F1732" t="s">
        <v>3861</v>
      </c>
      <c r="G1732" t="s">
        <v>106</v>
      </c>
      <c r="H1732">
        <v>122</v>
      </c>
      <c r="I1732">
        <v>1002</v>
      </c>
      <c r="J1732">
        <v>122244</v>
      </c>
      <c r="K1732" t="s">
        <v>6985</v>
      </c>
    </row>
    <row r="1733" spans="1:11">
      <c r="A1733" t="s">
        <v>6986</v>
      </c>
      <c r="B1733" t="s">
        <v>6987</v>
      </c>
      <c r="C1733" t="s">
        <v>1574</v>
      </c>
      <c r="D1733" s="15">
        <v>46005</v>
      </c>
      <c r="E1733" t="s">
        <v>3855</v>
      </c>
      <c r="F1733" t="s">
        <v>3864</v>
      </c>
      <c r="G1733" t="s">
        <v>109</v>
      </c>
      <c r="H1733">
        <v>123</v>
      </c>
      <c r="I1733">
        <v>1003</v>
      </c>
      <c r="J1733">
        <v>123369</v>
      </c>
      <c r="K1733" t="s">
        <v>6988</v>
      </c>
    </row>
    <row r="1734" spans="1:11">
      <c r="A1734" t="s">
        <v>6989</v>
      </c>
      <c r="B1734" t="s">
        <v>6990</v>
      </c>
      <c r="C1734" t="s">
        <v>1586</v>
      </c>
      <c r="D1734" s="15">
        <v>46007</v>
      </c>
      <c r="E1734" t="s">
        <v>3855</v>
      </c>
      <c r="F1734" t="s">
        <v>3867</v>
      </c>
      <c r="G1734" t="s">
        <v>109</v>
      </c>
      <c r="H1734">
        <v>124</v>
      </c>
      <c r="I1734">
        <v>1004</v>
      </c>
      <c r="J1734">
        <v>124496</v>
      </c>
      <c r="K1734" t="s">
        <v>6991</v>
      </c>
    </row>
    <row r="1735" spans="1:11">
      <c r="A1735" t="s">
        <v>6992</v>
      </c>
      <c r="B1735" t="s">
        <v>6993</v>
      </c>
      <c r="C1735" t="s">
        <v>1595</v>
      </c>
      <c r="D1735" s="15">
        <v>46009</v>
      </c>
      <c r="E1735" t="s">
        <v>3855</v>
      </c>
      <c r="F1735" t="s">
        <v>3870</v>
      </c>
      <c r="G1735" t="s">
        <v>109</v>
      </c>
      <c r="H1735">
        <v>125</v>
      </c>
      <c r="I1735">
        <v>1005</v>
      </c>
      <c r="J1735">
        <v>125625</v>
      </c>
      <c r="K1735" t="s">
        <v>6994</v>
      </c>
    </row>
    <row r="1736" spans="1:11">
      <c r="A1736" t="s">
        <v>6995</v>
      </c>
      <c r="B1736" t="s">
        <v>6996</v>
      </c>
      <c r="C1736" t="s">
        <v>1604</v>
      </c>
      <c r="D1736" s="15">
        <v>46011</v>
      </c>
      <c r="E1736" t="s">
        <v>3855</v>
      </c>
      <c r="F1736" t="s">
        <v>3873</v>
      </c>
      <c r="G1736" t="s">
        <v>112</v>
      </c>
      <c r="H1736">
        <v>126</v>
      </c>
      <c r="I1736">
        <v>1006</v>
      </c>
      <c r="J1736">
        <v>126756</v>
      </c>
      <c r="K1736" t="s">
        <v>6997</v>
      </c>
    </row>
    <row r="1737" spans="1:11">
      <c r="A1737" t="s">
        <v>6998</v>
      </c>
      <c r="B1737" t="s">
        <v>6999</v>
      </c>
      <c r="C1737" t="s">
        <v>1610</v>
      </c>
      <c r="D1737" s="15">
        <v>46013</v>
      </c>
      <c r="E1737" t="s">
        <v>3855</v>
      </c>
      <c r="F1737" t="s">
        <v>1665</v>
      </c>
      <c r="G1737" t="s">
        <v>112</v>
      </c>
      <c r="H1737">
        <v>127</v>
      </c>
      <c r="I1737">
        <v>1007</v>
      </c>
      <c r="J1737">
        <v>127889</v>
      </c>
      <c r="K1737" t="s">
        <v>7000</v>
      </c>
    </row>
    <row r="1738" spans="1:11">
      <c r="A1738" t="s">
        <v>7001</v>
      </c>
      <c r="B1738" t="s">
        <v>7002</v>
      </c>
      <c r="C1738" t="s">
        <v>1616</v>
      </c>
      <c r="D1738" s="15">
        <v>46015</v>
      </c>
      <c r="E1738" t="s">
        <v>3855</v>
      </c>
      <c r="F1738" t="s">
        <v>3878</v>
      </c>
      <c r="G1738" t="s">
        <v>112</v>
      </c>
      <c r="H1738">
        <v>128</v>
      </c>
      <c r="I1738">
        <v>1008</v>
      </c>
      <c r="J1738">
        <v>129024</v>
      </c>
      <c r="K1738" t="s">
        <v>7003</v>
      </c>
    </row>
    <row r="1739" spans="1:11">
      <c r="A1739" t="s">
        <v>7004</v>
      </c>
      <c r="B1739" t="s">
        <v>7005</v>
      </c>
      <c r="C1739" t="s">
        <v>1624</v>
      </c>
      <c r="D1739" s="15">
        <v>46017</v>
      </c>
      <c r="E1739" t="s">
        <v>3855</v>
      </c>
      <c r="F1739" t="s">
        <v>3881</v>
      </c>
      <c r="G1739" t="s">
        <v>115</v>
      </c>
      <c r="H1739">
        <v>129</v>
      </c>
      <c r="I1739">
        <v>1009</v>
      </c>
      <c r="J1739">
        <v>130161</v>
      </c>
      <c r="K1739" t="s">
        <v>7006</v>
      </c>
    </row>
    <row r="1740" spans="1:11">
      <c r="A1740" t="s">
        <v>7007</v>
      </c>
      <c r="B1740" t="s">
        <v>7008</v>
      </c>
      <c r="C1740" t="s">
        <v>1538</v>
      </c>
      <c r="D1740" s="15">
        <v>46019</v>
      </c>
      <c r="E1740" t="s">
        <v>3855</v>
      </c>
      <c r="F1740" t="s">
        <v>3884</v>
      </c>
      <c r="G1740" t="s">
        <v>115</v>
      </c>
      <c r="H1740">
        <v>130</v>
      </c>
      <c r="I1740">
        <v>1010</v>
      </c>
      <c r="J1740">
        <v>131300</v>
      </c>
      <c r="K1740" t="s">
        <v>7009</v>
      </c>
    </row>
    <row r="1741" spans="1:11">
      <c r="A1741" t="s">
        <v>7010</v>
      </c>
      <c r="B1741" t="s">
        <v>7011</v>
      </c>
      <c r="C1741" t="s">
        <v>1553</v>
      </c>
      <c r="D1741" s="15">
        <v>46019</v>
      </c>
      <c r="E1741" t="s">
        <v>3855</v>
      </c>
      <c r="F1741" t="s">
        <v>3887</v>
      </c>
      <c r="G1741" t="s">
        <v>115</v>
      </c>
      <c r="H1741">
        <v>131</v>
      </c>
      <c r="I1741">
        <v>1011</v>
      </c>
      <c r="J1741">
        <v>132441</v>
      </c>
      <c r="K1741" t="s">
        <v>7012</v>
      </c>
    </row>
    <row r="1742" spans="1:11">
      <c r="A1742" t="s">
        <v>7013</v>
      </c>
      <c r="B1742" t="s">
        <v>7014</v>
      </c>
      <c r="C1742" t="s">
        <v>1563</v>
      </c>
      <c r="D1742" s="15">
        <v>46023</v>
      </c>
      <c r="E1742" t="s">
        <v>3855</v>
      </c>
      <c r="F1742" t="s">
        <v>3891</v>
      </c>
      <c r="G1742" t="s">
        <v>118</v>
      </c>
      <c r="H1742">
        <v>132</v>
      </c>
      <c r="I1742">
        <v>1012</v>
      </c>
      <c r="J1742">
        <v>133584</v>
      </c>
      <c r="K1742" t="s">
        <v>6979</v>
      </c>
    </row>
    <row r="1743" spans="1:11">
      <c r="A1743" t="s">
        <v>7015</v>
      </c>
      <c r="B1743" t="s">
        <v>7016</v>
      </c>
      <c r="C1743" t="s">
        <v>1574</v>
      </c>
      <c r="D1743" s="15">
        <v>46025</v>
      </c>
      <c r="E1743" t="s">
        <v>3855</v>
      </c>
      <c r="F1743" t="s">
        <v>3894</v>
      </c>
      <c r="G1743" t="s">
        <v>118</v>
      </c>
      <c r="H1743">
        <v>133</v>
      </c>
      <c r="I1743">
        <v>1013</v>
      </c>
      <c r="J1743">
        <v>134729</v>
      </c>
      <c r="K1743" t="s">
        <v>6982</v>
      </c>
    </row>
    <row r="1744" spans="1:11">
      <c r="A1744" t="s">
        <v>7017</v>
      </c>
      <c r="B1744" t="s">
        <v>7018</v>
      </c>
      <c r="C1744" t="s">
        <v>1586</v>
      </c>
      <c r="D1744" s="15">
        <v>46027</v>
      </c>
      <c r="E1744" t="s">
        <v>3855</v>
      </c>
      <c r="F1744" t="s">
        <v>1644</v>
      </c>
      <c r="G1744" t="s">
        <v>118</v>
      </c>
      <c r="H1744">
        <v>134</v>
      </c>
      <c r="I1744">
        <v>1014</v>
      </c>
      <c r="J1744">
        <v>135876</v>
      </c>
      <c r="K1744" t="s">
        <v>6985</v>
      </c>
    </row>
    <row r="1745" spans="1:11">
      <c r="A1745" t="s">
        <v>7019</v>
      </c>
      <c r="B1745" t="s">
        <v>7020</v>
      </c>
      <c r="C1745" t="s">
        <v>1595</v>
      </c>
      <c r="D1745" s="15">
        <v>46029</v>
      </c>
      <c r="E1745" t="s">
        <v>3855</v>
      </c>
      <c r="F1745" t="s">
        <v>3858</v>
      </c>
      <c r="G1745" t="s">
        <v>120</v>
      </c>
      <c r="H1745">
        <v>135</v>
      </c>
      <c r="I1745">
        <v>1015</v>
      </c>
      <c r="J1745">
        <v>137025</v>
      </c>
      <c r="K1745" t="s">
        <v>6988</v>
      </c>
    </row>
    <row r="1746" spans="1:11">
      <c r="A1746" t="s">
        <v>7021</v>
      </c>
      <c r="B1746" t="s">
        <v>7022</v>
      </c>
      <c r="C1746" t="s">
        <v>1604</v>
      </c>
      <c r="D1746" s="15">
        <v>46031</v>
      </c>
      <c r="E1746" t="s">
        <v>3855</v>
      </c>
      <c r="F1746" t="s">
        <v>3861</v>
      </c>
      <c r="G1746" t="s">
        <v>120</v>
      </c>
      <c r="H1746">
        <v>136</v>
      </c>
      <c r="I1746">
        <v>1016</v>
      </c>
      <c r="J1746">
        <v>138176</v>
      </c>
      <c r="K1746" t="s">
        <v>6991</v>
      </c>
    </row>
    <row r="1747" spans="1:11">
      <c r="A1747" t="s">
        <v>7023</v>
      </c>
      <c r="B1747" t="s">
        <v>7024</v>
      </c>
      <c r="C1747" t="s">
        <v>1610</v>
      </c>
      <c r="D1747" s="15">
        <v>46033</v>
      </c>
      <c r="E1747" t="s">
        <v>3855</v>
      </c>
      <c r="F1747" t="s">
        <v>3864</v>
      </c>
      <c r="G1747" t="s">
        <v>120</v>
      </c>
      <c r="H1747">
        <v>137</v>
      </c>
      <c r="I1747">
        <v>1017</v>
      </c>
      <c r="J1747">
        <v>139329</v>
      </c>
      <c r="K1747" t="s">
        <v>6994</v>
      </c>
    </row>
    <row r="1748" spans="1:11">
      <c r="A1748" t="s">
        <v>7025</v>
      </c>
      <c r="B1748" t="s">
        <v>7026</v>
      </c>
      <c r="C1748" t="s">
        <v>1616</v>
      </c>
      <c r="D1748" s="15">
        <v>46035</v>
      </c>
      <c r="E1748" t="s">
        <v>3855</v>
      </c>
      <c r="F1748" t="s">
        <v>3867</v>
      </c>
      <c r="G1748" t="s">
        <v>122</v>
      </c>
      <c r="H1748">
        <v>138</v>
      </c>
      <c r="I1748">
        <v>1018</v>
      </c>
      <c r="J1748">
        <v>140484</v>
      </c>
      <c r="K1748" t="s">
        <v>6997</v>
      </c>
    </row>
    <row r="1749" spans="1:11">
      <c r="A1749" t="s">
        <v>7027</v>
      </c>
      <c r="B1749" t="s">
        <v>7028</v>
      </c>
      <c r="C1749" t="s">
        <v>1624</v>
      </c>
      <c r="D1749" s="15">
        <v>46037</v>
      </c>
      <c r="E1749" t="s">
        <v>3855</v>
      </c>
      <c r="F1749" t="s">
        <v>3870</v>
      </c>
      <c r="G1749" t="s">
        <v>122</v>
      </c>
      <c r="H1749">
        <v>139</v>
      </c>
      <c r="I1749">
        <v>1019</v>
      </c>
      <c r="J1749">
        <v>141641</v>
      </c>
      <c r="K1749" t="s">
        <v>7000</v>
      </c>
    </row>
    <row r="1750" spans="1:11">
      <c r="A1750" t="s">
        <v>7029</v>
      </c>
      <c r="B1750" t="s">
        <v>7030</v>
      </c>
      <c r="C1750" t="s">
        <v>1538</v>
      </c>
      <c r="D1750" s="15">
        <v>46039</v>
      </c>
      <c r="E1750" t="s">
        <v>3855</v>
      </c>
      <c r="F1750" t="s">
        <v>3873</v>
      </c>
      <c r="G1750" t="s">
        <v>122</v>
      </c>
      <c r="H1750">
        <v>140</v>
      </c>
      <c r="I1750">
        <v>1020</v>
      </c>
      <c r="J1750">
        <v>142800</v>
      </c>
      <c r="K1750" t="s">
        <v>7003</v>
      </c>
    </row>
    <row r="1751" spans="1:11">
      <c r="A1751" t="s">
        <v>7031</v>
      </c>
      <c r="B1751" t="s">
        <v>7032</v>
      </c>
      <c r="C1751" t="s">
        <v>1553</v>
      </c>
      <c r="D1751" s="15">
        <v>46019</v>
      </c>
      <c r="E1751" t="s">
        <v>3855</v>
      </c>
      <c r="F1751" t="s">
        <v>1665</v>
      </c>
      <c r="G1751" t="s">
        <v>125</v>
      </c>
      <c r="H1751">
        <v>141</v>
      </c>
      <c r="I1751">
        <v>1021</v>
      </c>
      <c r="J1751">
        <v>143961</v>
      </c>
      <c r="K1751" t="s">
        <v>7006</v>
      </c>
    </row>
    <row r="1752" spans="1:11">
      <c r="A1752" t="s">
        <v>7033</v>
      </c>
      <c r="B1752" t="s">
        <v>7034</v>
      </c>
      <c r="C1752" t="s">
        <v>1563</v>
      </c>
      <c r="D1752" s="15">
        <v>46019</v>
      </c>
      <c r="E1752" t="s">
        <v>3855</v>
      </c>
      <c r="F1752" t="s">
        <v>3878</v>
      </c>
      <c r="G1752" t="s">
        <v>125</v>
      </c>
      <c r="H1752">
        <v>142</v>
      </c>
      <c r="I1752">
        <v>1022</v>
      </c>
      <c r="J1752">
        <v>145124</v>
      </c>
      <c r="K1752" t="s">
        <v>7009</v>
      </c>
    </row>
    <row r="1753" spans="1:11">
      <c r="A1753" t="s">
        <v>7035</v>
      </c>
      <c r="B1753" t="s">
        <v>7036</v>
      </c>
      <c r="C1753" t="s">
        <v>1574</v>
      </c>
      <c r="D1753" s="15">
        <v>46024</v>
      </c>
      <c r="E1753" t="s">
        <v>3855</v>
      </c>
      <c r="F1753" t="s">
        <v>3881</v>
      </c>
      <c r="G1753" t="s">
        <v>125</v>
      </c>
      <c r="H1753">
        <v>143</v>
      </c>
      <c r="I1753">
        <v>1023</v>
      </c>
      <c r="J1753">
        <v>146289</v>
      </c>
      <c r="K1753" t="s">
        <v>7012</v>
      </c>
    </row>
    <row r="1754" spans="1:11">
      <c r="A1754" t="s">
        <v>7037</v>
      </c>
      <c r="B1754" t="s">
        <v>7038</v>
      </c>
      <c r="C1754" t="s">
        <v>1586</v>
      </c>
      <c r="D1754" s="15">
        <v>46026</v>
      </c>
      <c r="E1754" t="s">
        <v>3855</v>
      </c>
      <c r="F1754" t="s">
        <v>3884</v>
      </c>
      <c r="G1754" t="s">
        <v>127</v>
      </c>
      <c r="H1754">
        <v>10</v>
      </c>
      <c r="I1754">
        <v>1024</v>
      </c>
      <c r="J1754">
        <v>10240</v>
      </c>
      <c r="K1754" t="s">
        <v>6979</v>
      </c>
    </row>
    <row r="1755" spans="1:11">
      <c r="A1755" t="s">
        <v>7039</v>
      </c>
      <c r="B1755" t="s">
        <v>7040</v>
      </c>
      <c r="C1755" t="s">
        <v>1595</v>
      </c>
      <c r="D1755" s="15">
        <v>46028</v>
      </c>
      <c r="E1755" t="s">
        <v>3855</v>
      </c>
      <c r="F1755" t="s">
        <v>3887</v>
      </c>
      <c r="G1755" t="s">
        <v>127</v>
      </c>
      <c r="H1755">
        <v>11</v>
      </c>
      <c r="I1755">
        <v>1025</v>
      </c>
      <c r="J1755">
        <v>11275</v>
      </c>
      <c r="K1755" t="s">
        <v>6982</v>
      </c>
    </row>
    <row r="1756" spans="1:11">
      <c r="A1756" t="s">
        <v>7041</v>
      </c>
      <c r="B1756" t="s">
        <v>7042</v>
      </c>
      <c r="C1756" t="s">
        <v>1604</v>
      </c>
      <c r="D1756" s="15">
        <v>46030</v>
      </c>
      <c r="E1756" t="s">
        <v>3855</v>
      </c>
      <c r="F1756" t="s">
        <v>3891</v>
      </c>
      <c r="G1756" t="s">
        <v>127</v>
      </c>
      <c r="H1756">
        <v>12</v>
      </c>
      <c r="I1756">
        <v>1026</v>
      </c>
      <c r="J1756">
        <v>12312</v>
      </c>
      <c r="K1756" t="s">
        <v>6985</v>
      </c>
    </row>
    <row r="1757" spans="1:11">
      <c r="A1757" t="s">
        <v>7043</v>
      </c>
      <c r="B1757" t="s">
        <v>7044</v>
      </c>
      <c r="C1757" t="s">
        <v>1610</v>
      </c>
      <c r="D1757" s="15">
        <v>46032</v>
      </c>
      <c r="E1757" t="s">
        <v>3855</v>
      </c>
      <c r="F1757" t="s">
        <v>3894</v>
      </c>
      <c r="G1757" t="s">
        <v>130</v>
      </c>
      <c r="H1757">
        <v>13</v>
      </c>
      <c r="I1757">
        <v>1027</v>
      </c>
      <c r="J1757">
        <v>13351</v>
      </c>
      <c r="K1757" t="s">
        <v>6988</v>
      </c>
    </row>
    <row r="1758" spans="1:11">
      <c r="A1758" t="s">
        <v>7045</v>
      </c>
      <c r="B1758" t="s">
        <v>7046</v>
      </c>
      <c r="C1758" t="s">
        <v>1616</v>
      </c>
      <c r="D1758" s="15">
        <v>46034</v>
      </c>
      <c r="E1758" t="s">
        <v>3855</v>
      </c>
      <c r="F1758" t="s">
        <v>1644</v>
      </c>
      <c r="G1758" t="s">
        <v>130</v>
      </c>
      <c r="H1758">
        <v>14</v>
      </c>
      <c r="I1758">
        <v>1028</v>
      </c>
      <c r="J1758">
        <v>14392</v>
      </c>
      <c r="K1758" t="s">
        <v>6991</v>
      </c>
    </row>
    <row r="1759" spans="1:11">
      <c r="A1759" t="s">
        <v>7047</v>
      </c>
      <c r="B1759" t="s">
        <v>7048</v>
      </c>
      <c r="C1759" t="s">
        <v>1624</v>
      </c>
      <c r="D1759" s="15">
        <v>46036</v>
      </c>
      <c r="E1759" t="s">
        <v>3855</v>
      </c>
      <c r="F1759" t="s">
        <v>3858</v>
      </c>
      <c r="G1759" t="s">
        <v>130</v>
      </c>
      <c r="H1759">
        <v>15</v>
      </c>
      <c r="I1759">
        <v>1029</v>
      </c>
      <c r="J1759">
        <v>15435</v>
      </c>
      <c r="K1759" t="s">
        <v>6994</v>
      </c>
    </row>
    <row r="1760" spans="1:11">
      <c r="A1760" t="s">
        <v>7049</v>
      </c>
      <c r="B1760" t="s">
        <v>7050</v>
      </c>
      <c r="C1760" t="s">
        <v>1538</v>
      </c>
      <c r="D1760" s="15">
        <v>46038</v>
      </c>
      <c r="E1760" t="s">
        <v>3855</v>
      </c>
      <c r="F1760" t="s">
        <v>3861</v>
      </c>
      <c r="G1760" t="s">
        <v>133</v>
      </c>
      <c r="H1760">
        <v>150</v>
      </c>
      <c r="I1760">
        <v>1030</v>
      </c>
      <c r="J1760">
        <v>154500</v>
      </c>
      <c r="K1760" t="s">
        <v>6997</v>
      </c>
    </row>
    <row r="1761" spans="1:11">
      <c r="A1761" t="s">
        <v>7051</v>
      </c>
      <c r="B1761" t="s">
        <v>7052</v>
      </c>
      <c r="C1761" t="s">
        <v>1553</v>
      </c>
      <c r="D1761" s="15">
        <v>46009</v>
      </c>
      <c r="E1761" t="s">
        <v>3855</v>
      </c>
      <c r="F1761" t="s">
        <v>3864</v>
      </c>
      <c r="G1761" t="s">
        <v>133</v>
      </c>
      <c r="H1761">
        <v>151</v>
      </c>
      <c r="I1761">
        <v>1031</v>
      </c>
      <c r="J1761">
        <v>155681</v>
      </c>
      <c r="K1761" t="s">
        <v>7000</v>
      </c>
    </row>
    <row r="1762" spans="1:11">
      <c r="A1762" t="s">
        <v>7053</v>
      </c>
      <c r="B1762" t="s">
        <v>7054</v>
      </c>
      <c r="C1762" t="s">
        <v>1563</v>
      </c>
      <c r="D1762" s="15">
        <v>46011</v>
      </c>
      <c r="E1762" t="s">
        <v>3855</v>
      </c>
      <c r="F1762" t="s">
        <v>3867</v>
      </c>
      <c r="G1762" t="s">
        <v>133</v>
      </c>
      <c r="H1762">
        <v>152</v>
      </c>
      <c r="I1762">
        <v>1032</v>
      </c>
      <c r="J1762">
        <v>156864</v>
      </c>
      <c r="K1762" t="s">
        <v>7003</v>
      </c>
    </row>
    <row r="1763" spans="1:11">
      <c r="A1763" t="s">
        <v>7055</v>
      </c>
      <c r="B1763" t="s">
        <v>7056</v>
      </c>
      <c r="C1763" t="s">
        <v>1574</v>
      </c>
      <c r="D1763" s="15">
        <v>46013</v>
      </c>
      <c r="E1763" t="s">
        <v>3855</v>
      </c>
      <c r="F1763" t="s">
        <v>3870</v>
      </c>
      <c r="G1763" t="s">
        <v>134</v>
      </c>
      <c r="H1763">
        <v>153</v>
      </c>
      <c r="I1763">
        <v>1033</v>
      </c>
      <c r="J1763">
        <v>158049</v>
      </c>
      <c r="K1763" t="s">
        <v>7006</v>
      </c>
    </row>
    <row r="1764" spans="1:11">
      <c r="A1764" t="s">
        <v>7057</v>
      </c>
      <c r="B1764" t="s">
        <v>7058</v>
      </c>
      <c r="C1764" t="s">
        <v>1586</v>
      </c>
      <c r="D1764" s="15">
        <v>46015</v>
      </c>
      <c r="E1764" t="s">
        <v>3855</v>
      </c>
      <c r="F1764" t="s">
        <v>3873</v>
      </c>
      <c r="G1764" t="s">
        <v>134</v>
      </c>
      <c r="H1764">
        <v>154</v>
      </c>
      <c r="I1764">
        <v>1034</v>
      </c>
      <c r="J1764">
        <v>159236</v>
      </c>
      <c r="K1764" t="s">
        <v>7009</v>
      </c>
    </row>
    <row r="1765" spans="1:11">
      <c r="A1765" t="s">
        <v>7059</v>
      </c>
      <c r="B1765" t="s">
        <v>7060</v>
      </c>
      <c r="C1765" t="s">
        <v>1595</v>
      </c>
      <c r="D1765" s="15">
        <v>46017</v>
      </c>
      <c r="E1765" t="s">
        <v>3855</v>
      </c>
      <c r="F1765" t="s">
        <v>1665</v>
      </c>
      <c r="G1765" t="s">
        <v>134</v>
      </c>
      <c r="H1765">
        <v>155</v>
      </c>
      <c r="I1765">
        <v>1035</v>
      </c>
      <c r="J1765">
        <v>160425</v>
      </c>
      <c r="K1765" t="s">
        <v>7012</v>
      </c>
    </row>
    <row r="1766" spans="1:11">
      <c r="A1766" t="s">
        <v>7061</v>
      </c>
      <c r="B1766" t="s">
        <v>7062</v>
      </c>
      <c r="C1766" t="s">
        <v>1604</v>
      </c>
      <c r="D1766" s="15">
        <v>46019</v>
      </c>
      <c r="E1766" t="s">
        <v>3855</v>
      </c>
      <c r="F1766" t="s">
        <v>3878</v>
      </c>
      <c r="G1766" t="s">
        <v>135</v>
      </c>
      <c r="H1766">
        <v>156</v>
      </c>
      <c r="I1766">
        <v>1036</v>
      </c>
      <c r="J1766">
        <v>161616</v>
      </c>
      <c r="K1766" t="s">
        <v>6979</v>
      </c>
    </row>
    <row r="1767" spans="1:11">
      <c r="A1767" t="s">
        <v>7063</v>
      </c>
      <c r="B1767" t="s">
        <v>7064</v>
      </c>
      <c r="C1767" t="s">
        <v>1610</v>
      </c>
      <c r="D1767" s="15">
        <v>46019</v>
      </c>
      <c r="E1767" t="s">
        <v>3855</v>
      </c>
      <c r="F1767" t="s">
        <v>3881</v>
      </c>
      <c r="G1767" t="s">
        <v>135</v>
      </c>
      <c r="H1767">
        <v>157</v>
      </c>
      <c r="I1767">
        <v>1037</v>
      </c>
      <c r="J1767">
        <v>162809</v>
      </c>
      <c r="K1767" t="s">
        <v>6982</v>
      </c>
    </row>
    <row r="1768" spans="1:11">
      <c r="A1768" t="s">
        <v>7065</v>
      </c>
      <c r="B1768" t="s">
        <v>7066</v>
      </c>
      <c r="C1768" t="s">
        <v>1616</v>
      </c>
      <c r="D1768" s="15">
        <v>46023</v>
      </c>
      <c r="E1768" t="s">
        <v>3855</v>
      </c>
      <c r="F1768" t="s">
        <v>3884</v>
      </c>
      <c r="G1768" t="s">
        <v>135</v>
      </c>
      <c r="H1768">
        <v>158</v>
      </c>
      <c r="I1768">
        <v>1038</v>
      </c>
      <c r="J1768">
        <v>164004</v>
      </c>
      <c r="K1768" t="s">
        <v>6985</v>
      </c>
    </row>
    <row r="1769" spans="1:11">
      <c r="A1769" t="s">
        <v>7067</v>
      </c>
      <c r="B1769" t="s">
        <v>7068</v>
      </c>
      <c r="C1769" t="s">
        <v>1624</v>
      </c>
      <c r="D1769" s="15">
        <v>46025</v>
      </c>
      <c r="E1769" t="s">
        <v>3855</v>
      </c>
      <c r="F1769" t="s">
        <v>3887</v>
      </c>
      <c r="G1769" t="s">
        <v>136</v>
      </c>
      <c r="H1769">
        <v>159</v>
      </c>
      <c r="I1769">
        <v>1039</v>
      </c>
      <c r="J1769">
        <v>165201</v>
      </c>
      <c r="K1769" t="s">
        <v>6988</v>
      </c>
    </row>
    <row r="1770" spans="1:11">
      <c r="A1770" t="s">
        <v>7069</v>
      </c>
      <c r="B1770" t="s">
        <v>7070</v>
      </c>
      <c r="C1770" t="s">
        <v>1538</v>
      </c>
      <c r="D1770" s="15">
        <v>46027</v>
      </c>
      <c r="E1770" t="s">
        <v>3855</v>
      </c>
      <c r="F1770" t="s">
        <v>3891</v>
      </c>
      <c r="G1770" t="s">
        <v>136</v>
      </c>
      <c r="H1770">
        <v>160</v>
      </c>
      <c r="I1770">
        <v>1040</v>
      </c>
      <c r="J1770">
        <v>166400</v>
      </c>
      <c r="K1770" t="s">
        <v>6991</v>
      </c>
    </row>
    <row r="1771" spans="1:11">
      <c r="A1771" t="s">
        <v>7071</v>
      </c>
      <c r="B1771" t="s">
        <v>7072</v>
      </c>
      <c r="C1771" t="s">
        <v>1553</v>
      </c>
      <c r="D1771" s="15">
        <v>46029</v>
      </c>
      <c r="E1771" t="s">
        <v>3855</v>
      </c>
      <c r="F1771" t="s">
        <v>3894</v>
      </c>
      <c r="G1771" t="s">
        <v>136</v>
      </c>
      <c r="H1771">
        <v>161</v>
      </c>
      <c r="I1771">
        <v>1041</v>
      </c>
      <c r="J1771">
        <v>167601</v>
      </c>
      <c r="K1771" t="s">
        <v>6994</v>
      </c>
    </row>
    <row r="1772" spans="1:11">
      <c r="A1772" t="s">
        <v>7073</v>
      </c>
      <c r="B1772" t="s">
        <v>7074</v>
      </c>
      <c r="C1772" t="s">
        <v>1563</v>
      </c>
      <c r="D1772" s="15">
        <v>46010</v>
      </c>
      <c r="E1772" t="s">
        <v>3855</v>
      </c>
      <c r="F1772" t="s">
        <v>1644</v>
      </c>
      <c r="G1772" t="s">
        <v>137</v>
      </c>
      <c r="H1772">
        <v>162</v>
      </c>
      <c r="I1772">
        <v>1042</v>
      </c>
      <c r="J1772">
        <v>168804</v>
      </c>
      <c r="K1772" t="s">
        <v>6997</v>
      </c>
    </row>
    <row r="1773" spans="1:11">
      <c r="A1773" t="s">
        <v>7075</v>
      </c>
      <c r="B1773" t="s">
        <v>7076</v>
      </c>
      <c r="C1773" t="s">
        <v>1574</v>
      </c>
      <c r="D1773" s="15">
        <v>46012</v>
      </c>
      <c r="E1773" t="s">
        <v>3855</v>
      </c>
      <c r="F1773" t="s">
        <v>3858</v>
      </c>
      <c r="G1773" t="s">
        <v>137</v>
      </c>
      <c r="H1773">
        <v>163</v>
      </c>
      <c r="I1773">
        <v>1043</v>
      </c>
      <c r="J1773">
        <v>170009</v>
      </c>
      <c r="K1773" t="s">
        <v>7000</v>
      </c>
    </row>
    <row r="1774" spans="1:11">
      <c r="A1774" t="s">
        <v>7077</v>
      </c>
      <c r="B1774" t="s">
        <v>7078</v>
      </c>
      <c r="C1774" t="s">
        <v>1586</v>
      </c>
      <c r="D1774" s="15">
        <v>46014</v>
      </c>
      <c r="E1774" t="s">
        <v>3855</v>
      </c>
      <c r="F1774" t="s">
        <v>3861</v>
      </c>
      <c r="G1774" t="s">
        <v>137</v>
      </c>
      <c r="H1774">
        <v>164</v>
      </c>
      <c r="I1774">
        <v>1044</v>
      </c>
      <c r="J1774">
        <v>171216</v>
      </c>
      <c r="K1774" t="s">
        <v>7003</v>
      </c>
    </row>
    <row r="1775" spans="1:11">
      <c r="A1775" t="s">
        <v>7079</v>
      </c>
      <c r="B1775" t="s">
        <v>7080</v>
      </c>
      <c r="C1775" t="s">
        <v>1595</v>
      </c>
      <c r="D1775" s="15">
        <v>46016</v>
      </c>
      <c r="E1775" t="s">
        <v>3855</v>
      </c>
      <c r="F1775" t="s">
        <v>3864</v>
      </c>
      <c r="G1775" t="s">
        <v>138</v>
      </c>
      <c r="H1775">
        <v>165</v>
      </c>
      <c r="I1775">
        <v>1045</v>
      </c>
      <c r="J1775">
        <v>172425</v>
      </c>
      <c r="K1775" t="s">
        <v>7006</v>
      </c>
    </row>
    <row r="1776" spans="1:11">
      <c r="A1776" t="s">
        <v>7081</v>
      </c>
      <c r="B1776" t="s">
        <v>7082</v>
      </c>
      <c r="C1776" t="s">
        <v>1604</v>
      </c>
      <c r="D1776" s="15">
        <v>46018</v>
      </c>
      <c r="E1776" t="s">
        <v>3855</v>
      </c>
      <c r="F1776" t="s">
        <v>3867</v>
      </c>
      <c r="G1776" t="s">
        <v>138</v>
      </c>
      <c r="H1776">
        <v>166</v>
      </c>
      <c r="I1776">
        <v>1046</v>
      </c>
      <c r="J1776">
        <v>173636</v>
      </c>
      <c r="K1776" t="s">
        <v>7009</v>
      </c>
    </row>
    <row r="1777" spans="1:11">
      <c r="A1777" t="s">
        <v>7083</v>
      </c>
      <c r="B1777" t="s">
        <v>7084</v>
      </c>
      <c r="C1777" t="s">
        <v>1610</v>
      </c>
      <c r="D1777" s="15">
        <v>46019</v>
      </c>
      <c r="E1777" t="s">
        <v>3855</v>
      </c>
      <c r="F1777" t="s">
        <v>3870</v>
      </c>
      <c r="G1777" t="s">
        <v>138</v>
      </c>
      <c r="H1777">
        <v>167</v>
      </c>
      <c r="I1777">
        <v>1047</v>
      </c>
      <c r="J1777">
        <v>174849</v>
      </c>
      <c r="K1777" t="s">
        <v>7012</v>
      </c>
    </row>
    <row r="1778" spans="1:11">
      <c r="A1778" t="s">
        <v>7085</v>
      </c>
      <c r="B1778" t="s">
        <v>7086</v>
      </c>
      <c r="C1778" t="s">
        <v>1616</v>
      </c>
      <c r="D1778" s="15">
        <v>46019</v>
      </c>
      <c r="E1778" t="s">
        <v>3855</v>
      </c>
      <c r="F1778" t="s">
        <v>3873</v>
      </c>
      <c r="G1778" t="s">
        <v>139</v>
      </c>
      <c r="H1778">
        <v>168</v>
      </c>
      <c r="I1778">
        <v>1048</v>
      </c>
      <c r="J1778">
        <v>176064</v>
      </c>
      <c r="K1778" t="s">
        <v>6979</v>
      </c>
    </row>
    <row r="1779" spans="1:11">
      <c r="A1779" t="s">
        <v>7087</v>
      </c>
      <c r="B1779" t="s">
        <v>7088</v>
      </c>
      <c r="C1779" t="s">
        <v>1624</v>
      </c>
      <c r="D1779" s="15">
        <v>46024</v>
      </c>
      <c r="E1779" t="s">
        <v>3855</v>
      </c>
      <c r="F1779" t="s">
        <v>1665</v>
      </c>
      <c r="G1779" t="s">
        <v>139</v>
      </c>
      <c r="H1779">
        <v>169</v>
      </c>
      <c r="I1779">
        <v>1049</v>
      </c>
      <c r="J1779">
        <v>177281</v>
      </c>
      <c r="K1779" t="s">
        <v>6982</v>
      </c>
    </row>
    <row r="1780" spans="1:11">
      <c r="A1780" t="s">
        <v>7089</v>
      </c>
      <c r="B1780" t="s">
        <v>7090</v>
      </c>
      <c r="C1780" t="s">
        <v>1538</v>
      </c>
      <c r="D1780" s="15">
        <v>46026</v>
      </c>
      <c r="E1780" t="s">
        <v>3855</v>
      </c>
      <c r="F1780" t="s">
        <v>3878</v>
      </c>
      <c r="G1780" t="s">
        <v>139</v>
      </c>
      <c r="H1780">
        <v>170</v>
      </c>
      <c r="I1780">
        <v>1050</v>
      </c>
      <c r="J1780">
        <v>178500</v>
      </c>
      <c r="K1780" t="s">
        <v>6985</v>
      </c>
    </row>
    <row r="1781" spans="1:11">
      <c r="A1781" t="s">
        <v>7091</v>
      </c>
      <c r="B1781" t="s">
        <v>7092</v>
      </c>
      <c r="C1781" t="s">
        <v>1553</v>
      </c>
      <c r="D1781" s="15">
        <v>46028</v>
      </c>
      <c r="E1781" t="s">
        <v>3855</v>
      </c>
      <c r="F1781" t="s">
        <v>3881</v>
      </c>
      <c r="G1781" t="s">
        <v>140</v>
      </c>
      <c r="H1781">
        <v>171</v>
      </c>
      <c r="I1781">
        <v>1051</v>
      </c>
      <c r="J1781">
        <v>179721</v>
      </c>
      <c r="K1781" t="s">
        <v>6988</v>
      </c>
    </row>
    <row r="1782" spans="1:11">
      <c r="A1782" t="s">
        <v>7093</v>
      </c>
      <c r="B1782" t="s">
        <v>7094</v>
      </c>
      <c r="C1782" t="s">
        <v>1563</v>
      </c>
      <c r="D1782" s="15">
        <v>46030</v>
      </c>
      <c r="E1782" t="s">
        <v>3855</v>
      </c>
      <c r="F1782" t="s">
        <v>3884</v>
      </c>
      <c r="G1782" t="s">
        <v>140</v>
      </c>
      <c r="H1782">
        <v>172</v>
      </c>
      <c r="I1782">
        <v>1052</v>
      </c>
      <c r="J1782">
        <v>180944</v>
      </c>
      <c r="K1782" t="s">
        <v>6991</v>
      </c>
    </row>
    <row r="1783" spans="1:11">
      <c r="A1783" t="s">
        <v>7095</v>
      </c>
      <c r="B1783" t="s">
        <v>7096</v>
      </c>
      <c r="C1783" t="s">
        <v>1574</v>
      </c>
      <c r="D1783" s="15">
        <v>46032</v>
      </c>
      <c r="E1783" t="s">
        <v>3855</v>
      </c>
      <c r="F1783" t="s">
        <v>3887</v>
      </c>
      <c r="G1783" t="s">
        <v>140</v>
      </c>
      <c r="H1783">
        <v>173</v>
      </c>
      <c r="I1783">
        <v>1053</v>
      </c>
      <c r="J1783">
        <v>182169</v>
      </c>
      <c r="K1783" t="s">
        <v>6994</v>
      </c>
    </row>
    <row r="1784" spans="1:11">
      <c r="A1784" t="s">
        <v>7097</v>
      </c>
      <c r="B1784" t="s">
        <v>7098</v>
      </c>
      <c r="C1784" t="s">
        <v>1586</v>
      </c>
      <c r="D1784" s="15">
        <v>46034</v>
      </c>
      <c r="E1784" t="s">
        <v>3855</v>
      </c>
      <c r="F1784" t="s">
        <v>3891</v>
      </c>
      <c r="G1784" t="s">
        <v>141</v>
      </c>
      <c r="H1784">
        <v>40</v>
      </c>
      <c r="I1784">
        <v>1054</v>
      </c>
      <c r="J1784">
        <v>42160</v>
      </c>
      <c r="K1784" t="s">
        <v>6997</v>
      </c>
    </row>
    <row r="1785" spans="1:11">
      <c r="A1785" t="s">
        <v>7099</v>
      </c>
      <c r="B1785" t="s">
        <v>7100</v>
      </c>
      <c r="C1785" t="s">
        <v>1595</v>
      </c>
      <c r="D1785" s="15">
        <v>46036</v>
      </c>
      <c r="E1785" t="s">
        <v>3855</v>
      </c>
      <c r="F1785" t="s">
        <v>3894</v>
      </c>
      <c r="G1785" t="s">
        <v>141</v>
      </c>
      <c r="H1785">
        <v>41</v>
      </c>
      <c r="I1785">
        <v>1055</v>
      </c>
      <c r="J1785">
        <v>43255</v>
      </c>
      <c r="K1785" t="s">
        <v>7000</v>
      </c>
    </row>
    <row r="1786" spans="1:11">
      <c r="A1786" t="s">
        <v>7101</v>
      </c>
      <c r="B1786" t="s">
        <v>7102</v>
      </c>
      <c r="C1786" t="s">
        <v>1604</v>
      </c>
      <c r="D1786" s="15">
        <v>46038</v>
      </c>
      <c r="E1786" t="s">
        <v>3855</v>
      </c>
      <c r="F1786" t="s">
        <v>1644</v>
      </c>
      <c r="G1786" t="s">
        <v>141</v>
      </c>
      <c r="H1786">
        <v>42</v>
      </c>
      <c r="I1786">
        <v>1056</v>
      </c>
      <c r="J1786">
        <v>44352</v>
      </c>
      <c r="K1786" t="s">
        <v>7003</v>
      </c>
    </row>
    <row r="1787" spans="1:11">
      <c r="A1787" t="s">
        <v>7103</v>
      </c>
      <c r="B1787" t="s">
        <v>7104</v>
      </c>
      <c r="C1787" t="s">
        <v>1610</v>
      </c>
      <c r="D1787" s="15">
        <v>46040</v>
      </c>
      <c r="E1787" t="s">
        <v>3855</v>
      </c>
      <c r="F1787" t="s">
        <v>3858</v>
      </c>
      <c r="G1787" t="s">
        <v>142</v>
      </c>
      <c r="H1787">
        <v>43</v>
      </c>
      <c r="I1787">
        <v>1057</v>
      </c>
      <c r="J1787">
        <v>45451</v>
      </c>
      <c r="K1787" t="s">
        <v>7006</v>
      </c>
    </row>
    <row r="1788" spans="1:11">
      <c r="A1788" t="s">
        <v>7105</v>
      </c>
      <c r="B1788" t="s">
        <v>7106</v>
      </c>
      <c r="C1788" t="s">
        <v>1616</v>
      </c>
      <c r="D1788" s="15">
        <v>46042</v>
      </c>
      <c r="E1788" t="s">
        <v>3855</v>
      </c>
      <c r="F1788" t="s">
        <v>3861</v>
      </c>
      <c r="G1788" t="s">
        <v>142</v>
      </c>
      <c r="H1788">
        <v>44</v>
      </c>
      <c r="I1788">
        <v>1058</v>
      </c>
      <c r="J1788">
        <v>46552</v>
      </c>
      <c r="K1788" t="s">
        <v>7009</v>
      </c>
    </row>
    <row r="1789" spans="1:11">
      <c r="A1789" t="s">
        <v>7107</v>
      </c>
      <c r="B1789" t="s">
        <v>7108</v>
      </c>
      <c r="C1789" t="s">
        <v>1624</v>
      </c>
      <c r="D1789" s="15">
        <v>46044</v>
      </c>
      <c r="E1789" t="s">
        <v>3855</v>
      </c>
      <c r="F1789" t="s">
        <v>3864</v>
      </c>
      <c r="G1789" t="s">
        <v>142</v>
      </c>
      <c r="H1789">
        <v>45</v>
      </c>
      <c r="I1789">
        <v>1059</v>
      </c>
      <c r="J1789">
        <v>47655</v>
      </c>
      <c r="K1789" t="s">
        <v>7012</v>
      </c>
    </row>
    <row r="1790" spans="1:11">
      <c r="A1790" t="s">
        <v>7109</v>
      </c>
      <c r="B1790" t="s">
        <v>7110</v>
      </c>
      <c r="C1790" t="s">
        <v>1538</v>
      </c>
      <c r="D1790" s="15">
        <v>46046</v>
      </c>
      <c r="E1790" t="s">
        <v>3855</v>
      </c>
      <c r="F1790" t="s">
        <v>3867</v>
      </c>
      <c r="G1790" t="s">
        <v>143</v>
      </c>
      <c r="H1790">
        <v>180</v>
      </c>
      <c r="I1790">
        <v>1060</v>
      </c>
      <c r="J1790">
        <v>190800</v>
      </c>
      <c r="K1790" t="s">
        <v>6979</v>
      </c>
    </row>
    <row r="1791" spans="1:11">
      <c r="A1791" t="s">
        <v>7111</v>
      </c>
      <c r="B1791" t="s">
        <v>7112</v>
      </c>
      <c r="C1791" t="s">
        <v>1553</v>
      </c>
      <c r="D1791" s="15">
        <v>46048</v>
      </c>
      <c r="E1791" t="s">
        <v>3855</v>
      </c>
      <c r="F1791" t="s">
        <v>3870</v>
      </c>
      <c r="G1791" t="s">
        <v>143</v>
      </c>
      <c r="H1791">
        <v>181</v>
      </c>
      <c r="I1791">
        <v>1061</v>
      </c>
      <c r="J1791">
        <v>192041</v>
      </c>
      <c r="K1791" t="s">
        <v>6982</v>
      </c>
    </row>
    <row r="1792" spans="1:11">
      <c r="A1792" t="s">
        <v>7113</v>
      </c>
      <c r="B1792" t="s">
        <v>7114</v>
      </c>
      <c r="C1792" t="s">
        <v>1563</v>
      </c>
      <c r="D1792" s="15">
        <v>46019</v>
      </c>
      <c r="E1792" t="s">
        <v>3855</v>
      </c>
      <c r="F1792" t="s">
        <v>3873</v>
      </c>
      <c r="G1792" t="s">
        <v>143</v>
      </c>
      <c r="H1792">
        <v>182</v>
      </c>
      <c r="I1792">
        <v>1062</v>
      </c>
      <c r="J1792">
        <v>193284</v>
      </c>
      <c r="K1792" t="s">
        <v>6985</v>
      </c>
    </row>
    <row r="1793" spans="1:11">
      <c r="A1793" t="s">
        <v>7115</v>
      </c>
      <c r="B1793" t="s">
        <v>7116</v>
      </c>
      <c r="C1793" t="s">
        <v>1574</v>
      </c>
      <c r="D1793" s="15">
        <v>46000</v>
      </c>
      <c r="E1793" t="s">
        <v>3855</v>
      </c>
      <c r="F1793" t="s">
        <v>1665</v>
      </c>
      <c r="G1793" t="s">
        <v>144</v>
      </c>
      <c r="H1793">
        <v>183</v>
      </c>
      <c r="I1793">
        <v>1063</v>
      </c>
      <c r="J1793">
        <v>194529</v>
      </c>
      <c r="K1793" t="s">
        <v>6988</v>
      </c>
    </row>
    <row r="1794" spans="1:11">
      <c r="A1794" t="s">
        <v>7117</v>
      </c>
      <c r="B1794" t="s">
        <v>7118</v>
      </c>
      <c r="C1794" t="s">
        <v>1586</v>
      </c>
      <c r="D1794" s="15">
        <v>46002</v>
      </c>
      <c r="E1794" t="s">
        <v>3855</v>
      </c>
      <c r="F1794" t="s">
        <v>3878</v>
      </c>
      <c r="G1794" t="s">
        <v>144</v>
      </c>
      <c r="H1794">
        <v>184</v>
      </c>
      <c r="I1794">
        <v>1064</v>
      </c>
      <c r="J1794">
        <v>195776</v>
      </c>
      <c r="K1794" t="s">
        <v>6991</v>
      </c>
    </row>
    <row r="1795" spans="1:11">
      <c r="A1795" t="s">
        <v>7119</v>
      </c>
      <c r="B1795" t="s">
        <v>7120</v>
      </c>
      <c r="C1795" t="s">
        <v>1595</v>
      </c>
      <c r="D1795" s="15">
        <v>46004</v>
      </c>
      <c r="E1795" t="s">
        <v>3855</v>
      </c>
      <c r="F1795" t="s">
        <v>3881</v>
      </c>
      <c r="G1795" t="s">
        <v>144</v>
      </c>
      <c r="H1795">
        <v>185</v>
      </c>
      <c r="I1795">
        <v>1065</v>
      </c>
      <c r="J1795">
        <v>197025</v>
      </c>
      <c r="K1795" t="s">
        <v>6994</v>
      </c>
    </row>
    <row r="1796" spans="1:11">
      <c r="A1796" t="s">
        <v>7121</v>
      </c>
      <c r="B1796" t="s">
        <v>7122</v>
      </c>
      <c r="C1796" t="s">
        <v>1604</v>
      </c>
      <c r="D1796" s="15">
        <v>46006</v>
      </c>
      <c r="E1796" t="s">
        <v>3855</v>
      </c>
      <c r="F1796" t="s">
        <v>3884</v>
      </c>
      <c r="G1796" t="s">
        <v>145</v>
      </c>
      <c r="H1796">
        <v>186</v>
      </c>
      <c r="I1796">
        <v>1066</v>
      </c>
      <c r="J1796">
        <v>198276</v>
      </c>
      <c r="K1796" t="s">
        <v>6997</v>
      </c>
    </row>
    <row r="1797" spans="1:11">
      <c r="A1797" t="s">
        <v>7123</v>
      </c>
      <c r="B1797" t="s">
        <v>7124</v>
      </c>
      <c r="C1797" t="s">
        <v>1610</v>
      </c>
      <c r="D1797" s="15">
        <v>46008</v>
      </c>
      <c r="E1797" t="s">
        <v>3855</v>
      </c>
      <c r="F1797" t="s">
        <v>3887</v>
      </c>
      <c r="G1797" t="s">
        <v>145</v>
      </c>
      <c r="H1797">
        <v>187</v>
      </c>
      <c r="I1797">
        <v>1067</v>
      </c>
      <c r="J1797">
        <v>199529</v>
      </c>
      <c r="K1797" t="s">
        <v>7000</v>
      </c>
    </row>
    <row r="1798" spans="1:11">
      <c r="A1798" t="s">
        <v>7125</v>
      </c>
      <c r="B1798" t="s">
        <v>7126</v>
      </c>
      <c r="C1798" t="s">
        <v>1616</v>
      </c>
      <c r="D1798" s="15">
        <v>46010</v>
      </c>
      <c r="E1798" t="s">
        <v>3855</v>
      </c>
      <c r="F1798" t="s">
        <v>3891</v>
      </c>
      <c r="G1798" t="s">
        <v>145</v>
      </c>
      <c r="H1798">
        <v>188</v>
      </c>
      <c r="I1798">
        <v>1068</v>
      </c>
      <c r="J1798">
        <v>200784</v>
      </c>
      <c r="K1798" t="s">
        <v>7003</v>
      </c>
    </row>
    <row r="1799" spans="1:11">
      <c r="A1799" t="s">
        <v>7127</v>
      </c>
      <c r="B1799" t="s">
        <v>7128</v>
      </c>
      <c r="C1799" t="s">
        <v>1624</v>
      </c>
      <c r="D1799" s="15">
        <v>46012</v>
      </c>
      <c r="E1799" t="s">
        <v>3855</v>
      </c>
      <c r="F1799" t="s">
        <v>3894</v>
      </c>
      <c r="G1799" t="s">
        <v>146</v>
      </c>
      <c r="H1799">
        <v>189</v>
      </c>
      <c r="I1799">
        <v>1069</v>
      </c>
      <c r="J1799">
        <v>202041</v>
      </c>
      <c r="K1799" t="s">
        <v>7006</v>
      </c>
    </row>
    <row r="1800" spans="1:11">
      <c r="A1800" t="s">
        <v>7129</v>
      </c>
      <c r="B1800" t="s">
        <v>7130</v>
      </c>
      <c r="C1800" t="s">
        <v>1538</v>
      </c>
      <c r="D1800" s="15">
        <v>46014</v>
      </c>
      <c r="E1800" t="s">
        <v>3855</v>
      </c>
      <c r="F1800" t="s">
        <v>1644</v>
      </c>
      <c r="G1800" t="s">
        <v>146</v>
      </c>
      <c r="H1800">
        <v>190</v>
      </c>
      <c r="I1800">
        <v>1070</v>
      </c>
      <c r="J1800">
        <v>203300</v>
      </c>
      <c r="K1800" t="s">
        <v>7009</v>
      </c>
    </row>
    <row r="1801" spans="1:11">
      <c r="A1801" t="s">
        <v>7131</v>
      </c>
      <c r="B1801" t="s">
        <v>7132</v>
      </c>
      <c r="C1801" t="s">
        <v>1553</v>
      </c>
      <c r="D1801" s="15">
        <v>46016</v>
      </c>
      <c r="E1801" t="s">
        <v>3855</v>
      </c>
      <c r="F1801" t="s">
        <v>3858</v>
      </c>
      <c r="G1801" t="s">
        <v>146</v>
      </c>
      <c r="H1801">
        <v>191</v>
      </c>
      <c r="I1801">
        <v>1071</v>
      </c>
      <c r="J1801">
        <v>204561</v>
      </c>
      <c r="K1801" t="s">
        <v>7012</v>
      </c>
    </row>
    <row r="1802" spans="1:11">
      <c r="A1802" t="s">
        <v>7133</v>
      </c>
      <c r="B1802" t="s">
        <v>7134</v>
      </c>
      <c r="C1802" t="s">
        <v>1563</v>
      </c>
      <c r="D1802" s="15">
        <v>46018</v>
      </c>
      <c r="E1802" t="s">
        <v>3855</v>
      </c>
      <c r="F1802" t="s">
        <v>3861</v>
      </c>
      <c r="G1802" t="s">
        <v>147</v>
      </c>
      <c r="H1802">
        <v>192</v>
      </c>
      <c r="I1802">
        <v>1072</v>
      </c>
      <c r="J1802">
        <v>205824</v>
      </c>
      <c r="K1802" t="s">
        <v>6979</v>
      </c>
    </row>
    <row r="1803" spans="1:11">
      <c r="A1803" t="s">
        <v>7135</v>
      </c>
      <c r="B1803" t="s">
        <v>7136</v>
      </c>
      <c r="C1803" t="s">
        <v>1574</v>
      </c>
      <c r="D1803" s="15">
        <v>46019</v>
      </c>
      <c r="E1803" t="s">
        <v>3855</v>
      </c>
      <c r="F1803" t="s">
        <v>3864</v>
      </c>
      <c r="G1803" t="s">
        <v>147</v>
      </c>
      <c r="H1803">
        <v>193</v>
      </c>
      <c r="I1803">
        <v>1073</v>
      </c>
      <c r="J1803">
        <v>207089</v>
      </c>
      <c r="K1803" t="s">
        <v>6982</v>
      </c>
    </row>
    <row r="1804" spans="1:11">
      <c r="A1804" t="s">
        <v>7137</v>
      </c>
      <c r="B1804" t="s">
        <v>7138</v>
      </c>
      <c r="C1804" t="s">
        <v>1586</v>
      </c>
      <c r="D1804" s="15">
        <v>46019</v>
      </c>
      <c r="E1804" t="s">
        <v>3855</v>
      </c>
      <c r="F1804" t="s">
        <v>3867</v>
      </c>
      <c r="G1804" t="s">
        <v>147</v>
      </c>
      <c r="H1804">
        <v>194</v>
      </c>
      <c r="I1804">
        <v>1074</v>
      </c>
      <c r="J1804">
        <v>208356</v>
      </c>
      <c r="K1804" t="s">
        <v>6985</v>
      </c>
    </row>
    <row r="1805" spans="1:11">
      <c r="A1805" t="s">
        <v>7139</v>
      </c>
      <c r="B1805" t="s">
        <v>7140</v>
      </c>
      <c r="C1805" t="s">
        <v>1595</v>
      </c>
      <c r="D1805" s="15">
        <v>46024</v>
      </c>
      <c r="E1805" t="s">
        <v>3855</v>
      </c>
      <c r="F1805" t="s">
        <v>3870</v>
      </c>
      <c r="G1805" t="s">
        <v>148</v>
      </c>
      <c r="H1805">
        <v>195</v>
      </c>
      <c r="I1805">
        <v>1075</v>
      </c>
      <c r="J1805">
        <v>209625</v>
      </c>
      <c r="K1805" t="s">
        <v>6988</v>
      </c>
    </row>
    <row r="1806" spans="1:11">
      <c r="A1806" t="s">
        <v>7141</v>
      </c>
      <c r="B1806" t="s">
        <v>7142</v>
      </c>
      <c r="C1806" t="s">
        <v>1604</v>
      </c>
      <c r="D1806" s="15">
        <v>46026</v>
      </c>
      <c r="E1806" t="s">
        <v>3855</v>
      </c>
      <c r="F1806" t="s">
        <v>3873</v>
      </c>
      <c r="G1806" t="s">
        <v>148</v>
      </c>
      <c r="H1806">
        <v>196</v>
      </c>
      <c r="I1806">
        <v>1076</v>
      </c>
      <c r="J1806">
        <v>210896</v>
      </c>
      <c r="K1806" t="s">
        <v>6991</v>
      </c>
    </row>
    <row r="1807" spans="1:11">
      <c r="A1807" t="s">
        <v>7143</v>
      </c>
      <c r="B1807" t="s">
        <v>7144</v>
      </c>
      <c r="C1807" t="s">
        <v>1610</v>
      </c>
      <c r="D1807" s="15">
        <v>46028</v>
      </c>
      <c r="E1807" t="s">
        <v>3855</v>
      </c>
      <c r="F1807" t="s">
        <v>1665</v>
      </c>
      <c r="G1807" t="s">
        <v>148</v>
      </c>
      <c r="H1807">
        <v>197</v>
      </c>
      <c r="I1807">
        <v>1077</v>
      </c>
      <c r="J1807">
        <v>212169</v>
      </c>
      <c r="K1807" t="s">
        <v>6994</v>
      </c>
    </row>
    <row r="1808" spans="1:11">
      <c r="A1808" t="s">
        <v>7145</v>
      </c>
      <c r="B1808" t="s">
        <v>7146</v>
      </c>
      <c r="C1808" t="s">
        <v>1616</v>
      </c>
      <c r="D1808" s="15">
        <v>46030</v>
      </c>
      <c r="E1808" t="s">
        <v>3855</v>
      </c>
      <c r="F1808" t="s">
        <v>3878</v>
      </c>
      <c r="G1808" t="s">
        <v>149</v>
      </c>
      <c r="H1808">
        <v>198</v>
      </c>
      <c r="I1808">
        <v>1078</v>
      </c>
      <c r="J1808">
        <v>213444</v>
      </c>
      <c r="K1808" t="s">
        <v>6997</v>
      </c>
    </row>
    <row r="1809" spans="1:11">
      <c r="A1809" t="s">
        <v>7147</v>
      </c>
      <c r="B1809" t="s">
        <v>7148</v>
      </c>
      <c r="C1809" t="s">
        <v>1624</v>
      </c>
      <c r="D1809" s="15">
        <v>46032</v>
      </c>
      <c r="E1809" t="s">
        <v>3855</v>
      </c>
      <c r="F1809" t="s">
        <v>3881</v>
      </c>
      <c r="G1809" t="s">
        <v>149</v>
      </c>
      <c r="H1809">
        <v>199</v>
      </c>
      <c r="I1809">
        <v>1079</v>
      </c>
      <c r="J1809">
        <v>214721</v>
      </c>
      <c r="K1809" t="s">
        <v>7000</v>
      </c>
    </row>
    <row r="1810" spans="1:11">
      <c r="A1810" t="s">
        <v>7149</v>
      </c>
      <c r="B1810" t="s">
        <v>7150</v>
      </c>
      <c r="C1810" t="s">
        <v>1538</v>
      </c>
      <c r="D1810" s="15">
        <v>46034</v>
      </c>
      <c r="E1810" t="s">
        <v>3855</v>
      </c>
      <c r="F1810" t="s">
        <v>3884</v>
      </c>
      <c r="G1810" t="s">
        <v>149</v>
      </c>
      <c r="H1810">
        <v>200</v>
      </c>
      <c r="I1810">
        <v>1080</v>
      </c>
      <c r="J1810">
        <v>216000</v>
      </c>
      <c r="K1810" t="s">
        <v>7003</v>
      </c>
    </row>
    <row r="1811" spans="1:11">
      <c r="A1811" t="s">
        <v>7151</v>
      </c>
      <c r="B1811" t="s">
        <v>7152</v>
      </c>
      <c r="C1811" t="s">
        <v>1553</v>
      </c>
      <c r="D1811" s="15">
        <v>46036</v>
      </c>
      <c r="E1811" t="s">
        <v>3855</v>
      </c>
      <c r="F1811" t="s">
        <v>3887</v>
      </c>
      <c r="G1811" t="s">
        <v>150</v>
      </c>
      <c r="H1811">
        <v>20</v>
      </c>
      <c r="I1811">
        <v>1081</v>
      </c>
      <c r="J1811">
        <v>21620</v>
      </c>
      <c r="K1811" t="s">
        <v>7006</v>
      </c>
    </row>
    <row r="1812" spans="1:11">
      <c r="A1812" t="s">
        <v>7153</v>
      </c>
      <c r="B1812" t="s">
        <v>7154</v>
      </c>
      <c r="C1812" t="s">
        <v>1563</v>
      </c>
      <c r="D1812" s="15">
        <v>46038</v>
      </c>
      <c r="E1812" t="s">
        <v>3855</v>
      </c>
      <c r="F1812" t="s">
        <v>3891</v>
      </c>
      <c r="G1812" t="s">
        <v>150</v>
      </c>
      <c r="H1812">
        <v>21</v>
      </c>
      <c r="I1812">
        <v>1082</v>
      </c>
      <c r="J1812">
        <v>22722</v>
      </c>
      <c r="K1812" t="s">
        <v>7009</v>
      </c>
    </row>
    <row r="1813" spans="1:11">
      <c r="A1813" t="s">
        <v>7155</v>
      </c>
      <c r="B1813" t="s">
        <v>7156</v>
      </c>
      <c r="C1813" t="s">
        <v>1574</v>
      </c>
      <c r="D1813" s="15">
        <v>46040</v>
      </c>
      <c r="E1813" t="s">
        <v>3855</v>
      </c>
      <c r="F1813" t="s">
        <v>3894</v>
      </c>
      <c r="G1813" t="s">
        <v>150</v>
      </c>
      <c r="H1813">
        <v>22</v>
      </c>
      <c r="I1813">
        <v>1083</v>
      </c>
      <c r="J1813">
        <v>23826</v>
      </c>
      <c r="K1813" t="s">
        <v>7012</v>
      </c>
    </row>
    <row r="1814" spans="1:11">
      <c r="A1814" t="s">
        <v>7157</v>
      </c>
      <c r="B1814" t="s">
        <v>7158</v>
      </c>
      <c r="C1814" t="s">
        <v>1586</v>
      </c>
      <c r="D1814" s="15">
        <v>46019</v>
      </c>
      <c r="E1814" t="s">
        <v>3855</v>
      </c>
      <c r="F1814" t="s">
        <v>1644</v>
      </c>
      <c r="G1814" t="s">
        <v>151</v>
      </c>
      <c r="H1814">
        <v>24</v>
      </c>
      <c r="I1814">
        <v>1084</v>
      </c>
      <c r="J1814">
        <v>26016</v>
      </c>
      <c r="K1814" t="s">
        <v>6979</v>
      </c>
    </row>
    <row r="1815" spans="1:11">
      <c r="A1815" t="s">
        <v>7159</v>
      </c>
      <c r="B1815" t="s">
        <v>7160</v>
      </c>
      <c r="C1815" t="s">
        <v>1595</v>
      </c>
      <c r="D1815" s="15">
        <v>46023</v>
      </c>
      <c r="E1815" t="s">
        <v>3855</v>
      </c>
      <c r="F1815" t="s">
        <v>3858</v>
      </c>
      <c r="G1815" t="s">
        <v>151</v>
      </c>
      <c r="H1815">
        <v>25</v>
      </c>
      <c r="I1815">
        <v>1085</v>
      </c>
      <c r="J1815">
        <v>27125</v>
      </c>
      <c r="K1815" t="s">
        <v>6982</v>
      </c>
    </row>
    <row r="1816" spans="1:11">
      <c r="A1816" t="s">
        <v>7161</v>
      </c>
      <c r="B1816" t="s">
        <v>7162</v>
      </c>
      <c r="C1816" t="s">
        <v>1604</v>
      </c>
      <c r="D1816" s="15">
        <v>46025</v>
      </c>
      <c r="E1816" t="s">
        <v>3855</v>
      </c>
      <c r="F1816" t="s">
        <v>3861</v>
      </c>
      <c r="G1816" t="s">
        <v>151</v>
      </c>
      <c r="H1816">
        <v>26</v>
      </c>
      <c r="I1816">
        <v>1086</v>
      </c>
      <c r="J1816">
        <v>28236</v>
      </c>
      <c r="K1816" t="s">
        <v>6985</v>
      </c>
    </row>
    <row r="1817" spans="1:11">
      <c r="A1817" t="s">
        <v>7163</v>
      </c>
      <c r="B1817" t="s">
        <v>7164</v>
      </c>
      <c r="C1817" t="s">
        <v>1610</v>
      </c>
      <c r="D1817" s="15">
        <v>46027</v>
      </c>
      <c r="E1817" t="s">
        <v>3855</v>
      </c>
      <c r="F1817" t="s">
        <v>3864</v>
      </c>
      <c r="G1817" t="s">
        <v>152</v>
      </c>
      <c r="H1817">
        <v>27</v>
      </c>
      <c r="I1817">
        <v>1087</v>
      </c>
      <c r="J1817">
        <v>29349</v>
      </c>
      <c r="K1817" t="s">
        <v>6988</v>
      </c>
    </row>
    <row r="1818" spans="1:11">
      <c r="A1818" t="s">
        <v>7165</v>
      </c>
      <c r="B1818" t="s">
        <v>7166</v>
      </c>
      <c r="C1818" t="s">
        <v>1616</v>
      </c>
      <c r="D1818" s="15">
        <v>46029</v>
      </c>
      <c r="E1818" t="s">
        <v>3855</v>
      </c>
      <c r="F1818" t="s">
        <v>3867</v>
      </c>
      <c r="G1818" t="s">
        <v>152</v>
      </c>
      <c r="H1818">
        <v>28</v>
      </c>
      <c r="I1818">
        <v>1088</v>
      </c>
      <c r="J1818">
        <v>30464</v>
      </c>
      <c r="K1818" t="s">
        <v>6991</v>
      </c>
    </row>
    <row r="1819" spans="1:11">
      <c r="A1819" t="s">
        <v>7167</v>
      </c>
      <c r="B1819" t="s">
        <v>7168</v>
      </c>
      <c r="C1819" t="s">
        <v>1624</v>
      </c>
      <c r="D1819" s="15">
        <v>46031</v>
      </c>
      <c r="E1819" t="s">
        <v>3855</v>
      </c>
      <c r="F1819" t="s">
        <v>3870</v>
      </c>
      <c r="G1819" t="s">
        <v>152</v>
      </c>
      <c r="H1819">
        <v>29</v>
      </c>
      <c r="I1819">
        <v>1089</v>
      </c>
      <c r="J1819">
        <v>31581</v>
      </c>
      <c r="K1819" t="s">
        <v>6994</v>
      </c>
    </row>
    <row r="1820" spans="1:11">
      <c r="A1820" t="s">
        <v>7169</v>
      </c>
      <c r="B1820" t="s">
        <v>7170</v>
      </c>
      <c r="C1820" t="s">
        <v>1538</v>
      </c>
      <c r="D1820" s="15">
        <v>46033</v>
      </c>
      <c r="E1820" t="s">
        <v>3855</v>
      </c>
      <c r="F1820" t="s">
        <v>3873</v>
      </c>
      <c r="G1820" t="s">
        <v>153</v>
      </c>
      <c r="H1820">
        <v>29</v>
      </c>
      <c r="I1820">
        <v>1090</v>
      </c>
      <c r="J1820">
        <v>31610</v>
      </c>
      <c r="K1820" t="s">
        <v>6997</v>
      </c>
    </row>
    <row r="1821" spans="1:11">
      <c r="A1821" t="s">
        <v>7171</v>
      </c>
      <c r="B1821" t="s">
        <v>7172</v>
      </c>
      <c r="C1821" t="s">
        <v>1553</v>
      </c>
      <c r="D1821" s="15">
        <v>46035</v>
      </c>
      <c r="E1821" t="s">
        <v>3855</v>
      </c>
      <c r="F1821" t="s">
        <v>1665</v>
      </c>
      <c r="G1821" t="s">
        <v>153</v>
      </c>
      <c r="H1821">
        <v>30</v>
      </c>
      <c r="I1821">
        <v>1091</v>
      </c>
      <c r="J1821">
        <v>32730</v>
      </c>
      <c r="K1821" t="s">
        <v>7000</v>
      </c>
    </row>
    <row r="1822" spans="1:11">
      <c r="A1822" t="s">
        <v>7173</v>
      </c>
      <c r="B1822" t="s">
        <v>7174</v>
      </c>
      <c r="C1822" t="s">
        <v>1563</v>
      </c>
      <c r="D1822" s="15">
        <v>46037</v>
      </c>
      <c r="E1822" t="s">
        <v>3855</v>
      </c>
      <c r="F1822" t="s">
        <v>3878</v>
      </c>
      <c r="G1822" t="s">
        <v>153</v>
      </c>
      <c r="H1822">
        <v>31</v>
      </c>
      <c r="I1822">
        <v>1092</v>
      </c>
      <c r="J1822">
        <v>33852</v>
      </c>
      <c r="K1822" t="s">
        <v>7003</v>
      </c>
    </row>
    <row r="1823" spans="1:11">
      <c r="A1823" t="s">
        <v>7175</v>
      </c>
      <c r="B1823" t="s">
        <v>7176</v>
      </c>
      <c r="C1823" t="s">
        <v>1574</v>
      </c>
      <c r="D1823" s="15">
        <v>46008</v>
      </c>
      <c r="E1823" t="s">
        <v>3855</v>
      </c>
      <c r="F1823" t="s">
        <v>3881</v>
      </c>
      <c r="G1823" t="s">
        <v>154</v>
      </c>
      <c r="H1823">
        <v>32</v>
      </c>
      <c r="I1823">
        <v>1093</v>
      </c>
      <c r="J1823">
        <v>34976</v>
      </c>
      <c r="K1823" t="s">
        <v>7006</v>
      </c>
    </row>
    <row r="1824" spans="1:11">
      <c r="A1824" t="s">
        <v>7177</v>
      </c>
      <c r="B1824" t="s">
        <v>7178</v>
      </c>
      <c r="C1824" t="s">
        <v>1586</v>
      </c>
      <c r="D1824" s="15">
        <v>46010</v>
      </c>
      <c r="E1824" t="s">
        <v>3855</v>
      </c>
      <c r="F1824" t="s">
        <v>3884</v>
      </c>
      <c r="G1824" t="s">
        <v>154</v>
      </c>
      <c r="H1824">
        <v>33</v>
      </c>
      <c r="I1824">
        <v>1094</v>
      </c>
      <c r="J1824">
        <v>36102</v>
      </c>
      <c r="K1824" t="s">
        <v>7009</v>
      </c>
    </row>
    <row r="1825" spans="1:11">
      <c r="A1825" t="s">
        <v>7179</v>
      </c>
      <c r="B1825" t="s">
        <v>7180</v>
      </c>
      <c r="C1825" t="s">
        <v>1595</v>
      </c>
      <c r="D1825" s="15">
        <v>46012</v>
      </c>
      <c r="E1825" t="s">
        <v>3855</v>
      </c>
      <c r="F1825" t="s">
        <v>3887</v>
      </c>
      <c r="G1825" t="s">
        <v>154</v>
      </c>
      <c r="H1825">
        <v>34</v>
      </c>
      <c r="I1825">
        <v>1095</v>
      </c>
      <c r="J1825">
        <v>37230</v>
      </c>
      <c r="K1825" t="s">
        <v>7012</v>
      </c>
    </row>
    <row r="1826" spans="1:11">
      <c r="A1826" t="s">
        <v>7181</v>
      </c>
      <c r="B1826" t="s">
        <v>7182</v>
      </c>
      <c r="C1826" t="s">
        <v>1604</v>
      </c>
      <c r="D1826" s="15">
        <v>46014</v>
      </c>
      <c r="E1826" t="s">
        <v>3855</v>
      </c>
      <c r="F1826" t="s">
        <v>3891</v>
      </c>
      <c r="G1826" t="s">
        <v>155</v>
      </c>
      <c r="H1826">
        <v>35</v>
      </c>
      <c r="I1826">
        <v>1096</v>
      </c>
      <c r="J1826">
        <v>38360</v>
      </c>
      <c r="K1826" t="s">
        <v>6979</v>
      </c>
    </row>
    <row r="1827" spans="1:11">
      <c r="A1827" t="s">
        <v>7183</v>
      </c>
      <c r="B1827" t="s">
        <v>7184</v>
      </c>
      <c r="C1827" t="s">
        <v>1610</v>
      </c>
      <c r="D1827" s="15">
        <v>46016</v>
      </c>
      <c r="E1827" t="s">
        <v>3855</v>
      </c>
      <c r="F1827" t="s">
        <v>3894</v>
      </c>
      <c r="G1827" t="s">
        <v>155</v>
      </c>
      <c r="H1827">
        <v>36</v>
      </c>
      <c r="I1827">
        <v>1097</v>
      </c>
      <c r="J1827">
        <v>39492</v>
      </c>
      <c r="K1827" t="s">
        <v>6982</v>
      </c>
    </row>
    <row r="1828" spans="1:11">
      <c r="A1828" t="s">
        <v>7185</v>
      </c>
      <c r="B1828" t="s">
        <v>7186</v>
      </c>
      <c r="C1828" t="s">
        <v>1616</v>
      </c>
      <c r="D1828" s="15">
        <v>46018</v>
      </c>
      <c r="E1828" t="s">
        <v>3855</v>
      </c>
      <c r="F1828" t="s">
        <v>1644</v>
      </c>
      <c r="G1828" t="s">
        <v>155</v>
      </c>
      <c r="H1828">
        <v>37</v>
      </c>
      <c r="I1828">
        <v>1098</v>
      </c>
      <c r="J1828">
        <v>40626</v>
      </c>
      <c r="K1828" t="s">
        <v>6985</v>
      </c>
    </row>
    <row r="1829" spans="1:11">
      <c r="A1829" t="s">
        <v>7187</v>
      </c>
      <c r="B1829" t="s">
        <v>7188</v>
      </c>
      <c r="C1829" t="s">
        <v>1624</v>
      </c>
      <c r="D1829" s="15">
        <v>46019</v>
      </c>
      <c r="E1829" t="s">
        <v>3855</v>
      </c>
      <c r="F1829" t="s">
        <v>3858</v>
      </c>
      <c r="G1829" t="s">
        <v>156</v>
      </c>
      <c r="H1829">
        <v>38</v>
      </c>
      <c r="I1829">
        <v>1099</v>
      </c>
      <c r="J1829">
        <v>41762</v>
      </c>
      <c r="K1829" t="s">
        <v>6988</v>
      </c>
    </row>
    <row r="1830" spans="1:11">
      <c r="A1830" t="s">
        <v>7189</v>
      </c>
      <c r="B1830" t="s">
        <v>7190</v>
      </c>
      <c r="C1830" t="s">
        <v>1538</v>
      </c>
      <c r="D1830" s="15">
        <v>46019</v>
      </c>
      <c r="E1830" t="s">
        <v>3855</v>
      </c>
      <c r="F1830" t="s">
        <v>3861</v>
      </c>
      <c r="G1830" t="s">
        <v>156</v>
      </c>
      <c r="H1830">
        <v>39</v>
      </c>
      <c r="I1830">
        <v>1100</v>
      </c>
      <c r="J1830">
        <v>42900</v>
      </c>
      <c r="K1830" t="s">
        <v>6991</v>
      </c>
    </row>
    <row r="1831" spans="1:11">
      <c r="A1831" t="s">
        <v>7191</v>
      </c>
      <c r="B1831" t="s">
        <v>7192</v>
      </c>
      <c r="C1831" t="s">
        <v>1553</v>
      </c>
      <c r="D1831" s="15">
        <v>46024</v>
      </c>
      <c r="E1831" t="s">
        <v>3855</v>
      </c>
      <c r="F1831" t="s">
        <v>3864</v>
      </c>
      <c r="G1831" t="s">
        <v>156</v>
      </c>
      <c r="H1831">
        <v>40</v>
      </c>
      <c r="I1831">
        <v>1101</v>
      </c>
      <c r="J1831">
        <v>44040</v>
      </c>
      <c r="K1831" t="s">
        <v>6994</v>
      </c>
    </row>
    <row r="1832" spans="1:11">
      <c r="A1832" t="s">
        <v>7193</v>
      </c>
      <c r="B1832" t="s">
        <v>7194</v>
      </c>
      <c r="C1832" t="s">
        <v>1563</v>
      </c>
      <c r="D1832" s="15">
        <v>46026</v>
      </c>
      <c r="E1832" t="s">
        <v>3855</v>
      </c>
      <c r="F1832" t="s">
        <v>3867</v>
      </c>
      <c r="G1832" t="s">
        <v>157</v>
      </c>
      <c r="H1832">
        <v>41</v>
      </c>
      <c r="I1832">
        <v>1102</v>
      </c>
      <c r="J1832">
        <v>45182</v>
      </c>
      <c r="K1832" t="s">
        <v>6997</v>
      </c>
    </row>
    <row r="1833" spans="1:11">
      <c r="A1833" t="s">
        <v>7195</v>
      </c>
      <c r="B1833" t="s">
        <v>7196</v>
      </c>
      <c r="C1833" t="s">
        <v>1574</v>
      </c>
      <c r="D1833" s="15">
        <v>46028</v>
      </c>
      <c r="E1833" t="s">
        <v>3855</v>
      </c>
      <c r="F1833" t="s">
        <v>3870</v>
      </c>
      <c r="G1833" t="s">
        <v>157</v>
      </c>
      <c r="H1833">
        <v>42</v>
      </c>
      <c r="I1833">
        <v>1103</v>
      </c>
      <c r="J1833">
        <v>46326</v>
      </c>
      <c r="K1833" t="s">
        <v>7000</v>
      </c>
    </row>
    <row r="1834" spans="1:11">
      <c r="A1834" t="s">
        <v>7197</v>
      </c>
      <c r="B1834" t="s">
        <v>7198</v>
      </c>
      <c r="C1834" t="s">
        <v>1586</v>
      </c>
      <c r="D1834" s="15">
        <v>46030</v>
      </c>
      <c r="E1834" t="s">
        <v>3855</v>
      </c>
      <c r="F1834" t="s">
        <v>3873</v>
      </c>
      <c r="G1834" t="s">
        <v>157</v>
      </c>
      <c r="H1834">
        <v>43</v>
      </c>
      <c r="I1834">
        <v>1104</v>
      </c>
      <c r="J1834">
        <v>47472</v>
      </c>
      <c r="K1834" t="s">
        <v>7003</v>
      </c>
    </row>
    <row r="1835" spans="1:11">
      <c r="A1835" t="s">
        <v>7199</v>
      </c>
      <c r="B1835" t="s">
        <v>7200</v>
      </c>
      <c r="C1835" t="s">
        <v>1595</v>
      </c>
      <c r="D1835" s="15">
        <v>46011</v>
      </c>
      <c r="E1835" t="s">
        <v>3855</v>
      </c>
      <c r="F1835" t="s">
        <v>1665</v>
      </c>
      <c r="G1835" t="s">
        <v>158</v>
      </c>
      <c r="H1835">
        <v>44</v>
      </c>
      <c r="I1835">
        <v>1105</v>
      </c>
      <c r="J1835">
        <v>48620</v>
      </c>
      <c r="K1835" t="s">
        <v>7006</v>
      </c>
    </row>
    <row r="1836" spans="1:11">
      <c r="A1836" t="s">
        <v>7201</v>
      </c>
      <c r="B1836" t="s">
        <v>7202</v>
      </c>
      <c r="C1836" t="s">
        <v>1604</v>
      </c>
      <c r="D1836" s="15">
        <v>46013</v>
      </c>
      <c r="E1836" t="s">
        <v>3855</v>
      </c>
      <c r="F1836" t="s">
        <v>3878</v>
      </c>
      <c r="G1836" t="s">
        <v>158</v>
      </c>
      <c r="H1836">
        <v>45</v>
      </c>
      <c r="I1836">
        <v>1106</v>
      </c>
      <c r="J1836">
        <v>49770</v>
      </c>
      <c r="K1836" t="s">
        <v>7009</v>
      </c>
    </row>
    <row r="1837" spans="1:11">
      <c r="A1837" t="s">
        <v>7203</v>
      </c>
      <c r="B1837" t="s">
        <v>7204</v>
      </c>
      <c r="C1837" t="s">
        <v>1610</v>
      </c>
      <c r="D1837" s="15">
        <v>46015</v>
      </c>
      <c r="E1837" t="s">
        <v>3855</v>
      </c>
      <c r="F1837" t="s">
        <v>3881</v>
      </c>
      <c r="G1837" t="s">
        <v>158</v>
      </c>
      <c r="H1837">
        <v>46</v>
      </c>
      <c r="I1837">
        <v>1107</v>
      </c>
      <c r="J1837">
        <v>50922</v>
      </c>
      <c r="K1837" t="s">
        <v>7012</v>
      </c>
    </row>
    <row r="1838" spans="1:11">
      <c r="A1838" t="s">
        <v>7205</v>
      </c>
      <c r="B1838" t="s">
        <v>7206</v>
      </c>
      <c r="C1838" t="s">
        <v>1616</v>
      </c>
      <c r="D1838" s="15">
        <v>46017</v>
      </c>
      <c r="E1838" t="s">
        <v>3855</v>
      </c>
      <c r="F1838" t="s">
        <v>3884</v>
      </c>
      <c r="G1838" t="s">
        <v>159</v>
      </c>
      <c r="H1838">
        <v>47</v>
      </c>
      <c r="I1838">
        <v>1108</v>
      </c>
      <c r="J1838">
        <v>52076</v>
      </c>
      <c r="K1838" t="s">
        <v>6979</v>
      </c>
    </row>
    <row r="1839" spans="1:11">
      <c r="A1839" t="s">
        <v>7207</v>
      </c>
      <c r="B1839" t="s">
        <v>7208</v>
      </c>
      <c r="C1839" t="s">
        <v>1624</v>
      </c>
      <c r="D1839" s="15">
        <v>46019</v>
      </c>
      <c r="E1839" t="s">
        <v>3855</v>
      </c>
      <c r="F1839" t="s">
        <v>3887</v>
      </c>
      <c r="G1839" t="s">
        <v>159</v>
      </c>
      <c r="H1839">
        <v>48</v>
      </c>
      <c r="I1839">
        <v>1109</v>
      </c>
      <c r="J1839">
        <v>53232</v>
      </c>
      <c r="K1839" t="s">
        <v>6982</v>
      </c>
    </row>
    <row r="1840" spans="1:11">
      <c r="A1840" t="s">
        <v>7209</v>
      </c>
      <c r="B1840" t="s">
        <v>7210</v>
      </c>
      <c r="C1840" t="s">
        <v>1538</v>
      </c>
      <c r="D1840" s="15">
        <v>46019</v>
      </c>
      <c r="E1840" t="s">
        <v>3855</v>
      </c>
      <c r="F1840" t="s">
        <v>3891</v>
      </c>
      <c r="G1840" t="s">
        <v>159</v>
      </c>
      <c r="H1840">
        <v>49</v>
      </c>
      <c r="I1840">
        <v>1110</v>
      </c>
      <c r="J1840">
        <v>54390</v>
      </c>
      <c r="K1840" t="s">
        <v>6985</v>
      </c>
    </row>
    <row r="1841" spans="1:11">
      <c r="A1841" t="s">
        <v>7211</v>
      </c>
      <c r="B1841" t="s">
        <v>7212</v>
      </c>
      <c r="C1841" t="s">
        <v>1553</v>
      </c>
      <c r="D1841" s="15">
        <v>46023</v>
      </c>
      <c r="E1841" t="s">
        <v>3855</v>
      </c>
      <c r="F1841" t="s">
        <v>3894</v>
      </c>
      <c r="G1841" t="s">
        <v>160</v>
      </c>
      <c r="H1841">
        <v>50</v>
      </c>
      <c r="I1841">
        <v>1111</v>
      </c>
      <c r="J1841">
        <v>55550</v>
      </c>
      <c r="K1841" t="s">
        <v>6988</v>
      </c>
    </row>
    <row r="1842" spans="1:11">
      <c r="A1842" t="s">
        <v>7213</v>
      </c>
      <c r="B1842" t="s">
        <v>7214</v>
      </c>
      <c r="C1842" t="s">
        <v>1563</v>
      </c>
      <c r="D1842" s="15">
        <v>46025</v>
      </c>
      <c r="E1842" t="s">
        <v>3855</v>
      </c>
      <c r="F1842" t="s">
        <v>1644</v>
      </c>
      <c r="G1842" t="s">
        <v>160</v>
      </c>
      <c r="H1842">
        <v>51</v>
      </c>
      <c r="I1842">
        <v>1112</v>
      </c>
      <c r="J1842">
        <v>56712</v>
      </c>
      <c r="K1842" t="s">
        <v>6991</v>
      </c>
    </row>
    <row r="1843" spans="1:11">
      <c r="A1843" t="s">
        <v>7215</v>
      </c>
      <c r="B1843" t="s">
        <v>7216</v>
      </c>
      <c r="C1843" t="s">
        <v>1574</v>
      </c>
      <c r="D1843" s="15">
        <v>46027</v>
      </c>
      <c r="E1843" t="s">
        <v>3855</v>
      </c>
      <c r="F1843" t="s">
        <v>3858</v>
      </c>
      <c r="G1843" t="s">
        <v>160</v>
      </c>
      <c r="H1843">
        <v>52</v>
      </c>
      <c r="I1843">
        <v>1113</v>
      </c>
      <c r="J1843">
        <v>57876</v>
      </c>
      <c r="K1843" t="s">
        <v>6994</v>
      </c>
    </row>
    <row r="1844" spans="1:11">
      <c r="A1844" t="s">
        <v>7217</v>
      </c>
      <c r="B1844" t="s">
        <v>7218</v>
      </c>
      <c r="C1844" t="s">
        <v>1586</v>
      </c>
      <c r="D1844" s="15">
        <v>46029</v>
      </c>
      <c r="E1844" t="s">
        <v>3855</v>
      </c>
      <c r="F1844" t="s">
        <v>3861</v>
      </c>
      <c r="G1844" t="s">
        <v>161</v>
      </c>
      <c r="H1844">
        <v>8</v>
      </c>
      <c r="I1844">
        <v>1114</v>
      </c>
      <c r="J1844">
        <v>8912</v>
      </c>
      <c r="K1844" t="s">
        <v>6997</v>
      </c>
    </row>
    <row r="1845" spans="1:11">
      <c r="A1845" t="s">
        <v>7219</v>
      </c>
      <c r="B1845" t="s">
        <v>7220</v>
      </c>
      <c r="C1845" t="s">
        <v>1595</v>
      </c>
      <c r="D1845" s="15">
        <v>46031</v>
      </c>
      <c r="E1845" t="s">
        <v>3855</v>
      </c>
      <c r="F1845" t="s">
        <v>3864</v>
      </c>
      <c r="G1845" t="s">
        <v>161</v>
      </c>
      <c r="H1845">
        <v>9</v>
      </c>
      <c r="I1845">
        <v>1115</v>
      </c>
      <c r="J1845">
        <v>10035</v>
      </c>
      <c r="K1845" t="s">
        <v>7000</v>
      </c>
    </row>
    <row r="1846" spans="1:11">
      <c r="A1846" t="s">
        <v>7221</v>
      </c>
      <c r="B1846" t="s">
        <v>7222</v>
      </c>
      <c r="C1846" t="s">
        <v>1604</v>
      </c>
      <c r="D1846" s="15">
        <v>46033</v>
      </c>
      <c r="E1846" t="s">
        <v>3855</v>
      </c>
      <c r="F1846" t="s">
        <v>3867</v>
      </c>
      <c r="G1846" t="s">
        <v>161</v>
      </c>
      <c r="H1846">
        <v>10</v>
      </c>
      <c r="I1846">
        <v>1116</v>
      </c>
      <c r="J1846">
        <v>11160</v>
      </c>
      <c r="K1846" t="s">
        <v>7003</v>
      </c>
    </row>
    <row r="1847" spans="1:11">
      <c r="A1847" t="s">
        <v>7223</v>
      </c>
      <c r="B1847" t="s">
        <v>7224</v>
      </c>
      <c r="C1847" t="s">
        <v>1610</v>
      </c>
      <c r="D1847" s="15">
        <v>46035</v>
      </c>
      <c r="E1847" t="s">
        <v>3855</v>
      </c>
      <c r="F1847" t="s">
        <v>3870</v>
      </c>
      <c r="G1847" t="s">
        <v>162</v>
      </c>
      <c r="H1847">
        <v>11</v>
      </c>
      <c r="I1847">
        <v>1117</v>
      </c>
      <c r="J1847">
        <v>12287</v>
      </c>
      <c r="K1847" t="s">
        <v>7006</v>
      </c>
    </row>
    <row r="1848" spans="1:11">
      <c r="A1848" t="s">
        <v>7225</v>
      </c>
      <c r="B1848" t="s">
        <v>7226</v>
      </c>
      <c r="C1848" t="s">
        <v>1616</v>
      </c>
      <c r="D1848" s="15">
        <v>46037</v>
      </c>
      <c r="E1848" t="s">
        <v>3855</v>
      </c>
      <c r="F1848" t="s">
        <v>3873</v>
      </c>
      <c r="G1848" t="s">
        <v>162</v>
      </c>
      <c r="H1848">
        <v>12</v>
      </c>
      <c r="I1848">
        <v>1118</v>
      </c>
      <c r="J1848">
        <v>13416</v>
      </c>
      <c r="K1848" t="s">
        <v>7009</v>
      </c>
    </row>
    <row r="1849" spans="1:11">
      <c r="A1849" t="s">
        <v>7227</v>
      </c>
      <c r="B1849" t="s">
        <v>7228</v>
      </c>
      <c r="C1849" t="s">
        <v>1624</v>
      </c>
      <c r="D1849" s="15">
        <v>46039</v>
      </c>
      <c r="E1849" t="s">
        <v>3855</v>
      </c>
      <c r="F1849" t="s">
        <v>1665</v>
      </c>
      <c r="G1849" t="s">
        <v>162</v>
      </c>
      <c r="H1849">
        <v>13</v>
      </c>
      <c r="I1849">
        <v>1119</v>
      </c>
      <c r="J1849">
        <v>14547</v>
      </c>
      <c r="K1849" t="s">
        <v>7012</v>
      </c>
    </row>
    <row r="1850" spans="1:11">
      <c r="A1850" t="s">
        <v>7229</v>
      </c>
      <c r="B1850" t="s">
        <v>7230</v>
      </c>
      <c r="C1850" t="s">
        <v>1538</v>
      </c>
      <c r="D1850" s="15">
        <v>46041</v>
      </c>
      <c r="E1850" t="s">
        <v>3855</v>
      </c>
      <c r="F1850" t="s">
        <v>3878</v>
      </c>
      <c r="G1850" t="s">
        <v>106</v>
      </c>
      <c r="H1850">
        <v>59</v>
      </c>
      <c r="I1850">
        <v>1120</v>
      </c>
      <c r="J1850">
        <v>66080</v>
      </c>
      <c r="K1850" t="s">
        <v>6979</v>
      </c>
    </row>
    <row r="1851" spans="1:11">
      <c r="A1851" t="s">
        <v>7231</v>
      </c>
      <c r="B1851" t="s">
        <v>7232</v>
      </c>
      <c r="C1851" t="s">
        <v>1553</v>
      </c>
      <c r="D1851" s="15">
        <v>46043</v>
      </c>
      <c r="E1851" t="s">
        <v>3855</v>
      </c>
      <c r="F1851" t="s">
        <v>3881</v>
      </c>
      <c r="G1851" t="s">
        <v>106</v>
      </c>
      <c r="H1851">
        <v>60</v>
      </c>
      <c r="I1851">
        <v>1121</v>
      </c>
      <c r="J1851">
        <v>67260</v>
      </c>
      <c r="K1851" t="s">
        <v>6982</v>
      </c>
    </row>
    <row r="1852" spans="1:11">
      <c r="A1852" t="s">
        <v>7233</v>
      </c>
      <c r="B1852" t="s">
        <v>7234</v>
      </c>
      <c r="C1852" t="s">
        <v>1563</v>
      </c>
      <c r="D1852" s="15">
        <v>46045</v>
      </c>
      <c r="E1852" t="s">
        <v>3855</v>
      </c>
      <c r="F1852" t="s">
        <v>3884</v>
      </c>
      <c r="G1852" t="s">
        <v>106</v>
      </c>
      <c r="H1852">
        <v>61</v>
      </c>
      <c r="I1852">
        <v>1122</v>
      </c>
      <c r="J1852">
        <v>68442</v>
      </c>
      <c r="K1852" t="s">
        <v>6985</v>
      </c>
    </row>
    <row r="1853" spans="1:11">
      <c r="A1853" t="s">
        <v>7235</v>
      </c>
      <c r="B1853" t="s">
        <v>7236</v>
      </c>
      <c r="C1853" t="s">
        <v>1574</v>
      </c>
      <c r="D1853" s="15">
        <v>46047</v>
      </c>
      <c r="E1853" t="s">
        <v>3855</v>
      </c>
      <c r="F1853" t="s">
        <v>3887</v>
      </c>
      <c r="G1853" t="s">
        <v>109</v>
      </c>
      <c r="H1853">
        <v>62</v>
      </c>
      <c r="I1853">
        <v>1123</v>
      </c>
      <c r="J1853">
        <v>69626</v>
      </c>
      <c r="K1853" t="s">
        <v>6988</v>
      </c>
    </row>
    <row r="1854" spans="1:11">
      <c r="A1854" t="s">
        <v>7237</v>
      </c>
      <c r="B1854" t="s">
        <v>7238</v>
      </c>
      <c r="C1854" t="s">
        <v>1586</v>
      </c>
      <c r="D1854" s="15">
        <v>46018</v>
      </c>
      <c r="E1854" t="s">
        <v>3855</v>
      </c>
      <c r="F1854" t="s">
        <v>3891</v>
      </c>
      <c r="G1854" t="s">
        <v>109</v>
      </c>
      <c r="H1854">
        <v>63</v>
      </c>
      <c r="I1854">
        <v>1124</v>
      </c>
      <c r="J1854">
        <v>70812</v>
      </c>
      <c r="K1854" t="s">
        <v>6991</v>
      </c>
    </row>
    <row r="1855" spans="1:11">
      <c r="A1855" t="s">
        <v>7239</v>
      </c>
      <c r="B1855" t="s">
        <v>7240</v>
      </c>
      <c r="C1855" t="s">
        <v>1595</v>
      </c>
      <c r="D1855" s="15">
        <v>46019</v>
      </c>
      <c r="E1855" t="s">
        <v>3855</v>
      </c>
      <c r="F1855" t="s">
        <v>3894</v>
      </c>
      <c r="G1855" t="s">
        <v>109</v>
      </c>
      <c r="H1855">
        <v>64</v>
      </c>
      <c r="I1855">
        <v>1125</v>
      </c>
      <c r="J1855">
        <v>72000</v>
      </c>
      <c r="K1855" t="s">
        <v>6994</v>
      </c>
    </row>
    <row r="1856" spans="1:11">
      <c r="A1856" t="s">
        <v>7241</v>
      </c>
      <c r="B1856" t="s">
        <v>7242</v>
      </c>
      <c r="C1856" t="s">
        <v>1604</v>
      </c>
      <c r="D1856" s="15">
        <v>46001</v>
      </c>
      <c r="E1856" t="s">
        <v>3855</v>
      </c>
      <c r="F1856" t="s">
        <v>1644</v>
      </c>
      <c r="G1856" t="s">
        <v>112</v>
      </c>
      <c r="H1856">
        <v>65</v>
      </c>
      <c r="I1856">
        <v>1126</v>
      </c>
      <c r="J1856">
        <v>73190</v>
      </c>
      <c r="K1856" t="s">
        <v>6997</v>
      </c>
    </row>
    <row r="1857" spans="1:11">
      <c r="A1857" t="s">
        <v>7243</v>
      </c>
      <c r="B1857" t="s">
        <v>7244</v>
      </c>
      <c r="C1857" t="s">
        <v>1610</v>
      </c>
      <c r="D1857" s="15">
        <v>46003</v>
      </c>
      <c r="E1857" t="s">
        <v>3855</v>
      </c>
      <c r="F1857" t="s">
        <v>3858</v>
      </c>
      <c r="G1857" t="s">
        <v>112</v>
      </c>
      <c r="H1857">
        <v>66</v>
      </c>
      <c r="I1857">
        <v>1127</v>
      </c>
      <c r="J1857">
        <v>74382</v>
      </c>
      <c r="K1857" t="s">
        <v>7000</v>
      </c>
    </row>
    <row r="1858" spans="1:11">
      <c r="A1858" t="s">
        <v>7245</v>
      </c>
      <c r="B1858" t="s">
        <v>7246</v>
      </c>
      <c r="C1858" t="s">
        <v>1616</v>
      </c>
      <c r="D1858" s="15">
        <v>46005</v>
      </c>
      <c r="E1858" t="s">
        <v>3855</v>
      </c>
      <c r="F1858" t="s">
        <v>3861</v>
      </c>
      <c r="G1858" t="s">
        <v>112</v>
      </c>
      <c r="H1858">
        <v>67</v>
      </c>
      <c r="I1858">
        <v>1128</v>
      </c>
      <c r="J1858">
        <v>75576</v>
      </c>
      <c r="K1858" t="s">
        <v>7003</v>
      </c>
    </row>
    <row r="1859" spans="1:11">
      <c r="A1859" t="s">
        <v>7247</v>
      </c>
      <c r="B1859" t="s">
        <v>7248</v>
      </c>
      <c r="C1859" t="s">
        <v>1624</v>
      </c>
      <c r="D1859" s="15">
        <v>46007</v>
      </c>
      <c r="E1859" t="s">
        <v>3855</v>
      </c>
      <c r="F1859" t="s">
        <v>3864</v>
      </c>
      <c r="G1859" t="s">
        <v>115</v>
      </c>
      <c r="H1859">
        <v>68</v>
      </c>
      <c r="I1859">
        <v>1129</v>
      </c>
      <c r="J1859">
        <v>76772</v>
      </c>
      <c r="K1859" t="s">
        <v>7006</v>
      </c>
    </row>
    <row r="1860" spans="1:11">
      <c r="A1860" t="s">
        <v>7249</v>
      </c>
      <c r="B1860" t="s">
        <v>7250</v>
      </c>
      <c r="C1860" t="s">
        <v>1538</v>
      </c>
      <c r="D1860" s="15">
        <v>46009</v>
      </c>
      <c r="E1860" t="s">
        <v>3855</v>
      </c>
      <c r="F1860" t="s">
        <v>3867</v>
      </c>
      <c r="G1860" t="s">
        <v>115</v>
      </c>
      <c r="H1860">
        <v>69</v>
      </c>
      <c r="I1860">
        <v>1130</v>
      </c>
      <c r="J1860">
        <v>77970</v>
      </c>
      <c r="K1860" t="s">
        <v>7009</v>
      </c>
    </row>
    <row r="1861" spans="1:11">
      <c r="A1861" t="s">
        <v>7251</v>
      </c>
      <c r="B1861" t="s">
        <v>7252</v>
      </c>
      <c r="C1861" t="s">
        <v>1553</v>
      </c>
      <c r="D1861" s="15">
        <v>46011</v>
      </c>
      <c r="E1861" t="s">
        <v>3855</v>
      </c>
      <c r="F1861" t="s">
        <v>3870</v>
      </c>
      <c r="G1861" t="s">
        <v>115</v>
      </c>
      <c r="H1861">
        <v>70</v>
      </c>
      <c r="I1861">
        <v>1131</v>
      </c>
      <c r="J1861">
        <v>79170</v>
      </c>
      <c r="K1861" t="s">
        <v>7012</v>
      </c>
    </row>
    <row r="1862" spans="1:11">
      <c r="A1862" t="s">
        <v>7253</v>
      </c>
      <c r="B1862" t="s">
        <v>7254</v>
      </c>
      <c r="C1862" t="s">
        <v>1563</v>
      </c>
      <c r="D1862" s="15">
        <v>46013</v>
      </c>
      <c r="E1862" t="s">
        <v>3855</v>
      </c>
      <c r="F1862" t="s">
        <v>3873</v>
      </c>
      <c r="G1862" t="s">
        <v>118</v>
      </c>
      <c r="H1862">
        <v>71</v>
      </c>
      <c r="I1862">
        <v>1132</v>
      </c>
      <c r="J1862">
        <v>80372</v>
      </c>
      <c r="K1862" t="s">
        <v>6979</v>
      </c>
    </row>
    <row r="1863" spans="1:11">
      <c r="A1863" t="s">
        <v>7255</v>
      </c>
      <c r="B1863" t="s">
        <v>7256</v>
      </c>
      <c r="C1863" t="s">
        <v>1574</v>
      </c>
      <c r="D1863" s="15">
        <v>46015</v>
      </c>
      <c r="E1863" t="s">
        <v>3855</v>
      </c>
      <c r="F1863" t="s">
        <v>1665</v>
      </c>
      <c r="G1863" t="s">
        <v>118</v>
      </c>
      <c r="H1863">
        <v>72</v>
      </c>
      <c r="I1863">
        <v>1133</v>
      </c>
      <c r="J1863">
        <v>81576</v>
      </c>
      <c r="K1863" t="s">
        <v>6982</v>
      </c>
    </row>
    <row r="1864" spans="1:11">
      <c r="A1864" t="s">
        <v>7257</v>
      </c>
      <c r="B1864" t="s">
        <v>7258</v>
      </c>
      <c r="C1864" t="s">
        <v>1586</v>
      </c>
      <c r="D1864" s="15">
        <v>46017</v>
      </c>
      <c r="E1864" t="s">
        <v>3855</v>
      </c>
      <c r="F1864" t="s">
        <v>3878</v>
      </c>
      <c r="G1864" t="s">
        <v>118</v>
      </c>
      <c r="H1864">
        <v>73</v>
      </c>
      <c r="I1864">
        <v>1134</v>
      </c>
      <c r="J1864">
        <v>82782</v>
      </c>
      <c r="K1864" t="s">
        <v>6985</v>
      </c>
    </row>
    <row r="1865" spans="1:11">
      <c r="A1865" t="s">
        <v>7259</v>
      </c>
      <c r="B1865" t="s">
        <v>7260</v>
      </c>
      <c r="C1865" t="s">
        <v>1595</v>
      </c>
      <c r="D1865" s="15">
        <v>46019</v>
      </c>
      <c r="E1865" t="s">
        <v>3855</v>
      </c>
      <c r="F1865" t="s">
        <v>3881</v>
      </c>
      <c r="G1865" t="s">
        <v>120</v>
      </c>
      <c r="H1865">
        <v>74</v>
      </c>
      <c r="I1865">
        <v>1135</v>
      </c>
      <c r="J1865">
        <v>83990</v>
      </c>
      <c r="K1865" t="s">
        <v>6988</v>
      </c>
    </row>
    <row r="1866" spans="1:11">
      <c r="A1866" t="s">
        <v>7261</v>
      </c>
      <c r="B1866" t="s">
        <v>7262</v>
      </c>
      <c r="C1866" t="s">
        <v>1604</v>
      </c>
      <c r="D1866" s="15">
        <v>46019</v>
      </c>
      <c r="E1866" t="s">
        <v>3855</v>
      </c>
      <c r="F1866" t="s">
        <v>3884</v>
      </c>
      <c r="G1866" t="s">
        <v>120</v>
      </c>
      <c r="H1866">
        <v>75</v>
      </c>
      <c r="I1866">
        <v>1136</v>
      </c>
      <c r="J1866">
        <v>85200</v>
      </c>
      <c r="K1866" t="s">
        <v>6991</v>
      </c>
    </row>
    <row r="1867" spans="1:11">
      <c r="A1867" t="s">
        <v>7263</v>
      </c>
      <c r="B1867" t="s">
        <v>7264</v>
      </c>
      <c r="C1867" t="s">
        <v>1610</v>
      </c>
      <c r="D1867" s="15">
        <v>46023</v>
      </c>
      <c r="E1867" t="s">
        <v>3855</v>
      </c>
      <c r="F1867" t="s">
        <v>3887</v>
      </c>
      <c r="G1867" t="s">
        <v>120</v>
      </c>
      <c r="H1867">
        <v>76</v>
      </c>
      <c r="I1867">
        <v>1137</v>
      </c>
      <c r="J1867">
        <v>86412</v>
      </c>
      <c r="K1867" t="s">
        <v>6994</v>
      </c>
    </row>
    <row r="1868" spans="1:11">
      <c r="A1868" t="s">
        <v>7265</v>
      </c>
      <c r="B1868" t="s">
        <v>7266</v>
      </c>
      <c r="C1868" t="s">
        <v>1616</v>
      </c>
      <c r="D1868" s="15">
        <v>46025</v>
      </c>
      <c r="E1868" t="s">
        <v>3855</v>
      </c>
      <c r="F1868" t="s">
        <v>3891</v>
      </c>
      <c r="G1868" t="s">
        <v>122</v>
      </c>
      <c r="H1868">
        <v>77</v>
      </c>
      <c r="I1868">
        <v>1138</v>
      </c>
      <c r="J1868">
        <v>87626</v>
      </c>
      <c r="K1868" t="s">
        <v>6997</v>
      </c>
    </row>
    <row r="1869" spans="1:11">
      <c r="A1869" t="s">
        <v>7267</v>
      </c>
      <c r="B1869" t="s">
        <v>7268</v>
      </c>
      <c r="C1869" t="s">
        <v>1624</v>
      </c>
      <c r="D1869" s="15">
        <v>46027</v>
      </c>
      <c r="E1869" t="s">
        <v>3855</v>
      </c>
      <c r="F1869" t="s">
        <v>3894</v>
      </c>
      <c r="G1869" t="s">
        <v>122</v>
      </c>
      <c r="H1869">
        <v>78</v>
      </c>
      <c r="I1869">
        <v>1139</v>
      </c>
      <c r="J1869">
        <v>88842</v>
      </c>
      <c r="K1869" t="s">
        <v>7000</v>
      </c>
    </row>
    <row r="1870" spans="1:11">
      <c r="A1870" t="s">
        <v>7269</v>
      </c>
      <c r="B1870" t="s">
        <v>7270</v>
      </c>
      <c r="C1870" t="s">
        <v>1538</v>
      </c>
      <c r="D1870" s="15">
        <v>46029</v>
      </c>
      <c r="E1870" t="s">
        <v>3855</v>
      </c>
      <c r="F1870" t="s">
        <v>1644</v>
      </c>
      <c r="G1870" t="s">
        <v>122</v>
      </c>
      <c r="H1870">
        <v>79</v>
      </c>
      <c r="I1870">
        <v>1140</v>
      </c>
      <c r="J1870">
        <v>90060</v>
      </c>
      <c r="K1870" t="s">
        <v>7003</v>
      </c>
    </row>
    <row r="1871" spans="1:11">
      <c r="A1871" t="s">
        <v>7271</v>
      </c>
      <c r="B1871" t="s">
        <v>7272</v>
      </c>
      <c r="C1871" t="s">
        <v>1553</v>
      </c>
      <c r="D1871" s="15">
        <v>46031</v>
      </c>
      <c r="E1871" t="s">
        <v>3855</v>
      </c>
      <c r="F1871" t="s">
        <v>3858</v>
      </c>
      <c r="G1871" t="s">
        <v>125</v>
      </c>
      <c r="H1871">
        <v>80</v>
      </c>
      <c r="I1871">
        <v>1141</v>
      </c>
      <c r="J1871">
        <v>91280</v>
      </c>
      <c r="K1871" t="s">
        <v>7006</v>
      </c>
    </row>
    <row r="1872" spans="1:11">
      <c r="A1872" t="s">
        <v>7273</v>
      </c>
      <c r="B1872" t="s">
        <v>7274</v>
      </c>
      <c r="C1872" t="s">
        <v>1563</v>
      </c>
      <c r="D1872" s="15">
        <v>46033</v>
      </c>
      <c r="E1872" t="s">
        <v>3855</v>
      </c>
      <c r="F1872" t="s">
        <v>3861</v>
      </c>
      <c r="G1872" t="s">
        <v>125</v>
      </c>
      <c r="H1872">
        <v>81</v>
      </c>
      <c r="I1872">
        <v>1142</v>
      </c>
      <c r="J1872">
        <v>92502</v>
      </c>
      <c r="K1872" t="s">
        <v>7009</v>
      </c>
    </row>
    <row r="1873" spans="1:11">
      <c r="A1873" t="s">
        <v>7275</v>
      </c>
      <c r="B1873" t="s">
        <v>7276</v>
      </c>
      <c r="C1873" t="s">
        <v>1574</v>
      </c>
      <c r="D1873" s="15">
        <v>46035</v>
      </c>
      <c r="E1873" t="s">
        <v>3855</v>
      </c>
      <c r="F1873" t="s">
        <v>3864</v>
      </c>
      <c r="G1873" t="s">
        <v>125</v>
      </c>
      <c r="H1873">
        <v>82</v>
      </c>
      <c r="I1873">
        <v>1143</v>
      </c>
      <c r="J1873">
        <v>93726</v>
      </c>
      <c r="K1873" t="s">
        <v>7012</v>
      </c>
    </row>
    <row r="1874" spans="1:11">
      <c r="A1874" t="s">
        <v>7277</v>
      </c>
      <c r="B1874" t="s">
        <v>7278</v>
      </c>
      <c r="C1874" t="s">
        <v>1586</v>
      </c>
      <c r="D1874" s="15">
        <v>46037</v>
      </c>
      <c r="E1874" t="s">
        <v>3855</v>
      </c>
      <c r="F1874" t="s">
        <v>3867</v>
      </c>
      <c r="G1874" t="s">
        <v>127</v>
      </c>
      <c r="H1874">
        <v>38</v>
      </c>
      <c r="I1874">
        <v>1144</v>
      </c>
      <c r="J1874">
        <v>43472</v>
      </c>
      <c r="K1874" t="s">
        <v>6979</v>
      </c>
    </row>
    <row r="1875" spans="1:11">
      <c r="A1875" t="s">
        <v>7279</v>
      </c>
      <c r="B1875" t="s">
        <v>7280</v>
      </c>
      <c r="C1875" t="s">
        <v>1595</v>
      </c>
      <c r="D1875" s="15">
        <v>46039</v>
      </c>
      <c r="E1875" t="s">
        <v>3855</v>
      </c>
      <c r="F1875" t="s">
        <v>3870</v>
      </c>
      <c r="G1875" t="s">
        <v>127</v>
      </c>
      <c r="H1875">
        <v>39</v>
      </c>
      <c r="I1875">
        <v>1145</v>
      </c>
      <c r="J1875">
        <v>44655</v>
      </c>
      <c r="K1875" t="s">
        <v>6982</v>
      </c>
    </row>
    <row r="1876" spans="1:11">
      <c r="A1876" t="s">
        <v>7281</v>
      </c>
      <c r="B1876" t="s">
        <v>7282</v>
      </c>
      <c r="C1876" t="s">
        <v>1604</v>
      </c>
      <c r="D1876" s="15">
        <v>46041</v>
      </c>
      <c r="E1876" t="s">
        <v>3855</v>
      </c>
      <c r="F1876" t="s">
        <v>3873</v>
      </c>
      <c r="G1876" t="s">
        <v>127</v>
      </c>
      <c r="H1876">
        <v>40</v>
      </c>
      <c r="I1876">
        <v>1146</v>
      </c>
      <c r="J1876">
        <v>45840</v>
      </c>
      <c r="K1876" t="s">
        <v>6985</v>
      </c>
    </row>
    <row r="1877" spans="1:11">
      <c r="A1877" t="s">
        <v>7283</v>
      </c>
      <c r="B1877" t="s">
        <v>7284</v>
      </c>
      <c r="C1877" t="s">
        <v>1610</v>
      </c>
      <c r="D1877" s="15">
        <v>46019</v>
      </c>
      <c r="E1877" t="s">
        <v>3855</v>
      </c>
      <c r="F1877" t="s">
        <v>1665</v>
      </c>
      <c r="G1877" t="s">
        <v>130</v>
      </c>
      <c r="H1877">
        <v>41</v>
      </c>
      <c r="I1877">
        <v>1147</v>
      </c>
      <c r="J1877">
        <v>47027</v>
      </c>
      <c r="K1877" t="s">
        <v>6988</v>
      </c>
    </row>
    <row r="1878" spans="1:11">
      <c r="A1878" t="s">
        <v>7285</v>
      </c>
      <c r="B1878" t="s">
        <v>7286</v>
      </c>
      <c r="C1878" t="s">
        <v>1616</v>
      </c>
      <c r="D1878" s="15">
        <v>46024</v>
      </c>
      <c r="E1878" t="s">
        <v>3855</v>
      </c>
      <c r="F1878" t="s">
        <v>3878</v>
      </c>
      <c r="G1878" t="s">
        <v>130</v>
      </c>
      <c r="H1878">
        <v>42</v>
      </c>
      <c r="I1878">
        <v>1148</v>
      </c>
      <c r="J1878">
        <v>48216</v>
      </c>
      <c r="K1878" t="s">
        <v>6991</v>
      </c>
    </row>
    <row r="1879" spans="1:11">
      <c r="A1879" t="s">
        <v>7287</v>
      </c>
      <c r="B1879" t="s">
        <v>7288</v>
      </c>
      <c r="C1879" t="s">
        <v>1624</v>
      </c>
      <c r="D1879" s="15">
        <v>46026</v>
      </c>
      <c r="E1879" t="s">
        <v>3855</v>
      </c>
      <c r="F1879" t="s">
        <v>3881</v>
      </c>
      <c r="G1879" t="s">
        <v>130</v>
      </c>
      <c r="H1879">
        <v>43</v>
      </c>
      <c r="I1879">
        <v>1149</v>
      </c>
      <c r="J1879">
        <v>49407</v>
      </c>
      <c r="K1879" t="s">
        <v>6994</v>
      </c>
    </row>
    <row r="1880" spans="1:11">
      <c r="A1880" t="s">
        <v>7289</v>
      </c>
      <c r="B1880" t="s">
        <v>7290</v>
      </c>
      <c r="C1880" t="s">
        <v>1538</v>
      </c>
      <c r="D1880" s="15">
        <v>46028</v>
      </c>
      <c r="E1880" t="s">
        <v>3855</v>
      </c>
      <c r="F1880" t="s">
        <v>3884</v>
      </c>
      <c r="G1880" t="s">
        <v>133</v>
      </c>
      <c r="H1880">
        <v>89</v>
      </c>
      <c r="I1880">
        <v>1150</v>
      </c>
      <c r="J1880">
        <v>102350</v>
      </c>
      <c r="K1880" t="s">
        <v>6997</v>
      </c>
    </row>
    <row r="1881" spans="1:11">
      <c r="A1881" t="s">
        <v>7291</v>
      </c>
      <c r="B1881" t="s">
        <v>7292</v>
      </c>
      <c r="C1881" t="s">
        <v>1553</v>
      </c>
      <c r="D1881" s="15">
        <v>46030</v>
      </c>
      <c r="E1881" t="s">
        <v>3855</v>
      </c>
      <c r="F1881" t="s">
        <v>3887</v>
      </c>
      <c r="G1881" t="s">
        <v>133</v>
      </c>
      <c r="H1881">
        <v>90</v>
      </c>
      <c r="I1881">
        <v>1151</v>
      </c>
      <c r="J1881">
        <v>103590</v>
      </c>
      <c r="K1881" t="s">
        <v>7000</v>
      </c>
    </row>
    <row r="1882" spans="1:11">
      <c r="A1882" t="s">
        <v>7293</v>
      </c>
      <c r="B1882" t="s">
        <v>7294</v>
      </c>
      <c r="C1882" t="s">
        <v>1563</v>
      </c>
      <c r="D1882" s="15">
        <v>46032</v>
      </c>
      <c r="E1882" t="s">
        <v>3855</v>
      </c>
      <c r="F1882" t="s">
        <v>3891</v>
      </c>
      <c r="G1882" t="s">
        <v>133</v>
      </c>
      <c r="H1882">
        <v>91</v>
      </c>
      <c r="I1882">
        <v>1152</v>
      </c>
      <c r="J1882">
        <v>104832</v>
      </c>
      <c r="K1882" t="s">
        <v>7003</v>
      </c>
    </row>
    <row r="1883" spans="1:11">
      <c r="A1883" t="s">
        <v>7295</v>
      </c>
      <c r="B1883" t="s">
        <v>7296</v>
      </c>
      <c r="C1883" t="s">
        <v>1574</v>
      </c>
      <c r="D1883" s="15">
        <v>46034</v>
      </c>
      <c r="E1883" t="s">
        <v>3855</v>
      </c>
      <c r="F1883" t="s">
        <v>3894</v>
      </c>
      <c r="G1883" t="s">
        <v>134</v>
      </c>
      <c r="H1883">
        <v>92</v>
      </c>
      <c r="I1883">
        <v>1153</v>
      </c>
      <c r="J1883">
        <v>106076</v>
      </c>
      <c r="K1883" t="s">
        <v>7006</v>
      </c>
    </row>
    <row r="1884" spans="1:11">
      <c r="A1884" t="s">
        <v>7297</v>
      </c>
      <c r="B1884" t="s">
        <v>7298</v>
      </c>
      <c r="C1884" t="s">
        <v>1586</v>
      </c>
      <c r="D1884" s="15">
        <v>46036</v>
      </c>
      <c r="E1884" t="s">
        <v>3855</v>
      </c>
      <c r="F1884" t="s">
        <v>1644</v>
      </c>
      <c r="G1884" t="s">
        <v>134</v>
      </c>
      <c r="H1884">
        <v>93</v>
      </c>
      <c r="I1884">
        <v>1154</v>
      </c>
      <c r="J1884">
        <v>107322</v>
      </c>
      <c r="K1884" t="s">
        <v>7009</v>
      </c>
    </row>
    <row r="1885" spans="1:11">
      <c r="A1885" t="s">
        <v>7299</v>
      </c>
      <c r="B1885" t="s">
        <v>7300</v>
      </c>
      <c r="C1885" t="s">
        <v>1595</v>
      </c>
      <c r="D1885" s="15">
        <v>46007</v>
      </c>
      <c r="E1885" t="s">
        <v>3855</v>
      </c>
      <c r="F1885" t="s">
        <v>3858</v>
      </c>
      <c r="G1885" t="s">
        <v>134</v>
      </c>
      <c r="H1885">
        <v>94</v>
      </c>
      <c r="I1885">
        <v>1155</v>
      </c>
      <c r="J1885">
        <v>108570</v>
      </c>
      <c r="K1885" t="s">
        <v>7012</v>
      </c>
    </row>
    <row r="1886" spans="1:11">
      <c r="A1886" t="s">
        <v>7301</v>
      </c>
      <c r="B1886" t="s">
        <v>7302</v>
      </c>
      <c r="C1886" t="s">
        <v>1604</v>
      </c>
      <c r="D1886" s="15">
        <v>46009</v>
      </c>
      <c r="E1886" t="s">
        <v>3855</v>
      </c>
      <c r="F1886" t="s">
        <v>3861</v>
      </c>
      <c r="G1886" t="s">
        <v>135</v>
      </c>
      <c r="H1886">
        <v>95</v>
      </c>
      <c r="I1886">
        <v>1156</v>
      </c>
      <c r="J1886">
        <v>109820</v>
      </c>
      <c r="K1886" t="s">
        <v>6979</v>
      </c>
    </row>
    <row r="1887" spans="1:11">
      <c r="A1887" t="s">
        <v>7303</v>
      </c>
      <c r="B1887" t="s">
        <v>7304</v>
      </c>
      <c r="C1887" t="s">
        <v>1610</v>
      </c>
      <c r="D1887" s="15">
        <v>46011</v>
      </c>
      <c r="E1887" t="s">
        <v>3855</v>
      </c>
      <c r="F1887" t="s">
        <v>3864</v>
      </c>
      <c r="G1887" t="s">
        <v>135</v>
      </c>
      <c r="H1887">
        <v>96</v>
      </c>
      <c r="I1887">
        <v>1157</v>
      </c>
      <c r="J1887">
        <v>111072</v>
      </c>
      <c r="K1887" t="s">
        <v>6982</v>
      </c>
    </row>
    <row r="1888" spans="1:11">
      <c r="A1888" t="s">
        <v>7305</v>
      </c>
      <c r="B1888" t="s">
        <v>7306</v>
      </c>
      <c r="C1888" t="s">
        <v>1616</v>
      </c>
      <c r="D1888" s="15">
        <v>46013</v>
      </c>
      <c r="E1888" t="s">
        <v>3855</v>
      </c>
      <c r="F1888" t="s">
        <v>3867</v>
      </c>
      <c r="G1888" t="s">
        <v>135</v>
      </c>
      <c r="H1888">
        <v>97</v>
      </c>
      <c r="I1888">
        <v>1158</v>
      </c>
      <c r="J1888">
        <v>112326</v>
      </c>
      <c r="K1888" t="s">
        <v>6985</v>
      </c>
    </row>
    <row r="1889" spans="1:11">
      <c r="A1889" t="s">
        <v>7307</v>
      </c>
      <c r="B1889" t="s">
        <v>7308</v>
      </c>
      <c r="C1889" t="s">
        <v>1624</v>
      </c>
      <c r="D1889" s="15">
        <v>46015</v>
      </c>
      <c r="E1889" t="s">
        <v>3855</v>
      </c>
      <c r="F1889" t="s">
        <v>3870</v>
      </c>
      <c r="G1889" t="s">
        <v>136</v>
      </c>
      <c r="H1889">
        <v>98</v>
      </c>
      <c r="I1889">
        <v>1159</v>
      </c>
      <c r="J1889">
        <v>113582</v>
      </c>
      <c r="K1889" t="s">
        <v>6988</v>
      </c>
    </row>
    <row r="1890" spans="1:11">
      <c r="A1890" t="s">
        <v>7309</v>
      </c>
      <c r="B1890" t="s">
        <v>7310</v>
      </c>
      <c r="C1890" t="s">
        <v>1538</v>
      </c>
      <c r="D1890" s="15">
        <v>46017</v>
      </c>
      <c r="E1890" t="s">
        <v>3855</v>
      </c>
      <c r="F1890" t="s">
        <v>3873</v>
      </c>
      <c r="G1890" t="s">
        <v>136</v>
      </c>
      <c r="H1890">
        <v>99</v>
      </c>
      <c r="I1890">
        <v>1160</v>
      </c>
      <c r="J1890">
        <v>114840</v>
      </c>
      <c r="K1890" t="s">
        <v>6991</v>
      </c>
    </row>
    <row r="1891" spans="1:11">
      <c r="A1891" t="s">
        <v>7311</v>
      </c>
      <c r="B1891" t="s">
        <v>7312</v>
      </c>
      <c r="C1891" t="s">
        <v>1553</v>
      </c>
      <c r="D1891" s="15">
        <v>46019</v>
      </c>
      <c r="E1891" t="s">
        <v>3855</v>
      </c>
      <c r="F1891" t="s">
        <v>1665</v>
      </c>
      <c r="G1891" t="s">
        <v>136</v>
      </c>
      <c r="H1891">
        <v>100</v>
      </c>
      <c r="I1891">
        <v>1161</v>
      </c>
      <c r="J1891">
        <v>116100</v>
      </c>
      <c r="K1891" t="s">
        <v>6994</v>
      </c>
    </row>
    <row r="1892" spans="1:11">
      <c r="A1892" t="s">
        <v>7313</v>
      </c>
      <c r="B1892" t="s">
        <v>7314</v>
      </c>
      <c r="C1892" t="s">
        <v>1563</v>
      </c>
      <c r="D1892" s="15">
        <v>46019</v>
      </c>
      <c r="E1892" t="s">
        <v>3855</v>
      </c>
      <c r="F1892" t="s">
        <v>3878</v>
      </c>
      <c r="G1892" t="s">
        <v>137</v>
      </c>
      <c r="H1892">
        <v>101</v>
      </c>
      <c r="I1892">
        <v>1162</v>
      </c>
      <c r="J1892">
        <v>117362</v>
      </c>
      <c r="K1892" t="s">
        <v>6997</v>
      </c>
    </row>
    <row r="1893" spans="1:11">
      <c r="A1893" t="s">
        <v>7315</v>
      </c>
      <c r="B1893" t="s">
        <v>7316</v>
      </c>
      <c r="C1893" t="s">
        <v>1574</v>
      </c>
      <c r="D1893" s="15">
        <v>46023</v>
      </c>
      <c r="E1893" t="s">
        <v>3855</v>
      </c>
      <c r="F1893" t="s">
        <v>3881</v>
      </c>
      <c r="G1893" t="s">
        <v>137</v>
      </c>
      <c r="H1893">
        <v>102</v>
      </c>
      <c r="I1893">
        <v>1163</v>
      </c>
      <c r="J1893">
        <v>118626</v>
      </c>
      <c r="K1893" t="s">
        <v>7000</v>
      </c>
    </row>
    <row r="1894" spans="1:11">
      <c r="A1894" t="s">
        <v>7317</v>
      </c>
      <c r="B1894" t="s">
        <v>7318</v>
      </c>
      <c r="C1894" t="s">
        <v>1586</v>
      </c>
      <c r="D1894" s="15">
        <v>46025</v>
      </c>
      <c r="E1894" t="s">
        <v>3855</v>
      </c>
      <c r="F1894" t="s">
        <v>3884</v>
      </c>
      <c r="G1894" t="s">
        <v>137</v>
      </c>
      <c r="H1894">
        <v>103</v>
      </c>
      <c r="I1894">
        <v>1164</v>
      </c>
      <c r="J1894">
        <v>119892</v>
      </c>
      <c r="K1894" t="s">
        <v>7003</v>
      </c>
    </row>
    <row r="1895" spans="1:11">
      <c r="A1895" t="s">
        <v>7319</v>
      </c>
      <c r="B1895" t="s">
        <v>7320</v>
      </c>
      <c r="C1895" t="s">
        <v>1595</v>
      </c>
      <c r="D1895" s="15">
        <v>46027</v>
      </c>
      <c r="E1895" t="s">
        <v>3855</v>
      </c>
      <c r="F1895" t="s">
        <v>3887</v>
      </c>
      <c r="G1895" t="s">
        <v>138</v>
      </c>
      <c r="H1895">
        <v>104</v>
      </c>
      <c r="I1895">
        <v>1165</v>
      </c>
      <c r="J1895">
        <v>121160</v>
      </c>
      <c r="K1895" t="s">
        <v>7006</v>
      </c>
    </row>
    <row r="1896" spans="1:11">
      <c r="A1896" t="s">
        <v>7321</v>
      </c>
      <c r="B1896" t="s">
        <v>7322</v>
      </c>
      <c r="C1896" t="s">
        <v>1604</v>
      </c>
      <c r="D1896" s="15">
        <v>46029</v>
      </c>
      <c r="E1896" t="s">
        <v>3855</v>
      </c>
      <c r="F1896" t="s">
        <v>3891</v>
      </c>
      <c r="G1896" t="s">
        <v>138</v>
      </c>
      <c r="H1896">
        <v>105</v>
      </c>
      <c r="I1896">
        <v>1166</v>
      </c>
      <c r="J1896">
        <v>122430</v>
      </c>
      <c r="K1896" t="s">
        <v>7009</v>
      </c>
    </row>
    <row r="1897" spans="1:11">
      <c r="A1897" t="s">
        <v>7323</v>
      </c>
      <c r="B1897" t="s">
        <v>7324</v>
      </c>
      <c r="C1897" t="s">
        <v>1610</v>
      </c>
      <c r="D1897" s="15">
        <v>46031</v>
      </c>
      <c r="E1897" t="s">
        <v>3855</v>
      </c>
      <c r="F1897" t="s">
        <v>3894</v>
      </c>
      <c r="G1897" t="s">
        <v>138</v>
      </c>
      <c r="H1897">
        <v>106</v>
      </c>
      <c r="I1897">
        <v>1167</v>
      </c>
      <c r="J1897">
        <v>123702</v>
      </c>
      <c r="K1897" t="s">
        <v>7012</v>
      </c>
    </row>
    <row r="1898" spans="1:11">
      <c r="A1898" t="s">
        <v>7325</v>
      </c>
      <c r="B1898" t="s">
        <v>7326</v>
      </c>
      <c r="C1898" t="s">
        <v>1616</v>
      </c>
      <c r="D1898" s="15">
        <v>46012</v>
      </c>
      <c r="E1898" t="s">
        <v>3855</v>
      </c>
      <c r="F1898" t="s">
        <v>1644</v>
      </c>
      <c r="G1898" t="s">
        <v>139</v>
      </c>
      <c r="H1898">
        <v>107</v>
      </c>
      <c r="I1898">
        <v>1168</v>
      </c>
      <c r="J1898">
        <v>124976</v>
      </c>
      <c r="K1898" t="s">
        <v>6979</v>
      </c>
    </row>
    <row r="1899" spans="1:11">
      <c r="A1899" t="s">
        <v>7327</v>
      </c>
      <c r="B1899" t="s">
        <v>7328</v>
      </c>
      <c r="C1899" t="s">
        <v>1624</v>
      </c>
      <c r="D1899" s="15">
        <v>46014</v>
      </c>
      <c r="E1899" t="s">
        <v>3855</v>
      </c>
      <c r="F1899" t="s">
        <v>3858</v>
      </c>
      <c r="G1899" t="s">
        <v>139</v>
      </c>
      <c r="H1899">
        <v>108</v>
      </c>
      <c r="I1899">
        <v>1169</v>
      </c>
      <c r="J1899">
        <v>126252</v>
      </c>
      <c r="K1899" t="s">
        <v>6982</v>
      </c>
    </row>
    <row r="1900" spans="1:11">
      <c r="A1900" t="s">
        <v>7329</v>
      </c>
      <c r="B1900" t="s">
        <v>7330</v>
      </c>
      <c r="C1900" t="s">
        <v>1538</v>
      </c>
      <c r="D1900" s="15">
        <v>46016</v>
      </c>
      <c r="E1900" t="s">
        <v>3855</v>
      </c>
      <c r="F1900" t="s">
        <v>3861</v>
      </c>
      <c r="G1900" t="s">
        <v>139</v>
      </c>
      <c r="H1900">
        <v>109</v>
      </c>
      <c r="I1900">
        <v>1170</v>
      </c>
      <c r="J1900">
        <v>127530</v>
      </c>
      <c r="K1900" t="s">
        <v>6985</v>
      </c>
    </row>
    <row r="1901" spans="1:11">
      <c r="A1901" t="s">
        <v>7331</v>
      </c>
      <c r="B1901" t="s">
        <v>7332</v>
      </c>
      <c r="C1901" t="s">
        <v>1553</v>
      </c>
      <c r="D1901" s="15">
        <v>46018</v>
      </c>
      <c r="E1901" t="s">
        <v>3855</v>
      </c>
      <c r="F1901" t="s">
        <v>3864</v>
      </c>
      <c r="G1901" t="s">
        <v>140</v>
      </c>
      <c r="H1901">
        <v>110</v>
      </c>
      <c r="I1901">
        <v>1171</v>
      </c>
      <c r="J1901">
        <v>128810</v>
      </c>
      <c r="K1901" t="s">
        <v>6988</v>
      </c>
    </row>
    <row r="1902" spans="1:11">
      <c r="A1902" t="s">
        <v>7333</v>
      </c>
      <c r="B1902" t="s">
        <v>7334</v>
      </c>
      <c r="C1902" t="s">
        <v>1563</v>
      </c>
      <c r="D1902" s="15">
        <v>46019</v>
      </c>
      <c r="E1902" t="s">
        <v>3855</v>
      </c>
      <c r="F1902" t="s">
        <v>3867</v>
      </c>
      <c r="G1902" t="s">
        <v>140</v>
      </c>
      <c r="H1902">
        <v>111</v>
      </c>
      <c r="I1902">
        <v>1172</v>
      </c>
      <c r="J1902">
        <v>130092</v>
      </c>
      <c r="K1902" t="s">
        <v>6991</v>
      </c>
    </row>
    <row r="1903" spans="1:11">
      <c r="A1903" t="s">
        <v>7335</v>
      </c>
      <c r="B1903" t="s">
        <v>7336</v>
      </c>
      <c r="C1903" t="s">
        <v>1574</v>
      </c>
      <c r="D1903" s="15">
        <v>46019</v>
      </c>
      <c r="E1903" t="s">
        <v>3855</v>
      </c>
      <c r="F1903" t="s">
        <v>3870</v>
      </c>
      <c r="G1903" t="s">
        <v>140</v>
      </c>
      <c r="H1903">
        <v>112</v>
      </c>
      <c r="I1903">
        <v>1173</v>
      </c>
      <c r="J1903">
        <v>131376</v>
      </c>
      <c r="K1903" t="s">
        <v>6994</v>
      </c>
    </row>
    <row r="1904" spans="1:11">
      <c r="A1904" t="s">
        <v>7337</v>
      </c>
      <c r="B1904" t="s">
        <v>7338</v>
      </c>
      <c r="C1904" t="s">
        <v>1586</v>
      </c>
      <c r="D1904" s="15">
        <v>46024</v>
      </c>
      <c r="E1904" t="s">
        <v>3855</v>
      </c>
      <c r="F1904" t="s">
        <v>3873</v>
      </c>
      <c r="G1904" t="s">
        <v>141</v>
      </c>
      <c r="H1904">
        <v>22</v>
      </c>
      <c r="I1904">
        <v>1174</v>
      </c>
      <c r="J1904">
        <v>25828</v>
      </c>
      <c r="K1904" t="s">
        <v>6997</v>
      </c>
    </row>
    <row r="1905" spans="1:11">
      <c r="A1905" t="s">
        <v>7339</v>
      </c>
      <c r="B1905" t="s">
        <v>7340</v>
      </c>
      <c r="C1905" t="s">
        <v>1595</v>
      </c>
      <c r="D1905" s="15">
        <v>46026</v>
      </c>
      <c r="E1905" t="s">
        <v>3855</v>
      </c>
      <c r="F1905" t="s">
        <v>1665</v>
      </c>
      <c r="G1905" t="s">
        <v>141</v>
      </c>
      <c r="H1905">
        <v>23</v>
      </c>
      <c r="I1905">
        <v>1175</v>
      </c>
      <c r="J1905">
        <v>27025</v>
      </c>
      <c r="K1905" t="s">
        <v>7000</v>
      </c>
    </row>
    <row r="1906" spans="1:11">
      <c r="A1906" t="s">
        <v>7341</v>
      </c>
      <c r="B1906" t="s">
        <v>7342</v>
      </c>
      <c r="C1906" t="s">
        <v>1604</v>
      </c>
      <c r="D1906" s="15">
        <v>46028</v>
      </c>
      <c r="E1906" t="s">
        <v>3855</v>
      </c>
      <c r="F1906" t="s">
        <v>3878</v>
      </c>
      <c r="G1906" t="s">
        <v>141</v>
      </c>
      <c r="H1906">
        <v>24</v>
      </c>
      <c r="I1906">
        <v>1176</v>
      </c>
      <c r="J1906">
        <v>28224</v>
      </c>
      <c r="K1906" t="s">
        <v>7003</v>
      </c>
    </row>
    <row r="1907" spans="1:11">
      <c r="A1907" t="s">
        <v>7343</v>
      </c>
      <c r="B1907" t="s">
        <v>7344</v>
      </c>
      <c r="C1907" t="s">
        <v>1610</v>
      </c>
      <c r="D1907" s="15">
        <v>46030</v>
      </c>
      <c r="E1907" t="s">
        <v>3855</v>
      </c>
      <c r="F1907" t="s">
        <v>3881</v>
      </c>
      <c r="G1907" t="s">
        <v>142</v>
      </c>
      <c r="H1907">
        <v>25</v>
      </c>
      <c r="I1907">
        <v>1177</v>
      </c>
      <c r="J1907">
        <v>29425</v>
      </c>
      <c r="K1907" t="s">
        <v>7006</v>
      </c>
    </row>
    <row r="1908" spans="1:11">
      <c r="A1908" t="s">
        <v>7345</v>
      </c>
      <c r="B1908" t="s">
        <v>7346</v>
      </c>
      <c r="C1908" t="s">
        <v>1616</v>
      </c>
      <c r="D1908" s="15">
        <v>46032</v>
      </c>
      <c r="E1908" t="s">
        <v>3855</v>
      </c>
      <c r="F1908" t="s">
        <v>3884</v>
      </c>
      <c r="G1908" t="s">
        <v>142</v>
      </c>
      <c r="H1908">
        <v>26</v>
      </c>
      <c r="I1908">
        <v>1178</v>
      </c>
      <c r="J1908">
        <v>30628</v>
      </c>
      <c r="K1908" t="s">
        <v>7009</v>
      </c>
    </row>
    <row r="1909" spans="1:11">
      <c r="A1909" t="s">
        <v>7347</v>
      </c>
      <c r="B1909" t="s">
        <v>7348</v>
      </c>
      <c r="C1909" t="s">
        <v>1624</v>
      </c>
      <c r="D1909" s="15">
        <v>46034</v>
      </c>
      <c r="E1909" t="s">
        <v>3855</v>
      </c>
      <c r="F1909" t="s">
        <v>3887</v>
      </c>
      <c r="G1909" t="s">
        <v>142</v>
      </c>
      <c r="H1909">
        <v>27</v>
      </c>
      <c r="I1909">
        <v>1179</v>
      </c>
      <c r="J1909">
        <v>31833</v>
      </c>
      <c r="K1909" t="s">
        <v>7012</v>
      </c>
    </row>
    <row r="1910" spans="1:11">
      <c r="A1910" t="s">
        <v>7349</v>
      </c>
      <c r="B1910" t="s">
        <v>6978</v>
      </c>
      <c r="C1910" t="s">
        <v>1538</v>
      </c>
      <c r="D1910" s="15">
        <v>46036</v>
      </c>
      <c r="E1910" t="s">
        <v>3855</v>
      </c>
      <c r="F1910" t="s">
        <v>3891</v>
      </c>
      <c r="G1910" t="s">
        <v>143</v>
      </c>
      <c r="H1910">
        <v>119</v>
      </c>
      <c r="I1910">
        <v>1180</v>
      </c>
      <c r="J1910">
        <v>140420</v>
      </c>
      <c r="K1910" t="s">
        <v>6979</v>
      </c>
    </row>
    <row r="1911" spans="1:11">
      <c r="A1911" t="s">
        <v>7350</v>
      </c>
      <c r="B1911" t="s">
        <v>6981</v>
      </c>
      <c r="C1911" t="s">
        <v>1553</v>
      </c>
      <c r="D1911" s="15">
        <v>46038</v>
      </c>
      <c r="E1911" t="s">
        <v>3855</v>
      </c>
      <c r="F1911" t="s">
        <v>3894</v>
      </c>
      <c r="G1911" t="s">
        <v>143</v>
      </c>
      <c r="H1911">
        <v>120</v>
      </c>
      <c r="I1911">
        <v>1181</v>
      </c>
      <c r="J1911">
        <v>141720</v>
      </c>
      <c r="K1911" t="s">
        <v>6982</v>
      </c>
    </row>
    <row r="1912" spans="1:11">
      <c r="A1912" t="s">
        <v>7351</v>
      </c>
      <c r="B1912" t="s">
        <v>6984</v>
      </c>
      <c r="C1912" t="s">
        <v>1563</v>
      </c>
      <c r="D1912" s="15">
        <v>46040</v>
      </c>
      <c r="E1912" t="s">
        <v>3855</v>
      </c>
      <c r="F1912" t="s">
        <v>1644</v>
      </c>
      <c r="G1912" t="s">
        <v>143</v>
      </c>
      <c r="H1912">
        <v>121</v>
      </c>
      <c r="I1912">
        <v>1182</v>
      </c>
      <c r="J1912">
        <v>143022</v>
      </c>
      <c r="K1912" t="s">
        <v>6985</v>
      </c>
    </row>
    <row r="1913" spans="1:11">
      <c r="A1913" t="s">
        <v>7352</v>
      </c>
      <c r="B1913" t="s">
        <v>6987</v>
      </c>
      <c r="C1913" t="s">
        <v>1574</v>
      </c>
      <c r="D1913" s="15">
        <v>46042</v>
      </c>
      <c r="E1913" t="s">
        <v>3855</v>
      </c>
      <c r="F1913" t="s">
        <v>3858</v>
      </c>
      <c r="G1913" t="s">
        <v>144</v>
      </c>
      <c r="H1913">
        <v>122</v>
      </c>
      <c r="I1913">
        <v>1183</v>
      </c>
      <c r="J1913">
        <v>144326</v>
      </c>
      <c r="K1913" t="s">
        <v>6988</v>
      </c>
    </row>
    <row r="1914" spans="1:11">
      <c r="A1914" t="s">
        <v>7353</v>
      </c>
      <c r="B1914" t="s">
        <v>6990</v>
      </c>
      <c r="C1914" t="s">
        <v>1586</v>
      </c>
      <c r="D1914" s="15">
        <v>46044</v>
      </c>
      <c r="E1914" t="s">
        <v>3855</v>
      </c>
      <c r="F1914" t="s">
        <v>3861</v>
      </c>
      <c r="G1914" t="s">
        <v>144</v>
      </c>
      <c r="H1914">
        <v>123</v>
      </c>
      <c r="I1914">
        <v>1184</v>
      </c>
      <c r="J1914">
        <v>145632</v>
      </c>
      <c r="K1914" t="s">
        <v>6991</v>
      </c>
    </row>
    <row r="1915" spans="1:11">
      <c r="A1915" t="s">
        <v>7354</v>
      </c>
      <c r="B1915" t="s">
        <v>6993</v>
      </c>
      <c r="C1915" t="s">
        <v>1595</v>
      </c>
      <c r="D1915" s="15">
        <v>46046</v>
      </c>
      <c r="E1915" t="s">
        <v>3855</v>
      </c>
      <c r="F1915" t="s">
        <v>3864</v>
      </c>
      <c r="G1915" t="s">
        <v>144</v>
      </c>
      <c r="H1915">
        <v>124</v>
      </c>
      <c r="I1915">
        <v>1185</v>
      </c>
      <c r="J1915">
        <v>146940</v>
      </c>
      <c r="K1915" t="s">
        <v>6994</v>
      </c>
    </row>
    <row r="1916" spans="1:11">
      <c r="A1916" t="s">
        <v>7355</v>
      </c>
      <c r="B1916" t="s">
        <v>6996</v>
      </c>
      <c r="C1916" t="s">
        <v>1604</v>
      </c>
      <c r="D1916" s="15">
        <v>46017</v>
      </c>
      <c r="E1916" t="s">
        <v>3855</v>
      </c>
      <c r="F1916" t="s">
        <v>3867</v>
      </c>
      <c r="G1916" t="s">
        <v>145</v>
      </c>
      <c r="H1916">
        <v>125</v>
      </c>
      <c r="I1916">
        <v>1186</v>
      </c>
      <c r="J1916">
        <v>148250</v>
      </c>
      <c r="K1916" t="s">
        <v>6997</v>
      </c>
    </row>
    <row r="1917" spans="1:11">
      <c r="A1917" t="s">
        <v>7356</v>
      </c>
      <c r="B1917" t="s">
        <v>6999</v>
      </c>
      <c r="C1917" t="s">
        <v>1610</v>
      </c>
      <c r="D1917" s="15">
        <v>46019</v>
      </c>
      <c r="E1917" t="s">
        <v>3855</v>
      </c>
      <c r="F1917" t="s">
        <v>3870</v>
      </c>
      <c r="G1917" t="s">
        <v>145</v>
      </c>
      <c r="H1917">
        <v>126</v>
      </c>
      <c r="I1917">
        <v>1187</v>
      </c>
      <c r="J1917">
        <v>149562</v>
      </c>
      <c r="K1917" t="s">
        <v>7000</v>
      </c>
    </row>
    <row r="1918" spans="1:11">
      <c r="A1918" t="s">
        <v>7357</v>
      </c>
      <c r="B1918" t="s">
        <v>7002</v>
      </c>
      <c r="C1918" t="s">
        <v>1616</v>
      </c>
      <c r="D1918" s="15">
        <v>46019</v>
      </c>
      <c r="E1918" t="s">
        <v>3855</v>
      </c>
      <c r="F1918" t="s">
        <v>3873</v>
      </c>
      <c r="G1918" t="s">
        <v>145</v>
      </c>
      <c r="H1918">
        <v>127</v>
      </c>
      <c r="I1918">
        <v>1188</v>
      </c>
      <c r="J1918">
        <v>150876</v>
      </c>
      <c r="K1918" t="s">
        <v>7003</v>
      </c>
    </row>
    <row r="1919" spans="1:11">
      <c r="A1919" t="s">
        <v>7358</v>
      </c>
      <c r="B1919" t="s">
        <v>7005</v>
      </c>
      <c r="C1919" t="s">
        <v>1624</v>
      </c>
      <c r="D1919" s="15">
        <v>46002</v>
      </c>
      <c r="E1919" t="s">
        <v>3855</v>
      </c>
      <c r="F1919" t="s">
        <v>1665</v>
      </c>
      <c r="G1919" t="s">
        <v>146</v>
      </c>
      <c r="H1919">
        <v>128</v>
      </c>
      <c r="I1919">
        <v>1189</v>
      </c>
      <c r="J1919">
        <v>152192</v>
      </c>
      <c r="K1919" t="s">
        <v>7006</v>
      </c>
    </row>
    <row r="1920" spans="1:11">
      <c r="A1920" t="s">
        <v>7359</v>
      </c>
      <c r="B1920" t="s">
        <v>7008</v>
      </c>
      <c r="C1920" t="s">
        <v>1538</v>
      </c>
      <c r="D1920" s="15">
        <v>46004</v>
      </c>
      <c r="E1920" t="s">
        <v>3855</v>
      </c>
      <c r="F1920" t="s">
        <v>3878</v>
      </c>
      <c r="G1920" t="s">
        <v>146</v>
      </c>
      <c r="H1920">
        <v>129</v>
      </c>
      <c r="I1920">
        <v>1190</v>
      </c>
      <c r="J1920">
        <v>153510</v>
      </c>
      <c r="K1920" t="s">
        <v>7009</v>
      </c>
    </row>
    <row r="1921" spans="1:11">
      <c r="A1921" t="s">
        <v>7360</v>
      </c>
      <c r="B1921" t="s">
        <v>7011</v>
      </c>
      <c r="C1921" t="s">
        <v>1553</v>
      </c>
      <c r="D1921" s="15">
        <v>46006</v>
      </c>
      <c r="E1921" t="s">
        <v>3855</v>
      </c>
      <c r="F1921" t="s">
        <v>3881</v>
      </c>
      <c r="G1921" t="s">
        <v>146</v>
      </c>
      <c r="H1921">
        <v>130</v>
      </c>
      <c r="I1921">
        <v>1191</v>
      </c>
      <c r="J1921">
        <v>154830</v>
      </c>
      <c r="K1921" t="s">
        <v>7012</v>
      </c>
    </row>
    <row r="1922" spans="1:11">
      <c r="A1922" t="s">
        <v>7361</v>
      </c>
      <c r="B1922" t="s">
        <v>7014</v>
      </c>
      <c r="C1922" t="s">
        <v>1563</v>
      </c>
      <c r="D1922" s="15">
        <v>46008</v>
      </c>
      <c r="E1922" t="s">
        <v>3855</v>
      </c>
      <c r="F1922" t="s">
        <v>3884</v>
      </c>
      <c r="G1922" t="s">
        <v>147</v>
      </c>
      <c r="H1922">
        <v>131</v>
      </c>
      <c r="I1922">
        <v>1192</v>
      </c>
      <c r="J1922">
        <v>156152</v>
      </c>
      <c r="K1922" t="s">
        <v>6979</v>
      </c>
    </row>
    <row r="1923" spans="1:11">
      <c r="A1923" t="s">
        <v>7362</v>
      </c>
      <c r="B1923" t="s">
        <v>7016</v>
      </c>
      <c r="C1923" t="s">
        <v>1574</v>
      </c>
      <c r="D1923" s="15">
        <v>46010</v>
      </c>
      <c r="E1923" t="s">
        <v>3855</v>
      </c>
      <c r="F1923" t="s">
        <v>3887</v>
      </c>
      <c r="G1923" t="s">
        <v>147</v>
      </c>
      <c r="H1923">
        <v>132</v>
      </c>
      <c r="I1923">
        <v>1193</v>
      </c>
      <c r="J1923">
        <v>157476</v>
      </c>
      <c r="K1923" t="s">
        <v>6982</v>
      </c>
    </row>
    <row r="1924" spans="1:11">
      <c r="A1924" t="s">
        <v>7363</v>
      </c>
      <c r="B1924" t="s">
        <v>7018</v>
      </c>
      <c r="C1924" t="s">
        <v>1586</v>
      </c>
      <c r="D1924" s="15">
        <v>46012</v>
      </c>
      <c r="E1924" t="s">
        <v>3855</v>
      </c>
      <c r="F1924" t="s">
        <v>3891</v>
      </c>
      <c r="G1924" t="s">
        <v>147</v>
      </c>
      <c r="H1924">
        <v>133</v>
      </c>
      <c r="I1924">
        <v>1194</v>
      </c>
      <c r="J1924">
        <v>158802</v>
      </c>
      <c r="K1924" t="s">
        <v>6985</v>
      </c>
    </row>
    <row r="1925" spans="1:11">
      <c r="A1925" t="s">
        <v>7364</v>
      </c>
      <c r="B1925" t="s">
        <v>7020</v>
      </c>
      <c r="C1925" t="s">
        <v>1595</v>
      </c>
      <c r="D1925" s="15">
        <v>46014</v>
      </c>
      <c r="E1925" t="s">
        <v>3855</v>
      </c>
      <c r="F1925" t="s">
        <v>3894</v>
      </c>
      <c r="G1925" t="s">
        <v>148</v>
      </c>
      <c r="H1925">
        <v>134</v>
      </c>
      <c r="I1925">
        <v>1195</v>
      </c>
      <c r="J1925">
        <v>160130</v>
      </c>
      <c r="K1925" t="s">
        <v>6988</v>
      </c>
    </row>
    <row r="1926" spans="1:11">
      <c r="A1926" t="s">
        <v>7365</v>
      </c>
      <c r="B1926" t="s">
        <v>7022</v>
      </c>
      <c r="C1926" t="s">
        <v>1604</v>
      </c>
      <c r="D1926" s="15">
        <v>46016</v>
      </c>
      <c r="E1926" t="s">
        <v>3855</v>
      </c>
      <c r="F1926" t="s">
        <v>1644</v>
      </c>
      <c r="G1926" t="s">
        <v>148</v>
      </c>
      <c r="H1926">
        <v>135</v>
      </c>
      <c r="I1926">
        <v>1196</v>
      </c>
      <c r="J1926">
        <v>161460</v>
      </c>
      <c r="K1926" t="s">
        <v>6991</v>
      </c>
    </row>
    <row r="1927" spans="1:11">
      <c r="A1927" t="s">
        <v>7366</v>
      </c>
      <c r="B1927" t="s">
        <v>7024</v>
      </c>
      <c r="C1927" t="s">
        <v>1610</v>
      </c>
      <c r="D1927" s="15">
        <v>46018</v>
      </c>
      <c r="E1927" t="s">
        <v>3855</v>
      </c>
      <c r="F1927" t="s">
        <v>3858</v>
      </c>
      <c r="G1927" t="s">
        <v>148</v>
      </c>
      <c r="H1927">
        <v>136</v>
      </c>
      <c r="I1927">
        <v>1197</v>
      </c>
      <c r="J1927">
        <v>162792</v>
      </c>
      <c r="K1927" t="s">
        <v>6994</v>
      </c>
    </row>
    <row r="1928" spans="1:11">
      <c r="A1928" t="s">
        <v>7367</v>
      </c>
      <c r="B1928" t="s">
        <v>7026</v>
      </c>
      <c r="C1928" t="s">
        <v>1616</v>
      </c>
      <c r="D1928" s="15">
        <v>46019</v>
      </c>
      <c r="E1928" t="s">
        <v>3855</v>
      </c>
      <c r="F1928" t="s">
        <v>3861</v>
      </c>
      <c r="G1928" t="s">
        <v>149</v>
      </c>
      <c r="H1928">
        <v>137</v>
      </c>
      <c r="I1928">
        <v>1198</v>
      </c>
      <c r="J1928">
        <v>164126</v>
      </c>
      <c r="K1928" t="s">
        <v>6997</v>
      </c>
    </row>
    <row r="1929" spans="1:11">
      <c r="A1929" t="s">
        <v>7368</v>
      </c>
      <c r="B1929" t="s">
        <v>7028</v>
      </c>
      <c r="C1929" t="s">
        <v>1624</v>
      </c>
      <c r="D1929" s="15">
        <v>46019</v>
      </c>
      <c r="E1929" t="s">
        <v>3855</v>
      </c>
      <c r="F1929" t="s">
        <v>3864</v>
      </c>
      <c r="G1929" t="s">
        <v>149</v>
      </c>
      <c r="H1929">
        <v>138</v>
      </c>
      <c r="I1929">
        <v>1199</v>
      </c>
      <c r="J1929">
        <v>165462</v>
      </c>
      <c r="K1929" t="s">
        <v>7000</v>
      </c>
    </row>
    <row r="1930" spans="1:11">
      <c r="A1930" t="s">
        <v>7369</v>
      </c>
      <c r="B1930" t="s">
        <v>7030</v>
      </c>
      <c r="C1930" t="s">
        <v>1538</v>
      </c>
      <c r="D1930" s="15">
        <v>46024</v>
      </c>
      <c r="E1930" t="s">
        <v>3855</v>
      </c>
      <c r="F1930" t="s">
        <v>3867</v>
      </c>
      <c r="G1930" t="s">
        <v>149</v>
      </c>
      <c r="H1930">
        <v>139</v>
      </c>
      <c r="I1930">
        <v>1200</v>
      </c>
      <c r="J1930">
        <v>166800</v>
      </c>
      <c r="K1930" t="s">
        <v>7003</v>
      </c>
    </row>
    <row r="1931" spans="1:11">
      <c r="A1931" t="s">
        <v>7370</v>
      </c>
      <c r="B1931" t="s">
        <v>7032</v>
      </c>
      <c r="C1931" t="s">
        <v>1553</v>
      </c>
      <c r="D1931" s="15">
        <v>46026</v>
      </c>
      <c r="E1931" t="s">
        <v>3855</v>
      </c>
      <c r="F1931" t="s">
        <v>3870</v>
      </c>
      <c r="G1931" t="s">
        <v>150</v>
      </c>
      <c r="H1931">
        <v>140</v>
      </c>
      <c r="I1931">
        <v>1201</v>
      </c>
      <c r="J1931">
        <v>168140</v>
      </c>
      <c r="K1931" t="s">
        <v>7006</v>
      </c>
    </row>
    <row r="1932" spans="1:11">
      <c r="A1932" t="s">
        <v>7371</v>
      </c>
      <c r="B1932" t="s">
        <v>7034</v>
      </c>
      <c r="C1932" t="s">
        <v>1563</v>
      </c>
      <c r="D1932" s="15">
        <v>46028</v>
      </c>
      <c r="E1932" t="s">
        <v>3855</v>
      </c>
      <c r="F1932" t="s">
        <v>3873</v>
      </c>
      <c r="G1932" t="s">
        <v>150</v>
      </c>
      <c r="H1932">
        <v>141</v>
      </c>
      <c r="I1932">
        <v>1202</v>
      </c>
      <c r="J1932">
        <v>169482</v>
      </c>
      <c r="K1932" t="s">
        <v>7009</v>
      </c>
    </row>
    <row r="1933" spans="1:11">
      <c r="A1933" t="s">
        <v>7372</v>
      </c>
      <c r="B1933" t="s">
        <v>7036</v>
      </c>
      <c r="C1933" t="s">
        <v>1574</v>
      </c>
      <c r="D1933" s="15">
        <v>46030</v>
      </c>
      <c r="E1933" t="s">
        <v>3855</v>
      </c>
      <c r="F1933" t="s">
        <v>1665</v>
      </c>
      <c r="G1933" t="s">
        <v>150</v>
      </c>
      <c r="H1933">
        <v>142</v>
      </c>
      <c r="I1933">
        <v>1203</v>
      </c>
      <c r="J1933">
        <v>170826</v>
      </c>
      <c r="K1933" t="s">
        <v>7012</v>
      </c>
    </row>
    <row r="1934" spans="1:11">
      <c r="A1934" t="s">
        <v>7373</v>
      </c>
      <c r="B1934" t="s">
        <v>7038</v>
      </c>
      <c r="C1934" t="s">
        <v>1586</v>
      </c>
      <c r="D1934" s="15">
        <v>46032</v>
      </c>
      <c r="E1934" t="s">
        <v>3855</v>
      </c>
      <c r="F1934" t="s">
        <v>3878</v>
      </c>
      <c r="G1934" t="s">
        <v>151</v>
      </c>
      <c r="H1934">
        <v>6</v>
      </c>
      <c r="I1934">
        <v>1204</v>
      </c>
      <c r="J1934">
        <v>7224</v>
      </c>
      <c r="K1934" t="s">
        <v>6979</v>
      </c>
    </row>
    <row r="1935" spans="1:11">
      <c r="A1935" t="s">
        <v>7374</v>
      </c>
      <c r="B1935" t="s">
        <v>7040</v>
      </c>
      <c r="C1935" t="s">
        <v>1595</v>
      </c>
      <c r="D1935" s="15">
        <v>46034</v>
      </c>
      <c r="E1935" t="s">
        <v>3855</v>
      </c>
      <c r="F1935" t="s">
        <v>3881</v>
      </c>
      <c r="G1935" t="s">
        <v>151</v>
      </c>
      <c r="H1935">
        <v>7</v>
      </c>
      <c r="I1935">
        <v>1205</v>
      </c>
      <c r="J1935">
        <v>8435</v>
      </c>
      <c r="K1935" t="s">
        <v>6982</v>
      </c>
    </row>
    <row r="1936" spans="1:11">
      <c r="A1936" t="s">
        <v>7375</v>
      </c>
      <c r="B1936" t="s">
        <v>7042</v>
      </c>
      <c r="C1936" t="s">
        <v>1604</v>
      </c>
      <c r="D1936" s="15">
        <v>46036</v>
      </c>
      <c r="E1936" t="s">
        <v>3855</v>
      </c>
      <c r="F1936" t="s">
        <v>3884</v>
      </c>
      <c r="G1936" t="s">
        <v>151</v>
      </c>
      <c r="H1936">
        <v>8</v>
      </c>
      <c r="I1936">
        <v>1206</v>
      </c>
      <c r="J1936">
        <v>9648</v>
      </c>
      <c r="K1936" t="s">
        <v>6985</v>
      </c>
    </row>
    <row r="1937" spans="1:11">
      <c r="A1937" t="s">
        <v>7376</v>
      </c>
      <c r="B1937" t="s">
        <v>7044</v>
      </c>
      <c r="C1937" t="s">
        <v>1610</v>
      </c>
      <c r="D1937" s="15">
        <v>46038</v>
      </c>
      <c r="E1937" t="s">
        <v>3855</v>
      </c>
      <c r="F1937" t="s">
        <v>3887</v>
      </c>
      <c r="G1937" t="s">
        <v>152</v>
      </c>
      <c r="H1937">
        <v>9</v>
      </c>
      <c r="I1937">
        <v>1207</v>
      </c>
      <c r="J1937">
        <v>10863</v>
      </c>
      <c r="K1937" t="s">
        <v>6988</v>
      </c>
    </row>
    <row r="1938" spans="1:11">
      <c r="A1938" t="s">
        <v>7377</v>
      </c>
      <c r="B1938" t="s">
        <v>7046</v>
      </c>
      <c r="C1938" t="s">
        <v>1616</v>
      </c>
      <c r="D1938" s="15">
        <v>46040</v>
      </c>
      <c r="E1938" t="s">
        <v>3855</v>
      </c>
      <c r="F1938" t="s">
        <v>3891</v>
      </c>
      <c r="G1938" t="s">
        <v>152</v>
      </c>
      <c r="H1938">
        <v>10</v>
      </c>
      <c r="I1938">
        <v>1208</v>
      </c>
      <c r="J1938">
        <v>12080</v>
      </c>
      <c r="K1938" t="s">
        <v>6991</v>
      </c>
    </row>
    <row r="1939" spans="1:11">
      <c r="A1939" t="s">
        <v>7378</v>
      </c>
      <c r="B1939" t="s">
        <v>7048</v>
      </c>
      <c r="C1939" t="s">
        <v>1624</v>
      </c>
      <c r="D1939" s="15">
        <v>46042</v>
      </c>
      <c r="E1939" t="s">
        <v>3855</v>
      </c>
      <c r="F1939" t="s">
        <v>3894</v>
      </c>
      <c r="G1939" t="s">
        <v>152</v>
      </c>
      <c r="H1939">
        <v>11</v>
      </c>
      <c r="I1939">
        <v>1209</v>
      </c>
      <c r="J1939">
        <v>13299</v>
      </c>
      <c r="K1939" t="s">
        <v>6994</v>
      </c>
    </row>
    <row r="1940" spans="1:11">
      <c r="A1940" t="s">
        <v>7379</v>
      </c>
      <c r="B1940" t="s">
        <v>7050</v>
      </c>
      <c r="C1940" t="s">
        <v>1538</v>
      </c>
      <c r="D1940" s="15">
        <v>46023</v>
      </c>
      <c r="E1940" t="s">
        <v>3855</v>
      </c>
      <c r="F1940" t="s">
        <v>1644</v>
      </c>
      <c r="G1940" t="s">
        <v>153</v>
      </c>
      <c r="H1940">
        <v>149</v>
      </c>
      <c r="I1940">
        <v>1210</v>
      </c>
      <c r="J1940">
        <v>180290</v>
      </c>
      <c r="K1940" t="s">
        <v>6997</v>
      </c>
    </row>
    <row r="1941" spans="1:11">
      <c r="A1941" t="s">
        <v>7380</v>
      </c>
      <c r="B1941" t="s">
        <v>7052</v>
      </c>
      <c r="C1941" t="s">
        <v>1553</v>
      </c>
      <c r="D1941" s="15">
        <v>46025</v>
      </c>
      <c r="E1941" t="s">
        <v>3855</v>
      </c>
      <c r="F1941" t="s">
        <v>3858</v>
      </c>
      <c r="G1941" t="s">
        <v>153</v>
      </c>
      <c r="H1941">
        <v>150</v>
      </c>
      <c r="I1941">
        <v>1211</v>
      </c>
      <c r="J1941">
        <v>181650</v>
      </c>
      <c r="K1941" t="s">
        <v>7000</v>
      </c>
    </row>
    <row r="1942" spans="1:11">
      <c r="A1942" t="s">
        <v>7381</v>
      </c>
      <c r="B1942" t="s">
        <v>7054</v>
      </c>
      <c r="C1942" t="s">
        <v>1563</v>
      </c>
      <c r="D1942" s="15">
        <v>46027</v>
      </c>
      <c r="E1942" t="s">
        <v>3855</v>
      </c>
      <c r="F1942" t="s">
        <v>3861</v>
      </c>
      <c r="G1942" t="s">
        <v>153</v>
      </c>
      <c r="H1942">
        <v>151</v>
      </c>
      <c r="I1942">
        <v>1212</v>
      </c>
      <c r="J1942">
        <v>183012</v>
      </c>
      <c r="K1942" t="s">
        <v>7003</v>
      </c>
    </row>
    <row r="1943" spans="1:11">
      <c r="A1943" t="s">
        <v>7382</v>
      </c>
      <c r="B1943" t="s">
        <v>7056</v>
      </c>
      <c r="C1943" t="s">
        <v>1574</v>
      </c>
      <c r="D1943" s="15">
        <v>46029</v>
      </c>
      <c r="E1943" t="s">
        <v>3855</v>
      </c>
      <c r="F1943" t="s">
        <v>3864</v>
      </c>
      <c r="G1943" t="s">
        <v>154</v>
      </c>
      <c r="H1943">
        <v>152</v>
      </c>
      <c r="I1943">
        <v>1213</v>
      </c>
      <c r="J1943">
        <v>184376</v>
      </c>
      <c r="K1943" t="s">
        <v>7006</v>
      </c>
    </row>
    <row r="1944" spans="1:11">
      <c r="A1944" t="s">
        <v>7383</v>
      </c>
      <c r="B1944" t="s">
        <v>7058</v>
      </c>
      <c r="C1944" t="s">
        <v>1586</v>
      </c>
      <c r="D1944" s="15">
        <v>46031</v>
      </c>
      <c r="E1944" t="s">
        <v>3855</v>
      </c>
      <c r="F1944" t="s">
        <v>3867</v>
      </c>
      <c r="G1944" t="s">
        <v>154</v>
      </c>
      <c r="H1944">
        <v>153</v>
      </c>
      <c r="I1944">
        <v>1214</v>
      </c>
      <c r="J1944">
        <v>185742</v>
      </c>
      <c r="K1944" t="s">
        <v>7009</v>
      </c>
    </row>
    <row r="1945" spans="1:11">
      <c r="A1945" t="s">
        <v>7384</v>
      </c>
      <c r="B1945" t="s">
        <v>7060</v>
      </c>
      <c r="C1945" t="s">
        <v>1595</v>
      </c>
      <c r="D1945" s="15">
        <v>46033</v>
      </c>
      <c r="E1945" t="s">
        <v>3855</v>
      </c>
      <c r="F1945" t="s">
        <v>3870</v>
      </c>
      <c r="G1945" t="s">
        <v>154</v>
      </c>
      <c r="H1945">
        <v>154</v>
      </c>
      <c r="I1945">
        <v>1215</v>
      </c>
      <c r="J1945">
        <v>187110</v>
      </c>
      <c r="K1945" t="s">
        <v>7012</v>
      </c>
    </row>
    <row r="1946" spans="1:11">
      <c r="A1946" t="s">
        <v>7385</v>
      </c>
      <c r="B1946" t="s">
        <v>7386</v>
      </c>
      <c r="C1946" t="s">
        <v>1538</v>
      </c>
      <c r="D1946" s="15">
        <v>46030</v>
      </c>
      <c r="E1946" t="s">
        <v>3855</v>
      </c>
      <c r="F1946" t="s">
        <v>1644</v>
      </c>
      <c r="G1946" t="s">
        <v>106</v>
      </c>
      <c r="H1946">
        <v>155</v>
      </c>
      <c r="I1946">
        <v>1000</v>
      </c>
      <c r="J1946">
        <v>155000</v>
      </c>
      <c r="K1946" t="s">
        <v>7387</v>
      </c>
    </row>
    <row r="1947" spans="1:11">
      <c r="A1947" t="s">
        <v>7388</v>
      </c>
      <c r="B1947" t="s">
        <v>7389</v>
      </c>
      <c r="C1947" t="s">
        <v>1553</v>
      </c>
      <c r="D1947" s="15">
        <v>46032</v>
      </c>
      <c r="E1947" t="s">
        <v>3855</v>
      </c>
      <c r="F1947" t="s">
        <v>3858</v>
      </c>
      <c r="G1947" t="s">
        <v>106</v>
      </c>
      <c r="H1947">
        <v>156</v>
      </c>
      <c r="I1947">
        <v>1001</v>
      </c>
      <c r="J1947">
        <v>156156</v>
      </c>
      <c r="K1947" t="s">
        <v>7390</v>
      </c>
    </row>
    <row r="1948" spans="1:11">
      <c r="A1948" t="s">
        <v>7391</v>
      </c>
      <c r="B1948" t="s">
        <v>7392</v>
      </c>
      <c r="C1948" t="s">
        <v>1563</v>
      </c>
      <c r="D1948" s="15">
        <v>46034</v>
      </c>
      <c r="E1948" t="s">
        <v>3855</v>
      </c>
      <c r="F1948" t="s">
        <v>3861</v>
      </c>
      <c r="G1948" t="s">
        <v>106</v>
      </c>
      <c r="H1948">
        <v>157</v>
      </c>
      <c r="I1948">
        <v>1002</v>
      </c>
      <c r="J1948">
        <v>157314</v>
      </c>
      <c r="K1948" t="s">
        <v>7393</v>
      </c>
    </row>
    <row r="1949" spans="1:11">
      <c r="A1949" t="s">
        <v>7394</v>
      </c>
      <c r="B1949" t="s">
        <v>7395</v>
      </c>
      <c r="C1949" t="s">
        <v>1574</v>
      </c>
      <c r="D1949" s="15">
        <v>46036</v>
      </c>
      <c r="E1949" t="s">
        <v>3855</v>
      </c>
      <c r="F1949" t="s">
        <v>3864</v>
      </c>
      <c r="G1949" t="s">
        <v>109</v>
      </c>
      <c r="H1949">
        <v>158</v>
      </c>
      <c r="I1949">
        <v>1003</v>
      </c>
      <c r="J1949">
        <v>158474</v>
      </c>
      <c r="K1949" t="s">
        <v>7396</v>
      </c>
    </row>
    <row r="1950" spans="1:11">
      <c r="A1950" t="s">
        <v>7397</v>
      </c>
      <c r="B1950" t="s">
        <v>7398</v>
      </c>
      <c r="C1950" t="s">
        <v>1586</v>
      </c>
      <c r="D1950" s="15">
        <v>46038</v>
      </c>
      <c r="E1950" t="s">
        <v>3855</v>
      </c>
      <c r="F1950" t="s">
        <v>3867</v>
      </c>
      <c r="G1950" t="s">
        <v>109</v>
      </c>
      <c r="H1950">
        <v>159</v>
      </c>
      <c r="I1950">
        <v>1004</v>
      </c>
      <c r="J1950">
        <v>159636</v>
      </c>
      <c r="K1950" t="s">
        <v>7399</v>
      </c>
    </row>
    <row r="1951" spans="1:11">
      <c r="A1951" t="s">
        <v>7400</v>
      </c>
      <c r="B1951" t="s">
        <v>7401</v>
      </c>
      <c r="C1951" t="s">
        <v>1595</v>
      </c>
      <c r="D1951" s="15">
        <v>46040</v>
      </c>
      <c r="E1951" t="s">
        <v>3855</v>
      </c>
      <c r="F1951" t="s">
        <v>3870</v>
      </c>
      <c r="G1951" t="s">
        <v>109</v>
      </c>
      <c r="H1951">
        <v>160</v>
      </c>
      <c r="I1951">
        <v>1005</v>
      </c>
      <c r="J1951">
        <v>160800</v>
      </c>
      <c r="K1951" t="s">
        <v>7402</v>
      </c>
    </row>
    <row r="1952" spans="1:11">
      <c r="A1952" t="s">
        <v>7403</v>
      </c>
      <c r="B1952" t="s">
        <v>7404</v>
      </c>
      <c r="C1952" t="s">
        <v>1604</v>
      </c>
      <c r="D1952" s="15">
        <v>46042</v>
      </c>
      <c r="E1952" t="s">
        <v>3855</v>
      </c>
      <c r="F1952" t="s">
        <v>3873</v>
      </c>
      <c r="G1952" t="s">
        <v>112</v>
      </c>
      <c r="H1952">
        <v>161</v>
      </c>
      <c r="I1952">
        <v>1006</v>
      </c>
      <c r="J1952">
        <v>161966</v>
      </c>
      <c r="K1952" t="s">
        <v>7405</v>
      </c>
    </row>
    <row r="1953" spans="1:11">
      <c r="A1953" t="s">
        <v>7406</v>
      </c>
      <c r="B1953" t="s">
        <v>7407</v>
      </c>
      <c r="C1953" t="s">
        <v>1610</v>
      </c>
      <c r="D1953" s="15">
        <v>46044</v>
      </c>
      <c r="E1953" t="s">
        <v>3855</v>
      </c>
      <c r="F1953" t="s">
        <v>1665</v>
      </c>
      <c r="G1953" t="s">
        <v>112</v>
      </c>
      <c r="H1953">
        <v>162</v>
      </c>
      <c r="I1953">
        <v>1007</v>
      </c>
      <c r="J1953">
        <v>163134</v>
      </c>
      <c r="K1953" t="s">
        <v>7408</v>
      </c>
    </row>
    <row r="1954" spans="1:11">
      <c r="A1954" t="s">
        <v>7409</v>
      </c>
      <c r="B1954" t="s">
        <v>7410</v>
      </c>
      <c r="C1954" t="s">
        <v>1616</v>
      </c>
      <c r="D1954" s="15">
        <v>46046</v>
      </c>
      <c r="E1954" t="s">
        <v>3855</v>
      </c>
      <c r="F1954" t="s">
        <v>3878</v>
      </c>
      <c r="G1954" t="s">
        <v>112</v>
      </c>
      <c r="H1954">
        <v>163</v>
      </c>
      <c r="I1954">
        <v>1008</v>
      </c>
      <c r="J1954">
        <v>164304</v>
      </c>
      <c r="K1954" t="s">
        <v>7411</v>
      </c>
    </row>
    <row r="1955" spans="1:11">
      <c r="A1955" t="s">
        <v>7412</v>
      </c>
      <c r="B1955" t="s">
        <v>7413</v>
      </c>
      <c r="C1955" t="s">
        <v>1624</v>
      </c>
      <c r="D1955" s="15">
        <v>46048</v>
      </c>
      <c r="E1955" t="s">
        <v>3855</v>
      </c>
      <c r="F1955" t="s">
        <v>3881</v>
      </c>
      <c r="G1955" t="s">
        <v>115</v>
      </c>
      <c r="H1955">
        <v>164</v>
      </c>
      <c r="I1955">
        <v>1009</v>
      </c>
      <c r="J1955">
        <v>165476</v>
      </c>
      <c r="K1955" t="s">
        <v>7414</v>
      </c>
    </row>
    <row r="1956" spans="1:11">
      <c r="A1956" t="s">
        <v>7415</v>
      </c>
      <c r="B1956" t="s">
        <v>7416</v>
      </c>
      <c r="C1956" t="s">
        <v>1538</v>
      </c>
      <c r="D1956" s="15">
        <v>46050</v>
      </c>
      <c r="E1956" t="s">
        <v>3855</v>
      </c>
      <c r="F1956" t="s">
        <v>3884</v>
      </c>
      <c r="G1956" t="s">
        <v>115</v>
      </c>
      <c r="H1956">
        <v>165</v>
      </c>
      <c r="I1956">
        <v>1010</v>
      </c>
      <c r="J1956">
        <v>166650</v>
      </c>
      <c r="K1956" t="s">
        <v>7417</v>
      </c>
    </row>
    <row r="1957" spans="1:11">
      <c r="A1957" t="s">
        <v>7418</v>
      </c>
      <c r="B1957" t="s">
        <v>7419</v>
      </c>
      <c r="C1957" t="s">
        <v>1553</v>
      </c>
      <c r="D1957" s="15">
        <v>46050</v>
      </c>
      <c r="E1957" t="s">
        <v>3855</v>
      </c>
      <c r="F1957" t="s">
        <v>3887</v>
      </c>
      <c r="G1957" t="s">
        <v>115</v>
      </c>
      <c r="H1957">
        <v>166</v>
      </c>
      <c r="I1957">
        <v>1011</v>
      </c>
      <c r="J1957">
        <v>167826</v>
      </c>
      <c r="K1957" t="s">
        <v>7420</v>
      </c>
    </row>
    <row r="1958" spans="1:11">
      <c r="A1958" t="s">
        <v>7421</v>
      </c>
      <c r="B1958" t="s">
        <v>7422</v>
      </c>
      <c r="C1958" t="s">
        <v>1563</v>
      </c>
      <c r="D1958" s="15">
        <v>46054</v>
      </c>
      <c r="E1958" t="s">
        <v>3855</v>
      </c>
      <c r="F1958" t="s">
        <v>3891</v>
      </c>
      <c r="G1958" t="s">
        <v>118</v>
      </c>
      <c r="H1958">
        <v>167</v>
      </c>
      <c r="I1958">
        <v>1012</v>
      </c>
      <c r="J1958">
        <v>169004</v>
      </c>
      <c r="K1958" t="s">
        <v>7387</v>
      </c>
    </row>
    <row r="1959" spans="1:11">
      <c r="A1959" t="s">
        <v>7423</v>
      </c>
      <c r="B1959" t="s">
        <v>7424</v>
      </c>
      <c r="C1959" t="s">
        <v>1574</v>
      </c>
      <c r="D1959" s="15">
        <v>46056</v>
      </c>
      <c r="E1959" t="s">
        <v>3855</v>
      </c>
      <c r="F1959" t="s">
        <v>3894</v>
      </c>
      <c r="G1959" t="s">
        <v>118</v>
      </c>
      <c r="H1959">
        <v>168</v>
      </c>
      <c r="I1959">
        <v>1013</v>
      </c>
      <c r="J1959">
        <v>170184</v>
      </c>
      <c r="K1959" t="s">
        <v>7390</v>
      </c>
    </row>
    <row r="1960" spans="1:11">
      <c r="A1960" t="s">
        <v>7425</v>
      </c>
      <c r="B1960" t="s">
        <v>7426</v>
      </c>
      <c r="C1960" t="s">
        <v>1586</v>
      </c>
      <c r="D1960" s="15">
        <v>46058</v>
      </c>
      <c r="E1960" t="s">
        <v>3855</v>
      </c>
      <c r="F1960" t="s">
        <v>1644</v>
      </c>
      <c r="G1960" t="s">
        <v>118</v>
      </c>
      <c r="H1960">
        <v>169</v>
      </c>
      <c r="I1960">
        <v>1014</v>
      </c>
      <c r="J1960">
        <v>171366</v>
      </c>
      <c r="K1960" t="s">
        <v>7393</v>
      </c>
    </row>
    <row r="1961" spans="1:11">
      <c r="A1961" t="s">
        <v>7427</v>
      </c>
      <c r="B1961" t="s">
        <v>7428</v>
      </c>
      <c r="C1961" t="s">
        <v>1595</v>
      </c>
      <c r="D1961" s="15">
        <v>46060</v>
      </c>
      <c r="E1961" t="s">
        <v>3855</v>
      </c>
      <c r="F1961" t="s">
        <v>3858</v>
      </c>
      <c r="G1961" t="s">
        <v>120</v>
      </c>
      <c r="H1961">
        <v>170</v>
      </c>
      <c r="I1961">
        <v>1015</v>
      </c>
      <c r="J1961">
        <v>172550</v>
      </c>
      <c r="K1961" t="s">
        <v>7396</v>
      </c>
    </row>
    <row r="1962" spans="1:11">
      <c r="A1962" t="s">
        <v>7429</v>
      </c>
      <c r="B1962" t="s">
        <v>7430</v>
      </c>
      <c r="C1962" t="s">
        <v>1604</v>
      </c>
      <c r="D1962" s="15">
        <v>46062</v>
      </c>
      <c r="E1962" t="s">
        <v>3855</v>
      </c>
      <c r="F1962" t="s">
        <v>3861</v>
      </c>
      <c r="G1962" t="s">
        <v>120</v>
      </c>
      <c r="H1962">
        <v>171</v>
      </c>
      <c r="I1962">
        <v>1016</v>
      </c>
      <c r="J1962">
        <v>173736</v>
      </c>
      <c r="K1962" t="s">
        <v>7399</v>
      </c>
    </row>
    <row r="1963" spans="1:11">
      <c r="A1963" t="s">
        <v>7431</v>
      </c>
      <c r="B1963" t="s">
        <v>7432</v>
      </c>
      <c r="C1963" t="s">
        <v>1610</v>
      </c>
      <c r="D1963" s="15">
        <v>46064</v>
      </c>
      <c r="E1963" t="s">
        <v>3855</v>
      </c>
      <c r="F1963" t="s">
        <v>3864</v>
      </c>
      <c r="G1963" t="s">
        <v>120</v>
      </c>
      <c r="H1963">
        <v>172</v>
      </c>
      <c r="I1963">
        <v>1017</v>
      </c>
      <c r="J1963">
        <v>174924</v>
      </c>
      <c r="K1963" t="s">
        <v>7402</v>
      </c>
    </row>
    <row r="1964" spans="1:11">
      <c r="A1964" t="s">
        <v>7433</v>
      </c>
      <c r="B1964" t="s">
        <v>7434</v>
      </c>
      <c r="C1964" t="s">
        <v>1616</v>
      </c>
      <c r="D1964" s="15">
        <v>46066</v>
      </c>
      <c r="E1964" t="s">
        <v>3855</v>
      </c>
      <c r="F1964" t="s">
        <v>3867</v>
      </c>
      <c r="G1964" t="s">
        <v>122</v>
      </c>
      <c r="H1964">
        <v>173</v>
      </c>
      <c r="I1964">
        <v>1018</v>
      </c>
      <c r="J1964">
        <v>176114</v>
      </c>
      <c r="K1964" t="s">
        <v>7405</v>
      </c>
    </row>
    <row r="1965" spans="1:11">
      <c r="A1965" t="s">
        <v>7435</v>
      </c>
      <c r="B1965" t="s">
        <v>7436</v>
      </c>
      <c r="C1965" t="s">
        <v>1624</v>
      </c>
      <c r="D1965" s="15">
        <v>46068</v>
      </c>
      <c r="E1965" t="s">
        <v>3855</v>
      </c>
      <c r="F1965" t="s">
        <v>3870</v>
      </c>
      <c r="G1965" t="s">
        <v>122</v>
      </c>
      <c r="H1965">
        <v>174</v>
      </c>
      <c r="I1965">
        <v>1019</v>
      </c>
      <c r="J1965">
        <v>177306</v>
      </c>
      <c r="K1965" t="s">
        <v>7408</v>
      </c>
    </row>
    <row r="1966" spans="1:11">
      <c r="A1966" t="s">
        <v>7437</v>
      </c>
      <c r="B1966" t="s">
        <v>7438</v>
      </c>
      <c r="C1966" t="s">
        <v>1538</v>
      </c>
      <c r="D1966" s="15">
        <v>46070</v>
      </c>
      <c r="E1966" t="s">
        <v>3855</v>
      </c>
      <c r="F1966" t="s">
        <v>3873</v>
      </c>
      <c r="G1966" t="s">
        <v>122</v>
      </c>
      <c r="H1966">
        <v>175</v>
      </c>
      <c r="I1966">
        <v>1020</v>
      </c>
      <c r="J1966">
        <v>178500</v>
      </c>
      <c r="K1966" t="s">
        <v>7411</v>
      </c>
    </row>
    <row r="1967" spans="1:11">
      <c r="A1967" t="s">
        <v>7439</v>
      </c>
      <c r="B1967" t="s">
        <v>7440</v>
      </c>
      <c r="C1967" t="s">
        <v>1553</v>
      </c>
      <c r="D1967" s="15">
        <v>46050</v>
      </c>
      <c r="E1967" t="s">
        <v>3855</v>
      </c>
      <c r="F1967" t="s">
        <v>1665</v>
      </c>
      <c r="G1967" t="s">
        <v>125</v>
      </c>
      <c r="H1967">
        <v>176</v>
      </c>
      <c r="I1967">
        <v>1021</v>
      </c>
      <c r="J1967">
        <v>179696</v>
      </c>
      <c r="K1967" t="s">
        <v>7414</v>
      </c>
    </row>
    <row r="1968" spans="1:11">
      <c r="A1968" t="s">
        <v>7441</v>
      </c>
      <c r="B1968" t="s">
        <v>7442</v>
      </c>
      <c r="C1968" t="s">
        <v>1563</v>
      </c>
      <c r="D1968" s="15">
        <v>46050</v>
      </c>
      <c r="E1968" t="s">
        <v>3855</v>
      </c>
      <c r="F1968" t="s">
        <v>3878</v>
      </c>
      <c r="G1968" t="s">
        <v>125</v>
      </c>
      <c r="H1968">
        <v>177</v>
      </c>
      <c r="I1968">
        <v>1022</v>
      </c>
      <c r="J1968">
        <v>180894</v>
      </c>
      <c r="K1968" t="s">
        <v>7417</v>
      </c>
    </row>
    <row r="1969" spans="1:11">
      <c r="A1969" t="s">
        <v>7443</v>
      </c>
      <c r="B1969" t="s">
        <v>7444</v>
      </c>
      <c r="C1969" t="s">
        <v>1574</v>
      </c>
      <c r="D1969" s="15">
        <v>46055</v>
      </c>
      <c r="E1969" t="s">
        <v>3855</v>
      </c>
      <c r="F1969" t="s">
        <v>3881</v>
      </c>
      <c r="G1969" t="s">
        <v>125</v>
      </c>
      <c r="H1969">
        <v>178</v>
      </c>
      <c r="I1969">
        <v>1023</v>
      </c>
      <c r="J1969">
        <v>182094</v>
      </c>
      <c r="K1969" t="s">
        <v>7420</v>
      </c>
    </row>
    <row r="1970" spans="1:11">
      <c r="A1970" t="s">
        <v>7445</v>
      </c>
      <c r="B1970" t="s">
        <v>7446</v>
      </c>
      <c r="C1970" t="s">
        <v>1586</v>
      </c>
      <c r="D1970" s="15">
        <v>46057</v>
      </c>
      <c r="E1970" t="s">
        <v>3855</v>
      </c>
      <c r="F1970" t="s">
        <v>3884</v>
      </c>
      <c r="G1970" t="s">
        <v>127</v>
      </c>
      <c r="H1970">
        <v>42</v>
      </c>
      <c r="I1970">
        <v>1024</v>
      </c>
      <c r="J1970">
        <v>43008</v>
      </c>
      <c r="K1970" t="s">
        <v>7387</v>
      </c>
    </row>
    <row r="1971" spans="1:11">
      <c r="A1971" t="s">
        <v>7447</v>
      </c>
      <c r="B1971" t="s">
        <v>7448</v>
      </c>
      <c r="C1971" t="s">
        <v>1595</v>
      </c>
      <c r="D1971" s="15">
        <v>46059</v>
      </c>
      <c r="E1971" t="s">
        <v>3855</v>
      </c>
      <c r="F1971" t="s">
        <v>3887</v>
      </c>
      <c r="G1971" t="s">
        <v>127</v>
      </c>
      <c r="H1971">
        <v>43</v>
      </c>
      <c r="I1971">
        <v>1025</v>
      </c>
      <c r="J1971">
        <v>44075</v>
      </c>
      <c r="K1971" t="s">
        <v>7390</v>
      </c>
    </row>
    <row r="1972" spans="1:11">
      <c r="A1972" t="s">
        <v>7449</v>
      </c>
      <c r="B1972" t="s">
        <v>7450</v>
      </c>
      <c r="C1972" t="s">
        <v>1604</v>
      </c>
      <c r="D1972" s="15">
        <v>46061</v>
      </c>
      <c r="E1972" t="s">
        <v>3855</v>
      </c>
      <c r="F1972" t="s">
        <v>3891</v>
      </c>
      <c r="G1972" t="s">
        <v>127</v>
      </c>
      <c r="H1972">
        <v>44</v>
      </c>
      <c r="I1972">
        <v>1026</v>
      </c>
      <c r="J1972">
        <v>45144</v>
      </c>
      <c r="K1972" t="s">
        <v>7393</v>
      </c>
    </row>
    <row r="1973" spans="1:11">
      <c r="A1973" t="s">
        <v>7451</v>
      </c>
      <c r="B1973" t="s">
        <v>7452</v>
      </c>
      <c r="C1973" t="s">
        <v>1610</v>
      </c>
      <c r="D1973" s="15">
        <v>46063</v>
      </c>
      <c r="E1973" t="s">
        <v>3855</v>
      </c>
      <c r="F1973" t="s">
        <v>3894</v>
      </c>
      <c r="G1973" t="s">
        <v>130</v>
      </c>
      <c r="H1973">
        <v>45</v>
      </c>
      <c r="I1973">
        <v>1027</v>
      </c>
      <c r="J1973">
        <v>46215</v>
      </c>
      <c r="K1973" t="s">
        <v>7396</v>
      </c>
    </row>
    <row r="1974" spans="1:11">
      <c r="A1974" t="s">
        <v>7453</v>
      </c>
      <c r="B1974" t="s">
        <v>7454</v>
      </c>
      <c r="C1974" t="s">
        <v>1616</v>
      </c>
      <c r="D1974" s="15">
        <v>46065</v>
      </c>
      <c r="E1974" t="s">
        <v>3855</v>
      </c>
      <c r="F1974" t="s">
        <v>1644</v>
      </c>
      <c r="G1974" t="s">
        <v>130</v>
      </c>
      <c r="H1974">
        <v>46</v>
      </c>
      <c r="I1974">
        <v>1028</v>
      </c>
      <c r="J1974">
        <v>47288</v>
      </c>
      <c r="K1974" t="s">
        <v>7399</v>
      </c>
    </row>
    <row r="1975" spans="1:11">
      <c r="A1975" t="s">
        <v>7455</v>
      </c>
      <c r="B1975" t="s">
        <v>7456</v>
      </c>
      <c r="C1975" t="s">
        <v>1624</v>
      </c>
      <c r="D1975" s="15">
        <v>46067</v>
      </c>
      <c r="E1975" t="s">
        <v>3855</v>
      </c>
      <c r="F1975" t="s">
        <v>3858</v>
      </c>
      <c r="G1975" t="s">
        <v>130</v>
      </c>
      <c r="H1975">
        <v>47</v>
      </c>
      <c r="I1975">
        <v>1029</v>
      </c>
      <c r="J1975">
        <v>48363</v>
      </c>
      <c r="K1975" t="s">
        <v>7402</v>
      </c>
    </row>
    <row r="1976" spans="1:11">
      <c r="A1976" t="s">
        <v>7457</v>
      </c>
      <c r="B1976" t="s">
        <v>7458</v>
      </c>
      <c r="C1976" t="s">
        <v>1538</v>
      </c>
      <c r="D1976" s="15">
        <v>46069</v>
      </c>
      <c r="E1976" t="s">
        <v>3855</v>
      </c>
      <c r="F1976" t="s">
        <v>3861</v>
      </c>
      <c r="G1976" t="s">
        <v>133</v>
      </c>
      <c r="H1976">
        <v>185</v>
      </c>
      <c r="I1976">
        <v>1030</v>
      </c>
      <c r="J1976">
        <v>190550</v>
      </c>
      <c r="K1976" t="s">
        <v>7405</v>
      </c>
    </row>
    <row r="1977" spans="1:11">
      <c r="A1977" t="s">
        <v>7459</v>
      </c>
      <c r="B1977" t="s">
        <v>7460</v>
      </c>
      <c r="C1977" t="s">
        <v>1553</v>
      </c>
      <c r="D1977" s="15">
        <v>46040</v>
      </c>
      <c r="E1977" t="s">
        <v>3855</v>
      </c>
      <c r="F1977" t="s">
        <v>3864</v>
      </c>
      <c r="G1977" t="s">
        <v>133</v>
      </c>
      <c r="H1977">
        <v>186</v>
      </c>
      <c r="I1977">
        <v>1031</v>
      </c>
      <c r="J1977">
        <v>191766</v>
      </c>
      <c r="K1977" t="s">
        <v>7408</v>
      </c>
    </row>
    <row r="1978" spans="1:11">
      <c r="A1978" t="s">
        <v>7461</v>
      </c>
      <c r="B1978" t="s">
        <v>7462</v>
      </c>
      <c r="C1978" t="s">
        <v>1563</v>
      </c>
      <c r="D1978" s="15">
        <v>46042</v>
      </c>
      <c r="E1978" t="s">
        <v>3855</v>
      </c>
      <c r="F1978" t="s">
        <v>3867</v>
      </c>
      <c r="G1978" t="s">
        <v>133</v>
      </c>
      <c r="H1978">
        <v>187</v>
      </c>
      <c r="I1978">
        <v>1032</v>
      </c>
      <c r="J1978">
        <v>192984</v>
      </c>
      <c r="K1978" t="s">
        <v>7411</v>
      </c>
    </row>
    <row r="1979" spans="1:11">
      <c r="A1979" t="s">
        <v>7463</v>
      </c>
      <c r="B1979" t="s">
        <v>7464</v>
      </c>
      <c r="C1979" t="s">
        <v>1574</v>
      </c>
      <c r="D1979" s="15">
        <v>46044</v>
      </c>
      <c r="E1979" t="s">
        <v>3855</v>
      </c>
      <c r="F1979" t="s">
        <v>3870</v>
      </c>
      <c r="G1979" t="s">
        <v>134</v>
      </c>
      <c r="H1979">
        <v>188</v>
      </c>
      <c r="I1979">
        <v>1033</v>
      </c>
      <c r="J1979">
        <v>194204</v>
      </c>
      <c r="K1979" t="s">
        <v>7414</v>
      </c>
    </row>
    <row r="1980" spans="1:11">
      <c r="A1980" t="s">
        <v>7465</v>
      </c>
      <c r="B1980" t="s">
        <v>7466</v>
      </c>
      <c r="C1980" t="s">
        <v>1586</v>
      </c>
      <c r="D1980" s="15">
        <v>46046</v>
      </c>
      <c r="E1980" t="s">
        <v>3855</v>
      </c>
      <c r="F1980" t="s">
        <v>3873</v>
      </c>
      <c r="G1980" t="s">
        <v>134</v>
      </c>
      <c r="H1980">
        <v>189</v>
      </c>
      <c r="I1980">
        <v>1034</v>
      </c>
      <c r="J1980">
        <v>195426</v>
      </c>
      <c r="K1980" t="s">
        <v>7417</v>
      </c>
    </row>
    <row r="1981" spans="1:11">
      <c r="A1981" t="s">
        <v>7467</v>
      </c>
      <c r="B1981" t="s">
        <v>7468</v>
      </c>
      <c r="C1981" t="s">
        <v>1595</v>
      </c>
      <c r="D1981" s="15">
        <v>46048</v>
      </c>
      <c r="E1981" t="s">
        <v>3855</v>
      </c>
      <c r="F1981" t="s">
        <v>1665</v>
      </c>
      <c r="G1981" t="s">
        <v>134</v>
      </c>
      <c r="H1981">
        <v>190</v>
      </c>
      <c r="I1981">
        <v>1035</v>
      </c>
      <c r="J1981">
        <v>196650</v>
      </c>
      <c r="K1981" t="s">
        <v>7420</v>
      </c>
    </row>
    <row r="1982" spans="1:11">
      <c r="A1982" t="s">
        <v>7469</v>
      </c>
      <c r="B1982" t="s">
        <v>7470</v>
      </c>
      <c r="C1982" t="s">
        <v>1604</v>
      </c>
      <c r="D1982" s="15">
        <v>46050</v>
      </c>
      <c r="E1982" t="s">
        <v>3855</v>
      </c>
      <c r="F1982" t="s">
        <v>3878</v>
      </c>
      <c r="G1982" t="s">
        <v>135</v>
      </c>
      <c r="H1982">
        <v>191</v>
      </c>
      <c r="I1982">
        <v>1036</v>
      </c>
      <c r="J1982">
        <v>197876</v>
      </c>
      <c r="K1982" t="s">
        <v>7387</v>
      </c>
    </row>
    <row r="1983" spans="1:11">
      <c r="A1983" t="s">
        <v>7471</v>
      </c>
      <c r="B1983" t="s">
        <v>7472</v>
      </c>
      <c r="C1983" t="s">
        <v>1610</v>
      </c>
      <c r="D1983" s="15">
        <v>46050</v>
      </c>
      <c r="E1983" t="s">
        <v>3855</v>
      </c>
      <c r="F1983" t="s">
        <v>3881</v>
      </c>
      <c r="G1983" t="s">
        <v>135</v>
      </c>
      <c r="H1983">
        <v>192</v>
      </c>
      <c r="I1983">
        <v>1037</v>
      </c>
      <c r="J1983">
        <v>199104</v>
      </c>
      <c r="K1983" t="s">
        <v>7390</v>
      </c>
    </row>
    <row r="1984" spans="1:11">
      <c r="A1984" t="s">
        <v>7473</v>
      </c>
      <c r="B1984" t="s">
        <v>7474</v>
      </c>
      <c r="C1984" t="s">
        <v>1616</v>
      </c>
      <c r="D1984" s="15">
        <v>46054</v>
      </c>
      <c r="E1984" t="s">
        <v>3855</v>
      </c>
      <c r="F1984" t="s">
        <v>3884</v>
      </c>
      <c r="G1984" t="s">
        <v>135</v>
      </c>
      <c r="H1984">
        <v>193</v>
      </c>
      <c r="I1984">
        <v>1038</v>
      </c>
      <c r="J1984">
        <v>200334</v>
      </c>
      <c r="K1984" t="s">
        <v>7393</v>
      </c>
    </row>
    <row r="1985" spans="1:11">
      <c r="A1985" t="s">
        <v>7475</v>
      </c>
      <c r="B1985" t="s">
        <v>7476</v>
      </c>
      <c r="C1985" t="s">
        <v>1624</v>
      </c>
      <c r="D1985" s="15">
        <v>46056</v>
      </c>
      <c r="E1985" t="s">
        <v>3855</v>
      </c>
      <c r="F1985" t="s">
        <v>3887</v>
      </c>
      <c r="G1985" t="s">
        <v>136</v>
      </c>
      <c r="H1985">
        <v>194</v>
      </c>
      <c r="I1985">
        <v>1039</v>
      </c>
      <c r="J1985">
        <v>201566</v>
      </c>
      <c r="K1985" t="s">
        <v>7396</v>
      </c>
    </row>
    <row r="1986" spans="1:11">
      <c r="A1986" t="s">
        <v>7477</v>
      </c>
      <c r="B1986" t="s">
        <v>7478</v>
      </c>
      <c r="C1986" t="s">
        <v>1538</v>
      </c>
      <c r="D1986" s="15">
        <v>46058</v>
      </c>
      <c r="E1986" t="s">
        <v>3855</v>
      </c>
      <c r="F1986" t="s">
        <v>3891</v>
      </c>
      <c r="G1986" t="s">
        <v>136</v>
      </c>
      <c r="H1986">
        <v>195</v>
      </c>
      <c r="I1986">
        <v>1040</v>
      </c>
      <c r="J1986">
        <v>202800</v>
      </c>
      <c r="K1986" t="s">
        <v>7399</v>
      </c>
    </row>
    <row r="1987" spans="1:11">
      <c r="A1987" t="s">
        <v>7479</v>
      </c>
      <c r="B1987" t="s">
        <v>7480</v>
      </c>
      <c r="C1987" t="s">
        <v>1553</v>
      </c>
      <c r="D1987" s="15">
        <v>46060</v>
      </c>
      <c r="E1987" t="s">
        <v>3855</v>
      </c>
      <c r="F1987" t="s">
        <v>3894</v>
      </c>
      <c r="G1987" t="s">
        <v>136</v>
      </c>
      <c r="H1987">
        <v>196</v>
      </c>
      <c r="I1987">
        <v>1041</v>
      </c>
      <c r="J1987">
        <v>204036</v>
      </c>
      <c r="K1987" t="s">
        <v>7402</v>
      </c>
    </row>
    <row r="1988" spans="1:11">
      <c r="A1988" t="s">
        <v>7481</v>
      </c>
      <c r="B1988" t="s">
        <v>7482</v>
      </c>
      <c r="C1988" t="s">
        <v>1563</v>
      </c>
      <c r="D1988" s="15">
        <v>46041</v>
      </c>
      <c r="E1988" t="s">
        <v>3855</v>
      </c>
      <c r="F1988" t="s">
        <v>1644</v>
      </c>
      <c r="G1988" t="s">
        <v>137</v>
      </c>
      <c r="H1988">
        <v>197</v>
      </c>
      <c r="I1988">
        <v>1042</v>
      </c>
      <c r="J1988">
        <v>205274</v>
      </c>
      <c r="K1988" t="s">
        <v>7405</v>
      </c>
    </row>
    <row r="1989" spans="1:11">
      <c r="A1989" t="s">
        <v>7483</v>
      </c>
      <c r="B1989" t="s">
        <v>7484</v>
      </c>
      <c r="C1989" t="s">
        <v>1574</v>
      </c>
      <c r="D1989" s="15">
        <v>46043</v>
      </c>
      <c r="E1989" t="s">
        <v>3855</v>
      </c>
      <c r="F1989" t="s">
        <v>3858</v>
      </c>
      <c r="G1989" t="s">
        <v>137</v>
      </c>
      <c r="H1989">
        <v>198</v>
      </c>
      <c r="I1989">
        <v>1043</v>
      </c>
      <c r="J1989">
        <v>206514</v>
      </c>
      <c r="K1989" t="s">
        <v>7408</v>
      </c>
    </row>
    <row r="1990" spans="1:11">
      <c r="A1990" t="s">
        <v>7485</v>
      </c>
      <c r="B1990" t="s">
        <v>7486</v>
      </c>
      <c r="C1990" t="s">
        <v>1586</v>
      </c>
      <c r="D1990" s="15">
        <v>46045</v>
      </c>
      <c r="E1990" t="s">
        <v>3855</v>
      </c>
      <c r="F1990" t="s">
        <v>3861</v>
      </c>
      <c r="G1990" t="s">
        <v>137</v>
      </c>
      <c r="H1990">
        <v>199</v>
      </c>
      <c r="I1990">
        <v>1044</v>
      </c>
      <c r="J1990">
        <v>207756</v>
      </c>
      <c r="K1990" t="s">
        <v>7411</v>
      </c>
    </row>
    <row r="1991" spans="1:11">
      <c r="A1991" t="s">
        <v>7487</v>
      </c>
      <c r="B1991" t="s">
        <v>7488</v>
      </c>
      <c r="C1991" t="s">
        <v>1595</v>
      </c>
      <c r="D1991" s="15">
        <v>46047</v>
      </c>
      <c r="E1991" t="s">
        <v>3855</v>
      </c>
      <c r="F1991" t="s">
        <v>3864</v>
      </c>
      <c r="G1991" t="s">
        <v>138</v>
      </c>
      <c r="H1991">
        <v>200</v>
      </c>
      <c r="I1991">
        <v>1045</v>
      </c>
      <c r="J1991">
        <v>209000</v>
      </c>
      <c r="K1991" t="s">
        <v>7414</v>
      </c>
    </row>
    <row r="1992" spans="1:11">
      <c r="A1992" t="s">
        <v>7489</v>
      </c>
      <c r="B1992" t="s">
        <v>7490</v>
      </c>
      <c r="C1992" t="s">
        <v>1604</v>
      </c>
      <c r="D1992" s="15">
        <v>46049</v>
      </c>
      <c r="E1992" t="s">
        <v>3855</v>
      </c>
      <c r="F1992" t="s">
        <v>3867</v>
      </c>
      <c r="G1992" t="s">
        <v>138</v>
      </c>
      <c r="H1992">
        <v>20</v>
      </c>
      <c r="I1992">
        <v>1046</v>
      </c>
      <c r="J1992">
        <v>20920</v>
      </c>
      <c r="K1992" t="s">
        <v>7417</v>
      </c>
    </row>
    <row r="1993" spans="1:11">
      <c r="A1993" t="s">
        <v>7491</v>
      </c>
      <c r="B1993" t="s">
        <v>7492</v>
      </c>
      <c r="C1993" t="s">
        <v>1610</v>
      </c>
      <c r="D1993" s="15">
        <v>46050</v>
      </c>
      <c r="E1993" t="s">
        <v>3855</v>
      </c>
      <c r="F1993" t="s">
        <v>3870</v>
      </c>
      <c r="G1993" t="s">
        <v>138</v>
      </c>
      <c r="H1993">
        <v>21</v>
      </c>
      <c r="I1993">
        <v>1047</v>
      </c>
      <c r="J1993">
        <v>21987</v>
      </c>
      <c r="K1993" t="s">
        <v>7420</v>
      </c>
    </row>
    <row r="1994" spans="1:11">
      <c r="A1994" t="s">
        <v>7493</v>
      </c>
      <c r="B1994" t="s">
        <v>7494</v>
      </c>
      <c r="C1994" t="s">
        <v>1616</v>
      </c>
      <c r="D1994" s="15">
        <v>46050</v>
      </c>
      <c r="E1994" t="s">
        <v>3855</v>
      </c>
      <c r="F1994" t="s">
        <v>3873</v>
      </c>
      <c r="G1994" t="s">
        <v>139</v>
      </c>
      <c r="H1994">
        <v>22</v>
      </c>
      <c r="I1994">
        <v>1048</v>
      </c>
      <c r="J1994">
        <v>23056</v>
      </c>
      <c r="K1994" t="s">
        <v>7387</v>
      </c>
    </row>
    <row r="1995" spans="1:11">
      <c r="A1995" t="s">
        <v>7495</v>
      </c>
      <c r="B1995" t="s">
        <v>7496</v>
      </c>
      <c r="C1995" t="s">
        <v>1624</v>
      </c>
      <c r="D1995" s="15">
        <v>46055</v>
      </c>
      <c r="E1995" t="s">
        <v>3855</v>
      </c>
      <c r="F1995" t="s">
        <v>1665</v>
      </c>
      <c r="G1995" t="s">
        <v>139</v>
      </c>
      <c r="H1995">
        <v>23</v>
      </c>
      <c r="I1995">
        <v>1049</v>
      </c>
      <c r="J1995">
        <v>24127</v>
      </c>
      <c r="K1995" t="s">
        <v>7390</v>
      </c>
    </row>
    <row r="1996" spans="1:11">
      <c r="A1996" t="s">
        <v>7497</v>
      </c>
      <c r="B1996" t="s">
        <v>7498</v>
      </c>
      <c r="C1996" t="s">
        <v>1538</v>
      </c>
      <c r="D1996" s="15">
        <v>46057</v>
      </c>
      <c r="E1996" t="s">
        <v>3855</v>
      </c>
      <c r="F1996" t="s">
        <v>3878</v>
      </c>
      <c r="G1996" t="s">
        <v>139</v>
      </c>
      <c r="H1996">
        <v>24</v>
      </c>
      <c r="I1996">
        <v>1050</v>
      </c>
      <c r="J1996">
        <v>25200</v>
      </c>
      <c r="K1996" t="s">
        <v>7393</v>
      </c>
    </row>
    <row r="1997" spans="1:11">
      <c r="A1997" t="s">
        <v>7499</v>
      </c>
      <c r="B1997" t="s">
        <v>7500</v>
      </c>
      <c r="C1997" t="s">
        <v>1553</v>
      </c>
      <c r="D1997" s="15">
        <v>46059</v>
      </c>
      <c r="E1997" t="s">
        <v>3855</v>
      </c>
      <c r="F1997" t="s">
        <v>3881</v>
      </c>
      <c r="G1997" t="s">
        <v>140</v>
      </c>
      <c r="H1997">
        <v>25</v>
      </c>
      <c r="I1997">
        <v>1051</v>
      </c>
      <c r="J1997">
        <v>26275</v>
      </c>
      <c r="K1997" t="s">
        <v>7396</v>
      </c>
    </row>
    <row r="1998" spans="1:11">
      <c r="A1998" t="s">
        <v>7501</v>
      </c>
      <c r="B1998" t="s">
        <v>7502</v>
      </c>
      <c r="C1998" t="s">
        <v>1563</v>
      </c>
      <c r="D1998" s="15">
        <v>46061</v>
      </c>
      <c r="E1998" t="s">
        <v>3855</v>
      </c>
      <c r="F1998" t="s">
        <v>3884</v>
      </c>
      <c r="G1998" t="s">
        <v>140</v>
      </c>
      <c r="H1998">
        <v>26</v>
      </c>
      <c r="I1998">
        <v>1052</v>
      </c>
      <c r="J1998">
        <v>27352</v>
      </c>
      <c r="K1998" t="s">
        <v>7399</v>
      </c>
    </row>
    <row r="1999" spans="1:11">
      <c r="A1999" t="s">
        <v>7503</v>
      </c>
      <c r="B1999" t="s">
        <v>7504</v>
      </c>
      <c r="C1999" t="s">
        <v>1574</v>
      </c>
      <c r="D1999" s="15">
        <v>46063</v>
      </c>
      <c r="E1999" t="s">
        <v>3855</v>
      </c>
      <c r="F1999" t="s">
        <v>3887</v>
      </c>
      <c r="G1999" t="s">
        <v>140</v>
      </c>
      <c r="H1999">
        <v>27</v>
      </c>
      <c r="I1999">
        <v>1053</v>
      </c>
      <c r="J1999">
        <v>28431</v>
      </c>
      <c r="K1999" t="s">
        <v>7402</v>
      </c>
    </row>
    <row r="2000" spans="1:11">
      <c r="A2000" t="s">
        <v>7505</v>
      </c>
      <c r="B2000" t="s">
        <v>7506</v>
      </c>
      <c r="C2000" t="s">
        <v>1586</v>
      </c>
      <c r="D2000" s="15">
        <v>46065</v>
      </c>
      <c r="E2000" t="s">
        <v>3855</v>
      </c>
      <c r="F2000" t="s">
        <v>3891</v>
      </c>
      <c r="G2000" t="s">
        <v>141</v>
      </c>
      <c r="H2000">
        <v>26</v>
      </c>
      <c r="I2000">
        <v>1054</v>
      </c>
      <c r="J2000">
        <v>27404</v>
      </c>
      <c r="K2000" t="s">
        <v>7405</v>
      </c>
    </row>
    <row r="2001" spans="1:11">
      <c r="A2001" t="s">
        <v>7507</v>
      </c>
      <c r="B2001" t="s">
        <v>7508</v>
      </c>
      <c r="C2001" t="s">
        <v>1595</v>
      </c>
      <c r="D2001" s="15">
        <v>46067</v>
      </c>
      <c r="E2001" t="s">
        <v>3855</v>
      </c>
      <c r="F2001" t="s">
        <v>3894</v>
      </c>
      <c r="G2001" t="s">
        <v>141</v>
      </c>
      <c r="H2001">
        <v>27</v>
      </c>
      <c r="I2001">
        <v>1055</v>
      </c>
      <c r="J2001">
        <v>28485</v>
      </c>
      <c r="K2001" t="s">
        <v>7408</v>
      </c>
    </row>
    <row r="2002" spans="1:11">
      <c r="A2002" t="s">
        <v>7509</v>
      </c>
      <c r="B2002" t="s">
        <v>7510</v>
      </c>
      <c r="C2002" t="s">
        <v>1604</v>
      </c>
      <c r="D2002" s="15">
        <v>46069</v>
      </c>
      <c r="E2002" t="s">
        <v>3855</v>
      </c>
      <c r="F2002" t="s">
        <v>1644</v>
      </c>
      <c r="G2002" t="s">
        <v>141</v>
      </c>
      <c r="H2002">
        <v>28</v>
      </c>
      <c r="I2002">
        <v>1056</v>
      </c>
      <c r="J2002">
        <v>29568</v>
      </c>
      <c r="K2002" t="s">
        <v>7411</v>
      </c>
    </row>
    <row r="2003" spans="1:11">
      <c r="A2003" t="s">
        <v>7511</v>
      </c>
      <c r="B2003" t="s">
        <v>7512</v>
      </c>
      <c r="C2003" t="s">
        <v>1610</v>
      </c>
      <c r="D2003" s="15">
        <v>46071</v>
      </c>
      <c r="E2003" t="s">
        <v>3855</v>
      </c>
      <c r="F2003" t="s">
        <v>3858</v>
      </c>
      <c r="G2003" t="s">
        <v>142</v>
      </c>
      <c r="H2003">
        <v>29</v>
      </c>
      <c r="I2003">
        <v>1057</v>
      </c>
      <c r="J2003">
        <v>30653</v>
      </c>
      <c r="K2003" t="s">
        <v>7414</v>
      </c>
    </row>
    <row r="2004" spans="1:11">
      <c r="A2004" t="s">
        <v>7513</v>
      </c>
      <c r="B2004" t="s">
        <v>7514</v>
      </c>
      <c r="C2004" t="s">
        <v>1616</v>
      </c>
      <c r="D2004" s="15">
        <v>46073</v>
      </c>
      <c r="E2004" t="s">
        <v>3855</v>
      </c>
      <c r="F2004" t="s">
        <v>3861</v>
      </c>
      <c r="G2004" t="s">
        <v>142</v>
      </c>
      <c r="H2004">
        <v>30</v>
      </c>
      <c r="I2004">
        <v>1058</v>
      </c>
      <c r="J2004">
        <v>31740</v>
      </c>
      <c r="K2004" t="s">
        <v>7417</v>
      </c>
    </row>
    <row r="2005" spans="1:11">
      <c r="A2005" t="s">
        <v>7515</v>
      </c>
      <c r="B2005" t="s">
        <v>7516</v>
      </c>
      <c r="C2005" t="s">
        <v>1624</v>
      </c>
      <c r="D2005" s="15">
        <v>46075</v>
      </c>
      <c r="E2005" t="s">
        <v>3855</v>
      </c>
      <c r="F2005" t="s">
        <v>3864</v>
      </c>
      <c r="G2005" t="s">
        <v>142</v>
      </c>
      <c r="H2005">
        <v>31</v>
      </c>
      <c r="I2005">
        <v>1059</v>
      </c>
      <c r="J2005">
        <v>32829</v>
      </c>
      <c r="K2005" t="s">
        <v>7420</v>
      </c>
    </row>
    <row r="2006" spans="1:11">
      <c r="A2006" t="s">
        <v>7517</v>
      </c>
      <c r="B2006" t="s">
        <v>7518</v>
      </c>
      <c r="C2006" t="s">
        <v>1538</v>
      </c>
      <c r="D2006" s="15">
        <v>46077</v>
      </c>
      <c r="E2006" t="s">
        <v>3855</v>
      </c>
      <c r="F2006" t="s">
        <v>3867</v>
      </c>
      <c r="G2006" t="s">
        <v>143</v>
      </c>
      <c r="H2006">
        <v>34</v>
      </c>
      <c r="I2006">
        <v>1060</v>
      </c>
      <c r="J2006">
        <v>36040</v>
      </c>
      <c r="K2006" t="s">
        <v>7387</v>
      </c>
    </row>
    <row r="2007" spans="1:11">
      <c r="A2007" t="s">
        <v>7519</v>
      </c>
      <c r="B2007" t="s">
        <v>7520</v>
      </c>
      <c r="C2007" t="s">
        <v>1553</v>
      </c>
      <c r="D2007" s="15">
        <v>46079</v>
      </c>
      <c r="E2007" t="s">
        <v>3855</v>
      </c>
      <c r="F2007" t="s">
        <v>3870</v>
      </c>
      <c r="G2007" t="s">
        <v>143</v>
      </c>
      <c r="H2007">
        <v>35</v>
      </c>
      <c r="I2007">
        <v>1061</v>
      </c>
      <c r="J2007">
        <v>37135</v>
      </c>
      <c r="K2007" t="s">
        <v>7390</v>
      </c>
    </row>
    <row r="2008" spans="1:11">
      <c r="A2008" t="s">
        <v>7521</v>
      </c>
      <c r="B2008" t="s">
        <v>7522</v>
      </c>
      <c r="C2008" t="s">
        <v>1563</v>
      </c>
      <c r="D2008" s="15">
        <v>46050</v>
      </c>
      <c r="E2008" t="s">
        <v>3855</v>
      </c>
      <c r="F2008" t="s">
        <v>3873</v>
      </c>
      <c r="G2008" t="s">
        <v>143</v>
      </c>
      <c r="H2008">
        <v>36</v>
      </c>
      <c r="I2008">
        <v>1062</v>
      </c>
      <c r="J2008">
        <v>38232</v>
      </c>
      <c r="K2008" t="s">
        <v>7393</v>
      </c>
    </row>
    <row r="2009" spans="1:11">
      <c r="A2009" t="s">
        <v>7523</v>
      </c>
      <c r="B2009" t="s">
        <v>7524</v>
      </c>
      <c r="C2009" t="s">
        <v>1574</v>
      </c>
      <c r="D2009" s="15">
        <v>46031</v>
      </c>
      <c r="E2009" t="s">
        <v>3855</v>
      </c>
      <c r="F2009" t="s">
        <v>1665</v>
      </c>
      <c r="G2009" t="s">
        <v>144</v>
      </c>
      <c r="H2009">
        <v>37</v>
      </c>
      <c r="I2009">
        <v>1063</v>
      </c>
      <c r="J2009">
        <v>39331</v>
      </c>
      <c r="K2009" t="s">
        <v>7396</v>
      </c>
    </row>
    <row r="2010" spans="1:11">
      <c r="A2010" t="s">
        <v>7525</v>
      </c>
      <c r="B2010" t="s">
        <v>7526</v>
      </c>
      <c r="C2010" t="s">
        <v>1586</v>
      </c>
      <c r="D2010" s="15">
        <v>46033</v>
      </c>
      <c r="E2010" t="s">
        <v>3855</v>
      </c>
      <c r="F2010" t="s">
        <v>3878</v>
      </c>
      <c r="G2010" t="s">
        <v>144</v>
      </c>
      <c r="H2010">
        <v>38</v>
      </c>
      <c r="I2010">
        <v>1064</v>
      </c>
      <c r="J2010">
        <v>40432</v>
      </c>
      <c r="K2010" t="s">
        <v>7399</v>
      </c>
    </row>
    <row r="2011" spans="1:11">
      <c r="A2011" t="s">
        <v>7527</v>
      </c>
      <c r="B2011" t="s">
        <v>7528</v>
      </c>
      <c r="C2011" t="s">
        <v>1595</v>
      </c>
      <c r="D2011" s="15">
        <v>46035</v>
      </c>
      <c r="E2011" t="s">
        <v>3855</v>
      </c>
      <c r="F2011" t="s">
        <v>3881</v>
      </c>
      <c r="G2011" t="s">
        <v>144</v>
      </c>
      <c r="H2011">
        <v>39</v>
      </c>
      <c r="I2011">
        <v>1065</v>
      </c>
      <c r="J2011">
        <v>41535</v>
      </c>
      <c r="K2011" t="s">
        <v>7402</v>
      </c>
    </row>
    <row r="2012" spans="1:11">
      <c r="A2012" t="s">
        <v>7529</v>
      </c>
      <c r="B2012" t="s">
        <v>7530</v>
      </c>
      <c r="C2012" t="s">
        <v>1604</v>
      </c>
      <c r="D2012" s="15">
        <v>46037</v>
      </c>
      <c r="E2012" t="s">
        <v>3855</v>
      </c>
      <c r="F2012" t="s">
        <v>3884</v>
      </c>
      <c r="G2012" t="s">
        <v>145</v>
      </c>
      <c r="H2012">
        <v>40</v>
      </c>
      <c r="I2012">
        <v>1066</v>
      </c>
      <c r="J2012">
        <v>42640</v>
      </c>
      <c r="K2012" t="s">
        <v>7405</v>
      </c>
    </row>
    <row r="2013" spans="1:11">
      <c r="A2013" t="s">
        <v>7531</v>
      </c>
      <c r="B2013" t="s">
        <v>7532</v>
      </c>
      <c r="C2013" t="s">
        <v>1610</v>
      </c>
      <c r="D2013" s="15">
        <v>46039</v>
      </c>
      <c r="E2013" t="s">
        <v>3855</v>
      </c>
      <c r="F2013" t="s">
        <v>3887</v>
      </c>
      <c r="G2013" t="s">
        <v>145</v>
      </c>
      <c r="H2013">
        <v>41</v>
      </c>
      <c r="I2013">
        <v>1067</v>
      </c>
      <c r="J2013">
        <v>43747</v>
      </c>
      <c r="K2013" t="s">
        <v>7408</v>
      </c>
    </row>
    <row r="2014" spans="1:11">
      <c r="A2014" t="s">
        <v>7533</v>
      </c>
      <c r="B2014" t="s">
        <v>7534</v>
      </c>
      <c r="C2014" t="s">
        <v>1616</v>
      </c>
      <c r="D2014" s="15">
        <v>46041</v>
      </c>
      <c r="E2014" t="s">
        <v>3855</v>
      </c>
      <c r="F2014" t="s">
        <v>3891</v>
      </c>
      <c r="G2014" t="s">
        <v>145</v>
      </c>
      <c r="H2014">
        <v>42</v>
      </c>
      <c r="I2014">
        <v>1068</v>
      </c>
      <c r="J2014">
        <v>44856</v>
      </c>
      <c r="K2014" t="s">
        <v>7411</v>
      </c>
    </row>
    <row r="2015" spans="1:11">
      <c r="A2015" t="s">
        <v>7535</v>
      </c>
      <c r="B2015" t="s">
        <v>7536</v>
      </c>
      <c r="C2015" t="s">
        <v>1624</v>
      </c>
      <c r="D2015" s="15">
        <v>46043</v>
      </c>
      <c r="E2015" t="s">
        <v>3855</v>
      </c>
      <c r="F2015" t="s">
        <v>3894</v>
      </c>
      <c r="G2015" t="s">
        <v>146</v>
      </c>
      <c r="H2015">
        <v>43</v>
      </c>
      <c r="I2015">
        <v>1069</v>
      </c>
      <c r="J2015">
        <v>45967</v>
      </c>
      <c r="K2015" t="s">
        <v>7414</v>
      </c>
    </row>
    <row r="2016" spans="1:11">
      <c r="A2016" t="s">
        <v>7537</v>
      </c>
      <c r="B2016" t="s">
        <v>7538</v>
      </c>
      <c r="C2016" t="s">
        <v>1538</v>
      </c>
      <c r="D2016" s="15">
        <v>46045</v>
      </c>
      <c r="E2016" t="s">
        <v>3855</v>
      </c>
      <c r="F2016" t="s">
        <v>1644</v>
      </c>
      <c r="G2016" t="s">
        <v>146</v>
      </c>
      <c r="H2016">
        <v>44</v>
      </c>
      <c r="I2016">
        <v>1070</v>
      </c>
      <c r="J2016">
        <v>47080</v>
      </c>
      <c r="K2016" t="s">
        <v>7417</v>
      </c>
    </row>
    <row r="2017" spans="1:11">
      <c r="A2017" t="s">
        <v>7539</v>
      </c>
      <c r="B2017" t="s">
        <v>7540</v>
      </c>
      <c r="C2017" t="s">
        <v>1553</v>
      </c>
      <c r="D2017" s="15">
        <v>46047</v>
      </c>
      <c r="E2017" t="s">
        <v>3855</v>
      </c>
      <c r="F2017" t="s">
        <v>3858</v>
      </c>
      <c r="G2017" t="s">
        <v>146</v>
      </c>
      <c r="H2017">
        <v>45</v>
      </c>
      <c r="I2017">
        <v>1071</v>
      </c>
      <c r="J2017">
        <v>48195</v>
      </c>
      <c r="K2017" t="s">
        <v>7420</v>
      </c>
    </row>
    <row r="2018" spans="1:11">
      <c r="A2018" t="s">
        <v>7541</v>
      </c>
      <c r="B2018" t="s">
        <v>7542</v>
      </c>
      <c r="C2018" t="s">
        <v>1563</v>
      </c>
      <c r="D2018" s="15">
        <v>46049</v>
      </c>
      <c r="E2018" t="s">
        <v>3855</v>
      </c>
      <c r="F2018" t="s">
        <v>3861</v>
      </c>
      <c r="G2018" t="s">
        <v>147</v>
      </c>
      <c r="H2018">
        <v>46</v>
      </c>
      <c r="I2018">
        <v>1072</v>
      </c>
      <c r="J2018">
        <v>49312</v>
      </c>
      <c r="K2018" t="s">
        <v>7387</v>
      </c>
    </row>
    <row r="2019" spans="1:11">
      <c r="A2019" t="s">
        <v>7543</v>
      </c>
      <c r="B2019" t="s">
        <v>7544</v>
      </c>
      <c r="C2019" t="s">
        <v>1574</v>
      </c>
      <c r="D2019" s="15">
        <v>46050</v>
      </c>
      <c r="E2019" t="s">
        <v>3855</v>
      </c>
      <c r="F2019" t="s">
        <v>3864</v>
      </c>
      <c r="G2019" t="s">
        <v>147</v>
      </c>
      <c r="H2019">
        <v>47</v>
      </c>
      <c r="I2019">
        <v>1073</v>
      </c>
      <c r="J2019">
        <v>50431</v>
      </c>
      <c r="K2019" t="s">
        <v>7390</v>
      </c>
    </row>
    <row r="2020" spans="1:11">
      <c r="A2020" t="s">
        <v>7545</v>
      </c>
      <c r="B2020" t="s">
        <v>7546</v>
      </c>
      <c r="C2020" t="s">
        <v>1586</v>
      </c>
      <c r="D2020" s="15">
        <v>46050</v>
      </c>
      <c r="E2020" t="s">
        <v>3855</v>
      </c>
      <c r="F2020" t="s">
        <v>3867</v>
      </c>
      <c r="G2020" t="s">
        <v>147</v>
      </c>
      <c r="H2020">
        <v>48</v>
      </c>
      <c r="I2020">
        <v>1074</v>
      </c>
      <c r="J2020">
        <v>51552</v>
      </c>
      <c r="K2020" t="s">
        <v>7393</v>
      </c>
    </row>
    <row r="2021" spans="1:11">
      <c r="A2021" t="s">
        <v>7547</v>
      </c>
      <c r="B2021" t="s">
        <v>7548</v>
      </c>
      <c r="C2021" t="s">
        <v>1595</v>
      </c>
      <c r="D2021" s="15">
        <v>46055</v>
      </c>
      <c r="E2021" t="s">
        <v>3855</v>
      </c>
      <c r="F2021" t="s">
        <v>3870</v>
      </c>
      <c r="G2021" t="s">
        <v>148</v>
      </c>
      <c r="H2021">
        <v>49</v>
      </c>
      <c r="I2021">
        <v>1075</v>
      </c>
      <c r="J2021">
        <v>52675</v>
      </c>
      <c r="K2021" t="s">
        <v>7396</v>
      </c>
    </row>
    <row r="2022" spans="1:11">
      <c r="A2022" t="s">
        <v>7549</v>
      </c>
      <c r="B2022" t="s">
        <v>7550</v>
      </c>
      <c r="C2022" t="s">
        <v>1604</v>
      </c>
      <c r="D2022" s="15">
        <v>46057</v>
      </c>
      <c r="E2022" t="s">
        <v>3855</v>
      </c>
      <c r="F2022" t="s">
        <v>3873</v>
      </c>
      <c r="G2022" t="s">
        <v>148</v>
      </c>
      <c r="H2022">
        <v>50</v>
      </c>
      <c r="I2022">
        <v>1076</v>
      </c>
      <c r="J2022">
        <v>53800</v>
      </c>
      <c r="K2022" t="s">
        <v>7399</v>
      </c>
    </row>
    <row r="2023" spans="1:11">
      <c r="A2023" t="s">
        <v>7551</v>
      </c>
      <c r="B2023" t="s">
        <v>7552</v>
      </c>
      <c r="C2023" t="s">
        <v>1610</v>
      </c>
      <c r="D2023" s="15">
        <v>46059</v>
      </c>
      <c r="E2023" t="s">
        <v>3855</v>
      </c>
      <c r="F2023" t="s">
        <v>1665</v>
      </c>
      <c r="G2023" t="s">
        <v>148</v>
      </c>
      <c r="H2023">
        <v>51</v>
      </c>
      <c r="I2023">
        <v>1077</v>
      </c>
      <c r="J2023">
        <v>54927</v>
      </c>
      <c r="K2023" t="s">
        <v>7402</v>
      </c>
    </row>
    <row r="2024" spans="1:11">
      <c r="A2024" t="s">
        <v>7553</v>
      </c>
      <c r="B2024" t="s">
        <v>7554</v>
      </c>
      <c r="C2024" t="s">
        <v>1616</v>
      </c>
      <c r="D2024" s="15">
        <v>46061</v>
      </c>
      <c r="E2024" t="s">
        <v>3855</v>
      </c>
      <c r="F2024" t="s">
        <v>3878</v>
      </c>
      <c r="G2024" t="s">
        <v>149</v>
      </c>
      <c r="H2024">
        <v>52</v>
      </c>
      <c r="I2024">
        <v>1078</v>
      </c>
      <c r="J2024">
        <v>56056</v>
      </c>
      <c r="K2024" t="s">
        <v>7405</v>
      </c>
    </row>
    <row r="2025" spans="1:11">
      <c r="A2025" t="s">
        <v>7555</v>
      </c>
      <c r="B2025" t="s">
        <v>7556</v>
      </c>
      <c r="C2025" t="s">
        <v>1624</v>
      </c>
      <c r="D2025" s="15">
        <v>46063</v>
      </c>
      <c r="E2025" t="s">
        <v>3855</v>
      </c>
      <c r="F2025" t="s">
        <v>3881</v>
      </c>
      <c r="G2025" t="s">
        <v>149</v>
      </c>
      <c r="H2025">
        <v>53</v>
      </c>
      <c r="I2025">
        <v>1079</v>
      </c>
      <c r="J2025">
        <v>57187</v>
      </c>
      <c r="K2025" t="s">
        <v>7408</v>
      </c>
    </row>
    <row r="2026" spans="1:11">
      <c r="A2026" t="s">
        <v>7557</v>
      </c>
      <c r="B2026" t="s">
        <v>7558</v>
      </c>
      <c r="C2026" t="s">
        <v>1538</v>
      </c>
      <c r="D2026" s="15">
        <v>46065</v>
      </c>
      <c r="E2026" t="s">
        <v>3855</v>
      </c>
      <c r="F2026" t="s">
        <v>3884</v>
      </c>
      <c r="G2026" t="s">
        <v>149</v>
      </c>
      <c r="H2026">
        <v>54</v>
      </c>
      <c r="I2026">
        <v>1080</v>
      </c>
      <c r="J2026">
        <v>58320</v>
      </c>
      <c r="K2026" t="s">
        <v>7411</v>
      </c>
    </row>
    <row r="2027" spans="1:11">
      <c r="A2027" t="s">
        <v>7559</v>
      </c>
      <c r="B2027" t="s">
        <v>7560</v>
      </c>
      <c r="C2027" t="s">
        <v>1553</v>
      </c>
      <c r="D2027" s="15">
        <v>46067</v>
      </c>
      <c r="E2027" t="s">
        <v>3855</v>
      </c>
      <c r="F2027" t="s">
        <v>3887</v>
      </c>
      <c r="G2027" t="s">
        <v>150</v>
      </c>
      <c r="H2027">
        <v>55</v>
      </c>
      <c r="I2027">
        <v>1081</v>
      </c>
      <c r="J2027">
        <v>59455</v>
      </c>
      <c r="K2027" t="s">
        <v>7414</v>
      </c>
    </row>
    <row r="2028" spans="1:11">
      <c r="A2028" t="s">
        <v>7561</v>
      </c>
      <c r="B2028" t="s">
        <v>7562</v>
      </c>
      <c r="C2028" t="s">
        <v>1563</v>
      </c>
      <c r="D2028" s="15">
        <v>46069</v>
      </c>
      <c r="E2028" t="s">
        <v>3855</v>
      </c>
      <c r="F2028" t="s">
        <v>3891</v>
      </c>
      <c r="G2028" t="s">
        <v>150</v>
      </c>
      <c r="H2028">
        <v>56</v>
      </c>
      <c r="I2028">
        <v>1082</v>
      </c>
      <c r="J2028">
        <v>60592</v>
      </c>
      <c r="K2028" t="s">
        <v>7417</v>
      </c>
    </row>
    <row r="2029" spans="1:11">
      <c r="A2029" t="s">
        <v>7563</v>
      </c>
      <c r="B2029" t="s">
        <v>7564</v>
      </c>
      <c r="C2029" t="s">
        <v>1574</v>
      </c>
      <c r="D2029" s="15">
        <v>46071</v>
      </c>
      <c r="E2029" t="s">
        <v>3855</v>
      </c>
      <c r="F2029" t="s">
        <v>3894</v>
      </c>
      <c r="G2029" t="s">
        <v>150</v>
      </c>
      <c r="H2029">
        <v>57</v>
      </c>
      <c r="I2029">
        <v>1083</v>
      </c>
      <c r="J2029">
        <v>61731</v>
      </c>
      <c r="K2029" t="s">
        <v>7420</v>
      </c>
    </row>
    <row r="2030" spans="1:11">
      <c r="A2030" t="s">
        <v>7565</v>
      </c>
      <c r="B2030" t="s">
        <v>7566</v>
      </c>
      <c r="C2030" t="s">
        <v>1586</v>
      </c>
      <c r="D2030" s="15">
        <v>46050</v>
      </c>
      <c r="E2030" t="s">
        <v>3855</v>
      </c>
      <c r="F2030" t="s">
        <v>1644</v>
      </c>
      <c r="G2030" t="s">
        <v>151</v>
      </c>
      <c r="H2030">
        <v>10</v>
      </c>
      <c r="I2030">
        <v>1084</v>
      </c>
      <c r="J2030">
        <v>10840</v>
      </c>
      <c r="K2030" t="s">
        <v>7387</v>
      </c>
    </row>
    <row r="2031" spans="1:11">
      <c r="A2031" t="s">
        <v>7567</v>
      </c>
      <c r="B2031" t="s">
        <v>7568</v>
      </c>
      <c r="C2031" t="s">
        <v>1595</v>
      </c>
      <c r="D2031" s="15">
        <v>46054</v>
      </c>
      <c r="E2031" t="s">
        <v>3855</v>
      </c>
      <c r="F2031" t="s">
        <v>3858</v>
      </c>
      <c r="G2031" t="s">
        <v>151</v>
      </c>
      <c r="H2031">
        <v>11</v>
      </c>
      <c r="I2031">
        <v>1085</v>
      </c>
      <c r="J2031">
        <v>11935</v>
      </c>
      <c r="K2031" t="s">
        <v>7390</v>
      </c>
    </row>
    <row r="2032" spans="1:11">
      <c r="A2032" t="s">
        <v>7569</v>
      </c>
      <c r="B2032" t="s">
        <v>7570</v>
      </c>
      <c r="C2032" t="s">
        <v>1604</v>
      </c>
      <c r="D2032" s="15">
        <v>46056</v>
      </c>
      <c r="E2032" t="s">
        <v>3855</v>
      </c>
      <c r="F2032" t="s">
        <v>3861</v>
      </c>
      <c r="G2032" t="s">
        <v>151</v>
      </c>
      <c r="H2032">
        <v>12</v>
      </c>
      <c r="I2032">
        <v>1086</v>
      </c>
      <c r="J2032">
        <v>13032</v>
      </c>
      <c r="K2032" t="s">
        <v>7393</v>
      </c>
    </row>
    <row r="2033" spans="1:11">
      <c r="A2033" t="s">
        <v>7571</v>
      </c>
      <c r="B2033" t="s">
        <v>7572</v>
      </c>
      <c r="C2033" t="s">
        <v>1610</v>
      </c>
      <c r="D2033" s="15">
        <v>46058</v>
      </c>
      <c r="E2033" t="s">
        <v>3855</v>
      </c>
      <c r="F2033" t="s">
        <v>3864</v>
      </c>
      <c r="G2033" t="s">
        <v>152</v>
      </c>
      <c r="H2033">
        <v>13</v>
      </c>
      <c r="I2033">
        <v>1087</v>
      </c>
      <c r="J2033">
        <v>14131</v>
      </c>
      <c r="K2033" t="s">
        <v>7396</v>
      </c>
    </row>
    <row r="2034" spans="1:11">
      <c r="A2034" t="s">
        <v>7573</v>
      </c>
      <c r="B2034" t="s">
        <v>7574</v>
      </c>
      <c r="C2034" t="s">
        <v>1616</v>
      </c>
      <c r="D2034" s="15">
        <v>46060</v>
      </c>
      <c r="E2034" t="s">
        <v>3855</v>
      </c>
      <c r="F2034" t="s">
        <v>3867</v>
      </c>
      <c r="G2034" t="s">
        <v>152</v>
      </c>
      <c r="H2034">
        <v>14</v>
      </c>
      <c r="I2034">
        <v>1088</v>
      </c>
      <c r="J2034">
        <v>15232</v>
      </c>
      <c r="K2034" t="s">
        <v>7399</v>
      </c>
    </row>
    <row r="2035" spans="1:11">
      <c r="A2035" t="s">
        <v>7575</v>
      </c>
      <c r="B2035" t="s">
        <v>7576</v>
      </c>
      <c r="C2035" t="s">
        <v>1624</v>
      </c>
      <c r="D2035" s="15">
        <v>46062</v>
      </c>
      <c r="E2035" t="s">
        <v>3855</v>
      </c>
      <c r="F2035" t="s">
        <v>3870</v>
      </c>
      <c r="G2035" t="s">
        <v>152</v>
      </c>
      <c r="H2035">
        <v>15</v>
      </c>
      <c r="I2035">
        <v>1089</v>
      </c>
      <c r="J2035">
        <v>16335</v>
      </c>
      <c r="K2035" t="s">
        <v>7402</v>
      </c>
    </row>
    <row r="2036" spans="1:11">
      <c r="A2036" t="s">
        <v>7577</v>
      </c>
      <c r="B2036" t="s">
        <v>7578</v>
      </c>
      <c r="C2036" t="s">
        <v>1538</v>
      </c>
      <c r="D2036" s="15">
        <v>46064</v>
      </c>
      <c r="E2036" t="s">
        <v>3855</v>
      </c>
      <c r="F2036" t="s">
        <v>3873</v>
      </c>
      <c r="G2036" t="s">
        <v>153</v>
      </c>
      <c r="H2036">
        <v>64</v>
      </c>
      <c r="I2036">
        <v>1090</v>
      </c>
      <c r="J2036">
        <v>69760</v>
      </c>
      <c r="K2036" t="s">
        <v>7405</v>
      </c>
    </row>
    <row r="2037" spans="1:11">
      <c r="A2037" t="s">
        <v>7579</v>
      </c>
      <c r="B2037" t="s">
        <v>7580</v>
      </c>
      <c r="C2037" t="s">
        <v>1553</v>
      </c>
      <c r="D2037" s="15">
        <v>46066</v>
      </c>
      <c r="E2037" t="s">
        <v>3855</v>
      </c>
      <c r="F2037" t="s">
        <v>1665</v>
      </c>
      <c r="G2037" t="s">
        <v>153</v>
      </c>
      <c r="H2037">
        <v>65</v>
      </c>
      <c r="I2037">
        <v>1091</v>
      </c>
      <c r="J2037">
        <v>70915</v>
      </c>
      <c r="K2037" t="s">
        <v>7408</v>
      </c>
    </row>
    <row r="2038" spans="1:11">
      <c r="A2038" t="s">
        <v>7581</v>
      </c>
      <c r="B2038" t="s">
        <v>7582</v>
      </c>
      <c r="C2038" t="s">
        <v>1563</v>
      </c>
      <c r="D2038" s="15">
        <v>46068</v>
      </c>
      <c r="E2038" t="s">
        <v>3855</v>
      </c>
      <c r="F2038" t="s">
        <v>3878</v>
      </c>
      <c r="G2038" t="s">
        <v>153</v>
      </c>
      <c r="H2038">
        <v>66</v>
      </c>
      <c r="I2038">
        <v>1092</v>
      </c>
      <c r="J2038">
        <v>72072</v>
      </c>
      <c r="K2038" t="s">
        <v>7411</v>
      </c>
    </row>
    <row r="2039" spans="1:11">
      <c r="A2039" t="s">
        <v>7583</v>
      </c>
      <c r="B2039" t="s">
        <v>7584</v>
      </c>
      <c r="C2039" t="s">
        <v>1574</v>
      </c>
      <c r="D2039" s="15">
        <v>46039</v>
      </c>
      <c r="E2039" t="s">
        <v>3855</v>
      </c>
      <c r="F2039" t="s">
        <v>3881</v>
      </c>
      <c r="G2039" t="s">
        <v>154</v>
      </c>
      <c r="H2039">
        <v>67</v>
      </c>
      <c r="I2039">
        <v>1093</v>
      </c>
      <c r="J2039">
        <v>73231</v>
      </c>
      <c r="K2039" t="s">
        <v>7414</v>
      </c>
    </row>
    <row r="2040" spans="1:11">
      <c r="A2040" t="s">
        <v>7585</v>
      </c>
      <c r="B2040" t="s">
        <v>7586</v>
      </c>
      <c r="C2040" t="s">
        <v>1586</v>
      </c>
      <c r="D2040" s="15">
        <v>46041</v>
      </c>
      <c r="E2040" t="s">
        <v>3855</v>
      </c>
      <c r="F2040" t="s">
        <v>3884</v>
      </c>
      <c r="G2040" t="s">
        <v>154</v>
      </c>
      <c r="H2040">
        <v>68</v>
      </c>
      <c r="I2040">
        <v>1094</v>
      </c>
      <c r="J2040">
        <v>74392</v>
      </c>
      <c r="K2040" t="s">
        <v>7417</v>
      </c>
    </row>
    <row r="2041" spans="1:11">
      <c r="A2041" t="s">
        <v>7587</v>
      </c>
      <c r="B2041" t="s">
        <v>7588</v>
      </c>
      <c r="C2041" t="s">
        <v>1595</v>
      </c>
      <c r="D2041" s="15">
        <v>46043</v>
      </c>
      <c r="E2041" t="s">
        <v>3855</v>
      </c>
      <c r="F2041" t="s">
        <v>3887</v>
      </c>
      <c r="G2041" t="s">
        <v>154</v>
      </c>
      <c r="H2041">
        <v>69</v>
      </c>
      <c r="I2041">
        <v>1095</v>
      </c>
      <c r="J2041">
        <v>75555</v>
      </c>
      <c r="K2041" t="s">
        <v>7420</v>
      </c>
    </row>
    <row r="2042" spans="1:11">
      <c r="A2042" t="s">
        <v>7589</v>
      </c>
      <c r="B2042" t="s">
        <v>7590</v>
      </c>
      <c r="C2042" t="s">
        <v>1604</v>
      </c>
      <c r="D2042" s="15">
        <v>46045</v>
      </c>
      <c r="E2042" t="s">
        <v>3855</v>
      </c>
      <c r="F2042" t="s">
        <v>3891</v>
      </c>
      <c r="G2042" t="s">
        <v>155</v>
      </c>
      <c r="H2042">
        <v>70</v>
      </c>
      <c r="I2042">
        <v>1096</v>
      </c>
      <c r="J2042">
        <v>76720</v>
      </c>
      <c r="K2042" t="s">
        <v>7387</v>
      </c>
    </row>
    <row r="2043" spans="1:11">
      <c r="A2043" t="s">
        <v>7591</v>
      </c>
      <c r="B2043" t="s">
        <v>7592</v>
      </c>
      <c r="C2043" t="s">
        <v>1610</v>
      </c>
      <c r="D2043" s="15">
        <v>46047</v>
      </c>
      <c r="E2043" t="s">
        <v>3855</v>
      </c>
      <c r="F2043" t="s">
        <v>3894</v>
      </c>
      <c r="G2043" t="s">
        <v>155</v>
      </c>
      <c r="H2043">
        <v>71</v>
      </c>
      <c r="I2043">
        <v>1097</v>
      </c>
      <c r="J2043">
        <v>77887</v>
      </c>
      <c r="K2043" t="s">
        <v>7390</v>
      </c>
    </row>
    <row r="2044" spans="1:11">
      <c r="A2044" t="s">
        <v>7593</v>
      </c>
      <c r="B2044" t="s">
        <v>7594</v>
      </c>
      <c r="C2044" t="s">
        <v>1616</v>
      </c>
      <c r="D2044" s="15">
        <v>46049</v>
      </c>
      <c r="E2044" t="s">
        <v>3855</v>
      </c>
      <c r="F2044" t="s">
        <v>1644</v>
      </c>
      <c r="G2044" t="s">
        <v>155</v>
      </c>
      <c r="H2044">
        <v>72</v>
      </c>
      <c r="I2044">
        <v>1098</v>
      </c>
      <c r="J2044">
        <v>79056</v>
      </c>
      <c r="K2044" t="s">
        <v>7393</v>
      </c>
    </row>
    <row r="2045" spans="1:11">
      <c r="A2045" t="s">
        <v>7595</v>
      </c>
      <c r="B2045" t="s">
        <v>7596</v>
      </c>
      <c r="C2045" t="s">
        <v>1624</v>
      </c>
      <c r="D2045" s="15">
        <v>46050</v>
      </c>
      <c r="E2045" t="s">
        <v>3855</v>
      </c>
      <c r="F2045" t="s">
        <v>3858</v>
      </c>
      <c r="G2045" t="s">
        <v>156</v>
      </c>
      <c r="H2045">
        <v>73</v>
      </c>
      <c r="I2045">
        <v>1099</v>
      </c>
      <c r="J2045">
        <v>80227</v>
      </c>
      <c r="K2045" t="s">
        <v>7396</v>
      </c>
    </row>
    <row r="2046" spans="1:11">
      <c r="A2046" t="s">
        <v>7597</v>
      </c>
      <c r="B2046" t="s">
        <v>7598</v>
      </c>
      <c r="C2046" t="s">
        <v>1538</v>
      </c>
      <c r="D2046" s="15">
        <v>46050</v>
      </c>
      <c r="E2046" t="s">
        <v>3855</v>
      </c>
      <c r="F2046" t="s">
        <v>3861</v>
      </c>
      <c r="G2046" t="s">
        <v>156</v>
      </c>
      <c r="H2046">
        <v>74</v>
      </c>
      <c r="I2046">
        <v>1100</v>
      </c>
      <c r="J2046">
        <v>81400</v>
      </c>
      <c r="K2046" t="s">
        <v>7399</v>
      </c>
    </row>
    <row r="2047" spans="1:11">
      <c r="A2047" t="s">
        <v>7599</v>
      </c>
      <c r="B2047" t="s">
        <v>7600</v>
      </c>
      <c r="C2047" t="s">
        <v>1553</v>
      </c>
      <c r="D2047" s="15">
        <v>46055</v>
      </c>
      <c r="E2047" t="s">
        <v>3855</v>
      </c>
      <c r="F2047" t="s">
        <v>3864</v>
      </c>
      <c r="G2047" t="s">
        <v>156</v>
      </c>
      <c r="H2047">
        <v>75</v>
      </c>
      <c r="I2047">
        <v>1101</v>
      </c>
      <c r="J2047">
        <v>82575</v>
      </c>
      <c r="K2047" t="s">
        <v>7402</v>
      </c>
    </row>
    <row r="2048" spans="1:11">
      <c r="A2048" t="s">
        <v>7601</v>
      </c>
      <c r="B2048" t="s">
        <v>7602</v>
      </c>
      <c r="C2048" t="s">
        <v>1563</v>
      </c>
      <c r="D2048" s="15">
        <v>46057</v>
      </c>
      <c r="E2048" t="s">
        <v>3855</v>
      </c>
      <c r="F2048" t="s">
        <v>3867</v>
      </c>
      <c r="G2048" t="s">
        <v>157</v>
      </c>
      <c r="H2048">
        <v>76</v>
      </c>
      <c r="I2048">
        <v>1102</v>
      </c>
      <c r="J2048">
        <v>83752</v>
      </c>
      <c r="K2048" t="s">
        <v>7405</v>
      </c>
    </row>
    <row r="2049" spans="1:11">
      <c r="A2049" t="s">
        <v>7603</v>
      </c>
      <c r="B2049" t="s">
        <v>7604</v>
      </c>
      <c r="C2049" t="s">
        <v>1574</v>
      </c>
      <c r="D2049" s="15">
        <v>46059</v>
      </c>
      <c r="E2049" t="s">
        <v>3855</v>
      </c>
      <c r="F2049" t="s">
        <v>3870</v>
      </c>
      <c r="G2049" t="s">
        <v>157</v>
      </c>
      <c r="H2049">
        <v>77</v>
      </c>
      <c r="I2049">
        <v>1103</v>
      </c>
      <c r="J2049">
        <v>84931</v>
      </c>
      <c r="K2049" t="s">
        <v>7408</v>
      </c>
    </row>
    <row r="2050" spans="1:11">
      <c r="A2050" t="s">
        <v>7605</v>
      </c>
      <c r="B2050" t="s">
        <v>7606</v>
      </c>
      <c r="C2050" t="s">
        <v>1586</v>
      </c>
      <c r="D2050" s="15">
        <v>46061</v>
      </c>
      <c r="E2050" t="s">
        <v>3855</v>
      </c>
      <c r="F2050" t="s">
        <v>3873</v>
      </c>
      <c r="G2050" t="s">
        <v>157</v>
      </c>
      <c r="H2050">
        <v>78</v>
      </c>
      <c r="I2050">
        <v>1104</v>
      </c>
      <c r="J2050">
        <v>86112</v>
      </c>
      <c r="K2050" t="s">
        <v>7411</v>
      </c>
    </row>
    <row r="2051" spans="1:11">
      <c r="A2051" t="s">
        <v>7607</v>
      </c>
      <c r="B2051" t="s">
        <v>7608</v>
      </c>
      <c r="C2051" t="s">
        <v>1595</v>
      </c>
      <c r="D2051" s="15">
        <v>46042</v>
      </c>
      <c r="E2051" t="s">
        <v>3855</v>
      </c>
      <c r="F2051" t="s">
        <v>1665</v>
      </c>
      <c r="G2051" t="s">
        <v>158</v>
      </c>
      <c r="H2051">
        <v>79</v>
      </c>
      <c r="I2051">
        <v>1105</v>
      </c>
      <c r="J2051">
        <v>87295</v>
      </c>
      <c r="K2051" t="s">
        <v>7414</v>
      </c>
    </row>
    <row r="2052" spans="1:11">
      <c r="A2052" t="s">
        <v>7609</v>
      </c>
      <c r="B2052" t="s">
        <v>7610</v>
      </c>
      <c r="C2052" t="s">
        <v>1604</v>
      </c>
      <c r="D2052" s="15">
        <v>46044</v>
      </c>
      <c r="E2052" t="s">
        <v>3855</v>
      </c>
      <c r="F2052" t="s">
        <v>3878</v>
      </c>
      <c r="G2052" t="s">
        <v>158</v>
      </c>
      <c r="H2052">
        <v>80</v>
      </c>
      <c r="I2052">
        <v>1106</v>
      </c>
      <c r="J2052">
        <v>88480</v>
      </c>
      <c r="K2052" t="s">
        <v>7417</v>
      </c>
    </row>
    <row r="2053" spans="1:11">
      <c r="A2053" t="s">
        <v>7611</v>
      </c>
      <c r="B2053" t="s">
        <v>7612</v>
      </c>
      <c r="C2053" t="s">
        <v>1610</v>
      </c>
      <c r="D2053" s="15">
        <v>46046</v>
      </c>
      <c r="E2053" t="s">
        <v>3855</v>
      </c>
      <c r="F2053" t="s">
        <v>3881</v>
      </c>
      <c r="G2053" t="s">
        <v>158</v>
      </c>
      <c r="H2053">
        <v>81</v>
      </c>
      <c r="I2053">
        <v>1107</v>
      </c>
      <c r="J2053">
        <v>89667</v>
      </c>
      <c r="K2053" t="s">
        <v>7420</v>
      </c>
    </row>
    <row r="2054" spans="1:11">
      <c r="A2054" t="s">
        <v>7613</v>
      </c>
      <c r="B2054" t="s">
        <v>7614</v>
      </c>
      <c r="C2054" t="s">
        <v>1616</v>
      </c>
      <c r="D2054" s="15">
        <v>46048</v>
      </c>
      <c r="E2054" t="s">
        <v>3855</v>
      </c>
      <c r="F2054" t="s">
        <v>3884</v>
      </c>
      <c r="G2054" t="s">
        <v>159</v>
      </c>
      <c r="H2054">
        <v>82</v>
      </c>
      <c r="I2054">
        <v>1108</v>
      </c>
      <c r="J2054">
        <v>90856</v>
      </c>
      <c r="K2054" t="s">
        <v>7387</v>
      </c>
    </row>
    <row r="2055" spans="1:11">
      <c r="A2055" t="s">
        <v>7615</v>
      </c>
      <c r="B2055" t="s">
        <v>7616</v>
      </c>
      <c r="C2055" t="s">
        <v>1624</v>
      </c>
      <c r="D2055" s="15">
        <v>46050</v>
      </c>
      <c r="E2055" t="s">
        <v>3855</v>
      </c>
      <c r="F2055" t="s">
        <v>3887</v>
      </c>
      <c r="G2055" t="s">
        <v>159</v>
      </c>
      <c r="H2055">
        <v>83</v>
      </c>
      <c r="I2055">
        <v>1109</v>
      </c>
      <c r="J2055">
        <v>92047</v>
      </c>
      <c r="K2055" t="s">
        <v>7390</v>
      </c>
    </row>
    <row r="2056" spans="1:11">
      <c r="A2056" t="s">
        <v>7617</v>
      </c>
      <c r="B2056" t="s">
        <v>7618</v>
      </c>
      <c r="C2056" t="s">
        <v>1538</v>
      </c>
      <c r="D2056" s="15">
        <v>46050</v>
      </c>
      <c r="E2056" t="s">
        <v>3855</v>
      </c>
      <c r="F2056" t="s">
        <v>3891</v>
      </c>
      <c r="G2056" t="s">
        <v>159</v>
      </c>
      <c r="H2056">
        <v>84</v>
      </c>
      <c r="I2056">
        <v>1110</v>
      </c>
      <c r="J2056">
        <v>93240</v>
      </c>
      <c r="K2056" t="s">
        <v>7393</v>
      </c>
    </row>
    <row r="2057" spans="1:11">
      <c r="A2057" t="s">
        <v>7619</v>
      </c>
      <c r="B2057" t="s">
        <v>7620</v>
      </c>
      <c r="C2057" t="s">
        <v>1553</v>
      </c>
      <c r="D2057" s="15">
        <v>46054</v>
      </c>
      <c r="E2057" t="s">
        <v>3855</v>
      </c>
      <c r="F2057" t="s">
        <v>3894</v>
      </c>
      <c r="G2057" t="s">
        <v>160</v>
      </c>
      <c r="H2057">
        <v>85</v>
      </c>
      <c r="I2057">
        <v>1111</v>
      </c>
      <c r="J2057">
        <v>94435</v>
      </c>
      <c r="K2057" t="s">
        <v>7396</v>
      </c>
    </row>
    <row r="2058" spans="1:11">
      <c r="A2058" t="s">
        <v>7621</v>
      </c>
      <c r="B2058" t="s">
        <v>7622</v>
      </c>
      <c r="C2058" t="s">
        <v>1563</v>
      </c>
      <c r="D2058" s="15">
        <v>46056</v>
      </c>
      <c r="E2058" t="s">
        <v>3855</v>
      </c>
      <c r="F2058" t="s">
        <v>1644</v>
      </c>
      <c r="G2058" t="s">
        <v>160</v>
      </c>
      <c r="H2058">
        <v>86</v>
      </c>
      <c r="I2058">
        <v>1112</v>
      </c>
      <c r="J2058">
        <v>95632</v>
      </c>
      <c r="K2058" t="s">
        <v>7399</v>
      </c>
    </row>
    <row r="2059" spans="1:11">
      <c r="A2059" t="s">
        <v>7623</v>
      </c>
      <c r="B2059" t="s">
        <v>7624</v>
      </c>
      <c r="C2059" t="s">
        <v>1574</v>
      </c>
      <c r="D2059" s="15">
        <v>46058</v>
      </c>
      <c r="E2059" t="s">
        <v>3855</v>
      </c>
      <c r="F2059" t="s">
        <v>3858</v>
      </c>
      <c r="G2059" t="s">
        <v>160</v>
      </c>
      <c r="H2059">
        <v>87</v>
      </c>
      <c r="I2059">
        <v>1113</v>
      </c>
      <c r="J2059">
        <v>96831</v>
      </c>
      <c r="K2059" t="s">
        <v>7402</v>
      </c>
    </row>
    <row r="2060" spans="1:11">
      <c r="A2060" t="s">
        <v>7625</v>
      </c>
      <c r="B2060" t="s">
        <v>7626</v>
      </c>
      <c r="C2060" t="s">
        <v>1586</v>
      </c>
      <c r="D2060" s="15">
        <v>46060</v>
      </c>
      <c r="E2060" t="s">
        <v>3855</v>
      </c>
      <c r="F2060" t="s">
        <v>3861</v>
      </c>
      <c r="G2060" t="s">
        <v>161</v>
      </c>
      <c r="H2060">
        <v>40</v>
      </c>
      <c r="I2060">
        <v>1114</v>
      </c>
      <c r="J2060">
        <v>44560</v>
      </c>
      <c r="K2060" t="s">
        <v>7405</v>
      </c>
    </row>
    <row r="2061" spans="1:11">
      <c r="A2061" t="s">
        <v>7627</v>
      </c>
      <c r="B2061" t="s">
        <v>7628</v>
      </c>
      <c r="C2061" t="s">
        <v>1595</v>
      </c>
      <c r="D2061" s="15">
        <v>46062</v>
      </c>
      <c r="E2061" t="s">
        <v>3855</v>
      </c>
      <c r="F2061" t="s">
        <v>3864</v>
      </c>
      <c r="G2061" t="s">
        <v>161</v>
      </c>
      <c r="H2061">
        <v>41</v>
      </c>
      <c r="I2061">
        <v>1115</v>
      </c>
      <c r="J2061">
        <v>45715</v>
      </c>
      <c r="K2061" t="s">
        <v>7408</v>
      </c>
    </row>
    <row r="2062" spans="1:11">
      <c r="A2062" t="s">
        <v>7629</v>
      </c>
      <c r="B2062" t="s">
        <v>7630</v>
      </c>
      <c r="C2062" t="s">
        <v>1604</v>
      </c>
      <c r="D2062" s="15">
        <v>46064</v>
      </c>
      <c r="E2062" t="s">
        <v>3855</v>
      </c>
      <c r="F2062" t="s">
        <v>3867</v>
      </c>
      <c r="G2062" t="s">
        <v>161</v>
      </c>
      <c r="H2062">
        <v>42</v>
      </c>
      <c r="I2062">
        <v>1116</v>
      </c>
      <c r="J2062">
        <v>46872</v>
      </c>
      <c r="K2062" t="s">
        <v>7411</v>
      </c>
    </row>
    <row r="2063" spans="1:11">
      <c r="A2063" t="s">
        <v>7631</v>
      </c>
      <c r="B2063" t="s">
        <v>7632</v>
      </c>
      <c r="C2063" t="s">
        <v>1610</v>
      </c>
      <c r="D2063" s="15">
        <v>46066</v>
      </c>
      <c r="E2063" t="s">
        <v>3855</v>
      </c>
      <c r="F2063" t="s">
        <v>3870</v>
      </c>
      <c r="G2063" t="s">
        <v>162</v>
      </c>
      <c r="H2063">
        <v>43</v>
      </c>
      <c r="I2063">
        <v>1117</v>
      </c>
      <c r="J2063">
        <v>48031</v>
      </c>
      <c r="K2063" t="s">
        <v>7414</v>
      </c>
    </row>
    <row r="2064" spans="1:11">
      <c r="A2064" t="s">
        <v>7633</v>
      </c>
      <c r="B2064" t="s">
        <v>7634</v>
      </c>
      <c r="C2064" t="s">
        <v>1616</v>
      </c>
      <c r="D2064" s="15">
        <v>46068</v>
      </c>
      <c r="E2064" t="s">
        <v>3855</v>
      </c>
      <c r="F2064" t="s">
        <v>3873</v>
      </c>
      <c r="G2064" t="s">
        <v>162</v>
      </c>
      <c r="H2064">
        <v>44</v>
      </c>
      <c r="I2064">
        <v>1118</v>
      </c>
      <c r="J2064">
        <v>49192</v>
      </c>
      <c r="K2064" t="s">
        <v>7417</v>
      </c>
    </row>
    <row r="2065" spans="1:11">
      <c r="A2065" t="s">
        <v>7635</v>
      </c>
      <c r="B2065" t="s">
        <v>7636</v>
      </c>
      <c r="C2065" t="s">
        <v>1624</v>
      </c>
      <c r="D2065" s="15">
        <v>46070</v>
      </c>
      <c r="E2065" t="s">
        <v>3855</v>
      </c>
      <c r="F2065" t="s">
        <v>1665</v>
      </c>
      <c r="G2065" t="s">
        <v>162</v>
      </c>
      <c r="H2065">
        <v>45</v>
      </c>
      <c r="I2065">
        <v>1119</v>
      </c>
      <c r="J2065">
        <v>50355</v>
      </c>
      <c r="K2065" t="s">
        <v>7420</v>
      </c>
    </row>
    <row r="2066" spans="1:11">
      <c r="A2066" t="s">
        <v>7637</v>
      </c>
      <c r="B2066" t="s">
        <v>7638</v>
      </c>
      <c r="C2066" t="s">
        <v>1538</v>
      </c>
      <c r="D2066" s="15">
        <v>46072</v>
      </c>
      <c r="E2066" t="s">
        <v>3855</v>
      </c>
      <c r="F2066" t="s">
        <v>3878</v>
      </c>
      <c r="G2066" t="s">
        <v>106</v>
      </c>
      <c r="H2066">
        <v>94</v>
      </c>
      <c r="I2066">
        <v>1120</v>
      </c>
      <c r="J2066">
        <v>105280</v>
      </c>
      <c r="K2066" t="s">
        <v>7387</v>
      </c>
    </row>
    <row r="2067" spans="1:11">
      <c r="A2067" t="s">
        <v>7639</v>
      </c>
      <c r="B2067" t="s">
        <v>7640</v>
      </c>
      <c r="C2067" t="s">
        <v>1553</v>
      </c>
      <c r="D2067" s="15">
        <v>46074</v>
      </c>
      <c r="E2067" t="s">
        <v>3855</v>
      </c>
      <c r="F2067" t="s">
        <v>3881</v>
      </c>
      <c r="G2067" t="s">
        <v>106</v>
      </c>
      <c r="H2067">
        <v>95</v>
      </c>
      <c r="I2067">
        <v>1121</v>
      </c>
      <c r="J2067">
        <v>106495</v>
      </c>
      <c r="K2067" t="s">
        <v>7390</v>
      </c>
    </row>
    <row r="2068" spans="1:11">
      <c r="A2068" t="s">
        <v>7641</v>
      </c>
      <c r="B2068" t="s">
        <v>7642</v>
      </c>
      <c r="C2068" t="s">
        <v>1563</v>
      </c>
      <c r="D2068" s="15">
        <v>46076</v>
      </c>
      <c r="E2068" t="s">
        <v>3855</v>
      </c>
      <c r="F2068" t="s">
        <v>3884</v>
      </c>
      <c r="G2068" t="s">
        <v>106</v>
      </c>
      <c r="H2068">
        <v>96</v>
      </c>
      <c r="I2068">
        <v>1122</v>
      </c>
      <c r="J2068">
        <v>107712</v>
      </c>
      <c r="K2068" t="s">
        <v>7393</v>
      </c>
    </row>
    <row r="2069" spans="1:11">
      <c r="A2069" t="s">
        <v>7643</v>
      </c>
      <c r="B2069" t="s">
        <v>7644</v>
      </c>
      <c r="C2069" t="s">
        <v>1574</v>
      </c>
      <c r="D2069" s="15">
        <v>46078</v>
      </c>
      <c r="E2069" t="s">
        <v>3855</v>
      </c>
      <c r="F2069" t="s">
        <v>3887</v>
      </c>
      <c r="G2069" t="s">
        <v>109</v>
      </c>
      <c r="H2069">
        <v>97</v>
      </c>
      <c r="I2069">
        <v>1123</v>
      </c>
      <c r="J2069">
        <v>108931</v>
      </c>
      <c r="K2069" t="s">
        <v>7396</v>
      </c>
    </row>
    <row r="2070" spans="1:11">
      <c r="A2070" t="s">
        <v>7645</v>
      </c>
      <c r="B2070" t="s">
        <v>7646</v>
      </c>
      <c r="C2070" t="s">
        <v>1586</v>
      </c>
      <c r="D2070" s="15">
        <v>46049</v>
      </c>
      <c r="E2070" t="s">
        <v>3855</v>
      </c>
      <c r="F2070" t="s">
        <v>3891</v>
      </c>
      <c r="G2070" t="s">
        <v>109</v>
      </c>
      <c r="H2070">
        <v>98</v>
      </c>
      <c r="I2070">
        <v>1124</v>
      </c>
      <c r="J2070">
        <v>110152</v>
      </c>
      <c r="K2070" t="s">
        <v>7399</v>
      </c>
    </row>
    <row r="2071" spans="1:11">
      <c r="A2071" t="s">
        <v>7647</v>
      </c>
      <c r="B2071" t="s">
        <v>7648</v>
      </c>
      <c r="C2071" t="s">
        <v>1595</v>
      </c>
      <c r="D2071" s="15">
        <v>46050</v>
      </c>
      <c r="E2071" t="s">
        <v>3855</v>
      </c>
      <c r="F2071" t="s">
        <v>3894</v>
      </c>
      <c r="G2071" t="s">
        <v>109</v>
      </c>
      <c r="H2071">
        <v>99</v>
      </c>
      <c r="I2071">
        <v>1125</v>
      </c>
      <c r="J2071">
        <v>111375</v>
      </c>
      <c r="K2071" t="s">
        <v>7402</v>
      </c>
    </row>
    <row r="2072" spans="1:11">
      <c r="A2072" t="s">
        <v>7649</v>
      </c>
      <c r="B2072" t="s">
        <v>7650</v>
      </c>
      <c r="C2072" t="s">
        <v>1604</v>
      </c>
      <c r="D2072" s="15">
        <v>46032</v>
      </c>
      <c r="E2072" t="s">
        <v>3855</v>
      </c>
      <c r="F2072" t="s">
        <v>1644</v>
      </c>
      <c r="G2072" t="s">
        <v>112</v>
      </c>
      <c r="H2072">
        <v>100</v>
      </c>
      <c r="I2072">
        <v>1126</v>
      </c>
      <c r="J2072">
        <v>112600</v>
      </c>
      <c r="K2072" t="s">
        <v>7405</v>
      </c>
    </row>
    <row r="2073" spans="1:11">
      <c r="A2073" t="s">
        <v>7651</v>
      </c>
      <c r="B2073" t="s">
        <v>7652</v>
      </c>
      <c r="C2073" t="s">
        <v>1610</v>
      </c>
      <c r="D2073" s="15">
        <v>46034</v>
      </c>
      <c r="E2073" t="s">
        <v>3855</v>
      </c>
      <c r="F2073" t="s">
        <v>3858</v>
      </c>
      <c r="G2073" t="s">
        <v>112</v>
      </c>
      <c r="H2073">
        <v>101</v>
      </c>
      <c r="I2073">
        <v>1127</v>
      </c>
      <c r="J2073">
        <v>113827</v>
      </c>
      <c r="K2073" t="s">
        <v>7408</v>
      </c>
    </row>
    <row r="2074" spans="1:11">
      <c r="A2074" t="s">
        <v>7653</v>
      </c>
      <c r="B2074" t="s">
        <v>7654</v>
      </c>
      <c r="C2074" t="s">
        <v>1616</v>
      </c>
      <c r="D2074" s="15">
        <v>46036</v>
      </c>
      <c r="E2074" t="s">
        <v>3855</v>
      </c>
      <c r="F2074" t="s">
        <v>3861</v>
      </c>
      <c r="G2074" t="s">
        <v>112</v>
      </c>
      <c r="H2074">
        <v>102</v>
      </c>
      <c r="I2074">
        <v>1128</v>
      </c>
      <c r="J2074">
        <v>115056</v>
      </c>
      <c r="K2074" t="s">
        <v>7411</v>
      </c>
    </row>
    <row r="2075" spans="1:11">
      <c r="A2075" t="s">
        <v>7655</v>
      </c>
      <c r="B2075" t="s">
        <v>7656</v>
      </c>
      <c r="C2075" t="s">
        <v>1624</v>
      </c>
      <c r="D2075" s="15">
        <v>46038</v>
      </c>
      <c r="E2075" t="s">
        <v>3855</v>
      </c>
      <c r="F2075" t="s">
        <v>3864</v>
      </c>
      <c r="G2075" t="s">
        <v>115</v>
      </c>
      <c r="H2075">
        <v>103</v>
      </c>
      <c r="I2075">
        <v>1129</v>
      </c>
      <c r="J2075">
        <v>116287</v>
      </c>
      <c r="K2075" t="s">
        <v>7414</v>
      </c>
    </row>
    <row r="2076" spans="1:11">
      <c r="A2076" t="s">
        <v>7657</v>
      </c>
      <c r="B2076" t="s">
        <v>7658</v>
      </c>
      <c r="C2076" t="s">
        <v>1538</v>
      </c>
      <c r="D2076" s="15">
        <v>46040</v>
      </c>
      <c r="E2076" t="s">
        <v>3855</v>
      </c>
      <c r="F2076" t="s">
        <v>3867</v>
      </c>
      <c r="G2076" t="s">
        <v>115</v>
      </c>
      <c r="H2076">
        <v>104</v>
      </c>
      <c r="I2076">
        <v>1130</v>
      </c>
      <c r="J2076">
        <v>117520</v>
      </c>
      <c r="K2076" t="s">
        <v>7417</v>
      </c>
    </row>
    <row r="2077" spans="1:11">
      <c r="A2077" t="s">
        <v>7659</v>
      </c>
      <c r="B2077" t="s">
        <v>7660</v>
      </c>
      <c r="C2077" t="s">
        <v>1553</v>
      </c>
      <c r="D2077" s="15">
        <v>46042</v>
      </c>
      <c r="E2077" t="s">
        <v>3855</v>
      </c>
      <c r="F2077" t="s">
        <v>3870</v>
      </c>
      <c r="G2077" t="s">
        <v>115</v>
      </c>
      <c r="H2077">
        <v>105</v>
      </c>
      <c r="I2077">
        <v>1131</v>
      </c>
      <c r="J2077">
        <v>118755</v>
      </c>
      <c r="K2077" t="s">
        <v>7420</v>
      </c>
    </row>
    <row r="2078" spans="1:11">
      <c r="A2078" t="s">
        <v>7661</v>
      </c>
      <c r="B2078" t="s">
        <v>7662</v>
      </c>
      <c r="C2078" t="s">
        <v>1563</v>
      </c>
      <c r="D2078" s="15">
        <v>46044</v>
      </c>
      <c r="E2078" t="s">
        <v>3855</v>
      </c>
      <c r="F2078" t="s">
        <v>3873</v>
      </c>
      <c r="G2078" t="s">
        <v>118</v>
      </c>
      <c r="H2078">
        <v>106</v>
      </c>
      <c r="I2078">
        <v>1132</v>
      </c>
      <c r="J2078">
        <v>119992</v>
      </c>
      <c r="K2078" t="s">
        <v>7387</v>
      </c>
    </row>
    <row r="2079" spans="1:11">
      <c r="A2079" t="s">
        <v>7663</v>
      </c>
      <c r="B2079" t="s">
        <v>7664</v>
      </c>
      <c r="C2079" t="s">
        <v>1574</v>
      </c>
      <c r="D2079" s="15">
        <v>46046</v>
      </c>
      <c r="E2079" t="s">
        <v>3855</v>
      </c>
      <c r="F2079" t="s">
        <v>1665</v>
      </c>
      <c r="G2079" t="s">
        <v>118</v>
      </c>
      <c r="H2079">
        <v>107</v>
      </c>
      <c r="I2079">
        <v>1133</v>
      </c>
      <c r="J2079">
        <v>121231</v>
      </c>
      <c r="K2079" t="s">
        <v>7390</v>
      </c>
    </row>
    <row r="2080" spans="1:11">
      <c r="A2080" t="s">
        <v>7665</v>
      </c>
      <c r="B2080" t="s">
        <v>7666</v>
      </c>
      <c r="C2080" t="s">
        <v>1586</v>
      </c>
      <c r="D2080" s="15">
        <v>46048</v>
      </c>
      <c r="E2080" t="s">
        <v>3855</v>
      </c>
      <c r="F2080" t="s">
        <v>3878</v>
      </c>
      <c r="G2080" t="s">
        <v>118</v>
      </c>
      <c r="H2080">
        <v>108</v>
      </c>
      <c r="I2080">
        <v>1134</v>
      </c>
      <c r="J2080">
        <v>122472</v>
      </c>
      <c r="K2080" t="s">
        <v>7393</v>
      </c>
    </row>
    <row r="2081" spans="1:11">
      <c r="A2081" t="s">
        <v>7667</v>
      </c>
      <c r="B2081" t="s">
        <v>7668</v>
      </c>
      <c r="C2081" t="s">
        <v>1595</v>
      </c>
      <c r="D2081" s="15">
        <v>46050</v>
      </c>
      <c r="E2081" t="s">
        <v>3855</v>
      </c>
      <c r="F2081" t="s">
        <v>3881</v>
      </c>
      <c r="G2081" t="s">
        <v>120</v>
      </c>
      <c r="H2081">
        <v>109</v>
      </c>
      <c r="I2081">
        <v>1135</v>
      </c>
      <c r="J2081">
        <v>123715</v>
      </c>
      <c r="K2081" t="s">
        <v>7396</v>
      </c>
    </row>
    <row r="2082" spans="1:11">
      <c r="A2082" t="s">
        <v>7669</v>
      </c>
      <c r="B2082" t="s">
        <v>7670</v>
      </c>
      <c r="C2082" t="s">
        <v>1604</v>
      </c>
      <c r="D2082" s="15">
        <v>46050</v>
      </c>
      <c r="E2082" t="s">
        <v>3855</v>
      </c>
      <c r="F2082" t="s">
        <v>3884</v>
      </c>
      <c r="G2082" t="s">
        <v>120</v>
      </c>
      <c r="H2082">
        <v>110</v>
      </c>
      <c r="I2082">
        <v>1136</v>
      </c>
      <c r="J2082">
        <v>124960</v>
      </c>
      <c r="K2082" t="s">
        <v>7399</v>
      </c>
    </row>
    <row r="2083" spans="1:11">
      <c r="A2083" t="s">
        <v>7671</v>
      </c>
      <c r="B2083" t="s">
        <v>7672</v>
      </c>
      <c r="C2083" t="s">
        <v>1610</v>
      </c>
      <c r="D2083" s="15">
        <v>46054</v>
      </c>
      <c r="E2083" t="s">
        <v>3855</v>
      </c>
      <c r="F2083" t="s">
        <v>3887</v>
      </c>
      <c r="G2083" t="s">
        <v>120</v>
      </c>
      <c r="H2083">
        <v>111</v>
      </c>
      <c r="I2083">
        <v>1137</v>
      </c>
      <c r="J2083">
        <v>126207</v>
      </c>
      <c r="K2083" t="s">
        <v>7402</v>
      </c>
    </row>
    <row r="2084" spans="1:11">
      <c r="A2084" t="s">
        <v>7673</v>
      </c>
      <c r="B2084" t="s">
        <v>7674</v>
      </c>
      <c r="C2084" t="s">
        <v>1616</v>
      </c>
      <c r="D2084" s="15">
        <v>46056</v>
      </c>
      <c r="E2084" t="s">
        <v>3855</v>
      </c>
      <c r="F2084" t="s">
        <v>3891</v>
      </c>
      <c r="G2084" t="s">
        <v>122</v>
      </c>
      <c r="H2084">
        <v>112</v>
      </c>
      <c r="I2084">
        <v>1138</v>
      </c>
      <c r="J2084">
        <v>127456</v>
      </c>
      <c r="K2084" t="s">
        <v>7405</v>
      </c>
    </row>
    <row r="2085" spans="1:11">
      <c r="A2085" t="s">
        <v>7675</v>
      </c>
      <c r="B2085" t="s">
        <v>7676</v>
      </c>
      <c r="C2085" t="s">
        <v>1624</v>
      </c>
      <c r="D2085" s="15">
        <v>46058</v>
      </c>
      <c r="E2085" t="s">
        <v>3855</v>
      </c>
      <c r="F2085" t="s">
        <v>3894</v>
      </c>
      <c r="G2085" t="s">
        <v>122</v>
      </c>
      <c r="H2085">
        <v>113</v>
      </c>
      <c r="I2085">
        <v>1139</v>
      </c>
      <c r="J2085">
        <v>128707</v>
      </c>
      <c r="K2085" t="s">
        <v>7408</v>
      </c>
    </row>
    <row r="2086" spans="1:11">
      <c r="A2086" t="s">
        <v>7677</v>
      </c>
      <c r="B2086" t="s">
        <v>7678</v>
      </c>
      <c r="C2086" t="s">
        <v>1538</v>
      </c>
      <c r="D2086" s="15">
        <v>46060</v>
      </c>
      <c r="E2086" t="s">
        <v>3855</v>
      </c>
      <c r="F2086" t="s">
        <v>1644</v>
      </c>
      <c r="G2086" t="s">
        <v>122</v>
      </c>
      <c r="H2086">
        <v>114</v>
      </c>
      <c r="I2086">
        <v>1140</v>
      </c>
      <c r="J2086">
        <v>129960</v>
      </c>
      <c r="K2086" t="s">
        <v>7411</v>
      </c>
    </row>
    <row r="2087" spans="1:11">
      <c r="A2087" t="s">
        <v>7679</v>
      </c>
      <c r="B2087" t="s">
        <v>7680</v>
      </c>
      <c r="C2087" t="s">
        <v>1553</v>
      </c>
      <c r="D2087" s="15">
        <v>46062</v>
      </c>
      <c r="E2087" t="s">
        <v>3855</v>
      </c>
      <c r="F2087" t="s">
        <v>3858</v>
      </c>
      <c r="G2087" t="s">
        <v>125</v>
      </c>
      <c r="H2087">
        <v>115</v>
      </c>
      <c r="I2087">
        <v>1141</v>
      </c>
      <c r="J2087">
        <v>131215</v>
      </c>
      <c r="K2087" t="s">
        <v>7414</v>
      </c>
    </row>
    <row r="2088" spans="1:11">
      <c r="A2088" t="s">
        <v>7681</v>
      </c>
      <c r="B2088" t="s">
        <v>7682</v>
      </c>
      <c r="C2088" t="s">
        <v>1563</v>
      </c>
      <c r="D2088" s="15">
        <v>46064</v>
      </c>
      <c r="E2088" t="s">
        <v>3855</v>
      </c>
      <c r="F2088" t="s">
        <v>3861</v>
      </c>
      <c r="G2088" t="s">
        <v>125</v>
      </c>
      <c r="H2088">
        <v>116</v>
      </c>
      <c r="I2088">
        <v>1142</v>
      </c>
      <c r="J2088">
        <v>132472</v>
      </c>
      <c r="K2088" t="s">
        <v>7417</v>
      </c>
    </row>
    <row r="2089" spans="1:11">
      <c r="A2089" t="s">
        <v>7683</v>
      </c>
      <c r="B2089" t="s">
        <v>7684</v>
      </c>
      <c r="C2089" t="s">
        <v>1574</v>
      </c>
      <c r="D2089" s="15">
        <v>46066</v>
      </c>
      <c r="E2089" t="s">
        <v>3855</v>
      </c>
      <c r="F2089" t="s">
        <v>3864</v>
      </c>
      <c r="G2089" t="s">
        <v>125</v>
      </c>
      <c r="H2089">
        <v>117</v>
      </c>
      <c r="I2089">
        <v>1143</v>
      </c>
      <c r="J2089">
        <v>133731</v>
      </c>
      <c r="K2089" t="s">
        <v>7420</v>
      </c>
    </row>
    <row r="2090" spans="1:11">
      <c r="A2090" t="s">
        <v>7685</v>
      </c>
      <c r="B2090" t="s">
        <v>7686</v>
      </c>
      <c r="C2090" t="s">
        <v>1586</v>
      </c>
      <c r="D2090" s="15">
        <v>46068</v>
      </c>
      <c r="E2090" t="s">
        <v>3855</v>
      </c>
      <c r="F2090" t="s">
        <v>3867</v>
      </c>
      <c r="G2090" t="s">
        <v>127</v>
      </c>
      <c r="H2090">
        <v>24</v>
      </c>
      <c r="I2090">
        <v>1144</v>
      </c>
      <c r="J2090">
        <v>27456</v>
      </c>
      <c r="K2090" t="s">
        <v>7387</v>
      </c>
    </row>
    <row r="2091" spans="1:11">
      <c r="A2091" t="s">
        <v>7687</v>
      </c>
      <c r="B2091" t="s">
        <v>7688</v>
      </c>
      <c r="C2091" t="s">
        <v>1595</v>
      </c>
      <c r="D2091" s="15">
        <v>46070</v>
      </c>
      <c r="E2091" t="s">
        <v>3855</v>
      </c>
      <c r="F2091" t="s">
        <v>3870</v>
      </c>
      <c r="G2091" t="s">
        <v>127</v>
      </c>
      <c r="H2091">
        <v>25</v>
      </c>
      <c r="I2091">
        <v>1145</v>
      </c>
      <c r="J2091">
        <v>28625</v>
      </c>
      <c r="K2091" t="s">
        <v>7390</v>
      </c>
    </row>
    <row r="2092" spans="1:11">
      <c r="A2092" t="s">
        <v>7689</v>
      </c>
      <c r="B2092" t="s">
        <v>7690</v>
      </c>
      <c r="C2092" t="s">
        <v>1604</v>
      </c>
      <c r="D2092" s="15">
        <v>46072</v>
      </c>
      <c r="E2092" t="s">
        <v>3855</v>
      </c>
      <c r="F2092" t="s">
        <v>3873</v>
      </c>
      <c r="G2092" t="s">
        <v>127</v>
      </c>
      <c r="H2092">
        <v>26</v>
      </c>
      <c r="I2092">
        <v>1146</v>
      </c>
      <c r="J2092">
        <v>29796</v>
      </c>
      <c r="K2092" t="s">
        <v>7393</v>
      </c>
    </row>
    <row r="2093" spans="1:11">
      <c r="A2093" t="s">
        <v>7691</v>
      </c>
      <c r="B2093" t="s">
        <v>7692</v>
      </c>
      <c r="C2093" t="s">
        <v>1610</v>
      </c>
      <c r="D2093" s="15">
        <v>46050</v>
      </c>
      <c r="E2093" t="s">
        <v>3855</v>
      </c>
      <c r="F2093" t="s">
        <v>1665</v>
      </c>
      <c r="G2093" t="s">
        <v>130</v>
      </c>
      <c r="H2093">
        <v>27</v>
      </c>
      <c r="I2093">
        <v>1147</v>
      </c>
      <c r="J2093">
        <v>30969</v>
      </c>
      <c r="K2093" t="s">
        <v>7396</v>
      </c>
    </row>
    <row r="2094" spans="1:11">
      <c r="A2094" t="s">
        <v>7693</v>
      </c>
      <c r="B2094" t="s">
        <v>7694</v>
      </c>
      <c r="C2094" t="s">
        <v>1616</v>
      </c>
      <c r="D2094" s="15">
        <v>46055</v>
      </c>
      <c r="E2094" t="s">
        <v>3855</v>
      </c>
      <c r="F2094" t="s">
        <v>3878</v>
      </c>
      <c r="G2094" t="s">
        <v>130</v>
      </c>
      <c r="H2094">
        <v>28</v>
      </c>
      <c r="I2094">
        <v>1148</v>
      </c>
      <c r="J2094">
        <v>32144</v>
      </c>
      <c r="K2094" t="s">
        <v>7399</v>
      </c>
    </row>
    <row r="2095" spans="1:11">
      <c r="A2095" t="s">
        <v>7695</v>
      </c>
      <c r="B2095" t="s">
        <v>7696</v>
      </c>
      <c r="C2095" t="s">
        <v>1624</v>
      </c>
      <c r="D2095" s="15">
        <v>46057</v>
      </c>
      <c r="E2095" t="s">
        <v>3855</v>
      </c>
      <c r="F2095" t="s">
        <v>3881</v>
      </c>
      <c r="G2095" t="s">
        <v>130</v>
      </c>
      <c r="H2095">
        <v>29</v>
      </c>
      <c r="I2095">
        <v>1149</v>
      </c>
      <c r="J2095">
        <v>33321</v>
      </c>
      <c r="K2095" t="s">
        <v>7402</v>
      </c>
    </row>
    <row r="2096" spans="1:11">
      <c r="A2096" t="s">
        <v>7697</v>
      </c>
      <c r="B2096" t="s">
        <v>7698</v>
      </c>
      <c r="C2096" t="s">
        <v>1538</v>
      </c>
      <c r="D2096" s="15">
        <v>46059</v>
      </c>
      <c r="E2096" t="s">
        <v>3855</v>
      </c>
      <c r="F2096" t="s">
        <v>3884</v>
      </c>
      <c r="G2096" t="s">
        <v>133</v>
      </c>
      <c r="H2096">
        <v>124</v>
      </c>
      <c r="I2096">
        <v>1150</v>
      </c>
      <c r="J2096">
        <v>142600</v>
      </c>
      <c r="K2096" t="s">
        <v>7405</v>
      </c>
    </row>
    <row r="2097" spans="1:11">
      <c r="A2097" t="s">
        <v>7699</v>
      </c>
      <c r="B2097" t="s">
        <v>7700</v>
      </c>
      <c r="C2097" t="s">
        <v>1553</v>
      </c>
      <c r="D2097" s="15">
        <v>46061</v>
      </c>
      <c r="E2097" t="s">
        <v>3855</v>
      </c>
      <c r="F2097" t="s">
        <v>3887</v>
      </c>
      <c r="G2097" t="s">
        <v>133</v>
      </c>
      <c r="H2097">
        <v>125</v>
      </c>
      <c r="I2097">
        <v>1151</v>
      </c>
      <c r="J2097">
        <v>143875</v>
      </c>
      <c r="K2097" t="s">
        <v>7408</v>
      </c>
    </row>
    <row r="2098" spans="1:11">
      <c r="A2098" t="s">
        <v>7701</v>
      </c>
      <c r="B2098" t="s">
        <v>7702</v>
      </c>
      <c r="C2098" t="s">
        <v>1563</v>
      </c>
      <c r="D2098" s="15">
        <v>46063</v>
      </c>
      <c r="E2098" t="s">
        <v>3855</v>
      </c>
      <c r="F2098" t="s">
        <v>3891</v>
      </c>
      <c r="G2098" t="s">
        <v>133</v>
      </c>
      <c r="H2098">
        <v>126</v>
      </c>
      <c r="I2098">
        <v>1152</v>
      </c>
      <c r="J2098">
        <v>145152</v>
      </c>
      <c r="K2098" t="s">
        <v>7411</v>
      </c>
    </row>
    <row r="2099" spans="1:11">
      <c r="A2099" t="s">
        <v>7703</v>
      </c>
      <c r="B2099" t="s">
        <v>7704</v>
      </c>
      <c r="C2099" t="s">
        <v>1574</v>
      </c>
      <c r="D2099" s="15">
        <v>46065</v>
      </c>
      <c r="E2099" t="s">
        <v>3855</v>
      </c>
      <c r="F2099" t="s">
        <v>3894</v>
      </c>
      <c r="G2099" t="s">
        <v>134</v>
      </c>
      <c r="H2099">
        <v>127</v>
      </c>
      <c r="I2099">
        <v>1153</v>
      </c>
      <c r="J2099">
        <v>146431</v>
      </c>
      <c r="K2099" t="s">
        <v>7414</v>
      </c>
    </row>
    <row r="2100" spans="1:11">
      <c r="A2100" t="s">
        <v>7705</v>
      </c>
      <c r="B2100" t="s">
        <v>7706</v>
      </c>
      <c r="C2100" t="s">
        <v>1586</v>
      </c>
      <c r="D2100" s="15">
        <v>46067</v>
      </c>
      <c r="E2100" t="s">
        <v>3855</v>
      </c>
      <c r="F2100" t="s">
        <v>1644</v>
      </c>
      <c r="G2100" t="s">
        <v>134</v>
      </c>
      <c r="H2100">
        <v>128</v>
      </c>
      <c r="I2100">
        <v>1154</v>
      </c>
      <c r="J2100">
        <v>147712</v>
      </c>
      <c r="K2100" t="s">
        <v>7417</v>
      </c>
    </row>
    <row r="2101" spans="1:11">
      <c r="A2101" t="s">
        <v>7707</v>
      </c>
      <c r="B2101" t="s">
        <v>7708</v>
      </c>
      <c r="C2101" t="s">
        <v>1595</v>
      </c>
      <c r="D2101" s="15">
        <v>46038</v>
      </c>
      <c r="E2101" t="s">
        <v>3855</v>
      </c>
      <c r="F2101" t="s">
        <v>3858</v>
      </c>
      <c r="G2101" t="s">
        <v>134</v>
      </c>
      <c r="H2101">
        <v>129</v>
      </c>
      <c r="I2101">
        <v>1155</v>
      </c>
      <c r="J2101">
        <v>148995</v>
      </c>
      <c r="K2101" t="s">
        <v>7420</v>
      </c>
    </row>
    <row r="2102" spans="1:11">
      <c r="A2102" t="s">
        <v>7709</v>
      </c>
      <c r="B2102" t="s">
        <v>7710</v>
      </c>
      <c r="C2102" t="s">
        <v>1604</v>
      </c>
      <c r="D2102" s="15">
        <v>46040</v>
      </c>
      <c r="E2102" t="s">
        <v>3855</v>
      </c>
      <c r="F2102" t="s">
        <v>3861</v>
      </c>
      <c r="G2102" t="s">
        <v>135</v>
      </c>
      <c r="H2102">
        <v>130</v>
      </c>
      <c r="I2102">
        <v>1156</v>
      </c>
      <c r="J2102">
        <v>150280</v>
      </c>
      <c r="K2102" t="s">
        <v>7387</v>
      </c>
    </row>
    <row r="2103" spans="1:11">
      <c r="A2103" t="s">
        <v>7711</v>
      </c>
      <c r="B2103" t="s">
        <v>7712</v>
      </c>
      <c r="C2103" t="s">
        <v>1610</v>
      </c>
      <c r="D2103" s="15">
        <v>46042</v>
      </c>
      <c r="E2103" t="s">
        <v>3855</v>
      </c>
      <c r="F2103" t="s">
        <v>3864</v>
      </c>
      <c r="G2103" t="s">
        <v>135</v>
      </c>
      <c r="H2103">
        <v>131</v>
      </c>
      <c r="I2103">
        <v>1157</v>
      </c>
      <c r="J2103">
        <v>151567</v>
      </c>
      <c r="K2103" t="s">
        <v>7390</v>
      </c>
    </row>
    <row r="2104" spans="1:11">
      <c r="A2104" t="s">
        <v>7713</v>
      </c>
      <c r="B2104" t="s">
        <v>7714</v>
      </c>
      <c r="C2104" t="s">
        <v>1616</v>
      </c>
      <c r="D2104" s="15">
        <v>46044</v>
      </c>
      <c r="E2104" t="s">
        <v>3855</v>
      </c>
      <c r="F2104" t="s">
        <v>3867</v>
      </c>
      <c r="G2104" t="s">
        <v>135</v>
      </c>
      <c r="H2104">
        <v>132</v>
      </c>
      <c r="I2104">
        <v>1158</v>
      </c>
      <c r="J2104">
        <v>152856</v>
      </c>
      <c r="K2104" t="s">
        <v>7393</v>
      </c>
    </row>
    <row r="2105" spans="1:11">
      <c r="A2105" t="s">
        <v>7715</v>
      </c>
      <c r="B2105" t="s">
        <v>7716</v>
      </c>
      <c r="C2105" t="s">
        <v>1624</v>
      </c>
      <c r="D2105" s="15">
        <v>46046</v>
      </c>
      <c r="E2105" t="s">
        <v>3855</v>
      </c>
      <c r="F2105" t="s">
        <v>3870</v>
      </c>
      <c r="G2105" t="s">
        <v>136</v>
      </c>
      <c r="H2105">
        <v>133</v>
      </c>
      <c r="I2105">
        <v>1159</v>
      </c>
      <c r="J2105">
        <v>154147</v>
      </c>
      <c r="K2105" t="s">
        <v>7396</v>
      </c>
    </row>
    <row r="2106" spans="1:11">
      <c r="A2106" t="s">
        <v>7717</v>
      </c>
      <c r="B2106" t="s">
        <v>7718</v>
      </c>
      <c r="C2106" t="s">
        <v>1538</v>
      </c>
      <c r="D2106" s="15">
        <v>46048</v>
      </c>
      <c r="E2106" t="s">
        <v>3855</v>
      </c>
      <c r="F2106" t="s">
        <v>3873</v>
      </c>
      <c r="G2106" t="s">
        <v>136</v>
      </c>
      <c r="H2106">
        <v>134</v>
      </c>
      <c r="I2106">
        <v>1160</v>
      </c>
      <c r="J2106">
        <v>155440</v>
      </c>
      <c r="K2106" t="s">
        <v>7399</v>
      </c>
    </row>
    <row r="2107" spans="1:11">
      <c r="A2107" t="s">
        <v>7719</v>
      </c>
      <c r="B2107" t="s">
        <v>7720</v>
      </c>
      <c r="C2107" t="s">
        <v>1553</v>
      </c>
      <c r="D2107" s="15">
        <v>46050</v>
      </c>
      <c r="E2107" t="s">
        <v>3855</v>
      </c>
      <c r="F2107" t="s">
        <v>1665</v>
      </c>
      <c r="G2107" t="s">
        <v>136</v>
      </c>
      <c r="H2107">
        <v>135</v>
      </c>
      <c r="I2107">
        <v>1161</v>
      </c>
      <c r="J2107">
        <v>156735</v>
      </c>
      <c r="K2107" t="s">
        <v>7402</v>
      </c>
    </row>
    <row r="2108" spans="1:11">
      <c r="A2108" t="s">
        <v>7721</v>
      </c>
      <c r="B2108" t="s">
        <v>7722</v>
      </c>
      <c r="C2108" t="s">
        <v>1563</v>
      </c>
      <c r="D2108" s="15">
        <v>46050</v>
      </c>
      <c r="E2108" t="s">
        <v>3855</v>
      </c>
      <c r="F2108" t="s">
        <v>3878</v>
      </c>
      <c r="G2108" t="s">
        <v>137</v>
      </c>
      <c r="H2108">
        <v>136</v>
      </c>
      <c r="I2108">
        <v>1162</v>
      </c>
      <c r="J2108">
        <v>158032</v>
      </c>
      <c r="K2108" t="s">
        <v>7405</v>
      </c>
    </row>
    <row r="2109" spans="1:11">
      <c r="A2109" t="s">
        <v>7723</v>
      </c>
      <c r="B2109" t="s">
        <v>7724</v>
      </c>
      <c r="C2109" t="s">
        <v>1574</v>
      </c>
      <c r="D2109" s="15">
        <v>46054</v>
      </c>
      <c r="E2109" t="s">
        <v>3855</v>
      </c>
      <c r="F2109" t="s">
        <v>3881</v>
      </c>
      <c r="G2109" t="s">
        <v>137</v>
      </c>
      <c r="H2109">
        <v>137</v>
      </c>
      <c r="I2109">
        <v>1163</v>
      </c>
      <c r="J2109">
        <v>159331</v>
      </c>
      <c r="K2109" t="s">
        <v>7408</v>
      </c>
    </row>
    <row r="2110" spans="1:11">
      <c r="A2110" t="s">
        <v>7725</v>
      </c>
      <c r="B2110" t="s">
        <v>7726</v>
      </c>
      <c r="C2110" t="s">
        <v>1586</v>
      </c>
      <c r="D2110" s="15">
        <v>46056</v>
      </c>
      <c r="E2110" t="s">
        <v>3855</v>
      </c>
      <c r="F2110" t="s">
        <v>3884</v>
      </c>
      <c r="G2110" t="s">
        <v>137</v>
      </c>
      <c r="H2110">
        <v>138</v>
      </c>
      <c r="I2110">
        <v>1164</v>
      </c>
      <c r="J2110">
        <v>160632</v>
      </c>
      <c r="K2110" t="s">
        <v>7411</v>
      </c>
    </row>
    <row r="2111" spans="1:11">
      <c r="A2111" t="s">
        <v>7727</v>
      </c>
      <c r="B2111" t="s">
        <v>7728</v>
      </c>
      <c r="C2111" t="s">
        <v>1595</v>
      </c>
      <c r="D2111" s="15">
        <v>46058</v>
      </c>
      <c r="E2111" t="s">
        <v>3855</v>
      </c>
      <c r="F2111" t="s">
        <v>3887</v>
      </c>
      <c r="G2111" t="s">
        <v>138</v>
      </c>
      <c r="H2111">
        <v>139</v>
      </c>
      <c r="I2111">
        <v>1165</v>
      </c>
      <c r="J2111">
        <v>161935</v>
      </c>
      <c r="K2111" t="s">
        <v>7414</v>
      </c>
    </row>
    <row r="2112" spans="1:11">
      <c r="A2112" t="s">
        <v>7729</v>
      </c>
      <c r="B2112" t="s">
        <v>7730</v>
      </c>
      <c r="C2112" t="s">
        <v>1604</v>
      </c>
      <c r="D2112" s="15">
        <v>46060</v>
      </c>
      <c r="E2112" t="s">
        <v>3855</v>
      </c>
      <c r="F2112" t="s">
        <v>3891</v>
      </c>
      <c r="G2112" t="s">
        <v>138</v>
      </c>
      <c r="H2112">
        <v>140</v>
      </c>
      <c r="I2112">
        <v>1166</v>
      </c>
      <c r="J2112">
        <v>163240</v>
      </c>
      <c r="K2112" t="s">
        <v>7417</v>
      </c>
    </row>
    <row r="2113" spans="1:11">
      <c r="A2113" t="s">
        <v>7731</v>
      </c>
      <c r="B2113" t="s">
        <v>7732</v>
      </c>
      <c r="C2113" t="s">
        <v>1610</v>
      </c>
      <c r="D2113" s="15">
        <v>46062</v>
      </c>
      <c r="E2113" t="s">
        <v>3855</v>
      </c>
      <c r="F2113" t="s">
        <v>3894</v>
      </c>
      <c r="G2113" t="s">
        <v>138</v>
      </c>
      <c r="H2113">
        <v>141</v>
      </c>
      <c r="I2113">
        <v>1167</v>
      </c>
      <c r="J2113">
        <v>164547</v>
      </c>
      <c r="K2113" t="s">
        <v>7420</v>
      </c>
    </row>
    <row r="2114" spans="1:11">
      <c r="A2114" t="s">
        <v>7733</v>
      </c>
      <c r="B2114" t="s">
        <v>7734</v>
      </c>
      <c r="C2114" t="s">
        <v>1616</v>
      </c>
      <c r="D2114" s="15">
        <v>46043</v>
      </c>
      <c r="E2114" t="s">
        <v>3855</v>
      </c>
      <c r="F2114" t="s">
        <v>1644</v>
      </c>
      <c r="G2114" t="s">
        <v>139</v>
      </c>
      <c r="H2114">
        <v>142</v>
      </c>
      <c r="I2114">
        <v>1168</v>
      </c>
      <c r="J2114">
        <v>165856</v>
      </c>
      <c r="K2114" t="s">
        <v>7387</v>
      </c>
    </row>
    <row r="2115" spans="1:11">
      <c r="A2115" t="s">
        <v>7735</v>
      </c>
      <c r="B2115" t="s">
        <v>7736</v>
      </c>
      <c r="C2115" t="s">
        <v>1624</v>
      </c>
      <c r="D2115" s="15">
        <v>46045</v>
      </c>
      <c r="E2115" t="s">
        <v>3855</v>
      </c>
      <c r="F2115" t="s">
        <v>3858</v>
      </c>
      <c r="G2115" t="s">
        <v>139</v>
      </c>
      <c r="H2115">
        <v>143</v>
      </c>
      <c r="I2115">
        <v>1169</v>
      </c>
      <c r="J2115">
        <v>167167</v>
      </c>
      <c r="K2115" t="s">
        <v>7390</v>
      </c>
    </row>
    <row r="2116" spans="1:11">
      <c r="A2116" t="s">
        <v>7737</v>
      </c>
      <c r="B2116" t="s">
        <v>7738</v>
      </c>
      <c r="C2116" t="s">
        <v>1538</v>
      </c>
      <c r="D2116" s="15">
        <v>46047</v>
      </c>
      <c r="E2116" t="s">
        <v>3855</v>
      </c>
      <c r="F2116" t="s">
        <v>3861</v>
      </c>
      <c r="G2116" t="s">
        <v>139</v>
      </c>
      <c r="H2116">
        <v>144</v>
      </c>
      <c r="I2116">
        <v>1170</v>
      </c>
      <c r="J2116">
        <v>168480</v>
      </c>
      <c r="K2116" t="s">
        <v>7393</v>
      </c>
    </row>
    <row r="2117" spans="1:11">
      <c r="A2117" t="s">
        <v>7739</v>
      </c>
      <c r="B2117" t="s">
        <v>7740</v>
      </c>
      <c r="C2117" t="s">
        <v>1553</v>
      </c>
      <c r="D2117" s="15">
        <v>46049</v>
      </c>
      <c r="E2117" t="s">
        <v>3855</v>
      </c>
      <c r="F2117" t="s">
        <v>3864</v>
      </c>
      <c r="G2117" t="s">
        <v>140</v>
      </c>
      <c r="H2117">
        <v>145</v>
      </c>
      <c r="I2117">
        <v>1171</v>
      </c>
      <c r="J2117">
        <v>169795</v>
      </c>
      <c r="K2117" t="s">
        <v>7396</v>
      </c>
    </row>
    <row r="2118" spans="1:11">
      <c r="A2118" t="s">
        <v>7741</v>
      </c>
      <c r="B2118" t="s">
        <v>7742</v>
      </c>
      <c r="C2118" t="s">
        <v>1563</v>
      </c>
      <c r="D2118" s="15">
        <v>46050</v>
      </c>
      <c r="E2118" t="s">
        <v>3855</v>
      </c>
      <c r="F2118" t="s">
        <v>3867</v>
      </c>
      <c r="G2118" t="s">
        <v>140</v>
      </c>
      <c r="H2118">
        <v>146</v>
      </c>
      <c r="I2118">
        <v>1172</v>
      </c>
      <c r="J2118">
        <v>171112</v>
      </c>
      <c r="K2118" t="s">
        <v>7399</v>
      </c>
    </row>
    <row r="2119" spans="1:11">
      <c r="A2119" t="s">
        <v>7743</v>
      </c>
      <c r="B2119" t="s">
        <v>7744</v>
      </c>
      <c r="C2119" t="s">
        <v>1574</v>
      </c>
      <c r="D2119" s="15">
        <v>46050</v>
      </c>
      <c r="E2119" t="s">
        <v>3855</v>
      </c>
      <c r="F2119" t="s">
        <v>3870</v>
      </c>
      <c r="G2119" t="s">
        <v>140</v>
      </c>
      <c r="H2119">
        <v>147</v>
      </c>
      <c r="I2119">
        <v>1173</v>
      </c>
      <c r="J2119">
        <v>172431</v>
      </c>
      <c r="K2119" t="s">
        <v>7402</v>
      </c>
    </row>
    <row r="2120" spans="1:11">
      <c r="A2120" t="s">
        <v>7745</v>
      </c>
      <c r="B2120" t="s">
        <v>7746</v>
      </c>
      <c r="C2120" t="s">
        <v>1586</v>
      </c>
      <c r="D2120" s="15">
        <v>46055</v>
      </c>
      <c r="E2120" t="s">
        <v>3855</v>
      </c>
      <c r="F2120" t="s">
        <v>3873</v>
      </c>
      <c r="G2120" t="s">
        <v>141</v>
      </c>
      <c r="H2120">
        <v>8</v>
      </c>
      <c r="I2120">
        <v>1174</v>
      </c>
      <c r="J2120">
        <v>9392</v>
      </c>
      <c r="K2120" t="s">
        <v>7405</v>
      </c>
    </row>
    <row r="2121" spans="1:11">
      <c r="A2121" t="s">
        <v>7747</v>
      </c>
      <c r="B2121" t="s">
        <v>7748</v>
      </c>
      <c r="C2121" t="s">
        <v>1595</v>
      </c>
      <c r="D2121" s="15">
        <v>46057</v>
      </c>
      <c r="E2121" t="s">
        <v>3855</v>
      </c>
      <c r="F2121" t="s">
        <v>1665</v>
      </c>
      <c r="G2121" t="s">
        <v>141</v>
      </c>
      <c r="H2121">
        <v>9</v>
      </c>
      <c r="I2121">
        <v>1175</v>
      </c>
      <c r="J2121">
        <v>10575</v>
      </c>
      <c r="K2121" t="s">
        <v>7408</v>
      </c>
    </row>
    <row r="2122" spans="1:11">
      <c r="A2122" t="s">
        <v>7749</v>
      </c>
      <c r="B2122" t="s">
        <v>7750</v>
      </c>
      <c r="C2122" t="s">
        <v>1604</v>
      </c>
      <c r="D2122" s="15">
        <v>46059</v>
      </c>
      <c r="E2122" t="s">
        <v>3855</v>
      </c>
      <c r="F2122" t="s">
        <v>3878</v>
      </c>
      <c r="G2122" t="s">
        <v>141</v>
      </c>
      <c r="H2122">
        <v>10</v>
      </c>
      <c r="I2122">
        <v>1176</v>
      </c>
      <c r="J2122">
        <v>11760</v>
      </c>
      <c r="K2122" t="s">
        <v>7411</v>
      </c>
    </row>
    <row r="2123" spans="1:11">
      <c r="A2123" t="s">
        <v>7751</v>
      </c>
      <c r="B2123" t="s">
        <v>7752</v>
      </c>
      <c r="C2123" t="s">
        <v>1610</v>
      </c>
      <c r="D2123" s="15">
        <v>46061</v>
      </c>
      <c r="E2123" t="s">
        <v>3855</v>
      </c>
      <c r="F2123" t="s">
        <v>3881</v>
      </c>
      <c r="G2123" t="s">
        <v>142</v>
      </c>
      <c r="H2123">
        <v>11</v>
      </c>
      <c r="I2123">
        <v>1177</v>
      </c>
      <c r="J2123">
        <v>12947</v>
      </c>
      <c r="K2123" t="s">
        <v>7414</v>
      </c>
    </row>
    <row r="2124" spans="1:11">
      <c r="A2124" t="s">
        <v>7753</v>
      </c>
      <c r="B2124" t="s">
        <v>7754</v>
      </c>
      <c r="C2124" t="s">
        <v>1616</v>
      </c>
      <c r="D2124" s="15">
        <v>46063</v>
      </c>
      <c r="E2124" t="s">
        <v>3855</v>
      </c>
      <c r="F2124" t="s">
        <v>3884</v>
      </c>
      <c r="G2124" t="s">
        <v>142</v>
      </c>
      <c r="H2124">
        <v>12</v>
      </c>
      <c r="I2124">
        <v>1178</v>
      </c>
      <c r="J2124">
        <v>14136</v>
      </c>
      <c r="K2124" t="s">
        <v>7417</v>
      </c>
    </row>
    <row r="2125" spans="1:11">
      <c r="A2125" t="s">
        <v>7755</v>
      </c>
      <c r="B2125" t="s">
        <v>7756</v>
      </c>
      <c r="C2125" t="s">
        <v>1624</v>
      </c>
      <c r="D2125" s="15">
        <v>46065</v>
      </c>
      <c r="E2125" t="s">
        <v>3855</v>
      </c>
      <c r="F2125" t="s">
        <v>3887</v>
      </c>
      <c r="G2125" t="s">
        <v>142</v>
      </c>
      <c r="H2125">
        <v>13</v>
      </c>
      <c r="I2125">
        <v>1179</v>
      </c>
      <c r="J2125">
        <v>15327</v>
      </c>
      <c r="K2125" t="s">
        <v>7420</v>
      </c>
    </row>
    <row r="2126" spans="1:11">
      <c r="A2126" t="s">
        <v>7757</v>
      </c>
      <c r="B2126" t="s">
        <v>7386</v>
      </c>
      <c r="C2126" t="s">
        <v>1538</v>
      </c>
      <c r="D2126" s="15">
        <v>46067</v>
      </c>
      <c r="E2126" t="s">
        <v>3855</v>
      </c>
      <c r="F2126" t="s">
        <v>3891</v>
      </c>
      <c r="G2126" t="s">
        <v>143</v>
      </c>
      <c r="H2126">
        <v>154</v>
      </c>
      <c r="I2126">
        <v>1180</v>
      </c>
      <c r="J2126">
        <v>181720</v>
      </c>
      <c r="K2126" t="s">
        <v>7387</v>
      </c>
    </row>
    <row r="2127" spans="1:11">
      <c r="A2127" t="s">
        <v>7758</v>
      </c>
      <c r="B2127" t="s">
        <v>7389</v>
      </c>
      <c r="C2127" t="s">
        <v>1553</v>
      </c>
      <c r="D2127" s="15">
        <v>46069</v>
      </c>
      <c r="E2127" t="s">
        <v>3855</v>
      </c>
      <c r="F2127" t="s">
        <v>3894</v>
      </c>
      <c r="G2127" t="s">
        <v>143</v>
      </c>
      <c r="H2127">
        <v>155</v>
      </c>
      <c r="I2127">
        <v>1181</v>
      </c>
      <c r="J2127">
        <v>183055</v>
      </c>
      <c r="K2127" t="s">
        <v>7390</v>
      </c>
    </row>
    <row r="2128" spans="1:11">
      <c r="A2128" t="s">
        <v>7759</v>
      </c>
      <c r="B2128" t="s">
        <v>7392</v>
      </c>
      <c r="C2128" t="s">
        <v>1563</v>
      </c>
      <c r="D2128" s="15">
        <v>46071</v>
      </c>
      <c r="E2128" t="s">
        <v>3855</v>
      </c>
      <c r="F2128" t="s">
        <v>1644</v>
      </c>
      <c r="G2128" t="s">
        <v>143</v>
      </c>
      <c r="H2128">
        <v>156</v>
      </c>
      <c r="I2128">
        <v>1182</v>
      </c>
      <c r="J2128">
        <v>184392</v>
      </c>
      <c r="K2128" t="s">
        <v>7393</v>
      </c>
    </row>
    <row r="2129" spans="1:11">
      <c r="A2129" t="s">
        <v>7760</v>
      </c>
      <c r="B2129" t="s">
        <v>7395</v>
      </c>
      <c r="C2129" t="s">
        <v>1574</v>
      </c>
      <c r="D2129" s="15">
        <v>46073</v>
      </c>
      <c r="E2129" t="s">
        <v>3855</v>
      </c>
      <c r="F2129" t="s">
        <v>3858</v>
      </c>
      <c r="G2129" t="s">
        <v>144</v>
      </c>
      <c r="H2129">
        <v>157</v>
      </c>
      <c r="I2129">
        <v>1183</v>
      </c>
      <c r="J2129">
        <v>185731</v>
      </c>
      <c r="K2129" t="s">
        <v>7396</v>
      </c>
    </row>
    <row r="2130" spans="1:11">
      <c r="A2130" t="s">
        <v>7761</v>
      </c>
      <c r="B2130" t="s">
        <v>7398</v>
      </c>
      <c r="C2130" t="s">
        <v>1586</v>
      </c>
      <c r="D2130" s="15">
        <v>46075</v>
      </c>
      <c r="E2130" t="s">
        <v>3855</v>
      </c>
      <c r="F2130" t="s">
        <v>3861</v>
      </c>
      <c r="G2130" t="s">
        <v>144</v>
      </c>
      <c r="H2130">
        <v>158</v>
      </c>
      <c r="I2130">
        <v>1184</v>
      </c>
      <c r="J2130">
        <v>187072</v>
      </c>
      <c r="K2130" t="s">
        <v>7399</v>
      </c>
    </row>
    <row r="2131" spans="1:11">
      <c r="A2131" t="s">
        <v>7762</v>
      </c>
      <c r="B2131" t="s">
        <v>7401</v>
      </c>
      <c r="C2131" t="s">
        <v>1595</v>
      </c>
      <c r="D2131" s="15">
        <v>46077</v>
      </c>
      <c r="E2131" t="s">
        <v>3855</v>
      </c>
      <c r="F2131" t="s">
        <v>3864</v>
      </c>
      <c r="G2131" t="s">
        <v>144</v>
      </c>
      <c r="H2131">
        <v>159</v>
      </c>
      <c r="I2131">
        <v>1185</v>
      </c>
      <c r="J2131">
        <v>188415</v>
      </c>
      <c r="K2131" t="s">
        <v>7402</v>
      </c>
    </row>
    <row r="2132" spans="1:11">
      <c r="A2132" t="s">
        <v>7763</v>
      </c>
      <c r="B2132" t="s">
        <v>7404</v>
      </c>
      <c r="C2132" t="s">
        <v>1604</v>
      </c>
      <c r="D2132" s="15">
        <v>46048</v>
      </c>
      <c r="E2132" t="s">
        <v>3855</v>
      </c>
      <c r="F2132" t="s">
        <v>3867</v>
      </c>
      <c r="G2132" t="s">
        <v>145</v>
      </c>
      <c r="H2132">
        <v>160</v>
      </c>
      <c r="I2132">
        <v>1186</v>
      </c>
      <c r="J2132">
        <v>189760</v>
      </c>
      <c r="K2132" t="s">
        <v>7405</v>
      </c>
    </row>
    <row r="2133" spans="1:11">
      <c r="A2133" t="s">
        <v>7764</v>
      </c>
      <c r="B2133" t="s">
        <v>7407</v>
      </c>
      <c r="C2133" t="s">
        <v>1610</v>
      </c>
      <c r="D2133" s="15">
        <v>46050</v>
      </c>
      <c r="E2133" t="s">
        <v>3855</v>
      </c>
      <c r="F2133" t="s">
        <v>3870</v>
      </c>
      <c r="G2133" t="s">
        <v>145</v>
      </c>
      <c r="H2133">
        <v>161</v>
      </c>
      <c r="I2133">
        <v>1187</v>
      </c>
      <c r="J2133">
        <v>191107</v>
      </c>
      <c r="K2133" t="s">
        <v>7408</v>
      </c>
    </row>
    <row r="2134" spans="1:11">
      <c r="A2134" t="s">
        <v>7765</v>
      </c>
      <c r="B2134" t="s">
        <v>7410</v>
      </c>
      <c r="C2134" t="s">
        <v>1616</v>
      </c>
      <c r="D2134" s="15">
        <v>46050</v>
      </c>
      <c r="E2134" t="s">
        <v>3855</v>
      </c>
      <c r="F2134" t="s">
        <v>3873</v>
      </c>
      <c r="G2134" t="s">
        <v>145</v>
      </c>
      <c r="H2134">
        <v>162</v>
      </c>
      <c r="I2134">
        <v>1188</v>
      </c>
      <c r="J2134">
        <v>192456</v>
      </c>
      <c r="K2134" t="s">
        <v>7411</v>
      </c>
    </row>
    <row r="2135" spans="1:11">
      <c r="A2135" t="s">
        <v>7766</v>
      </c>
      <c r="B2135" t="s">
        <v>7413</v>
      </c>
      <c r="C2135" t="s">
        <v>1624</v>
      </c>
      <c r="D2135" s="15">
        <v>46033</v>
      </c>
      <c r="E2135" t="s">
        <v>3855</v>
      </c>
      <c r="F2135" t="s">
        <v>1665</v>
      </c>
      <c r="G2135" t="s">
        <v>146</v>
      </c>
      <c r="H2135">
        <v>163</v>
      </c>
      <c r="I2135">
        <v>1189</v>
      </c>
      <c r="J2135">
        <v>193807</v>
      </c>
      <c r="K2135" t="s">
        <v>7414</v>
      </c>
    </row>
    <row r="2136" spans="1:11">
      <c r="A2136" t="s">
        <v>7767</v>
      </c>
      <c r="B2136" t="s">
        <v>7416</v>
      </c>
      <c r="C2136" t="s">
        <v>1538</v>
      </c>
      <c r="D2136" s="15">
        <v>46035</v>
      </c>
      <c r="E2136" t="s">
        <v>3855</v>
      </c>
      <c r="F2136" t="s">
        <v>3878</v>
      </c>
      <c r="G2136" t="s">
        <v>146</v>
      </c>
      <c r="H2136">
        <v>164</v>
      </c>
      <c r="I2136">
        <v>1190</v>
      </c>
      <c r="J2136">
        <v>195160</v>
      </c>
      <c r="K2136" t="s">
        <v>7417</v>
      </c>
    </row>
    <row r="2137" spans="1:11">
      <c r="A2137" t="s">
        <v>7768</v>
      </c>
      <c r="B2137" t="s">
        <v>7419</v>
      </c>
      <c r="C2137" t="s">
        <v>1553</v>
      </c>
      <c r="D2137" s="15">
        <v>46037</v>
      </c>
      <c r="E2137" t="s">
        <v>3855</v>
      </c>
      <c r="F2137" t="s">
        <v>3881</v>
      </c>
      <c r="G2137" t="s">
        <v>146</v>
      </c>
      <c r="H2137">
        <v>165</v>
      </c>
      <c r="I2137">
        <v>1191</v>
      </c>
      <c r="J2137">
        <v>196515</v>
      </c>
      <c r="K2137" t="s">
        <v>7420</v>
      </c>
    </row>
    <row r="2138" spans="1:11">
      <c r="A2138" t="s">
        <v>7769</v>
      </c>
      <c r="B2138" t="s">
        <v>7422</v>
      </c>
      <c r="C2138" t="s">
        <v>1563</v>
      </c>
      <c r="D2138" s="15">
        <v>46039</v>
      </c>
      <c r="E2138" t="s">
        <v>3855</v>
      </c>
      <c r="F2138" t="s">
        <v>3884</v>
      </c>
      <c r="G2138" t="s">
        <v>147</v>
      </c>
      <c r="H2138">
        <v>166</v>
      </c>
      <c r="I2138">
        <v>1192</v>
      </c>
      <c r="J2138">
        <v>197872</v>
      </c>
      <c r="K2138" t="s">
        <v>7387</v>
      </c>
    </row>
    <row r="2139" spans="1:11">
      <c r="A2139" t="s">
        <v>7770</v>
      </c>
      <c r="B2139" t="s">
        <v>7424</v>
      </c>
      <c r="C2139" t="s">
        <v>1574</v>
      </c>
      <c r="D2139" s="15">
        <v>46041</v>
      </c>
      <c r="E2139" t="s">
        <v>3855</v>
      </c>
      <c r="F2139" t="s">
        <v>3887</v>
      </c>
      <c r="G2139" t="s">
        <v>147</v>
      </c>
      <c r="H2139">
        <v>167</v>
      </c>
      <c r="I2139">
        <v>1193</v>
      </c>
      <c r="J2139">
        <v>199231</v>
      </c>
      <c r="K2139" t="s">
        <v>7390</v>
      </c>
    </row>
    <row r="2140" spans="1:11">
      <c r="A2140" t="s">
        <v>7771</v>
      </c>
      <c r="B2140" t="s">
        <v>7426</v>
      </c>
      <c r="C2140" t="s">
        <v>1586</v>
      </c>
      <c r="D2140" s="15">
        <v>46043</v>
      </c>
      <c r="E2140" t="s">
        <v>3855</v>
      </c>
      <c r="F2140" t="s">
        <v>3891</v>
      </c>
      <c r="G2140" t="s">
        <v>147</v>
      </c>
      <c r="H2140">
        <v>168</v>
      </c>
      <c r="I2140">
        <v>1194</v>
      </c>
      <c r="J2140">
        <v>200592</v>
      </c>
      <c r="K2140" t="s">
        <v>7393</v>
      </c>
    </row>
    <row r="2141" spans="1:11">
      <c r="A2141" t="s">
        <v>7772</v>
      </c>
      <c r="B2141" t="s">
        <v>7428</v>
      </c>
      <c r="C2141" t="s">
        <v>1595</v>
      </c>
      <c r="D2141" s="15">
        <v>46045</v>
      </c>
      <c r="E2141" t="s">
        <v>3855</v>
      </c>
      <c r="F2141" t="s">
        <v>3894</v>
      </c>
      <c r="G2141" t="s">
        <v>148</v>
      </c>
      <c r="H2141">
        <v>169</v>
      </c>
      <c r="I2141">
        <v>1195</v>
      </c>
      <c r="J2141">
        <v>201955</v>
      </c>
      <c r="K2141" t="s">
        <v>7396</v>
      </c>
    </row>
    <row r="2142" spans="1:11">
      <c r="A2142" t="s">
        <v>7773</v>
      </c>
      <c r="B2142" t="s">
        <v>7430</v>
      </c>
      <c r="C2142" t="s">
        <v>1604</v>
      </c>
      <c r="D2142" s="15">
        <v>46047</v>
      </c>
      <c r="E2142" t="s">
        <v>3855</v>
      </c>
      <c r="F2142" t="s">
        <v>1644</v>
      </c>
      <c r="G2142" t="s">
        <v>148</v>
      </c>
      <c r="H2142">
        <v>170</v>
      </c>
      <c r="I2142">
        <v>1196</v>
      </c>
      <c r="J2142">
        <v>203320</v>
      </c>
      <c r="K2142" t="s">
        <v>7399</v>
      </c>
    </row>
    <row r="2143" spans="1:11">
      <c r="A2143" t="s">
        <v>7774</v>
      </c>
      <c r="B2143" t="s">
        <v>7432</v>
      </c>
      <c r="C2143" t="s">
        <v>1610</v>
      </c>
      <c r="D2143" s="15">
        <v>46049</v>
      </c>
      <c r="E2143" t="s">
        <v>3855</v>
      </c>
      <c r="F2143" t="s">
        <v>3858</v>
      </c>
      <c r="G2143" t="s">
        <v>148</v>
      </c>
      <c r="H2143">
        <v>171</v>
      </c>
      <c r="I2143">
        <v>1197</v>
      </c>
      <c r="J2143">
        <v>204687</v>
      </c>
      <c r="K2143" t="s">
        <v>7402</v>
      </c>
    </row>
    <row r="2144" spans="1:11">
      <c r="A2144" t="s">
        <v>7775</v>
      </c>
      <c r="B2144" t="s">
        <v>7434</v>
      </c>
      <c r="C2144" t="s">
        <v>1616</v>
      </c>
      <c r="D2144" s="15">
        <v>46050</v>
      </c>
      <c r="E2144" t="s">
        <v>3855</v>
      </c>
      <c r="F2144" t="s">
        <v>3861</v>
      </c>
      <c r="G2144" t="s">
        <v>149</v>
      </c>
      <c r="H2144">
        <v>172</v>
      </c>
      <c r="I2144">
        <v>1198</v>
      </c>
      <c r="J2144">
        <v>206056</v>
      </c>
      <c r="K2144" t="s">
        <v>7405</v>
      </c>
    </row>
    <row r="2145" spans="1:11">
      <c r="A2145" t="s">
        <v>7776</v>
      </c>
      <c r="B2145" t="s">
        <v>7436</v>
      </c>
      <c r="C2145" t="s">
        <v>1624</v>
      </c>
      <c r="D2145" s="15">
        <v>46050</v>
      </c>
      <c r="E2145" t="s">
        <v>3855</v>
      </c>
      <c r="F2145" t="s">
        <v>3864</v>
      </c>
      <c r="G2145" t="s">
        <v>149</v>
      </c>
      <c r="H2145">
        <v>173</v>
      </c>
      <c r="I2145">
        <v>1199</v>
      </c>
      <c r="J2145">
        <v>207427</v>
      </c>
      <c r="K2145" t="s">
        <v>7408</v>
      </c>
    </row>
    <row r="2146" spans="1:11">
      <c r="A2146" t="s">
        <v>7777</v>
      </c>
      <c r="B2146" t="s">
        <v>7438</v>
      </c>
      <c r="C2146" t="s">
        <v>1538</v>
      </c>
      <c r="D2146" s="15">
        <v>46055</v>
      </c>
      <c r="E2146" t="s">
        <v>3855</v>
      </c>
      <c r="F2146" t="s">
        <v>3867</v>
      </c>
      <c r="G2146" t="s">
        <v>149</v>
      </c>
      <c r="H2146">
        <v>174</v>
      </c>
      <c r="I2146">
        <v>1200</v>
      </c>
      <c r="J2146">
        <v>208800</v>
      </c>
      <c r="K2146" t="s">
        <v>7411</v>
      </c>
    </row>
    <row r="2147" spans="1:11">
      <c r="A2147" t="s">
        <v>7778</v>
      </c>
      <c r="B2147" t="s">
        <v>7440</v>
      </c>
      <c r="C2147" t="s">
        <v>1553</v>
      </c>
      <c r="D2147" s="15">
        <v>46057</v>
      </c>
      <c r="E2147" t="s">
        <v>3855</v>
      </c>
      <c r="F2147" t="s">
        <v>3870</v>
      </c>
      <c r="G2147" t="s">
        <v>150</v>
      </c>
      <c r="H2147">
        <v>175</v>
      </c>
      <c r="I2147">
        <v>1201</v>
      </c>
      <c r="J2147">
        <v>210175</v>
      </c>
      <c r="K2147" t="s">
        <v>7414</v>
      </c>
    </row>
    <row r="2148" spans="1:11">
      <c r="A2148" t="s">
        <v>7779</v>
      </c>
      <c r="B2148" t="s">
        <v>7442</v>
      </c>
      <c r="C2148" t="s">
        <v>1563</v>
      </c>
      <c r="D2148" s="15">
        <v>46059</v>
      </c>
      <c r="E2148" t="s">
        <v>3855</v>
      </c>
      <c r="F2148" t="s">
        <v>3873</v>
      </c>
      <c r="G2148" t="s">
        <v>150</v>
      </c>
      <c r="H2148">
        <v>176</v>
      </c>
      <c r="I2148">
        <v>1202</v>
      </c>
      <c r="J2148">
        <v>211552</v>
      </c>
      <c r="K2148" t="s">
        <v>7417</v>
      </c>
    </row>
    <row r="2149" spans="1:11">
      <c r="A2149" t="s">
        <v>7780</v>
      </c>
      <c r="B2149" t="s">
        <v>7444</v>
      </c>
      <c r="C2149" t="s">
        <v>1574</v>
      </c>
      <c r="D2149" s="15">
        <v>46061</v>
      </c>
      <c r="E2149" t="s">
        <v>3855</v>
      </c>
      <c r="F2149" t="s">
        <v>1665</v>
      </c>
      <c r="G2149" t="s">
        <v>150</v>
      </c>
      <c r="H2149">
        <v>177</v>
      </c>
      <c r="I2149">
        <v>1203</v>
      </c>
      <c r="J2149">
        <v>212931</v>
      </c>
      <c r="K2149" t="s">
        <v>7420</v>
      </c>
    </row>
    <row r="2150" spans="1:11">
      <c r="A2150" t="s">
        <v>7781</v>
      </c>
      <c r="B2150" t="s">
        <v>7446</v>
      </c>
      <c r="C2150" t="s">
        <v>1586</v>
      </c>
      <c r="D2150" s="15">
        <v>46063</v>
      </c>
      <c r="E2150" t="s">
        <v>3855</v>
      </c>
      <c r="F2150" t="s">
        <v>3878</v>
      </c>
      <c r="G2150" t="s">
        <v>151</v>
      </c>
      <c r="H2150">
        <v>38</v>
      </c>
      <c r="I2150">
        <v>1204</v>
      </c>
      <c r="J2150">
        <v>45752</v>
      </c>
      <c r="K2150" t="s">
        <v>7387</v>
      </c>
    </row>
    <row r="2151" spans="1:11">
      <c r="A2151" t="s">
        <v>7782</v>
      </c>
      <c r="B2151" t="s">
        <v>7448</v>
      </c>
      <c r="C2151" t="s">
        <v>1595</v>
      </c>
      <c r="D2151" s="15">
        <v>46065</v>
      </c>
      <c r="E2151" t="s">
        <v>3855</v>
      </c>
      <c r="F2151" t="s">
        <v>3881</v>
      </c>
      <c r="G2151" t="s">
        <v>151</v>
      </c>
      <c r="H2151">
        <v>39</v>
      </c>
      <c r="I2151">
        <v>1205</v>
      </c>
      <c r="J2151">
        <v>46995</v>
      </c>
      <c r="K2151" t="s">
        <v>7390</v>
      </c>
    </row>
    <row r="2152" spans="1:11">
      <c r="A2152" t="s">
        <v>7783</v>
      </c>
      <c r="B2152" t="s">
        <v>7450</v>
      </c>
      <c r="C2152" t="s">
        <v>1604</v>
      </c>
      <c r="D2152" s="15">
        <v>46067</v>
      </c>
      <c r="E2152" t="s">
        <v>3855</v>
      </c>
      <c r="F2152" t="s">
        <v>3884</v>
      </c>
      <c r="G2152" t="s">
        <v>151</v>
      </c>
      <c r="H2152">
        <v>40</v>
      </c>
      <c r="I2152">
        <v>1206</v>
      </c>
      <c r="J2152">
        <v>48240</v>
      </c>
      <c r="K2152" t="s">
        <v>7393</v>
      </c>
    </row>
    <row r="2153" spans="1:11">
      <c r="A2153" t="s">
        <v>7784</v>
      </c>
      <c r="B2153" t="s">
        <v>7452</v>
      </c>
      <c r="C2153" t="s">
        <v>1610</v>
      </c>
      <c r="D2153" s="15">
        <v>46069</v>
      </c>
      <c r="E2153" t="s">
        <v>3855</v>
      </c>
      <c r="F2153" t="s">
        <v>3887</v>
      </c>
      <c r="G2153" t="s">
        <v>152</v>
      </c>
      <c r="H2153">
        <v>41</v>
      </c>
      <c r="I2153">
        <v>1207</v>
      </c>
      <c r="J2153">
        <v>49487</v>
      </c>
      <c r="K2153" t="s">
        <v>7396</v>
      </c>
    </row>
    <row r="2154" spans="1:11">
      <c r="A2154" t="s">
        <v>7785</v>
      </c>
      <c r="B2154" t="s">
        <v>7454</v>
      </c>
      <c r="C2154" t="s">
        <v>1616</v>
      </c>
      <c r="D2154" s="15">
        <v>46071</v>
      </c>
      <c r="E2154" t="s">
        <v>3855</v>
      </c>
      <c r="F2154" t="s">
        <v>3891</v>
      </c>
      <c r="G2154" t="s">
        <v>152</v>
      </c>
      <c r="H2154">
        <v>42</v>
      </c>
      <c r="I2154">
        <v>1208</v>
      </c>
      <c r="J2154">
        <v>50736</v>
      </c>
      <c r="K2154" t="s">
        <v>7399</v>
      </c>
    </row>
    <row r="2155" spans="1:11">
      <c r="A2155" t="s">
        <v>7786</v>
      </c>
      <c r="B2155" t="s">
        <v>7456</v>
      </c>
      <c r="C2155" t="s">
        <v>1624</v>
      </c>
      <c r="D2155" s="15">
        <v>46073</v>
      </c>
      <c r="E2155" t="s">
        <v>3855</v>
      </c>
      <c r="F2155" t="s">
        <v>3894</v>
      </c>
      <c r="G2155" t="s">
        <v>152</v>
      </c>
      <c r="H2155">
        <v>43</v>
      </c>
      <c r="I2155">
        <v>1209</v>
      </c>
      <c r="J2155">
        <v>51987</v>
      </c>
      <c r="K2155" t="s">
        <v>7402</v>
      </c>
    </row>
    <row r="2156" spans="1:11">
      <c r="A2156" t="s">
        <v>7787</v>
      </c>
      <c r="B2156" t="s">
        <v>7458</v>
      </c>
      <c r="C2156" t="s">
        <v>1538</v>
      </c>
      <c r="D2156" s="15">
        <v>46054</v>
      </c>
      <c r="E2156" t="s">
        <v>3855</v>
      </c>
      <c r="F2156" t="s">
        <v>1644</v>
      </c>
      <c r="G2156" t="s">
        <v>153</v>
      </c>
      <c r="H2156">
        <v>184</v>
      </c>
      <c r="I2156">
        <v>1210</v>
      </c>
      <c r="J2156">
        <v>222640</v>
      </c>
      <c r="K2156" t="s">
        <v>7405</v>
      </c>
    </row>
    <row r="2157" spans="1:11">
      <c r="A2157" t="s">
        <v>7788</v>
      </c>
      <c r="B2157" t="s">
        <v>7460</v>
      </c>
      <c r="C2157" t="s">
        <v>1553</v>
      </c>
      <c r="D2157" s="15">
        <v>46056</v>
      </c>
      <c r="E2157" t="s">
        <v>3855</v>
      </c>
      <c r="F2157" t="s">
        <v>3858</v>
      </c>
      <c r="G2157" t="s">
        <v>153</v>
      </c>
      <c r="H2157">
        <v>185</v>
      </c>
      <c r="I2157">
        <v>1211</v>
      </c>
      <c r="J2157">
        <v>224035</v>
      </c>
      <c r="K2157" t="s">
        <v>7408</v>
      </c>
    </row>
    <row r="2158" spans="1:11">
      <c r="A2158" t="s">
        <v>7789</v>
      </c>
      <c r="B2158" t="s">
        <v>7462</v>
      </c>
      <c r="C2158" t="s">
        <v>1563</v>
      </c>
      <c r="D2158" s="15">
        <v>46058</v>
      </c>
      <c r="E2158" t="s">
        <v>3855</v>
      </c>
      <c r="F2158" t="s">
        <v>3861</v>
      </c>
      <c r="G2158" t="s">
        <v>153</v>
      </c>
      <c r="H2158">
        <v>186</v>
      </c>
      <c r="I2158">
        <v>1212</v>
      </c>
      <c r="J2158">
        <v>225432</v>
      </c>
      <c r="K2158" t="s">
        <v>7411</v>
      </c>
    </row>
    <row r="2159" spans="1:11">
      <c r="A2159" t="s">
        <v>7790</v>
      </c>
      <c r="B2159" t="s">
        <v>7464</v>
      </c>
      <c r="C2159" t="s">
        <v>1574</v>
      </c>
      <c r="D2159" s="15">
        <v>46060</v>
      </c>
      <c r="E2159" t="s">
        <v>3855</v>
      </c>
      <c r="F2159" t="s">
        <v>3864</v>
      </c>
      <c r="G2159" t="s">
        <v>154</v>
      </c>
      <c r="H2159">
        <v>187</v>
      </c>
      <c r="I2159">
        <v>1213</v>
      </c>
      <c r="J2159">
        <v>226831</v>
      </c>
      <c r="K2159" t="s">
        <v>7414</v>
      </c>
    </row>
    <row r="2160" spans="1:11">
      <c r="A2160" t="s">
        <v>7791</v>
      </c>
      <c r="B2160" t="s">
        <v>7466</v>
      </c>
      <c r="C2160" t="s">
        <v>1586</v>
      </c>
      <c r="D2160" s="15">
        <v>46062</v>
      </c>
      <c r="E2160" t="s">
        <v>3855</v>
      </c>
      <c r="F2160" t="s">
        <v>3867</v>
      </c>
      <c r="G2160" t="s">
        <v>154</v>
      </c>
      <c r="H2160">
        <v>188</v>
      </c>
      <c r="I2160">
        <v>1214</v>
      </c>
      <c r="J2160">
        <v>228232</v>
      </c>
      <c r="K2160" t="s">
        <v>7417</v>
      </c>
    </row>
    <row r="2161" spans="1:11">
      <c r="A2161" t="s">
        <v>7792</v>
      </c>
      <c r="B2161" t="s">
        <v>7468</v>
      </c>
      <c r="C2161" t="s">
        <v>1595</v>
      </c>
      <c r="D2161" s="15">
        <v>46064</v>
      </c>
      <c r="E2161" t="s">
        <v>3855</v>
      </c>
      <c r="F2161" t="s">
        <v>3870</v>
      </c>
      <c r="G2161" t="s">
        <v>154</v>
      </c>
      <c r="H2161">
        <v>189</v>
      </c>
      <c r="I2161">
        <v>1215</v>
      </c>
      <c r="J2161">
        <v>229635</v>
      </c>
      <c r="K2161" t="s">
        <v>7420</v>
      </c>
    </row>
    <row r="2162" spans="1:11">
      <c r="A2162" t="s">
        <v>7793</v>
      </c>
      <c r="B2162" t="s">
        <v>7794</v>
      </c>
      <c r="C2162" t="s">
        <v>1538</v>
      </c>
      <c r="D2162" s="15">
        <v>46061</v>
      </c>
      <c r="E2162" t="s">
        <v>3855</v>
      </c>
      <c r="F2162" t="s">
        <v>1644</v>
      </c>
      <c r="G2162" t="s">
        <v>106</v>
      </c>
      <c r="H2162">
        <v>190</v>
      </c>
      <c r="I2162">
        <v>1000</v>
      </c>
      <c r="J2162">
        <v>190000</v>
      </c>
      <c r="K2162" t="s">
        <v>7795</v>
      </c>
    </row>
    <row r="2163" spans="1:11">
      <c r="A2163" t="s">
        <v>7796</v>
      </c>
      <c r="B2163" t="s">
        <v>7797</v>
      </c>
      <c r="C2163" t="s">
        <v>1553</v>
      </c>
      <c r="D2163" s="15">
        <v>46063</v>
      </c>
      <c r="E2163" t="s">
        <v>3855</v>
      </c>
      <c r="F2163" t="s">
        <v>3858</v>
      </c>
      <c r="G2163" t="s">
        <v>106</v>
      </c>
      <c r="H2163">
        <v>191</v>
      </c>
      <c r="I2163">
        <v>1001</v>
      </c>
      <c r="J2163">
        <v>191191</v>
      </c>
      <c r="K2163" t="s">
        <v>7798</v>
      </c>
    </row>
    <row r="2164" spans="1:11">
      <c r="A2164" t="s">
        <v>7799</v>
      </c>
      <c r="B2164" t="s">
        <v>7800</v>
      </c>
      <c r="C2164" t="s">
        <v>1563</v>
      </c>
      <c r="D2164" s="15">
        <v>46065</v>
      </c>
      <c r="E2164" t="s">
        <v>3855</v>
      </c>
      <c r="F2164" t="s">
        <v>3861</v>
      </c>
      <c r="G2164" t="s">
        <v>106</v>
      </c>
      <c r="H2164">
        <v>192</v>
      </c>
      <c r="I2164">
        <v>1002</v>
      </c>
      <c r="J2164">
        <v>192384</v>
      </c>
      <c r="K2164" t="s">
        <v>7801</v>
      </c>
    </row>
    <row r="2165" spans="1:11">
      <c r="A2165" t="s">
        <v>7802</v>
      </c>
      <c r="B2165" t="s">
        <v>7803</v>
      </c>
      <c r="C2165" t="s">
        <v>1574</v>
      </c>
      <c r="D2165" s="15">
        <v>46067</v>
      </c>
      <c r="E2165" t="s">
        <v>3855</v>
      </c>
      <c r="F2165" t="s">
        <v>3864</v>
      </c>
      <c r="G2165" t="s">
        <v>109</v>
      </c>
      <c r="H2165">
        <v>193</v>
      </c>
      <c r="I2165">
        <v>1003</v>
      </c>
      <c r="J2165">
        <v>193579</v>
      </c>
      <c r="K2165" t="s">
        <v>7804</v>
      </c>
    </row>
    <row r="2166" spans="1:11">
      <c r="A2166" t="s">
        <v>7805</v>
      </c>
      <c r="B2166" t="s">
        <v>7806</v>
      </c>
      <c r="C2166" t="s">
        <v>1586</v>
      </c>
      <c r="D2166" s="15">
        <v>46069</v>
      </c>
      <c r="E2166" t="s">
        <v>3855</v>
      </c>
      <c r="F2166" t="s">
        <v>3867</v>
      </c>
      <c r="G2166" t="s">
        <v>109</v>
      </c>
      <c r="H2166">
        <v>194</v>
      </c>
      <c r="I2166">
        <v>1004</v>
      </c>
      <c r="J2166">
        <v>194776</v>
      </c>
      <c r="K2166" t="s">
        <v>7807</v>
      </c>
    </row>
    <row r="2167" spans="1:11">
      <c r="A2167" t="s">
        <v>7808</v>
      </c>
      <c r="B2167" t="s">
        <v>7809</v>
      </c>
      <c r="C2167" t="s">
        <v>1595</v>
      </c>
      <c r="D2167" s="15">
        <v>46071</v>
      </c>
      <c r="E2167" t="s">
        <v>3855</v>
      </c>
      <c r="F2167" t="s">
        <v>3870</v>
      </c>
      <c r="G2167" t="s">
        <v>109</v>
      </c>
      <c r="H2167">
        <v>195</v>
      </c>
      <c r="I2167">
        <v>1005</v>
      </c>
      <c r="J2167">
        <v>195975</v>
      </c>
      <c r="K2167" t="s">
        <v>7810</v>
      </c>
    </row>
    <row r="2168" spans="1:11">
      <c r="A2168" t="s">
        <v>7811</v>
      </c>
      <c r="B2168" t="s">
        <v>7812</v>
      </c>
      <c r="C2168" t="s">
        <v>1604</v>
      </c>
      <c r="D2168" s="15">
        <v>46073</v>
      </c>
      <c r="E2168" t="s">
        <v>3855</v>
      </c>
      <c r="F2168" t="s">
        <v>3873</v>
      </c>
      <c r="G2168" t="s">
        <v>112</v>
      </c>
      <c r="H2168">
        <v>196</v>
      </c>
      <c r="I2168">
        <v>1006</v>
      </c>
      <c r="J2168">
        <v>197176</v>
      </c>
      <c r="K2168" t="s">
        <v>7813</v>
      </c>
    </row>
    <row r="2169" spans="1:11">
      <c r="A2169" t="s">
        <v>7814</v>
      </c>
      <c r="B2169" t="s">
        <v>7815</v>
      </c>
      <c r="C2169" t="s">
        <v>1610</v>
      </c>
      <c r="D2169" s="15">
        <v>46075</v>
      </c>
      <c r="E2169" t="s">
        <v>3855</v>
      </c>
      <c r="F2169" t="s">
        <v>1665</v>
      </c>
      <c r="G2169" t="s">
        <v>112</v>
      </c>
      <c r="H2169">
        <v>197</v>
      </c>
      <c r="I2169">
        <v>1007</v>
      </c>
      <c r="J2169">
        <v>198379</v>
      </c>
      <c r="K2169" t="s">
        <v>7816</v>
      </c>
    </row>
    <row r="2170" spans="1:11">
      <c r="A2170" t="s">
        <v>7817</v>
      </c>
      <c r="B2170" t="s">
        <v>7818</v>
      </c>
      <c r="C2170" t="s">
        <v>1616</v>
      </c>
      <c r="D2170" s="15">
        <v>46077</v>
      </c>
      <c r="E2170" t="s">
        <v>3855</v>
      </c>
      <c r="F2170" t="s">
        <v>3878</v>
      </c>
      <c r="G2170" t="s">
        <v>112</v>
      </c>
      <c r="H2170">
        <v>198</v>
      </c>
      <c r="I2170">
        <v>1008</v>
      </c>
      <c r="J2170">
        <v>199584</v>
      </c>
      <c r="K2170" t="s">
        <v>7819</v>
      </c>
    </row>
    <row r="2171" spans="1:11">
      <c r="A2171" t="s">
        <v>7820</v>
      </c>
      <c r="B2171" t="s">
        <v>7821</v>
      </c>
      <c r="C2171" t="s">
        <v>1624</v>
      </c>
      <c r="D2171" s="15">
        <v>46079</v>
      </c>
      <c r="E2171" t="s">
        <v>3855</v>
      </c>
      <c r="F2171" t="s">
        <v>3881</v>
      </c>
      <c r="G2171" t="s">
        <v>115</v>
      </c>
      <c r="H2171">
        <v>199</v>
      </c>
      <c r="I2171">
        <v>1009</v>
      </c>
      <c r="J2171">
        <v>200791</v>
      </c>
      <c r="K2171" t="s">
        <v>7822</v>
      </c>
    </row>
    <row r="2172" spans="1:11">
      <c r="A2172" t="s">
        <v>7823</v>
      </c>
      <c r="B2172" t="s">
        <v>7824</v>
      </c>
      <c r="C2172" t="s">
        <v>1538</v>
      </c>
      <c r="D2172" s="15">
        <v>46081</v>
      </c>
      <c r="E2172" t="s">
        <v>3855</v>
      </c>
      <c r="F2172" t="s">
        <v>3884</v>
      </c>
      <c r="G2172" t="s">
        <v>115</v>
      </c>
      <c r="H2172">
        <v>200</v>
      </c>
      <c r="I2172">
        <v>1010</v>
      </c>
      <c r="J2172">
        <v>202000</v>
      </c>
      <c r="K2172" t="s">
        <v>7825</v>
      </c>
    </row>
    <row r="2173" spans="1:11">
      <c r="A2173" t="s">
        <v>7826</v>
      </c>
      <c r="B2173" t="s">
        <v>7827</v>
      </c>
      <c r="C2173" t="s">
        <v>1553</v>
      </c>
      <c r="D2173" s="15">
        <v>46083</v>
      </c>
      <c r="E2173" t="s">
        <v>3855</v>
      </c>
      <c r="F2173" t="s">
        <v>3887</v>
      </c>
      <c r="G2173" t="s">
        <v>115</v>
      </c>
      <c r="H2173">
        <v>20</v>
      </c>
      <c r="I2173">
        <v>1011</v>
      </c>
      <c r="J2173">
        <v>20220</v>
      </c>
      <c r="K2173" t="s">
        <v>7828</v>
      </c>
    </row>
    <row r="2174" spans="1:11">
      <c r="A2174" t="s">
        <v>7829</v>
      </c>
      <c r="B2174" t="s">
        <v>7830</v>
      </c>
      <c r="C2174" t="s">
        <v>1563</v>
      </c>
      <c r="D2174" s="15">
        <v>46085</v>
      </c>
      <c r="E2174" t="s">
        <v>3855</v>
      </c>
      <c r="F2174" t="s">
        <v>3891</v>
      </c>
      <c r="G2174" t="s">
        <v>118</v>
      </c>
      <c r="H2174">
        <v>21</v>
      </c>
      <c r="I2174">
        <v>1012</v>
      </c>
      <c r="J2174">
        <v>21252</v>
      </c>
      <c r="K2174" t="s">
        <v>7795</v>
      </c>
    </row>
    <row r="2175" spans="1:11">
      <c r="A2175" t="s">
        <v>7831</v>
      </c>
      <c r="B2175" t="s">
        <v>7832</v>
      </c>
      <c r="C2175" t="s">
        <v>1574</v>
      </c>
      <c r="D2175" s="15">
        <v>46087</v>
      </c>
      <c r="E2175" t="s">
        <v>3855</v>
      </c>
      <c r="F2175" t="s">
        <v>3894</v>
      </c>
      <c r="G2175" t="s">
        <v>118</v>
      </c>
      <c r="H2175">
        <v>22</v>
      </c>
      <c r="I2175">
        <v>1013</v>
      </c>
      <c r="J2175">
        <v>22286</v>
      </c>
      <c r="K2175" t="s">
        <v>7798</v>
      </c>
    </row>
    <row r="2176" spans="1:11">
      <c r="A2176" t="s">
        <v>7833</v>
      </c>
      <c r="B2176" t="s">
        <v>7834</v>
      </c>
      <c r="C2176" t="s">
        <v>1586</v>
      </c>
      <c r="D2176" s="15">
        <v>46089</v>
      </c>
      <c r="E2176" t="s">
        <v>3855</v>
      </c>
      <c r="F2176" t="s">
        <v>1644</v>
      </c>
      <c r="G2176" t="s">
        <v>118</v>
      </c>
      <c r="H2176">
        <v>23</v>
      </c>
      <c r="I2176">
        <v>1014</v>
      </c>
      <c r="J2176">
        <v>23322</v>
      </c>
      <c r="K2176" t="s">
        <v>7801</v>
      </c>
    </row>
    <row r="2177" spans="1:11">
      <c r="A2177" t="s">
        <v>7835</v>
      </c>
      <c r="B2177" t="s">
        <v>7836</v>
      </c>
      <c r="C2177" t="s">
        <v>1595</v>
      </c>
      <c r="D2177" s="15">
        <v>46091</v>
      </c>
      <c r="E2177" t="s">
        <v>3855</v>
      </c>
      <c r="F2177" t="s">
        <v>3858</v>
      </c>
      <c r="G2177" t="s">
        <v>120</v>
      </c>
      <c r="H2177">
        <v>24</v>
      </c>
      <c r="I2177">
        <v>1015</v>
      </c>
      <c r="J2177">
        <v>24360</v>
      </c>
      <c r="K2177" t="s">
        <v>7804</v>
      </c>
    </row>
    <row r="2178" spans="1:11">
      <c r="A2178" t="s">
        <v>7837</v>
      </c>
      <c r="B2178" t="s">
        <v>7838</v>
      </c>
      <c r="C2178" t="s">
        <v>1604</v>
      </c>
      <c r="D2178" s="15">
        <v>46093</v>
      </c>
      <c r="E2178" t="s">
        <v>3855</v>
      </c>
      <c r="F2178" t="s">
        <v>3861</v>
      </c>
      <c r="G2178" t="s">
        <v>120</v>
      </c>
      <c r="H2178">
        <v>25</v>
      </c>
      <c r="I2178">
        <v>1016</v>
      </c>
      <c r="J2178">
        <v>25400</v>
      </c>
      <c r="K2178" t="s">
        <v>7807</v>
      </c>
    </row>
    <row r="2179" spans="1:11">
      <c r="A2179" t="s">
        <v>7839</v>
      </c>
      <c r="B2179" t="s">
        <v>7840</v>
      </c>
      <c r="C2179" t="s">
        <v>1610</v>
      </c>
      <c r="D2179" s="15">
        <v>46095</v>
      </c>
      <c r="E2179" t="s">
        <v>3855</v>
      </c>
      <c r="F2179" t="s">
        <v>3864</v>
      </c>
      <c r="G2179" t="s">
        <v>120</v>
      </c>
      <c r="H2179">
        <v>26</v>
      </c>
      <c r="I2179">
        <v>1017</v>
      </c>
      <c r="J2179">
        <v>26442</v>
      </c>
      <c r="K2179" t="s">
        <v>7810</v>
      </c>
    </row>
    <row r="2180" spans="1:11">
      <c r="A2180" t="s">
        <v>7841</v>
      </c>
      <c r="B2180" t="s">
        <v>7842</v>
      </c>
      <c r="C2180" t="s">
        <v>1616</v>
      </c>
      <c r="D2180" s="15">
        <v>46097</v>
      </c>
      <c r="E2180" t="s">
        <v>3855</v>
      </c>
      <c r="F2180" t="s">
        <v>3867</v>
      </c>
      <c r="G2180" t="s">
        <v>122</v>
      </c>
      <c r="H2180">
        <v>27</v>
      </c>
      <c r="I2180">
        <v>1018</v>
      </c>
      <c r="J2180">
        <v>27486</v>
      </c>
      <c r="K2180" t="s">
        <v>7813</v>
      </c>
    </row>
    <row r="2181" spans="1:11">
      <c r="A2181" t="s">
        <v>7843</v>
      </c>
      <c r="B2181" t="s">
        <v>7844</v>
      </c>
      <c r="C2181" t="s">
        <v>1624</v>
      </c>
      <c r="D2181" s="15">
        <v>46099</v>
      </c>
      <c r="E2181" t="s">
        <v>3855</v>
      </c>
      <c r="F2181" t="s">
        <v>3870</v>
      </c>
      <c r="G2181" t="s">
        <v>122</v>
      </c>
      <c r="H2181">
        <v>28</v>
      </c>
      <c r="I2181">
        <v>1019</v>
      </c>
      <c r="J2181">
        <v>28532</v>
      </c>
      <c r="K2181" t="s">
        <v>7816</v>
      </c>
    </row>
    <row r="2182" spans="1:11">
      <c r="A2182" t="s">
        <v>7845</v>
      </c>
      <c r="B2182" t="s">
        <v>7846</v>
      </c>
      <c r="C2182" t="s">
        <v>1538</v>
      </c>
      <c r="D2182" s="15">
        <v>46101</v>
      </c>
      <c r="E2182" t="s">
        <v>3855</v>
      </c>
      <c r="F2182" t="s">
        <v>3873</v>
      </c>
      <c r="G2182" t="s">
        <v>122</v>
      </c>
      <c r="H2182">
        <v>29</v>
      </c>
      <c r="I2182">
        <v>1020</v>
      </c>
      <c r="J2182">
        <v>29580</v>
      </c>
      <c r="K2182" t="s">
        <v>7819</v>
      </c>
    </row>
    <row r="2183" spans="1:11">
      <c r="A2183" t="s">
        <v>7847</v>
      </c>
      <c r="B2183" t="s">
        <v>7848</v>
      </c>
      <c r="C2183" t="s">
        <v>1553</v>
      </c>
      <c r="D2183" s="15">
        <v>46082</v>
      </c>
      <c r="E2183" t="s">
        <v>3855</v>
      </c>
      <c r="F2183" t="s">
        <v>1665</v>
      </c>
      <c r="G2183" t="s">
        <v>125</v>
      </c>
      <c r="H2183">
        <v>30</v>
      </c>
      <c r="I2183">
        <v>1021</v>
      </c>
      <c r="J2183">
        <v>30630</v>
      </c>
      <c r="K2183" t="s">
        <v>7822</v>
      </c>
    </row>
    <row r="2184" spans="1:11">
      <c r="A2184" t="s">
        <v>7849</v>
      </c>
      <c r="B2184" t="s">
        <v>7850</v>
      </c>
      <c r="C2184" t="s">
        <v>1563</v>
      </c>
      <c r="D2184" s="15">
        <v>46084</v>
      </c>
      <c r="E2184" t="s">
        <v>3855</v>
      </c>
      <c r="F2184" t="s">
        <v>3878</v>
      </c>
      <c r="G2184" t="s">
        <v>125</v>
      </c>
      <c r="H2184">
        <v>31</v>
      </c>
      <c r="I2184">
        <v>1022</v>
      </c>
      <c r="J2184">
        <v>31682</v>
      </c>
      <c r="K2184" t="s">
        <v>7825</v>
      </c>
    </row>
    <row r="2185" spans="1:11">
      <c r="A2185" t="s">
        <v>7851</v>
      </c>
      <c r="B2185" t="s">
        <v>7852</v>
      </c>
      <c r="C2185" t="s">
        <v>1574</v>
      </c>
      <c r="D2185" s="15">
        <v>46086</v>
      </c>
      <c r="E2185" t="s">
        <v>3855</v>
      </c>
      <c r="F2185" t="s">
        <v>3881</v>
      </c>
      <c r="G2185" t="s">
        <v>125</v>
      </c>
      <c r="H2185">
        <v>32</v>
      </c>
      <c r="I2185">
        <v>1023</v>
      </c>
      <c r="J2185">
        <v>32736</v>
      </c>
      <c r="K2185" t="s">
        <v>7828</v>
      </c>
    </row>
    <row r="2186" spans="1:11">
      <c r="A2186" t="s">
        <v>7853</v>
      </c>
      <c r="B2186" t="s">
        <v>7854</v>
      </c>
      <c r="C2186" t="s">
        <v>1586</v>
      </c>
      <c r="D2186" s="15">
        <v>46088</v>
      </c>
      <c r="E2186" t="s">
        <v>3855</v>
      </c>
      <c r="F2186" t="s">
        <v>3884</v>
      </c>
      <c r="G2186" t="s">
        <v>127</v>
      </c>
      <c r="H2186">
        <v>28</v>
      </c>
      <c r="I2186">
        <v>1024</v>
      </c>
      <c r="J2186">
        <v>28672</v>
      </c>
      <c r="K2186" t="s">
        <v>7795</v>
      </c>
    </row>
    <row r="2187" spans="1:11">
      <c r="A2187" t="s">
        <v>7855</v>
      </c>
      <c r="B2187" t="s">
        <v>7856</v>
      </c>
      <c r="C2187" t="s">
        <v>1595</v>
      </c>
      <c r="D2187" s="15">
        <v>46090</v>
      </c>
      <c r="E2187" t="s">
        <v>3855</v>
      </c>
      <c r="F2187" t="s">
        <v>3887</v>
      </c>
      <c r="G2187" t="s">
        <v>127</v>
      </c>
      <c r="H2187">
        <v>29</v>
      </c>
      <c r="I2187">
        <v>1025</v>
      </c>
      <c r="J2187">
        <v>29725</v>
      </c>
      <c r="K2187" t="s">
        <v>7798</v>
      </c>
    </row>
    <row r="2188" spans="1:11">
      <c r="A2188" t="s">
        <v>7857</v>
      </c>
      <c r="B2188" t="s">
        <v>7858</v>
      </c>
      <c r="C2188" t="s">
        <v>1604</v>
      </c>
      <c r="D2188" s="15">
        <v>46092</v>
      </c>
      <c r="E2188" t="s">
        <v>3855</v>
      </c>
      <c r="F2188" t="s">
        <v>3891</v>
      </c>
      <c r="G2188" t="s">
        <v>127</v>
      </c>
      <c r="H2188">
        <v>30</v>
      </c>
      <c r="I2188">
        <v>1026</v>
      </c>
      <c r="J2188">
        <v>30780</v>
      </c>
      <c r="K2188" t="s">
        <v>7801</v>
      </c>
    </row>
    <row r="2189" spans="1:11">
      <c r="A2189" t="s">
        <v>7859</v>
      </c>
      <c r="B2189" t="s">
        <v>7860</v>
      </c>
      <c r="C2189" t="s">
        <v>1610</v>
      </c>
      <c r="D2189" s="15">
        <v>46094</v>
      </c>
      <c r="E2189" t="s">
        <v>3855</v>
      </c>
      <c r="F2189" t="s">
        <v>3894</v>
      </c>
      <c r="G2189" t="s">
        <v>130</v>
      </c>
      <c r="H2189">
        <v>31</v>
      </c>
      <c r="I2189">
        <v>1027</v>
      </c>
      <c r="J2189">
        <v>31837</v>
      </c>
      <c r="K2189" t="s">
        <v>7804</v>
      </c>
    </row>
    <row r="2190" spans="1:11">
      <c r="A2190" t="s">
        <v>7861</v>
      </c>
      <c r="B2190" t="s">
        <v>7862</v>
      </c>
      <c r="C2190" t="s">
        <v>1616</v>
      </c>
      <c r="D2190" s="15">
        <v>46068</v>
      </c>
      <c r="E2190" t="s">
        <v>3855</v>
      </c>
      <c r="F2190" t="s">
        <v>1644</v>
      </c>
      <c r="G2190" t="s">
        <v>130</v>
      </c>
      <c r="H2190">
        <v>32</v>
      </c>
      <c r="I2190">
        <v>1028</v>
      </c>
      <c r="J2190">
        <v>32896</v>
      </c>
      <c r="K2190" t="s">
        <v>7807</v>
      </c>
    </row>
    <row r="2191" spans="1:11">
      <c r="A2191" t="s">
        <v>7863</v>
      </c>
      <c r="B2191" t="s">
        <v>7864</v>
      </c>
      <c r="C2191" t="s">
        <v>1624</v>
      </c>
      <c r="D2191" s="15">
        <v>46070</v>
      </c>
      <c r="E2191" t="s">
        <v>3855</v>
      </c>
      <c r="F2191" t="s">
        <v>3858</v>
      </c>
      <c r="G2191" t="s">
        <v>130</v>
      </c>
      <c r="H2191">
        <v>33</v>
      </c>
      <c r="I2191">
        <v>1029</v>
      </c>
      <c r="J2191">
        <v>33957</v>
      </c>
      <c r="K2191" t="s">
        <v>7810</v>
      </c>
    </row>
    <row r="2192" spans="1:11">
      <c r="A2192" t="s">
        <v>7865</v>
      </c>
      <c r="B2192" t="s">
        <v>7866</v>
      </c>
      <c r="C2192" t="s">
        <v>1538</v>
      </c>
      <c r="D2192" s="15">
        <v>46072</v>
      </c>
      <c r="E2192" t="s">
        <v>3855</v>
      </c>
      <c r="F2192" t="s">
        <v>3861</v>
      </c>
      <c r="G2192" t="s">
        <v>133</v>
      </c>
      <c r="H2192">
        <v>39</v>
      </c>
      <c r="I2192">
        <v>1030</v>
      </c>
      <c r="J2192">
        <v>40170</v>
      </c>
      <c r="K2192" t="s">
        <v>7813</v>
      </c>
    </row>
    <row r="2193" spans="1:11">
      <c r="A2193" t="s">
        <v>7867</v>
      </c>
      <c r="B2193" t="s">
        <v>7868</v>
      </c>
      <c r="C2193" t="s">
        <v>1553</v>
      </c>
      <c r="D2193" s="15">
        <v>46074</v>
      </c>
      <c r="E2193" t="s">
        <v>3855</v>
      </c>
      <c r="F2193" t="s">
        <v>3864</v>
      </c>
      <c r="G2193" t="s">
        <v>133</v>
      </c>
      <c r="H2193">
        <v>40</v>
      </c>
      <c r="I2193">
        <v>1031</v>
      </c>
      <c r="J2193">
        <v>41240</v>
      </c>
      <c r="K2193" t="s">
        <v>7816</v>
      </c>
    </row>
    <row r="2194" spans="1:11">
      <c r="A2194" t="s">
        <v>7869</v>
      </c>
      <c r="B2194" t="s">
        <v>7870</v>
      </c>
      <c r="C2194" t="s">
        <v>1563</v>
      </c>
      <c r="D2194" s="15">
        <v>46076</v>
      </c>
      <c r="E2194" t="s">
        <v>3855</v>
      </c>
      <c r="F2194" t="s">
        <v>3867</v>
      </c>
      <c r="G2194" t="s">
        <v>133</v>
      </c>
      <c r="H2194">
        <v>41</v>
      </c>
      <c r="I2194">
        <v>1032</v>
      </c>
      <c r="J2194">
        <v>42312</v>
      </c>
      <c r="K2194" t="s">
        <v>7819</v>
      </c>
    </row>
    <row r="2195" spans="1:11">
      <c r="A2195" t="s">
        <v>7871</v>
      </c>
      <c r="B2195" t="s">
        <v>7872</v>
      </c>
      <c r="C2195" t="s">
        <v>1574</v>
      </c>
      <c r="D2195" s="15">
        <v>46078</v>
      </c>
      <c r="E2195" t="s">
        <v>3855</v>
      </c>
      <c r="F2195" t="s">
        <v>3870</v>
      </c>
      <c r="G2195" t="s">
        <v>134</v>
      </c>
      <c r="H2195">
        <v>42</v>
      </c>
      <c r="I2195">
        <v>1033</v>
      </c>
      <c r="J2195">
        <v>43386</v>
      </c>
      <c r="K2195" t="s">
        <v>7822</v>
      </c>
    </row>
    <row r="2196" spans="1:11">
      <c r="A2196" t="s">
        <v>7873</v>
      </c>
      <c r="B2196" t="s">
        <v>7874</v>
      </c>
      <c r="C2196" t="s">
        <v>1586</v>
      </c>
      <c r="D2196" s="15">
        <v>46080</v>
      </c>
      <c r="E2196" t="s">
        <v>3855</v>
      </c>
      <c r="F2196" t="s">
        <v>3873</v>
      </c>
      <c r="G2196" t="s">
        <v>134</v>
      </c>
      <c r="H2196">
        <v>43</v>
      </c>
      <c r="I2196">
        <v>1034</v>
      </c>
      <c r="J2196">
        <v>44462</v>
      </c>
      <c r="K2196" t="s">
        <v>7825</v>
      </c>
    </row>
    <row r="2197" spans="1:11">
      <c r="A2197" t="s">
        <v>7875</v>
      </c>
      <c r="B2197" t="s">
        <v>7876</v>
      </c>
      <c r="C2197" t="s">
        <v>1595</v>
      </c>
      <c r="D2197" s="15">
        <v>46082</v>
      </c>
      <c r="E2197" t="s">
        <v>3855</v>
      </c>
      <c r="F2197" t="s">
        <v>1665</v>
      </c>
      <c r="G2197" t="s">
        <v>134</v>
      </c>
      <c r="H2197">
        <v>44</v>
      </c>
      <c r="I2197">
        <v>1035</v>
      </c>
      <c r="J2197">
        <v>45540</v>
      </c>
      <c r="K2197" t="s">
        <v>7828</v>
      </c>
    </row>
    <row r="2198" spans="1:11">
      <c r="A2198" t="s">
        <v>7877</v>
      </c>
      <c r="B2198" t="s">
        <v>7878</v>
      </c>
      <c r="C2198" t="s">
        <v>1604</v>
      </c>
      <c r="D2198" s="15">
        <v>46084</v>
      </c>
      <c r="E2198" t="s">
        <v>3855</v>
      </c>
      <c r="F2198" t="s">
        <v>3878</v>
      </c>
      <c r="G2198" t="s">
        <v>135</v>
      </c>
      <c r="H2198">
        <v>45</v>
      </c>
      <c r="I2198">
        <v>1036</v>
      </c>
      <c r="J2198">
        <v>46620</v>
      </c>
      <c r="K2198" t="s">
        <v>7795</v>
      </c>
    </row>
    <row r="2199" spans="1:11">
      <c r="A2199" t="s">
        <v>7879</v>
      </c>
      <c r="B2199" t="s">
        <v>7880</v>
      </c>
      <c r="C2199" t="s">
        <v>1610</v>
      </c>
      <c r="D2199" s="15">
        <v>46086</v>
      </c>
      <c r="E2199" t="s">
        <v>3855</v>
      </c>
      <c r="F2199" t="s">
        <v>3881</v>
      </c>
      <c r="G2199" t="s">
        <v>135</v>
      </c>
      <c r="H2199">
        <v>46</v>
      </c>
      <c r="I2199">
        <v>1037</v>
      </c>
      <c r="J2199">
        <v>47702</v>
      </c>
      <c r="K2199" t="s">
        <v>7798</v>
      </c>
    </row>
    <row r="2200" spans="1:11">
      <c r="A2200" t="s">
        <v>7881</v>
      </c>
      <c r="B2200" t="s">
        <v>7882</v>
      </c>
      <c r="C2200" t="s">
        <v>1616</v>
      </c>
      <c r="D2200" s="15">
        <v>46088</v>
      </c>
      <c r="E2200" t="s">
        <v>3855</v>
      </c>
      <c r="F2200" t="s">
        <v>3884</v>
      </c>
      <c r="G2200" t="s">
        <v>135</v>
      </c>
      <c r="H2200">
        <v>47</v>
      </c>
      <c r="I2200">
        <v>1038</v>
      </c>
      <c r="J2200">
        <v>48786</v>
      </c>
      <c r="K2200" t="s">
        <v>7801</v>
      </c>
    </row>
    <row r="2201" spans="1:11">
      <c r="A2201" t="s">
        <v>7883</v>
      </c>
      <c r="B2201" t="s">
        <v>7884</v>
      </c>
      <c r="C2201" t="s">
        <v>1624</v>
      </c>
      <c r="D2201" s="15">
        <v>46090</v>
      </c>
      <c r="E2201" t="s">
        <v>3855</v>
      </c>
      <c r="F2201" t="s">
        <v>3887</v>
      </c>
      <c r="G2201" t="s">
        <v>136</v>
      </c>
      <c r="H2201">
        <v>48</v>
      </c>
      <c r="I2201">
        <v>1039</v>
      </c>
      <c r="J2201">
        <v>49872</v>
      </c>
      <c r="K2201" t="s">
        <v>7804</v>
      </c>
    </row>
    <row r="2202" spans="1:11">
      <c r="A2202" t="s">
        <v>7885</v>
      </c>
      <c r="B2202" t="s">
        <v>7886</v>
      </c>
      <c r="C2202" t="s">
        <v>1538</v>
      </c>
      <c r="D2202" s="15">
        <v>46092</v>
      </c>
      <c r="E2202" t="s">
        <v>3855</v>
      </c>
      <c r="F2202" t="s">
        <v>3891</v>
      </c>
      <c r="G2202" t="s">
        <v>136</v>
      </c>
      <c r="H2202">
        <v>49</v>
      </c>
      <c r="I2202">
        <v>1040</v>
      </c>
      <c r="J2202">
        <v>50960</v>
      </c>
      <c r="K2202" t="s">
        <v>7807</v>
      </c>
    </row>
    <row r="2203" spans="1:11">
      <c r="A2203" t="s">
        <v>7887</v>
      </c>
      <c r="B2203" t="s">
        <v>7888</v>
      </c>
      <c r="C2203" t="s">
        <v>1553</v>
      </c>
      <c r="D2203" s="15">
        <v>46094</v>
      </c>
      <c r="E2203" t="s">
        <v>3855</v>
      </c>
      <c r="F2203" t="s">
        <v>3894</v>
      </c>
      <c r="G2203" t="s">
        <v>136</v>
      </c>
      <c r="H2203">
        <v>50</v>
      </c>
      <c r="I2203">
        <v>1041</v>
      </c>
      <c r="J2203">
        <v>52050</v>
      </c>
      <c r="K2203" t="s">
        <v>7810</v>
      </c>
    </row>
    <row r="2204" spans="1:11">
      <c r="A2204" t="s">
        <v>7889</v>
      </c>
      <c r="B2204" t="s">
        <v>7890</v>
      </c>
      <c r="C2204" t="s">
        <v>1563</v>
      </c>
      <c r="D2204" s="15">
        <v>46075</v>
      </c>
      <c r="E2204" t="s">
        <v>3855</v>
      </c>
      <c r="F2204" t="s">
        <v>1644</v>
      </c>
      <c r="G2204" t="s">
        <v>137</v>
      </c>
      <c r="H2204">
        <v>51</v>
      </c>
      <c r="I2204">
        <v>1042</v>
      </c>
      <c r="J2204">
        <v>53142</v>
      </c>
      <c r="K2204" t="s">
        <v>7813</v>
      </c>
    </row>
    <row r="2205" spans="1:11">
      <c r="A2205" t="s">
        <v>7891</v>
      </c>
      <c r="B2205" t="s">
        <v>7892</v>
      </c>
      <c r="C2205" t="s">
        <v>1574</v>
      </c>
      <c r="D2205" s="15">
        <v>46077</v>
      </c>
      <c r="E2205" t="s">
        <v>3855</v>
      </c>
      <c r="F2205" t="s">
        <v>3858</v>
      </c>
      <c r="G2205" t="s">
        <v>137</v>
      </c>
      <c r="H2205">
        <v>52</v>
      </c>
      <c r="I2205">
        <v>1043</v>
      </c>
      <c r="J2205">
        <v>54236</v>
      </c>
      <c r="K2205" t="s">
        <v>7816</v>
      </c>
    </row>
    <row r="2206" spans="1:11">
      <c r="A2206" t="s">
        <v>7893</v>
      </c>
      <c r="B2206" t="s">
        <v>7894</v>
      </c>
      <c r="C2206" t="s">
        <v>1586</v>
      </c>
      <c r="D2206" s="15">
        <v>46079</v>
      </c>
      <c r="E2206" t="s">
        <v>3855</v>
      </c>
      <c r="F2206" t="s">
        <v>3861</v>
      </c>
      <c r="G2206" t="s">
        <v>137</v>
      </c>
      <c r="H2206">
        <v>53</v>
      </c>
      <c r="I2206">
        <v>1044</v>
      </c>
      <c r="J2206">
        <v>55332</v>
      </c>
      <c r="K2206" t="s">
        <v>7819</v>
      </c>
    </row>
    <row r="2207" spans="1:11">
      <c r="A2207" t="s">
        <v>7895</v>
      </c>
      <c r="B2207" t="s">
        <v>7896</v>
      </c>
      <c r="C2207" t="s">
        <v>1595</v>
      </c>
      <c r="D2207" s="15">
        <v>46081</v>
      </c>
      <c r="E2207" t="s">
        <v>3855</v>
      </c>
      <c r="F2207" t="s">
        <v>3864</v>
      </c>
      <c r="G2207" t="s">
        <v>138</v>
      </c>
      <c r="H2207">
        <v>54</v>
      </c>
      <c r="I2207">
        <v>1045</v>
      </c>
      <c r="J2207">
        <v>56430</v>
      </c>
      <c r="K2207" t="s">
        <v>7822</v>
      </c>
    </row>
    <row r="2208" spans="1:11">
      <c r="A2208" t="s">
        <v>7897</v>
      </c>
      <c r="B2208" t="s">
        <v>7898</v>
      </c>
      <c r="C2208" t="s">
        <v>1604</v>
      </c>
      <c r="D2208" s="15">
        <v>46083</v>
      </c>
      <c r="E2208" t="s">
        <v>3855</v>
      </c>
      <c r="F2208" t="s">
        <v>3867</v>
      </c>
      <c r="G2208" t="s">
        <v>138</v>
      </c>
      <c r="H2208">
        <v>55</v>
      </c>
      <c r="I2208">
        <v>1046</v>
      </c>
      <c r="J2208">
        <v>57530</v>
      </c>
      <c r="K2208" t="s">
        <v>7825</v>
      </c>
    </row>
    <row r="2209" spans="1:11">
      <c r="A2209" t="s">
        <v>7899</v>
      </c>
      <c r="B2209" t="s">
        <v>7900</v>
      </c>
      <c r="C2209" t="s">
        <v>1610</v>
      </c>
      <c r="D2209" s="15">
        <v>46085</v>
      </c>
      <c r="E2209" t="s">
        <v>3855</v>
      </c>
      <c r="F2209" t="s">
        <v>3870</v>
      </c>
      <c r="G2209" t="s">
        <v>138</v>
      </c>
      <c r="H2209">
        <v>56</v>
      </c>
      <c r="I2209">
        <v>1047</v>
      </c>
      <c r="J2209">
        <v>58632</v>
      </c>
      <c r="K2209" t="s">
        <v>7828</v>
      </c>
    </row>
    <row r="2210" spans="1:11">
      <c r="A2210" t="s">
        <v>7901</v>
      </c>
      <c r="B2210" t="s">
        <v>7902</v>
      </c>
      <c r="C2210" t="s">
        <v>1616</v>
      </c>
      <c r="D2210" s="15">
        <v>46087</v>
      </c>
      <c r="E2210" t="s">
        <v>3855</v>
      </c>
      <c r="F2210" t="s">
        <v>3873</v>
      </c>
      <c r="G2210" t="s">
        <v>139</v>
      </c>
      <c r="H2210">
        <v>57</v>
      </c>
      <c r="I2210">
        <v>1048</v>
      </c>
      <c r="J2210">
        <v>59736</v>
      </c>
      <c r="K2210" t="s">
        <v>7795</v>
      </c>
    </row>
    <row r="2211" spans="1:11">
      <c r="A2211" t="s">
        <v>7903</v>
      </c>
      <c r="B2211" t="s">
        <v>7904</v>
      </c>
      <c r="C2211" t="s">
        <v>1624</v>
      </c>
      <c r="D2211" s="15">
        <v>46089</v>
      </c>
      <c r="E2211" t="s">
        <v>3855</v>
      </c>
      <c r="F2211" t="s">
        <v>1665</v>
      </c>
      <c r="G2211" t="s">
        <v>139</v>
      </c>
      <c r="H2211">
        <v>58</v>
      </c>
      <c r="I2211">
        <v>1049</v>
      </c>
      <c r="J2211">
        <v>60842</v>
      </c>
      <c r="K2211" t="s">
        <v>7798</v>
      </c>
    </row>
    <row r="2212" spans="1:11">
      <c r="A2212" t="s">
        <v>7905</v>
      </c>
      <c r="B2212" t="s">
        <v>7906</v>
      </c>
      <c r="C2212" t="s">
        <v>1538</v>
      </c>
      <c r="D2212" s="15">
        <v>46091</v>
      </c>
      <c r="E2212" t="s">
        <v>3855</v>
      </c>
      <c r="F2212" t="s">
        <v>3878</v>
      </c>
      <c r="G2212" t="s">
        <v>139</v>
      </c>
      <c r="H2212">
        <v>59</v>
      </c>
      <c r="I2212">
        <v>1050</v>
      </c>
      <c r="J2212">
        <v>61950</v>
      </c>
      <c r="K2212" t="s">
        <v>7801</v>
      </c>
    </row>
    <row r="2213" spans="1:11">
      <c r="A2213" t="s">
        <v>7907</v>
      </c>
      <c r="B2213" t="s">
        <v>7908</v>
      </c>
      <c r="C2213" t="s">
        <v>1553</v>
      </c>
      <c r="D2213" s="15">
        <v>46093</v>
      </c>
      <c r="E2213" t="s">
        <v>3855</v>
      </c>
      <c r="F2213" t="s">
        <v>3881</v>
      </c>
      <c r="G2213" t="s">
        <v>140</v>
      </c>
      <c r="H2213">
        <v>60</v>
      </c>
      <c r="I2213">
        <v>1051</v>
      </c>
      <c r="J2213">
        <v>63060</v>
      </c>
      <c r="K2213" t="s">
        <v>7804</v>
      </c>
    </row>
    <row r="2214" spans="1:11">
      <c r="A2214" t="s">
        <v>7909</v>
      </c>
      <c r="B2214" t="s">
        <v>7910</v>
      </c>
      <c r="C2214" t="s">
        <v>1563</v>
      </c>
      <c r="D2214" s="15">
        <v>46095</v>
      </c>
      <c r="E2214" t="s">
        <v>3855</v>
      </c>
      <c r="F2214" t="s">
        <v>3884</v>
      </c>
      <c r="G2214" t="s">
        <v>140</v>
      </c>
      <c r="H2214">
        <v>61</v>
      </c>
      <c r="I2214">
        <v>1052</v>
      </c>
      <c r="J2214">
        <v>64172</v>
      </c>
      <c r="K2214" t="s">
        <v>7807</v>
      </c>
    </row>
    <row r="2215" spans="1:11">
      <c r="A2215" t="s">
        <v>7911</v>
      </c>
      <c r="B2215" t="s">
        <v>7912</v>
      </c>
      <c r="C2215" t="s">
        <v>1574</v>
      </c>
      <c r="D2215" s="15">
        <v>46097</v>
      </c>
      <c r="E2215" t="s">
        <v>3855</v>
      </c>
      <c r="F2215" t="s">
        <v>3887</v>
      </c>
      <c r="G2215" t="s">
        <v>140</v>
      </c>
      <c r="H2215">
        <v>62</v>
      </c>
      <c r="I2215">
        <v>1053</v>
      </c>
      <c r="J2215">
        <v>65286</v>
      </c>
      <c r="K2215" t="s">
        <v>7810</v>
      </c>
    </row>
    <row r="2216" spans="1:11">
      <c r="A2216" t="s">
        <v>7913</v>
      </c>
      <c r="B2216" t="s">
        <v>7914</v>
      </c>
      <c r="C2216" t="s">
        <v>1586</v>
      </c>
      <c r="D2216" s="15">
        <v>46099</v>
      </c>
      <c r="E2216" t="s">
        <v>3855</v>
      </c>
      <c r="F2216" t="s">
        <v>3891</v>
      </c>
      <c r="G2216" t="s">
        <v>141</v>
      </c>
      <c r="H2216">
        <v>12</v>
      </c>
      <c r="I2216">
        <v>1054</v>
      </c>
      <c r="J2216">
        <v>12648</v>
      </c>
      <c r="K2216" t="s">
        <v>7813</v>
      </c>
    </row>
    <row r="2217" spans="1:11">
      <c r="A2217" t="s">
        <v>7915</v>
      </c>
      <c r="B2217" t="s">
        <v>7916</v>
      </c>
      <c r="C2217" t="s">
        <v>1595</v>
      </c>
      <c r="D2217" s="15">
        <v>46101</v>
      </c>
      <c r="E2217" t="s">
        <v>3855</v>
      </c>
      <c r="F2217" t="s">
        <v>3894</v>
      </c>
      <c r="G2217" t="s">
        <v>141</v>
      </c>
      <c r="H2217">
        <v>13</v>
      </c>
      <c r="I2217">
        <v>1055</v>
      </c>
      <c r="J2217">
        <v>13715</v>
      </c>
      <c r="K2217" t="s">
        <v>7816</v>
      </c>
    </row>
    <row r="2218" spans="1:11">
      <c r="A2218" t="s">
        <v>7917</v>
      </c>
      <c r="B2218" t="s">
        <v>7918</v>
      </c>
      <c r="C2218" t="s">
        <v>1604</v>
      </c>
      <c r="D2218" s="15">
        <v>46075</v>
      </c>
      <c r="E2218" t="s">
        <v>3855</v>
      </c>
      <c r="F2218" t="s">
        <v>1644</v>
      </c>
      <c r="G2218" t="s">
        <v>141</v>
      </c>
      <c r="H2218">
        <v>14</v>
      </c>
      <c r="I2218">
        <v>1056</v>
      </c>
      <c r="J2218">
        <v>14784</v>
      </c>
      <c r="K2218" t="s">
        <v>7819</v>
      </c>
    </row>
    <row r="2219" spans="1:11">
      <c r="A2219" t="s">
        <v>7919</v>
      </c>
      <c r="B2219" t="s">
        <v>7920</v>
      </c>
      <c r="C2219" t="s">
        <v>1610</v>
      </c>
      <c r="D2219" s="15">
        <v>46077</v>
      </c>
      <c r="E2219" t="s">
        <v>3855</v>
      </c>
      <c r="F2219" t="s">
        <v>3858</v>
      </c>
      <c r="G2219" t="s">
        <v>142</v>
      </c>
      <c r="H2219">
        <v>15</v>
      </c>
      <c r="I2219">
        <v>1057</v>
      </c>
      <c r="J2219">
        <v>15855</v>
      </c>
      <c r="K2219" t="s">
        <v>7822</v>
      </c>
    </row>
    <row r="2220" spans="1:11">
      <c r="A2220" t="s">
        <v>7921</v>
      </c>
      <c r="B2220" t="s">
        <v>7922</v>
      </c>
      <c r="C2220" t="s">
        <v>1616</v>
      </c>
      <c r="D2220" s="15">
        <v>46079</v>
      </c>
      <c r="E2220" t="s">
        <v>3855</v>
      </c>
      <c r="F2220" t="s">
        <v>3861</v>
      </c>
      <c r="G2220" t="s">
        <v>142</v>
      </c>
      <c r="H2220">
        <v>16</v>
      </c>
      <c r="I2220">
        <v>1058</v>
      </c>
      <c r="J2220">
        <v>16928</v>
      </c>
      <c r="K2220" t="s">
        <v>7825</v>
      </c>
    </row>
    <row r="2221" spans="1:11">
      <c r="A2221" t="s">
        <v>7923</v>
      </c>
      <c r="B2221" t="s">
        <v>7924</v>
      </c>
      <c r="C2221" t="s">
        <v>1624</v>
      </c>
      <c r="D2221" s="15">
        <v>46081</v>
      </c>
      <c r="E2221" t="s">
        <v>3855</v>
      </c>
      <c r="F2221" t="s">
        <v>3864</v>
      </c>
      <c r="G2221" t="s">
        <v>142</v>
      </c>
      <c r="H2221">
        <v>17</v>
      </c>
      <c r="I2221">
        <v>1059</v>
      </c>
      <c r="J2221">
        <v>18003</v>
      </c>
      <c r="K2221" t="s">
        <v>7828</v>
      </c>
    </row>
    <row r="2222" spans="1:11">
      <c r="A2222" t="s">
        <v>7925</v>
      </c>
      <c r="B2222" t="s">
        <v>7926</v>
      </c>
      <c r="C2222" t="s">
        <v>1538</v>
      </c>
      <c r="D2222" s="15">
        <v>46083</v>
      </c>
      <c r="E2222" t="s">
        <v>3855</v>
      </c>
      <c r="F2222" t="s">
        <v>3867</v>
      </c>
      <c r="G2222" t="s">
        <v>143</v>
      </c>
      <c r="H2222">
        <v>69</v>
      </c>
      <c r="I2222">
        <v>1060</v>
      </c>
      <c r="J2222">
        <v>73140</v>
      </c>
      <c r="K2222" t="s">
        <v>7795</v>
      </c>
    </row>
    <row r="2223" spans="1:11">
      <c r="A2223" t="s">
        <v>7927</v>
      </c>
      <c r="B2223" t="s">
        <v>7928</v>
      </c>
      <c r="C2223" t="s">
        <v>1553</v>
      </c>
      <c r="D2223" s="15">
        <v>46085</v>
      </c>
      <c r="E2223" t="s">
        <v>3855</v>
      </c>
      <c r="F2223" t="s">
        <v>3870</v>
      </c>
      <c r="G2223" t="s">
        <v>143</v>
      </c>
      <c r="H2223">
        <v>70</v>
      </c>
      <c r="I2223">
        <v>1061</v>
      </c>
      <c r="J2223">
        <v>74270</v>
      </c>
      <c r="K2223" t="s">
        <v>7798</v>
      </c>
    </row>
    <row r="2224" spans="1:11">
      <c r="A2224" t="s">
        <v>7929</v>
      </c>
      <c r="B2224" t="s">
        <v>7930</v>
      </c>
      <c r="C2224" t="s">
        <v>1563</v>
      </c>
      <c r="D2224" s="15">
        <v>46087</v>
      </c>
      <c r="E2224" t="s">
        <v>3855</v>
      </c>
      <c r="F2224" t="s">
        <v>3873</v>
      </c>
      <c r="G2224" t="s">
        <v>143</v>
      </c>
      <c r="H2224">
        <v>71</v>
      </c>
      <c r="I2224">
        <v>1062</v>
      </c>
      <c r="J2224">
        <v>75402</v>
      </c>
      <c r="K2224" t="s">
        <v>7801</v>
      </c>
    </row>
    <row r="2225" spans="1:11">
      <c r="A2225" t="s">
        <v>7931</v>
      </c>
      <c r="B2225" t="s">
        <v>7932</v>
      </c>
      <c r="C2225" t="s">
        <v>1574</v>
      </c>
      <c r="D2225" s="15">
        <v>46068</v>
      </c>
      <c r="E2225" t="s">
        <v>3855</v>
      </c>
      <c r="F2225" t="s">
        <v>1665</v>
      </c>
      <c r="G2225" t="s">
        <v>144</v>
      </c>
      <c r="H2225">
        <v>72</v>
      </c>
      <c r="I2225">
        <v>1063</v>
      </c>
      <c r="J2225">
        <v>76536</v>
      </c>
      <c r="K2225" t="s">
        <v>7804</v>
      </c>
    </row>
    <row r="2226" spans="1:11">
      <c r="A2226" t="s">
        <v>7933</v>
      </c>
      <c r="B2226" t="s">
        <v>7934</v>
      </c>
      <c r="C2226" t="s">
        <v>1586</v>
      </c>
      <c r="D2226" s="15">
        <v>46070</v>
      </c>
      <c r="E2226" t="s">
        <v>3855</v>
      </c>
      <c r="F2226" t="s">
        <v>3878</v>
      </c>
      <c r="G2226" t="s">
        <v>144</v>
      </c>
      <c r="H2226">
        <v>73</v>
      </c>
      <c r="I2226">
        <v>1064</v>
      </c>
      <c r="J2226">
        <v>77672</v>
      </c>
      <c r="K2226" t="s">
        <v>7807</v>
      </c>
    </row>
    <row r="2227" spans="1:11">
      <c r="A2227" t="s">
        <v>7935</v>
      </c>
      <c r="B2227" t="s">
        <v>7936</v>
      </c>
      <c r="C2227" t="s">
        <v>1595</v>
      </c>
      <c r="D2227" s="15">
        <v>46072</v>
      </c>
      <c r="E2227" t="s">
        <v>3855</v>
      </c>
      <c r="F2227" t="s">
        <v>3881</v>
      </c>
      <c r="G2227" t="s">
        <v>144</v>
      </c>
      <c r="H2227">
        <v>74</v>
      </c>
      <c r="I2227">
        <v>1065</v>
      </c>
      <c r="J2227">
        <v>78810</v>
      </c>
      <c r="K2227" t="s">
        <v>7810</v>
      </c>
    </row>
    <row r="2228" spans="1:11">
      <c r="A2228" t="s">
        <v>7937</v>
      </c>
      <c r="B2228" t="s">
        <v>7938</v>
      </c>
      <c r="C2228" t="s">
        <v>1604</v>
      </c>
      <c r="D2228" s="15">
        <v>46074</v>
      </c>
      <c r="E2228" t="s">
        <v>3855</v>
      </c>
      <c r="F2228" t="s">
        <v>3884</v>
      </c>
      <c r="G2228" t="s">
        <v>145</v>
      </c>
      <c r="H2228">
        <v>75</v>
      </c>
      <c r="I2228">
        <v>1066</v>
      </c>
      <c r="J2228">
        <v>79950</v>
      </c>
      <c r="K2228" t="s">
        <v>7813</v>
      </c>
    </row>
    <row r="2229" spans="1:11">
      <c r="A2229" t="s">
        <v>7939</v>
      </c>
      <c r="B2229" t="s">
        <v>7940</v>
      </c>
      <c r="C2229" t="s">
        <v>1610</v>
      </c>
      <c r="D2229" s="15">
        <v>46076</v>
      </c>
      <c r="E2229" t="s">
        <v>3855</v>
      </c>
      <c r="F2229" t="s">
        <v>3887</v>
      </c>
      <c r="G2229" t="s">
        <v>145</v>
      </c>
      <c r="H2229">
        <v>76</v>
      </c>
      <c r="I2229">
        <v>1067</v>
      </c>
      <c r="J2229">
        <v>81092</v>
      </c>
      <c r="K2229" t="s">
        <v>7816</v>
      </c>
    </row>
    <row r="2230" spans="1:11">
      <c r="A2230" t="s">
        <v>7941</v>
      </c>
      <c r="B2230" t="s">
        <v>7942</v>
      </c>
      <c r="C2230" t="s">
        <v>1616</v>
      </c>
      <c r="D2230" s="15">
        <v>46078</v>
      </c>
      <c r="E2230" t="s">
        <v>3855</v>
      </c>
      <c r="F2230" t="s">
        <v>3891</v>
      </c>
      <c r="G2230" t="s">
        <v>145</v>
      </c>
      <c r="H2230">
        <v>77</v>
      </c>
      <c r="I2230">
        <v>1068</v>
      </c>
      <c r="J2230">
        <v>82236</v>
      </c>
      <c r="K2230" t="s">
        <v>7819</v>
      </c>
    </row>
    <row r="2231" spans="1:11">
      <c r="A2231" t="s">
        <v>7943</v>
      </c>
      <c r="B2231" t="s">
        <v>7944</v>
      </c>
      <c r="C2231" t="s">
        <v>1624</v>
      </c>
      <c r="D2231" s="15">
        <v>46080</v>
      </c>
      <c r="E2231" t="s">
        <v>3855</v>
      </c>
      <c r="F2231" t="s">
        <v>3894</v>
      </c>
      <c r="G2231" t="s">
        <v>146</v>
      </c>
      <c r="H2231">
        <v>78</v>
      </c>
      <c r="I2231">
        <v>1069</v>
      </c>
      <c r="J2231">
        <v>83382</v>
      </c>
      <c r="K2231" t="s">
        <v>7822</v>
      </c>
    </row>
    <row r="2232" spans="1:11">
      <c r="A2232" t="s">
        <v>7945</v>
      </c>
      <c r="B2232" t="s">
        <v>7946</v>
      </c>
      <c r="C2232" t="s">
        <v>1538</v>
      </c>
      <c r="D2232" s="15">
        <v>46082</v>
      </c>
      <c r="E2232" t="s">
        <v>3855</v>
      </c>
      <c r="F2232" t="s">
        <v>1644</v>
      </c>
      <c r="G2232" t="s">
        <v>146</v>
      </c>
      <c r="H2232">
        <v>79</v>
      </c>
      <c r="I2232">
        <v>1070</v>
      </c>
      <c r="J2232">
        <v>84530</v>
      </c>
      <c r="K2232" t="s">
        <v>7825</v>
      </c>
    </row>
    <row r="2233" spans="1:11">
      <c r="A2233" t="s">
        <v>7947</v>
      </c>
      <c r="B2233" t="s">
        <v>7948</v>
      </c>
      <c r="C2233" t="s">
        <v>1553</v>
      </c>
      <c r="D2233" s="15">
        <v>46084</v>
      </c>
      <c r="E2233" t="s">
        <v>3855</v>
      </c>
      <c r="F2233" t="s">
        <v>3858</v>
      </c>
      <c r="G2233" t="s">
        <v>146</v>
      </c>
      <c r="H2233">
        <v>80</v>
      </c>
      <c r="I2233">
        <v>1071</v>
      </c>
      <c r="J2233">
        <v>85680</v>
      </c>
      <c r="K2233" t="s">
        <v>7828</v>
      </c>
    </row>
    <row r="2234" spans="1:11">
      <c r="A2234" t="s">
        <v>7949</v>
      </c>
      <c r="B2234" t="s">
        <v>7950</v>
      </c>
      <c r="C2234" t="s">
        <v>1563</v>
      </c>
      <c r="D2234" s="15">
        <v>46086</v>
      </c>
      <c r="E2234" t="s">
        <v>3855</v>
      </c>
      <c r="F2234" t="s">
        <v>3861</v>
      </c>
      <c r="G2234" t="s">
        <v>147</v>
      </c>
      <c r="H2234">
        <v>81</v>
      </c>
      <c r="I2234">
        <v>1072</v>
      </c>
      <c r="J2234">
        <v>86832</v>
      </c>
      <c r="K2234" t="s">
        <v>7795</v>
      </c>
    </row>
    <row r="2235" spans="1:11">
      <c r="A2235" t="s">
        <v>7951</v>
      </c>
      <c r="B2235" t="s">
        <v>7952</v>
      </c>
      <c r="C2235" t="s">
        <v>1574</v>
      </c>
      <c r="D2235" s="15">
        <v>46088</v>
      </c>
      <c r="E2235" t="s">
        <v>3855</v>
      </c>
      <c r="F2235" t="s">
        <v>3864</v>
      </c>
      <c r="G2235" t="s">
        <v>147</v>
      </c>
      <c r="H2235">
        <v>82</v>
      </c>
      <c r="I2235">
        <v>1073</v>
      </c>
      <c r="J2235">
        <v>87986</v>
      </c>
      <c r="K2235" t="s">
        <v>7798</v>
      </c>
    </row>
    <row r="2236" spans="1:11">
      <c r="A2236" t="s">
        <v>7953</v>
      </c>
      <c r="B2236" t="s">
        <v>7954</v>
      </c>
      <c r="C2236" t="s">
        <v>1586</v>
      </c>
      <c r="D2236" s="15">
        <v>46090</v>
      </c>
      <c r="E2236" t="s">
        <v>3855</v>
      </c>
      <c r="F2236" t="s">
        <v>3867</v>
      </c>
      <c r="G2236" t="s">
        <v>147</v>
      </c>
      <c r="H2236">
        <v>83</v>
      </c>
      <c r="I2236">
        <v>1074</v>
      </c>
      <c r="J2236">
        <v>89142</v>
      </c>
      <c r="K2236" t="s">
        <v>7801</v>
      </c>
    </row>
    <row r="2237" spans="1:11">
      <c r="A2237" t="s">
        <v>7955</v>
      </c>
      <c r="B2237" t="s">
        <v>7956</v>
      </c>
      <c r="C2237" t="s">
        <v>1595</v>
      </c>
      <c r="D2237" s="15">
        <v>46092</v>
      </c>
      <c r="E2237" t="s">
        <v>3855</v>
      </c>
      <c r="F2237" t="s">
        <v>3870</v>
      </c>
      <c r="G2237" t="s">
        <v>148</v>
      </c>
      <c r="H2237">
        <v>84</v>
      </c>
      <c r="I2237">
        <v>1075</v>
      </c>
      <c r="J2237">
        <v>90300</v>
      </c>
      <c r="K2237" t="s">
        <v>7804</v>
      </c>
    </row>
    <row r="2238" spans="1:11">
      <c r="A2238" t="s">
        <v>7957</v>
      </c>
      <c r="B2238" t="s">
        <v>7958</v>
      </c>
      <c r="C2238" t="s">
        <v>1604</v>
      </c>
      <c r="D2238" s="15">
        <v>46094</v>
      </c>
      <c r="E2238" t="s">
        <v>3855</v>
      </c>
      <c r="F2238" t="s">
        <v>3873</v>
      </c>
      <c r="G2238" t="s">
        <v>148</v>
      </c>
      <c r="H2238">
        <v>85</v>
      </c>
      <c r="I2238">
        <v>1076</v>
      </c>
      <c r="J2238">
        <v>91460</v>
      </c>
      <c r="K2238" t="s">
        <v>7807</v>
      </c>
    </row>
    <row r="2239" spans="1:11">
      <c r="A2239" t="s">
        <v>7959</v>
      </c>
      <c r="B2239" t="s">
        <v>7960</v>
      </c>
      <c r="C2239" t="s">
        <v>1610</v>
      </c>
      <c r="D2239" s="15">
        <v>46096</v>
      </c>
      <c r="E2239" t="s">
        <v>3855</v>
      </c>
      <c r="F2239" t="s">
        <v>1665</v>
      </c>
      <c r="G2239" t="s">
        <v>148</v>
      </c>
      <c r="H2239">
        <v>86</v>
      </c>
      <c r="I2239">
        <v>1077</v>
      </c>
      <c r="J2239">
        <v>92622</v>
      </c>
      <c r="K2239" t="s">
        <v>7810</v>
      </c>
    </row>
    <row r="2240" spans="1:11">
      <c r="A2240" t="s">
        <v>7961</v>
      </c>
      <c r="B2240" t="s">
        <v>7962</v>
      </c>
      <c r="C2240" t="s">
        <v>1616</v>
      </c>
      <c r="D2240" s="15">
        <v>46098</v>
      </c>
      <c r="E2240" t="s">
        <v>3855</v>
      </c>
      <c r="F2240" t="s">
        <v>3878</v>
      </c>
      <c r="G2240" t="s">
        <v>149</v>
      </c>
      <c r="H2240">
        <v>87</v>
      </c>
      <c r="I2240">
        <v>1078</v>
      </c>
      <c r="J2240">
        <v>93786</v>
      </c>
      <c r="K2240" t="s">
        <v>7813</v>
      </c>
    </row>
    <row r="2241" spans="1:11">
      <c r="A2241" t="s">
        <v>7963</v>
      </c>
      <c r="B2241" t="s">
        <v>7964</v>
      </c>
      <c r="C2241" t="s">
        <v>1624</v>
      </c>
      <c r="D2241" s="15">
        <v>46100</v>
      </c>
      <c r="E2241" t="s">
        <v>3855</v>
      </c>
      <c r="F2241" t="s">
        <v>3881</v>
      </c>
      <c r="G2241" t="s">
        <v>149</v>
      </c>
      <c r="H2241">
        <v>88</v>
      </c>
      <c r="I2241">
        <v>1079</v>
      </c>
      <c r="J2241">
        <v>94952</v>
      </c>
      <c r="K2241" t="s">
        <v>7816</v>
      </c>
    </row>
    <row r="2242" spans="1:11">
      <c r="A2242" t="s">
        <v>7965</v>
      </c>
      <c r="B2242" t="s">
        <v>7966</v>
      </c>
      <c r="C2242" t="s">
        <v>1538</v>
      </c>
      <c r="D2242" s="15">
        <v>46102</v>
      </c>
      <c r="E2242" t="s">
        <v>3855</v>
      </c>
      <c r="F2242" t="s">
        <v>3884</v>
      </c>
      <c r="G2242" t="s">
        <v>149</v>
      </c>
      <c r="H2242">
        <v>89</v>
      </c>
      <c r="I2242">
        <v>1080</v>
      </c>
      <c r="J2242">
        <v>96120</v>
      </c>
      <c r="K2242" t="s">
        <v>7819</v>
      </c>
    </row>
    <row r="2243" spans="1:11">
      <c r="A2243" t="s">
        <v>7967</v>
      </c>
      <c r="B2243" t="s">
        <v>7968</v>
      </c>
      <c r="C2243" t="s">
        <v>1553</v>
      </c>
      <c r="D2243" s="15">
        <v>46104</v>
      </c>
      <c r="E2243" t="s">
        <v>3855</v>
      </c>
      <c r="F2243" t="s">
        <v>3887</v>
      </c>
      <c r="G2243" t="s">
        <v>150</v>
      </c>
      <c r="H2243">
        <v>90</v>
      </c>
      <c r="I2243">
        <v>1081</v>
      </c>
      <c r="J2243">
        <v>97290</v>
      </c>
      <c r="K2243" t="s">
        <v>7822</v>
      </c>
    </row>
    <row r="2244" spans="1:11">
      <c r="A2244" t="s">
        <v>7969</v>
      </c>
      <c r="B2244" t="s">
        <v>7970</v>
      </c>
      <c r="C2244" t="s">
        <v>1563</v>
      </c>
      <c r="D2244" s="15">
        <v>46106</v>
      </c>
      <c r="E2244" t="s">
        <v>3855</v>
      </c>
      <c r="F2244" t="s">
        <v>3891</v>
      </c>
      <c r="G2244" t="s">
        <v>150</v>
      </c>
      <c r="H2244">
        <v>91</v>
      </c>
      <c r="I2244">
        <v>1082</v>
      </c>
      <c r="J2244">
        <v>98462</v>
      </c>
      <c r="K2244" t="s">
        <v>7825</v>
      </c>
    </row>
    <row r="2245" spans="1:11">
      <c r="A2245" t="s">
        <v>7971</v>
      </c>
      <c r="B2245" t="s">
        <v>7972</v>
      </c>
      <c r="C2245" t="s">
        <v>1574</v>
      </c>
      <c r="D2245" s="15">
        <v>46108</v>
      </c>
      <c r="E2245" t="s">
        <v>3855</v>
      </c>
      <c r="F2245" t="s">
        <v>3894</v>
      </c>
      <c r="G2245" t="s">
        <v>150</v>
      </c>
      <c r="H2245">
        <v>92</v>
      </c>
      <c r="I2245">
        <v>1083</v>
      </c>
      <c r="J2245">
        <v>99636</v>
      </c>
      <c r="K2245" t="s">
        <v>7828</v>
      </c>
    </row>
    <row r="2246" spans="1:11">
      <c r="A2246" t="s">
        <v>7973</v>
      </c>
      <c r="B2246" t="s">
        <v>7974</v>
      </c>
      <c r="C2246" t="s">
        <v>1586</v>
      </c>
      <c r="D2246" s="15">
        <v>46061</v>
      </c>
      <c r="E2246" t="s">
        <v>3855</v>
      </c>
      <c r="F2246" t="s">
        <v>1644</v>
      </c>
      <c r="G2246" t="s">
        <v>151</v>
      </c>
      <c r="H2246">
        <v>42</v>
      </c>
      <c r="I2246">
        <v>1084</v>
      </c>
      <c r="J2246">
        <v>45528</v>
      </c>
      <c r="K2246" t="s">
        <v>7795</v>
      </c>
    </row>
    <row r="2247" spans="1:11">
      <c r="A2247" t="s">
        <v>7975</v>
      </c>
      <c r="B2247" t="s">
        <v>7976</v>
      </c>
      <c r="C2247" t="s">
        <v>1595</v>
      </c>
      <c r="D2247" s="15">
        <v>46063</v>
      </c>
      <c r="E2247" t="s">
        <v>3855</v>
      </c>
      <c r="F2247" t="s">
        <v>3858</v>
      </c>
      <c r="G2247" t="s">
        <v>151</v>
      </c>
      <c r="H2247">
        <v>43</v>
      </c>
      <c r="I2247">
        <v>1085</v>
      </c>
      <c r="J2247">
        <v>46655</v>
      </c>
      <c r="K2247" t="s">
        <v>7798</v>
      </c>
    </row>
    <row r="2248" spans="1:11">
      <c r="A2248" t="s">
        <v>7977</v>
      </c>
      <c r="B2248" t="s">
        <v>7978</v>
      </c>
      <c r="C2248" t="s">
        <v>1604</v>
      </c>
      <c r="D2248" s="15">
        <v>46065</v>
      </c>
      <c r="E2248" t="s">
        <v>3855</v>
      </c>
      <c r="F2248" t="s">
        <v>3861</v>
      </c>
      <c r="G2248" t="s">
        <v>151</v>
      </c>
      <c r="H2248">
        <v>44</v>
      </c>
      <c r="I2248">
        <v>1086</v>
      </c>
      <c r="J2248">
        <v>47784</v>
      </c>
      <c r="K2248" t="s">
        <v>7801</v>
      </c>
    </row>
    <row r="2249" spans="1:11">
      <c r="A2249" t="s">
        <v>7979</v>
      </c>
      <c r="B2249" t="s">
        <v>7980</v>
      </c>
      <c r="C2249" t="s">
        <v>1610</v>
      </c>
      <c r="D2249" s="15">
        <v>46067</v>
      </c>
      <c r="E2249" t="s">
        <v>3855</v>
      </c>
      <c r="F2249" t="s">
        <v>3864</v>
      </c>
      <c r="G2249" t="s">
        <v>152</v>
      </c>
      <c r="H2249">
        <v>45</v>
      </c>
      <c r="I2249">
        <v>1087</v>
      </c>
      <c r="J2249">
        <v>48915</v>
      </c>
      <c r="K2249" t="s">
        <v>7804</v>
      </c>
    </row>
    <row r="2250" spans="1:11">
      <c r="A2250" t="s">
        <v>7981</v>
      </c>
      <c r="B2250" t="s">
        <v>7982</v>
      </c>
      <c r="C2250" t="s">
        <v>1616</v>
      </c>
      <c r="D2250" s="15">
        <v>46069</v>
      </c>
      <c r="E2250" t="s">
        <v>3855</v>
      </c>
      <c r="F2250" t="s">
        <v>3867</v>
      </c>
      <c r="G2250" t="s">
        <v>152</v>
      </c>
      <c r="H2250">
        <v>46</v>
      </c>
      <c r="I2250">
        <v>1088</v>
      </c>
      <c r="J2250">
        <v>50048</v>
      </c>
      <c r="K2250" t="s">
        <v>7807</v>
      </c>
    </row>
    <row r="2251" spans="1:11">
      <c r="A2251" t="s">
        <v>7983</v>
      </c>
      <c r="B2251" t="s">
        <v>7984</v>
      </c>
      <c r="C2251" t="s">
        <v>1624</v>
      </c>
      <c r="D2251" s="15">
        <v>46071</v>
      </c>
      <c r="E2251" t="s">
        <v>3855</v>
      </c>
      <c r="F2251" t="s">
        <v>3870</v>
      </c>
      <c r="G2251" t="s">
        <v>152</v>
      </c>
      <c r="H2251">
        <v>47</v>
      </c>
      <c r="I2251">
        <v>1089</v>
      </c>
      <c r="J2251">
        <v>51183</v>
      </c>
      <c r="K2251" t="s">
        <v>7810</v>
      </c>
    </row>
    <row r="2252" spans="1:11">
      <c r="A2252" t="s">
        <v>7985</v>
      </c>
      <c r="B2252" t="s">
        <v>7986</v>
      </c>
      <c r="C2252" t="s">
        <v>1538</v>
      </c>
      <c r="D2252" s="15">
        <v>46073</v>
      </c>
      <c r="E2252" t="s">
        <v>3855</v>
      </c>
      <c r="F2252" t="s">
        <v>3873</v>
      </c>
      <c r="G2252" t="s">
        <v>153</v>
      </c>
      <c r="H2252">
        <v>99</v>
      </c>
      <c r="I2252">
        <v>1090</v>
      </c>
      <c r="J2252">
        <v>107910</v>
      </c>
      <c r="K2252" t="s">
        <v>7813</v>
      </c>
    </row>
    <row r="2253" spans="1:11">
      <c r="A2253" t="s">
        <v>7987</v>
      </c>
      <c r="B2253" t="s">
        <v>7988</v>
      </c>
      <c r="C2253" t="s">
        <v>1553</v>
      </c>
      <c r="D2253" s="15">
        <v>46075</v>
      </c>
      <c r="E2253" t="s">
        <v>3855</v>
      </c>
      <c r="F2253" t="s">
        <v>1665</v>
      </c>
      <c r="G2253" t="s">
        <v>153</v>
      </c>
      <c r="H2253">
        <v>100</v>
      </c>
      <c r="I2253">
        <v>1091</v>
      </c>
      <c r="J2253">
        <v>109100</v>
      </c>
      <c r="K2253" t="s">
        <v>7816</v>
      </c>
    </row>
    <row r="2254" spans="1:11">
      <c r="A2254" t="s">
        <v>7989</v>
      </c>
      <c r="B2254" t="s">
        <v>7990</v>
      </c>
      <c r="C2254" t="s">
        <v>1563</v>
      </c>
      <c r="D2254" s="15">
        <v>46077</v>
      </c>
      <c r="E2254" t="s">
        <v>3855</v>
      </c>
      <c r="F2254" t="s">
        <v>3878</v>
      </c>
      <c r="G2254" t="s">
        <v>153</v>
      </c>
      <c r="H2254">
        <v>101</v>
      </c>
      <c r="I2254">
        <v>1092</v>
      </c>
      <c r="J2254">
        <v>110292</v>
      </c>
      <c r="K2254" t="s">
        <v>7819</v>
      </c>
    </row>
    <row r="2255" spans="1:11">
      <c r="A2255" t="s">
        <v>7991</v>
      </c>
      <c r="B2255" t="s">
        <v>7992</v>
      </c>
      <c r="C2255" t="s">
        <v>1574</v>
      </c>
      <c r="D2255" s="15">
        <v>46079</v>
      </c>
      <c r="E2255" t="s">
        <v>3855</v>
      </c>
      <c r="F2255" t="s">
        <v>3881</v>
      </c>
      <c r="G2255" t="s">
        <v>154</v>
      </c>
      <c r="H2255">
        <v>102</v>
      </c>
      <c r="I2255">
        <v>1093</v>
      </c>
      <c r="J2255">
        <v>111486</v>
      </c>
      <c r="K2255" t="s">
        <v>7822</v>
      </c>
    </row>
    <row r="2256" spans="1:11">
      <c r="A2256" t="s">
        <v>7993</v>
      </c>
      <c r="B2256" t="s">
        <v>7994</v>
      </c>
      <c r="C2256" t="s">
        <v>1586</v>
      </c>
      <c r="D2256" s="15">
        <v>46081</v>
      </c>
      <c r="E2256" t="s">
        <v>3855</v>
      </c>
      <c r="F2256" t="s">
        <v>3884</v>
      </c>
      <c r="G2256" t="s">
        <v>154</v>
      </c>
      <c r="H2256">
        <v>103</v>
      </c>
      <c r="I2256">
        <v>1094</v>
      </c>
      <c r="J2256">
        <v>112682</v>
      </c>
      <c r="K2256" t="s">
        <v>7825</v>
      </c>
    </row>
    <row r="2257" spans="1:11">
      <c r="A2257" t="s">
        <v>7995</v>
      </c>
      <c r="B2257" t="s">
        <v>7996</v>
      </c>
      <c r="C2257" t="s">
        <v>1595</v>
      </c>
      <c r="D2257" s="15">
        <v>46083</v>
      </c>
      <c r="E2257" t="s">
        <v>3855</v>
      </c>
      <c r="F2257" t="s">
        <v>3887</v>
      </c>
      <c r="G2257" t="s">
        <v>154</v>
      </c>
      <c r="H2257">
        <v>104</v>
      </c>
      <c r="I2257">
        <v>1095</v>
      </c>
      <c r="J2257">
        <v>113880</v>
      </c>
      <c r="K2257" t="s">
        <v>7828</v>
      </c>
    </row>
    <row r="2258" spans="1:11">
      <c r="A2258" t="s">
        <v>7997</v>
      </c>
      <c r="B2258" t="s">
        <v>7998</v>
      </c>
      <c r="C2258" t="s">
        <v>1604</v>
      </c>
      <c r="D2258" s="15">
        <v>46085</v>
      </c>
      <c r="E2258" t="s">
        <v>3855</v>
      </c>
      <c r="F2258" t="s">
        <v>3891</v>
      </c>
      <c r="G2258" t="s">
        <v>155</v>
      </c>
      <c r="H2258">
        <v>105</v>
      </c>
      <c r="I2258">
        <v>1096</v>
      </c>
      <c r="J2258">
        <v>115080</v>
      </c>
      <c r="K2258" t="s">
        <v>7795</v>
      </c>
    </row>
    <row r="2259" spans="1:11">
      <c r="A2259" t="s">
        <v>7999</v>
      </c>
      <c r="B2259" t="s">
        <v>8000</v>
      </c>
      <c r="C2259" t="s">
        <v>1610</v>
      </c>
      <c r="D2259" s="15">
        <v>46087</v>
      </c>
      <c r="E2259" t="s">
        <v>3855</v>
      </c>
      <c r="F2259" t="s">
        <v>3894</v>
      </c>
      <c r="G2259" t="s">
        <v>155</v>
      </c>
      <c r="H2259">
        <v>106</v>
      </c>
      <c r="I2259">
        <v>1097</v>
      </c>
      <c r="J2259">
        <v>116282</v>
      </c>
      <c r="K2259" t="s">
        <v>7798</v>
      </c>
    </row>
    <row r="2260" spans="1:11">
      <c r="A2260" t="s">
        <v>8001</v>
      </c>
      <c r="B2260" t="s">
        <v>8002</v>
      </c>
      <c r="C2260" t="s">
        <v>1616</v>
      </c>
      <c r="D2260" s="15">
        <v>46089</v>
      </c>
      <c r="E2260" t="s">
        <v>3855</v>
      </c>
      <c r="F2260" t="s">
        <v>1644</v>
      </c>
      <c r="G2260" t="s">
        <v>155</v>
      </c>
      <c r="H2260">
        <v>107</v>
      </c>
      <c r="I2260">
        <v>1098</v>
      </c>
      <c r="J2260">
        <v>117486</v>
      </c>
      <c r="K2260" t="s">
        <v>7801</v>
      </c>
    </row>
    <row r="2261" spans="1:11">
      <c r="A2261" t="s">
        <v>8003</v>
      </c>
      <c r="B2261" t="s">
        <v>8004</v>
      </c>
      <c r="C2261" t="s">
        <v>1624</v>
      </c>
      <c r="D2261" s="15">
        <v>46091</v>
      </c>
      <c r="E2261" t="s">
        <v>3855</v>
      </c>
      <c r="F2261" t="s">
        <v>3858</v>
      </c>
      <c r="G2261" t="s">
        <v>156</v>
      </c>
      <c r="H2261">
        <v>108</v>
      </c>
      <c r="I2261">
        <v>1099</v>
      </c>
      <c r="J2261">
        <v>118692</v>
      </c>
      <c r="K2261" t="s">
        <v>7804</v>
      </c>
    </row>
    <row r="2262" spans="1:11">
      <c r="A2262" t="s">
        <v>8005</v>
      </c>
      <c r="B2262" t="s">
        <v>8006</v>
      </c>
      <c r="C2262" t="s">
        <v>1538</v>
      </c>
      <c r="D2262" s="15">
        <v>46093</v>
      </c>
      <c r="E2262" t="s">
        <v>3855</v>
      </c>
      <c r="F2262" t="s">
        <v>3861</v>
      </c>
      <c r="G2262" t="s">
        <v>156</v>
      </c>
      <c r="H2262">
        <v>109</v>
      </c>
      <c r="I2262">
        <v>1100</v>
      </c>
      <c r="J2262">
        <v>119900</v>
      </c>
      <c r="K2262" t="s">
        <v>7807</v>
      </c>
    </row>
    <row r="2263" spans="1:11">
      <c r="A2263" t="s">
        <v>8007</v>
      </c>
      <c r="B2263" t="s">
        <v>8008</v>
      </c>
      <c r="C2263" t="s">
        <v>1553</v>
      </c>
      <c r="D2263" s="15">
        <v>46095</v>
      </c>
      <c r="E2263" t="s">
        <v>3855</v>
      </c>
      <c r="F2263" t="s">
        <v>3864</v>
      </c>
      <c r="G2263" t="s">
        <v>156</v>
      </c>
      <c r="H2263">
        <v>110</v>
      </c>
      <c r="I2263">
        <v>1101</v>
      </c>
      <c r="J2263">
        <v>121110</v>
      </c>
      <c r="K2263" t="s">
        <v>7810</v>
      </c>
    </row>
    <row r="2264" spans="1:11">
      <c r="A2264" t="s">
        <v>8009</v>
      </c>
      <c r="B2264" t="s">
        <v>8010</v>
      </c>
      <c r="C2264" t="s">
        <v>1563</v>
      </c>
      <c r="D2264" s="15">
        <v>46097</v>
      </c>
      <c r="E2264" t="s">
        <v>3855</v>
      </c>
      <c r="F2264" t="s">
        <v>3867</v>
      </c>
      <c r="G2264" t="s">
        <v>157</v>
      </c>
      <c r="H2264">
        <v>111</v>
      </c>
      <c r="I2264">
        <v>1102</v>
      </c>
      <c r="J2264">
        <v>122322</v>
      </c>
      <c r="K2264" t="s">
        <v>7813</v>
      </c>
    </row>
    <row r="2265" spans="1:11">
      <c r="A2265" t="s">
        <v>8011</v>
      </c>
      <c r="B2265" t="s">
        <v>8012</v>
      </c>
      <c r="C2265" t="s">
        <v>1574</v>
      </c>
      <c r="D2265" s="15">
        <v>46099</v>
      </c>
      <c r="E2265" t="s">
        <v>3855</v>
      </c>
      <c r="F2265" t="s">
        <v>3870</v>
      </c>
      <c r="G2265" t="s">
        <v>157</v>
      </c>
      <c r="H2265">
        <v>112</v>
      </c>
      <c r="I2265">
        <v>1103</v>
      </c>
      <c r="J2265">
        <v>123536</v>
      </c>
      <c r="K2265" t="s">
        <v>7816</v>
      </c>
    </row>
    <row r="2266" spans="1:11">
      <c r="A2266" t="s">
        <v>8013</v>
      </c>
      <c r="B2266" t="s">
        <v>8014</v>
      </c>
      <c r="C2266" t="s">
        <v>1586</v>
      </c>
      <c r="D2266" s="15">
        <v>46101</v>
      </c>
      <c r="E2266" t="s">
        <v>3855</v>
      </c>
      <c r="F2266" t="s">
        <v>3873</v>
      </c>
      <c r="G2266" t="s">
        <v>157</v>
      </c>
      <c r="H2266">
        <v>113</v>
      </c>
      <c r="I2266">
        <v>1104</v>
      </c>
      <c r="J2266">
        <v>124752</v>
      </c>
      <c r="K2266" t="s">
        <v>7819</v>
      </c>
    </row>
    <row r="2267" spans="1:11">
      <c r="A2267" t="s">
        <v>8015</v>
      </c>
      <c r="B2267" t="s">
        <v>8016</v>
      </c>
      <c r="C2267" t="s">
        <v>1595</v>
      </c>
      <c r="D2267" s="15">
        <v>46082</v>
      </c>
      <c r="E2267" t="s">
        <v>3855</v>
      </c>
      <c r="F2267" t="s">
        <v>1665</v>
      </c>
      <c r="G2267" t="s">
        <v>158</v>
      </c>
      <c r="H2267">
        <v>114</v>
      </c>
      <c r="I2267">
        <v>1105</v>
      </c>
      <c r="J2267">
        <v>125970</v>
      </c>
      <c r="K2267" t="s">
        <v>7822</v>
      </c>
    </row>
    <row r="2268" spans="1:11">
      <c r="A2268" t="s">
        <v>8017</v>
      </c>
      <c r="B2268" t="s">
        <v>8018</v>
      </c>
      <c r="C2268" t="s">
        <v>1604</v>
      </c>
      <c r="D2268" s="15">
        <v>46084</v>
      </c>
      <c r="E2268" t="s">
        <v>3855</v>
      </c>
      <c r="F2268" t="s">
        <v>3878</v>
      </c>
      <c r="G2268" t="s">
        <v>158</v>
      </c>
      <c r="H2268">
        <v>115</v>
      </c>
      <c r="I2268">
        <v>1106</v>
      </c>
      <c r="J2268">
        <v>127190</v>
      </c>
      <c r="K2268" t="s">
        <v>7825</v>
      </c>
    </row>
    <row r="2269" spans="1:11">
      <c r="A2269" t="s">
        <v>8019</v>
      </c>
      <c r="B2269" t="s">
        <v>8020</v>
      </c>
      <c r="C2269" t="s">
        <v>1610</v>
      </c>
      <c r="D2269" s="15">
        <v>46086</v>
      </c>
      <c r="E2269" t="s">
        <v>3855</v>
      </c>
      <c r="F2269" t="s">
        <v>3881</v>
      </c>
      <c r="G2269" t="s">
        <v>158</v>
      </c>
      <c r="H2269">
        <v>116</v>
      </c>
      <c r="I2269">
        <v>1107</v>
      </c>
      <c r="J2269">
        <v>128412</v>
      </c>
      <c r="K2269" t="s">
        <v>7828</v>
      </c>
    </row>
    <row r="2270" spans="1:11">
      <c r="A2270" t="s">
        <v>8021</v>
      </c>
      <c r="B2270" t="s">
        <v>8022</v>
      </c>
      <c r="C2270" t="s">
        <v>1616</v>
      </c>
      <c r="D2270" s="15">
        <v>46088</v>
      </c>
      <c r="E2270" t="s">
        <v>3855</v>
      </c>
      <c r="F2270" t="s">
        <v>3884</v>
      </c>
      <c r="G2270" t="s">
        <v>159</v>
      </c>
      <c r="H2270">
        <v>117</v>
      </c>
      <c r="I2270">
        <v>1108</v>
      </c>
      <c r="J2270">
        <v>129636</v>
      </c>
      <c r="K2270" t="s">
        <v>7795</v>
      </c>
    </row>
    <row r="2271" spans="1:11">
      <c r="A2271" t="s">
        <v>8023</v>
      </c>
      <c r="B2271" t="s">
        <v>8024</v>
      </c>
      <c r="C2271" t="s">
        <v>1624</v>
      </c>
      <c r="D2271" s="15">
        <v>46090</v>
      </c>
      <c r="E2271" t="s">
        <v>3855</v>
      </c>
      <c r="F2271" t="s">
        <v>3887</v>
      </c>
      <c r="G2271" t="s">
        <v>159</v>
      </c>
      <c r="H2271">
        <v>118</v>
      </c>
      <c r="I2271">
        <v>1109</v>
      </c>
      <c r="J2271">
        <v>130862</v>
      </c>
      <c r="K2271" t="s">
        <v>7798</v>
      </c>
    </row>
    <row r="2272" spans="1:11">
      <c r="A2272" t="s">
        <v>8025</v>
      </c>
      <c r="B2272" t="s">
        <v>8026</v>
      </c>
      <c r="C2272" t="s">
        <v>1538</v>
      </c>
      <c r="D2272" s="15">
        <v>46092</v>
      </c>
      <c r="E2272" t="s">
        <v>3855</v>
      </c>
      <c r="F2272" t="s">
        <v>3891</v>
      </c>
      <c r="G2272" t="s">
        <v>159</v>
      </c>
      <c r="H2272">
        <v>119</v>
      </c>
      <c r="I2272">
        <v>1110</v>
      </c>
      <c r="J2272">
        <v>132090</v>
      </c>
      <c r="K2272" t="s">
        <v>7801</v>
      </c>
    </row>
    <row r="2273" spans="1:11">
      <c r="A2273" t="s">
        <v>8027</v>
      </c>
      <c r="B2273" t="s">
        <v>8028</v>
      </c>
      <c r="C2273" t="s">
        <v>1553</v>
      </c>
      <c r="D2273" s="15">
        <v>46094</v>
      </c>
      <c r="E2273" t="s">
        <v>3855</v>
      </c>
      <c r="F2273" t="s">
        <v>3894</v>
      </c>
      <c r="G2273" t="s">
        <v>160</v>
      </c>
      <c r="H2273">
        <v>120</v>
      </c>
      <c r="I2273">
        <v>1111</v>
      </c>
      <c r="J2273">
        <v>133320</v>
      </c>
      <c r="K2273" t="s">
        <v>7804</v>
      </c>
    </row>
    <row r="2274" spans="1:11">
      <c r="A2274" t="s">
        <v>8029</v>
      </c>
      <c r="B2274" t="s">
        <v>8030</v>
      </c>
      <c r="C2274" t="s">
        <v>1563</v>
      </c>
      <c r="D2274" s="15">
        <v>46068</v>
      </c>
      <c r="E2274" t="s">
        <v>3855</v>
      </c>
      <c r="F2274" t="s">
        <v>1644</v>
      </c>
      <c r="G2274" t="s">
        <v>160</v>
      </c>
      <c r="H2274">
        <v>121</v>
      </c>
      <c r="I2274">
        <v>1112</v>
      </c>
      <c r="J2274">
        <v>134552</v>
      </c>
      <c r="K2274" t="s">
        <v>7807</v>
      </c>
    </row>
    <row r="2275" spans="1:11">
      <c r="A2275" t="s">
        <v>8031</v>
      </c>
      <c r="B2275" t="s">
        <v>8032</v>
      </c>
      <c r="C2275" t="s">
        <v>1574</v>
      </c>
      <c r="D2275" s="15">
        <v>46070</v>
      </c>
      <c r="E2275" t="s">
        <v>3855</v>
      </c>
      <c r="F2275" t="s">
        <v>3858</v>
      </c>
      <c r="G2275" t="s">
        <v>160</v>
      </c>
      <c r="H2275">
        <v>122</v>
      </c>
      <c r="I2275">
        <v>1113</v>
      </c>
      <c r="J2275">
        <v>135786</v>
      </c>
      <c r="K2275" t="s">
        <v>7810</v>
      </c>
    </row>
    <row r="2276" spans="1:11">
      <c r="A2276" t="s">
        <v>8033</v>
      </c>
      <c r="B2276" t="s">
        <v>8034</v>
      </c>
      <c r="C2276" t="s">
        <v>1586</v>
      </c>
      <c r="D2276" s="15">
        <v>46072</v>
      </c>
      <c r="E2276" t="s">
        <v>3855</v>
      </c>
      <c r="F2276" t="s">
        <v>3861</v>
      </c>
      <c r="G2276" t="s">
        <v>161</v>
      </c>
      <c r="H2276">
        <v>26</v>
      </c>
      <c r="I2276">
        <v>1114</v>
      </c>
      <c r="J2276">
        <v>28964</v>
      </c>
      <c r="K2276" t="s">
        <v>7813</v>
      </c>
    </row>
    <row r="2277" spans="1:11">
      <c r="A2277" t="s">
        <v>8035</v>
      </c>
      <c r="B2277" t="s">
        <v>8036</v>
      </c>
      <c r="C2277" t="s">
        <v>1595</v>
      </c>
      <c r="D2277" s="15">
        <v>46074</v>
      </c>
      <c r="E2277" t="s">
        <v>3855</v>
      </c>
      <c r="F2277" t="s">
        <v>3864</v>
      </c>
      <c r="G2277" t="s">
        <v>161</v>
      </c>
      <c r="H2277">
        <v>27</v>
      </c>
      <c r="I2277">
        <v>1115</v>
      </c>
      <c r="J2277">
        <v>30105</v>
      </c>
      <c r="K2277" t="s">
        <v>7816</v>
      </c>
    </row>
    <row r="2278" spans="1:11">
      <c r="A2278" t="s">
        <v>8037</v>
      </c>
      <c r="B2278" t="s">
        <v>8038</v>
      </c>
      <c r="C2278" t="s">
        <v>1604</v>
      </c>
      <c r="D2278" s="15">
        <v>46076</v>
      </c>
      <c r="E2278" t="s">
        <v>3855</v>
      </c>
      <c r="F2278" t="s">
        <v>3867</v>
      </c>
      <c r="G2278" t="s">
        <v>161</v>
      </c>
      <c r="H2278">
        <v>28</v>
      </c>
      <c r="I2278">
        <v>1116</v>
      </c>
      <c r="J2278">
        <v>31248</v>
      </c>
      <c r="K2278" t="s">
        <v>7819</v>
      </c>
    </row>
    <row r="2279" spans="1:11">
      <c r="A2279" t="s">
        <v>8039</v>
      </c>
      <c r="B2279" t="s">
        <v>8040</v>
      </c>
      <c r="C2279" t="s">
        <v>1610</v>
      </c>
      <c r="D2279" s="15">
        <v>46078</v>
      </c>
      <c r="E2279" t="s">
        <v>3855</v>
      </c>
      <c r="F2279" t="s">
        <v>3870</v>
      </c>
      <c r="G2279" t="s">
        <v>162</v>
      </c>
      <c r="H2279">
        <v>29</v>
      </c>
      <c r="I2279">
        <v>1117</v>
      </c>
      <c r="J2279">
        <v>32393</v>
      </c>
      <c r="K2279" t="s">
        <v>7822</v>
      </c>
    </row>
    <row r="2280" spans="1:11">
      <c r="A2280" t="s">
        <v>8041</v>
      </c>
      <c r="B2280" t="s">
        <v>8042</v>
      </c>
      <c r="C2280" t="s">
        <v>1616</v>
      </c>
      <c r="D2280" s="15">
        <v>46080</v>
      </c>
      <c r="E2280" t="s">
        <v>3855</v>
      </c>
      <c r="F2280" t="s">
        <v>3873</v>
      </c>
      <c r="G2280" t="s">
        <v>162</v>
      </c>
      <c r="H2280">
        <v>30</v>
      </c>
      <c r="I2280">
        <v>1118</v>
      </c>
      <c r="J2280">
        <v>33540</v>
      </c>
      <c r="K2280" t="s">
        <v>7825</v>
      </c>
    </row>
    <row r="2281" spans="1:11">
      <c r="A2281" t="s">
        <v>8043</v>
      </c>
      <c r="B2281" t="s">
        <v>8044</v>
      </c>
      <c r="C2281" t="s">
        <v>1624</v>
      </c>
      <c r="D2281" s="15">
        <v>46082</v>
      </c>
      <c r="E2281" t="s">
        <v>3855</v>
      </c>
      <c r="F2281" t="s">
        <v>1665</v>
      </c>
      <c r="G2281" t="s">
        <v>162</v>
      </c>
      <c r="H2281">
        <v>31</v>
      </c>
      <c r="I2281">
        <v>1119</v>
      </c>
      <c r="J2281">
        <v>34689</v>
      </c>
      <c r="K2281" t="s">
        <v>7828</v>
      </c>
    </row>
    <row r="2282" spans="1:11">
      <c r="A2282" t="s">
        <v>8045</v>
      </c>
      <c r="B2282" t="s">
        <v>8046</v>
      </c>
      <c r="C2282" t="s">
        <v>1538</v>
      </c>
      <c r="D2282" s="15">
        <v>46084</v>
      </c>
      <c r="E2282" t="s">
        <v>3855</v>
      </c>
      <c r="F2282" t="s">
        <v>3878</v>
      </c>
      <c r="G2282" t="s">
        <v>106</v>
      </c>
      <c r="H2282">
        <v>129</v>
      </c>
      <c r="I2282">
        <v>1120</v>
      </c>
      <c r="J2282">
        <v>144480</v>
      </c>
      <c r="K2282" t="s">
        <v>7795</v>
      </c>
    </row>
    <row r="2283" spans="1:11">
      <c r="A2283" t="s">
        <v>8047</v>
      </c>
      <c r="B2283" t="s">
        <v>8048</v>
      </c>
      <c r="C2283" t="s">
        <v>1553</v>
      </c>
      <c r="D2283" s="15">
        <v>46086</v>
      </c>
      <c r="E2283" t="s">
        <v>3855</v>
      </c>
      <c r="F2283" t="s">
        <v>3881</v>
      </c>
      <c r="G2283" t="s">
        <v>106</v>
      </c>
      <c r="H2283">
        <v>130</v>
      </c>
      <c r="I2283">
        <v>1121</v>
      </c>
      <c r="J2283">
        <v>145730</v>
      </c>
      <c r="K2283" t="s">
        <v>7798</v>
      </c>
    </row>
    <row r="2284" spans="1:11">
      <c r="A2284" t="s">
        <v>8049</v>
      </c>
      <c r="B2284" t="s">
        <v>8050</v>
      </c>
      <c r="C2284" t="s">
        <v>1563</v>
      </c>
      <c r="D2284" s="15">
        <v>46088</v>
      </c>
      <c r="E2284" t="s">
        <v>3855</v>
      </c>
      <c r="F2284" t="s">
        <v>3884</v>
      </c>
      <c r="G2284" t="s">
        <v>106</v>
      </c>
      <c r="H2284">
        <v>131</v>
      </c>
      <c r="I2284">
        <v>1122</v>
      </c>
      <c r="J2284">
        <v>146982</v>
      </c>
      <c r="K2284" t="s">
        <v>7801</v>
      </c>
    </row>
    <row r="2285" spans="1:11">
      <c r="A2285" t="s">
        <v>8051</v>
      </c>
      <c r="B2285" t="s">
        <v>8052</v>
      </c>
      <c r="C2285" t="s">
        <v>1574</v>
      </c>
      <c r="D2285" s="15">
        <v>46090</v>
      </c>
      <c r="E2285" t="s">
        <v>3855</v>
      </c>
      <c r="F2285" t="s">
        <v>3887</v>
      </c>
      <c r="G2285" t="s">
        <v>109</v>
      </c>
      <c r="H2285">
        <v>132</v>
      </c>
      <c r="I2285">
        <v>1123</v>
      </c>
      <c r="J2285">
        <v>148236</v>
      </c>
      <c r="K2285" t="s">
        <v>7804</v>
      </c>
    </row>
    <row r="2286" spans="1:11">
      <c r="A2286" t="s">
        <v>8053</v>
      </c>
      <c r="B2286" t="s">
        <v>8054</v>
      </c>
      <c r="C2286" t="s">
        <v>1586</v>
      </c>
      <c r="D2286" s="15">
        <v>46092</v>
      </c>
      <c r="E2286" t="s">
        <v>3855</v>
      </c>
      <c r="F2286" t="s">
        <v>3891</v>
      </c>
      <c r="G2286" t="s">
        <v>109</v>
      </c>
      <c r="H2286">
        <v>133</v>
      </c>
      <c r="I2286">
        <v>1124</v>
      </c>
      <c r="J2286">
        <v>149492</v>
      </c>
      <c r="K2286" t="s">
        <v>7807</v>
      </c>
    </row>
    <row r="2287" spans="1:11">
      <c r="A2287" t="s">
        <v>8055</v>
      </c>
      <c r="B2287" t="s">
        <v>8056</v>
      </c>
      <c r="C2287" t="s">
        <v>1595</v>
      </c>
      <c r="D2287" s="15">
        <v>46094</v>
      </c>
      <c r="E2287" t="s">
        <v>3855</v>
      </c>
      <c r="F2287" t="s">
        <v>3894</v>
      </c>
      <c r="G2287" t="s">
        <v>109</v>
      </c>
      <c r="H2287">
        <v>134</v>
      </c>
      <c r="I2287">
        <v>1125</v>
      </c>
      <c r="J2287">
        <v>150750</v>
      </c>
      <c r="K2287" t="s">
        <v>7810</v>
      </c>
    </row>
    <row r="2288" spans="1:11">
      <c r="A2288" t="s">
        <v>8057</v>
      </c>
      <c r="B2288" t="s">
        <v>8058</v>
      </c>
      <c r="C2288" t="s">
        <v>1604</v>
      </c>
      <c r="D2288" s="15">
        <v>46075</v>
      </c>
      <c r="E2288" t="s">
        <v>3855</v>
      </c>
      <c r="F2288" t="s">
        <v>1644</v>
      </c>
      <c r="G2288" t="s">
        <v>112</v>
      </c>
      <c r="H2288">
        <v>135</v>
      </c>
      <c r="I2288">
        <v>1126</v>
      </c>
      <c r="J2288">
        <v>152010</v>
      </c>
      <c r="K2288" t="s">
        <v>7813</v>
      </c>
    </row>
    <row r="2289" spans="1:11">
      <c r="A2289" t="s">
        <v>8059</v>
      </c>
      <c r="B2289" t="s">
        <v>8060</v>
      </c>
      <c r="C2289" t="s">
        <v>1610</v>
      </c>
      <c r="D2289" s="15">
        <v>46077</v>
      </c>
      <c r="E2289" t="s">
        <v>3855</v>
      </c>
      <c r="F2289" t="s">
        <v>3858</v>
      </c>
      <c r="G2289" t="s">
        <v>112</v>
      </c>
      <c r="H2289">
        <v>136</v>
      </c>
      <c r="I2289">
        <v>1127</v>
      </c>
      <c r="J2289">
        <v>153272</v>
      </c>
      <c r="K2289" t="s">
        <v>7816</v>
      </c>
    </row>
    <row r="2290" spans="1:11">
      <c r="A2290" t="s">
        <v>8061</v>
      </c>
      <c r="B2290" t="s">
        <v>8062</v>
      </c>
      <c r="C2290" t="s">
        <v>1616</v>
      </c>
      <c r="D2290" s="15">
        <v>46079</v>
      </c>
      <c r="E2290" t="s">
        <v>3855</v>
      </c>
      <c r="F2290" t="s">
        <v>3861</v>
      </c>
      <c r="G2290" t="s">
        <v>112</v>
      </c>
      <c r="H2290">
        <v>137</v>
      </c>
      <c r="I2290">
        <v>1128</v>
      </c>
      <c r="J2290">
        <v>154536</v>
      </c>
      <c r="K2290" t="s">
        <v>7819</v>
      </c>
    </row>
    <row r="2291" spans="1:11">
      <c r="A2291" t="s">
        <v>8063</v>
      </c>
      <c r="B2291" t="s">
        <v>8064</v>
      </c>
      <c r="C2291" t="s">
        <v>1624</v>
      </c>
      <c r="D2291" s="15">
        <v>46081</v>
      </c>
      <c r="E2291" t="s">
        <v>3855</v>
      </c>
      <c r="F2291" t="s">
        <v>3864</v>
      </c>
      <c r="G2291" t="s">
        <v>115</v>
      </c>
      <c r="H2291">
        <v>138</v>
      </c>
      <c r="I2291">
        <v>1129</v>
      </c>
      <c r="J2291">
        <v>155802</v>
      </c>
      <c r="K2291" t="s">
        <v>7822</v>
      </c>
    </row>
    <row r="2292" spans="1:11">
      <c r="A2292" t="s">
        <v>8065</v>
      </c>
      <c r="B2292" t="s">
        <v>8066</v>
      </c>
      <c r="C2292" t="s">
        <v>1538</v>
      </c>
      <c r="D2292" s="15">
        <v>46083</v>
      </c>
      <c r="E2292" t="s">
        <v>3855</v>
      </c>
      <c r="F2292" t="s">
        <v>3867</v>
      </c>
      <c r="G2292" t="s">
        <v>115</v>
      </c>
      <c r="H2292">
        <v>139</v>
      </c>
      <c r="I2292">
        <v>1130</v>
      </c>
      <c r="J2292">
        <v>157070</v>
      </c>
      <c r="K2292" t="s">
        <v>7825</v>
      </c>
    </row>
    <row r="2293" spans="1:11">
      <c r="A2293" t="s">
        <v>8067</v>
      </c>
      <c r="B2293" t="s">
        <v>8068</v>
      </c>
      <c r="C2293" t="s">
        <v>1553</v>
      </c>
      <c r="D2293" s="15">
        <v>46085</v>
      </c>
      <c r="E2293" t="s">
        <v>3855</v>
      </c>
      <c r="F2293" t="s">
        <v>3870</v>
      </c>
      <c r="G2293" t="s">
        <v>115</v>
      </c>
      <c r="H2293">
        <v>140</v>
      </c>
      <c r="I2293">
        <v>1131</v>
      </c>
      <c r="J2293">
        <v>158340</v>
      </c>
      <c r="K2293" t="s">
        <v>7828</v>
      </c>
    </row>
    <row r="2294" spans="1:11">
      <c r="A2294" t="s">
        <v>8069</v>
      </c>
      <c r="B2294" t="s">
        <v>8070</v>
      </c>
      <c r="C2294" t="s">
        <v>1563</v>
      </c>
      <c r="D2294" s="15">
        <v>46087</v>
      </c>
      <c r="E2294" t="s">
        <v>3855</v>
      </c>
      <c r="F2294" t="s">
        <v>3873</v>
      </c>
      <c r="G2294" t="s">
        <v>118</v>
      </c>
      <c r="H2294">
        <v>141</v>
      </c>
      <c r="I2294">
        <v>1132</v>
      </c>
      <c r="J2294">
        <v>159612</v>
      </c>
      <c r="K2294" t="s">
        <v>7795</v>
      </c>
    </row>
    <row r="2295" spans="1:11">
      <c r="A2295" t="s">
        <v>8071</v>
      </c>
      <c r="B2295" t="s">
        <v>8072</v>
      </c>
      <c r="C2295" t="s">
        <v>1574</v>
      </c>
      <c r="D2295" s="15">
        <v>46089</v>
      </c>
      <c r="E2295" t="s">
        <v>3855</v>
      </c>
      <c r="F2295" t="s">
        <v>1665</v>
      </c>
      <c r="G2295" t="s">
        <v>118</v>
      </c>
      <c r="H2295">
        <v>142</v>
      </c>
      <c r="I2295">
        <v>1133</v>
      </c>
      <c r="J2295">
        <v>160886</v>
      </c>
      <c r="K2295" t="s">
        <v>7798</v>
      </c>
    </row>
    <row r="2296" spans="1:11">
      <c r="A2296" t="s">
        <v>8073</v>
      </c>
      <c r="B2296" t="s">
        <v>8074</v>
      </c>
      <c r="C2296" t="s">
        <v>1586</v>
      </c>
      <c r="D2296" s="15">
        <v>46091</v>
      </c>
      <c r="E2296" t="s">
        <v>3855</v>
      </c>
      <c r="F2296" t="s">
        <v>3878</v>
      </c>
      <c r="G2296" t="s">
        <v>118</v>
      </c>
      <c r="H2296">
        <v>143</v>
      </c>
      <c r="I2296">
        <v>1134</v>
      </c>
      <c r="J2296">
        <v>162162</v>
      </c>
      <c r="K2296" t="s">
        <v>7801</v>
      </c>
    </row>
    <row r="2297" spans="1:11">
      <c r="A2297" t="s">
        <v>8075</v>
      </c>
      <c r="B2297" t="s">
        <v>8076</v>
      </c>
      <c r="C2297" t="s">
        <v>1595</v>
      </c>
      <c r="D2297" s="15">
        <v>46093</v>
      </c>
      <c r="E2297" t="s">
        <v>3855</v>
      </c>
      <c r="F2297" t="s">
        <v>3881</v>
      </c>
      <c r="G2297" t="s">
        <v>120</v>
      </c>
      <c r="H2297">
        <v>144</v>
      </c>
      <c r="I2297">
        <v>1135</v>
      </c>
      <c r="J2297">
        <v>163440</v>
      </c>
      <c r="K2297" t="s">
        <v>7804</v>
      </c>
    </row>
    <row r="2298" spans="1:11">
      <c r="A2298" t="s">
        <v>8077</v>
      </c>
      <c r="B2298" t="s">
        <v>8078</v>
      </c>
      <c r="C2298" t="s">
        <v>1604</v>
      </c>
      <c r="D2298" s="15">
        <v>46095</v>
      </c>
      <c r="E2298" t="s">
        <v>3855</v>
      </c>
      <c r="F2298" t="s">
        <v>3884</v>
      </c>
      <c r="G2298" t="s">
        <v>120</v>
      </c>
      <c r="H2298">
        <v>145</v>
      </c>
      <c r="I2298">
        <v>1136</v>
      </c>
      <c r="J2298">
        <v>164720</v>
      </c>
      <c r="K2298" t="s">
        <v>7807</v>
      </c>
    </row>
    <row r="2299" spans="1:11">
      <c r="A2299" t="s">
        <v>8079</v>
      </c>
      <c r="B2299" t="s">
        <v>8080</v>
      </c>
      <c r="C2299" t="s">
        <v>1610</v>
      </c>
      <c r="D2299" s="15">
        <v>46097</v>
      </c>
      <c r="E2299" t="s">
        <v>3855</v>
      </c>
      <c r="F2299" t="s">
        <v>3887</v>
      </c>
      <c r="G2299" t="s">
        <v>120</v>
      </c>
      <c r="H2299">
        <v>146</v>
      </c>
      <c r="I2299">
        <v>1137</v>
      </c>
      <c r="J2299">
        <v>166002</v>
      </c>
      <c r="K2299" t="s">
        <v>7810</v>
      </c>
    </row>
    <row r="2300" spans="1:11">
      <c r="A2300" t="s">
        <v>8081</v>
      </c>
      <c r="B2300" t="s">
        <v>8082</v>
      </c>
      <c r="C2300" t="s">
        <v>1616</v>
      </c>
      <c r="D2300" s="15">
        <v>46099</v>
      </c>
      <c r="E2300" t="s">
        <v>3855</v>
      </c>
      <c r="F2300" t="s">
        <v>3891</v>
      </c>
      <c r="G2300" t="s">
        <v>122</v>
      </c>
      <c r="H2300">
        <v>147</v>
      </c>
      <c r="I2300">
        <v>1138</v>
      </c>
      <c r="J2300">
        <v>167286</v>
      </c>
      <c r="K2300" t="s">
        <v>7813</v>
      </c>
    </row>
    <row r="2301" spans="1:11">
      <c r="A2301" t="s">
        <v>8083</v>
      </c>
      <c r="B2301" t="s">
        <v>8084</v>
      </c>
      <c r="C2301" t="s">
        <v>1624</v>
      </c>
      <c r="D2301" s="15">
        <v>46101</v>
      </c>
      <c r="E2301" t="s">
        <v>3855</v>
      </c>
      <c r="F2301" t="s">
        <v>3894</v>
      </c>
      <c r="G2301" t="s">
        <v>122</v>
      </c>
      <c r="H2301">
        <v>148</v>
      </c>
      <c r="I2301">
        <v>1139</v>
      </c>
      <c r="J2301">
        <v>168572</v>
      </c>
      <c r="K2301" t="s">
        <v>7816</v>
      </c>
    </row>
    <row r="2302" spans="1:11">
      <c r="A2302" t="s">
        <v>8085</v>
      </c>
      <c r="B2302" t="s">
        <v>8086</v>
      </c>
      <c r="C2302" t="s">
        <v>1538</v>
      </c>
      <c r="D2302" s="15">
        <v>46075</v>
      </c>
      <c r="E2302" t="s">
        <v>3855</v>
      </c>
      <c r="F2302" t="s">
        <v>1644</v>
      </c>
      <c r="G2302" t="s">
        <v>122</v>
      </c>
      <c r="H2302">
        <v>149</v>
      </c>
      <c r="I2302">
        <v>1140</v>
      </c>
      <c r="J2302">
        <v>169860</v>
      </c>
      <c r="K2302" t="s">
        <v>7819</v>
      </c>
    </row>
    <row r="2303" spans="1:11">
      <c r="A2303" t="s">
        <v>8087</v>
      </c>
      <c r="B2303" t="s">
        <v>8088</v>
      </c>
      <c r="C2303" t="s">
        <v>1553</v>
      </c>
      <c r="D2303" s="15">
        <v>46077</v>
      </c>
      <c r="E2303" t="s">
        <v>3855</v>
      </c>
      <c r="F2303" t="s">
        <v>3858</v>
      </c>
      <c r="G2303" t="s">
        <v>125</v>
      </c>
      <c r="H2303">
        <v>150</v>
      </c>
      <c r="I2303">
        <v>1141</v>
      </c>
      <c r="J2303">
        <v>171150</v>
      </c>
      <c r="K2303" t="s">
        <v>7822</v>
      </c>
    </row>
    <row r="2304" spans="1:11">
      <c r="A2304" t="s">
        <v>8089</v>
      </c>
      <c r="B2304" t="s">
        <v>8090</v>
      </c>
      <c r="C2304" t="s">
        <v>1563</v>
      </c>
      <c r="D2304" s="15">
        <v>46079</v>
      </c>
      <c r="E2304" t="s">
        <v>3855</v>
      </c>
      <c r="F2304" t="s">
        <v>3861</v>
      </c>
      <c r="G2304" t="s">
        <v>125</v>
      </c>
      <c r="H2304">
        <v>151</v>
      </c>
      <c r="I2304">
        <v>1142</v>
      </c>
      <c r="J2304">
        <v>172442</v>
      </c>
      <c r="K2304" t="s">
        <v>7825</v>
      </c>
    </row>
    <row r="2305" spans="1:11">
      <c r="A2305" t="s">
        <v>8091</v>
      </c>
      <c r="B2305" t="s">
        <v>8092</v>
      </c>
      <c r="C2305" t="s">
        <v>1574</v>
      </c>
      <c r="D2305" s="15">
        <v>46081</v>
      </c>
      <c r="E2305" t="s">
        <v>3855</v>
      </c>
      <c r="F2305" t="s">
        <v>3864</v>
      </c>
      <c r="G2305" t="s">
        <v>125</v>
      </c>
      <c r="H2305">
        <v>152</v>
      </c>
      <c r="I2305">
        <v>1143</v>
      </c>
      <c r="J2305">
        <v>173736</v>
      </c>
      <c r="K2305" t="s">
        <v>7828</v>
      </c>
    </row>
    <row r="2306" spans="1:11">
      <c r="A2306" t="s">
        <v>8093</v>
      </c>
      <c r="B2306" t="s">
        <v>8094</v>
      </c>
      <c r="C2306" t="s">
        <v>1586</v>
      </c>
      <c r="D2306" s="15">
        <v>46083</v>
      </c>
      <c r="E2306" t="s">
        <v>3855</v>
      </c>
      <c r="F2306" t="s">
        <v>3867</v>
      </c>
      <c r="G2306" t="s">
        <v>127</v>
      </c>
      <c r="H2306">
        <v>10</v>
      </c>
      <c r="I2306">
        <v>1144</v>
      </c>
      <c r="J2306">
        <v>11440</v>
      </c>
      <c r="K2306" t="s">
        <v>7795</v>
      </c>
    </row>
    <row r="2307" spans="1:11">
      <c r="A2307" t="s">
        <v>8095</v>
      </c>
      <c r="B2307" t="s">
        <v>8096</v>
      </c>
      <c r="C2307" t="s">
        <v>1595</v>
      </c>
      <c r="D2307" s="15">
        <v>46085</v>
      </c>
      <c r="E2307" t="s">
        <v>3855</v>
      </c>
      <c r="F2307" t="s">
        <v>3870</v>
      </c>
      <c r="G2307" t="s">
        <v>127</v>
      </c>
      <c r="H2307">
        <v>11</v>
      </c>
      <c r="I2307">
        <v>1145</v>
      </c>
      <c r="J2307">
        <v>12595</v>
      </c>
      <c r="K2307" t="s">
        <v>7798</v>
      </c>
    </row>
    <row r="2308" spans="1:11">
      <c r="A2308" t="s">
        <v>8097</v>
      </c>
      <c r="B2308" t="s">
        <v>8098</v>
      </c>
      <c r="C2308" t="s">
        <v>1604</v>
      </c>
      <c r="D2308" s="15">
        <v>46087</v>
      </c>
      <c r="E2308" t="s">
        <v>3855</v>
      </c>
      <c r="F2308" t="s">
        <v>3873</v>
      </c>
      <c r="G2308" t="s">
        <v>127</v>
      </c>
      <c r="H2308">
        <v>12</v>
      </c>
      <c r="I2308">
        <v>1146</v>
      </c>
      <c r="J2308">
        <v>13752</v>
      </c>
      <c r="K2308" t="s">
        <v>7801</v>
      </c>
    </row>
    <row r="2309" spans="1:11">
      <c r="A2309" t="s">
        <v>8099</v>
      </c>
      <c r="B2309" t="s">
        <v>8100</v>
      </c>
      <c r="C2309" t="s">
        <v>1610</v>
      </c>
      <c r="D2309" s="15">
        <v>46068</v>
      </c>
      <c r="E2309" t="s">
        <v>3855</v>
      </c>
      <c r="F2309" t="s">
        <v>1665</v>
      </c>
      <c r="G2309" t="s">
        <v>130</v>
      </c>
      <c r="H2309">
        <v>13</v>
      </c>
      <c r="I2309">
        <v>1147</v>
      </c>
      <c r="J2309">
        <v>14911</v>
      </c>
      <c r="K2309" t="s">
        <v>7804</v>
      </c>
    </row>
    <row r="2310" spans="1:11">
      <c r="A2310" t="s">
        <v>8101</v>
      </c>
      <c r="B2310" t="s">
        <v>8102</v>
      </c>
      <c r="C2310" t="s">
        <v>1616</v>
      </c>
      <c r="D2310" s="15">
        <v>46070</v>
      </c>
      <c r="E2310" t="s">
        <v>3855</v>
      </c>
      <c r="F2310" t="s">
        <v>3878</v>
      </c>
      <c r="G2310" t="s">
        <v>130</v>
      </c>
      <c r="H2310">
        <v>14</v>
      </c>
      <c r="I2310">
        <v>1148</v>
      </c>
      <c r="J2310">
        <v>16072</v>
      </c>
      <c r="K2310" t="s">
        <v>7807</v>
      </c>
    </row>
    <row r="2311" spans="1:11">
      <c r="A2311" t="s">
        <v>8103</v>
      </c>
      <c r="B2311" t="s">
        <v>8104</v>
      </c>
      <c r="C2311" t="s">
        <v>1624</v>
      </c>
      <c r="D2311" s="15">
        <v>46072</v>
      </c>
      <c r="E2311" t="s">
        <v>3855</v>
      </c>
      <c r="F2311" t="s">
        <v>3881</v>
      </c>
      <c r="G2311" t="s">
        <v>130</v>
      </c>
      <c r="H2311">
        <v>15</v>
      </c>
      <c r="I2311">
        <v>1149</v>
      </c>
      <c r="J2311">
        <v>17235</v>
      </c>
      <c r="K2311" t="s">
        <v>7810</v>
      </c>
    </row>
    <row r="2312" spans="1:11">
      <c r="A2312" t="s">
        <v>8105</v>
      </c>
      <c r="B2312" t="s">
        <v>8106</v>
      </c>
      <c r="C2312" t="s">
        <v>1538</v>
      </c>
      <c r="D2312" s="15">
        <v>46074</v>
      </c>
      <c r="E2312" t="s">
        <v>8107</v>
      </c>
      <c r="F2312" t="s">
        <v>3884</v>
      </c>
      <c r="G2312" t="s">
        <v>133</v>
      </c>
      <c r="H2312">
        <v>159</v>
      </c>
      <c r="I2312">
        <v>1150</v>
      </c>
      <c r="J2312">
        <v>182850</v>
      </c>
      <c r="K2312" t="s">
        <v>7813</v>
      </c>
    </row>
    <row r="2313" spans="1:11">
      <c r="A2313" t="s">
        <v>8108</v>
      </c>
      <c r="B2313" t="s">
        <v>8109</v>
      </c>
      <c r="C2313" t="s">
        <v>1553</v>
      </c>
      <c r="D2313" s="15">
        <v>46076</v>
      </c>
      <c r="E2313" t="s">
        <v>8107</v>
      </c>
      <c r="F2313" t="s">
        <v>3887</v>
      </c>
      <c r="G2313" t="s">
        <v>133</v>
      </c>
      <c r="H2313">
        <v>160</v>
      </c>
      <c r="I2313">
        <v>1151</v>
      </c>
      <c r="J2313">
        <v>184160</v>
      </c>
      <c r="K2313" t="s">
        <v>7816</v>
      </c>
    </row>
    <row r="2314" spans="1:11">
      <c r="A2314" t="s">
        <v>8110</v>
      </c>
      <c r="B2314" t="s">
        <v>8111</v>
      </c>
      <c r="C2314" t="s">
        <v>1563</v>
      </c>
      <c r="D2314" s="15">
        <v>46078</v>
      </c>
      <c r="E2314" t="s">
        <v>8107</v>
      </c>
      <c r="F2314" t="s">
        <v>3891</v>
      </c>
      <c r="G2314" t="s">
        <v>133</v>
      </c>
      <c r="H2314">
        <v>161</v>
      </c>
      <c r="I2314">
        <v>1152</v>
      </c>
      <c r="J2314">
        <v>185472</v>
      </c>
      <c r="K2314" t="s">
        <v>7819</v>
      </c>
    </row>
    <row r="2315" spans="1:11">
      <c r="A2315" t="s">
        <v>8112</v>
      </c>
      <c r="B2315" t="s">
        <v>8113</v>
      </c>
      <c r="C2315" t="s">
        <v>1574</v>
      </c>
      <c r="D2315" s="15">
        <v>46080</v>
      </c>
      <c r="E2315" t="s">
        <v>8107</v>
      </c>
      <c r="F2315" t="s">
        <v>3894</v>
      </c>
      <c r="G2315" t="s">
        <v>134</v>
      </c>
      <c r="H2315">
        <v>162</v>
      </c>
      <c r="I2315">
        <v>1153</v>
      </c>
      <c r="J2315">
        <v>186786</v>
      </c>
      <c r="K2315" t="s">
        <v>7822</v>
      </c>
    </row>
    <row r="2316" spans="1:11">
      <c r="A2316" t="s">
        <v>8114</v>
      </c>
      <c r="B2316" t="s">
        <v>8115</v>
      </c>
      <c r="C2316" t="s">
        <v>1586</v>
      </c>
      <c r="D2316" s="15">
        <v>46082</v>
      </c>
      <c r="E2316" t="s">
        <v>8107</v>
      </c>
      <c r="F2316" t="s">
        <v>1644</v>
      </c>
      <c r="G2316" t="s">
        <v>134</v>
      </c>
      <c r="H2316">
        <v>163</v>
      </c>
      <c r="I2316">
        <v>1154</v>
      </c>
      <c r="J2316">
        <v>188102</v>
      </c>
      <c r="K2316" t="s">
        <v>7825</v>
      </c>
    </row>
    <row r="2317" spans="1:11">
      <c r="A2317" t="s">
        <v>8116</v>
      </c>
      <c r="B2317" t="s">
        <v>8117</v>
      </c>
      <c r="C2317" t="s">
        <v>1595</v>
      </c>
      <c r="D2317" s="15">
        <v>46084</v>
      </c>
      <c r="E2317" t="s">
        <v>8107</v>
      </c>
      <c r="F2317" t="s">
        <v>3858</v>
      </c>
      <c r="G2317" t="s">
        <v>134</v>
      </c>
      <c r="H2317">
        <v>164</v>
      </c>
      <c r="I2317">
        <v>1155</v>
      </c>
      <c r="J2317">
        <v>189420</v>
      </c>
      <c r="K2317" t="s">
        <v>7828</v>
      </c>
    </row>
    <row r="2318" spans="1:11">
      <c r="A2318" t="s">
        <v>8118</v>
      </c>
      <c r="B2318" t="s">
        <v>8119</v>
      </c>
      <c r="C2318" t="s">
        <v>1604</v>
      </c>
      <c r="D2318" s="15">
        <v>46086</v>
      </c>
      <c r="E2318" t="s">
        <v>8107</v>
      </c>
      <c r="F2318" t="s">
        <v>3861</v>
      </c>
      <c r="G2318" t="s">
        <v>135</v>
      </c>
      <c r="H2318">
        <v>165</v>
      </c>
      <c r="I2318">
        <v>1156</v>
      </c>
      <c r="J2318">
        <v>190740</v>
      </c>
      <c r="K2318" t="s">
        <v>7795</v>
      </c>
    </row>
    <row r="2319" spans="1:11">
      <c r="A2319" t="s">
        <v>8120</v>
      </c>
      <c r="B2319" t="s">
        <v>8121</v>
      </c>
      <c r="C2319" t="s">
        <v>1610</v>
      </c>
      <c r="D2319" s="15">
        <v>46088</v>
      </c>
      <c r="E2319" t="s">
        <v>8107</v>
      </c>
      <c r="F2319" t="s">
        <v>3864</v>
      </c>
      <c r="G2319" t="s">
        <v>135</v>
      </c>
      <c r="H2319">
        <v>166</v>
      </c>
      <c r="I2319">
        <v>1157</v>
      </c>
      <c r="J2319">
        <v>192062</v>
      </c>
      <c r="K2319" t="s">
        <v>7798</v>
      </c>
    </row>
    <row r="2320" spans="1:11">
      <c r="A2320" t="s">
        <v>8122</v>
      </c>
      <c r="B2320" t="s">
        <v>8123</v>
      </c>
      <c r="C2320" t="s">
        <v>1616</v>
      </c>
      <c r="D2320" s="15">
        <v>46090</v>
      </c>
      <c r="E2320" t="s">
        <v>8107</v>
      </c>
      <c r="F2320" t="s">
        <v>3867</v>
      </c>
      <c r="G2320" t="s">
        <v>135</v>
      </c>
      <c r="H2320">
        <v>167</v>
      </c>
      <c r="I2320">
        <v>1158</v>
      </c>
      <c r="J2320">
        <v>193386</v>
      </c>
      <c r="K2320" t="s">
        <v>7801</v>
      </c>
    </row>
    <row r="2321" spans="1:11">
      <c r="A2321" t="s">
        <v>8124</v>
      </c>
      <c r="B2321" t="s">
        <v>8125</v>
      </c>
      <c r="C2321" t="s">
        <v>1624</v>
      </c>
      <c r="D2321" s="15">
        <v>46092</v>
      </c>
      <c r="E2321" t="s">
        <v>8107</v>
      </c>
      <c r="F2321" t="s">
        <v>3870</v>
      </c>
      <c r="G2321" t="s">
        <v>136</v>
      </c>
      <c r="H2321">
        <v>168</v>
      </c>
      <c r="I2321">
        <v>1159</v>
      </c>
      <c r="J2321">
        <v>194712</v>
      </c>
      <c r="K2321" t="s">
        <v>7804</v>
      </c>
    </row>
    <row r="2322" spans="1:11">
      <c r="A2322" t="s">
        <v>8126</v>
      </c>
      <c r="B2322" t="s">
        <v>8127</v>
      </c>
      <c r="C2322" t="s">
        <v>1538</v>
      </c>
      <c r="D2322" s="15">
        <v>46094</v>
      </c>
      <c r="E2322" t="s">
        <v>8107</v>
      </c>
      <c r="F2322" t="s">
        <v>3873</v>
      </c>
      <c r="G2322" t="s">
        <v>136</v>
      </c>
      <c r="H2322">
        <v>169</v>
      </c>
      <c r="I2322">
        <v>1160</v>
      </c>
      <c r="J2322">
        <v>196040</v>
      </c>
      <c r="K2322" t="s">
        <v>7807</v>
      </c>
    </row>
    <row r="2323" spans="1:11">
      <c r="A2323" t="s">
        <v>8128</v>
      </c>
      <c r="B2323" t="s">
        <v>8129</v>
      </c>
      <c r="C2323" t="s">
        <v>1553</v>
      </c>
      <c r="D2323" s="15">
        <v>46096</v>
      </c>
      <c r="E2323" t="s">
        <v>8107</v>
      </c>
      <c r="F2323" t="s">
        <v>1665</v>
      </c>
      <c r="G2323" t="s">
        <v>136</v>
      </c>
      <c r="H2323">
        <v>170</v>
      </c>
      <c r="I2323">
        <v>1161</v>
      </c>
      <c r="J2323">
        <v>197370</v>
      </c>
      <c r="K2323" t="s">
        <v>7810</v>
      </c>
    </row>
    <row r="2324" spans="1:11">
      <c r="A2324" t="s">
        <v>8130</v>
      </c>
      <c r="B2324" t="s">
        <v>8131</v>
      </c>
      <c r="C2324" t="s">
        <v>1563</v>
      </c>
      <c r="D2324" s="15">
        <v>46098</v>
      </c>
      <c r="E2324" t="s">
        <v>8107</v>
      </c>
      <c r="F2324" t="s">
        <v>3878</v>
      </c>
      <c r="G2324" t="s">
        <v>137</v>
      </c>
      <c r="H2324">
        <v>171</v>
      </c>
      <c r="I2324">
        <v>1162</v>
      </c>
      <c r="J2324">
        <v>198702</v>
      </c>
      <c r="K2324" t="s">
        <v>7813</v>
      </c>
    </row>
    <row r="2325" spans="1:11">
      <c r="A2325" t="s">
        <v>8132</v>
      </c>
      <c r="B2325" t="s">
        <v>8133</v>
      </c>
      <c r="C2325" t="s">
        <v>1574</v>
      </c>
      <c r="D2325" s="15">
        <v>46100</v>
      </c>
      <c r="E2325" t="s">
        <v>8107</v>
      </c>
      <c r="F2325" t="s">
        <v>3881</v>
      </c>
      <c r="G2325" t="s">
        <v>137</v>
      </c>
      <c r="H2325">
        <v>172</v>
      </c>
      <c r="I2325">
        <v>1163</v>
      </c>
      <c r="J2325">
        <v>200036</v>
      </c>
      <c r="K2325" t="s">
        <v>7816</v>
      </c>
    </row>
    <row r="2326" spans="1:11">
      <c r="A2326" t="s">
        <v>8134</v>
      </c>
      <c r="B2326" t="s">
        <v>8135</v>
      </c>
      <c r="C2326" t="s">
        <v>1586</v>
      </c>
      <c r="D2326" s="15">
        <v>46102</v>
      </c>
      <c r="E2326" t="s">
        <v>8107</v>
      </c>
      <c r="F2326" t="s">
        <v>3884</v>
      </c>
      <c r="G2326" t="s">
        <v>137</v>
      </c>
      <c r="H2326">
        <v>173</v>
      </c>
      <c r="I2326">
        <v>1164</v>
      </c>
      <c r="J2326">
        <v>201372</v>
      </c>
      <c r="K2326" t="s">
        <v>7819</v>
      </c>
    </row>
    <row r="2327" spans="1:11">
      <c r="A2327" t="s">
        <v>8136</v>
      </c>
      <c r="B2327" t="s">
        <v>8137</v>
      </c>
      <c r="C2327" t="s">
        <v>1595</v>
      </c>
      <c r="D2327" s="15">
        <v>46104</v>
      </c>
      <c r="E2327" t="s">
        <v>8107</v>
      </c>
      <c r="F2327" t="s">
        <v>3887</v>
      </c>
      <c r="G2327" t="s">
        <v>138</v>
      </c>
      <c r="H2327">
        <v>174</v>
      </c>
      <c r="I2327">
        <v>1165</v>
      </c>
      <c r="J2327">
        <v>202710</v>
      </c>
      <c r="K2327" t="s">
        <v>7822</v>
      </c>
    </row>
    <row r="2328" spans="1:11">
      <c r="A2328" t="s">
        <v>8138</v>
      </c>
      <c r="B2328" t="s">
        <v>8139</v>
      </c>
      <c r="C2328" t="s">
        <v>1604</v>
      </c>
      <c r="D2328" s="15">
        <v>46106</v>
      </c>
      <c r="E2328" t="s">
        <v>8107</v>
      </c>
      <c r="F2328" t="s">
        <v>3891</v>
      </c>
      <c r="G2328" t="s">
        <v>138</v>
      </c>
      <c r="H2328">
        <v>175</v>
      </c>
      <c r="I2328">
        <v>1166</v>
      </c>
      <c r="J2328">
        <v>204050</v>
      </c>
      <c r="K2328" t="s">
        <v>7825</v>
      </c>
    </row>
    <row r="2329" spans="1:11">
      <c r="A2329" t="s">
        <v>8140</v>
      </c>
      <c r="B2329" t="s">
        <v>8141</v>
      </c>
      <c r="C2329" t="s">
        <v>1610</v>
      </c>
      <c r="D2329" s="15">
        <v>46108</v>
      </c>
      <c r="E2329" t="s">
        <v>8107</v>
      </c>
      <c r="F2329" t="s">
        <v>3894</v>
      </c>
      <c r="G2329" t="s">
        <v>138</v>
      </c>
      <c r="H2329">
        <v>176</v>
      </c>
      <c r="I2329">
        <v>1167</v>
      </c>
      <c r="J2329">
        <v>205392</v>
      </c>
      <c r="K2329" t="s">
        <v>7828</v>
      </c>
    </row>
    <row r="2330" spans="1:11">
      <c r="A2330" t="s">
        <v>8142</v>
      </c>
      <c r="B2330" t="s">
        <v>8143</v>
      </c>
      <c r="C2330" t="s">
        <v>1616</v>
      </c>
      <c r="D2330" s="15">
        <v>46061</v>
      </c>
      <c r="E2330" t="s">
        <v>8107</v>
      </c>
      <c r="F2330" t="s">
        <v>1644</v>
      </c>
      <c r="G2330" t="s">
        <v>139</v>
      </c>
      <c r="H2330">
        <v>177</v>
      </c>
      <c r="I2330">
        <v>1168</v>
      </c>
      <c r="J2330">
        <v>206736</v>
      </c>
      <c r="K2330" t="s">
        <v>7795</v>
      </c>
    </row>
    <row r="2331" spans="1:11">
      <c r="A2331" t="s">
        <v>8144</v>
      </c>
      <c r="B2331" t="s">
        <v>8145</v>
      </c>
      <c r="C2331" t="s">
        <v>1624</v>
      </c>
      <c r="D2331" s="15">
        <v>46063</v>
      </c>
      <c r="E2331" t="s">
        <v>8107</v>
      </c>
      <c r="F2331" t="s">
        <v>3858</v>
      </c>
      <c r="G2331" t="s">
        <v>139</v>
      </c>
      <c r="H2331">
        <v>178</v>
      </c>
      <c r="I2331">
        <v>1169</v>
      </c>
      <c r="J2331">
        <v>208082</v>
      </c>
      <c r="K2331" t="s">
        <v>7798</v>
      </c>
    </row>
    <row r="2332" spans="1:11">
      <c r="A2332" t="s">
        <v>8146</v>
      </c>
      <c r="B2332" t="s">
        <v>8147</v>
      </c>
      <c r="C2332" t="s">
        <v>1538</v>
      </c>
      <c r="D2332" s="15">
        <v>46065</v>
      </c>
      <c r="E2332" t="s">
        <v>8107</v>
      </c>
      <c r="F2332" t="s">
        <v>3861</v>
      </c>
      <c r="G2332" t="s">
        <v>139</v>
      </c>
      <c r="H2332">
        <v>179</v>
      </c>
      <c r="I2332">
        <v>1170</v>
      </c>
      <c r="J2332">
        <v>209430</v>
      </c>
      <c r="K2332" t="s">
        <v>7801</v>
      </c>
    </row>
    <row r="2333" spans="1:11">
      <c r="A2333" t="s">
        <v>8148</v>
      </c>
      <c r="B2333" t="s">
        <v>8149</v>
      </c>
      <c r="C2333" t="s">
        <v>1553</v>
      </c>
      <c r="D2333" s="15">
        <v>46067</v>
      </c>
      <c r="E2333" t="s">
        <v>8107</v>
      </c>
      <c r="F2333" t="s">
        <v>3864</v>
      </c>
      <c r="G2333" t="s">
        <v>140</v>
      </c>
      <c r="H2333">
        <v>180</v>
      </c>
      <c r="I2333">
        <v>1171</v>
      </c>
      <c r="J2333">
        <v>210780</v>
      </c>
      <c r="K2333" t="s">
        <v>7804</v>
      </c>
    </row>
    <row r="2334" spans="1:11">
      <c r="A2334" t="s">
        <v>8150</v>
      </c>
      <c r="B2334" t="s">
        <v>8151</v>
      </c>
      <c r="C2334" t="s">
        <v>1563</v>
      </c>
      <c r="D2334" s="15">
        <v>46069</v>
      </c>
      <c r="E2334" t="s">
        <v>8107</v>
      </c>
      <c r="F2334" t="s">
        <v>3867</v>
      </c>
      <c r="G2334" t="s">
        <v>140</v>
      </c>
      <c r="H2334">
        <v>181</v>
      </c>
      <c r="I2334">
        <v>1172</v>
      </c>
      <c r="J2334">
        <v>212132</v>
      </c>
      <c r="K2334" t="s">
        <v>7807</v>
      </c>
    </row>
    <row r="2335" spans="1:11">
      <c r="A2335" t="s">
        <v>8152</v>
      </c>
      <c r="B2335" t="s">
        <v>8153</v>
      </c>
      <c r="C2335" t="s">
        <v>1574</v>
      </c>
      <c r="D2335" s="15">
        <v>46071</v>
      </c>
      <c r="E2335" t="s">
        <v>8107</v>
      </c>
      <c r="F2335" t="s">
        <v>3870</v>
      </c>
      <c r="G2335" t="s">
        <v>140</v>
      </c>
      <c r="H2335">
        <v>182</v>
      </c>
      <c r="I2335">
        <v>1173</v>
      </c>
      <c r="J2335">
        <v>213486</v>
      </c>
      <c r="K2335" t="s">
        <v>7810</v>
      </c>
    </row>
    <row r="2336" spans="1:11">
      <c r="A2336" t="s">
        <v>8154</v>
      </c>
      <c r="B2336" t="s">
        <v>8155</v>
      </c>
      <c r="C2336" t="s">
        <v>1586</v>
      </c>
      <c r="D2336" s="15">
        <v>46073</v>
      </c>
      <c r="E2336" t="s">
        <v>8107</v>
      </c>
      <c r="F2336" t="s">
        <v>3873</v>
      </c>
      <c r="G2336" t="s">
        <v>141</v>
      </c>
      <c r="H2336">
        <v>40</v>
      </c>
      <c r="I2336">
        <v>1174</v>
      </c>
      <c r="J2336">
        <v>46960</v>
      </c>
      <c r="K2336" t="s">
        <v>7813</v>
      </c>
    </row>
    <row r="2337" spans="1:11">
      <c r="A2337" t="s">
        <v>8156</v>
      </c>
      <c r="B2337" t="s">
        <v>8157</v>
      </c>
      <c r="C2337" t="s">
        <v>1595</v>
      </c>
      <c r="D2337" s="15">
        <v>46075</v>
      </c>
      <c r="E2337" t="s">
        <v>8107</v>
      </c>
      <c r="F2337" t="s">
        <v>1665</v>
      </c>
      <c r="G2337" t="s">
        <v>141</v>
      </c>
      <c r="H2337">
        <v>41</v>
      </c>
      <c r="I2337">
        <v>1175</v>
      </c>
      <c r="J2337">
        <v>48175</v>
      </c>
      <c r="K2337" t="s">
        <v>7816</v>
      </c>
    </row>
    <row r="2338" spans="1:11">
      <c r="A2338" t="s">
        <v>8158</v>
      </c>
      <c r="B2338" t="s">
        <v>8159</v>
      </c>
      <c r="C2338" t="s">
        <v>1604</v>
      </c>
      <c r="D2338" s="15">
        <v>46077</v>
      </c>
      <c r="E2338" t="s">
        <v>8107</v>
      </c>
      <c r="F2338" t="s">
        <v>3878</v>
      </c>
      <c r="G2338" t="s">
        <v>141</v>
      </c>
      <c r="H2338">
        <v>42</v>
      </c>
      <c r="I2338">
        <v>1176</v>
      </c>
      <c r="J2338">
        <v>49392</v>
      </c>
      <c r="K2338" t="s">
        <v>7819</v>
      </c>
    </row>
    <row r="2339" spans="1:11">
      <c r="A2339" t="s">
        <v>8160</v>
      </c>
      <c r="B2339" t="s">
        <v>8161</v>
      </c>
      <c r="C2339" t="s">
        <v>1610</v>
      </c>
      <c r="D2339" s="15">
        <v>46079</v>
      </c>
      <c r="E2339" t="s">
        <v>8107</v>
      </c>
      <c r="F2339" t="s">
        <v>3881</v>
      </c>
      <c r="G2339" t="s">
        <v>142</v>
      </c>
      <c r="H2339">
        <v>43</v>
      </c>
      <c r="I2339">
        <v>1177</v>
      </c>
      <c r="J2339">
        <v>50611</v>
      </c>
      <c r="K2339" t="s">
        <v>7822</v>
      </c>
    </row>
    <row r="2340" spans="1:11">
      <c r="A2340" t="s">
        <v>8162</v>
      </c>
      <c r="B2340" t="s">
        <v>8163</v>
      </c>
      <c r="C2340" t="s">
        <v>1616</v>
      </c>
      <c r="D2340" s="15">
        <v>46081</v>
      </c>
      <c r="E2340" t="s">
        <v>8107</v>
      </c>
      <c r="F2340" t="s">
        <v>3884</v>
      </c>
      <c r="G2340" t="s">
        <v>142</v>
      </c>
      <c r="H2340">
        <v>44</v>
      </c>
      <c r="I2340">
        <v>1178</v>
      </c>
      <c r="J2340">
        <v>51832</v>
      </c>
      <c r="K2340" t="s">
        <v>7825</v>
      </c>
    </row>
    <row r="2341" spans="1:11">
      <c r="A2341" t="s">
        <v>8164</v>
      </c>
      <c r="B2341" t="s">
        <v>8165</v>
      </c>
      <c r="C2341" t="s">
        <v>1624</v>
      </c>
      <c r="D2341" s="15">
        <v>46083</v>
      </c>
      <c r="E2341" t="s">
        <v>8107</v>
      </c>
      <c r="F2341" t="s">
        <v>3887</v>
      </c>
      <c r="G2341" t="s">
        <v>142</v>
      </c>
      <c r="H2341">
        <v>45</v>
      </c>
      <c r="I2341">
        <v>1179</v>
      </c>
      <c r="J2341">
        <v>53055</v>
      </c>
      <c r="K2341" t="s">
        <v>7828</v>
      </c>
    </row>
    <row r="2342" spans="1:11">
      <c r="A2342" t="s">
        <v>8166</v>
      </c>
      <c r="B2342" t="s">
        <v>7794</v>
      </c>
      <c r="C2342" t="s">
        <v>1538</v>
      </c>
      <c r="D2342" s="15">
        <v>46085</v>
      </c>
      <c r="E2342" t="s">
        <v>1634</v>
      </c>
      <c r="F2342" t="s">
        <v>3891</v>
      </c>
      <c r="G2342" t="s">
        <v>143</v>
      </c>
      <c r="H2342">
        <v>189</v>
      </c>
      <c r="I2342">
        <v>1180</v>
      </c>
      <c r="J2342">
        <v>223020</v>
      </c>
      <c r="K2342" t="s">
        <v>7795</v>
      </c>
    </row>
    <row r="2343" spans="1:11">
      <c r="A2343" t="s">
        <v>8167</v>
      </c>
      <c r="B2343" t="s">
        <v>7797</v>
      </c>
      <c r="C2343" t="s">
        <v>1553</v>
      </c>
      <c r="D2343" s="15">
        <v>46087</v>
      </c>
      <c r="E2343" t="s">
        <v>1634</v>
      </c>
      <c r="F2343" t="s">
        <v>3894</v>
      </c>
      <c r="G2343" t="s">
        <v>143</v>
      </c>
      <c r="H2343">
        <v>190</v>
      </c>
      <c r="I2343">
        <v>1181</v>
      </c>
      <c r="J2343">
        <v>224390</v>
      </c>
      <c r="K2343" t="s">
        <v>7798</v>
      </c>
    </row>
    <row r="2344" spans="1:11">
      <c r="A2344" t="s">
        <v>8168</v>
      </c>
      <c r="B2344" t="s">
        <v>7800</v>
      </c>
      <c r="C2344" t="s">
        <v>1563</v>
      </c>
      <c r="D2344" s="15">
        <v>46089</v>
      </c>
      <c r="E2344" t="s">
        <v>1634</v>
      </c>
      <c r="F2344" t="s">
        <v>1644</v>
      </c>
      <c r="G2344" t="s">
        <v>143</v>
      </c>
      <c r="H2344">
        <v>191</v>
      </c>
      <c r="I2344">
        <v>1182</v>
      </c>
      <c r="J2344">
        <v>225762</v>
      </c>
      <c r="K2344" t="s">
        <v>7801</v>
      </c>
    </row>
    <row r="2345" spans="1:11">
      <c r="A2345" t="s">
        <v>8169</v>
      </c>
      <c r="B2345" t="s">
        <v>7803</v>
      </c>
      <c r="C2345" t="s">
        <v>1574</v>
      </c>
      <c r="D2345" s="15">
        <v>46091</v>
      </c>
      <c r="E2345" t="s">
        <v>1634</v>
      </c>
      <c r="F2345" t="s">
        <v>3858</v>
      </c>
      <c r="G2345" t="s">
        <v>144</v>
      </c>
      <c r="H2345">
        <v>192</v>
      </c>
      <c r="I2345">
        <v>1183</v>
      </c>
      <c r="J2345">
        <v>227136</v>
      </c>
      <c r="K2345" t="s">
        <v>7804</v>
      </c>
    </row>
    <row r="2346" spans="1:11">
      <c r="A2346" t="s">
        <v>8170</v>
      </c>
      <c r="B2346" t="s">
        <v>7806</v>
      </c>
      <c r="C2346" t="s">
        <v>1586</v>
      </c>
      <c r="D2346" s="15">
        <v>46093</v>
      </c>
      <c r="E2346" t="s">
        <v>1634</v>
      </c>
      <c r="F2346" t="s">
        <v>3861</v>
      </c>
      <c r="G2346" t="s">
        <v>144</v>
      </c>
      <c r="H2346">
        <v>193</v>
      </c>
      <c r="I2346">
        <v>1184</v>
      </c>
      <c r="J2346">
        <v>228512</v>
      </c>
      <c r="K2346" t="s">
        <v>7807</v>
      </c>
    </row>
    <row r="2347" spans="1:11">
      <c r="A2347" t="s">
        <v>8171</v>
      </c>
      <c r="B2347" t="s">
        <v>7809</v>
      </c>
      <c r="C2347" t="s">
        <v>1595</v>
      </c>
      <c r="D2347" s="15">
        <v>46095</v>
      </c>
      <c r="E2347" t="s">
        <v>1634</v>
      </c>
      <c r="F2347" t="s">
        <v>3864</v>
      </c>
      <c r="G2347" t="s">
        <v>144</v>
      </c>
      <c r="H2347">
        <v>194</v>
      </c>
      <c r="I2347">
        <v>1185</v>
      </c>
      <c r="J2347">
        <v>229890</v>
      </c>
      <c r="K2347" t="s">
        <v>7810</v>
      </c>
    </row>
    <row r="2348" spans="1:11">
      <c r="A2348" t="s">
        <v>8172</v>
      </c>
      <c r="B2348" t="s">
        <v>7812</v>
      </c>
      <c r="C2348" t="s">
        <v>1604</v>
      </c>
      <c r="D2348" s="15">
        <v>46097</v>
      </c>
      <c r="E2348" t="s">
        <v>1634</v>
      </c>
      <c r="F2348" t="s">
        <v>3867</v>
      </c>
      <c r="G2348" t="s">
        <v>145</v>
      </c>
      <c r="H2348">
        <v>195</v>
      </c>
      <c r="I2348">
        <v>1186</v>
      </c>
      <c r="J2348">
        <v>231270</v>
      </c>
      <c r="K2348" t="s">
        <v>7813</v>
      </c>
    </row>
    <row r="2349" spans="1:11">
      <c r="A2349" t="s">
        <v>8173</v>
      </c>
      <c r="B2349" t="s">
        <v>7815</v>
      </c>
      <c r="C2349" t="s">
        <v>1610</v>
      </c>
      <c r="D2349" s="15">
        <v>46099</v>
      </c>
      <c r="E2349" t="s">
        <v>1634</v>
      </c>
      <c r="F2349" t="s">
        <v>3870</v>
      </c>
      <c r="G2349" t="s">
        <v>145</v>
      </c>
      <c r="H2349">
        <v>196</v>
      </c>
      <c r="I2349">
        <v>1187</v>
      </c>
      <c r="J2349">
        <v>232652</v>
      </c>
      <c r="K2349" t="s">
        <v>7816</v>
      </c>
    </row>
    <row r="2350" spans="1:11">
      <c r="A2350" t="s">
        <v>8174</v>
      </c>
      <c r="B2350" t="s">
        <v>7818</v>
      </c>
      <c r="C2350" t="s">
        <v>1616</v>
      </c>
      <c r="D2350" s="15">
        <v>46101</v>
      </c>
      <c r="E2350" t="s">
        <v>1634</v>
      </c>
      <c r="F2350" t="s">
        <v>3873</v>
      </c>
      <c r="G2350" t="s">
        <v>145</v>
      </c>
      <c r="H2350">
        <v>197</v>
      </c>
      <c r="I2350">
        <v>1188</v>
      </c>
      <c r="J2350">
        <v>234036</v>
      </c>
      <c r="K2350" t="s">
        <v>7819</v>
      </c>
    </row>
    <row r="2351" spans="1:11">
      <c r="A2351" t="s">
        <v>8175</v>
      </c>
      <c r="B2351" t="s">
        <v>7821</v>
      </c>
      <c r="C2351" t="s">
        <v>1624</v>
      </c>
      <c r="D2351" s="15">
        <v>46082</v>
      </c>
      <c r="E2351" t="s">
        <v>1634</v>
      </c>
      <c r="F2351" t="s">
        <v>1665</v>
      </c>
      <c r="G2351" t="s">
        <v>146</v>
      </c>
      <c r="H2351">
        <v>198</v>
      </c>
      <c r="I2351">
        <v>1189</v>
      </c>
      <c r="J2351">
        <v>235422</v>
      </c>
      <c r="K2351" t="s">
        <v>7822</v>
      </c>
    </row>
    <row r="2352" spans="1:11">
      <c r="A2352" t="s">
        <v>8176</v>
      </c>
      <c r="B2352" t="s">
        <v>7824</v>
      </c>
      <c r="C2352" t="s">
        <v>1538</v>
      </c>
      <c r="D2352" s="15">
        <v>46084</v>
      </c>
      <c r="E2352" t="s">
        <v>1634</v>
      </c>
      <c r="F2352" t="s">
        <v>3878</v>
      </c>
      <c r="G2352" t="s">
        <v>146</v>
      </c>
      <c r="H2352">
        <v>199</v>
      </c>
      <c r="I2352">
        <v>1190</v>
      </c>
      <c r="J2352">
        <v>236810</v>
      </c>
      <c r="K2352" t="s">
        <v>7825</v>
      </c>
    </row>
    <row r="2353" spans="1:11">
      <c r="A2353" t="s">
        <v>8177</v>
      </c>
      <c r="B2353" t="s">
        <v>7827</v>
      </c>
      <c r="C2353" t="s">
        <v>1553</v>
      </c>
      <c r="D2353" s="15">
        <v>46086</v>
      </c>
      <c r="E2353" t="s">
        <v>1634</v>
      </c>
      <c r="F2353" t="s">
        <v>3881</v>
      </c>
      <c r="G2353" t="s">
        <v>146</v>
      </c>
      <c r="H2353">
        <v>200</v>
      </c>
      <c r="I2353">
        <v>1191</v>
      </c>
      <c r="J2353">
        <v>238200</v>
      </c>
      <c r="K2353" t="s">
        <v>7828</v>
      </c>
    </row>
    <row r="2354" spans="1:11">
      <c r="A2354" t="s">
        <v>8178</v>
      </c>
      <c r="B2354" t="s">
        <v>7830</v>
      </c>
      <c r="C2354" t="s">
        <v>1563</v>
      </c>
      <c r="D2354" s="15">
        <v>46088</v>
      </c>
      <c r="E2354" t="s">
        <v>1634</v>
      </c>
      <c r="F2354" t="s">
        <v>3884</v>
      </c>
      <c r="G2354" t="s">
        <v>147</v>
      </c>
      <c r="H2354">
        <v>20</v>
      </c>
      <c r="I2354">
        <v>1192</v>
      </c>
      <c r="J2354">
        <v>23840</v>
      </c>
      <c r="K2354" t="s">
        <v>7795</v>
      </c>
    </row>
    <row r="2355" spans="1:11">
      <c r="A2355" t="s">
        <v>8179</v>
      </c>
      <c r="B2355" t="s">
        <v>7832</v>
      </c>
      <c r="C2355" t="s">
        <v>1574</v>
      </c>
      <c r="D2355" s="15">
        <v>46090</v>
      </c>
      <c r="E2355" t="s">
        <v>1634</v>
      </c>
      <c r="F2355" t="s">
        <v>3887</v>
      </c>
      <c r="G2355" t="s">
        <v>147</v>
      </c>
      <c r="H2355">
        <v>21</v>
      </c>
      <c r="I2355">
        <v>1193</v>
      </c>
      <c r="J2355">
        <v>25053</v>
      </c>
      <c r="K2355" t="s">
        <v>7798</v>
      </c>
    </row>
    <row r="2356" spans="1:11">
      <c r="A2356" t="s">
        <v>8180</v>
      </c>
      <c r="B2356" t="s">
        <v>7834</v>
      </c>
      <c r="C2356" t="s">
        <v>1586</v>
      </c>
      <c r="D2356" s="15">
        <v>46092</v>
      </c>
      <c r="E2356" t="s">
        <v>1634</v>
      </c>
      <c r="F2356" t="s">
        <v>3891</v>
      </c>
      <c r="G2356" t="s">
        <v>147</v>
      </c>
      <c r="H2356">
        <v>22</v>
      </c>
      <c r="I2356">
        <v>1194</v>
      </c>
      <c r="J2356">
        <v>26268</v>
      </c>
      <c r="K2356" t="s">
        <v>7801</v>
      </c>
    </row>
    <row r="2357" spans="1:11">
      <c r="A2357" t="s">
        <v>8181</v>
      </c>
      <c r="B2357" t="s">
        <v>7836</v>
      </c>
      <c r="C2357" t="s">
        <v>1595</v>
      </c>
      <c r="D2357" s="15">
        <v>46094</v>
      </c>
      <c r="E2357" t="s">
        <v>1634</v>
      </c>
      <c r="F2357" t="s">
        <v>3894</v>
      </c>
      <c r="G2357" t="s">
        <v>148</v>
      </c>
      <c r="H2357">
        <v>23</v>
      </c>
      <c r="I2357">
        <v>1195</v>
      </c>
      <c r="J2357">
        <v>27485</v>
      </c>
      <c r="K2357" t="s">
        <v>7804</v>
      </c>
    </row>
    <row r="2358" spans="1:11">
      <c r="A2358" t="s">
        <v>8182</v>
      </c>
      <c r="B2358" t="s">
        <v>7838</v>
      </c>
      <c r="C2358" t="s">
        <v>1604</v>
      </c>
      <c r="D2358" s="15">
        <v>46068</v>
      </c>
      <c r="E2358" t="s">
        <v>1634</v>
      </c>
      <c r="F2358" t="s">
        <v>1644</v>
      </c>
      <c r="G2358" t="s">
        <v>148</v>
      </c>
      <c r="H2358">
        <v>24</v>
      </c>
      <c r="I2358">
        <v>1196</v>
      </c>
      <c r="J2358">
        <v>28704</v>
      </c>
      <c r="K2358" t="s">
        <v>7807</v>
      </c>
    </row>
    <row r="2359" spans="1:11">
      <c r="A2359" t="s">
        <v>8183</v>
      </c>
      <c r="B2359" t="s">
        <v>7840</v>
      </c>
      <c r="C2359" t="s">
        <v>1610</v>
      </c>
      <c r="D2359" s="15">
        <v>46070</v>
      </c>
      <c r="E2359" t="s">
        <v>1634</v>
      </c>
      <c r="F2359" t="s">
        <v>3858</v>
      </c>
      <c r="G2359" t="s">
        <v>148</v>
      </c>
      <c r="H2359">
        <v>25</v>
      </c>
      <c r="I2359">
        <v>1197</v>
      </c>
      <c r="J2359">
        <v>29925</v>
      </c>
      <c r="K2359" t="s">
        <v>7810</v>
      </c>
    </row>
    <row r="2360" spans="1:11">
      <c r="A2360" t="s">
        <v>8184</v>
      </c>
      <c r="B2360" t="s">
        <v>7842</v>
      </c>
      <c r="C2360" t="s">
        <v>1616</v>
      </c>
      <c r="D2360" s="15">
        <v>46072</v>
      </c>
      <c r="E2360" t="s">
        <v>1634</v>
      </c>
      <c r="F2360" t="s">
        <v>3861</v>
      </c>
      <c r="G2360" t="s">
        <v>149</v>
      </c>
      <c r="H2360">
        <v>26</v>
      </c>
      <c r="I2360">
        <v>1198</v>
      </c>
      <c r="J2360">
        <v>31148</v>
      </c>
      <c r="K2360" t="s">
        <v>7813</v>
      </c>
    </row>
    <row r="2361" spans="1:11">
      <c r="A2361" t="s">
        <v>8185</v>
      </c>
      <c r="B2361" t="s">
        <v>7844</v>
      </c>
      <c r="C2361" t="s">
        <v>1624</v>
      </c>
      <c r="D2361" s="15">
        <v>46074</v>
      </c>
      <c r="E2361" t="s">
        <v>1634</v>
      </c>
      <c r="F2361" t="s">
        <v>3864</v>
      </c>
      <c r="G2361" t="s">
        <v>149</v>
      </c>
      <c r="H2361">
        <v>27</v>
      </c>
      <c r="I2361">
        <v>1199</v>
      </c>
      <c r="J2361">
        <v>32373</v>
      </c>
      <c r="K2361" t="s">
        <v>7816</v>
      </c>
    </row>
    <row r="2362" spans="1:11">
      <c r="A2362" t="s">
        <v>8186</v>
      </c>
      <c r="B2362" t="s">
        <v>7846</v>
      </c>
      <c r="C2362" t="s">
        <v>1538</v>
      </c>
      <c r="D2362" s="15">
        <v>46076</v>
      </c>
      <c r="E2362" t="s">
        <v>1634</v>
      </c>
      <c r="F2362" t="s">
        <v>3867</v>
      </c>
      <c r="G2362" t="s">
        <v>149</v>
      </c>
      <c r="H2362">
        <v>28</v>
      </c>
      <c r="I2362">
        <v>1200</v>
      </c>
      <c r="J2362">
        <v>33600</v>
      </c>
      <c r="K2362" t="s">
        <v>7819</v>
      </c>
    </row>
    <row r="2363" spans="1:11">
      <c r="A2363" t="s">
        <v>8187</v>
      </c>
      <c r="B2363" t="s">
        <v>7848</v>
      </c>
      <c r="C2363" t="s">
        <v>1553</v>
      </c>
      <c r="D2363" s="15">
        <v>46078</v>
      </c>
      <c r="E2363" t="s">
        <v>1634</v>
      </c>
      <c r="F2363" t="s">
        <v>3870</v>
      </c>
      <c r="G2363" t="s">
        <v>150</v>
      </c>
      <c r="H2363">
        <v>29</v>
      </c>
      <c r="I2363">
        <v>1201</v>
      </c>
      <c r="J2363">
        <v>34829</v>
      </c>
      <c r="K2363" t="s">
        <v>7822</v>
      </c>
    </row>
    <row r="2364" spans="1:11">
      <c r="A2364" t="s">
        <v>8188</v>
      </c>
      <c r="B2364" t="s">
        <v>7850</v>
      </c>
      <c r="C2364" t="s">
        <v>1563</v>
      </c>
      <c r="D2364" s="15">
        <v>46080</v>
      </c>
      <c r="E2364" t="s">
        <v>1634</v>
      </c>
      <c r="F2364" t="s">
        <v>3873</v>
      </c>
      <c r="G2364" t="s">
        <v>150</v>
      </c>
      <c r="H2364">
        <v>30</v>
      </c>
      <c r="I2364">
        <v>1202</v>
      </c>
      <c r="J2364">
        <v>36060</v>
      </c>
      <c r="K2364" t="s">
        <v>7825</v>
      </c>
    </row>
    <row r="2365" spans="1:11">
      <c r="A2365" t="s">
        <v>8189</v>
      </c>
      <c r="B2365" t="s">
        <v>7852</v>
      </c>
      <c r="C2365" t="s">
        <v>1574</v>
      </c>
      <c r="D2365" s="15">
        <v>46082</v>
      </c>
      <c r="E2365" t="s">
        <v>1634</v>
      </c>
      <c r="F2365" t="s">
        <v>1665</v>
      </c>
      <c r="G2365" t="s">
        <v>150</v>
      </c>
      <c r="H2365">
        <v>31</v>
      </c>
      <c r="I2365">
        <v>1203</v>
      </c>
      <c r="J2365">
        <v>37293</v>
      </c>
      <c r="K2365" t="s">
        <v>7828</v>
      </c>
    </row>
    <row r="2366" spans="1:11">
      <c r="A2366" t="s">
        <v>8190</v>
      </c>
      <c r="B2366" t="s">
        <v>7854</v>
      </c>
      <c r="C2366" t="s">
        <v>1586</v>
      </c>
      <c r="D2366" s="15">
        <v>46084</v>
      </c>
      <c r="E2366" t="s">
        <v>1634</v>
      </c>
      <c r="F2366" t="s">
        <v>3878</v>
      </c>
      <c r="G2366" t="s">
        <v>151</v>
      </c>
      <c r="H2366">
        <v>24</v>
      </c>
      <c r="I2366">
        <v>1204</v>
      </c>
      <c r="J2366">
        <v>28896</v>
      </c>
      <c r="K2366" t="s">
        <v>7795</v>
      </c>
    </row>
    <row r="2367" spans="1:11">
      <c r="A2367" t="s">
        <v>8191</v>
      </c>
      <c r="B2367" t="s">
        <v>7856</v>
      </c>
      <c r="C2367" t="s">
        <v>1595</v>
      </c>
      <c r="D2367" s="15">
        <v>46086</v>
      </c>
      <c r="E2367" t="s">
        <v>1634</v>
      </c>
      <c r="F2367" t="s">
        <v>3881</v>
      </c>
      <c r="G2367" t="s">
        <v>151</v>
      </c>
      <c r="H2367">
        <v>25</v>
      </c>
      <c r="I2367">
        <v>1205</v>
      </c>
      <c r="J2367">
        <v>30125</v>
      </c>
      <c r="K2367" t="s">
        <v>7798</v>
      </c>
    </row>
    <row r="2368" spans="1:11">
      <c r="A2368" t="s">
        <v>8192</v>
      </c>
      <c r="B2368" t="s">
        <v>7858</v>
      </c>
      <c r="C2368" t="s">
        <v>1604</v>
      </c>
      <c r="D2368" s="15">
        <v>46088</v>
      </c>
      <c r="E2368" t="s">
        <v>1634</v>
      </c>
      <c r="F2368" t="s">
        <v>3884</v>
      </c>
      <c r="G2368" t="s">
        <v>151</v>
      </c>
      <c r="H2368">
        <v>26</v>
      </c>
      <c r="I2368">
        <v>1206</v>
      </c>
      <c r="J2368">
        <v>31356</v>
      </c>
      <c r="K2368" t="s">
        <v>7801</v>
      </c>
    </row>
    <row r="2369" spans="1:11">
      <c r="A2369" t="s">
        <v>8193</v>
      </c>
      <c r="B2369" t="s">
        <v>7860</v>
      </c>
      <c r="C2369" t="s">
        <v>1610</v>
      </c>
      <c r="D2369" s="15">
        <v>46090</v>
      </c>
      <c r="E2369" t="s">
        <v>1634</v>
      </c>
      <c r="F2369" t="s">
        <v>3887</v>
      </c>
      <c r="G2369" t="s">
        <v>152</v>
      </c>
      <c r="H2369">
        <v>27</v>
      </c>
      <c r="I2369">
        <v>1207</v>
      </c>
      <c r="J2369">
        <v>32589</v>
      </c>
      <c r="K2369" t="s">
        <v>7804</v>
      </c>
    </row>
    <row r="2370" spans="1:11">
      <c r="A2370" t="s">
        <v>8194</v>
      </c>
      <c r="B2370" t="s">
        <v>7862</v>
      </c>
      <c r="C2370" t="s">
        <v>1616</v>
      </c>
      <c r="D2370" s="15">
        <v>46092</v>
      </c>
      <c r="E2370" t="s">
        <v>1634</v>
      </c>
      <c r="F2370" t="s">
        <v>3891</v>
      </c>
      <c r="G2370" t="s">
        <v>152</v>
      </c>
      <c r="H2370">
        <v>28</v>
      </c>
      <c r="I2370">
        <v>1208</v>
      </c>
      <c r="J2370">
        <v>33824</v>
      </c>
      <c r="K2370" t="s">
        <v>7807</v>
      </c>
    </row>
    <row r="2371" spans="1:11">
      <c r="A2371" t="s">
        <v>8195</v>
      </c>
      <c r="B2371" t="s">
        <v>7864</v>
      </c>
      <c r="C2371" t="s">
        <v>1624</v>
      </c>
      <c r="D2371" s="15">
        <v>46094</v>
      </c>
      <c r="E2371" t="s">
        <v>1634</v>
      </c>
      <c r="F2371" t="s">
        <v>3894</v>
      </c>
      <c r="G2371" t="s">
        <v>152</v>
      </c>
      <c r="H2371">
        <v>29</v>
      </c>
      <c r="I2371">
        <v>1209</v>
      </c>
      <c r="J2371">
        <v>35061</v>
      </c>
      <c r="K2371" t="s">
        <v>7810</v>
      </c>
    </row>
    <row r="2372" spans="1:11">
      <c r="A2372" t="s">
        <v>8196</v>
      </c>
      <c r="B2372" t="s">
        <v>7866</v>
      </c>
      <c r="C2372" t="s">
        <v>1538</v>
      </c>
      <c r="D2372" s="15">
        <v>46075</v>
      </c>
      <c r="E2372" t="s">
        <v>1634</v>
      </c>
      <c r="F2372" t="s">
        <v>1644</v>
      </c>
      <c r="G2372" t="s">
        <v>153</v>
      </c>
      <c r="H2372">
        <v>38</v>
      </c>
      <c r="I2372">
        <v>1210</v>
      </c>
      <c r="J2372">
        <v>45980</v>
      </c>
      <c r="K2372" t="s">
        <v>7813</v>
      </c>
    </row>
    <row r="2373" spans="1:11">
      <c r="A2373" t="s">
        <v>8197</v>
      </c>
      <c r="B2373" t="s">
        <v>7868</v>
      </c>
      <c r="C2373" t="s">
        <v>1553</v>
      </c>
      <c r="D2373" s="15">
        <v>46077</v>
      </c>
      <c r="E2373" t="s">
        <v>1634</v>
      </c>
      <c r="F2373" t="s">
        <v>3858</v>
      </c>
      <c r="G2373" t="s">
        <v>153</v>
      </c>
      <c r="H2373">
        <v>39</v>
      </c>
      <c r="I2373">
        <v>1211</v>
      </c>
      <c r="J2373">
        <v>47229</v>
      </c>
      <c r="K2373" t="s">
        <v>7816</v>
      </c>
    </row>
    <row r="2374" spans="1:11">
      <c r="A2374" t="s">
        <v>8198</v>
      </c>
      <c r="B2374" t="s">
        <v>7870</v>
      </c>
      <c r="C2374" t="s">
        <v>1563</v>
      </c>
      <c r="D2374" s="15">
        <v>46079</v>
      </c>
      <c r="E2374" t="s">
        <v>1634</v>
      </c>
      <c r="F2374" t="s">
        <v>3861</v>
      </c>
      <c r="G2374" t="s">
        <v>153</v>
      </c>
      <c r="H2374">
        <v>40</v>
      </c>
      <c r="I2374">
        <v>1212</v>
      </c>
      <c r="J2374">
        <v>48480</v>
      </c>
      <c r="K2374" t="s">
        <v>7819</v>
      </c>
    </row>
    <row r="2375" spans="1:11">
      <c r="A2375" t="s">
        <v>8199</v>
      </c>
      <c r="B2375" t="s">
        <v>7872</v>
      </c>
      <c r="C2375" t="s">
        <v>1574</v>
      </c>
      <c r="D2375" s="15">
        <v>46081</v>
      </c>
      <c r="E2375" t="s">
        <v>1634</v>
      </c>
      <c r="F2375" t="s">
        <v>3864</v>
      </c>
      <c r="G2375" t="s">
        <v>154</v>
      </c>
      <c r="H2375">
        <v>41</v>
      </c>
      <c r="I2375">
        <v>1213</v>
      </c>
      <c r="J2375">
        <v>49733</v>
      </c>
      <c r="K2375" t="s">
        <v>7822</v>
      </c>
    </row>
    <row r="2376" spans="1:11">
      <c r="A2376" t="s">
        <v>8200</v>
      </c>
      <c r="B2376" t="s">
        <v>7874</v>
      </c>
      <c r="C2376" t="s">
        <v>1586</v>
      </c>
      <c r="D2376" s="15">
        <v>46083</v>
      </c>
      <c r="E2376" t="s">
        <v>1634</v>
      </c>
      <c r="F2376" t="s">
        <v>3867</v>
      </c>
      <c r="G2376" t="s">
        <v>154</v>
      </c>
      <c r="H2376">
        <v>42</v>
      </c>
      <c r="I2376">
        <v>1214</v>
      </c>
      <c r="J2376">
        <v>50988</v>
      </c>
      <c r="K2376" t="s">
        <v>7825</v>
      </c>
    </row>
    <row r="2377" spans="1:11">
      <c r="A2377" t="s">
        <v>8201</v>
      </c>
      <c r="B2377" t="s">
        <v>7876</v>
      </c>
      <c r="C2377" t="s">
        <v>1595</v>
      </c>
      <c r="D2377" s="15">
        <v>46085</v>
      </c>
      <c r="E2377" t="s">
        <v>1634</v>
      </c>
      <c r="F2377" t="s">
        <v>3870</v>
      </c>
      <c r="G2377" t="s">
        <v>154</v>
      </c>
      <c r="H2377">
        <v>43</v>
      </c>
      <c r="I2377">
        <v>1215</v>
      </c>
      <c r="J2377">
        <v>52245</v>
      </c>
      <c r="K2377" t="s">
        <v>7828</v>
      </c>
    </row>
    <row r="2378" spans="1:11">
      <c r="A2378" t="s">
        <v>8202</v>
      </c>
      <c r="B2378" t="s">
        <v>8203</v>
      </c>
      <c r="C2378" t="s">
        <v>1538</v>
      </c>
      <c r="D2378" s="15">
        <v>46089</v>
      </c>
      <c r="E2378" t="s">
        <v>3855</v>
      </c>
      <c r="F2378" t="s">
        <v>1644</v>
      </c>
      <c r="G2378" t="s">
        <v>106</v>
      </c>
      <c r="H2378">
        <v>44</v>
      </c>
      <c r="I2378">
        <v>1000</v>
      </c>
      <c r="J2378">
        <v>44000</v>
      </c>
      <c r="K2378" t="s">
        <v>8204</v>
      </c>
    </row>
    <row r="2379" spans="1:11">
      <c r="A2379" t="s">
        <v>8205</v>
      </c>
      <c r="B2379" t="s">
        <v>8206</v>
      </c>
      <c r="C2379" t="s">
        <v>1553</v>
      </c>
      <c r="D2379" s="15">
        <v>46091</v>
      </c>
      <c r="E2379" t="s">
        <v>3855</v>
      </c>
      <c r="F2379" t="s">
        <v>3858</v>
      </c>
      <c r="G2379" t="s">
        <v>106</v>
      </c>
      <c r="H2379">
        <v>45</v>
      </c>
      <c r="I2379">
        <v>1001</v>
      </c>
      <c r="J2379">
        <v>45045</v>
      </c>
      <c r="K2379" t="s">
        <v>8207</v>
      </c>
    </row>
    <row r="2380" spans="1:11">
      <c r="A2380" t="s">
        <v>8208</v>
      </c>
      <c r="B2380" t="s">
        <v>8209</v>
      </c>
      <c r="C2380" t="s">
        <v>1563</v>
      </c>
      <c r="D2380" s="15">
        <v>46093</v>
      </c>
      <c r="E2380" t="s">
        <v>3855</v>
      </c>
      <c r="F2380" t="s">
        <v>3861</v>
      </c>
      <c r="G2380" t="s">
        <v>106</v>
      </c>
      <c r="H2380">
        <v>46</v>
      </c>
      <c r="I2380">
        <v>1002</v>
      </c>
      <c r="J2380">
        <v>46092</v>
      </c>
      <c r="K2380" t="s">
        <v>8210</v>
      </c>
    </row>
    <row r="2381" spans="1:11">
      <c r="A2381" t="s">
        <v>8211</v>
      </c>
      <c r="B2381" t="s">
        <v>8212</v>
      </c>
      <c r="C2381" t="s">
        <v>1574</v>
      </c>
      <c r="D2381" s="15">
        <v>46095</v>
      </c>
      <c r="E2381" t="s">
        <v>3855</v>
      </c>
      <c r="F2381" t="s">
        <v>3864</v>
      </c>
      <c r="G2381" t="s">
        <v>109</v>
      </c>
      <c r="H2381">
        <v>47</v>
      </c>
      <c r="I2381">
        <v>1003</v>
      </c>
      <c r="J2381">
        <v>47141</v>
      </c>
      <c r="K2381" t="s">
        <v>8213</v>
      </c>
    </row>
    <row r="2382" spans="1:11">
      <c r="A2382" t="s">
        <v>8214</v>
      </c>
      <c r="B2382" t="s">
        <v>8215</v>
      </c>
      <c r="C2382" t="s">
        <v>1586</v>
      </c>
      <c r="D2382" s="15">
        <v>46097</v>
      </c>
      <c r="E2382" t="s">
        <v>3855</v>
      </c>
      <c r="F2382" t="s">
        <v>3867</v>
      </c>
      <c r="G2382" t="s">
        <v>109</v>
      </c>
      <c r="H2382">
        <v>48</v>
      </c>
      <c r="I2382">
        <v>1004</v>
      </c>
      <c r="J2382">
        <v>48192</v>
      </c>
      <c r="K2382" t="s">
        <v>8216</v>
      </c>
    </row>
    <row r="2383" spans="1:11">
      <c r="A2383" t="s">
        <v>8217</v>
      </c>
      <c r="B2383" t="s">
        <v>8218</v>
      </c>
      <c r="C2383" t="s">
        <v>1595</v>
      </c>
      <c r="D2383" s="15">
        <v>46099</v>
      </c>
      <c r="E2383" t="s">
        <v>3855</v>
      </c>
      <c r="F2383" t="s">
        <v>3870</v>
      </c>
      <c r="G2383" t="s">
        <v>109</v>
      </c>
      <c r="H2383">
        <v>49</v>
      </c>
      <c r="I2383">
        <v>1005</v>
      </c>
      <c r="J2383">
        <v>49245</v>
      </c>
      <c r="K2383" t="s">
        <v>8219</v>
      </c>
    </row>
    <row r="2384" spans="1:11">
      <c r="A2384" t="s">
        <v>8220</v>
      </c>
      <c r="B2384" t="s">
        <v>8221</v>
      </c>
      <c r="C2384" t="s">
        <v>1604</v>
      </c>
      <c r="D2384" s="15">
        <v>46101</v>
      </c>
      <c r="E2384" t="s">
        <v>3855</v>
      </c>
      <c r="F2384" t="s">
        <v>3873</v>
      </c>
      <c r="G2384" t="s">
        <v>112</v>
      </c>
      <c r="H2384">
        <v>50</v>
      </c>
      <c r="I2384">
        <v>1006</v>
      </c>
      <c r="J2384">
        <v>50300</v>
      </c>
      <c r="K2384" t="s">
        <v>8222</v>
      </c>
    </row>
    <row r="2385" spans="1:11">
      <c r="A2385" t="s">
        <v>8223</v>
      </c>
      <c r="B2385" t="s">
        <v>8224</v>
      </c>
      <c r="C2385" t="s">
        <v>1610</v>
      </c>
      <c r="D2385" s="15">
        <v>46103</v>
      </c>
      <c r="E2385" t="s">
        <v>3855</v>
      </c>
      <c r="F2385" t="s">
        <v>1665</v>
      </c>
      <c r="G2385" t="s">
        <v>112</v>
      </c>
      <c r="H2385">
        <v>51</v>
      </c>
      <c r="I2385">
        <v>1007</v>
      </c>
      <c r="J2385">
        <v>51357</v>
      </c>
      <c r="K2385" t="s">
        <v>8225</v>
      </c>
    </row>
    <row r="2386" spans="1:11">
      <c r="A2386" t="s">
        <v>8226</v>
      </c>
      <c r="B2386" t="s">
        <v>8227</v>
      </c>
      <c r="C2386" t="s">
        <v>1616</v>
      </c>
      <c r="D2386" s="15">
        <v>46105</v>
      </c>
      <c r="E2386" t="s">
        <v>3855</v>
      </c>
      <c r="F2386" t="s">
        <v>3878</v>
      </c>
      <c r="G2386" t="s">
        <v>112</v>
      </c>
      <c r="H2386">
        <v>52</v>
      </c>
      <c r="I2386">
        <v>1008</v>
      </c>
      <c r="J2386">
        <v>52416</v>
      </c>
      <c r="K2386" t="s">
        <v>8228</v>
      </c>
    </row>
    <row r="2387" spans="1:11">
      <c r="A2387" t="s">
        <v>8229</v>
      </c>
      <c r="B2387" t="s">
        <v>8230</v>
      </c>
      <c r="C2387" t="s">
        <v>1624</v>
      </c>
      <c r="D2387" s="15">
        <v>46107</v>
      </c>
      <c r="E2387" t="s">
        <v>3855</v>
      </c>
      <c r="F2387" t="s">
        <v>3881</v>
      </c>
      <c r="G2387" t="s">
        <v>115</v>
      </c>
      <c r="H2387">
        <v>53</v>
      </c>
      <c r="I2387">
        <v>1009</v>
      </c>
      <c r="J2387">
        <v>53477</v>
      </c>
      <c r="K2387" t="s">
        <v>8231</v>
      </c>
    </row>
    <row r="2388" spans="1:11">
      <c r="A2388" t="s">
        <v>8232</v>
      </c>
      <c r="B2388" t="s">
        <v>8233</v>
      </c>
      <c r="C2388" t="s">
        <v>1538</v>
      </c>
      <c r="D2388" s="15">
        <v>46109</v>
      </c>
      <c r="E2388" t="s">
        <v>3855</v>
      </c>
      <c r="F2388" t="s">
        <v>3884</v>
      </c>
      <c r="G2388" t="s">
        <v>115</v>
      </c>
      <c r="H2388">
        <v>54</v>
      </c>
      <c r="I2388">
        <v>1010</v>
      </c>
      <c r="J2388">
        <v>54540</v>
      </c>
      <c r="K2388" t="s">
        <v>8234</v>
      </c>
    </row>
    <row r="2389" spans="1:11">
      <c r="A2389" t="s">
        <v>8235</v>
      </c>
      <c r="B2389" t="s">
        <v>8236</v>
      </c>
      <c r="C2389" t="s">
        <v>1553</v>
      </c>
      <c r="D2389" s="15">
        <v>46109</v>
      </c>
      <c r="E2389" t="s">
        <v>3855</v>
      </c>
      <c r="F2389" t="s">
        <v>3887</v>
      </c>
      <c r="G2389" t="s">
        <v>115</v>
      </c>
      <c r="H2389">
        <v>55</v>
      </c>
      <c r="I2389">
        <v>1011</v>
      </c>
      <c r="J2389">
        <v>55605</v>
      </c>
      <c r="K2389" t="s">
        <v>8237</v>
      </c>
    </row>
    <row r="2390" spans="1:11">
      <c r="A2390" t="s">
        <v>8238</v>
      </c>
      <c r="B2390" t="s">
        <v>8239</v>
      </c>
      <c r="C2390" t="s">
        <v>1563</v>
      </c>
      <c r="D2390" s="15">
        <v>46113</v>
      </c>
      <c r="E2390" t="s">
        <v>3855</v>
      </c>
      <c r="F2390" t="s">
        <v>3891</v>
      </c>
      <c r="G2390" t="s">
        <v>118</v>
      </c>
      <c r="H2390">
        <v>56</v>
      </c>
      <c r="I2390">
        <v>1012</v>
      </c>
      <c r="J2390">
        <v>56672</v>
      </c>
      <c r="K2390" t="s">
        <v>8204</v>
      </c>
    </row>
    <row r="2391" spans="1:11">
      <c r="A2391" t="s">
        <v>8240</v>
      </c>
      <c r="B2391" t="s">
        <v>8241</v>
      </c>
      <c r="C2391" t="s">
        <v>1574</v>
      </c>
      <c r="D2391" s="15">
        <v>46115</v>
      </c>
      <c r="E2391" t="s">
        <v>3855</v>
      </c>
      <c r="F2391" t="s">
        <v>3894</v>
      </c>
      <c r="G2391" t="s">
        <v>118</v>
      </c>
      <c r="H2391">
        <v>57</v>
      </c>
      <c r="I2391">
        <v>1013</v>
      </c>
      <c r="J2391">
        <v>57741</v>
      </c>
      <c r="K2391" t="s">
        <v>8207</v>
      </c>
    </row>
    <row r="2392" spans="1:11">
      <c r="A2392" t="s">
        <v>8242</v>
      </c>
      <c r="B2392" t="s">
        <v>8243</v>
      </c>
      <c r="C2392" t="s">
        <v>1586</v>
      </c>
      <c r="D2392" s="15">
        <v>46117</v>
      </c>
      <c r="E2392" t="s">
        <v>3855</v>
      </c>
      <c r="F2392" t="s">
        <v>1644</v>
      </c>
      <c r="G2392" t="s">
        <v>118</v>
      </c>
      <c r="H2392">
        <v>58</v>
      </c>
      <c r="I2392">
        <v>1014</v>
      </c>
      <c r="J2392">
        <v>58812</v>
      </c>
      <c r="K2392" t="s">
        <v>8210</v>
      </c>
    </row>
    <row r="2393" spans="1:11">
      <c r="A2393" t="s">
        <v>8244</v>
      </c>
      <c r="B2393" t="s">
        <v>8245</v>
      </c>
      <c r="C2393" t="s">
        <v>1595</v>
      </c>
      <c r="D2393" s="15">
        <v>46119</v>
      </c>
      <c r="E2393" t="s">
        <v>3855</v>
      </c>
      <c r="F2393" t="s">
        <v>3858</v>
      </c>
      <c r="G2393" t="s">
        <v>120</v>
      </c>
      <c r="H2393">
        <v>59</v>
      </c>
      <c r="I2393">
        <v>1015</v>
      </c>
      <c r="J2393">
        <v>59885</v>
      </c>
      <c r="K2393" t="s">
        <v>8213</v>
      </c>
    </row>
    <row r="2394" spans="1:11">
      <c r="A2394" t="s">
        <v>8246</v>
      </c>
      <c r="B2394" t="s">
        <v>8247</v>
      </c>
      <c r="C2394" t="s">
        <v>1604</v>
      </c>
      <c r="D2394" s="15">
        <v>46121</v>
      </c>
      <c r="E2394" t="s">
        <v>3855</v>
      </c>
      <c r="F2394" t="s">
        <v>3861</v>
      </c>
      <c r="G2394" t="s">
        <v>120</v>
      </c>
      <c r="H2394">
        <v>60</v>
      </c>
      <c r="I2394">
        <v>1016</v>
      </c>
      <c r="J2394">
        <v>60960</v>
      </c>
      <c r="K2394" t="s">
        <v>8216</v>
      </c>
    </row>
    <row r="2395" spans="1:11">
      <c r="A2395" t="s">
        <v>8248</v>
      </c>
      <c r="B2395" t="s">
        <v>8249</v>
      </c>
      <c r="C2395" t="s">
        <v>1610</v>
      </c>
      <c r="D2395" s="15">
        <v>46123</v>
      </c>
      <c r="E2395" t="s">
        <v>3855</v>
      </c>
      <c r="F2395" t="s">
        <v>3864</v>
      </c>
      <c r="G2395" t="s">
        <v>120</v>
      </c>
      <c r="H2395">
        <v>61</v>
      </c>
      <c r="I2395">
        <v>1017</v>
      </c>
      <c r="J2395">
        <v>62037</v>
      </c>
      <c r="K2395" t="s">
        <v>8219</v>
      </c>
    </row>
    <row r="2396" spans="1:11">
      <c r="A2396" t="s">
        <v>8250</v>
      </c>
      <c r="B2396" t="s">
        <v>8251</v>
      </c>
      <c r="C2396" t="s">
        <v>1616</v>
      </c>
      <c r="D2396" s="15">
        <v>46125</v>
      </c>
      <c r="E2396" t="s">
        <v>3855</v>
      </c>
      <c r="F2396" t="s">
        <v>3867</v>
      </c>
      <c r="G2396" t="s">
        <v>122</v>
      </c>
      <c r="H2396">
        <v>62</v>
      </c>
      <c r="I2396">
        <v>1018</v>
      </c>
      <c r="J2396">
        <v>63116</v>
      </c>
      <c r="K2396" t="s">
        <v>8222</v>
      </c>
    </row>
    <row r="2397" spans="1:11">
      <c r="A2397" t="s">
        <v>8252</v>
      </c>
      <c r="B2397" t="s">
        <v>8253</v>
      </c>
      <c r="C2397" t="s">
        <v>1624</v>
      </c>
      <c r="D2397" s="15">
        <v>46127</v>
      </c>
      <c r="E2397" t="s">
        <v>3855</v>
      </c>
      <c r="F2397" t="s">
        <v>3870</v>
      </c>
      <c r="G2397" t="s">
        <v>122</v>
      </c>
      <c r="H2397">
        <v>63</v>
      </c>
      <c r="I2397">
        <v>1019</v>
      </c>
      <c r="J2397">
        <v>64197</v>
      </c>
      <c r="K2397" t="s">
        <v>8225</v>
      </c>
    </row>
    <row r="2398" spans="1:11">
      <c r="A2398" t="s">
        <v>8254</v>
      </c>
      <c r="B2398" t="s">
        <v>8255</v>
      </c>
      <c r="C2398" t="s">
        <v>1538</v>
      </c>
      <c r="D2398" s="15">
        <v>46129</v>
      </c>
      <c r="E2398" t="s">
        <v>3855</v>
      </c>
      <c r="F2398" t="s">
        <v>3873</v>
      </c>
      <c r="G2398" t="s">
        <v>122</v>
      </c>
      <c r="H2398">
        <v>64</v>
      </c>
      <c r="I2398">
        <v>1020</v>
      </c>
      <c r="J2398">
        <v>65280</v>
      </c>
      <c r="K2398" t="s">
        <v>8228</v>
      </c>
    </row>
    <row r="2399" spans="1:11">
      <c r="A2399" t="s">
        <v>8256</v>
      </c>
      <c r="B2399" t="s">
        <v>8257</v>
      </c>
      <c r="C2399" t="s">
        <v>1553</v>
      </c>
      <c r="D2399" s="15">
        <v>46109</v>
      </c>
      <c r="E2399" t="s">
        <v>3855</v>
      </c>
      <c r="F2399" t="s">
        <v>1665</v>
      </c>
      <c r="G2399" t="s">
        <v>125</v>
      </c>
      <c r="H2399">
        <v>65</v>
      </c>
      <c r="I2399">
        <v>1021</v>
      </c>
      <c r="J2399">
        <v>66365</v>
      </c>
      <c r="K2399" t="s">
        <v>8231</v>
      </c>
    </row>
    <row r="2400" spans="1:11">
      <c r="A2400" t="s">
        <v>8258</v>
      </c>
      <c r="B2400" t="s">
        <v>8259</v>
      </c>
      <c r="C2400" t="s">
        <v>1563</v>
      </c>
      <c r="D2400" s="15">
        <v>46109</v>
      </c>
      <c r="E2400" t="s">
        <v>3855</v>
      </c>
      <c r="F2400" t="s">
        <v>3878</v>
      </c>
      <c r="G2400" t="s">
        <v>125</v>
      </c>
      <c r="H2400">
        <v>66</v>
      </c>
      <c r="I2400">
        <v>1022</v>
      </c>
      <c r="J2400">
        <v>67452</v>
      </c>
      <c r="K2400" t="s">
        <v>8234</v>
      </c>
    </row>
    <row r="2401" spans="1:11">
      <c r="A2401" t="s">
        <v>8260</v>
      </c>
      <c r="B2401" t="s">
        <v>8261</v>
      </c>
      <c r="C2401" t="s">
        <v>1574</v>
      </c>
      <c r="D2401" s="15">
        <v>46114</v>
      </c>
      <c r="E2401" t="s">
        <v>3855</v>
      </c>
      <c r="F2401" t="s">
        <v>3881</v>
      </c>
      <c r="G2401" t="s">
        <v>125</v>
      </c>
      <c r="H2401">
        <v>67</v>
      </c>
      <c r="I2401">
        <v>1023</v>
      </c>
      <c r="J2401">
        <v>68541</v>
      </c>
      <c r="K2401" t="s">
        <v>8237</v>
      </c>
    </row>
    <row r="2402" spans="1:11">
      <c r="A2402" t="s">
        <v>8262</v>
      </c>
      <c r="B2402" t="s">
        <v>8263</v>
      </c>
      <c r="C2402" t="s">
        <v>1586</v>
      </c>
      <c r="D2402" s="15">
        <v>46116</v>
      </c>
      <c r="E2402" t="s">
        <v>3855</v>
      </c>
      <c r="F2402" t="s">
        <v>3884</v>
      </c>
      <c r="G2402" t="s">
        <v>127</v>
      </c>
      <c r="H2402">
        <v>14</v>
      </c>
      <c r="I2402">
        <v>1024</v>
      </c>
      <c r="J2402">
        <v>14336</v>
      </c>
      <c r="K2402" t="s">
        <v>8204</v>
      </c>
    </row>
    <row r="2403" spans="1:11">
      <c r="A2403" t="s">
        <v>8264</v>
      </c>
      <c r="B2403" t="s">
        <v>8265</v>
      </c>
      <c r="C2403" t="s">
        <v>1595</v>
      </c>
      <c r="D2403" s="15">
        <v>46118</v>
      </c>
      <c r="E2403" t="s">
        <v>3855</v>
      </c>
      <c r="F2403" t="s">
        <v>3887</v>
      </c>
      <c r="G2403" t="s">
        <v>127</v>
      </c>
      <c r="H2403">
        <v>15</v>
      </c>
      <c r="I2403">
        <v>1025</v>
      </c>
      <c r="J2403">
        <v>15375</v>
      </c>
      <c r="K2403" t="s">
        <v>8207</v>
      </c>
    </row>
    <row r="2404" spans="1:11">
      <c r="A2404" t="s">
        <v>8266</v>
      </c>
      <c r="B2404" t="s">
        <v>8267</v>
      </c>
      <c r="C2404" t="s">
        <v>1604</v>
      </c>
      <c r="D2404" s="15">
        <v>46120</v>
      </c>
      <c r="E2404" t="s">
        <v>3855</v>
      </c>
      <c r="F2404" t="s">
        <v>3891</v>
      </c>
      <c r="G2404" t="s">
        <v>127</v>
      </c>
      <c r="H2404">
        <v>16</v>
      </c>
      <c r="I2404">
        <v>1026</v>
      </c>
      <c r="J2404">
        <v>16416</v>
      </c>
      <c r="K2404" t="s">
        <v>8210</v>
      </c>
    </row>
    <row r="2405" spans="1:11">
      <c r="A2405" t="s">
        <v>8268</v>
      </c>
      <c r="B2405" t="s">
        <v>8269</v>
      </c>
      <c r="C2405" t="s">
        <v>1610</v>
      </c>
      <c r="D2405" s="15">
        <v>46122</v>
      </c>
      <c r="E2405" t="s">
        <v>3855</v>
      </c>
      <c r="F2405" t="s">
        <v>3894</v>
      </c>
      <c r="G2405" t="s">
        <v>130</v>
      </c>
      <c r="H2405">
        <v>17</v>
      </c>
      <c r="I2405">
        <v>1027</v>
      </c>
      <c r="J2405">
        <v>17459</v>
      </c>
      <c r="K2405" t="s">
        <v>8213</v>
      </c>
    </row>
    <row r="2406" spans="1:11">
      <c r="A2406" t="s">
        <v>8270</v>
      </c>
      <c r="B2406" t="s">
        <v>8271</v>
      </c>
      <c r="C2406" t="s">
        <v>1616</v>
      </c>
      <c r="D2406" s="15">
        <v>46124</v>
      </c>
      <c r="E2406" t="s">
        <v>3855</v>
      </c>
      <c r="F2406" t="s">
        <v>1644</v>
      </c>
      <c r="G2406" t="s">
        <v>130</v>
      </c>
      <c r="H2406">
        <v>18</v>
      </c>
      <c r="I2406">
        <v>1028</v>
      </c>
      <c r="J2406">
        <v>18504</v>
      </c>
      <c r="K2406" t="s">
        <v>8216</v>
      </c>
    </row>
    <row r="2407" spans="1:11">
      <c r="A2407" t="s">
        <v>8272</v>
      </c>
      <c r="B2407" t="s">
        <v>8273</v>
      </c>
      <c r="C2407" t="s">
        <v>1624</v>
      </c>
      <c r="D2407" s="15">
        <v>46126</v>
      </c>
      <c r="E2407" t="s">
        <v>3855</v>
      </c>
      <c r="F2407" t="s">
        <v>3858</v>
      </c>
      <c r="G2407" t="s">
        <v>130</v>
      </c>
      <c r="H2407">
        <v>19</v>
      </c>
      <c r="I2407">
        <v>1029</v>
      </c>
      <c r="J2407">
        <v>19551</v>
      </c>
      <c r="K2407" t="s">
        <v>8219</v>
      </c>
    </row>
    <row r="2408" spans="1:11">
      <c r="A2408" t="s">
        <v>8274</v>
      </c>
      <c r="B2408" t="s">
        <v>8275</v>
      </c>
      <c r="C2408" t="s">
        <v>1538</v>
      </c>
      <c r="D2408" s="15">
        <v>46128</v>
      </c>
      <c r="E2408" t="s">
        <v>3855</v>
      </c>
      <c r="F2408" t="s">
        <v>3861</v>
      </c>
      <c r="G2408" t="s">
        <v>133</v>
      </c>
      <c r="H2408">
        <v>74</v>
      </c>
      <c r="I2408">
        <v>1030</v>
      </c>
      <c r="J2408">
        <v>76220</v>
      </c>
      <c r="K2408" t="s">
        <v>8222</v>
      </c>
    </row>
    <row r="2409" spans="1:11">
      <c r="A2409" t="s">
        <v>8276</v>
      </c>
      <c r="B2409" t="s">
        <v>8277</v>
      </c>
      <c r="C2409" t="s">
        <v>1553</v>
      </c>
      <c r="D2409" s="15">
        <v>46099</v>
      </c>
      <c r="E2409" t="s">
        <v>3855</v>
      </c>
      <c r="F2409" t="s">
        <v>3864</v>
      </c>
      <c r="G2409" t="s">
        <v>133</v>
      </c>
      <c r="H2409">
        <v>75</v>
      </c>
      <c r="I2409">
        <v>1031</v>
      </c>
      <c r="J2409">
        <v>77325</v>
      </c>
      <c r="K2409" t="s">
        <v>8225</v>
      </c>
    </row>
    <row r="2410" spans="1:11">
      <c r="A2410" t="s">
        <v>8278</v>
      </c>
      <c r="B2410" t="s">
        <v>8279</v>
      </c>
      <c r="C2410" t="s">
        <v>1563</v>
      </c>
      <c r="D2410" s="15">
        <v>46101</v>
      </c>
      <c r="E2410" t="s">
        <v>3855</v>
      </c>
      <c r="F2410" t="s">
        <v>3867</v>
      </c>
      <c r="G2410" t="s">
        <v>133</v>
      </c>
      <c r="H2410">
        <v>76</v>
      </c>
      <c r="I2410">
        <v>1032</v>
      </c>
      <c r="J2410">
        <v>78432</v>
      </c>
      <c r="K2410" t="s">
        <v>8228</v>
      </c>
    </row>
    <row r="2411" spans="1:11">
      <c r="A2411" t="s">
        <v>8280</v>
      </c>
      <c r="B2411" t="s">
        <v>8281</v>
      </c>
      <c r="C2411" t="s">
        <v>1574</v>
      </c>
      <c r="D2411" s="15">
        <v>46103</v>
      </c>
      <c r="E2411" t="s">
        <v>3855</v>
      </c>
      <c r="F2411" t="s">
        <v>3870</v>
      </c>
      <c r="G2411" t="s">
        <v>134</v>
      </c>
      <c r="H2411">
        <v>77</v>
      </c>
      <c r="I2411">
        <v>1033</v>
      </c>
      <c r="J2411">
        <v>79541</v>
      </c>
      <c r="K2411" t="s">
        <v>8231</v>
      </c>
    </row>
    <row r="2412" spans="1:11">
      <c r="A2412" t="s">
        <v>8282</v>
      </c>
      <c r="B2412" t="s">
        <v>8283</v>
      </c>
      <c r="C2412" t="s">
        <v>1586</v>
      </c>
      <c r="D2412" s="15">
        <v>46105</v>
      </c>
      <c r="E2412" t="s">
        <v>3855</v>
      </c>
      <c r="F2412" t="s">
        <v>3873</v>
      </c>
      <c r="G2412" t="s">
        <v>134</v>
      </c>
      <c r="H2412">
        <v>78</v>
      </c>
      <c r="I2412">
        <v>1034</v>
      </c>
      <c r="J2412">
        <v>80652</v>
      </c>
      <c r="K2412" t="s">
        <v>8234</v>
      </c>
    </row>
    <row r="2413" spans="1:11">
      <c r="A2413" t="s">
        <v>8284</v>
      </c>
      <c r="B2413" t="s">
        <v>8285</v>
      </c>
      <c r="C2413" t="s">
        <v>1595</v>
      </c>
      <c r="D2413" s="15">
        <v>46107</v>
      </c>
      <c r="E2413" t="s">
        <v>3855</v>
      </c>
      <c r="F2413" t="s">
        <v>1665</v>
      </c>
      <c r="G2413" t="s">
        <v>134</v>
      </c>
      <c r="H2413">
        <v>79</v>
      </c>
      <c r="I2413">
        <v>1035</v>
      </c>
      <c r="J2413">
        <v>81765</v>
      </c>
      <c r="K2413" t="s">
        <v>8237</v>
      </c>
    </row>
    <row r="2414" spans="1:11">
      <c r="A2414" t="s">
        <v>8286</v>
      </c>
      <c r="B2414" t="s">
        <v>8287</v>
      </c>
      <c r="C2414" t="s">
        <v>1604</v>
      </c>
      <c r="D2414" s="15">
        <v>46109</v>
      </c>
      <c r="E2414" t="s">
        <v>3855</v>
      </c>
      <c r="F2414" t="s">
        <v>3878</v>
      </c>
      <c r="G2414" t="s">
        <v>135</v>
      </c>
      <c r="H2414">
        <v>80</v>
      </c>
      <c r="I2414">
        <v>1036</v>
      </c>
      <c r="J2414">
        <v>82880</v>
      </c>
      <c r="K2414" t="s">
        <v>8204</v>
      </c>
    </row>
    <row r="2415" spans="1:11">
      <c r="A2415" t="s">
        <v>8288</v>
      </c>
      <c r="B2415" t="s">
        <v>8289</v>
      </c>
      <c r="C2415" t="s">
        <v>1610</v>
      </c>
      <c r="D2415" s="15">
        <v>46109</v>
      </c>
      <c r="E2415" t="s">
        <v>3855</v>
      </c>
      <c r="F2415" t="s">
        <v>3881</v>
      </c>
      <c r="G2415" t="s">
        <v>135</v>
      </c>
      <c r="H2415">
        <v>81</v>
      </c>
      <c r="I2415">
        <v>1037</v>
      </c>
      <c r="J2415">
        <v>83997</v>
      </c>
      <c r="K2415" t="s">
        <v>8207</v>
      </c>
    </row>
    <row r="2416" spans="1:11">
      <c r="A2416" t="s">
        <v>8290</v>
      </c>
      <c r="B2416" t="s">
        <v>8291</v>
      </c>
      <c r="C2416" t="s">
        <v>1616</v>
      </c>
      <c r="D2416" s="15">
        <v>46113</v>
      </c>
      <c r="E2416" t="s">
        <v>3855</v>
      </c>
      <c r="F2416" t="s">
        <v>3884</v>
      </c>
      <c r="G2416" t="s">
        <v>135</v>
      </c>
      <c r="H2416">
        <v>82</v>
      </c>
      <c r="I2416">
        <v>1038</v>
      </c>
      <c r="J2416">
        <v>85116</v>
      </c>
      <c r="K2416" t="s">
        <v>8210</v>
      </c>
    </row>
    <row r="2417" spans="1:11">
      <c r="A2417" t="s">
        <v>8292</v>
      </c>
      <c r="B2417" t="s">
        <v>8293</v>
      </c>
      <c r="C2417" t="s">
        <v>1624</v>
      </c>
      <c r="D2417" s="15">
        <v>46115</v>
      </c>
      <c r="E2417" t="s">
        <v>3855</v>
      </c>
      <c r="F2417" t="s">
        <v>3887</v>
      </c>
      <c r="G2417" t="s">
        <v>136</v>
      </c>
      <c r="H2417">
        <v>83</v>
      </c>
      <c r="I2417">
        <v>1039</v>
      </c>
      <c r="J2417">
        <v>86237</v>
      </c>
      <c r="K2417" t="s">
        <v>8213</v>
      </c>
    </row>
    <row r="2418" spans="1:11">
      <c r="A2418" t="s">
        <v>8294</v>
      </c>
      <c r="B2418" t="s">
        <v>8295</v>
      </c>
      <c r="C2418" t="s">
        <v>1538</v>
      </c>
      <c r="D2418" s="15">
        <v>46117</v>
      </c>
      <c r="E2418" t="s">
        <v>3855</v>
      </c>
      <c r="F2418" t="s">
        <v>3891</v>
      </c>
      <c r="G2418" t="s">
        <v>136</v>
      </c>
      <c r="H2418">
        <v>84</v>
      </c>
      <c r="I2418">
        <v>1040</v>
      </c>
      <c r="J2418">
        <v>87360</v>
      </c>
      <c r="K2418" t="s">
        <v>8216</v>
      </c>
    </row>
    <row r="2419" spans="1:11">
      <c r="A2419" t="s">
        <v>8296</v>
      </c>
      <c r="B2419" t="s">
        <v>8297</v>
      </c>
      <c r="C2419" t="s">
        <v>1553</v>
      </c>
      <c r="D2419" s="15">
        <v>46119</v>
      </c>
      <c r="E2419" t="s">
        <v>3855</v>
      </c>
      <c r="F2419" t="s">
        <v>3894</v>
      </c>
      <c r="G2419" t="s">
        <v>136</v>
      </c>
      <c r="H2419">
        <v>85</v>
      </c>
      <c r="I2419">
        <v>1041</v>
      </c>
      <c r="J2419">
        <v>88485</v>
      </c>
      <c r="K2419" t="s">
        <v>8219</v>
      </c>
    </row>
    <row r="2420" spans="1:11">
      <c r="A2420" t="s">
        <v>8298</v>
      </c>
      <c r="B2420" t="s">
        <v>8299</v>
      </c>
      <c r="C2420" t="s">
        <v>1563</v>
      </c>
      <c r="D2420" s="15">
        <v>46100</v>
      </c>
      <c r="E2420" t="s">
        <v>3855</v>
      </c>
      <c r="F2420" t="s">
        <v>1644</v>
      </c>
      <c r="G2420" t="s">
        <v>137</v>
      </c>
      <c r="H2420">
        <v>86</v>
      </c>
      <c r="I2420">
        <v>1042</v>
      </c>
      <c r="J2420">
        <v>89612</v>
      </c>
      <c r="K2420" t="s">
        <v>8222</v>
      </c>
    </row>
    <row r="2421" spans="1:11">
      <c r="A2421" t="s">
        <v>8300</v>
      </c>
      <c r="B2421" t="s">
        <v>8301</v>
      </c>
      <c r="C2421" t="s">
        <v>1574</v>
      </c>
      <c r="D2421" s="15">
        <v>46102</v>
      </c>
      <c r="E2421" t="s">
        <v>3855</v>
      </c>
      <c r="F2421" t="s">
        <v>3858</v>
      </c>
      <c r="G2421" t="s">
        <v>137</v>
      </c>
      <c r="H2421">
        <v>87</v>
      </c>
      <c r="I2421">
        <v>1043</v>
      </c>
      <c r="J2421">
        <v>90741</v>
      </c>
      <c r="K2421" t="s">
        <v>8225</v>
      </c>
    </row>
    <row r="2422" spans="1:11">
      <c r="A2422" t="s">
        <v>8302</v>
      </c>
      <c r="B2422" t="s">
        <v>8303</v>
      </c>
      <c r="C2422" t="s">
        <v>1586</v>
      </c>
      <c r="D2422" s="15">
        <v>46104</v>
      </c>
      <c r="E2422" t="s">
        <v>3855</v>
      </c>
      <c r="F2422" t="s">
        <v>3861</v>
      </c>
      <c r="G2422" t="s">
        <v>137</v>
      </c>
      <c r="H2422">
        <v>88</v>
      </c>
      <c r="I2422">
        <v>1044</v>
      </c>
      <c r="J2422">
        <v>91872</v>
      </c>
      <c r="K2422" t="s">
        <v>8228</v>
      </c>
    </row>
    <row r="2423" spans="1:11">
      <c r="A2423" t="s">
        <v>8304</v>
      </c>
      <c r="B2423" t="s">
        <v>8305</v>
      </c>
      <c r="C2423" t="s">
        <v>1595</v>
      </c>
      <c r="D2423" s="15">
        <v>46106</v>
      </c>
      <c r="E2423" t="s">
        <v>3855</v>
      </c>
      <c r="F2423" t="s">
        <v>3864</v>
      </c>
      <c r="G2423" t="s">
        <v>138</v>
      </c>
      <c r="H2423">
        <v>89</v>
      </c>
      <c r="I2423">
        <v>1045</v>
      </c>
      <c r="J2423">
        <v>93005</v>
      </c>
      <c r="K2423" t="s">
        <v>8231</v>
      </c>
    </row>
    <row r="2424" spans="1:11">
      <c r="A2424" t="s">
        <v>8306</v>
      </c>
      <c r="B2424" t="s">
        <v>8307</v>
      </c>
      <c r="C2424" t="s">
        <v>1604</v>
      </c>
      <c r="D2424" s="15">
        <v>46108</v>
      </c>
      <c r="E2424" t="s">
        <v>3855</v>
      </c>
      <c r="F2424" t="s">
        <v>3867</v>
      </c>
      <c r="G2424" t="s">
        <v>138</v>
      </c>
      <c r="H2424">
        <v>90</v>
      </c>
      <c r="I2424">
        <v>1046</v>
      </c>
      <c r="J2424">
        <v>94140</v>
      </c>
      <c r="K2424" t="s">
        <v>8234</v>
      </c>
    </row>
    <row r="2425" spans="1:11">
      <c r="A2425" t="s">
        <v>8308</v>
      </c>
      <c r="B2425" t="s">
        <v>8309</v>
      </c>
      <c r="C2425" t="s">
        <v>1610</v>
      </c>
      <c r="D2425" s="15">
        <v>46109</v>
      </c>
      <c r="E2425" t="s">
        <v>3855</v>
      </c>
      <c r="F2425" t="s">
        <v>3870</v>
      </c>
      <c r="G2425" t="s">
        <v>138</v>
      </c>
      <c r="H2425">
        <v>91</v>
      </c>
      <c r="I2425">
        <v>1047</v>
      </c>
      <c r="J2425">
        <v>95277</v>
      </c>
      <c r="K2425" t="s">
        <v>8237</v>
      </c>
    </row>
    <row r="2426" spans="1:11">
      <c r="A2426" t="s">
        <v>8310</v>
      </c>
      <c r="B2426" t="s">
        <v>8311</v>
      </c>
      <c r="C2426" t="s">
        <v>1616</v>
      </c>
      <c r="D2426" s="15">
        <v>46109</v>
      </c>
      <c r="E2426" t="s">
        <v>3855</v>
      </c>
      <c r="F2426" t="s">
        <v>3873</v>
      </c>
      <c r="G2426" t="s">
        <v>139</v>
      </c>
      <c r="H2426">
        <v>92</v>
      </c>
      <c r="I2426">
        <v>1048</v>
      </c>
      <c r="J2426">
        <v>96416</v>
      </c>
      <c r="K2426" t="s">
        <v>8204</v>
      </c>
    </row>
    <row r="2427" spans="1:11">
      <c r="A2427" t="s">
        <v>8312</v>
      </c>
      <c r="B2427" t="s">
        <v>8313</v>
      </c>
      <c r="C2427" t="s">
        <v>1624</v>
      </c>
      <c r="D2427" s="15">
        <v>46114</v>
      </c>
      <c r="E2427" t="s">
        <v>3855</v>
      </c>
      <c r="F2427" t="s">
        <v>1665</v>
      </c>
      <c r="G2427" t="s">
        <v>139</v>
      </c>
      <c r="H2427">
        <v>93</v>
      </c>
      <c r="I2427">
        <v>1049</v>
      </c>
      <c r="J2427">
        <v>97557</v>
      </c>
      <c r="K2427" t="s">
        <v>8207</v>
      </c>
    </row>
    <row r="2428" spans="1:11">
      <c r="A2428" t="s">
        <v>8314</v>
      </c>
      <c r="B2428" t="s">
        <v>8315</v>
      </c>
      <c r="C2428" t="s">
        <v>1538</v>
      </c>
      <c r="D2428" s="15">
        <v>46116</v>
      </c>
      <c r="E2428" t="s">
        <v>3855</v>
      </c>
      <c r="F2428" t="s">
        <v>3878</v>
      </c>
      <c r="G2428" t="s">
        <v>139</v>
      </c>
      <c r="H2428">
        <v>94</v>
      </c>
      <c r="I2428">
        <v>1050</v>
      </c>
      <c r="J2428">
        <v>98700</v>
      </c>
      <c r="K2428" t="s">
        <v>8210</v>
      </c>
    </row>
    <row r="2429" spans="1:11">
      <c r="A2429" t="s">
        <v>8316</v>
      </c>
      <c r="B2429" t="s">
        <v>8317</v>
      </c>
      <c r="C2429" t="s">
        <v>1553</v>
      </c>
      <c r="D2429" s="15">
        <v>46118</v>
      </c>
      <c r="E2429" t="s">
        <v>3855</v>
      </c>
      <c r="F2429" t="s">
        <v>3881</v>
      </c>
      <c r="G2429" t="s">
        <v>140</v>
      </c>
      <c r="H2429">
        <v>95</v>
      </c>
      <c r="I2429">
        <v>1051</v>
      </c>
      <c r="J2429">
        <v>99845</v>
      </c>
      <c r="K2429" t="s">
        <v>8213</v>
      </c>
    </row>
    <row r="2430" spans="1:11">
      <c r="A2430" t="s">
        <v>8318</v>
      </c>
      <c r="B2430" t="s">
        <v>8319</v>
      </c>
      <c r="C2430" t="s">
        <v>1563</v>
      </c>
      <c r="D2430" s="15">
        <v>46120</v>
      </c>
      <c r="E2430" t="s">
        <v>3855</v>
      </c>
      <c r="F2430" t="s">
        <v>3884</v>
      </c>
      <c r="G2430" t="s">
        <v>140</v>
      </c>
      <c r="H2430">
        <v>96</v>
      </c>
      <c r="I2430">
        <v>1052</v>
      </c>
      <c r="J2430">
        <v>100992</v>
      </c>
      <c r="K2430" t="s">
        <v>8216</v>
      </c>
    </row>
    <row r="2431" spans="1:11">
      <c r="A2431" t="s">
        <v>8320</v>
      </c>
      <c r="B2431" t="s">
        <v>8321</v>
      </c>
      <c r="C2431" t="s">
        <v>1574</v>
      </c>
      <c r="D2431" s="15">
        <v>46122</v>
      </c>
      <c r="E2431" t="s">
        <v>3855</v>
      </c>
      <c r="F2431" t="s">
        <v>3887</v>
      </c>
      <c r="G2431" t="s">
        <v>140</v>
      </c>
      <c r="H2431">
        <v>97</v>
      </c>
      <c r="I2431">
        <v>1053</v>
      </c>
      <c r="J2431">
        <v>102141</v>
      </c>
      <c r="K2431" t="s">
        <v>8219</v>
      </c>
    </row>
    <row r="2432" spans="1:11">
      <c r="A2432" t="s">
        <v>8322</v>
      </c>
      <c r="B2432" t="s">
        <v>8323</v>
      </c>
      <c r="C2432" t="s">
        <v>1586</v>
      </c>
      <c r="D2432" s="15">
        <v>46124</v>
      </c>
      <c r="E2432" t="s">
        <v>3855</v>
      </c>
      <c r="F2432" t="s">
        <v>3891</v>
      </c>
      <c r="G2432" t="s">
        <v>141</v>
      </c>
      <c r="H2432">
        <v>44</v>
      </c>
      <c r="I2432">
        <v>1054</v>
      </c>
      <c r="J2432">
        <v>46376</v>
      </c>
      <c r="K2432" t="s">
        <v>8222</v>
      </c>
    </row>
    <row r="2433" spans="1:11">
      <c r="A2433" t="s">
        <v>8324</v>
      </c>
      <c r="B2433" t="s">
        <v>8325</v>
      </c>
      <c r="C2433" t="s">
        <v>1595</v>
      </c>
      <c r="D2433" s="15">
        <v>46126</v>
      </c>
      <c r="E2433" t="s">
        <v>3855</v>
      </c>
      <c r="F2433" t="s">
        <v>3894</v>
      </c>
      <c r="G2433" t="s">
        <v>141</v>
      </c>
      <c r="H2433">
        <v>45</v>
      </c>
      <c r="I2433">
        <v>1055</v>
      </c>
      <c r="J2433">
        <v>47475</v>
      </c>
      <c r="K2433" t="s">
        <v>8225</v>
      </c>
    </row>
    <row r="2434" spans="1:11">
      <c r="A2434" t="s">
        <v>8326</v>
      </c>
      <c r="B2434" t="s">
        <v>8327</v>
      </c>
      <c r="C2434" t="s">
        <v>1604</v>
      </c>
      <c r="D2434" s="15">
        <v>46128</v>
      </c>
      <c r="E2434" t="s">
        <v>3855</v>
      </c>
      <c r="F2434" t="s">
        <v>1644</v>
      </c>
      <c r="G2434" t="s">
        <v>141</v>
      </c>
      <c r="H2434">
        <v>46</v>
      </c>
      <c r="I2434">
        <v>1056</v>
      </c>
      <c r="J2434">
        <v>48576</v>
      </c>
      <c r="K2434" t="s">
        <v>8228</v>
      </c>
    </row>
    <row r="2435" spans="1:11">
      <c r="A2435" t="s">
        <v>8328</v>
      </c>
      <c r="B2435" t="s">
        <v>8329</v>
      </c>
      <c r="C2435" t="s">
        <v>1610</v>
      </c>
      <c r="D2435" s="15">
        <v>46130</v>
      </c>
      <c r="E2435" t="s">
        <v>3855</v>
      </c>
      <c r="F2435" t="s">
        <v>3858</v>
      </c>
      <c r="G2435" t="s">
        <v>142</v>
      </c>
      <c r="H2435">
        <v>47</v>
      </c>
      <c r="I2435">
        <v>1057</v>
      </c>
      <c r="J2435">
        <v>49679</v>
      </c>
      <c r="K2435" t="s">
        <v>8231</v>
      </c>
    </row>
    <row r="2436" spans="1:11">
      <c r="A2436" t="s">
        <v>8330</v>
      </c>
      <c r="B2436" t="s">
        <v>8331</v>
      </c>
      <c r="C2436" t="s">
        <v>1616</v>
      </c>
      <c r="D2436" s="15">
        <v>46132</v>
      </c>
      <c r="E2436" t="s">
        <v>3855</v>
      </c>
      <c r="F2436" t="s">
        <v>3861</v>
      </c>
      <c r="G2436" t="s">
        <v>142</v>
      </c>
      <c r="H2436">
        <v>48</v>
      </c>
      <c r="I2436">
        <v>1058</v>
      </c>
      <c r="J2436">
        <v>50784</v>
      </c>
      <c r="K2436" t="s">
        <v>8234</v>
      </c>
    </row>
    <row r="2437" spans="1:11">
      <c r="A2437" t="s">
        <v>8332</v>
      </c>
      <c r="B2437" t="s">
        <v>8333</v>
      </c>
      <c r="C2437" t="s">
        <v>1624</v>
      </c>
      <c r="D2437" s="15">
        <v>46134</v>
      </c>
      <c r="E2437" t="s">
        <v>3855</v>
      </c>
      <c r="F2437" t="s">
        <v>3864</v>
      </c>
      <c r="G2437" t="s">
        <v>142</v>
      </c>
      <c r="H2437">
        <v>49</v>
      </c>
      <c r="I2437">
        <v>1059</v>
      </c>
      <c r="J2437">
        <v>51891</v>
      </c>
      <c r="K2437" t="s">
        <v>8237</v>
      </c>
    </row>
    <row r="2438" spans="1:11">
      <c r="A2438" t="s">
        <v>8334</v>
      </c>
      <c r="B2438" t="s">
        <v>8335</v>
      </c>
      <c r="C2438" t="s">
        <v>1538</v>
      </c>
      <c r="D2438" s="15">
        <v>46136</v>
      </c>
      <c r="E2438" t="s">
        <v>3855</v>
      </c>
      <c r="F2438" t="s">
        <v>3867</v>
      </c>
      <c r="G2438" t="s">
        <v>143</v>
      </c>
      <c r="H2438">
        <v>104</v>
      </c>
      <c r="I2438">
        <v>1060</v>
      </c>
      <c r="J2438">
        <v>110240</v>
      </c>
      <c r="K2438" t="s">
        <v>8204</v>
      </c>
    </row>
    <row r="2439" spans="1:11">
      <c r="A2439" t="s">
        <v>8336</v>
      </c>
      <c r="B2439" t="s">
        <v>8337</v>
      </c>
      <c r="C2439" t="s">
        <v>1553</v>
      </c>
      <c r="D2439" s="15">
        <v>46138</v>
      </c>
      <c r="E2439" t="s">
        <v>3855</v>
      </c>
      <c r="F2439" t="s">
        <v>3870</v>
      </c>
      <c r="G2439" t="s">
        <v>143</v>
      </c>
      <c r="H2439">
        <v>105</v>
      </c>
      <c r="I2439">
        <v>1061</v>
      </c>
      <c r="J2439">
        <v>111405</v>
      </c>
      <c r="K2439" t="s">
        <v>8207</v>
      </c>
    </row>
    <row r="2440" spans="1:11">
      <c r="A2440" t="s">
        <v>8338</v>
      </c>
      <c r="B2440" t="s">
        <v>8339</v>
      </c>
      <c r="C2440" t="s">
        <v>1563</v>
      </c>
      <c r="D2440" s="15">
        <v>46109</v>
      </c>
      <c r="E2440" t="s">
        <v>3855</v>
      </c>
      <c r="F2440" t="s">
        <v>3873</v>
      </c>
      <c r="G2440" t="s">
        <v>143</v>
      </c>
      <c r="H2440">
        <v>106</v>
      </c>
      <c r="I2440">
        <v>1062</v>
      </c>
      <c r="J2440">
        <v>112572</v>
      </c>
      <c r="K2440" t="s">
        <v>8210</v>
      </c>
    </row>
    <row r="2441" spans="1:11">
      <c r="A2441" t="s">
        <v>8340</v>
      </c>
      <c r="B2441" t="s">
        <v>8341</v>
      </c>
      <c r="C2441" t="s">
        <v>1574</v>
      </c>
      <c r="D2441" s="15">
        <v>46090</v>
      </c>
      <c r="E2441" t="s">
        <v>3855</v>
      </c>
      <c r="F2441" t="s">
        <v>1665</v>
      </c>
      <c r="G2441" t="s">
        <v>144</v>
      </c>
      <c r="H2441">
        <v>107</v>
      </c>
      <c r="I2441">
        <v>1063</v>
      </c>
      <c r="J2441">
        <v>113741</v>
      </c>
      <c r="K2441" t="s">
        <v>8213</v>
      </c>
    </row>
    <row r="2442" spans="1:11">
      <c r="A2442" t="s">
        <v>8342</v>
      </c>
      <c r="B2442" t="s">
        <v>8343</v>
      </c>
      <c r="C2442" t="s">
        <v>1586</v>
      </c>
      <c r="D2442" s="15">
        <v>46092</v>
      </c>
      <c r="E2442" t="s">
        <v>3855</v>
      </c>
      <c r="F2442" t="s">
        <v>3878</v>
      </c>
      <c r="G2442" t="s">
        <v>144</v>
      </c>
      <c r="H2442">
        <v>108</v>
      </c>
      <c r="I2442">
        <v>1064</v>
      </c>
      <c r="J2442">
        <v>114912</v>
      </c>
      <c r="K2442" t="s">
        <v>8216</v>
      </c>
    </row>
    <row r="2443" spans="1:11">
      <c r="A2443" t="s">
        <v>8344</v>
      </c>
      <c r="B2443" t="s">
        <v>8345</v>
      </c>
      <c r="C2443" t="s">
        <v>1595</v>
      </c>
      <c r="D2443" s="15">
        <v>46094</v>
      </c>
      <c r="E2443" t="s">
        <v>3855</v>
      </c>
      <c r="F2443" t="s">
        <v>3881</v>
      </c>
      <c r="G2443" t="s">
        <v>144</v>
      </c>
      <c r="H2443">
        <v>109</v>
      </c>
      <c r="I2443">
        <v>1065</v>
      </c>
      <c r="J2443">
        <v>116085</v>
      </c>
      <c r="K2443" t="s">
        <v>8219</v>
      </c>
    </row>
    <row r="2444" spans="1:11">
      <c r="A2444" t="s">
        <v>8346</v>
      </c>
      <c r="B2444" t="s">
        <v>8347</v>
      </c>
      <c r="C2444" t="s">
        <v>1604</v>
      </c>
      <c r="D2444" s="15">
        <v>46096</v>
      </c>
      <c r="E2444" t="s">
        <v>3855</v>
      </c>
      <c r="F2444" t="s">
        <v>3884</v>
      </c>
      <c r="G2444" t="s">
        <v>145</v>
      </c>
      <c r="H2444">
        <v>110</v>
      </c>
      <c r="I2444">
        <v>1066</v>
      </c>
      <c r="J2444">
        <v>117260</v>
      </c>
      <c r="K2444" t="s">
        <v>8222</v>
      </c>
    </row>
    <row r="2445" spans="1:11">
      <c r="A2445" t="s">
        <v>8348</v>
      </c>
      <c r="B2445" t="s">
        <v>8349</v>
      </c>
      <c r="C2445" t="s">
        <v>1610</v>
      </c>
      <c r="D2445" s="15">
        <v>46098</v>
      </c>
      <c r="E2445" t="s">
        <v>3855</v>
      </c>
      <c r="F2445" t="s">
        <v>3887</v>
      </c>
      <c r="G2445" t="s">
        <v>145</v>
      </c>
      <c r="H2445">
        <v>111</v>
      </c>
      <c r="I2445">
        <v>1067</v>
      </c>
      <c r="J2445">
        <v>118437</v>
      </c>
      <c r="K2445" t="s">
        <v>8225</v>
      </c>
    </row>
    <row r="2446" spans="1:11">
      <c r="A2446" t="s">
        <v>8350</v>
      </c>
      <c r="B2446" t="s">
        <v>8351</v>
      </c>
      <c r="C2446" t="s">
        <v>1616</v>
      </c>
      <c r="D2446" s="15">
        <v>46100</v>
      </c>
      <c r="E2446" t="s">
        <v>3855</v>
      </c>
      <c r="F2446" t="s">
        <v>3891</v>
      </c>
      <c r="G2446" t="s">
        <v>145</v>
      </c>
      <c r="H2446">
        <v>112</v>
      </c>
      <c r="I2446">
        <v>1068</v>
      </c>
      <c r="J2446">
        <v>119616</v>
      </c>
      <c r="K2446" t="s">
        <v>8228</v>
      </c>
    </row>
    <row r="2447" spans="1:11">
      <c r="A2447" t="s">
        <v>8352</v>
      </c>
      <c r="B2447" t="s">
        <v>8353</v>
      </c>
      <c r="C2447" t="s">
        <v>1624</v>
      </c>
      <c r="D2447" s="15">
        <v>46102</v>
      </c>
      <c r="E2447" t="s">
        <v>3855</v>
      </c>
      <c r="F2447" t="s">
        <v>3894</v>
      </c>
      <c r="G2447" t="s">
        <v>146</v>
      </c>
      <c r="H2447">
        <v>113</v>
      </c>
      <c r="I2447">
        <v>1069</v>
      </c>
      <c r="J2447">
        <v>120797</v>
      </c>
      <c r="K2447" t="s">
        <v>8231</v>
      </c>
    </row>
    <row r="2448" spans="1:11">
      <c r="A2448" t="s">
        <v>8354</v>
      </c>
      <c r="B2448" t="s">
        <v>8355</v>
      </c>
      <c r="C2448" t="s">
        <v>1538</v>
      </c>
      <c r="D2448" s="15">
        <v>46104</v>
      </c>
      <c r="E2448" t="s">
        <v>3855</v>
      </c>
      <c r="F2448" t="s">
        <v>1644</v>
      </c>
      <c r="G2448" t="s">
        <v>146</v>
      </c>
      <c r="H2448">
        <v>114</v>
      </c>
      <c r="I2448">
        <v>1070</v>
      </c>
      <c r="J2448">
        <v>121980</v>
      </c>
      <c r="K2448" t="s">
        <v>8234</v>
      </c>
    </row>
    <row r="2449" spans="1:11">
      <c r="A2449" t="s">
        <v>8356</v>
      </c>
      <c r="B2449" t="s">
        <v>8357</v>
      </c>
      <c r="C2449" t="s">
        <v>1553</v>
      </c>
      <c r="D2449" s="15">
        <v>46106</v>
      </c>
      <c r="E2449" t="s">
        <v>3855</v>
      </c>
      <c r="F2449" t="s">
        <v>3858</v>
      </c>
      <c r="G2449" t="s">
        <v>146</v>
      </c>
      <c r="H2449">
        <v>115</v>
      </c>
      <c r="I2449">
        <v>1071</v>
      </c>
      <c r="J2449">
        <v>123165</v>
      </c>
      <c r="K2449" t="s">
        <v>8237</v>
      </c>
    </row>
    <row r="2450" spans="1:11">
      <c r="A2450" t="s">
        <v>8358</v>
      </c>
      <c r="B2450" t="s">
        <v>8359</v>
      </c>
      <c r="C2450" t="s">
        <v>1563</v>
      </c>
      <c r="D2450" s="15">
        <v>46108</v>
      </c>
      <c r="E2450" t="s">
        <v>3855</v>
      </c>
      <c r="F2450" t="s">
        <v>3861</v>
      </c>
      <c r="G2450" t="s">
        <v>147</v>
      </c>
      <c r="H2450">
        <v>116</v>
      </c>
      <c r="I2450">
        <v>1072</v>
      </c>
      <c r="J2450">
        <v>124352</v>
      </c>
      <c r="K2450" t="s">
        <v>8204</v>
      </c>
    </row>
    <row r="2451" spans="1:11">
      <c r="A2451" t="s">
        <v>8360</v>
      </c>
      <c r="B2451" t="s">
        <v>8361</v>
      </c>
      <c r="C2451" t="s">
        <v>1574</v>
      </c>
      <c r="D2451" s="15">
        <v>46109</v>
      </c>
      <c r="E2451" t="s">
        <v>3855</v>
      </c>
      <c r="F2451" t="s">
        <v>3864</v>
      </c>
      <c r="G2451" t="s">
        <v>147</v>
      </c>
      <c r="H2451">
        <v>117</v>
      </c>
      <c r="I2451">
        <v>1073</v>
      </c>
      <c r="J2451">
        <v>125541</v>
      </c>
      <c r="K2451" t="s">
        <v>8207</v>
      </c>
    </row>
    <row r="2452" spans="1:11">
      <c r="A2452" t="s">
        <v>8362</v>
      </c>
      <c r="B2452" t="s">
        <v>8363</v>
      </c>
      <c r="C2452" t="s">
        <v>1586</v>
      </c>
      <c r="D2452" s="15">
        <v>46109</v>
      </c>
      <c r="E2452" t="s">
        <v>3855</v>
      </c>
      <c r="F2452" t="s">
        <v>3867</v>
      </c>
      <c r="G2452" t="s">
        <v>147</v>
      </c>
      <c r="H2452">
        <v>118</v>
      </c>
      <c r="I2452">
        <v>1074</v>
      </c>
      <c r="J2452">
        <v>126732</v>
      </c>
      <c r="K2452" t="s">
        <v>8210</v>
      </c>
    </row>
    <row r="2453" spans="1:11">
      <c r="A2453" t="s">
        <v>8364</v>
      </c>
      <c r="B2453" t="s">
        <v>8365</v>
      </c>
      <c r="C2453" t="s">
        <v>1595</v>
      </c>
      <c r="D2453" s="15">
        <v>46114</v>
      </c>
      <c r="E2453" t="s">
        <v>3855</v>
      </c>
      <c r="F2453" t="s">
        <v>3870</v>
      </c>
      <c r="G2453" t="s">
        <v>148</v>
      </c>
      <c r="H2453">
        <v>119</v>
      </c>
      <c r="I2453">
        <v>1075</v>
      </c>
      <c r="J2453">
        <v>127925</v>
      </c>
      <c r="K2453" t="s">
        <v>8213</v>
      </c>
    </row>
    <row r="2454" spans="1:11">
      <c r="A2454" t="s">
        <v>8366</v>
      </c>
      <c r="B2454" t="s">
        <v>8367</v>
      </c>
      <c r="C2454" t="s">
        <v>1604</v>
      </c>
      <c r="D2454" s="15">
        <v>46116</v>
      </c>
      <c r="E2454" t="s">
        <v>3855</v>
      </c>
      <c r="F2454" t="s">
        <v>3873</v>
      </c>
      <c r="G2454" t="s">
        <v>148</v>
      </c>
      <c r="H2454">
        <v>120</v>
      </c>
      <c r="I2454">
        <v>1076</v>
      </c>
      <c r="J2454">
        <v>129120</v>
      </c>
      <c r="K2454" t="s">
        <v>8216</v>
      </c>
    </row>
    <row r="2455" spans="1:11">
      <c r="A2455" t="s">
        <v>8368</v>
      </c>
      <c r="B2455" t="s">
        <v>8369</v>
      </c>
      <c r="C2455" t="s">
        <v>1610</v>
      </c>
      <c r="D2455" s="15">
        <v>46118</v>
      </c>
      <c r="E2455" t="s">
        <v>3855</v>
      </c>
      <c r="F2455" t="s">
        <v>1665</v>
      </c>
      <c r="G2455" t="s">
        <v>148</v>
      </c>
      <c r="H2455">
        <v>121</v>
      </c>
      <c r="I2455">
        <v>1077</v>
      </c>
      <c r="J2455">
        <v>130317</v>
      </c>
      <c r="K2455" t="s">
        <v>8219</v>
      </c>
    </row>
    <row r="2456" spans="1:11">
      <c r="A2456" t="s">
        <v>8370</v>
      </c>
      <c r="B2456" t="s">
        <v>8371</v>
      </c>
      <c r="C2456" t="s">
        <v>1616</v>
      </c>
      <c r="D2456" s="15">
        <v>46120</v>
      </c>
      <c r="E2456" t="s">
        <v>3855</v>
      </c>
      <c r="F2456" t="s">
        <v>3878</v>
      </c>
      <c r="G2456" t="s">
        <v>149</v>
      </c>
      <c r="H2456">
        <v>122</v>
      </c>
      <c r="I2456">
        <v>1078</v>
      </c>
      <c r="J2456">
        <v>131516</v>
      </c>
      <c r="K2456" t="s">
        <v>8222</v>
      </c>
    </row>
    <row r="2457" spans="1:11">
      <c r="A2457" t="s">
        <v>8372</v>
      </c>
      <c r="B2457" t="s">
        <v>8373</v>
      </c>
      <c r="C2457" t="s">
        <v>1624</v>
      </c>
      <c r="D2457" s="15">
        <v>46122</v>
      </c>
      <c r="E2457" t="s">
        <v>3855</v>
      </c>
      <c r="F2457" t="s">
        <v>3881</v>
      </c>
      <c r="G2457" t="s">
        <v>149</v>
      </c>
      <c r="H2457">
        <v>123</v>
      </c>
      <c r="I2457">
        <v>1079</v>
      </c>
      <c r="J2457">
        <v>132717</v>
      </c>
      <c r="K2457" t="s">
        <v>8225</v>
      </c>
    </row>
    <row r="2458" spans="1:11">
      <c r="A2458" t="s">
        <v>8374</v>
      </c>
      <c r="B2458" t="s">
        <v>8375</v>
      </c>
      <c r="C2458" t="s">
        <v>1538</v>
      </c>
      <c r="D2458" s="15">
        <v>46124</v>
      </c>
      <c r="E2458" t="s">
        <v>3855</v>
      </c>
      <c r="F2458" t="s">
        <v>3884</v>
      </c>
      <c r="G2458" t="s">
        <v>149</v>
      </c>
      <c r="H2458">
        <v>124</v>
      </c>
      <c r="I2458">
        <v>1080</v>
      </c>
      <c r="J2458">
        <v>133920</v>
      </c>
      <c r="K2458" t="s">
        <v>8228</v>
      </c>
    </row>
    <row r="2459" spans="1:11">
      <c r="A2459" t="s">
        <v>8376</v>
      </c>
      <c r="B2459" t="s">
        <v>8377</v>
      </c>
      <c r="C2459" t="s">
        <v>1553</v>
      </c>
      <c r="D2459" s="15">
        <v>46126</v>
      </c>
      <c r="E2459" t="s">
        <v>3855</v>
      </c>
      <c r="F2459" t="s">
        <v>3887</v>
      </c>
      <c r="G2459" t="s">
        <v>150</v>
      </c>
      <c r="H2459">
        <v>125</v>
      </c>
      <c r="I2459">
        <v>1081</v>
      </c>
      <c r="J2459">
        <v>135125</v>
      </c>
      <c r="K2459" t="s">
        <v>8231</v>
      </c>
    </row>
    <row r="2460" spans="1:11">
      <c r="A2460" t="s">
        <v>8378</v>
      </c>
      <c r="B2460" t="s">
        <v>8379</v>
      </c>
      <c r="C2460" t="s">
        <v>1563</v>
      </c>
      <c r="D2460" s="15">
        <v>46128</v>
      </c>
      <c r="E2460" t="s">
        <v>3855</v>
      </c>
      <c r="F2460" t="s">
        <v>3891</v>
      </c>
      <c r="G2460" t="s">
        <v>150</v>
      </c>
      <c r="H2460">
        <v>126</v>
      </c>
      <c r="I2460">
        <v>1082</v>
      </c>
      <c r="J2460">
        <v>136332</v>
      </c>
      <c r="K2460" t="s">
        <v>8234</v>
      </c>
    </row>
    <row r="2461" spans="1:11">
      <c r="A2461" t="s">
        <v>8380</v>
      </c>
      <c r="B2461" t="s">
        <v>8381</v>
      </c>
      <c r="C2461" t="s">
        <v>1574</v>
      </c>
      <c r="D2461" s="15">
        <v>46130</v>
      </c>
      <c r="E2461" t="s">
        <v>3855</v>
      </c>
      <c r="F2461" t="s">
        <v>3894</v>
      </c>
      <c r="G2461" t="s">
        <v>150</v>
      </c>
      <c r="H2461">
        <v>127</v>
      </c>
      <c r="I2461">
        <v>1083</v>
      </c>
      <c r="J2461">
        <v>137541</v>
      </c>
      <c r="K2461" t="s">
        <v>8237</v>
      </c>
    </row>
    <row r="2462" spans="1:11">
      <c r="A2462" t="s">
        <v>8382</v>
      </c>
      <c r="B2462" t="s">
        <v>8383</v>
      </c>
      <c r="C2462" t="s">
        <v>1586</v>
      </c>
      <c r="D2462" s="15">
        <v>46109</v>
      </c>
      <c r="E2462" t="s">
        <v>3855</v>
      </c>
      <c r="F2462" t="s">
        <v>1644</v>
      </c>
      <c r="G2462" t="s">
        <v>151</v>
      </c>
      <c r="H2462">
        <v>28</v>
      </c>
      <c r="I2462">
        <v>1084</v>
      </c>
      <c r="J2462">
        <v>30352</v>
      </c>
      <c r="K2462" t="s">
        <v>8204</v>
      </c>
    </row>
    <row r="2463" spans="1:11">
      <c r="A2463" t="s">
        <v>8384</v>
      </c>
      <c r="B2463" t="s">
        <v>8385</v>
      </c>
      <c r="C2463" t="s">
        <v>1595</v>
      </c>
      <c r="D2463" s="15">
        <v>46113</v>
      </c>
      <c r="E2463" t="s">
        <v>3855</v>
      </c>
      <c r="F2463" t="s">
        <v>3858</v>
      </c>
      <c r="G2463" t="s">
        <v>151</v>
      </c>
      <c r="H2463">
        <v>29</v>
      </c>
      <c r="I2463">
        <v>1085</v>
      </c>
      <c r="J2463">
        <v>31465</v>
      </c>
      <c r="K2463" t="s">
        <v>8207</v>
      </c>
    </row>
    <row r="2464" spans="1:11">
      <c r="A2464" t="s">
        <v>8386</v>
      </c>
      <c r="B2464" t="s">
        <v>8387</v>
      </c>
      <c r="C2464" t="s">
        <v>1604</v>
      </c>
      <c r="D2464" s="15">
        <v>46115</v>
      </c>
      <c r="E2464" t="s">
        <v>3855</v>
      </c>
      <c r="F2464" t="s">
        <v>3861</v>
      </c>
      <c r="G2464" t="s">
        <v>151</v>
      </c>
      <c r="H2464">
        <v>30</v>
      </c>
      <c r="I2464">
        <v>1086</v>
      </c>
      <c r="J2464">
        <v>32580</v>
      </c>
      <c r="K2464" t="s">
        <v>8210</v>
      </c>
    </row>
    <row r="2465" spans="1:11">
      <c r="A2465" t="s">
        <v>8388</v>
      </c>
      <c r="B2465" t="s">
        <v>8389</v>
      </c>
      <c r="C2465" t="s">
        <v>1610</v>
      </c>
      <c r="D2465" s="15">
        <v>46117</v>
      </c>
      <c r="E2465" t="s">
        <v>3855</v>
      </c>
      <c r="F2465" t="s">
        <v>3864</v>
      </c>
      <c r="G2465" t="s">
        <v>152</v>
      </c>
      <c r="H2465">
        <v>31</v>
      </c>
      <c r="I2465">
        <v>1087</v>
      </c>
      <c r="J2465">
        <v>33697</v>
      </c>
      <c r="K2465" t="s">
        <v>8213</v>
      </c>
    </row>
    <row r="2466" spans="1:11">
      <c r="A2466" t="s">
        <v>8390</v>
      </c>
      <c r="B2466" t="s">
        <v>8391</v>
      </c>
      <c r="C2466" t="s">
        <v>1616</v>
      </c>
      <c r="D2466" s="15">
        <v>46119</v>
      </c>
      <c r="E2466" t="s">
        <v>3855</v>
      </c>
      <c r="F2466" t="s">
        <v>3867</v>
      </c>
      <c r="G2466" t="s">
        <v>152</v>
      </c>
      <c r="H2466">
        <v>32</v>
      </c>
      <c r="I2466">
        <v>1088</v>
      </c>
      <c r="J2466">
        <v>34816</v>
      </c>
      <c r="K2466" t="s">
        <v>8216</v>
      </c>
    </row>
    <row r="2467" spans="1:11">
      <c r="A2467" t="s">
        <v>8392</v>
      </c>
      <c r="B2467" t="s">
        <v>8393</v>
      </c>
      <c r="C2467" t="s">
        <v>1624</v>
      </c>
      <c r="D2467" s="15">
        <v>46121</v>
      </c>
      <c r="E2467" t="s">
        <v>3855</v>
      </c>
      <c r="F2467" t="s">
        <v>3870</v>
      </c>
      <c r="G2467" t="s">
        <v>152</v>
      </c>
      <c r="H2467">
        <v>33</v>
      </c>
      <c r="I2467">
        <v>1089</v>
      </c>
      <c r="J2467">
        <v>35937</v>
      </c>
      <c r="K2467" t="s">
        <v>8219</v>
      </c>
    </row>
    <row r="2468" spans="1:11">
      <c r="A2468" t="s">
        <v>8394</v>
      </c>
      <c r="B2468" t="s">
        <v>8395</v>
      </c>
      <c r="C2468" t="s">
        <v>1538</v>
      </c>
      <c r="D2468" s="15">
        <v>46123</v>
      </c>
      <c r="E2468" t="s">
        <v>3855</v>
      </c>
      <c r="F2468" t="s">
        <v>3873</v>
      </c>
      <c r="G2468" t="s">
        <v>153</v>
      </c>
      <c r="H2468">
        <v>134</v>
      </c>
      <c r="I2468">
        <v>1090</v>
      </c>
      <c r="J2468">
        <v>146060</v>
      </c>
      <c r="K2468" t="s">
        <v>8222</v>
      </c>
    </row>
    <row r="2469" spans="1:11">
      <c r="A2469" t="s">
        <v>8396</v>
      </c>
      <c r="B2469" t="s">
        <v>8397</v>
      </c>
      <c r="C2469" t="s">
        <v>1553</v>
      </c>
      <c r="D2469" s="15">
        <v>46125</v>
      </c>
      <c r="E2469" t="s">
        <v>3855</v>
      </c>
      <c r="F2469" t="s">
        <v>1665</v>
      </c>
      <c r="G2469" t="s">
        <v>153</v>
      </c>
      <c r="H2469">
        <v>135</v>
      </c>
      <c r="I2469">
        <v>1091</v>
      </c>
      <c r="J2469">
        <v>147285</v>
      </c>
      <c r="K2469" t="s">
        <v>8225</v>
      </c>
    </row>
    <row r="2470" spans="1:11">
      <c r="A2470" t="s">
        <v>8398</v>
      </c>
      <c r="B2470" t="s">
        <v>8399</v>
      </c>
      <c r="C2470" t="s">
        <v>1563</v>
      </c>
      <c r="D2470" s="15">
        <v>46127</v>
      </c>
      <c r="E2470" t="s">
        <v>3855</v>
      </c>
      <c r="F2470" t="s">
        <v>3878</v>
      </c>
      <c r="G2470" t="s">
        <v>153</v>
      </c>
      <c r="H2470">
        <v>136</v>
      </c>
      <c r="I2470">
        <v>1092</v>
      </c>
      <c r="J2470">
        <v>148512</v>
      </c>
      <c r="K2470" t="s">
        <v>8228</v>
      </c>
    </row>
    <row r="2471" spans="1:11">
      <c r="A2471" t="s">
        <v>8400</v>
      </c>
      <c r="B2471" t="s">
        <v>8401</v>
      </c>
      <c r="C2471" t="s">
        <v>1574</v>
      </c>
      <c r="D2471" s="15">
        <v>46098</v>
      </c>
      <c r="E2471" t="s">
        <v>3855</v>
      </c>
      <c r="F2471" t="s">
        <v>3881</v>
      </c>
      <c r="G2471" t="s">
        <v>154</v>
      </c>
      <c r="H2471">
        <v>137</v>
      </c>
      <c r="I2471">
        <v>1093</v>
      </c>
      <c r="J2471">
        <v>149741</v>
      </c>
      <c r="K2471" t="s">
        <v>8231</v>
      </c>
    </row>
    <row r="2472" spans="1:11">
      <c r="A2472" t="s">
        <v>8402</v>
      </c>
      <c r="B2472" t="s">
        <v>8403</v>
      </c>
      <c r="C2472" t="s">
        <v>1586</v>
      </c>
      <c r="D2472" s="15">
        <v>46100</v>
      </c>
      <c r="E2472" t="s">
        <v>3855</v>
      </c>
      <c r="F2472" t="s">
        <v>3884</v>
      </c>
      <c r="G2472" t="s">
        <v>154</v>
      </c>
      <c r="H2472">
        <v>138</v>
      </c>
      <c r="I2472">
        <v>1094</v>
      </c>
      <c r="J2472">
        <v>150972</v>
      </c>
      <c r="K2472" t="s">
        <v>8234</v>
      </c>
    </row>
    <row r="2473" spans="1:11">
      <c r="A2473" t="s">
        <v>8404</v>
      </c>
      <c r="B2473" t="s">
        <v>8405</v>
      </c>
      <c r="C2473" t="s">
        <v>1595</v>
      </c>
      <c r="D2473" s="15">
        <v>46102</v>
      </c>
      <c r="E2473" t="s">
        <v>3855</v>
      </c>
      <c r="F2473" t="s">
        <v>3887</v>
      </c>
      <c r="G2473" t="s">
        <v>154</v>
      </c>
      <c r="H2473">
        <v>139</v>
      </c>
      <c r="I2473">
        <v>1095</v>
      </c>
      <c r="J2473">
        <v>152205</v>
      </c>
      <c r="K2473" t="s">
        <v>8237</v>
      </c>
    </row>
    <row r="2474" spans="1:11">
      <c r="A2474" t="s">
        <v>8406</v>
      </c>
      <c r="B2474" t="s">
        <v>8407</v>
      </c>
      <c r="C2474" t="s">
        <v>1604</v>
      </c>
      <c r="D2474" s="15">
        <v>46104</v>
      </c>
      <c r="E2474" t="s">
        <v>3855</v>
      </c>
      <c r="F2474" t="s">
        <v>3891</v>
      </c>
      <c r="G2474" t="s">
        <v>155</v>
      </c>
      <c r="H2474">
        <v>140</v>
      </c>
      <c r="I2474">
        <v>1096</v>
      </c>
      <c r="J2474">
        <v>153440</v>
      </c>
      <c r="K2474" t="s">
        <v>8204</v>
      </c>
    </row>
    <row r="2475" spans="1:11">
      <c r="A2475" t="s">
        <v>8408</v>
      </c>
      <c r="B2475" t="s">
        <v>8409</v>
      </c>
      <c r="C2475" t="s">
        <v>1610</v>
      </c>
      <c r="D2475" s="15">
        <v>46106</v>
      </c>
      <c r="E2475" t="s">
        <v>3855</v>
      </c>
      <c r="F2475" t="s">
        <v>3894</v>
      </c>
      <c r="G2475" t="s">
        <v>155</v>
      </c>
      <c r="H2475">
        <v>141</v>
      </c>
      <c r="I2475">
        <v>1097</v>
      </c>
      <c r="J2475">
        <v>154677</v>
      </c>
      <c r="K2475" t="s">
        <v>8207</v>
      </c>
    </row>
    <row r="2476" spans="1:11">
      <c r="A2476" t="s">
        <v>8410</v>
      </c>
      <c r="B2476" t="s">
        <v>8411</v>
      </c>
      <c r="C2476" t="s">
        <v>1616</v>
      </c>
      <c r="D2476" s="15">
        <v>46108</v>
      </c>
      <c r="E2476" t="s">
        <v>3855</v>
      </c>
      <c r="F2476" t="s">
        <v>1644</v>
      </c>
      <c r="G2476" t="s">
        <v>155</v>
      </c>
      <c r="H2476">
        <v>142</v>
      </c>
      <c r="I2476">
        <v>1098</v>
      </c>
      <c r="J2476">
        <v>155916</v>
      </c>
      <c r="K2476" t="s">
        <v>8210</v>
      </c>
    </row>
    <row r="2477" spans="1:11">
      <c r="A2477" t="s">
        <v>8412</v>
      </c>
      <c r="B2477" t="s">
        <v>8413</v>
      </c>
      <c r="C2477" t="s">
        <v>1624</v>
      </c>
      <c r="D2477" s="15">
        <v>46109</v>
      </c>
      <c r="E2477" t="s">
        <v>3855</v>
      </c>
      <c r="F2477" t="s">
        <v>3858</v>
      </c>
      <c r="G2477" t="s">
        <v>156</v>
      </c>
      <c r="H2477">
        <v>143</v>
      </c>
      <c r="I2477">
        <v>1099</v>
      </c>
      <c r="J2477">
        <v>157157</v>
      </c>
      <c r="K2477" t="s">
        <v>8213</v>
      </c>
    </row>
    <row r="2478" spans="1:11">
      <c r="A2478" t="s">
        <v>8414</v>
      </c>
      <c r="B2478" t="s">
        <v>8415</v>
      </c>
      <c r="C2478" t="s">
        <v>1538</v>
      </c>
      <c r="D2478" s="15">
        <v>46109</v>
      </c>
      <c r="E2478" t="s">
        <v>8107</v>
      </c>
      <c r="F2478" t="s">
        <v>3861</v>
      </c>
      <c r="G2478" t="s">
        <v>156</v>
      </c>
      <c r="H2478">
        <v>144</v>
      </c>
      <c r="I2478">
        <v>1100</v>
      </c>
      <c r="J2478">
        <v>158400</v>
      </c>
      <c r="K2478" t="s">
        <v>8216</v>
      </c>
    </row>
    <row r="2479" spans="1:11">
      <c r="A2479" t="s">
        <v>8416</v>
      </c>
      <c r="B2479" t="s">
        <v>8417</v>
      </c>
      <c r="C2479" t="s">
        <v>1553</v>
      </c>
      <c r="D2479" s="15">
        <v>46114</v>
      </c>
      <c r="E2479" t="s">
        <v>8107</v>
      </c>
      <c r="F2479" t="s">
        <v>3864</v>
      </c>
      <c r="G2479" t="s">
        <v>156</v>
      </c>
      <c r="H2479">
        <v>145</v>
      </c>
      <c r="I2479">
        <v>1101</v>
      </c>
      <c r="J2479">
        <v>159645</v>
      </c>
      <c r="K2479" t="s">
        <v>8219</v>
      </c>
    </row>
    <row r="2480" spans="1:11">
      <c r="A2480" t="s">
        <v>8418</v>
      </c>
      <c r="B2480" t="s">
        <v>8419</v>
      </c>
      <c r="C2480" t="s">
        <v>1563</v>
      </c>
      <c r="D2480" s="15">
        <v>46116</v>
      </c>
      <c r="E2480" t="s">
        <v>8107</v>
      </c>
      <c r="F2480" t="s">
        <v>3867</v>
      </c>
      <c r="G2480" t="s">
        <v>157</v>
      </c>
      <c r="H2480">
        <v>146</v>
      </c>
      <c r="I2480">
        <v>1102</v>
      </c>
      <c r="J2480">
        <v>160892</v>
      </c>
      <c r="K2480" t="s">
        <v>8222</v>
      </c>
    </row>
    <row r="2481" spans="1:11">
      <c r="A2481" t="s">
        <v>8420</v>
      </c>
      <c r="B2481" t="s">
        <v>8421</v>
      </c>
      <c r="C2481" t="s">
        <v>1574</v>
      </c>
      <c r="D2481" s="15">
        <v>46118</v>
      </c>
      <c r="E2481" t="s">
        <v>8107</v>
      </c>
      <c r="F2481" t="s">
        <v>3870</v>
      </c>
      <c r="G2481" t="s">
        <v>157</v>
      </c>
      <c r="H2481">
        <v>147</v>
      </c>
      <c r="I2481">
        <v>1103</v>
      </c>
      <c r="J2481">
        <v>162141</v>
      </c>
      <c r="K2481" t="s">
        <v>8225</v>
      </c>
    </row>
    <row r="2482" spans="1:11">
      <c r="A2482" t="s">
        <v>8422</v>
      </c>
      <c r="B2482" t="s">
        <v>8423</v>
      </c>
      <c r="C2482" t="s">
        <v>1586</v>
      </c>
      <c r="D2482" s="15">
        <v>46120</v>
      </c>
      <c r="E2482" t="s">
        <v>8107</v>
      </c>
      <c r="F2482" t="s">
        <v>3873</v>
      </c>
      <c r="G2482" t="s">
        <v>157</v>
      </c>
      <c r="H2482">
        <v>148</v>
      </c>
      <c r="I2482">
        <v>1104</v>
      </c>
      <c r="J2482">
        <v>163392</v>
      </c>
      <c r="K2482" t="s">
        <v>8228</v>
      </c>
    </row>
    <row r="2483" spans="1:11">
      <c r="A2483" t="s">
        <v>8424</v>
      </c>
      <c r="B2483" t="s">
        <v>8425</v>
      </c>
      <c r="C2483" t="s">
        <v>1595</v>
      </c>
      <c r="D2483" s="15">
        <v>46101</v>
      </c>
      <c r="E2483" t="s">
        <v>8107</v>
      </c>
      <c r="F2483" t="s">
        <v>1665</v>
      </c>
      <c r="G2483" t="s">
        <v>158</v>
      </c>
      <c r="H2483">
        <v>149</v>
      </c>
      <c r="I2483">
        <v>1105</v>
      </c>
      <c r="J2483">
        <v>164645</v>
      </c>
      <c r="K2483" t="s">
        <v>8231</v>
      </c>
    </row>
    <row r="2484" spans="1:11">
      <c r="A2484" t="s">
        <v>8426</v>
      </c>
      <c r="B2484" t="s">
        <v>8427</v>
      </c>
      <c r="C2484" t="s">
        <v>1604</v>
      </c>
      <c r="D2484" s="15">
        <v>46103</v>
      </c>
      <c r="E2484" t="s">
        <v>8107</v>
      </c>
      <c r="F2484" t="s">
        <v>3878</v>
      </c>
      <c r="G2484" t="s">
        <v>158</v>
      </c>
      <c r="H2484">
        <v>150</v>
      </c>
      <c r="I2484">
        <v>1106</v>
      </c>
      <c r="J2484">
        <v>165900</v>
      </c>
      <c r="K2484" t="s">
        <v>8234</v>
      </c>
    </row>
    <row r="2485" spans="1:11">
      <c r="A2485" t="s">
        <v>8428</v>
      </c>
      <c r="B2485" t="s">
        <v>8429</v>
      </c>
      <c r="C2485" t="s">
        <v>1610</v>
      </c>
      <c r="D2485" s="15">
        <v>46105</v>
      </c>
      <c r="E2485" t="s">
        <v>8107</v>
      </c>
      <c r="F2485" t="s">
        <v>3881</v>
      </c>
      <c r="G2485" t="s">
        <v>158</v>
      </c>
      <c r="H2485">
        <v>151</v>
      </c>
      <c r="I2485">
        <v>1107</v>
      </c>
      <c r="J2485">
        <v>167157</v>
      </c>
      <c r="K2485" t="s">
        <v>8237</v>
      </c>
    </row>
    <row r="2486" spans="1:11">
      <c r="A2486" t="s">
        <v>8430</v>
      </c>
      <c r="B2486" t="s">
        <v>8431</v>
      </c>
      <c r="C2486" t="s">
        <v>1616</v>
      </c>
      <c r="D2486" s="15">
        <v>46107</v>
      </c>
      <c r="E2486" t="s">
        <v>8107</v>
      </c>
      <c r="F2486" t="s">
        <v>3884</v>
      </c>
      <c r="G2486" t="s">
        <v>159</v>
      </c>
      <c r="H2486">
        <v>152</v>
      </c>
      <c r="I2486">
        <v>1108</v>
      </c>
      <c r="J2486">
        <v>168416</v>
      </c>
      <c r="K2486" t="s">
        <v>8204</v>
      </c>
    </row>
    <row r="2487" spans="1:11">
      <c r="A2487" t="s">
        <v>8432</v>
      </c>
      <c r="B2487" t="s">
        <v>8433</v>
      </c>
      <c r="C2487" t="s">
        <v>1624</v>
      </c>
      <c r="D2487" s="15">
        <v>46109</v>
      </c>
      <c r="E2487" t="s">
        <v>8107</v>
      </c>
      <c r="F2487" t="s">
        <v>3887</v>
      </c>
      <c r="G2487" t="s">
        <v>159</v>
      </c>
      <c r="H2487">
        <v>153</v>
      </c>
      <c r="I2487">
        <v>1109</v>
      </c>
      <c r="J2487">
        <v>169677</v>
      </c>
      <c r="K2487" t="s">
        <v>8207</v>
      </c>
    </row>
    <row r="2488" spans="1:11">
      <c r="A2488" t="s">
        <v>8434</v>
      </c>
      <c r="B2488" t="s">
        <v>8435</v>
      </c>
      <c r="C2488" t="s">
        <v>1538</v>
      </c>
      <c r="D2488" s="15">
        <v>46109</v>
      </c>
      <c r="E2488" t="s">
        <v>8107</v>
      </c>
      <c r="F2488" t="s">
        <v>3891</v>
      </c>
      <c r="G2488" t="s">
        <v>159</v>
      </c>
      <c r="H2488">
        <v>154</v>
      </c>
      <c r="I2488">
        <v>1110</v>
      </c>
      <c r="J2488">
        <v>170940</v>
      </c>
      <c r="K2488" t="s">
        <v>8210</v>
      </c>
    </row>
    <row r="2489" spans="1:11">
      <c r="A2489" t="s">
        <v>8436</v>
      </c>
      <c r="B2489" t="s">
        <v>8437</v>
      </c>
      <c r="C2489" t="s">
        <v>1553</v>
      </c>
      <c r="D2489" s="15">
        <v>46113</v>
      </c>
      <c r="E2489" t="s">
        <v>8107</v>
      </c>
      <c r="F2489" t="s">
        <v>3894</v>
      </c>
      <c r="G2489" t="s">
        <v>160</v>
      </c>
      <c r="H2489">
        <v>155</v>
      </c>
      <c r="I2489">
        <v>1111</v>
      </c>
      <c r="J2489">
        <v>172205</v>
      </c>
      <c r="K2489" t="s">
        <v>8213</v>
      </c>
    </row>
    <row r="2490" spans="1:11">
      <c r="A2490" t="s">
        <v>8438</v>
      </c>
      <c r="B2490" t="s">
        <v>8439</v>
      </c>
      <c r="C2490" t="s">
        <v>1563</v>
      </c>
      <c r="D2490" s="15">
        <v>46115</v>
      </c>
      <c r="E2490" t="s">
        <v>8107</v>
      </c>
      <c r="F2490" t="s">
        <v>1644</v>
      </c>
      <c r="G2490" t="s">
        <v>160</v>
      </c>
      <c r="H2490">
        <v>156</v>
      </c>
      <c r="I2490">
        <v>1112</v>
      </c>
      <c r="J2490">
        <v>173472</v>
      </c>
      <c r="K2490" t="s">
        <v>8216</v>
      </c>
    </row>
    <row r="2491" spans="1:11">
      <c r="A2491" t="s">
        <v>8440</v>
      </c>
      <c r="B2491" t="s">
        <v>8441</v>
      </c>
      <c r="C2491" t="s">
        <v>1574</v>
      </c>
      <c r="D2491" s="15">
        <v>46117</v>
      </c>
      <c r="E2491" t="s">
        <v>8107</v>
      </c>
      <c r="F2491" t="s">
        <v>3858</v>
      </c>
      <c r="G2491" t="s">
        <v>160</v>
      </c>
      <c r="H2491">
        <v>157</v>
      </c>
      <c r="I2491">
        <v>1113</v>
      </c>
      <c r="J2491">
        <v>174741</v>
      </c>
      <c r="K2491" t="s">
        <v>8219</v>
      </c>
    </row>
    <row r="2492" spans="1:11">
      <c r="A2492" t="s">
        <v>8442</v>
      </c>
      <c r="B2492" t="s">
        <v>8443</v>
      </c>
      <c r="C2492" t="s">
        <v>1586</v>
      </c>
      <c r="D2492" s="15">
        <v>46119</v>
      </c>
      <c r="E2492" t="s">
        <v>8107</v>
      </c>
      <c r="F2492" t="s">
        <v>3861</v>
      </c>
      <c r="G2492" t="s">
        <v>161</v>
      </c>
      <c r="H2492">
        <v>12</v>
      </c>
      <c r="I2492">
        <v>1114</v>
      </c>
      <c r="J2492">
        <v>13368</v>
      </c>
      <c r="K2492" t="s">
        <v>8222</v>
      </c>
    </row>
    <row r="2493" spans="1:11">
      <c r="A2493" t="s">
        <v>8444</v>
      </c>
      <c r="B2493" t="s">
        <v>8445</v>
      </c>
      <c r="C2493" t="s">
        <v>1595</v>
      </c>
      <c r="D2493" s="15">
        <v>46121</v>
      </c>
      <c r="E2493" t="s">
        <v>8107</v>
      </c>
      <c r="F2493" t="s">
        <v>3864</v>
      </c>
      <c r="G2493" t="s">
        <v>161</v>
      </c>
      <c r="H2493">
        <v>13</v>
      </c>
      <c r="I2493">
        <v>1115</v>
      </c>
      <c r="J2493">
        <v>14495</v>
      </c>
      <c r="K2493" t="s">
        <v>8225</v>
      </c>
    </row>
    <row r="2494" spans="1:11">
      <c r="A2494" t="s">
        <v>8446</v>
      </c>
      <c r="B2494" t="s">
        <v>8447</v>
      </c>
      <c r="C2494" t="s">
        <v>1604</v>
      </c>
      <c r="D2494" s="15">
        <v>46123</v>
      </c>
      <c r="E2494" t="s">
        <v>8107</v>
      </c>
      <c r="F2494" t="s">
        <v>3867</v>
      </c>
      <c r="G2494" t="s">
        <v>161</v>
      </c>
      <c r="H2494">
        <v>14</v>
      </c>
      <c r="I2494">
        <v>1116</v>
      </c>
      <c r="J2494">
        <v>15624</v>
      </c>
      <c r="K2494" t="s">
        <v>8228</v>
      </c>
    </row>
    <row r="2495" spans="1:11">
      <c r="A2495" t="s">
        <v>8448</v>
      </c>
      <c r="B2495" t="s">
        <v>8449</v>
      </c>
      <c r="C2495" t="s">
        <v>1610</v>
      </c>
      <c r="D2495" s="15">
        <v>46125</v>
      </c>
      <c r="E2495" t="s">
        <v>8107</v>
      </c>
      <c r="F2495" t="s">
        <v>3870</v>
      </c>
      <c r="G2495" t="s">
        <v>162</v>
      </c>
      <c r="H2495">
        <v>15</v>
      </c>
      <c r="I2495">
        <v>1117</v>
      </c>
      <c r="J2495">
        <v>16755</v>
      </c>
      <c r="K2495" t="s">
        <v>8231</v>
      </c>
    </row>
    <row r="2496" spans="1:11">
      <c r="A2496" t="s">
        <v>8450</v>
      </c>
      <c r="B2496" t="s">
        <v>8451</v>
      </c>
      <c r="C2496" t="s">
        <v>1616</v>
      </c>
      <c r="D2496" s="15">
        <v>46127</v>
      </c>
      <c r="E2496" t="s">
        <v>8107</v>
      </c>
      <c r="F2496" t="s">
        <v>3873</v>
      </c>
      <c r="G2496" t="s">
        <v>162</v>
      </c>
      <c r="H2496">
        <v>16</v>
      </c>
      <c r="I2496">
        <v>1118</v>
      </c>
      <c r="J2496">
        <v>17888</v>
      </c>
      <c r="K2496" t="s">
        <v>8234</v>
      </c>
    </row>
    <row r="2497" spans="1:11">
      <c r="A2497" t="s">
        <v>8452</v>
      </c>
      <c r="B2497" t="s">
        <v>8453</v>
      </c>
      <c r="C2497" t="s">
        <v>1624</v>
      </c>
      <c r="D2497" s="15">
        <v>46129</v>
      </c>
      <c r="E2497" t="s">
        <v>8107</v>
      </c>
      <c r="F2497" t="s">
        <v>1665</v>
      </c>
      <c r="G2497" t="s">
        <v>162</v>
      </c>
      <c r="H2497">
        <v>17</v>
      </c>
      <c r="I2497">
        <v>1119</v>
      </c>
      <c r="J2497">
        <v>19023</v>
      </c>
      <c r="K2497" t="s">
        <v>8237</v>
      </c>
    </row>
    <row r="2498" spans="1:11">
      <c r="A2498" t="s">
        <v>8454</v>
      </c>
      <c r="B2498" t="s">
        <v>8455</v>
      </c>
      <c r="C2498" t="s">
        <v>1538</v>
      </c>
      <c r="D2498" s="15">
        <v>46131</v>
      </c>
      <c r="E2498" t="s">
        <v>8107</v>
      </c>
      <c r="F2498" t="s">
        <v>3878</v>
      </c>
      <c r="G2498" t="s">
        <v>106</v>
      </c>
      <c r="H2498">
        <v>164</v>
      </c>
      <c r="I2498">
        <v>1120</v>
      </c>
      <c r="J2498">
        <v>183680</v>
      </c>
      <c r="K2498" t="s">
        <v>8204</v>
      </c>
    </row>
    <row r="2499" spans="1:11">
      <c r="A2499" t="s">
        <v>8456</v>
      </c>
      <c r="B2499" t="s">
        <v>8457</v>
      </c>
      <c r="C2499" t="s">
        <v>1553</v>
      </c>
      <c r="D2499" s="15">
        <v>46133</v>
      </c>
      <c r="E2499" t="s">
        <v>8107</v>
      </c>
      <c r="F2499" t="s">
        <v>3881</v>
      </c>
      <c r="G2499" t="s">
        <v>106</v>
      </c>
      <c r="H2499">
        <v>165</v>
      </c>
      <c r="I2499">
        <v>1121</v>
      </c>
      <c r="J2499">
        <v>184965</v>
      </c>
      <c r="K2499" t="s">
        <v>8207</v>
      </c>
    </row>
    <row r="2500" spans="1:11">
      <c r="A2500" t="s">
        <v>8458</v>
      </c>
      <c r="B2500" t="s">
        <v>8459</v>
      </c>
      <c r="C2500" t="s">
        <v>1563</v>
      </c>
      <c r="D2500" s="15">
        <v>46135</v>
      </c>
      <c r="E2500" t="s">
        <v>8107</v>
      </c>
      <c r="F2500" t="s">
        <v>3884</v>
      </c>
      <c r="G2500" t="s">
        <v>106</v>
      </c>
      <c r="H2500">
        <v>166</v>
      </c>
      <c r="I2500">
        <v>1122</v>
      </c>
      <c r="J2500">
        <v>186252</v>
      </c>
      <c r="K2500" t="s">
        <v>8210</v>
      </c>
    </row>
    <row r="2501" spans="1:11">
      <c r="A2501" t="s">
        <v>8460</v>
      </c>
      <c r="B2501" t="s">
        <v>8461</v>
      </c>
      <c r="C2501" t="s">
        <v>1574</v>
      </c>
      <c r="D2501" s="15">
        <v>46137</v>
      </c>
      <c r="E2501" t="s">
        <v>8107</v>
      </c>
      <c r="F2501" t="s">
        <v>3887</v>
      </c>
      <c r="G2501" t="s">
        <v>109</v>
      </c>
      <c r="H2501">
        <v>167</v>
      </c>
      <c r="I2501">
        <v>1123</v>
      </c>
      <c r="J2501">
        <v>187541</v>
      </c>
      <c r="K2501" t="s">
        <v>8213</v>
      </c>
    </row>
    <row r="2502" spans="1:11">
      <c r="A2502" t="s">
        <v>8462</v>
      </c>
      <c r="B2502" t="s">
        <v>8463</v>
      </c>
      <c r="C2502" t="s">
        <v>1586</v>
      </c>
      <c r="D2502" s="15">
        <v>46108</v>
      </c>
      <c r="E2502" t="s">
        <v>8107</v>
      </c>
      <c r="F2502" t="s">
        <v>3891</v>
      </c>
      <c r="G2502" t="s">
        <v>109</v>
      </c>
      <c r="H2502">
        <v>168</v>
      </c>
      <c r="I2502">
        <v>1124</v>
      </c>
      <c r="J2502">
        <v>188832</v>
      </c>
      <c r="K2502" t="s">
        <v>8216</v>
      </c>
    </row>
    <row r="2503" spans="1:11">
      <c r="A2503" t="s">
        <v>8464</v>
      </c>
      <c r="B2503" t="s">
        <v>8465</v>
      </c>
      <c r="C2503" t="s">
        <v>1595</v>
      </c>
      <c r="D2503" s="15">
        <v>46109</v>
      </c>
      <c r="E2503" t="s">
        <v>8107</v>
      </c>
      <c r="F2503" t="s">
        <v>3894</v>
      </c>
      <c r="G2503" t="s">
        <v>109</v>
      </c>
      <c r="H2503">
        <v>169</v>
      </c>
      <c r="I2503">
        <v>1125</v>
      </c>
      <c r="J2503">
        <v>190125</v>
      </c>
      <c r="K2503" t="s">
        <v>8219</v>
      </c>
    </row>
    <row r="2504" spans="1:11">
      <c r="A2504" t="s">
        <v>8466</v>
      </c>
      <c r="B2504" t="s">
        <v>8467</v>
      </c>
      <c r="C2504" t="s">
        <v>1604</v>
      </c>
      <c r="D2504" s="15">
        <v>46091</v>
      </c>
      <c r="E2504" t="s">
        <v>8107</v>
      </c>
      <c r="F2504" t="s">
        <v>1644</v>
      </c>
      <c r="G2504" t="s">
        <v>112</v>
      </c>
      <c r="H2504">
        <v>170</v>
      </c>
      <c r="I2504">
        <v>1126</v>
      </c>
      <c r="J2504">
        <v>191420</v>
      </c>
      <c r="K2504" t="s">
        <v>8222</v>
      </c>
    </row>
    <row r="2505" spans="1:11">
      <c r="A2505" t="s">
        <v>8468</v>
      </c>
      <c r="B2505" t="s">
        <v>8469</v>
      </c>
      <c r="C2505" t="s">
        <v>1610</v>
      </c>
      <c r="D2505" s="15">
        <v>46093</v>
      </c>
      <c r="E2505" t="s">
        <v>8107</v>
      </c>
      <c r="F2505" t="s">
        <v>3858</v>
      </c>
      <c r="G2505" t="s">
        <v>112</v>
      </c>
      <c r="H2505">
        <v>171</v>
      </c>
      <c r="I2505">
        <v>1127</v>
      </c>
      <c r="J2505">
        <v>192717</v>
      </c>
      <c r="K2505" t="s">
        <v>8225</v>
      </c>
    </row>
    <row r="2506" spans="1:11">
      <c r="A2506" t="s">
        <v>8470</v>
      </c>
      <c r="B2506" t="s">
        <v>8471</v>
      </c>
      <c r="C2506" t="s">
        <v>1616</v>
      </c>
      <c r="D2506" s="15">
        <v>46095</v>
      </c>
      <c r="E2506" t="s">
        <v>8107</v>
      </c>
      <c r="F2506" t="s">
        <v>3861</v>
      </c>
      <c r="G2506" t="s">
        <v>112</v>
      </c>
      <c r="H2506">
        <v>172</v>
      </c>
      <c r="I2506">
        <v>1128</v>
      </c>
      <c r="J2506">
        <v>194016</v>
      </c>
      <c r="K2506" t="s">
        <v>8228</v>
      </c>
    </row>
    <row r="2507" spans="1:11">
      <c r="A2507" t="s">
        <v>8472</v>
      </c>
      <c r="B2507" t="s">
        <v>8473</v>
      </c>
      <c r="C2507" t="s">
        <v>1624</v>
      </c>
      <c r="D2507" s="15">
        <v>46097</v>
      </c>
      <c r="E2507" t="s">
        <v>8107</v>
      </c>
      <c r="F2507" t="s">
        <v>3864</v>
      </c>
      <c r="G2507" t="s">
        <v>115</v>
      </c>
      <c r="H2507">
        <v>173</v>
      </c>
      <c r="I2507">
        <v>1129</v>
      </c>
      <c r="J2507">
        <v>195317</v>
      </c>
      <c r="K2507" t="s">
        <v>8231</v>
      </c>
    </row>
    <row r="2508" spans="1:11">
      <c r="A2508" t="s">
        <v>8474</v>
      </c>
      <c r="B2508" t="s">
        <v>8475</v>
      </c>
      <c r="C2508" t="s">
        <v>1538</v>
      </c>
      <c r="D2508" s="15">
        <v>46099</v>
      </c>
      <c r="E2508" t="s">
        <v>8107</v>
      </c>
      <c r="F2508" t="s">
        <v>3867</v>
      </c>
      <c r="G2508" t="s">
        <v>115</v>
      </c>
      <c r="H2508">
        <v>174</v>
      </c>
      <c r="I2508">
        <v>1130</v>
      </c>
      <c r="J2508">
        <v>196620</v>
      </c>
      <c r="K2508" t="s">
        <v>8234</v>
      </c>
    </row>
    <row r="2509" spans="1:11">
      <c r="A2509" t="s">
        <v>8476</v>
      </c>
      <c r="B2509" t="s">
        <v>8477</v>
      </c>
      <c r="C2509" t="s">
        <v>1553</v>
      </c>
      <c r="D2509" s="15">
        <v>46101</v>
      </c>
      <c r="E2509" t="s">
        <v>8107</v>
      </c>
      <c r="F2509" t="s">
        <v>3870</v>
      </c>
      <c r="G2509" t="s">
        <v>115</v>
      </c>
      <c r="H2509">
        <v>175</v>
      </c>
      <c r="I2509">
        <v>1131</v>
      </c>
      <c r="J2509">
        <v>197925</v>
      </c>
      <c r="K2509" t="s">
        <v>8237</v>
      </c>
    </row>
    <row r="2510" spans="1:11">
      <c r="A2510" t="s">
        <v>8478</v>
      </c>
      <c r="B2510" t="s">
        <v>8479</v>
      </c>
      <c r="C2510" t="s">
        <v>1563</v>
      </c>
      <c r="D2510" s="15">
        <v>46103</v>
      </c>
      <c r="E2510" t="s">
        <v>8107</v>
      </c>
      <c r="F2510" t="s">
        <v>3873</v>
      </c>
      <c r="G2510" t="s">
        <v>118</v>
      </c>
      <c r="H2510">
        <v>176</v>
      </c>
      <c r="I2510">
        <v>1132</v>
      </c>
      <c r="J2510">
        <v>199232</v>
      </c>
      <c r="K2510" t="s">
        <v>8204</v>
      </c>
    </row>
    <row r="2511" spans="1:11">
      <c r="A2511" t="s">
        <v>8480</v>
      </c>
      <c r="B2511" t="s">
        <v>8481</v>
      </c>
      <c r="C2511" t="s">
        <v>1574</v>
      </c>
      <c r="D2511" s="15">
        <v>46105</v>
      </c>
      <c r="E2511" t="s">
        <v>8107</v>
      </c>
      <c r="F2511" t="s">
        <v>1665</v>
      </c>
      <c r="G2511" t="s">
        <v>118</v>
      </c>
      <c r="H2511">
        <v>177</v>
      </c>
      <c r="I2511">
        <v>1133</v>
      </c>
      <c r="J2511">
        <v>200541</v>
      </c>
      <c r="K2511" t="s">
        <v>8207</v>
      </c>
    </row>
    <row r="2512" spans="1:11">
      <c r="A2512" t="s">
        <v>8482</v>
      </c>
      <c r="B2512" t="s">
        <v>8483</v>
      </c>
      <c r="C2512" t="s">
        <v>1586</v>
      </c>
      <c r="D2512" s="15">
        <v>46107</v>
      </c>
      <c r="E2512" t="s">
        <v>8107</v>
      </c>
      <c r="F2512" t="s">
        <v>3878</v>
      </c>
      <c r="G2512" t="s">
        <v>118</v>
      </c>
      <c r="H2512">
        <v>178</v>
      </c>
      <c r="I2512">
        <v>1134</v>
      </c>
      <c r="J2512">
        <v>201852</v>
      </c>
      <c r="K2512" t="s">
        <v>8210</v>
      </c>
    </row>
    <row r="2513" spans="1:11">
      <c r="A2513" t="s">
        <v>8484</v>
      </c>
      <c r="B2513" t="s">
        <v>8485</v>
      </c>
      <c r="C2513" t="s">
        <v>1595</v>
      </c>
      <c r="D2513" s="15">
        <v>46109</v>
      </c>
      <c r="E2513" t="s">
        <v>8107</v>
      </c>
      <c r="F2513" t="s">
        <v>3881</v>
      </c>
      <c r="G2513" t="s">
        <v>120</v>
      </c>
      <c r="H2513">
        <v>179</v>
      </c>
      <c r="I2513">
        <v>1135</v>
      </c>
      <c r="J2513">
        <v>203165</v>
      </c>
      <c r="K2513" t="s">
        <v>8213</v>
      </c>
    </row>
    <row r="2514" spans="1:11">
      <c r="A2514" t="s">
        <v>8486</v>
      </c>
      <c r="B2514" t="s">
        <v>8487</v>
      </c>
      <c r="C2514" t="s">
        <v>1604</v>
      </c>
      <c r="D2514" s="15">
        <v>46109</v>
      </c>
      <c r="E2514" t="s">
        <v>8107</v>
      </c>
      <c r="F2514" t="s">
        <v>3884</v>
      </c>
      <c r="G2514" t="s">
        <v>120</v>
      </c>
      <c r="H2514">
        <v>180</v>
      </c>
      <c r="I2514">
        <v>1136</v>
      </c>
      <c r="J2514">
        <v>204480</v>
      </c>
      <c r="K2514" t="s">
        <v>8216</v>
      </c>
    </row>
    <row r="2515" spans="1:11">
      <c r="A2515" t="s">
        <v>8488</v>
      </c>
      <c r="B2515" t="s">
        <v>8489</v>
      </c>
      <c r="C2515" t="s">
        <v>1610</v>
      </c>
      <c r="D2515" s="15">
        <v>46113</v>
      </c>
      <c r="E2515" t="s">
        <v>8107</v>
      </c>
      <c r="F2515" t="s">
        <v>3887</v>
      </c>
      <c r="G2515" t="s">
        <v>120</v>
      </c>
      <c r="H2515">
        <v>181</v>
      </c>
      <c r="I2515">
        <v>1137</v>
      </c>
      <c r="J2515">
        <v>205797</v>
      </c>
      <c r="K2515" t="s">
        <v>8219</v>
      </c>
    </row>
    <row r="2516" spans="1:11">
      <c r="A2516" t="s">
        <v>8490</v>
      </c>
      <c r="B2516" t="s">
        <v>8491</v>
      </c>
      <c r="C2516" t="s">
        <v>1616</v>
      </c>
      <c r="D2516" s="15">
        <v>46115</v>
      </c>
      <c r="E2516" t="s">
        <v>8107</v>
      </c>
      <c r="F2516" t="s">
        <v>3891</v>
      </c>
      <c r="G2516" t="s">
        <v>122</v>
      </c>
      <c r="H2516">
        <v>182</v>
      </c>
      <c r="I2516">
        <v>1138</v>
      </c>
      <c r="J2516">
        <v>207116</v>
      </c>
      <c r="K2516" t="s">
        <v>8222</v>
      </c>
    </row>
    <row r="2517" spans="1:11">
      <c r="A2517" t="s">
        <v>8492</v>
      </c>
      <c r="B2517" t="s">
        <v>8493</v>
      </c>
      <c r="C2517" t="s">
        <v>1624</v>
      </c>
      <c r="D2517" s="15">
        <v>46117</v>
      </c>
      <c r="E2517" t="s">
        <v>8107</v>
      </c>
      <c r="F2517" t="s">
        <v>3894</v>
      </c>
      <c r="G2517" t="s">
        <v>122</v>
      </c>
      <c r="H2517">
        <v>183</v>
      </c>
      <c r="I2517">
        <v>1139</v>
      </c>
      <c r="J2517">
        <v>208437</v>
      </c>
      <c r="K2517" t="s">
        <v>8225</v>
      </c>
    </row>
    <row r="2518" spans="1:11">
      <c r="A2518" t="s">
        <v>8494</v>
      </c>
      <c r="B2518" t="s">
        <v>8495</v>
      </c>
      <c r="C2518" t="s">
        <v>1538</v>
      </c>
      <c r="D2518" s="15">
        <v>46119</v>
      </c>
      <c r="E2518" t="s">
        <v>8107</v>
      </c>
      <c r="F2518" t="s">
        <v>1644</v>
      </c>
      <c r="G2518" t="s">
        <v>122</v>
      </c>
      <c r="H2518">
        <v>184</v>
      </c>
      <c r="I2518">
        <v>1140</v>
      </c>
      <c r="J2518">
        <v>209760</v>
      </c>
      <c r="K2518" t="s">
        <v>8228</v>
      </c>
    </row>
    <row r="2519" spans="1:11">
      <c r="A2519" t="s">
        <v>8496</v>
      </c>
      <c r="B2519" t="s">
        <v>8497</v>
      </c>
      <c r="C2519" t="s">
        <v>1553</v>
      </c>
      <c r="D2519" s="15">
        <v>46121</v>
      </c>
      <c r="E2519" t="s">
        <v>8107</v>
      </c>
      <c r="F2519" t="s">
        <v>3858</v>
      </c>
      <c r="G2519" t="s">
        <v>125</v>
      </c>
      <c r="H2519">
        <v>185</v>
      </c>
      <c r="I2519">
        <v>1141</v>
      </c>
      <c r="J2519">
        <v>211085</v>
      </c>
      <c r="K2519" t="s">
        <v>8231</v>
      </c>
    </row>
    <row r="2520" spans="1:11">
      <c r="A2520" t="s">
        <v>8498</v>
      </c>
      <c r="B2520" t="s">
        <v>8499</v>
      </c>
      <c r="C2520" t="s">
        <v>1563</v>
      </c>
      <c r="D2520" s="15">
        <v>46123</v>
      </c>
      <c r="E2520" t="s">
        <v>8107</v>
      </c>
      <c r="F2520" t="s">
        <v>3861</v>
      </c>
      <c r="G2520" t="s">
        <v>125</v>
      </c>
      <c r="H2520">
        <v>186</v>
      </c>
      <c r="I2520">
        <v>1142</v>
      </c>
      <c r="J2520">
        <v>212412</v>
      </c>
      <c r="K2520" t="s">
        <v>8234</v>
      </c>
    </row>
    <row r="2521" spans="1:11">
      <c r="A2521" t="s">
        <v>8500</v>
      </c>
      <c r="B2521" t="s">
        <v>8501</v>
      </c>
      <c r="C2521" t="s">
        <v>1574</v>
      </c>
      <c r="D2521" s="15">
        <v>46125</v>
      </c>
      <c r="E2521" t="s">
        <v>8107</v>
      </c>
      <c r="F2521" t="s">
        <v>3864</v>
      </c>
      <c r="G2521" t="s">
        <v>125</v>
      </c>
      <c r="H2521">
        <v>187</v>
      </c>
      <c r="I2521">
        <v>1143</v>
      </c>
      <c r="J2521">
        <v>213741</v>
      </c>
      <c r="K2521" t="s">
        <v>8237</v>
      </c>
    </row>
    <row r="2522" spans="1:11">
      <c r="A2522" t="s">
        <v>8502</v>
      </c>
      <c r="B2522" t="s">
        <v>8503</v>
      </c>
      <c r="C2522" t="s">
        <v>1586</v>
      </c>
      <c r="D2522" s="15">
        <v>46127</v>
      </c>
      <c r="E2522" t="s">
        <v>8107</v>
      </c>
      <c r="F2522" t="s">
        <v>3867</v>
      </c>
      <c r="G2522" t="s">
        <v>127</v>
      </c>
      <c r="H2522">
        <v>42</v>
      </c>
      <c r="I2522">
        <v>1144</v>
      </c>
      <c r="J2522">
        <v>48048</v>
      </c>
      <c r="K2522" t="s">
        <v>8204</v>
      </c>
    </row>
    <row r="2523" spans="1:11">
      <c r="A2523" t="s">
        <v>8504</v>
      </c>
      <c r="B2523" t="s">
        <v>8505</v>
      </c>
      <c r="C2523" t="s">
        <v>1595</v>
      </c>
      <c r="D2523" s="15">
        <v>46129</v>
      </c>
      <c r="E2523" t="s">
        <v>8107</v>
      </c>
      <c r="F2523" t="s">
        <v>3870</v>
      </c>
      <c r="G2523" t="s">
        <v>127</v>
      </c>
      <c r="H2523">
        <v>43</v>
      </c>
      <c r="I2523">
        <v>1145</v>
      </c>
      <c r="J2523">
        <v>49235</v>
      </c>
      <c r="K2523" t="s">
        <v>8207</v>
      </c>
    </row>
    <row r="2524" spans="1:11">
      <c r="A2524" t="s">
        <v>8506</v>
      </c>
      <c r="B2524" t="s">
        <v>8507</v>
      </c>
      <c r="C2524" t="s">
        <v>1604</v>
      </c>
      <c r="D2524" s="15">
        <v>46131</v>
      </c>
      <c r="E2524" t="s">
        <v>8107</v>
      </c>
      <c r="F2524" t="s">
        <v>3873</v>
      </c>
      <c r="G2524" t="s">
        <v>127</v>
      </c>
      <c r="H2524">
        <v>44</v>
      </c>
      <c r="I2524">
        <v>1146</v>
      </c>
      <c r="J2524">
        <v>50424</v>
      </c>
      <c r="K2524" t="s">
        <v>8210</v>
      </c>
    </row>
    <row r="2525" spans="1:11">
      <c r="A2525" t="s">
        <v>8508</v>
      </c>
      <c r="B2525" t="s">
        <v>8509</v>
      </c>
      <c r="C2525" t="s">
        <v>1610</v>
      </c>
      <c r="D2525" s="15">
        <v>46109</v>
      </c>
      <c r="E2525" t="s">
        <v>8107</v>
      </c>
      <c r="F2525" t="s">
        <v>1665</v>
      </c>
      <c r="G2525" t="s">
        <v>130</v>
      </c>
      <c r="H2525">
        <v>45</v>
      </c>
      <c r="I2525">
        <v>1147</v>
      </c>
      <c r="J2525">
        <v>51615</v>
      </c>
      <c r="K2525" t="s">
        <v>8213</v>
      </c>
    </row>
    <row r="2526" spans="1:11">
      <c r="A2526" t="s">
        <v>8510</v>
      </c>
      <c r="B2526" t="s">
        <v>8511</v>
      </c>
      <c r="C2526" t="s">
        <v>1616</v>
      </c>
      <c r="D2526" s="15">
        <v>46114</v>
      </c>
      <c r="E2526" t="s">
        <v>8107</v>
      </c>
      <c r="F2526" t="s">
        <v>3878</v>
      </c>
      <c r="G2526" t="s">
        <v>130</v>
      </c>
      <c r="H2526">
        <v>46</v>
      </c>
      <c r="I2526">
        <v>1148</v>
      </c>
      <c r="J2526">
        <v>52808</v>
      </c>
      <c r="K2526" t="s">
        <v>8216</v>
      </c>
    </row>
    <row r="2527" spans="1:11">
      <c r="A2527" t="s">
        <v>8512</v>
      </c>
      <c r="B2527" t="s">
        <v>8513</v>
      </c>
      <c r="C2527" t="s">
        <v>1624</v>
      </c>
      <c r="D2527" s="15">
        <v>46116</v>
      </c>
      <c r="E2527" t="s">
        <v>8107</v>
      </c>
      <c r="F2527" t="s">
        <v>3881</v>
      </c>
      <c r="G2527" t="s">
        <v>130</v>
      </c>
      <c r="H2527">
        <v>47</v>
      </c>
      <c r="I2527">
        <v>1149</v>
      </c>
      <c r="J2527">
        <v>54003</v>
      </c>
      <c r="K2527" t="s">
        <v>8219</v>
      </c>
    </row>
    <row r="2528" spans="1:11">
      <c r="A2528" t="s">
        <v>8514</v>
      </c>
      <c r="B2528" t="s">
        <v>8515</v>
      </c>
      <c r="C2528" t="s">
        <v>1538</v>
      </c>
      <c r="D2528" s="15">
        <v>46118</v>
      </c>
      <c r="E2528" t="s">
        <v>1634</v>
      </c>
      <c r="F2528" t="s">
        <v>3884</v>
      </c>
      <c r="G2528" t="s">
        <v>133</v>
      </c>
      <c r="H2528">
        <v>194</v>
      </c>
      <c r="I2528">
        <v>1150</v>
      </c>
      <c r="J2528">
        <v>223100</v>
      </c>
      <c r="K2528" t="s">
        <v>8222</v>
      </c>
    </row>
    <row r="2529" spans="1:11">
      <c r="A2529" t="s">
        <v>8516</v>
      </c>
      <c r="B2529" t="s">
        <v>8517</v>
      </c>
      <c r="C2529" t="s">
        <v>1553</v>
      </c>
      <c r="D2529" s="15">
        <v>46120</v>
      </c>
      <c r="E2529" t="s">
        <v>1634</v>
      </c>
      <c r="F2529" t="s">
        <v>3887</v>
      </c>
      <c r="G2529" t="s">
        <v>133</v>
      </c>
      <c r="H2529">
        <v>195</v>
      </c>
      <c r="I2529">
        <v>1151</v>
      </c>
      <c r="J2529">
        <v>224445</v>
      </c>
      <c r="K2529" t="s">
        <v>8225</v>
      </c>
    </row>
    <row r="2530" spans="1:11">
      <c r="A2530" t="s">
        <v>8518</v>
      </c>
      <c r="B2530" t="s">
        <v>8519</v>
      </c>
      <c r="C2530" t="s">
        <v>1563</v>
      </c>
      <c r="D2530" s="15">
        <v>46122</v>
      </c>
      <c r="E2530" t="s">
        <v>1634</v>
      </c>
      <c r="F2530" t="s">
        <v>3891</v>
      </c>
      <c r="G2530" t="s">
        <v>133</v>
      </c>
      <c r="H2530">
        <v>196</v>
      </c>
      <c r="I2530">
        <v>1152</v>
      </c>
      <c r="J2530">
        <v>225792</v>
      </c>
      <c r="K2530" t="s">
        <v>8228</v>
      </c>
    </row>
    <row r="2531" spans="1:11">
      <c r="A2531" t="s">
        <v>8520</v>
      </c>
      <c r="B2531" t="s">
        <v>8521</v>
      </c>
      <c r="C2531" t="s">
        <v>1574</v>
      </c>
      <c r="D2531" s="15">
        <v>46124</v>
      </c>
      <c r="E2531" t="s">
        <v>1634</v>
      </c>
      <c r="F2531" t="s">
        <v>3894</v>
      </c>
      <c r="G2531" t="s">
        <v>134</v>
      </c>
      <c r="H2531">
        <v>197</v>
      </c>
      <c r="I2531">
        <v>1153</v>
      </c>
      <c r="J2531">
        <v>227141</v>
      </c>
      <c r="K2531" t="s">
        <v>8231</v>
      </c>
    </row>
    <row r="2532" spans="1:11">
      <c r="A2532" t="s">
        <v>8522</v>
      </c>
      <c r="B2532" t="s">
        <v>8523</v>
      </c>
      <c r="C2532" t="s">
        <v>1586</v>
      </c>
      <c r="D2532" s="15">
        <v>46126</v>
      </c>
      <c r="E2532" t="s">
        <v>1634</v>
      </c>
      <c r="F2532" t="s">
        <v>1644</v>
      </c>
      <c r="G2532" t="s">
        <v>134</v>
      </c>
      <c r="H2532">
        <v>198</v>
      </c>
      <c r="I2532">
        <v>1154</v>
      </c>
      <c r="J2532">
        <v>228492</v>
      </c>
      <c r="K2532" t="s">
        <v>8234</v>
      </c>
    </row>
    <row r="2533" spans="1:11">
      <c r="A2533" t="s">
        <v>8524</v>
      </c>
      <c r="B2533" t="s">
        <v>8525</v>
      </c>
      <c r="C2533" t="s">
        <v>1595</v>
      </c>
      <c r="D2533" s="15">
        <v>46097</v>
      </c>
      <c r="E2533" t="s">
        <v>1634</v>
      </c>
      <c r="F2533" t="s">
        <v>3858</v>
      </c>
      <c r="G2533" t="s">
        <v>134</v>
      </c>
      <c r="H2533">
        <v>199</v>
      </c>
      <c r="I2533">
        <v>1155</v>
      </c>
      <c r="J2533">
        <v>229845</v>
      </c>
      <c r="K2533" t="s">
        <v>8237</v>
      </c>
    </row>
    <row r="2534" spans="1:11">
      <c r="A2534" t="s">
        <v>8526</v>
      </c>
      <c r="B2534" t="s">
        <v>8527</v>
      </c>
      <c r="C2534" t="s">
        <v>1604</v>
      </c>
      <c r="D2534" s="15">
        <v>46099</v>
      </c>
      <c r="E2534" t="s">
        <v>1634</v>
      </c>
      <c r="F2534" t="s">
        <v>3861</v>
      </c>
      <c r="G2534" t="s">
        <v>135</v>
      </c>
      <c r="H2534">
        <v>200</v>
      </c>
      <c r="I2534">
        <v>1156</v>
      </c>
      <c r="J2534">
        <v>231200</v>
      </c>
      <c r="K2534" t="s">
        <v>8204</v>
      </c>
    </row>
    <row r="2535" spans="1:11">
      <c r="A2535" t="s">
        <v>8528</v>
      </c>
      <c r="B2535" t="s">
        <v>8529</v>
      </c>
      <c r="C2535" t="s">
        <v>1610</v>
      </c>
      <c r="D2535" s="15">
        <v>46101</v>
      </c>
      <c r="E2535" t="s">
        <v>1634</v>
      </c>
      <c r="F2535" t="s">
        <v>3864</v>
      </c>
      <c r="G2535" t="s">
        <v>135</v>
      </c>
      <c r="H2535">
        <v>20</v>
      </c>
      <c r="I2535">
        <v>1157</v>
      </c>
      <c r="J2535">
        <v>23140</v>
      </c>
      <c r="K2535" t="s">
        <v>8207</v>
      </c>
    </row>
    <row r="2536" spans="1:11">
      <c r="A2536" t="s">
        <v>8530</v>
      </c>
      <c r="B2536" t="s">
        <v>8531</v>
      </c>
      <c r="C2536" t="s">
        <v>1616</v>
      </c>
      <c r="D2536" s="15">
        <v>46103</v>
      </c>
      <c r="E2536" t="s">
        <v>1634</v>
      </c>
      <c r="F2536" t="s">
        <v>3867</v>
      </c>
      <c r="G2536" t="s">
        <v>135</v>
      </c>
      <c r="H2536">
        <v>21</v>
      </c>
      <c r="I2536">
        <v>1158</v>
      </c>
      <c r="J2536">
        <v>24318</v>
      </c>
      <c r="K2536" t="s">
        <v>8210</v>
      </c>
    </row>
    <row r="2537" spans="1:11">
      <c r="A2537" t="s">
        <v>8532</v>
      </c>
      <c r="B2537" t="s">
        <v>8533</v>
      </c>
      <c r="C2537" t="s">
        <v>1624</v>
      </c>
      <c r="D2537" s="15">
        <v>46105</v>
      </c>
      <c r="E2537" t="s">
        <v>1634</v>
      </c>
      <c r="F2537" t="s">
        <v>3870</v>
      </c>
      <c r="G2537" t="s">
        <v>136</v>
      </c>
      <c r="H2537">
        <v>22</v>
      </c>
      <c r="I2537">
        <v>1159</v>
      </c>
      <c r="J2537">
        <v>25498</v>
      </c>
      <c r="K2537" t="s">
        <v>8213</v>
      </c>
    </row>
    <row r="2538" spans="1:11">
      <c r="A2538" t="s">
        <v>8534</v>
      </c>
      <c r="B2538" t="s">
        <v>8535</v>
      </c>
      <c r="C2538" t="s">
        <v>1538</v>
      </c>
      <c r="D2538" s="15">
        <v>46107</v>
      </c>
      <c r="E2538" t="s">
        <v>1634</v>
      </c>
      <c r="F2538" t="s">
        <v>3873</v>
      </c>
      <c r="G2538" t="s">
        <v>136</v>
      </c>
      <c r="H2538">
        <v>23</v>
      </c>
      <c r="I2538">
        <v>1160</v>
      </c>
      <c r="J2538">
        <v>26680</v>
      </c>
      <c r="K2538" t="s">
        <v>8216</v>
      </c>
    </row>
    <row r="2539" spans="1:11">
      <c r="A2539" t="s">
        <v>8536</v>
      </c>
      <c r="B2539" t="s">
        <v>8537</v>
      </c>
      <c r="C2539" t="s">
        <v>1553</v>
      </c>
      <c r="D2539" s="15">
        <v>46109</v>
      </c>
      <c r="E2539" t="s">
        <v>1634</v>
      </c>
      <c r="F2539" t="s">
        <v>1665</v>
      </c>
      <c r="G2539" t="s">
        <v>136</v>
      </c>
      <c r="H2539">
        <v>24</v>
      </c>
      <c r="I2539">
        <v>1161</v>
      </c>
      <c r="J2539">
        <v>27864</v>
      </c>
      <c r="K2539" t="s">
        <v>8219</v>
      </c>
    </row>
    <row r="2540" spans="1:11">
      <c r="A2540" t="s">
        <v>8538</v>
      </c>
      <c r="B2540" t="s">
        <v>8539</v>
      </c>
      <c r="C2540" t="s">
        <v>1563</v>
      </c>
      <c r="D2540" s="15">
        <v>46109</v>
      </c>
      <c r="E2540" t="s">
        <v>1634</v>
      </c>
      <c r="F2540" t="s">
        <v>3878</v>
      </c>
      <c r="G2540" t="s">
        <v>137</v>
      </c>
      <c r="H2540">
        <v>25</v>
      </c>
      <c r="I2540">
        <v>1162</v>
      </c>
      <c r="J2540">
        <v>29050</v>
      </c>
      <c r="K2540" t="s">
        <v>8222</v>
      </c>
    </row>
    <row r="2541" spans="1:11">
      <c r="A2541" t="s">
        <v>8540</v>
      </c>
      <c r="B2541" t="s">
        <v>8541</v>
      </c>
      <c r="C2541" t="s">
        <v>1574</v>
      </c>
      <c r="D2541" s="15">
        <v>46113</v>
      </c>
      <c r="E2541" t="s">
        <v>1634</v>
      </c>
      <c r="F2541" t="s">
        <v>3881</v>
      </c>
      <c r="G2541" t="s">
        <v>137</v>
      </c>
      <c r="H2541">
        <v>26</v>
      </c>
      <c r="I2541">
        <v>1163</v>
      </c>
      <c r="J2541">
        <v>30238</v>
      </c>
      <c r="K2541" t="s">
        <v>8225</v>
      </c>
    </row>
    <row r="2542" spans="1:11">
      <c r="A2542" t="s">
        <v>8542</v>
      </c>
      <c r="B2542" t="s">
        <v>8543</v>
      </c>
      <c r="C2542" t="s">
        <v>1586</v>
      </c>
      <c r="D2542" s="15">
        <v>46115</v>
      </c>
      <c r="E2542" t="s">
        <v>1634</v>
      </c>
      <c r="F2542" t="s">
        <v>3884</v>
      </c>
      <c r="G2542" t="s">
        <v>137</v>
      </c>
      <c r="H2542">
        <v>27</v>
      </c>
      <c r="I2542">
        <v>1164</v>
      </c>
      <c r="J2542">
        <v>31428</v>
      </c>
      <c r="K2542" t="s">
        <v>8228</v>
      </c>
    </row>
    <row r="2543" spans="1:11">
      <c r="A2543" t="s">
        <v>8544</v>
      </c>
      <c r="B2543" t="s">
        <v>8545</v>
      </c>
      <c r="C2543" t="s">
        <v>1595</v>
      </c>
      <c r="D2543" s="15">
        <v>46117</v>
      </c>
      <c r="E2543" t="s">
        <v>1634</v>
      </c>
      <c r="F2543" t="s">
        <v>3887</v>
      </c>
      <c r="G2543" t="s">
        <v>138</v>
      </c>
      <c r="H2543">
        <v>28</v>
      </c>
      <c r="I2543">
        <v>1165</v>
      </c>
      <c r="J2543">
        <v>32620</v>
      </c>
      <c r="K2543" t="s">
        <v>8231</v>
      </c>
    </row>
    <row r="2544" spans="1:11">
      <c r="A2544" t="s">
        <v>8546</v>
      </c>
      <c r="B2544" t="s">
        <v>8547</v>
      </c>
      <c r="C2544" t="s">
        <v>1604</v>
      </c>
      <c r="D2544" s="15">
        <v>46119</v>
      </c>
      <c r="E2544" t="s">
        <v>1634</v>
      </c>
      <c r="F2544" t="s">
        <v>3891</v>
      </c>
      <c r="G2544" t="s">
        <v>138</v>
      </c>
      <c r="H2544">
        <v>29</v>
      </c>
      <c r="I2544">
        <v>1166</v>
      </c>
      <c r="J2544">
        <v>33814</v>
      </c>
      <c r="K2544" t="s">
        <v>8234</v>
      </c>
    </row>
    <row r="2545" spans="1:11">
      <c r="A2545" t="s">
        <v>8548</v>
      </c>
      <c r="B2545" t="s">
        <v>8549</v>
      </c>
      <c r="C2545" t="s">
        <v>1610</v>
      </c>
      <c r="D2545" s="15">
        <v>46121</v>
      </c>
      <c r="E2545" t="s">
        <v>1634</v>
      </c>
      <c r="F2545" t="s">
        <v>3894</v>
      </c>
      <c r="G2545" t="s">
        <v>138</v>
      </c>
      <c r="H2545">
        <v>30</v>
      </c>
      <c r="I2545">
        <v>1167</v>
      </c>
      <c r="J2545">
        <v>35010</v>
      </c>
      <c r="K2545" t="s">
        <v>8237</v>
      </c>
    </row>
    <row r="2546" spans="1:11">
      <c r="A2546" t="s">
        <v>8550</v>
      </c>
      <c r="B2546" t="s">
        <v>8551</v>
      </c>
      <c r="C2546" t="s">
        <v>1616</v>
      </c>
      <c r="D2546" s="15">
        <v>46102</v>
      </c>
      <c r="E2546" t="s">
        <v>1634</v>
      </c>
      <c r="F2546" t="s">
        <v>1644</v>
      </c>
      <c r="G2546" t="s">
        <v>139</v>
      </c>
      <c r="H2546">
        <v>31</v>
      </c>
      <c r="I2546">
        <v>1168</v>
      </c>
      <c r="J2546">
        <v>36208</v>
      </c>
      <c r="K2546" t="s">
        <v>8204</v>
      </c>
    </row>
    <row r="2547" spans="1:11">
      <c r="A2547" t="s">
        <v>8552</v>
      </c>
      <c r="B2547" t="s">
        <v>8553</v>
      </c>
      <c r="C2547" t="s">
        <v>1624</v>
      </c>
      <c r="D2547" s="15">
        <v>46104</v>
      </c>
      <c r="E2547" t="s">
        <v>1634</v>
      </c>
      <c r="F2547" t="s">
        <v>3858</v>
      </c>
      <c r="G2547" t="s">
        <v>139</v>
      </c>
      <c r="H2547">
        <v>32</v>
      </c>
      <c r="I2547">
        <v>1169</v>
      </c>
      <c r="J2547">
        <v>37408</v>
      </c>
      <c r="K2547" t="s">
        <v>8207</v>
      </c>
    </row>
    <row r="2548" spans="1:11">
      <c r="A2548" t="s">
        <v>8554</v>
      </c>
      <c r="B2548" t="s">
        <v>8555</v>
      </c>
      <c r="C2548" t="s">
        <v>1538</v>
      </c>
      <c r="D2548" s="15">
        <v>46106</v>
      </c>
      <c r="E2548" t="s">
        <v>1634</v>
      </c>
      <c r="F2548" t="s">
        <v>3861</v>
      </c>
      <c r="G2548" t="s">
        <v>139</v>
      </c>
      <c r="H2548">
        <v>33</v>
      </c>
      <c r="I2548">
        <v>1170</v>
      </c>
      <c r="J2548">
        <v>38610</v>
      </c>
      <c r="K2548" t="s">
        <v>8210</v>
      </c>
    </row>
    <row r="2549" spans="1:11">
      <c r="A2549" t="s">
        <v>8556</v>
      </c>
      <c r="B2549" t="s">
        <v>8557</v>
      </c>
      <c r="C2549" t="s">
        <v>1553</v>
      </c>
      <c r="D2549" s="15">
        <v>46108</v>
      </c>
      <c r="E2549" t="s">
        <v>1634</v>
      </c>
      <c r="F2549" t="s">
        <v>3864</v>
      </c>
      <c r="G2549" t="s">
        <v>140</v>
      </c>
      <c r="H2549">
        <v>34</v>
      </c>
      <c r="I2549">
        <v>1171</v>
      </c>
      <c r="J2549">
        <v>39814</v>
      </c>
      <c r="K2549" t="s">
        <v>8213</v>
      </c>
    </row>
    <row r="2550" spans="1:11">
      <c r="A2550" t="s">
        <v>8558</v>
      </c>
      <c r="B2550" t="s">
        <v>8559</v>
      </c>
      <c r="C2550" t="s">
        <v>1563</v>
      </c>
      <c r="D2550" s="15">
        <v>46109</v>
      </c>
      <c r="E2550" t="s">
        <v>1634</v>
      </c>
      <c r="F2550" t="s">
        <v>3867</v>
      </c>
      <c r="G2550" t="s">
        <v>140</v>
      </c>
      <c r="H2550">
        <v>35</v>
      </c>
      <c r="I2550">
        <v>1172</v>
      </c>
      <c r="J2550">
        <v>41020</v>
      </c>
      <c r="K2550" t="s">
        <v>8216</v>
      </c>
    </row>
    <row r="2551" spans="1:11">
      <c r="A2551" t="s">
        <v>8560</v>
      </c>
      <c r="B2551" t="s">
        <v>8561</v>
      </c>
      <c r="C2551" t="s">
        <v>1574</v>
      </c>
      <c r="D2551" s="15">
        <v>46109</v>
      </c>
      <c r="E2551" t="s">
        <v>1634</v>
      </c>
      <c r="F2551" t="s">
        <v>3870</v>
      </c>
      <c r="G2551" t="s">
        <v>140</v>
      </c>
      <c r="H2551">
        <v>36</v>
      </c>
      <c r="I2551">
        <v>1173</v>
      </c>
      <c r="J2551">
        <v>42228</v>
      </c>
      <c r="K2551" t="s">
        <v>8219</v>
      </c>
    </row>
    <row r="2552" spans="1:11">
      <c r="A2552" t="s">
        <v>8562</v>
      </c>
      <c r="B2552" t="s">
        <v>8563</v>
      </c>
      <c r="C2552" t="s">
        <v>1586</v>
      </c>
      <c r="D2552" s="15">
        <v>46114</v>
      </c>
      <c r="E2552" t="s">
        <v>1634</v>
      </c>
      <c r="F2552" t="s">
        <v>3873</v>
      </c>
      <c r="G2552" t="s">
        <v>141</v>
      </c>
      <c r="H2552">
        <v>26</v>
      </c>
      <c r="I2552">
        <v>1174</v>
      </c>
      <c r="J2552">
        <v>30524</v>
      </c>
      <c r="K2552" t="s">
        <v>8222</v>
      </c>
    </row>
    <row r="2553" spans="1:11">
      <c r="A2553" t="s">
        <v>8564</v>
      </c>
      <c r="B2553" t="s">
        <v>8565</v>
      </c>
      <c r="C2553" t="s">
        <v>1595</v>
      </c>
      <c r="D2553" s="15">
        <v>46116</v>
      </c>
      <c r="E2553" t="s">
        <v>1634</v>
      </c>
      <c r="F2553" t="s">
        <v>1665</v>
      </c>
      <c r="G2553" t="s">
        <v>141</v>
      </c>
      <c r="H2553">
        <v>27</v>
      </c>
      <c r="I2553">
        <v>1175</v>
      </c>
      <c r="J2553">
        <v>31725</v>
      </c>
      <c r="K2553" t="s">
        <v>8225</v>
      </c>
    </row>
    <row r="2554" spans="1:11">
      <c r="A2554" t="s">
        <v>8566</v>
      </c>
      <c r="B2554" t="s">
        <v>8567</v>
      </c>
      <c r="C2554" t="s">
        <v>1604</v>
      </c>
      <c r="D2554" s="15">
        <v>46118</v>
      </c>
      <c r="E2554" t="s">
        <v>1634</v>
      </c>
      <c r="F2554" t="s">
        <v>3878</v>
      </c>
      <c r="G2554" t="s">
        <v>141</v>
      </c>
      <c r="H2554">
        <v>28</v>
      </c>
      <c r="I2554">
        <v>1176</v>
      </c>
      <c r="J2554">
        <v>32928</v>
      </c>
      <c r="K2554" t="s">
        <v>8228</v>
      </c>
    </row>
    <row r="2555" spans="1:11">
      <c r="A2555" t="s">
        <v>8568</v>
      </c>
      <c r="B2555" t="s">
        <v>8569</v>
      </c>
      <c r="C2555" t="s">
        <v>1610</v>
      </c>
      <c r="D2555" s="15">
        <v>46120</v>
      </c>
      <c r="E2555" t="s">
        <v>1634</v>
      </c>
      <c r="F2555" t="s">
        <v>3881</v>
      </c>
      <c r="G2555" t="s">
        <v>142</v>
      </c>
      <c r="H2555">
        <v>29</v>
      </c>
      <c r="I2555">
        <v>1177</v>
      </c>
      <c r="J2555">
        <v>34133</v>
      </c>
      <c r="K2555" t="s">
        <v>8231</v>
      </c>
    </row>
    <row r="2556" spans="1:11">
      <c r="A2556" t="s">
        <v>8570</v>
      </c>
      <c r="B2556" t="s">
        <v>8571</v>
      </c>
      <c r="C2556" t="s">
        <v>1616</v>
      </c>
      <c r="D2556" s="15">
        <v>46122</v>
      </c>
      <c r="E2556" t="s">
        <v>1634</v>
      </c>
      <c r="F2556" t="s">
        <v>3884</v>
      </c>
      <c r="G2556" t="s">
        <v>142</v>
      </c>
      <c r="H2556">
        <v>30</v>
      </c>
      <c r="I2556">
        <v>1178</v>
      </c>
      <c r="J2556">
        <v>35340</v>
      </c>
      <c r="K2556" t="s">
        <v>8234</v>
      </c>
    </row>
    <row r="2557" spans="1:11">
      <c r="A2557" t="s">
        <v>8572</v>
      </c>
      <c r="B2557" t="s">
        <v>8573</v>
      </c>
      <c r="C2557" t="s">
        <v>1624</v>
      </c>
      <c r="D2557" s="15">
        <v>46124</v>
      </c>
      <c r="E2557" t="s">
        <v>1634</v>
      </c>
      <c r="F2557" t="s">
        <v>3887</v>
      </c>
      <c r="G2557" t="s">
        <v>142</v>
      </c>
      <c r="H2557">
        <v>31</v>
      </c>
      <c r="I2557">
        <v>1179</v>
      </c>
      <c r="J2557">
        <v>36549</v>
      </c>
      <c r="K2557" t="s">
        <v>8237</v>
      </c>
    </row>
    <row r="2558" spans="1:11">
      <c r="A2558" t="s">
        <v>8574</v>
      </c>
      <c r="B2558" t="s">
        <v>8203</v>
      </c>
      <c r="C2558" t="s">
        <v>1538</v>
      </c>
      <c r="D2558" s="15">
        <v>46126</v>
      </c>
      <c r="E2558" t="s">
        <v>8575</v>
      </c>
      <c r="F2558" t="s">
        <v>3891</v>
      </c>
      <c r="G2558" t="s">
        <v>143</v>
      </c>
      <c r="H2558">
        <v>43</v>
      </c>
      <c r="I2558">
        <v>1180</v>
      </c>
      <c r="J2558">
        <v>50740</v>
      </c>
      <c r="K2558" t="s">
        <v>8204</v>
      </c>
    </row>
    <row r="2559" spans="1:11">
      <c r="A2559" t="s">
        <v>8576</v>
      </c>
      <c r="B2559" t="s">
        <v>8206</v>
      </c>
      <c r="C2559" t="s">
        <v>1553</v>
      </c>
      <c r="D2559" s="15">
        <v>46128</v>
      </c>
      <c r="E2559" t="s">
        <v>8575</v>
      </c>
      <c r="F2559" t="s">
        <v>3894</v>
      </c>
      <c r="G2559" t="s">
        <v>143</v>
      </c>
      <c r="H2559">
        <v>44</v>
      </c>
      <c r="I2559">
        <v>1181</v>
      </c>
      <c r="J2559">
        <v>51964</v>
      </c>
      <c r="K2559" t="s">
        <v>8207</v>
      </c>
    </row>
    <row r="2560" spans="1:11">
      <c r="A2560" t="s">
        <v>8577</v>
      </c>
      <c r="B2560" t="s">
        <v>8209</v>
      </c>
      <c r="C2560" t="s">
        <v>1563</v>
      </c>
      <c r="D2560" s="15">
        <v>46130</v>
      </c>
      <c r="E2560" t="s">
        <v>8575</v>
      </c>
      <c r="F2560" t="s">
        <v>1644</v>
      </c>
      <c r="G2560" t="s">
        <v>143</v>
      </c>
      <c r="H2560">
        <v>45</v>
      </c>
      <c r="I2560">
        <v>1182</v>
      </c>
      <c r="J2560">
        <v>53190</v>
      </c>
      <c r="K2560" t="s">
        <v>8210</v>
      </c>
    </row>
    <row r="2561" spans="1:11">
      <c r="A2561" t="s">
        <v>8578</v>
      </c>
      <c r="B2561" t="s">
        <v>8212</v>
      </c>
      <c r="C2561" t="s">
        <v>1574</v>
      </c>
      <c r="D2561" s="15">
        <v>46132</v>
      </c>
      <c r="E2561" t="s">
        <v>8575</v>
      </c>
      <c r="F2561" t="s">
        <v>3858</v>
      </c>
      <c r="G2561" t="s">
        <v>144</v>
      </c>
      <c r="H2561">
        <v>46</v>
      </c>
      <c r="I2561">
        <v>1183</v>
      </c>
      <c r="J2561">
        <v>54418</v>
      </c>
      <c r="K2561" t="s">
        <v>8213</v>
      </c>
    </row>
    <row r="2562" spans="1:11">
      <c r="A2562" t="s">
        <v>8579</v>
      </c>
      <c r="B2562" t="s">
        <v>8215</v>
      </c>
      <c r="C2562" t="s">
        <v>1586</v>
      </c>
      <c r="D2562" s="15">
        <v>46134</v>
      </c>
      <c r="E2562" t="s">
        <v>8575</v>
      </c>
      <c r="F2562" t="s">
        <v>3861</v>
      </c>
      <c r="G2562" t="s">
        <v>144</v>
      </c>
      <c r="H2562">
        <v>47</v>
      </c>
      <c r="I2562">
        <v>1184</v>
      </c>
      <c r="J2562">
        <v>55648</v>
      </c>
      <c r="K2562" t="s">
        <v>8216</v>
      </c>
    </row>
    <row r="2563" spans="1:11">
      <c r="A2563" t="s">
        <v>8580</v>
      </c>
      <c r="B2563" t="s">
        <v>8218</v>
      </c>
      <c r="C2563" t="s">
        <v>1595</v>
      </c>
      <c r="D2563" s="15">
        <v>46136</v>
      </c>
      <c r="E2563" t="s">
        <v>8575</v>
      </c>
      <c r="F2563" t="s">
        <v>3864</v>
      </c>
      <c r="G2563" t="s">
        <v>144</v>
      </c>
      <c r="H2563">
        <v>48</v>
      </c>
      <c r="I2563">
        <v>1185</v>
      </c>
      <c r="J2563">
        <v>56880</v>
      </c>
      <c r="K2563" t="s">
        <v>8219</v>
      </c>
    </row>
    <row r="2564" spans="1:11">
      <c r="A2564" t="s">
        <v>8581</v>
      </c>
      <c r="B2564" t="s">
        <v>8221</v>
      </c>
      <c r="C2564" t="s">
        <v>1604</v>
      </c>
      <c r="D2564" s="15">
        <v>46107</v>
      </c>
      <c r="E2564" t="s">
        <v>8575</v>
      </c>
      <c r="F2564" t="s">
        <v>3867</v>
      </c>
      <c r="G2564" t="s">
        <v>145</v>
      </c>
      <c r="H2564">
        <v>49</v>
      </c>
      <c r="I2564">
        <v>1186</v>
      </c>
      <c r="J2564">
        <v>58114</v>
      </c>
      <c r="K2564" t="s">
        <v>8222</v>
      </c>
    </row>
    <row r="2565" spans="1:11">
      <c r="A2565" t="s">
        <v>8582</v>
      </c>
      <c r="B2565" t="s">
        <v>8224</v>
      </c>
      <c r="C2565" t="s">
        <v>1610</v>
      </c>
      <c r="D2565" s="15">
        <v>46109</v>
      </c>
      <c r="E2565" t="s">
        <v>8575</v>
      </c>
      <c r="F2565" t="s">
        <v>3870</v>
      </c>
      <c r="G2565" t="s">
        <v>145</v>
      </c>
      <c r="H2565">
        <v>50</v>
      </c>
      <c r="I2565">
        <v>1187</v>
      </c>
      <c r="J2565">
        <v>59350</v>
      </c>
      <c r="K2565" t="s">
        <v>8225</v>
      </c>
    </row>
    <row r="2566" spans="1:11">
      <c r="A2566" t="s">
        <v>8583</v>
      </c>
      <c r="B2566" t="s">
        <v>8227</v>
      </c>
      <c r="C2566" t="s">
        <v>1616</v>
      </c>
      <c r="D2566" s="15">
        <v>46109</v>
      </c>
      <c r="E2566" t="s">
        <v>8575</v>
      </c>
      <c r="F2566" t="s">
        <v>3873</v>
      </c>
      <c r="G2566" t="s">
        <v>145</v>
      </c>
      <c r="H2566">
        <v>51</v>
      </c>
      <c r="I2566">
        <v>1188</v>
      </c>
      <c r="J2566">
        <v>60588</v>
      </c>
      <c r="K2566" t="s">
        <v>8228</v>
      </c>
    </row>
    <row r="2567" spans="1:11">
      <c r="A2567" t="s">
        <v>8584</v>
      </c>
      <c r="B2567" t="s">
        <v>8230</v>
      </c>
      <c r="C2567" t="s">
        <v>1624</v>
      </c>
      <c r="D2567" s="15">
        <v>46092</v>
      </c>
      <c r="E2567" t="s">
        <v>8575</v>
      </c>
      <c r="F2567" t="s">
        <v>1665</v>
      </c>
      <c r="G2567" t="s">
        <v>146</v>
      </c>
      <c r="H2567">
        <v>52</v>
      </c>
      <c r="I2567">
        <v>1189</v>
      </c>
      <c r="J2567">
        <v>61828</v>
      </c>
      <c r="K2567" t="s">
        <v>8231</v>
      </c>
    </row>
    <row r="2568" spans="1:11">
      <c r="A2568" t="s">
        <v>8585</v>
      </c>
      <c r="B2568" t="s">
        <v>8233</v>
      </c>
      <c r="C2568" t="s">
        <v>1538</v>
      </c>
      <c r="D2568" s="15">
        <v>46094</v>
      </c>
      <c r="E2568" t="s">
        <v>8575</v>
      </c>
      <c r="F2568" t="s">
        <v>3878</v>
      </c>
      <c r="G2568" t="s">
        <v>146</v>
      </c>
      <c r="H2568">
        <v>53</v>
      </c>
      <c r="I2568">
        <v>1190</v>
      </c>
      <c r="J2568">
        <v>63070</v>
      </c>
      <c r="K2568" t="s">
        <v>8234</v>
      </c>
    </row>
    <row r="2569" spans="1:11">
      <c r="A2569" t="s">
        <v>8586</v>
      </c>
      <c r="B2569" t="s">
        <v>8236</v>
      </c>
      <c r="C2569" t="s">
        <v>1553</v>
      </c>
      <c r="D2569" s="15">
        <v>46096</v>
      </c>
      <c r="E2569" t="s">
        <v>8575</v>
      </c>
      <c r="F2569" t="s">
        <v>3881</v>
      </c>
      <c r="G2569" t="s">
        <v>146</v>
      </c>
      <c r="H2569">
        <v>54</v>
      </c>
      <c r="I2569">
        <v>1191</v>
      </c>
      <c r="J2569">
        <v>64314</v>
      </c>
      <c r="K2569" t="s">
        <v>8237</v>
      </c>
    </row>
    <row r="2570" spans="1:11">
      <c r="A2570" t="s">
        <v>8587</v>
      </c>
      <c r="B2570" t="s">
        <v>8239</v>
      </c>
      <c r="C2570" t="s">
        <v>1563</v>
      </c>
      <c r="D2570" s="15">
        <v>46098</v>
      </c>
      <c r="E2570" t="s">
        <v>8575</v>
      </c>
      <c r="F2570" t="s">
        <v>3884</v>
      </c>
      <c r="G2570" t="s">
        <v>147</v>
      </c>
      <c r="H2570">
        <v>55</v>
      </c>
      <c r="I2570">
        <v>1192</v>
      </c>
      <c r="J2570">
        <v>65560</v>
      </c>
      <c r="K2570" t="s">
        <v>8204</v>
      </c>
    </row>
    <row r="2571" spans="1:11">
      <c r="A2571" t="s">
        <v>8588</v>
      </c>
      <c r="B2571" t="s">
        <v>8241</v>
      </c>
      <c r="C2571" t="s">
        <v>1574</v>
      </c>
      <c r="D2571" s="15">
        <v>46100</v>
      </c>
      <c r="E2571" t="s">
        <v>8575</v>
      </c>
      <c r="F2571" t="s">
        <v>3887</v>
      </c>
      <c r="G2571" t="s">
        <v>147</v>
      </c>
      <c r="H2571">
        <v>56</v>
      </c>
      <c r="I2571">
        <v>1193</v>
      </c>
      <c r="J2571">
        <v>66808</v>
      </c>
      <c r="K2571" t="s">
        <v>8207</v>
      </c>
    </row>
    <row r="2572" spans="1:11">
      <c r="A2572" t="s">
        <v>8589</v>
      </c>
      <c r="B2572" t="s">
        <v>8243</v>
      </c>
      <c r="C2572" t="s">
        <v>1586</v>
      </c>
      <c r="D2572" s="15">
        <v>46102</v>
      </c>
      <c r="E2572" t="s">
        <v>8575</v>
      </c>
      <c r="F2572" t="s">
        <v>3891</v>
      </c>
      <c r="G2572" t="s">
        <v>147</v>
      </c>
      <c r="H2572">
        <v>57</v>
      </c>
      <c r="I2572">
        <v>1194</v>
      </c>
      <c r="J2572">
        <v>68058</v>
      </c>
      <c r="K2572" t="s">
        <v>8210</v>
      </c>
    </row>
    <row r="2573" spans="1:11">
      <c r="A2573" t="s">
        <v>8590</v>
      </c>
      <c r="B2573" t="s">
        <v>8245</v>
      </c>
      <c r="C2573" t="s">
        <v>1595</v>
      </c>
      <c r="D2573" s="15">
        <v>46104</v>
      </c>
      <c r="E2573" t="s">
        <v>8575</v>
      </c>
      <c r="F2573" t="s">
        <v>3894</v>
      </c>
      <c r="G2573" t="s">
        <v>148</v>
      </c>
      <c r="H2573">
        <v>58</v>
      </c>
      <c r="I2573">
        <v>1195</v>
      </c>
      <c r="J2573">
        <v>69310</v>
      </c>
      <c r="K2573" t="s">
        <v>8213</v>
      </c>
    </row>
    <row r="2574" spans="1:11">
      <c r="A2574" t="s">
        <v>8591</v>
      </c>
      <c r="B2574" t="s">
        <v>8247</v>
      </c>
      <c r="C2574" t="s">
        <v>1604</v>
      </c>
      <c r="D2574" s="15">
        <v>46106</v>
      </c>
      <c r="E2574" t="s">
        <v>8575</v>
      </c>
      <c r="F2574" t="s">
        <v>1644</v>
      </c>
      <c r="G2574" t="s">
        <v>148</v>
      </c>
      <c r="H2574">
        <v>59</v>
      </c>
      <c r="I2574">
        <v>1196</v>
      </c>
      <c r="J2574">
        <v>70564</v>
      </c>
      <c r="K2574" t="s">
        <v>8216</v>
      </c>
    </row>
    <row r="2575" spans="1:11">
      <c r="A2575" t="s">
        <v>8592</v>
      </c>
      <c r="B2575" t="s">
        <v>8249</v>
      </c>
      <c r="C2575" t="s">
        <v>1610</v>
      </c>
      <c r="D2575" s="15">
        <v>46108</v>
      </c>
      <c r="E2575" t="s">
        <v>8575</v>
      </c>
      <c r="F2575" t="s">
        <v>3858</v>
      </c>
      <c r="G2575" t="s">
        <v>148</v>
      </c>
      <c r="H2575">
        <v>60</v>
      </c>
      <c r="I2575">
        <v>1197</v>
      </c>
      <c r="J2575">
        <v>71820</v>
      </c>
      <c r="K2575" t="s">
        <v>8219</v>
      </c>
    </row>
    <row r="2576" spans="1:11">
      <c r="A2576" t="s">
        <v>8593</v>
      </c>
      <c r="B2576" t="s">
        <v>8251</v>
      </c>
      <c r="C2576" t="s">
        <v>1616</v>
      </c>
      <c r="D2576" s="15">
        <v>46109</v>
      </c>
      <c r="E2576" t="s">
        <v>8575</v>
      </c>
      <c r="F2576" t="s">
        <v>3861</v>
      </c>
      <c r="G2576" t="s">
        <v>149</v>
      </c>
      <c r="H2576">
        <v>61</v>
      </c>
      <c r="I2576">
        <v>1198</v>
      </c>
      <c r="J2576">
        <v>73078</v>
      </c>
      <c r="K2576" t="s">
        <v>8222</v>
      </c>
    </row>
    <row r="2577" spans="1:11">
      <c r="A2577" t="s">
        <v>8594</v>
      </c>
      <c r="B2577" t="s">
        <v>8253</v>
      </c>
      <c r="C2577" t="s">
        <v>1624</v>
      </c>
      <c r="D2577" s="15">
        <v>46109</v>
      </c>
      <c r="E2577" t="s">
        <v>8575</v>
      </c>
      <c r="F2577" t="s">
        <v>3864</v>
      </c>
      <c r="G2577" t="s">
        <v>149</v>
      </c>
      <c r="H2577">
        <v>62</v>
      </c>
      <c r="I2577">
        <v>1199</v>
      </c>
      <c r="J2577">
        <v>74338</v>
      </c>
      <c r="K2577" t="s">
        <v>8225</v>
      </c>
    </row>
    <row r="2578" spans="1:11">
      <c r="A2578" t="s">
        <v>8595</v>
      </c>
      <c r="B2578" t="s">
        <v>8255</v>
      </c>
      <c r="C2578" t="s">
        <v>1538</v>
      </c>
      <c r="D2578" s="15">
        <v>46114</v>
      </c>
      <c r="E2578" t="s">
        <v>8575</v>
      </c>
      <c r="F2578" t="s">
        <v>3867</v>
      </c>
      <c r="G2578" t="s">
        <v>149</v>
      </c>
      <c r="H2578">
        <v>63</v>
      </c>
      <c r="I2578">
        <v>1200</v>
      </c>
      <c r="J2578">
        <v>75600</v>
      </c>
      <c r="K2578" t="s">
        <v>8228</v>
      </c>
    </row>
    <row r="2579" spans="1:11">
      <c r="A2579" t="s">
        <v>8596</v>
      </c>
      <c r="B2579" t="s">
        <v>8257</v>
      </c>
      <c r="C2579" t="s">
        <v>1553</v>
      </c>
      <c r="D2579" s="15">
        <v>46116</v>
      </c>
      <c r="E2579" t="s">
        <v>8575</v>
      </c>
      <c r="F2579" t="s">
        <v>3870</v>
      </c>
      <c r="G2579" t="s">
        <v>150</v>
      </c>
      <c r="H2579">
        <v>64</v>
      </c>
      <c r="I2579">
        <v>1201</v>
      </c>
      <c r="J2579">
        <v>76864</v>
      </c>
      <c r="K2579" t="s">
        <v>8231</v>
      </c>
    </row>
    <row r="2580" spans="1:11">
      <c r="A2580" t="s">
        <v>8597</v>
      </c>
      <c r="B2580" t="s">
        <v>8259</v>
      </c>
      <c r="C2580" t="s">
        <v>1563</v>
      </c>
      <c r="D2580" s="15">
        <v>46118</v>
      </c>
      <c r="E2580" t="s">
        <v>8575</v>
      </c>
      <c r="F2580" t="s">
        <v>3873</v>
      </c>
      <c r="G2580" t="s">
        <v>150</v>
      </c>
      <c r="H2580">
        <v>65</v>
      </c>
      <c r="I2580">
        <v>1202</v>
      </c>
      <c r="J2580">
        <v>78130</v>
      </c>
      <c r="K2580" t="s">
        <v>8234</v>
      </c>
    </row>
    <row r="2581" spans="1:11">
      <c r="A2581" t="s">
        <v>8598</v>
      </c>
      <c r="B2581" t="s">
        <v>8261</v>
      </c>
      <c r="C2581" t="s">
        <v>1574</v>
      </c>
      <c r="D2581" s="15">
        <v>46120</v>
      </c>
      <c r="E2581" t="s">
        <v>8575</v>
      </c>
      <c r="F2581" t="s">
        <v>1665</v>
      </c>
      <c r="G2581" t="s">
        <v>150</v>
      </c>
      <c r="H2581">
        <v>66</v>
      </c>
      <c r="I2581">
        <v>1203</v>
      </c>
      <c r="J2581">
        <v>79398</v>
      </c>
      <c r="K2581" t="s">
        <v>8237</v>
      </c>
    </row>
    <row r="2582" spans="1:11">
      <c r="A2582" t="s">
        <v>8599</v>
      </c>
      <c r="B2582" t="s">
        <v>8263</v>
      </c>
      <c r="C2582" t="s">
        <v>1586</v>
      </c>
      <c r="D2582" s="15">
        <v>46122</v>
      </c>
      <c r="E2582" t="s">
        <v>8575</v>
      </c>
      <c r="F2582" t="s">
        <v>3878</v>
      </c>
      <c r="G2582" t="s">
        <v>151</v>
      </c>
      <c r="H2582">
        <v>10</v>
      </c>
      <c r="I2582">
        <v>1204</v>
      </c>
      <c r="J2582">
        <v>12040</v>
      </c>
      <c r="K2582" t="s">
        <v>8204</v>
      </c>
    </row>
    <row r="2583" spans="1:11">
      <c r="A2583" t="s">
        <v>8600</v>
      </c>
      <c r="B2583" t="s">
        <v>8265</v>
      </c>
      <c r="C2583" t="s">
        <v>1595</v>
      </c>
      <c r="D2583" s="15">
        <v>46124</v>
      </c>
      <c r="E2583" t="s">
        <v>8575</v>
      </c>
      <c r="F2583" t="s">
        <v>3881</v>
      </c>
      <c r="G2583" t="s">
        <v>151</v>
      </c>
      <c r="H2583">
        <v>11</v>
      </c>
      <c r="I2583">
        <v>1205</v>
      </c>
      <c r="J2583">
        <v>13255</v>
      </c>
      <c r="K2583" t="s">
        <v>8207</v>
      </c>
    </row>
    <row r="2584" spans="1:11">
      <c r="A2584" t="s">
        <v>8601</v>
      </c>
      <c r="B2584" t="s">
        <v>8267</v>
      </c>
      <c r="C2584" t="s">
        <v>1604</v>
      </c>
      <c r="D2584" s="15">
        <v>46126</v>
      </c>
      <c r="E2584" t="s">
        <v>8575</v>
      </c>
      <c r="F2584" t="s">
        <v>3884</v>
      </c>
      <c r="G2584" t="s">
        <v>151</v>
      </c>
      <c r="H2584">
        <v>12</v>
      </c>
      <c r="I2584">
        <v>1206</v>
      </c>
      <c r="J2584">
        <v>14472</v>
      </c>
      <c r="K2584" t="s">
        <v>8210</v>
      </c>
    </row>
    <row r="2585" spans="1:11">
      <c r="A2585" t="s">
        <v>8602</v>
      </c>
      <c r="B2585" t="s">
        <v>8269</v>
      </c>
      <c r="C2585" t="s">
        <v>1610</v>
      </c>
      <c r="D2585" s="15">
        <v>46128</v>
      </c>
      <c r="E2585" t="s">
        <v>8575</v>
      </c>
      <c r="F2585" t="s">
        <v>3887</v>
      </c>
      <c r="G2585" t="s">
        <v>152</v>
      </c>
      <c r="H2585">
        <v>13</v>
      </c>
      <c r="I2585">
        <v>1207</v>
      </c>
      <c r="J2585">
        <v>15691</v>
      </c>
      <c r="K2585" t="s">
        <v>8213</v>
      </c>
    </row>
    <row r="2586" spans="1:11">
      <c r="A2586" t="s">
        <v>8603</v>
      </c>
      <c r="B2586" t="s">
        <v>8271</v>
      </c>
      <c r="C2586" t="s">
        <v>1616</v>
      </c>
      <c r="D2586" s="15">
        <v>46130</v>
      </c>
      <c r="E2586" t="s">
        <v>8575</v>
      </c>
      <c r="F2586" t="s">
        <v>3891</v>
      </c>
      <c r="G2586" t="s">
        <v>152</v>
      </c>
      <c r="H2586">
        <v>14</v>
      </c>
      <c r="I2586">
        <v>1208</v>
      </c>
      <c r="J2586">
        <v>16912</v>
      </c>
      <c r="K2586" t="s">
        <v>8216</v>
      </c>
    </row>
    <row r="2587" spans="1:11">
      <c r="A2587" t="s">
        <v>8604</v>
      </c>
      <c r="B2587" t="s">
        <v>8273</v>
      </c>
      <c r="C2587" t="s">
        <v>1624</v>
      </c>
      <c r="D2587" s="15">
        <v>46132</v>
      </c>
      <c r="E2587" t="s">
        <v>8575</v>
      </c>
      <c r="F2587" t="s">
        <v>3894</v>
      </c>
      <c r="G2587" t="s">
        <v>152</v>
      </c>
      <c r="H2587">
        <v>15</v>
      </c>
      <c r="I2587">
        <v>1209</v>
      </c>
      <c r="J2587">
        <v>18135</v>
      </c>
      <c r="K2587" t="s">
        <v>8219</v>
      </c>
    </row>
    <row r="2588" spans="1:11">
      <c r="A2588" t="s">
        <v>8605</v>
      </c>
      <c r="B2588" t="s">
        <v>8275</v>
      </c>
      <c r="C2588" t="s">
        <v>1538</v>
      </c>
      <c r="D2588" s="15">
        <v>46113</v>
      </c>
      <c r="E2588" t="s">
        <v>8575</v>
      </c>
      <c r="F2588" t="s">
        <v>1644</v>
      </c>
      <c r="G2588" t="s">
        <v>153</v>
      </c>
      <c r="H2588">
        <v>73</v>
      </c>
      <c r="I2588">
        <v>1210</v>
      </c>
      <c r="J2588">
        <v>88330</v>
      </c>
      <c r="K2588" t="s">
        <v>8222</v>
      </c>
    </row>
    <row r="2589" spans="1:11">
      <c r="A2589" t="s">
        <v>8606</v>
      </c>
      <c r="B2589" t="s">
        <v>8277</v>
      </c>
      <c r="C2589" t="s">
        <v>1553</v>
      </c>
      <c r="D2589" s="15">
        <v>46115</v>
      </c>
      <c r="E2589" t="s">
        <v>8575</v>
      </c>
      <c r="F2589" t="s">
        <v>3858</v>
      </c>
      <c r="G2589" t="s">
        <v>153</v>
      </c>
      <c r="H2589">
        <v>74</v>
      </c>
      <c r="I2589">
        <v>1211</v>
      </c>
      <c r="J2589">
        <v>89614</v>
      </c>
      <c r="K2589" t="s">
        <v>8225</v>
      </c>
    </row>
    <row r="2590" spans="1:11">
      <c r="A2590" t="s">
        <v>8607</v>
      </c>
      <c r="B2590" t="s">
        <v>8279</v>
      </c>
      <c r="C2590" t="s">
        <v>1563</v>
      </c>
      <c r="D2590" s="15">
        <v>46117</v>
      </c>
      <c r="E2590" t="s">
        <v>8575</v>
      </c>
      <c r="F2590" t="s">
        <v>3861</v>
      </c>
      <c r="G2590" t="s">
        <v>153</v>
      </c>
      <c r="H2590">
        <v>75</v>
      </c>
      <c r="I2590">
        <v>1212</v>
      </c>
      <c r="J2590">
        <v>90900</v>
      </c>
      <c r="K2590" t="s">
        <v>8228</v>
      </c>
    </row>
    <row r="2591" spans="1:11">
      <c r="A2591" t="s">
        <v>8608</v>
      </c>
      <c r="B2591" t="s">
        <v>8281</v>
      </c>
      <c r="C2591" t="s">
        <v>1574</v>
      </c>
      <c r="D2591" s="15">
        <v>46119</v>
      </c>
      <c r="E2591" t="s">
        <v>8575</v>
      </c>
      <c r="F2591" t="s">
        <v>3864</v>
      </c>
      <c r="G2591" t="s">
        <v>154</v>
      </c>
      <c r="H2591">
        <v>76</v>
      </c>
      <c r="I2591">
        <v>1213</v>
      </c>
      <c r="J2591">
        <v>92188</v>
      </c>
      <c r="K2591" t="s">
        <v>8231</v>
      </c>
    </row>
    <row r="2592" spans="1:11">
      <c r="A2592" t="s">
        <v>8609</v>
      </c>
      <c r="B2592" t="s">
        <v>8283</v>
      </c>
      <c r="C2592" t="s">
        <v>1586</v>
      </c>
      <c r="D2592" s="15">
        <v>46121</v>
      </c>
      <c r="E2592" t="s">
        <v>8575</v>
      </c>
      <c r="F2592" t="s">
        <v>3867</v>
      </c>
      <c r="G2592" t="s">
        <v>154</v>
      </c>
      <c r="H2592">
        <v>77</v>
      </c>
      <c r="I2592">
        <v>1214</v>
      </c>
      <c r="J2592">
        <v>93478</v>
      </c>
      <c r="K2592" t="s">
        <v>8234</v>
      </c>
    </row>
    <row r="2593" spans="1:11">
      <c r="A2593" t="s">
        <v>8610</v>
      </c>
      <c r="B2593" t="s">
        <v>8285</v>
      </c>
      <c r="C2593" t="s">
        <v>1595</v>
      </c>
      <c r="D2593" s="15">
        <v>46123</v>
      </c>
      <c r="E2593" t="s">
        <v>8575</v>
      </c>
      <c r="F2593" t="s">
        <v>3870</v>
      </c>
      <c r="G2593" t="s">
        <v>154</v>
      </c>
      <c r="H2593">
        <v>78</v>
      </c>
      <c r="I2593">
        <v>1215</v>
      </c>
      <c r="J2593">
        <v>94770</v>
      </c>
      <c r="K2593" t="s">
        <v>8237</v>
      </c>
    </row>
  </sheetData>
  <autoFilter ref="A1:K217" xr:uid="{4358740D-38F9-7246-BC0A-A43C35E3CEE6}">
    <filterColumn colId="1">
      <filters>
        <filter val="ORD202602-0001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365-F36A-7C40-82DA-0E842D5FC571}">
  <sheetPr codeName="Sheet10">
    <tabColor rgb="FF92D050"/>
  </sheetPr>
  <dimension ref="A1:J49"/>
  <sheetViews>
    <sheetView topLeftCell="G33" workbookViewId="0">
      <selection activeCell="G11" sqref="G11"/>
    </sheetView>
  </sheetViews>
  <sheetFormatPr defaultColWidth="11.5546875" defaultRowHeight="15.95"/>
  <cols>
    <col min="1" max="1" width="29.6640625" bestFit="1" customWidth="1"/>
    <col min="2" max="2" width="22.44140625" bestFit="1" customWidth="1"/>
    <col min="3" max="3" width="62" bestFit="1" customWidth="1"/>
    <col min="4" max="4" width="146" bestFit="1" customWidth="1"/>
    <col min="5" max="5" width="9.77734375" bestFit="1" customWidth="1"/>
    <col min="7" max="7" width="23.6640625" bestFit="1" customWidth="1"/>
    <col min="8" max="8" width="11.77734375" bestFit="1" customWidth="1"/>
    <col min="9" max="9" width="25" bestFit="1" customWidth="1"/>
    <col min="10" max="10" width="15.77734375" bestFit="1" customWidth="1"/>
  </cols>
  <sheetData>
    <row r="1" spans="1:10" ht="36">
      <c r="A1" s="40" t="s">
        <v>8611</v>
      </c>
      <c r="B1" s="41" t="s">
        <v>8612</v>
      </c>
      <c r="C1" s="41" t="s">
        <v>8613</v>
      </c>
      <c r="D1" s="41" t="s">
        <v>8614</v>
      </c>
      <c r="E1" s="41" t="s">
        <v>8615</v>
      </c>
      <c r="F1" s="41" t="s">
        <v>8616</v>
      </c>
      <c r="G1" s="41" t="s">
        <v>8617</v>
      </c>
      <c r="H1" s="41" t="s">
        <v>8618</v>
      </c>
      <c r="I1" s="42" t="s">
        <v>3853</v>
      </c>
      <c r="J1" s="42" t="s">
        <v>8619</v>
      </c>
    </row>
    <row r="2" spans="1:10">
      <c r="A2" s="4" t="s">
        <v>8620</v>
      </c>
      <c r="B2" s="5" t="s">
        <v>8621</v>
      </c>
      <c r="C2" s="5" t="s">
        <v>8622</v>
      </c>
      <c r="D2" s="5" t="s">
        <v>8623</v>
      </c>
      <c r="E2" s="5" t="s">
        <v>8624</v>
      </c>
      <c r="F2" s="5" t="s">
        <v>8625</v>
      </c>
      <c r="G2" s="25">
        <v>45748</v>
      </c>
      <c r="H2" s="5" t="s">
        <v>8626</v>
      </c>
      <c r="I2" s="4" t="s">
        <v>3856</v>
      </c>
      <c r="J2" s="4"/>
    </row>
    <row r="3" spans="1:10">
      <c r="A3" s="4" t="s">
        <v>8627</v>
      </c>
      <c r="B3" s="5" t="s">
        <v>8628</v>
      </c>
      <c r="C3" s="5" t="s">
        <v>8629</v>
      </c>
      <c r="D3" s="5" t="s">
        <v>8630</v>
      </c>
      <c r="E3" s="5" t="s">
        <v>8631</v>
      </c>
      <c r="F3" s="5" t="s">
        <v>8632</v>
      </c>
      <c r="G3" s="25">
        <v>45755</v>
      </c>
      <c r="H3" s="5" t="s">
        <v>8626</v>
      </c>
      <c r="I3" s="4" t="s">
        <v>3859</v>
      </c>
      <c r="J3" s="4"/>
    </row>
    <row r="4" spans="1:10">
      <c r="A4" s="4" t="s">
        <v>8633</v>
      </c>
      <c r="B4" s="5" t="s">
        <v>8634</v>
      </c>
      <c r="C4" s="5" t="s">
        <v>8635</v>
      </c>
      <c r="D4" s="5" t="s">
        <v>8636</v>
      </c>
      <c r="E4" s="5" t="s">
        <v>8637</v>
      </c>
      <c r="F4" s="5" t="s">
        <v>8638</v>
      </c>
      <c r="G4" s="25">
        <v>45762</v>
      </c>
      <c r="H4" s="5" t="s">
        <v>8626</v>
      </c>
      <c r="I4" s="4" t="s">
        <v>3862</v>
      </c>
      <c r="J4" s="4"/>
    </row>
    <row r="5" spans="1:10">
      <c r="A5" s="4" t="s">
        <v>8639</v>
      </c>
      <c r="B5" s="5" t="s">
        <v>8640</v>
      </c>
      <c r="C5" s="5" t="s">
        <v>8641</v>
      </c>
      <c r="D5" s="5" t="s">
        <v>8642</v>
      </c>
      <c r="E5" s="5" t="s">
        <v>8643</v>
      </c>
      <c r="F5" s="5" t="s">
        <v>8644</v>
      </c>
      <c r="G5" s="25">
        <v>45769</v>
      </c>
      <c r="H5" s="5" t="s">
        <v>8645</v>
      </c>
      <c r="I5" s="4"/>
      <c r="J5" s="4" t="s">
        <v>8646</v>
      </c>
    </row>
    <row r="6" spans="1:10">
      <c r="A6" s="4" t="s">
        <v>8647</v>
      </c>
      <c r="B6" s="5" t="s">
        <v>8621</v>
      </c>
      <c r="C6" s="5" t="s">
        <v>8648</v>
      </c>
      <c r="D6" s="5" t="s">
        <v>8649</v>
      </c>
      <c r="E6" s="5" t="s">
        <v>8624</v>
      </c>
      <c r="F6" s="5" t="s">
        <v>8625</v>
      </c>
      <c r="G6" s="25">
        <v>45778</v>
      </c>
      <c r="H6" s="5" t="s">
        <v>8626</v>
      </c>
      <c r="I6" s="4" t="s">
        <v>4123</v>
      </c>
      <c r="J6" s="4"/>
    </row>
    <row r="7" spans="1:10">
      <c r="A7" s="4" t="s">
        <v>8650</v>
      </c>
      <c r="B7" s="5" t="s">
        <v>8628</v>
      </c>
      <c r="C7" s="5" t="s">
        <v>8651</v>
      </c>
      <c r="D7" s="5" t="s">
        <v>8652</v>
      </c>
      <c r="E7" s="5" t="s">
        <v>8631</v>
      </c>
      <c r="F7" s="5" t="s">
        <v>8632</v>
      </c>
      <c r="G7" s="25">
        <v>45785</v>
      </c>
      <c r="H7" s="5" t="s">
        <v>8626</v>
      </c>
      <c r="I7" s="4" t="s">
        <v>4126</v>
      </c>
      <c r="J7" s="4"/>
    </row>
    <row r="8" spans="1:10">
      <c r="A8" s="4" t="s">
        <v>8653</v>
      </c>
      <c r="B8" s="5" t="s">
        <v>8634</v>
      </c>
      <c r="C8" s="5" t="s">
        <v>8654</v>
      </c>
      <c r="D8" s="5" t="s">
        <v>8655</v>
      </c>
      <c r="E8" s="5" t="s">
        <v>8637</v>
      </c>
      <c r="F8" s="5" t="s">
        <v>8638</v>
      </c>
      <c r="G8" s="25">
        <v>45792</v>
      </c>
      <c r="H8" s="5" t="s">
        <v>8626</v>
      </c>
      <c r="I8" s="4" t="s">
        <v>4129</v>
      </c>
      <c r="J8" s="4"/>
    </row>
    <row r="9" spans="1:10">
      <c r="A9" s="4" t="s">
        <v>8656</v>
      </c>
      <c r="B9" s="5" t="s">
        <v>8640</v>
      </c>
      <c r="C9" s="5" t="s">
        <v>8657</v>
      </c>
      <c r="D9" s="5" t="s">
        <v>8658</v>
      </c>
      <c r="E9" s="5" t="s">
        <v>8643</v>
      </c>
      <c r="F9" s="5" t="s">
        <v>8644</v>
      </c>
      <c r="G9" s="25">
        <v>45799</v>
      </c>
      <c r="H9" s="5" t="s">
        <v>8645</v>
      </c>
      <c r="I9" s="4"/>
      <c r="J9" s="4" t="s">
        <v>8659</v>
      </c>
    </row>
    <row r="10" spans="1:10">
      <c r="A10" s="4" t="s">
        <v>8660</v>
      </c>
      <c r="B10" s="5" t="s">
        <v>8621</v>
      </c>
      <c r="C10" s="5" t="s">
        <v>8661</v>
      </c>
      <c r="D10" s="5" t="s">
        <v>8662</v>
      </c>
      <c r="E10" s="5" t="s">
        <v>8624</v>
      </c>
      <c r="F10" s="5" t="s">
        <v>8625</v>
      </c>
      <c r="G10" s="25">
        <v>45809</v>
      </c>
      <c r="H10" s="5" t="s">
        <v>8626</v>
      </c>
      <c r="I10" s="4" t="s">
        <v>4531</v>
      </c>
      <c r="J10" s="4"/>
    </row>
    <row r="11" spans="1:10">
      <c r="A11" s="4" t="s">
        <v>8663</v>
      </c>
      <c r="B11" s="5" t="s">
        <v>8628</v>
      </c>
      <c r="C11" s="5" t="s">
        <v>8664</v>
      </c>
      <c r="D11" s="5" t="s">
        <v>8665</v>
      </c>
      <c r="E11" s="5" t="s">
        <v>8631</v>
      </c>
      <c r="F11" s="5" t="s">
        <v>8632</v>
      </c>
      <c r="G11" s="25">
        <v>45816</v>
      </c>
      <c r="H11" s="5" t="s">
        <v>8626</v>
      </c>
      <c r="I11" s="4" t="s">
        <v>4534</v>
      </c>
      <c r="J11" s="4"/>
    </row>
    <row r="12" spans="1:10">
      <c r="A12" s="4" t="s">
        <v>8666</v>
      </c>
      <c r="B12" s="5" t="s">
        <v>8634</v>
      </c>
      <c r="C12" s="5" t="s">
        <v>8622</v>
      </c>
      <c r="D12" s="5" t="s">
        <v>8667</v>
      </c>
      <c r="E12" s="5" t="s">
        <v>8637</v>
      </c>
      <c r="F12" s="5" t="s">
        <v>8638</v>
      </c>
      <c r="G12" s="25">
        <v>45823</v>
      </c>
      <c r="H12" s="5" t="s">
        <v>8626</v>
      </c>
      <c r="I12" s="4" t="s">
        <v>4537</v>
      </c>
      <c r="J12" s="4"/>
    </row>
    <row r="13" spans="1:10">
      <c r="A13" s="4" t="s">
        <v>8668</v>
      </c>
      <c r="B13" s="5" t="s">
        <v>8640</v>
      </c>
      <c r="C13" s="5" t="s">
        <v>8629</v>
      </c>
      <c r="D13" s="5" t="s">
        <v>8669</v>
      </c>
      <c r="E13" s="5" t="s">
        <v>8643</v>
      </c>
      <c r="F13" s="5" t="s">
        <v>8644</v>
      </c>
      <c r="G13" s="25">
        <v>45830</v>
      </c>
      <c r="H13" s="5" t="s">
        <v>8645</v>
      </c>
      <c r="I13" s="4"/>
      <c r="J13" s="4" t="s">
        <v>8670</v>
      </c>
    </row>
    <row r="14" spans="1:10">
      <c r="A14" s="4" t="s">
        <v>8671</v>
      </c>
      <c r="B14" s="5" t="s">
        <v>8621</v>
      </c>
      <c r="C14" s="5" t="s">
        <v>8635</v>
      </c>
      <c r="D14" s="5" t="s">
        <v>8672</v>
      </c>
      <c r="E14" s="5" t="s">
        <v>8624</v>
      </c>
      <c r="F14" s="5" t="s">
        <v>8625</v>
      </c>
      <c r="G14" s="25">
        <v>45839</v>
      </c>
      <c r="H14" s="5" t="s">
        <v>8626</v>
      </c>
      <c r="I14" s="4" t="s">
        <v>4939</v>
      </c>
      <c r="J14" s="4"/>
    </row>
    <row r="15" spans="1:10">
      <c r="A15" s="4" t="s">
        <v>8673</v>
      </c>
      <c r="B15" s="5" t="s">
        <v>8628</v>
      </c>
      <c r="C15" s="5" t="s">
        <v>8641</v>
      </c>
      <c r="D15" s="5" t="s">
        <v>8674</v>
      </c>
      <c r="E15" s="5" t="s">
        <v>8631</v>
      </c>
      <c r="F15" s="5" t="s">
        <v>8632</v>
      </c>
      <c r="G15" s="25">
        <v>45846</v>
      </c>
      <c r="H15" s="5" t="s">
        <v>8626</v>
      </c>
      <c r="I15" s="4" t="s">
        <v>4942</v>
      </c>
      <c r="J15" s="4"/>
    </row>
    <row r="16" spans="1:10">
      <c r="A16" s="4" t="s">
        <v>8675</v>
      </c>
      <c r="B16" s="5" t="s">
        <v>8634</v>
      </c>
      <c r="C16" s="5" t="s">
        <v>8648</v>
      </c>
      <c r="D16" s="5" t="s">
        <v>8676</v>
      </c>
      <c r="E16" s="5" t="s">
        <v>8637</v>
      </c>
      <c r="F16" s="5" t="s">
        <v>8638</v>
      </c>
      <c r="G16" s="25">
        <v>45853</v>
      </c>
      <c r="H16" s="5" t="s">
        <v>8626</v>
      </c>
      <c r="I16" s="4" t="s">
        <v>4945</v>
      </c>
      <c r="J16" s="4"/>
    </row>
    <row r="17" spans="1:10">
      <c r="A17" s="4" t="s">
        <v>8677</v>
      </c>
      <c r="B17" s="5" t="s">
        <v>8640</v>
      </c>
      <c r="C17" s="5" t="s">
        <v>8651</v>
      </c>
      <c r="D17" s="5" t="s">
        <v>8678</v>
      </c>
      <c r="E17" s="5" t="s">
        <v>8643</v>
      </c>
      <c r="F17" s="5" t="s">
        <v>8644</v>
      </c>
      <c r="G17" s="25">
        <v>45860</v>
      </c>
      <c r="H17" s="5" t="s">
        <v>8645</v>
      </c>
      <c r="I17" s="4"/>
      <c r="J17" s="4" t="s">
        <v>8679</v>
      </c>
    </row>
    <row r="18" spans="1:10">
      <c r="A18" s="4" t="s">
        <v>8680</v>
      </c>
      <c r="B18" s="5" t="s">
        <v>8621</v>
      </c>
      <c r="C18" s="5" t="s">
        <v>8654</v>
      </c>
      <c r="D18" s="5" t="s">
        <v>8681</v>
      </c>
      <c r="E18" s="5" t="s">
        <v>8624</v>
      </c>
      <c r="F18" s="5" t="s">
        <v>8625</v>
      </c>
      <c r="G18" s="25">
        <v>45870</v>
      </c>
      <c r="H18" s="5" t="s">
        <v>8626</v>
      </c>
      <c r="I18" s="4" t="s">
        <v>5347</v>
      </c>
      <c r="J18" s="4"/>
    </row>
    <row r="19" spans="1:10">
      <c r="A19" s="4" t="s">
        <v>8682</v>
      </c>
      <c r="B19" s="5" t="s">
        <v>8628</v>
      </c>
      <c r="C19" s="5" t="s">
        <v>8657</v>
      </c>
      <c r="D19" s="5" t="s">
        <v>8683</v>
      </c>
      <c r="E19" s="5" t="s">
        <v>8631</v>
      </c>
      <c r="F19" s="5" t="s">
        <v>8632</v>
      </c>
      <c r="G19" s="25">
        <v>45877</v>
      </c>
      <c r="H19" s="5" t="s">
        <v>8626</v>
      </c>
      <c r="I19" s="4" t="s">
        <v>5350</v>
      </c>
      <c r="J19" s="4"/>
    </row>
    <row r="20" spans="1:10">
      <c r="A20" s="4" t="s">
        <v>8684</v>
      </c>
      <c r="B20" s="5" t="s">
        <v>8634</v>
      </c>
      <c r="C20" s="5" t="s">
        <v>8661</v>
      </c>
      <c r="D20" s="5" t="s">
        <v>8685</v>
      </c>
      <c r="E20" s="5" t="s">
        <v>8637</v>
      </c>
      <c r="F20" s="5" t="s">
        <v>8638</v>
      </c>
      <c r="G20" s="25">
        <v>45884</v>
      </c>
      <c r="H20" s="5" t="s">
        <v>8626</v>
      </c>
      <c r="I20" s="4" t="s">
        <v>5353</v>
      </c>
      <c r="J20" s="4"/>
    </row>
    <row r="21" spans="1:10">
      <c r="A21" s="4" t="s">
        <v>8686</v>
      </c>
      <c r="B21" s="5" t="s">
        <v>8640</v>
      </c>
      <c r="C21" s="5" t="s">
        <v>8664</v>
      </c>
      <c r="D21" s="5" t="s">
        <v>8687</v>
      </c>
      <c r="E21" s="5" t="s">
        <v>8643</v>
      </c>
      <c r="F21" s="5" t="s">
        <v>8644</v>
      </c>
      <c r="G21" s="25">
        <v>45891</v>
      </c>
      <c r="H21" s="5" t="s">
        <v>8645</v>
      </c>
      <c r="I21" s="4"/>
      <c r="J21" s="4" t="s">
        <v>8688</v>
      </c>
    </row>
    <row r="22" spans="1:10">
      <c r="A22" s="4" t="s">
        <v>8689</v>
      </c>
      <c r="B22" s="5" t="s">
        <v>8621</v>
      </c>
      <c r="C22" s="5" t="s">
        <v>8622</v>
      </c>
      <c r="D22" s="5" t="s">
        <v>8623</v>
      </c>
      <c r="E22" s="5" t="s">
        <v>8624</v>
      </c>
      <c r="F22" s="5" t="s">
        <v>8625</v>
      </c>
      <c r="G22" s="25">
        <v>45901</v>
      </c>
      <c r="H22" s="5" t="s">
        <v>8626</v>
      </c>
      <c r="I22" s="4" t="s">
        <v>5755</v>
      </c>
      <c r="J22" s="4"/>
    </row>
    <row r="23" spans="1:10">
      <c r="A23" s="4" t="s">
        <v>8690</v>
      </c>
      <c r="B23" s="5" t="s">
        <v>8628</v>
      </c>
      <c r="C23" s="5" t="s">
        <v>8629</v>
      </c>
      <c r="D23" s="5" t="s">
        <v>8630</v>
      </c>
      <c r="E23" s="5" t="s">
        <v>8631</v>
      </c>
      <c r="F23" s="5" t="s">
        <v>8632</v>
      </c>
      <c r="G23" s="25">
        <v>45908</v>
      </c>
      <c r="H23" s="5" t="s">
        <v>8626</v>
      </c>
      <c r="I23" s="4" t="s">
        <v>5758</v>
      </c>
      <c r="J23" s="4"/>
    </row>
    <row r="24" spans="1:10">
      <c r="A24" s="4" t="s">
        <v>8691</v>
      </c>
      <c r="B24" s="5" t="s">
        <v>8634</v>
      </c>
      <c r="C24" s="5" t="s">
        <v>8635</v>
      </c>
      <c r="D24" s="5" t="s">
        <v>8636</v>
      </c>
      <c r="E24" s="5" t="s">
        <v>8637</v>
      </c>
      <c r="F24" s="5" t="s">
        <v>8638</v>
      </c>
      <c r="G24" s="25">
        <v>45915</v>
      </c>
      <c r="H24" s="5" t="s">
        <v>8626</v>
      </c>
      <c r="I24" s="4" t="s">
        <v>5761</v>
      </c>
      <c r="J24" s="4"/>
    </row>
    <row r="25" spans="1:10">
      <c r="A25" s="4" t="s">
        <v>8692</v>
      </c>
      <c r="B25" s="5" t="s">
        <v>8640</v>
      </c>
      <c r="C25" s="5" t="s">
        <v>8641</v>
      </c>
      <c r="D25" s="5" t="s">
        <v>8642</v>
      </c>
      <c r="E25" s="5" t="s">
        <v>8643</v>
      </c>
      <c r="F25" s="5" t="s">
        <v>8644</v>
      </c>
      <c r="G25" s="25">
        <v>45922</v>
      </c>
      <c r="H25" s="5" t="s">
        <v>8645</v>
      </c>
      <c r="I25" s="4"/>
      <c r="J25" s="4" t="s">
        <v>8693</v>
      </c>
    </row>
    <row r="26" spans="1:10">
      <c r="A26" s="4" t="s">
        <v>8694</v>
      </c>
      <c r="B26" s="5" t="s">
        <v>8621</v>
      </c>
      <c r="C26" s="5" t="s">
        <v>8648</v>
      </c>
      <c r="D26" s="5" t="s">
        <v>8649</v>
      </c>
      <c r="E26" s="5" t="s">
        <v>8624</v>
      </c>
      <c r="F26" s="5" t="s">
        <v>8625</v>
      </c>
      <c r="G26" s="25">
        <v>45931</v>
      </c>
      <c r="H26" s="5" t="s">
        <v>8626</v>
      </c>
      <c r="I26" s="4" t="s">
        <v>6163</v>
      </c>
      <c r="J26" s="4"/>
    </row>
    <row r="27" spans="1:10">
      <c r="A27" s="4" t="s">
        <v>8695</v>
      </c>
      <c r="B27" s="5" t="s">
        <v>8628</v>
      </c>
      <c r="C27" s="5" t="s">
        <v>8651</v>
      </c>
      <c r="D27" s="5" t="s">
        <v>8652</v>
      </c>
      <c r="E27" s="5" t="s">
        <v>8631</v>
      </c>
      <c r="F27" s="5" t="s">
        <v>8632</v>
      </c>
      <c r="G27" s="25">
        <v>45938</v>
      </c>
      <c r="H27" s="5" t="s">
        <v>8626</v>
      </c>
      <c r="I27" s="4" t="s">
        <v>6166</v>
      </c>
      <c r="J27" s="4"/>
    </row>
    <row r="28" spans="1:10">
      <c r="A28" s="4" t="s">
        <v>8696</v>
      </c>
      <c r="B28" s="5" t="s">
        <v>8634</v>
      </c>
      <c r="C28" s="5" t="s">
        <v>8654</v>
      </c>
      <c r="D28" s="5" t="s">
        <v>8655</v>
      </c>
      <c r="E28" s="5" t="s">
        <v>8637</v>
      </c>
      <c r="F28" s="5" t="s">
        <v>8638</v>
      </c>
      <c r="G28" s="25">
        <v>45945</v>
      </c>
      <c r="H28" s="5" t="s">
        <v>8626</v>
      </c>
      <c r="I28" s="4" t="s">
        <v>6169</v>
      </c>
      <c r="J28" s="4"/>
    </row>
    <row r="29" spans="1:10">
      <c r="A29" s="4" t="s">
        <v>8697</v>
      </c>
      <c r="B29" s="5" t="s">
        <v>8640</v>
      </c>
      <c r="C29" s="5" t="s">
        <v>8657</v>
      </c>
      <c r="D29" s="5" t="s">
        <v>8658</v>
      </c>
      <c r="E29" s="5" t="s">
        <v>8643</v>
      </c>
      <c r="F29" s="5" t="s">
        <v>8644</v>
      </c>
      <c r="G29" s="25">
        <v>45952</v>
      </c>
      <c r="H29" s="5" t="s">
        <v>8645</v>
      </c>
      <c r="I29" s="4"/>
      <c r="J29" s="4" t="s">
        <v>8698</v>
      </c>
    </row>
    <row r="30" spans="1:10">
      <c r="A30" s="4" t="s">
        <v>8699</v>
      </c>
      <c r="B30" s="5" t="s">
        <v>8621</v>
      </c>
      <c r="C30" s="5" t="s">
        <v>8661</v>
      </c>
      <c r="D30" s="5" t="s">
        <v>8662</v>
      </c>
      <c r="E30" s="5" t="s">
        <v>8624</v>
      </c>
      <c r="F30" s="5" t="s">
        <v>8625</v>
      </c>
      <c r="G30" s="25">
        <v>45962</v>
      </c>
      <c r="H30" s="5" t="s">
        <v>8626</v>
      </c>
      <c r="I30" s="4" t="s">
        <v>6571</v>
      </c>
      <c r="J30" s="4"/>
    </row>
    <row r="31" spans="1:10">
      <c r="A31" s="4" t="s">
        <v>8700</v>
      </c>
      <c r="B31" s="5" t="s">
        <v>8628</v>
      </c>
      <c r="C31" s="5" t="s">
        <v>8664</v>
      </c>
      <c r="D31" s="5" t="s">
        <v>8665</v>
      </c>
      <c r="E31" s="5" t="s">
        <v>8631</v>
      </c>
      <c r="F31" s="5" t="s">
        <v>8632</v>
      </c>
      <c r="G31" s="25">
        <v>45969</v>
      </c>
      <c r="H31" s="5" t="s">
        <v>8626</v>
      </c>
      <c r="I31" s="4" t="s">
        <v>6574</v>
      </c>
      <c r="J31" s="4"/>
    </row>
    <row r="32" spans="1:10">
      <c r="A32" s="4" t="s">
        <v>8701</v>
      </c>
      <c r="B32" s="5" t="s">
        <v>8634</v>
      </c>
      <c r="C32" s="5" t="s">
        <v>8622</v>
      </c>
      <c r="D32" s="5" t="s">
        <v>8667</v>
      </c>
      <c r="E32" s="5" t="s">
        <v>8637</v>
      </c>
      <c r="F32" s="5" t="s">
        <v>8638</v>
      </c>
      <c r="G32" s="25">
        <v>45976</v>
      </c>
      <c r="H32" s="5" t="s">
        <v>8626</v>
      </c>
      <c r="I32" s="4" t="s">
        <v>6577</v>
      </c>
      <c r="J32" s="4"/>
    </row>
    <row r="33" spans="1:10">
      <c r="A33" s="4" t="s">
        <v>8702</v>
      </c>
      <c r="B33" s="5" t="s">
        <v>8640</v>
      </c>
      <c r="C33" s="5" t="s">
        <v>8629</v>
      </c>
      <c r="D33" s="5" t="s">
        <v>8669</v>
      </c>
      <c r="E33" s="5" t="s">
        <v>8643</v>
      </c>
      <c r="F33" s="5" t="s">
        <v>8644</v>
      </c>
      <c r="G33" s="25">
        <v>45983</v>
      </c>
      <c r="H33" s="5" t="s">
        <v>8645</v>
      </c>
      <c r="I33" s="4"/>
      <c r="J33" s="4" t="s">
        <v>8703</v>
      </c>
    </row>
    <row r="34" spans="1:10">
      <c r="A34" s="4" t="s">
        <v>8704</v>
      </c>
      <c r="B34" s="5" t="s">
        <v>8621</v>
      </c>
      <c r="C34" s="5" t="s">
        <v>8635</v>
      </c>
      <c r="D34" s="5" t="s">
        <v>8672</v>
      </c>
      <c r="E34" s="5" t="s">
        <v>8624</v>
      </c>
      <c r="F34" s="5" t="s">
        <v>8625</v>
      </c>
      <c r="G34" s="25">
        <v>45992</v>
      </c>
      <c r="H34" s="5" t="s">
        <v>8626</v>
      </c>
      <c r="I34" s="4" t="s">
        <v>6979</v>
      </c>
      <c r="J34" s="4"/>
    </row>
    <row r="35" spans="1:10">
      <c r="A35" s="4" t="s">
        <v>8705</v>
      </c>
      <c r="B35" s="5" t="s">
        <v>8628</v>
      </c>
      <c r="C35" s="5" t="s">
        <v>8641</v>
      </c>
      <c r="D35" s="5" t="s">
        <v>8674</v>
      </c>
      <c r="E35" s="5" t="s">
        <v>8631</v>
      </c>
      <c r="F35" s="5" t="s">
        <v>8632</v>
      </c>
      <c r="G35" s="25">
        <v>45999</v>
      </c>
      <c r="H35" s="5" t="s">
        <v>8626</v>
      </c>
      <c r="I35" s="4" t="s">
        <v>6982</v>
      </c>
      <c r="J35" s="4"/>
    </row>
    <row r="36" spans="1:10">
      <c r="A36" s="4" t="s">
        <v>8706</v>
      </c>
      <c r="B36" s="5" t="s">
        <v>8634</v>
      </c>
      <c r="C36" s="5" t="s">
        <v>8648</v>
      </c>
      <c r="D36" s="5" t="s">
        <v>8676</v>
      </c>
      <c r="E36" s="5" t="s">
        <v>8637</v>
      </c>
      <c r="F36" s="5" t="s">
        <v>8638</v>
      </c>
      <c r="G36" s="25">
        <v>46006</v>
      </c>
      <c r="H36" s="5" t="s">
        <v>8626</v>
      </c>
      <c r="I36" s="4" t="s">
        <v>6985</v>
      </c>
      <c r="J36" s="4"/>
    </row>
    <row r="37" spans="1:10">
      <c r="A37" s="4" t="s">
        <v>8707</v>
      </c>
      <c r="B37" s="5" t="s">
        <v>8640</v>
      </c>
      <c r="C37" s="5" t="s">
        <v>8651</v>
      </c>
      <c r="D37" s="5" t="s">
        <v>8678</v>
      </c>
      <c r="E37" s="5" t="s">
        <v>8643</v>
      </c>
      <c r="F37" s="5" t="s">
        <v>8644</v>
      </c>
      <c r="G37" s="25">
        <v>46013</v>
      </c>
      <c r="H37" s="5" t="s">
        <v>8645</v>
      </c>
      <c r="I37" s="4"/>
      <c r="J37" s="4" t="s">
        <v>8708</v>
      </c>
    </row>
    <row r="38" spans="1:10">
      <c r="A38" s="4" t="s">
        <v>8709</v>
      </c>
      <c r="B38" s="5" t="s">
        <v>8621</v>
      </c>
      <c r="C38" s="5" t="s">
        <v>8654</v>
      </c>
      <c r="D38" s="5" t="s">
        <v>8681</v>
      </c>
      <c r="E38" s="5" t="s">
        <v>8624</v>
      </c>
      <c r="F38" s="5" t="s">
        <v>8625</v>
      </c>
      <c r="G38" s="25">
        <v>46023</v>
      </c>
      <c r="H38" s="5" t="s">
        <v>8626</v>
      </c>
      <c r="I38" s="4" t="s">
        <v>7387</v>
      </c>
      <c r="J38" s="4"/>
    </row>
    <row r="39" spans="1:10">
      <c r="A39" s="4" t="s">
        <v>8710</v>
      </c>
      <c r="B39" s="5" t="s">
        <v>8628</v>
      </c>
      <c r="C39" s="5" t="s">
        <v>8657</v>
      </c>
      <c r="D39" s="5" t="s">
        <v>8683</v>
      </c>
      <c r="E39" s="5" t="s">
        <v>8631</v>
      </c>
      <c r="F39" s="5" t="s">
        <v>8632</v>
      </c>
      <c r="G39" s="25">
        <v>46030</v>
      </c>
      <c r="H39" s="5" t="s">
        <v>8626</v>
      </c>
      <c r="I39" s="4" t="s">
        <v>7390</v>
      </c>
      <c r="J39" s="4"/>
    </row>
    <row r="40" spans="1:10">
      <c r="A40" s="4" t="s">
        <v>8711</v>
      </c>
      <c r="B40" s="5" t="s">
        <v>8634</v>
      </c>
      <c r="C40" s="5" t="s">
        <v>8661</v>
      </c>
      <c r="D40" s="5" t="s">
        <v>8685</v>
      </c>
      <c r="E40" s="5" t="s">
        <v>8637</v>
      </c>
      <c r="F40" s="5" t="s">
        <v>8638</v>
      </c>
      <c r="G40" s="25">
        <v>46037</v>
      </c>
      <c r="H40" s="5" t="s">
        <v>8626</v>
      </c>
      <c r="I40" s="4" t="s">
        <v>7393</v>
      </c>
      <c r="J40" s="4"/>
    </row>
    <row r="41" spans="1:10">
      <c r="A41" s="4" t="s">
        <v>8712</v>
      </c>
      <c r="B41" s="5" t="s">
        <v>8640</v>
      </c>
      <c r="C41" s="5" t="s">
        <v>8664</v>
      </c>
      <c r="D41" s="5" t="s">
        <v>8687</v>
      </c>
      <c r="E41" s="5" t="s">
        <v>8643</v>
      </c>
      <c r="F41" s="5" t="s">
        <v>8644</v>
      </c>
      <c r="G41" s="25">
        <v>46044</v>
      </c>
      <c r="H41" s="5" t="s">
        <v>8645</v>
      </c>
      <c r="I41" s="4"/>
      <c r="J41" s="4" t="s">
        <v>8713</v>
      </c>
    </row>
    <row r="42" spans="1:10" ht="15">
      <c r="A42" t="s">
        <v>8714</v>
      </c>
      <c r="B42" t="s">
        <v>8621</v>
      </c>
      <c r="C42" t="s">
        <v>8622</v>
      </c>
      <c r="D42" t="s">
        <v>8623</v>
      </c>
      <c r="E42">
        <v>-0.3</v>
      </c>
      <c r="F42">
        <v>0.65</v>
      </c>
      <c r="G42" s="15">
        <v>46054</v>
      </c>
      <c r="H42" t="s">
        <v>8626</v>
      </c>
      <c r="I42" t="s">
        <v>7795</v>
      </c>
    </row>
    <row r="43" spans="1:10">
      <c r="A43" t="s">
        <v>8715</v>
      </c>
      <c r="B43" t="s">
        <v>8628</v>
      </c>
      <c r="C43" t="s">
        <v>8629</v>
      </c>
      <c r="D43" t="s">
        <v>8630</v>
      </c>
      <c r="E43">
        <v>-0.15</v>
      </c>
      <c r="F43">
        <v>0.73</v>
      </c>
      <c r="G43" s="15">
        <v>46061</v>
      </c>
      <c r="H43" t="s">
        <v>8626</v>
      </c>
      <c r="I43" t="s">
        <v>7798</v>
      </c>
    </row>
    <row r="44" spans="1:10">
      <c r="A44" t="s">
        <v>8716</v>
      </c>
      <c r="B44" t="s">
        <v>8634</v>
      </c>
      <c r="C44" t="s">
        <v>8635</v>
      </c>
      <c r="D44" t="s">
        <v>8636</v>
      </c>
      <c r="E44">
        <v>0</v>
      </c>
      <c r="F44">
        <v>0.81</v>
      </c>
      <c r="G44" s="15">
        <v>46068</v>
      </c>
      <c r="H44" t="s">
        <v>8626</v>
      </c>
      <c r="I44" t="s">
        <v>7801</v>
      </c>
    </row>
    <row r="45" spans="1:10">
      <c r="A45" t="s">
        <v>8717</v>
      </c>
      <c r="B45" t="s">
        <v>8640</v>
      </c>
      <c r="C45" t="s">
        <v>8641</v>
      </c>
      <c r="D45" t="s">
        <v>8642</v>
      </c>
      <c r="E45">
        <v>0.15</v>
      </c>
      <c r="F45">
        <v>0.89</v>
      </c>
      <c r="G45" s="15">
        <v>46075</v>
      </c>
      <c r="H45" t="s">
        <v>8645</v>
      </c>
      <c r="J45" t="s">
        <v>8718</v>
      </c>
    </row>
    <row r="46" spans="1:10">
      <c r="A46" t="s">
        <v>8719</v>
      </c>
      <c r="B46" t="s">
        <v>8621</v>
      </c>
      <c r="C46" t="s">
        <v>8648</v>
      </c>
      <c r="D46" t="s">
        <v>8649</v>
      </c>
      <c r="E46">
        <v>-0.3</v>
      </c>
      <c r="F46">
        <v>0.65</v>
      </c>
      <c r="G46" s="15">
        <v>46082</v>
      </c>
      <c r="H46" t="s">
        <v>8626</v>
      </c>
      <c r="I46" t="s">
        <v>8204</v>
      </c>
    </row>
    <row r="47" spans="1:10">
      <c r="A47" t="s">
        <v>8720</v>
      </c>
      <c r="B47" t="s">
        <v>8628</v>
      </c>
      <c r="C47" t="s">
        <v>8651</v>
      </c>
      <c r="D47" t="s">
        <v>8652</v>
      </c>
      <c r="E47">
        <v>-0.15</v>
      </c>
      <c r="F47">
        <v>0.73</v>
      </c>
      <c r="G47" s="15">
        <v>46089</v>
      </c>
      <c r="H47" t="s">
        <v>8626</v>
      </c>
      <c r="I47" t="s">
        <v>8207</v>
      </c>
    </row>
    <row r="48" spans="1:10">
      <c r="A48" t="s">
        <v>8721</v>
      </c>
      <c r="B48" t="s">
        <v>8634</v>
      </c>
      <c r="C48" t="s">
        <v>8654</v>
      </c>
      <c r="D48" t="s">
        <v>8655</v>
      </c>
      <c r="E48">
        <v>0</v>
      </c>
      <c r="F48">
        <v>0.81</v>
      </c>
      <c r="G48" s="15">
        <v>46096</v>
      </c>
      <c r="H48" t="s">
        <v>8626</v>
      </c>
      <c r="I48" t="s">
        <v>8210</v>
      </c>
    </row>
    <row r="49" spans="1:10">
      <c r="A49" t="s">
        <v>8722</v>
      </c>
      <c r="B49" t="s">
        <v>8640</v>
      </c>
      <c r="C49" t="s">
        <v>8657</v>
      </c>
      <c r="D49" t="s">
        <v>8658</v>
      </c>
      <c r="E49">
        <v>0.15</v>
      </c>
      <c r="F49">
        <v>0.89</v>
      </c>
      <c r="G49" s="15">
        <v>46103</v>
      </c>
      <c r="H49" t="s">
        <v>8645</v>
      </c>
      <c r="J49" t="s">
        <v>8723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A73A0-24CE-8A48-B918-AFE2FF768CBC}">
  <sheetPr codeName="Sheet12">
    <tabColor rgb="FF92D050"/>
  </sheetPr>
  <dimension ref="A1:O289"/>
  <sheetViews>
    <sheetView tabSelected="1" topLeftCell="G1" workbookViewId="0">
      <selection activeCell="O2" sqref="O2"/>
    </sheetView>
  </sheetViews>
  <sheetFormatPr defaultColWidth="11.5546875" defaultRowHeight="15" customHeight="1"/>
  <cols>
    <col min="1" max="1" width="27.33203125" bestFit="1" customWidth="1"/>
    <col min="2" max="2" width="22.6640625" bestFit="1" customWidth="1"/>
    <col min="3" max="3" width="23.6640625" style="112" bestFit="1" customWidth="1"/>
    <col min="4" max="4" width="15.6640625" bestFit="1" customWidth="1"/>
    <col min="5" max="5" width="14.33203125" bestFit="1" customWidth="1"/>
    <col min="6" max="6" width="8.77734375" bestFit="1" customWidth="1"/>
    <col min="7" max="7" width="19.6640625" bestFit="1" customWidth="1"/>
    <col min="9" max="9" width="12.21875" bestFit="1" customWidth="1"/>
  </cols>
  <sheetData>
    <row r="1" spans="1:15" ht="70.5">
      <c r="A1" s="17" t="s">
        <v>8724</v>
      </c>
      <c r="B1" s="23" t="s">
        <v>8725</v>
      </c>
      <c r="C1" s="110" t="s">
        <v>8726</v>
      </c>
      <c r="D1" s="22" t="s">
        <v>8727</v>
      </c>
      <c r="E1" s="22" t="s">
        <v>656</v>
      </c>
      <c r="F1" s="22" t="s">
        <v>3850</v>
      </c>
      <c r="G1" s="23" t="s">
        <v>8728</v>
      </c>
      <c r="H1" t="s">
        <v>8729</v>
      </c>
      <c r="I1" t="s">
        <v>8730</v>
      </c>
      <c r="J1" t="s">
        <v>8731</v>
      </c>
      <c r="K1" t="s">
        <v>8732</v>
      </c>
      <c r="L1" s="10" t="s">
        <v>8733</v>
      </c>
      <c r="M1" s="10" t="s">
        <v>244</v>
      </c>
      <c r="N1" s="10" t="s">
        <v>245</v>
      </c>
      <c r="O1" t="s">
        <v>8734</v>
      </c>
    </row>
    <row r="2" spans="1:15">
      <c r="A2" t="s">
        <v>3856</v>
      </c>
      <c r="B2" t="s">
        <v>262</v>
      </c>
      <c r="C2" s="111">
        <v>45777</v>
      </c>
      <c r="D2" t="s">
        <v>1562</v>
      </c>
      <c r="E2" t="s">
        <v>257</v>
      </c>
      <c r="F2">
        <v>5280</v>
      </c>
      <c r="G2" t="s">
        <v>8735</v>
      </c>
    </row>
    <row r="3" spans="1:15">
      <c r="A3" t="s">
        <v>8736</v>
      </c>
      <c r="B3" t="s">
        <v>262</v>
      </c>
      <c r="C3" s="111">
        <v>45777</v>
      </c>
      <c r="D3" t="s">
        <v>1562</v>
      </c>
      <c r="E3" t="s">
        <v>315</v>
      </c>
      <c r="F3">
        <v>4656</v>
      </c>
      <c r="G3" t="s">
        <v>8735</v>
      </c>
    </row>
    <row r="4" spans="1:15">
      <c r="A4" t="s">
        <v>3874</v>
      </c>
      <c r="B4" t="s">
        <v>262</v>
      </c>
      <c r="C4" s="111">
        <v>45777</v>
      </c>
      <c r="D4" t="s">
        <v>1562</v>
      </c>
      <c r="E4" t="s">
        <v>324</v>
      </c>
      <c r="F4">
        <v>2744</v>
      </c>
      <c r="G4" t="s">
        <v>8735</v>
      </c>
    </row>
    <row r="5" spans="1:15">
      <c r="A5" t="s">
        <v>8737</v>
      </c>
      <c r="B5" t="s">
        <v>262</v>
      </c>
      <c r="C5" s="111">
        <v>45777</v>
      </c>
      <c r="D5" t="s">
        <v>1562</v>
      </c>
      <c r="E5" t="s">
        <v>333</v>
      </c>
      <c r="F5">
        <v>1485</v>
      </c>
      <c r="G5" t="s">
        <v>8735</v>
      </c>
    </row>
    <row r="6" spans="1:15">
      <c r="A6" t="s">
        <v>8738</v>
      </c>
      <c r="B6" t="s">
        <v>265</v>
      </c>
      <c r="C6" s="111">
        <v>45777</v>
      </c>
      <c r="D6" t="s">
        <v>1562</v>
      </c>
      <c r="E6" t="s">
        <v>257</v>
      </c>
      <c r="F6">
        <v>5500</v>
      </c>
      <c r="G6" t="s">
        <v>8739</v>
      </c>
    </row>
    <row r="7" spans="1:15">
      <c r="A7" t="s">
        <v>3859</v>
      </c>
      <c r="B7" t="s">
        <v>265</v>
      </c>
      <c r="C7" s="111">
        <v>45777</v>
      </c>
      <c r="D7" t="s">
        <v>1562</v>
      </c>
      <c r="E7" t="s">
        <v>315</v>
      </c>
      <c r="F7">
        <v>4848</v>
      </c>
      <c r="G7" t="s">
        <v>8739</v>
      </c>
    </row>
    <row r="8" spans="1:15">
      <c r="A8" t="s">
        <v>8740</v>
      </c>
      <c r="B8" t="s">
        <v>265</v>
      </c>
      <c r="C8" s="111">
        <v>45777</v>
      </c>
      <c r="D8" t="s">
        <v>1562</v>
      </c>
      <c r="E8" t="s">
        <v>324</v>
      </c>
      <c r="F8">
        <v>2856</v>
      </c>
      <c r="G8" t="s">
        <v>8739</v>
      </c>
    </row>
    <row r="9" spans="1:15">
      <c r="A9" t="s">
        <v>3876</v>
      </c>
      <c r="B9" t="s">
        <v>265</v>
      </c>
      <c r="C9" s="111">
        <v>45777</v>
      </c>
      <c r="D9" t="s">
        <v>1562</v>
      </c>
      <c r="E9" t="s">
        <v>333</v>
      </c>
      <c r="F9">
        <v>1545</v>
      </c>
      <c r="G9" t="s">
        <v>8739</v>
      </c>
    </row>
    <row r="10" spans="1:15">
      <c r="A10" t="s">
        <v>3879</v>
      </c>
      <c r="B10" t="s">
        <v>909</v>
      </c>
      <c r="C10" s="111">
        <v>45777</v>
      </c>
      <c r="D10" t="s">
        <v>1562</v>
      </c>
      <c r="E10" t="s">
        <v>257</v>
      </c>
      <c r="F10">
        <v>5720</v>
      </c>
      <c r="G10" t="s">
        <v>8741</v>
      </c>
    </row>
    <row r="11" spans="1:15">
      <c r="A11" t="s">
        <v>8742</v>
      </c>
      <c r="B11" t="s">
        <v>909</v>
      </c>
      <c r="C11" s="111">
        <v>45777</v>
      </c>
      <c r="D11" t="s">
        <v>1562</v>
      </c>
      <c r="E11" t="s">
        <v>315</v>
      </c>
      <c r="F11">
        <v>4560</v>
      </c>
      <c r="G11" t="s">
        <v>8741</v>
      </c>
    </row>
    <row r="12" spans="1:15">
      <c r="A12" t="s">
        <v>3862</v>
      </c>
      <c r="B12" t="s">
        <v>909</v>
      </c>
      <c r="C12" s="111">
        <v>45777</v>
      </c>
      <c r="D12" t="s">
        <v>1562</v>
      </c>
      <c r="E12" t="s">
        <v>324</v>
      </c>
      <c r="F12">
        <v>2688</v>
      </c>
      <c r="G12" t="s">
        <v>8741</v>
      </c>
    </row>
    <row r="13" spans="1:15">
      <c r="A13" t="s">
        <v>8743</v>
      </c>
      <c r="B13" t="s">
        <v>909</v>
      </c>
      <c r="C13" s="111">
        <v>45777</v>
      </c>
      <c r="D13" t="s">
        <v>1562</v>
      </c>
      <c r="E13" t="s">
        <v>333</v>
      </c>
      <c r="F13">
        <v>1455</v>
      </c>
      <c r="G13" t="s">
        <v>8741</v>
      </c>
    </row>
    <row r="14" spans="1:15">
      <c r="A14" t="s">
        <v>8744</v>
      </c>
      <c r="B14" t="s">
        <v>268</v>
      </c>
      <c r="C14" s="111">
        <v>45777</v>
      </c>
      <c r="D14" t="s">
        <v>1562</v>
      </c>
      <c r="E14" t="s">
        <v>257</v>
      </c>
      <c r="F14">
        <v>5390</v>
      </c>
      <c r="G14" t="s">
        <v>8745</v>
      </c>
    </row>
    <row r="15" spans="1:15">
      <c r="A15" t="s">
        <v>3882</v>
      </c>
      <c r="B15" t="s">
        <v>268</v>
      </c>
      <c r="C15" s="111">
        <v>45777</v>
      </c>
      <c r="D15" t="s">
        <v>1562</v>
      </c>
      <c r="E15" t="s">
        <v>315</v>
      </c>
      <c r="F15">
        <v>4752</v>
      </c>
      <c r="G15" t="s">
        <v>8745</v>
      </c>
    </row>
    <row r="16" spans="1:15">
      <c r="A16" t="s">
        <v>8746</v>
      </c>
      <c r="B16" t="s">
        <v>268</v>
      </c>
      <c r="C16" s="111">
        <v>45777</v>
      </c>
      <c r="D16" t="s">
        <v>1562</v>
      </c>
      <c r="E16" t="s">
        <v>324</v>
      </c>
      <c r="F16">
        <v>2800</v>
      </c>
      <c r="G16" t="s">
        <v>8745</v>
      </c>
    </row>
    <row r="17" spans="1:7">
      <c r="A17" t="s">
        <v>3865</v>
      </c>
      <c r="B17" t="s">
        <v>268</v>
      </c>
      <c r="C17" s="111">
        <v>45777</v>
      </c>
      <c r="D17" t="s">
        <v>1562</v>
      </c>
      <c r="E17" t="s">
        <v>333</v>
      </c>
      <c r="F17">
        <v>1515</v>
      </c>
      <c r="G17" t="s">
        <v>8745</v>
      </c>
    </row>
    <row r="18" spans="1:7">
      <c r="A18" t="s">
        <v>3868</v>
      </c>
      <c r="B18" t="s">
        <v>547</v>
      </c>
      <c r="C18" s="111">
        <v>45777</v>
      </c>
      <c r="D18" t="s">
        <v>1562</v>
      </c>
      <c r="E18" t="s">
        <v>257</v>
      </c>
      <c r="F18">
        <v>5610</v>
      </c>
      <c r="G18" t="s">
        <v>8747</v>
      </c>
    </row>
    <row r="19" spans="1:7">
      <c r="A19" t="s">
        <v>8748</v>
      </c>
      <c r="B19" t="s">
        <v>547</v>
      </c>
      <c r="C19" s="111">
        <v>45777</v>
      </c>
      <c r="D19" t="s">
        <v>1562</v>
      </c>
      <c r="E19" t="s">
        <v>315</v>
      </c>
      <c r="F19">
        <v>4944</v>
      </c>
      <c r="G19" t="s">
        <v>8747</v>
      </c>
    </row>
    <row r="20" spans="1:7">
      <c r="A20" t="s">
        <v>3885</v>
      </c>
      <c r="B20" t="s">
        <v>547</v>
      </c>
      <c r="C20" s="111">
        <v>45777</v>
      </c>
      <c r="D20" t="s">
        <v>1562</v>
      </c>
      <c r="E20" t="s">
        <v>324</v>
      </c>
      <c r="F20">
        <v>2912</v>
      </c>
      <c r="G20" t="s">
        <v>8747</v>
      </c>
    </row>
    <row r="21" spans="1:7">
      <c r="A21" t="s">
        <v>8749</v>
      </c>
      <c r="B21" t="s">
        <v>547</v>
      </c>
      <c r="C21" s="111">
        <v>45777</v>
      </c>
      <c r="D21" t="s">
        <v>1562</v>
      </c>
      <c r="E21" t="s">
        <v>333</v>
      </c>
      <c r="F21">
        <v>1425</v>
      </c>
      <c r="G21" t="s">
        <v>8747</v>
      </c>
    </row>
    <row r="22" spans="1:7">
      <c r="A22" t="s">
        <v>8750</v>
      </c>
      <c r="B22" t="s">
        <v>917</v>
      </c>
      <c r="C22" s="111">
        <v>45777</v>
      </c>
      <c r="D22" t="s">
        <v>1562</v>
      </c>
      <c r="E22" t="s">
        <v>257</v>
      </c>
      <c r="F22">
        <v>5280</v>
      </c>
      <c r="G22" t="s">
        <v>8751</v>
      </c>
    </row>
    <row r="23" spans="1:7">
      <c r="A23" t="s">
        <v>3871</v>
      </c>
      <c r="B23" t="s">
        <v>917</v>
      </c>
      <c r="C23" s="111">
        <v>45777</v>
      </c>
      <c r="D23" t="s">
        <v>1562</v>
      </c>
      <c r="E23" t="s">
        <v>315</v>
      </c>
      <c r="F23">
        <v>4656</v>
      </c>
      <c r="G23" t="s">
        <v>8751</v>
      </c>
    </row>
    <row r="24" spans="1:7">
      <c r="A24" t="s">
        <v>8752</v>
      </c>
      <c r="B24" t="s">
        <v>917</v>
      </c>
      <c r="C24" s="111">
        <v>45777</v>
      </c>
      <c r="D24" t="s">
        <v>1562</v>
      </c>
      <c r="E24" t="s">
        <v>324</v>
      </c>
      <c r="F24">
        <v>2744</v>
      </c>
      <c r="G24" t="s">
        <v>8751</v>
      </c>
    </row>
    <row r="25" spans="1:7">
      <c r="A25" t="s">
        <v>3888</v>
      </c>
      <c r="B25" t="s">
        <v>917</v>
      </c>
      <c r="C25" s="111">
        <v>45777</v>
      </c>
      <c r="D25" t="s">
        <v>1562</v>
      </c>
      <c r="E25" t="s">
        <v>333</v>
      </c>
      <c r="F25">
        <v>1485</v>
      </c>
      <c r="G25" t="s">
        <v>8751</v>
      </c>
    </row>
    <row r="26" spans="1:7">
      <c r="A26" t="s">
        <v>4123</v>
      </c>
      <c r="B26" t="s">
        <v>262</v>
      </c>
      <c r="C26" s="111">
        <v>45808</v>
      </c>
      <c r="D26" t="s">
        <v>1562</v>
      </c>
      <c r="E26" t="s">
        <v>257</v>
      </c>
      <c r="F26">
        <v>5500</v>
      </c>
      <c r="G26" t="s">
        <v>8753</v>
      </c>
    </row>
    <row r="27" spans="1:7">
      <c r="A27" t="s">
        <v>8754</v>
      </c>
      <c r="B27" t="s">
        <v>262</v>
      </c>
      <c r="C27" s="111">
        <v>45808</v>
      </c>
      <c r="D27" t="s">
        <v>1562</v>
      </c>
      <c r="E27" t="s">
        <v>315</v>
      </c>
      <c r="F27">
        <v>4848</v>
      </c>
      <c r="G27" t="s">
        <v>8753</v>
      </c>
    </row>
    <row r="28" spans="1:7">
      <c r="A28" t="s">
        <v>4141</v>
      </c>
      <c r="B28" t="s">
        <v>262</v>
      </c>
      <c r="C28" s="111">
        <v>45808</v>
      </c>
      <c r="D28" t="s">
        <v>1562</v>
      </c>
      <c r="E28" t="s">
        <v>324</v>
      </c>
      <c r="F28">
        <v>2856</v>
      </c>
      <c r="G28" t="s">
        <v>8753</v>
      </c>
    </row>
    <row r="29" spans="1:7">
      <c r="A29" t="s">
        <v>8755</v>
      </c>
      <c r="B29" t="s">
        <v>262</v>
      </c>
      <c r="C29" s="111">
        <v>45808</v>
      </c>
      <c r="D29" t="s">
        <v>1562</v>
      </c>
      <c r="E29" t="s">
        <v>333</v>
      </c>
      <c r="F29">
        <v>1545</v>
      </c>
      <c r="G29" t="s">
        <v>8753</v>
      </c>
    </row>
    <row r="30" spans="1:7">
      <c r="A30" t="s">
        <v>8756</v>
      </c>
      <c r="B30" t="s">
        <v>265</v>
      </c>
      <c r="C30" s="111">
        <v>45808</v>
      </c>
      <c r="D30" t="s">
        <v>1562</v>
      </c>
      <c r="E30" t="s">
        <v>257</v>
      </c>
      <c r="F30">
        <v>5720</v>
      </c>
      <c r="G30" t="s">
        <v>8757</v>
      </c>
    </row>
    <row r="31" spans="1:7">
      <c r="A31" t="s">
        <v>4126</v>
      </c>
      <c r="B31" t="s">
        <v>265</v>
      </c>
      <c r="C31" s="111">
        <v>45808</v>
      </c>
      <c r="D31" t="s">
        <v>1562</v>
      </c>
      <c r="E31" t="s">
        <v>315</v>
      </c>
      <c r="F31">
        <v>4560</v>
      </c>
      <c r="G31" t="s">
        <v>8757</v>
      </c>
    </row>
    <row r="32" spans="1:7">
      <c r="A32" t="s">
        <v>8758</v>
      </c>
      <c r="B32" t="s">
        <v>265</v>
      </c>
      <c r="C32" s="111">
        <v>45808</v>
      </c>
      <c r="D32" t="s">
        <v>1562</v>
      </c>
      <c r="E32" t="s">
        <v>324</v>
      </c>
      <c r="F32">
        <v>2688</v>
      </c>
      <c r="G32" t="s">
        <v>8757</v>
      </c>
    </row>
    <row r="33" spans="1:7">
      <c r="A33" t="s">
        <v>4144</v>
      </c>
      <c r="B33" t="s">
        <v>265</v>
      </c>
      <c r="C33" s="111">
        <v>45808</v>
      </c>
      <c r="D33" t="s">
        <v>1562</v>
      </c>
      <c r="E33" t="s">
        <v>333</v>
      </c>
      <c r="F33">
        <v>1455</v>
      </c>
      <c r="G33" t="s">
        <v>8757</v>
      </c>
    </row>
    <row r="34" spans="1:7">
      <c r="A34" t="s">
        <v>4147</v>
      </c>
      <c r="B34" t="s">
        <v>909</v>
      </c>
      <c r="C34" s="111">
        <v>45808</v>
      </c>
      <c r="D34" t="s">
        <v>1562</v>
      </c>
      <c r="E34" t="s">
        <v>257</v>
      </c>
      <c r="F34">
        <v>5390</v>
      </c>
      <c r="G34" t="s">
        <v>8759</v>
      </c>
    </row>
    <row r="35" spans="1:7">
      <c r="A35" t="s">
        <v>8760</v>
      </c>
      <c r="B35" t="s">
        <v>909</v>
      </c>
      <c r="C35" s="111">
        <v>45808</v>
      </c>
      <c r="D35" t="s">
        <v>1562</v>
      </c>
      <c r="E35" t="s">
        <v>315</v>
      </c>
      <c r="F35">
        <v>4752</v>
      </c>
      <c r="G35" t="s">
        <v>8759</v>
      </c>
    </row>
    <row r="36" spans="1:7">
      <c r="A36" t="s">
        <v>4129</v>
      </c>
      <c r="B36" t="s">
        <v>909</v>
      </c>
      <c r="C36" s="111">
        <v>45808</v>
      </c>
      <c r="D36" t="s">
        <v>1562</v>
      </c>
      <c r="E36" t="s">
        <v>324</v>
      </c>
      <c r="F36">
        <v>2800</v>
      </c>
      <c r="G36" t="s">
        <v>8759</v>
      </c>
    </row>
    <row r="37" spans="1:7">
      <c r="A37" t="s">
        <v>8761</v>
      </c>
      <c r="B37" t="s">
        <v>909</v>
      </c>
      <c r="C37" s="111">
        <v>45808</v>
      </c>
      <c r="D37" t="s">
        <v>1562</v>
      </c>
      <c r="E37" t="s">
        <v>333</v>
      </c>
      <c r="F37">
        <v>1515</v>
      </c>
      <c r="G37" t="s">
        <v>8759</v>
      </c>
    </row>
    <row r="38" spans="1:7">
      <c r="A38" t="s">
        <v>8762</v>
      </c>
      <c r="B38" t="s">
        <v>268</v>
      </c>
      <c r="C38" s="111">
        <v>45808</v>
      </c>
      <c r="D38" t="s">
        <v>1562</v>
      </c>
      <c r="E38" t="s">
        <v>257</v>
      </c>
      <c r="F38">
        <v>5610</v>
      </c>
      <c r="G38" t="s">
        <v>8763</v>
      </c>
    </row>
    <row r="39" spans="1:7">
      <c r="A39" t="s">
        <v>4150</v>
      </c>
      <c r="B39" t="s">
        <v>268</v>
      </c>
      <c r="C39" s="111">
        <v>45808</v>
      </c>
      <c r="D39" t="s">
        <v>1562</v>
      </c>
      <c r="E39" t="s">
        <v>315</v>
      </c>
      <c r="F39">
        <v>4944</v>
      </c>
      <c r="G39" t="s">
        <v>8763</v>
      </c>
    </row>
    <row r="40" spans="1:7">
      <c r="A40" t="s">
        <v>8764</v>
      </c>
      <c r="B40" t="s">
        <v>268</v>
      </c>
      <c r="C40" s="111">
        <v>45808</v>
      </c>
      <c r="D40" t="s">
        <v>1562</v>
      </c>
      <c r="E40" t="s">
        <v>324</v>
      </c>
      <c r="F40">
        <v>2912</v>
      </c>
      <c r="G40" t="s">
        <v>8763</v>
      </c>
    </row>
    <row r="41" spans="1:7">
      <c r="A41" t="s">
        <v>4132</v>
      </c>
      <c r="B41" t="s">
        <v>268</v>
      </c>
      <c r="C41" s="111">
        <v>45808</v>
      </c>
      <c r="D41" t="s">
        <v>1562</v>
      </c>
      <c r="E41" t="s">
        <v>333</v>
      </c>
      <c r="F41">
        <v>1425</v>
      </c>
      <c r="G41" t="s">
        <v>8763</v>
      </c>
    </row>
    <row r="42" spans="1:7">
      <c r="A42" t="s">
        <v>4135</v>
      </c>
      <c r="B42" t="s">
        <v>547</v>
      </c>
      <c r="C42" s="111">
        <v>45808</v>
      </c>
      <c r="D42" t="s">
        <v>1562</v>
      </c>
      <c r="E42" t="s">
        <v>257</v>
      </c>
      <c r="F42">
        <v>5280</v>
      </c>
      <c r="G42" t="s">
        <v>8765</v>
      </c>
    </row>
    <row r="43" spans="1:7">
      <c r="A43" t="s">
        <v>8766</v>
      </c>
      <c r="B43" t="s">
        <v>547</v>
      </c>
      <c r="C43" s="111">
        <v>45808</v>
      </c>
      <c r="D43" t="s">
        <v>1562</v>
      </c>
      <c r="E43" t="s">
        <v>315</v>
      </c>
      <c r="F43">
        <v>4656</v>
      </c>
      <c r="G43" t="s">
        <v>8765</v>
      </c>
    </row>
    <row r="44" spans="1:7">
      <c r="A44" t="s">
        <v>4153</v>
      </c>
      <c r="B44" t="s">
        <v>547</v>
      </c>
      <c r="C44" s="111">
        <v>45808</v>
      </c>
      <c r="D44" t="s">
        <v>1562</v>
      </c>
      <c r="E44" t="s">
        <v>324</v>
      </c>
      <c r="F44">
        <v>2744</v>
      </c>
      <c r="G44" t="s">
        <v>8765</v>
      </c>
    </row>
    <row r="45" spans="1:7">
      <c r="A45" t="s">
        <v>8767</v>
      </c>
      <c r="B45" t="s">
        <v>547</v>
      </c>
      <c r="C45" s="111">
        <v>45808</v>
      </c>
      <c r="D45" t="s">
        <v>1562</v>
      </c>
      <c r="E45" t="s">
        <v>333</v>
      </c>
      <c r="F45">
        <v>1485</v>
      </c>
      <c r="G45" t="s">
        <v>8765</v>
      </c>
    </row>
    <row r="46" spans="1:7">
      <c r="A46" t="s">
        <v>8768</v>
      </c>
      <c r="B46" t="s">
        <v>917</v>
      </c>
      <c r="C46" s="111">
        <v>45808</v>
      </c>
      <c r="D46" t="s">
        <v>1562</v>
      </c>
      <c r="E46" t="s">
        <v>257</v>
      </c>
      <c r="F46">
        <v>5500</v>
      </c>
      <c r="G46" t="s">
        <v>8769</v>
      </c>
    </row>
    <row r="47" spans="1:7">
      <c r="A47" t="s">
        <v>4138</v>
      </c>
      <c r="B47" t="s">
        <v>917</v>
      </c>
      <c r="C47" s="111">
        <v>45808</v>
      </c>
      <c r="D47" t="s">
        <v>1562</v>
      </c>
      <c r="E47" t="s">
        <v>315</v>
      </c>
      <c r="F47">
        <v>4848</v>
      </c>
      <c r="G47" t="s">
        <v>8769</v>
      </c>
    </row>
    <row r="48" spans="1:7">
      <c r="A48" t="s">
        <v>8770</v>
      </c>
      <c r="B48" t="s">
        <v>917</v>
      </c>
      <c r="C48" s="111">
        <v>45808</v>
      </c>
      <c r="D48" t="s">
        <v>1562</v>
      </c>
      <c r="E48" t="s">
        <v>324</v>
      </c>
      <c r="F48">
        <v>2856</v>
      </c>
      <c r="G48" t="s">
        <v>8769</v>
      </c>
    </row>
    <row r="49" spans="1:7">
      <c r="A49" t="s">
        <v>4156</v>
      </c>
      <c r="B49" t="s">
        <v>917</v>
      </c>
      <c r="C49" s="111">
        <v>45808</v>
      </c>
      <c r="D49" t="s">
        <v>1562</v>
      </c>
      <c r="E49" t="s">
        <v>333</v>
      </c>
      <c r="F49">
        <v>1545</v>
      </c>
      <c r="G49" t="s">
        <v>8769</v>
      </c>
    </row>
    <row r="50" spans="1:7">
      <c r="A50" t="s">
        <v>4531</v>
      </c>
      <c r="B50" t="s">
        <v>262</v>
      </c>
      <c r="C50" s="111">
        <v>45838</v>
      </c>
      <c r="D50" t="s">
        <v>1562</v>
      </c>
      <c r="E50" t="s">
        <v>257</v>
      </c>
      <c r="F50">
        <v>5720</v>
      </c>
      <c r="G50" t="s">
        <v>8771</v>
      </c>
    </row>
    <row r="51" spans="1:7">
      <c r="A51" t="s">
        <v>8772</v>
      </c>
      <c r="B51" t="s">
        <v>262</v>
      </c>
      <c r="C51" s="111">
        <v>45838</v>
      </c>
      <c r="D51" t="s">
        <v>1562</v>
      </c>
      <c r="E51" t="s">
        <v>315</v>
      </c>
      <c r="F51">
        <v>4560</v>
      </c>
      <c r="G51" t="s">
        <v>8771</v>
      </c>
    </row>
    <row r="52" spans="1:7">
      <c r="A52" t="s">
        <v>4549</v>
      </c>
      <c r="B52" t="s">
        <v>262</v>
      </c>
      <c r="C52" s="111">
        <v>45838</v>
      </c>
      <c r="D52" t="s">
        <v>1562</v>
      </c>
      <c r="E52" t="s">
        <v>324</v>
      </c>
      <c r="F52">
        <v>2688</v>
      </c>
      <c r="G52" t="s">
        <v>8771</v>
      </c>
    </row>
    <row r="53" spans="1:7">
      <c r="A53" t="s">
        <v>8773</v>
      </c>
      <c r="B53" t="s">
        <v>262</v>
      </c>
      <c r="C53" s="111">
        <v>45838</v>
      </c>
      <c r="D53" t="s">
        <v>1562</v>
      </c>
      <c r="E53" t="s">
        <v>333</v>
      </c>
      <c r="F53">
        <v>1455</v>
      </c>
      <c r="G53" t="s">
        <v>8771</v>
      </c>
    </row>
    <row r="54" spans="1:7">
      <c r="A54" t="s">
        <v>8774</v>
      </c>
      <c r="B54" t="s">
        <v>265</v>
      </c>
      <c r="C54" s="111">
        <v>45838</v>
      </c>
      <c r="D54" t="s">
        <v>1562</v>
      </c>
      <c r="E54" t="s">
        <v>257</v>
      </c>
      <c r="F54">
        <v>5390</v>
      </c>
      <c r="G54" t="s">
        <v>8775</v>
      </c>
    </row>
    <row r="55" spans="1:7">
      <c r="A55" t="s">
        <v>4534</v>
      </c>
      <c r="B55" t="s">
        <v>265</v>
      </c>
      <c r="C55" s="111">
        <v>45838</v>
      </c>
      <c r="D55" t="s">
        <v>1562</v>
      </c>
      <c r="E55" t="s">
        <v>315</v>
      </c>
      <c r="F55">
        <v>4752</v>
      </c>
      <c r="G55" t="s">
        <v>8775</v>
      </c>
    </row>
    <row r="56" spans="1:7">
      <c r="A56" t="s">
        <v>8776</v>
      </c>
      <c r="B56" t="s">
        <v>265</v>
      </c>
      <c r="C56" s="111">
        <v>45838</v>
      </c>
      <c r="D56" t="s">
        <v>1562</v>
      </c>
      <c r="E56" t="s">
        <v>324</v>
      </c>
      <c r="F56">
        <v>2800</v>
      </c>
      <c r="G56" t="s">
        <v>8775</v>
      </c>
    </row>
    <row r="57" spans="1:7">
      <c r="A57" t="s">
        <v>4552</v>
      </c>
      <c r="B57" t="s">
        <v>265</v>
      </c>
      <c r="C57" s="111">
        <v>45838</v>
      </c>
      <c r="D57" t="s">
        <v>1562</v>
      </c>
      <c r="E57" t="s">
        <v>333</v>
      </c>
      <c r="F57">
        <v>1515</v>
      </c>
      <c r="G57" t="s">
        <v>8775</v>
      </c>
    </row>
    <row r="58" spans="1:7">
      <c r="A58" t="s">
        <v>4555</v>
      </c>
      <c r="B58" t="s">
        <v>909</v>
      </c>
      <c r="C58" s="111">
        <v>45838</v>
      </c>
      <c r="D58" t="s">
        <v>1562</v>
      </c>
      <c r="E58" t="s">
        <v>257</v>
      </c>
      <c r="F58">
        <v>5610</v>
      </c>
      <c r="G58" t="s">
        <v>8777</v>
      </c>
    </row>
    <row r="59" spans="1:7">
      <c r="A59" t="s">
        <v>8778</v>
      </c>
      <c r="B59" t="s">
        <v>909</v>
      </c>
      <c r="C59" s="111">
        <v>45838</v>
      </c>
      <c r="D59" t="s">
        <v>1562</v>
      </c>
      <c r="E59" t="s">
        <v>315</v>
      </c>
      <c r="F59">
        <v>4944</v>
      </c>
      <c r="G59" t="s">
        <v>8777</v>
      </c>
    </row>
    <row r="60" spans="1:7">
      <c r="A60" t="s">
        <v>4537</v>
      </c>
      <c r="B60" t="s">
        <v>909</v>
      </c>
      <c r="C60" s="111">
        <v>45838</v>
      </c>
      <c r="D60" t="s">
        <v>1562</v>
      </c>
      <c r="E60" t="s">
        <v>324</v>
      </c>
      <c r="F60">
        <v>2912</v>
      </c>
      <c r="G60" t="s">
        <v>8777</v>
      </c>
    </row>
    <row r="61" spans="1:7">
      <c r="A61" t="s">
        <v>8779</v>
      </c>
      <c r="B61" t="s">
        <v>909</v>
      </c>
      <c r="C61" s="111">
        <v>45838</v>
      </c>
      <c r="D61" t="s">
        <v>1562</v>
      </c>
      <c r="E61" t="s">
        <v>333</v>
      </c>
      <c r="F61">
        <v>1425</v>
      </c>
      <c r="G61" t="s">
        <v>8777</v>
      </c>
    </row>
    <row r="62" spans="1:7">
      <c r="A62" t="s">
        <v>8780</v>
      </c>
      <c r="B62" t="s">
        <v>268</v>
      </c>
      <c r="C62" s="111">
        <v>45838</v>
      </c>
      <c r="D62" t="s">
        <v>1562</v>
      </c>
      <c r="E62" t="s">
        <v>257</v>
      </c>
      <c r="F62">
        <v>5280</v>
      </c>
      <c r="G62" t="s">
        <v>8781</v>
      </c>
    </row>
    <row r="63" spans="1:7">
      <c r="A63" t="s">
        <v>4558</v>
      </c>
      <c r="B63" t="s">
        <v>268</v>
      </c>
      <c r="C63" s="111">
        <v>45838</v>
      </c>
      <c r="D63" t="s">
        <v>1562</v>
      </c>
      <c r="E63" t="s">
        <v>315</v>
      </c>
      <c r="F63">
        <v>4656</v>
      </c>
      <c r="G63" t="s">
        <v>8781</v>
      </c>
    </row>
    <row r="64" spans="1:7">
      <c r="A64" t="s">
        <v>8782</v>
      </c>
      <c r="B64" t="s">
        <v>268</v>
      </c>
      <c r="C64" s="111">
        <v>45838</v>
      </c>
      <c r="D64" t="s">
        <v>1562</v>
      </c>
      <c r="E64" t="s">
        <v>324</v>
      </c>
      <c r="F64">
        <v>2744</v>
      </c>
      <c r="G64" t="s">
        <v>8781</v>
      </c>
    </row>
    <row r="65" spans="1:7">
      <c r="A65" t="s">
        <v>4540</v>
      </c>
      <c r="B65" t="s">
        <v>268</v>
      </c>
      <c r="C65" s="111">
        <v>45838</v>
      </c>
      <c r="D65" t="s">
        <v>1562</v>
      </c>
      <c r="E65" t="s">
        <v>333</v>
      </c>
      <c r="F65">
        <v>1485</v>
      </c>
      <c r="G65" t="s">
        <v>8781</v>
      </c>
    </row>
    <row r="66" spans="1:7">
      <c r="A66" t="s">
        <v>4543</v>
      </c>
      <c r="B66" t="s">
        <v>547</v>
      </c>
      <c r="C66" s="111">
        <v>45838</v>
      </c>
      <c r="D66" t="s">
        <v>1562</v>
      </c>
      <c r="E66" t="s">
        <v>257</v>
      </c>
      <c r="F66">
        <v>5500</v>
      </c>
      <c r="G66" t="s">
        <v>8783</v>
      </c>
    </row>
    <row r="67" spans="1:7">
      <c r="A67" t="s">
        <v>8784</v>
      </c>
      <c r="B67" t="s">
        <v>547</v>
      </c>
      <c r="C67" s="111">
        <v>45838</v>
      </c>
      <c r="D67" t="s">
        <v>1562</v>
      </c>
      <c r="E67" t="s">
        <v>315</v>
      </c>
      <c r="F67">
        <v>4848</v>
      </c>
      <c r="G67" t="s">
        <v>8783</v>
      </c>
    </row>
    <row r="68" spans="1:7">
      <c r="A68" t="s">
        <v>4561</v>
      </c>
      <c r="B68" t="s">
        <v>547</v>
      </c>
      <c r="C68" s="111">
        <v>45838</v>
      </c>
      <c r="D68" t="s">
        <v>1562</v>
      </c>
      <c r="E68" t="s">
        <v>324</v>
      </c>
      <c r="F68">
        <v>2856</v>
      </c>
      <c r="G68" t="s">
        <v>8783</v>
      </c>
    </row>
    <row r="69" spans="1:7">
      <c r="A69" t="s">
        <v>8785</v>
      </c>
      <c r="B69" t="s">
        <v>547</v>
      </c>
      <c r="C69" s="111">
        <v>45838</v>
      </c>
      <c r="D69" t="s">
        <v>1562</v>
      </c>
      <c r="E69" t="s">
        <v>333</v>
      </c>
      <c r="F69">
        <v>1545</v>
      </c>
      <c r="G69" t="s">
        <v>8783</v>
      </c>
    </row>
    <row r="70" spans="1:7">
      <c r="A70" t="s">
        <v>8786</v>
      </c>
      <c r="B70" t="s">
        <v>917</v>
      </c>
      <c r="C70" s="111">
        <v>45838</v>
      </c>
      <c r="D70" t="s">
        <v>1562</v>
      </c>
      <c r="E70" t="s">
        <v>257</v>
      </c>
      <c r="F70">
        <v>5720</v>
      </c>
      <c r="G70" t="s">
        <v>8787</v>
      </c>
    </row>
    <row r="71" spans="1:7">
      <c r="A71" t="s">
        <v>4546</v>
      </c>
      <c r="B71" t="s">
        <v>917</v>
      </c>
      <c r="C71" s="111">
        <v>45838</v>
      </c>
      <c r="D71" t="s">
        <v>1562</v>
      </c>
      <c r="E71" t="s">
        <v>315</v>
      </c>
      <c r="F71">
        <v>4560</v>
      </c>
      <c r="G71" t="s">
        <v>8787</v>
      </c>
    </row>
    <row r="72" spans="1:7">
      <c r="A72" t="s">
        <v>8788</v>
      </c>
      <c r="B72" t="s">
        <v>917</v>
      </c>
      <c r="C72" s="111">
        <v>45838</v>
      </c>
      <c r="D72" t="s">
        <v>1562</v>
      </c>
      <c r="E72" t="s">
        <v>324</v>
      </c>
      <c r="F72">
        <v>2688</v>
      </c>
      <c r="G72" t="s">
        <v>8787</v>
      </c>
    </row>
    <row r="73" spans="1:7">
      <c r="A73" t="s">
        <v>4564</v>
      </c>
      <c r="B73" t="s">
        <v>917</v>
      </c>
      <c r="C73" s="111">
        <v>45838</v>
      </c>
      <c r="D73" t="s">
        <v>1562</v>
      </c>
      <c r="E73" t="s">
        <v>333</v>
      </c>
      <c r="F73">
        <v>1455</v>
      </c>
      <c r="G73" t="s">
        <v>8787</v>
      </c>
    </row>
    <row r="74" spans="1:7">
      <c r="A74" t="s">
        <v>4939</v>
      </c>
      <c r="B74" t="s">
        <v>262</v>
      </c>
      <c r="C74" s="111">
        <v>45869</v>
      </c>
      <c r="D74" t="s">
        <v>1562</v>
      </c>
      <c r="E74" t="s">
        <v>257</v>
      </c>
      <c r="F74">
        <v>5390</v>
      </c>
      <c r="G74" t="s">
        <v>8789</v>
      </c>
    </row>
    <row r="75" spans="1:7">
      <c r="A75" t="s">
        <v>8790</v>
      </c>
      <c r="B75" t="s">
        <v>262</v>
      </c>
      <c r="C75" s="111">
        <v>45869</v>
      </c>
      <c r="D75" t="s">
        <v>1562</v>
      </c>
      <c r="E75" t="s">
        <v>315</v>
      </c>
      <c r="F75">
        <v>4752</v>
      </c>
      <c r="G75" t="s">
        <v>8789</v>
      </c>
    </row>
    <row r="76" spans="1:7">
      <c r="A76" t="s">
        <v>4957</v>
      </c>
      <c r="B76" t="s">
        <v>262</v>
      </c>
      <c r="C76" s="111">
        <v>45869</v>
      </c>
      <c r="D76" t="s">
        <v>1562</v>
      </c>
      <c r="E76" t="s">
        <v>324</v>
      </c>
      <c r="F76">
        <v>2800</v>
      </c>
      <c r="G76" t="s">
        <v>8789</v>
      </c>
    </row>
    <row r="77" spans="1:7">
      <c r="A77" t="s">
        <v>8791</v>
      </c>
      <c r="B77" t="s">
        <v>262</v>
      </c>
      <c r="C77" s="111">
        <v>45869</v>
      </c>
      <c r="D77" t="s">
        <v>1562</v>
      </c>
      <c r="E77" t="s">
        <v>333</v>
      </c>
      <c r="F77">
        <v>1515</v>
      </c>
      <c r="G77" t="s">
        <v>8789</v>
      </c>
    </row>
    <row r="78" spans="1:7">
      <c r="A78" t="s">
        <v>8792</v>
      </c>
      <c r="B78" t="s">
        <v>265</v>
      </c>
      <c r="C78" s="111">
        <v>45869</v>
      </c>
      <c r="D78" t="s">
        <v>1562</v>
      </c>
      <c r="E78" t="s">
        <v>257</v>
      </c>
      <c r="F78">
        <v>5610</v>
      </c>
      <c r="G78" t="s">
        <v>8793</v>
      </c>
    </row>
    <row r="79" spans="1:7">
      <c r="A79" t="s">
        <v>4942</v>
      </c>
      <c r="B79" t="s">
        <v>265</v>
      </c>
      <c r="C79" s="111">
        <v>45869</v>
      </c>
      <c r="D79" t="s">
        <v>1562</v>
      </c>
      <c r="E79" t="s">
        <v>315</v>
      </c>
      <c r="F79">
        <v>4944</v>
      </c>
      <c r="G79" t="s">
        <v>8793</v>
      </c>
    </row>
    <row r="80" spans="1:7">
      <c r="A80" t="s">
        <v>8794</v>
      </c>
      <c r="B80" t="s">
        <v>265</v>
      </c>
      <c r="C80" s="111">
        <v>45869</v>
      </c>
      <c r="D80" t="s">
        <v>1562</v>
      </c>
      <c r="E80" t="s">
        <v>324</v>
      </c>
      <c r="F80">
        <v>2912</v>
      </c>
      <c r="G80" t="s">
        <v>8793</v>
      </c>
    </row>
    <row r="81" spans="1:7">
      <c r="A81" t="s">
        <v>4960</v>
      </c>
      <c r="B81" t="s">
        <v>265</v>
      </c>
      <c r="C81" s="111">
        <v>45869</v>
      </c>
      <c r="D81" t="s">
        <v>1562</v>
      </c>
      <c r="E81" t="s">
        <v>333</v>
      </c>
      <c r="F81">
        <v>1425</v>
      </c>
      <c r="G81" t="s">
        <v>8793</v>
      </c>
    </row>
    <row r="82" spans="1:7">
      <c r="A82" t="s">
        <v>4963</v>
      </c>
      <c r="B82" t="s">
        <v>909</v>
      </c>
      <c r="C82" s="111">
        <v>45869</v>
      </c>
      <c r="D82" t="s">
        <v>1562</v>
      </c>
      <c r="E82" t="s">
        <v>257</v>
      </c>
      <c r="F82">
        <v>5280</v>
      </c>
      <c r="G82" t="s">
        <v>8795</v>
      </c>
    </row>
    <row r="83" spans="1:7">
      <c r="A83" t="s">
        <v>8796</v>
      </c>
      <c r="B83" t="s">
        <v>909</v>
      </c>
      <c r="C83" s="111">
        <v>45869</v>
      </c>
      <c r="D83" t="s">
        <v>1562</v>
      </c>
      <c r="E83" t="s">
        <v>315</v>
      </c>
      <c r="F83">
        <v>4656</v>
      </c>
      <c r="G83" t="s">
        <v>8795</v>
      </c>
    </row>
    <row r="84" spans="1:7">
      <c r="A84" t="s">
        <v>4945</v>
      </c>
      <c r="B84" t="s">
        <v>909</v>
      </c>
      <c r="C84" s="111">
        <v>45869</v>
      </c>
      <c r="D84" t="s">
        <v>1562</v>
      </c>
      <c r="E84" t="s">
        <v>324</v>
      </c>
      <c r="F84">
        <v>2744</v>
      </c>
      <c r="G84" t="s">
        <v>8795</v>
      </c>
    </row>
    <row r="85" spans="1:7">
      <c r="A85" t="s">
        <v>8797</v>
      </c>
      <c r="B85" t="s">
        <v>909</v>
      </c>
      <c r="C85" s="111">
        <v>45869</v>
      </c>
      <c r="D85" t="s">
        <v>1562</v>
      </c>
      <c r="E85" t="s">
        <v>333</v>
      </c>
      <c r="F85">
        <v>1485</v>
      </c>
      <c r="G85" t="s">
        <v>8795</v>
      </c>
    </row>
    <row r="86" spans="1:7">
      <c r="A86" t="s">
        <v>8798</v>
      </c>
      <c r="B86" t="s">
        <v>268</v>
      </c>
      <c r="C86" s="111">
        <v>45869</v>
      </c>
      <c r="D86" t="s">
        <v>1562</v>
      </c>
      <c r="E86" t="s">
        <v>257</v>
      </c>
      <c r="F86">
        <v>5500</v>
      </c>
      <c r="G86" t="s">
        <v>8799</v>
      </c>
    </row>
    <row r="87" spans="1:7">
      <c r="A87" t="s">
        <v>4966</v>
      </c>
      <c r="B87" t="s">
        <v>268</v>
      </c>
      <c r="C87" s="111">
        <v>45869</v>
      </c>
      <c r="D87" t="s">
        <v>1562</v>
      </c>
      <c r="E87" t="s">
        <v>315</v>
      </c>
      <c r="F87">
        <v>4848</v>
      </c>
      <c r="G87" t="s">
        <v>8799</v>
      </c>
    </row>
    <row r="88" spans="1:7">
      <c r="A88" t="s">
        <v>8800</v>
      </c>
      <c r="B88" t="s">
        <v>268</v>
      </c>
      <c r="C88" s="111">
        <v>45869</v>
      </c>
      <c r="D88" t="s">
        <v>1562</v>
      </c>
      <c r="E88" t="s">
        <v>324</v>
      </c>
      <c r="F88">
        <v>2856</v>
      </c>
      <c r="G88" t="s">
        <v>8799</v>
      </c>
    </row>
    <row r="89" spans="1:7">
      <c r="A89" t="s">
        <v>4948</v>
      </c>
      <c r="B89" t="s">
        <v>268</v>
      </c>
      <c r="C89" s="111">
        <v>45869</v>
      </c>
      <c r="D89" t="s">
        <v>1562</v>
      </c>
      <c r="E89" t="s">
        <v>333</v>
      </c>
      <c r="F89">
        <v>1545</v>
      </c>
      <c r="G89" t="s">
        <v>8799</v>
      </c>
    </row>
    <row r="90" spans="1:7">
      <c r="A90" t="s">
        <v>4951</v>
      </c>
      <c r="B90" t="s">
        <v>547</v>
      </c>
      <c r="C90" s="111">
        <v>45869</v>
      </c>
      <c r="D90" t="s">
        <v>1562</v>
      </c>
      <c r="E90" t="s">
        <v>257</v>
      </c>
      <c r="F90">
        <v>5720</v>
      </c>
      <c r="G90" t="s">
        <v>8801</v>
      </c>
    </row>
    <row r="91" spans="1:7">
      <c r="A91" t="s">
        <v>8802</v>
      </c>
      <c r="B91" t="s">
        <v>547</v>
      </c>
      <c r="C91" s="111">
        <v>45869</v>
      </c>
      <c r="D91" t="s">
        <v>1562</v>
      </c>
      <c r="E91" t="s">
        <v>315</v>
      </c>
      <c r="F91">
        <v>4560</v>
      </c>
      <c r="G91" t="s">
        <v>8801</v>
      </c>
    </row>
    <row r="92" spans="1:7">
      <c r="A92" t="s">
        <v>4969</v>
      </c>
      <c r="B92" t="s">
        <v>547</v>
      </c>
      <c r="C92" s="111">
        <v>45869</v>
      </c>
      <c r="D92" t="s">
        <v>1562</v>
      </c>
      <c r="E92" t="s">
        <v>324</v>
      </c>
      <c r="F92">
        <v>2688</v>
      </c>
      <c r="G92" t="s">
        <v>8801</v>
      </c>
    </row>
    <row r="93" spans="1:7">
      <c r="A93" t="s">
        <v>8803</v>
      </c>
      <c r="B93" t="s">
        <v>547</v>
      </c>
      <c r="C93" s="111">
        <v>45869</v>
      </c>
      <c r="D93" t="s">
        <v>1562</v>
      </c>
      <c r="E93" t="s">
        <v>333</v>
      </c>
      <c r="F93">
        <v>1455</v>
      </c>
      <c r="G93" t="s">
        <v>8801</v>
      </c>
    </row>
    <row r="94" spans="1:7">
      <c r="A94" t="s">
        <v>8804</v>
      </c>
      <c r="B94" t="s">
        <v>917</v>
      </c>
      <c r="C94" s="111">
        <v>45869</v>
      </c>
      <c r="D94" t="s">
        <v>1562</v>
      </c>
      <c r="E94" t="s">
        <v>257</v>
      </c>
      <c r="F94">
        <v>5390</v>
      </c>
      <c r="G94" t="s">
        <v>8805</v>
      </c>
    </row>
    <row r="95" spans="1:7">
      <c r="A95" t="s">
        <v>4954</v>
      </c>
      <c r="B95" t="s">
        <v>917</v>
      </c>
      <c r="C95" s="111">
        <v>45869</v>
      </c>
      <c r="D95" t="s">
        <v>1562</v>
      </c>
      <c r="E95" t="s">
        <v>315</v>
      </c>
      <c r="F95">
        <v>4752</v>
      </c>
      <c r="G95" t="s">
        <v>8805</v>
      </c>
    </row>
    <row r="96" spans="1:7">
      <c r="A96" t="s">
        <v>8806</v>
      </c>
      <c r="B96" t="s">
        <v>917</v>
      </c>
      <c r="C96" s="111">
        <v>45869</v>
      </c>
      <c r="D96" t="s">
        <v>1562</v>
      </c>
      <c r="E96" t="s">
        <v>324</v>
      </c>
      <c r="F96">
        <v>2800</v>
      </c>
      <c r="G96" t="s">
        <v>8805</v>
      </c>
    </row>
    <row r="97" spans="1:7">
      <c r="A97" t="s">
        <v>4972</v>
      </c>
      <c r="B97" t="s">
        <v>917</v>
      </c>
      <c r="C97" s="111">
        <v>45869</v>
      </c>
      <c r="D97" t="s">
        <v>1562</v>
      </c>
      <c r="E97" t="s">
        <v>333</v>
      </c>
      <c r="F97">
        <v>1515</v>
      </c>
      <c r="G97" t="s">
        <v>8805</v>
      </c>
    </row>
    <row r="98" spans="1:7">
      <c r="A98" t="s">
        <v>5347</v>
      </c>
      <c r="B98" t="s">
        <v>262</v>
      </c>
      <c r="C98" s="111">
        <v>45900</v>
      </c>
      <c r="D98" t="s">
        <v>1562</v>
      </c>
      <c r="E98" t="s">
        <v>257</v>
      </c>
      <c r="F98">
        <v>5610</v>
      </c>
      <c r="G98" t="s">
        <v>8807</v>
      </c>
    </row>
    <row r="99" spans="1:7">
      <c r="A99" t="s">
        <v>8808</v>
      </c>
      <c r="B99" t="s">
        <v>262</v>
      </c>
      <c r="C99" s="111">
        <v>45900</v>
      </c>
      <c r="D99" t="s">
        <v>1562</v>
      </c>
      <c r="E99" t="s">
        <v>315</v>
      </c>
      <c r="F99">
        <v>4944</v>
      </c>
      <c r="G99" t="s">
        <v>8807</v>
      </c>
    </row>
    <row r="100" spans="1:7">
      <c r="A100" t="s">
        <v>5365</v>
      </c>
      <c r="B100" t="s">
        <v>262</v>
      </c>
      <c r="C100" s="111">
        <v>45900</v>
      </c>
      <c r="D100" t="s">
        <v>1562</v>
      </c>
      <c r="E100" t="s">
        <v>324</v>
      </c>
      <c r="F100">
        <v>2912</v>
      </c>
      <c r="G100" t="s">
        <v>8807</v>
      </c>
    </row>
    <row r="101" spans="1:7">
      <c r="A101" t="s">
        <v>8809</v>
      </c>
      <c r="B101" t="s">
        <v>262</v>
      </c>
      <c r="C101" s="111">
        <v>45900</v>
      </c>
      <c r="D101" t="s">
        <v>1562</v>
      </c>
      <c r="E101" t="s">
        <v>333</v>
      </c>
      <c r="F101">
        <v>1425</v>
      </c>
      <c r="G101" t="s">
        <v>8807</v>
      </c>
    </row>
    <row r="102" spans="1:7">
      <c r="A102" t="s">
        <v>8810</v>
      </c>
      <c r="B102" t="s">
        <v>265</v>
      </c>
      <c r="C102" s="111">
        <v>45900</v>
      </c>
      <c r="D102" t="s">
        <v>1562</v>
      </c>
      <c r="E102" t="s">
        <v>257</v>
      </c>
      <c r="F102">
        <v>5280</v>
      </c>
      <c r="G102" t="s">
        <v>8811</v>
      </c>
    </row>
    <row r="103" spans="1:7">
      <c r="A103" t="s">
        <v>5350</v>
      </c>
      <c r="B103" t="s">
        <v>265</v>
      </c>
      <c r="C103" s="111">
        <v>45900</v>
      </c>
      <c r="D103" t="s">
        <v>1562</v>
      </c>
      <c r="E103" t="s">
        <v>315</v>
      </c>
      <c r="F103">
        <v>4656</v>
      </c>
      <c r="G103" t="s">
        <v>8811</v>
      </c>
    </row>
    <row r="104" spans="1:7">
      <c r="A104" t="s">
        <v>8812</v>
      </c>
      <c r="B104" t="s">
        <v>265</v>
      </c>
      <c r="C104" s="111">
        <v>45900</v>
      </c>
      <c r="D104" t="s">
        <v>1562</v>
      </c>
      <c r="E104" t="s">
        <v>324</v>
      </c>
      <c r="F104">
        <v>2744</v>
      </c>
      <c r="G104" t="s">
        <v>8811</v>
      </c>
    </row>
    <row r="105" spans="1:7">
      <c r="A105" t="s">
        <v>5368</v>
      </c>
      <c r="B105" t="s">
        <v>265</v>
      </c>
      <c r="C105" s="111">
        <v>45900</v>
      </c>
      <c r="D105" t="s">
        <v>1562</v>
      </c>
      <c r="E105" t="s">
        <v>333</v>
      </c>
      <c r="F105">
        <v>1485</v>
      </c>
      <c r="G105" t="s">
        <v>8811</v>
      </c>
    </row>
    <row r="106" spans="1:7">
      <c r="A106" t="s">
        <v>5371</v>
      </c>
      <c r="B106" t="s">
        <v>909</v>
      </c>
      <c r="C106" s="111">
        <v>45900</v>
      </c>
      <c r="D106" t="s">
        <v>1562</v>
      </c>
      <c r="E106" t="s">
        <v>257</v>
      </c>
      <c r="F106">
        <v>5500</v>
      </c>
      <c r="G106" t="s">
        <v>8813</v>
      </c>
    </row>
    <row r="107" spans="1:7">
      <c r="A107" t="s">
        <v>8814</v>
      </c>
      <c r="B107" t="s">
        <v>909</v>
      </c>
      <c r="C107" s="111">
        <v>45900</v>
      </c>
      <c r="D107" t="s">
        <v>1562</v>
      </c>
      <c r="E107" t="s">
        <v>315</v>
      </c>
      <c r="F107">
        <v>4848</v>
      </c>
      <c r="G107" t="s">
        <v>8813</v>
      </c>
    </row>
    <row r="108" spans="1:7">
      <c r="A108" t="s">
        <v>5353</v>
      </c>
      <c r="B108" t="s">
        <v>909</v>
      </c>
      <c r="C108" s="111">
        <v>45900</v>
      </c>
      <c r="D108" t="s">
        <v>1562</v>
      </c>
      <c r="E108" t="s">
        <v>324</v>
      </c>
      <c r="F108">
        <v>2856</v>
      </c>
      <c r="G108" t="s">
        <v>8813</v>
      </c>
    </row>
    <row r="109" spans="1:7">
      <c r="A109" t="s">
        <v>8815</v>
      </c>
      <c r="B109" t="s">
        <v>909</v>
      </c>
      <c r="C109" s="111">
        <v>45900</v>
      </c>
      <c r="D109" t="s">
        <v>1562</v>
      </c>
      <c r="E109" t="s">
        <v>333</v>
      </c>
      <c r="F109">
        <v>1545</v>
      </c>
      <c r="G109" t="s">
        <v>8813</v>
      </c>
    </row>
    <row r="110" spans="1:7">
      <c r="A110" t="s">
        <v>8816</v>
      </c>
      <c r="B110" t="s">
        <v>268</v>
      </c>
      <c r="C110" s="111">
        <v>45900</v>
      </c>
      <c r="D110" t="s">
        <v>1562</v>
      </c>
      <c r="E110" t="s">
        <v>257</v>
      </c>
      <c r="F110">
        <v>5720</v>
      </c>
      <c r="G110" t="s">
        <v>8817</v>
      </c>
    </row>
    <row r="111" spans="1:7">
      <c r="A111" t="s">
        <v>5374</v>
      </c>
      <c r="B111" t="s">
        <v>268</v>
      </c>
      <c r="C111" s="111">
        <v>45900</v>
      </c>
      <c r="D111" t="s">
        <v>1562</v>
      </c>
      <c r="E111" t="s">
        <v>315</v>
      </c>
      <c r="F111">
        <v>4560</v>
      </c>
      <c r="G111" t="s">
        <v>8817</v>
      </c>
    </row>
    <row r="112" spans="1:7">
      <c r="A112" t="s">
        <v>8818</v>
      </c>
      <c r="B112" t="s">
        <v>268</v>
      </c>
      <c r="C112" s="111">
        <v>45900</v>
      </c>
      <c r="D112" t="s">
        <v>1562</v>
      </c>
      <c r="E112" t="s">
        <v>324</v>
      </c>
      <c r="F112">
        <v>2688</v>
      </c>
      <c r="G112" t="s">
        <v>8817</v>
      </c>
    </row>
    <row r="113" spans="1:7">
      <c r="A113" t="s">
        <v>5356</v>
      </c>
      <c r="B113" t="s">
        <v>268</v>
      </c>
      <c r="C113" s="111">
        <v>45900</v>
      </c>
      <c r="D113" t="s">
        <v>1562</v>
      </c>
      <c r="E113" t="s">
        <v>333</v>
      </c>
      <c r="F113">
        <v>1455</v>
      </c>
      <c r="G113" t="s">
        <v>8817</v>
      </c>
    </row>
    <row r="114" spans="1:7">
      <c r="A114" t="s">
        <v>5359</v>
      </c>
      <c r="B114" t="s">
        <v>547</v>
      </c>
      <c r="C114" s="111">
        <v>45900</v>
      </c>
      <c r="D114" t="s">
        <v>1562</v>
      </c>
      <c r="E114" t="s">
        <v>257</v>
      </c>
      <c r="F114">
        <v>5390</v>
      </c>
      <c r="G114" t="s">
        <v>8819</v>
      </c>
    </row>
    <row r="115" spans="1:7">
      <c r="A115" t="s">
        <v>8820</v>
      </c>
      <c r="B115" t="s">
        <v>547</v>
      </c>
      <c r="C115" s="111">
        <v>45900</v>
      </c>
      <c r="D115" t="s">
        <v>1562</v>
      </c>
      <c r="E115" t="s">
        <v>315</v>
      </c>
      <c r="F115">
        <v>4752</v>
      </c>
      <c r="G115" t="s">
        <v>8819</v>
      </c>
    </row>
    <row r="116" spans="1:7">
      <c r="A116" t="s">
        <v>5377</v>
      </c>
      <c r="B116" t="s">
        <v>547</v>
      </c>
      <c r="C116" s="111">
        <v>45900</v>
      </c>
      <c r="D116" t="s">
        <v>1562</v>
      </c>
      <c r="E116" t="s">
        <v>324</v>
      </c>
      <c r="F116">
        <v>2800</v>
      </c>
      <c r="G116" t="s">
        <v>8819</v>
      </c>
    </row>
    <row r="117" spans="1:7">
      <c r="A117" t="s">
        <v>8821</v>
      </c>
      <c r="B117" t="s">
        <v>547</v>
      </c>
      <c r="C117" s="111">
        <v>45900</v>
      </c>
      <c r="D117" t="s">
        <v>1562</v>
      </c>
      <c r="E117" t="s">
        <v>333</v>
      </c>
      <c r="F117">
        <v>1515</v>
      </c>
      <c r="G117" t="s">
        <v>8819</v>
      </c>
    </row>
    <row r="118" spans="1:7">
      <c r="A118" t="s">
        <v>8822</v>
      </c>
      <c r="B118" t="s">
        <v>917</v>
      </c>
      <c r="C118" s="111">
        <v>45900</v>
      </c>
      <c r="D118" t="s">
        <v>1562</v>
      </c>
      <c r="E118" t="s">
        <v>257</v>
      </c>
      <c r="F118">
        <v>5610</v>
      </c>
      <c r="G118" t="s">
        <v>8823</v>
      </c>
    </row>
    <row r="119" spans="1:7">
      <c r="A119" t="s">
        <v>5362</v>
      </c>
      <c r="B119" t="s">
        <v>917</v>
      </c>
      <c r="C119" s="111">
        <v>45900</v>
      </c>
      <c r="D119" t="s">
        <v>1562</v>
      </c>
      <c r="E119" t="s">
        <v>315</v>
      </c>
      <c r="F119">
        <v>4944</v>
      </c>
      <c r="G119" t="s">
        <v>8823</v>
      </c>
    </row>
    <row r="120" spans="1:7">
      <c r="A120" t="s">
        <v>8824</v>
      </c>
      <c r="B120" t="s">
        <v>917</v>
      </c>
      <c r="C120" s="111">
        <v>45900</v>
      </c>
      <c r="D120" t="s">
        <v>1562</v>
      </c>
      <c r="E120" t="s">
        <v>324</v>
      </c>
      <c r="F120">
        <v>2912</v>
      </c>
      <c r="G120" t="s">
        <v>8823</v>
      </c>
    </row>
    <row r="121" spans="1:7">
      <c r="A121" t="s">
        <v>5380</v>
      </c>
      <c r="B121" t="s">
        <v>917</v>
      </c>
      <c r="C121" s="111">
        <v>45900</v>
      </c>
      <c r="D121" t="s">
        <v>1562</v>
      </c>
      <c r="E121" t="s">
        <v>333</v>
      </c>
      <c r="F121">
        <v>1425</v>
      </c>
      <c r="G121" t="s">
        <v>8823</v>
      </c>
    </row>
    <row r="122" spans="1:7">
      <c r="A122" t="s">
        <v>5755</v>
      </c>
      <c r="B122" t="s">
        <v>262</v>
      </c>
      <c r="C122" s="111">
        <v>45930</v>
      </c>
      <c r="D122" t="s">
        <v>1562</v>
      </c>
      <c r="E122" t="s">
        <v>257</v>
      </c>
      <c r="F122">
        <v>5280</v>
      </c>
      <c r="G122" t="s">
        <v>8825</v>
      </c>
    </row>
    <row r="123" spans="1:7">
      <c r="A123" t="s">
        <v>8826</v>
      </c>
      <c r="B123" t="s">
        <v>262</v>
      </c>
      <c r="C123" s="111">
        <v>45930</v>
      </c>
      <c r="D123" t="s">
        <v>1562</v>
      </c>
      <c r="E123" t="s">
        <v>315</v>
      </c>
      <c r="F123">
        <v>4656</v>
      </c>
      <c r="G123" t="s">
        <v>8825</v>
      </c>
    </row>
    <row r="124" spans="1:7">
      <c r="A124" t="s">
        <v>5773</v>
      </c>
      <c r="B124" t="s">
        <v>262</v>
      </c>
      <c r="C124" s="111">
        <v>45930</v>
      </c>
      <c r="D124" t="s">
        <v>1562</v>
      </c>
      <c r="E124" t="s">
        <v>324</v>
      </c>
      <c r="F124">
        <v>2744</v>
      </c>
      <c r="G124" t="s">
        <v>8825</v>
      </c>
    </row>
    <row r="125" spans="1:7">
      <c r="A125" t="s">
        <v>8827</v>
      </c>
      <c r="B125" t="s">
        <v>262</v>
      </c>
      <c r="C125" s="111">
        <v>45930</v>
      </c>
      <c r="D125" t="s">
        <v>1562</v>
      </c>
      <c r="E125" t="s">
        <v>333</v>
      </c>
      <c r="F125">
        <v>1485</v>
      </c>
      <c r="G125" t="s">
        <v>8825</v>
      </c>
    </row>
    <row r="126" spans="1:7">
      <c r="A126" t="s">
        <v>8828</v>
      </c>
      <c r="B126" t="s">
        <v>265</v>
      </c>
      <c r="C126" s="111">
        <v>45930</v>
      </c>
      <c r="D126" t="s">
        <v>1562</v>
      </c>
      <c r="E126" t="s">
        <v>257</v>
      </c>
      <c r="F126">
        <v>5500</v>
      </c>
      <c r="G126" t="s">
        <v>8829</v>
      </c>
    </row>
    <row r="127" spans="1:7">
      <c r="A127" t="s">
        <v>5758</v>
      </c>
      <c r="B127" t="s">
        <v>265</v>
      </c>
      <c r="C127" s="111">
        <v>45930</v>
      </c>
      <c r="D127" t="s">
        <v>1562</v>
      </c>
      <c r="E127" t="s">
        <v>315</v>
      </c>
      <c r="F127">
        <v>4848</v>
      </c>
      <c r="G127" t="s">
        <v>8829</v>
      </c>
    </row>
    <row r="128" spans="1:7">
      <c r="A128" t="s">
        <v>8830</v>
      </c>
      <c r="B128" t="s">
        <v>265</v>
      </c>
      <c r="C128" s="111">
        <v>45930</v>
      </c>
      <c r="D128" t="s">
        <v>1562</v>
      </c>
      <c r="E128" t="s">
        <v>324</v>
      </c>
      <c r="F128">
        <v>2856</v>
      </c>
      <c r="G128" t="s">
        <v>8829</v>
      </c>
    </row>
    <row r="129" spans="1:7">
      <c r="A129" t="s">
        <v>5776</v>
      </c>
      <c r="B129" t="s">
        <v>265</v>
      </c>
      <c r="C129" s="111">
        <v>45930</v>
      </c>
      <c r="D129" t="s">
        <v>1562</v>
      </c>
      <c r="E129" t="s">
        <v>333</v>
      </c>
      <c r="F129">
        <v>1545</v>
      </c>
      <c r="G129" t="s">
        <v>8829</v>
      </c>
    </row>
    <row r="130" spans="1:7">
      <c r="A130" t="s">
        <v>5779</v>
      </c>
      <c r="B130" t="s">
        <v>909</v>
      </c>
      <c r="C130" s="111">
        <v>45930</v>
      </c>
      <c r="D130" t="s">
        <v>1562</v>
      </c>
      <c r="E130" t="s">
        <v>257</v>
      </c>
      <c r="F130">
        <v>5720</v>
      </c>
      <c r="G130" t="s">
        <v>8831</v>
      </c>
    </row>
    <row r="131" spans="1:7">
      <c r="A131" t="s">
        <v>8832</v>
      </c>
      <c r="B131" t="s">
        <v>909</v>
      </c>
      <c r="C131" s="111">
        <v>45930</v>
      </c>
      <c r="D131" t="s">
        <v>1562</v>
      </c>
      <c r="E131" t="s">
        <v>315</v>
      </c>
      <c r="F131">
        <v>4560</v>
      </c>
      <c r="G131" t="s">
        <v>8831</v>
      </c>
    </row>
    <row r="132" spans="1:7">
      <c r="A132" t="s">
        <v>5761</v>
      </c>
      <c r="B132" t="s">
        <v>909</v>
      </c>
      <c r="C132" s="111">
        <v>45930</v>
      </c>
      <c r="D132" t="s">
        <v>1562</v>
      </c>
      <c r="E132" t="s">
        <v>324</v>
      </c>
      <c r="F132">
        <v>2688</v>
      </c>
      <c r="G132" t="s">
        <v>8831</v>
      </c>
    </row>
    <row r="133" spans="1:7">
      <c r="A133" t="s">
        <v>8833</v>
      </c>
      <c r="B133" t="s">
        <v>909</v>
      </c>
      <c r="C133" s="111">
        <v>45930</v>
      </c>
      <c r="D133" t="s">
        <v>1562</v>
      </c>
      <c r="E133" t="s">
        <v>333</v>
      </c>
      <c r="F133">
        <v>1455</v>
      </c>
      <c r="G133" t="s">
        <v>8831</v>
      </c>
    </row>
    <row r="134" spans="1:7">
      <c r="A134" t="s">
        <v>8834</v>
      </c>
      <c r="B134" t="s">
        <v>268</v>
      </c>
      <c r="C134" s="111">
        <v>45930</v>
      </c>
      <c r="D134" t="s">
        <v>1562</v>
      </c>
      <c r="E134" t="s">
        <v>257</v>
      </c>
      <c r="F134">
        <v>5390</v>
      </c>
      <c r="G134" t="s">
        <v>8835</v>
      </c>
    </row>
    <row r="135" spans="1:7">
      <c r="A135" t="s">
        <v>5782</v>
      </c>
      <c r="B135" t="s">
        <v>268</v>
      </c>
      <c r="C135" s="111">
        <v>45930</v>
      </c>
      <c r="D135" t="s">
        <v>1562</v>
      </c>
      <c r="E135" t="s">
        <v>315</v>
      </c>
      <c r="F135">
        <v>4752</v>
      </c>
      <c r="G135" t="s">
        <v>8835</v>
      </c>
    </row>
    <row r="136" spans="1:7">
      <c r="A136" t="s">
        <v>8836</v>
      </c>
      <c r="B136" t="s">
        <v>268</v>
      </c>
      <c r="C136" s="111">
        <v>45930</v>
      </c>
      <c r="D136" t="s">
        <v>1562</v>
      </c>
      <c r="E136" t="s">
        <v>324</v>
      </c>
      <c r="F136">
        <v>2800</v>
      </c>
      <c r="G136" t="s">
        <v>8835</v>
      </c>
    </row>
    <row r="137" spans="1:7">
      <c r="A137" t="s">
        <v>5764</v>
      </c>
      <c r="B137" t="s">
        <v>268</v>
      </c>
      <c r="C137" s="111">
        <v>45930</v>
      </c>
      <c r="D137" t="s">
        <v>1562</v>
      </c>
      <c r="E137" t="s">
        <v>333</v>
      </c>
      <c r="F137">
        <v>1515</v>
      </c>
      <c r="G137" t="s">
        <v>8835</v>
      </c>
    </row>
    <row r="138" spans="1:7">
      <c r="A138" t="s">
        <v>5767</v>
      </c>
      <c r="B138" t="s">
        <v>547</v>
      </c>
      <c r="C138" s="111">
        <v>45930</v>
      </c>
      <c r="D138" t="s">
        <v>1562</v>
      </c>
      <c r="E138" t="s">
        <v>257</v>
      </c>
      <c r="F138">
        <v>5610</v>
      </c>
      <c r="G138" t="s">
        <v>8837</v>
      </c>
    </row>
    <row r="139" spans="1:7">
      <c r="A139" t="s">
        <v>8838</v>
      </c>
      <c r="B139" t="s">
        <v>547</v>
      </c>
      <c r="C139" s="111">
        <v>45930</v>
      </c>
      <c r="D139" t="s">
        <v>1562</v>
      </c>
      <c r="E139" t="s">
        <v>315</v>
      </c>
      <c r="F139">
        <v>4944</v>
      </c>
      <c r="G139" t="s">
        <v>8837</v>
      </c>
    </row>
    <row r="140" spans="1:7">
      <c r="A140" t="s">
        <v>5785</v>
      </c>
      <c r="B140" t="s">
        <v>547</v>
      </c>
      <c r="C140" s="111">
        <v>45930</v>
      </c>
      <c r="D140" t="s">
        <v>1562</v>
      </c>
      <c r="E140" t="s">
        <v>324</v>
      </c>
      <c r="F140">
        <v>2912</v>
      </c>
      <c r="G140" t="s">
        <v>8837</v>
      </c>
    </row>
    <row r="141" spans="1:7">
      <c r="A141" t="s">
        <v>8839</v>
      </c>
      <c r="B141" t="s">
        <v>547</v>
      </c>
      <c r="C141" s="111">
        <v>45930</v>
      </c>
      <c r="D141" t="s">
        <v>1562</v>
      </c>
      <c r="E141" t="s">
        <v>333</v>
      </c>
      <c r="F141">
        <v>1425</v>
      </c>
      <c r="G141" t="s">
        <v>8837</v>
      </c>
    </row>
    <row r="142" spans="1:7">
      <c r="A142" t="s">
        <v>8840</v>
      </c>
      <c r="B142" t="s">
        <v>917</v>
      </c>
      <c r="C142" s="111">
        <v>45930</v>
      </c>
      <c r="D142" t="s">
        <v>1562</v>
      </c>
      <c r="E142" t="s">
        <v>257</v>
      </c>
      <c r="F142">
        <v>5280</v>
      </c>
      <c r="G142" t="s">
        <v>8841</v>
      </c>
    </row>
    <row r="143" spans="1:7">
      <c r="A143" t="s">
        <v>5770</v>
      </c>
      <c r="B143" t="s">
        <v>917</v>
      </c>
      <c r="C143" s="111">
        <v>45930</v>
      </c>
      <c r="D143" t="s">
        <v>1562</v>
      </c>
      <c r="E143" t="s">
        <v>315</v>
      </c>
      <c r="F143">
        <v>4656</v>
      </c>
      <c r="G143" t="s">
        <v>8841</v>
      </c>
    </row>
    <row r="144" spans="1:7">
      <c r="A144" t="s">
        <v>8842</v>
      </c>
      <c r="B144" t="s">
        <v>917</v>
      </c>
      <c r="C144" s="111">
        <v>45930</v>
      </c>
      <c r="D144" t="s">
        <v>1562</v>
      </c>
      <c r="E144" t="s">
        <v>324</v>
      </c>
      <c r="F144">
        <v>2744</v>
      </c>
      <c r="G144" t="s">
        <v>8841</v>
      </c>
    </row>
    <row r="145" spans="1:7">
      <c r="A145" t="s">
        <v>5788</v>
      </c>
      <c r="B145" t="s">
        <v>917</v>
      </c>
      <c r="C145" s="111">
        <v>45930</v>
      </c>
      <c r="D145" t="s">
        <v>1562</v>
      </c>
      <c r="E145" t="s">
        <v>333</v>
      </c>
      <c r="F145">
        <v>1485</v>
      </c>
      <c r="G145" t="s">
        <v>8841</v>
      </c>
    </row>
    <row r="146" spans="1:7">
      <c r="A146" t="s">
        <v>6163</v>
      </c>
      <c r="B146" t="s">
        <v>262</v>
      </c>
      <c r="C146" s="111">
        <v>45961</v>
      </c>
      <c r="D146" t="s">
        <v>1562</v>
      </c>
      <c r="E146" t="s">
        <v>257</v>
      </c>
      <c r="F146">
        <v>5500</v>
      </c>
      <c r="G146" t="s">
        <v>8843</v>
      </c>
    </row>
    <row r="147" spans="1:7">
      <c r="A147" t="s">
        <v>8844</v>
      </c>
      <c r="B147" t="s">
        <v>262</v>
      </c>
      <c r="C147" s="111">
        <v>45961</v>
      </c>
      <c r="D147" t="s">
        <v>1562</v>
      </c>
      <c r="E147" t="s">
        <v>315</v>
      </c>
      <c r="F147">
        <v>4848</v>
      </c>
      <c r="G147" t="s">
        <v>8843</v>
      </c>
    </row>
    <row r="148" spans="1:7">
      <c r="A148" t="s">
        <v>6181</v>
      </c>
      <c r="B148" t="s">
        <v>262</v>
      </c>
      <c r="C148" s="111">
        <v>45961</v>
      </c>
      <c r="D148" t="s">
        <v>1562</v>
      </c>
      <c r="E148" t="s">
        <v>324</v>
      </c>
      <c r="F148">
        <v>2856</v>
      </c>
      <c r="G148" t="s">
        <v>8843</v>
      </c>
    </row>
    <row r="149" spans="1:7">
      <c r="A149" t="s">
        <v>8845</v>
      </c>
      <c r="B149" t="s">
        <v>262</v>
      </c>
      <c r="C149" s="111">
        <v>45961</v>
      </c>
      <c r="D149" t="s">
        <v>1562</v>
      </c>
      <c r="E149" t="s">
        <v>333</v>
      </c>
      <c r="F149">
        <v>1545</v>
      </c>
      <c r="G149" t="s">
        <v>8843</v>
      </c>
    </row>
    <row r="150" spans="1:7">
      <c r="A150" t="s">
        <v>8846</v>
      </c>
      <c r="B150" t="s">
        <v>265</v>
      </c>
      <c r="C150" s="111">
        <v>45961</v>
      </c>
      <c r="D150" t="s">
        <v>1562</v>
      </c>
      <c r="E150" t="s">
        <v>257</v>
      </c>
      <c r="F150">
        <v>5720</v>
      </c>
      <c r="G150" t="s">
        <v>8847</v>
      </c>
    </row>
    <row r="151" spans="1:7">
      <c r="A151" t="s">
        <v>6166</v>
      </c>
      <c r="B151" t="s">
        <v>265</v>
      </c>
      <c r="C151" s="111">
        <v>45961</v>
      </c>
      <c r="D151" t="s">
        <v>1562</v>
      </c>
      <c r="E151" t="s">
        <v>315</v>
      </c>
      <c r="F151">
        <v>4560</v>
      </c>
      <c r="G151" t="s">
        <v>8847</v>
      </c>
    </row>
    <row r="152" spans="1:7">
      <c r="A152" t="s">
        <v>8848</v>
      </c>
      <c r="B152" t="s">
        <v>265</v>
      </c>
      <c r="C152" s="111">
        <v>45961</v>
      </c>
      <c r="D152" t="s">
        <v>1562</v>
      </c>
      <c r="E152" t="s">
        <v>324</v>
      </c>
      <c r="F152">
        <v>2688</v>
      </c>
      <c r="G152" t="s">
        <v>8847</v>
      </c>
    </row>
    <row r="153" spans="1:7">
      <c r="A153" t="s">
        <v>6184</v>
      </c>
      <c r="B153" t="s">
        <v>265</v>
      </c>
      <c r="C153" s="111">
        <v>45961</v>
      </c>
      <c r="D153" t="s">
        <v>1562</v>
      </c>
      <c r="E153" t="s">
        <v>333</v>
      </c>
      <c r="F153">
        <v>1455</v>
      </c>
      <c r="G153" t="s">
        <v>8847</v>
      </c>
    </row>
    <row r="154" spans="1:7">
      <c r="A154" t="s">
        <v>6187</v>
      </c>
      <c r="B154" t="s">
        <v>909</v>
      </c>
      <c r="C154" s="111">
        <v>45961</v>
      </c>
      <c r="D154" t="s">
        <v>1562</v>
      </c>
      <c r="E154" t="s">
        <v>257</v>
      </c>
      <c r="F154">
        <v>5390</v>
      </c>
      <c r="G154" t="s">
        <v>8849</v>
      </c>
    </row>
    <row r="155" spans="1:7">
      <c r="A155" t="s">
        <v>8850</v>
      </c>
      <c r="B155" t="s">
        <v>909</v>
      </c>
      <c r="C155" s="111">
        <v>45961</v>
      </c>
      <c r="D155" t="s">
        <v>1562</v>
      </c>
      <c r="E155" t="s">
        <v>315</v>
      </c>
      <c r="F155">
        <v>4752</v>
      </c>
      <c r="G155" t="s">
        <v>8849</v>
      </c>
    </row>
    <row r="156" spans="1:7">
      <c r="A156" t="s">
        <v>6169</v>
      </c>
      <c r="B156" t="s">
        <v>909</v>
      </c>
      <c r="C156" s="111">
        <v>45961</v>
      </c>
      <c r="D156" t="s">
        <v>1562</v>
      </c>
      <c r="E156" t="s">
        <v>324</v>
      </c>
      <c r="F156">
        <v>2800</v>
      </c>
      <c r="G156" t="s">
        <v>8849</v>
      </c>
    </row>
    <row r="157" spans="1:7">
      <c r="A157" t="s">
        <v>8851</v>
      </c>
      <c r="B157" t="s">
        <v>909</v>
      </c>
      <c r="C157" s="111">
        <v>45961</v>
      </c>
      <c r="D157" t="s">
        <v>1562</v>
      </c>
      <c r="E157" t="s">
        <v>333</v>
      </c>
      <c r="F157">
        <v>1515</v>
      </c>
      <c r="G157" t="s">
        <v>8849</v>
      </c>
    </row>
    <row r="158" spans="1:7">
      <c r="A158" t="s">
        <v>8852</v>
      </c>
      <c r="B158" t="s">
        <v>268</v>
      </c>
      <c r="C158" s="111">
        <v>45961</v>
      </c>
      <c r="D158" t="s">
        <v>1562</v>
      </c>
      <c r="E158" t="s">
        <v>257</v>
      </c>
      <c r="F158">
        <v>5610</v>
      </c>
      <c r="G158" t="s">
        <v>8853</v>
      </c>
    </row>
    <row r="159" spans="1:7">
      <c r="A159" t="s">
        <v>6190</v>
      </c>
      <c r="B159" t="s">
        <v>268</v>
      </c>
      <c r="C159" s="111">
        <v>45961</v>
      </c>
      <c r="D159" t="s">
        <v>1562</v>
      </c>
      <c r="E159" t="s">
        <v>315</v>
      </c>
      <c r="F159">
        <v>4944</v>
      </c>
      <c r="G159" t="s">
        <v>8853</v>
      </c>
    </row>
    <row r="160" spans="1:7">
      <c r="A160" t="s">
        <v>8854</v>
      </c>
      <c r="B160" t="s">
        <v>268</v>
      </c>
      <c r="C160" s="111">
        <v>45961</v>
      </c>
      <c r="D160" t="s">
        <v>1562</v>
      </c>
      <c r="E160" t="s">
        <v>324</v>
      </c>
      <c r="F160">
        <v>2912</v>
      </c>
      <c r="G160" t="s">
        <v>8853</v>
      </c>
    </row>
    <row r="161" spans="1:7">
      <c r="A161" t="s">
        <v>6172</v>
      </c>
      <c r="B161" t="s">
        <v>268</v>
      </c>
      <c r="C161" s="111">
        <v>45961</v>
      </c>
      <c r="D161" t="s">
        <v>1562</v>
      </c>
      <c r="E161" t="s">
        <v>333</v>
      </c>
      <c r="F161">
        <v>1425</v>
      </c>
      <c r="G161" t="s">
        <v>8853</v>
      </c>
    </row>
    <row r="162" spans="1:7">
      <c r="A162" t="s">
        <v>6175</v>
      </c>
      <c r="B162" t="s">
        <v>547</v>
      </c>
      <c r="C162" s="111">
        <v>45961</v>
      </c>
      <c r="D162" t="s">
        <v>1562</v>
      </c>
      <c r="E162" t="s">
        <v>257</v>
      </c>
      <c r="F162">
        <v>5280</v>
      </c>
      <c r="G162" t="s">
        <v>8855</v>
      </c>
    </row>
    <row r="163" spans="1:7">
      <c r="A163" t="s">
        <v>8856</v>
      </c>
      <c r="B163" t="s">
        <v>547</v>
      </c>
      <c r="C163" s="111">
        <v>45961</v>
      </c>
      <c r="D163" t="s">
        <v>1562</v>
      </c>
      <c r="E163" t="s">
        <v>315</v>
      </c>
      <c r="F163">
        <v>4656</v>
      </c>
      <c r="G163" t="s">
        <v>8855</v>
      </c>
    </row>
    <row r="164" spans="1:7">
      <c r="A164" t="s">
        <v>6193</v>
      </c>
      <c r="B164" t="s">
        <v>547</v>
      </c>
      <c r="C164" s="111">
        <v>45961</v>
      </c>
      <c r="D164" t="s">
        <v>1562</v>
      </c>
      <c r="E164" t="s">
        <v>324</v>
      </c>
      <c r="F164">
        <v>2744</v>
      </c>
      <c r="G164" t="s">
        <v>8855</v>
      </c>
    </row>
    <row r="165" spans="1:7">
      <c r="A165" t="s">
        <v>8857</v>
      </c>
      <c r="B165" t="s">
        <v>547</v>
      </c>
      <c r="C165" s="111">
        <v>45961</v>
      </c>
      <c r="D165" t="s">
        <v>1562</v>
      </c>
      <c r="E165" t="s">
        <v>333</v>
      </c>
      <c r="F165">
        <v>1485</v>
      </c>
      <c r="G165" t="s">
        <v>8855</v>
      </c>
    </row>
    <row r="166" spans="1:7">
      <c r="A166" t="s">
        <v>8858</v>
      </c>
      <c r="B166" t="s">
        <v>917</v>
      </c>
      <c r="C166" s="111">
        <v>45961</v>
      </c>
      <c r="D166" t="s">
        <v>1562</v>
      </c>
      <c r="E166" t="s">
        <v>257</v>
      </c>
      <c r="F166">
        <v>5500</v>
      </c>
      <c r="G166" t="s">
        <v>8859</v>
      </c>
    </row>
    <row r="167" spans="1:7">
      <c r="A167" t="s">
        <v>6178</v>
      </c>
      <c r="B167" t="s">
        <v>917</v>
      </c>
      <c r="C167" s="111">
        <v>45961</v>
      </c>
      <c r="D167" t="s">
        <v>1562</v>
      </c>
      <c r="E167" t="s">
        <v>315</v>
      </c>
      <c r="F167">
        <v>4848</v>
      </c>
      <c r="G167" t="s">
        <v>8859</v>
      </c>
    </row>
    <row r="168" spans="1:7">
      <c r="A168" t="s">
        <v>8860</v>
      </c>
      <c r="B168" t="s">
        <v>917</v>
      </c>
      <c r="C168" s="111">
        <v>45961</v>
      </c>
      <c r="D168" t="s">
        <v>1562</v>
      </c>
      <c r="E168" t="s">
        <v>324</v>
      </c>
      <c r="F168">
        <v>2856</v>
      </c>
      <c r="G168" t="s">
        <v>8859</v>
      </c>
    </row>
    <row r="169" spans="1:7">
      <c r="A169" t="s">
        <v>6196</v>
      </c>
      <c r="B169" t="s">
        <v>917</v>
      </c>
      <c r="C169" s="111">
        <v>45961</v>
      </c>
      <c r="D169" t="s">
        <v>1562</v>
      </c>
      <c r="E169" t="s">
        <v>333</v>
      </c>
      <c r="F169">
        <v>1545</v>
      </c>
      <c r="G169" t="s">
        <v>8859</v>
      </c>
    </row>
    <row r="170" spans="1:7">
      <c r="A170" t="s">
        <v>6571</v>
      </c>
      <c r="B170" t="s">
        <v>262</v>
      </c>
      <c r="C170" s="111">
        <v>45991</v>
      </c>
      <c r="D170" t="s">
        <v>1562</v>
      </c>
      <c r="E170" t="s">
        <v>257</v>
      </c>
      <c r="F170">
        <v>5720</v>
      </c>
      <c r="G170" t="s">
        <v>8861</v>
      </c>
    </row>
    <row r="171" spans="1:7">
      <c r="A171" t="s">
        <v>8862</v>
      </c>
      <c r="B171" t="s">
        <v>262</v>
      </c>
      <c r="C171" s="111">
        <v>45991</v>
      </c>
      <c r="D171" t="s">
        <v>1562</v>
      </c>
      <c r="E171" t="s">
        <v>315</v>
      </c>
      <c r="F171">
        <v>4560</v>
      </c>
      <c r="G171" t="s">
        <v>8861</v>
      </c>
    </row>
    <row r="172" spans="1:7">
      <c r="A172" t="s">
        <v>6589</v>
      </c>
      <c r="B172" t="s">
        <v>262</v>
      </c>
      <c r="C172" s="111">
        <v>45991</v>
      </c>
      <c r="D172" t="s">
        <v>1562</v>
      </c>
      <c r="E172" t="s">
        <v>324</v>
      </c>
      <c r="F172">
        <v>2688</v>
      </c>
      <c r="G172" t="s">
        <v>8861</v>
      </c>
    </row>
    <row r="173" spans="1:7">
      <c r="A173" t="s">
        <v>8863</v>
      </c>
      <c r="B173" t="s">
        <v>262</v>
      </c>
      <c r="C173" s="111">
        <v>45991</v>
      </c>
      <c r="D173" t="s">
        <v>1562</v>
      </c>
      <c r="E173" t="s">
        <v>333</v>
      </c>
      <c r="F173">
        <v>1455</v>
      </c>
      <c r="G173" t="s">
        <v>8861</v>
      </c>
    </row>
    <row r="174" spans="1:7">
      <c r="A174" t="s">
        <v>8864</v>
      </c>
      <c r="B174" t="s">
        <v>265</v>
      </c>
      <c r="C174" s="111">
        <v>45991</v>
      </c>
      <c r="D174" t="s">
        <v>1562</v>
      </c>
      <c r="E174" t="s">
        <v>257</v>
      </c>
      <c r="F174">
        <v>5390</v>
      </c>
      <c r="G174" t="s">
        <v>8865</v>
      </c>
    </row>
    <row r="175" spans="1:7">
      <c r="A175" t="s">
        <v>6574</v>
      </c>
      <c r="B175" t="s">
        <v>265</v>
      </c>
      <c r="C175" s="111">
        <v>45991</v>
      </c>
      <c r="D175" t="s">
        <v>1562</v>
      </c>
      <c r="E175" t="s">
        <v>315</v>
      </c>
      <c r="F175">
        <v>4752</v>
      </c>
      <c r="G175" t="s">
        <v>8865</v>
      </c>
    </row>
    <row r="176" spans="1:7">
      <c r="A176" t="s">
        <v>8866</v>
      </c>
      <c r="B176" t="s">
        <v>265</v>
      </c>
      <c r="C176" s="111">
        <v>45991</v>
      </c>
      <c r="D176" t="s">
        <v>1562</v>
      </c>
      <c r="E176" t="s">
        <v>324</v>
      </c>
      <c r="F176">
        <v>2800</v>
      </c>
      <c r="G176" t="s">
        <v>8865</v>
      </c>
    </row>
    <row r="177" spans="1:7">
      <c r="A177" t="s">
        <v>6592</v>
      </c>
      <c r="B177" t="s">
        <v>265</v>
      </c>
      <c r="C177" s="111">
        <v>45991</v>
      </c>
      <c r="D177" t="s">
        <v>1562</v>
      </c>
      <c r="E177" t="s">
        <v>333</v>
      </c>
      <c r="F177">
        <v>1515</v>
      </c>
      <c r="G177" t="s">
        <v>8865</v>
      </c>
    </row>
    <row r="178" spans="1:7">
      <c r="A178" t="s">
        <v>6595</v>
      </c>
      <c r="B178" t="s">
        <v>909</v>
      </c>
      <c r="C178" s="111">
        <v>45991</v>
      </c>
      <c r="D178" t="s">
        <v>1562</v>
      </c>
      <c r="E178" t="s">
        <v>257</v>
      </c>
      <c r="F178">
        <v>5610</v>
      </c>
      <c r="G178" t="s">
        <v>8867</v>
      </c>
    </row>
    <row r="179" spans="1:7">
      <c r="A179" t="s">
        <v>8868</v>
      </c>
      <c r="B179" t="s">
        <v>909</v>
      </c>
      <c r="C179" s="111">
        <v>45991</v>
      </c>
      <c r="D179" t="s">
        <v>1562</v>
      </c>
      <c r="E179" t="s">
        <v>315</v>
      </c>
      <c r="F179">
        <v>4944</v>
      </c>
      <c r="G179" t="s">
        <v>8867</v>
      </c>
    </row>
    <row r="180" spans="1:7">
      <c r="A180" t="s">
        <v>6577</v>
      </c>
      <c r="B180" t="s">
        <v>909</v>
      </c>
      <c r="C180" s="111">
        <v>45991</v>
      </c>
      <c r="D180" t="s">
        <v>1562</v>
      </c>
      <c r="E180" t="s">
        <v>324</v>
      </c>
      <c r="F180">
        <v>2912</v>
      </c>
      <c r="G180" t="s">
        <v>8867</v>
      </c>
    </row>
    <row r="181" spans="1:7">
      <c r="A181" t="s">
        <v>8869</v>
      </c>
      <c r="B181" t="s">
        <v>909</v>
      </c>
      <c r="C181" s="111">
        <v>45991</v>
      </c>
      <c r="D181" t="s">
        <v>1562</v>
      </c>
      <c r="E181" t="s">
        <v>333</v>
      </c>
      <c r="F181">
        <v>1425</v>
      </c>
      <c r="G181" t="s">
        <v>8867</v>
      </c>
    </row>
    <row r="182" spans="1:7">
      <c r="A182" t="s">
        <v>8870</v>
      </c>
      <c r="B182" t="s">
        <v>268</v>
      </c>
      <c r="C182" s="111">
        <v>45991</v>
      </c>
      <c r="D182" t="s">
        <v>1562</v>
      </c>
      <c r="E182" t="s">
        <v>257</v>
      </c>
      <c r="F182">
        <v>5280</v>
      </c>
      <c r="G182" t="s">
        <v>8871</v>
      </c>
    </row>
    <row r="183" spans="1:7">
      <c r="A183" t="s">
        <v>6598</v>
      </c>
      <c r="B183" t="s">
        <v>268</v>
      </c>
      <c r="C183" s="111">
        <v>45991</v>
      </c>
      <c r="D183" t="s">
        <v>1562</v>
      </c>
      <c r="E183" t="s">
        <v>315</v>
      </c>
      <c r="F183">
        <v>4656</v>
      </c>
      <c r="G183" t="s">
        <v>8871</v>
      </c>
    </row>
    <row r="184" spans="1:7">
      <c r="A184" t="s">
        <v>8872</v>
      </c>
      <c r="B184" t="s">
        <v>268</v>
      </c>
      <c r="C184" s="111">
        <v>45991</v>
      </c>
      <c r="D184" t="s">
        <v>1562</v>
      </c>
      <c r="E184" t="s">
        <v>324</v>
      </c>
      <c r="F184">
        <v>2744</v>
      </c>
      <c r="G184" t="s">
        <v>8871</v>
      </c>
    </row>
    <row r="185" spans="1:7">
      <c r="A185" t="s">
        <v>6580</v>
      </c>
      <c r="B185" t="s">
        <v>268</v>
      </c>
      <c r="C185" s="111">
        <v>45991</v>
      </c>
      <c r="D185" t="s">
        <v>1562</v>
      </c>
      <c r="E185" t="s">
        <v>333</v>
      </c>
      <c r="F185">
        <v>1485</v>
      </c>
      <c r="G185" t="s">
        <v>8871</v>
      </c>
    </row>
    <row r="186" spans="1:7">
      <c r="A186" t="s">
        <v>6583</v>
      </c>
      <c r="B186" t="s">
        <v>547</v>
      </c>
      <c r="C186" s="111">
        <v>45991</v>
      </c>
      <c r="D186" t="s">
        <v>1562</v>
      </c>
      <c r="E186" t="s">
        <v>257</v>
      </c>
      <c r="F186">
        <v>5500</v>
      </c>
      <c r="G186" t="s">
        <v>8873</v>
      </c>
    </row>
    <row r="187" spans="1:7">
      <c r="A187" t="s">
        <v>8874</v>
      </c>
      <c r="B187" t="s">
        <v>547</v>
      </c>
      <c r="C187" s="111">
        <v>45991</v>
      </c>
      <c r="D187" t="s">
        <v>1562</v>
      </c>
      <c r="E187" t="s">
        <v>315</v>
      </c>
      <c r="F187">
        <v>4848</v>
      </c>
      <c r="G187" t="s">
        <v>8873</v>
      </c>
    </row>
    <row r="188" spans="1:7">
      <c r="A188" t="s">
        <v>6601</v>
      </c>
      <c r="B188" t="s">
        <v>547</v>
      </c>
      <c r="C188" s="111">
        <v>45991</v>
      </c>
      <c r="D188" t="s">
        <v>1562</v>
      </c>
      <c r="E188" t="s">
        <v>324</v>
      </c>
      <c r="F188">
        <v>2856</v>
      </c>
      <c r="G188" t="s">
        <v>8873</v>
      </c>
    </row>
    <row r="189" spans="1:7">
      <c r="A189" t="s">
        <v>8875</v>
      </c>
      <c r="B189" t="s">
        <v>547</v>
      </c>
      <c r="C189" s="111">
        <v>45991</v>
      </c>
      <c r="D189" t="s">
        <v>1562</v>
      </c>
      <c r="E189" t="s">
        <v>333</v>
      </c>
      <c r="F189">
        <v>1545</v>
      </c>
      <c r="G189" t="s">
        <v>8873</v>
      </c>
    </row>
    <row r="190" spans="1:7">
      <c r="A190" t="s">
        <v>8876</v>
      </c>
      <c r="B190" t="s">
        <v>917</v>
      </c>
      <c r="C190" s="111">
        <v>45991</v>
      </c>
      <c r="D190" t="s">
        <v>1562</v>
      </c>
      <c r="E190" t="s">
        <v>257</v>
      </c>
      <c r="F190">
        <v>5720</v>
      </c>
      <c r="G190" t="s">
        <v>8877</v>
      </c>
    </row>
    <row r="191" spans="1:7">
      <c r="A191" t="s">
        <v>6586</v>
      </c>
      <c r="B191" t="s">
        <v>917</v>
      </c>
      <c r="C191" s="111">
        <v>45991</v>
      </c>
      <c r="D191" t="s">
        <v>1562</v>
      </c>
      <c r="E191" t="s">
        <v>315</v>
      </c>
      <c r="F191">
        <v>4560</v>
      </c>
      <c r="G191" t="s">
        <v>8877</v>
      </c>
    </row>
    <row r="192" spans="1:7">
      <c r="A192" t="s">
        <v>8878</v>
      </c>
      <c r="B192" t="s">
        <v>917</v>
      </c>
      <c r="C192" s="111">
        <v>45991</v>
      </c>
      <c r="D192" t="s">
        <v>1562</v>
      </c>
      <c r="E192" t="s">
        <v>324</v>
      </c>
      <c r="F192">
        <v>2688</v>
      </c>
      <c r="G192" t="s">
        <v>8877</v>
      </c>
    </row>
    <row r="193" spans="1:7">
      <c r="A193" t="s">
        <v>6604</v>
      </c>
      <c r="B193" t="s">
        <v>917</v>
      </c>
      <c r="C193" s="111">
        <v>45991</v>
      </c>
      <c r="D193" t="s">
        <v>1562</v>
      </c>
      <c r="E193" t="s">
        <v>333</v>
      </c>
      <c r="F193">
        <v>1455</v>
      </c>
      <c r="G193" t="s">
        <v>8877</v>
      </c>
    </row>
    <row r="194" spans="1:7">
      <c r="A194" t="s">
        <v>6979</v>
      </c>
      <c r="B194" t="s">
        <v>262</v>
      </c>
      <c r="C194" s="111">
        <v>46022</v>
      </c>
      <c r="D194" t="s">
        <v>1562</v>
      </c>
      <c r="E194" t="s">
        <v>257</v>
      </c>
      <c r="F194">
        <v>5390</v>
      </c>
      <c r="G194" t="s">
        <v>8879</v>
      </c>
    </row>
    <row r="195" spans="1:7">
      <c r="A195" t="s">
        <v>8880</v>
      </c>
      <c r="B195" t="s">
        <v>262</v>
      </c>
      <c r="C195" s="111">
        <v>46022</v>
      </c>
      <c r="D195" t="s">
        <v>1562</v>
      </c>
      <c r="E195" t="s">
        <v>315</v>
      </c>
      <c r="F195">
        <v>4752</v>
      </c>
      <c r="G195" t="s">
        <v>8879</v>
      </c>
    </row>
    <row r="196" spans="1:7">
      <c r="A196" t="s">
        <v>6997</v>
      </c>
      <c r="B196" t="s">
        <v>262</v>
      </c>
      <c r="C196" s="111">
        <v>46022</v>
      </c>
      <c r="D196" t="s">
        <v>1562</v>
      </c>
      <c r="E196" t="s">
        <v>324</v>
      </c>
      <c r="F196">
        <v>2800</v>
      </c>
      <c r="G196" t="s">
        <v>8879</v>
      </c>
    </row>
    <row r="197" spans="1:7">
      <c r="A197" t="s">
        <v>8881</v>
      </c>
      <c r="B197" t="s">
        <v>262</v>
      </c>
      <c r="C197" s="111">
        <v>46022</v>
      </c>
      <c r="D197" t="s">
        <v>1562</v>
      </c>
      <c r="E197" t="s">
        <v>333</v>
      </c>
      <c r="F197">
        <v>1515</v>
      </c>
      <c r="G197" t="s">
        <v>8879</v>
      </c>
    </row>
    <row r="198" spans="1:7">
      <c r="A198" t="s">
        <v>8882</v>
      </c>
      <c r="B198" t="s">
        <v>265</v>
      </c>
      <c r="C198" s="111">
        <v>46022</v>
      </c>
      <c r="D198" t="s">
        <v>1562</v>
      </c>
      <c r="E198" t="s">
        <v>257</v>
      </c>
      <c r="F198">
        <v>5610</v>
      </c>
      <c r="G198" t="s">
        <v>8883</v>
      </c>
    </row>
    <row r="199" spans="1:7">
      <c r="A199" t="s">
        <v>6982</v>
      </c>
      <c r="B199" t="s">
        <v>265</v>
      </c>
      <c r="C199" s="111">
        <v>46022</v>
      </c>
      <c r="D199" t="s">
        <v>1562</v>
      </c>
      <c r="E199" t="s">
        <v>315</v>
      </c>
      <c r="F199">
        <v>4944</v>
      </c>
      <c r="G199" t="s">
        <v>8883</v>
      </c>
    </row>
    <row r="200" spans="1:7">
      <c r="A200" t="s">
        <v>8884</v>
      </c>
      <c r="B200" t="s">
        <v>265</v>
      </c>
      <c r="C200" s="111">
        <v>46022</v>
      </c>
      <c r="D200" t="s">
        <v>1562</v>
      </c>
      <c r="E200" t="s">
        <v>324</v>
      </c>
      <c r="F200">
        <v>2912</v>
      </c>
      <c r="G200" t="s">
        <v>8883</v>
      </c>
    </row>
    <row r="201" spans="1:7">
      <c r="A201" t="s">
        <v>7000</v>
      </c>
      <c r="B201" t="s">
        <v>265</v>
      </c>
      <c r="C201" s="111">
        <v>46022</v>
      </c>
      <c r="D201" t="s">
        <v>1562</v>
      </c>
      <c r="E201" t="s">
        <v>333</v>
      </c>
      <c r="F201">
        <v>1425</v>
      </c>
      <c r="G201" t="s">
        <v>8883</v>
      </c>
    </row>
    <row r="202" spans="1:7">
      <c r="A202" t="s">
        <v>7003</v>
      </c>
      <c r="B202" t="s">
        <v>909</v>
      </c>
      <c r="C202" s="111">
        <v>46022</v>
      </c>
      <c r="D202" t="s">
        <v>1562</v>
      </c>
      <c r="E202" t="s">
        <v>257</v>
      </c>
      <c r="F202">
        <v>5280</v>
      </c>
      <c r="G202" t="s">
        <v>8885</v>
      </c>
    </row>
    <row r="203" spans="1:7">
      <c r="A203" t="s">
        <v>8886</v>
      </c>
      <c r="B203" t="s">
        <v>909</v>
      </c>
      <c r="C203" s="111">
        <v>46022</v>
      </c>
      <c r="D203" t="s">
        <v>1562</v>
      </c>
      <c r="E203" t="s">
        <v>315</v>
      </c>
      <c r="F203">
        <v>4656</v>
      </c>
      <c r="G203" t="s">
        <v>8885</v>
      </c>
    </row>
    <row r="204" spans="1:7">
      <c r="A204" t="s">
        <v>6985</v>
      </c>
      <c r="B204" t="s">
        <v>909</v>
      </c>
      <c r="C204" s="111">
        <v>46022</v>
      </c>
      <c r="D204" t="s">
        <v>1562</v>
      </c>
      <c r="E204" t="s">
        <v>324</v>
      </c>
      <c r="F204">
        <v>2744</v>
      </c>
      <c r="G204" t="s">
        <v>8885</v>
      </c>
    </row>
    <row r="205" spans="1:7">
      <c r="A205" t="s">
        <v>8887</v>
      </c>
      <c r="B205" t="s">
        <v>909</v>
      </c>
      <c r="C205" s="111">
        <v>46022</v>
      </c>
      <c r="D205" t="s">
        <v>1562</v>
      </c>
      <c r="E205" t="s">
        <v>333</v>
      </c>
      <c r="F205">
        <v>1485</v>
      </c>
      <c r="G205" t="s">
        <v>8885</v>
      </c>
    </row>
    <row r="206" spans="1:7">
      <c r="A206" t="s">
        <v>8888</v>
      </c>
      <c r="B206" t="s">
        <v>268</v>
      </c>
      <c r="C206" s="111">
        <v>46022</v>
      </c>
      <c r="D206" t="s">
        <v>1562</v>
      </c>
      <c r="E206" t="s">
        <v>257</v>
      </c>
      <c r="F206">
        <v>5500</v>
      </c>
      <c r="G206" t="s">
        <v>8889</v>
      </c>
    </row>
    <row r="207" spans="1:7">
      <c r="A207" t="s">
        <v>7006</v>
      </c>
      <c r="B207" t="s">
        <v>268</v>
      </c>
      <c r="C207" s="111">
        <v>46022</v>
      </c>
      <c r="D207" t="s">
        <v>1562</v>
      </c>
      <c r="E207" t="s">
        <v>315</v>
      </c>
      <c r="F207">
        <v>4848</v>
      </c>
      <c r="G207" t="s">
        <v>8889</v>
      </c>
    </row>
    <row r="208" spans="1:7">
      <c r="A208" t="s">
        <v>8890</v>
      </c>
      <c r="B208" t="s">
        <v>268</v>
      </c>
      <c r="C208" s="111">
        <v>46022</v>
      </c>
      <c r="D208" t="s">
        <v>1562</v>
      </c>
      <c r="E208" t="s">
        <v>324</v>
      </c>
      <c r="F208">
        <v>2856</v>
      </c>
      <c r="G208" t="s">
        <v>8889</v>
      </c>
    </row>
    <row r="209" spans="1:7">
      <c r="A209" t="s">
        <v>6988</v>
      </c>
      <c r="B209" t="s">
        <v>268</v>
      </c>
      <c r="C209" s="111">
        <v>46022</v>
      </c>
      <c r="D209" t="s">
        <v>1562</v>
      </c>
      <c r="E209" t="s">
        <v>333</v>
      </c>
      <c r="F209">
        <v>1545</v>
      </c>
      <c r="G209" t="s">
        <v>8889</v>
      </c>
    </row>
    <row r="210" spans="1:7">
      <c r="A210" t="s">
        <v>6991</v>
      </c>
      <c r="B210" t="s">
        <v>547</v>
      </c>
      <c r="C210" s="111">
        <v>46022</v>
      </c>
      <c r="D210" t="s">
        <v>1562</v>
      </c>
      <c r="E210" t="s">
        <v>257</v>
      </c>
      <c r="F210">
        <v>5720</v>
      </c>
      <c r="G210" t="s">
        <v>8891</v>
      </c>
    </row>
    <row r="211" spans="1:7">
      <c r="A211" t="s">
        <v>8892</v>
      </c>
      <c r="B211" t="s">
        <v>547</v>
      </c>
      <c r="C211" s="111">
        <v>46022</v>
      </c>
      <c r="D211" t="s">
        <v>1562</v>
      </c>
      <c r="E211" t="s">
        <v>315</v>
      </c>
      <c r="F211">
        <v>4560</v>
      </c>
      <c r="G211" t="s">
        <v>8891</v>
      </c>
    </row>
    <row r="212" spans="1:7">
      <c r="A212" t="s">
        <v>7009</v>
      </c>
      <c r="B212" t="s">
        <v>547</v>
      </c>
      <c r="C212" s="111">
        <v>46022</v>
      </c>
      <c r="D212" t="s">
        <v>1562</v>
      </c>
      <c r="E212" t="s">
        <v>324</v>
      </c>
      <c r="F212">
        <v>2688</v>
      </c>
      <c r="G212" t="s">
        <v>8891</v>
      </c>
    </row>
    <row r="213" spans="1:7">
      <c r="A213" t="s">
        <v>8893</v>
      </c>
      <c r="B213" t="s">
        <v>547</v>
      </c>
      <c r="C213" s="111">
        <v>46022</v>
      </c>
      <c r="D213" t="s">
        <v>1562</v>
      </c>
      <c r="E213" t="s">
        <v>333</v>
      </c>
      <c r="F213">
        <v>1455</v>
      </c>
      <c r="G213" t="s">
        <v>8891</v>
      </c>
    </row>
    <row r="214" spans="1:7">
      <c r="A214" t="s">
        <v>8894</v>
      </c>
      <c r="B214" t="s">
        <v>917</v>
      </c>
      <c r="C214" s="111">
        <v>46022</v>
      </c>
      <c r="D214" t="s">
        <v>1562</v>
      </c>
      <c r="E214" t="s">
        <v>257</v>
      </c>
      <c r="F214">
        <v>5390</v>
      </c>
      <c r="G214" t="s">
        <v>8895</v>
      </c>
    </row>
    <row r="215" spans="1:7">
      <c r="A215" t="s">
        <v>6994</v>
      </c>
      <c r="B215" t="s">
        <v>917</v>
      </c>
      <c r="C215" s="111">
        <v>46022</v>
      </c>
      <c r="D215" t="s">
        <v>1562</v>
      </c>
      <c r="E215" t="s">
        <v>315</v>
      </c>
      <c r="F215">
        <v>4752</v>
      </c>
      <c r="G215" t="s">
        <v>8895</v>
      </c>
    </row>
    <row r="216" spans="1:7">
      <c r="A216" t="s">
        <v>8896</v>
      </c>
      <c r="B216" t="s">
        <v>917</v>
      </c>
      <c r="C216" s="111">
        <v>46022</v>
      </c>
      <c r="D216" t="s">
        <v>1562</v>
      </c>
      <c r="E216" t="s">
        <v>324</v>
      </c>
      <c r="F216">
        <v>2800</v>
      </c>
      <c r="G216" t="s">
        <v>8895</v>
      </c>
    </row>
    <row r="217" spans="1:7">
      <c r="A217" t="s">
        <v>7012</v>
      </c>
      <c r="B217" t="s">
        <v>917</v>
      </c>
      <c r="C217" s="111">
        <v>46022</v>
      </c>
      <c r="D217" t="s">
        <v>1562</v>
      </c>
      <c r="E217" t="s">
        <v>333</v>
      </c>
      <c r="F217">
        <v>1515</v>
      </c>
      <c r="G217" t="s">
        <v>8895</v>
      </c>
    </row>
    <row r="218" spans="1:7">
      <c r="A218" t="s">
        <v>7387</v>
      </c>
      <c r="B218" t="s">
        <v>262</v>
      </c>
      <c r="C218" s="111">
        <v>46053</v>
      </c>
      <c r="D218" t="s">
        <v>1562</v>
      </c>
      <c r="E218" t="s">
        <v>257</v>
      </c>
      <c r="F218">
        <v>5610</v>
      </c>
      <c r="G218" t="s">
        <v>8897</v>
      </c>
    </row>
    <row r="219" spans="1:7">
      <c r="A219" t="s">
        <v>8898</v>
      </c>
      <c r="B219" t="s">
        <v>262</v>
      </c>
      <c r="C219" s="111">
        <v>46053</v>
      </c>
      <c r="D219" t="s">
        <v>1562</v>
      </c>
      <c r="E219" t="s">
        <v>315</v>
      </c>
      <c r="F219">
        <v>4944</v>
      </c>
      <c r="G219" t="s">
        <v>8897</v>
      </c>
    </row>
    <row r="220" spans="1:7">
      <c r="A220" t="s">
        <v>7405</v>
      </c>
      <c r="B220" t="s">
        <v>262</v>
      </c>
      <c r="C220" s="111">
        <v>46053</v>
      </c>
      <c r="D220" t="s">
        <v>1562</v>
      </c>
      <c r="E220" t="s">
        <v>324</v>
      </c>
      <c r="F220">
        <v>2912</v>
      </c>
      <c r="G220" t="s">
        <v>8897</v>
      </c>
    </row>
    <row r="221" spans="1:7">
      <c r="A221" t="s">
        <v>8899</v>
      </c>
      <c r="B221" t="s">
        <v>262</v>
      </c>
      <c r="C221" s="111">
        <v>46053</v>
      </c>
      <c r="D221" t="s">
        <v>1562</v>
      </c>
      <c r="E221" t="s">
        <v>333</v>
      </c>
      <c r="F221">
        <v>1425</v>
      </c>
      <c r="G221" t="s">
        <v>8897</v>
      </c>
    </row>
    <row r="222" spans="1:7">
      <c r="A222" t="s">
        <v>8900</v>
      </c>
      <c r="B222" t="s">
        <v>265</v>
      </c>
      <c r="C222" s="111">
        <v>46053</v>
      </c>
      <c r="D222" t="s">
        <v>1562</v>
      </c>
      <c r="E222" t="s">
        <v>257</v>
      </c>
      <c r="F222">
        <v>5280</v>
      </c>
      <c r="G222" t="s">
        <v>8901</v>
      </c>
    </row>
    <row r="223" spans="1:7">
      <c r="A223" t="s">
        <v>7390</v>
      </c>
      <c r="B223" t="s">
        <v>265</v>
      </c>
      <c r="C223" s="111">
        <v>46053</v>
      </c>
      <c r="D223" t="s">
        <v>1562</v>
      </c>
      <c r="E223" t="s">
        <v>315</v>
      </c>
      <c r="F223">
        <v>4656</v>
      </c>
      <c r="G223" t="s">
        <v>8901</v>
      </c>
    </row>
    <row r="224" spans="1:7">
      <c r="A224" t="s">
        <v>8902</v>
      </c>
      <c r="B224" t="s">
        <v>265</v>
      </c>
      <c r="C224" s="111">
        <v>46053</v>
      </c>
      <c r="D224" t="s">
        <v>1562</v>
      </c>
      <c r="E224" t="s">
        <v>324</v>
      </c>
      <c r="F224">
        <v>2744</v>
      </c>
      <c r="G224" t="s">
        <v>8901</v>
      </c>
    </row>
    <row r="225" spans="1:7">
      <c r="A225" t="s">
        <v>7408</v>
      </c>
      <c r="B225" t="s">
        <v>265</v>
      </c>
      <c r="C225" s="111">
        <v>46053</v>
      </c>
      <c r="D225" t="s">
        <v>1562</v>
      </c>
      <c r="E225" t="s">
        <v>333</v>
      </c>
      <c r="F225">
        <v>1485</v>
      </c>
      <c r="G225" t="s">
        <v>8901</v>
      </c>
    </row>
    <row r="226" spans="1:7">
      <c r="A226" t="s">
        <v>7411</v>
      </c>
      <c r="B226" t="s">
        <v>909</v>
      </c>
      <c r="C226" s="111">
        <v>46053</v>
      </c>
      <c r="D226" t="s">
        <v>1562</v>
      </c>
      <c r="E226" t="s">
        <v>257</v>
      </c>
      <c r="F226">
        <v>5500</v>
      </c>
      <c r="G226" t="s">
        <v>8903</v>
      </c>
    </row>
    <row r="227" spans="1:7">
      <c r="A227" t="s">
        <v>8904</v>
      </c>
      <c r="B227" t="s">
        <v>909</v>
      </c>
      <c r="C227" s="111">
        <v>46053</v>
      </c>
      <c r="D227" t="s">
        <v>1562</v>
      </c>
      <c r="E227" t="s">
        <v>315</v>
      </c>
      <c r="F227">
        <v>4848</v>
      </c>
      <c r="G227" t="s">
        <v>8903</v>
      </c>
    </row>
    <row r="228" spans="1:7">
      <c r="A228" t="s">
        <v>7393</v>
      </c>
      <c r="B228" t="s">
        <v>909</v>
      </c>
      <c r="C228" s="111">
        <v>46053</v>
      </c>
      <c r="D228" t="s">
        <v>1562</v>
      </c>
      <c r="E228" t="s">
        <v>324</v>
      </c>
      <c r="F228">
        <v>2856</v>
      </c>
      <c r="G228" t="s">
        <v>8903</v>
      </c>
    </row>
    <row r="229" spans="1:7">
      <c r="A229" t="s">
        <v>8905</v>
      </c>
      <c r="B229" t="s">
        <v>909</v>
      </c>
      <c r="C229" s="111">
        <v>46053</v>
      </c>
      <c r="D229" t="s">
        <v>1562</v>
      </c>
      <c r="E229" t="s">
        <v>333</v>
      </c>
      <c r="F229">
        <v>1545</v>
      </c>
      <c r="G229" t="s">
        <v>8903</v>
      </c>
    </row>
    <row r="230" spans="1:7">
      <c r="A230" t="s">
        <v>8906</v>
      </c>
      <c r="B230" t="s">
        <v>268</v>
      </c>
      <c r="C230" s="111">
        <v>46053</v>
      </c>
      <c r="D230" t="s">
        <v>1562</v>
      </c>
      <c r="E230" t="s">
        <v>257</v>
      </c>
      <c r="F230">
        <v>5720</v>
      </c>
      <c r="G230" t="s">
        <v>8907</v>
      </c>
    </row>
    <row r="231" spans="1:7">
      <c r="A231" t="s">
        <v>7414</v>
      </c>
      <c r="B231" t="s">
        <v>268</v>
      </c>
      <c r="C231" s="111">
        <v>46053</v>
      </c>
      <c r="D231" t="s">
        <v>1562</v>
      </c>
      <c r="E231" t="s">
        <v>315</v>
      </c>
      <c r="F231">
        <v>4560</v>
      </c>
      <c r="G231" t="s">
        <v>8907</v>
      </c>
    </row>
    <row r="232" spans="1:7">
      <c r="A232" t="s">
        <v>8908</v>
      </c>
      <c r="B232" t="s">
        <v>268</v>
      </c>
      <c r="C232" s="111">
        <v>46053</v>
      </c>
      <c r="D232" t="s">
        <v>1562</v>
      </c>
      <c r="E232" t="s">
        <v>324</v>
      </c>
      <c r="F232">
        <v>2688</v>
      </c>
      <c r="G232" t="s">
        <v>8907</v>
      </c>
    </row>
    <row r="233" spans="1:7">
      <c r="A233" t="s">
        <v>7396</v>
      </c>
      <c r="B233" t="s">
        <v>268</v>
      </c>
      <c r="C233" s="111">
        <v>46053</v>
      </c>
      <c r="D233" t="s">
        <v>1562</v>
      </c>
      <c r="E233" t="s">
        <v>333</v>
      </c>
      <c r="F233">
        <v>1455</v>
      </c>
      <c r="G233" t="s">
        <v>8907</v>
      </c>
    </row>
    <row r="234" spans="1:7">
      <c r="A234" t="s">
        <v>7399</v>
      </c>
      <c r="B234" t="s">
        <v>547</v>
      </c>
      <c r="C234" s="111">
        <v>46053</v>
      </c>
      <c r="D234" t="s">
        <v>1562</v>
      </c>
      <c r="E234" t="s">
        <v>257</v>
      </c>
      <c r="F234">
        <v>5390</v>
      </c>
      <c r="G234" t="s">
        <v>8909</v>
      </c>
    </row>
    <row r="235" spans="1:7">
      <c r="A235" t="s">
        <v>8910</v>
      </c>
      <c r="B235" t="s">
        <v>547</v>
      </c>
      <c r="C235" s="111">
        <v>46053</v>
      </c>
      <c r="D235" t="s">
        <v>1562</v>
      </c>
      <c r="E235" t="s">
        <v>315</v>
      </c>
      <c r="F235">
        <v>4752</v>
      </c>
      <c r="G235" t="s">
        <v>8909</v>
      </c>
    </row>
    <row r="236" spans="1:7">
      <c r="A236" t="s">
        <v>7417</v>
      </c>
      <c r="B236" t="s">
        <v>547</v>
      </c>
      <c r="C236" s="111">
        <v>46053</v>
      </c>
      <c r="D236" t="s">
        <v>1562</v>
      </c>
      <c r="E236" t="s">
        <v>324</v>
      </c>
      <c r="F236">
        <v>2800</v>
      </c>
      <c r="G236" t="s">
        <v>8909</v>
      </c>
    </row>
    <row r="237" spans="1:7">
      <c r="A237" t="s">
        <v>8911</v>
      </c>
      <c r="B237" t="s">
        <v>547</v>
      </c>
      <c r="C237" s="111">
        <v>46053</v>
      </c>
      <c r="D237" t="s">
        <v>1562</v>
      </c>
      <c r="E237" t="s">
        <v>333</v>
      </c>
      <c r="F237">
        <v>1515</v>
      </c>
      <c r="G237" t="s">
        <v>8909</v>
      </c>
    </row>
    <row r="238" spans="1:7">
      <c r="A238" t="s">
        <v>8912</v>
      </c>
      <c r="B238" t="s">
        <v>917</v>
      </c>
      <c r="C238" s="111">
        <v>46053</v>
      </c>
      <c r="D238" t="s">
        <v>1562</v>
      </c>
      <c r="E238" t="s">
        <v>257</v>
      </c>
      <c r="F238">
        <v>5610</v>
      </c>
      <c r="G238" t="s">
        <v>8913</v>
      </c>
    </row>
    <row r="239" spans="1:7">
      <c r="A239" t="s">
        <v>7402</v>
      </c>
      <c r="B239" t="s">
        <v>917</v>
      </c>
      <c r="C239" s="111">
        <v>46053</v>
      </c>
      <c r="D239" t="s">
        <v>1562</v>
      </c>
      <c r="E239" t="s">
        <v>315</v>
      </c>
      <c r="F239">
        <v>4944</v>
      </c>
      <c r="G239" t="s">
        <v>8913</v>
      </c>
    </row>
    <row r="240" spans="1:7">
      <c r="A240" t="s">
        <v>8914</v>
      </c>
      <c r="B240" t="s">
        <v>917</v>
      </c>
      <c r="C240" s="111">
        <v>46053</v>
      </c>
      <c r="D240" t="s">
        <v>1562</v>
      </c>
      <c r="E240" t="s">
        <v>324</v>
      </c>
      <c r="F240">
        <v>2912</v>
      </c>
      <c r="G240" t="s">
        <v>8913</v>
      </c>
    </row>
    <row r="241" spans="1:7">
      <c r="A241" t="s">
        <v>7420</v>
      </c>
      <c r="B241" t="s">
        <v>917</v>
      </c>
      <c r="C241" s="111">
        <v>46053</v>
      </c>
      <c r="D241" t="s">
        <v>1562</v>
      </c>
      <c r="E241" t="s">
        <v>333</v>
      </c>
      <c r="F241">
        <v>1425</v>
      </c>
      <c r="G241" t="s">
        <v>8913</v>
      </c>
    </row>
    <row r="242" spans="1:7">
      <c r="A242" t="s">
        <v>7795</v>
      </c>
      <c r="B242" t="s">
        <v>262</v>
      </c>
      <c r="C242" s="111">
        <v>46081</v>
      </c>
      <c r="D242" t="s">
        <v>1562</v>
      </c>
      <c r="E242" t="s">
        <v>257</v>
      </c>
      <c r="F242">
        <v>5280</v>
      </c>
      <c r="G242" t="s">
        <v>8915</v>
      </c>
    </row>
    <row r="243" spans="1:7">
      <c r="A243" t="s">
        <v>8916</v>
      </c>
      <c r="B243" t="s">
        <v>262</v>
      </c>
      <c r="C243" s="111">
        <v>46081</v>
      </c>
      <c r="D243" t="s">
        <v>1562</v>
      </c>
      <c r="E243" t="s">
        <v>315</v>
      </c>
      <c r="F243">
        <v>4656</v>
      </c>
      <c r="G243" t="s">
        <v>8915</v>
      </c>
    </row>
    <row r="244" spans="1:7">
      <c r="A244" t="s">
        <v>7813</v>
      </c>
      <c r="B244" t="s">
        <v>262</v>
      </c>
      <c r="C244" s="111">
        <v>46081</v>
      </c>
      <c r="D244" t="s">
        <v>1562</v>
      </c>
      <c r="E244" t="s">
        <v>324</v>
      </c>
      <c r="F244">
        <v>2744</v>
      </c>
      <c r="G244" t="s">
        <v>8915</v>
      </c>
    </row>
    <row r="245" spans="1:7">
      <c r="A245" t="s">
        <v>8917</v>
      </c>
      <c r="B245" t="s">
        <v>262</v>
      </c>
      <c r="C245" s="111">
        <v>46081</v>
      </c>
      <c r="D245" t="s">
        <v>1562</v>
      </c>
      <c r="E245" t="s">
        <v>333</v>
      </c>
      <c r="F245">
        <v>1485</v>
      </c>
      <c r="G245" t="s">
        <v>8915</v>
      </c>
    </row>
    <row r="246" spans="1:7">
      <c r="A246" t="s">
        <v>8918</v>
      </c>
      <c r="B246" t="s">
        <v>265</v>
      </c>
      <c r="C246" s="111">
        <v>46081</v>
      </c>
      <c r="D246" t="s">
        <v>1562</v>
      </c>
      <c r="E246" t="s">
        <v>257</v>
      </c>
      <c r="F246">
        <v>5500</v>
      </c>
      <c r="G246" t="s">
        <v>8919</v>
      </c>
    </row>
    <row r="247" spans="1:7">
      <c r="A247" t="s">
        <v>7798</v>
      </c>
      <c r="B247" t="s">
        <v>265</v>
      </c>
      <c r="C247" s="111">
        <v>46081</v>
      </c>
      <c r="D247" t="s">
        <v>1562</v>
      </c>
      <c r="E247" t="s">
        <v>315</v>
      </c>
      <c r="F247">
        <v>4848</v>
      </c>
      <c r="G247" t="s">
        <v>8919</v>
      </c>
    </row>
    <row r="248" spans="1:7">
      <c r="A248" t="s">
        <v>8920</v>
      </c>
      <c r="B248" t="s">
        <v>265</v>
      </c>
      <c r="C248" s="111">
        <v>46081</v>
      </c>
      <c r="D248" t="s">
        <v>1562</v>
      </c>
      <c r="E248" t="s">
        <v>324</v>
      </c>
      <c r="F248">
        <v>2856</v>
      </c>
      <c r="G248" t="s">
        <v>8919</v>
      </c>
    </row>
    <row r="249" spans="1:7">
      <c r="A249" t="s">
        <v>7816</v>
      </c>
      <c r="B249" t="s">
        <v>265</v>
      </c>
      <c r="C249" s="111">
        <v>46081</v>
      </c>
      <c r="D249" t="s">
        <v>1562</v>
      </c>
      <c r="E249" t="s">
        <v>333</v>
      </c>
      <c r="F249">
        <v>1545</v>
      </c>
      <c r="G249" t="s">
        <v>8919</v>
      </c>
    </row>
    <row r="250" spans="1:7">
      <c r="A250" t="s">
        <v>7819</v>
      </c>
      <c r="B250" t="s">
        <v>909</v>
      </c>
      <c r="C250" s="111">
        <v>46081</v>
      </c>
      <c r="D250" t="s">
        <v>1562</v>
      </c>
      <c r="E250" t="s">
        <v>257</v>
      </c>
      <c r="F250">
        <v>5720</v>
      </c>
      <c r="G250" t="s">
        <v>8921</v>
      </c>
    </row>
    <row r="251" spans="1:7">
      <c r="A251" t="s">
        <v>8922</v>
      </c>
      <c r="B251" t="s">
        <v>909</v>
      </c>
      <c r="C251" s="111">
        <v>46081</v>
      </c>
      <c r="D251" t="s">
        <v>1562</v>
      </c>
      <c r="E251" t="s">
        <v>315</v>
      </c>
      <c r="F251">
        <v>4560</v>
      </c>
      <c r="G251" t="s">
        <v>8921</v>
      </c>
    </row>
    <row r="252" spans="1:7">
      <c r="A252" t="s">
        <v>7801</v>
      </c>
      <c r="B252" t="s">
        <v>909</v>
      </c>
      <c r="C252" s="111">
        <v>46081</v>
      </c>
      <c r="D252" t="s">
        <v>1562</v>
      </c>
      <c r="E252" t="s">
        <v>324</v>
      </c>
      <c r="F252">
        <v>2688</v>
      </c>
      <c r="G252" t="s">
        <v>8921</v>
      </c>
    </row>
    <row r="253" spans="1:7">
      <c r="A253" t="s">
        <v>8923</v>
      </c>
      <c r="B253" t="s">
        <v>909</v>
      </c>
      <c r="C253" s="111">
        <v>46081</v>
      </c>
      <c r="D253" t="s">
        <v>1562</v>
      </c>
      <c r="E253" t="s">
        <v>333</v>
      </c>
      <c r="F253">
        <v>1455</v>
      </c>
      <c r="G253" t="s">
        <v>8921</v>
      </c>
    </row>
    <row r="254" spans="1:7">
      <c r="A254" t="s">
        <v>8924</v>
      </c>
      <c r="B254" t="s">
        <v>268</v>
      </c>
      <c r="C254" s="111">
        <v>46081</v>
      </c>
      <c r="D254" t="s">
        <v>1562</v>
      </c>
      <c r="E254" t="s">
        <v>257</v>
      </c>
      <c r="F254">
        <v>5390</v>
      </c>
      <c r="G254" t="s">
        <v>8925</v>
      </c>
    </row>
    <row r="255" spans="1:7">
      <c r="A255" t="s">
        <v>7822</v>
      </c>
      <c r="B255" t="s">
        <v>268</v>
      </c>
      <c r="C255" s="111">
        <v>46081</v>
      </c>
      <c r="D255" t="s">
        <v>1562</v>
      </c>
      <c r="E255" t="s">
        <v>315</v>
      </c>
      <c r="F255">
        <v>4752</v>
      </c>
      <c r="G255" t="s">
        <v>8925</v>
      </c>
    </row>
    <row r="256" spans="1:7">
      <c r="A256" t="s">
        <v>8926</v>
      </c>
      <c r="B256" t="s">
        <v>268</v>
      </c>
      <c r="C256" s="111">
        <v>46081</v>
      </c>
      <c r="D256" t="s">
        <v>1562</v>
      </c>
      <c r="E256" t="s">
        <v>324</v>
      </c>
      <c r="F256">
        <v>2800</v>
      </c>
      <c r="G256" t="s">
        <v>8925</v>
      </c>
    </row>
    <row r="257" spans="1:7">
      <c r="A257" t="s">
        <v>7804</v>
      </c>
      <c r="B257" t="s">
        <v>268</v>
      </c>
      <c r="C257" s="111">
        <v>46081</v>
      </c>
      <c r="D257" t="s">
        <v>1562</v>
      </c>
      <c r="E257" t="s">
        <v>333</v>
      </c>
      <c r="F257">
        <v>1515</v>
      </c>
      <c r="G257" t="s">
        <v>8925</v>
      </c>
    </row>
    <row r="258" spans="1:7">
      <c r="A258" t="s">
        <v>7807</v>
      </c>
      <c r="B258" t="s">
        <v>547</v>
      </c>
      <c r="C258" s="111">
        <v>46081</v>
      </c>
      <c r="D258" t="s">
        <v>1562</v>
      </c>
      <c r="E258" t="s">
        <v>257</v>
      </c>
      <c r="F258">
        <v>5610</v>
      </c>
      <c r="G258" t="s">
        <v>8927</v>
      </c>
    </row>
    <row r="259" spans="1:7">
      <c r="A259" t="s">
        <v>8928</v>
      </c>
      <c r="B259" t="s">
        <v>547</v>
      </c>
      <c r="C259" s="111">
        <v>46081</v>
      </c>
      <c r="D259" t="s">
        <v>1562</v>
      </c>
      <c r="E259" t="s">
        <v>315</v>
      </c>
      <c r="F259">
        <v>4944</v>
      </c>
      <c r="G259" t="s">
        <v>8927</v>
      </c>
    </row>
    <row r="260" spans="1:7">
      <c r="A260" t="s">
        <v>7825</v>
      </c>
      <c r="B260" t="s">
        <v>547</v>
      </c>
      <c r="C260" s="111">
        <v>46081</v>
      </c>
      <c r="D260" t="s">
        <v>1562</v>
      </c>
      <c r="E260" t="s">
        <v>324</v>
      </c>
      <c r="F260">
        <v>2912</v>
      </c>
      <c r="G260" t="s">
        <v>8927</v>
      </c>
    </row>
    <row r="261" spans="1:7">
      <c r="A261" t="s">
        <v>8929</v>
      </c>
      <c r="B261" t="s">
        <v>547</v>
      </c>
      <c r="C261" s="111">
        <v>46081</v>
      </c>
      <c r="D261" t="s">
        <v>1562</v>
      </c>
      <c r="E261" t="s">
        <v>333</v>
      </c>
      <c r="F261">
        <v>1425</v>
      </c>
      <c r="G261" t="s">
        <v>8927</v>
      </c>
    </row>
    <row r="262" spans="1:7">
      <c r="A262" t="s">
        <v>8930</v>
      </c>
      <c r="B262" t="s">
        <v>917</v>
      </c>
      <c r="C262" s="111">
        <v>46081</v>
      </c>
      <c r="D262" t="s">
        <v>1562</v>
      </c>
      <c r="E262" t="s">
        <v>257</v>
      </c>
      <c r="F262">
        <v>5280</v>
      </c>
      <c r="G262" t="s">
        <v>8931</v>
      </c>
    </row>
    <row r="263" spans="1:7">
      <c r="A263" t="s">
        <v>7810</v>
      </c>
      <c r="B263" t="s">
        <v>917</v>
      </c>
      <c r="C263" s="111">
        <v>46081</v>
      </c>
      <c r="D263" t="s">
        <v>1562</v>
      </c>
      <c r="E263" t="s">
        <v>315</v>
      </c>
      <c r="F263">
        <v>4656</v>
      </c>
      <c r="G263" t="s">
        <v>8931</v>
      </c>
    </row>
    <row r="264" spans="1:7">
      <c r="A264" t="s">
        <v>8932</v>
      </c>
      <c r="B264" t="s">
        <v>917</v>
      </c>
      <c r="C264" s="111">
        <v>46081</v>
      </c>
      <c r="D264" t="s">
        <v>1562</v>
      </c>
      <c r="E264" t="s">
        <v>324</v>
      </c>
      <c r="F264">
        <v>2744</v>
      </c>
      <c r="G264" t="s">
        <v>8931</v>
      </c>
    </row>
    <row r="265" spans="1:7">
      <c r="A265" t="s">
        <v>7828</v>
      </c>
      <c r="B265" t="s">
        <v>917</v>
      </c>
      <c r="C265" s="111">
        <v>46081</v>
      </c>
      <c r="D265" t="s">
        <v>1562</v>
      </c>
      <c r="E265" t="s">
        <v>333</v>
      </c>
      <c r="F265">
        <v>1485</v>
      </c>
      <c r="G265" t="s">
        <v>8931</v>
      </c>
    </row>
    <row r="266" spans="1:7">
      <c r="A266" t="s">
        <v>8204</v>
      </c>
      <c r="B266" t="s">
        <v>262</v>
      </c>
      <c r="C266" s="111">
        <v>46112</v>
      </c>
      <c r="D266" t="s">
        <v>1562</v>
      </c>
      <c r="E266" t="s">
        <v>257</v>
      </c>
      <c r="F266">
        <v>5500</v>
      </c>
      <c r="G266" t="s">
        <v>8933</v>
      </c>
    </row>
    <row r="267" spans="1:7">
      <c r="A267" t="s">
        <v>8934</v>
      </c>
      <c r="B267" t="s">
        <v>262</v>
      </c>
      <c r="C267" s="111">
        <v>46112</v>
      </c>
      <c r="D267" t="s">
        <v>1562</v>
      </c>
      <c r="E267" t="s">
        <v>315</v>
      </c>
      <c r="F267">
        <v>4848</v>
      </c>
      <c r="G267" t="s">
        <v>8933</v>
      </c>
    </row>
    <row r="268" spans="1:7">
      <c r="A268" t="s">
        <v>8222</v>
      </c>
      <c r="B268" t="s">
        <v>262</v>
      </c>
      <c r="C268" s="111">
        <v>46112</v>
      </c>
      <c r="D268" t="s">
        <v>1562</v>
      </c>
      <c r="E268" t="s">
        <v>324</v>
      </c>
      <c r="F268">
        <v>2856</v>
      </c>
      <c r="G268" t="s">
        <v>8933</v>
      </c>
    </row>
    <row r="269" spans="1:7">
      <c r="A269" t="s">
        <v>8935</v>
      </c>
      <c r="B269" t="s">
        <v>262</v>
      </c>
      <c r="C269" s="111">
        <v>46112</v>
      </c>
      <c r="D269" t="s">
        <v>1562</v>
      </c>
      <c r="E269" t="s">
        <v>333</v>
      </c>
      <c r="F269">
        <v>1545</v>
      </c>
      <c r="G269" t="s">
        <v>8933</v>
      </c>
    </row>
    <row r="270" spans="1:7">
      <c r="A270" t="s">
        <v>8936</v>
      </c>
      <c r="B270" t="s">
        <v>265</v>
      </c>
      <c r="C270" s="111">
        <v>46112</v>
      </c>
      <c r="D270" t="s">
        <v>1562</v>
      </c>
      <c r="E270" t="s">
        <v>257</v>
      </c>
      <c r="F270">
        <v>5720</v>
      </c>
      <c r="G270" t="s">
        <v>8937</v>
      </c>
    </row>
    <row r="271" spans="1:7">
      <c r="A271" t="s">
        <v>8207</v>
      </c>
      <c r="B271" t="s">
        <v>265</v>
      </c>
      <c r="C271" s="111">
        <v>46112</v>
      </c>
      <c r="D271" t="s">
        <v>1562</v>
      </c>
      <c r="E271" t="s">
        <v>315</v>
      </c>
      <c r="F271">
        <v>4560</v>
      </c>
      <c r="G271" t="s">
        <v>8937</v>
      </c>
    </row>
    <row r="272" spans="1:7">
      <c r="A272" t="s">
        <v>8938</v>
      </c>
      <c r="B272" t="s">
        <v>265</v>
      </c>
      <c r="C272" s="111">
        <v>46112</v>
      </c>
      <c r="D272" t="s">
        <v>1562</v>
      </c>
      <c r="E272" t="s">
        <v>324</v>
      </c>
      <c r="F272">
        <v>2688</v>
      </c>
      <c r="G272" t="s">
        <v>8937</v>
      </c>
    </row>
    <row r="273" spans="1:7">
      <c r="A273" t="s">
        <v>8225</v>
      </c>
      <c r="B273" t="s">
        <v>265</v>
      </c>
      <c r="C273" s="111">
        <v>46112</v>
      </c>
      <c r="D273" t="s">
        <v>1562</v>
      </c>
      <c r="E273" t="s">
        <v>333</v>
      </c>
      <c r="F273">
        <v>1455</v>
      </c>
      <c r="G273" t="s">
        <v>8937</v>
      </c>
    </row>
    <row r="274" spans="1:7">
      <c r="A274" t="s">
        <v>8228</v>
      </c>
      <c r="B274" t="s">
        <v>909</v>
      </c>
      <c r="C274" s="111">
        <v>46112</v>
      </c>
      <c r="D274" t="s">
        <v>1562</v>
      </c>
      <c r="E274" t="s">
        <v>257</v>
      </c>
      <c r="F274">
        <v>5390</v>
      </c>
      <c r="G274" t="s">
        <v>8939</v>
      </c>
    </row>
    <row r="275" spans="1:7">
      <c r="A275" t="s">
        <v>8940</v>
      </c>
      <c r="B275" t="s">
        <v>909</v>
      </c>
      <c r="C275" s="111">
        <v>46112</v>
      </c>
      <c r="D275" t="s">
        <v>1562</v>
      </c>
      <c r="E275" t="s">
        <v>315</v>
      </c>
      <c r="F275">
        <v>4752</v>
      </c>
      <c r="G275" t="s">
        <v>8939</v>
      </c>
    </row>
    <row r="276" spans="1:7">
      <c r="A276" t="s">
        <v>8210</v>
      </c>
      <c r="B276" t="s">
        <v>909</v>
      </c>
      <c r="C276" s="111">
        <v>46112</v>
      </c>
      <c r="D276" t="s">
        <v>1562</v>
      </c>
      <c r="E276" t="s">
        <v>324</v>
      </c>
      <c r="F276">
        <v>2800</v>
      </c>
      <c r="G276" t="s">
        <v>8939</v>
      </c>
    </row>
    <row r="277" spans="1:7">
      <c r="A277" t="s">
        <v>8941</v>
      </c>
      <c r="B277" t="s">
        <v>909</v>
      </c>
      <c r="C277" s="111">
        <v>46112</v>
      </c>
      <c r="D277" t="s">
        <v>1562</v>
      </c>
      <c r="E277" t="s">
        <v>333</v>
      </c>
      <c r="F277">
        <v>1515</v>
      </c>
      <c r="G277" t="s">
        <v>8939</v>
      </c>
    </row>
    <row r="278" spans="1:7">
      <c r="A278" t="s">
        <v>8942</v>
      </c>
      <c r="B278" t="s">
        <v>268</v>
      </c>
      <c r="C278" s="111">
        <v>46112</v>
      </c>
      <c r="D278" t="s">
        <v>1562</v>
      </c>
      <c r="E278" t="s">
        <v>257</v>
      </c>
      <c r="F278">
        <v>5610</v>
      </c>
      <c r="G278" t="s">
        <v>8943</v>
      </c>
    </row>
    <row r="279" spans="1:7">
      <c r="A279" t="s">
        <v>8231</v>
      </c>
      <c r="B279" t="s">
        <v>268</v>
      </c>
      <c r="C279" s="111">
        <v>46112</v>
      </c>
      <c r="D279" t="s">
        <v>1562</v>
      </c>
      <c r="E279" t="s">
        <v>315</v>
      </c>
      <c r="F279">
        <v>4944</v>
      </c>
      <c r="G279" t="s">
        <v>8943</v>
      </c>
    </row>
    <row r="280" spans="1:7">
      <c r="A280" t="s">
        <v>8944</v>
      </c>
      <c r="B280" t="s">
        <v>268</v>
      </c>
      <c r="C280" s="111">
        <v>46112</v>
      </c>
      <c r="D280" t="s">
        <v>1562</v>
      </c>
      <c r="E280" t="s">
        <v>324</v>
      </c>
      <c r="F280">
        <v>2912</v>
      </c>
      <c r="G280" t="s">
        <v>8943</v>
      </c>
    </row>
    <row r="281" spans="1:7">
      <c r="A281" t="s">
        <v>8213</v>
      </c>
      <c r="B281" t="s">
        <v>268</v>
      </c>
      <c r="C281" s="111">
        <v>46112</v>
      </c>
      <c r="D281" t="s">
        <v>1562</v>
      </c>
      <c r="E281" t="s">
        <v>333</v>
      </c>
      <c r="F281">
        <v>1425</v>
      </c>
      <c r="G281" t="s">
        <v>8943</v>
      </c>
    </row>
    <row r="282" spans="1:7">
      <c r="A282" t="s">
        <v>8216</v>
      </c>
      <c r="B282" t="s">
        <v>547</v>
      </c>
      <c r="C282" s="111">
        <v>46112</v>
      </c>
      <c r="D282" t="s">
        <v>1562</v>
      </c>
      <c r="E282" t="s">
        <v>257</v>
      </c>
      <c r="F282">
        <v>5280</v>
      </c>
      <c r="G282" t="s">
        <v>8945</v>
      </c>
    </row>
    <row r="283" spans="1:7">
      <c r="A283" t="s">
        <v>8946</v>
      </c>
      <c r="B283" t="s">
        <v>547</v>
      </c>
      <c r="C283" s="111">
        <v>46112</v>
      </c>
      <c r="D283" t="s">
        <v>1562</v>
      </c>
      <c r="E283" t="s">
        <v>315</v>
      </c>
      <c r="F283">
        <v>4656</v>
      </c>
      <c r="G283" t="s">
        <v>8945</v>
      </c>
    </row>
    <row r="284" spans="1:7">
      <c r="A284" t="s">
        <v>8234</v>
      </c>
      <c r="B284" t="s">
        <v>547</v>
      </c>
      <c r="C284" s="111">
        <v>46112</v>
      </c>
      <c r="D284" t="s">
        <v>1562</v>
      </c>
      <c r="E284" t="s">
        <v>324</v>
      </c>
      <c r="F284">
        <v>2744</v>
      </c>
      <c r="G284" t="s">
        <v>8945</v>
      </c>
    </row>
    <row r="285" spans="1:7">
      <c r="A285" t="s">
        <v>8947</v>
      </c>
      <c r="B285" t="s">
        <v>547</v>
      </c>
      <c r="C285" s="111">
        <v>46112</v>
      </c>
      <c r="D285" t="s">
        <v>1562</v>
      </c>
      <c r="E285" t="s">
        <v>333</v>
      </c>
      <c r="F285">
        <v>1485</v>
      </c>
      <c r="G285" t="s">
        <v>8945</v>
      </c>
    </row>
    <row r="286" spans="1:7">
      <c r="A286" t="s">
        <v>8948</v>
      </c>
      <c r="B286" t="s">
        <v>917</v>
      </c>
      <c r="C286" s="111">
        <v>46112</v>
      </c>
      <c r="D286" t="s">
        <v>1562</v>
      </c>
      <c r="E286" t="s">
        <v>257</v>
      </c>
      <c r="F286">
        <v>5500</v>
      </c>
      <c r="G286" t="s">
        <v>8949</v>
      </c>
    </row>
    <row r="287" spans="1:7">
      <c r="A287" t="s">
        <v>8219</v>
      </c>
      <c r="B287" t="s">
        <v>917</v>
      </c>
      <c r="C287" s="111">
        <v>46112</v>
      </c>
      <c r="D287" t="s">
        <v>1562</v>
      </c>
      <c r="E287" t="s">
        <v>315</v>
      </c>
      <c r="F287">
        <v>4848</v>
      </c>
      <c r="G287" t="s">
        <v>8949</v>
      </c>
    </row>
    <row r="288" spans="1:7">
      <c r="A288" t="s">
        <v>8950</v>
      </c>
      <c r="B288" t="s">
        <v>917</v>
      </c>
      <c r="C288" s="111">
        <v>46112</v>
      </c>
      <c r="D288" t="s">
        <v>1562</v>
      </c>
      <c r="E288" t="s">
        <v>324</v>
      </c>
      <c r="F288">
        <v>2856</v>
      </c>
      <c r="G288" t="s">
        <v>8949</v>
      </c>
    </row>
    <row r="289" spans="1:7">
      <c r="A289" t="s">
        <v>8237</v>
      </c>
      <c r="B289" t="s">
        <v>917</v>
      </c>
      <c r="C289" s="111">
        <v>46112</v>
      </c>
      <c r="D289" t="s">
        <v>1562</v>
      </c>
      <c r="E289" t="s">
        <v>333</v>
      </c>
      <c r="F289">
        <v>1545</v>
      </c>
      <c r="G289" t="s">
        <v>8949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65E4-36AD-5C49-A8B0-A4DEE0C9601E}">
  <sheetPr codeName="Sheet11">
    <tabColor rgb="FF92D050"/>
  </sheetPr>
  <dimension ref="A1:F73"/>
  <sheetViews>
    <sheetView workbookViewId="0">
      <selection activeCell="D5" sqref="D5"/>
    </sheetView>
  </sheetViews>
  <sheetFormatPr defaultColWidth="11.5546875" defaultRowHeight="15.95"/>
  <cols>
    <col min="1" max="1" width="28.109375" bestFit="1" customWidth="1"/>
    <col min="2" max="2" width="10.109375" bestFit="1" customWidth="1"/>
    <col min="3" max="3" width="8" bestFit="1" customWidth="1"/>
    <col min="4" max="4" width="27" bestFit="1" customWidth="1"/>
    <col min="5" max="5" width="23.6640625" bestFit="1" customWidth="1"/>
    <col min="6" max="6" width="30.44140625" bestFit="1" customWidth="1"/>
  </cols>
  <sheetData>
    <row r="1" spans="1:6">
      <c r="A1" s="45" t="s">
        <v>8951</v>
      </c>
      <c r="B1" s="46" t="s">
        <v>8952</v>
      </c>
      <c r="C1" s="46" t="s">
        <v>8953</v>
      </c>
      <c r="D1" s="47" t="s">
        <v>8954</v>
      </c>
      <c r="E1" s="46" t="s">
        <v>8955</v>
      </c>
      <c r="F1" s="46" t="s">
        <v>8956</v>
      </c>
    </row>
    <row r="2" spans="1:6">
      <c r="A2" s="43" t="s">
        <v>8735</v>
      </c>
      <c r="B2" s="44" t="s">
        <v>1562</v>
      </c>
      <c r="C2" s="44" t="s">
        <v>8957</v>
      </c>
      <c r="D2" s="43" t="s">
        <v>262</v>
      </c>
      <c r="E2" s="100">
        <v>45762</v>
      </c>
      <c r="F2" s="44" t="s">
        <v>8958</v>
      </c>
    </row>
    <row r="3" spans="1:6">
      <c r="A3" s="43" t="s">
        <v>8739</v>
      </c>
      <c r="B3" s="44" t="s">
        <v>1562</v>
      </c>
      <c r="C3" s="44" t="s">
        <v>8957</v>
      </c>
      <c r="D3" s="43" t="s">
        <v>265</v>
      </c>
      <c r="E3" s="100">
        <v>45763</v>
      </c>
      <c r="F3" s="44" t="s">
        <v>8959</v>
      </c>
    </row>
    <row r="4" spans="1:6">
      <c r="A4" s="43" t="s">
        <v>8741</v>
      </c>
      <c r="B4" s="44" t="s">
        <v>1562</v>
      </c>
      <c r="C4" s="44" t="s">
        <v>8957</v>
      </c>
      <c r="D4" s="43" t="s">
        <v>909</v>
      </c>
      <c r="E4" s="100">
        <v>45764</v>
      </c>
      <c r="F4" s="44" t="s">
        <v>8960</v>
      </c>
    </row>
    <row r="5" spans="1:6">
      <c r="A5" s="43" t="s">
        <v>8745</v>
      </c>
      <c r="B5" s="44" t="s">
        <v>1562</v>
      </c>
      <c r="C5" s="44" t="s">
        <v>8957</v>
      </c>
      <c r="D5" s="43" t="s">
        <v>268</v>
      </c>
      <c r="E5" s="100">
        <v>45761</v>
      </c>
      <c r="F5" s="44" t="s">
        <v>8961</v>
      </c>
    </row>
    <row r="6" spans="1:6">
      <c r="A6" s="43" t="s">
        <v>8747</v>
      </c>
      <c r="B6" s="44" t="s">
        <v>1562</v>
      </c>
      <c r="C6" s="44" t="s">
        <v>8957</v>
      </c>
      <c r="D6" s="43" t="s">
        <v>547</v>
      </c>
      <c r="E6" s="100">
        <v>45765</v>
      </c>
      <c r="F6" s="44" t="s">
        <v>8962</v>
      </c>
    </row>
    <row r="7" spans="1:6">
      <c r="A7" s="43" t="s">
        <v>8751</v>
      </c>
      <c r="B7" s="44" t="s">
        <v>1562</v>
      </c>
      <c r="C7" s="44" t="s">
        <v>8957</v>
      </c>
      <c r="D7" s="43" t="s">
        <v>917</v>
      </c>
      <c r="E7" s="100">
        <v>45766</v>
      </c>
      <c r="F7" s="44" t="s">
        <v>8963</v>
      </c>
    </row>
    <row r="8" spans="1:6">
      <c r="A8" s="43" t="s">
        <v>8753</v>
      </c>
      <c r="B8" s="44" t="s">
        <v>1562</v>
      </c>
      <c r="C8" s="44" t="s">
        <v>8957</v>
      </c>
      <c r="D8" s="43" t="s">
        <v>262</v>
      </c>
      <c r="E8" s="100">
        <v>45792</v>
      </c>
      <c r="F8" s="44" t="s">
        <v>8958</v>
      </c>
    </row>
    <row r="9" spans="1:6">
      <c r="A9" s="43" t="s">
        <v>8757</v>
      </c>
      <c r="B9" s="44" t="s">
        <v>1562</v>
      </c>
      <c r="C9" s="44" t="s">
        <v>8957</v>
      </c>
      <c r="D9" s="43" t="s">
        <v>265</v>
      </c>
      <c r="E9" s="100">
        <v>45793</v>
      </c>
      <c r="F9" s="44" t="s">
        <v>8959</v>
      </c>
    </row>
    <row r="10" spans="1:6">
      <c r="A10" s="43" t="s">
        <v>8759</v>
      </c>
      <c r="B10" s="44" t="s">
        <v>1562</v>
      </c>
      <c r="C10" s="44" t="s">
        <v>8957</v>
      </c>
      <c r="D10" s="43" t="s">
        <v>909</v>
      </c>
      <c r="E10" s="100">
        <v>45794</v>
      </c>
      <c r="F10" s="44" t="s">
        <v>8960</v>
      </c>
    </row>
    <row r="11" spans="1:6">
      <c r="A11" s="43" t="s">
        <v>8763</v>
      </c>
      <c r="B11" s="44" t="s">
        <v>1562</v>
      </c>
      <c r="C11" s="44" t="s">
        <v>8957</v>
      </c>
      <c r="D11" s="43" t="s">
        <v>268</v>
      </c>
      <c r="E11" s="100">
        <v>45791</v>
      </c>
      <c r="F11" s="44" t="s">
        <v>8961</v>
      </c>
    </row>
    <row r="12" spans="1:6">
      <c r="A12" s="43" t="s">
        <v>8765</v>
      </c>
      <c r="B12" s="44" t="s">
        <v>1562</v>
      </c>
      <c r="C12" s="44" t="s">
        <v>8957</v>
      </c>
      <c r="D12" s="43" t="s">
        <v>547</v>
      </c>
      <c r="E12" s="100">
        <v>45795</v>
      </c>
      <c r="F12" s="44" t="s">
        <v>8962</v>
      </c>
    </row>
    <row r="13" spans="1:6">
      <c r="A13" s="43" t="s">
        <v>8769</v>
      </c>
      <c r="B13" s="44" t="s">
        <v>1562</v>
      </c>
      <c r="C13" s="44" t="s">
        <v>8957</v>
      </c>
      <c r="D13" s="43" t="s">
        <v>917</v>
      </c>
      <c r="E13" s="100">
        <v>45796</v>
      </c>
      <c r="F13" s="44" t="s">
        <v>8963</v>
      </c>
    </row>
    <row r="14" spans="1:6">
      <c r="A14" t="s">
        <v>8771</v>
      </c>
      <c r="B14" t="s">
        <v>1562</v>
      </c>
      <c r="C14" t="s">
        <v>8957</v>
      </c>
      <c r="D14" t="s">
        <v>262</v>
      </c>
      <c r="E14" s="15">
        <v>45823</v>
      </c>
      <c r="F14" t="s">
        <v>8958</v>
      </c>
    </row>
    <row r="15" spans="1:6">
      <c r="A15" t="s">
        <v>8775</v>
      </c>
      <c r="B15" t="s">
        <v>1562</v>
      </c>
      <c r="C15" t="s">
        <v>8957</v>
      </c>
      <c r="D15" t="s">
        <v>265</v>
      </c>
      <c r="E15" s="15">
        <v>45824</v>
      </c>
      <c r="F15" t="s">
        <v>8959</v>
      </c>
    </row>
    <row r="16" spans="1:6">
      <c r="A16" t="s">
        <v>8777</v>
      </c>
      <c r="B16" t="s">
        <v>1562</v>
      </c>
      <c r="C16" t="s">
        <v>8957</v>
      </c>
      <c r="D16" t="s">
        <v>909</v>
      </c>
      <c r="E16" s="15">
        <v>45825</v>
      </c>
      <c r="F16" t="s">
        <v>8960</v>
      </c>
    </row>
    <row r="17" spans="1:6">
      <c r="A17" t="s">
        <v>8781</v>
      </c>
      <c r="B17" t="s">
        <v>1562</v>
      </c>
      <c r="C17" t="s">
        <v>8957</v>
      </c>
      <c r="D17" t="s">
        <v>268</v>
      </c>
      <c r="E17" s="15">
        <v>45822</v>
      </c>
      <c r="F17" t="s">
        <v>8961</v>
      </c>
    </row>
    <row r="18" spans="1:6">
      <c r="A18" t="s">
        <v>8783</v>
      </c>
      <c r="B18" t="s">
        <v>1562</v>
      </c>
      <c r="C18" t="s">
        <v>8957</v>
      </c>
      <c r="D18" t="s">
        <v>547</v>
      </c>
      <c r="E18" s="15">
        <v>45826</v>
      </c>
      <c r="F18" t="s">
        <v>8962</v>
      </c>
    </row>
    <row r="19" spans="1:6">
      <c r="A19" t="s">
        <v>8787</v>
      </c>
      <c r="B19" t="s">
        <v>1562</v>
      </c>
      <c r="C19" t="s">
        <v>8957</v>
      </c>
      <c r="D19" t="s">
        <v>917</v>
      </c>
      <c r="E19" s="15">
        <v>45827</v>
      </c>
      <c r="F19" t="s">
        <v>8963</v>
      </c>
    </row>
    <row r="20" spans="1:6">
      <c r="A20" t="s">
        <v>8789</v>
      </c>
      <c r="B20" t="s">
        <v>1562</v>
      </c>
      <c r="C20" t="s">
        <v>8957</v>
      </c>
      <c r="D20" t="s">
        <v>262</v>
      </c>
      <c r="E20" s="15">
        <v>45853</v>
      </c>
      <c r="F20" t="s">
        <v>8958</v>
      </c>
    </row>
    <row r="21" spans="1:6">
      <c r="A21" t="s">
        <v>8793</v>
      </c>
      <c r="B21" t="s">
        <v>1562</v>
      </c>
      <c r="C21" t="s">
        <v>8957</v>
      </c>
      <c r="D21" t="s">
        <v>265</v>
      </c>
      <c r="E21" s="15">
        <v>45854</v>
      </c>
      <c r="F21" t="s">
        <v>8959</v>
      </c>
    </row>
    <row r="22" spans="1:6">
      <c r="A22" t="s">
        <v>8795</v>
      </c>
      <c r="B22" t="s">
        <v>1562</v>
      </c>
      <c r="C22" t="s">
        <v>8957</v>
      </c>
      <c r="D22" t="s">
        <v>909</v>
      </c>
      <c r="E22" s="15">
        <v>45855</v>
      </c>
      <c r="F22" t="s">
        <v>8960</v>
      </c>
    </row>
    <row r="23" spans="1:6">
      <c r="A23" t="s">
        <v>8799</v>
      </c>
      <c r="B23" t="s">
        <v>1562</v>
      </c>
      <c r="C23" t="s">
        <v>8957</v>
      </c>
      <c r="D23" t="s">
        <v>268</v>
      </c>
      <c r="E23" s="15">
        <v>45852</v>
      </c>
      <c r="F23" t="s">
        <v>8961</v>
      </c>
    </row>
    <row r="24" spans="1:6">
      <c r="A24" t="s">
        <v>8801</v>
      </c>
      <c r="B24" t="s">
        <v>1562</v>
      </c>
      <c r="C24" t="s">
        <v>8957</v>
      </c>
      <c r="D24" t="s">
        <v>547</v>
      </c>
      <c r="E24" s="15">
        <v>45856</v>
      </c>
      <c r="F24" t="s">
        <v>8962</v>
      </c>
    </row>
    <row r="25" spans="1:6">
      <c r="A25" t="s">
        <v>8805</v>
      </c>
      <c r="B25" t="s">
        <v>1562</v>
      </c>
      <c r="C25" t="s">
        <v>8957</v>
      </c>
      <c r="D25" t="s">
        <v>917</v>
      </c>
      <c r="E25" s="15">
        <v>45857</v>
      </c>
      <c r="F25" t="s">
        <v>8963</v>
      </c>
    </row>
    <row r="26" spans="1:6">
      <c r="A26" t="s">
        <v>8807</v>
      </c>
      <c r="B26" t="s">
        <v>1562</v>
      </c>
      <c r="C26" t="s">
        <v>8957</v>
      </c>
      <c r="D26" t="s">
        <v>262</v>
      </c>
      <c r="E26" s="15">
        <v>45884</v>
      </c>
      <c r="F26" t="s">
        <v>8958</v>
      </c>
    </row>
    <row r="27" spans="1:6">
      <c r="A27" t="s">
        <v>8811</v>
      </c>
      <c r="B27" t="s">
        <v>1562</v>
      </c>
      <c r="C27" t="s">
        <v>8957</v>
      </c>
      <c r="D27" t="s">
        <v>265</v>
      </c>
      <c r="E27" s="15">
        <v>45885</v>
      </c>
      <c r="F27" t="s">
        <v>8959</v>
      </c>
    </row>
    <row r="28" spans="1:6">
      <c r="A28" t="s">
        <v>8813</v>
      </c>
      <c r="B28" t="s">
        <v>1562</v>
      </c>
      <c r="C28" t="s">
        <v>8957</v>
      </c>
      <c r="D28" t="s">
        <v>909</v>
      </c>
      <c r="E28" s="15">
        <v>45886</v>
      </c>
      <c r="F28" t="s">
        <v>8960</v>
      </c>
    </row>
    <row r="29" spans="1:6">
      <c r="A29" t="s">
        <v>8817</v>
      </c>
      <c r="B29" t="s">
        <v>1562</v>
      </c>
      <c r="C29" t="s">
        <v>8957</v>
      </c>
      <c r="D29" t="s">
        <v>268</v>
      </c>
      <c r="E29" s="15">
        <v>45883</v>
      </c>
      <c r="F29" t="s">
        <v>8961</v>
      </c>
    </row>
    <row r="30" spans="1:6">
      <c r="A30" t="s">
        <v>8819</v>
      </c>
      <c r="B30" t="s">
        <v>1562</v>
      </c>
      <c r="C30" t="s">
        <v>8957</v>
      </c>
      <c r="D30" t="s">
        <v>547</v>
      </c>
      <c r="E30" s="15">
        <v>45887</v>
      </c>
      <c r="F30" t="s">
        <v>8962</v>
      </c>
    </row>
    <row r="31" spans="1:6">
      <c r="A31" t="s">
        <v>8823</v>
      </c>
      <c r="B31" t="s">
        <v>1562</v>
      </c>
      <c r="C31" t="s">
        <v>8957</v>
      </c>
      <c r="D31" t="s">
        <v>917</v>
      </c>
      <c r="E31" s="15">
        <v>45888</v>
      </c>
      <c r="F31" t="s">
        <v>8963</v>
      </c>
    </row>
    <row r="32" spans="1:6">
      <c r="A32" t="s">
        <v>8825</v>
      </c>
      <c r="B32" t="s">
        <v>1562</v>
      </c>
      <c r="C32" t="s">
        <v>8957</v>
      </c>
      <c r="D32" t="s">
        <v>262</v>
      </c>
      <c r="E32" s="15">
        <v>45915</v>
      </c>
      <c r="F32" t="s">
        <v>8958</v>
      </c>
    </row>
    <row r="33" spans="1:6">
      <c r="A33" t="s">
        <v>8829</v>
      </c>
      <c r="B33" t="s">
        <v>1562</v>
      </c>
      <c r="C33" t="s">
        <v>8957</v>
      </c>
      <c r="D33" t="s">
        <v>265</v>
      </c>
      <c r="E33" s="15">
        <v>45916</v>
      </c>
      <c r="F33" t="s">
        <v>8959</v>
      </c>
    </row>
    <row r="34" spans="1:6">
      <c r="A34" t="s">
        <v>8831</v>
      </c>
      <c r="B34" t="s">
        <v>1562</v>
      </c>
      <c r="C34" t="s">
        <v>8957</v>
      </c>
      <c r="D34" t="s">
        <v>909</v>
      </c>
      <c r="E34" s="15">
        <v>45917</v>
      </c>
      <c r="F34" t="s">
        <v>8960</v>
      </c>
    </row>
    <row r="35" spans="1:6">
      <c r="A35" t="s">
        <v>8835</v>
      </c>
      <c r="B35" t="s">
        <v>1562</v>
      </c>
      <c r="C35" t="s">
        <v>8957</v>
      </c>
      <c r="D35" t="s">
        <v>268</v>
      </c>
      <c r="E35" s="15">
        <v>45914</v>
      </c>
      <c r="F35" t="s">
        <v>8961</v>
      </c>
    </row>
    <row r="36" spans="1:6">
      <c r="A36" t="s">
        <v>8837</v>
      </c>
      <c r="B36" t="s">
        <v>1562</v>
      </c>
      <c r="C36" t="s">
        <v>8957</v>
      </c>
      <c r="D36" t="s">
        <v>547</v>
      </c>
      <c r="E36" s="15">
        <v>45918</v>
      </c>
      <c r="F36" t="s">
        <v>8962</v>
      </c>
    </row>
    <row r="37" spans="1:6">
      <c r="A37" t="s">
        <v>8841</v>
      </c>
      <c r="B37" t="s">
        <v>1562</v>
      </c>
      <c r="C37" t="s">
        <v>8957</v>
      </c>
      <c r="D37" t="s">
        <v>917</v>
      </c>
      <c r="E37" s="15">
        <v>45919</v>
      </c>
      <c r="F37" t="s">
        <v>8963</v>
      </c>
    </row>
    <row r="38" spans="1:6">
      <c r="A38" t="s">
        <v>8843</v>
      </c>
      <c r="B38" t="s">
        <v>1562</v>
      </c>
      <c r="C38" t="s">
        <v>8957</v>
      </c>
      <c r="D38" t="s">
        <v>262</v>
      </c>
      <c r="E38" s="15">
        <v>45945</v>
      </c>
      <c r="F38" t="s">
        <v>8958</v>
      </c>
    </row>
    <row r="39" spans="1:6">
      <c r="A39" t="s">
        <v>8847</v>
      </c>
      <c r="B39" t="s">
        <v>1562</v>
      </c>
      <c r="C39" t="s">
        <v>8957</v>
      </c>
      <c r="D39" t="s">
        <v>265</v>
      </c>
      <c r="E39" s="15">
        <v>45946</v>
      </c>
      <c r="F39" t="s">
        <v>8959</v>
      </c>
    </row>
    <row r="40" spans="1:6">
      <c r="A40" t="s">
        <v>8849</v>
      </c>
      <c r="B40" t="s">
        <v>1562</v>
      </c>
      <c r="C40" t="s">
        <v>8957</v>
      </c>
      <c r="D40" t="s">
        <v>909</v>
      </c>
      <c r="E40" s="15">
        <v>45947</v>
      </c>
      <c r="F40" t="s">
        <v>8960</v>
      </c>
    </row>
    <row r="41" spans="1:6">
      <c r="A41" t="s">
        <v>8853</v>
      </c>
      <c r="B41" t="s">
        <v>1562</v>
      </c>
      <c r="C41" t="s">
        <v>8957</v>
      </c>
      <c r="D41" t="s">
        <v>268</v>
      </c>
      <c r="E41" s="15">
        <v>45944</v>
      </c>
      <c r="F41" t="s">
        <v>8961</v>
      </c>
    </row>
    <row r="42" spans="1:6">
      <c r="A42" t="s">
        <v>8855</v>
      </c>
      <c r="B42" t="s">
        <v>1562</v>
      </c>
      <c r="C42" t="s">
        <v>8957</v>
      </c>
      <c r="D42" t="s">
        <v>547</v>
      </c>
      <c r="E42" s="15">
        <v>45948</v>
      </c>
      <c r="F42" t="s">
        <v>8962</v>
      </c>
    </row>
    <row r="43" spans="1:6">
      <c r="A43" t="s">
        <v>8859</v>
      </c>
      <c r="B43" t="s">
        <v>1562</v>
      </c>
      <c r="C43" t="s">
        <v>8957</v>
      </c>
      <c r="D43" t="s">
        <v>917</v>
      </c>
      <c r="E43" s="15">
        <v>45949</v>
      </c>
      <c r="F43" t="s">
        <v>8963</v>
      </c>
    </row>
    <row r="44" spans="1:6">
      <c r="A44" t="s">
        <v>8861</v>
      </c>
      <c r="B44" t="s">
        <v>1562</v>
      </c>
      <c r="C44" t="s">
        <v>8957</v>
      </c>
      <c r="D44" t="s">
        <v>262</v>
      </c>
      <c r="E44" s="15">
        <v>45976</v>
      </c>
      <c r="F44" t="s">
        <v>8958</v>
      </c>
    </row>
    <row r="45" spans="1:6">
      <c r="A45" t="s">
        <v>8865</v>
      </c>
      <c r="B45" t="s">
        <v>1562</v>
      </c>
      <c r="C45" t="s">
        <v>8957</v>
      </c>
      <c r="D45" t="s">
        <v>265</v>
      </c>
      <c r="E45" s="15">
        <v>45977</v>
      </c>
      <c r="F45" t="s">
        <v>8959</v>
      </c>
    </row>
    <row r="46" spans="1:6">
      <c r="A46" t="s">
        <v>8867</v>
      </c>
      <c r="B46" t="s">
        <v>1562</v>
      </c>
      <c r="C46" t="s">
        <v>8957</v>
      </c>
      <c r="D46" t="s">
        <v>909</v>
      </c>
      <c r="E46" s="15">
        <v>45978</v>
      </c>
      <c r="F46" t="s">
        <v>8960</v>
      </c>
    </row>
    <row r="47" spans="1:6">
      <c r="A47" t="s">
        <v>8871</v>
      </c>
      <c r="B47" t="s">
        <v>1562</v>
      </c>
      <c r="C47" t="s">
        <v>8957</v>
      </c>
      <c r="D47" t="s">
        <v>268</v>
      </c>
      <c r="E47" s="15">
        <v>45975</v>
      </c>
      <c r="F47" t="s">
        <v>8961</v>
      </c>
    </row>
    <row r="48" spans="1:6">
      <c r="A48" t="s">
        <v>8873</v>
      </c>
      <c r="B48" t="s">
        <v>1562</v>
      </c>
      <c r="C48" t="s">
        <v>8957</v>
      </c>
      <c r="D48" t="s">
        <v>547</v>
      </c>
      <c r="E48" s="15">
        <v>45979</v>
      </c>
      <c r="F48" t="s">
        <v>8962</v>
      </c>
    </row>
    <row r="49" spans="1:6">
      <c r="A49" t="s">
        <v>8877</v>
      </c>
      <c r="B49" t="s">
        <v>1562</v>
      </c>
      <c r="C49" t="s">
        <v>8957</v>
      </c>
      <c r="D49" t="s">
        <v>917</v>
      </c>
      <c r="E49" s="15">
        <v>45980</v>
      </c>
      <c r="F49" t="s">
        <v>8963</v>
      </c>
    </row>
    <row r="50" spans="1:6">
      <c r="A50" t="s">
        <v>8879</v>
      </c>
      <c r="B50" t="s">
        <v>1562</v>
      </c>
      <c r="C50" t="s">
        <v>8957</v>
      </c>
      <c r="D50" t="s">
        <v>262</v>
      </c>
      <c r="E50" s="15">
        <v>46006</v>
      </c>
      <c r="F50" t="s">
        <v>8958</v>
      </c>
    </row>
    <row r="51" spans="1:6">
      <c r="A51" t="s">
        <v>8883</v>
      </c>
      <c r="B51" t="s">
        <v>1562</v>
      </c>
      <c r="C51" t="s">
        <v>8957</v>
      </c>
      <c r="D51" t="s">
        <v>265</v>
      </c>
      <c r="E51" s="15">
        <v>46007</v>
      </c>
      <c r="F51" t="s">
        <v>8959</v>
      </c>
    </row>
    <row r="52" spans="1:6">
      <c r="A52" t="s">
        <v>8885</v>
      </c>
      <c r="B52" t="s">
        <v>1562</v>
      </c>
      <c r="C52" t="s">
        <v>8957</v>
      </c>
      <c r="D52" t="s">
        <v>909</v>
      </c>
      <c r="E52" s="15">
        <v>46008</v>
      </c>
      <c r="F52" t="s">
        <v>8960</v>
      </c>
    </row>
    <row r="53" spans="1:6">
      <c r="A53" t="s">
        <v>8889</v>
      </c>
      <c r="B53" t="s">
        <v>1562</v>
      </c>
      <c r="C53" t="s">
        <v>8957</v>
      </c>
      <c r="D53" t="s">
        <v>268</v>
      </c>
      <c r="E53" s="15">
        <v>46005</v>
      </c>
      <c r="F53" t="s">
        <v>8961</v>
      </c>
    </row>
    <row r="54" spans="1:6">
      <c r="A54" t="s">
        <v>8891</v>
      </c>
      <c r="B54" t="s">
        <v>1562</v>
      </c>
      <c r="C54" t="s">
        <v>8957</v>
      </c>
      <c r="D54" t="s">
        <v>547</v>
      </c>
      <c r="E54" s="15">
        <v>46009</v>
      </c>
      <c r="F54" t="s">
        <v>8962</v>
      </c>
    </row>
    <row r="55" spans="1:6">
      <c r="A55" t="s">
        <v>8895</v>
      </c>
      <c r="B55" t="s">
        <v>1562</v>
      </c>
      <c r="C55" t="s">
        <v>8957</v>
      </c>
      <c r="D55" t="s">
        <v>917</v>
      </c>
      <c r="E55" s="15">
        <v>46010</v>
      </c>
      <c r="F55" t="s">
        <v>8963</v>
      </c>
    </row>
    <row r="56" spans="1:6">
      <c r="A56" t="s">
        <v>8897</v>
      </c>
      <c r="B56" t="s">
        <v>1562</v>
      </c>
      <c r="C56" t="s">
        <v>8957</v>
      </c>
      <c r="D56" t="s">
        <v>262</v>
      </c>
      <c r="E56" s="15">
        <v>46037</v>
      </c>
      <c r="F56" t="s">
        <v>8958</v>
      </c>
    </row>
    <row r="57" spans="1:6">
      <c r="A57" t="s">
        <v>8901</v>
      </c>
      <c r="B57" t="s">
        <v>1562</v>
      </c>
      <c r="C57" t="s">
        <v>8957</v>
      </c>
      <c r="D57" t="s">
        <v>265</v>
      </c>
      <c r="E57" s="15">
        <v>46038</v>
      </c>
      <c r="F57" t="s">
        <v>8959</v>
      </c>
    </row>
    <row r="58" spans="1:6">
      <c r="A58" t="s">
        <v>8903</v>
      </c>
      <c r="B58" t="s">
        <v>1562</v>
      </c>
      <c r="C58" t="s">
        <v>8957</v>
      </c>
      <c r="D58" t="s">
        <v>909</v>
      </c>
      <c r="E58" s="15">
        <v>46039</v>
      </c>
      <c r="F58" t="s">
        <v>8960</v>
      </c>
    </row>
    <row r="59" spans="1:6">
      <c r="A59" t="s">
        <v>8907</v>
      </c>
      <c r="B59" t="s">
        <v>1562</v>
      </c>
      <c r="C59" t="s">
        <v>8957</v>
      </c>
      <c r="D59" t="s">
        <v>268</v>
      </c>
      <c r="E59" s="15">
        <v>46036</v>
      </c>
      <c r="F59" t="s">
        <v>8961</v>
      </c>
    </row>
    <row r="60" spans="1:6">
      <c r="A60" t="s">
        <v>8909</v>
      </c>
      <c r="B60" t="s">
        <v>1562</v>
      </c>
      <c r="C60" t="s">
        <v>8957</v>
      </c>
      <c r="D60" t="s">
        <v>547</v>
      </c>
      <c r="E60" s="15">
        <v>46040</v>
      </c>
      <c r="F60" t="s">
        <v>8962</v>
      </c>
    </row>
    <row r="61" spans="1:6">
      <c r="A61" t="s">
        <v>8913</v>
      </c>
      <c r="B61" t="s">
        <v>1562</v>
      </c>
      <c r="C61" t="s">
        <v>8957</v>
      </c>
      <c r="D61" t="s">
        <v>917</v>
      </c>
      <c r="E61" s="15">
        <v>46041</v>
      </c>
      <c r="F61" t="s">
        <v>8963</v>
      </c>
    </row>
    <row r="62" spans="1:6">
      <c r="A62" t="s">
        <v>8915</v>
      </c>
      <c r="B62" t="s">
        <v>1562</v>
      </c>
      <c r="C62" t="s">
        <v>8957</v>
      </c>
      <c r="D62" t="s">
        <v>262</v>
      </c>
      <c r="E62" s="15">
        <v>46068</v>
      </c>
      <c r="F62" t="s">
        <v>8958</v>
      </c>
    </row>
    <row r="63" spans="1:6">
      <c r="A63" t="s">
        <v>8919</v>
      </c>
      <c r="B63" t="s">
        <v>1562</v>
      </c>
      <c r="C63" t="s">
        <v>8957</v>
      </c>
      <c r="D63" t="s">
        <v>265</v>
      </c>
      <c r="E63" s="15">
        <v>46069</v>
      </c>
      <c r="F63" t="s">
        <v>8959</v>
      </c>
    </row>
    <row r="64" spans="1:6">
      <c r="A64" t="s">
        <v>8921</v>
      </c>
      <c r="B64" t="s">
        <v>1562</v>
      </c>
      <c r="C64" t="s">
        <v>8957</v>
      </c>
      <c r="D64" t="s">
        <v>909</v>
      </c>
      <c r="E64" s="15">
        <v>46070</v>
      </c>
      <c r="F64" t="s">
        <v>8960</v>
      </c>
    </row>
    <row r="65" spans="1:6">
      <c r="A65" t="s">
        <v>8925</v>
      </c>
      <c r="B65" t="s">
        <v>1562</v>
      </c>
      <c r="C65" t="s">
        <v>8957</v>
      </c>
      <c r="D65" t="s">
        <v>268</v>
      </c>
      <c r="E65" s="15">
        <v>46067</v>
      </c>
      <c r="F65" t="s">
        <v>8961</v>
      </c>
    </row>
    <row r="66" spans="1:6">
      <c r="A66" t="s">
        <v>8927</v>
      </c>
      <c r="B66" t="s">
        <v>1562</v>
      </c>
      <c r="C66" t="s">
        <v>8957</v>
      </c>
      <c r="D66" t="s">
        <v>547</v>
      </c>
      <c r="E66" s="15">
        <v>46071</v>
      </c>
      <c r="F66" t="s">
        <v>8962</v>
      </c>
    </row>
    <row r="67" spans="1:6">
      <c r="A67" t="s">
        <v>8931</v>
      </c>
      <c r="B67" t="s">
        <v>1562</v>
      </c>
      <c r="C67" t="s">
        <v>8957</v>
      </c>
      <c r="D67" t="s">
        <v>917</v>
      </c>
      <c r="E67" s="15">
        <v>46072</v>
      </c>
      <c r="F67" t="s">
        <v>8963</v>
      </c>
    </row>
    <row r="68" spans="1:6">
      <c r="A68" t="s">
        <v>8933</v>
      </c>
      <c r="B68" t="s">
        <v>1562</v>
      </c>
      <c r="C68" t="s">
        <v>8957</v>
      </c>
      <c r="D68" t="s">
        <v>262</v>
      </c>
      <c r="E68" s="15">
        <v>46096</v>
      </c>
      <c r="F68" t="s">
        <v>8958</v>
      </c>
    </row>
    <row r="69" spans="1:6">
      <c r="A69" t="s">
        <v>8937</v>
      </c>
      <c r="B69" t="s">
        <v>1562</v>
      </c>
      <c r="C69" t="s">
        <v>8957</v>
      </c>
      <c r="D69" t="s">
        <v>265</v>
      </c>
      <c r="E69" s="15">
        <v>46097</v>
      </c>
      <c r="F69" t="s">
        <v>8959</v>
      </c>
    </row>
    <row r="70" spans="1:6">
      <c r="A70" t="s">
        <v>8939</v>
      </c>
      <c r="B70" t="s">
        <v>1562</v>
      </c>
      <c r="C70" t="s">
        <v>8957</v>
      </c>
      <c r="D70" t="s">
        <v>909</v>
      </c>
      <c r="E70" s="15">
        <v>46098</v>
      </c>
      <c r="F70" t="s">
        <v>8960</v>
      </c>
    </row>
    <row r="71" spans="1:6">
      <c r="A71" t="s">
        <v>8943</v>
      </c>
      <c r="B71" t="s">
        <v>1562</v>
      </c>
      <c r="C71" t="s">
        <v>8957</v>
      </c>
      <c r="D71" t="s">
        <v>268</v>
      </c>
      <c r="E71" s="15">
        <v>46095</v>
      </c>
      <c r="F71" t="s">
        <v>8961</v>
      </c>
    </row>
    <row r="72" spans="1:6">
      <c r="A72" t="s">
        <v>8945</v>
      </c>
      <c r="B72" t="s">
        <v>1562</v>
      </c>
      <c r="C72" t="s">
        <v>8957</v>
      </c>
      <c r="D72" t="s">
        <v>547</v>
      </c>
      <c r="E72" s="15">
        <v>46099</v>
      </c>
      <c r="F72" t="s">
        <v>8962</v>
      </c>
    </row>
    <row r="73" spans="1:6">
      <c r="A73" t="s">
        <v>8949</v>
      </c>
      <c r="B73" t="s">
        <v>1562</v>
      </c>
      <c r="C73" t="s">
        <v>8957</v>
      </c>
      <c r="D73" t="s">
        <v>917</v>
      </c>
      <c r="E73" s="15">
        <v>46100</v>
      </c>
      <c r="F73" t="s">
        <v>8963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2398-2F55-9C4E-BC01-4BA4AA7C06B9}">
  <sheetPr codeName="Sheet13">
    <tabColor rgb="FF92D050"/>
  </sheetPr>
  <dimension ref="A1:H721"/>
  <sheetViews>
    <sheetView workbookViewId="0">
      <selection activeCell="B7" sqref="B7"/>
    </sheetView>
  </sheetViews>
  <sheetFormatPr defaultColWidth="11.5546875" defaultRowHeight="15.95"/>
  <cols>
    <col min="1" max="1" width="26.33203125" bestFit="1" customWidth="1"/>
    <col min="2" max="2" width="17.6640625" bestFit="1" customWidth="1"/>
    <col min="3" max="3" width="9" bestFit="1" customWidth="1"/>
    <col min="4" max="4" width="26" bestFit="1" customWidth="1"/>
    <col min="5" max="5" width="11.6640625" customWidth="1"/>
    <col min="6" max="7" width="10.44140625" bestFit="1" customWidth="1"/>
    <col min="8" max="8" width="9.109375" bestFit="1" customWidth="1"/>
  </cols>
  <sheetData>
    <row r="1" spans="1:8" ht="36">
      <c r="A1" s="26" t="s">
        <v>8964</v>
      </c>
      <c r="B1" s="28" t="s">
        <v>8965</v>
      </c>
      <c r="C1" s="48" t="s">
        <v>656</v>
      </c>
      <c r="D1" s="28" t="s">
        <v>8966</v>
      </c>
      <c r="E1" s="48" t="s">
        <v>8967</v>
      </c>
      <c r="F1" s="48" t="s">
        <v>8968</v>
      </c>
      <c r="G1" s="48" t="s">
        <v>8969</v>
      </c>
      <c r="H1" s="48" t="s">
        <v>667</v>
      </c>
    </row>
    <row r="2" spans="1:8">
      <c r="A2" s="8" t="s">
        <v>8970</v>
      </c>
      <c r="B2" s="8" t="s">
        <v>8735</v>
      </c>
      <c r="C2" s="3" t="s">
        <v>257</v>
      </c>
      <c r="D2" s="8" t="s">
        <v>8971</v>
      </c>
      <c r="E2" s="36">
        <v>364</v>
      </c>
      <c r="F2" s="25">
        <v>45748</v>
      </c>
      <c r="G2" s="25">
        <v>45751</v>
      </c>
      <c r="H2" s="3" t="s">
        <v>8972</v>
      </c>
    </row>
    <row r="3" spans="1:8">
      <c r="A3" s="8" t="s">
        <v>8973</v>
      </c>
      <c r="B3" s="8" t="s">
        <v>8739</v>
      </c>
      <c r="C3" s="3" t="s">
        <v>257</v>
      </c>
      <c r="D3" s="8" t="s">
        <v>8974</v>
      </c>
      <c r="E3" s="36">
        <v>368</v>
      </c>
      <c r="F3" s="25">
        <v>45749</v>
      </c>
      <c r="G3" s="25">
        <v>45753</v>
      </c>
      <c r="H3" s="3" t="s">
        <v>8972</v>
      </c>
    </row>
    <row r="4" spans="1:8">
      <c r="A4" s="8" t="s">
        <v>8975</v>
      </c>
      <c r="B4" s="8" t="s">
        <v>8741</v>
      </c>
      <c r="C4" s="3" t="s">
        <v>257</v>
      </c>
      <c r="D4" s="8" t="s">
        <v>8976</v>
      </c>
      <c r="E4" s="36">
        <v>372</v>
      </c>
      <c r="F4" s="25">
        <v>45750</v>
      </c>
      <c r="G4" s="25">
        <v>45755</v>
      </c>
      <c r="H4" s="3" t="s">
        <v>8972</v>
      </c>
    </row>
    <row r="5" spans="1:8">
      <c r="A5" s="8" t="s">
        <v>8977</v>
      </c>
      <c r="B5" s="8" t="s">
        <v>8745</v>
      </c>
      <c r="C5" s="3" t="s">
        <v>315</v>
      </c>
      <c r="D5" s="8" t="s">
        <v>8978</v>
      </c>
      <c r="E5" s="36">
        <v>329</v>
      </c>
      <c r="F5" s="25">
        <v>45751</v>
      </c>
      <c r="G5" s="25">
        <v>45757</v>
      </c>
      <c r="H5" s="3" t="s">
        <v>8972</v>
      </c>
    </row>
    <row r="6" spans="1:8">
      <c r="A6" s="8" t="s">
        <v>8979</v>
      </c>
      <c r="B6" s="8" t="s">
        <v>8747</v>
      </c>
      <c r="C6" s="3" t="s">
        <v>315</v>
      </c>
      <c r="D6" s="8" t="s">
        <v>8980</v>
      </c>
      <c r="E6" s="36">
        <v>333</v>
      </c>
      <c r="F6" s="25">
        <v>45752</v>
      </c>
      <c r="G6" s="25">
        <v>45755</v>
      </c>
      <c r="H6" s="3" t="s">
        <v>8972</v>
      </c>
    </row>
    <row r="7" spans="1:8">
      <c r="A7" s="8" t="s">
        <v>8981</v>
      </c>
      <c r="B7" s="8" t="s">
        <v>8751</v>
      </c>
      <c r="C7" s="3" t="s">
        <v>324</v>
      </c>
      <c r="D7" s="8" t="s">
        <v>8982</v>
      </c>
      <c r="E7" s="36">
        <v>96</v>
      </c>
      <c r="F7" s="25">
        <v>45753</v>
      </c>
      <c r="G7" s="25">
        <v>45757</v>
      </c>
      <c r="H7" s="3" t="s">
        <v>8972</v>
      </c>
    </row>
    <row r="8" spans="1:8">
      <c r="A8" s="8" t="s">
        <v>8983</v>
      </c>
      <c r="B8" s="8" t="s">
        <v>8735</v>
      </c>
      <c r="C8" s="3" t="s">
        <v>333</v>
      </c>
      <c r="D8" s="8" t="s">
        <v>8984</v>
      </c>
      <c r="E8" s="36">
        <v>58</v>
      </c>
      <c r="F8" s="25">
        <v>45754</v>
      </c>
      <c r="G8" s="25">
        <v>45759</v>
      </c>
      <c r="H8" s="3" t="s">
        <v>8972</v>
      </c>
    </row>
    <row r="9" spans="1:8">
      <c r="A9" s="8" t="s">
        <v>8985</v>
      </c>
      <c r="B9" s="8" t="s">
        <v>8739</v>
      </c>
      <c r="C9" s="3" t="s">
        <v>257</v>
      </c>
      <c r="D9" s="8" t="s">
        <v>8986</v>
      </c>
      <c r="E9" s="36">
        <v>392</v>
      </c>
      <c r="F9" s="25">
        <v>45755</v>
      </c>
      <c r="G9" s="25">
        <v>45761</v>
      </c>
      <c r="H9" s="3" t="s">
        <v>8972</v>
      </c>
    </row>
    <row r="10" spans="1:8">
      <c r="A10" s="8" t="s">
        <v>8987</v>
      </c>
      <c r="B10" s="8" t="s">
        <v>8741</v>
      </c>
      <c r="C10" s="3" t="s">
        <v>257</v>
      </c>
      <c r="D10" s="8" t="s">
        <v>8988</v>
      </c>
      <c r="E10" s="36">
        <v>396</v>
      </c>
      <c r="F10" s="25">
        <v>45756</v>
      </c>
      <c r="G10" s="25">
        <v>45759</v>
      </c>
      <c r="H10" s="3" t="s">
        <v>8972</v>
      </c>
    </row>
    <row r="11" spans="1:8">
      <c r="A11" s="8" t="s">
        <v>8989</v>
      </c>
      <c r="B11" s="8" t="s">
        <v>8745</v>
      </c>
      <c r="C11" s="3" t="s">
        <v>257</v>
      </c>
      <c r="D11" s="8" t="s">
        <v>8990</v>
      </c>
      <c r="E11" s="36">
        <v>400</v>
      </c>
      <c r="F11" s="25">
        <v>45757</v>
      </c>
      <c r="G11" s="25">
        <v>45761</v>
      </c>
      <c r="H11" s="3" t="s">
        <v>8972</v>
      </c>
    </row>
    <row r="12" spans="1:8">
      <c r="A12" s="8" t="s">
        <v>8991</v>
      </c>
      <c r="B12" s="8" t="s">
        <v>8747</v>
      </c>
      <c r="C12" s="3" t="s">
        <v>315</v>
      </c>
      <c r="D12" s="8" t="s">
        <v>8992</v>
      </c>
      <c r="E12" s="36">
        <v>354</v>
      </c>
      <c r="F12" s="25">
        <v>45758</v>
      </c>
      <c r="G12" s="25">
        <v>45763</v>
      </c>
      <c r="H12" s="3" t="s">
        <v>8972</v>
      </c>
    </row>
    <row r="13" spans="1:8">
      <c r="A13" s="8" t="s">
        <v>8993</v>
      </c>
      <c r="B13" s="8" t="s">
        <v>8751</v>
      </c>
      <c r="C13" s="3" t="s">
        <v>315</v>
      </c>
      <c r="D13" s="8" t="s">
        <v>8994</v>
      </c>
      <c r="E13" s="36">
        <v>357</v>
      </c>
      <c r="F13" s="25">
        <v>45759</v>
      </c>
      <c r="G13" s="25">
        <v>45765</v>
      </c>
      <c r="H13" s="3" t="s">
        <v>8972</v>
      </c>
    </row>
    <row r="14" spans="1:8">
      <c r="A14" s="8" t="s">
        <v>8995</v>
      </c>
      <c r="B14" s="8" t="s">
        <v>8735</v>
      </c>
      <c r="C14" s="3" t="s">
        <v>324</v>
      </c>
      <c r="D14" s="8" t="s">
        <v>8996</v>
      </c>
      <c r="E14" s="36">
        <v>103</v>
      </c>
      <c r="F14" s="25">
        <v>45760</v>
      </c>
      <c r="G14" s="25">
        <v>45763</v>
      </c>
      <c r="H14" s="3" t="s">
        <v>8972</v>
      </c>
    </row>
    <row r="15" spans="1:8">
      <c r="A15" s="8" t="s">
        <v>8997</v>
      </c>
      <c r="B15" s="8" t="s">
        <v>8739</v>
      </c>
      <c r="C15" s="3" t="s">
        <v>333</v>
      </c>
      <c r="D15" s="8" t="s">
        <v>8998</v>
      </c>
      <c r="E15" s="36">
        <v>62</v>
      </c>
      <c r="F15" s="25">
        <v>45761</v>
      </c>
      <c r="G15" s="25">
        <v>45765</v>
      </c>
      <c r="H15" s="3" t="s">
        <v>8972</v>
      </c>
    </row>
    <row r="16" spans="1:8">
      <c r="A16" s="8" t="s">
        <v>8999</v>
      </c>
      <c r="B16" s="8" t="s">
        <v>8741</v>
      </c>
      <c r="C16" s="3" t="s">
        <v>257</v>
      </c>
      <c r="D16" s="8" t="s">
        <v>9000</v>
      </c>
      <c r="E16" s="36">
        <v>420</v>
      </c>
      <c r="F16" s="25">
        <v>45762</v>
      </c>
      <c r="G16" s="25">
        <v>45767</v>
      </c>
      <c r="H16" s="3" t="s">
        <v>8972</v>
      </c>
    </row>
    <row r="17" spans="1:8">
      <c r="A17" s="8" t="s">
        <v>9001</v>
      </c>
      <c r="B17" s="8" t="s">
        <v>8745</v>
      </c>
      <c r="C17" s="3" t="s">
        <v>257</v>
      </c>
      <c r="D17" s="8" t="s">
        <v>9002</v>
      </c>
      <c r="E17" s="36">
        <v>424</v>
      </c>
      <c r="F17" s="25">
        <v>45763</v>
      </c>
      <c r="G17" s="25">
        <v>45769</v>
      </c>
      <c r="H17" s="3" t="s">
        <v>8972</v>
      </c>
    </row>
    <row r="18" spans="1:8">
      <c r="A18" s="8" t="s">
        <v>9003</v>
      </c>
      <c r="B18" s="8" t="s">
        <v>8747</v>
      </c>
      <c r="C18" s="3" t="s">
        <v>257</v>
      </c>
      <c r="D18" s="8" t="s">
        <v>8971</v>
      </c>
      <c r="E18" s="36">
        <v>428</v>
      </c>
      <c r="F18" s="25">
        <v>45764</v>
      </c>
      <c r="G18" s="25">
        <v>45767</v>
      </c>
      <c r="H18" s="3" t="s">
        <v>8972</v>
      </c>
    </row>
    <row r="19" spans="1:8">
      <c r="A19" s="8" t="s">
        <v>9004</v>
      </c>
      <c r="B19" s="8" t="s">
        <v>8751</v>
      </c>
      <c r="C19" s="3" t="s">
        <v>315</v>
      </c>
      <c r="D19" s="8" t="s">
        <v>8974</v>
      </c>
      <c r="E19" s="36">
        <v>378</v>
      </c>
      <c r="F19" s="25">
        <v>45765</v>
      </c>
      <c r="G19" s="25">
        <v>45769</v>
      </c>
      <c r="H19" s="3" t="s">
        <v>8972</v>
      </c>
    </row>
    <row r="20" spans="1:8">
      <c r="A20" s="8" t="s">
        <v>9005</v>
      </c>
      <c r="B20" s="8" t="s">
        <v>8735</v>
      </c>
      <c r="C20" s="3" t="s">
        <v>315</v>
      </c>
      <c r="D20" s="8" t="s">
        <v>8976</v>
      </c>
      <c r="E20" s="36">
        <v>382</v>
      </c>
      <c r="F20" s="25">
        <v>45766</v>
      </c>
      <c r="G20" s="25">
        <v>45771</v>
      </c>
      <c r="H20" s="3" t="s">
        <v>8972</v>
      </c>
    </row>
    <row r="21" spans="1:8">
      <c r="A21" s="8" t="s">
        <v>9006</v>
      </c>
      <c r="B21" s="8" t="s">
        <v>8739</v>
      </c>
      <c r="C21" s="3" t="s">
        <v>324</v>
      </c>
      <c r="D21" s="8" t="s">
        <v>8978</v>
      </c>
      <c r="E21" s="36">
        <v>90</v>
      </c>
      <c r="F21" s="25">
        <v>45767</v>
      </c>
      <c r="G21" s="25">
        <v>45773</v>
      </c>
      <c r="H21" s="3" t="s">
        <v>8972</v>
      </c>
    </row>
    <row r="22" spans="1:8">
      <c r="A22" s="8" t="s">
        <v>9007</v>
      </c>
      <c r="B22" s="8" t="s">
        <v>8741</v>
      </c>
      <c r="C22" s="3" t="s">
        <v>333</v>
      </c>
      <c r="D22" s="8" t="s">
        <v>8980</v>
      </c>
      <c r="E22" s="36">
        <v>55</v>
      </c>
      <c r="F22" s="25">
        <v>45768</v>
      </c>
      <c r="G22" s="25">
        <v>45771</v>
      </c>
      <c r="H22" s="3" t="s">
        <v>8972</v>
      </c>
    </row>
    <row r="23" spans="1:8">
      <c r="A23" s="8" t="s">
        <v>9008</v>
      </c>
      <c r="B23" s="8" t="s">
        <v>8745</v>
      </c>
      <c r="C23" s="3" t="s">
        <v>257</v>
      </c>
      <c r="D23" s="8" t="s">
        <v>8982</v>
      </c>
      <c r="E23" s="36">
        <v>368</v>
      </c>
      <c r="F23" s="25">
        <v>45769</v>
      </c>
      <c r="G23" s="25">
        <v>45773</v>
      </c>
      <c r="H23" s="3" t="s">
        <v>8972</v>
      </c>
    </row>
    <row r="24" spans="1:8">
      <c r="A24" s="8" t="s">
        <v>9009</v>
      </c>
      <c r="B24" s="8" t="s">
        <v>8747</v>
      </c>
      <c r="C24" s="3" t="s">
        <v>257</v>
      </c>
      <c r="D24" s="8" t="s">
        <v>8984</v>
      </c>
      <c r="E24" s="36">
        <v>372</v>
      </c>
      <c r="F24" s="25">
        <v>45770</v>
      </c>
      <c r="G24" s="25">
        <v>45775</v>
      </c>
      <c r="H24" s="3" t="s">
        <v>8972</v>
      </c>
    </row>
    <row r="25" spans="1:8">
      <c r="A25" s="8" t="s">
        <v>9010</v>
      </c>
      <c r="B25" s="8" t="s">
        <v>8751</v>
      </c>
      <c r="C25" s="3" t="s">
        <v>257</v>
      </c>
      <c r="D25" s="8" t="s">
        <v>8986</v>
      </c>
      <c r="E25" s="36">
        <v>376</v>
      </c>
      <c r="F25" s="25">
        <v>45771</v>
      </c>
      <c r="G25" s="25">
        <v>45777</v>
      </c>
      <c r="H25" s="3" t="s">
        <v>8972</v>
      </c>
    </row>
    <row r="26" spans="1:8">
      <c r="A26" s="8" t="s">
        <v>9011</v>
      </c>
      <c r="B26" s="8" t="s">
        <v>8735</v>
      </c>
      <c r="C26" s="3" t="s">
        <v>315</v>
      </c>
      <c r="D26" s="8" t="s">
        <v>8988</v>
      </c>
      <c r="E26" s="36">
        <v>333</v>
      </c>
      <c r="F26" s="25">
        <v>45772</v>
      </c>
      <c r="G26" s="25">
        <v>45775</v>
      </c>
      <c r="H26" s="3" t="s">
        <v>8972</v>
      </c>
    </row>
    <row r="27" spans="1:8">
      <c r="A27" s="8" t="s">
        <v>9012</v>
      </c>
      <c r="B27" s="8" t="s">
        <v>8739</v>
      </c>
      <c r="C27" s="3" t="s">
        <v>315</v>
      </c>
      <c r="D27" s="8" t="s">
        <v>8990</v>
      </c>
      <c r="E27" s="36">
        <v>336</v>
      </c>
      <c r="F27" s="25">
        <v>45748</v>
      </c>
      <c r="G27" s="25">
        <v>45752</v>
      </c>
      <c r="H27" s="3" t="s">
        <v>8972</v>
      </c>
    </row>
    <row r="28" spans="1:8">
      <c r="A28" s="8" t="s">
        <v>9013</v>
      </c>
      <c r="B28" s="8" t="s">
        <v>8741</v>
      </c>
      <c r="C28" s="3" t="s">
        <v>324</v>
      </c>
      <c r="D28" s="8" t="s">
        <v>8992</v>
      </c>
      <c r="E28" s="36">
        <v>97</v>
      </c>
      <c r="F28" s="25">
        <v>45749</v>
      </c>
      <c r="G28" s="25">
        <v>45754</v>
      </c>
      <c r="H28" s="3" t="s">
        <v>8972</v>
      </c>
    </row>
    <row r="29" spans="1:8">
      <c r="A29" s="8" t="s">
        <v>9014</v>
      </c>
      <c r="B29" s="8" t="s">
        <v>8745</v>
      </c>
      <c r="C29" s="3" t="s">
        <v>333</v>
      </c>
      <c r="D29" s="8" t="s">
        <v>8994</v>
      </c>
      <c r="E29" s="36">
        <v>59</v>
      </c>
      <c r="F29" s="25">
        <v>45750</v>
      </c>
      <c r="G29" s="25">
        <v>45756</v>
      </c>
      <c r="H29" s="3" t="s">
        <v>8972</v>
      </c>
    </row>
    <row r="30" spans="1:8">
      <c r="A30" s="8" t="s">
        <v>9015</v>
      </c>
      <c r="B30" s="8" t="s">
        <v>8747</v>
      </c>
      <c r="C30" s="3" t="s">
        <v>257</v>
      </c>
      <c r="D30" s="8" t="s">
        <v>8996</v>
      </c>
      <c r="E30" s="36">
        <v>396</v>
      </c>
      <c r="F30" s="25">
        <v>45751</v>
      </c>
      <c r="G30" s="25">
        <v>45754</v>
      </c>
      <c r="H30" s="3" t="s">
        <v>8972</v>
      </c>
    </row>
    <row r="31" spans="1:8">
      <c r="A31" s="8" t="s">
        <v>9016</v>
      </c>
      <c r="B31" s="8" t="s">
        <v>8751</v>
      </c>
      <c r="C31" s="3" t="s">
        <v>257</v>
      </c>
      <c r="D31" s="8" t="s">
        <v>8998</v>
      </c>
      <c r="E31" s="36">
        <v>400</v>
      </c>
      <c r="F31" s="25">
        <v>45752</v>
      </c>
      <c r="G31" s="25">
        <v>45756</v>
      </c>
      <c r="H31" s="3" t="s">
        <v>8972</v>
      </c>
    </row>
    <row r="32" spans="1:8">
      <c r="A32" s="8" t="s">
        <v>9017</v>
      </c>
      <c r="B32" s="8" t="s">
        <v>8735</v>
      </c>
      <c r="C32" s="3" t="s">
        <v>257</v>
      </c>
      <c r="D32" s="8" t="s">
        <v>9000</v>
      </c>
      <c r="E32" s="36">
        <v>404</v>
      </c>
      <c r="F32" s="25">
        <v>45753</v>
      </c>
      <c r="G32" s="25">
        <v>45758</v>
      </c>
      <c r="H32" s="3" t="s">
        <v>8972</v>
      </c>
    </row>
    <row r="33" spans="1:8">
      <c r="A33" s="8" t="s">
        <v>9018</v>
      </c>
      <c r="B33" s="8" t="s">
        <v>8739</v>
      </c>
      <c r="C33" s="3" t="s">
        <v>315</v>
      </c>
      <c r="D33" s="8" t="s">
        <v>9002</v>
      </c>
      <c r="E33" s="36">
        <v>357</v>
      </c>
      <c r="F33" s="25">
        <v>45754</v>
      </c>
      <c r="G33" s="25">
        <v>45760</v>
      </c>
      <c r="H33" s="3" t="s">
        <v>8972</v>
      </c>
    </row>
    <row r="34" spans="1:8">
      <c r="A34" s="8" t="s">
        <v>9019</v>
      </c>
      <c r="B34" s="8" t="s">
        <v>8741</v>
      </c>
      <c r="C34" s="3" t="s">
        <v>315</v>
      </c>
      <c r="D34" s="8" t="s">
        <v>8971</v>
      </c>
      <c r="E34" s="36">
        <v>361</v>
      </c>
      <c r="F34" s="25">
        <v>45755</v>
      </c>
      <c r="G34" s="25">
        <v>45758</v>
      </c>
      <c r="H34" s="3" t="s">
        <v>8972</v>
      </c>
    </row>
    <row r="35" spans="1:8">
      <c r="A35" s="8" t="s">
        <v>9020</v>
      </c>
      <c r="B35" s="8" t="s">
        <v>8745</v>
      </c>
      <c r="C35" s="3" t="s">
        <v>324</v>
      </c>
      <c r="D35" s="8" t="s">
        <v>8974</v>
      </c>
      <c r="E35" s="36">
        <v>104</v>
      </c>
      <c r="F35" s="25">
        <v>45756</v>
      </c>
      <c r="G35" s="25">
        <v>45760</v>
      </c>
      <c r="H35" s="3" t="s">
        <v>8972</v>
      </c>
    </row>
    <row r="36" spans="1:8">
      <c r="A36" s="8" t="s">
        <v>9021</v>
      </c>
      <c r="B36" s="8" t="s">
        <v>8747</v>
      </c>
      <c r="C36" s="3" t="s">
        <v>333</v>
      </c>
      <c r="D36" s="8" t="s">
        <v>8976</v>
      </c>
      <c r="E36" s="36">
        <v>63</v>
      </c>
      <c r="F36" s="25">
        <v>45757</v>
      </c>
      <c r="G36" s="25">
        <v>45762</v>
      </c>
      <c r="H36" s="3" t="s">
        <v>8972</v>
      </c>
    </row>
    <row r="37" spans="1:8">
      <c r="A37" s="8" t="s">
        <v>9022</v>
      </c>
      <c r="B37" s="8" t="s">
        <v>8751</v>
      </c>
      <c r="C37" s="3" t="s">
        <v>257</v>
      </c>
      <c r="D37" s="8" t="s">
        <v>8978</v>
      </c>
      <c r="E37" s="36">
        <v>424</v>
      </c>
      <c r="F37" s="25">
        <v>45758</v>
      </c>
      <c r="G37" s="25">
        <v>45764</v>
      </c>
      <c r="H37" s="3" t="s">
        <v>8972</v>
      </c>
    </row>
    <row r="38" spans="1:8">
      <c r="A38" s="8" t="s">
        <v>9023</v>
      </c>
      <c r="B38" s="8" t="s">
        <v>8735</v>
      </c>
      <c r="C38" s="3" t="s">
        <v>257</v>
      </c>
      <c r="D38" s="8" t="s">
        <v>8980</v>
      </c>
      <c r="E38" s="36">
        <v>428</v>
      </c>
      <c r="F38" s="25">
        <v>45759</v>
      </c>
      <c r="G38" s="25">
        <v>45762</v>
      </c>
      <c r="H38" s="3" t="s">
        <v>8972</v>
      </c>
    </row>
    <row r="39" spans="1:8">
      <c r="A39" s="8" t="s">
        <v>9024</v>
      </c>
      <c r="B39" s="8" t="s">
        <v>8739</v>
      </c>
      <c r="C39" s="3" t="s">
        <v>257</v>
      </c>
      <c r="D39" s="8" t="s">
        <v>8982</v>
      </c>
      <c r="E39" s="36">
        <v>432</v>
      </c>
      <c r="F39" s="25">
        <v>45760</v>
      </c>
      <c r="G39" s="25">
        <v>45764</v>
      </c>
      <c r="H39" s="3" t="s">
        <v>8972</v>
      </c>
    </row>
    <row r="40" spans="1:8">
      <c r="A40" s="8" t="s">
        <v>9025</v>
      </c>
      <c r="B40" s="8" t="s">
        <v>8741</v>
      </c>
      <c r="C40" s="3" t="s">
        <v>315</v>
      </c>
      <c r="D40" s="8" t="s">
        <v>8984</v>
      </c>
      <c r="E40" s="36">
        <v>382</v>
      </c>
      <c r="F40" s="25">
        <v>45761</v>
      </c>
      <c r="G40" s="25">
        <v>45766</v>
      </c>
      <c r="H40" s="3" t="s">
        <v>8972</v>
      </c>
    </row>
    <row r="41" spans="1:8">
      <c r="A41" s="8" t="s">
        <v>9026</v>
      </c>
      <c r="B41" s="8" t="s">
        <v>8745</v>
      </c>
      <c r="C41" s="3" t="s">
        <v>315</v>
      </c>
      <c r="D41" s="8" t="s">
        <v>8986</v>
      </c>
      <c r="E41" s="36">
        <v>315</v>
      </c>
      <c r="F41" s="25">
        <v>45762</v>
      </c>
      <c r="G41" s="25">
        <v>45768</v>
      </c>
      <c r="H41" s="3" t="s">
        <v>8972</v>
      </c>
    </row>
    <row r="42" spans="1:8">
      <c r="A42" s="8" t="s">
        <v>9027</v>
      </c>
      <c r="B42" s="8" t="s">
        <v>8747</v>
      </c>
      <c r="C42" s="3" t="s">
        <v>324</v>
      </c>
      <c r="D42" s="8" t="s">
        <v>8988</v>
      </c>
      <c r="E42" s="36">
        <v>91</v>
      </c>
      <c r="F42" s="25">
        <v>45763</v>
      </c>
      <c r="G42" s="25">
        <v>45766</v>
      </c>
      <c r="H42" s="3" t="s">
        <v>8972</v>
      </c>
    </row>
    <row r="43" spans="1:8">
      <c r="A43" s="8" t="s">
        <v>9028</v>
      </c>
      <c r="B43" s="8" t="s">
        <v>8751</v>
      </c>
      <c r="C43" s="3" t="s">
        <v>333</v>
      </c>
      <c r="D43" s="8" t="s">
        <v>8990</v>
      </c>
      <c r="E43" s="36">
        <v>55</v>
      </c>
      <c r="F43" s="25">
        <v>45764</v>
      </c>
      <c r="G43" s="25">
        <v>45768</v>
      </c>
      <c r="H43" s="3" t="s">
        <v>8972</v>
      </c>
    </row>
    <row r="44" spans="1:8">
      <c r="A44" s="8" t="s">
        <v>9029</v>
      </c>
      <c r="B44" s="8" t="s">
        <v>8735</v>
      </c>
      <c r="C44" s="3" t="s">
        <v>257</v>
      </c>
      <c r="D44" s="8" t="s">
        <v>8992</v>
      </c>
      <c r="E44" s="36">
        <v>372</v>
      </c>
      <c r="F44" s="25">
        <v>45765</v>
      </c>
      <c r="G44" s="25">
        <v>45770</v>
      </c>
      <c r="H44" s="3" t="s">
        <v>8972</v>
      </c>
    </row>
    <row r="45" spans="1:8">
      <c r="A45" s="8" t="s">
        <v>9030</v>
      </c>
      <c r="B45" s="8" t="s">
        <v>8739</v>
      </c>
      <c r="C45" s="3" t="s">
        <v>257</v>
      </c>
      <c r="D45" s="8" t="s">
        <v>8994</v>
      </c>
      <c r="E45" s="36">
        <v>376</v>
      </c>
      <c r="F45" s="25">
        <v>45766</v>
      </c>
      <c r="G45" s="25">
        <v>45772</v>
      </c>
      <c r="H45" s="3" t="s">
        <v>8972</v>
      </c>
    </row>
    <row r="46" spans="1:8">
      <c r="A46" s="8" t="s">
        <v>9031</v>
      </c>
      <c r="B46" s="8" t="s">
        <v>8741</v>
      </c>
      <c r="C46" s="3" t="s">
        <v>257</v>
      </c>
      <c r="D46" s="8" t="s">
        <v>8996</v>
      </c>
      <c r="E46" s="36">
        <v>380</v>
      </c>
      <c r="F46" s="25">
        <v>45767</v>
      </c>
      <c r="G46" s="25">
        <v>45770</v>
      </c>
      <c r="H46" s="3" t="s">
        <v>8972</v>
      </c>
    </row>
    <row r="47" spans="1:8">
      <c r="A47" s="8" t="s">
        <v>9032</v>
      </c>
      <c r="B47" s="8" t="s">
        <v>8745</v>
      </c>
      <c r="C47" s="3" t="s">
        <v>315</v>
      </c>
      <c r="D47" s="8" t="s">
        <v>8998</v>
      </c>
      <c r="E47" s="36">
        <v>336</v>
      </c>
      <c r="F47" s="25">
        <v>45768</v>
      </c>
      <c r="G47" s="25">
        <v>45772</v>
      </c>
      <c r="H47" s="3" t="s">
        <v>8972</v>
      </c>
    </row>
    <row r="48" spans="1:8">
      <c r="A48" s="8" t="s">
        <v>9033</v>
      </c>
      <c r="B48" s="8" t="s">
        <v>8747</v>
      </c>
      <c r="C48" s="3" t="s">
        <v>315</v>
      </c>
      <c r="D48" s="8" t="s">
        <v>9000</v>
      </c>
      <c r="E48" s="36">
        <v>340</v>
      </c>
      <c r="F48" s="25">
        <v>45769</v>
      </c>
      <c r="G48" s="25">
        <v>45774</v>
      </c>
      <c r="H48" s="3" t="s">
        <v>8972</v>
      </c>
    </row>
    <row r="49" spans="1:8">
      <c r="A49" s="8" t="s">
        <v>9034</v>
      </c>
      <c r="B49" s="8" t="s">
        <v>8751</v>
      </c>
      <c r="C49" s="3" t="s">
        <v>324</v>
      </c>
      <c r="D49" s="8" t="s">
        <v>9002</v>
      </c>
      <c r="E49" s="36">
        <v>98</v>
      </c>
      <c r="F49" s="25">
        <v>45770</v>
      </c>
      <c r="G49" s="25">
        <v>45776</v>
      </c>
      <c r="H49" s="3" t="s">
        <v>8972</v>
      </c>
    </row>
    <row r="50" spans="1:8">
      <c r="A50" s="8" t="s">
        <v>9035</v>
      </c>
      <c r="B50" s="8" t="s">
        <v>8735</v>
      </c>
      <c r="C50" s="3" t="s">
        <v>333</v>
      </c>
      <c r="D50" s="8" t="s">
        <v>8971</v>
      </c>
      <c r="E50" s="36">
        <v>59</v>
      </c>
      <c r="F50" s="25">
        <v>45771</v>
      </c>
      <c r="G50" s="25">
        <v>45774</v>
      </c>
      <c r="H50" s="3" t="s">
        <v>8972</v>
      </c>
    </row>
    <row r="51" spans="1:8">
      <c r="A51" s="8" t="s">
        <v>9036</v>
      </c>
      <c r="B51" s="8" t="s">
        <v>8739</v>
      </c>
      <c r="C51" s="3" t="s">
        <v>257</v>
      </c>
      <c r="D51" s="8" t="s">
        <v>8974</v>
      </c>
      <c r="E51" s="36">
        <v>400</v>
      </c>
      <c r="F51" s="25">
        <v>45772</v>
      </c>
      <c r="G51" s="25">
        <v>45776</v>
      </c>
      <c r="H51" s="3" t="s">
        <v>8972</v>
      </c>
    </row>
    <row r="52" spans="1:8">
      <c r="A52" s="8" t="s">
        <v>9037</v>
      </c>
      <c r="B52" s="8" t="s">
        <v>8741</v>
      </c>
      <c r="C52" s="3" t="s">
        <v>257</v>
      </c>
      <c r="D52" s="8" t="s">
        <v>8976</v>
      </c>
      <c r="E52" s="36">
        <v>404</v>
      </c>
      <c r="F52" s="25">
        <v>45748</v>
      </c>
      <c r="G52" s="25">
        <v>45753</v>
      </c>
      <c r="H52" s="3" t="s">
        <v>8972</v>
      </c>
    </row>
    <row r="53" spans="1:8">
      <c r="A53" s="8" t="s">
        <v>9038</v>
      </c>
      <c r="B53" s="8" t="s">
        <v>8745</v>
      </c>
      <c r="C53" s="3" t="s">
        <v>257</v>
      </c>
      <c r="D53" s="8" t="s">
        <v>8978</v>
      </c>
      <c r="E53" s="36">
        <v>408</v>
      </c>
      <c r="F53" s="25">
        <v>45749</v>
      </c>
      <c r="G53" s="25">
        <v>45755</v>
      </c>
      <c r="H53" s="3" t="s">
        <v>8972</v>
      </c>
    </row>
    <row r="54" spans="1:8">
      <c r="A54" s="8" t="s">
        <v>9039</v>
      </c>
      <c r="B54" s="8" t="s">
        <v>8747</v>
      </c>
      <c r="C54" s="3" t="s">
        <v>315</v>
      </c>
      <c r="D54" s="8" t="s">
        <v>8980</v>
      </c>
      <c r="E54" s="36">
        <v>361</v>
      </c>
      <c r="F54" s="25">
        <v>45750</v>
      </c>
      <c r="G54" s="25">
        <v>45753</v>
      </c>
      <c r="H54" s="3" t="s">
        <v>8972</v>
      </c>
    </row>
    <row r="55" spans="1:8">
      <c r="A55" s="8" t="s">
        <v>9040</v>
      </c>
      <c r="B55" s="8" t="s">
        <v>8751</v>
      </c>
      <c r="C55" s="3" t="s">
        <v>315</v>
      </c>
      <c r="D55" s="8" t="s">
        <v>8982</v>
      </c>
      <c r="E55" s="36">
        <v>364</v>
      </c>
      <c r="F55" s="25">
        <v>45751</v>
      </c>
      <c r="G55" s="25">
        <v>45755</v>
      </c>
      <c r="H55" s="3" t="s">
        <v>8972</v>
      </c>
    </row>
    <row r="56" spans="1:8">
      <c r="A56" s="8" t="s">
        <v>9041</v>
      </c>
      <c r="B56" s="8" t="s">
        <v>8735</v>
      </c>
      <c r="C56" s="3" t="s">
        <v>324</v>
      </c>
      <c r="D56" s="8" t="s">
        <v>8984</v>
      </c>
      <c r="E56" s="36">
        <v>105</v>
      </c>
      <c r="F56" s="25">
        <v>45752</v>
      </c>
      <c r="G56" s="25">
        <v>45757</v>
      </c>
      <c r="H56" s="3" t="s">
        <v>8972</v>
      </c>
    </row>
    <row r="57" spans="1:8">
      <c r="A57" s="8" t="s">
        <v>9042</v>
      </c>
      <c r="B57" s="8" t="s">
        <v>8739</v>
      </c>
      <c r="C57" s="3" t="s">
        <v>333</v>
      </c>
      <c r="D57" s="8" t="s">
        <v>8986</v>
      </c>
      <c r="E57" s="36">
        <v>64</v>
      </c>
      <c r="F57" s="25">
        <v>45753</v>
      </c>
      <c r="G57" s="25">
        <v>45759</v>
      </c>
      <c r="H57" s="3" t="s">
        <v>8972</v>
      </c>
    </row>
    <row r="58" spans="1:8">
      <c r="A58" s="8" t="s">
        <v>9043</v>
      </c>
      <c r="B58" s="8" t="s">
        <v>8741</v>
      </c>
      <c r="C58" s="3" t="s">
        <v>257</v>
      </c>
      <c r="D58" s="8" t="s">
        <v>8988</v>
      </c>
      <c r="E58" s="36">
        <v>428</v>
      </c>
      <c r="F58" s="25">
        <v>45754</v>
      </c>
      <c r="G58" s="25">
        <v>45757</v>
      </c>
      <c r="H58" s="3" t="s">
        <v>8972</v>
      </c>
    </row>
    <row r="59" spans="1:8">
      <c r="A59" s="8" t="s">
        <v>9044</v>
      </c>
      <c r="B59" s="8" t="s">
        <v>8745</v>
      </c>
      <c r="C59" s="3" t="s">
        <v>257</v>
      </c>
      <c r="D59" s="8" t="s">
        <v>8990</v>
      </c>
      <c r="E59" s="36">
        <v>432</v>
      </c>
      <c r="F59" s="25">
        <v>45755</v>
      </c>
      <c r="G59" s="25">
        <v>45759</v>
      </c>
      <c r="H59" s="3" t="s">
        <v>8972</v>
      </c>
    </row>
    <row r="60" spans="1:8">
      <c r="A60" s="8" t="s">
        <v>9045</v>
      </c>
      <c r="B60" s="8" t="s">
        <v>8747</v>
      </c>
      <c r="C60" s="3" t="s">
        <v>257</v>
      </c>
      <c r="D60" s="8" t="s">
        <v>8992</v>
      </c>
      <c r="E60" s="36">
        <v>436</v>
      </c>
      <c r="F60" s="25">
        <v>45756</v>
      </c>
      <c r="G60" s="25">
        <v>45761</v>
      </c>
      <c r="H60" s="3" t="s">
        <v>8972</v>
      </c>
    </row>
    <row r="61" spans="1:8">
      <c r="A61" s="8" t="s">
        <v>9046</v>
      </c>
      <c r="B61" s="8" t="s">
        <v>8751</v>
      </c>
      <c r="C61" s="3" t="s">
        <v>315</v>
      </c>
      <c r="D61" s="8" t="s">
        <v>8994</v>
      </c>
      <c r="E61" s="36">
        <v>315</v>
      </c>
      <c r="F61" s="25">
        <v>45757</v>
      </c>
      <c r="G61" s="25">
        <v>45763</v>
      </c>
      <c r="H61" s="3" t="s">
        <v>8972</v>
      </c>
    </row>
    <row r="62" spans="1:8" ht="15">
      <c r="A62" t="s">
        <v>9047</v>
      </c>
      <c r="B62" t="s">
        <v>8753</v>
      </c>
      <c r="C62" t="s">
        <v>257</v>
      </c>
      <c r="D62" t="s">
        <v>8971</v>
      </c>
      <c r="E62">
        <v>364</v>
      </c>
      <c r="F62" s="15">
        <v>45778</v>
      </c>
      <c r="G62" s="15">
        <v>45781</v>
      </c>
      <c r="H62" t="s">
        <v>8972</v>
      </c>
    </row>
    <row r="63" spans="1:8" ht="15">
      <c r="A63" t="s">
        <v>9048</v>
      </c>
      <c r="B63" t="s">
        <v>8757</v>
      </c>
      <c r="C63" t="s">
        <v>257</v>
      </c>
      <c r="D63" t="s">
        <v>8974</v>
      </c>
      <c r="E63">
        <v>368</v>
      </c>
      <c r="F63" s="15">
        <v>45779</v>
      </c>
      <c r="G63" s="15">
        <v>45783</v>
      </c>
      <c r="H63" t="s">
        <v>8972</v>
      </c>
    </row>
    <row r="64" spans="1:8" ht="15">
      <c r="A64" t="s">
        <v>9049</v>
      </c>
      <c r="B64" t="s">
        <v>8759</v>
      </c>
      <c r="C64" t="s">
        <v>257</v>
      </c>
      <c r="D64" t="s">
        <v>8976</v>
      </c>
      <c r="E64">
        <v>372</v>
      </c>
      <c r="F64" s="15">
        <v>45780</v>
      </c>
      <c r="G64" s="15">
        <v>45785</v>
      </c>
      <c r="H64" t="s">
        <v>8972</v>
      </c>
    </row>
    <row r="65" spans="1:8">
      <c r="A65" t="s">
        <v>9050</v>
      </c>
      <c r="B65" t="s">
        <v>8763</v>
      </c>
      <c r="C65" t="s">
        <v>315</v>
      </c>
      <c r="D65" t="s">
        <v>8978</v>
      </c>
      <c r="E65">
        <v>329</v>
      </c>
      <c r="F65" s="15">
        <v>45781</v>
      </c>
      <c r="G65" s="15">
        <v>45787</v>
      </c>
      <c r="H65" t="s">
        <v>8972</v>
      </c>
    </row>
    <row r="66" spans="1:8">
      <c r="A66" t="s">
        <v>9051</v>
      </c>
      <c r="B66" t="s">
        <v>8765</v>
      </c>
      <c r="C66" t="s">
        <v>315</v>
      </c>
      <c r="D66" t="s">
        <v>8980</v>
      </c>
      <c r="E66">
        <v>333</v>
      </c>
      <c r="F66" s="15">
        <v>45782</v>
      </c>
      <c r="G66" s="15">
        <v>45785</v>
      </c>
      <c r="H66" t="s">
        <v>8972</v>
      </c>
    </row>
    <row r="67" spans="1:8">
      <c r="A67" t="s">
        <v>9052</v>
      </c>
      <c r="B67" t="s">
        <v>8769</v>
      </c>
      <c r="C67" t="s">
        <v>324</v>
      </c>
      <c r="D67" t="s">
        <v>8982</v>
      </c>
      <c r="E67">
        <v>96</v>
      </c>
      <c r="F67" s="15">
        <v>45783</v>
      </c>
      <c r="G67" s="15">
        <v>45787</v>
      </c>
      <c r="H67" t="s">
        <v>8972</v>
      </c>
    </row>
    <row r="68" spans="1:8">
      <c r="A68" t="s">
        <v>9053</v>
      </c>
      <c r="B68" t="s">
        <v>8753</v>
      </c>
      <c r="C68" t="s">
        <v>333</v>
      </c>
      <c r="D68" t="s">
        <v>8984</v>
      </c>
      <c r="E68">
        <v>58</v>
      </c>
      <c r="F68" s="15">
        <v>45784</v>
      </c>
      <c r="G68" s="15">
        <v>45789</v>
      </c>
      <c r="H68" t="s">
        <v>8972</v>
      </c>
    </row>
    <row r="69" spans="1:8">
      <c r="A69" t="s">
        <v>9054</v>
      </c>
      <c r="B69" t="s">
        <v>8757</v>
      </c>
      <c r="C69" t="s">
        <v>257</v>
      </c>
      <c r="D69" t="s">
        <v>8986</v>
      </c>
      <c r="E69">
        <v>392</v>
      </c>
      <c r="F69" s="15">
        <v>45785</v>
      </c>
      <c r="G69" s="15">
        <v>45791</v>
      </c>
      <c r="H69" t="s">
        <v>8972</v>
      </c>
    </row>
    <row r="70" spans="1:8">
      <c r="A70" t="s">
        <v>9055</v>
      </c>
      <c r="B70" t="s">
        <v>8759</v>
      </c>
      <c r="C70" t="s">
        <v>257</v>
      </c>
      <c r="D70" t="s">
        <v>8988</v>
      </c>
      <c r="E70">
        <v>396</v>
      </c>
      <c r="F70" s="15">
        <v>45786</v>
      </c>
      <c r="G70" s="15">
        <v>45789</v>
      </c>
      <c r="H70" t="s">
        <v>8972</v>
      </c>
    </row>
    <row r="71" spans="1:8">
      <c r="A71" t="s">
        <v>9056</v>
      </c>
      <c r="B71" t="s">
        <v>8763</v>
      </c>
      <c r="C71" t="s">
        <v>257</v>
      </c>
      <c r="D71" t="s">
        <v>8990</v>
      </c>
      <c r="E71">
        <v>400</v>
      </c>
      <c r="F71" s="15">
        <v>45787</v>
      </c>
      <c r="G71" s="15">
        <v>45791</v>
      </c>
      <c r="H71" t="s">
        <v>8972</v>
      </c>
    </row>
    <row r="72" spans="1:8">
      <c r="A72" t="s">
        <v>9057</v>
      </c>
      <c r="B72" t="s">
        <v>8765</v>
      </c>
      <c r="C72" t="s">
        <v>315</v>
      </c>
      <c r="D72" t="s">
        <v>8992</v>
      </c>
      <c r="E72">
        <v>354</v>
      </c>
      <c r="F72" s="15">
        <v>45788</v>
      </c>
      <c r="G72" s="15">
        <v>45793</v>
      </c>
      <c r="H72" t="s">
        <v>8972</v>
      </c>
    </row>
    <row r="73" spans="1:8">
      <c r="A73" t="s">
        <v>9058</v>
      </c>
      <c r="B73" t="s">
        <v>8769</v>
      </c>
      <c r="C73" t="s">
        <v>315</v>
      </c>
      <c r="D73" t="s">
        <v>8994</v>
      </c>
      <c r="E73">
        <v>357</v>
      </c>
      <c r="F73" s="15">
        <v>45789</v>
      </c>
      <c r="G73" s="15">
        <v>45795</v>
      </c>
      <c r="H73" t="s">
        <v>8972</v>
      </c>
    </row>
    <row r="74" spans="1:8">
      <c r="A74" t="s">
        <v>9059</v>
      </c>
      <c r="B74" t="s">
        <v>8753</v>
      </c>
      <c r="C74" t="s">
        <v>324</v>
      </c>
      <c r="D74" t="s">
        <v>8996</v>
      </c>
      <c r="E74">
        <v>103</v>
      </c>
      <c r="F74" s="15">
        <v>45790</v>
      </c>
      <c r="G74" s="15">
        <v>45793</v>
      </c>
      <c r="H74" t="s">
        <v>8972</v>
      </c>
    </row>
    <row r="75" spans="1:8">
      <c r="A75" t="s">
        <v>9060</v>
      </c>
      <c r="B75" t="s">
        <v>8757</v>
      </c>
      <c r="C75" t="s">
        <v>333</v>
      </c>
      <c r="D75" t="s">
        <v>8998</v>
      </c>
      <c r="E75">
        <v>62</v>
      </c>
      <c r="F75" s="15">
        <v>45791</v>
      </c>
      <c r="G75" s="15">
        <v>45795</v>
      </c>
      <c r="H75" t="s">
        <v>8972</v>
      </c>
    </row>
    <row r="76" spans="1:8">
      <c r="A76" t="s">
        <v>9061</v>
      </c>
      <c r="B76" t="s">
        <v>8759</v>
      </c>
      <c r="C76" t="s">
        <v>257</v>
      </c>
      <c r="D76" t="s">
        <v>9000</v>
      </c>
      <c r="E76">
        <v>420</v>
      </c>
      <c r="F76" s="15">
        <v>45792</v>
      </c>
      <c r="G76" s="15">
        <v>45797</v>
      </c>
      <c r="H76" t="s">
        <v>8972</v>
      </c>
    </row>
    <row r="77" spans="1:8">
      <c r="A77" t="s">
        <v>9062</v>
      </c>
      <c r="B77" t="s">
        <v>8763</v>
      </c>
      <c r="C77" t="s">
        <v>257</v>
      </c>
      <c r="D77" t="s">
        <v>9002</v>
      </c>
      <c r="E77">
        <v>424</v>
      </c>
      <c r="F77" s="15">
        <v>45793</v>
      </c>
      <c r="G77" s="15">
        <v>45799</v>
      </c>
      <c r="H77" t="s">
        <v>8972</v>
      </c>
    </row>
    <row r="78" spans="1:8">
      <c r="A78" t="s">
        <v>9063</v>
      </c>
      <c r="B78" t="s">
        <v>8765</v>
      </c>
      <c r="C78" t="s">
        <v>257</v>
      </c>
      <c r="D78" t="s">
        <v>8971</v>
      </c>
      <c r="E78">
        <v>428</v>
      </c>
      <c r="F78" s="15">
        <v>45794</v>
      </c>
      <c r="G78" s="15">
        <v>45797</v>
      </c>
      <c r="H78" t="s">
        <v>8972</v>
      </c>
    </row>
    <row r="79" spans="1:8">
      <c r="A79" t="s">
        <v>9064</v>
      </c>
      <c r="B79" t="s">
        <v>8769</v>
      </c>
      <c r="C79" t="s">
        <v>315</v>
      </c>
      <c r="D79" t="s">
        <v>8974</v>
      </c>
      <c r="E79">
        <v>378</v>
      </c>
      <c r="F79" s="15">
        <v>45795</v>
      </c>
      <c r="G79" s="15">
        <v>45799</v>
      </c>
      <c r="H79" t="s">
        <v>8972</v>
      </c>
    </row>
    <row r="80" spans="1:8">
      <c r="A80" t="s">
        <v>9065</v>
      </c>
      <c r="B80" t="s">
        <v>8753</v>
      </c>
      <c r="C80" t="s">
        <v>315</v>
      </c>
      <c r="D80" t="s">
        <v>8976</v>
      </c>
      <c r="E80">
        <v>382</v>
      </c>
      <c r="F80" s="15">
        <v>45796</v>
      </c>
      <c r="G80" s="15">
        <v>45801</v>
      </c>
      <c r="H80" t="s">
        <v>8972</v>
      </c>
    </row>
    <row r="81" spans="1:8">
      <c r="A81" t="s">
        <v>9066</v>
      </c>
      <c r="B81" t="s">
        <v>8757</v>
      </c>
      <c r="C81" t="s">
        <v>324</v>
      </c>
      <c r="D81" t="s">
        <v>8978</v>
      </c>
      <c r="E81">
        <v>90</v>
      </c>
      <c r="F81" s="15">
        <v>45797</v>
      </c>
      <c r="G81" s="15">
        <v>45803</v>
      </c>
      <c r="H81" t="s">
        <v>8972</v>
      </c>
    </row>
    <row r="82" spans="1:8">
      <c r="A82" t="s">
        <v>9067</v>
      </c>
      <c r="B82" t="s">
        <v>8759</v>
      </c>
      <c r="C82" t="s">
        <v>333</v>
      </c>
      <c r="D82" t="s">
        <v>8980</v>
      </c>
      <c r="E82">
        <v>55</v>
      </c>
      <c r="F82" s="15">
        <v>45798</v>
      </c>
      <c r="G82" s="15">
        <v>45801</v>
      </c>
      <c r="H82" t="s">
        <v>8972</v>
      </c>
    </row>
    <row r="83" spans="1:8">
      <c r="A83" t="s">
        <v>9068</v>
      </c>
      <c r="B83" t="s">
        <v>8763</v>
      </c>
      <c r="C83" t="s">
        <v>257</v>
      </c>
      <c r="D83" t="s">
        <v>8982</v>
      </c>
      <c r="E83">
        <v>368</v>
      </c>
      <c r="F83" s="15">
        <v>45799</v>
      </c>
      <c r="G83" s="15">
        <v>45803</v>
      </c>
      <c r="H83" t="s">
        <v>8972</v>
      </c>
    </row>
    <row r="84" spans="1:8">
      <c r="A84" t="s">
        <v>9069</v>
      </c>
      <c r="B84" t="s">
        <v>8765</v>
      </c>
      <c r="C84" t="s">
        <v>257</v>
      </c>
      <c r="D84" t="s">
        <v>8984</v>
      </c>
      <c r="E84">
        <v>372</v>
      </c>
      <c r="F84" s="15">
        <v>45800</v>
      </c>
      <c r="G84" s="15">
        <v>45805</v>
      </c>
      <c r="H84" t="s">
        <v>8972</v>
      </c>
    </row>
    <row r="85" spans="1:8">
      <c r="A85" t="s">
        <v>9070</v>
      </c>
      <c r="B85" t="s">
        <v>8769</v>
      </c>
      <c r="C85" t="s">
        <v>257</v>
      </c>
      <c r="D85" t="s">
        <v>8986</v>
      </c>
      <c r="E85">
        <v>376</v>
      </c>
      <c r="F85" s="15">
        <v>45801</v>
      </c>
      <c r="G85" s="15">
        <v>45807</v>
      </c>
      <c r="H85" t="s">
        <v>8972</v>
      </c>
    </row>
    <row r="86" spans="1:8">
      <c r="A86" t="s">
        <v>9071</v>
      </c>
      <c r="B86" t="s">
        <v>8753</v>
      </c>
      <c r="C86" t="s">
        <v>315</v>
      </c>
      <c r="D86" t="s">
        <v>8988</v>
      </c>
      <c r="E86">
        <v>333</v>
      </c>
      <c r="F86" s="15">
        <v>45802</v>
      </c>
      <c r="G86" s="15">
        <v>45805</v>
      </c>
      <c r="H86" t="s">
        <v>8972</v>
      </c>
    </row>
    <row r="87" spans="1:8">
      <c r="A87" t="s">
        <v>9072</v>
      </c>
      <c r="B87" t="s">
        <v>8757</v>
      </c>
      <c r="C87" t="s">
        <v>315</v>
      </c>
      <c r="D87" t="s">
        <v>8990</v>
      </c>
      <c r="E87">
        <v>336</v>
      </c>
      <c r="F87" s="15">
        <v>45778</v>
      </c>
      <c r="G87" s="15">
        <v>45782</v>
      </c>
      <c r="H87" t="s">
        <v>8972</v>
      </c>
    </row>
    <row r="88" spans="1:8">
      <c r="A88" t="s">
        <v>9073</v>
      </c>
      <c r="B88" t="s">
        <v>8759</v>
      </c>
      <c r="C88" t="s">
        <v>324</v>
      </c>
      <c r="D88" t="s">
        <v>8992</v>
      </c>
      <c r="E88">
        <v>97</v>
      </c>
      <c r="F88" s="15">
        <v>45779</v>
      </c>
      <c r="G88" s="15">
        <v>45784</v>
      </c>
      <c r="H88" t="s">
        <v>8972</v>
      </c>
    </row>
    <row r="89" spans="1:8">
      <c r="A89" t="s">
        <v>9074</v>
      </c>
      <c r="B89" t="s">
        <v>8763</v>
      </c>
      <c r="C89" t="s">
        <v>333</v>
      </c>
      <c r="D89" t="s">
        <v>8994</v>
      </c>
      <c r="E89">
        <v>59</v>
      </c>
      <c r="F89" s="15">
        <v>45780</v>
      </c>
      <c r="G89" s="15">
        <v>45786</v>
      </c>
      <c r="H89" t="s">
        <v>8972</v>
      </c>
    </row>
    <row r="90" spans="1:8">
      <c r="A90" t="s">
        <v>9075</v>
      </c>
      <c r="B90" t="s">
        <v>8765</v>
      </c>
      <c r="C90" t="s">
        <v>257</v>
      </c>
      <c r="D90" t="s">
        <v>8996</v>
      </c>
      <c r="E90">
        <v>396</v>
      </c>
      <c r="F90" s="15">
        <v>45781</v>
      </c>
      <c r="G90" s="15">
        <v>45784</v>
      </c>
      <c r="H90" t="s">
        <v>8972</v>
      </c>
    </row>
    <row r="91" spans="1:8">
      <c r="A91" t="s">
        <v>9076</v>
      </c>
      <c r="B91" t="s">
        <v>8769</v>
      </c>
      <c r="C91" t="s">
        <v>257</v>
      </c>
      <c r="D91" t="s">
        <v>8998</v>
      </c>
      <c r="E91">
        <v>400</v>
      </c>
      <c r="F91" s="15">
        <v>45782</v>
      </c>
      <c r="G91" s="15">
        <v>45786</v>
      </c>
      <c r="H91" t="s">
        <v>8972</v>
      </c>
    </row>
    <row r="92" spans="1:8">
      <c r="A92" t="s">
        <v>9077</v>
      </c>
      <c r="B92" t="s">
        <v>8753</v>
      </c>
      <c r="C92" t="s">
        <v>257</v>
      </c>
      <c r="D92" t="s">
        <v>9000</v>
      </c>
      <c r="E92">
        <v>404</v>
      </c>
      <c r="F92" s="15">
        <v>45783</v>
      </c>
      <c r="G92" s="15">
        <v>45788</v>
      </c>
      <c r="H92" t="s">
        <v>8972</v>
      </c>
    </row>
    <row r="93" spans="1:8">
      <c r="A93" t="s">
        <v>9078</v>
      </c>
      <c r="B93" t="s">
        <v>8757</v>
      </c>
      <c r="C93" t="s">
        <v>315</v>
      </c>
      <c r="D93" t="s">
        <v>9002</v>
      </c>
      <c r="E93">
        <v>357</v>
      </c>
      <c r="F93" s="15">
        <v>45784</v>
      </c>
      <c r="G93" s="15">
        <v>45790</v>
      </c>
      <c r="H93" t="s">
        <v>8972</v>
      </c>
    </row>
    <row r="94" spans="1:8">
      <c r="A94" t="s">
        <v>9079</v>
      </c>
      <c r="B94" t="s">
        <v>8759</v>
      </c>
      <c r="C94" t="s">
        <v>315</v>
      </c>
      <c r="D94" t="s">
        <v>8971</v>
      </c>
      <c r="E94">
        <v>361</v>
      </c>
      <c r="F94" s="15">
        <v>45785</v>
      </c>
      <c r="G94" s="15">
        <v>45788</v>
      </c>
      <c r="H94" t="s">
        <v>8972</v>
      </c>
    </row>
    <row r="95" spans="1:8">
      <c r="A95" t="s">
        <v>9080</v>
      </c>
      <c r="B95" t="s">
        <v>8763</v>
      </c>
      <c r="C95" t="s">
        <v>324</v>
      </c>
      <c r="D95" t="s">
        <v>8974</v>
      </c>
      <c r="E95">
        <v>104</v>
      </c>
      <c r="F95" s="15">
        <v>45786</v>
      </c>
      <c r="G95" s="15">
        <v>45790</v>
      </c>
      <c r="H95" t="s">
        <v>8972</v>
      </c>
    </row>
    <row r="96" spans="1:8">
      <c r="A96" t="s">
        <v>9081</v>
      </c>
      <c r="B96" t="s">
        <v>8765</v>
      </c>
      <c r="C96" t="s">
        <v>333</v>
      </c>
      <c r="D96" t="s">
        <v>8976</v>
      </c>
      <c r="E96">
        <v>63</v>
      </c>
      <c r="F96" s="15">
        <v>45787</v>
      </c>
      <c r="G96" s="15">
        <v>45792</v>
      </c>
      <c r="H96" t="s">
        <v>8972</v>
      </c>
    </row>
    <row r="97" spans="1:8">
      <c r="A97" t="s">
        <v>9082</v>
      </c>
      <c r="B97" t="s">
        <v>8769</v>
      </c>
      <c r="C97" t="s">
        <v>257</v>
      </c>
      <c r="D97" t="s">
        <v>8978</v>
      </c>
      <c r="E97">
        <v>424</v>
      </c>
      <c r="F97" s="15">
        <v>45788</v>
      </c>
      <c r="G97" s="15">
        <v>45794</v>
      </c>
      <c r="H97" t="s">
        <v>8972</v>
      </c>
    </row>
    <row r="98" spans="1:8">
      <c r="A98" t="s">
        <v>9083</v>
      </c>
      <c r="B98" t="s">
        <v>8753</v>
      </c>
      <c r="C98" t="s">
        <v>257</v>
      </c>
      <c r="D98" t="s">
        <v>8980</v>
      </c>
      <c r="E98">
        <v>428</v>
      </c>
      <c r="F98" s="15">
        <v>45789</v>
      </c>
      <c r="G98" s="15">
        <v>45792</v>
      </c>
      <c r="H98" t="s">
        <v>8972</v>
      </c>
    </row>
    <row r="99" spans="1:8">
      <c r="A99" t="s">
        <v>9084</v>
      </c>
      <c r="B99" t="s">
        <v>8757</v>
      </c>
      <c r="C99" t="s">
        <v>257</v>
      </c>
      <c r="D99" t="s">
        <v>8982</v>
      </c>
      <c r="E99">
        <v>432</v>
      </c>
      <c r="F99" s="15">
        <v>45790</v>
      </c>
      <c r="G99" s="15">
        <v>45794</v>
      </c>
      <c r="H99" t="s">
        <v>8972</v>
      </c>
    </row>
    <row r="100" spans="1:8">
      <c r="A100" t="s">
        <v>9085</v>
      </c>
      <c r="B100" t="s">
        <v>8759</v>
      </c>
      <c r="C100" t="s">
        <v>315</v>
      </c>
      <c r="D100" t="s">
        <v>8984</v>
      </c>
      <c r="E100">
        <v>382</v>
      </c>
      <c r="F100" s="15">
        <v>45791</v>
      </c>
      <c r="G100" s="15">
        <v>45796</v>
      </c>
      <c r="H100" t="s">
        <v>8972</v>
      </c>
    </row>
    <row r="101" spans="1:8">
      <c r="A101" t="s">
        <v>9086</v>
      </c>
      <c r="B101" t="s">
        <v>8763</v>
      </c>
      <c r="C101" t="s">
        <v>315</v>
      </c>
      <c r="D101" t="s">
        <v>8986</v>
      </c>
      <c r="E101">
        <v>315</v>
      </c>
      <c r="F101" s="15">
        <v>45792</v>
      </c>
      <c r="G101" s="15">
        <v>45798</v>
      </c>
      <c r="H101" t="s">
        <v>8972</v>
      </c>
    </row>
    <row r="102" spans="1:8">
      <c r="A102" t="s">
        <v>9087</v>
      </c>
      <c r="B102" t="s">
        <v>8765</v>
      </c>
      <c r="C102" t="s">
        <v>324</v>
      </c>
      <c r="D102" t="s">
        <v>8988</v>
      </c>
      <c r="E102">
        <v>91</v>
      </c>
      <c r="F102" s="15">
        <v>45793</v>
      </c>
      <c r="G102" s="15">
        <v>45796</v>
      </c>
      <c r="H102" t="s">
        <v>8972</v>
      </c>
    </row>
    <row r="103" spans="1:8">
      <c r="A103" t="s">
        <v>9088</v>
      </c>
      <c r="B103" t="s">
        <v>8769</v>
      </c>
      <c r="C103" t="s">
        <v>333</v>
      </c>
      <c r="D103" t="s">
        <v>8990</v>
      </c>
      <c r="E103">
        <v>55</v>
      </c>
      <c r="F103" s="15">
        <v>45794</v>
      </c>
      <c r="G103" s="15">
        <v>45798</v>
      </c>
      <c r="H103" t="s">
        <v>8972</v>
      </c>
    </row>
    <row r="104" spans="1:8">
      <c r="A104" t="s">
        <v>9089</v>
      </c>
      <c r="B104" t="s">
        <v>8753</v>
      </c>
      <c r="C104" t="s">
        <v>257</v>
      </c>
      <c r="D104" t="s">
        <v>8992</v>
      </c>
      <c r="E104">
        <v>372</v>
      </c>
      <c r="F104" s="15">
        <v>45795</v>
      </c>
      <c r="G104" s="15">
        <v>45800</v>
      </c>
      <c r="H104" t="s">
        <v>8972</v>
      </c>
    </row>
    <row r="105" spans="1:8">
      <c r="A105" t="s">
        <v>9090</v>
      </c>
      <c r="B105" t="s">
        <v>8757</v>
      </c>
      <c r="C105" t="s">
        <v>257</v>
      </c>
      <c r="D105" t="s">
        <v>8994</v>
      </c>
      <c r="E105">
        <v>376</v>
      </c>
      <c r="F105" s="15">
        <v>45796</v>
      </c>
      <c r="G105" s="15">
        <v>45802</v>
      </c>
      <c r="H105" t="s">
        <v>8972</v>
      </c>
    </row>
    <row r="106" spans="1:8">
      <c r="A106" t="s">
        <v>9091</v>
      </c>
      <c r="B106" t="s">
        <v>8759</v>
      </c>
      <c r="C106" t="s">
        <v>257</v>
      </c>
      <c r="D106" t="s">
        <v>8996</v>
      </c>
      <c r="E106">
        <v>380</v>
      </c>
      <c r="F106" s="15">
        <v>45797</v>
      </c>
      <c r="G106" s="15">
        <v>45800</v>
      </c>
      <c r="H106" t="s">
        <v>8972</v>
      </c>
    </row>
    <row r="107" spans="1:8">
      <c r="A107" t="s">
        <v>9092</v>
      </c>
      <c r="B107" t="s">
        <v>8763</v>
      </c>
      <c r="C107" t="s">
        <v>315</v>
      </c>
      <c r="D107" t="s">
        <v>8998</v>
      </c>
      <c r="E107">
        <v>336</v>
      </c>
      <c r="F107" s="15">
        <v>45798</v>
      </c>
      <c r="G107" s="15">
        <v>45802</v>
      </c>
      <c r="H107" t="s">
        <v>8972</v>
      </c>
    </row>
    <row r="108" spans="1:8">
      <c r="A108" t="s">
        <v>9093</v>
      </c>
      <c r="B108" t="s">
        <v>8765</v>
      </c>
      <c r="C108" t="s">
        <v>315</v>
      </c>
      <c r="D108" t="s">
        <v>9000</v>
      </c>
      <c r="E108">
        <v>340</v>
      </c>
      <c r="F108" s="15">
        <v>45799</v>
      </c>
      <c r="G108" s="15">
        <v>45804</v>
      </c>
      <c r="H108" t="s">
        <v>8972</v>
      </c>
    </row>
    <row r="109" spans="1:8">
      <c r="A109" t="s">
        <v>9094</v>
      </c>
      <c r="B109" t="s">
        <v>8769</v>
      </c>
      <c r="C109" t="s">
        <v>324</v>
      </c>
      <c r="D109" t="s">
        <v>9002</v>
      </c>
      <c r="E109">
        <v>98</v>
      </c>
      <c r="F109" s="15">
        <v>45800</v>
      </c>
      <c r="G109" s="15">
        <v>45806</v>
      </c>
      <c r="H109" t="s">
        <v>8972</v>
      </c>
    </row>
    <row r="110" spans="1:8">
      <c r="A110" t="s">
        <v>9095</v>
      </c>
      <c r="B110" t="s">
        <v>8753</v>
      </c>
      <c r="C110" t="s">
        <v>333</v>
      </c>
      <c r="D110" t="s">
        <v>8971</v>
      </c>
      <c r="E110">
        <v>59</v>
      </c>
      <c r="F110" s="15">
        <v>45801</v>
      </c>
      <c r="G110" s="15">
        <v>45804</v>
      </c>
      <c r="H110" t="s">
        <v>8972</v>
      </c>
    </row>
    <row r="111" spans="1:8">
      <c r="A111" t="s">
        <v>9096</v>
      </c>
      <c r="B111" t="s">
        <v>8757</v>
      </c>
      <c r="C111" t="s">
        <v>257</v>
      </c>
      <c r="D111" t="s">
        <v>8974</v>
      </c>
      <c r="E111">
        <v>400</v>
      </c>
      <c r="F111" s="15">
        <v>45802</v>
      </c>
      <c r="G111" s="15">
        <v>45806</v>
      </c>
      <c r="H111" t="s">
        <v>8972</v>
      </c>
    </row>
    <row r="112" spans="1:8">
      <c r="A112" t="s">
        <v>9097</v>
      </c>
      <c r="B112" t="s">
        <v>8759</v>
      </c>
      <c r="C112" t="s">
        <v>257</v>
      </c>
      <c r="D112" t="s">
        <v>8976</v>
      </c>
      <c r="E112">
        <v>404</v>
      </c>
      <c r="F112" s="15">
        <v>45778</v>
      </c>
      <c r="G112" s="15">
        <v>45783</v>
      </c>
      <c r="H112" t="s">
        <v>8972</v>
      </c>
    </row>
    <row r="113" spans="1:8">
      <c r="A113" t="s">
        <v>9098</v>
      </c>
      <c r="B113" t="s">
        <v>8763</v>
      </c>
      <c r="C113" t="s">
        <v>257</v>
      </c>
      <c r="D113" t="s">
        <v>8978</v>
      </c>
      <c r="E113">
        <v>408</v>
      </c>
      <c r="F113" s="15">
        <v>45779</v>
      </c>
      <c r="G113" s="15">
        <v>45785</v>
      </c>
      <c r="H113" t="s">
        <v>8972</v>
      </c>
    </row>
    <row r="114" spans="1:8">
      <c r="A114" t="s">
        <v>9099</v>
      </c>
      <c r="B114" t="s">
        <v>8765</v>
      </c>
      <c r="C114" t="s">
        <v>315</v>
      </c>
      <c r="D114" t="s">
        <v>8980</v>
      </c>
      <c r="E114">
        <v>361</v>
      </c>
      <c r="F114" s="15">
        <v>45780</v>
      </c>
      <c r="G114" s="15">
        <v>45783</v>
      </c>
      <c r="H114" t="s">
        <v>8972</v>
      </c>
    </row>
    <row r="115" spans="1:8">
      <c r="A115" t="s">
        <v>9100</v>
      </c>
      <c r="B115" t="s">
        <v>8769</v>
      </c>
      <c r="C115" t="s">
        <v>315</v>
      </c>
      <c r="D115" t="s">
        <v>8982</v>
      </c>
      <c r="E115">
        <v>364</v>
      </c>
      <c r="F115" s="15">
        <v>45781</v>
      </c>
      <c r="G115" s="15">
        <v>45785</v>
      </c>
      <c r="H115" t="s">
        <v>8972</v>
      </c>
    </row>
    <row r="116" spans="1:8">
      <c r="A116" t="s">
        <v>9101</v>
      </c>
      <c r="B116" t="s">
        <v>8753</v>
      </c>
      <c r="C116" t="s">
        <v>324</v>
      </c>
      <c r="D116" t="s">
        <v>8984</v>
      </c>
      <c r="E116">
        <v>105</v>
      </c>
      <c r="F116" s="15">
        <v>45782</v>
      </c>
      <c r="G116" s="15">
        <v>45787</v>
      </c>
      <c r="H116" t="s">
        <v>8972</v>
      </c>
    </row>
    <row r="117" spans="1:8">
      <c r="A117" t="s">
        <v>9102</v>
      </c>
      <c r="B117" t="s">
        <v>8757</v>
      </c>
      <c r="C117" t="s">
        <v>333</v>
      </c>
      <c r="D117" t="s">
        <v>8986</v>
      </c>
      <c r="E117">
        <v>64</v>
      </c>
      <c r="F117" s="15">
        <v>45783</v>
      </c>
      <c r="G117" s="15">
        <v>45789</v>
      </c>
      <c r="H117" t="s">
        <v>8972</v>
      </c>
    </row>
    <row r="118" spans="1:8">
      <c r="A118" t="s">
        <v>9103</v>
      </c>
      <c r="B118" t="s">
        <v>8759</v>
      </c>
      <c r="C118" t="s">
        <v>257</v>
      </c>
      <c r="D118" t="s">
        <v>8988</v>
      </c>
      <c r="E118">
        <v>428</v>
      </c>
      <c r="F118" s="15">
        <v>45784</v>
      </c>
      <c r="G118" s="15">
        <v>45787</v>
      </c>
      <c r="H118" t="s">
        <v>8972</v>
      </c>
    </row>
    <row r="119" spans="1:8">
      <c r="A119" t="s">
        <v>9104</v>
      </c>
      <c r="B119" t="s">
        <v>8763</v>
      </c>
      <c r="C119" t="s">
        <v>257</v>
      </c>
      <c r="D119" t="s">
        <v>8990</v>
      </c>
      <c r="E119">
        <v>432</v>
      </c>
      <c r="F119" s="15">
        <v>45785</v>
      </c>
      <c r="G119" s="15">
        <v>45789</v>
      </c>
      <c r="H119" t="s">
        <v>8972</v>
      </c>
    </row>
    <row r="120" spans="1:8">
      <c r="A120" t="s">
        <v>9105</v>
      </c>
      <c r="B120" t="s">
        <v>8765</v>
      </c>
      <c r="C120" t="s">
        <v>257</v>
      </c>
      <c r="D120" t="s">
        <v>8992</v>
      </c>
      <c r="E120">
        <v>436</v>
      </c>
      <c r="F120" s="15">
        <v>45786</v>
      </c>
      <c r="G120" s="15">
        <v>45791</v>
      </c>
      <c r="H120" t="s">
        <v>8972</v>
      </c>
    </row>
    <row r="121" spans="1:8">
      <c r="A121" t="s">
        <v>9106</v>
      </c>
      <c r="B121" t="s">
        <v>8769</v>
      </c>
      <c r="C121" t="s">
        <v>315</v>
      </c>
      <c r="D121" t="s">
        <v>8994</v>
      </c>
      <c r="E121">
        <v>315</v>
      </c>
      <c r="F121" s="15">
        <v>45787</v>
      </c>
      <c r="G121" s="15">
        <v>45793</v>
      </c>
      <c r="H121" t="s">
        <v>8972</v>
      </c>
    </row>
    <row r="122" spans="1:8">
      <c r="A122" t="s">
        <v>9107</v>
      </c>
      <c r="B122" t="s">
        <v>8771</v>
      </c>
      <c r="C122" t="s">
        <v>257</v>
      </c>
      <c r="D122" t="s">
        <v>8971</v>
      </c>
      <c r="E122">
        <v>364</v>
      </c>
      <c r="F122" s="15">
        <v>45809</v>
      </c>
      <c r="G122" s="15">
        <v>45812</v>
      </c>
      <c r="H122" t="s">
        <v>8972</v>
      </c>
    </row>
    <row r="123" spans="1:8">
      <c r="A123" t="s">
        <v>9108</v>
      </c>
      <c r="B123" t="s">
        <v>8775</v>
      </c>
      <c r="C123" t="s">
        <v>257</v>
      </c>
      <c r="D123" t="s">
        <v>8974</v>
      </c>
      <c r="E123">
        <v>368</v>
      </c>
      <c r="F123" s="15">
        <v>45810</v>
      </c>
      <c r="G123" s="15">
        <v>45814</v>
      </c>
      <c r="H123" t="s">
        <v>8972</v>
      </c>
    </row>
    <row r="124" spans="1:8">
      <c r="A124" t="s">
        <v>9109</v>
      </c>
      <c r="B124" t="s">
        <v>8777</v>
      </c>
      <c r="C124" t="s">
        <v>257</v>
      </c>
      <c r="D124" t="s">
        <v>8976</v>
      </c>
      <c r="E124">
        <v>372</v>
      </c>
      <c r="F124" s="15">
        <v>45811</v>
      </c>
      <c r="G124" s="15">
        <v>45816</v>
      </c>
      <c r="H124" t="s">
        <v>8972</v>
      </c>
    </row>
    <row r="125" spans="1:8">
      <c r="A125" t="s">
        <v>9110</v>
      </c>
      <c r="B125" t="s">
        <v>8781</v>
      </c>
      <c r="C125" t="s">
        <v>315</v>
      </c>
      <c r="D125" t="s">
        <v>8978</v>
      </c>
      <c r="E125">
        <v>329</v>
      </c>
      <c r="F125" s="15">
        <v>45812</v>
      </c>
      <c r="G125" s="15">
        <v>45818</v>
      </c>
      <c r="H125" t="s">
        <v>8972</v>
      </c>
    </row>
    <row r="126" spans="1:8">
      <c r="A126" t="s">
        <v>9111</v>
      </c>
      <c r="B126" t="s">
        <v>8783</v>
      </c>
      <c r="C126" t="s">
        <v>315</v>
      </c>
      <c r="D126" t="s">
        <v>8980</v>
      </c>
      <c r="E126">
        <v>333</v>
      </c>
      <c r="F126" s="15">
        <v>45813</v>
      </c>
      <c r="G126" s="15">
        <v>45816</v>
      </c>
      <c r="H126" t="s">
        <v>8972</v>
      </c>
    </row>
    <row r="127" spans="1:8">
      <c r="A127" t="s">
        <v>9112</v>
      </c>
      <c r="B127" t="s">
        <v>8787</v>
      </c>
      <c r="C127" t="s">
        <v>324</v>
      </c>
      <c r="D127" t="s">
        <v>8982</v>
      </c>
      <c r="E127">
        <v>96</v>
      </c>
      <c r="F127" s="15">
        <v>45814</v>
      </c>
      <c r="G127" s="15">
        <v>45818</v>
      </c>
      <c r="H127" t="s">
        <v>8972</v>
      </c>
    </row>
    <row r="128" spans="1:8">
      <c r="A128" t="s">
        <v>9113</v>
      </c>
      <c r="B128" t="s">
        <v>8771</v>
      </c>
      <c r="C128" t="s">
        <v>333</v>
      </c>
      <c r="D128" t="s">
        <v>8984</v>
      </c>
      <c r="E128">
        <v>58</v>
      </c>
      <c r="F128" s="15">
        <v>45815</v>
      </c>
      <c r="G128" s="15">
        <v>45820</v>
      </c>
      <c r="H128" t="s">
        <v>8972</v>
      </c>
    </row>
    <row r="129" spans="1:8">
      <c r="A129" t="s">
        <v>9114</v>
      </c>
      <c r="B129" t="s">
        <v>8775</v>
      </c>
      <c r="C129" t="s">
        <v>257</v>
      </c>
      <c r="D129" t="s">
        <v>8986</v>
      </c>
      <c r="E129">
        <v>392</v>
      </c>
      <c r="F129" s="15">
        <v>45816</v>
      </c>
      <c r="G129" s="15">
        <v>45822</v>
      </c>
      <c r="H129" t="s">
        <v>8972</v>
      </c>
    </row>
    <row r="130" spans="1:8">
      <c r="A130" t="s">
        <v>9115</v>
      </c>
      <c r="B130" t="s">
        <v>8777</v>
      </c>
      <c r="C130" t="s">
        <v>257</v>
      </c>
      <c r="D130" t="s">
        <v>8988</v>
      </c>
      <c r="E130">
        <v>396</v>
      </c>
      <c r="F130" s="15">
        <v>45817</v>
      </c>
      <c r="G130" s="15">
        <v>45820</v>
      </c>
      <c r="H130" t="s">
        <v>8972</v>
      </c>
    </row>
    <row r="131" spans="1:8">
      <c r="A131" t="s">
        <v>9116</v>
      </c>
      <c r="B131" t="s">
        <v>8781</v>
      </c>
      <c r="C131" t="s">
        <v>257</v>
      </c>
      <c r="D131" t="s">
        <v>8990</v>
      </c>
      <c r="E131">
        <v>400</v>
      </c>
      <c r="F131" s="15">
        <v>45818</v>
      </c>
      <c r="G131" s="15">
        <v>45822</v>
      </c>
      <c r="H131" t="s">
        <v>8972</v>
      </c>
    </row>
    <row r="132" spans="1:8">
      <c r="A132" t="s">
        <v>9117</v>
      </c>
      <c r="B132" t="s">
        <v>8783</v>
      </c>
      <c r="C132" t="s">
        <v>315</v>
      </c>
      <c r="D132" t="s">
        <v>8992</v>
      </c>
      <c r="E132">
        <v>354</v>
      </c>
      <c r="F132" s="15">
        <v>45819</v>
      </c>
      <c r="G132" s="15">
        <v>45824</v>
      </c>
      <c r="H132" t="s">
        <v>8972</v>
      </c>
    </row>
    <row r="133" spans="1:8">
      <c r="A133" t="s">
        <v>9118</v>
      </c>
      <c r="B133" t="s">
        <v>8787</v>
      </c>
      <c r="C133" t="s">
        <v>315</v>
      </c>
      <c r="D133" t="s">
        <v>8994</v>
      </c>
      <c r="E133">
        <v>357</v>
      </c>
      <c r="F133" s="15">
        <v>45820</v>
      </c>
      <c r="G133" s="15">
        <v>45826</v>
      </c>
      <c r="H133" t="s">
        <v>8972</v>
      </c>
    </row>
    <row r="134" spans="1:8">
      <c r="A134" t="s">
        <v>9119</v>
      </c>
      <c r="B134" t="s">
        <v>8771</v>
      </c>
      <c r="C134" t="s">
        <v>324</v>
      </c>
      <c r="D134" t="s">
        <v>8996</v>
      </c>
      <c r="E134">
        <v>103</v>
      </c>
      <c r="F134" s="15">
        <v>45821</v>
      </c>
      <c r="G134" s="15">
        <v>45824</v>
      </c>
      <c r="H134" t="s">
        <v>8972</v>
      </c>
    </row>
    <row r="135" spans="1:8">
      <c r="A135" t="s">
        <v>9120</v>
      </c>
      <c r="B135" t="s">
        <v>8775</v>
      </c>
      <c r="C135" t="s">
        <v>333</v>
      </c>
      <c r="D135" t="s">
        <v>8998</v>
      </c>
      <c r="E135">
        <v>62</v>
      </c>
      <c r="F135" s="15">
        <v>45822</v>
      </c>
      <c r="G135" s="15">
        <v>45826</v>
      </c>
      <c r="H135" t="s">
        <v>8972</v>
      </c>
    </row>
    <row r="136" spans="1:8">
      <c r="A136" t="s">
        <v>9121</v>
      </c>
      <c r="B136" t="s">
        <v>8777</v>
      </c>
      <c r="C136" t="s">
        <v>257</v>
      </c>
      <c r="D136" t="s">
        <v>9000</v>
      </c>
      <c r="E136">
        <v>420</v>
      </c>
      <c r="F136" s="15">
        <v>45823</v>
      </c>
      <c r="G136" s="15">
        <v>45828</v>
      </c>
      <c r="H136" t="s">
        <v>8972</v>
      </c>
    </row>
    <row r="137" spans="1:8">
      <c r="A137" t="s">
        <v>9122</v>
      </c>
      <c r="B137" t="s">
        <v>8781</v>
      </c>
      <c r="C137" t="s">
        <v>257</v>
      </c>
      <c r="D137" t="s">
        <v>9002</v>
      </c>
      <c r="E137">
        <v>424</v>
      </c>
      <c r="F137" s="15">
        <v>45824</v>
      </c>
      <c r="G137" s="15">
        <v>45830</v>
      </c>
      <c r="H137" t="s">
        <v>8972</v>
      </c>
    </row>
    <row r="138" spans="1:8">
      <c r="A138" t="s">
        <v>9123</v>
      </c>
      <c r="B138" t="s">
        <v>8783</v>
      </c>
      <c r="C138" t="s">
        <v>257</v>
      </c>
      <c r="D138" t="s">
        <v>8971</v>
      </c>
      <c r="E138">
        <v>428</v>
      </c>
      <c r="F138" s="15">
        <v>45825</v>
      </c>
      <c r="G138" s="15">
        <v>45828</v>
      </c>
      <c r="H138" t="s">
        <v>8972</v>
      </c>
    </row>
    <row r="139" spans="1:8">
      <c r="A139" t="s">
        <v>9124</v>
      </c>
      <c r="B139" t="s">
        <v>8787</v>
      </c>
      <c r="C139" t="s">
        <v>315</v>
      </c>
      <c r="D139" t="s">
        <v>8974</v>
      </c>
      <c r="E139">
        <v>378</v>
      </c>
      <c r="F139" s="15">
        <v>45826</v>
      </c>
      <c r="G139" s="15">
        <v>45830</v>
      </c>
      <c r="H139" t="s">
        <v>8972</v>
      </c>
    </row>
    <row r="140" spans="1:8">
      <c r="A140" t="s">
        <v>9125</v>
      </c>
      <c r="B140" t="s">
        <v>8771</v>
      </c>
      <c r="C140" t="s">
        <v>315</v>
      </c>
      <c r="D140" t="s">
        <v>8976</v>
      </c>
      <c r="E140">
        <v>382</v>
      </c>
      <c r="F140" s="15">
        <v>45827</v>
      </c>
      <c r="G140" s="15">
        <v>45832</v>
      </c>
      <c r="H140" t="s">
        <v>8972</v>
      </c>
    </row>
    <row r="141" spans="1:8">
      <c r="A141" t="s">
        <v>9126</v>
      </c>
      <c r="B141" t="s">
        <v>8775</v>
      </c>
      <c r="C141" t="s">
        <v>324</v>
      </c>
      <c r="D141" t="s">
        <v>8978</v>
      </c>
      <c r="E141">
        <v>90</v>
      </c>
      <c r="F141" s="15">
        <v>45828</v>
      </c>
      <c r="G141" s="15">
        <v>45834</v>
      </c>
      <c r="H141" t="s">
        <v>8972</v>
      </c>
    </row>
    <row r="142" spans="1:8">
      <c r="A142" t="s">
        <v>9127</v>
      </c>
      <c r="B142" t="s">
        <v>8777</v>
      </c>
      <c r="C142" t="s">
        <v>333</v>
      </c>
      <c r="D142" t="s">
        <v>8980</v>
      </c>
      <c r="E142">
        <v>55</v>
      </c>
      <c r="F142" s="15">
        <v>45829</v>
      </c>
      <c r="G142" s="15">
        <v>45832</v>
      </c>
      <c r="H142" t="s">
        <v>8972</v>
      </c>
    </row>
    <row r="143" spans="1:8">
      <c r="A143" t="s">
        <v>9128</v>
      </c>
      <c r="B143" t="s">
        <v>8781</v>
      </c>
      <c r="C143" t="s">
        <v>257</v>
      </c>
      <c r="D143" t="s">
        <v>8982</v>
      </c>
      <c r="E143">
        <v>368</v>
      </c>
      <c r="F143" s="15">
        <v>45830</v>
      </c>
      <c r="G143" s="15">
        <v>45834</v>
      </c>
      <c r="H143" t="s">
        <v>8972</v>
      </c>
    </row>
    <row r="144" spans="1:8">
      <c r="A144" t="s">
        <v>9129</v>
      </c>
      <c r="B144" t="s">
        <v>8783</v>
      </c>
      <c r="C144" t="s">
        <v>257</v>
      </c>
      <c r="D144" t="s">
        <v>8984</v>
      </c>
      <c r="E144">
        <v>372</v>
      </c>
      <c r="F144" s="15">
        <v>45831</v>
      </c>
      <c r="G144" s="15">
        <v>45836</v>
      </c>
      <c r="H144" t="s">
        <v>8972</v>
      </c>
    </row>
    <row r="145" spans="1:8">
      <c r="A145" t="s">
        <v>9130</v>
      </c>
      <c r="B145" t="s">
        <v>8787</v>
      </c>
      <c r="C145" t="s">
        <v>257</v>
      </c>
      <c r="D145" t="s">
        <v>8986</v>
      </c>
      <c r="E145">
        <v>376</v>
      </c>
      <c r="F145" s="15">
        <v>45832</v>
      </c>
      <c r="G145" s="15">
        <v>45838</v>
      </c>
      <c r="H145" t="s">
        <v>8972</v>
      </c>
    </row>
    <row r="146" spans="1:8">
      <c r="A146" t="s">
        <v>9131</v>
      </c>
      <c r="B146" t="s">
        <v>8771</v>
      </c>
      <c r="C146" t="s">
        <v>315</v>
      </c>
      <c r="D146" t="s">
        <v>8988</v>
      </c>
      <c r="E146">
        <v>333</v>
      </c>
      <c r="F146" s="15">
        <v>45833</v>
      </c>
      <c r="G146" s="15">
        <v>45836</v>
      </c>
      <c r="H146" t="s">
        <v>8972</v>
      </c>
    </row>
    <row r="147" spans="1:8">
      <c r="A147" t="s">
        <v>9132</v>
      </c>
      <c r="B147" t="s">
        <v>8775</v>
      </c>
      <c r="C147" t="s">
        <v>315</v>
      </c>
      <c r="D147" t="s">
        <v>8990</v>
      </c>
      <c r="E147">
        <v>336</v>
      </c>
      <c r="F147" s="15">
        <v>45809</v>
      </c>
      <c r="G147" s="15">
        <v>45813</v>
      </c>
      <c r="H147" t="s">
        <v>8972</v>
      </c>
    </row>
    <row r="148" spans="1:8">
      <c r="A148" t="s">
        <v>9133</v>
      </c>
      <c r="B148" t="s">
        <v>8777</v>
      </c>
      <c r="C148" t="s">
        <v>324</v>
      </c>
      <c r="D148" t="s">
        <v>8992</v>
      </c>
      <c r="E148">
        <v>97</v>
      </c>
      <c r="F148" s="15">
        <v>45810</v>
      </c>
      <c r="G148" s="15">
        <v>45815</v>
      </c>
      <c r="H148" t="s">
        <v>8972</v>
      </c>
    </row>
    <row r="149" spans="1:8">
      <c r="A149" t="s">
        <v>9134</v>
      </c>
      <c r="B149" t="s">
        <v>8781</v>
      </c>
      <c r="C149" t="s">
        <v>333</v>
      </c>
      <c r="D149" t="s">
        <v>8994</v>
      </c>
      <c r="E149">
        <v>59</v>
      </c>
      <c r="F149" s="15">
        <v>45811</v>
      </c>
      <c r="G149" s="15">
        <v>45817</v>
      </c>
      <c r="H149" t="s">
        <v>8972</v>
      </c>
    </row>
    <row r="150" spans="1:8">
      <c r="A150" t="s">
        <v>9135</v>
      </c>
      <c r="B150" t="s">
        <v>8783</v>
      </c>
      <c r="C150" t="s">
        <v>257</v>
      </c>
      <c r="D150" t="s">
        <v>8996</v>
      </c>
      <c r="E150">
        <v>396</v>
      </c>
      <c r="F150" s="15">
        <v>45812</v>
      </c>
      <c r="G150" s="15">
        <v>45815</v>
      </c>
      <c r="H150" t="s">
        <v>8972</v>
      </c>
    </row>
    <row r="151" spans="1:8">
      <c r="A151" t="s">
        <v>9136</v>
      </c>
      <c r="B151" t="s">
        <v>8787</v>
      </c>
      <c r="C151" t="s">
        <v>257</v>
      </c>
      <c r="D151" t="s">
        <v>8998</v>
      </c>
      <c r="E151">
        <v>400</v>
      </c>
      <c r="F151" s="15">
        <v>45813</v>
      </c>
      <c r="G151" s="15">
        <v>45817</v>
      </c>
      <c r="H151" t="s">
        <v>8972</v>
      </c>
    </row>
    <row r="152" spans="1:8">
      <c r="A152" t="s">
        <v>9137</v>
      </c>
      <c r="B152" t="s">
        <v>8771</v>
      </c>
      <c r="C152" t="s">
        <v>257</v>
      </c>
      <c r="D152" t="s">
        <v>9000</v>
      </c>
      <c r="E152">
        <v>404</v>
      </c>
      <c r="F152" s="15">
        <v>45814</v>
      </c>
      <c r="G152" s="15">
        <v>45819</v>
      </c>
      <c r="H152" t="s">
        <v>8972</v>
      </c>
    </row>
    <row r="153" spans="1:8">
      <c r="A153" t="s">
        <v>9138</v>
      </c>
      <c r="B153" t="s">
        <v>8775</v>
      </c>
      <c r="C153" t="s">
        <v>315</v>
      </c>
      <c r="D153" t="s">
        <v>9002</v>
      </c>
      <c r="E153">
        <v>357</v>
      </c>
      <c r="F153" s="15">
        <v>45815</v>
      </c>
      <c r="G153" s="15">
        <v>45821</v>
      </c>
      <c r="H153" t="s">
        <v>8972</v>
      </c>
    </row>
    <row r="154" spans="1:8">
      <c r="A154" t="s">
        <v>9139</v>
      </c>
      <c r="B154" t="s">
        <v>8777</v>
      </c>
      <c r="C154" t="s">
        <v>315</v>
      </c>
      <c r="D154" t="s">
        <v>8971</v>
      </c>
      <c r="E154">
        <v>361</v>
      </c>
      <c r="F154" s="15">
        <v>45816</v>
      </c>
      <c r="G154" s="15">
        <v>45819</v>
      </c>
      <c r="H154" t="s">
        <v>8972</v>
      </c>
    </row>
    <row r="155" spans="1:8">
      <c r="A155" t="s">
        <v>9140</v>
      </c>
      <c r="B155" t="s">
        <v>8781</v>
      </c>
      <c r="C155" t="s">
        <v>324</v>
      </c>
      <c r="D155" t="s">
        <v>8974</v>
      </c>
      <c r="E155">
        <v>104</v>
      </c>
      <c r="F155" s="15">
        <v>45817</v>
      </c>
      <c r="G155" s="15">
        <v>45821</v>
      </c>
      <c r="H155" t="s">
        <v>8972</v>
      </c>
    </row>
    <row r="156" spans="1:8">
      <c r="A156" t="s">
        <v>9141</v>
      </c>
      <c r="B156" t="s">
        <v>8783</v>
      </c>
      <c r="C156" t="s">
        <v>333</v>
      </c>
      <c r="D156" t="s">
        <v>8976</v>
      </c>
      <c r="E156">
        <v>63</v>
      </c>
      <c r="F156" s="15">
        <v>45818</v>
      </c>
      <c r="G156" s="15">
        <v>45823</v>
      </c>
      <c r="H156" t="s">
        <v>8972</v>
      </c>
    </row>
    <row r="157" spans="1:8">
      <c r="A157" t="s">
        <v>9142</v>
      </c>
      <c r="B157" t="s">
        <v>8787</v>
      </c>
      <c r="C157" t="s">
        <v>257</v>
      </c>
      <c r="D157" t="s">
        <v>8978</v>
      </c>
      <c r="E157">
        <v>424</v>
      </c>
      <c r="F157" s="15">
        <v>45819</v>
      </c>
      <c r="G157" s="15">
        <v>45825</v>
      </c>
      <c r="H157" t="s">
        <v>8972</v>
      </c>
    </row>
    <row r="158" spans="1:8">
      <c r="A158" t="s">
        <v>9143</v>
      </c>
      <c r="B158" t="s">
        <v>8771</v>
      </c>
      <c r="C158" t="s">
        <v>257</v>
      </c>
      <c r="D158" t="s">
        <v>8980</v>
      </c>
      <c r="E158">
        <v>428</v>
      </c>
      <c r="F158" s="15">
        <v>45820</v>
      </c>
      <c r="G158" s="15">
        <v>45823</v>
      </c>
      <c r="H158" t="s">
        <v>8972</v>
      </c>
    </row>
    <row r="159" spans="1:8">
      <c r="A159" t="s">
        <v>9144</v>
      </c>
      <c r="B159" t="s">
        <v>8775</v>
      </c>
      <c r="C159" t="s">
        <v>257</v>
      </c>
      <c r="D159" t="s">
        <v>8982</v>
      </c>
      <c r="E159">
        <v>432</v>
      </c>
      <c r="F159" s="15">
        <v>45821</v>
      </c>
      <c r="G159" s="15">
        <v>45825</v>
      </c>
      <c r="H159" t="s">
        <v>8972</v>
      </c>
    </row>
    <row r="160" spans="1:8">
      <c r="A160" t="s">
        <v>9145</v>
      </c>
      <c r="B160" t="s">
        <v>8777</v>
      </c>
      <c r="C160" t="s">
        <v>315</v>
      </c>
      <c r="D160" t="s">
        <v>8984</v>
      </c>
      <c r="E160">
        <v>382</v>
      </c>
      <c r="F160" s="15">
        <v>45822</v>
      </c>
      <c r="G160" s="15">
        <v>45827</v>
      </c>
      <c r="H160" t="s">
        <v>8972</v>
      </c>
    </row>
    <row r="161" spans="1:8">
      <c r="A161" t="s">
        <v>9146</v>
      </c>
      <c r="B161" t="s">
        <v>8781</v>
      </c>
      <c r="C161" t="s">
        <v>315</v>
      </c>
      <c r="D161" t="s">
        <v>8986</v>
      </c>
      <c r="E161">
        <v>315</v>
      </c>
      <c r="F161" s="15">
        <v>45823</v>
      </c>
      <c r="G161" s="15">
        <v>45829</v>
      </c>
      <c r="H161" t="s">
        <v>8972</v>
      </c>
    </row>
    <row r="162" spans="1:8">
      <c r="A162" t="s">
        <v>9147</v>
      </c>
      <c r="B162" t="s">
        <v>8783</v>
      </c>
      <c r="C162" t="s">
        <v>324</v>
      </c>
      <c r="D162" t="s">
        <v>8988</v>
      </c>
      <c r="E162">
        <v>91</v>
      </c>
      <c r="F162" s="15">
        <v>45824</v>
      </c>
      <c r="G162" s="15">
        <v>45827</v>
      </c>
      <c r="H162" t="s">
        <v>8972</v>
      </c>
    </row>
    <row r="163" spans="1:8">
      <c r="A163" t="s">
        <v>9148</v>
      </c>
      <c r="B163" t="s">
        <v>8787</v>
      </c>
      <c r="C163" t="s">
        <v>333</v>
      </c>
      <c r="D163" t="s">
        <v>8990</v>
      </c>
      <c r="E163">
        <v>55</v>
      </c>
      <c r="F163" s="15">
        <v>45825</v>
      </c>
      <c r="G163" s="15">
        <v>45829</v>
      </c>
      <c r="H163" t="s">
        <v>8972</v>
      </c>
    </row>
    <row r="164" spans="1:8">
      <c r="A164" t="s">
        <v>9149</v>
      </c>
      <c r="B164" t="s">
        <v>8771</v>
      </c>
      <c r="C164" t="s">
        <v>257</v>
      </c>
      <c r="D164" t="s">
        <v>8992</v>
      </c>
      <c r="E164">
        <v>372</v>
      </c>
      <c r="F164" s="15">
        <v>45826</v>
      </c>
      <c r="G164" s="15">
        <v>45831</v>
      </c>
      <c r="H164" t="s">
        <v>8972</v>
      </c>
    </row>
    <row r="165" spans="1:8">
      <c r="A165" t="s">
        <v>9150</v>
      </c>
      <c r="B165" t="s">
        <v>8775</v>
      </c>
      <c r="C165" t="s">
        <v>257</v>
      </c>
      <c r="D165" t="s">
        <v>8994</v>
      </c>
      <c r="E165">
        <v>376</v>
      </c>
      <c r="F165" s="15">
        <v>45827</v>
      </c>
      <c r="G165" s="15">
        <v>45833</v>
      </c>
      <c r="H165" t="s">
        <v>8972</v>
      </c>
    </row>
    <row r="166" spans="1:8">
      <c r="A166" t="s">
        <v>9151</v>
      </c>
      <c r="B166" t="s">
        <v>8777</v>
      </c>
      <c r="C166" t="s">
        <v>257</v>
      </c>
      <c r="D166" t="s">
        <v>8996</v>
      </c>
      <c r="E166">
        <v>380</v>
      </c>
      <c r="F166" s="15">
        <v>45828</v>
      </c>
      <c r="G166" s="15">
        <v>45831</v>
      </c>
      <c r="H166" t="s">
        <v>8972</v>
      </c>
    </row>
    <row r="167" spans="1:8">
      <c r="A167" t="s">
        <v>9152</v>
      </c>
      <c r="B167" t="s">
        <v>8781</v>
      </c>
      <c r="C167" t="s">
        <v>315</v>
      </c>
      <c r="D167" t="s">
        <v>8998</v>
      </c>
      <c r="E167">
        <v>336</v>
      </c>
      <c r="F167" s="15">
        <v>45829</v>
      </c>
      <c r="G167" s="15">
        <v>45833</v>
      </c>
      <c r="H167" t="s">
        <v>8972</v>
      </c>
    </row>
    <row r="168" spans="1:8">
      <c r="A168" t="s">
        <v>9153</v>
      </c>
      <c r="B168" t="s">
        <v>8783</v>
      </c>
      <c r="C168" t="s">
        <v>315</v>
      </c>
      <c r="D168" t="s">
        <v>9000</v>
      </c>
      <c r="E168">
        <v>340</v>
      </c>
      <c r="F168" s="15">
        <v>45830</v>
      </c>
      <c r="G168" s="15">
        <v>45835</v>
      </c>
      <c r="H168" t="s">
        <v>8972</v>
      </c>
    </row>
    <row r="169" spans="1:8">
      <c r="A169" t="s">
        <v>9154</v>
      </c>
      <c r="B169" t="s">
        <v>8787</v>
      </c>
      <c r="C169" t="s">
        <v>324</v>
      </c>
      <c r="D169" t="s">
        <v>9002</v>
      </c>
      <c r="E169">
        <v>98</v>
      </c>
      <c r="F169" s="15">
        <v>45831</v>
      </c>
      <c r="G169" s="15">
        <v>45837</v>
      </c>
      <c r="H169" t="s">
        <v>8972</v>
      </c>
    </row>
    <row r="170" spans="1:8">
      <c r="A170" t="s">
        <v>9155</v>
      </c>
      <c r="B170" t="s">
        <v>8771</v>
      </c>
      <c r="C170" t="s">
        <v>333</v>
      </c>
      <c r="D170" t="s">
        <v>8971</v>
      </c>
      <c r="E170">
        <v>59</v>
      </c>
      <c r="F170" s="15">
        <v>45832</v>
      </c>
      <c r="G170" s="15">
        <v>45835</v>
      </c>
      <c r="H170" t="s">
        <v>8972</v>
      </c>
    </row>
    <row r="171" spans="1:8">
      <c r="A171" t="s">
        <v>9156</v>
      </c>
      <c r="B171" t="s">
        <v>8775</v>
      </c>
      <c r="C171" t="s">
        <v>257</v>
      </c>
      <c r="D171" t="s">
        <v>8974</v>
      </c>
      <c r="E171">
        <v>400</v>
      </c>
      <c r="F171" s="15">
        <v>45833</v>
      </c>
      <c r="G171" s="15">
        <v>45837</v>
      </c>
      <c r="H171" t="s">
        <v>8972</v>
      </c>
    </row>
    <row r="172" spans="1:8">
      <c r="A172" t="s">
        <v>9157</v>
      </c>
      <c r="B172" t="s">
        <v>8777</v>
      </c>
      <c r="C172" t="s">
        <v>257</v>
      </c>
      <c r="D172" t="s">
        <v>8976</v>
      </c>
      <c r="E172">
        <v>404</v>
      </c>
      <c r="F172" s="15">
        <v>45809</v>
      </c>
      <c r="G172" s="15">
        <v>45814</v>
      </c>
      <c r="H172" t="s">
        <v>8972</v>
      </c>
    </row>
    <row r="173" spans="1:8">
      <c r="A173" t="s">
        <v>9158</v>
      </c>
      <c r="B173" t="s">
        <v>8781</v>
      </c>
      <c r="C173" t="s">
        <v>257</v>
      </c>
      <c r="D173" t="s">
        <v>8978</v>
      </c>
      <c r="E173">
        <v>408</v>
      </c>
      <c r="F173" s="15">
        <v>45810</v>
      </c>
      <c r="G173" s="15">
        <v>45816</v>
      </c>
      <c r="H173" t="s">
        <v>8972</v>
      </c>
    </row>
    <row r="174" spans="1:8">
      <c r="A174" t="s">
        <v>9159</v>
      </c>
      <c r="B174" t="s">
        <v>8783</v>
      </c>
      <c r="C174" t="s">
        <v>315</v>
      </c>
      <c r="D174" t="s">
        <v>8980</v>
      </c>
      <c r="E174">
        <v>361</v>
      </c>
      <c r="F174" s="15">
        <v>45811</v>
      </c>
      <c r="G174" s="15">
        <v>45814</v>
      </c>
      <c r="H174" t="s">
        <v>8972</v>
      </c>
    </row>
    <row r="175" spans="1:8">
      <c r="A175" t="s">
        <v>9160</v>
      </c>
      <c r="B175" t="s">
        <v>8787</v>
      </c>
      <c r="C175" t="s">
        <v>315</v>
      </c>
      <c r="D175" t="s">
        <v>8982</v>
      </c>
      <c r="E175">
        <v>364</v>
      </c>
      <c r="F175" s="15">
        <v>45812</v>
      </c>
      <c r="G175" s="15">
        <v>45816</v>
      </c>
      <c r="H175" t="s">
        <v>8972</v>
      </c>
    </row>
    <row r="176" spans="1:8">
      <c r="A176" t="s">
        <v>9161</v>
      </c>
      <c r="B176" t="s">
        <v>8771</v>
      </c>
      <c r="C176" t="s">
        <v>324</v>
      </c>
      <c r="D176" t="s">
        <v>8984</v>
      </c>
      <c r="E176">
        <v>105</v>
      </c>
      <c r="F176" s="15">
        <v>45813</v>
      </c>
      <c r="G176" s="15">
        <v>45818</v>
      </c>
      <c r="H176" t="s">
        <v>8972</v>
      </c>
    </row>
    <row r="177" spans="1:8">
      <c r="A177" t="s">
        <v>9162</v>
      </c>
      <c r="B177" t="s">
        <v>8775</v>
      </c>
      <c r="C177" t="s">
        <v>333</v>
      </c>
      <c r="D177" t="s">
        <v>8986</v>
      </c>
      <c r="E177">
        <v>64</v>
      </c>
      <c r="F177" s="15">
        <v>45814</v>
      </c>
      <c r="G177" s="15">
        <v>45820</v>
      </c>
      <c r="H177" t="s">
        <v>8972</v>
      </c>
    </row>
    <row r="178" spans="1:8">
      <c r="A178" t="s">
        <v>9163</v>
      </c>
      <c r="B178" t="s">
        <v>8777</v>
      </c>
      <c r="C178" t="s">
        <v>257</v>
      </c>
      <c r="D178" t="s">
        <v>8988</v>
      </c>
      <c r="E178">
        <v>428</v>
      </c>
      <c r="F178" s="15">
        <v>45815</v>
      </c>
      <c r="G178" s="15">
        <v>45818</v>
      </c>
      <c r="H178" t="s">
        <v>8972</v>
      </c>
    </row>
    <row r="179" spans="1:8">
      <c r="A179" t="s">
        <v>9164</v>
      </c>
      <c r="B179" t="s">
        <v>8781</v>
      </c>
      <c r="C179" t="s">
        <v>257</v>
      </c>
      <c r="D179" t="s">
        <v>8990</v>
      </c>
      <c r="E179">
        <v>432</v>
      </c>
      <c r="F179" s="15">
        <v>45816</v>
      </c>
      <c r="G179" s="15">
        <v>45820</v>
      </c>
      <c r="H179" t="s">
        <v>8972</v>
      </c>
    </row>
    <row r="180" spans="1:8">
      <c r="A180" t="s">
        <v>9165</v>
      </c>
      <c r="B180" t="s">
        <v>8783</v>
      </c>
      <c r="C180" t="s">
        <v>257</v>
      </c>
      <c r="D180" t="s">
        <v>8992</v>
      </c>
      <c r="E180">
        <v>436</v>
      </c>
      <c r="F180" s="15">
        <v>45817</v>
      </c>
      <c r="G180" s="15">
        <v>45822</v>
      </c>
      <c r="H180" t="s">
        <v>8972</v>
      </c>
    </row>
    <row r="181" spans="1:8">
      <c r="A181" t="s">
        <v>9166</v>
      </c>
      <c r="B181" t="s">
        <v>8787</v>
      </c>
      <c r="C181" t="s">
        <v>315</v>
      </c>
      <c r="D181" t="s">
        <v>8994</v>
      </c>
      <c r="E181">
        <v>315</v>
      </c>
      <c r="F181" s="15">
        <v>45818</v>
      </c>
      <c r="G181" s="15">
        <v>45824</v>
      </c>
      <c r="H181" t="s">
        <v>8972</v>
      </c>
    </row>
    <row r="182" spans="1:8">
      <c r="A182" t="s">
        <v>9167</v>
      </c>
      <c r="B182" t="s">
        <v>8789</v>
      </c>
      <c r="C182" t="s">
        <v>257</v>
      </c>
      <c r="D182" t="s">
        <v>8971</v>
      </c>
      <c r="E182">
        <v>364</v>
      </c>
      <c r="F182" s="15">
        <v>45839</v>
      </c>
      <c r="G182" s="15">
        <v>45842</v>
      </c>
      <c r="H182" t="s">
        <v>8972</v>
      </c>
    </row>
    <row r="183" spans="1:8">
      <c r="A183" t="s">
        <v>9168</v>
      </c>
      <c r="B183" t="s">
        <v>8793</v>
      </c>
      <c r="C183" t="s">
        <v>257</v>
      </c>
      <c r="D183" t="s">
        <v>8974</v>
      </c>
      <c r="E183">
        <v>368</v>
      </c>
      <c r="F183" s="15">
        <v>45840</v>
      </c>
      <c r="G183" s="15">
        <v>45844</v>
      </c>
      <c r="H183" t="s">
        <v>8972</v>
      </c>
    </row>
    <row r="184" spans="1:8">
      <c r="A184" t="s">
        <v>9169</v>
      </c>
      <c r="B184" t="s">
        <v>8795</v>
      </c>
      <c r="C184" t="s">
        <v>257</v>
      </c>
      <c r="D184" t="s">
        <v>8976</v>
      </c>
      <c r="E184">
        <v>372</v>
      </c>
      <c r="F184" s="15">
        <v>45841</v>
      </c>
      <c r="G184" s="15">
        <v>45846</v>
      </c>
      <c r="H184" t="s">
        <v>8972</v>
      </c>
    </row>
    <row r="185" spans="1:8">
      <c r="A185" t="s">
        <v>9170</v>
      </c>
      <c r="B185" t="s">
        <v>8799</v>
      </c>
      <c r="C185" t="s">
        <v>315</v>
      </c>
      <c r="D185" t="s">
        <v>8978</v>
      </c>
      <c r="E185">
        <v>329</v>
      </c>
      <c r="F185" s="15">
        <v>45842</v>
      </c>
      <c r="G185" s="15">
        <v>45848</v>
      </c>
      <c r="H185" t="s">
        <v>8972</v>
      </c>
    </row>
    <row r="186" spans="1:8">
      <c r="A186" t="s">
        <v>9171</v>
      </c>
      <c r="B186" t="s">
        <v>8801</v>
      </c>
      <c r="C186" t="s">
        <v>315</v>
      </c>
      <c r="D186" t="s">
        <v>8980</v>
      </c>
      <c r="E186">
        <v>333</v>
      </c>
      <c r="F186" s="15">
        <v>45843</v>
      </c>
      <c r="G186" s="15">
        <v>45846</v>
      </c>
      <c r="H186" t="s">
        <v>8972</v>
      </c>
    </row>
    <row r="187" spans="1:8">
      <c r="A187" t="s">
        <v>9172</v>
      </c>
      <c r="B187" t="s">
        <v>8805</v>
      </c>
      <c r="C187" t="s">
        <v>324</v>
      </c>
      <c r="D187" t="s">
        <v>8982</v>
      </c>
      <c r="E187">
        <v>96</v>
      </c>
      <c r="F187" s="15">
        <v>45844</v>
      </c>
      <c r="G187" s="15">
        <v>45848</v>
      </c>
      <c r="H187" t="s">
        <v>8972</v>
      </c>
    </row>
    <row r="188" spans="1:8">
      <c r="A188" t="s">
        <v>9173</v>
      </c>
      <c r="B188" t="s">
        <v>8789</v>
      </c>
      <c r="C188" t="s">
        <v>333</v>
      </c>
      <c r="D188" t="s">
        <v>8984</v>
      </c>
      <c r="E188">
        <v>58</v>
      </c>
      <c r="F188" s="15">
        <v>45845</v>
      </c>
      <c r="G188" s="15">
        <v>45850</v>
      </c>
      <c r="H188" t="s">
        <v>8972</v>
      </c>
    </row>
    <row r="189" spans="1:8">
      <c r="A189" t="s">
        <v>9174</v>
      </c>
      <c r="B189" t="s">
        <v>8793</v>
      </c>
      <c r="C189" t="s">
        <v>257</v>
      </c>
      <c r="D189" t="s">
        <v>8986</v>
      </c>
      <c r="E189">
        <v>392</v>
      </c>
      <c r="F189" s="15">
        <v>45846</v>
      </c>
      <c r="G189" s="15">
        <v>45852</v>
      </c>
      <c r="H189" t="s">
        <v>8972</v>
      </c>
    </row>
    <row r="190" spans="1:8">
      <c r="A190" t="s">
        <v>9175</v>
      </c>
      <c r="B190" t="s">
        <v>8795</v>
      </c>
      <c r="C190" t="s">
        <v>257</v>
      </c>
      <c r="D190" t="s">
        <v>8988</v>
      </c>
      <c r="E190">
        <v>396</v>
      </c>
      <c r="F190" s="15">
        <v>45847</v>
      </c>
      <c r="G190" s="15">
        <v>45850</v>
      </c>
      <c r="H190" t="s">
        <v>8972</v>
      </c>
    </row>
    <row r="191" spans="1:8">
      <c r="A191" t="s">
        <v>9176</v>
      </c>
      <c r="B191" t="s">
        <v>8799</v>
      </c>
      <c r="C191" t="s">
        <v>257</v>
      </c>
      <c r="D191" t="s">
        <v>8990</v>
      </c>
      <c r="E191">
        <v>400</v>
      </c>
      <c r="F191" s="15">
        <v>45848</v>
      </c>
      <c r="G191" s="15">
        <v>45852</v>
      </c>
      <c r="H191" t="s">
        <v>8972</v>
      </c>
    </row>
    <row r="192" spans="1:8">
      <c r="A192" t="s">
        <v>9177</v>
      </c>
      <c r="B192" t="s">
        <v>8801</v>
      </c>
      <c r="C192" t="s">
        <v>315</v>
      </c>
      <c r="D192" t="s">
        <v>8992</v>
      </c>
      <c r="E192">
        <v>354</v>
      </c>
      <c r="F192" s="15">
        <v>45849</v>
      </c>
      <c r="G192" s="15">
        <v>45854</v>
      </c>
      <c r="H192" t="s">
        <v>8972</v>
      </c>
    </row>
    <row r="193" spans="1:8">
      <c r="A193" t="s">
        <v>9178</v>
      </c>
      <c r="B193" t="s">
        <v>8805</v>
      </c>
      <c r="C193" t="s">
        <v>315</v>
      </c>
      <c r="D193" t="s">
        <v>8994</v>
      </c>
      <c r="E193">
        <v>357</v>
      </c>
      <c r="F193" s="15">
        <v>45850</v>
      </c>
      <c r="G193" s="15">
        <v>45856</v>
      </c>
      <c r="H193" t="s">
        <v>8972</v>
      </c>
    </row>
    <row r="194" spans="1:8">
      <c r="A194" t="s">
        <v>9179</v>
      </c>
      <c r="B194" t="s">
        <v>8789</v>
      </c>
      <c r="C194" t="s">
        <v>324</v>
      </c>
      <c r="D194" t="s">
        <v>8996</v>
      </c>
      <c r="E194">
        <v>103</v>
      </c>
      <c r="F194" s="15">
        <v>45851</v>
      </c>
      <c r="G194" s="15">
        <v>45854</v>
      </c>
      <c r="H194" t="s">
        <v>8972</v>
      </c>
    </row>
    <row r="195" spans="1:8">
      <c r="A195" t="s">
        <v>9180</v>
      </c>
      <c r="B195" t="s">
        <v>8793</v>
      </c>
      <c r="C195" t="s">
        <v>333</v>
      </c>
      <c r="D195" t="s">
        <v>8998</v>
      </c>
      <c r="E195">
        <v>62</v>
      </c>
      <c r="F195" s="15">
        <v>45852</v>
      </c>
      <c r="G195" s="15">
        <v>45856</v>
      </c>
      <c r="H195" t="s">
        <v>8972</v>
      </c>
    </row>
    <row r="196" spans="1:8">
      <c r="A196" t="s">
        <v>9181</v>
      </c>
      <c r="B196" t="s">
        <v>8795</v>
      </c>
      <c r="C196" t="s">
        <v>257</v>
      </c>
      <c r="D196" t="s">
        <v>9000</v>
      </c>
      <c r="E196">
        <v>420</v>
      </c>
      <c r="F196" s="15">
        <v>45853</v>
      </c>
      <c r="G196" s="15">
        <v>45858</v>
      </c>
      <c r="H196" t="s">
        <v>8972</v>
      </c>
    </row>
    <row r="197" spans="1:8">
      <c r="A197" t="s">
        <v>9182</v>
      </c>
      <c r="B197" t="s">
        <v>8799</v>
      </c>
      <c r="C197" t="s">
        <v>257</v>
      </c>
      <c r="D197" t="s">
        <v>9002</v>
      </c>
      <c r="E197">
        <v>424</v>
      </c>
      <c r="F197" s="15">
        <v>45854</v>
      </c>
      <c r="G197" s="15">
        <v>45860</v>
      </c>
      <c r="H197" t="s">
        <v>8972</v>
      </c>
    </row>
    <row r="198" spans="1:8">
      <c r="A198" t="s">
        <v>9183</v>
      </c>
      <c r="B198" t="s">
        <v>8801</v>
      </c>
      <c r="C198" t="s">
        <v>257</v>
      </c>
      <c r="D198" t="s">
        <v>8971</v>
      </c>
      <c r="E198">
        <v>428</v>
      </c>
      <c r="F198" s="15">
        <v>45855</v>
      </c>
      <c r="G198" s="15">
        <v>45858</v>
      </c>
      <c r="H198" t="s">
        <v>8972</v>
      </c>
    </row>
    <row r="199" spans="1:8">
      <c r="A199" t="s">
        <v>9184</v>
      </c>
      <c r="B199" t="s">
        <v>8805</v>
      </c>
      <c r="C199" t="s">
        <v>315</v>
      </c>
      <c r="D199" t="s">
        <v>8974</v>
      </c>
      <c r="E199">
        <v>378</v>
      </c>
      <c r="F199" s="15">
        <v>45856</v>
      </c>
      <c r="G199" s="15">
        <v>45860</v>
      </c>
      <c r="H199" t="s">
        <v>8972</v>
      </c>
    </row>
    <row r="200" spans="1:8">
      <c r="A200" t="s">
        <v>9185</v>
      </c>
      <c r="B200" t="s">
        <v>8789</v>
      </c>
      <c r="C200" t="s">
        <v>315</v>
      </c>
      <c r="D200" t="s">
        <v>8976</v>
      </c>
      <c r="E200">
        <v>382</v>
      </c>
      <c r="F200" s="15">
        <v>45857</v>
      </c>
      <c r="G200" s="15">
        <v>45862</v>
      </c>
      <c r="H200" t="s">
        <v>8972</v>
      </c>
    </row>
    <row r="201" spans="1:8">
      <c r="A201" t="s">
        <v>9186</v>
      </c>
      <c r="B201" t="s">
        <v>8793</v>
      </c>
      <c r="C201" t="s">
        <v>324</v>
      </c>
      <c r="D201" t="s">
        <v>8978</v>
      </c>
      <c r="E201">
        <v>90</v>
      </c>
      <c r="F201" s="15">
        <v>45858</v>
      </c>
      <c r="G201" s="15">
        <v>45864</v>
      </c>
      <c r="H201" t="s">
        <v>8972</v>
      </c>
    </row>
    <row r="202" spans="1:8">
      <c r="A202" t="s">
        <v>9187</v>
      </c>
      <c r="B202" t="s">
        <v>8795</v>
      </c>
      <c r="C202" t="s">
        <v>333</v>
      </c>
      <c r="D202" t="s">
        <v>8980</v>
      </c>
      <c r="E202">
        <v>55</v>
      </c>
      <c r="F202" s="15">
        <v>45859</v>
      </c>
      <c r="G202" s="15">
        <v>45862</v>
      </c>
      <c r="H202" t="s">
        <v>8972</v>
      </c>
    </row>
    <row r="203" spans="1:8">
      <c r="A203" t="s">
        <v>9188</v>
      </c>
      <c r="B203" t="s">
        <v>8799</v>
      </c>
      <c r="C203" t="s">
        <v>257</v>
      </c>
      <c r="D203" t="s">
        <v>8982</v>
      </c>
      <c r="E203">
        <v>368</v>
      </c>
      <c r="F203" s="15">
        <v>45860</v>
      </c>
      <c r="G203" s="15">
        <v>45864</v>
      </c>
      <c r="H203" t="s">
        <v>8972</v>
      </c>
    </row>
    <row r="204" spans="1:8">
      <c r="A204" t="s">
        <v>9189</v>
      </c>
      <c r="B204" t="s">
        <v>8801</v>
      </c>
      <c r="C204" t="s">
        <v>257</v>
      </c>
      <c r="D204" t="s">
        <v>8984</v>
      </c>
      <c r="E204">
        <v>372</v>
      </c>
      <c r="F204" s="15">
        <v>45861</v>
      </c>
      <c r="G204" s="15">
        <v>45866</v>
      </c>
      <c r="H204" t="s">
        <v>8972</v>
      </c>
    </row>
    <row r="205" spans="1:8">
      <c r="A205" t="s">
        <v>9190</v>
      </c>
      <c r="B205" t="s">
        <v>8805</v>
      </c>
      <c r="C205" t="s">
        <v>257</v>
      </c>
      <c r="D205" t="s">
        <v>8986</v>
      </c>
      <c r="E205">
        <v>376</v>
      </c>
      <c r="F205" s="15">
        <v>45862</v>
      </c>
      <c r="G205" s="15">
        <v>45868</v>
      </c>
      <c r="H205" t="s">
        <v>8972</v>
      </c>
    </row>
    <row r="206" spans="1:8">
      <c r="A206" t="s">
        <v>9191</v>
      </c>
      <c r="B206" t="s">
        <v>8789</v>
      </c>
      <c r="C206" t="s">
        <v>315</v>
      </c>
      <c r="D206" t="s">
        <v>8988</v>
      </c>
      <c r="E206">
        <v>333</v>
      </c>
      <c r="F206" s="15">
        <v>45863</v>
      </c>
      <c r="G206" s="15">
        <v>45866</v>
      </c>
      <c r="H206" t="s">
        <v>8972</v>
      </c>
    </row>
    <row r="207" spans="1:8">
      <c r="A207" t="s">
        <v>9192</v>
      </c>
      <c r="B207" t="s">
        <v>8793</v>
      </c>
      <c r="C207" t="s">
        <v>315</v>
      </c>
      <c r="D207" t="s">
        <v>8990</v>
      </c>
      <c r="E207">
        <v>336</v>
      </c>
      <c r="F207" s="15">
        <v>45839</v>
      </c>
      <c r="G207" s="15">
        <v>45843</v>
      </c>
      <c r="H207" t="s">
        <v>8972</v>
      </c>
    </row>
    <row r="208" spans="1:8">
      <c r="A208" t="s">
        <v>9193</v>
      </c>
      <c r="B208" t="s">
        <v>8795</v>
      </c>
      <c r="C208" t="s">
        <v>324</v>
      </c>
      <c r="D208" t="s">
        <v>8992</v>
      </c>
      <c r="E208">
        <v>97</v>
      </c>
      <c r="F208" s="15">
        <v>45840</v>
      </c>
      <c r="G208" s="15">
        <v>45845</v>
      </c>
      <c r="H208" t="s">
        <v>8972</v>
      </c>
    </row>
    <row r="209" spans="1:8">
      <c r="A209" t="s">
        <v>9194</v>
      </c>
      <c r="B209" t="s">
        <v>8799</v>
      </c>
      <c r="C209" t="s">
        <v>333</v>
      </c>
      <c r="D209" t="s">
        <v>8994</v>
      </c>
      <c r="E209">
        <v>59</v>
      </c>
      <c r="F209" s="15">
        <v>45841</v>
      </c>
      <c r="G209" s="15">
        <v>45847</v>
      </c>
      <c r="H209" t="s">
        <v>8972</v>
      </c>
    </row>
    <row r="210" spans="1:8">
      <c r="A210" t="s">
        <v>9195</v>
      </c>
      <c r="B210" t="s">
        <v>8801</v>
      </c>
      <c r="C210" t="s">
        <v>257</v>
      </c>
      <c r="D210" t="s">
        <v>8996</v>
      </c>
      <c r="E210">
        <v>396</v>
      </c>
      <c r="F210" s="15">
        <v>45842</v>
      </c>
      <c r="G210" s="15">
        <v>45845</v>
      </c>
      <c r="H210" t="s">
        <v>8972</v>
      </c>
    </row>
    <row r="211" spans="1:8">
      <c r="A211" t="s">
        <v>9196</v>
      </c>
      <c r="B211" t="s">
        <v>8805</v>
      </c>
      <c r="C211" t="s">
        <v>257</v>
      </c>
      <c r="D211" t="s">
        <v>8998</v>
      </c>
      <c r="E211">
        <v>400</v>
      </c>
      <c r="F211" s="15">
        <v>45843</v>
      </c>
      <c r="G211" s="15">
        <v>45847</v>
      </c>
      <c r="H211" t="s">
        <v>8972</v>
      </c>
    </row>
    <row r="212" spans="1:8">
      <c r="A212" t="s">
        <v>9197</v>
      </c>
      <c r="B212" t="s">
        <v>8789</v>
      </c>
      <c r="C212" t="s">
        <v>257</v>
      </c>
      <c r="D212" t="s">
        <v>9000</v>
      </c>
      <c r="E212">
        <v>404</v>
      </c>
      <c r="F212" s="15">
        <v>45844</v>
      </c>
      <c r="G212" s="15">
        <v>45849</v>
      </c>
      <c r="H212" t="s">
        <v>8972</v>
      </c>
    </row>
    <row r="213" spans="1:8">
      <c r="A213" t="s">
        <v>9198</v>
      </c>
      <c r="B213" t="s">
        <v>8793</v>
      </c>
      <c r="C213" t="s">
        <v>315</v>
      </c>
      <c r="D213" t="s">
        <v>9002</v>
      </c>
      <c r="E213">
        <v>357</v>
      </c>
      <c r="F213" s="15">
        <v>45845</v>
      </c>
      <c r="G213" s="15">
        <v>45851</v>
      </c>
      <c r="H213" t="s">
        <v>8972</v>
      </c>
    </row>
    <row r="214" spans="1:8">
      <c r="A214" t="s">
        <v>9199</v>
      </c>
      <c r="B214" t="s">
        <v>8795</v>
      </c>
      <c r="C214" t="s">
        <v>315</v>
      </c>
      <c r="D214" t="s">
        <v>8971</v>
      </c>
      <c r="E214">
        <v>361</v>
      </c>
      <c r="F214" s="15">
        <v>45846</v>
      </c>
      <c r="G214" s="15">
        <v>45849</v>
      </c>
      <c r="H214" t="s">
        <v>8972</v>
      </c>
    </row>
    <row r="215" spans="1:8">
      <c r="A215" t="s">
        <v>9200</v>
      </c>
      <c r="B215" t="s">
        <v>8799</v>
      </c>
      <c r="C215" t="s">
        <v>324</v>
      </c>
      <c r="D215" t="s">
        <v>8974</v>
      </c>
      <c r="E215">
        <v>104</v>
      </c>
      <c r="F215" s="15">
        <v>45847</v>
      </c>
      <c r="G215" s="15">
        <v>45851</v>
      </c>
      <c r="H215" t="s">
        <v>8972</v>
      </c>
    </row>
    <row r="216" spans="1:8">
      <c r="A216" t="s">
        <v>9201</v>
      </c>
      <c r="B216" t="s">
        <v>8801</v>
      </c>
      <c r="C216" t="s">
        <v>333</v>
      </c>
      <c r="D216" t="s">
        <v>8976</v>
      </c>
      <c r="E216">
        <v>63</v>
      </c>
      <c r="F216" s="15">
        <v>45848</v>
      </c>
      <c r="G216" s="15">
        <v>45853</v>
      </c>
      <c r="H216" t="s">
        <v>8972</v>
      </c>
    </row>
    <row r="217" spans="1:8">
      <c r="A217" t="s">
        <v>9202</v>
      </c>
      <c r="B217" t="s">
        <v>8805</v>
      </c>
      <c r="C217" t="s">
        <v>257</v>
      </c>
      <c r="D217" t="s">
        <v>8978</v>
      </c>
      <c r="E217">
        <v>424</v>
      </c>
      <c r="F217" s="15">
        <v>45849</v>
      </c>
      <c r="G217" s="15">
        <v>45855</v>
      </c>
      <c r="H217" t="s">
        <v>8972</v>
      </c>
    </row>
    <row r="218" spans="1:8">
      <c r="A218" t="s">
        <v>9203</v>
      </c>
      <c r="B218" t="s">
        <v>8789</v>
      </c>
      <c r="C218" t="s">
        <v>257</v>
      </c>
      <c r="D218" t="s">
        <v>8980</v>
      </c>
      <c r="E218">
        <v>428</v>
      </c>
      <c r="F218" s="15">
        <v>45850</v>
      </c>
      <c r="G218" s="15">
        <v>45853</v>
      </c>
      <c r="H218" t="s">
        <v>8972</v>
      </c>
    </row>
    <row r="219" spans="1:8">
      <c r="A219" t="s">
        <v>9204</v>
      </c>
      <c r="B219" t="s">
        <v>8793</v>
      </c>
      <c r="C219" t="s">
        <v>257</v>
      </c>
      <c r="D219" t="s">
        <v>8982</v>
      </c>
      <c r="E219">
        <v>432</v>
      </c>
      <c r="F219" s="15">
        <v>45851</v>
      </c>
      <c r="G219" s="15">
        <v>45855</v>
      </c>
      <c r="H219" t="s">
        <v>8972</v>
      </c>
    </row>
    <row r="220" spans="1:8">
      <c r="A220" t="s">
        <v>9205</v>
      </c>
      <c r="B220" t="s">
        <v>8795</v>
      </c>
      <c r="C220" t="s">
        <v>315</v>
      </c>
      <c r="D220" t="s">
        <v>8984</v>
      </c>
      <c r="E220">
        <v>382</v>
      </c>
      <c r="F220" s="15">
        <v>45852</v>
      </c>
      <c r="G220" s="15">
        <v>45857</v>
      </c>
      <c r="H220" t="s">
        <v>8972</v>
      </c>
    </row>
    <row r="221" spans="1:8">
      <c r="A221" t="s">
        <v>9206</v>
      </c>
      <c r="B221" t="s">
        <v>8799</v>
      </c>
      <c r="C221" t="s">
        <v>315</v>
      </c>
      <c r="D221" t="s">
        <v>8986</v>
      </c>
      <c r="E221">
        <v>315</v>
      </c>
      <c r="F221" s="15">
        <v>45853</v>
      </c>
      <c r="G221" s="15">
        <v>45859</v>
      </c>
      <c r="H221" t="s">
        <v>8972</v>
      </c>
    </row>
    <row r="222" spans="1:8">
      <c r="A222" t="s">
        <v>9207</v>
      </c>
      <c r="B222" t="s">
        <v>8801</v>
      </c>
      <c r="C222" t="s">
        <v>324</v>
      </c>
      <c r="D222" t="s">
        <v>8988</v>
      </c>
      <c r="E222">
        <v>91</v>
      </c>
      <c r="F222" s="15">
        <v>45854</v>
      </c>
      <c r="G222" s="15">
        <v>45857</v>
      </c>
      <c r="H222" t="s">
        <v>8972</v>
      </c>
    </row>
    <row r="223" spans="1:8">
      <c r="A223" t="s">
        <v>9208</v>
      </c>
      <c r="B223" t="s">
        <v>8805</v>
      </c>
      <c r="C223" t="s">
        <v>333</v>
      </c>
      <c r="D223" t="s">
        <v>8990</v>
      </c>
      <c r="E223">
        <v>55</v>
      </c>
      <c r="F223" s="15">
        <v>45855</v>
      </c>
      <c r="G223" s="15">
        <v>45859</v>
      </c>
      <c r="H223" t="s">
        <v>8972</v>
      </c>
    </row>
    <row r="224" spans="1:8">
      <c r="A224" t="s">
        <v>9209</v>
      </c>
      <c r="B224" t="s">
        <v>8789</v>
      </c>
      <c r="C224" t="s">
        <v>257</v>
      </c>
      <c r="D224" t="s">
        <v>8992</v>
      </c>
      <c r="E224">
        <v>372</v>
      </c>
      <c r="F224" s="15">
        <v>45856</v>
      </c>
      <c r="G224" s="15">
        <v>45861</v>
      </c>
      <c r="H224" t="s">
        <v>8972</v>
      </c>
    </row>
    <row r="225" spans="1:8">
      <c r="A225" t="s">
        <v>9210</v>
      </c>
      <c r="B225" t="s">
        <v>8793</v>
      </c>
      <c r="C225" t="s">
        <v>257</v>
      </c>
      <c r="D225" t="s">
        <v>8994</v>
      </c>
      <c r="E225">
        <v>376</v>
      </c>
      <c r="F225" s="15">
        <v>45857</v>
      </c>
      <c r="G225" s="15">
        <v>45863</v>
      </c>
      <c r="H225" t="s">
        <v>8972</v>
      </c>
    </row>
    <row r="226" spans="1:8">
      <c r="A226" t="s">
        <v>9211</v>
      </c>
      <c r="B226" t="s">
        <v>8795</v>
      </c>
      <c r="C226" t="s">
        <v>257</v>
      </c>
      <c r="D226" t="s">
        <v>8996</v>
      </c>
      <c r="E226">
        <v>380</v>
      </c>
      <c r="F226" s="15">
        <v>45858</v>
      </c>
      <c r="G226" s="15">
        <v>45861</v>
      </c>
      <c r="H226" t="s">
        <v>8972</v>
      </c>
    </row>
    <row r="227" spans="1:8">
      <c r="A227" t="s">
        <v>9212</v>
      </c>
      <c r="B227" t="s">
        <v>8799</v>
      </c>
      <c r="C227" t="s">
        <v>315</v>
      </c>
      <c r="D227" t="s">
        <v>8998</v>
      </c>
      <c r="E227">
        <v>336</v>
      </c>
      <c r="F227" s="15">
        <v>45859</v>
      </c>
      <c r="G227" s="15">
        <v>45863</v>
      </c>
      <c r="H227" t="s">
        <v>8972</v>
      </c>
    </row>
    <row r="228" spans="1:8">
      <c r="A228" t="s">
        <v>9213</v>
      </c>
      <c r="B228" t="s">
        <v>8801</v>
      </c>
      <c r="C228" t="s">
        <v>315</v>
      </c>
      <c r="D228" t="s">
        <v>9000</v>
      </c>
      <c r="E228">
        <v>340</v>
      </c>
      <c r="F228" s="15">
        <v>45860</v>
      </c>
      <c r="G228" s="15">
        <v>45865</v>
      </c>
      <c r="H228" t="s">
        <v>8972</v>
      </c>
    </row>
    <row r="229" spans="1:8">
      <c r="A229" t="s">
        <v>9214</v>
      </c>
      <c r="B229" t="s">
        <v>8805</v>
      </c>
      <c r="C229" t="s">
        <v>324</v>
      </c>
      <c r="D229" t="s">
        <v>9002</v>
      </c>
      <c r="E229">
        <v>98</v>
      </c>
      <c r="F229" s="15">
        <v>45861</v>
      </c>
      <c r="G229" s="15">
        <v>45867</v>
      </c>
      <c r="H229" t="s">
        <v>8972</v>
      </c>
    </row>
    <row r="230" spans="1:8">
      <c r="A230" t="s">
        <v>9215</v>
      </c>
      <c r="B230" t="s">
        <v>8789</v>
      </c>
      <c r="C230" t="s">
        <v>333</v>
      </c>
      <c r="D230" t="s">
        <v>8971</v>
      </c>
      <c r="E230">
        <v>59</v>
      </c>
      <c r="F230" s="15">
        <v>45862</v>
      </c>
      <c r="G230" s="15">
        <v>45865</v>
      </c>
      <c r="H230" t="s">
        <v>8972</v>
      </c>
    </row>
    <row r="231" spans="1:8">
      <c r="A231" t="s">
        <v>9216</v>
      </c>
      <c r="B231" t="s">
        <v>8793</v>
      </c>
      <c r="C231" t="s">
        <v>257</v>
      </c>
      <c r="D231" t="s">
        <v>8974</v>
      </c>
      <c r="E231">
        <v>400</v>
      </c>
      <c r="F231" s="15">
        <v>45863</v>
      </c>
      <c r="G231" s="15">
        <v>45867</v>
      </c>
      <c r="H231" t="s">
        <v>8972</v>
      </c>
    </row>
    <row r="232" spans="1:8">
      <c r="A232" t="s">
        <v>9217</v>
      </c>
      <c r="B232" t="s">
        <v>8795</v>
      </c>
      <c r="C232" t="s">
        <v>257</v>
      </c>
      <c r="D232" t="s">
        <v>8976</v>
      </c>
      <c r="E232">
        <v>404</v>
      </c>
      <c r="F232" s="15">
        <v>45839</v>
      </c>
      <c r="G232" s="15">
        <v>45844</v>
      </c>
      <c r="H232" t="s">
        <v>8972</v>
      </c>
    </row>
    <row r="233" spans="1:8">
      <c r="A233" t="s">
        <v>9218</v>
      </c>
      <c r="B233" t="s">
        <v>8799</v>
      </c>
      <c r="C233" t="s">
        <v>257</v>
      </c>
      <c r="D233" t="s">
        <v>8978</v>
      </c>
      <c r="E233">
        <v>408</v>
      </c>
      <c r="F233" s="15">
        <v>45840</v>
      </c>
      <c r="G233" s="15">
        <v>45846</v>
      </c>
      <c r="H233" t="s">
        <v>8972</v>
      </c>
    </row>
    <row r="234" spans="1:8">
      <c r="A234" t="s">
        <v>9219</v>
      </c>
      <c r="B234" t="s">
        <v>8801</v>
      </c>
      <c r="C234" t="s">
        <v>315</v>
      </c>
      <c r="D234" t="s">
        <v>8980</v>
      </c>
      <c r="E234">
        <v>361</v>
      </c>
      <c r="F234" s="15">
        <v>45841</v>
      </c>
      <c r="G234" s="15">
        <v>45844</v>
      </c>
      <c r="H234" t="s">
        <v>8972</v>
      </c>
    </row>
    <row r="235" spans="1:8">
      <c r="A235" t="s">
        <v>9220</v>
      </c>
      <c r="B235" t="s">
        <v>8805</v>
      </c>
      <c r="C235" t="s">
        <v>315</v>
      </c>
      <c r="D235" t="s">
        <v>8982</v>
      </c>
      <c r="E235">
        <v>364</v>
      </c>
      <c r="F235" s="15">
        <v>45842</v>
      </c>
      <c r="G235" s="15">
        <v>45846</v>
      </c>
      <c r="H235" t="s">
        <v>8972</v>
      </c>
    </row>
    <row r="236" spans="1:8">
      <c r="A236" t="s">
        <v>9221</v>
      </c>
      <c r="B236" t="s">
        <v>8789</v>
      </c>
      <c r="C236" t="s">
        <v>324</v>
      </c>
      <c r="D236" t="s">
        <v>8984</v>
      </c>
      <c r="E236">
        <v>105</v>
      </c>
      <c r="F236" s="15">
        <v>45843</v>
      </c>
      <c r="G236" s="15">
        <v>45848</v>
      </c>
      <c r="H236" t="s">
        <v>8972</v>
      </c>
    </row>
    <row r="237" spans="1:8">
      <c r="A237" t="s">
        <v>9222</v>
      </c>
      <c r="B237" t="s">
        <v>8793</v>
      </c>
      <c r="C237" t="s">
        <v>333</v>
      </c>
      <c r="D237" t="s">
        <v>8986</v>
      </c>
      <c r="E237">
        <v>64</v>
      </c>
      <c r="F237" s="15">
        <v>45844</v>
      </c>
      <c r="G237" s="15">
        <v>45850</v>
      </c>
      <c r="H237" t="s">
        <v>8972</v>
      </c>
    </row>
    <row r="238" spans="1:8">
      <c r="A238" t="s">
        <v>9223</v>
      </c>
      <c r="B238" t="s">
        <v>8795</v>
      </c>
      <c r="C238" t="s">
        <v>257</v>
      </c>
      <c r="D238" t="s">
        <v>8988</v>
      </c>
      <c r="E238">
        <v>428</v>
      </c>
      <c r="F238" s="15">
        <v>45845</v>
      </c>
      <c r="G238" s="15">
        <v>45848</v>
      </c>
      <c r="H238" t="s">
        <v>8972</v>
      </c>
    </row>
    <row r="239" spans="1:8">
      <c r="A239" t="s">
        <v>9224</v>
      </c>
      <c r="B239" t="s">
        <v>8799</v>
      </c>
      <c r="C239" t="s">
        <v>257</v>
      </c>
      <c r="D239" t="s">
        <v>8990</v>
      </c>
      <c r="E239">
        <v>432</v>
      </c>
      <c r="F239" s="15">
        <v>45846</v>
      </c>
      <c r="G239" s="15">
        <v>45850</v>
      </c>
      <c r="H239" t="s">
        <v>8972</v>
      </c>
    </row>
    <row r="240" spans="1:8">
      <c r="A240" t="s">
        <v>9225</v>
      </c>
      <c r="B240" t="s">
        <v>8801</v>
      </c>
      <c r="C240" t="s">
        <v>257</v>
      </c>
      <c r="D240" t="s">
        <v>8992</v>
      </c>
      <c r="E240">
        <v>436</v>
      </c>
      <c r="F240" s="15">
        <v>45847</v>
      </c>
      <c r="G240" s="15">
        <v>45852</v>
      </c>
      <c r="H240" t="s">
        <v>8972</v>
      </c>
    </row>
    <row r="241" spans="1:8">
      <c r="A241" t="s">
        <v>9226</v>
      </c>
      <c r="B241" t="s">
        <v>8805</v>
      </c>
      <c r="C241" t="s">
        <v>315</v>
      </c>
      <c r="D241" t="s">
        <v>8994</v>
      </c>
      <c r="E241">
        <v>315</v>
      </c>
      <c r="F241" s="15">
        <v>45848</v>
      </c>
      <c r="G241" s="15">
        <v>45854</v>
      </c>
      <c r="H241" t="s">
        <v>8972</v>
      </c>
    </row>
    <row r="242" spans="1:8">
      <c r="A242" t="s">
        <v>9227</v>
      </c>
      <c r="B242" t="s">
        <v>8807</v>
      </c>
      <c r="C242" t="s">
        <v>257</v>
      </c>
      <c r="D242" t="s">
        <v>8971</v>
      </c>
      <c r="E242">
        <v>364</v>
      </c>
      <c r="F242" s="15">
        <v>45870</v>
      </c>
      <c r="G242" s="15">
        <v>45873</v>
      </c>
      <c r="H242" t="s">
        <v>8972</v>
      </c>
    </row>
    <row r="243" spans="1:8">
      <c r="A243" t="s">
        <v>9228</v>
      </c>
      <c r="B243" t="s">
        <v>8811</v>
      </c>
      <c r="C243" t="s">
        <v>257</v>
      </c>
      <c r="D243" t="s">
        <v>8974</v>
      </c>
      <c r="E243">
        <v>368</v>
      </c>
      <c r="F243" s="15">
        <v>45871</v>
      </c>
      <c r="G243" s="15">
        <v>45875</v>
      </c>
      <c r="H243" t="s">
        <v>8972</v>
      </c>
    </row>
    <row r="244" spans="1:8">
      <c r="A244" t="s">
        <v>9229</v>
      </c>
      <c r="B244" t="s">
        <v>8813</v>
      </c>
      <c r="C244" t="s">
        <v>257</v>
      </c>
      <c r="D244" t="s">
        <v>8976</v>
      </c>
      <c r="E244">
        <v>372</v>
      </c>
      <c r="F244" s="15">
        <v>45872</v>
      </c>
      <c r="G244" s="15">
        <v>45877</v>
      </c>
      <c r="H244" t="s">
        <v>8972</v>
      </c>
    </row>
    <row r="245" spans="1:8">
      <c r="A245" t="s">
        <v>9230</v>
      </c>
      <c r="B245" t="s">
        <v>8817</v>
      </c>
      <c r="C245" t="s">
        <v>315</v>
      </c>
      <c r="D245" t="s">
        <v>8978</v>
      </c>
      <c r="E245">
        <v>329</v>
      </c>
      <c r="F245" s="15">
        <v>45873</v>
      </c>
      <c r="G245" s="15">
        <v>45879</v>
      </c>
      <c r="H245" t="s">
        <v>8972</v>
      </c>
    </row>
    <row r="246" spans="1:8">
      <c r="A246" t="s">
        <v>9231</v>
      </c>
      <c r="B246" t="s">
        <v>8819</v>
      </c>
      <c r="C246" t="s">
        <v>315</v>
      </c>
      <c r="D246" t="s">
        <v>8980</v>
      </c>
      <c r="E246">
        <v>333</v>
      </c>
      <c r="F246" s="15">
        <v>45874</v>
      </c>
      <c r="G246" s="15">
        <v>45877</v>
      </c>
      <c r="H246" t="s">
        <v>8972</v>
      </c>
    </row>
    <row r="247" spans="1:8">
      <c r="A247" t="s">
        <v>9232</v>
      </c>
      <c r="B247" t="s">
        <v>8823</v>
      </c>
      <c r="C247" t="s">
        <v>324</v>
      </c>
      <c r="D247" t="s">
        <v>8982</v>
      </c>
      <c r="E247">
        <v>96</v>
      </c>
      <c r="F247" s="15">
        <v>45875</v>
      </c>
      <c r="G247" s="15">
        <v>45879</v>
      </c>
      <c r="H247" t="s">
        <v>8972</v>
      </c>
    </row>
    <row r="248" spans="1:8">
      <c r="A248" t="s">
        <v>9233</v>
      </c>
      <c r="B248" t="s">
        <v>8807</v>
      </c>
      <c r="C248" t="s">
        <v>333</v>
      </c>
      <c r="D248" t="s">
        <v>8984</v>
      </c>
      <c r="E248">
        <v>58</v>
      </c>
      <c r="F248" s="15">
        <v>45876</v>
      </c>
      <c r="G248" s="15">
        <v>45881</v>
      </c>
      <c r="H248" t="s">
        <v>8972</v>
      </c>
    </row>
    <row r="249" spans="1:8">
      <c r="A249" t="s">
        <v>9234</v>
      </c>
      <c r="B249" t="s">
        <v>8811</v>
      </c>
      <c r="C249" t="s">
        <v>257</v>
      </c>
      <c r="D249" t="s">
        <v>8986</v>
      </c>
      <c r="E249">
        <v>392</v>
      </c>
      <c r="F249" s="15">
        <v>45877</v>
      </c>
      <c r="G249" s="15">
        <v>45883</v>
      </c>
      <c r="H249" t="s">
        <v>8972</v>
      </c>
    </row>
    <row r="250" spans="1:8">
      <c r="A250" t="s">
        <v>9235</v>
      </c>
      <c r="B250" t="s">
        <v>8813</v>
      </c>
      <c r="C250" t="s">
        <v>257</v>
      </c>
      <c r="D250" t="s">
        <v>8988</v>
      </c>
      <c r="E250">
        <v>396</v>
      </c>
      <c r="F250" s="15">
        <v>45878</v>
      </c>
      <c r="G250" s="15">
        <v>45881</v>
      </c>
      <c r="H250" t="s">
        <v>8972</v>
      </c>
    </row>
    <row r="251" spans="1:8">
      <c r="A251" t="s">
        <v>9236</v>
      </c>
      <c r="B251" t="s">
        <v>8817</v>
      </c>
      <c r="C251" t="s">
        <v>257</v>
      </c>
      <c r="D251" t="s">
        <v>8990</v>
      </c>
      <c r="E251">
        <v>400</v>
      </c>
      <c r="F251" s="15">
        <v>45879</v>
      </c>
      <c r="G251" s="15">
        <v>45883</v>
      </c>
      <c r="H251" t="s">
        <v>8972</v>
      </c>
    </row>
    <row r="252" spans="1:8">
      <c r="A252" t="s">
        <v>9237</v>
      </c>
      <c r="B252" t="s">
        <v>8819</v>
      </c>
      <c r="C252" t="s">
        <v>315</v>
      </c>
      <c r="D252" t="s">
        <v>8992</v>
      </c>
      <c r="E252">
        <v>354</v>
      </c>
      <c r="F252" s="15">
        <v>45880</v>
      </c>
      <c r="G252" s="15">
        <v>45885</v>
      </c>
      <c r="H252" t="s">
        <v>8972</v>
      </c>
    </row>
    <row r="253" spans="1:8">
      <c r="A253" t="s">
        <v>9238</v>
      </c>
      <c r="B253" t="s">
        <v>8823</v>
      </c>
      <c r="C253" t="s">
        <v>315</v>
      </c>
      <c r="D253" t="s">
        <v>8994</v>
      </c>
      <c r="E253">
        <v>357</v>
      </c>
      <c r="F253" s="15">
        <v>45881</v>
      </c>
      <c r="G253" s="15">
        <v>45887</v>
      </c>
      <c r="H253" t="s">
        <v>8972</v>
      </c>
    </row>
    <row r="254" spans="1:8">
      <c r="A254" t="s">
        <v>9239</v>
      </c>
      <c r="B254" t="s">
        <v>8807</v>
      </c>
      <c r="C254" t="s">
        <v>324</v>
      </c>
      <c r="D254" t="s">
        <v>8996</v>
      </c>
      <c r="E254">
        <v>103</v>
      </c>
      <c r="F254" s="15">
        <v>45882</v>
      </c>
      <c r="G254" s="15">
        <v>45885</v>
      </c>
      <c r="H254" t="s">
        <v>8972</v>
      </c>
    </row>
    <row r="255" spans="1:8">
      <c r="A255" t="s">
        <v>9240</v>
      </c>
      <c r="B255" t="s">
        <v>8811</v>
      </c>
      <c r="C255" t="s">
        <v>333</v>
      </c>
      <c r="D255" t="s">
        <v>8998</v>
      </c>
      <c r="E255">
        <v>62</v>
      </c>
      <c r="F255" s="15">
        <v>45883</v>
      </c>
      <c r="G255" s="15">
        <v>45887</v>
      </c>
      <c r="H255" t="s">
        <v>8972</v>
      </c>
    </row>
    <row r="256" spans="1:8">
      <c r="A256" t="s">
        <v>9241</v>
      </c>
      <c r="B256" t="s">
        <v>8813</v>
      </c>
      <c r="C256" t="s">
        <v>257</v>
      </c>
      <c r="D256" t="s">
        <v>9000</v>
      </c>
      <c r="E256">
        <v>420</v>
      </c>
      <c r="F256" s="15">
        <v>45884</v>
      </c>
      <c r="G256" s="15">
        <v>45889</v>
      </c>
      <c r="H256" t="s">
        <v>8972</v>
      </c>
    </row>
    <row r="257" spans="1:8">
      <c r="A257" t="s">
        <v>9242</v>
      </c>
      <c r="B257" t="s">
        <v>8817</v>
      </c>
      <c r="C257" t="s">
        <v>257</v>
      </c>
      <c r="D257" t="s">
        <v>9002</v>
      </c>
      <c r="E257">
        <v>424</v>
      </c>
      <c r="F257" s="15">
        <v>45885</v>
      </c>
      <c r="G257" s="15">
        <v>45891</v>
      </c>
      <c r="H257" t="s">
        <v>8972</v>
      </c>
    </row>
    <row r="258" spans="1:8">
      <c r="A258" t="s">
        <v>9243</v>
      </c>
      <c r="B258" t="s">
        <v>8819</v>
      </c>
      <c r="C258" t="s">
        <v>257</v>
      </c>
      <c r="D258" t="s">
        <v>8971</v>
      </c>
      <c r="E258">
        <v>428</v>
      </c>
      <c r="F258" s="15">
        <v>45886</v>
      </c>
      <c r="G258" s="15">
        <v>45889</v>
      </c>
      <c r="H258" t="s">
        <v>8972</v>
      </c>
    </row>
    <row r="259" spans="1:8">
      <c r="A259" t="s">
        <v>9244</v>
      </c>
      <c r="B259" t="s">
        <v>8823</v>
      </c>
      <c r="C259" t="s">
        <v>315</v>
      </c>
      <c r="D259" t="s">
        <v>8974</v>
      </c>
      <c r="E259">
        <v>378</v>
      </c>
      <c r="F259" s="15">
        <v>45887</v>
      </c>
      <c r="G259" s="15">
        <v>45891</v>
      </c>
      <c r="H259" t="s">
        <v>8972</v>
      </c>
    </row>
    <row r="260" spans="1:8">
      <c r="A260" t="s">
        <v>9245</v>
      </c>
      <c r="B260" t="s">
        <v>8807</v>
      </c>
      <c r="C260" t="s">
        <v>315</v>
      </c>
      <c r="D260" t="s">
        <v>8976</v>
      </c>
      <c r="E260">
        <v>382</v>
      </c>
      <c r="F260" s="15">
        <v>45888</v>
      </c>
      <c r="G260" s="15">
        <v>45893</v>
      </c>
      <c r="H260" t="s">
        <v>8972</v>
      </c>
    </row>
    <row r="261" spans="1:8">
      <c r="A261" t="s">
        <v>9246</v>
      </c>
      <c r="B261" t="s">
        <v>8811</v>
      </c>
      <c r="C261" t="s">
        <v>324</v>
      </c>
      <c r="D261" t="s">
        <v>8978</v>
      </c>
      <c r="E261">
        <v>90</v>
      </c>
      <c r="F261" s="15">
        <v>45889</v>
      </c>
      <c r="G261" s="15">
        <v>45895</v>
      </c>
      <c r="H261" t="s">
        <v>8972</v>
      </c>
    </row>
    <row r="262" spans="1:8">
      <c r="A262" t="s">
        <v>9247</v>
      </c>
      <c r="B262" t="s">
        <v>8813</v>
      </c>
      <c r="C262" t="s">
        <v>333</v>
      </c>
      <c r="D262" t="s">
        <v>8980</v>
      </c>
      <c r="E262">
        <v>55</v>
      </c>
      <c r="F262" s="15">
        <v>45890</v>
      </c>
      <c r="G262" s="15">
        <v>45893</v>
      </c>
      <c r="H262" t="s">
        <v>8972</v>
      </c>
    </row>
    <row r="263" spans="1:8">
      <c r="A263" t="s">
        <v>9248</v>
      </c>
      <c r="B263" t="s">
        <v>8817</v>
      </c>
      <c r="C263" t="s">
        <v>257</v>
      </c>
      <c r="D263" t="s">
        <v>8982</v>
      </c>
      <c r="E263">
        <v>368</v>
      </c>
      <c r="F263" s="15">
        <v>45891</v>
      </c>
      <c r="G263" s="15">
        <v>45895</v>
      </c>
      <c r="H263" t="s">
        <v>8972</v>
      </c>
    </row>
    <row r="264" spans="1:8">
      <c r="A264" t="s">
        <v>9249</v>
      </c>
      <c r="B264" t="s">
        <v>8819</v>
      </c>
      <c r="C264" t="s">
        <v>257</v>
      </c>
      <c r="D264" t="s">
        <v>8984</v>
      </c>
      <c r="E264">
        <v>372</v>
      </c>
      <c r="F264" s="15">
        <v>45892</v>
      </c>
      <c r="G264" s="15">
        <v>45897</v>
      </c>
      <c r="H264" t="s">
        <v>8972</v>
      </c>
    </row>
    <row r="265" spans="1:8">
      <c r="A265" t="s">
        <v>9250</v>
      </c>
      <c r="B265" t="s">
        <v>8823</v>
      </c>
      <c r="C265" t="s">
        <v>257</v>
      </c>
      <c r="D265" t="s">
        <v>8986</v>
      </c>
      <c r="E265">
        <v>376</v>
      </c>
      <c r="F265" s="15">
        <v>45893</v>
      </c>
      <c r="G265" s="15">
        <v>45899</v>
      </c>
      <c r="H265" t="s">
        <v>8972</v>
      </c>
    </row>
    <row r="266" spans="1:8">
      <c r="A266" t="s">
        <v>9251</v>
      </c>
      <c r="B266" t="s">
        <v>8807</v>
      </c>
      <c r="C266" t="s">
        <v>315</v>
      </c>
      <c r="D266" t="s">
        <v>8988</v>
      </c>
      <c r="E266">
        <v>333</v>
      </c>
      <c r="F266" s="15">
        <v>45894</v>
      </c>
      <c r="G266" s="15">
        <v>45897</v>
      </c>
      <c r="H266" t="s">
        <v>8972</v>
      </c>
    </row>
    <row r="267" spans="1:8">
      <c r="A267" t="s">
        <v>9252</v>
      </c>
      <c r="B267" t="s">
        <v>8811</v>
      </c>
      <c r="C267" t="s">
        <v>315</v>
      </c>
      <c r="D267" t="s">
        <v>8990</v>
      </c>
      <c r="E267">
        <v>336</v>
      </c>
      <c r="F267" s="15">
        <v>45870</v>
      </c>
      <c r="G267" s="15">
        <v>45874</v>
      </c>
      <c r="H267" t="s">
        <v>8972</v>
      </c>
    </row>
    <row r="268" spans="1:8">
      <c r="A268" t="s">
        <v>9253</v>
      </c>
      <c r="B268" t="s">
        <v>8813</v>
      </c>
      <c r="C268" t="s">
        <v>324</v>
      </c>
      <c r="D268" t="s">
        <v>8992</v>
      </c>
      <c r="E268">
        <v>97</v>
      </c>
      <c r="F268" s="15">
        <v>45871</v>
      </c>
      <c r="G268" s="15">
        <v>45876</v>
      </c>
      <c r="H268" t="s">
        <v>8972</v>
      </c>
    </row>
    <row r="269" spans="1:8">
      <c r="A269" t="s">
        <v>9254</v>
      </c>
      <c r="B269" t="s">
        <v>8817</v>
      </c>
      <c r="C269" t="s">
        <v>333</v>
      </c>
      <c r="D269" t="s">
        <v>8994</v>
      </c>
      <c r="E269">
        <v>59</v>
      </c>
      <c r="F269" s="15">
        <v>45872</v>
      </c>
      <c r="G269" s="15">
        <v>45878</v>
      </c>
      <c r="H269" t="s">
        <v>8972</v>
      </c>
    </row>
    <row r="270" spans="1:8">
      <c r="A270" t="s">
        <v>9255</v>
      </c>
      <c r="B270" t="s">
        <v>8819</v>
      </c>
      <c r="C270" t="s">
        <v>257</v>
      </c>
      <c r="D270" t="s">
        <v>8996</v>
      </c>
      <c r="E270">
        <v>396</v>
      </c>
      <c r="F270" s="15">
        <v>45873</v>
      </c>
      <c r="G270" s="15">
        <v>45876</v>
      </c>
      <c r="H270" t="s">
        <v>8972</v>
      </c>
    </row>
    <row r="271" spans="1:8">
      <c r="A271" t="s">
        <v>9256</v>
      </c>
      <c r="B271" t="s">
        <v>8823</v>
      </c>
      <c r="C271" t="s">
        <v>257</v>
      </c>
      <c r="D271" t="s">
        <v>8998</v>
      </c>
      <c r="E271">
        <v>400</v>
      </c>
      <c r="F271" s="15">
        <v>45874</v>
      </c>
      <c r="G271" s="15">
        <v>45878</v>
      </c>
      <c r="H271" t="s">
        <v>8972</v>
      </c>
    </row>
    <row r="272" spans="1:8">
      <c r="A272" t="s">
        <v>9257</v>
      </c>
      <c r="B272" t="s">
        <v>8807</v>
      </c>
      <c r="C272" t="s">
        <v>257</v>
      </c>
      <c r="D272" t="s">
        <v>9000</v>
      </c>
      <c r="E272">
        <v>404</v>
      </c>
      <c r="F272" s="15">
        <v>45875</v>
      </c>
      <c r="G272" s="15">
        <v>45880</v>
      </c>
      <c r="H272" t="s">
        <v>8972</v>
      </c>
    </row>
    <row r="273" spans="1:8">
      <c r="A273" t="s">
        <v>9258</v>
      </c>
      <c r="B273" t="s">
        <v>8811</v>
      </c>
      <c r="C273" t="s">
        <v>315</v>
      </c>
      <c r="D273" t="s">
        <v>9002</v>
      </c>
      <c r="E273">
        <v>357</v>
      </c>
      <c r="F273" s="15">
        <v>45876</v>
      </c>
      <c r="G273" s="15">
        <v>45882</v>
      </c>
      <c r="H273" t="s">
        <v>8972</v>
      </c>
    </row>
    <row r="274" spans="1:8">
      <c r="A274" t="s">
        <v>9259</v>
      </c>
      <c r="B274" t="s">
        <v>8813</v>
      </c>
      <c r="C274" t="s">
        <v>315</v>
      </c>
      <c r="D274" t="s">
        <v>8971</v>
      </c>
      <c r="E274">
        <v>361</v>
      </c>
      <c r="F274" s="15">
        <v>45877</v>
      </c>
      <c r="G274" s="15">
        <v>45880</v>
      </c>
      <c r="H274" t="s">
        <v>8972</v>
      </c>
    </row>
    <row r="275" spans="1:8">
      <c r="A275" t="s">
        <v>9260</v>
      </c>
      <c r="B275" t="s">
        <v>8817</v>
      </c>
      <c r="C275" t="s">
        <v>324</v>
      </c>
      <c r="D275" t="s">
        <v>8974</v>
      </c>
      <c r="E275">
        <v>104</v>
      </c>
      <c r="F275" s="15">
        <v>45878</v>
      </c>
      <c r="G275" s="15">
        <v>45882</v>
      </c>
      <c r="H275" t="s">
        <v>8972</v>
      </c>
    </row>
    <row r="276" spans="1:8">
      <c r="A276" t="s">
        <v>9261</v>
      </c>
      <c r="B276" t="s">
        <v>8819</v>
      </c>
      <c r="C276" t="s">
        <v>333</v>
      </c>
      <c r="D276" t="s">
        <v>8976</v>
      </c>
      <c r="E276">
        <v>63</v>
      </c>
      <c r="F276" s="15">
        <v>45879</v>
      </c>
      <c r="G276" s="15">
        <v>45884</v>
      </c>
      <c r="H276" t="s">
        <v>8972</v>
      </c>
    </row>
    <row r="277" spans="1:8">
      <c r="A277" t="s">
        <v>9262</v>
      </c>
      <c r="B277" t="s">
        <v>8823</v>
      </c>
      <c r="C277" t="s">
        <v>257</v>
      </c>
      <c r="D277" t="s">
        <v>8978</v>
      </c>
      <c r="E277">
        <v>424</v>
      </c>
      <c r="F277" s="15">
        <v>45880</v>
      </c>
      <c r="G277" s="15">
        <v>45886</v>
      </c>
      <c r="H277" t="s">
        <v>8972</v>
      </c>
    </row>
    <row r="278" spans="1:8">
      <c r="A278" t="s">
        <v>9263</v>
      </c>
      <c r="B278" t="s">
        <v>8807</v>
      </c>
      <c r="C278" t="s">
        <v>257</v>
      </c>
      <c r="D278" t="s">
        <v>8980</v>
      </c>
      <c r="E278">
        <v>428</v>
      </c>
      <c r="F278" s="15">
        <v>45881</v>
      </c>
      <c r="G278" s="15">
        <v>45884</v>
      </c>
      <c r="H278" t="s">
        <v>8972</v>
      </c>
    </row>
    <row r="279" spans="1:8">
      <c r="A279" t="s">
        <v>9264</v>
      </c>
      <c r="B279" t="s">
        <v>8811</v>
      </c>
      <c r="C279" t="s">
        <v>257</v>
      </c>
      <c r="D279" t="s">
        <v>8982</v>
      </c>
      <c r="E279">
        <v>432</v>
      </c>
      <c r="F279" s="15">
        <v>45882</v>
      </c>
      <c r="G279" s="15">
        <v>45886</v>
      </c>
      <c r="H279" t="s">
        <v>8972</v>
      </c>
    </row>
    <row r="280" spans="1:8">
      <c r="A280" t="s">
        <v>9265</v>
      </c>
      <c r="B280" t="s">
        <v>8813</v>
      </c>
      <c r="C280" t="s">
        <v>315</v>
      </c>
      <c r="D280" t="s">
        <v>8984</v>
      </c>
      <c r="E280">
        <v>382</v>
      </c>
      <c r="F280" s="15">
        <v>45883</v>
      </c>
      <c r="G280" s="15">
        <v>45888</v>
      </c>
      <c r="H280" t="s">
        <v>8972</v>
      </c>
    </row>
    <row r="281" spans="1:8">
      <c r="A281" t="s">
        <v>9266</v>
      </c>
      <c r="B281" t="s">
        <v>8817</v>
      </c>
      <c r="C281" t="s">
        <v>315</v>
      </c>
      <c r="D281" t="s">
        <v>8986</v>
      </c>
      <c r="E281">
        <v>315</v>
      </c>
      <c r="F281" s="15">
        <v>45884</v>
      </c>
      <c r="G281" s="15">
        <v>45890</v>
      </c>
      <c r="H281" t="s">
        <v>8972</v>
      </c>
    </row>
    <row r="282" spans="1:8">
      <c r="A282" t="s">
        <v>9267</v>
      </c>
      <c r="B282" t="s">
        <v>8819</v>
      </c>
      <c r="C282" t="s">
        <v>324</v>
      </c>
      <c r="D282" t="s">
        <v>8988</v>
      </c>
      <c r="E282">
        <v>91</v>
      </c>
      <c r="F282" s="15">
        <v>45885</v>
      </c>
      <c r="G282" s="15">
        <v>45888</v>
      </c>
      <c r="H282" t="s">
        <v>8972</v>
      </c>
    </row>
    <row r="283" spans="1:8">
      <c r="A283" t="s">
        <v>9268</v>
      </c>
      <c r="B283" t="s">
        <v>8823</v>
      </c>
      <c r="C283" t="s">
        <v>333</v>
      </c>
      <c r="D283" t="s">
        <v>8990</v>
      </c>
      <c r="E283">
        <v>55</v>
      </c>
      <c r="F283" s="15">
        <v>45886</v>
      </c>
      <c r="G283" s="15">
        <v>45890</v>
      </c>
      <c r="H283" t="s">
        <v>8972</v>
      </c>
    </row>
    <row r="284" spans="1:8">
      <c r="A284" t="s">
        <v>9269</v>
      </c>
      <c r="B284" t="s">
        <v>8807</v>
      </c>
      <c r="C284" t="s">
        <v>257</v>
      </c>
      <c r="D284" t="s">
        <v>8992</v>
      </c>
      <c r="E284">
        <v>372</v>
      </c>
      <c r="F284" s="15">
        <v>45887</v>
      </c>
      <c r="G284" s="15">
        <v>45892</v>
      </c>
      <c r="H284" t="s">
        <v>8972</v>
      </c>
    </row>
    <row r="285" spans="1:8">
      <c r="A285" t="s">
        <v>9270</v>
      </c>
      <c r="B285" t="s">
        <v>8811</v>
      </c>
      <c r="C285" t="s">
        <v>257</v>
      </c>
      <c r="D285" t="s">
        <v>8994</v>
      </c>
      <c r="E285">
        <v>376</v>
      </c>
      <c r="F285" s="15">
        <v>45888</v>
      </c>
      <c r="G285" s="15">
        <v>45894</v>
      </c>
      <c r="H285" t="s">
        <v>8972</v>
      </c>
    </row>
    <row r="286" spans="1:8">
      <c r="A286" t="s">
        <v>9271</v>
      </c>
      <c r="B286" t="s">
        <v>8813</v>
      </c>
      <c r="C286" t="s">
        <v>257</v>
      </c>
      <c r="D286" t="s">
        <v>8996</v>
      </c>
      <c r="E286">
        <v>380</v>
      </c>
      <c r="F286" s="15">
        <v>45889</v>
      </c>
      <c r="G286" s="15">
        <v>45892</v>
      </c>
      <c r="H286" t="s">
        <v>8972</v>
      </c>
    </row>
    <row r="287" spans="1:8">
      <c r="A287" t="s">
        <v>9272</v>
      </c>
      <c r="B287" t="s">
        <v>8817</v>
      </c>
      <c r="C287" t="s">
        <v>315</v>
      </c>
      <c r="D287" t="s">
        <v>8998</v>
      </c>
      <c r="E287">
        <v>336</v>
      </c>
      <c r="F287" s="15">
        <v>45890</v>
      </c>
      <c r="G287" s="15">
        <v>45894</v>
      </c>
      <c r="H287" t="s">
        <v>8972</v>
      </c>
    </row>
    <row r="288" spans="1:8">
      <c r="A288" t="s">
        <v>9273</v>
      </c>
      <c r="B288" t="s">
        <v>8819</v>
      </c>
      <c r="C288" t="s">
        <v>315</v>
      </c>
      <c r="D288" t="s">
        <v>9000</v>
      </c>
      <c r="E288">
        <v>340</v>
      </c>
      <c r="F288" s="15">
        <v>45891</v>
      </c>
      <c r="G288" s="15">
        <v>45896</v>
      </c>
      <c r="H288" t="s">
        <v>8972</v>
      </c>
    </row>
    <row r="289" spans="1:8">
      <c r="A289" t="s">
        <v>9274</v>
      </c>
      <c r="B289" t="s">
        <v>8823</v>
      </c>
      <c r="C289" t="s">
        <v>324</v>
      </c>
      <c r="D289" t="s">
        <v>9002</v>
      </c>
      <c r="E289">
        <v>98</v>
      </c>
      <c r="F289" s="15">
        <v>45892</v>
      </c>
      <c r="G289" s="15">
        <v>45898</v>
      </c>
      <c r="H289" t="s">
        <v>8972</v>
      </c>
    </row>
    <row r="290" spans="1:8">
      <c r="A290" t="s">
        <v>9275</v>
      </c>
      <c r="B290" t="s">
        <v>8807</v>
      </c>
      <c r="C290" t="s">
        <v>333</v>
      </c>
      <c r="D290" t="s">
        <v>8971</v>
      </c>
      <c r="E290">
        <v>59</v>
      </c>
      <c r="F290" s="15">
        <v>45893</v>
      </c>
      <c r="G290" s="15">
        <v>45896</v>
      </c>
      <c r="H290" t="s">
        <v>8972</v>
      </c>
    </row>
    <row r="291" spans="1:8">
      <c r="A291" t="s">
        <v>9276</v>
      </c>
      <c r="B291" t="s">
        <v>8811</v>
      </c>
      <c r="C291" t="s">
        <v>257</v>
      </c>
      <c r="D291" t="s">
        <v>8974</v>
      </c>
      <c r="E291">
        <v>400</v>
      </c>
      <c r="F291" s="15">
        <v>45894</v>
      </c>
      <c r="G291" s="15">
        <v>45898</v>
      </c>
      <c r="H291" t="s">
        <v>8972</v>
      </c>
    </row>
    <row r="292" spans="1:8">
      <c r="A292" t="s">
        <v>9277</v>
      </c>
      <c r="B292" t="s">
        <v>8813</v>
      </c>
      <c r="C292" t="s">
        <v>257</v>
      </c>
      <c r="D292" t="s">
        <v>8976</v>
      </c>
      <c r="E292">
        <v>404</v>
      </c>
      <c r="F292" s="15">
        <v>45870</v>
      </c>
      <c r="G292" s="15">
        <v>45875</v>
      </c>
      <c r="H292" t="s">
        <v>8972</v>
      </c>
    </row>
    <row r="293" spans="1:8">
      <c r="A293" t="s">
        <v>9278</v>
      </c>
      <c r="B293" t="s">
        <v>8817</v>
      </c>
      <c r="C293" t="s">
        <v>257</v>
      </c>
      <c r="D293" t="s">
        <v>8978</v>
      </c>
      <c r="E293">
        <v>408</v>
      </c>
      <c r="F293" s="15">
        <v>45871</v>
      </c>
      <c r="G293" s="15">
        <v>45877</v>
      </c>
      <c r="H293" t="s">
        <v>8972</v>
      </c>
    </row>
    <row r="294" spans="1:8">
      <c r="A294" t="s">
        <v>9279</v>
      </c>
      <c r="B294" t="s">
        <v>8819</v>
      </c>
      <c r="C294" t="s">
        <v>315</v>
      </c>
      <c r="D294" t="s">
        <v>8980</v>
      </c>
      <c r="E294">
        <v>361</v>
      </c>
      <c r="F294" s="15">
        <v>45872</v>
      </c>
      <c r="G294" s="15">
        <v>45875</v>
      </c>
      <c r="H294" t="s">
        <v>8972</v>
      </c>
    </row>
    <row r="295" spans="1:8">
      <c r="A295" t="s">
        <v>9280</v>
      </c>
      <c r="B295" t="s">
        <v>8823</v>
      </c>
      <c r="C295" t="s">
        <v>315</v>
      </c>
      <c r="D295" t="s">
        <v>8982</v>
      </c>
      <c r="E295">
        <v>364</v>
      </c>
      <c r="F295" s="15">
        <v>45873</v>
      </c>
      <c r="G295" s="15">
        <v>45877</v>
      </c>
      <c r="H295" t="s">
        <v>8972</v>
      </c>
    </row>
    <row r="296" spans="1:8">
      <c r="A296" t="s">
        <v>9281</v>
      </c>
      <c r="B296" t="s">
        <v>8807</v>
      </c>
      <c r="C296" t="s">
        <v>324</v>
      </c>
      <c r="D296" t="s">
        <v>8984</v>
      </c>
      <c r="E296">
        <v>105</v>
      </c>
      <c r="F296" s="15">
        <v>45874</v>
      </c>
      <c r="G296" s="15">
        <v>45879</v>
      </c>
      <c r="H296" t="s">
        <v>8972</v>
      </c>
    </row>
    <row r="297" spans="1:8">
      <c r="A297" t="s">
        <v>9282</v>
      </c>
      <c r="B297" t="s">
        <v>8811</v>
      </c>
      <c r="C297" t="s">
        <v>333</v>
      </c>
      <c r="D297" t="s">
        <v>8986</v>
      </c>
      <c r="E297">
        <v>64</v>
      </c>
      <c r="F297" s="15">
        <v>45875</v>
      </c>
      <c r="G297" s="15">
        <v>45881</v>
      </c>
      <c r="H297" t="s">
        <v>8972</v>
      </c>
    </row>
    <row r="298" spans="1:8">
      <c r="A298" t="s">
        <v>9283</v>
      </c>
      <c r="B298" t="s">
        <v>8813</v>
      </c>
      <c r="C298" t="s">
        <v>257</v>
      </c>
      <c r="D298" t="s">
        <v>8988</v>
      </c>
      <c r="E298">
        <v>428</v>
      </c>
      <c r="F298" s="15">
        <v>45876</v>
      </c>
      <c r="G298" s="15">
        <v>45879</v>
      </c>
      <c r="H298" t="s">
        <v>8972</v>
      </c>
    </row>
    <row r="299" spans="1:8">
      <c r="A299" t="s">
        <v>9284</v>
      </c>
      <c r="B299" t="s">
        <v>8817</v>
      </c>
      <c r="C299" t="s">
        <v>257</v>
      </c>
      <c r="D299" t="s">
        <v>8990</v>
      </c>
      <c r="E299">
        <v>432</v>
      </c>
      <c r="F299" s="15">
        <v>45877</v>
      </c>
      <c r="G299" s="15">
        <v>45881</v>
      </c>
      <c r="H299" t="s">
        <v>8972</v>
      </c>
    </row>
    <row r="300" spans="1:8">
      <c r="A300" t="s">
        <v>9285</v>
      </c>
      <c r="B300" t="s">
        <v>8819</v>
      </c>
      <c r="C300" t="s">
        <v>257</v>
      </c>
      <c r="D300" t="s">
        <v>8992</v>
      </c>
      <c r="E300">
        <v>436</v>
      </c>
      <c r="F300" s="15">
        <v>45878</v>
      </c>
      <c r="G300" s="15">
        <v>45883</v>
      </c>
      <c r="H300" t="s">
        <v>8972</v>
      </c>
    </row>
    <row r="301" spans="1:8">
      <c r="A301" t="s">
        <v>9286</v>
      </c>
      <c r="B301" t="s">
        <v>8823</v>
      </c>
      <c r="C301" t="s">
        <v>315</v>
      </c>
      <c r="D301" t="s">
        <v>8994</v>
      </c>
      <c r="E301">
        <v>315</v>
      </c>
      <c r="F301" s="15">
        <v>45879</v>
      </c>
      <c r="G301" s="15">
        <v>45885</v>
      </c>
      <c r="H301" t="s">
        <v>8972</v>
      </c>
    </row>
    <row r="302" spans="1:8">
      <c r="A302" t="s">
        <v>9287</v>
      </c>
      <c r="B302" t="s">
        <v>8825</v>
      </c>
      <c r="C302" t="s">
        <v>257</v>
      </c>
      <c r="D302" t="s">
        <v>8971</v>
      </c>
      <c r="E302">
        <v>364</v>
      </c>
      <c r="F302" s="15">
        <v>45901</v>
      </c>
      <c r="G302" s="15">
        <v>45904</v>
      </c>
      <c r="H302" t="s">
        <v>8972</v>
      </c>
    </row>
    <row r="303" spans="1:8">
      <c r="A303" t="s">
        <v>9288</v>
      </c>
      <c r="B303" t="s">
        <v>8829</v>
      </c>
      <c r="C303" t="s">
        <v>257</v>
      </c>
      <c r="D303" t="s">
        <v>8974</v>
      </c>
      <c r="E303">
        <v>368</v>
      </c>
      <c r="F303" s="15">
        <v>45902</v>
      </c>
      <c r="G303" s="15">
        <v>45906</v>
      </c>
      <c r="H303" t="s">
        <v>8972</v>
      </c>
    </row>
    <row r="304" spans="1:8">
      <c r="A304" t="s">
        <v>9289</v>
      </c>
      <c r="B304" t="s">
        <v>8831</v>
      </c>
      <c r="C304" t="s">
        <v>257</v>
      </c>
      <c r="D304" t="s">
        <v>8976</v>
      </c>
      <c r="E304">
        <v>372</v>
      </c>
      <c r="F304" s="15">
        <v>45903</v>
      </c>
      <c r="G304" s="15">
        <v>45908</v>
      </c>
      <c r="H304" t="s">
        <v>8972</v>
      </c>
    </row>
    <row r="305" spans="1:8">
      <c r="A305" t="s">
        <v>9290</v>
      </c>
      <c r="B305" t="s">
        <v>8835</v>
      </c>
      <c r="C305" t="s">
        <v>315</v>
      </c>
      <c r="D305" t="s">
        <v>8978</v>
      </c>
      <c r="E305">
        <v>329</v>
      </c>
      <c r="F305" s="15">
        <v>45904</v>
      </c>
      <c r="G305" s="15">
        <v>45910</v>
      </c>
      <c r="H305" t="s">
        <v>8972</v>
      </c>
    </row>
    <row r="306" spans="1:8">
      <c r="A306" t="s">
        <v>9291</v>
      </c>
      <c r="B306" t="s">
        <v>8837</v>
      </c>
      <c r="C306" t="s">
        <v>315</v>
      </c>
      <c r="D306" t="s">
        <v>8980</v>
      </c>
      <c r="E306">
        <v>333</v>
      </c>
      <c r="F306" s="15">
        <v>45905</v>
      </c>
      <c r="G306" s="15">
        <v>45908</v>
      </c>
      <c r="H306" t="s">
        <v>8972</v>
      </c>
    </row>
    <row r="307" spans="1:8">
      <c r="A307" t="s">
        <v>9292</v>
      </c>
      <c r="B307" t="s">
        <v>8841</v>
      </c>
      <c r="C307" t="s">
        <v>324</v>
      </c>
      <c r="D307" t="s">
        <v>8982</v>
      </c>
      <c r="E307">
        <v>96</v>
      </c>
      <c r="F307" s="15">
        <v>45906</v>
      </c>
      <c r="G307" s="15">
        <v>45910</v>
      </c>
      <c r="H307" t="s">
        <v>8972</v>
      </c>
    </row>
    <row r="308" spans="1:8">
      <c r="A308" t="s">
        <v>9293</v>
      </c>
      <c r="B308" t="s">
        <v>8825</v>
      </c>
      <c r="C308" t="s">
        <v>333</v>
      </c>
      <c r="D308" t="s">
        <v>8984</v>
      </c>
      <c r="E308">
        <v>58</v>
      </c>
      <c r="F308" s="15">
        <v>45907</v>
      </c>
      <c r="G308" s="15">
        <v>45912</v>
      </c>
      <c r="H308" t="s">
        <v>8972</v>
      </c>
    </row>
    <row r="309" spans="1:8">
      <c r="A309" t="s">
        <v>9294</v>
      </c>
      <c r="B309" t="s">
        <v>8829</v>
      </c>
      <c r="C309" t="s">
        <v>257</v>
      </c>
      <c r="D309" t="s">
        <v>8986</v>
      </c>
      <c r="E309">
        <v>392</v>
      </c>
      <c r="F309" s="15">
        <v>45908</v>
      </c>
      <c r="G309" s="15">
        <v>45914</v>
      </c>
      <c r="H309" t="s">
        <v>8972</v>
      </c>
    </row>
    <row r="310" spans="1:8">
      <c r="A310" t="s">
        <v>9295</v>
      </c>
      <c r="B310" t="s">
        <v>8831</v>
      </c>
      <c r="C310" t="s">
        <v>257</v>
      </c>
      <c r="D310" t="s">
        <v>8988</v>
      </c>
      <c r="E310">
        <v>396</v>
      </c>
      <c r="F310" s="15">
        <v>45909</v>
      </c>
      <c r="G310" s="15">
        <v>45912</v>
      </c>
      <c r="H310" t="s">
        <v>8972</v>
      </c>
    </row>
    <row r="311" spans="1:8">
      <c r="A311" t="s">
        <v>9296</v>
      </c>
      <c r="B311" t="s">
        <v>8835</v>
      </c>
      <c r="C311" t="s">
        <v>257</v>
      </c>
      <c r="D311" t="s">
        <v>8990</v>
      </c>
      <c r="E311">
        <v>400</v>
      </c>
      <c r="F311" s="15">
        <v>45910</v>
      </c>
      <c r="G311" s="15">
        <v>45914</v>
      </c>
      <c r="H311" t="s">
        <v>8972</v>
      </c>
    </row>
    <row r="312" spans="1:8">
      <c r="A312" t="s">
        <v>9297</v>
      </c>
      <c r="B312" t="s">
        <v>8837</v>
      </c>
      <c r="C312" t="s">
        <v>315</v>
      </c>
      <c r="D312" t="s">
        <v>8992</v>
      </c>
      <c r="E312">
        <v>354</v>
      </c>
      <c r="F312" s="15">
        <v>45911</v>
      </c>
      <c r="G312" s="15">
        <v>45916</v>
      </c>
      <c r="H312" t="s">
        <v>8972</v>
      </c>
    </row>
    <row r="313" spans="1:8">
      <c r="A313" t="s">
        <v>9298</v>
      </c>
      <c r="B313" t="s">
        <v>8841</v>
      </c>
      <c r="C313" t="s">
        <v>315</v>
      </c>
      <c r="D313" t="s">
        <v>8994</v>
      </c>
      <c r="E313">
        <v>357</v>
      </c>
      <c r="F313" s="15">
        <v>45912</v>
      </c>
      <c r="G313" s="15">
        <v>45918</v>
      </c>
      <c r="H313" t="s">
        <v>8972</v>
      </c>
    </row>
    <row r="314" spans="1:8">
      <c r="A314" t="s">
        <v>9299</v>
      </c>
      <c r="B314" t="s">
        <v>8825</v>
      </c>
      <c r="C314" t="s">
        <v>324</v>
      </c>
      <c r="D314" t="s">
        <v>8996</v>
      </c>
      <c r="E314">
        <v>103</v>
      </c>
      <c r="F314" s="15">
        <v>45913</v>
      </c>
      <c r="G314" s="15">
        <v>45916</v>
      </c>
      <c r="H314" t="s">
        <v>8972</v>
      </c>
    </row>
    <row r="315" spans="1:8">
      <c r="A315" t="s">
        <v>9300</v>
      </c>
      <c r="B315" t="s">
        <v>8829</v>
      </c>
      <c r="C315" t="s">
        <v>333</v>
      </c>
      <c r="D315" t="s">
        <v>8998</v>
      </c>
      <c r="E315">
        <v>62</v>
      </c>
      <c r="F315" s="15">
        <v>45914</v>
      </c>
      <c r="G315" s="15">
        <v>45918</v>
      </c>
      <c r="H315" t="s">
        <v>8972</v>
      </c>
    </row>
    <row r="316" spans="1:8">
      <c r="A316" t="s">
        <v>9301</v>
      </c>
      <c r="B316" t="s">
        <v>8831</v>
      </c>
      <c r="C316" t="s">
        <v>257</v>
      </c>
      <c r="D316" t="s">
        <v>9000</v>
      </c>
      <c r="E316">
        <v>420</v>
      </c>
      <c r="F316" s="15">
        <v>45915</v>
      </c>
      <c r="G316" s="15">
        <v>45920</v>
      </c>
      <c r="H316" t="s">
        <v>8972</v>
      </c>
    </row>
    <row r="317" spans="1:8">
      <c r="A317" t="s">
        <v>9302</v>
      </c>
      <c r="B317" t="s">
        <v>8835</v>
      </c>
      <c r="C317" t="s">
        <v>257</v>
      </c>
      <c r="D317" t="s">
        <v>9002</v>
      </c>
      <c r="E317">
        <v>424</v>
      </c>
      <c r="F317" s="15">
        <v>45916</v>
      </c>
      <c r="G317" s="15">
        <v>45922</v>
      </c>
      <c r="H317" t="s">
        <v>8972</v>
      </c>
    </row>
    <row r="318" spans="1:8">
      <c r="A318" t="s">
        <v>9303</v>
      </c>
      <c r="B318" t="s">
        <v>8837</v>
      </c>
      <c r="C318" t="s">
        <v>257</v>
      </c>
      <c r="D318" t="s">
        <v>8971</v>
      </c>
      <c r="E318">
        <v>428</v>
      </c>
      <c r="F318" s="15">
        <v>45917</v>
      </c>
      <c r="G318" s="15">
        <v>45920</v>
      </c>
      <c r="H318" t="s">
        <v>8972</v>
      </c>
    </row>
    <row r="319" spans="1:8">
      <c r="A319" t="s">
        <v>9304</v>
      </c>
      <c r="B319" t="s">
        <v>8841</v>
      </c>
      <c r="C319" t="s">
        <v>315</v>
      </c>
      <c r="D319" t="s">
        <v>8974</v>
      </c>
      <c r="E319">
        <v>378</v>
      </c>
      <c r="F319" s="15">
        <v>45918</v>
      </c>
      <c r="G319" s="15">
        <v>45922</v>
      </c>
      <c r="H319" t="s">
        <v>8972</v>
      </c>
    </row>
    <row r="320" spans="1:8">
      <c r="A320" t="s">
        <v>9305</v>
      </c>
      <c r="B320" t="s">
        <v>8825</v>
      </c>
      <c r="C320" t="s">
        <v>315</v>
      </c>
      <c r="D320" t="s">
        <v>8976</v>
      </c>
      <c r="E320">
        <v>382</v>
      </c>
      <c r="F320" s="15">
        <v>45919</v>
      </c>
      <c r="G320" s="15">
        <v>45924</v>
      </c>
      <c r="H320" t="s">
        <v>8972</v>
      </c>
    </row>
    <row r="321" spans="1:8">
      <c r="A321" t="s">
        <v>9306</v>
      </c>
      <c r="B321" t="s">
        <v>8829</v>
      </c>
      <c r="C321" t="s">
        <v>324</v>
      </c>
      <c r="D321" t="s">
        <v>8978</v>
      </c>
      <c r="E321">
        <v>90</v>
      </c>
      <c r="F321" s="15">
        <v>45920</v>
      </c>
      <c r="G321" s="15">
        <v>45926</v>
      </c>
      <c r="H321" t="s">
        <v>8972</v>
      </c>
    </row>
    <row r="322" spans="1:8">
      <c r="A322" t="s">
        <v>9307</v>
      </c>
      <c r="B322" t="s">
        <v>8831</v>
      </c>
      <c r="C322" t="s">
        <v>333</v>
      </c>
      <c r="D322" t="s">
        <v>8980</v>
      </c>
      <c r="E322">
        <v>55</v>
      </c>
      <c r="F322" s="15">
        <v>45921</v>
      </c>
      <c r="G322" s="15">
        <v>45924</v>
      </c>
      <c r="H322" t="s">
        <v>8972</v>
      </c>
    </row>
    <row r="323" spans="1:8">
      <c r="A323" t="s">
        <v>9308</v>
      </c>
      <c r="B323" t="s">
        <v>8835</v>
      </c>
      <c r="C323" t="s">
        <v>257</v>
      </c>
      <c r="D323" t="s">
        <v>8982</v>
      </c>
      <c r="E323">
        <v>368</v>
      </c>
      <c r="F323" s="15">
        <v>45922</v>
      </c>
      <c r="G323" s="15">
        <v>45926</v>
      </c>
      <c r="H323" t="s">
        <v>8972</v>
      </c>
    </row>
    <row r="324" spans="1:8">
      <c r="A324" t="s">
        <v>9309</v>
      </c>
      <c r="B324" t="s">
        <v>8837</v>
      </c>
      <c r="C324" t="s">
        <v>257</v>
      </c>
      <c r="D324" t="s">
        <v>8984</v>
      </c>
      <c r="E324">
        <v>372</v>
      </c>
      <c r="F324" s="15">
        <v>45923</v>
      </c>
      <c r="G324" s="15">
        <v>45928</v>
      </c>
      <c r="H324" t="s">
        <v>8972</v>
      </c>
    </row>
    <row r="325" spans="1:8">
      <c r="A325" t="s">
        <v>9310</v>
      </c>
      <c r="B325" t="s">
        <v>8841</v>
      </c>
      <c r="C325" t="s">
        <v>257</v>
      </c>
      <c r="D325" t="s">
        <v>8986</v>
      </c>
      <c r="E325">
        <v>376</v>
      </c>
      <c r="F325" s="15">
        <v>45924</v>
      </c>
      <c r="G325" s="15">
        <v>45930</v>
      </c>
      <c r="H325" t="s">
        <v>8972</v>
      </c>
    </row>
    <row r="326" spans="1:8">
      <c r="A326" t="s">
        <v>9311</v>
      </c>
      <c r="B326" t="s">
        <v>8825</v>
      </c>
      <c r="C326" t="s">
        <v>315</v>
      </c>
      <c r="D326" t="s">
        <v>8988</v>
      </c>
      <c r="E326">
        <v>333</v>
      </c>
      <c r="F326" s="15">
        <v>45925</v>
      </c>
      <c r="G326" s="15">
        <v>45928</v>
      </c>
      <c r="H326" t="s">
        <v>8972</v>
      </c>
    </row>
    <row r="327" spans="1:8">
      <c r="A327" t="s">
        <v>9312</v>
      </c>
      <c r="B327" t="s">
        <v>8829</v>
      </c>
      <c r="C327" t="s">
        <v>315</v>
      </c>
      <c r="D327" t="s">
        <v>8990</v>
      </c>
      <c r="E327">
        <v>336</v>
      </c>
      <c r="F327" s="15">
        <v>45901</v>
      </c>
      <c r="G327" s="15">
        <v>45905</v>
      </c>
      <c r="H327" t="s">
        <v>8972</v>
      </c>
    </row>
    <row r="328" spans="1:8">
      <c r="A328" t="s">
        <v>9313</v>
      </c>
      <c r="B328" t="s">
        <v>8831</v>
      </c>
      <c r="C328" t="s">
        <v>324</v>
      </c>
      <c r="D328" t="s">
        <v>8992</v>
      </c>
      <c r="E328">
        <v>97</v>
      </c>
      <c r="F328" s="15">
        <v>45902</v>
      </c>
      <c r="G328" s="15">
        <v>45907</v>
      </c>
      <c r="H328" t="s">
        <v>8972</v>
      </c>
    </row>
    <row r="329" spans="1:8">
      <c r="A329" t="s">
        <v>9314</v>
      </c>
      <c r="B329" t="s">
        <v>8835</v>
      </c>
      <c r="C329" t="s">
        <v>333</v>
      </c>
      <c r="D329" t="s">
        <v>8994</v>
      </c>
      <c r="E329">
        <v>59</v>
      </c>
      <c r="F329" s="15">
        <v>45903</v>
      </c>
      <c r="G329" s="15">
        <v>45909</v>
      </c>
      <c r="H329" t="s">
        <v>8972</v>
      </c>
    </row>
    <row r="330" spans="1:8">
      <c r="A330" t="s">
        <v>9315</v>
      </c>
      <c r="B330" t="s">
        <v>8837</v>
      </c>
      <c r="C330" t="s">
        <v>257</v>
      </c>
      <c r="D330" t="s">
        <v>8996</v>
      </c>
      <c r="E330">
        <v>396</v>
      </c>
      <c r="F330" s="15">
        <v>45904</v>
      </c>
      <c r="G330" s="15">
        <v>45907</v>
      </c>
      <c r="H330" t="s">
        <v>8972</v>
      </c>
    </row>
    <row r="331" spans="1:8">
      <c r="A331" t="s">
        <v>9316</v>
      </c>
      <c r="B331" t="s">
        <v>8841</v>
      </c>
      <c r="C331" t="s">
        <v>257</v>
      </c>
      <c r="D331" t="s">
        <v>8998</v>
      </c>
      <c r="E331">
        <v>400</v>
      </c>
      <c r="F331" s="15">
        <v>45905</v>
      </c>
      <c r="G331" s="15">
        <v>45909</v>
      </c>
      <c r="H331" t="s">
        <v>8972</v>
      </c>
    </row>
    <row r="332" spans="1:8">
      <c r="A332" t="s">
        <v>9317</v>
      </c>
      <c r="B332" t="s">
        <v>8825</v>
      </c>
      <c r="C332" t="s">
        <v>257</v>
      </c>
      <c r="D332" t="s">
        <v>9000</v>
      </c>
      <c r="E332">
        <v>404</v>
      </c>
      <c r="F332" s="15">
        <v>45906</v>
      </c>
      <c r="G332" s="15">
        <v>45911</v>
      </c>
      <c r="H332" t="s">
        <v>8972</v>
      </c>
    </row>
    <row r="333" spans="1:8">
      <c r="A333" t="s">
        <v>9318</v>
      </c>
      <c r="B333" t="s">
        <v>8829</v>
      </c>
      <c r="C333" t="s">
        <v>315</v>
      </c>
      <c r="D333" t="s">
        <v>9002</v>
      </c>
      <c r="E333">
        <v>357</v>
      </c>
      <c r="F333" s="15">
        <v>45907</v>
      </c>
      <c r="G333" s="15">
        <v>45913</v>
      </c>
      <c r="H333" t="s">
        <v>8972</v>
      </c>
    </row>
    <row r="334" spans="1:8">
      <c r="A334" t="s">
        <v>9319</v>
      </c>
      <c r="B334" t="s">
        <v>8831</v>
      </c>
      <c r="C334" t="s">
        <v>315</v>
      </c>
      <c r="D334" t="s">
        <v>8971</v>
      </c>
      <c r="E334">
        <v>361</v>
      </c>
      <c r="F334" s="15">
        <v>45908</v>
      </c>
      <c r="G334" s="15">
        <v>45911</v>
      </c>
      <c r="H334" t="s">
        <v>8972</v>
      </c>
    </row>
    <row r="335" spans="1:8">
      <c r="A335" t="s">
        <v>9320</v>
      </c>
      <c r="B335" t="s">
        <v>8835</v>
      </c>
      <c r="C335" t="s">
        <v>324</v>
      </c>
      <c r="D335" t="s">
        <v>8974</v>
      </c>
      <c r="E335">
        <v>104</v>
      </c>
      <c r="F335" s="15">
        <v>45909</v>
      </c>
      <c r="G335" s="15">
        <v>45913</v>
      </c>
      <c r="H335" t="s">
        <v>8972</v>
      </c>
    </row>
    <row r="336" spans="1:8">
      <c r="A336" t="s">
        <v>9321</v>
      </c>
      <c r="B336" t="s">
        <v>8837</v>
      </c>
      <c r="C336" t="s">
        <v>333</v>
      </c>
      <c r="D336" t="s">
        <v>8976</v>
      </c>
      <c r="E336">
        <v>63</v>
      </c>
      <c r="F336" s="15">
        <v>45910</v>
      </c>
      <c r="G336" s="15">
        <v>45915</v>
      </c>
      <c r="H336" t="s">
        <v>8972</v>
      </c>
    </row>
    <row r="337" spans="1:8">
      <c r="A337" t="s">
        <v>9322</v>
      </c>
      <c r="B337" t="s">
        <v>8841</v>
      </c>
      <c r="C337" t="s">
        <v>257</v>
      </c>
      <c r="D337" t="s">
        <v>8978</v>
      </c>
      <c r="E337">
        <v>424</v>
      </c>
      <c r="F337" s="15">
        <v>45911</v>
      </c>
      <c r="G337" s="15">
        <v>45917</v>
      </c>
      <c r="H337" t="s">
        <v>8972</v>
      </c>
    </row>
    <row r="338" spans="1:8">
      <c r="A338" t="s">
        <v>9323</v>
      </c>
      <c r="B338" t="s">
        <v>8825</v>
      </c>
      <c r="C338" t="s">
        <v>257</v>
      </c>
      <c r="D338" t="s">
        <v>8980</v>
      </c>
      <c r="E338">
        <v>428</v>
      </c>
      <c r="F338" s="15">
        <v>45912</v>
      </c>
      <c r="G338" s="15">
        <v>45915</v>
      </c>
      <c r="H338" t="s">
        <v>8972</v>
      </c>
    </row>
    <row r="339" spans="1:8">
      <c r="A339" t="s">
        <v>9324</v>
      </c>
      <c r="B339" t="s">
        <v>8829</v>
      </c>
      <c r="C339" t="s">
        <v>257</v>
      </c>
      <c r="D339" t="s">
        <v>8982</v>
      </c>
      <c r="E339">
        <v>432</v>
      </c>
      <c r="F339" s="15">
        <v>45913</v>
      </c>
      <c r="G339" s="15">
        <v>45917</v>
      </c>
      <c r="H339" t="s">
        <v>8972</v>
      </c>
    </row>
    <row r="340" spans="1:8">
      <c r="A340" t="s">
        <v>9325</v>
      </c>
      <c r="B340" t="s">
        <v>8831</v>
      </c>
      <c r="C340" t="s">
        <v>315</v>
      </c>
      <c r="D340" t="s">
        <v>8984</v>
      </c>
      <c r="E340">
        <v>382</v>
      </c>
      <c r="F340" s="15">
        <v>45914</v>
      </c>
      <c r="G340" s="15">
        <v>45919</v>
      </c>
      <c r="H340" t="s">
        <v>8972</v>
      </c>
    </row>
    <row r="341" spans="1:8">
      <c r="A341" t="s">
        <v>9326</v>
      </c>
      <c r="B341" t="s">
        <v>8835</v>
      </c>
      <c r="C341" t="s">
        <v>315</v>
      </c>
      <c r="D341" t="s">
        <v>8986</v>
      </c>
      <c r="E341">
        <v>315</v>
      </c>
      <c r="F341" s="15">
        <v>45915</v>
      </c>
      <c r="G341" s="15">
        <v>45921</v>
      </c>
      <c r="H341" t="s">
        <v>8972</v>
      </c>
    </row>
    <row r="342" spans="1:8">
      <c r="A342" t="s">
        <v>9327</v>
      </c>
      <c r="B342" t="s">
        <v>8837</v>
      </c>
      <c r="C342" t="s">
        <v>324</v>
      </c>
      <c r="D342" t="s">
        <v>8988</v>
      </c>
      <c r="E342">
        <v>91</v>
      </c>
      <c r="F342" s="15">
        <v>45916</v>
      </c>
      <c r="G342" s="15">
        <v>45919</v>
      </c>
      <c r="H342" t="s">
        <v>8972</v>
      </c>
    </row>
    <row r="343" spans="1:8">
      <c r="A343" t="s">
        <v>9328</v>
      </c>
      <c r="B343" t="s">
        <v>8841</v>
      </c>
      <c r="C343" t="s">
        <v>333</v>
      </c>
      <c r="D343" t="s">
        <v>8990</v>
      </c>
      <c r="E343">
        <v>55</v>
      </c>
      <c r="F343" s="15">
        <v>45917</v>
      </c>
      <c r="G343" s="15">
        <v>45921</v>
      </c>
      <c r="H343" t="s">
        <v>8972</v>
      </c>
    </row>
    <row r="344" spans="1:8">
      <c r="A344" t="s">
        <v>9329</v>
      </c>
      <c r="B344" t="s">
        <v>8825</v>
      </c>
      <c r="C344" t="s">
        <v>257</v>
      </c>
      <c r="D344" t="s">
        <v>8992</v>
      </c>
      <c r="E344">
        <v>372</v>
      </c>
      <c r="F344" s="15">
        <v>45918</v>
      </c>
      <c r="G344" s="15">
        <v>45923</v>
      </c>
      <c r="H344" t="s">
        <v>8972</v>
      </c>
    </row>
    <row r="345" spans="1:8">
      <c r="A345" t="s">
        <v>9330</v>
      </c>
      <c r="B345" t="s">
        <v>8829</v>
      </c>
      <c r="C345" t="s">
        <v>257</v>
      </c>
      <c r="D345" t="s">
        <v>8994</v>
      </c>
      <c r="E345">
        <v>376</v>
      </c>
      <c r="F345" s="15">
        <v>45919</v>
      </c>
      <c r="G345" s="15">
        <v>45925</v>
      </c>
      <c r="H345" t="s">
        <v>8972</v>
      </c>
    </row>
    <row r="346" spans="1:8">
      <c r="A346" t="s">
        <v>9331</v>
      </c>
      <c r="B346" t="s">
        <v>8831</v>
      </c>
      <c r="C346" t="s">
        <v>257</v>
      </c>
      <c r="D346" t="s">
        <v>8996</v>
      </c>
      <c r="E346">
        <v>380</v>
      </c>
      <c r="F346" s="15">
        <v>45920</v>
      </c>
      <c r="G346" s="15">
        <v>45923</v>
      </c>
      <c r="H346" t="s">
        <v>8972</v>
      </c>
    </row>
    <row r="347" spans="1:8">
      <c r="A347" t="s">
        <v>9332</v>
      </c>
      <c r="B347" t="s">
        <v>8835</v>
      </c>
      <c r="C347" t="s">
        <v>315</v>
      </c>
      <c r="D347" t="s">
        <v>8998</v>
      </c>
      <c r="E347">
        <v>336</v>
      </c>
      <c r="F347" s="15">
        <v>45921</v>
      </c>
      <c r="G347" s="15">
        <v>45925</v>
      </c>
      <c r="H347" t="s">
        <v>8972</v>
      </c>
    </row>
    <row r="348" spans="1:8">
      <c r="A348" t="s">
        <v>9333</v>
      </c>
      <c r="B348" t="s">
        <v>8837</v>
      </c>
      <c r="C348" t="s">
        <v>315</v>
      </c>
      <c r="D348" t="s">
        <v>9000</v>
      </c>
      <c r="E348">
        <v>340</v>
      </c>
      <c r="F348" s="15">
        <v>45922</v>
      </c>
      <c r="G348" s="15">
        <v>45927</v>
      </c>
      <c r="H348" t="s">
        <v>8972</v>
      </c>
    </row>
    <row r="349" spans="1:8">
      <c r="A349" t="s">
        <v>9334</v>
      </c>
      <c r="B349" t="s">
        <v>8841</v>
      </c>
      <c r="C349" t="s">
        <v>324</v>
      </c>
      <c r="D349" t="s">
        <v>9002</v>
      </c>
      <c r="E349">
        <v>98</v>
      </c>
      <c r="F349" s="15">
        <v>45923</v>
      </c>
      <c r="G349" s="15">
        <v>45929</v>
      </c>
      <c r="H349" t="s">
        <v>8972</v>
      </c>
    </row>
    <row r="350" spans="1:8">
      <c r="A350" t="s">
        <v>9335</v>
      </c>
      <c r="B350" t="s">
        <v>8825</v>
      </c>
      <c r="C350" t="s">
        <v>333</v>
      </c>
      <c r="D350" t="s">
        <v>8971</v>
      </c>
      <c r="E350">
        <v>59</v>
      </c>
      <c r="F350" s="15">
        <v>45924</v>
      </c>
      <c r="G350" s="15">
        <v>45927</v>
      </c>
      <c r="H350" t="s">
        <v>8972</v>
      </c>
    </row>
    <row r="351" spans="1:8">
      <c r="A351" t="s">
        <v>9336</v>
      </c>
      <c r="B351" t="s">
        <v>8829</v>
      </c>
      <c r="C351" t="s">
        <v>257</v>
      </c>
      <c r="D351" t="s">
        <v>8974</v>
      </c>
      <c r="E351">
        <v>400</v>
      </c>
      <c r="F351" s="15">
        <v>45925</v>
      </c>
      <c r="G351" s="15">
        <v>45929</v>
      </c>
      <c r="H351" t="s">
        <v>8972</v>
      </c>
    </row>
    <row r="352" spans="1:8">
      <c r="A352" t="s">
        <v>9337</v>
      </c>
      <c r="B352" t="s">
        <v>8831</v>
      </c>
      <c r="C352" t="s">
        <v>257</v>
      </c>
      <c r="D352" t="s">
        <v>8976</v>
      </c>
      <c r="E352">
        <v>404</v>
      </c>
      <c r="F352" s="15">
        <v>45901</v>
      </c>
      <c r="G352" s="15">
        <v>45906</v>
      </c>
      <c r="H352" t="s">
        <v>8972</v>
      </c>
    </row>
    <row r="353" spans="1:8">
      <c r="A353" t="s">
        <v>9338</v>
      </c>
      <c r="B353" t="s">
        <v>8835</v>
      </c>
      <c r="C353" t="s">
        <v>257</v>
      </c>
      <c r="D353" t="s">
        <v>8978</v>
      </c>
      <c r="E353">
        <v>408</v>
      </c>
      <c r="F353" s="15">
        <v>45902</v>
      </c>
      <c r="G353" s="15">
        <v>45908</v>
      </c>
      <c r="H353" t="s">
        <v>8972</v>
      </c>
    </row>
    <row r="354" spans="1:8">
      <c r="A354" t="s">
        <v>9339</v>
      </c>
      <c r="B354" t="s">
        <v>8837</v>
      </c>
      <c r="C354" t="s">
        <v>315</v>
      </c>
      <c r="D354" t="s">
        <v>8980</v>
      </c>
      <c r="E354">
        <v>361</v>
      </c>
      <c r="F354" s="15">
        <v>45903</v>
      </c>
      <c r="G354" s="15">
        <v>45906</v>
      </c>
      <c r="H354" t="s">
        <v>8972</v>
      </c>
    </row>
    <row r="355" spans="1:8">
      <c r="A355" t="s">
        <v>9340</v>
      </c>
      <c r="B355" t="s">
        <v>8841</v>
      </c>
      <c r="C355" t="s">
        <v>315</v>
      </c>
      <c r="D355" t="s">
        <v>8982</v>
      </c>
      <c r="E355">
        <v>364</v>
      </c>
      <c r="F355" s="15">
        <v>45904</v>
      </c>
      <c r="G355" s="15">
        <v>45908</v>
      </c>
      <c r="H355" t="s">
        <v>8972</v>
      </c>
    </row>
    <row r="356" spans="1:8">
      <c r="A356" t="s">
        <v>9341</v>
      </c>
      <c r="B356" t="s">
        <v>8825</v>
      </c>
      <c r="C356" t="s">
        <v>324</v>
      </c>
      <c r="D356" t="s">
        <v>8984</v>
      </c>
      <c r="E356">
        <v>105</v>
      </c>
      <c r="F356" s="15">
        <v>45905</v>
      </c>
      <c r="G356" s="15">
        <v>45910</v>
      </c>
      <c r="H356" t="s">
        <v>8972</v>
      </c>
    </row>
    <row r="357" spans="1:8">
      <c r="A357" t="s">
        <v>9342</v>
      </c>
      <c r="B357" t="s">
        <v>8829</v>
      </c>
      <c r="C357" t="s">
        <v>333</v>
      </c>
      <c r="D357" t="s">
        <v>8986</v>
      </c>
      <c r="E357">
        <v>64</v>
      </c>
      <c r="F357" s="15">
        <v>45906</v>
      </c>
      <c r="G357" s="15">
        <v>45912</v>
      </c>
      <c r="H357" t="s">
        <v>8972</v>
      </c>
    </row>
    <row r="358" spans="1:8">
      <c r="A358" t="s">
        <v>9343</v>
      </c>
      <c r="B358" t="s">
        <v>8831</v>
      </c>
      <c r="C358" t="s">
        <v>257</v>
      </c>
      <c r="D358" t="s">
        <v>8988</v>
      </c>
      <c r="E358">
        <v>428</v>
      </c>
      <c r="F358" s="15">
        <v>45907</v>
      </c>
      <c r="G358" s="15">
        <v>45910</v>
      </c>
      <c r="H358" t="s">
        <v>8972</v>
      </c>
    </row>
    <row r="359" spans="1:8">
      <c r="A359" t="s">
        <v>9344</v>
      </c>
      <c r="B359" t="s">
        <v>8835</v>
      </c>
      <c r="C359" t="s">
        <v>257</v>
      </c>
      <c r="D359" t="s">
        <v>8990</v>
      </c>
      <c r="E359">
        <v>432</v>
      </c>
      <c r="F359" s="15">
        <v>45908</v>
      </c>
      <c r="G359" s="15">
        <v>45912</v>
      </c>
      <c r="H359" t="s">
        <v>8972</v>
      </c>
    </row>
    <row r="360" spans="1:8">
      <c r="A360" t="s">
        <v>9345</v>
      </c>
      <c r="B360" t="s">
        <v>8837</v>
      </c>
      <c r="C360" t="s">
        <v>257</v>
      </c>
      <c r="D360" t="s">
        <v>8992</v>
      </c>
      <c r="E360">
        <v>436</v>
      </c>
      <c r="F360" s="15">
        <v>45909</v>
      </c>
      <c r="G360" s="15">
        <v>45914</v>
      </c>
      <c r="H360" t="s">
        <v>8972</v>
      </c>
    </row>
    <row r="361" spans="1:8">
      <c r="A361" t="s">
        <v>9346</v>
      </c>
      <c r="B361" t="s">
        <v>8841</v>
      </c>
      <c r="C361" t="s">
        <v>315</v>
      </c>
      <c r="D361" t="s">
        <v>8994</v>
      </c>
      <c r="E361">
        <v>315</v>
      </c>
      <c r="F361" s="15">
        <v>45910</v>
      </c>
      <c r="G361" s="15">
        <v>45916</v>
      </c>
      <c r="H361" t="s">
        <v>8972</v>
      </c>
    </row>
    <row r="362" spans="1:8">
      <c r="A362" t="s">
        <v>9347</v>
      </c>
      <c r="B362" t="s">
        <v>8843</v>
      </c>
      <c r="C362" t="s">
        <v>257</v>
      </c>
      <c r="D362" t="s">
        <v>8971</v>
      </c>
      <c r="E362">
        <v>364</v>
      </c>
      <c r="F362" s="15">
        <v>45931</v>
      </c>
      <c r="G362" s="15">
        <v>45934</v>
      </c>
      <c r="H362" t="s">
        <v>8972</v>
      </c>
    </row>
    <row r="363" spans="1:8">
      <c r="A363" t="s">
        <v>9348</v>
      </c>
      <c r="B363" t="s">
        <v>8847</v>
      </c>
      <c r="C363" t="s">
        <v>257</v>
      </c>
      <c r="D363" t="s">
        <v>8974</v>
      </c>
      <c r="E363">
        <v>368</v>
      </c>
      <c r="F363" s="15">
        <v>45932</v>
      </c>
      <c r="G363" s="15">
        <v>45936</v>
      </c>
      <c r="H363" t="s">
        <v>8972</v>
      </c>
    </row>
    <row r="364" spans="1:8">
      <c r="A364" t="s">
        <v>9349</v>
      </c>
      <c r="B364" t="s">
        <v>8849</v>
      </c>
      <c r="C364" t="s">
        <v>257</v>
      </c>
      <c r="D364" t="s">
        <v>8976</v>
      </c>
      <c r="E364">
        <v>372</v>
      </c>
      <c r="F364" s="15">
        <v>45933</v>
      </c>
      <c r="G364" s="15">
        <v>45938</v>
      </c>
      <c r="H364" t="s">
        <v>8972</v>
      </c>
    </row>
    <row r="365" spans="1:8">
      <c r="A365" t="s">
        <v>9350</v>
      </c>
      <c r="B365" t="s">
        <v>8853</v>
      </c>
      <c r="C365" t="s">
        <v>315</v>
      </c>
      <c r="D365" t="s">
        <v>8978</v>
      </c>
      <c r="E365">
        <v>329</v>
      </c>
      <c r="F365" s="15">
        <v>45934</v>
      </c>
      <c r="G365" s="15">
        <v>45940</v>
      </c>
      <c r="H365" t="s">
        <v>8972</v>
      </c>
    </row>
    <row r="366" spans="1:8">
      <c r="A366" t="s">
        <v>9351</v>
      </c>
      <c r="B366" t="s">
        <v>8855</v>
      </c>
      <c r="C366" t="s">
        <v>315</v>
      </c>
      <c r="D366" t="s">
        <v>8980</v>
      </c>
      <c r="E366">
        <v>333</v>
      </c>
      <c r="F366" s="15">
        <v>45935</v>
      </c>
      <c r="G366" s="15">
        <v>45938</v>
      </c>
      <c r="H366" t="s">
        <v>8972</v>
      </c>
    </row>
    <row r="367" spans="1:8">
      <c r="A367" t="s">
        <v>9352</v>
      </c>
      <c r="B367" t="s">
        <v>8859</v>
      </c>
      <c r="C367" t="s">
        <v>324</v>
      </c>
      <c r="D367" t="s">
        <v>8982</v>
      </c>
      <c r="E367">
        <v>96</v>
      </c>
      <c r="F367" s="15">
        <v>45936</v>
      </c>
      <c r="G367" s="15">
        <v>45940</v>
      </c>
      <c r="H367" t="s">
        <v>8972</v>
      </c>
    </row>
    <row r="368" spans="1:8">
      <c r="A368" t="s">
        <v>9353</v>
      </c>
      <c r="B368" t="s">
        <v>8843</v>
      </c>
      <c r="C368" t="s">
        <v>333</v>
      </c>
      <c r="D368" t="s">
        <v>8984</v>
      </c>
      <c r="E368">
        <v>58</v>
      </c>
      <c r="F368" s="15">
        <v>45937</v>
      </c>
      <c r="G368" s="15">
        <v>45942</v>
      </c>
      <c r="H368" t="s">
        <v>8972</v>
      </c>
    </row>
    <row r="369" spans="1:8">
      <c r="A369" t="s">
        <v>9354</v>
      </c>
      <c r="B369" t="s">
        <v>8847</v>
      </c>
      <c r="C369" t="s">
        <v>257</v>
      </c>
      <c r="D369" t="s">
        <v>8986</v>
      </c>
      <c r="E369">
        <v>392</v>
      </c>
      <c r="F369" s="15">
        <v>45938</v>
      </c>
      <c r="G369" s="15">
        <v>45944</v>
      </c>
      <c r="H369" t="s">
        <v>8972</v>
      </c>
    </row>
    <row r="370" spans="1:8">
      <c r="A370" t="s">
        <v>9355</v>
      </c>
      <c r="B370" t="s">
        <v>8849</v>
      </c>
      <c r="C370" t="s">
        <v>257</v>
      </c>
      <c r="D370" t="s">
        <v>8988</v>
      </c>
      <c r="E370">
        <v>396</v>
      </c>
      <c r="F370" s="15">
        <v>45939</v>
      </c>
      <c r="G370" s="15">
        <v>45942</v>
      </c>
      <c r="H370" t="s">
        <v>8972</v>
      </c>
    </row>
    <row r="371" spans="1:8">
      <c r="A371" t="s">
        <v>9356</v>
      </c>
      <c r="B371" t="s">
        <v>8853</v>
      </c>
      <c r="C371" t="s">
        <v>257</v>
      </c>
      <c r="D371" t="s">
        <v>8990</v>
      </c>
      <c r="E371">
        <v>400</v>
      </c>
      <c r="F371" s="15">
        <v>45940</v>
      </c>
      <c r="G371" s="15">
        <v>45944</v>
      </c>
      <c r="H371" t="s">
        <v>8972</v>
      </c>
    </row>
    <row r="372" spans="1:8">
      <c r="A372" t="s">
        <v>9357</v>
      </c>
      <c r="B372" t="s">
        <v>8855</v>
      </c>
      <c r="C372" t="s">
        <v>315</v>
      </c>
      <c r="D372" t="s">
        <v>8992</v>
      </c>
      <c r="E372">
        <v>354</v>
      </c>
      <c r="F372" s="15">
        <v>45941</v>
      </c>
      <c r="G372" s="15">
        <v>45946</v>
      </c>
      <c r="H372" t="s">
        <v>8972</v>
      </c>
    </row>
    <row r="373" spans="1:8">
      <c r="A373" t="s">
        <v>9358</v>
      </c>
      <c r="B373" t="s">
        <v>8859</v>
      </c>
      <c r="C373" t="s">
        <v>315</v>
      </c>
      <c r="D373" t="s">
        <v>8994</v>
      </c>
      <c r="E373">
        <v>357</v>
      </c>
      <c r="F373" s="15">
        <v>45942</v>
      </c>
      <c r="G373" s="15">
        <v>45948</v>
      </c>
      <c r="H373" t="s">
        <v>8972</v>
      </c>
    </row>
    <row r="374" spans="1:8">
      <c r="A374" t="s">
        <v>9359</v>
      </c>
      <c r="B374" t="s">
        <v>8843</v>
      </c>
      <c r="C374" t="s">
        <v>324</v>
      </c>
      <c r="D374" t="s">
        <v>8996</v>
      </c>
      <c r="E374">
        <v>103</v>
      </c>
      <c r="F374" s="15">
        <v>45943</v>
      </c>
      <c r="G374" s="15">
        <v>45946</v>
      </c>
      <c r="H374" t="s">
        <v>8972</v>
      </c>
    </row>
    <row r="375" spans="1:8">
      <c r="A375" t="s">
        <v>9360</v>
      </c>
      <c r="B375" t="s">
        <v>8847</v>
      </c>
      <c r="C375" t="s">
        <v>333</v>
      </c>
      <c r="D375" t="s">
        <v>8998</v>
      </c>
      <c r="E375">
        <v>62</v>
      </c>
      <c r="F375" s="15">
        <v>45944</v>
      </c>
      <c r="G375" s="15">
        <v>45948</v>
      </c>
      <c r="H375" t="s">
        <v>8972</v>
      </c>
    </row>
    <row r="376" spans="1:8">
      <c r="A376" t="s">
        <v>9361</v>
      </c>
      <c r="B376" t="s">
        <v>8849</v>
      </c>
      <c r="C376" t="s">
        <v>257</v>
      </c>
      <c r="D376" t="s">
        <v>9000</v>
      </c>
      <c r="E376">
        <v>420</v>
      </c>
      <c r="F376" s="15">
        <v>45945</v>
      </c>
      <c r="G376" s="15">
        <v>45950</v>
      </c>
      <c r="H376" t="s">
        <v>8972</v>
      </c>
    </row>
    <row r="377" spans="1:8">
      <c r="A377" t="s">
        <v>9362</v>
      </c>
      <c r="B377" t="s">
        <v>8853</v>
      </c>
      <c r="C377" t="s">
        <v>257</v>
      </c>
      <c r="D377" t="s">
        <v>9002</v>
      </c>
      <c r="E377">
        <v>424</v>
      </c>
      <c r="F377" s="15">
        <v>45946</v>
      </c>
      <c r="G377" s="15">
        <v>45952</v>
      </c>
      <c r="H377" t="s">
        <v>8972</v>
      </c>
    </row>
    <row r="378" spans="1:8">
      <c r="A378" t="s">
        <v>9363</v>
      </c>
      <c r="B378" t="s">
        <v>8855</v>
      </c>
      <c r="C378" t="s">
        <v>257</v>
      </c>
      <c r="D378" t="s">
        <v>8971</v>
      </c>
      <c r="E378">
        <v>428</v>
      </c>
      <c r="F378" s="15">
        <v>45947</v>
      </c>
      <c r="G378" s="15">
        <v>45950</v>
      </c>
      <c r="H378" t="s">
        <v>8972</v>
      </c>
    </row>
    <row r="379" spans="1:8">
      <c r="A379" t="s">
        <v>9364</v>
      </c>
      <c r="B379" t="s">
        <v>8859</v>
      </c>
      <c r="C379" t="s">
        <v>315</v>
      </c>
      <c r="D379" t="s">
        <v>8974</v>
      </c>
      <c r="E379">
        <v>378</v>
      </c>
      <c r="F379" s="15">
        <v>45948</v>
      </c>
      <c r="G379" s="15">
        <v>45952</v>
      </c>
      <c r="H379" t="s">
        <v>8972</v>
      </c>
    </row>
    <row r="380" spans="1:8">
      <c r="A380" t="s">
        <v>9365</v>
      </c>
      <c r="B380" t="s">
        <v>8843</v>
      </c>
      <c r="C380" t="s">
        <v>315</v>
      </c>
      <c r="D380" t="s">
        <v>8976</v>
      </c>
      <c r="E380">
        <v>382</v>
      </c>
      <c r="F380" s="15">
        <v>45949</v>
      </c>
      <c r="G380" s="15">
        <v>45954</v>
      </c>
      <c r="H380" t="s">
        <v>8972</v>
      </c>
    </row>
    <row r="381" spans="1:8">
      <c r="A381" t="s">
        <v>9366</v>
      </c>
      <c r="B381" t="s">
        <v>8847</v>
      </c>
      <c r="C381" t="s">
        <v>324</v>
      </c>
      <c r="D381" t="s">
        <v>8978</v>
      </c>
      <c r="E381">
        <v>90</v>
      </c>
      <c r="F381" s="15">
        <v>45950</v>
      </c>
      <c r="G381" s="15">
        <v>45956</v>
      </c>
      <c r="H381" t="s">
        <v>8972</v>
      </c>
    </row>
    <row r="382" spans="1:8">
      <c r="A382" t="s">
        <v>9367</v>
      </c>
      <c r="B382" t="s">
        <v>8849</v>
      </c>
      <c r="C382" t="s">
        <v>333</v>
      </c>
      <c r="D382" t="s">
        <v>8980</v>
      </c>
      <c r="E382">
        <v>55</v>
      </c>
      <c r="F382" s="15">
        <v>45951</v>
      </c>
      <c r="G382" s="15">
        <v>45954</v>
      </c>
      <c r="H382" t="s">
        <v>8972</v>
      </c>
    </row>
    <row r="383" spans="1:8">
      <c r="A383" t="s">
        <v>9368</v>
      </c>
      <c r="B383" t="s">
        <v>8853</v>
      </c>
      <c r="C383" t="s">
        <v>257</v>
      </c>
      <c r="D383" t="s">
        <v>8982</v>
      </c>
      <c r="E383">
        <v>368</v>
      </c>
      <c r="F383" s="15">
        <v>45952</v>
      </c>
      <c r="G383" s="15">
        <v>45956</v>
      </c>
      <c r="H383" t="s">
        <v>8972</v>
      </c>
    </row>
    <row r="384" spans="1:8">
      <c r="A384" t="s">
        <v>9369</v>
      </c>
      <c r="B384" t="s">
        <v>8855</v>
      </c>
      <c r="C384" t="s">
        <v>257</v>
      </c>
      <c r="D384" t="s">
        <v>8984</v>
      </c>
      <c r="E384">
        <v>372</v>
      </c>
      <c r="F384" s="15">
        <v>45953</v>
      </c>
      <c r="G384" s="15">
        <v>45958</v>
      </c>
      <c r="H384" t="s">
        <v>8972</v>
      </c>
    </row>
    <row r="385" spans="1:8">
      <c r="A385" t="s">
        <v>9370</v>
      </c>
      <c r="B385" t="s">
        <v>8859</v>
      </c>
      <c r="C385" t="s">
        <v>257</v>
      </c>
      <c r="D385" t="s">
        <v>8986</v>
      </c>
      <c r="E385">
        <v>376</v>
      </c>
      <c r="F385" s="15">
        <v>45954</v>
      </c>
      <c r="G385" s="15">
        <v>45960</v>
      </c>
      <c r="H385" t="s">
        <v>8972</v>
      </c>
    </row>
    <row r="386" spans="1:8">
      <c r="A386" t="s">
        <v>9371</v>
      </c>
      <c r="B386" t="s">
        <v>8843</v>
      </c>
      <c r="C386" t="s">
        <v>315</v>
      </c>
      <c r="D386" t="s">
        <v>8988</v>
      </c>
      <c r="E386">
        <v>333</v>
      </c>
      <c r="F386" s="15">
        <v>45955</v>
      </c>
      <c r="G386" s="15">
        <v>45958</v>
      </c>
      <c r="H386" t="s">
        <v>8972</v>
      </c>
    </row>
    <row r="387" spans="1:8">
      <c r="A387" t="s">
        <v>9372</v>
      </c>
      <c r="B387" t="s">
        <v>8847</v>
      </c>
      <c r="C387" t="s">
        <v>315</v>
      </c>
      <c r="D387" t="s">
        <v>8990</v>
      </c>
      <c r="E387">
        <v>336</v>
      </c>
      <c r="F387" s="15">
        <v>45931</v>
      </c>
      <c r="G387" s="15">
        <v>45935</v>
      </c>
      <c r="H387" t="s">
        <v>8972</v>
      </c>
    </row>
    <row r="388" spans="1:8">
      <c r="A388" t="s">
        <v>9373</v>
      </c>
      <c r="B388" t="s">
        <v>8849</v>
      </c>
      <c r="C388" t="s">
        <v>324</v>
      </c>
      <c r="D388" t="s">
        <v>8992</v>
      </c>
      <c r="E388">
        <v>97</v>
      </c>
      <c r="F388" s="15">
        <v>45932</v>
      </c>
      <c r="G388" s="15">
        <v>45937</v>
      </c>
      <c r="H388" t="s">
        <v>8972</v>
      </c>
    </row>
    <row r="389" spans="1:8">
      <c r="A389" t="s">
        <v>9374</v>
      </c>
      <c r="B389" t="s">
        <v>8853</v>
      </c>
      <c r="C389" t="s">
        <v>333</v>
      </c>
      <c r="D389" t="s">
        <v>8994</v>
      </c>
      <c r="E389">
        <v>59</v>
      </c>
      <c r="F389" s="15">
        <v>45933</v>
      </c>
      <c r="G389" s="15">
        <v>45939</v>
      </c>
      <c r="H389" t="s">
        <v>8972</v>
      </c>
    </row>
    <row r="390" spans="1:8">
      <c r="A390" t="s">
        <v>9375</v>
      </c>
      <c r="B390" t="s">
        <v>8855</v>
      </c>
      <c r="C390" t="s">
        <v>257</v>
      </c>
      <c r="D390" t="s">
        <v>8996</v>
      </c>
      <c r="E390">
        <v>396</v>
      </c>
      <c r="F390" s="15">
        <v>45934</v>
      </c>
      <c r="G390" s="15">
        <v>45937</v>
      </c>
      <c r="H390" t="s">
        <v>8972</v>
      </c>
    </row>
    <row r="391" spans="1:8">
      <c r="A391" t="s">
        <v>9376</v>
      </c>
      <c r="B391" t="s">
        <v>8859</v>
      </c>
      <c r="C391" t="s">
        <v>257</v>
      </c>
      <c r="D391" t="s">
        <v>8998</v>
      </c>
      <c r="E391">
        <v>400</v>
      </c>
      <c r="F391" s="15">
        <v>45935</v>
      </c>
      <c r="G391" s="15">
        <v>45939</v>
      </c>
      <c r="H391" t="s">
        <v>8972</v>
      </c>
    </row>
    <row r="392" spans="1:8">
      <c r="A392" t="s">
        <v>9377</v>
      </c>
      <c r="B392" t="s">
        <v>8843</v>
      </c>
      <c r="C392" t="s">
        <v>257</v>
      </c>
      <c r="D392" t="s">
        <v>9000</v>
      </c>
      <c r="E392">
        <v>404</v>
      </c>
      <c r="F392" s="15">
        <v>45936</v>
      </c>
      <c r="G392" s="15">
        <v>45941</v>
      </c>
      <c r="H392" t="s">
        <v>8972</v>
      </c>
    </row>
    <row r="393" spans="1:8">
      <c r="A393" t="s">
        <v>9378</v>
      </c>
      <c r="B393" t="s">
        <v>8847</v>
      </c>
      <c r="C393" t="s">
        <v>315</v>
      </c>
      <c r="D393" t="s">
        <v>9002</v>
      </c>
      <c r="E393">
        <v>357</v>
      </c>
      <c r="F393" s="15">
        <v>45937</v>
      </c>
      <c r="G393" s="15">
        <v>45943</v>
      </c>
      <c r="H393" t="s">
        <v>8972</v>
      </c>
    </row>
    <row r="394" spans="1:8">
      <c r="A394" t="s">
        <v>9379</v>
      </c>
      <c r="B394" t="s">
        <v>8849</v>
      </c>
      <c r="C394" t="s">
        <v>315</v>
      </c>
      <c r="D394" t="s">
        <v>8971</v>
      </c>
      <c r="E394">
        <v>361</v>
      </c>
      <c r="F394" s="15">
        <v>45938</v>
      </c>
      <c r="G394" s="15">
        <v>45941</v>
      </c>
      <c r="H394" t="s">
        <v>8972</v>
      </c>
    </row>
    <row r="395" spans="1:8">
      <c r="A395" t="s">
        <v>9380</v>
      </c>
      <c r="B395" t="s">
        <v>8853</v>
      </c>
      <c r="C395" t="s">
        <v>324</v>
      </c>
      <c r="D395" t="s">
        <v>8974</v>
      </c>
      <c r="E395">
        <v>104</v>
      </c>
      <c r="F395" s="15">
        <v>45939</v>
      </c>
      <c r="G395" s="15">
        <v>45943</v>
      </c>
      <c r="H395" t="s">
        <v>8972</v>
      </c>
    </row>
    <row r="396" spans="1:8">
      <c r="A396" t="s">
        <v>9381</v>
      </c>
      <c r="B396" t="s">
        <v>8855</v>
      </c>
      <c r="C396" t="s">
        <v>333</v>
      </c>
      <c r="D396" t="s">
        <v>8976</v>
      </c>
      <c r="E396">
        <v>63</v>
      </c>
      <c r="F396" s="15">
        <v>45940</v>
      </c>
      <c r="G396" s="15">
        <v>45945</v>
      </c>
      <c r="H396" t="s">
        <v>8972</v>
      </c>
    </row>
    <row r="397" spans="1:8">
      <c r="A397" t="s">
        <v>9382</v>
      </c>
      <c r="B397" t="s">
        <v>8859</v>
      </c>
      <c r="C397" t="s">
        <v>257</v>
      </c>
      <c r="D397" t="s">
        <v>8978</v>
      </c>
      <c r="E397">
        <v>424</v>
      </c>
      <c r="F397" s="15">
        <v>45941</v>
      </c>
      <c r="G397" s="15">
        <v>45947</v>
      </c>
      <c r="H397" t="s">
        <v>8972</v>
      </c>
    </row>
    <row r="398" spans="1:8">
      <c r="A398" t="s">
        <v>9383</v>
      </c>
      <c r="B398" t="s">
        <v>8843</v>
      </c>
      <c r="C398" t="s">
        <v>257</v>
      </c>
      <c r="D398" t="s">
        <v>8980</v>
      </c>
      <c r="E398">
        <v>428</v>
      </c>
      <c r="F398" s="15">
        <v>45942</v>
      </c>
      <c r="G398" s="15">
        <v>45945</v>
      </c>
      <c r="H398" t="s">
        <v>8972</v>
      </c>
    </row>
    <row r="399" spans="1:8">
      <c r="A399" t="s">
        <v>9384</v>
      </c>
      <c r="B399" t="s">
        <v>8847</v>
      </c>
      <c r="C399" t="s">
        <v>257</v>
      </c>
      <c r="D399" t="s">
        <v>8982</v>
      </c>
      <c r="E399">
        <v>432</v>
      </c>
      <c r="F399" s="15">
        <v>45943</v>
      </c>
      <c r="G399" s="15">
        <v>45947</v>
      </c>
      <c r="H399" t="s">
        <v>8972</v>
      </c>
    </row>
    <row r="400" spans="1:8">
      <c r="A400" t="s">
        <v>9385</v>
      </c>
      <c r="B400" t="s">
        <v>8849</v>
      </c>
      <c r="C400" t="s">
        <v>315</v>
      </c>
      <c r="D400" t="s">
        <v>8984</v>
      </c>
      <c r="E400">
        <v>382</v>
      </c>
      <c r="F400" s="15">
        <v>45944</v>
      </c>
      <c r="G400" s="15">
        <v>45949</v>
      </c>
      <c r="H400" t="s">
        <v>8972</v>
      </c>
    </row>
    <row r="401" spans="1:8">
      <c r="A401" t="s">
        <v>9386</v>
      </c>
      <c r="B401" t="s">
        <v>8853</v>
      </c>
      <c r="C401" t="s">
        <v>315</v>
      </c>
      <c r="D401" t="s">
        <v>8986</v>
      </c>
      <c r="E401">
        <v>315</v>
      </c>
      <c r="F401" s="15">
        <v>45945</v>
      </c>
      <c r="G401" s="15">
        <v>45951</v>
      </c>
      <c r="H401" t="s">
        <v>8972</v>
      </c>
    </row>
    <row r="402" spans="1:8">
      <c r="A402" t="s">
        <v>9387</v>
      </c>
      <c r="B402" t="s">
        <v>8855</v>
      </c>
      <c r="C402" t="s">
        <v>324</v>
      </c>
      <c r="D402" t="s">
        <v>8988</v>
      </c>
      <c r="E402">
        <v>91</v>
      </c>
      <c r="F402" s="15">
        <v>45946</v>
      </c>
      <c r="G402" s="15">
        <v>45949</v>
      </c>
      <c r="H402" t="s">
        <v>8972</v>
      </c>
    </row>
    <row r="403" spans="1:8">
      <c r="A403" t="s">
        <v>9388</v>
      </c>
      <c r="B403" t="s">
        <v>8859</v>
      </c>
      <c r="C403" t="s">
        <v>333</v>
      </c>
      <c r="D403" t="s">
        <v>8990</v>
      </c>
      <c r="E403">
        <v>55</v>
      </c>
      <c r="F403" s="15">
        <v>45947</v>
      </c>
      <c r="G403" s="15">
        <v>45951</v>
      </c>
      <c r="H403" t="s">
        <v>8972</v>
      </c>
    </row>
    <row r="404" spans="1:8">
      <c r="A404" t="s">
        <v>9389</v>
      </c>
      <c r="B404" t="s">
        <v>8843</v>
      </c>
      <c r="C404" t="s">
        <v>257</v>
      </c>
      <c r="D404" t="s">
        <v>8992</v>
      </c>
      <c r="E404">
        <v>372</v>
      </c>
      <c r="F404" s="15">
        <v>45948</v>
      </c>
      <c r="G404" s="15">
        <v>45953</v>
      </c>
      <c r="H404" t="s">
        <v>8972</v>
      </c>
    </row>
    <row r="405" spans="1:8">
      <c r="A405" t="s">
        <v>9390</v>
      </c>
      <c r="B405" t="s">
        <v>8847</v>
      </c>
      <c r="C405" t="s">
        <v>257</v>
      </c>
      <c r="D405" t="s">
        <v>8994</v>
      </c>
      <c r="E405">
        <v>376</v>
      </c>
      <c r="F405" s="15">
        <v>45949</v>
      </c>
      <c r="G405" s="15">
        <v>45955</v>
      </c>
      <c r="H405" t="s">
        <v>8972</v>
      </c>
    </row>
    <row r="406" spans="1:8">
      <c r="A406" t="s">
        <v>9391</v>
      </c>
      <c r="B406" t="s">
        <v>8849</v>
      </c>
      <c r="C406" t="s">
        <v>257</v>
      </c>
      <c r="D406" t="s">
        <v>8996</v>
      </c>
      <c r="E406">
        <v>380</v>
      </c>
      <c r="F406" s="15">
        <v>45950</v>
      </c>
      <c r="G406" s="15">
        <v>45953</v>
      </c>
      <c r="H406" t="s">
        <v>8972</v>
      </c>
    </row>
    <row r="407" spans="1:8">
      <c r="A407" t="s">
        <v>9392</v>
      </c>
      <c r="B407" t="s">
        <v>8853</v>
      </c>
      <c r="C407" t="s">
        <v>315</v>
      </c>
      <c r="D407" t="s">
        <v>8998</v>
      </c>
      <c r="E407">
        <v>336</v>
      </c>
      <c r="F407" s="15">
        <v>45951</v>
      </c>
      <c r="G407" s="15">
        <v>45955</v>
      </c>
      <c r="H407" t="s">
        <v>8972</v>
      </c>
    </row>
    <row r="408" spans="1:8">
      <c r="A408" t="s">
        <v>9393</v>
      </c>
      <c r="B408" t="s">
        <v>8855</v>
      </c>
      <c r="C408" t="s">
        <v>315</v>
      </c>
      <c r="D408" t="s">
        <v>9000</v>
      </c>
      <c r="E408">
        <v>340</v>
      </c>
      <c r="F408" s="15">
        <v>45952</v>
      </c>
      <c r="G408" s="15">
        <v>45957</v>
      </c>
      <c r="H408" t="s">
        <v>8972</v>
      </c>
    </row>
    <row r="409" spans="1:8">
      <c r="A409" t="s">
        <v>9394</v>
      </c>
      <c r="B409" t="s">
        <v>8859</v>
      </c>
      <c r="C409" t="s">
        <v>324</v>
      </c>
      <c r="D409" t="s">
        <v>9002</v>
      </c>
      <c r="E409">
        <v>98</v>
      </c>
      <c r="F409" s="15">
        <v>45953</v>
      </c>
      <c r="G409" s="15">
        <v>45959</v>
      </c>
      <c r="H409" t="s">
        <v>8972</v>
      </c>
    </row>
    <row r="410" spans="1:8">
      <c r="A410" t="s">
        <v>9395</v>
      </c>
      <c r="B410" t="s">
        <v>8843</v>
      </c>
      <c r="C410" t="s">
        <v>333</v>
      </c>
      <c r="D410" t="s">
        <v>8971</v>
      </c>
      <c r="E410">
        <v>59</v>
      </c>
      <c r="F410" s="15">
        <v>45954</v>
      </c>
      <c r="G410" s="15">
        <v>45957</v>
      </c>
      <c r="H410" t="s">
        <v>8972</v>
      </c>
    </row>
    <row r="411" spans="1:8">
      <c r="A411" t="s">
        <v>9396</v>
      </c>
      <c r="B411" t="s">
        <v>8847</v>
      </c>
      <c r="C411" t="s">
        <v>257</v>
      </c>
      <c r="D411" t="s">
        <v>8974</v>
      </c>
      <c r="E411">
        <v>400</v>
      </c>
      <c r="F411" s="15">
        <v>45955</v>
      </c>
      <c r="G411" s="15">
        <v>45959</v>
      </c>
      <c r="H411" t="s">
        <v>8972</v>
      </c>
    </row>
    <row r="412" spans="1:8">
      <c r="A412" t="s">
        <v>9397</v>
      </c>
      <c r="B412" t="s">
        <v>8849</v>
      </c>
      <c r="C412" t="s">
        <v>257</v>
      </c>
      <c r="D412" t="s">
        <v>8976</v>
      </c>
      <c r="E412">
        <v>404</v>
      </c>
      <c r="F412" s="15">
        <v>45931</v>
      </c>
      <c r="G412" s="15">
        <v>45936</v>
      </c>
      <c r="H412" t="s">
        <v>8972</v>
      </c>
    </row>
    <row r="413" spans="1:8">
      <c r="A413" t="s">
        <v>9398</v>
      </c>
      <c r="B413" t="s">
        <v>8853</v>
      </c>
      <c r="C413" t="s">
        <v>257</v>
      </c>
      <c r="D413" t="s">
        <v>8978</v>
      </c>
      <c r="E413">
        <v>408</v>
      </c>
      <c r="F413" s="15">
        <v>45932</v>
      </c>
      <c r="G413" s="15">
        <v>45938</v>
      </c>
      <c r="H413" t="s">
        <v>8972</v>
      </c>
    </row>
    <row r="414" spans="1:8">
      <c r="A414" t="s">
        <v>9399</v>
      </c>
      <c r="B414" t="s">
        <v>8855</v>
      </c>
      <c r="C414" t="s">
        <v>315</v>
      </c>
      <c r="D414" t="s">
        <v>8980</v>
      </c>
      <c r="E414">
        <v>361</v>
      </c>
      <c r="F414" s="15">
        <v>45933</v>
      </c>
      <c r="G414" s="15">
        <v>45936</v>
      </c>
      <c r="H414" t="s">
        <v>8972</v>
      </c>
    </row>
    <row r="415" spans="1:8">
      <c r="A415" t="s">
        <v>9400</v>
      </c>
      <c r="B415" t="s">
        <v>8859</v>
      </c>
      <c r="C415" t="s">
        <v>315</v>
      </c>
      <c r="D415" t="s">
        <v>8982</v>
      </c>
      <c r="E415">
        <v>364</v>
      </c>
      <c r="F415" s="15">
        <v>45934</v>
      </c>
      <c r="G415" s="15">
        <v>45938</v>
      </c>
      <c r="H415" t="s">
        <v>8972</v>
      </c>
    </row>
    <row r="416" spans="1:8">
      <c r="A416" t="s">
        <v>9401</v>
      </c>
      <c r="B416" t="s">
        <v>8843</v>
      </c>
      <c r="C416" t="s">
        <v>324</v>
      </c>
      <c r="D416" t="s">
        <v>8984</v>
      </c>
      <c r="E416">
        <v>105</v>
      </c>
      <c r="F416" s="15">
        <v>45935</v>
      </c>
      <c r="G416" s="15">
        <v>45940</v>
      </c>
      <c r="H416" t="s">
        <v>8972</v>
      </c>
    </row>
    <row r="417" spans="1:8">
      <c r="A417" t="s">
        <v>9402</v>
      </c>
      <c r="B417" t="s">
        <v>8847</v>
      </c>
      <c r="C417" t="s">
        <v>333</v>
      </c>
      <c r="D417" t="s">
        <v>8986</v>
      </c>
      <c r="E417">
        <v>64</v>
      </c>
      <c r="F417" s="15">
        <v>45936</v>
      </c>
      <c r="G417" s="15">
        <v>45942</v>
      </c>
      <c r="H417" t="s">
        <v>8972</v>
      </c>
    </row>
    <row r="418" spans="1:8">
      <c r="A418" t="s">
        <v>9403</v>
      </c>
      <c r="B418" t="s">
        <v>8849</v>
      </c>
      <c r="C418" t="s">
        <v>257</v>
      </c>
      <c r="D418" t="s">
        <v>8988</v>
      </c>
      <c r="E418">
        <v>428</v>
      </c>
      <c r="F418" s="15">
        <v>45937</v>
      </c>
      <c r="G418" s="15">
        <v>45940</v>
      </c>
      <c r="H418" t="s">
        <v>8972</v>
      </c>
    </row>
    <row r="419" spans="1:8">
      <c r="A419" t="s">
        <v>9404</v>
      </c>
      <c r="B419" t="s">
        <v>8853</v>
      </c>
      <c r="C419" t="s">
        <v>257</v>
      </c>
      <c r="D419" t="s">
        <v>8990</v>
      </c>
      <c r="E419">
        <v>432</v>
      </c>
      <c r="F419" s="15">
        <v>45938</v>
      </c>
      <c r="G419" s="15">
        <v>45942</v>
      </c>
      <c r="H419" t="s">
        <v>8972</v>
      </c>
    </row>
    <row r="420" spans="1:8">
      <c r="A420" t="s">
        <v>9405</v>
      </c>
      <c r="B420" t="s">
        <v>8855</v>
      </c>
      <c r="C420" t="s">
        <v>257</v>
      </c>
      <c r="D420" t="s">
        <v>8992</v>
      </c>
      <c r="E420">
        <v>436</v>
      </c>
      <c r="F420" s="15">
        <v>45939</v>
      </c>
      <c r="G420" s="15">
        <v>45944</v>
      </c>
      <c r="H420" t="s">
        <v>8972</v>
      </c>
    </row>
    <row r="421" spans="1:8">
      <c r="A421" t="s">
        <v>9406</v>
      </c>
      <c r="B421" t="s">
        <v>8859</v>
      </c>
      <c r="C421" t="s">
        <v>315</v>
      </c>
      <c r="D421" t="s">
        <v>8994</v>
      </c>
      <c r="E421">
        <v>315</v>
      </c>
      <c r="F421" s="15">
        <v>45940</v>
      </c>
      <c r="G421" s="15">
        <v>45946</v>
      </c>
      <c r="H421" t="s">
        <v>8972</v>
      </c>
    </row>
    <row r="422" spans="1:8">
      <c r="A422" t="s">
        <v>9407</v>
      </c>
      <c r="B422" t="s">
        <v>8861</v>
      </c>
      <c r="C422" t="s">
        <v>257</v>
      </c>
      <c r="D422" t="s">
        <v>8971</v>
      </c>
      <c r="E422">
        <v>364</v>
      </c>
      <c r="F422" s="15">
        <v>45962</v>
      </c>
      <c r="G422" s="15">
        <v>45965</v>
      </c>
      <c r="H422" t="s">
        <v>8972</v>
      </c>
    </row>
    <row r="423" spans="1:8">
      <c r="A423" t="s">
        <v>9408</v>
      </c>
      <c r="B423" t="s">
        <v>8865</v>
      </c>
      <c r="C423" t="s">
        <v>257</v>
      </c>
      <c r="D423" t="s">
        <v>8974</v>
      </c>
      <c r="E423">
        <v>368</v>
      </c>
      <c r="F423" s="15">
        <v>45963</v>
      </c>
      <c r="G423" s="15">
        <v>45967</v>
      </c>
      <c r="H423" t="s">
        <v>8972</v>
      </c>
    </row>
    <row r="424" spans="1:8">
      <c r="A424" t="s">
        <v>9409</v>
      </c>
      <c r="B424" t="s">
        <v>8867</v>
      </c>
      <c r="C424" t="s">
        <v>257</v>
      </c>
      <c r="D424" t="s">
        <v>8976</v>
      </c>
      <c r="E424">
        <v>372</v>
      </c>
      <c r="F424" s="15">
        <v>45964</v>
      </c>
      <c r="G424" s="15">
        <v>45969</v>
      </c>
      <c r="H424" t="s">
        <v>8972</v>
      </c>
    </row>
    <row r="425" spans="1:8">
      <c r="A425" t="s">
        <v>9410</v>
      </c>
      <c r="B425" t="s">
        <v>8871</v>
      </c>
      <c r="C425" t="s">
        <v>315</v>
      </c>
      <c r="D425" t="s">
        <v>8978</v>
      </c>
      <c r="E425">
        <v>329</v>
      </c>
      <c r="F425" s="15">
        <v>45965</v>
      </c>
      <c r="G425" s="15">
        <v>45971</v>
      </c>
      <c r="H425" t="s">
        <v>8972</v>
      </c>
    </row>
    <row r="426" spans="1:8">
      <c r="A426" t="s">
        <v>9411</v>
      </c>
      <c r="B426" t="s">
        <v>8873</v>
      </c>
      <c r="C426" t="s">
        <v>315</v>
      </c>
      <c r="D426" t="s">
        <v>8980</v>
      </c>
      <c r="E426">
        <v>333</v>
      </c>
      <c r="F426" s="15">
        <v>45966</v>
      </c>
      <c r="G426" s="15">
        <v>45969</v>
      </c>
      <c r="H426" t="s">
        <v>8972</v>
      </c>
    </row>
    <row r="427" spans="1:8">
      <c r="A427" t="s">
        <v>9412</v>
      </c>
      <c r="B427" t="s">
        <v>8877</v>
      </c>
      <c r="C427" t="s">
        <v>324</v>
      </c>
      <c r="D427" t="s">
        <v>8982</v>
      </c>
      <c r="E427">
        <v>96</v>
      </c>
      <c r="F427" s="15">
        <v>45967</v>
      </c>
      <c r="G427" s="15">
        <v>45971</v>
      </c>
      <c r="H427" t="s">
        <v>8972</v>
      </c>
    </row>
    <row r="428" spans="1:8">
      <c r="A428" t="s">
        <v>9413</v>
      </c>
      <c r="B428" t="s">
        <v>8861</v>
      </c>
      <c r="C428" t="s">
        <v>333</v>
      </c>
      <c r="D428" t="s">
        <v>8984</v>
      </c>
      <c r="E428">
        <v>58</v>
      </c>
      <c r="F428" s="15">
        <v>45968</v>
      </c>
      <c r="G428" s="15">
        <v>45973</v>
      </c>
      <c r="H428" t="s">
        <v>8972</v>
      </c>
    </row>
    <row r="429" spans="1:8">
      <c r="A429" t="s">
        <v>9414</v>
      </c>
      <c r="B429" t="s">
        <v>8865</v>
      </c>
      <c r="C429" t="s">
        <v>257</v>
      </c>
      <c r="D429" t="s">
        <v>8986</v>
      </c>
      <c r="E429">
        <v>392</v>
      </c>
      <c r="F429" s="15">
        <v>45969</v>
      </c>
      <c r="G429" s="15">
        <v>45975</v>
      </c>
      <c r="H429" t="s">
        <v>8972</v>
      </c>
    </row>
    <row r="430" spans="1:8">
      <c r="A430" t="s">
        <v>9415</v>
      </c>
      <c r="B430" t="s">
        <v>8867</v>
      </c>
      <c r="C430" t="s">
        <v>257</v>
      </c>
      <c r="D430" t="s">
        <v>8988</v>
      </c>
      <c r="E430">
        <v>396</v>
      </c>
      <c r="F430" s="15">
        <v>45970</v>
      </c>
      <c r="G430" s="15">
        <v>45973</v>
      </c>
      <c r="H430" t="s">
        <v>8972</v>
      </c>
    </row>
    <row r="431" spans="1:8">
      <c r="A431" t="s">
        <v>9416</v>
      </c>
      <c r="B431" t="s">
        <v>8871</v>
      </c>
      <c r="C431" t="s">
        <v>257</v>
      </c>
      <c r="D431" t="s">
        <v>8990</v>
      </c>
      <c r="E431">
        <v>400</v>
      </c>
      <c r="F431" s="15">
        <v>45971</v>
      </c>
      <c r="G431" s="15">
        <v>45975</v>
      </c>
      <c r="H431" t="s">
        <v>8972</v>
      </c>
    </row>
    <row r="432" spans="1:8">
      <c r="A432" t="s">
        <v>9417</v>
      </c>
      <c r="B432" t="s">
        <v>8873</v>
      </c>
      <c r="C432" t="s">
        <v>315</v>
      </c>
      <c r="D432" t="s">
        <v>8992</v>
      </c>
      <c r="E432">
        <v>354</v>
      </c>
      <c r="F432" s="15">
        <v>45972</v>
      </c>
      <c r="G432" s="15">
        <v>45977</v>
      </c>
      <c r="H432" t="s">
        <v>8972</v>
      </c>
    </row>
    <row r="433" spans="1:8">
      <c r="A433" t="s">
        <v>9418</v>
      </c>
      <c r="B433" t="s">
        <v>8877</v>
      </c>
      <c r="C433" t="s">
        <v>315</v>
      </c>
      <c r="D433" t="s">
        <v>8994</v>
      </c>
      <c r="E433">
        <v>357</v>
      </c>
      <c r="F433" s="15">
        <v>45973</v>
      </c>
      <c r="G433" s="15">
        <v>45979</v>
      </c>
      <c r="H433" t="s">
        <v>8972</v>
      </c>
    </row>
    <row r="434" spans="1:8">
      <c r="A434" t="s">
        <v>9419</v>
      </c>
      <c r="B434" t="s">
        <v>8861</v>
      </c>
      <c r="C434" t="s">
        <v>324</v>
      </c>
      <c r="D434" t="s">
        <v>8996</v>
      </c>
      <c r="E434">
        <v>103</v>
      </c>
      <c r="F434" s="15">
        <v>45974</v>
      </c>
      <c r="G434" s="15">
        <v>45977</v>
      </c>
      <c r="H434" t="s">
        <v>8972</v>
      </c>
    </row>
    <row r="435" spans="1:8">
      <c r="A435" t="s">
        <v>9420</v>
      </c>
      <c r="B435" t="s">
        <v>8865</v>
      </c>
      <c r="C435" t="s">
        <v>333</v>
      </c>
      <c r="D435" t="s">
        <v>8998</v>
      </c>
      <c r="E435">
        <v>62</v>
      </c>
      <c r="F435" s="15">
        <v>45975</v>
      </c>
      <c r="G435" s="15">
        <v>45979</v>
      </c>
      <c r="H435" t="s">
        <v>8972</v>
      </c>
    </row>
    <row r="436" spans="1:8">
      <c r="A436" t="s">
        <v>9421</v>
      </c>
      <c r="B436" t="s">
        <v>8867</v>
      </c>
      <c r="C436" t="s">
        <v>257</v>
      </c>
      <c r="D436" t="s">
        <v>9000</v>
      </c>
      <c r="E436">
        <v>420</v>
      </c>
      <c r="F436" s="15">
        <v>45976</v>
      </c>
      <c r="G436" s="15">
        <v>45981</v>
      </c>
      <c r="H436" t="s">
        <v>8972</v>
      </c>
    </row>
    <row r="437" spans="1:8">
      <c r="A437" t="s">
        <v>9422</v>
      </c>
      <c r="B437" t="s">
        <v>8871</v>
      </c>
      <c r="C437" t="s">
        <v>257</v>
      </c>
      <c r="D437" t="s">
        <v>9002</v>
      </c>
      <c r="E437">
        <v>424</v>
      </c>
      <c r="F437" s="15">
        <v>45977</v>
      </c>
      <c r="G437" s="15">
        <v>45983</v>
      </c>
      <c r="H437" t="s">
        <v>8972</v>
      </c>
    </row>
    <row r="438" spans="1:8">
      <c r="A438" t="s">
        <v>9423</v>
      </c>
      <c r="B438" t="s">
        <v>8873</v>
      </c>
      <c r="C438" t="s">
        <v>257</v>
      </c>
      <c r="D438" t="s">
        <v>8971</v>
      </c>
      <c r="E438">
        <v>428</v>
      </c>
      <c r="F438" s="15">
        <v>45978</v>
      </c>
      <c r="G438" s="15">
        <v>45981</v>
      </c>
      <c r="H438" t="s">
        <v>8972</v>
      </c>
    </row>
    <row r="439" spans="1:8">
      <c r="A439" t="s">
        <v>9424</v>
      </c>
      <c r="B439" t="s">
        <v>8877</v>
      </c>
      <c r="C439" t="s">
        <v>315</v>
      </c>
      <c r="D439" t="s">
        <v>8974</v>
      </c>
      <c r="E439">
        <v>378</v>
      </c>
      <c r="F439" s="15">
        <v>45979</v>
      </c>
      <c r="G439" s="15">
        <v>45983</v>
      </c>
      <c r="H439" t="s">
        <v>8972</v>
      </c>
    </row>
    <row r="440" spans="1:8">
      <c r="A440" t="s">
        <v>9425</v>
      </c>
      <c r="B440" t="s">
        <v>8861</v>
      </c>
      <c r="C440" t="s">
        <v>315</v>
      </c>
      <c r="D440" t="s">
        <v>8976</v>
      </c>
      <c r="E440">
        <v>382</v>
      </c>
      <c r="F440" s="15">
        <v>45980</v>
      </c>
      <c r="G440" s="15">
        <v>45985</v>
      </c>
      <c r="H440" t="s">
        <v>8972</v>
      </c>
    </row>
    <row r="441" spans="1:8">
      <c r="A441" t="s">
        <v>9426</v>
      </c>
      <c r="B441" t="s">
        <v>8865</v>
      </c>
      <c r="C441" t="s">
        <v>324</v>
      </c>
      <c r="D441" t="s">
        <v>8978</v>
      </c>
      <c r="E441">
        <v>90</v>
      </c>
      <c r="F441" s="15">
        <v>45981</v>
      </c>
      <c r="G441" s="15">
        <v>45987</v>
      </c>
      <c r="H441" t="s">
        <v>8972</v>
      </c>
    </row>
    <row r="442" spans="1:8">
      <c r="A442" t="s">
        <v>9427</v>
      </c>
      <c r="B442" t="s">
        <v>8867</v>
      </c>
      <c r="C442" t="s">
        <v>333</v>
      </c>
      <c r="D442" t="s">
        <v>8980</v>
      </c>
      <c r="E442">
        <v>55</v>
      </c>
      <c r="F442" s="15">
        <v>45982</v>
      </c>
      <c r="G442" s="15">
        <v>45985</v>
      </c>
      <c r="H442" t="s">
        <v>8972</v>
      </c>
    </row>
    <row r="443" spans="1:8">
      <c r="A443" t="s">
        <v>9428</v>
      </c>
      <c r="B443" t="s">
        <v>8871</v>
      </c>
      <c r="C443" t="s">
        <v>257</v>
      </c>
      <c r="D443" t="s">
        <v>8982</v>
      </c>
      <c r="E443">
        <v>368</v>
      </c>
      <c r="F443" s="15">
        <v>45983</v>
      </c>
      <c r="G443" s="15">
        <v>45987</v>
      </c>
      <c r="H443" t="s">
        <v>8972</v>
      </c>
    </row>
    <row r="444" spans="1:8">
      <c r="A444" t="s">
        <v>9429</v>
      </c>
      <c r="B444" t="s">
        <v>8873</v>
      </c>
      <c r="C444" t="s">
        <v>257</v>
      </c>
      <c r="D444" t="s">
        <v>8984</v>
      </c>
      <c r="E444">
        <v>372</v>
      </c>
      <c r="F444" s="15">
        <v>45984</v>
      </c>
      <c r="G444" s="15">
        <v>45989</v>
      </c>
      <c r="H444" t="s">
        <v>8972</v>
      </c>
    </row>
    <row r="445" spans="1:8">
      <c r="A445" t="s">
        <v>9430</v>
      </c>
      <c r="B445" t="s">
        <v>8877</v>
      </c>
      <c r="C445" t="s">
        <v>257</v>
      </c>
      <c r="D445" t="s">
        <v>8986</v>
      </c>
      <c r="E445">
        <v>376</v>
      </c>
      <c r="F445" s="15">
        <v>45985</v>
      </c>
      <c r="G445" s="15">
        <v>45991</v>
      </c>
      <c r="H445" t="s">
        <v>8972</v>
      </c>
    </row>
    <row r="446" spans="1:8">
      <c r="A446" t="s">
        <v>9431</v>
      </c>
      <c r="B446" t="s">
        <v>8861</v>
      </c>
      <c r="C446" t="s">
        <v>315</v>
      </c>
      <c r="D446" t="s">
        <v>8988</v>
      </c>
      <c r="E446">
        <v>333</v>
      </c>
      <c r="F446" s="15">
        <v>45986</v>
      </c>
      <c r="G446" s="15">
        <v>45989</v>
      </c>
      <c r="H446" t="s">
        <v>8972</v>
      </c>
    </row>
    <row r="447" spans="1:8">
      <c r="A447" t="s">
        <v>9432</v>
      </c>
      <c r="B447" t="s">
        <v>8865</v>
      </c>
      <c r="C447" t="s">
        <v>315</v>
      </c>
      <c r="D447" t="s">
        <v>8990</v>
      </c>
      <c r="E447">
        <v>336</v>
      </c>
      <c r="F447" s="15">
        <v>45962</v>
      </c>
      <c r="G447" s="15">
        <v>45966</v>
      </c>
      <c r="H447" t="s">
        <v>8972</v>
      </c>
    </row>
    <row r="448" spans="1:8">
      <c r="A448" t="s">
        <v>9433</v>
      </c>
      <c r="B448" t="s">
        <v>8867</v>
      </c>
      <c r="C448" t="s">
        <v>324</v>
      </c>
      <c r="D448" t="s">
        <v>8992</v>
      </c>
      <c r="E448">
        <v>97</v>
      </c>
      <c r="F448" s="15">
        <v>45963</v>
      </c>
      <c r="G448" s="15">
        <v>45968</v>
      </c>
      <c r="H448" t="s">
        <v>8972</v>
      </c>
    </row>
    <row r="449" spans="1:8">
      <c r="A449" t="s">
        <v>9434</v>
      </c>
      <c r="B449" t="s">
        <v>8871</v>
      </c>
      <c r="C449" t="s">
        <v>333</v>
      </c>
      <c r="D449" t="s">
        <v>8994</v>
      </c>
      <c r="E449">
        <v>59</v>
      </c>
      <c r="F449" s="15">
        <v>45964</v>
      </c>
      <c r="G449" s="15">
        <v>45970</v>
      </c>
      <c r="H449" t="s">
        <v>8972</v>
      </c>
    </row>
    <row r="450" spans="1:8">
      <c r="A450" t="s">
        <v>9435</v>
      </c>
      <c r="B450" t="s">
        <v>8873</v>
      </c>
      <c r="C450" t="s">
        <v>257</v>
      </c>
      <c r="D450" t="s">
        <v>8996</v>
      </c>
      <c r="E450">
        <v>396</v>
      </c>
      <c r="F450" s="15">
        <v>45965</v>
      </c>
      <c r="G450" s="15">
        <v>45968</v>
      </c>
      <c r="H450" t="s">
        <v>8972</v>
      </c>
    </row>
    <row r="451" spans="1:8">
      <c r="A451" t="s">
        <v>9436</v>
      </c>
      <c r="B451" t="s">
        <v>8877</v>
      </c>
      <c r="C451" t="s">
        <v>257</v>
      </c>
      <c r="D451" t="s">
        <v>8998</v>
      </c>
      <c r="E451">
        <v>400</v>
      </c>
      <c r="F451" s="15">
        <v>45966</v>
      </c>
      <c r="G451" s="15">
        <v>45970</v>
      </c>
      <c r="H451" t="s">
        <v>8972</v>
      </c>
    </row>
    <row r="452" spans="1:8">
      <c r="A452" t="s">
        <v>9437</v>
      </c>
      <c r="B452" t="s">
        <v>8861</v>
      </c>
      <c r="C452" t="s">
        <v>257</v>
      </c>
      <c r="D452" t="s">
        <v>9000</v>
      </c>
      <c r="E452">
        <v>404</v>
      </c>
      <c r="F452" s="15">
        <v>45967</v>
      </c>
      <c r="G452" s="15">
        <v>45972</v>
      </c>
      <c r="H452" t="s">
        <v>8972</v>
      </c>
    </row>
    <row r="453" spans="1:8">
      <c r="A453" t="s">
        <v>9438</v>
      </c>
      <c r="B453" t="s">
        <v>8865</v>
      </c>
      <c r="C453" t="s">
        <v>315</v>
      </c>
      <c r="D453" t="s">
        <v>9002</v>
      </c>
      <c r="E453">
        <v>357</v>
      </c>
      <c r="F453" s="15">
        <v>45968</v>
      </c>
      <c r="G453" s="15">
        <v>45974</v>
      </c>
      <c r="H453" t="s">
        <v>8972</v>
      </c>
    </row>
    <row r="454" spans="1:8">
      <c r="A454" t="s">
        <v>9439</v>
      </c>
      <c r="B454" t="s">
        <v>8867</v>
      </c>
      <c r="C454" t="s">
        <v>315</v>
      </c>
      <c r="D454" t="s">
        <v>8971</v>
      </c>
      <c r="E454">
        <v>361</v>
      </c>
      <c r="F454" s="15">
        <v>45969</v>
      </c>
      <c r="G454" s="15">
        <v>45972</v>
      </c>
      <c r="H454" t="s">
        <v>8972</v>
      </c>
    </row>
    <row r="455" spans="1:8">
      <c r="A455" t="s">
        <v>9440</v>
      </c>
      <c r="B455" t="s">
        <v>8871</v>
      </c>
      <c r="C455" t="s">
        <v>324</v>
      </c>
      <c r="D455" t="s">
        <v>8974</v>
      </c>
      <c r="E455">
        <v>104</v>
      </c>
      <c r="F455" s="15">
        <v>45970</v>
      </c>
      <c r="G455" s="15">
        <v>45974</v>
      </c>
      <c r="H455" t="s">
        <v>8972</v>
      </c>
    </row>
    <row r="456" spans="1:8">
      <c r="A456" t="s">
        <v>9441</v>
      </c>
      <c r="B456" t="s">
        <v>8873</v>
      </c>
      <c r="C456" t="s">
        <v>333</v>
      </c>
      <c r="D456" t="s">
        <v>8976</v>
      </c>
      <c r="E456">
        <v>63</v>
      </c>
      <c r="F456" s="15">
        <v>45971</v>
      </c>
      <c r="G456" s="15">
        <v>45976</v>
      </c>
      <c r="H456" t="s">
        <v>8972</v>
      </c>
    </row>
    <row r="457" spans="1:8">
      <c r="A457" t="s">
        <v>9442</v>
      </c>
      <c r="B457" t="s">
        <v>8877</v>
      </c>
      <c r="C457" t="s">
        <v>257</v>
      </c>
      <c r="D457" t="s">
        <v>8978</v>
      </c>
      <c r="E457">
        <v>424</v>
      </c>
      <c r="F457" s="15">
        <v>45972</v>
      </c>
      <c r="G457" s="15">
        <v>45978</v>
      </c>
      <c r="H457" t="s">
        <v>8972</v>
      </c>
    </row>
    <row r="458" spans="1:8">
      <c r="A458" t="s">
        <v>9443</v>
      </c>
      <c r="B458" t="s">
        <v>8861</v>
      </c>
      <c r="C458" t="s">
        <v>257</v>
      </c>
      <c r="D458" t="s">
        <v>8980</v>
      </c>
      <c r="E458">
        <v>428</v>
      </c>
      <c r="F458" s="15">
        <v>45973</v>
      </c>
      <c r="G458" s="15">
        <v>45976</v>
      </c>
      <c r="H458" t="s">
        <v>8972</v>
      </c>
    </row>
    <row r="459" spans="1:8">
      <c r="A459" t="s">
        <v>9444</v>
      </c>
      <c r="B459" t="s">
        <v>8865</v>
      </c>
      <c r="C459" t="s">
        <v>257</v>
      </c>
      <c r="D459" t="s">
        <v>8982</v>
      </c>
      <c r="E459">
        <v>432</v>
      </c>
      <c r="F459" s="15">
        <v>45974</v>
      </c>
      <c r="G459" s="15">
        <v>45978</v>
      </c>
      <c r="H459" t="s">
        <v>8972</v>
      </c>
    </row>
    <row r="460" spans="1:8">
      <c r="A460" t="s">
        <v>9445</v>
      </c>
      <c r="B460" t="s">
        <v>8867</v>
      </c>
      <c r="C460" t="s">
        <v>315</v>
      </c>
      <c r="D460" t="s">
        <v>8984</v>
      </c>
      <c r="E460">
        <v>382</v>
      </c>
      <c r="F460" s="15">
        <v>45975</v>
      </c>
      <c r="G460" s="15">
        <v>45980</v>
      </c>
      <c r="H460" t="s">
        <v>8972</v>
      </c>
    </row>
    <row r="461" spans="1:8">
      <c r="A461" t="s">
        <v>9446</v>
      </c>
      <c r="B461" t="s">
        <v>8871</v>
      </c>
      <c r="C461" t="s">
        <v>315</v>
      </c>
      <c r="D461" t="s">
        <v>8986</v>
      </c>
      <c r="E461">
        <v>315</v>
      </c>
      <c r="F461" s="15">
        <v>45976</v>
      </c>
      <c r="G461" s="15">
        <v>45982</v>
      </c>
      <c r="H461" t="s">
        <v>8972</v>
      </c>
    </row>
    <row r="462" spans="1:8">
      <c r="A462" t="s">
        <v>9447</v>
      </c>
      <c r="B462" t="s">
        <v>8873</v>
      </c>
      <c r="C462" t="s">
        <v>324</v>
      </c>
      <c r="D462" t="s">
        <v>8988</v>
      </c>
      <c r="E462">
        <v>91</v>
      </c>
      <c r="F462" s="15">
        <v>45977</v>
      </c>
      <c r="G462" s="15">
        <v>45980</v>
      </c>
      <c r="H462" t="s">
        <v>8972</v>
      </c>
    </row>
    <row r="463" spans="1:8">
      <c r="A463" t="s">
        <v>9448</v>
      </c>
      <c r="B463" t="s">
        <v>8877</v>
      </c>
      <c r="C463" t="s">
        <v>333</v>
      </c>
      <c r="D463" t="s">
        <v>8990</v>
      </c>
      <c r="E463">
        <v>55</v>
      </c>
      <c r="F463" s="15">
        <v>45978</v>
      </c>
      <c r="G463" s="15">
        <v>45982</v>
      </c>
      <c r="H463" t="s">
        <v>8972</v>
      </c>
    </row>
    <row r="464" spans="1:8">
      <c r="A464" t="s">
        <v>9449</v>
      </c>
      <c r="B464" t="s">
        <v>8861</v>
      </c>
      <c r="C464" t="s">
        <v>257</v>
      </c>
      <c r="D464" t="s">
        <v>8992</v>
      </c>
      <c r="E464">
        <v>372</v>
      </c>
      <c r="F464" s="15">
        <v>45979</v>
      </c>
      <c r="G464" s="15">
        <v>45984</v>
      </c>
      <c r="H464" t="s">
        <v>8972</v>
      </c>
    </row>
    <row r="465" spans="1:8">
      <c r="A465" t="s">
        <v>9450</v>
      </c>
      <c r="B465" t="s">
        <v>8865</v>
      </c>
      <c r="C465" t="s">
        <v>257</v>
      </c>
      <c r="D465" t="s">
        <v>8994</v>
      </c>
      <c r="E465">
        <v>376</v>
      </c>
      <c r="F465" s="15">
        <v>45980</v>
      </c>
      <c r="G465" s="15">
        <v>45986</v>
      </c>
      <c r="H465" t="s">
        <v>8972</v>
      </c>
    </row>
    <row r="466" spans="1:8">
      <c r="A466" t="s">
        <v>9451</v>
      </c>
      <c r="B466" t="s">
        <v>8867</v>
      </c>
      <c r="C466" t="s">
        <v>257</v>
      </c>
      <c r="D466" t="s">
        <v>8996</v>
      </c>
      <c r="E466">
        <v>380</v>
      </c>
      <c r="F466" s="15">
        <v>45981</v>
      </c>
      <c r="G466" s="15">
        <v>45984</v>
      </c>
      <c r="H466" t="s">
        <v>8972</v>
      </c>
    </row>
    <row r="467" spans="1:8">
      <c r="A467" t="s">
        <v>9452</v>
      </c>
      <c r="B467" t="s">
        <v>8871</v>
      </c>
      <c r="C467" t="s">
        <v>315</v>
      </c>
      <c r="D467" t="s">
        <v>8998</v>
      </c>
      <c r="E467">
        <v>336</v>
      </c>
      <c r="F467" s="15">
        <v>45982</v>
      </c>
      <c r="G467" s="15">
        <v>45986</v>
      </c>
      <c r="H467" t="s">
        <v>8972</v>
      </c>
    </row>
    <row r="468" spans="1:8">
      <c r="A468" t="s">
        <v>9453</v>
      </c>
      <c r="B468" t="s">
        <v>8873</v>
      </c>
      <c r="C468" t="s">
        <v>315</v>
      </c>
      <c r="D468" t="s">
        <v>9000</v>
      </c>
      <c r="E468">
        <v>340</v>
      </c>
      <c r="F468" s="15">
        <v>45983</v>
      </c>
      <c r="G468" s="15">
        <v>45988</v>
      </c>
      <c r="H468" t="s">
        <v>8972</v>
      </c>
    </row>
    <row r="469" spans="1:8">
      <c r="A469" t="s">
        <v>9454</v>
      </c>
      <c r="B469" t="s">
        <v>8877</v>
      </c>
      <c r="C469" t="s">
        <v>324</v>
      </c>
      <c r="D469" t="s">
        <v>9002</v>
      </c>
      <c r="E469">
        <v>98</v>
      </c>
      <c r="F469" s="15">
        <v>45984</v>
      </c>
      <c r="G469" s="15">
        <v>45990</v>
      </c>
      <c r="H469" t="s">
        <v>8972</v>
      </c>
    </row>
    <row r="470" spans="1:8">
      <c r="A470" t="s">
        <v>9455</v>
      </c>
      <c r="B470" t="s">
        <v>8861</v>
      </c>
      <c r="C470" t="s">
        <v>333</v>
      </c>
      <c r="D470" t="s">
        <v>8971</v>
      </c>
      <c r="E470">
        <v>59</v>
      </c>
      <c r="F470" s="15">
        <v>45985</v>
      </c>
      <c r="G470" s="15">
        <v>45988</v>
      </c>
      <c r="H470" t="s">
        <v>8972</v>
      </c>
    </row>
    <row r="471" spans="1:8">
      <c r="A471" t="s">
        <v>9456</v>
      </c>
      <c r="B471" t="s">
        <v>8865</v>
      </c>
      <c r="C471" t="s">
        <v>257</v>
      </c>
      <c r="D471" t="s">
        <v>8974</v>
      </c>
      <c r="E471">
        <v>400</v>
      </c>
      <c r="F471" s="15">
        <v>45986</v>
      </c>
      <c r="G471" s="15">
        <v>45990</v>
      </c>
      <c r="H471" t="s">
        <v>8972</v>
      </c>
    </row>
    <row r="472" spans="1:8">
      <c r="A472" t="s">
        <v>9457</v>
      </c>
      <c r="B472" t="s">
        <v>8867</v>
      </c>
      <c r="C472" t="s">
        <v>257</v>
      </c>
      <c r="D472" t="s">
        <v>8976</v>
      </c>
      <c r="E472">
        <v>404</v>
      </c>
      <c r="F472" s="15">
        <v>45962</v>
      </c>
      <c r="G472" s="15">
        <v>45967</v>
      </c>
      <c r="H472" t="s">
        <v>8972</v>
      </c>
    </row>
    <row r="473" spans="1:8">
      <c r="A473" t="s">
        <v>9458</v>
      </c>
      <c r="B473" t="s">
        <v>8871</v>
      </c>
      <c r="C473" t="s">
        <v>257</v>
      </c>
      <c r="D473" t="s">
        <v>8978</v>
      </c>
      <c r="E473">
        <v>408</v>
      </c>
      <c r="F473" s="15">
        <v>45963</v>
      </c>
      <c r="G473" s="15">
        <v>45969</v>
      </c>
      <c r="H473" t="s">
        <v>8972</v>
      </c>
    </row>
    <row r="474" spans="1:8">
      <c r="A474" t="s">
        <v>9459</v>
      </c>
      <c r="B474" t="s">
        <v>8873</v>
      </c>
      <c r="C474" t="s">
        <v>315</v>
      </c>
      <c r="D474" t="s">
        <v>8980</v>
      </c>
      <c r="E474">
        <v>361</v>
      </c>
      <c r="F474" s="15">
        <v>45964</v>
      </c>
      <c r="G474" s="15">
        <v>45967</v>
      </c>
      <c r="H474" t="s">
        <v>8972</v>
      </c>
    </row>
    <row r="475" spans="1:8">
      <c r="A475" t="s">
        <v>9460</v>
      </c>
      <c r="B475" t="s">
        <v>8877</v>
      </c>
      <c r="C475" t="s">
        <v>315</v>
      </c>
      <c r="D475" t="s">
        <v>8982</v>
      </c>
      <c r="E475">
        <v>364</v>
      </c>
      <c r="F475" s="15">
        <v>45965</v>
      </c>
      <c r="G475" s="15">
        <v>45969</v>
      </c>
      <c r="H475" t="s">
        <v>8972</v>
      </c>
    </row>
    <row r="476" spans="1:8">
      <c r="A476" t="s">
        <v>9461</v>
      </c>
      <c r="B476" t="s">
        <v>8861</v>
      </c>
      <c r="C476" t="s">
        <v>324</v>
      </c>
      <c r="D476" t="s">
        <v>8984</v>
      </c>
      <c r="E476">
        <v>105</v>
      </c>
      <c r="F476" s="15">
        <v>45966</v>
      </c>
      <c r="G476" s="15">
        <v>45971</v>
      </c>
      <c r="H476" t="s">
        <v>8972</v>
      </c>
    </row>
    <row r="477" spans="1:8">
      <c r="A477" t="s">
        <v>9462</v>
      </c>
      <c r="B477" t="s">
        <v>8865</v>
      </c>
      <c r="C477" t="s">
        <v>333</v>
      </c>
      <c r="D477" t="s">
        <v>8986</v>
      </c>
      <c r="E477">
        <v>64</v>
      </c>
      <c r="F477" s="15">
        <v>45967</v>
      </c>
      <c r="G477" s="15">
        <v>45973</v>
      </c>
      <c r="H477" t="s">
        <v>8972</v>
      </c>
    </row>
    <row r="478" spans="1:8">
      <c r="A478" t="s">
        <v>9463</v>
      </c>
      <c r="B478" t="s">
        <v>8867</v>
      </c>
      <c r="C478" t="s">
        <v>257</v>
      </c>
      <c r="D478" t="s">
        <v>8988</v>
      </c>
      <c r="E478">
        <v>428</v>
      </c>
      <c r="F478" s="15">
        <v>45968</v>
      </c>
      <c r="G478" s="15">
        <v>45971</v>
      </c>
      <c r="H478" t="s">
        <v>8972</v>
      </c>
    </row>
    <row r="479" spans="1:8">
      <c r="A479" t="s">
        <v>9464</v>
      </c>
      <c r="B479" t="s">
        <v>8871</v>
      </c>
      <c r="C479" t="s">
        <v>257</v>
      </c>
      <c r="D479" t="s">
        <v>8990</v>
      </c>
      <c r="E479">
        <v>432</v>
      </c>
      <c r="F479" s="15">
        <v>45969</v>
      </c>
      <c r="G479" s="15">
        <v>45973</v>
      </c>
      <c r="H479" t="s">
        <v>8972</v>
      </c>
    </row>
    <row r="480" spans="1:8">
      <c r="A480" t="s">
        <v>9465</v>
      </c>
      <c r="B480" t="s">
        <v>8873</v>
      </c>
      <c r="C480" t="s">
        <v>257</v>
      </c>
      <c r="D480" t="s">
        <v>8992</v>
      </c>
      <c r="E480">
        <v>436</v>
      </c>
      <c r="F480" s="15">
        <v>45970</v>
      </c>
      <c r="G480" s="15">
        <v>45975</v>
      </c>
      <c r="H480" t="s">
        <v>8972</v>
      </c>
    </row>
    <row r="481" spans="1:8">
      <c r="A481" t="s">
        <v>9466</v>
      </c>
      <c r="B481" t="s">
        <v>8877</v>
      </c>
      <c r="C481" t="s">
        <v>315</v>
      </c>
      <c r="D481" t="s">
        <v>8994</v>
      </c>
      <c r="E481">
        <v>315</v>
      </c>
      <c r="F481" s="15">
        <v>45971</v>
      </c>
      <c r="G481" s="15">
        <v>45977</v>
      </c>
      <c r="H481" t="s">
        <v>8972</v>
      </c>
    </row>
    <row r="482" spans="1:8">
      <c r="A482" t="s">
        <v>9467</v>
      </c>
      <c r="B482" t="s">
        <v>8879</v>
      </c>
      <c r="C482" t="s">
        <v>257</v>
      </c>
      <c r="D482" t="s">
        <v>8971</v>
      </c>
      <c r="E482">
        <v>364</v>
      </c>
      <c r="F482" s="15">
        <v>45992</v>
      </c>
      <c r="G482" s="15">
        <v>45995</v>
      </c>
      <c r="H482" t="s">
        <v>8972</v>
      </c>
    </row>
    <row r="483" spans="1:8">
      <c r="A483" t="s">
        <v>9468</v>
      </c>
      <c r="B483" t="s">
        <v>8883</v>
      </c>
      <c r="C483" t="s">
        <v>257</v>
      </c>
      <c r="D483" t="s">
        <v>8974</v>
      </c>
      <c r="E483">
        <v>368</v>
      </c>
      <c r="F483" s="15">
        <v>45993</v>
      </c>
      <c r="G483" s="15">
        <v>45997</v>
      </c>
      <c r="H483" t="s">
        <v>8972</v>
      </c>
    </row>
    <row r="484" spans="1:8">
      <c r="A484" t="s">
        <v>9469</v>
      </c>
      <c r="B484" t="s">
        <v>8885</v>
      </c>
      <c r="C484" t="s">
        <v>257</v>
      </c>
      <c r="D484" t="s">
        <v>8976</v>
      </c>
      <c r="E484">
        <v>372</v>
      </c>
      <c r="F484" s="15">
        <v>45994</v>
      </c>
      <c r="G484" s="15">
        <v>45999</v>
      </c>
      <c r="H484" t="s">
        <v>8972</v>
      </c>
    </row>
    <row r="485" spans="1:8">
      <c r="A485" t="s">
        <v>9470</v>
      </c>
      <c r="B485" t="s">
        <v>8889</v>
      </c>
      <c r="C485" t="s">
        <v>315</v>
      </c>
      <c r="D485" t="s">
        <v>8978</v>
      </c>
      <c r="E485">
        <v>329</v>
      </c>
      <c r="F485" s="15">
        <v>45995</v>
      </c>
      <c r="G485" s="15">
        <v>46001</v>
      </c>
      <c r="H485" t="s">
        <v>8972</v>
      </c>
    </row>
    <row r="486" spans="1:8">
      <c r="A486" t="s">
        <v>9471</v>
      </c>
      <c r="B486" t="s">
        <v>8891</v>
      </c>
      <c r="C486" t="s">
        <v>315</v>
      </c>
      <c r="D486" t="s">
        <v>8980</v>
      </c>
      <c r="E486">
        <v>333</v>
      </c>
      <c r="F486" s="15">
        <v>45996</v>
      </c>
      <c r="G486" s="15">
        <v>45999</v>
      </c>
      <c r="H486" t="s">
        <v>8972</v>
      </c>
    </row>
    <row r="487" spans="1:8">
      <c r="A487" t="s">
        <v>9472</v>
      </c>
      <c r="B487" t="s">
        <v>8895</v>
      </c>
      <c r="C487" t="s">
        <v>324</v>
      </c>
      <c r="D487" t="s">
        <v>8982</v>
      </c>
      <c r="E487">
        <v>96</v>
      </c>
      <c r="F487" s="15">
        <v>45997</v>
      </c>
      <c r="G487" s="15">
        <v>46001</v>
      </c>
      <c r="H487" t="s">
        <v>8972</v>
      </c>
    </row>
    <row r="488" spans="1:8">
      <c r="A488" t="s">
        <v>9473</v>
      </c>
      <c r="B488" t="s">
        <v>8879</v>
      </c>
      <c r="C488" t="s">
        <v>333</v>
      </c>
      <c r="D488" t="s">
        <v>8984</v>
      </c>
      <c r="E488">
        <v>58</v>
      </c>
      <c r="F488" s="15">
        <v>45998</v>
      </c>
      <c r="G488" s="15">
        <v>46003</v>
      </c>
      <c r="H488" t="s">
        <v>8972</v>
      </c>
    </row>
    <row r="489" spans="1:8">
      <c r="A489" t="s">
        <v>9474</v>
      </c>
      <c r="B489" t="s">
        <v>8883</v>
      </c>
      <c r="C489" t="s">
        <v>257</v>
      </c>
      <c r="D489" t="s">
        <v>8986</v>
      </c>
      <c r="E489">
        <v>392</v>
      </c>
      <c r="F489" s="15">
        <v>45999</v>
      </c>
      <c r="G489" s="15">
        <v>46005</v>
      </c>
      <c r="H489" t="s">
        <v>8972</v>
      </c>
    </row>
    <row r="490" spans="1:8">
      <c r="A490" t="s">
        <v>9475</v>
      </c>
      <c r="B490" t="s">
        <v>8885</v>
      </c>
      <c r="C490" t="s">
        <v>257</v>
      </c>
      <c r="D490" t="s">
        <v>8988</v>
      </c>
      <c r="E490">
        <v>396</v>
      </c>
      <c r="F490" s="15">
        <v>46000</v>
      </c>
      <c r="G490" s="15">
        <v>46003</v>
      </c>
      <c r="H490" t="s">
        <v>8972</v>
      </c>
    </row>
    <row r="491" spans="1:8">
      <c r="A491" t="s">
        <v>9476</v>
      </c>
      <c r="B491" t="s">
        <v>8889</v>
      </c>
      <c r="C491" t="s">
        <v>257</v>
      </c>
      <c r="D491" t="s">
        <v>8990</v>
      </c>
      <c r="E491">
        <v>400</v>
      </c>
      <c r="F491" s="15">
        <v>46001</v>
      </c>
      <c r="G491" s="15">
        <v>46005</v>
      </c>
      <c r="H491" t="s">
        <v>8972</v>
      </c>
    </row>
    <row r="492" spans="1:8">
      <c r="A492" t="s">
        <v>9477</v>
      </c>
      <c r="B492" t="s">
        <v>8891</v>
      </c>
      <c r="C492" t="s">
        <v>315</v>
      </c>
      <c r="D492" t="s">
        <v>8992</v>
      </c>
      <c r="E492">
        <v>354</v>
      </c>
      <c r="F492" s="15">
        <v>46002</v>
      </c>
      <c r="G492" s="15">
        <v>46007</v>
      </c>
      <c r="H492" t="s">
        <v>8972</v>
      </c>
    </row>
    <row r="493" spans="1:8">
      <c r="A493" t="s">
        <v>9478</v>
      </c>
      <c r="B493" t="s">
        <v>8895</v>
      </c>
      <c r="C493" t="s">
        <v>315</v>
      </c>
      <c r="D493" t="s">
        <v>8994</v>
      </c>
      <c r="E493">
        <v>357</v>
      </c>
      <c r="F493" s="15">
        <v>46003</v>
      </c>
      <c r="G493" s="15">
        <v>46009</v>
      </c>
      <c r="H493" t="s">
        <v>8972</v>
      </c>
    </row>
    <row r="494" spans="1:8">
      <c r="A494" t="s">
        <v>9479</v>
      </c>
      <c r="B494" t="s">
        <v>8879</v>
      </c>
      <c r="C494" t="s">
        <v>324</v>
      </c>
      <c r="D494" t="s">
        <v>8996</v>
      </c>
      <c r="E494">
        <v>103</v>
      </c>
      <c r="F494" s="15">
        <v>46004</v>
      </c>
      <c r="G494" s="15">
        <v>46007</v>
      </c>
      <c r="H494" t="s">
        <v>8972</v>
      </c>
    </row>
    <row r="495" spans="1:8">
      <c r="A495" t="s">
        <v>9480</v>
      </c>
      <c r="B495" t="s">
        <v>8883</v>
      </c>
      <c r="C495" t="s">
        <v>333</v>
      </c>
      <c r="D495" t="s">
        <v>8998</v>
      </c>
      <c r="E495">
        <v>62</v>
      </c>
      <c r="F495" s="15">
        <v>46005</v>
      </c>
      <c r="G495" s="15">
        <v>46009</v>
      </c>
      <c r="H495" t="s">
        <v>8972</v>
      </c>
    </row>
    <row r="496" spans="1:8">
      <c r="A496" t="s">
        <v>9481</v>
      </c>
      <c r="B496" t="s">
        <v>8885</v>
      </c>
      <c r="C496" t="s">
        <v>257</v>
      </c>
      <c r="D496" t="s">
        <v>9000</v>
      </c>
      <c r="E496">
        <v>420</v>
      </c>
      <c r="F496" s="15">
        <v>46006</v>
      </c>
      <c r="G496" s="15">
        <v>46011</v>
      </c>
      <c r="H496" t="s">
        <v>8972</v>
      </c>
    </row>
    <row r="497" spans="1:8">
      <c r="A497" t="s">
        <v>9482</v>
      </c>
      <c r="B497" t="s">
        <v>8889</v>
      </c>
      <c r="C497" t="s">
        <v>257</v>
      </c>
      <c r="D497" t="s">
        <v>9002</v>
      </c>
      <c r="E497">
        <v>424</v>
      </c>
      <c r="F497" s="15">
        <v>46007</v>
      </c>
      <c r="G497" s="15">
        <v>46013</v>
      </c>
      <c r="H497" t="s">
        <v>8972</v>
      </c>
    </row>
    <row r="498" spans="1:8">
      <c r="A498" t="s">
        <v>9483</v>
      </c>
      <c r="B498" t="s">
        <v>8891</v>
      </c>
      <c r="C498" t="s">
        <v>257</v>
      </c>
      <c r="D498" t="s">
        <v>8971</v>
      </c>
      <c r="E498">
        <v>428</v>
      </c>
      <c r="F498" s="15">
        <v>46008</v>
      </c>
      <c r="G498" s="15">
        <v>46011</v>
      </c>
      <c r="H498" t="s">
        <v>8972</v>
      </c>
    </row>
    <row r="499" spans="1:8">
      <c r="A499" t="s">
        <v>9484</v>
      </c>
      <c r="B499" t="s">
        <v>8895</v>
      </c>
      <c r="C499" t="s">
        <v>315</v>
      </c>
      <c r="D499" t="s">
        <v>8974</v>
      </c>
      <c r="E499">
        <v>378</v>
      </c>
      <c r="F499" s="15">
        <v>46009</v>
      </c>
      <c r="G499" s="15">
        <v>46013</v>
      </c>
      <c r="H499" t="s">
        <v>8972</v>
      </c>
    </row>
    <row r="500" spans="1:8">
      <c r="A500" t="s">
        <v>9485</v>
      </c>
      <c r="B500" t="s">
        <v>8879</v>
      </c>
      <c r="C500" t="s">
        <v>315</v>
      </c>
      <c r="D500" t="s">
        <v>8976</v>
      </c>
      <c r="E500">
        <v>382</v>
      </c>
      <c r="F500" s="15">
        <v>46010</v>
      </c>
      <c r="G500" s="15">
        <v>46015</v>
      </c>
      <c r="H500" t="s">
        <v>8972</v>
      </c>
    </row>
    <row r="501" spans="1:8">
      <c r="A501" t="s">
        <v>9486</v>
      </c>
      <c r="B501" t="s">
        <v>8883</v>
      </c>
      <c r="C501" t="s">
        <v>324</v>
      </c>
      <c r="D501" t="s">
        <v>8978</v>
      </c>
      <c r="E501">
        <v>90</v>
      </c>
      <c r="F501" s="15">
        <v>46011</v>
      </c>
      <c r="G501" s="15">
        <v>46017</v>
      </c>
      <c r="H501" t="s">
        <v>8972</v>
      </c>
    </row>
    <row r="502" spans="1:8">
      <c r="A502" t="s">
        <v>9487</v>
      </c>
      <c r="B502" t="s">
        <v>8885</v>
      </c>
      <c r="C502" t="s">
        <v>333</v>
      </c>
      <c r="D502" t="s">
        <v>8980</v>
      </c>
      <c r="E502">
        <v>55</v>
      </c>
      <c r="F502" s="15">
        <v>46012</v>
      </c>
      <c r="G502" s="15">
        <v>46015</v>
      </c>
      <c r="H502" t="s">
        <v>8972</v>
      </c>
    </row>
    <row r="503" spans="1:8">
      <c r="A503" t="s">
        <v>9488</v>
      </c>
      <c r="B503" t="s">
        <v>8889</v>
      </c>
      <c r="C503" t="s">
        <v>257</v>
      </c>
      <c r="D503" t="s">
        <v>8982</v>
      </c>
      <c r="E503">
        <v>368</v>
      </c>
      <c r="F503" s="15">
        <v>46013</v>
      </c>
      <c r="G503" s="15">
        <v>46017</v>
      </c>
      <c r="H503" t="s">
        <v>8972</v>
      </c>
    </row>
    <row r="504" spans="1:8">
      <c r="A504" t="s">
        <v>9489</v>
      </c>
      <c r="B504" t="s">
        <v>8891</v>
      </c>
      <c r="C504" t="s">
        <v>257</v>
      </c>
      <c r="D504" t="s">
        <v>8984</v>
      </c>
      <c r="E504">
        <v>372</v>
      </c>
      <c r="F504" s="15">
        <v>46014</v>
      </c>
      <c r="G504" s="15">
        <v>46019</v>
      </c>
      <c r="H504" t="s">
        <v>8972</v>
      </c>
    </row>
    <row r="505" spans="1:8">
      <c r="A505" t="s">
        <v>9490</v>
      </c>
      <c r="B505" t="s">
        <v>8895</v>
      </c>
      <c r="C505" t="s">
        <v>257</v>
      </c>
      <c r="D505" t="s">
        <v>8986</v>
      </c>
      <c r="E505">
        <v>376</v>
      </c>
      <c r="F505" s="15">
        <v>46015</v>
      </c>
      <c r="G505" s="15">
        <v>46021</v>
      </c>
      <c r="H505" t="s">
        <v>8972</v>
      </c>
    </row>
    <row r="506" spans="1:8">
      <c r="A506" t="s">
        <v>9491</v>
      </c>
      <c r="B506" t="s">
        <v>8879</v>
      </c>
      <c r="C506" t="s">
        <v>315</v>
      </c>
      <c r="D506" t="s">
        <v>8988</v>
      </c>
      <c r="E506">
        <v>333</v>
      </c>
      <c r="F506" s="15">
        <v>46016</v>
      </c>
      <c r="G506" s="15">
        <v>46019</v>
      </c>
      <c r="H506" t="s">
        <v>8972</v>
      </c>
    </row>
    <row r="507" spans="1:8">
      <c r="A507" t="s">
        <v>9492</v>
      </c>
      <c r="B507" t="s">
        <v>8883</v>
      </c>
      <c r="C507" t="s">
        <v>315</v>
      </c>
      <c r="D507" t="s">
        <v>8990</v>
      </c>
      <c r="E507">
        <v>336</v>
      </c>
      <c r="F507" s="15">
        <v>45992</v>
      </c>
      <c r="G507" s="15">
        <v>45996</v>
      </c>
      <c r="H507" t="s">
        <v>8972</v>
      </c>
    </row>
    <row r="508" spans="1:8">
      <c r="A508" t="s">
        <v>9493</v>
      </c>
      <c r="B508" t="s">
        <v>8885</v>
      </c>
      <c r="C508" t="s">
        <v>324</v>
      </c>
      <c r="D508" t="s">
        <v>8992</v>
      </c>
      <c r="E508">
        <v>97</v>
      </c>
      <c r="F508" s="15">
        <v>45993</v>
      </c>
      <c r="G508" s="15">
        <v>45998</v>
      </c>
      <c r="H508" t="s">
        <v>8972</v>
      </c>
    </row>
    <row r="509" spans="1:8">
      <c r="A509" t="s">
        <v>9494</v>
      </c>
      <c r="B509" t="s">
        <v>8889</v>
      </c>
      <c r="C509" t="s">
        <v>333</v>
      </c>
      <c r="D509" t="s">
        <v>8994</v>
      </c>
      <c r="E509">
        <v>59</v>
      </c>
      <c r="F509" s="15">
        <v>45994</v>
      </c>
      <c r="G509" s="15">
        <v>46000</v>
      </c>
      <c r="H509" t="s">
        <v>8972</v>
      </c>
    </row>
    <row r="510" spans="1:8">
      <c r="A510" t="s">
        <v>9495</v>
      </c>
      <c r="B510" t="s">
        <v>8891</v>
      </c>
      <c r="C510" t="s">
        <v>257</v>
      </c>
      <c r="D510" t="s">
        <v>8996</v>
      </c>
      <c r="E510">
        <v>396</v>
      </c>
      <c r="F510" s="15">
        <v>45995</v>
      </c>
      <c r="G510" s="15">
        <v>45998</v>
      </c>
      <c r="H510" t="s">
        <v>8972</v>
      </c>
    </row>
    <row r="511" spans="1:8">
      <c r="A511" t="s">
        <v>9496</v>
      </c>
      <c r="B511" t="s">
        <v>8895</v>
      </c>
      <c r="C511" t="s">
        <v>257</v>
      </c>
      <c r="D511" t="s">
        <v>8998</v>
      </c>
      <c r="E511">
        <v>400</v>
      </c>
      <c r="F511" s="15">
        <v>45996</v>
      </c>
      <c r="G511" s="15">
        <v>46000</v>
      </c>
      <c r="H511" t="s">
        <v>8972</v>
      </c>
    </row>
    <row r="512" spans="1:8">
      <c r="A512" t="s">
        <v>9497</v>
      </c>
      <c r="B512" t="s">
        <v>8879</v>
      </c>
      <c r="C512" t="s">
        <v>257</v>
      </c>
      <c r="D512" t="s">
        <v>9000</v>
      </c>
      <c r="E512">
        <v>404</v>
      </c>
      <c r="F512" s="15">
        <v>45997</v>
      </c>
      <c r="G512" s="15">
        <v>46002</v>
      </c>
      <c r="H512" t="s">
        <v>8972</v>
      </c>
    </row>
    <row r="513" spans="1:8">
      <c r="A513" t="s">
        <v>9498</v>
      </c>
      <c r="B513" t="s">
        <v>8883</v>
      </c>
      <c r="C513" t="s">
        <v>315</v>
      </c>
      <c r="D513" t="s">
        <v>9002</v>
      </c>
      <c r="E513">
        <v>357</v>
      </c>
      <c r="F513" s="15">
        <v>45998</v>
      </c>
      <c r="G513" s="15">
        <v>46004</v>
      </c>
      <c r="H513" t="s">
        <v>8972</v>
      </c>
    </row>
    <row r="514" spans="1:8">
      <c r="A514" t="s">
        <v>9499</v>
      </c>
      <c r="B514" t="s">
        <v>8885</v>
      </c>
      <c r="C514" t="s">
        <v>315</v>
      </c>
      <c r="D514" t="s">
        <v>8971</v>
      </c>
      <c r="E514">
        <v>361</v>
      </c>
      <c r="F514" s="15">
        <v>45999</v>
      </c>
      <c r="G514" s="15">
        <v>46002</v>
      </c>
      <c r="H514" t="s">
        <v>8972</v>
      </c>
    </row>
    <row r="515" spans="1:8">
      <c r="A515" t="s">
        <v>9500</v>
      </c>
      <c r="B515" t="s">
        <v>8889</v>
      </c>
      <c r="C515" t="s">
        <v>324</v>
      </c>
      <c r="D515" t="s">
        <v>8974</v>
      </c>
      <c r="E515">
        <v>104</v>
      </c>
      <c r="F515" s="15">
        <v>46000</v>
      </c>
      <c r="G515" s="15">
        <v>46004</v>
      </c>
      <c r="H515" t="s">
        <v>8972</v>
      </c>
    </row>
    <row r="516" spans="1:8">
      <c r="A516" t="s">
        <v>9501</v>
      </c>
      <c r="B516" t="s">
        <v>8891</v>
      </c>
      <c r="C516" t="s">
        <v>333</v>
      </c>
      <c r="D516" t="s">
        <v>8976</v>
      </c>
      <c r="E516">
        <v>63</v>
      </c>
      <c r="F516" s="15">
        <v>46001</v>
      </c>
      <c r="G516" s="15">
        <v>46006</v>
      </c>
      <c r="H516" t="s">
        <v>8972</v>
      </c>
    </row>
    <row r="517" spans="1:8">
      <c r="A517" t="s">
        <v>9502</v>
      </c>
      <c r="B517" t="s">
        <v>8895</v>
      </c>
      <c r="C517" t="s">
        <v>257</v>
      </c>
      <c r="D517" t="s">
        <v>8978</v>
      </c>
      <c r="E517">
        <v>424</v>
      </c>
      <c r="F517" s="15">
        <v>46002</v>
      </c>
      <c r="G517" s="15">
        <v>46008</v>
      </c>
      <c r="H517" t="s">
        <v>8972</v>
      </c>
    </row>
    <row r="518" spans="1:8">
      <c r="A518" t="s">
        <v>9503</v>
      </c>
      <c r="B518" t="s">
        <v>8879</v>
      </c>
      <c r="C518" t="s">
        <v>257</v>
      </c>
      <c r="D518" t="s">
        <v>8980</v>
      </c>
      <c r="E518">
        <v>428</v>
      </c>
      <c r="F518" s="15">
        <v>46003</v>
      </c>
      <c r="G518" s="15">
        <v>46006</v>
      </c>
      <c r="H518" t="s">
        <v>8972</v>
      </c>
    </row>
    <row r="519" spans="1:8">
      <c r="A519" t="s">
        <v>9504</v>
      </c>
      <c r="B519" t="s">
        <v>8883</v>
      </c>
      <c r="C519" t="s">
        <v>257</v>
      </c>
      <c r="D519" t="s">
        <v>8982</v>
      </c>
      <c r="E519">
        <v>432</v>
      </c>
      <c r="F519" s="15">
        <v>46004</v>
      </c>
      <c r="G519" s="15">
        <v>46008</v>
      </c>
      <c r="H519" t="s">
        <v>8972</v>
      </c>
    </row>
    <row r="520" spans="1:8">
      <c r="A520" t="s">
        <v>9505</v>
      </c>
      <c r="B520" t="s">
        <v>8885</v>
      </c>
      <c r="C520" t="s">
        <v>315</v>
      </c>
      <c r="D520" t="s">
        <v>8984</v>
      </c>
      <c r="E520">
        <v>382</v>
      </c>
      <c r="F520" s="15">
        <v>46005</v>
      </c>
      <c r="G520" s="15">
        <v>46010</v>
      </c>
      <c r="H520" t="s">
        <v>8972</v>
      </c>
    </row>
    <row r="521" spans="1:8">
      <c r="A521" t="s">
        <v>9506</v>
      </c>
      <c r="B521" t="s">
        <v>8889</v>
      </c>
      <c r="C521" t="s">
        <v>315</v>
      </c>
      <c r="D521" t="s">
        <v>8986</v>
      </c>
      <c r="E521">
        <v>315</v>
      </c>
      <c r="F521" s="15">
        <v>46006</v>
      </c>
      <c r="G521" s="15">
        <v>46012</v>
      </c>
      <c r="H521" t="s">
        <v>8972</v>
      </c>
    </row>
    <row r="522" spans="1:8">
      <c r="A522" t="s">
        <v>9507</v>
      </c>
      <c r="B522" t="s">
        <v>8891</v>
      </c>
      <c r="C522" t="s">
        <v>324</v>
      </c>
      <c r="D522" t="s">
        <v>8988</v>
      </c>
      <c r="E522">
        <v>91</v>
      </c>
      <c r="F522" s="15">
        <v>46007</v>
      </c>
      <c r="G522" s="15">
        <v>46010</v>
      </c>
      <c r="H522" t="s">
        <v>8972</v>
      </c>
    </row>
    <row r="523" spans="1:8">
      <c r="A523" t="s">
        <v>9508</v>
      </c>
      <c r="B523" t="s">
        <v>8895</v>
      </c>
      <c r="C523" t="s">
        <v>333</v>
      </c>
      <c r="D523" t="s">
        <v>8990</v>
      </c>
      <c r="E523">
        <v>55</v>
      </c>
      <c r="F523" s="15">
        <v>46008</v>
      </c>
      <c r="G523" s="15">
        <v>46012</v>
      </c>
      <c r="H523" t="s">
        <v>8972</v>
      </c>
    </row>
    <row r="524" spans="1:8">
      <c r="A524" t="s">
        <v>9509</v>
      </c>
      <c r="B524" t="s">
        <v>8879</v>
      </c>
      <c r="C524" t="s">
        <v>257</v>
      </c>
      <c r="D524" t="s">
        <v>8992</v>
      </c>
      <c r="E524">
        <v>372</v>
      </c>
      <c r="F524" s="15">
        <v>46009</v>
      </c>
      <c r="G524" s="15">
        <v>46014</v>
      </c>
      <c r="H524" t="s">
        <v>8972</v>
      </c>
    </row>
    <row r="525" spans="1:8">
      <c r="A525" t="s">
        <v>9510</v>
      </c>
      <c r="B525" t="s">
        <v>8883</v>
      </c>
      <c r="C525" t="s">
        <v>257</v>
      </c>
      <c r="D525" t="s">
        <v>8994</v>
      </c>
      <c r="E525">
        <v>376</v>
      </c>
      <c r="F525" s="15">
        <v>46010</v>
      </c>
      <c r="G525" s="15">
        <v>46016</v>
      </c>
      <c r="H525" t="s">
        <v>8972</v>
      </c>
    </row>
    <row r="526" spans="1:8">
      <c r="A526" t="s">
        <v>9511</v>
      </c>
      <c r="B526" t="s">
        <v>8885</v>
      </c>
      <c r="C526" t="s">
        <v>257</v>
      </c>
      <c r="D526" t="s">
        <v>8996</v>
      </c>
      <c r="E526">
        <v>380</v>
      </c>
      <c r="F526" s="15">
        <v>46011</v>
      </c>
      <c r="G526" s="15">
        <v>46014</v>
      </c>
      <c r="H526" t="s">
        <v>8972</v>
      </c>
    </row>
    <row r="527" spans="1:8">
      <c r="A527" t="s">
        <v>9512</v>
      </c>
      <c r="B527" t="s">
        <v>8889</v>
      </c>
      <c r="C527" t="s">
        <v>315</v>
      </c>
      <c r="D527" t="s">
        <v>8998</v>
      </c>
      <c r="E527">
        <v>336</v>
      </c>
      <c r="F527" s="15">
        <v>46012</v>
      </c>
      <c r="G527" s="15">
        <v>46016</v>
      </c>
      <c r="H527" t="s">
        <v>8972</v>
      </c>
    </row>
    <row r="528" spans="1:8">
      <c r="A528" t="s">
        <v>9513</v>
      </c>
      <c r="B528" t="s">
        <v>8891</v>
      </c>
      <c r="C528" t="s">
        <v>315</v>
      </c>
      <c r="D528" t="s">
        <v>9000</v>
      </c>
      <c r="E528">
        <v>340</v>
      </c>
      <c r="F528" s="15">
        <v>46013</v>
      </c>
      <c r="G528" s="15">
        <v>46018</v>
      </c>
      <c r="H528" t="s">
        <v>8972</v>
      </c>
    </row>
    <row r="529" spans="1:8">
      <c r="A529" t="s">
        <v>9514</v>
      </c>
      <c r="B529" t="s">
        <v>8895</v>
      </c>
      <c r="C529" t="s">
        <v>324</v>
      </c>
      <c r="D529" t="s">
        <v>9002</v>
      </c>
      <c r="E529">
        <v>98</v>
      </c>
      <c r="F529" s="15">
        <v>46014</v>
      </c>
      <c r="G529" s="15">
        <v>46020</v>
      </c>
      <c r="H529" t="s">
        <v>8972</v>
      </c>
    </row>
    <row r="530" spans="1:8">
      <c r="A530" t="s">
        <v>9515</v>
      </c>
      <c r="B530" t="s">
        <v>8879</v>
      </c>
      <c r="C530" t="s">
        <v>333</v>
      </c>
      <c r="D530" t="s">
        <v>8971</v>
      </c>
      <c r="E530">
        <v>59</v>
      </c>
      <c r="F530" s="15">
        <v>46015</v>
      </c>
      <c r="G530" s="15">
        <v>46018</v>
      </c>
      <c r="H530" t="s">
        <v>8972</v>
      </c>
    </row>
    <row r="531" spans="1:8">
      <c r="A531" t="s">
        <v>9516</v>
      </c>
      <c r="B531" t="s">
        <v>8883</v>
      </c>
      <c r="C531" t="s">
        <v>257</v>
      </c>
      <c r="D531" t="s">
        <v>8974</v>
      </c>
      <c r="E531">
        <v>400</v>
      </c>
      <c r="F531" s="15">
        <v>46016</v>
      </c>
      <c r="G531" s="15">
        <v>46020</v>
      </c>
      <c r="H531" t="s">
        <v>8972</v>
      </c>
    </row>
    <row r="532" spans="1:8">
      <c r="A532" t="s">
        <v>9517</v>
      </c>
      <c r="B532" t="s">
        <v>8885</v>
      </c>
      <c r="C532" t="s">
        <v>257</v>
      </c>
      <c r="D532" t="s">
        <v>8976</v>
      </c>
      <c r="E532">
        <v>404</v>
      </c>
      <c r="F532" s="15">
        <v>45992</v>
      </c>
      <c r="G532" s="15">
        <v>45997</v>
      </c>
      <c r="H532" t="s">
        <v>8972</v>
      </c>
    </row>
    <row r="533" spans="1:8">
      <c r="A533" t="s">
        <v>9518</v>
      </c>
      <c r="B533" t="s">
        <v>8889</v>
      </c>
      <c r="C533" t="s">
        <v>257</v>
      </c>
      <c r="D533" t="s">
        <v>8978</v>
      </c>
      <c r="E533">
        <v>408</v>
      </c>
      <c r="F533" s="15">
        <v>45993</v>
      </c>
      <c r="G533" s="15">
        <v>45999</v>
      </c>
      <c r="H533" t="s">
        <v>8972</v>
      </c>
    </row>
    <row r="534" spans="1:8">
      <c r="A534" t="s">
        <v>9519</v>
      </c>
      <c r="B534" t="s">
        <v>8891</v>
      </c>
      <c r="C534" t="s">
        <v>315</v>
      </c>
      <c r="D534" t="s">
        <v>8980</v>
      </c>
      <c r="E534">
        <v>361</v>
      </c>
      <c r="F534" s="15">
        <v>45994</v>
      </c>
      <c r="G534" s="15">
        <v>45997</v>
      </c>
      <c r="H534" t="s">
        <v>8972</v>
      </c>
    </row>
    <row r="535" spans="1:8">
      <c r="A535" t="s">
        <v>9520</v>
      </c>
      <c r="B535" t="s">
        <v>8895</v>
      </c>
      <c r="C535" t="s">
        <v>315</v>
      </c>
      <c r="D535" t="s">
        <v>8982</v>
      </c>
      <c r="E535">
        <v>364</v>
      </c>
      <c r="F535" s="15">
        <v>45995</v>
      </c>
      <c r="G535" s="15">
        <v>45999</v>
      </c>
      <c r="H535" t="s">
        <v>8972</v>
      </c>
    </row>
    <row r="536" spans="1:8">
      <c r="A536" t="s">
        <v>9521</v>
      </c>
      <c r="B536" t="s">
        <v>8879</v>
      </c>
      <c r="C536" t="s">
        <v>324</v>
      </c>
      <c r="D536" t="s">
        <v>8984</v>
      </c>
      <c r="E536">
        <v>105</v>
      </c>
      <c r="F536" s="15">
        <v>45996</v>
      </c>
      <c r="G536" s="15">
        <v>46001</v>
      </c>
      <c r="H536" t="s">
        <v>8972</v>
      </c>
    </row>
    <row r="537" spans="1:8">
      <c r="A537" t="s">
        <v>9522</v>
      </c>
      <c r="B537" t="s">
        <v>8883</v>
      </c>
      <c r="C537" t="s">
        <v>333</v>
      </c>
      <c r="D537" t="s">
        <v>8986</v>
      </c>
      <c r="E537">
        <v>64</v>
      </c>
      <c r="F537" s="15">
        <v>45997</v>
      </c>
      <c r="G537" s="15">
        <v>46003</v>
      </c>
      <c r="H537" t="s">
        <v>8972</v>
      </c>
    </row>
    <row r="538" spans="1:8">
      <c r="A538" t="s">
        <v>9523</v>
      </c>
      <c r="B538" t="s">
        <v>8885</v>
      </c>
      <c r="C538" t="s">
        <v>257</v>
      </c>
      <c r="D538" t="s">
        <v>8988</v>
      </c>
      <c r="E538">
        <v>428</v>
      </c>
      <c r="F538" s="15">
        <v>45998</v>
      </c>
      <c r="G538" s="15">
        <v>46001</v>
      </c>
      <c r="H538" t="s">
        <v>8972</v>
      </c>
    </row>
    <row r="539" spans="1:8">
      <c r="A539" t="s">
        <v>9524</v>
      </c>
      <c r="B539" t="s">
        <v>8889</v>
      </c>
      <c r="C539" t="s">
        <v>257</v>
      </c>
      <c r="D539" t="s">
        <v>8990</v>
      </c>
      <c r="E539">
        <v>432</v>
      </c>
      <c r="F539" s="15">
        <v>45999</v>
      </c>
      <c r="G539" s="15">
        <v>46003</v>
      </c>
      <c r="H539" t="s">
        <v>8972</v>
      </c>
    </row>
    <row r="540" spans="1:8">
      <c r="A540" t="s">
        <v>9525</v>
      </c>
      <c r="B540" t="s">
        <v>8891</v>
      </c>
      <c r="C540" t="s">
        <v>257</v>
      </c>
      <c r="D540" t="s">
        <v>8992</v>
      </c>
      <c r="E540">
        <v>436</v>
      </c>
      <c r="F540" s="15">
        <v>46000</v>
      </c>
      <c r="G540" s="15">
        <v>46005</v>
      </c>
      <c r="H540" t="s">
        <v>8972</v>
      </c>
    </row>
    <row r="541" spans="1:8">
      <c r="A541" t="s">
        <v>9526</v>
      </c>
      <c r="B541" t="s">
        <v>8895</v>
      </c>
      <c r="C541" t="s">
        <v>315</v>
      </c>
      <c r="D541" t="s">
        <v>8994</v>
      </c>
      <c r="E541">
        <v>315</v>
      </c>
      <c r="F541" s="15">
        <v>46001</v>
      </c>
      <c r="G541" s="15">
        <v>46007</v>
      </c>
      <c r="H541" t="s">
        <v>8972</v>
      </c>
    </row>
    <row r="542" spans="1:8">
      <c r="A542" t="s">
        <v>9527</v>
      </c>
      <c r="B542" t="s">
        <v>8897</v>
      </c>
      <c r="C542" t="s">
        <v>257</v>
      </c>
      <c r="D542" t="s">
        <v>8971</v>
      </c>
      <c r="E542">
        <v>364</v>
      </c>
      <c r="F542" s="15">
        <v>46023</v>
      </c>
      <c r="G542" s="15">
        <v>46026</v>
      </c>
      <c r="H542" t="s">
        <v>8972</v>
      </c>
    </row>
    <row r="543" spans="1:8">
      <c r="A543" t="s">
        <v>9528</v>
      </c>
      <c r="B543" t="s">
        <v>8901</v>
      </c>
      <c r="C543" t="s">
        <v>257</v>
      </c>
      <c r="D543" t="s">
        <v>8974</v>
      </c>
      <c r="E543">
        <v>368</v>
      </c>
      <c r="F543" s="15">
        <v>46024</v>
      </c>
      <c r="G543" s="15">
        <v>46028</v>
      </c>
      <c r="H543" t="s">
        <v>8972</v>
      </c>
    </row>
    <row r="544" spans="1:8">
      <c r="A544" t="s">
        <v>9529</v>
      </c>
      <c r="B544" t="s">
        <v>8903</v>
      </c>
      <c r="C544" t="s">
        <v>257</v>
      </c>
      <c r="D544" t="s">
        <v>8976</v>
      </c>
      <c r="E544">
        <v>372</v>
      </c>
      <c r="F544" s="15">
        <v>46025</v>
      </c>
      <c r="G544" s="15">
        <v>46030</v>
      </c>
      <c r="H544" t="s">
        <v>8972</v>
      </c>
    </row>
    <row r="545" spans="1:8">
      <c r="A545" t="s">
        <v>9530</v>
      </c>
      <c r="B545" t="s">
        <v>8907</v>
      </c>
      <c r="C545" t="s">
        <v>315</v>
      </c>
      <c r="D545" t="s">
        <v>8978</v>
      </c>
      <c r="E545">
        <v>329</v>
      </c>
      <c r="F545" s="15">
        <v>46026</v>
      </c>
      <c r="G545" s="15">
        <v>46032</v>
      </c>
      <c r="H545" t="s">
        <v>8972</v>
      </c>
    </row>
    <row r="546" spans="1:8">
      <c r="A546" t="s">
        <v>9531</v>
      </c>
      <c r="B546" t="s">
        <v>8909</v>
      </c>
      <c r="C546" t="s">
        <v>315</v>
      </c>
      <c r="D546" t="s">
        <v>8980</v>
      </c>
      <c r="E546">
        <v>333</v>
      </c>
      <c r="F546" s="15">
        <v>46027</v>
      </c>
      <c r="G546" s="15">
        <v>46030</v>
      </c>
      <c r="H546" t="s">
        <v>8972</v>
      </c>
    </row>
    <row r="547" spans="1:8">
      <c r="A547" t="s">
        <v>9532</v>
      </c>
      <c r="B547" t="s">
        <v>8913</v>
      </c>
      <c r="C547" t="s">
        <v>324</v>
      </c>
      <c r="D547" t="s">
        <v>8982</v>
      </c>
      <c r="E547">
        <v>96</v>
      </c>
      <c r="F547" s="15">
        <v>46028</v>
      </c>
      <c r="G547" s="15">
        <v>46032</v>
      </c>
      <c r="H547" t="s">
        <v>8972</v>
      </c>
    </row>
    <row r="548" spans="1:8">
      <c r="A548" t="s">
        <v>9533</v>
      </c>
      <c r="B548" t="s">
        <v>8897</v>
      </c>
      <c r="C548" t="s">
        <v>333</v>
      </c>
      <c r="D548" t="s">
        <v>8984</v>
      </c>
      <c r="E548">
        <v>58</v>
      </c>
      <c r="F548" s="15">
        <v>46029</v>
      </c>
      <c r="G548" s="15">
        <v>46034</v>
      </c>
      <c r="H548" t="s">
        <v>8972</v>
      </c>
    </row>
    <row r="549" spans="1:8">
      <c r="A549" t="s">
        <v>9534</v>
      </c>
      <c r="B549" t="s">
        <v>8901</v>
      </c>
      <c r="C549" t="s">
        <v>257</v>
      </c>
      <c r="D549" t="s">
        <v>8986</v>
      </c>
      <c r="E549">
        <v>392</v>
      </c>
      <c r="F549" s="15">
        <v>46030</v>
      </c>
      <c r="G549" s="15">
        <v>46036</v>
      </c>
      <c r="H549" t="s">
        <v>8972</v>
      </c>
    </row>
    <row r="550" spans="1:8">
      <c r="A550" t="s">
        <v>9535</v>
      </c>
      <c r="B550" t="s">
        <v>8903</v>
      </c>
      <c r="C550" t="s">
        <v>257</v>
      </c>
      <c r="D550" t="s">
        <v>8988</v>
      </c>
      <c r="E550">
        <v>396</v>
      </c>
      <c r="F550" s="15">
        <v>46031</v>
      </c>
      <c r="G550" s="15">
        <v>46034</v>
      </c>
      <c r="H550" t="s">
        <v>8972</v>
      </c>
    </row>
    <row r="551" spans="1:8">
      <c r="A551" t="s">
        <v>9536</v>
      </c>
      <c r="B551" t="s">
        <v>8907</v>
      </c>
      <c r="C551" t="s">
        <v>257</v>
      </c>
      <c r="D551" t="s">
        <v>8990</v>
      </c>
      <c r="E551">
        <v>400</v>
      </c>
      <c r="F551" s="15">
        <v>46032</v>
      </c>
      <c r="G551" s="15">
        <v>46036</v>
      </c>
      <c r="H551" t="s">
        <v>8972</v>
      </c>
    </row>
    <row r="552" spans="1:8">
      <c r="A552" t="s">
        <v>9537</v>
      </c>
      <c r="B552" t="s">
        <v>8909</v>
      </c>
      <c r="C552" t="s">
        <v>315</v>
      </c>
      <c r="D552" t="s">
        <v>8992</v>
      </c>
      <c r="E552">
        <v>354</v>
      </c>
      <c r="F552" s="15">
        <v>46033</v>
      </c>
      <c r="G552" s="15">
        <v>46038</v>
      </c>
      <c r="H552" t="s">
        <v>8972</v>
      </c>
    </row>
    <row r="553" spans="1:8">
      <c r="A553" t="s">
        <v>9538</v>
      </c>
      <c r="B553" t="s">
        <v>8913</v>
      </c>
      <c r="C553" t="s">
        <v>315</v>
      </c>
      <c r="D553" t="s">
        <v>8994</v>
      </c>
      <c r="E553">
        <v>357</v>
      </c>
      <c r="F553" s="15">
        <v>46034</v>
      </c>
      <c r="G553" s="15">
        <v>46040</v>
      </c>
      <c r="H553" t="s">
        <v>8972</v>
      </c>
    </row>
    <row r="554" spans="1:8">
      <c r="A554" t="s">
        <v>9539</v>
      </c>
      <c r="B554" t="s">
        <v>8897</v>
      </c>
      <c r="C554" t="s">
        <v>324</v>
      </c>
      <c r="D554" t="s">
        <v>8996</v>
      </c>
      <c r="E554">
        <v>103</v>
      </c>
      <c r="F554" s="15">
        <v>46035</v>
      </c>
      <c r="G554" s="15">
        <v>46038</v>
      </c>
      <c r="H554" t="s">
        <v>8972</v>
      </c>
    </row>
    <row r="555" spans="1:8">
      <c r="A555" t="s">
        <v>9540</v>
      </c>
      <c r="B555" t="s">
        <v>8901</v>
      </c>
      <c r="C555" t="s">
        <v>333</v>
      </c>
      <c r="D555" t="s">
        <v>8998</v>
      </c>
      <c r="E555">
        <v>62</v>
      </c>
      <c r="F555" s="15">
        <v>46036</v>
      </c>
      <c r="G555" s="15">
        <v>46040</v>
      </c>
      <c r="H555" t="s">
        <v>8972</v>
      </c>
    </row>
    <row r="556" spans="1:8">
      <c r="A556" t="s">
        <v>9541</v>
      </c>
      <c r="B556" t="s">
        <v>8903</v>
      </c>
      <c r="C556" t="s">
        <v>257</v>
      </c>
      <c r="D556" t="s">
        <v>9000</v>
      </c>
      <c r="E556">
        <v>420</v>
      </c>
      <c r="F556" s="15">
        <v>46037</v>
      </c>
      <c r="G556" s="15">
        <v>46042</v>
      </c>
      <c r="H556" t="s">
        <v>8972</v>
      </c>
    </row>
    <row r="557" spans="1:8">
      <c r="A557" t="s">
        <v>9542</v>
      </c>
      <c r="B557" t="s">
        <v>8907</v>
      </c>
      <c r="C557" t="s">
        <v>257</v>
      </c>
      <c r="D557" t="s">
        <v>9002</v>
      </c>
      <c r="E557">
        <v>424</v>
      </c>
      <c r="F557" s="15">
        <v>46038</v>
      </c>
      <c r="G557" s="15">
        <v>46044</v>
      </c>
      <c r="H557" t="s">
        <v>8972</v>
      </c>
    </row>
    <row r="558" spans="1:8">
      <c r="A558" t="s">
        <v>9543</v>
      </c>
      <c r="B558" t="s">
        <v>8909</v>
      </c>
      <c r="C558" t="s">
        <v>257</v>
      </c>
      <c r="D558" t="s">
        <v>8971</v>
      </c>
      <c r="E558">
        <v>428</v>
      </c>
      <c r="F558" s="15">
        <v>46039</v>
      </c>
      <c r="G558" s="15">
        <v>46042</v>
      </c>
      <c r="H558" t="s">
        <v>8972</v>
      </c>
    </row>
    <row r="559" spans="1:8">
      <c r="A559" t="s">
        <v>9544</v>
      </c>
      <c r="B559" t="s">
        <v>8913</v>
      </c>
      <c r="C559" t="s">
        <v>315</v>
      </c>
      <c r="D559" t="s">
        <v>8974</v>
      </c>
      <c r="E559">
        <v>378</v>
      </c>
      <c r="F559" s="15">
        <v>46040</v>
      </c>
      <c r="G559" s="15">
        <v>46044</v>
      </c>
      <c r="H559" t="s">
        <v>8972</v>
      </c>
    </row>
    <row r="560" spans="1:8">
      <c r="A560" t="s">
        <v>9545</v>
      </c>
      <c r="B560" t="s">
        <v>8897</v>
      </c>
      <c r="C560" t="s">
        <v>315</v>
      </c>
      <c r="D560" t="s">
        <v>8976</v>
      </c>
      <c r="E560">
        <v>382</v>
      </c>
      <c r="F560" s="15">
        <v>46041</v>
      </c>
      <c r="G560" s="15">
        <v>46046</v>
      </c>
      <c r="H560" t="s">
        <v>8972</v>
      </c>
    </row>
    <row r="561" spans="1:8">
      <c r="A561" t="s">
        <v>9546</v>
      </c>
      <c r="B561" t="s">
        <v>8901</v>
      </c>
      <c r="C561" t="s">
        <v>324</v>
      </c>
      <c r="D561" t="s">
        <v>8978</v>
      </c>
      <c r="E561">
        <v>90</v>
      </c>
      <c r="F561" s="15">
        <v>46042</v>
      </c>
      <c r="G561" s="15">
        <v>46048</v>
      </c>
      <c r="H561" t="s">
        <v>8972</v>
      </c>
    </row>
    <row r="562" spans="1:8">
      <c r="A562" t="s">
        <v>9547</v>
      </c>
      <c r="B562" t="s">
        <v>8903</v>
      </c>
      <c r="C562" t="s">
        <v>333</v>
      </c>
      <c r="D562" t="s">
        <v>8980</v>
      </c>
      <c r="E562">
        <v>55</v>
      </c>
      <c r="F562" s="15">
        <v>46043</v>
      </c>
      <c r="G562" s="15">
        <v>46046</v>
      </c>
      <c r="H562" t="s">
        <v>8972</v>
      </c>
    </row>
    <row r="563" spans="1:8">
      <c r="A563" t="s">
        <v>9548</v>
      </c>
      <c r="B563" t="s">
        <v>8907</v>
      </c>
      <c r="C563" t="s">
        <v>257</v>
      </c>
      <c r="D563" t="s">
        <v>8982</v>
      </c>
      <c r="E563">
        <v>368</v>
      </c>
      <c r="F563" s="15">
        <v>46044</v>
      </c>
      <c r="G563" s="15">
        <v>46048</v>
      </c>
      <c r="H563" t="s">
        <v>8972</v>
      </c>
    </row>
    <row r="564" spans="1:8">
      <c r="A564" t="s">
        <v>9549</v>
      </c>
      <c r="B564" t="s">
        <v>8909</v>
      </c>
      <c r="C564" t="s">
        <v>257</v>
      </c>
      <c r="D564" t="s">
        <v>8984</v>
      </c>
      <c r="E564">
        <v>372</v>
      </c>
      <c r="F564" s="15">
        <v>46045</v>
      </c>
      <c r="G564" s="15">
        <v>46050</v>
      </c>
      <c r="H564" t="s">
        <v>8972</v>
      </c>
    </row>
    <row r="565" spans="1:8">
      <c r="A565" t="s">
        <v>9550</v>
      </c>
      <c r="B565" t="s">
        <v>8913</v>
      </c>
      <c r="C565" t="s">
        <v>257</v>
      </c>
      <c r="D565" t="s">
        <v>8986</v>
      </c>
      <c r="E565">
        <v>376</v>
      </c>
      <c r="F565" s="15">
        <v>46046</v>
      </c>
      <c r="G565" s="15">
        <v>46052</v>
      </c>
      <c r="H565" t="s">
        <v>8972</v>
      </c>
    </row>
    <row r="566" spans="1:8">
      <c r="A566" t="s">
        <v>9551</v>
      </c>
      <c r="B566" t="s">
        <v>8897</v>
      </c>
      <c r="C566" t="s">
        <v>315</v>
      </c>
      <c r="D566" t="s">
        <v>8988</v>
      </c>
      <c r="E566">
        <v>333</v>
      </c>
      <c r="F566" s="15">
        <v>46047</v>
      </c>
      <c r="G566" s="15">
        <v>46050</v>
      </c>
      <c r="H566" t="s">
        <v>8972</v>
      </c>
    </row>
    <row r="567" spans="1:8">
      <c r="A567" t="s">
        <v>9552</v>
      </c>
      <c r="B567" t="s">
        <v>8901</v>
      </c>
      <c r="C567" t="s">
        <v>315</v>
      </c>
      <c r="D567" t="s">
        <v>8990</v>
      </c>
      <c r="E567">
        <v>336</v>
      </c>
      <c r="F567" s="15">
        <v>46023</v>
      </c>
      <c r="G567" s="15">
        <v>46027</v>
      </c>
      <c r="H567" t="s">
        <v>8972</v>
      </c>
    </row>
    <row r="568" spans="1:8">
      <c r="A568" t="s">
        <v>9553</v>
      </c>
      <c r="B568" t="s">
        <v>8903</v>
      </c>
      <c r="C568" t="s">
        <v>324</v>
      </c>
      <c r="D568" t="s">
        <v>8992</v>
      </c>
      <c r="E568">
        <v>97</v>
      </c>
      <c r="F568" s="15">
        <v>46024</v>
      </c>
      <c r="G568" s="15">
        <v>46029</v>
      </c>
      <c r="H568" t="s">
        <v>8972</v>
      </c>
    </row>
    <row r="569" spans="1:8">
      <c r="A569" t="s">
        <v>9554</v>
      </c>
      <c r="B569" t="s">
        <v>8907</v>
      </c>
      <c r="C569" t="s">
        <v>333</v>
      </c>
      <c r="D569" t="s">
        <v>8994</v>
      </c>
      <c r="E569">
        <v>59</v>
      </c>
      <c r="F569" s="15">
        <v>46025</v>
      </c>
      <c r="G569" s="15">
        <v>46031</v>
      </c>
      <c r="H569" t="s">
        <v>8972</v>
      </c>
    </row>
    <row r="570" spans="1:8">
      <c r="A570" t="s">
        <v>9555</v>
      </c>
      <c r="B570" t="s">
        <v>8909</v>
      </c>
      <c r="C570" t="s">
        <v>257</v>
      </c>
      <c r="D570" t="s">
        <v>8996</v>
      </c>
      <c r="E570">
        <v>396</v>
      </c>
      <c r="F570" s="15">
        <v>46026</v>
      </c>
      <c r="G570" s="15">
        <v>46029</v>
      </c>
      <c r="H570" t="s">
        <v>8972</v>
      </c>
    </row>
    <row r="571" spans="1:8">
      <c r="A571" t="s">
        <v>9556</v>
      </c>
      <c r="B571" t="s">
        <v>8913</v>
      </c>
      <c r="C571" t="s">
        <v>257</v>
      </c>
      <c r="D571" t="s">
        <v>8998</v>
      </c>
      <c r="E571">
        <v>400</v>
      </c>
      <c r="F571" s="15">
        <v>46027</v>
      </c>
      <c r="G571" s="15">
        <v>46031</v>
      </c>
      <c r="H571" t="s">
        <v>8972</v>
      </c>
    </row>
    <row r="572" spans="1:8">
      <c r="A572" t="s">
        <v>9557</v>
      </c>
      <c r="B572" t="s">
        <v>8897</v>
      </c>
      <c r="C572" t="s">
        <v>257</v>
      </c>
      <c r="D572" t="s">
        <v>9000</v>
      </c>
      <c r="E572">
        <v>404</v>
      </c>
      <c r="F572" s="15">
        <v>46028</v>
      </c>
      <c r="G572" s="15">
        <v>46033</v>
      </c>
      <c r="H572" t="s">
        <v>8972</v>
      </c>
    </row>
    <row r="573" spans="1:8">
      <c r="A573" t="s">
        <v>9558</v>
      </c>
      <c r="B573" t="s">
        <v>8901</v>
      </c>
      <c r="C573" t="s">
        <v>315</v>
      </c>
      <c r="D573" t="s">
        <v>9002</v>
      </c>
      <c r="E573">
        <v>357</v>
      </c>
      <c r="F573" s="15">
        <v>46029</v>
      </c>
      <c r="G573" s="15">
        <v>46035</v>
      </c>
      <c r="H573" t="s">
        <v>8972</v>
      </c>
    </row>
    <row r="574" spans="1:8">
      <c r="A574" t="s">
        <v>9559</v>
      </c>
      <c r="B574" t="s">
        <v>8903</v>
      </c>
      <c r="C574" t="s">
        <v>315</v>
      </c>
      <c r="D574" t="s">
        <v>8971</v>
      </c>
      <c r="E574">
        <v>361</v>
      </c>
      <c r="F574" s="15">
        <v>46030</v>
      </c>
      <c r="G574" s="15">
        <v>46033</v>
      </c>
      <c r="H574" t="s">
        <v>8972</v>
      </c>
    </row>
    <row r="575" spans="1:8">
      <c r="A575" t="s">
        <v>9560</v>
      </c>
      <c r="B575" t="s">
        <v>8907</v>
      </c>
      <c r="C575" t="s">
        <v>324</v>
      </c>
      <c r="D575" t="s">
        <v>8974</v>
      </c>
      <c r="E575">
        <v>104</v>
      </c>
      <c r="F575" s="15">
        <v>46031</v>
      </c>
      <c r="G575" s="15">
        <v>46035</v>
      </c>
      <c r="H575" t="s">
        <v>8972</v>
      </c>
    </row>
    <row r="576" spans="1:8">
      <c r="A576" t="s">
        <v>9561</v>
      </c>
      <c r="B576" t="s">
        <v>8909</v>
      </c>
      <c r="C576" t="s">
        <v>333</v>
      </c>
      <c r="D576" t="s">
        <v>8976</v>
      </c>
      <c r="E576">
        <v>63</v>
      </c>
      <c r="F576" s="15">
        <v>46032</v>
      </c>
      <c r="G576" s="15">
        <v>46037</v>
      </c>
      <c r="H576" t="s">
        <v>8972</v>
      </c>
    </row>
    <row r="577" spans="1:8">
      <c r="A577" t="s">
        <v>9562</v>
      </c>
      <c r="B577" t="s">
        <v>8913</v>
      </c>
      <c r="C577" t="s">
        <v>257</v>
      </c>
      <c r="D577" t="s">
        <v>8978</v>
      </c>
      <c r="E577">
        <v>424</v>
      </c>
      <c r="F577" s="15">
        <v>46033</v>
      </c>
      <c r="G577" s="15">
        <v>46039</v>
      </c>
      <c r="H577" t="s">
        <v>8972</v>
      </c>
    </row>
    <row r="578" spans="1:8">
      <c r="A578" t="s">
        <v>9563</v>
      </c>
      <c r="B578" t="s">
        <v>8897</v>
      </c>
      <c r="C578" t="s">
        <v>257</v>
      </c>
      <c r="D578" t="s">
        <v>8980</v>
      </c>
      <c r="E578">
        <v>428</v>
      </c>
      <c r="F578" s="15">
        <v>46034</v>
      </c>
      <c r="G578" s="15">
        <v>46037</v>
      </c>
      <c r="H578" t="s">
        <v>8972</v>
      </c>
    </row>
    <row r="579" spans="1:8">
      <c r="A579" t="s">
        <v>9564</v>
      </c>
      <c r="B579" t="s">
        <v>8901</v>
      </c>
      <c r="C579" t="s">
        <v>257</v>
      </c>
      <c r="D579" t="s">
        <v>8982</v>
      </c>
      <c r="E579">
        <v>432</v>
      </c>
      <c r="F579" s="15">
        <v>46035</v>
      </c>
      <c r="G579" s="15">
        <v>46039</v>
      </c>
      <c r="H579" t="s">
        <v>8972</v>
      </c>
    </row>
    <row r="580" spans="1:8">
      <c r="A580" t="s">
        <v>9565</v>
      </c>
      <c r="B580" t="s">
        <v>8903</v>
      </c>
      <c r="C580" t="s">
        <v>315</v>
      </c>
      <c r="D580" t="s">
        <v>8984</v>
      </c>
      <c r="E580">
        <v>382</v>
      </c>
      <c r="F580" s="15">
        <v>46036</v>
      </c>
      <c r="G580" s="15">
        <v>46041</v>
      </c>
      <c r="H580" t="s">
        <v>8972</v>
      </c>
    </row>
    <row r="581" spans="1:8">
      <c r="A581" t="s">
        <v>9566</v>
      </c>
      <c r="B581" t="s">
        <v>8907</v>
      </c>
      <c r="C581" t="s">
        <v>315</v>
      </c>
      <c r="D581" t="s">
        <v>8986</v>
      </c>
      <c r="E581">
        <v>315</v>
      </c>
      <c r="F581" s="15">
        <v>46037</v>
      </c>
      <c r="G581" s="15">
        <v>46043</v>
      </c>
      <c r="H581" t="s">
        <v>8972</v>
      </c>
    </row>
    <row r="582" spans="1:8">
      <c r="A582" t="s">
        <v>9567</v>
      </c>
      <c r="B582" t="s">
        <v>8909</v>
      </c>
      <c r="C582" t="s">
        <v>324</v>
      </c>
      <c r="D582" t="s">
        <v>8988</v>
      </c>
      <c r="E582">
        <v>91</v>
      </c>
      <c r="F582" s="15">
        <v>46038</v>
      </c>
      <c r="G582" s="15">
        <v>46041</v>
      </c>
      <c r="H582" t="s">
        <v>8972</v>
      </c>
    </row>
    <row r="583" spans="1:8">
      <c r="A583" t="s">
        <v>9568</v>
      </c>
      <c r="B583" t="s">
        <v>8913</v>
      </c>
      <c r="C583" t="s">
        <v>333</v>
      </c>
      <c r="D583" t="s">
        <v>8990</v>
      </c>
      <c r="E583">
        <v>55</v>
      </c>
      <c r="F583" s="15">
        <v>46039</v>
      </c>
      <c r="G583" s="15">
        <v>46043</v>
      </c>
      <c r="H583" t="s">
        <v>8972</v>
      </c>
    </row>
    <row r="584" spans="1:8">
      <c r="A584" t="s">
        <v>9569</v>
      </c>
      <c r="B584" t="s">
        <v>8897</v>
      </c>
      <c r="C584" t="s">
        <v>257</v>
      </c>
      <c r="D584" t="s">
        <v>8992</v>
      </c>
      <c r="E584">
        <v>372</v>
      </c>
      <c r="F584" s="15">
        <v>46040</v>
      </c>
      <c r="G584" s="15">
        <v>46045</v>
      </c>
      <c r="H584" t="s">
        <v>8972</v>
      </c>
    </row>
    <row r="585" spans="1:8">
      <c r="A585" t="s">
        <v>9570</v>
      </c>
      <c r="B585" t="s">
        <v>8901</v>
      </c>
      <c r="C585" t="s">
        <v>257</v>
      </c>
      <c r="D585" t="s">
        <v>8994</v>
      </c>
      <c r="E585">
        <v>376</v>
      </c>
      <c r="F585" s="15">
        <v>46041</v>
      </c>
      <c r="G585" s="15">
        <v>46047</v>
      </c>
      <c r="H585" t="s">
        <v>8972</v>
      </c>
    </row>
    <row r="586" spans="1:8">
      <c r="A586" t="s">
        <v>9571</v>
      </c>
      <c r="B586" t="s">
        <v>8903</v>
      </c>
      <c r="C586" t="s">
        <v>257</v>
      </c>
      <c r="D586" t="s">
        <v>8996</v>
      </c>
      <c r="E586">
        <v>380</v>
      </c>
      <c r="F586" s="15">
        <v>46042</v>
      </c>
      <c r="G586" s="15">
        <v>46045</v>
      </c>
      <c r="H586" t="s">
        <v>8972</v>
      </c>
    </row>
    <row r="587" spans="1:8">
      <c r="A587" t="s">
        <v>9572</v>
      </c>
      <c r="B587" t="s">
        <v>8907</v>
      </c>
      <c r="C587" t="s">
        <v>315</v>
      </c>
      <c r="D587" t="s">
        <v>8998</v>
      </c>
      <c r="E587">
        <v>336</v>
      </c>
      <c r="F587" s="15">
        <v>46043</v>
      </c>
      <c r="G587" s="15">
        <v>46047</v>
      </c>
      <c r="H587" t="s">
        <v>8972</v>
      </c>
    </row>
    <row r="588" spans="1:8">
      <c r="A588" t="s">
        <v>9573</v>
      </c>
      <c r="B588" t="s">
        <v>8909</v>
      </c>
      <c r="C588" t="s">
        <v>315</v>
      </c>
      <c r="D588" t="s">
        <v>9000</v>
      </c>
      <c r="E588">
        <v>340</v>
      </c>
      <c r="F588" s="15">
        <v>46044</v>
      </c>
      <c r="G588" s="15">
        <v>46049</v>
      </c>
      <c r="H588" t="s">
        <v>8972</v>
      </c>
    </row>
    <row r="589" spans="1:8">
      <c r="A589" t="s">
        <v>9574</v>
      </c>
      <c r="B589" t="s">
        <v>8913</v>
      </c>
      <c r="C589" t="s">
        <v>324</v>
      </c>
      <c r="D589" t="s">
        <v>9002</v>
      </c>
      <c r="E589">
        <v>98</v>
      </c>
      <c r="F589" s="15">
        <v>46045</v>
      </c>
      <c r="G589" s="15">
        <v>46051</v>
      </c>
      <c r="H589" t="s">
        <v>8972</v>
      </c>
    </row>
    <row r="590" spans="1:8">
      <c r="A590" t="s">
        <v>9575</v>
      </c>
      <c r="B590" t="s">
        <v>8897</v>
      </c>
      <c r="C590" t="s">
        <v>333</v>
      </c>
      <c r="D590" t="s">
        <v>8971</v>
      </c>
      <c r="E590">
        <v>59</v>
      </c>
      <c r="F590" s="15">
        <v>46046</v>
      </c>
      <c r="G590" s="15">
        <v>46049</v>
      </c>
      <c r="H590" t="s">
        <v>8972</v>
      </c>
    </row>
    <row r="591" spans="1:8">
      <c r="A591" t="s">
        <v>9576</v>
      </c>
      <c r="B591" t="s">
        <v>8901</v>
      </c>
      <c r="C591" t="s">
        <v>257</v>
      </c>
      <c r="D591" t="s">
        <v>8974</v>
      </c>
      <c r="E591">
        <v>400</v>
      </c>
      <c r="F591" s="15">
        <v>46047</v>
      </c>
      <c r="G591" s="15">
        <v>46051</v>
      </c>
      <c r="H591" t="s">
        <v>8972</v>
      </c>
    </row>
    <row r="592" spans="1:8">
      <c r="A592" t="s">
        <v>9577</v>
      </c>
      <c r="B592" t="s">
        <v>8903</v>
      </c>
      <c r="C592" t="s">
        <v>257</v>
      </c>
      <c r="D592" t="s">
        <v>8976</v>
      </c>
      <c r="E592">
        <v>404</v>
      </c>
      <c r="F592" s="15">
        <v>46023</v>
      </c>
      <c r="G592" s="15">
        <v>46028</v>
      </c>
      <c r="H592" t="s">
        <v>8972</v>
      </c>
    </row>
    <row r="593" spans="1:8">
      <c r="A593" t="s">
        <v>9578</v>
      </c>
      <c r="B593" t="s">
        <v>8907</v>
      </c>
      <c r="C593" t="s">
        <v>257</v>
      </c>
      <c r="D593" t="s">
        <v>8978</v>
      </c>
      <c r="E593">
        <v>408</v>
      </c>
      <c r="F593" s="15">
        <v>46024</v>
      </c>
      <c r="G593" s="15">
        <v>46030</v>
      </c>
      <c r="H593" t="s">
        <v>8972</v>
      </c>
    </row>
    <row r="594" spans="1:8">
      <c r="A594" t="s">
        <v>9579</v>
      </c>
      <c r="B594" t="s">
        <v>8909</v>
      </c>
      <c r="C594" t="s">
        <v>315</v>
      </c>
      <c r="D594" t="s">
        <v>8980</v>
      </c>
      <c r="E594">
        <v>361</v>
      </c>
      <c r="F594" s="15">
        <v>46025</v>
      </c>
      <c r="G594" s="15">
        <v>46028</v>
      </c>
      <c r="H594" t="s">
        <v>8972</v>
      </c>
    </row>
    <row r="595" spans="1:8">
      <c r="A595" t="s">
        <v>9580</v>
      </c>
      <c r="B595" t="s">
        <v>8913</v>
      </c>
      <c r="C595" t="s">
        <v>315</v>
      </c>
      <c r="D595" t="s">
        <v>8982</v>
      </c>
      <c r="E595">
        <v>364</v>
      </c>
      <c r="F595" s="15">
        <v>46026</v>
      </c>
      <c r="G595" s="15">
        <v>46030</v>
      </c>
      <c r="H595" t="s">
        <v>8972</v>
      </c>
    </row>
    <row r="596" spans="1:8">
      <c r="A596" t="s">
        <v>9581</v>
      </c>
      <c r="B596" t="s">
        <v>8897</v>
      </c>
      <c r="C596" t="s">
        <v>324</v>
      </c>
      <c r="D596" t="s">
        <v>8984</v>
      </c>
      <c r="E596">
        <v>105</v>
      </c>
      <c r="F596" s="15">
        <v>46027</v>
      </c>
      <c r="G596" s="15">
        <v>46032</v>
      </c>
      <c r="H596" t="s">
        <v>8972</v>
      </c>
    </row>
    <row r="597" spans="1:8">
      <c r="A597" t="s">
        <v>9582</v>
      </c>
      <c r="B597" t="s">
        <v>8901</v>
      </c>
      <c r="C597" t="s">
        <v>333</v>
      </c>
      <c r="D597" t="s">
        <v>8986</v>
      </c>
      <c r="E597">
        <v>64</v>
      </c>
      <c r="F597" s="15">
        <v>46028</v>
      </c>
      <c r="G597" s="15">
        <v>46034</v>
      </c>
      <c r="H597" t="s">
        <v>8972</v>
      </c>
    </row>
    <row r="598" spans="1:8">
      <c r="A598" t="s">
        <v>9583</v>
      </c>
      <c r="B598" t="s">
        <v>8903</v>
      </c>
      <c r="C598" t="s">
        <v>257</v>
      </c>
      <c r="D598" t="s">
        <v>8988</v>
      </c>
      <c r="E598">
        <v>428</v>
      </c>
      <c r="F598" s="15">
        <v>46029</v>
      </c>
      <c r="G598" s="15">
        <v>46032</v>
      </c>
      <c r="H598" t="s">
        <v>8972</v>
      </c>
    </row>
    <row r="599" spans="1:8">
      <c r="A599" t="s">
        <v>9584</v>
      </c>
      <c r="B599" t="s">
        <v>8907</v>
      </c>
      <c r="C599" t="s">
        <v>257</v>
      </c>
      <c r="D599" t="s">
        <v>8990</v>
      </c>
      <c r="E599">
        <v>432</v>
      </c>
      <c r="F599" s="15">
        <v>46030</v>
      </c>
      <c r="G599" s="15">
        <v>46034</v>
      </c>
      <c r="H599" t="s">
        <v>8972</v>
      </c>
    </row>
    <row r="600" spans="1:8">
      <c r="A600" t="s">
        <v>9585</v>
      </c>
      <c r="B600" t="s">
        <v>8909</v>
      </c>
      <c r="C600" t="s">
        <v>257</v>
      </c>
      <c r="D600" t="s">
        <v>8992</v>
      </c>
      <c r="E600">
        <v>436</v>
      </c>
      <c r="F600" s="15">
        <v>46031</v>
      </c>
      <c r="G600" s="15">
        <v>46036</v>
      </c>
      <c r="H600" t="s">
        <v>8972</v>
      </c>
    </row>
    <row r="601" spans="1:8">
      <c r="A601" t="s">
        <v>9586</v>
      </c>
      <c r="B601" t="s">
        <v>8913</v>
      </c>
      <c r="C601" t="s">
        <v>315</v>
      </c>
      <c r="D601" t="s">
        <v>8994</v>
      </c>
      <c r="E601">
        <v>315</v>
      </c>
      <c r="F601" s="15">
        <v>46032</v>
      </c>
      <c r="G601" s="15">
        <v>46038</v>
      </c>
      <c r="H601" t="s">
        <v>8972</v>
      </c>
    </row>
    <row r="602" spans="1:8">
      <c r="A602" t="s">
        <v>9587</v>
      </c>
      <c r="B602" t="s">
        <v>8915</v>
      </c>
      <c r="C602" t="s">
        <v>257</v>
      </c>
      <c r="D602" t="s">
        <v>8971</v>
      </c>
      <c r="E602">
        <v>364</v>
      </c>
      <c r="F602" s="15">
        <v>46054</v>
      </c>
      <c r="G602" s="15">
        <v>46057</v>
      </c>
      <c r="H602" t="s">
        <v>8972</v>
      </c>
    </row>
    <row r="603" spans="1:8">
      <c r="A603" t="s">
        <v>9588</v>
      </c>
      <c r="B603" t="s">
        <v>8919</v>
      </c>
      <c r="C603" t="s">
        <v>257</v>
      </c>
      <c r="D603" t="s">
        <v>8974</v>
      </c>
      <c r="E603">
        <v>368</v>
      </c>
      <c r="F603" s="15">
        <v>46055</v>
      </c>
      <c r="G603" s="15">
        <v>46059</v>
      </c>
      <c r="H603" t="s">
        <v>8972</v>
      </c>
    </row>
    <row r="604" spans="1:8">
      <c r="A604" t="s">
        <v>9589</v>
      </c>
      <c r="B604" t="s">
        <v>8921</v>
      </c>
      <c r="C604" t="s">
        <v>257</v>
      </c>
      <c r="D604" t="s">
        <v>8976</v>
      </c>
      <c r="E604">
        <v>372</v>
      </c>
      <c r="F604" s="15">
        <v>46056</v>
      </c>
      <c r="G604" s="15">
        <v>46061</v>
      </c>
      <c r="H604" t="s">
        <v>8972</v>
      </c>
    </row>
    <row r="605" spans="1:8">
      <c r="A605" t="s">
        <v>9590</v>
      </c>
      <c r="B605" t="s">
        <v>8925</v>
      </c>
      <c r="C605" t="s">
        <v>315</v>
      </c>
      <c r="D605" t="s">
        <v>8978</v>
      </c>
      <c r="E605">
        <v>329</v>
      </c>
      <c r="F605" s="15">
        <v>46057</v>
      </c>
      <c r="G605" s="15">
        <v>46063</v>
      </c>
      <c r="H605" t="s">
        <v>8972</v>
      </c>
    </row>
    <row r="606" spans="1:8">
      <c r="A606" t="s">
        <v>9591</v>
      </c>
      <c r="B606" t="s">
        <v>8927</v>
      </c>
      <c r="C606" t="s">
        <v>315</v>
      </c>
      <c r="D606" t="s">
        <v>8980</v>
      </c>
      <c r="E606">
        <v>333</v>
      </c>
      <c r="F606" s="15">
        <v>46058</v>
      </c>
      <c r="G606" s="15">
        <v>46061</v>
      </c>
      <c r="H606" t="s">
        <v>8972</v>
      </c>
    </row>
    <row r="607" spans="1:8">
      <c r="A607" t="s">
        <v>9592</v>
      </c>
      <c r="B607" t="s">
        <v>8931</v>
      </c>
      <c r="C607" t="s">
        <v>324</v>
      </c>
      <c r="D607" t="s">
        <v>8982</v>
      </c>
      <c r="E607">
        <v>96</v>
      </c>
      <c r="F607" s="15">
        <v>46059</v>
      </c>
      <c r="G607" s="15">
        <v>46063</v>
      </c>
      <c r="H607" t="s">
        <v>8972</v>
      </c>
    </row>
    <row r="608" spans="1:8">
      <c r="A608" t="s">
        <v>9593</v>
      </c>
      <c r="B608" t="s">
        <v>8915</v>
      </c>
      <c r="C608" t="s">
        <v>333</v>
      </c>
      <c r="D608" t="s">
        <v>8984</v>
      </c>
      <c r="E608">
        <v>58</v>
      </c>
      <c r="F608" s="15">
        <v>46060</v>
      </c>
      <c r="G608" s="15">
        <v>46065</v>
      </c>
      <c r="H608" t="s">
        <v>8972</v>
      </c>
    </row>
    <row r="609" spans="1:8">
      <c r="A609" t="s">
        <v>9594</v>
      </c>
      <c r="B609" t="s">
        <v>8919</v>
      </c>
      <c r="C609" t="s">
        <v>257</v>
      </c>
      <c r="D609" t="s">
        <v>8986</v>
      </c>
      <c r="E609">
        <v>392</v>
      </c>
      <c r="F609" s="15">
        <v>46061</v>
      </c>
      <c r="G609" s="15">
        <v>46067</v>
      </c>
      <c r="H609" t="s">
        <v>8972</v>
      </c>
    </row>
    <row r="610" spans="1:8">
      <c r="A610" t="s">
        <v>9595</v>
      </c>
      <c r="B610" t="s">
        <v>8921</v>
      </c>
      <c r="C610" t="s">
        <v>257</v>
      </c>
      <c r="D610" t="s">
        <v>8988</v>
      </c>
      <c r="E610">
        <v>396</v>
      </c>
      <c r="F610" s="15">
        <v>46062</v>
      </c>
      <c r="G610" s="15">
        <v>46065</v>
      </c>
      <c r="H610" t="s">
        <v>8972</v>
      </c>
    </row>
    <row r="611" spans="1:8">
      <c r="A611" t="s">
        <v>9596</v>
      </c>
      <c r="B611" t="s">
        <v>8925</v>
      </c>
      <c r="C611" t="s">
        <v>257</v>
      </c>
      <c r="D611" t="s">
        <v>8990</v>
      </c>
      <c r="E611">
        <v>400</v>
      </c>
      <c r="F611" s="15">
        <v>46063</v>
      </c>
      <c r="G611" s="15">
        <v>46067</v>
      </c>
      <c r="H611" t="s">
        <v>8972</v>
      </c>
    </row>
    <row r="612" spans="1:8">
      <c r="A612" t="s">
        <v>9597</v>
      </c>
      <c r="B612" t="s">
        <v>8927</v>
      </c>
      <c r="C612" t="s">
        <v>315</v>
      </c>
      <c r="D612" t="s">
        <v>8992</v>
      </c>
      <c r="E612">
        <v>354</v>
      </c>
      <c r="F612" s="15">
        <v>46064</v>
      </c>
      <c r="G612" s="15">
        <v>46069</v>
      </c>
      <c r="H612" t="s">
        <v>8972</v>
      </c>
    </row>
    <row r="613" spans="1:8">
      <c r="A613" t="s">
        <v>9598</v>
      </c>
      <c r="B613" t="s">
        <v>8931</v>
      </c>
      <c r="C613" t="s">
        <v>315</v>
      </c>
      <c r="D613" t="s">
        <v>8994</v>
      </c>
      <c r="E613">
        <v>357</v>
      </c>
      <c r="F613" s="15">
        <v>46065</v>
      </c>
      <c r="G613" s="15">
        <v>46071</v>
      </c>
      <c r="H613" t="s">
        <v>8972</v>
      </c>
    </row>
    <row r="614" spans="1:8">
      <c r="A614" t="s">
        <v>9599</v>
      </c>
      <c r="B614" t="s">
        <v>8915</v>
      </c>
      <c r="C614" t="s">
        <v>324</v>
      </c>
      <c r="D614" t="s">
        <v>8996</v>
      </c>
      <c r="E614">
        <v>103</v>
      </c>
      <c r="F614" s="15">
        <v>46066</v>
      </c>
      <c r="G614" s="15">
        <v>46069</v>
      </c>
      <c r="H614" t="s">
        <v>8972</v>
      </c>
    </row>
    <row r="615" spans="1:8">
      <c r="A615" t="s">
        <v>9600</v>
      </c>
      <c r="B615" t="s">
        <v>8919</v>
      </c>
      <c r="C615" t="s">
        <v>333</v>
      </c>
      <c r="D615" t="s">
        <v>8998</v>
      </c>
      <c r="E615">
        <v>62</v>
      </c>
      <c r="F615" s="15">
        <v>46067</v>
      </c>
      <c r="G615" s="15">
        <v>46071</v>
      </c>
      <c r="H615" t="s">
        <v>8972</v>
      </c>
    </row>
    <row r="616" spans="1:8">
      <c r="A616" t="s">
        <v>9601</v>
      </c>
      <c r="B616" t="s">
        <v>8921</v>
      </c>
      <c r="C616" t="s">
        <v>257</v>
      </c>
      <c r="D616" t="s">
        <v>9000</v>
      </c>
      <c r="E616">
        <v>420</v>
      </c>
      <c r="F616" s="15">
        <v>46068</v>
      </c>
      <c r="G616" s="15">
        <v>46073</v>
      </c>
      <c r="H616" t="s">
        <v>8972</v>
      </c>
    </row>
    <row r="617" spans="1:8">
      <c r="A617" t="s">
        <v>9602</v>
      </c>
      <c r="B617" t="s">
        <v>8925</v>
      </c>
      <c r="C617" t="s">
        <v>257</v>
      </c>
      <c r="D617" t="s">
        <v>9002</v>
      </c>
      <c r="E617">
        <v>424</v>
      </c>
      <c r="F617" s="15">
        <v>46069</v>
      </c>
      <c r="G617" s="15">
        <v>46075</v>
      </c>
      <c r="H617" t="s">
        <v>8972</v>
      </c>
    </row>
    <row r="618" spans="1:8">
      <c r="A618" t="s">
        <v>9603</v>
      </c>
      <c r="B618" t="s">
        <v>8927</v>
      </c>
      <c r="C618" t="s">
        <v>257</v>
      </c>
      <c r="D618" t="s">
        <v>8971</v>
      </c>
      <c r="E618">
        <v>428</v>
      </c>
      <c r="F618" s="15">
        <v>46070</v>
      </c>
      <c r="G618" s="15">
        <v>46073</v>
      </c>
      <c r="H618" t="s">
        <v>8972</v>
      </c>
    </row>
    <row r="619" spans="1:8">
      <c r="A619" t="s">
        <v>9604</v>
      </c>
      <c r="B619" t="s">
        <v>8931</v>
      </c>
      <c r="C619" t="s">
        <v>315</v>
      </c>
      <c r="D619" t="s">
        <v>8974</v>
      </c>
      <c r="E619">
        <v>378</v>
      </c>
      <c r="F619" s="15">
        <v>46071</v>
      </c>
      <c r="G619" s="15">
        <v>46075</v>
      </c>
      <c r="H619" t="s">
        <v>8972</v>
      </c>
    </row>
    <row r="620" spans="1:8">
      <c r="A620" t="s">
        <v>9605</v>
      </c>
      <c r="B620" t="s">
        <v>8915</v>
      </c>
      <c r="C620" t="s">
        <v>315</v>
      </c>
      <c r="D620" t="s">
        <v>8976</v>
      </c>
      <c r="E620">
        <v>382</v>
      </c>
      <c r="F620" s="15">
        <v>46072</v>
      </c>
      <c r="G620" s="15">
        <v>46077</v>
      </c>
      <c r="H620" t="s">
        <v>8972</v>
      </c>
    </row>
    <row r="621" spans="1:8">
      <c r="A621" t="s">
        <v>9606</v>
      </c>
      <c r="B621" t="s">
        <v>8919</v>
      </c>
      <c r="C621" t="s">
        <v>324</v>
      </c>
      <c r="D621" t="s">
        <v>8978</v>
      </c>
      <c r="E621">
        <v>90</v>
      </c>
      <c r="F621" s="15">
        <v>46073</v>
      </c>
      <c r="G621" s="15">
        <v>46079</v>
      </c>
      <c r="H621" t="s">
        <v>8972</v>
      </c>
    </row>
    <row r="622" spans="1:8">
      <c r="A622" t="s">
        <v>9607</v>
      </c>
      <c r="B622" t="s">
        <v>8921</v>
      </c>
      <c r="C622" t="s">
        <v>333</v>
      </c>
      <c r="D622" t="s">
        <v>8980</v>
      </c>
      <c r="E622">
        <v>55</v>
      </c>
      <c r="F622" s="15">
        <v>46074</v>
      </c>
      <c r="G622" s="15">
        <v>46077</v>
      </c>
      <c r="H622" t="s">
        <v>8972</v>
      </c>
    </row>
    <row r="623" spans="1:8">
      <c r="A623" t="s">
        <v>9608</v>
      </c>
      <c r="B623" t="s">
        <v>8925</v>
      </c>
      <c r="C623" t="s">
        <v>257</v>
      </c>
      <c r="D623" t="s">
        <v>8982</v>
      </c>
      <c r="E623">
        <v>368</v>
      </c>
      <c r="F623" s="15">
        <v>46075</v>
      </c>
      <c r="G623" s="15">
        <v>46079</v>
      </c>
      <c r="H623" t="s">
        <v>8972</v>
      </c>
    </row>
    <row r="624" spans="1:8">
      <c r="A624" t="s">
        <v>9609</v>
      </c>
      <c r="B624" t="s">
        <v>8927</v>
      </c>
      <c r="C624" t="s">
        <v>257</v>
      </c>
      <c r="D624" t="s">
        <v>8984</v>
      </c>
      <c r="E624">
        <v>372</v>
      </c>
      <c r="F624" s="15">
        <v>46076</v>
      </c>
      <c r="G624" s="15">
        <v>46081</v>
      </c>
      <c r="H624" t="s">
        <v>8972</v>
      </c>
    </row>
    <row r="625" spans="1:8">
      <c r="A625" t="s">
        <v>9610</v>
      </c>
      <c r="B625" t="s">
        <v>8931</v>
      </c>
      <c r="C625" t="s">
        <v>257</v>
      </c>
      <c r="D625" t="s">
        <v>8986</v>
      </c>
      <c r="E625">
        <v>376</v>
      </c>
      <c r="F625" s="15">
        <v>46077</v>
      </c>
      <c r="G625" s="15">
        <v>46081</v>
      </c>
      <c r="H625" t="s">
        <v>8972</v>
      </c>
    </row>
    <row r="626" spans="1:8">
      <c r="A626" t="s">
        <v>9611</v>
      </c>
      <c r="B626" t="s">
        <v>8915</v>
      </c>
      <c r="C626" t="s">
        <v>315</v>
      </c>
      <c r="D626" t="s">
        <v>8988</v>
      </c>
      <c r="E626">
        <v>333</v>
      </c>
      <c r="F626" s="15">
        <v>46078</v>
      </c>
      <c r="G626" s="15">
        <v>46081</v>
      </c>
      <c r="H626" t="s">
        <v>8972</v>
      </c>
    </row>
    <row r="627" spans="1:8">
      <c r="A627" t="s">
        <v>9612</v>
      </c>
      <c r="B627" t="s">
        <v>8919</v>
      </c>
      <c r="C627" t="s">
        <v>315</v>
      </c>
      <c r="D627" t="s">
        <v>8990</v>
      </c>
      <c r="E627">
        <v>336</v>
      </c>
      <c r="F627" s="15">
        <v>46054</v>
      </c>
      <c r="G627" s="15">
        <v>46058</v>
      </c>
      <c r="H627" t="s">
        <v>8972</v>
      </c>
    </row>
    <row r="628" spans="1:8">
      <c r="A628" t="s">
        <v>9613</v>
      </c>
      <c r="B628" t="s">
        <v>8921</v>
      </c>
      <c r="C628" t="s">
        <v>324</v>
      </c>
      <c r="D628" t="s">
        <v>8992</v>
      </c>
      <c r="E628">
        <v>97</v>
      </c>
      <c r="F628" s="15">
        <v>46055</v>
      </c>
      <c r="G628" s="15">
        <v>46060</v>
      </c>
      <c r="H628" t="s">
        <v>8972</v>
      </c>
    </row>
    <row r="629" spans="1:8">
      <c r="A629" t="s">
        <v>9614</v>
      </c>
      <c r="B629" t="s">
        <v>8925</v>
      </c>
      <c r="C629" t="s">
        <v>333</v>
      </c>
      <c r="D629" t="s">
        <v>8994</v>
      </c>
      <c r="E629">
        <v>59</v>
      </c>
      <c r="F629" s="15">
        <v>46056</v>
      </c>
      <c r="G629" s="15">
        <v>46062</v>
      </c>
      <c r="H629" t="s">
        <v>8972</v>
      </c>
    </row>
    <row r="630" spans="1:8">
      <c r="A630" t="s">
        <v>9615</v>
      </c>
      <c r="B630" t="s">
        <v>8927</v>
      </c>
      <c r="C630" t="s">
        <v>257</v>
      </c>
      <c r="D630" t="s">
        <v>8996</v>
      </c>
      <c r="E630">
        <v>396</v>
      </c>
      <c r="F630" s="15">
        <v>46057</v>
      </c>
      <c r="G630" s="15">
        <v>46060</v>
      </c>
      <c r="H630" t="s">
        <v>8972</v>
      </c>
    </row>
    <row r="631" spans="1:8">
      <c r="A631" t="s">
        <v>9616</v>
      </c>
      <c r="B631" t="s">
        <v>8931</v>
      </c>
      <c r="C631" t="s">
        <v>257</v>
      </c>
      <c r="D631" t="s">
        <v>8998</v>
      </c>
      <c r="E631">
        <v>400</v>
      </c>
      <c r="F631" s="15">
        <v>46058</v>
      </c>
      <c r="G631" s="15">
        <v>46062</v>
      </c>
      <c r="H631" t="s">
        <v>8972</v>
      </c>
    </row>
    <row r="632" spans="1:8">
      <c r="A632" t="s">
        <v>9617</v>
      </c>
      <c r="B632" t="s">
        <v>8915</v>
      </c>
      <c r="C632" t="s">
        <v>257</v>
      </c>
      <c r="D632" t="s">
        <v>9000</v>
      </c>
      <c r="E632">
        <v>404</v>
      </c>
      <c r="F632" s="15">
        <v>46059</v>
      </c>
      <c r="G632" s="15">
        <v>46064</v>
      </c>
      <c r="H632" t="s">
        <v>8972</v>
      </c>
    </row>
    <row r="633" spans="1:8">
      <c r="A633" t="s">
        <v>9618</v>
      </c>
      <c r="B633" t="s">
        <v>8919</v>
      </c>
      <c r="C633" t="s">
        <v>315</v>
      </c>
      <c r="D633" t="s">
        <v>9002</v>
      </c>
      <c r="E633">
        <v>357</v>
      </c>
      <c r="F633" s="15">
        <v>46060</v>
      </c>
      <c r="G633" s="15">
        <v>46066</v>
      </c>
      <c r="H633" t="s">
        <v>8972</v>
      </c>
    </row>
    <row r="634" spans="1:8">
      <c r="A634" t="s">
        <v>9619</v>
      </c>
      <c r="B634" t="s">
        <v>8921</v>
      </c>
      <c r="C634" t="s">
        <v>315</v>
      </c>
      <c r="D634" t="s">
        <v>8971</v>
      </c>
      <c r="E634">
        <v>361</v>
      </c>
      <c r="F634" s="15">
        <v>46061</v>
      </c>
      <c r="G634" s="15">
        <v>46064</v>
      </c>
      <c r="H634" t="s">
        <v>8972</v>
      </c>
    </row>
    <row r="635" spans="1:8">
      <c r="A635" t="s">
        <v>9620</v>
      </c>
      <c r="B635" t="s">
        <v>8925</v>
      </c>
      <c r="C635" t="s">
        <v>324</v>
      </c>
      <c r="D635" t="s">
        <v>8974</v>
      </c>
      <c r="E635">
        <v>104</v>
      </c>
      <c r="F635" s="15">
        <v>46062</v>
      </c>
      <c r="G635" s="15">
        <v>46066</v>
      </c>
      <c r="H635" t="s">
        <v>8972</v>
      </c>
    </row>
    <row r="636" spans="1:8">
      <c r="A636" t="s">
        <v>9621</v>
      </c>
      <c r="B636" t="s">
        <v>8927</v>
      </c>
      <c r="C636" t="s">
        <v>333</v>
      </c>
      <c r="D636" t="s">
        <v>8976</v>
      </c>
      <c r="E636">
        <v>63</v>
      </c>
      <c r="F636" s="15">
        <v>46063</v>
      </c>
      <c r="G636" s="15">
        <v>46068</v>
      </c>
      <c r="H636" t="s">
        <v>8972</v>
      </c>
    </row>
    <row r="637" spans="1:8">
      <c r="A637" t="s">
        <v>9622</v>
      </c>
      <c r="B637" t="s">
        <v>8931</v>
      </c>
      <c r="C637" t="s">
        <v>257</v>
      </c>
      <c r="D637" t="s">
        <v>8978</v>
      </c>
      <c r="E637">
        <v>424</v>
      </c>
      <c r="F637" s="15">
        <v>46064</v>
      </c>
      <c r="G637" s="15">
        <v>46070</v>
      </c>
      <c r="H637" t="s">
        <v>8972</v>
      </c>
    </row>
    <row r="638" spans="1:8">
      <c r="A638" t="s">
        <v>9623</v>
      </c>
      <c r="B638" t="s">
        <v>8915</v>
      </c>
      <c r="C638" t="s">
        <v>257</v>
      </c>
      <c r="D638" t="s">
        <v>8980</v>
      </c>
      <c r="E638">
        <v>428</v>
      </c>
      <c r="F638" s="15">
        <v>46065</v>
      </c>
      <c r="G638" s="15">
        <v>46068</v>
      </c>
      <c r="H638" t="s">
        <v>8972</v>
      </c>
    </row>
    <row r="639" spans="1:8">
      <c r="A639" t="s">
        <v>9624</v>
      </c>
      <c r="B639" t="s">
        <v>8919</v>
      </c>
      <c r="C639" t="s">
        <v>257</v>
      </c>
      <c r="D639" t="s">
        <v>8982</v>
      </c>
      <c r="E639">
        <v>432</v>
      </c>
      <c r="F639" s="15">
        <v>46066</v>
      </c>
      <c r="G639" s="15">
        <v>46070</v>
      </c>
      <c r="H639" t="s">
        <v>8972</v>
      </c>
    </row>
    <row r="640" spans="1:8">
      <c r="A640" t="s">
        <v>9625</v>
      </c>
      <c r="B640" t="s">
        <v>8921</v>
      </c>
      <c r="C640" t="s">
        <v>315</v>
      </c>
      <c r="D640" t="s">
        <v>8984</v>
      </c>
      <c r="E640">
        <v>382</v>
      </c>
      <c r="F640" s="15">
        <v>46067</v>
      </c>
      <c r="G640" s="15">
        <v>46072</v>
      </c>
      <c r="H640" t="s">
        <v>8972</v>
      </c>
    </row>
    <row r="641" spans="1:8">
      <c r="A641" t="s">
        <v>9626</v>
      </c>
      <c r="B641" t="s">
        <v>8925</v>
      </c>
      <c r="C641" t="s">
        <v>315</v>
      </c>
      <c r="D641" t="s">
        <v>8986</v>
      </c>
      <c r="E641">
        <v>315</v>
      </c>
      <c r="F641" s="15">
        <v>46068</v>
      </c>
      <c r="G641" s="15">
        <v>46074</v>
      </c>
      <c r="H641" t="s">
        <v>8972</v>
      </c>
    </row>
    <row r="642" spans="1:8">
      <c r="A642" t="s">
        <v>9627</v>
      </c>
      <c r="B642" t="s">
        <v>8927</v>
      </c>
      <c r="C642" t="s">
        <v>324</v>
      </c>
      <c r="D642" t="s">
        <v>8988</v>
      </c>
      <c r="E642">
        <v>91</v>
      </c>
      <c r="F642" s="15">
        <v>46069</v>
      </c>
      <c r="G642" s="15">
        <v>46072</v>
      </c>
      <c r="H642" t="s">
        <v>9628</v>
      </c>
    </row>
    <row r="643" spans="1:8">
      <c r="A643" t="s">
        <v>9629</v>
      </c>
      <c r="B643" t="s">
        <v>8931</v>
      </c>
      <c r="C643" t="s">
        <v>333</v>
      </c>
      <c r="D643" t="s">
        <v>8990</v>
      </c>
      <c r="E643">
        <v>55</v>
      </c>
      <c r="F643" s="15">
        <v>46070</v>
      </c>
      <c r="G643" s="15">
        <v>46074</v>
      </c>
      <c r="H643" t="s">
        <v>9628</v>
      </c>
    </row>
    <row r="644" spans="1:8">
      <c r="A644" t="s">
        <v>9630</v>
      </c>
      <c r="B644" t="s">
        <v>8915</v>
      </c>
      <c r="C644" t="s">
        <v>257</v>
      </c>
      <c r="D644" t="s">
        <v>8992</v>
      </c>
      <c r="E644">
        <v>372</v>
      </c>
      <c r="F644" s="15">
        <v>46071</v>
      </c>
      <c r="G644" s="15">
        <v>46076</v>
      </c>
      <c r="H644" t="s">
        <v>9628</v>
      </c>
    </row>
    <row r="645" spans="1:8">
      <c r="A645" t="s">
        <v>9631</v>
      </c>
      <c r="B645" t="s">
        <v>8919</v>
      </c>
      <c r="C645" t="s">
        <v>257</v>
      </c>
      <c r="D645" t="s">
        <v>8994</v>
      </c>
      <c r="E645">
        <v>376</v>
      </c>
      <c r="F645" s="15">
        <v>46072</v>
      </c>
      <c r="G645" s="15">
        <v>46078</v>
      </c>
      <c r="H645" t="s">
        <v>9628</v>
      </c>
    </row>
    <row r="646" spans="1:8">
      <c r="A646" t="s">
        <v>9632</v>
      </c>
      <c r="B646" t="s">
        <v>8921</v>
      </c>
      <c r="C646" t="s">
        <v>257</v>
      </c>
      <c r="D646" t="s">
        <v>8996</v>
      </c>
      <c r="E646">
        <v>380</v>
      </c>
      <c r="F646" s="15">
        <v>46073</v>
      </c>
      <c r="G646" s="15">
        <v>46076</v>
      </c>
      <c r="H646" t="s">
        <v>9628</v>
      </c>
    </row>
    <row r="647" spans="1:8">
      <c r="A647" t="s">
        <v>9633</v>
      </c>
      <c r="B647" t="s">
        <v>8925</v>
      </c>
      <c r="C647" t="s">
        <v>315</v>
      </c>
      <c r="D647" t="s">
        <v>8998</v>
      </c>
      <c r="E647">
        <v>336</v>
      </c>
      <c r="F647" s="15">
        <v>46074</v>
      </c>
      <c r="G647" s="15">
        <v>46078</v>
      </c>
      <c r="H647" t="s">
        <v>9628</v>
      </c>
    </row>
    <row r="648" spans="1:8">
      <c r="A648" t="s">
        <v>9634</v>
      </c>
      <c r="B648" t="s">
        <v>8927</v>
      </c>
      <c r="C648" t="s">
        <v>315</v>
      </c>
      <c r="D648" t="s">
        <v>9000</v>
      </c>
      <c r="E648">
        <v>340</v>
      </c>
      <c r="F648" s="15">
        <v>46075</v>
      </c>
      <c r="G648" s="15">
        <v>46080</v>
      </c>
      <c r="H648" t="s">
        <v>9628</v>
      </c>
    </row>
    <row r="649" spans="1:8">
      <c r="A649" t="s">
        <v>9635</v>
      </c>
      <c r="B649" t="s">
        <v>8931</v>
      </c>
      <c r="C649" t="s">
        <v>324</v>
      </c>
      <c r="D649" t="s">
        <v>9002</v>
      </c>
      <c r="E649">
        <v>98</v>
      </c>
      <c r="F649" s="15">
        <v>46076</v>
      </c>
      <c r="G649" s="15">
        <v>46081</v>
      </c>
      <c r="H649" t="s">
        <v>9628</v>
      </c>
    </row>
    <row r="650" spans="1:8">
      <c r="A650" t="s">
        <v>9636</v>
      </c>
      <c r="B650" t="s">
        <v>8915</v>
      </c>
      <c r="C650" t="s">
        <v>333</v>
      </c>
      <c r="D650" t="s">
        <v>8971</v>
      </c>
      <c r="E650">
        <v>59</v>
      </c>
      <c r="F650" s="15">
        <v>46077</v>
      </c>
      <c r="G650" s="15">
        <v>46080</v>
      </c>
      <c r="H650" t="s">
        <v>9628</v>
      </c>
    </row>
    <row r="651" spans="1:8">
      <c r="A651" t="s">
        <v>9637</v>
      </c>
      <c r="B651" t="s">
        <v>8919</v>
      </c>
      <c r="C651" t="s">
        <v>257</v>
      </c>
      <c r="D651" t="s">
        <v>8974</v>
      </c>
      <c r="E651">
        <v>400</v>
      </c>
      <c r="F651" s="15">
        <v>46078</v>
      </c>
      <c r="G651" s="15">
        <v>46081</v>
      </c>
      <c r="H651" t="s">
        <v>9628</v>
      </c>
    </row>
    <row r="652" spans="1:8">
      <c r="A652" t="s">
        <v>9638</v>
      </c>
      <c r="B652" t="s">
        <v>8921</v>
      </c>
      <c r="C652" t="s">
        <v>257</v>
      </c>
      <c r="D652" t="s">
        <v>8976</v>
      </c>
      <c r="E652">
        <v>404</v>
      </c>
      <c r="F652" s="15">
        <v>46054</v>
      </c>
      <c r="G652" s="15">
        <v>46059</v>
      </c>
      <c r="H652" t="s">
        <v>9639</v>
      </c>
    </row>
    <row r="653" spans="1:8">
      <c r="A653" t="s">
        <v>9640</v>
      </c>
      <c r="B653" t="s">
        <v>8925</v>
      </c>
      <c r="C653" t="s">
        <v>257</v>
      </c>
      <c r="D653" t="s">
        <v>8978</v>
      </c>
      <c r="E653">
        <v>408</v>
      </c>
      <c r="F653" s="15">
        <v>46055</v>
      </c>
      <c r="G653" s="15">
        <v>46061</v>
      </c>
      <c r="H653" t="s">
        <v>9639</v>
      </c>
    </row>
    <row r="654" spans="1:8">
      <c r="A654" t="s">
        <v>9641</v>
      </c>
      <c r="B654" t="s">
        <v>8927</v>
      </c>
      <c r="C654" t="s">
        <v>315</v>
      </c>
      <c r="D654" t="s">
        <v>8980</v>
      </c>
      <c r="E654">
        <v>361</v>
      </c>
      <c r="F654" s="15">
        <v>46056</v>
      </c>
      <c r="G654" s="15">
        <v>46059</v>
      </c>
      <c r="H654" t="s">
        <v>9639</v>
      </c>
    </row>
    <row r="655" spans="1:8">
      <c r="A655" t="s">
        <v>9642</v>
      </c>
      <c r="B655" t="s">
        <v>8931</v>
      </c>
      <c r="C655" t="s">
        <v>315</v>
      </c>
      <c r="D655" t="s">
        <v>8982</v>
      </c>
      <c r="E655">
        <v>364</v>
      </c>
      <c r="F655" s="15">
        <v>46057</v>
      </c>
      <c r="G655" s="15">
        <v>46061</v>
      </c>
      <c r="H655" t="s">
        <v>9639</v>
      </c>
    </row>
    <row r="656" spans="1:8">
      <c r="A656" t="s">
        <v>9643</v>
      </c>
      <c r="B656" t="s">
        <v>8915</v>
      </c>
      <c r="C656" t="s">
        <v>324</v>
      </c>
      <c r="D656" t="s">
        <v>8984</v>
      </c>
      <c r="E656">
        <v>105</v>
      </c>
      <c r="F656" s="15">
        <v>46058</v>
      </c>
      <c r="G656" s="15">
        <v>46063</v>
      </c>
      <c r="H656" t="s">
        <v>9639</v>
      </c>
    </row>
    <row r="657" spans="1:8">
      <c r="A657" t="s">
        <v>9644</v>
      </c>
      <c r="B657" t="s">
        <v>8919</v>
      </c>
      <c r="C657" t="s">
        <v>333</v>
      </c>
      <c r="D657" t="s">
        <v>8986</v>
      </c>
      <c r="E657">
        <v>64</v>
      </c>
      <c r="F657" s="15">
        <v>46059</v>
      </c>
      <c r="G657" s="15">
        <v>46065</v>
      </c>
      <c r="H657" t="s">
        <v>9639</v>
      </c>
    </row>
    <row r="658" spans="1:8">
      <c r="A658" t="s">
        <v>9645</v>
      </c>
      <c r="B658" t="s">
        <v>8921</v>
      </c>
      <c r="C658" t="s">
        <v>257</v>
      </c>
      <c r="D658" t="s">
        <v>8988</v>
      </c>
      <c r="E658">
        <v>428</v>
      </c>
      <c r="F658" s="15">
        <v>46060</v>
      </c>
      <c r="G658" s="15">
        <v>46063</v>
      </c>
      <c r="H658" t="s">
        <v>9639</v>
      </c>
    </row>
    <row r="659" spans="1:8">
      <c r="A659" t="s">
        <v>9646</v>
      </c>
      <c r="B659" t="s">
        <v>8925</v>
      </c>
      <c r="C659" t="s">
        <v>257</v>
      </c>
      <c r="D659" t="s">
        <v>8990</v>
      </c>
      <c r="E659">
        <v>432</v>
      </c>
      <c r="F659" s="15">
        <v>46061</v>
      </c>
      <c r="G659" s="15">
        <v>46065</v>
      </c>
      <c r="H659" t="s">
        <v>9639</v>
      </c>
    </row>
    <row r="660" spans="1:8">
      <c r="A660" t="s">
        <v>9647</v>
      </c>
      <c r="B660" t="s">
        <v>8927</v>
      </c>
      <c r="C660" t="s">
        <v>257</v>
      </c>
      <c r="D660" t="s">
        <v>8992</v>
      </c>
      <c r="E660">
        <v>436</v>
      </c>
      <c r="F660" s="15">
        <v>46062</v>
      </c>
      <c r="G660" s="15">
        <v>46067</v>
      </c>
      <c r="H660" t="s">
        <v>9639</v>
      </c>
    </row>
    <row r="661" spans="1:8">
      <c r="A661" t="s">
        <v>9648</v>
      </c>
      <c r="B661" t="s">
        <v>8931</v>
      </c>
      <c r="C661" t="s">
        <v>315</v>
      </c>
      <c r="D661" t="s">
        <v>8994</v>
      </c>
      <c r="E661">
        <v>315</v>
      </c>
      <c r="F661" s="15">
        <v>46063</v>
      </c>
      <c r="G661" s="15">
        <v>46069</v>
      </c>
      <c r="H661" t="s">
        <v>9639</v>
      </c>
    </row>
    <row r="662" spans="1:8">
      <c r="A662" t="s">
        <v>9649</v>
      </c>
      <c r="B662" t="s">
        <v>8933</v>
      </c>
      <c r="C662" t="s">
        <v>257</v>
      </c>
      <c r="D662" t="s">
        <v>8971</v>
      </c>
      <c r="E662">
        <v>364</v>
      </c>
      <c r="F662" s="15">
        <v>46082</v>
      </c>
      <c r="G662" s="15">
        <v>46085</v>
      </c>
      <c r="H662" t="s">
        <v>8972</v>
      </c>
    </row>
    <row r="663" spans="1:8">
      <c r="A663" t="s">
        <v>9650</v>
      </c>
      <c r="B663" t="s">
        <v>8937</v>
      </c>
      <c r="C663" t="s">
        <v>257</v>
      </c>
      <c r="D663" t="s">
        <v>8974</v>
      </c>
      <c r="E663">
        <v>368</v>
      </c>
      <c r="F663" s="15">
        <v>46083</v>
      </c>
      <c r="G663" s="15">
        <v>46087</v>
      </c>
      <c r="H663" t="s">
        <v>8972</v>
      </c>
    </row>
    <row r="664" spans="1:8">
      <c r="A664" t="s">
        <v>9651</v>
      </c>
      <c r="B664" t="s">
        <v>8939</v>
      </c>
      <c r="C664" t="s">
        <v>257</v>
      </c>
      <c r="D664" t="s">
        <v>8976</v>
      </c>
      <c r="E664">
        <v>372</v>
      </c>
      <c r="F664" s="15">
        <v>46084</v>
      </c>
      <c r="G664" s="15">
        <v>46089</v>
      </c>
      <c r="H664" t="s">
        <v>8972</v>
      </c>
    </row>
    <row r="665" spans="1:8">
      <c r="A665" t="s">
        <v>9652</v>
      </c>
      <c r="B665" t="s">
        <v>8943</v>
      </c>
      <c r="C665" t="s">
        <v>315</v>
      </c>
      <c r="D665" t="s">
        <v>8978</v>
      </c>
      <c r="E665">
        <v>329</v>
      </c>
      <c r="F665" s="15">
        <v>46085</v>
      </c>
      <c r="G665" s="15">
        <v>46091</v>
      </c>
      <c r="H665" t="s">
        <v>8972</v>
      </c>
    </row>
    <row r="666" spans="1:8">
      <c r="A666" t="s">
        <v>9653</v>
      </c>
      <c r="B666" t="s">
        <v>8945</v>
      </c>
      <c r="C666" t="s">
        <v>315</v>
      </c>
      <c r="D666" t="s">
        <v>8980</v>
      </c>
      <c r="E666">
        <v>333</v>
      </c>
      <c r="F666" s="15">
        <v>46086</v>
      </c>
      <c r="G666" s="15">
        <v>46089</v>
      </c>
      <c r="H666" t="s">
        <v>8972</v>
      </c>
    </row>
    <row r="667" spans="1:8">
      <c r="A667" t="s">
        <v>9654</v>
      </c>
      <c r="B667" t="s">
        <v>8949</v>
      </c>
      <c r="C667" t="s">
        <v>324</v>
      </c>
      <c r="D667" t="s">
        <v>8982</v>
      </c>
      <c r="E667">
        <v>96</v>
      </c>
      <c r="F667" s="15">
        <v>46087</v>
      </c>
      <c r="G667" s="15">
        <v>46091</v>
      </c>
      <c r="H667" t="s">
        <v>8972</v>
      </c>
    </row>
    <row r="668" spans="1:8">
      <c r="A668" t="s">
        <v>9655</v>
      </c>
      <c r="B668" t="s">
        <v>8933</v>
      </c>
      <c r="C668" t="s">
        <v>333</v>
      </c>
      <c r="D668" t="s">
        <v>8984</v>
      </c>
      <c r="E668">
        <v>58</v>
      </c>
      <c r="F668" s="15">
        <v>46088</v>
      </c>
      <c r="G668" s="15">
        <v>46093</v>
      </c>
      <c r="H668" t="s">
        <v>8972</v>
      </c>
    </row>
    <row r="669" spans="1:8">
      <c r="A669" t="s">
        <v>9656</v>
      </c>
      <c r="B669" t="s">
        <v>8937</v>
      </c>
      <c r="C669" t="s">
        <v>257</v>
      </c>
      <c r="D669" t="s">
        <v>8986</v>
      </c>
      <c r="E669">
        <v>392</v>
      </c>
      <c r="F669" s="15">
        <v>46089</v>
      </c>
      <c r="G669" s="15">
        <v>46095</v>
      </c>
      <c r="H669" t="s">
        <v>8972</v>
      </c>
    </row>
    <row r="670" spans="1:8">
      <c r="A670" t="s">
        <v>9657</v>
      </c>
      <c r="B670" t="s">
        <v>8939</v>
      </c>
      <c r="C670" t="s">
        <v>257</v>
      </c>
      <c r="D670" t="s">
        <v>8988</v>
      </c>
      <c r="E670">
        <v>396</v>
      </c>
      <c r="F670" s="15">
        <v>46090</v>
      </c>
      <c r="G670" s="15">
        <v>46093</v>
      </c>
      <c r="H670" t="s">
        <v>8972</v>
      </c>
    </row>
    <row r="671" spans="1:8">
      <c r="A671" t="s">
        <v>9658</v>
      </c>
      <c r="B671" t="s">
        <v>8943</v>
      </c>
      <c r="C671" t="s">
        <v>257</v>
      </c>
      <c r="D671" t="s">
        <v>8990</v>
      </c>
      <c r="E671">
        <v>400</v>
      </c>
      <c r="F671" s="15">
        <v>46091</v>
      </c>
      <c r="G671" s="15">
        <v>46095</v>
      </c>
      <c r="H671" t="s">
        <v>8972</v>
      </c>
    </row>
    <row r="672" spans="1:8">
      <c r="A672" t="s">
        <v>9659</v>
      </c>
      <c r="B672" t="s">
        <v>8945</v>
      </c>
      <c r="C672" t="s">
        <v>315</v>
      </c>
      <c r="D672" t="s">
        <v>8992</v>
      </c>
      <c r="E672">
        <v>354</v>
      </c>
      <c r="F672" s="15">
        <v>46092</v>
      </c>
      <c r="G672" s="15">
        <v>46097</v>
      </c>
      <c r="H672" t="s">
        <v>8972</v>
      </c>
    </row>
    <row r="673" spans="1:8">
      <c r="A673" t="s">
        <v>9660</v>
      </c>
      <c r="B673" t="s">
        <v>8949</v>
      </c>
      <c r="C673" t="s">
        <v>315</v>
      </c>
      <c r="D673" t="s">
        <v>8994</v>
      </c>
      <c r="E673">
        <v>357</v>
      </c>
      <c r="F673" s="15">
        <v>46093</v>
      </c>
      <c r="G673" s="15">
        <v>46099</v>
      </c>
      <c r="H673" t="s">
        <v>8972</v>
      </c>
    </row>
    <row r="674" spans="1:8">
      <c r="A674" t="s">
        <v>9661</v>
      </c>
      <c r="B674" t="s">
        <v>8933</v>
      </c>
      <c r="C674" t="s">
        <v>324</v>
      </c>
      <c r="D674" t="s">
        <v>8996</v>
      </c>
      <c r="E674">
        <v>103</v>
      </c>
      <c r="F674" s="15">
        <v>46094</v>
      </c>
      <c r="G674" s="15">
        <v>46097</v>
      </c>
      <c r="H674" t="s">
        <v>8972</v>
      </c>
    </row>
    <row r="675" spans="1:8">
      <c r="A675" t="s">
        <v>9662</v>
      </c>
      <c r="B675" t="s">
        <v>8937</v>
      </c>
      <c r="C675" t="s">
        <v>333</v>
      </c>
      <c r="D675" t="s">
        <v>8998</v>
      </c>
      <c r="E675">
        <v>62</v>
      </c>
      <c r="F675" s="15">
        <v>46095</v>
      </c>
      <c r="G675" s="15">
        <v>46099</v>
      </c>
      <c r="H675" t="s">
        <v>8972</v>
      </c>
    </row>
    <row r="676" spans="1:8">
      <c r="A676" t="s">
        <v>9663</v>
      </c>
      <c r="B676" t="s">
        <v>8939</v>
      </c>
      <c r="C676" t="s">
        <v>257</v>
      </c>
      <c r="D676" t="s">
        <v>9000</v>
      </c>
      <c r="E676">
        <v>420</v>
      </c>
      <c r="F676" s="15">
        <v>46096</v>
      </c>
      <c r="G676" s="15">
        <v>46101</v>
      </c>
      <c r="H676" t="s">
        <v>8972</v>
      </c>
    </row>
    <row r="677" spans="1:8">
      <c r="A677" t="s">
        <v>9664</v>
      </c>
      <c r="B677" t="s">
        <v>8943</v>
      </c>
      <c r="C677" t="s">
        <v>257</v>
      </c>
      <c r="D677" t="s">
        <v>9002</v>
      </c>
      <c r="E677">
        <v>424</v>
      </c>
      <c r="F677" s="15">
        <v>46097</v>
      </c>
      <c r="G677" s="15">
        <v>46103</v>
      </c>
      <c r="H677" t="s">
        <v>8972</v>
      </c>
    </row>
    <row r="678" spans="1:8">
      <c r="A678" t="s">
        <v>9665</v>
      </c>
      <c r="B678" t="s">
        <v>8945</v>
      </c>
      <c r="C678" t="s">
        <v>257</v>
      </c>
      <c r="D678" t="s">
        <v>8971</v>
      </c>
      <c r="E678">
        <v>428</v>
      </c>
      <c r="F678" s="15">
        <v>46098</v>
      </c>
      <c r="G678" s="15">
        <v>46101</v>
      </c>
      <c r="H678" t="s">
        <v>8972</v>
      </c>
    </row>
    <row r="679" spans="1:8">
      <c r="A679" t="s">
        <v>9666</v>
      </c>
      <c r="B679" t="s">
        <v>8949</v>
      </c>
      <c r="C679" t="s">
        <v>315</v>
      </c>
      <c r="D679" t="s">
        <v>8974</v>
      </c>
      <c r="E679">
        <v>378</v>
      </c>
      <c r="F679" s="15">
        <v>46099</v>
      </c>
      <c r="G679" s="15">
        <v>46103</v>
      </c>
      <c r="H679" t="s">
        <v>8972</v>
      </c>
    </row>
    <row r="680" spans="1:8">
      <c r="A680" t="s">
        <v>9667</v>
      </c>
      <c r="B680" t="s">
        <v>8933</v>
      </c>
      <c r="C680" t="s">
        <v>315</v>
      </c>
      <c r="D680" t="s">
        <v>8976</v>
      </c>
      <c r="E680">
        <v>382</v>
      </c>
      <c r="F680" s="15">
        <v>46100</v>
      </c>
      <c r="G680" s="15">
        <v>46105</v>
      </c>
      <c r="H680" t="s">
        <v>8972</v>
      </c>
    </row>
    <row r="681" spans="1:8">
      <c r="A681" t="s">
        <v>9668</v>
      </c>
      <c r="B681" t="s">
        <v>8937</v>
      </c>
      <c r="C681" t="s">
        <v>324</v>
      </c>
      <c r="D681" t="s">
        <v>8978</v>
      </c>
      <c r="E681">
        <v>90</v>
      </c>
      <c r="F681" s="15">
        <v>46101</v>
      </c>
      <c r="G681" s="15">
        <v>46107</v>
      </c>
      <c r="H681" t="s">
        <v>8972</v>
      </c>
    </row>
    <row r="682" spans="1:8">
      <c r="A682" t="s">
        <v>9669</v>
      </c>
      <c r="B682" t="s">
        <v>8939</v>
      </c>
      <c r="C682" t="s">
        <v>333</v>
      </c>
      <c r="D682" t="s">
        <v>8980</v>
      </c>
      <c r="E682">
        <v>55</v>
      </c>
      <c r="F682" s="15">
        <v>46102</v>
      </c>
      <c r="G682" s="15">
        <v>46105</v>
      </c>
      <c r="H682" t="s">
        <v>9628</v>
      </c>
    </row>
    <row r="683" spans="1:8">
      <c r="A683" t="s">
        <v>9670</v>
      </c>
      <c r="B683" t="s">
        <v>8943</v>
      </c>
      <c r="C683" t="s">
        <v>257</v>
      </c>
      <c r="D683" t="s">
        <v>8982</v>
      </c>
      <c r="E683">
        <v>368</v>
      </c>
      <c r="F683" s="15">
        <v>46103</v>
      </c>
      <c r="G683" s="15">
        <v>46107</v>
      </c>
      <c r="H683" t="s">
        <v>9628</v>
      </c>
    </row>
    <row r="684" spans="1:8">
      <c r="A684" t="s">
        <v>9671</v>
      </c>
      <c r="B684" t="s">
        <v>8945</v>
      </c>
      <c r="C684" t="s">
        <v>257</v>
      </c>
      <c r="D684" t="s">
        <v>8984</v>
      </c>
      <c r="E684">
        <v>372</v>
      </c>
      <c r="F684" s="15">
        <v>46104</v>
      </c>
      <c r="G684" s="15">
        <v>46109</v>
      </c>
      <c r="H684" t="s">
        <v>9628</v>
      </c>
    </row>
    <row r="685" spans="1:8">
      <c r="A685" t="s">
        <v>9672</v>
      </c>
      <c r="B685" t="s">
        <v>8949</v>
      </c>
      <c r="C685" t="s">
        <v>257</v>
      </c>
      <c r="D685" t="s">
        <v>8986</v>
      </c>
      <c r="E685">
        <v>376</v>
      </c>
      <c r="F685" s="15">
        <v>46105</v>
      </c>
      <c r="G685" s="15">
        <v>46111</v>
      </c>
      <c r="H685" t="s">
        <v>9628</v>
      </c>
    </row>
    <row r="686" spans="1:8">
      <c r="A686" t="s">
        <v>9673</v>
      </c>
      <c r="B686" t="s">
        <v>8933</v>
      </c>
      <c r="C686" t="s">
        <v>315</v>
      </c>
      <c r="D686" t="s">
        <v>8988</v>
      </c>
      <c r="E686">
        <v>333</v>
      </c>
      <c r="F686" s="15">
        <v>46106</v>
      </c>
      <c r="G686" s="15">
        <v>46109</v>
      </c>
      <c r="H686" t="s">
        <v>9628</v>
      </c>
    </row>
    <row r="687" spans="1:8">
      <c r="A687" t="s">
        <v>9674</v>
      </c>
      <c r="B687" t="s">
        <v>8937</v>
      </c>
      <c r="C687" t="s">
        <v>315</v>
      </c>
      <c r="D687" t="s">
        <v>8990</v>
      </c>
      <c r="E687">
        <v>336</v>
      </c>
      <c r="F687" s="15">
        <v>46082</v>
      </c>
      <c r="G687" s="15">
        <v>46086</v>
      </c>
      <c r="H687" t="s">
        <v>9628</v>
      </c>
    </row>
    <row r="688" spans="1:8">
      <c r="A688" t="s">
        <v>9675</v>
      </c>
      <c r="B688" t="s">
        <v>8939</v>
      </c>
      <c r="C688" t="s">
        <v>324</v>
      </c>
      <c r="D688" t="s">
        <v>8992</v>
      </c>
      <c r="E688">
        <v>97</v>
      </c>
      <c r="F688" s="15">
        <v>46083</v>
      </c>
      <c r="G688" s="15">
        <v>46088</v>
      </c>
      <c r="H688" t="s">
        <v>9628</v>
      </c>
    </row>
    <row r="689" spans="1:8">
      <c r="A689" t="s">
        <v>9676</v>
      </c>
      <c r="B689" t="s">
        <v>8943</v>
      </c>
      <c r="C689" t="s">
        <v>333</v>
      </c>
      <c r="D689" t="s">
        <v>8994</v>
      </c>
      <c r="E689">
        <v>59</v>
      </c>
      <c r="F689" s="15">
        <v>46084</v>
      </c>
      <c r="G689" s="15">
        <v>46090</v>
      </c>
      <c r="H689" t="s">
        <v>9628</v>
      </c>
    </row>
    <row r="690" spans="1:8">
      <c r="A690" t="s">
        <v>9677</v>
      </c>
      <c r="B690" t="s">
        <v>8945</v>
      </c>
      <c r="C690" t="s">
        <v>257</v>
      </c>
      <c r="D690" t="s">
        <v>8996</v>
      </c>
      <c r="E690">
        <v>396</v>
      </c>
      <c r="F690" s="15">
        <v>46085</v>
      </c>
      <c r="G690" s="15">
        <v>46088</v>
      </c>
      <c r="H690" t="s">
        <v>9628</v>
      </c>
    </row>
    <row r="691" spans="1:8">
      <c r="A691" t="s">
        <v>9678</v>
      </c>
      <c r="B691" t="s">
        <v>8949</v>
      </c>
      <c r="C691" t="s">
        <v>257</v>
      </c>
      <c r="D691" t="s">
        <v>8998</v>
      </c>
      <c r="E691">
        <v>400</v>
      </c>
      <c r="F691" s="15">
        <v>46086</v>
      </c>
      <c r="G691" s="15">
        <v>46090</v>
      </c>
      <c r="H691" t="s">
        <v>9628</v>
      </c>
    </row>
    <row r="692" spans="1:8">
      <c r="A692" t="s">
        <v>9679</v>
      </c>
      <c r="B692" t="s">
        <v>8933</v>
      </c>
      <c r="C692" t="s">
        <v>257</v>
      </c>
      <c r="D692" t="s">
        <v>9000</v>
      </c>
      <c r="E692">
        <v>404</v>
      </c>
      <c r="F692" s="15">
        <v>46087</v>
      </c>
      <c r="G692" s="15">
        <v>46092</v>
      </c>
      <c r="H692" t="s">
        <v>9628</v>
      </c>
    </row>
    <row r="693" spans="1:8">
      <c r="A693" t="s">
        <v>9680</v>
      </c>
      <c r="B693" t="s">
        <v>8937</v>
      </c>
      <c r="C693" t="s">
        <v>315</v>
      </c>
      <c r="D693" t="s">
        <v>9002</v>
      </c>
      <c r="E693">
        <v>357</v>
      </c>
      <c r="F693" s="15">
        <v>46088</v>
      </c>
      <c r="G693" s="15">
        <v>46094</v>
      </c>
      <c r="H693" t="s">
        <v>9628</v>
      </c>
    </row>
    <row r="694" spans="1:8">
      <c r="A694" t="s">
        <v>9681</v>
      </c>
      <c r="B694" t="s">
        <v>8939</v>
      </c>
      <c r="C694" t="s">
        <v>315</v>
      </c>
      <c r="D694" t="s">
        <v>8971</v>
      </c>
      <c r="E694">
        <v>361</v>
      </c>
      <c r="F694" s="15">
        <v>46089</v>
      </c>
      <c r="G694" s="15">
        <v>46092</v>
      </c>
      <c r="H694" t="s">
        <v>9628</v>
      </c>
    </row>
    <row r="695" spans="1:8">
      <c r="A695" t="s">
        <v>9682</v>
      </c>
      <c r="B695" t="s">
        <v>8943</v>
      </c>
      <c r="C695" t="s">
        <v>324</v>
      </c>
      <c r="D695" t="s">
        <v>8974</v>
      </c>
      <c r="E695">
        <v>104</v>
      </c>
      <c r="F695" s="15">
        <v>46090</v>
      </c>
      <c r="G695" s="15">
        <v>46094</v>
      </c>
      <c r="H695" t="s">
        <v>9628</v>
      </c>
    </row>
    <row r="696" spans="1:8">
      <c r="A696" t="s">
        <v>9683</v>
      </c>
      <c r="B696" t="s">
        <v>8945</v>
      </c>
      <c r="C696" t="s">
        <v>333</v>
      </c>
      <c r="D696" t="s">
        <v>8976</v>
      </c>
      <c r="E696">
        <v>63</v>
      </c>
      <c r="F696" s="15">
        <v>46091</v>
      </c>
      <c r="G696" s="15">
        <v>46096</v>
      </c>
      <c r="H696" t="s">
        <v>9628</v>
      </c>
    </row>
    <row r="697" spans="1:8">
      <c r="A697" t="s">
        <v>9684</v>
      </c>
      <c r="B697" t="s">
        <v>8949</v>
      </c>
      <c r="C697" t="s">
        <v>257</v>
      </c>
      <c r="D697" t="s">
        <v>8978</v>
      </c>
      <c r="E697">
        <v>424</v>
      </c>
      <c r="F697" s="15">
        <v>46092</v>
      </c>
      <c r="G697" s="15">
        <v>46098</v>
      </c>
      <c r="H697" t="s">
        <v>9628</v>
      </c>
    </row>
    <row r="698" spans="1:8">
      <c r="A698" t="s">
        <v>9685</v>
      </c>
      <c r="B698" t="s">
        <v>8933</v>
      </c>
      <c r="C698" t="s">
        <v>257</v>
      </c>
      <c r="D698" t="s">
        <v>8980</v>
      </c>
      <c r="E698">
        <v>428</v>
      </c>
      <c r="F698" s="15">
        <v>46093</v>
      </c>
      <c r="G698" s="15">
        <v>46096</v>
      </c>
      <c r="H698" t="s">
        <v>9628</v>
      </c>
    </row>
    <row r="699" spans="1:8">
      <c r="A699" t="s">
        <v>9686</v>
      </c>
      <c r="B699" t="s">
        <v>8937</v>
      </c>
      <c r="C699" t="s">
        <v>257</v>
      </c>
      <c r="D699" t="s">
        <v>8982</v>
      </c>
      <c r="E699">
        <v>432</v>
      </c>
      <c r="F699" s="15">
        <v>46094</v>
      </c>
      <c r="G699" s="15">
        <v>46098</v>
      </c>
      <c r="H699" t="s">
        <v>9628</v>
      </c>
    </row>
    <row r="700" spans="1:8">
      <c r="A700" t="s">
        <v>9687</v>
      </c>
      <c r="B700" t="s">
        <v>8939</v>
      </c>
      <c r="C700" t="s">
        <v>315</v>
      </c>
      <c r="D700" t="s">
        <v>8984</v>
      </c>
      <c r="E700">
        <v>382</v>
      </c>
      <c r="F700" s="15">
        <v>46095</v>
      </c>
      <c r="G700" s="15">
        <v>46100</v>
      </c>
      <c r="H700" t="s">
        <v>9628</v>
      </c>
    </row>
    <row r="701" spans="1:8">
      <c r="A701" t="s">
        <v>9688</v>
      </c>
      <c r="B701" t="s">
        <v>8943</v>
      </c>
      <c r="C701" t="s">
        <v>315</v>
      </c>
      <c r="D701" t="s">
        <v>8986</v>
      </c>
      <c r="E701">
        <v>315</v>
      </c>
      <c r="F701" s="15">
        <v>46096</v>
      </c>
      <c r="G701" s="15">
        <v>46102</v>
      </c>
      <c r="H701" t="s">
        <v>9628</v>
      </c>
    </row>
    <row r="702" spans="1:8">
      <c r="A702" t="s">
        <v>9689</v>
      </c>
      <c r="B702" t="s">
        <v>8945</v>
      </c>
      <c r="C702" t="s">
        <v>324</v>
      </c>
      <c r="D702" t="s">
        <v>8988</v>
      </c>
      <c r="E702">
        <v>91</v>
      </c>
      <c r="F702" s="15">
        <v>46097</v>
      </c>
      <c r="G702" s="15">
        <v>46100</v>
      </c>
      <c r="H702" t="s">
        <v>9639</v>
      </c>
    </row>
    <row r="703" spans="1:8">
      <c r="A703" t="s">
        <v>9690</v>
      </c>
      <c r="B703" t="s">
        <v>8949</v>
      </c>
      <c r="C703" t="s">
        <v>333</v>
      </c>
      <c r="D703" t="s">
        <v>8990</v>
      </c>
      <c r="E703">
        <v>55</v>
      </c>
      <c r="F703" s="15">
        <v>46098</v>
      </c>
      <c r="G703" s="15">
        <v>46102</v>
      </c>
      <c r="H703" t="s">
        <v>9639</v>
      </c>
    </row>
    <row r="704" spans="1:8">
      <c r="A704" t="s">
        <v>9691</v>
      </c>
      <c r="B704" t="s">
        <v>8933</v>
      </c>
      <c r="C704" t="s">
        <v>257</v>
      </c>
      <c r="D704" t="s">
        <v>8992</v>
      </c>
      <c r="E704">
        <v>372</v>
      </c>
      <c r="F704" s="15">
        <v>46099</v>
      </c>
      <c r="G704" s="15">
        <v>46104</v>
      </c>
      <c r="H704" t="s">
        <v>9639</v>
      </c>
    </row>
    <row r="705" spans="1:8">
      <c r="A705" t="s">
        <v>9692</v>
      </c>
      <c r="B705" t="s">
        <v>8937</v>
      </c>
      <c r="C705" t="s">
        <v>257</v>
      </c>
      <c r="D705" t="s">
        <v>8994</v>
      </c>
      <c r="E705">
        <v>376</v>
      </c>
      <c r="F705" s="15">
        <v>46100</v>
      </c>
      <c r="G705" s="15">
        <v>46106</v>
      </c>
      <c r="H705" t="s">
        <v>9639</v>
      </c>
    </row>
    <row r="706" spans="1:8">
      <c r="A706" t="s">
        <v>9693</v>
      </c>
      <c r="B706" t="s">
        <v>8939</v>
      </c>
      <c r="C706" t="s">
        <v>257</v>
      </c>
      <c r="D706" t="s">
        <v>8996</v>
      </c>
      <c r="E706">
        <v>380</v>
      </c>
      <c r="F706" s="15">
        <v>46101</v>
      </c>
      <c r="G706" s="15">
        <v>46104</v>
      </c>
      <c r="H706" t="s">
        <v>9639</v>
      </c>
    </row>
    <row r="707" spans="1:8">
      <c r="A707" t="s">
        <v>9694</v>
      </c>
      <c r="B707" t="s">
        <v>8943</v>
      </c>
      <c r="C707" t="s">
        <v>315</v>
      </c>
      <c r="D707" t="s">
        <v>8998</v>
      </c>
      <c r="E707">
        <v>336</v>
      </c>
      <c r="F707" s="15">
        <v>46102</v>
      </c>
      <c r="G707" s="15">
        <v>46106</v>
      </c>
      <c r="H707" t="s">
        <v>9639</v>
      </c>
    </row>
    <row r="708" spans="1:8">
      <c r="A708" t="s">
        <v>9695</v>
      </c>
      <c r="B708" t="s">
        <v>8945</v>
      </c>
      <c r="C708" t="s">
        <v>315</v>
      </c>
      <c r="D708" t="s">
        <v>9000</v>
      </c>
      <c r="E708">
        <v>340</v>
      </c>
      <c r="F708" s="15">
        <v>46103</v>
      </c>
      <c r="G708" s="15">
        <v>46108</v>
      </c>
      <c r="H708" t="s">
        <v>9639</v>
      </c>
    </row>
    <row r="709" spans="1:8">
      <c r="A709" t="s">
        <v>9696</v>
      </c>
      <c r="B709" t="s">
        <v>8949</v>
      </c>
      <c r="C709" t="s">
        <v>324</v>
      </c>
      <c r="D709" t="s">
        <v>9002</v>
      </c>
      <c r="E709">
        <v>98</v>
      </c>
      <c r="F709" s="15">
        <v>46104</v>
      </c>
      <c r="G709" s="15">
        <v>46110</v>
      </c>
      <c r="H709" t="s">
        <v>9639</v>
      </c>
    </row>
    <row r="710" spans="1:8">
      <c r="A710" t="s">
        <v>9697</v>
      </c>
      <c r="B710" t="s">
        <v>8933</v>
      </c>
      <c r="C710" t="s">
        <v>333</v>
      </c>
      <c r="D710" t="s">
        <v>8971</v>
      </c>
      <c r="E710">
        <v>59</v>
      </c>
      <c r="F710" s="15">
        <v>46105</v>
      </c>
      <c r="G710" s="15">
        <v>46108</v>
      </c>
      <c r="H710" t="s">
        <v>9639</v>
      </c>
    </row>
    <row r="711" spans="1:8">
      <c r="A711" t="s">
        <v>9698</v>
      </c>
      <c r="B711" t="s">
        <v>8937</v>
      </c>
      <c r="C711" t="s">
        <v>257</v>
      </c>
      <c r="D711" t="s">
        <v>8974</v>
      </c>
      <c r="E711">
        <v>400</v>
      </c>
      <c r="F711" s="15">
        <v>46106</v>
      </c>
      <c r="G711" s="15">
        <v>46110</v>
      </c>
      <c r="H711" t="s">
        <v>9639</v>
      </c>
    </row>
    <row r="712" spans="1:8">
      <c r="A712" t="s">
        <v>9699</v>
      </c>
      <c r="B712" t="s">
        <v>8939</v>
      </c>
      <c r="C712" t="s">
        <v>257</v>
      </c>
      <c r="D712" t="s">
        <v>8976</v>
      </c>
      <c r="E712">
        <v>404</v>
      </c>
      <c r="F712" s="15">
        <v>46082</v>
      </c>
      <c r="G712" s="15">
        <v>46087</v>
      </c>
      <c r="H712" t="s">
        <v>3813</v>
      </c>
    </row>
    <row r="713" spans="1:8">
      <c r="A713" t="s">
        <v>9700</v>
      </c>
      <c r="B713" t="s">
        <v>8943</v>
      </c>
      <c r="C713" t="s">
        <v>257</v>
      </c>
      <c r="D713" t="s">
        <v>8978</v>
      </c>
      <c r="E713">
        <v>408</v>
      </c>
      <c r="F713" s="15">
        <v>46083</v>
      </c>
      <c r="G713" s="15">
        <v>46089</v>
      </c>
      <c r="H713" t="s">
        <v>3813</v>
      </c>
    </row>
    <row r="714" spans="1:8">
      <c r="A714" t="s">
        <v>9701</v>
      </c>
      <c r="B714" t="s">
        <v>8945</v>
      </c>
      <c r="C714" t="s">
        <v>315</v>
      </c>
      <c r="D714" t="s">
        <v>8980</v>
      </c>
      <c r="E714">
        <v>361</v>
      </c>
      <c r="F714" s="15">
        <v>46084</v>
      </c>
      <c r="G714" s="15">
        <v>46087</v>
      </c>
      <c r="H714" t="s">
        <v>3813</v>
      </c>
    </row>
    <row r="715" spans="1:8">
      <c r="A715" t="s">
        <v>9702</v>
      </c>
      <c r="B715" t="s">
        <v>8949</v>
      </c>
      <c r="C715" t="s">
        <v>315</v>
      </c>
      <c r="D715" t="s">
        <v>8982</v>
      </c>
      <c r="E715">
        <v>364</v>
      </c>
      <c r="F715" s="15">
        <v>46085</v>
      </c>
      <c r="G715" s="15">
        <v>46089</v>
      </c>
      <c r="H715" t="s">
        <v>3813</v>
      </c>
    </row>
    <row r="716" spans="1:8">
      <c r="A716" t="s">
        <v>9703</v>
      </c>
      <c r="B716" t="s">
        <v>8933</v>
      </c>
      <c r="C716" t="s">
        <v>324</v>
      </c>
      <c r="D716" t="s">
        <v>8984</v>
      </c>
      <c r="E716">
        <v>105</v>
      </c>
      <c r="F716" s="15">
        <v>46086</v>
      </c>
      <c r="G716" s="15">
        <v>46091</v>
      </c>
      <c r="H716" t="s">
        <v>3813</v>
      </c>
    </row>
    <row r="717" spans="1:8">
      <c r="A717" t="s">
        <v>9704</v>
      </c>
      <c r="B717" t="s">
        <v>8937</v>
      </c>
      <c r="C717" t="s">
        <v>333</v>
      </c>
      <c r="D717" t="s">
        <v>8986</v>
      </c>
      <c r="E717">
        <v>64</v>
      </c>
      <c r="F717" s="15">
        <v>46087</v>
      </c>
      <c r="G717" s="15">
        <v>46093</v>
      </c>
      <c r="H717" t="s">
        <v>3813</v>
      </c>
    </row>
    <row r="718" spans="1:8">
      <c r="A718" t="s">
        <v>9705</v>
      </c>
      <c r="B718" t="s">
        <v>8939</v>
      </c>
      <c r="C718" t="s">
        <v>257</v>
      </c>
      <c r="D718" t="s">
        <v>8988</v>
      </c>
      <c r="E718">
        <v>428</v>
      </c>
      <c r="F718" s="15">
        <v>46088</v>
      </c>
      <c r="G718" s="15">
        <v>46091</v>
      </c>
      <c r="H718" t="s">
        <v>3813</v>
      </c>
    </row>
    <row r="719" spans="1:8">
      <c r="A719" t="s">
        <v>9706</v>
      </c>
      <c r="B719" t="s">
        <v>8943</v>
      </c>
      <c r="C719" t="s">
        <v>257</v>
      </c>
      <c r="D719" t="s">
        <v>8990</v>
      </c>
      <c r="E719">
        <v>432</v>
      </c>
      <c r="F719" s="15">
        <v>46089</v>
      </c>
      <c r="G719" s="15">
        <v>46093</v>
      </c>
      <c r="H719" t="s">
        <v>3813</v>
      </c>
    </row>
    <row r="720" spans="1:8">
      <c r="A720" t="s">
        <v>9707</v>
      </c>
      <c r="B720" t="s">
        <v>8945</v>
      </c>
      <c r="C720" t="s">
        <v>257</v>
      </c>
      <c r="D720" t="s">
        <v>8992</v>
      </c>
      <c r="E720">
        <v>436</v>
      </c>
      <c r="F720" s="15">
        <v>46090</v>
      </c>
      <c r="G720" s="15">
        <v>46095</v>
      </c>
      <c r="H720" t="s">
        <v>3813</v>
      </c>
    </row>
    <row r="721" spans="1:8">
      <c r="A721" t="s">
        <v>9708</v>
      </c>
      <c r="B721" t="s">
        <v>8949</v>
      </c>
      <c r="C721" t="s">
        <v>315</v>
      </c>
      <c r="D721" t="s">
        <v>8994</v>
      </c>
      <c r="E721">
        <v>315</v>
      </c>
      <c r="F721" s="15">
        <v>46091</v>
      </c>
      <c r="G721" s="15">
        <v>46097</v>
      </c>
      <c r="H721" t="s">
        <v>3813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BA03-4BB6-4A81-8BC3-E07134D5AF8C}">
  <sheetPr>
    <tabColor rgb="FF002060"/>
  </sheetPr>
  <dimension ref="A1:AF29"/>
  <sheetViews>
    <sheetView workbookViewId="0">
      <selection activeCell="B9" sqref="B9"/>
    </sheetView>
  </sheetViews>
  <sheetFormatPr defaultRowHeight="15"/>
  <cols>
    <col min="1" max="1" width="21.88671875" bestFit="1" customWidth="1"/>
    <col min="2" max="2" width="40.6640625" bestFit="1" customWidth="1"/>
    <col min="3" max="3" width="12.88671875" bestFit="1" customWidth="1"/>
    <col min="4" max="4" width="14.33203125" bestFit="1" customWidth="1"/>
    <col min="5" max="5" width="12.5546875" bestFit="1" customWidth="1"/>
    <col min="6" max="6" width="13.21875" bestFit="1" customWidth="1"/>
    <col min="7" max="7" width="13.21875" customWidth="1"/>
    <col min="8" max="8" width="35.33203125" bestFit="1" customWidth="1"/>
    <col min="9" max="9" width="24.77734375" bestFit="1" customWidth="1"/>
    <col min="10" max="10" width="35.109375" bestFit="1" customWidth="1"/>
    <col min="11" max="11" width="37.44140625" bestFit="1" customWidth="1"/>
    <col min="12" max="12" width="18.44140625" bestFit="1" customWidth="1"/>
    <col min="13" max="13" width="14.88671875" bestFit="1" customWidth="1"/>
    <col min="14" max="14" width="13.77734375" bestFit="1" customWidth="1"/>
    <col min="15" max="15" width="18.44140625" bestFit="1" customWidth="1"/>
    <col min="16" max="16" width="18.88671875" bestFit="1" customWidth="1"/>
    <col min="17" max="17" width="7.77734375" bestFit="1" customWidth="1"/>
    <col min="18" max="18" width="14" bestFit="1" customWidth="1"/>
    <col min="19" max="19" width="8.109375" bestFit="1" customWidth="1"/>
    <col min="20" max="20" width="18.5546875" bestFit="1" customWidth="1"/>
    <col min="21" max="21" width="13.5546875" bestFit="1" customWidth="1"/>
    <col min="22" max="22" width="17.44140625" bestFit="1" customWidth="1"/>
    <col min="23" max="23" width="15.109375" bestFit="1" customWidth="1"/>
    <col min="24" max="24" width="9.6640625" bestFit="1" customWidth="1"/>
    <col min="25" max="25" width="9.5546875" bestFit="1" customWidth="1"/>
    <col min="26" max="26" width="19.77734375" bestFit="1" customWidth="1"/>
    <col min="27" max="27" width="31.6640625" bestFit="1" customWidth="1"/>
    <col min="28" max="28" width="16.6640625" bestFit="1" customWidth="1"/>
    <col min="29" max="29" width="23.77734375" bestFit="1" customWidth="1"/>
    <col min="30" max="30" width="10" bestFit="1" customWidth="1"/>
    <col min="31" max="31" width="13.77734375" bestFit="1" customWidth="1"/>
    <col min="32" max="32" width="53.109375" bestFit="1" customWidth="1"/>
  </cols>
  <sheetData>
    <row r="1" spans="1:32" ht="15.75">
      <c r="A1" s="75" t="s">
        <v>9709</v>
      </c>
      <c r="B1" s="74" t="s">
        <v>9710</v>
      </c>
      <c r="C1" s="74" t="s">
        <v>9711</v>
      </c>
      <c r="D1" s="76" t="s">
        <v>1134</v>
      </c>
      <c r="E1" s="76" t="s">
        <v>922</v>
      </c>
      <c r="F1" s="74" t="s">
        <v>1135</v>
      </c>
      <c r="G1" s="74" t="s">
        <v>9712</v>
      </c>
      <c r="H1" s="74" t="s">
        <v>9713</v>
      </c>
      <c r="I1" s="74" t="s">
        <v>461</v>
      </c>
      <c r="J1" s="74" t="s">
        <v>58</v>
      </c>
      <c r="K1" s="74" t="s">
        <v>9714</v>
      </c>
      <c r="L1" s="74" t="s">
        <v>9715</v>
      </c>
      <c r="M1" s="74" t="s">
        <v>9716</v>
      </c>
      <c r="N1" s="74" t="s">
        <v>9717</v>
      </c>
      <c r="O1" s="74" t="s">
        <v>9718</v>
      </c>
      <c r="P1" s="74" t="s">
        <v>9719</v>
      </c>
      <c r="Q1" s="74" t="s">
        <v>9720</v>
      </c>
      <c r="R1" s="74" t="s">
        <v>9721</v>
      </c>
      <c r="S1" s="74" t="s">
        <v>1136</v>
      </c>
      <c r="T1" s="74" t="s">
        <v>9722</v>
      </c>
      <c r="U1" s="74" t="s">
        <v>9723</v>
      </c>
      <c r="V1" s="74" t="s">
        <v>9724</v>
      </c>
      <c r="W1" s="74" t="s">
        <v>9725</v>
      </c>
      <c r="X1" s="74" t="s">
        <v>1138</v>
      </c>
      <c r="Y1" s="74" t="s">
        <v>9726</v>
      </c>
      <c r="Z1" s="74" t="s">
        <v>9727</v>
      </c>
      <c r="AA1" s="74" t="s">
        <v>9728</v>
      </c>
      <c r="AB1" s="74" t="s">
        <v>9729</v>
      </c>
      <c r="AC1" s="74" t="s">
        <v>9730</v>
      </c>
      <c r="AD1" s="74" t="s">
        <v>9731</v>
      </c>
      <c r="AE1" s="74" t="s">
        <v>9732</v>
      </c>
      <c r="AF1" s="74" t="s">
        <v>463</v>
      </c>
    </row>
    <row r="2" spans="1:32">
      <c r="A2" t="s">
        <v>9733</v>
      </c>
      <c r="B2" t="s">
        <v>9734</v>
      </c>
      <c r="C2" t="s">
        <v>9735</v>
      </c>
      <c r="D2" t="s">
        <v>924</v>
      </c>
      <c r="E2" t="s">
        <v>262</v>
      </c>
      <c r="F2" t="s">
        <v>9736</v>
      </c>
      <c r="G2" t="s">
        <v>9737</v>
      </c>
      <c r="H2" t="s">
        <v>9738</v>
      </c>
      <c r="I2" t="s">
        <v>472</v>
      </c>
      <c r="J2" t="s">
        <v>165</v>
      </c>
      <c r="K2" t="s">
        <v>9739</v>
      </c>
      <c r="L2" t="s">
        <v>9740</v>
      </c>
      <c r="M2" t="s">
        <v>9740</v>
      </c>
      <c r="N2" t="s">
        <v>1653</v>
      </c>
      <c r="O2">
        <v>7</v>
      </c>
      <c r="P2">
        <v>14</v>
      </c>
      <c r="Q2">
        <v>50</v>
      </c>
      <c r="R2">
        <v>500000</v>
      </c>
      <c r="S2" t="s">
        <v>1149</v>
      </c>
      <c r="T2" t="s">
        <v>9741</v>
      </c>
      <c r="U2" t="s">
        <v>670</v>
      </c>
      <c r="V2" s="15">
        <v>45292</v>
      </c>
      <c r="W2" s="15">
        <v>46387</v>
      </c>
      <c r="X2" t="s">
        <v>471</v>
      </c>
      <c r="Y2" t="s">
        <v>481</v>
      </c>
      <c r="Z2" t="s">
        <v>9742</v>
      </c>
      <c r="AA2" t="s">
        <v>9743</v>
      </c>
      <c r="AB2" s="1" t="s">
        <v>9744</v>
      </c>
      <c r="AC2" t="s">
        <v>9745</v>
      </c>
      <c r="AD2" s="15">
        <v>45823</v>
      </c>
      <c r="AE2">
        <v>92</v>
      </c>
      <c r="AF2" t="s">
        <v>9746</v>
      </c>
    </row>
    <row r="3" spans="1:32">
      <c r="A3" t="s">
        <v>9747</v>
      </c>
      <c r="B3" t="s">
        <v>9748</v>
      </c>
      <c r="C3" t="s">
        <v>9735</v>
      </c>
      <c r="D3" t="s">
        <v>924</v>
      </c>
      <c r="E3" t="s">
        <v>262</v>
      </c>
      <c r="F3" t="s">
        <v>9749</v>
      </c>
      <c r="G3" t="s">
        <v>9737</v>
      </c>
      <c r="H3" t="s">
        <v>9750</v>
      </c>
      <c r="I3" t="s">
        <v>472</v>
      </c>
      <c r="J3" t="s">
        <v>9751</v>
      </c>
      <c r="K3" t="s">
        <v>9752</v>
      </c>
      <c r="L3" t="s">
        <v>9740</v>
      </c>
      <c r="M3" t="s">
        <v>9740</v>
      </c>
      <c r="N3" t="s">
        <v>1656</v>
      </c>
      <c r="O3">
        <v>5</v>
      </c>
      <c r="P3">
        <v>10</v>
      </c>
      <c r="Q3">
        <v>25</v>
      </c>
      <c r="R3">
        <v>750000</v>
      </c>
      <c r="S3" t="s">
        <v>1149</v>
      </c>
      <c r="T3" t="s">
        <v>9753</v>
      </c>
      <c r="U3" t="s">
        <v>670</v>
      </c>
      <c r="V3" s="15">
        <v>45108</v>
      </c>
      <c r="W3" s="15">
        <v>46203</v>
      </c>
      <c r="X3" t="s">
        <v>471</v>
      </c>
      <c r="Y3" t="s">
        <v>471</v>
      </c>
      <c r="Z3" t="s">
        <v>9754</v>
      </c>
      <c r="AA3" t="s">
        <v>9755</v>
      </c>
      <c r="AB3" s="1" t="s">
        <v>9756</v>
      </c>
      <c r="AC3" t="s">
        <v>9757</v>
      </c>
      <c r="AD3" s="15">
        <v>45736</v>
      </c>
      <c r="AE3">
        <v>95</v>
      </c>
      <c r="AF3" t="s">
        <v>9758</v>
      </c>
    </row>
    <row r="4" spans="1:32">
      <c r="A4" t="s">
        <v>9759</v>
      </c>
      <c r="B4" t="s">
        <v>9760</v>
      </c>
      <c r="C4" t="s">
        <v>9735</v>
      </c>
      <c r="D4" t="s">
        <v>1011</v>
      </c>
      <c r="E4" t="s">
        <v>909</v>
      </c>
      <c r="F4" t="s">
        <v>9761</v>
      </c>
      <c r="G4" t="s">
        <v>9737</v>
      </c>
      <c r="H4" t="s">
        <v>9762</v>
      </c>
      <c r="I4" t="s">
        <v>257</v>
      </c>
      <c r="J4" t="s">
        <v>9763</v>
      </c>
      <c r="K4" t="s">
        <v>9764</v>
      </c>
      <c r="L4" t="s">
        <v>9740</v>
      </c>
      <c r="M4" t="s">
        <v>9740</v>
      </c>
      <c r="N4" t="s">
        <v>9765</v>
      </c>
      <c r="O4">
        <v>35</v>
      </c>
      <c r="P4">
        <v>50</v>
      </c>
      <c r="Q4">
        <v>100</v>
      </c>
      <c r="R4">
        <v>2000000</v>
      </c>
      <c r="S4" t="s">
        <v>1174</v>
      </c>
      <c r="T4" t="s">
        <v>9766</v>
      </c>
      <c r="U4" t="s">
        <v>670</v>
      </c>
      <c r="V4" s="15">
        <v>45383</v>
      </c>
      <c r="W4" s="15">
        <v>46477</v>
      </c>
      <c r="X4" t="s">
        <v>471</v>
      </c>
      <c r="Y4" t="s">
        <v>471</v>
      </c>
      <c r="Z4" t="s">
        <v>9767</v>
      </c>
      <c r="AA4" t="s">
        <v>9768</v>
      </c>
      <c r="AB4" s="1" t="s">
        <v>9769</v>
      </c>
      <c r="AC4" t="s">
        <v>9770</v>
      </c>
      <c r="AD4" s="15">
        <v>45606</v>
      </c>
      <c r="AE4">
        <v>97</v>
      </c>
      <c r="AF4" t="s">
        <v>9771</v>
      </c>
    </row>
    <row r="5" spans="1:32">
      <c r="A5" t="s">
        <v>9772</v>
      </c>
      <c r="B5" t="s">
        <v>9773</v>
      </c>
      <c r="C5" t="s">
        <v>9735</v>
      </c>
      <c r="D5" t="s">
        <v>1011</v>
      </c>
      <c r="E5" t="s">
        <v>909</v>
      </c>
      <c r="F5" t="s">
        <v>9774</v>
      </c>
      <c r="G5" t="s">
        <v>9737</v>
      </c>
      <c r="H5" t="s">
        <v>9775</v>
      </c>
      <c r="I5" t="s">
        <v>257</v>
      </c>
      <c r="J5" t="s">
        <v>9776</v>
      </c>
      <c r="K5" t="s">
        <v>9739</v>
      </c>
      <c r="L5" t="s">
        <v>9740</v>
      </c>
      <c r="M5" t="s">
        <v>9740</v>
      </c>
      <c r="N5" t="s">
        <v>9765</v>
      </c>
      <c r="O5">
        <v>40</v>
      </c>
      <c r="P5">
        <v>55</v>
      </c>
      <c r="Q5">
        <v>50</v>
      </c>
      <c r="R5">
        <v>1500000</v>
      </c>
      <c r="S5" t="s">
        <v>1174</v>
      </c>
      <c r="T5" t="s">
        <v>9777</v>
      </c>
      <c r="U5" t="s">
        <v>670</v>
      </c>
      <c r="V5" s="15">
        <v>45444</v>
      </c>
      <c r="W5" s="15">
        <v>46538</v>
      </c>
      <c r="X5" t="s">
        <v>471</v>
      </c>
      <c r="Y5" t="s">
        <v>471</v>
      </c>
      <c r="Z5" t="s">
        <v>9778</v>
      </c>
      <c r="AA5" t="s">
        <v>9779</v>
      </c>
      <c r="AB5" s="1" t="s">
        <v>9780</v>
      </c>
      <c r="AC5" t="s">
        <v>9781</v>
      </c>
      <c r="AD5" s="15">
        <v>45672</v>
      </c>
      <c r="AE5">
        <v>94</v>
      </c>
      <c r="AF5" t="s">
        <v>9782</v>
      </c>
    </row>
    <row r="6" spans="1:32">
      <c r="A6" t="s">
        <v>9783</v>
      </c>
      <c r="B6" t="s">
        <v>9784</v>
      </c>
      <c r="C6" t="s">
        <v>9735</v>
      </c>
      <c r="D6" t="s">
        <v>928</v>
      </c>
      <c r="E6" t="s">
        <v>265</v>
      </c>
      <c r="F6" t="s">
        <v>9785</v>
      </c>
      <c r="G6" t="s">
        <v>9737</v>
      </c>
      <c r="H6" t="s">
        <v>9786</v>
      </c>
      <c r="I6" t="s">
        <v>324</v>
      </c>
      <c r="J6" t="s">
        <v>9787</v>
      </c>
      <c r="K6" t="s">
        <v>9788</v>
      </c>
      <c r="L6" t="s">
        <v>9740</v>
      </c>
      <c r="M6" t="s">
        <v>9740</v>
      </c>
      <c r="N6" t="s">
        <v>1656</v>
      </c>
      <c r="O6">
        <v>28</v>
      </c>
      <c r="P6">
        <v>42</v>
      </c>
      <c r="Q6">
        <v>20</v>
      </c>
      <c r="R6">
        <v>1800000</v>
      </c>
      <c r="S6" t="s">
        <v>1203</v>
      </c>
      <c r="T6" t="s">
        <v>9789</v>
      </c>
      <c r="U6" t="s">
        <v>670</v>
      </c>
      <c r="V6" s="15">
        <v>45323</v>
      </c>
      <c r="W6" s="15">
        <v>46418</v>
      </c>
      <c r="X6" t="s">
        <v>471</v>
      </c>
      <c r="Y6" t="s">
        <v>471</v>
      </c>
      <c r="Z6" t="s">
        <v>9790</v>
      </c>
      <c r="AA6" t="s">
        <v>9791</v>
      </c>
      <c r="AB6" s="1" t="s">
        <v>9792</v>
      </c>
      <c r="AC6" t="s">
        <v>9793</v>
      </c>
      <c r="AD6" s="15">
        <v>45560</v>
      </c>
      <c r="AE6">
        <v>98</v>
      </c>
      <c r="AF6" t="s">
        <v>9794</v>
      </c>
    </row>
    <row r="7" spans="1:32">
      <c r="A7" t="s">
        <v>9795</v>
      </c>
      <c r="B7" t="s">
        <v>9796</v>
      </c>
      <c r="C7" t="s">
        <v>9735</v>
      </c>
      <c r="D7" t="s">
        <v>928</v>
      </c>
      <c r="E7" t="s">
        <v>265</v>
      </c>
      <c r="F7" t="s">
        <v>9797</v>
      </c>
      <c r="G7" t="s">
        <v>9737</v>
      </c>
      <c r="H7" t="s">
        <v>9798</v>
      </c>
      <c r="I7" t="s">
        <v>324</v>
      </c>
      <c r="J7" t="s">
        <v>176</v>
      </c>
      <c r="K7" t="s">
        <v>9788</v>
      </c>
      <c r="L7" t="s">
        <v>9740</v>
      </c>
      <c r="M7" t="s">
        <v>9799</v>
      </c>
      <c r="N7" t="s">
        <v>1656</v>
      </c>
      <c r="O7">
        <v>30</v>
      </c>
      <c r="P7">
        <v>45</v>
      </c>
      <c r="Q7">
        <v>15</v>
      </c>
      <c r="R7">
        <v>1200000</v>
      </c>
      <c r="S7" t="s">
        <v>1203</v>
      </c>
      <c r="T7" t="s">
        <v>9777</v>
      </c>
      <c r="U7" t="s">
        <v>670</v>
      </c>
      <c r="V7" s="15">
        <v>45352</v>
      </c>
      <c r="W7" s="15">
        <v>46446</v>
      </c>
      <c r="X7" t="s">
        <v>471</v>
      </c>
      <c r="Y7" t="s">
        <v>481</v>
      </c>
      <c r="Z7" t="s">
        <v>9800</v>
      </c>
      <c r="AA7" t="s">
        <v>9801</v>
      </c>
      <c r="AB7" s="1" t="s">
        <v>9802</v>
      </c>
      <c r="AC7" t="s">
        <v>9803</v>
      </c>
      <c r="AD7" s="15">
        <v>45522</v>
      </c>
      <c r="AE7">
        <v>91</v>
      </c>
      <c r="AF7" t="s">
        <v>9804</v>
      </c>
    </row>
    <row r="8" spans="1:32">
      <c r="A8" t="s">
        <v>9805</v>
      </c>
      <c r="B8" t="s">
        <v>9806</v>
      </c>
      <c r="C8" t="s">
        <v>9735</v>
      </c>
      <c r="D8" t="s">
        <v>1003</v>
      </c>
      <c r="E8" t="s">
        <v>265</v>
      </c>
      <c r="F8" t="s">
        <v>9807</v>
      </c>
      <c r="G8" t="s">
        <v>9737</v>
      </c>
      <c r="H8" t="s">
        <v>9808</v>
      </c>
      <c r="I8" t="s">
        <v>506</v>
      </c>
      <c r="J8" t="s">
        <v>9809</v>
      </c>
      <c r="K8" t="s">
        <v>9810</v>
      </c>
      <c r="L8" t="s">
        <v>9740</v>
      </c>
      <c r="M8" t="s">
        <v>9740</v>
      </c>
      <c r="N8" t="s">
        <v>1653</v>
      </c>
      <c r="O8">
        <v>21</v>
      </c>
      <c r="P8">
        <v>35</v>
      </c>
      <c r="Q8">
        <v>10</v>
      </c>
      <c r="R8">
        <v>2500000</v>
      </c>
      <c r="S8" t="s">
        <v>9811</v>
      </c>
      <c r="T8" t="s">
        <v>9789</v>
      </c>
      <c r="U8" t="s">
        <v>670</v>
      </c>
      <c r="V8" s="15">
        <v>45170</v>
      </c>
      <c r="W8" s="15">
        <v>46265</v>
      </c>
      <c r="X8" t="s">
        <v>471</v>
      </c>
      <c r="Y8" t="s">
        <v>471</v>
      </c>
      <c r="Z8" t="s">
        <v>9812</v>
      </c>
      <c r="AA8" t="s">
        <v>9813</v>
      </c>
      <c r="AB8" s="1" t="s">
        <v>9814</v>
      </c>
      <c r="AC8" t="s">
        <v>9815</v>
      </c>
      <c r="AD8" s="15">
        <v>45716</v>
      </c>
      <c r="AE8">
        <v>96</v>
      </c>
      <c r="AF8" t="s">
        <v>9816</v>
      </c>
    </row>
    <row r="9" spans="1:32">
      <c r="A9" t="s">
        <v>9817</v>
      </c>
      <c r="B9" t="s">
        <v>9818</v>
      </c>
      <c r="C9" t="s">
        <v>9735</v>
      </c>
      <c r="D9" t="s">
        <v>1039</v>
      </c>
      <c r="E9" t="s">
        <v>268</v>
      </c>
      <c r="F9" t="s">
        <v>1157</v>
      </c>
      <c r="G9" t="s">
        <v>9737</v>
      </c>
      <c r="H9" t="s">
        <v>9819</v>
      </c>
      <c r="I9" t="s">
        <v>472</v>
      </c>
      <c r="J9" t="s">
        <v>9820</v>
      </c>
      <c r="K9" t="s">
        <v>9821</v>
      </c>
      <c r="L9" t="s">
        <v>9740</v>
      </c>
      <c r="M9" t="s">
        <v>9740</v>
      </c>
      <c r="N9" t="s">
        <v>1653</v>
      </c>
      <c r="O9">
        <v>18</v>
      </c>
      <c r="P9">
        <v>28</v>
      </c>
      <c r="Q9">
        <v>100</v>
      </c>
      <c r="R9">
        <v>1000000</v>
      </c>
      <c r="S9" t="s">
        <v>1174</v>
      </c>
      <c r="T9" t="s">
        <v>9766</v>
      </c>
      <c r="U9" t="s">
        <v>670</v>
      </c>
      <c r="V9" s="15">
        <v>45292</v>
      </c>
      <c r="W9" s="15">
        <v>46387</v>
      </c>
      <c r="X9" t="s">
        <v>481</v>
      </c>
      <c r="Y9" t="s">
        <v>543</v>
      </c>
      <c r="Z9" t="s">
        <v>9822</v>
      </c>
      <c r="AA9" t="s">
        <v>9823</v>
      </c>
      <c r="AB9" s="1" t="s">
        <v>9824</v>
      </c>
      <c r="AC9" t="s">
        <v>9825</v>
      </c>
      <c r="AD9" s="15">
        <v>45570</v>
      </c>
      <c r="AE9">
        <v>85</v>
      </c>
      <c r="AF9" t="s">
        <v>9826</v>
      </c>
    </row>
    <row r="10" spans="1:32">
      <c r="A10" t="s">
        <v>9827</v>
      </c>
      <c r="B10" t="s">
        <v>9828</v>
      </c>
      <c r="C10" t="s">
        <v>9735</v>
      </c>
      <c r="D10" t="s">
        <v>1043</v>
      </c>
      <c r="E10" t="s">
        <v>268</v>
      </c>
      <c r="F10" t="s">
        <v>9829</v>
      </c>
      <c r="G10" t="s">
        <v>9737</v>
      </c>
      <c r="H10" t="s">
        <v>9830</v>
      </c>
      <c r="I10" t="s">
        <v>257</v>
      </c>
      <c r="J10" t="s">
        <v>9831</v>
      </c>
      <c r="K10" t="s">
        <v>9739</v>
      </c>
      <c r="L10" t="s">
        <v>9740</v>
      </c>
      <c r="M10" t="s">
        <v>9740</v>
      </c>
      <c r="N10" t="s">
        <v>1656</v>
      </c>
      <c r="O10">
        <v>25</v>
      </c>
      <c r="P10">
        <v>40</v>
      </c>
      <c r="Q10">
        <v>15</v>
      </c>
      <c r="R10">
        <v>1500000</v>
      </c>
      <c r="S10" t="s">
        <v>9832</v>
      </c>
      <c r="T10" t="s">
        <v>9777</v>
      </c>
      <c r="U10" t="s">
        <v>670</v>
      </c>
      <c r="V10" s="15">
        <v>45413</v>
      </c>
      <c r="W10" s="15">
        <v>46507</v>
      </c>
      <c r="X10" t="s">
        <v>471</v>
      </c>
      <c r="Y10" t="s">
        <v>471</v>
      </c>
      <c r="Z10" t="s">
        <v>9833</v>
      </c>
      <c r="AA10" t="s">
        <v>9834</v>
      </c>
      <c r="AB10" s="1" t="s">
        <v>9835</v>
      </c>
      <c r="AC10" t="s">
        <v>9836</v>
      </c>
      <c r="AD10" s="15">
        <v>45759</v>
      </c>
      <c r="AE10">
        <v>93</v>
      </c>
      <c r="AF10" t="s">
        <v>9837</v>
      </c>
    </row>
    <row r="11" spans="1:32">
      <c r="A11" t="s">
        <v>9838</v>
      </c>
      <c r="B11" t="s">
        <v>9839</v>
      </c>
      <c r="C11" t="s">
        <v>9735</v>
      </c>
      <c r="D11" t="s">
        <v>924</v>
      </c>
      <c r="E11" t="s">
        <v>262</v>
      </c>
      <c r="F11" t="s">
        <v>9840</v>
      </c>
      <c r="G11" t="s">
        <v>9737</v>
      </c>
      <c r="H11" t="s">
        <v>9841</v>
      </c>
      <c r="I11" t="s">
        <v>9842</v>
      </c>
      <c r="J11" t="s">
        <v>9843</v>
      </c>
      <c r="K11" t="s">
        <v>9739</v>
      </c>
      <c r="L11" t="s">
        <v>9740</v>
      </c>
      <c r="M11" t="s">
        <v>9740</v>
      </c>
      <c r="N11" t="s">
        <v>1650</v>
      </c>
      <c r="O11">
        <v>3</v>
      </c>
      <c r="P11">
        <v>7</v>
      </c>
      <c r="Q11">
        <v>50</v>
      </c>
      <c r="R11">
        <v>800000</v>
      </c>
      <c r="S11" t="s">
        <v>1149</v>
      </c>
      <c r="T11" t="s">
        <v>9844</v>
      </c>
      <c r="U11" t="s">
        <v>670</v>
      </c>
      <c r="V11" s="15">
        <v>45292</v>
      </c>
      <c r="W11" s="15">
        <v>46387</v>
      </c>
      <c r="X11" t="s">
        <v>471</v>
      </c>
      <c r="Y11" t="s">
        <v>481</v>
      </c>
      <c r="Z11" t="s">
        <v>9845</v>
      </c>
      <c r="AA11" t="s">
        <v>9846</v>
      </c>
      <c r="AB11" s="1" t="s">
        <v>9847</v>
      </c>
      <c r="AC11" t="s">
        <v>9848</v>
      </c>
      <c r="AD11" s="15">
        <v>45797</v>
      </c>
      <c r="AE11">
        <v>90</v>
      </c>
      <c r="AF11" t="s">
        <v>9849</v>
      </c>
    </row>
    <row r="12" spans="1:32">
      <c r="A12" t="s">
        <v>9850</v>
      </c>
      <c r="B12" t="s">
        <v>9851</v>
      </c>
      <c r="C12" t="s">
        <v>9735</v>
      </c>
      <c r="D12" t="s">
        <v>924</v>
      </c>
      <c r="E12" t="s">
        <v>262</v>
      </c>
      <c r="F12" t="s">
        <v>1299</v>
      </c>
      <c r="G12" t="s">
        <v>9737</v>
      </c>
      <c r="H12" t="s">
        <v>9852</v>
      </c>
      <c r="I12" t="s">
        <v>324</v>
      </c>
      <c r="J12" t="s">
        <v>173</v>
      </c>
      <c r="K12" t="s">
        <v>9752</v>
      </c>
      <c r="L12" t="s">
        <v>9740</v>
      </c>
      <c r="M12" t="s">
        <v>9799</v>
      </c>
      <c r="N12" t="s">
        <v>1653</v>
      </c>
      <c r="O12">
        <v>5</v>
      </c>
      <c r="P12">
        <v>12</v>
      </c>
      <c r="Q12">
        <v>20</v>
      </c>
      <c r="R12">
        <v>600000</v>
      </c>
      <c r="S12" t="s">
        <v>1149</v>
      </c>
      <c r="T12" t="s">
        <v>9753</v>
      </c>
      <c r="U12" t="s">
        <v>670</v>
      </c>
      <c r="V12" s="15">
        <v>45323</v>
      </c>
      <c r="W12" s="15">
        <v>46418</v>
      </c>
      <c r="X12" t="s">
        <v>471</v>
      </c>
      <c r="Y12" t="s">
        <v>481</v>
      </c>
      <c r="Z12" t="s">
        <v>9853</v>
      </c>
      <c r="AA12" t="s">
        <v>9854</v>
      </c>
      <c r="AB12" s="1" t="s">
        <v>9855</v>
      </c>
      <c r="AC12" t="s">
        <v>9856</v>
      </c>
      <c r="AD12" s="15">
        <v>45636</v>
      </c>
      <c r="AE12">
        <v>89</v>
      </c>
      <c r="AF12" t="s">
        <v>9857</v>
      </c>
    </row>
    <row r="13" spans="1:32">
      <c r="A13" t="s">
        <v>9858</v>
      </c>
      <c r="B13" t="s">
        <v>9859</v>
      </c>
      <c r="C13" t="s">
        <v>9735</v>
      </c>
      <c r="D13" t="s">
        <v>948</v>
      </c>
      <c r="E13" t="s">
        <v>265</v>
      </c>
      <c r="F13" t="s">
        <v>9860</v>
      </c>
      <c r="G13" t="s">
        <v>9737</v>
      </c>
      <c r="H13" t="s">
        <v>9861</v>
      </c>
      <c r="I13" t="s">
        <v>333</v>
      </c>
      <c r="J13" t="s">
        <v>188</v>
      </c>
      <c r="K13" t="s">
        <v>9788</v>
      </c>
      <c r="L13" t="s">
        <v>9740</v>
      </c>
      <c r="M13" t="s">
        <v>9740</v>
      </c>
      <c r="N13" t="s">
        <v>1656</v>
      </c>
      <c r="O13">
        <v>28</v>
      </c>
      <c r="P13">
        <v>45</v>
      </c>
      <c r="Q13">
        <v>10</v>
      </c>
      <c r="R13">
        <v>2000000</v>
      </c>
      <c r="S13" t="s">
        <v>1203</v>
      </c>
      <c r="T13" t="s">
        <v>9789</v>
      </c>
      <c r="U13" t="s">
        <v>670</v>
      </c>
      <c r="V13" s="15">
        <v>45383</v>
      </c>
      <c r="W13" s="15">
        <v>46477</v>
      </c>
      <c r="X13" t="s">
        <v>471</v>
      </c>
      <c r="Y13" t="s">
        <v>471</v>
      </c>
      <c r="Z13" t="s">
        <v>9862</v>
      </c>
      <c r="AA13" t="s">
        <v>9863</v>
      </c>
      <c r="AB13" s="1" t="s">
        <v>9864</v>
      </c>
      <c r="AC13" t="s">
        <v>9865</v>
      </c>
      <c r="AD13" s="15">
        <v>45495</v>
      </c>
      <c r="AE13">
        <v>95</v>
      </c>
      <c r="AF13" t="s">
        <v>9866</v>
      </c>
    </row>
    <row r="14" spans="1:32">
      <c r="A14" t="s">
        <v>9867</v>
      </c>
      <c r="B14" t="s">
        <v>9868</v>
      </c>
      <c r="C14" t="s">
        <v>9735</v>
      </c>
      <c r="D14" t="s">
        <v>924</v>
      </c>
      <c r="E14" t="s">
        <v>262</v>
      </c>
      <c r="F14" t="s">
        <v>9869</v>
      </c>
      <c r="G14" t="s">
        <v>9737</v>
      </c>
      <c r="H14" t="s">
        <v>9870</v>
      </c>
      <c r="I14" t="s">
        <v>9871</v>
      </c>
      <c r="J14" t="s">
        <v>178</v>
      </c>
      <c r="K14" t="s">
        <v>9739</v>
      </c>
      <c r="L14" t="s">
        <v>9740</v>
      </c>
      <c r="M14" t="s">
        <v>9799</v>
      </c>
      <c r="N14" t="s">
        <v>1653</v>
      </c>
      <c r="O14">
        <v>7</v>
      </c>
      <c r="P14">
        <v>14</v>
      </c>
      <c r="Q14">
        <v>15</v>
      </c>
      <c r="R14">
        <v>400000</v>
      </c>
      <c r="S14" t="s">
        <v>1149</v>
      </c>
      <c r="T14" t="s">
        <v>9844</v>
      </c>
      <c r="U14" t="s">
        <v>670</v>
      </c>
      <c r="V14" s="15">
        <v>45292</v>
      </c>
      <c r="W14" s="15">
        <v>46387</v>
      </c>
      <c r="X14" t="s">
        <v>481</v>
      </c>
      <c r="Y14" t="s">
        <v>481</v>
      </c>
      <c r="Z14" t="s">
        <v>9872</v>
      </c>
      <c r="AA14" t="s">
        <v>9873</v>
      </c>
      <c r="AB14" s="1" t="s">
        <v>9874</v>
      </c>
      <c r="AC14" t="s">
        <v>9875</v>
      </c>
      <c r="AD14" s="15">
        <v>45665</v>
      </c>
      <c r="AE14">
        <v>86</v>
      </c>
      <c r="AF14" t="s">
        <v>9876</v>
      </c>
    </row>
    <row r="15" spans="1:32">
      <c r="A15" t="s">
        <v>9877</v>
      </c>
      <c r="B15" t="s">
        <v>9878</v>
      </c>
      <c r="C15" t="s">
        <v>9735</v>
      </c>
      <c r="D15" t="s">
        <v>924</v>
      </c>
      <c r="E15" t="s">
        <v>262</v>
      </c>
      <c r="F15" t="s">
        <v>9879</v>
      </c>
      <c r="G15" t="s">
        <v>9737</v>
      </c>
      <c r="H15" t="s">
        <v>9880</v>
      </c>
      <c r="I15" t="s">
        <v>257</v>
      </c>
      <c r="J15" t="s">
        <v>171</v>
      </c>
      <c r="K15" t="s">
        <v>9752</v>
      </c>
      <c r="L15" t="s">
        <v>9740</v>
      </c>
      <c r="M15" t="s">
        <v>9799</v>
      </c>
      <c r="N15" t="s">
        <v>1653</v>
      </c>
      <c r="O15">
        <v>5</v>
      </c>
      <c r="P15">
        <v>10</v>
      </c>
      <c r="Q15">
        <v>10</v>
      </c>
      <c r="R15">
        <v>500000</v>
      </c>
      <c r="S15" t="s">
        <v>1149</v>
      </c>
      <c r="T15" t="s">
        <v>9741</v>
      </c>
      <c r="U15" t="s">
        <v>670</v>
      </c>
      <c r="V15" s="15">
        <v>45352</v>
      </c>
      <c r="W15" s="15">
        <v>46446</v>
      </c>
      <c r="X15" t="s">
        <v>471</v>
      </c>
      <c r="Y15" t="s">
        <v>471</v>
      </c>
      <c r="Z15" t="s">
        <v>9881</v>
      </c>
      <c r="AA15" t="s">
        <v>9882</v>
      </c>
      <c r="AB15" s="1" t="s">
        <v>9883</v>
      </c>
      <c r="AC15" t="s">
        <v>9884</v>
      </c>
      <c r="AD15" s="15">
        <v>45624</v>
      </c>
      <c r="AE15">
        <v>92</v>
      </c>
      <c r="AF15" t="s">
        <v>9885</v>
      </c>
    </row>
    <row r="16" spans="1:32">
      <c r="A16" t="s">
        <v>9886</v>
      </c>
      <c r="B16" t="s">
        <v>9887</v>
      </c>
      <c r="C16" t="s">
        <v>9735</v>
      </c>
      <c r="D16" t="s">
        <v>1011</v>
      </c>
      <c r="E16" t="s">
        <v>909</v>
      </c>
      <c r="F16" t="s">
        <v>9888</v>
      </c>
      <c r="G16" t="s">
        <v>9737</v>
      </c>
      <c r="H16" t="s">
        <v>9889</v>
      </c>
      <c r="I16" t="s">
        <v>9871</v>
      </c>
      <c r="J16" t="s">
        <v>9787</v>
      </c>
      <c r="K16" t="s">
        <v>9764</v>
      </c>
      <c r="L16" t="s">
        <v>9740</v>
      </c>
      <c r="M16" t="s">
        <v>9740</v>
      </c>
      <c r="N16" t="s">
        <v>9765</v>
      </c>
      <c r="O16">
        <v>35</v>
      </c>
      <c r="P16">
        <v>50</v>
      </c>
      <c r="Q16">
        <v>25</v>
      </c>
      <c r="R16">
        <v>1800000</v>
      </c>
      <c r="S16" t="s">
        <v>1174</v>
      </c>
      <c r="T16" t="s">
        <v>9777</v>
      </c>
      <c r="U16" t="s">
        <v>670</v>
      </c>
      <c r="V16" s="15">
        <v>45474</v>
      </c>
      <c r="W16" s="15">
        <v>46568</v>
      </c>
      <c r="X16" t="s">
        <v>471</v>
      </c>
      <c r="Y16" t="s">
        <v>481</v>
      </c>
      <c r="Z16" t="s">
        <v>9890</v>
      </c>
      <c r="AA16" t="s">
        <v>9891</v>
      </c>
      <c r="AB16" s="1" t="s">
        <v>9892</v>
      </c>
      <c r="AC16" t="s">
        <v>9893</v>
      </c>
      <c r="AD16" s="15">
        <v>45583</v>
      </c>
      <c r="AE16">
        <v>91</v>
      </c>
      <c r="AF16" t="s">
        <v>9894</v>
      </c>
    </row>
    <row r="17" spans="1:32">
      <c r="A17" t="s">
        <v>9895</v>
      </c>
      <c r="B17" t="s">
        <v>9896</v>
      </c>
      <c r="C17" t="s">
        <v>9735</v>
      </c>
      <c r="D17" t="s">
        <v>924</v>
      </c>
      <c r="E17" t="s">
        <v>262</v>
      </c>
      <c r="F17" t="s">
        <v>9897</v>
      </c>
      <c r="G17" t="s">
        <v>9737</v>
      </c>
      <c r="H17" t="s">
        <v>9898</v>
      </c>
      <c r="I17" t="s">
        <v>257</v>
      </c>
      <c r="J17" t="s">
        <v>9899</v>
      </c>
      <c r="K17" t="s">
        <v>9752</v>
      </c>
      <c r="L17" t="s">
        <v>9740</v>
      </c>
      <c r="M17" t="s">
        <v>9740</v>
      </c>
      <c r="N17" t="s">
        <v>1653</v>
      </c>
      <c r="O17">
        <v>5</v>
      </c>
      <c r="P17">
        <v>12</v>
      </c>
      <c r="Q17">
        <v>100</v>
      </c>
      <c r="R17">
        <v>1500000</v>
      </c>
      <c r="S17" t="s">
        <v>1149</v>
      </c>
      <c r="T17" t="s">
        <v>9844</v>
      </c>
      <c r="U17" t="s">
        <v>670</v>
      </c>
      <c r="V17" s="15">
        <v>45292</v>
      </c>
      <c r="W17" s="15">
        <v>46387</v>
      </c>
      <c r="X17" t="s">
        <v>471</v>
      </c>
      <c r="Y17" t="s">
        <v>471</v>
      </c>
      <c r="Z17" t="s">
        <v>9900</v>
      </c>
      <c r="AA17" t="s">
        <v>9901</v>
      </c>
      <c r="AB17" s="1" t="s">
        <v>9902</v>
      </c>
      <c r="AC17" t="s">
        <v>9903</v>
      </c>
      <c r="AD17" s="15">
        <v>45703</v>
      </c>
      <c r="AE17">
        <v>94</v>
      </c>
      <c r="AF17" t="s">
        <v>9904</v>
      </c>
    </row>
    <row r="18" spans="1:32">
      <c r="A18" t="s">
        <v>9905</v>
      </c>
      <c r="B18" t="s">
        <v>9906</v>
      </c>
      <c r="C18" t="s">
        <v>9735</v>
      </c>
      <c r="D18" t="s">
        <v>924</v>
      </c>
      <c r="E18" t="s">
        <v>262</v>
      </c>
      <c r="F18" t="s">
        <v>9907</v>
      </c>
      <c r="G18" t="s">
        <v>9737</v>
      </c>
      <c r="H18" t="s">
        <v>9908</v>
      </c>
      <c r="I18" t="s">
        <v>531</v>
      </c>
      <c r="J18" t="s">
        <v>9909</v>
      </c>
      <c r="K18" t="s">
        <v>9739</v>
      </c>
      <c r="L18" t="s">
        <v>9740</v>
      </c>
      <c r="M18" t="s">
        <v>9799</v>
      </c>
      <c r="N18" t="s">
        <v>1653</v>
      </c>
      <c r="O18">
        <v>7</v>
      </c>
      <c r="P18">
        <v>14</v>
      </c>
      <c r="Q18">
        <v>10</v>
      </c>
      <c r="R18">
        <v>450000</v>
      </c>
      <c r="S18" t="s">
        <v>1149</v>
      </c>
      <c r="T18" t="s">
        <v>9741</v>
      </c>
      <c r="U18" t="s">
        <v>670</v>
      </c>
      <c r="V18" s="15">
        <v>45323</v>
      </c>
      <c r="W18" s="15">
        <v>46418</v>
      </c>
      <c r="X18" t="s">
        <v>471</v>
      </c>
      <c r="Y18" t="s">
        <v>481</v>
      </c>
      <c r="Z18" t="s">
        <v>9910</v>
      </c>
      <c r="AA18" t="s">
        <v>9911</v>
      </c>
      <c r="AB18" s="1" t="s">
        <v>9912</v>
      </c>
      <c r="AC18" t="s">
        <v>9913</v>
      </c>
      <c r="AD18" s="15">
        <v>45540</v>
      </c>
      <c r="AE18">
        <v>88</v>
      </c>
      <c r="AF18" t="s">
        <v>9914</v>
      </c>
    </row>
    <row r="19" spans="1:32">
      <c r="A19" t="s">
        <v>9915</v>
      </c>
      <c r="B19" t="s">
        <v>9916</v>
      </c>
      <c r="C19" t="s">
        <v>9735</v>
      </c>
      <c r="D19" t="s">
        <v>928</v>
      </c>
      <c r="E19" t="s">
        <v>265</v>
      </c>
      <c r="F19" t="s">
        <v>9917</v>
      </c>
      <c r="G19" t="s">
        <v>9737</v>
      </c>
      <c r="H19" t="s">
        <v>9918</v>
      </c>
      <c r="I19" t="s">
        <v>333</v>
      </c>
      <c r="J19" t="s">
        <v>188</v>
      </c>
      <c r="K19" t="s">
        <v>9788</v>
      </c>
      <c r="L19" t="s">
        <v>9740</v>
      </c>
      <c r="M19" t="s">
        <v>9740</v>
      </c>
      <c r="N19" t="s">
        <v>1656</v>
      </c>
      <c r="O19">
        <v>30</v>
      </c>
      <c r="P19">
        <v>45</v>
      </c>
      <c r="Q19">
        <v>10</v>
      </c>
      <c r="R19">
        <v>1200000</v>
      </c>
      <c r="S19" t="s">
        <v>1203</v>
      </c>
      <c r="T19" t="s">
        <v>9789</v>
      </c>
      <c r="U19" t="s">
        <v>670</v>
      </c>
      <c r="V19" s="15">
        <v>45413</v>
      </c>
      <c r="W19" s="15">
        <v>46507</v>
      </c>
      <c r="X19" t="s">
        <v>471</v>
      </c>
      <c r="Y19" t="s">
        <v>471</v>
      </c>
      <c r="Z19" t="s">
        <v>9919</v>
      </c>
      <c r="AA19" t="s">
        <v>9920</v>
      </c>
      <c r="AB19" s="1" t="s">
        <v>9921</v>
      </c>
      <c r="AC19" t="s">
        <v>9922</v>
      </c>
      <c r="AD19" s="15">
        <v>45534</v>
      </c>
      <c r="AE19">
        <v>93</v>
      </c>
      <c r="AF19" t="s">
        <v>9923</v>
      </c>
    </row>
    <row r="20" spans="1:32">
      <c r="A20" t="s">
        <v>9924</v>
      </c>
      <c r="B20" t="s">
        <v>9925</v>
      </c>
      <c r="C20" t="s">
        <v>9735</v>
      </c>
      <c r="D20" t="s">
        <v>924</v>
      </c>
      <c r="E20" t="s">
        <v>262</v>
      </c>
      <c r="F20" t="s">
        <v>9926</v>
      </c>
      <c r="G20" t="s">
        <v>9737</v>
      </c>
      <c r="H20" t="s">
        <v>9927</v>
      </c>
      <c r="I20" t="s">
        <v>472</v>
      </c>
      <c r="J20" t="s">
        <v>189</v>
      </c>
      <c r="K20" t="s">
        <v>9739</v>
      </c>
      <c r="L20" t="s">
        <v>9799</v>
      </c>
      <c r="M20" t="s">
        <v>9799</v>
      </c>
      <c r="N20" t="s">
        <v>1653</v>
      </c>
      <c r="O20">
        <v>7</v>
      </c>
      <c r="P20">
        <v>14</v>
      </c>
      <c r="Q20">
        <v>50</v>
      </c>
      <c r="R20">
        <v>600000</v>
      </c>
      <c r="S20" t="s">
        <v>1149</v>
      </c>
      <c r="T20" t="s">
        <v>9844</v>
      </c>
      <c r="U20" t="s">
        <v>670</v>
      </c>
      <c r="V20" s="15">
        <v>45292</v>
      </c>
      <c r="W20" s="15">
        <v>46387</v>
      </c>
      <c r="X20" t="s">
        <v>471</v>
      </c>
      <c r="Y20" t="s">
        <v>471</v>
      </c>
      <c r="Z20" t="s">
        <v>9928</v>
      </c>
      <c r="AA20" t="s">
        <v>9929</v>
      </c>
      <c r="AB20" s="1" t="s">
        <v>9930</v>
      </c>
      <c r="AC20" t="s">
        <v>9931</v>
      </c>
      <c r="AD20" s="15">
        <v>45726</v>
      </c>
      <c r="AE20">
        <v>91</v>
      </c>
      <c r="AF20" t="s">
        <v>9932</v>
      </c>
    </row>
    <row r="21" spans="1:32">
      <c r="A21" t="s">
        <v>9933</v>
      </c>
      <c r="B21" t="s">
        <v>9934</v>
      </c>
      <c r="C21" t="s">
        <v>9735</v>
      </c>
      <c r="D21" t="s">
        <v>1011</v>
      </c>
      <c r="E21" t="s">
        <v>909</v>
      </c>
      <c r="F21" t="s">
        <v>9935</v>
      </c>
      <c r="G21" t="s">
        <v>9737</v>
      </c>
      <c r="H21" t="s">
        <v>9936</v>
      </c>
      <c r="I21" t="s">
        <v>472</v>
      </c>
      <c r="J21" t="s">
        <v>203</v>
      </c>
      <c r="K21" t="s">
        <v>9764</v>
      </c>
      <c r="L21" t="s">
        <v>9740</v>
      </c>
      <c r="M21" t="s">
        <v>9740</v>
      </c>
      <c r="N21" t="s">
        <v>9765</v>
      </c>
      <c r="O21">
        <v>35</v>
      </c>
      <c r="P21">
        <v>50</v>
      </c>
      <c r="Q21">
        <v>5</v>
      </c>
      <c r="R21">
        <v>2500000</v>
      </c>
      <c r="S21" t="s">
        <v>1174</v>
      </c>
      <c r="T21" t="s">
        <v>9789</v>
      </c>
      <c r="U21" t="s">
        <v>670</v>
      </c>
      <c r="V21" s="15">
        <v>45444</v>
      </c>
      <c r="W21" s="15">
        <v>46538</v>
      </c>
      <c r="X21" t="s">
        <v>471</v>
      </c>
      <c r="Y21" t="s">
        <v>471</v>
      </c>
      <c r="Z21" t="s">
        <v>9937</v>
      </c>
      <c r="AA21" t="s">
        <v>9938</v>
      </c>
      <c r="AB21" s="1" t="s">
        <v>9939</v>
      </c>
      <c r="AC21" t="s">
        <v>9940</v>
      </c>
      <c r="AD21" s="15">
        <v>45631</v>
      </c>
      <c r="AE21">
        <v>96</v>
      </c>
      <c r="AF21" t="s">
        <v>9941</v>
      </c>
    </row>
    <row r="22" spans="1:32">
      <c r="A22" t="s">
        <v>9942</v>
      </c>
      <c r="B22" t="s">
        <v>9943</v>
      </c>
      <c r="C22" t="s">
        <v>9735</v>
      </c>
      <c r="D22" t="s">
        <v>924</v>
      </c>
      <c r="E22" t="s">
        <v>262</v>
      </c>
      <c r="F22" t="s">
        <v>1239</v>
      </c>
      <c r="G22" t="s">
        <v>1197</v>
      </c>
      <c r="H22" t="s">
        <v>9944</v>
      </c>
      <c r="I22" t="s">
        <v>536</v>
      </c>
      <c r="J22" t="s">
        <v>9945</v>
      </c>
      <c r="K22" t="s">
        <v>9946</v>
      </c>
      <c r="L22" t="s">
        <v>9740</v>
      </c>
      <c r="M22" t="s">
        <v>9799</v>
      </c>
      <c r="N22" t="s">
        <v>1653</v>
      </c>
      <c r="O22">
        <v>7</v>
      </c>
      <c r="P22">
        <v>14</v>
      </c>
      <c r="Q22">
        <v>500</v>
      </c>
      <c r="R22">
        <v>300000</v>
      </c>
      <c r="S22" t="s">
        <v>1149</v>
      </c>
      <c r="T22" t="s">
        <v>9741</v>
      </c>
      <c r="U22" t="s">
        <v>670</v>
      </c>
      <c r="V22" s="15">
        <v>45292</v>
      </c>
      <c r="W22" s="15">
        <v>46387</v>
      </c>
      <c r="X22" t="s">
        <v>471</v>
      </c>
      <c r="Y22" t="s">
        <v>481</v>
      </c>
      <c r="Z22" t="s">
        <v>9947</v>
      </c>
      <c r="AA22" t="s">
        <v>9948</v>
      </c>
      <c r="AB22" s="1" t="s">
        <v>9949</v>
      </c>
      <c r="AC22" t="s">
        <v>9950</v>
      </c>
      <c r="AD22" s="15">
        <v>45762</v>
      </c>
      <c r="AE22">
        <v>91</v>
      </c>
      <c r="AF22" t="s">
        <v>9951</v>
      </c>
    </row>
    <row r="23" spans="1:32">
      <c r="A23" t="s">
        <v>9952</v>
      </c>
      <c r="B23" t="s">
        <v>9953</v>
      </c>
      <c r="C23" t="s">
        <v>9735</v>
      </c>
      <c r="D23" t="s">
        <v>924</v>
      </c>
      <c r="E23" t="s">
        <v>262</v>
      </c>
      <c r="F23" t="s">
        <v>9954</v>
      </c>
      <c r="G23" t="s">
        <v>1197</v>
      </c>
      <c r="H23" t="s">
        <v>9955</v>
      </c>
      <c r="I23" t="s">
        <v>610</v>
      </c>
      <c r="J23" t="s">
        <v>9956</v>
      </c>
      <c r="K23" t="s">
        <v>9957</v>
      </c>
      <c r="L23" t="s">
        <v>9740</v>
      </c>
      <c r="M23" t="s">
        <v>9799</v>
      </c>
      <c r="N23" t="s">
        <v>1653</v>
      </c>
      <c r="O23">
        <v>10</v>
      </c>
      <c r="P23">
        <v>18</v>
      </c>
      <c r="Q23">
        <v>100</v>
      </c>
      <c r="R23">
        <v>400000</v>
      </c>
      <c r="S23" t="s">
        <v>1149</v>
      </c>
      <c r="T23" t="s">
        <v>9753</v>
      </c>
      <c r="U23" t="s">
        <v>670</v>
      </c>
      <c r="V23" s="15">
        <v>45108</v>
      </c>
      <c r="W23" s="15">
        <v>46203</v>
      </c>
      <c r="X23" t="s">
        <v>471</v>
      </c>
      <c r="Y23" t="s">
        <v>481</v>
      </c>
      <c r="Z23" t="s">
        <v>9958</v>
      </c>
      <c r="AA23" t="s">
        <v>9959</v>
      </c>
      <c r="AB23" s="1" t="s">
        <v>9960</v>
      </c>
      <c r="AC23" t="s">
        <v>9961</v>
      </c>
      <c r="AD23" s="15">
        <v>45708</v>
      </c>
      <c r="AE23">
        <v>93</v>
      </c>
      <c r="AF23" t="s">
        <v>9962</v>
      </c>
    </row>
    <row r="24" spans="1:32">
      <c r="A24" t="s">
        <v>9963</v>
      </c>
      <c r="B24" t="s">
        <v>9964</v>
      </c>
      <c r="C24" t="s">
        <v>9735</v>
      </c>
      <c r="D24" t="s">
        <v>924</v>
      </c>
      <c r="E24" t="s">
        <v>262</v>
      </c>
      <c r="F24" t="s">
        <v>9965</v>
      </c>
      <c r="G24" t="s">
        <v>1197</v>
      </c>
      <c r="H24" t="s">
        <v>9966</v>
      </c>
      <c r="I24" t="s">
        <v>531</v>
      </c>
      <c r="J24" t="s">
        <v>9967</v>
      </c>
      <c r="K24" t="s">
        <v>9968</v>
      </c>
      <c r="L24" t="s">
        <v>9799</v>
      </c>
      <c r="M24" t="s">
        <v>9799</v>
      </c>
      <c r="N24" t="s">
        <v>1656</v>
      </c>
      <c r="O24">
        <v>5</v>
      </c>
      <c r="P24">
        <v>12</v>
      </c>
      <c r="Q24">
        <v>1000</v>
      </c>
      <c r="R24">
        <v>250000</v>
      </c>
      <c r="S24" t="s">
        <v>1149</v>
      </c>
      <c r="T24" t="s">
        <v>9741</v>
      </c>
      <c r="U24" t="s">
        <v>670</v>
      </c>
      <c r="V24" s="15">
        <v>45352</v>
      </c>
      <c r="W24" s="15">
        <v>46446</v>
      </c>
      <c r="X24" t="s">
        <v>471</v>
      </c>
      <c r="Y24" t="s">
        <v>471</v>
      </c>
      <c r="Z24" t="s">
        <v>9969</v>
      </c>
      <c r="AA24" t="s">
        <v>9970</v>
      </c>
      <c r="AB24" s="1" t="s">
        <v>9971</v>
      </c>
      <c r="AC24" t="s">
        <v>9972</v>
      </c>
      <c r="AD24" s="15">
        <v>45787</v>
      </c>
      <c r="AE24">
        <v>94</v>
      </c>
      <c r="AF24" t="s">
        <v>9973</v>
      </c>
    </row>
    <row r="25" spans="1:32">
      <c r="A25" t="s">
        <v>9974</v>
      </c>
      <c r="B25" t="s">
        <v>9975</v>
      </c>
      <c r="C25" t="s">
        <v>9976</v>
      </c>
      <c r="D25" t="s">
        <v>944</v>
      </c>
      <c r="E25" t="s">
        <v>265</v>
      </c>
      <c r="F25" t="s">
        <v>1340</v>
      </c>
      <c r="G25" t="s">
        <v>1197</v>
      </c>
      <c r="H25" t="s">
        <v>9977</v>
      </c>
      <c r="I25" t="s">
        <v>472</v>
      </c>
      <c r="J25" t="s">
        <v>9978</v>
      </c>
      <c r="K25" t="s">
        <v>9979</v>
      </c>
      <c r="L25" t="s">
        <v>9740</v>
      </c>
      <c r="M25" t="s">
        <v>9740</v>
      </c>
      <c r="N25" t="s">
        <v>9765</v>
      </c>
      <c r="O25">
        <v>3</v>
      </c>
      <c r="P25">
        <v>7</v>
      </c>
      <c r="Q25">
        <v>1</v>
      </c>
      <c r="R25">
        <v>2000000</v>
      </c>
      <c r="S25" t="s">
        <v>1203</v>
      </c>
      <c r="T25" t="s">
        <v>9980</v>
      </c>
      <c r="U25" t="s">
        <v>670</v>
      </c>
      <c r="V25" s="15">
        <v>45292</v>
      </c>
      <c r="W25" s="15">
        <v>46387</v>
      </c>
      <c r="X25" t="s">
        <v>471</v>
      </c>
      <c r="Y25" t="s">
        <v>471</v>
      </c>
      <c r="Z25" t="s">
        <v>9981</v>
      </c>
      <c r="AA25" t="s">
        <v>9982</v>
      </c>
      <c r="AB25" s="1" t="s">
        <v>9983</v>
      </c>
      <c r="AC25" t="s">
        <v>9984</v>
      </c>
      <c r="AD25" s="15">
        <v>45611</v>
      </c>
      <c r="AE25">
        <v>98</v>
      </c>
      <c r="AF25" t="s">
        <v>9985</v>
      </c>
    </row>
    <row r="26" spans="1:32">
      <c r="A26" t="s">
        <v>9986</v>
      </c>
      <c r="B26" t="s">
        <v>9987</v>
      </c>
      <c r="C26" t="s">
        <v>9735</v>
      </c>
      <c r="D26" t="s">
        <v>924</v>
      </c>
      <c r="E26" t="s">
        <v>262</v>
      </c>
      <c r="F26" t="s">
        <v>1211</v>
      </c>
      <c r="G26" t="s">
        <v>1197</v>
      </c>
      <c r="H26" t="s">
        <v>9988</v>
      </c>
      <c r="I26" t="s">
        <v>257</v>
      </c>
      <c r="J26" t="s">
        <v>9989</v>
      </c>
      <c r="K26" t="s">
        <v>9990</v>
      </c>
      <c r="L26" t="s">
        <v>9799</v>
      </c>
      <c r="M26" t="s">
        <v>9799</v>
      </c>
      <c r="N26" t="s">
        <v>1653</v>
      </c>
      <c r="O26">
        <v>7</v>
      </c>
      <c r="P26">
        <v>14</v>
      </c>
      <c r="Q26">
        <v>50</v>
      </c>
      <c r="R26">
        <v>150000</v>
      </c>
      <c r="S26" t="s">
        <v>1149</v>
      </c>
      <c r="T26" t="s">
        <v>9741</v>
      </c>
      <c r="U26" t="s">
        <v>670</v>
      </c>
      <c r="V26" s="15">
        <v>45444</v>
      </c>
      <c r="W26" s="15">
        <v>46538</v>
      </c>
      <c r="X26" t="s">
        <v>481</v>
      </c>
      <c r="Y26" t="s">
        <v>481</v>
      </c>
      <c r="Z26" t="s">
        <v>9991</v>
      </c>
      <c r="AA26" t="s">
        <v>9992</v>
      </c>
      <c r="AB26" s="1" t="s">
        <v>9993</v>
      </c>
      <c r="AC26" t="s">
        <v>9994</v>
      </c>
      <c r="AD26" s="15">
        <v>45682</v>
      </c>
      <c r="AE26">
        <v>88</v>
      </c>
      <c r="AF26" t="s">
        <v>9995</v>
      </c>
    </row>
    <row r="27" spans="1:32">
      <c r="A27" t="s">
        <v>9996</v>
      </c>
      <c r="B27" t="s">
        <v>9997</v>
      </c>
      <c r="C27" t="s">
        <v>9735</v>
      </c>
      <c r="D27" t="s">
        <v>928</v>
      </c>
      <c r="E27" t="s">
        <v>265</v>
      </c>
      <c r="F27" t="s">
        <v>9998</v>
      </c>
      <c r="G27" t="s">
        <v>1197</v>
      </c>
      <c r="H27" t="s">
        <v>9999</v>
      </c>
      <c r="I27" t="s">
        <v>610</v>
      </c>
      <c r="J27" t="s">
        <v>10000</v>
      </c>
      <c r="K27" t="s">
        <v>10001</v>
      </c>
      <c r="L27" t="s">
        <v>9740</v>
      </c>
      <c r="M27" t="s">
        <v>9799</v>
      </c>
      <c r="N27" t="s">
        <v>1656</v>
      </c>
      <c r="O27">
        <v>21</v>
      </c>
      <c r="P27">
        <v>35</v>
      </c>
      <c r="Q27">
        <v>200</v>
      </c>
      <c r="R27">
        <v>800000</v>
      </c>
      <c r="S27" t="s">
        <v>1203</v>
      </c>
      <c r="T27" t="s">
        <v>10002</v>
      </c>
      <c r="U27" t="s">
        <v>670</v>
      </c>
      <c r="V27" s="15">
        <v>45383</v>
      </c>
      <c r="W27" s="15">
        <v>46477</v>
      </c>
      <c r="X27" t="s">
        <v>471</v>
      </c>
      <c r="Y27" t="s">
        <v>471</v>
      </c>
      <c r="Z27" t="s">
        <v>10003</v>
      </c>
      <c r="AA27" t="s">
        <v>10004</v>
      </c>
      <c r="AB27" s="1" t="s">
        <v>10005</v>
      </c>
      <c r="AC27" t="s">
        <v>10006</v>
      </c>
      <c r="AD27" s="15">
        <v>45585</v>
      </c>
      <c r="AE27">
        <v>96</v>
      </c>
      <c r="AF27" t="s">
        <v>10007</v>
      </c>
    </row>
    <row r="28" spans="1:32">
      <c r="A28" t="s">
        <v>10008</v>
      </c>
      <c r="B28" t="s">
        <v>10009</v>
      </c>
      <c r="C28" t="s">
        <v>9735</v>
      </c>
      <c r="D28" t="s">
        <v>924</v>
      </c>
      <c r="E28" t="s">
        <v>262</v>
      </c>
      <c r="F28" t="s">
        <v>1228</v>
      </c>
      <c r="G28" t="s">
        <v>1197</v>
      </c>
      <c r="H28" t="s">
        <v>10010</v>
      </c>
      <c r="I28" t="s">
        <v>536</v>
      </c>
      <c r="J28" t="s">
        <v>10011</v>
      </c>
      <c r="K28" t="s">
        <v>10012</v>
      </c>
      <c r="L28" t="s">
        <v>9740</v>
      </c>
      <c r="M28" t="s">
        <v>9799</v>
      </c>
      <c r="N28" t="s">
        <v>1653</v>
      </c>
      <c r="O28">
        <v>3</v>
      </c>
      <c r="P28">
        <v>7</v>
      </c>
      <c r="Q28">
        <v>10000</v>
      </c>
      <c r="R28">
        <v>100000</v>
      </c>
      <c r="S28" t="s">
        <v>1149</v>
      </c>
      <c r="T28" t="s">
        <v>9741</v>
      </c>
      <c r="U28" t="s">
        <v>670</v>
      </c>
      <c r="V28" s="15">
        <v>45323</v>
      </c>
      <c r="W28" s="15">
        <v>46418</v>
      </c>
      <c r="X28" t="s">
        <v>471</v>
      </c>
      <c r="Y28" t="s">
        <v>471</v>
      </c>
      <c r="Z28" t="s">
        <v>10013</v>
      </c>
      <c r="AA28" t="s">
        <v>10014</v>
      </c>
      <c r="AB28" s="1" t="s">
        <v>10015</v>
      </c>
      <c r="AC28" t="s">
        <v>10016</v>
      </c>
      <c r="AD28" s="15">
        <v>45734</v>
      </c>
      <c r="AE28">
        <v>95</v>
      </c>
      <c r="AF28" t="s">
        <v>10017</v>
      </c>
    </row>
    <row r="29" spans="1:32">
      <c r="A29" t="s">
        <v>10018</v>
      </c>
      <c r="B29" t="s">
        <v>10019</v>
      </c>
      <c r="C29" t="s">
        <v>10020</v>
      </c>
      <c r="D29" t="s">
        <v>924</v>
      </c>
      <c r="E29" t="s">
        <v>262</v>
      </c>
      <c r="F29" t="s">
        <v>1166</v>
      </c>
      <c r="G29" t="s">
        <v>1197</v>
      </c>
      <c r="H29" t="s">
        <v>10021</v>
      </c>
      <c r="I29" t="s">
        <v>536</v>
      </c>
      <c r="J29" t="s">
        <v>10022</v>
      </c>
      <c r="K29" t="s">
        <v>10023</v>
      </c>
      <c r="L29" t="s">
        <v>9799</v>
      </c>
      <c r="M29" t="s">
        <v>9799</v>
      </c>
      <c r="N29" t="s">
        <v>1650</v>
      </c>
      <c r="O29">
        <v>2</v>
      </c>
      <c r="P29">
        <v>5</v>
      </c>
      <c r="Q29">
        <v>100</v>
      </c>
      <c r="R29">
        <v>200000</v>
      </c>
      <c r="S29" t="s">
        <v>1149</v>
      </c>
      <c r="T29" t="s">
        <v>9741</v>
      </c>
      <c r="U29" t="s">
        <v>670</v>
      </c>
      <c r="V29" s="15">
        <v>45413</v>
      </c>
      <c r="W29" s="15">
        <v>46507</v>
      </c>
      <c r="X29" t="s">
        <v>481</v>
      </c>
      <c r="Y29" t="s">
        <v>481</v>
      </c>
      <c r="Z29" t="s">
        <v>10024</v>
      </c>
      <c r="AA29" t="s">
        <v>10025</v>
      </c>
      <c r="AB29" s="1" t="s">
        <v>10026</v>
      </c>
      <c r="AC29" t="s">
        <v>10027</v>
      </c>
      <c r="AD29" s="15">
        <v>45820</v>
      </c>
      <c r="AE29">
        <v>89</v>
      </c>
      <c r="AF29" t="s">
        <v>10028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50E48-609D-194C-8ADB-118B15D76ECD}">
  <sheetPr codeName="Sheet14">
    <tabColor rgb="FF92D050"/>
  </sheetPr>
  <dimension ref="A1:M1801"/>
  <sheetViews>
    <sheetView topLeftCell="A76" workbookViewId="0">
      <selection activeCell="D2" sqref="D2"/>
    </sheetView>
  </sheetViews>
  <sheetFormatPr defaultColWidth="11.5546875" defaultRowHeight="15.95"/>
  <cols>
    <col min="1" max="1" width="26.33203125" bestFit="1" customWidth="1"/>
    <col min="2" max="2" width="27.33203125" bestFit="1" customWidth="1"/>
    <col min="3" max="3" width="14.33203125" bestFit="1" customWidth="1"/>
    <col min="4" max="4" width="20.44140625" bestFit="1" customWidth="1"/>
    <col min="5" max="5" width="21.109375" bestFit="1" customWidth="1"/>
    <col min="6" max="6" width="11.6640625" bestFit="1" customWidth="1"/>
    <col min="7" max="7" width="21.109375" bestFit="1" customWidth="1"/>
    <col min="8" max="8" width="19.33203125" bestFit="1" customWidth="1"/>
    <col min="9" max="9" width="5" bestFit="1" customWidth="1"/>
    <col min="10" max="10" width="18.109375" bestFit="1" customWidth="1"/>
    <col min="11" max="11" width="30.6640625" bestFit="1" customWidth="1"/>
    <col min="12" max="12" width="7.77734375" bestFit="1" customWidth="1"/>
    <col min="13" max="13" width="72.33203125" bestFit="1" customWidth="1"/>
  </cols>
  <sheetData>
    <row r="1" spans="1:13">
      <c r="A1" s="17" t="s">
        <v>10029</v>
      </c>
      <c r="B1" s="23" t="s">
        <v>10030</v>
      </c>
      <c r="C1" s="22" t="s">
        <v>10031</v>
      </c>
      <c r="D1" s="23" t="s">
        <v>241</v>
      </c>
      <c r="E1" s="22" t="s">
        <v>10032</v>
      </c>
      <c r="F1" s="22" t="s">
        <v>10033</v>
      </c>
      <c r="G1" s="22" t="s">
        <v>10034</v>
      </c>
      <c r="H1" s="22" t="s">
        <v>10035</v>
      </c>
      <c r="I1" s="22" t="s">
        <v>456</v>
      </c>
      <c r="J1" s="22" t="s">
        <v>10036</v>
      </c>
      <c r="K1" s="22" t="s">
        <v>10037</v>
      </c>
      <c r="L1" s="22" t="s">
        <v>10038</v>
      </c>
      <c r="M1" s="22" t="s">
        <v>463</v>
      </c>
    </row>
    <row r="2" spans="1:13">
      <c r="A2" s="8" t="s">
        <v>10039</v>
      </c>
      <c r="B2" s="8" t="s">
        <v>8970</v>
      </c>
      <c r="C2" s="3" t="s">
        <v>257</v>
      </c>
      <c r="D2" s="8" t="s">
        <v>163</v>
      </c>
      <c r="E2" s="36">
        <v>141</v>
      </c>
      <c r="F2" s="36">
        <v>19</v>
      </c>
      <c r="G2" s="36">
        <v>28</v>
      </c>
      <c r="H2" s="36">
        <v>94</v>
      </c>
      <c r="I2" s="3" t="s">
        <v>468</v>
      </c>
      <c r="J2" s="3">
        <v>5</v>
      </c>
      <c r="K2" s="25">
        <v>45726</v>
      </c>
      <c r="L2" s="3" t="s">
        <v>10040</v>
      </c>
      <c r="M2" s="3" t="s">
        <v>10041</v>
      </c>
    </row>
    <row r="3" spans="1:13">
      <c r="A3" s="8" t="s">
        <v>10042</v>
      </c>
      <c r="B3" s="8" t="s">
        <v>8973</v>
      </c>
      <c r="C3" s="3" t="s">
        <v>257</v>
      </c>
      <c r="D3" s="8" t="s">
        <v>165</v>
      </c>
      <c r="E3" s="36">
        <v>143</v>
      </c>
      <c r="F3" s="36">
        <v>19</v>
      </c>
      <c r="G3" s="36">
        <v>29</v>
      </c>
      <c r="H3" s="36">
        <v>95</v>
      </c>
      <c r="I3" s="3" t="s">
        <v>468</v>
      </c>
      <c r="J3" s="3">
        <v>6</v>
      </c>
      <c r="K3" s="25">
        <v>45726</v>
      </c>
      <c r="L3" s="3" t="s">
        <v>10043</v>
      </c>
      <c r="M3" s="3" t="s">
        <v>10044</v>
      </c>
    </row>
    <row r="4" spans="1:13">
      <c r="A4" s="8" t="s">
        <v>10045</v>
      </c>
      <c r="B4" s="8" t="s">
        <v>8975</v>
      </c>
      <c r="C4" s="3" t="s">
        <v>257</v>
      </c>
      <c r="D4" s="8" t="s">
        <v>168</v>
      </c>
      <c r="E4" s="36">
        <v>144</v>
      </c>
      <c r="F4" s="36">
        <v>19</v>
      </c>
      <c r="G4" s="36">
        <v>29</v>
      </c>
      <c r="H4" s="36">
        <v>96</v>
      </c>
      <c r="I4" s="3" t="s">
        <v>468</v>
      </c>
      <c r="J4" s="3">
        <v>7</v>
      </c>
      <c r="K4" s="25">
        <v>45726</v>
      </c>
      <c r="L4" s="3" t="s">
        <v>10046</v>
      </c>
      <c r="M4" s="3" t="s">
        <v>10047</v>
      </c>
    </row>
    <row r="5" spans="1:13">
      <c r="A5" s="8" t="s">
        <v>10048</v>
      </c>
      <c r="B5" s="8" t="s">
        <v>8977</v>
      </c>
      <c r="C5" s="3" t="s">
        <v>315</v>
      </c>
      <c r="D5" s="8" t="s">
        <v>170</v>
      </c>
      <c r="E5" s="36">
        <v>146</v>
      </c>
      <c r="F5" s="36">
        <v>19</v>
      </c>
      <c r="G5" s="36">
        <v>29</v>
      </c>
      <c r="H5" s="36">
        <v>98</v>
      </c>
      <c r="I5" s="3" t="s">
        <v>468</v>
      </c>
      <c r="J5" s="3">
        <v>8</v>
      </c>
      <c r="K5" s="25">
        <v>45726</v>
      </c>
      <c r="L5" s="3" t="s">
        <v>10040</v>
      </c>
      <c r="M5" s="3" t="s">
        <v>10049</v>
      </c>
    </row>
    <row r="6" spans="1:13">
      <c r="A6" s="8" t="s">
        <v>10050</v>
      </c>
      <c r="B6" s="8" t="s">
        <v>8979</v>
      </c>
      <c r="C6" s="3" t="s">
        <v>315</v>
      </c>
      <c r="D6" s="8" t="s">
        <v>171</v>
      </c>
      <c r="E6" s="36">
        <v>490</v>
      </c>
      <c r="F6" s="36">
        <v>49</v>
      </c>
      <c r="G6" s="36">
        <v>98</v>
      </c>
      <c r="H6" s="36">
        <v>343</v>
      </c>
      <c r="I6" s="3" t="s">
        <v>468</v>
      </c>
      <c r="J6" s="3">
        <v>9</v>
      </c>
      <c r="K6" s="25">
        <v>45726</v>
      </c>
      <c r="L6" s="3" t="s">
        <v>10043</v>
      </c>
      <c r="M6" s="3" t="s">
        <v>10051</v>
      </c>
    </row>
    <row r="7" spans="1:13">
      <c r="A7" s="8" t="s">
        <v>10052</v>
      </c>
      <c r="B7" s="8" t="s">
        <v>8981</v>
      </c>
      <c r="C7" s="3" t="s">
        <v>324</v>
      </c>
      <c r="D7" s="8" t="s">
        <v>173</v>
      </c>
      <c r="E7" s="36">
        <v>495</v>
      </c>
      <c r="F7" s="36">
        <v>50</v>
      </c>
      <c r="G7" s="36">
        <v>99</v>
      </c>
      <c r="H7" s="36">
        <v>346</v>
      </c>
      <c r="I7" s="3" t="s">
        <v>468</v>
      </c>
      <c r="J7" s="3">
        <v>10</v>
      </c>
      <c r="K7" s="25">
        <v>45726</v>
      </c>
      <c r="L7" s="3" t="s">
        <v>10046</v>
      </c>
      <c r="M7" s="3" t="s">
        <v>10053</v>
      </c>
    </row>
    <row r="8" spans="1:13">
      <c r="A8" s="8" t="s">
        <v>10054</v>
      </c>
      <c r="B8" s="8" t="s">
        <v>8983</v>
      </c>
      <c r="C8" s="3" t="s">
        <v>333</v>
      </c>
      <c r="D8" s="8" t="s">
        <v>176</v>
      </c>
      <c r="E8" s="36">
        <v>500</v>
      </c>
      <c r="F8" s="36">
        <v>50</v>
      </c>
      <c r="G8" s="36">
        <v>100</v>
      </c>
      <c r="H8" s="36">
        <v>350</v>
      </c>
      <c r="I8" s="3" t="s">
        <v>468</v>
      </c>
      <c r="J8" s="3">
        <v>11</v>
      </c>
      <c r="K8" s="25">
        <v>45726</v>
      </c>
      <c r="L8" s="3" t="s">
        <v>10040</v>
      </c>
      <c r="M8" s="3" t="s">
        <v>10055</v>
      </c>
    </row>
    <row r="9" spans="1:13">
      <c r="A9" s="8" t="s">
        <v>10056</v>
      </c>
      <c r="B9" s="8" t="s">
        <v>8985</v>
      </c>
      <c r="C9" s="3" t="s">
        <v>257</v>
      </c>
      <c r="D9" s="8" t="s">
        <v>178</v>
      </c>
      <c r="E9" s="36">
        <v>505</v>
      </c>
      <c r="F9" s="36">
        <v>51</v>
      </c>
      <c r="G9" s="36">
        <v>101</v>
      </c>
      <c r="H9" s="36">
        <v>353</v>
      </c>
      <c r="I9" s="3" t="s">
        <v>468</v>
      </c>
      <c r="J9" s="3">
        <v>12</v>
      </c>
      <c r="K9" s="25">
        <v>45726</v>
      </c>
      <c r="L9" s="3" t="s">
        <v>10043</v>
      </c>
      <c r="M9" s="3" t="s">
        <v>10057</v>
      </c>
    </row>
    <row r="10" spans="1:13">
      <c r="A10" s="8" t="s">
        <v>10058</v>
      </c>
      <c r="B10" s="8" t="s">
        <v>8987</v>
      </c>
      <c r="C10" s="3" t="s">
        <v>257</v>
      </c>
      <c r="D10" s="8" t="s">
        <v>180</v>
      </c>
      <c r="E10" s="36">
        <v>510</v>
      </c>
      <c r="F10" s="36">
        <v>51</v>
      </c>
      <c r="G10" s="36">
        <v>102</v>
      </c>
      <c r="H10" s="36">
        <v>357</v>
      </c>
      <c r="I10" s="3" t="s">
        <v>468</v>
      </c>
      <c r="J10" s="3">
        <v>13</v>
      </c>
      <c r="K10" s="25">
        <v>45726</v>
      </c>
      <c r="L10" s="3" t="s">
        <v>10046</v>
      </c>
      <c r="M10" s="3" t="s">
        <v>10059</v>
      </c>
    </row>
    <row r="11" spans="1:13">
      <c r="A11" s="8" t="s">
        <v>10060</v>
      </c>
      <c r="B11" s="8" t="s">
        <v>8989</v>
      </c>
      <c r="C11" s="3" t="s">
        <v>257</v>
      </c>
      <c r="D11" s="8" t="s">
        <v>182</v>
      </c>
      <c r="E11" s="36">
        <v>515</v>
      </c>
      <c r="F11" s="36">
        <v>52</v>
      </c>
      <c r="G11" s="36">
        <v>103</v>
      </c>
      <c r="H11" s="36">
        <v>360</v>
      </c>
      <c r="I11" s="3" t="s">
        <v>468</v>
      </c>
      <c r="J11" s="3">
        <v>14</v>
      </c>
      <c r="K11" s="25">
        <v>45726</v>
      </c>
      <c r="L11" s="3" t="s">
        <v>10040</v>
      </c>
      <c r="M11" s="3" t="s">
        <v>10061</v>
      </c>
    </row>
    <row r="12" spans="1:13">
      <c r="A12" s="8" t="s">
        <v>10062</v>
      </c>
      <c r="B12" s="8" t="s">
        <v>8991</v>
      </c>
      <c r="C12" s="3" t="s">
        <v>315</v>
      </c>
      <c r="D12" s="8" t="s">
        <v>185</v>
      </c>
      <c r="E12" s="36">
        <v>520</v>
      </c>
      <c r="F12" s="36">
        <v>52</v>
      </c>
      <c r="G12" s="36">
        <v>104</v>
      </c>
      <c r="H12" s="36">
        <v>364</v>
      </c>
      <c r="I12" s="3" t="s">
        <v>468</v>
      </c>
      <c r="J12" s="3">
        <v>5</v>
      </c>
      <c r="K12" s="25">
        <v>45726</v>
      </c>
      <c r="L12" s="3" t="s">
        <v>10043</v>
      </c>
      <c r="M12" s="3" t="s">
        <v>10063</v>
      </c>
    </row>
    <row r="13" spans="1:13">
      <c r="A13" s="8" t="s">
        <v>10064</v>
      </c>
      <c r="B13" s="8" t="s">
        <v>8993</v>
      </c>
      <c r="C13" s="3" t="s">
        <v>315</v>
      </c>
      <c r="D13" s="8" t="s">
        <v>187</v>
      </c>
      <c r="E13" s="36">
        <v>525</v>
      </c>
      <c r="F13" s="36">
        <v>53</v>
      </c>
      <c r="G13" s="36">
        <v>105</v>
      </c>
      <c r="H13" s="36">
        <v>367</v>
      </c>
      <c r="I13" s="3" t="s">
        <v>468</v>
      </c>
      <c r="J13" s="3">
        <v>6</v>
      </c>
      <c r="K13" s="25">
        <v>45726</v>
      </c>
      <c r="L13" s="3" t="s">
        <v>10046</v>
      </c>
      <c r="M13" s="3" t="s">
        <v>10065</v>
      </c>
    </row>
    <row r="14" spans="1:13">
      <c r="A14" s="8" t="s">
        <v>10066</v>
      </c>
      <c r="B14" s="8" t="s">
        <v>8995</v>
      </c>
      <c r="C14" s="3" t="s">
        <v>324</v>
      </c>
      <c r="D14" s="8" t="s">
        <v>188</v>
      </c>
      <c r="E14" s="36">
        <v>530</v>
      </c>
      <c r="F14" s="36">
        <v>53</v>
      </c>
      <c r="G14" s="36">
        <v>106</v>
      </c>
      <c r="H14" s="36">
        <v>371</v>
      </c>
      <c r="I14" s="3" t="s">
        <v>468</v>
      </c>
      <c r="J14" s="3">
        <v>7</v>
      </c>
      <c r="K14" s="25">
        <v>45726</v>
      </c>
      <c r="L14" s="3" t="s">
        <v>10040</v>
      </c>
      <c r="M14" s="3" t="s">
        <v>10067</v>
      </c>
    </row>
    <row r="15" spans="1:13">
      <c r="A15" s="8" t="s">
        <v>10068</v>
      </c>
      <c r="B15" s="8" t="s">
        <v>8997</v>
      </c>
      <c r="C15" s="3" t="s">
        <v>333</v>
      </c>
      <c r="D15" s="8" t="s">
        <v>189</v>
      </c>
      <c r="E15" s="36">
        <v>535</v>
      </c>
      <c r="F15" s="36">
        <v>54</v>
      </c>
      <c r="G15" s="36">
        <v>107</v>
      </c>
      <c r="H15" s="36">
        <v>374</v>
      </c>
      <c r="I15" s="3" t="s">
        <v>468</v>
      </c>
      <c r="J15" s="3">
        <v>8</v>
      </c>
      <c r="K15" s="25">
        <v>45726</v>
      </c>
      <c r="L15" s="3" t="s">
        <v>10043</v>
      </c>
      <c r="M15" s="3" t="s">
        <v>10069</v>
      </c>
    </row>
    <row r="16" spans="1:13">
      <c r="A16" s="8" t="s">
        <v>10070</v>
      </c>
      <c r="B16" s="8" t="s">
        <v>8999</v>
      </c>
      <c r="C16" s="3" t="s">
        <v>257</v>
      </c>
      <c r="D16" s="8" t="s">
        <v>191</v>
      </c>
      <c r="E16" s="36">
        <v>465</v>
      </c>
      <c r="F16" s="36">
        <v>47</v>
      </c>
      <c r="G16" s="36">
        <v>93</v>
      </c>
      <c r="H16" s="36">
        <v>325</v>
      </c>
      <c r="I16" s="3" t="s">
        <v>468</v>
      </c>
      <c r="J16" s="3">
        <v>9</v>
      </c>
      <c r="K16" s="25">
        <v>45726</v>
      </c>
      <c r="L16" s="3" t="s">
        <v>10046</v>
      </c>
      <c r="M16" s="3" t="s">
        <v>10071</v>
      </c>
    </row>
    <row r="17" spans="1:13">
      <c r="A17" s="8" t="s">
        <v>10072</v>
      </c>
      <c r="B17" s="8" t="s">
        <v>9001</v>
      </c>
      <c r="C17" s="3" t="s">
        <v>257</v>
      </c>
      <c r="D17" s="8" t="s">
        <v>193</v>
      </c>
      <c r="E17" s="36">
        <v>470</v>
      </c>
      <c r="F17" s="36">
        <v>47</v>
      </c>
      <c r="G17" s="36">
        <v>94</v>
      </c>
      <c r="H17" s="36">
        <v>329</v>
      </c>
      <c r="I17" s="3" t="s">
        <v>468</v>
      </c>
      <c r="J17" s="3">
        <v>10</v>
      </c>
      <c r="K17" s="25">
        <v>45726</v>
      </c>
      <c r="L17" s="3" t="s">
        <v>10040</v>
      </c>
      <c r="M17" s="3" t="s">
        <v>10073</v>
      </c>
    </row>
    <row r="18" spans="1:13">
      <c r="A18" s="8" t="s">
        <v>10074</v>
      </c>
      <c r="B18" s="8" t="s">
        <v>9003</v>
      </c>
      <c r="C18" s="3" t="s">
        <v>257</v>
      </c>
      <c r="D18" s="8" t="s">
        <v>195</v>
      </c>
      <c r="E18" s="36">
        <v>475</v>
      </c>
      <c r="F18" s="36">
        <v>48</v>
      </c>
      <c r="G18" s="36">
        <v>95</v>
      </c>
      <c r="H18" s="36">
        <v>332</v>
      </c>
      <c r="I18" s="3" t="s">
        <v>468</v>
      </c>
      <c r="J18" s="3">
        <v>11</v>
      </c>
      <c r="K18" s="25">
        <v>45726</v>
      </c>
      <c r="L18" s="3" t="s">
        <v>10043</v>
      </c>
      <c r="M18" s="3" t="s">
        <v>10075</v>
      </c>
    </row>
    <row r="19" spans="1:13">
      <c r="A19" s="8" t="s">
        <v>10076</v>
      </c>
      <c r="B19" s="8" t="s">
        <v>9004</v>
      </c>
      <c r="C19" s="3" t="s">
        <v>315</v>
      </c>
      <c r="D19" s="8" t="s">
        <v>197</v>
      </c>
      <c r="E19" s="36">
        <v>480</v>
      </c>
      <c r="F19" s="36">
        <v>48</v>
      </c>
      <c r="G19" s="36">
        <v>96</v>
      </c>
      <c r="H19" s="36">
        <v>336</v>
      </c>
      <c r="I19" s="3" t="s">
        <v>468</v>
      </c>
      <c r="J19" s="3">
        <v>12</v>
      </c>
      <c r="K19" s="25">
        <v>45726</v>
      </c>
      <c r="L19" s="3" t="s">
        <v>10046</v>
      </c>
      <c r="M19" s="3" t="s">
        <v>10077</v>
      </c>
    </row>
    <row r="20" spans="1:13">
      <c r="A20" s="8" t="s">
        <v>10078</v>
      </c>
      <c r="B20" s="8" t="s">
        <v>9005</v>
      </c>
      <c r="C20" s="3" t="s">
        <v>315</v>
      </c>
      <c r="D20" s="8" t="s">
        <v>199</v>
      </c>
      <c r="E20" s="36">
        <v>146</v>
      </c>
      <c r="F20" s="36">
        <v>19</v>
      </c>
      <c r="G20" s="36">
        <v>29</v>
      </c>
      <c r="H20" s="36">
        <v>98</v>
      </c>
      <c r="I20" s="3" t="s">
        <v>468</v>
      </c>
      <c r="J20" s="3">
        <v>13</v>
      </c>
      <c r="K20" s="25">
        <v>45726</v>
      </c>
      <c r="L20" s="3" t="s">
        <v>10040</v>
      </c>
      <c r="M20" s="3" t="s">
        <v>10079</v>
      </c>
    </row>
    <row r="21" spans="1:13">
      <c r="A21" s="8" t="s">
        <v>10080</v>
      </c>
      <c r="B21" s="8" t="s">
        <v>9006</v>
      </c>
      <c r="C21" s="3" t="s">
        <v>324</v>
      </c>
      <c r="D21" s="8" t="s">
        <v>201</v>
      </c>
      <c r="E21" s="36">
        <v>490</v>
      </c>
      <c r="F21" s="36">
        <v>49</v>
      </c>
      <c r="G21" s="36">
        <v>98</v>
      </c>
      <c r="H21" s="36">
        <v>343</v>
      </c>
      <c r="I21" s="3" t="s">
        <v>468</v>
      </c>
      <c r="J21" s="3">
        <v>14</v>
      </c>
      <c r="K21" s="25">
        <v>45726</v>
      </c>
      <c r="L21" s="3" t="s">
        <v>10043</v>
      </c>
      <c r="M21" s="3" t="s">
        <v>10081</v>
      </c>
    </row>
    <row r="22" spans="1:13">
      <c r="A22" s="8" t="s">
        <v>10082</v>
      </c>
      <c r="B22" s="8" t="s">
        <v>9007</v>
      </c>
      <c r="C22" s="3" t="s">
        <v>333</v>
      </c>
      <c r="D22" s="8" t="s">
        <v>203</v>
      </c>
      <c r="E22" s="36">
        <v>495</v>
      </c>
      <c r="F22" s="36">
        <v>50</v>
      </c>
      <c r="G22" s="36">
        <v>99</v>
      </c>
      <c r="H22" s="36">
        <v>346</v>
      </c>
      <c r="I22" s="3" t="s">
        <v>468</v>
      </c>
      <c r="J22" s="3">
        <v>5</v>
      </c>
      <c r="K22" s="25">
        <v>45726</v>
      </c>
      <c r="L22" s="3" t="s">
        <v>10046</v>
      </c>
      <c r="M22" s="3" t="s">
        <v>10083</v>
      </c>
    </row>
    <row r="23" spans="1:13">
      <c r="A23" s="8" t="s">
        <v>10084</v>
      </c>
      <c r="B23" s="8" t="s">
        <v>9008</v>
      </c>
      <c r="C23" s="3" t="s">
        <v>257</v>
      </c>
      <c r="D23" s="8" t="s">
        <v>206</v>
      </c>
      <c r="E23" s="36">
        <v>150</v>
      </c>
      <c r="F23" s="36">
        <v>20</v>
      </c>
      <c r="G23" s="36">
        <v>30</v>
      </c>
      <c r="H23" s="36">
        <v>100</v>
      </c>
      <c r="I23" s="3" t="s">
        <v>468</v>
      </c>
      <c r="J23" s="3">
        <v>6</v>
      </c>
      <c r="K23" s="25">
        <v>45726</v>
      </c>
      <c r="L23" s="3" t="s">
        <v>10040</v>
      </c>
      <c r="M23" s="3" t="s">
        <v>10085</v>
      </c>
    </row>
    <row r="24" spans="1:13">
      <c r="A24" s="8" t="s">
        <v>10086</v>
      </c>
      <c r="B24" s="8" t="s">
        <v>9009</v>
      </c>
      <c r="C24" s="3" t="s">
        <v>257</v>
      </c>
      <c r="D24" s="8" t="s">
        <v>207</v>
      </c>
      <c r="E24" s="36">
        <v>152</v>
      </c>
      <c r="F24" s="36">
        <v>20</v>
      </c>
      <c r="G24" s="36">
        <v>30</v>
      </c>
      <c r="H24" s="36">
        <v>102</v>
      </c>
      <c r="I24" s="3" t="s">
        <v>468</v>
      </c>
      <c r="J24" s="3">
        <v>7</v>
      </c>
      <c r="K24" s="25">
        <v>45726</v>
      </c>
      <c r="L24" s="3" t="s">
        <v>10043</v>
      </c>
      <c r="M24" s="3" t="s">
        <v>10087</v>
      </c>
    </row>
    <row r="25" spans="1:13">
      <c r="A25" s="8" t="s">
        <v>10088</v>
      </c>
      <c r="B25" s="8" t="s">
        <v>9010</v>
      </c>
      <c r="C25" s="3" t="s">
        <v>257</v>
      </c>
      <c r="D25" s="8" t="s">
        <v>208</v>
      </c>
      <c r="E25" s="36">
        <v>153</v>
      </c>
      <c r="F25" s="36">
        <v>20</v>
      </c>
      <c r="G25" s="36">
        <v>31</v>
      </c>
      <c r="H25" s="36">
        <v>102</v>
      </c>
      <c r="I25" s="3" t="s">
        <v>468</v>
      </c>
      <c r="J25" s="3">
        <v>8</v>
      </c>
      <c r="K25" s="25">
        <v>45726</v>
      </c>
      <c r="L25" s="3" t="s">
        <v>10046</v>
      </c>
      <c r="M25" s="3" t="s">
        <v>10089</v>
      </c>
    </row>
    <row r="26" spans="1:13">
      <c r="A26" s="8" t="s">
        <v>10090</v>
      </c>
      <c r="B26" s="8" t="s">
        <v>9011</v>
      </c>
      <c r="C26" s="3" t="s">
        <v>315</v>
      </c>
      <c r="D26" s="8" t="s">
        <v>209</v>
      </c>
      <c r="E26" s="36">
        <v>155</v>
      </c>
      <c r="F26" s="36">
        <v>21</v>
      </c>
      <c r="G26" s="36">
        <v>31</v>
      </c>
      <c r="H26" s="36">
        <v>103</v>
      </c>
      <c r="I26" s="3" t="s">
        <v>468</v>
      </c>
      <c r="J26" s="3">
        <v>9</v>
      </c>
      <c r="K26" s="25">
        <v>45726</v>
      </c>
      <c r="L26" s="3" t="s">
        <v>10040</v>
      </c>
      <c r="M26" s="3" t="s">
        <v>10091</v>
      </c>
    </row>
    <row r="27" spans="1:13">
      <c r="A27" s="8" t="s">
        <v>10092</v>
      </c>
      <c r="B27" s="8" t="s">
        <v>9012</v>
      </c>
      <c r="C27" s="3" t="s">
        <v>315</v>
      </c>
      <c r="D27" s="8" t="s">
        <v>210</v>
      </c>
      <c r="E27" s="36">
        <v>156</v>
      </c>
      <c r="F27" s="36">
        <v>21</v>
      </c>
      <c r="G27" s="36">
        <v>31</v>
      </c>
      <c r="H27" s="36">
        <v>104</v>
      </c>
      <c r="I27" s="3" t="s">
        <v>468</v>
      </c>
      <c r="J27" s="3">
        <v>10</v>
      </c>
      <c r="K27" s="25">
        <v>45726</v>
      </c>
      <c r="L27" s="3" t="s">
        <v>10043</v>
      </c>
      <c r="M27" s="3" t="s">
        <v>10093</v>
      </c>
    </row>
    <row r="28" spans="1:13">
      <c r="A28" s="8" t="s">
        <v>10094</v>
      </c>
      <c r="B28" s="8" t="s">
        <v>9013</v>
      </c>
      <c r="C28" s="3" t="s">
        <v>324</v>
      </c>
      <c r="D28" s="8" t="s">
        <v>211</v>
      </c>
      <c r="E28" s="36">
        <v>525</v>
      </c>
      <c r="F28" s="36">
        <v>53</v>
      </c>
      <c r="G28" s="36">
        <v>105</v>
      </c>
      <c r="H28" s="36">
        <v>367</v>
      </c>
      <c r="I28" s="3" t="s">
        <v>468</v>
      </c>
      <c r="J28" s="3">
        <v>11</v>
      </c>
      <c r="K28" s="25">
        <v>45726</v>
      </c>
      <c r="L28" s="3" t="s">
        <v>10046</v>
      </c>
      <c r="M28" s="3" t="s">
        <v>10095</v>
      </c>
    </row>
    <row r="29" spans="1:13">
      <c r="A29" s="8" t="s">
        <v>10096</v>
      </c>
      <c r="B29" s="8" t="s">
        <v>9014</v>
      </c>
      <c r="C29" s="3" t="s">
        <v>333</v>
      </c>
      <c r="D29" s="8" t="s">
        <v>212</v>
      </c>
      <c r="E29" s="36">
        <v>530</v>
      </c>
      <c r="F29" s="36">
        <v>53</v>
      </c>
      <c r="G29" s="36">
        <v>106</v>
      </c>
      <c r="H29" s="36">
        <v>371</v>
      </c>
      <c r="I29" s="3" t="s">
        <v>468</v>
      </c>
      <c r="J29" s="3">
        <v>12</v>
      </c>
      <c r="K29" s="25">
        <v>45726</v>
      </c>
      <c r="L29" s="3" t="s">
        <v>10040</v>
      </c>
      <c r="M29" s="3" t="s">
        <v>10097</v>
      </c>
    </row>
    <row r="30" spans="1:13">
      <c r="A30" s="8" t="s">
        <v>10098</v>
      </c>
      <c r="B30" s="8" t="s">
        <v>9015</v>
      </c>
      <c r="C30" s="3" t="s">
        <v>257</v>
      </c>
      <c r="D30" s="8" t="s">
        <v>213</v>
      </c>
      <c r="E30" s="36">
        <v>161</v>
      </c>
      <c r="F30" s="36">
        <v>21</v>
      </c>
      <c r="G30" s="36">
        <v>32</v>
      </c>
      <c r="H30" s="36">
        <v>108</v>
      </c>
      <c r="I30" s="3" t="s">
        <v>468</v>
      </c>
      <c r="J30" s="3">
        <v>13</v>
      </c>
      <c r="K30" s="25">
        <v>45726</v>
      </c>
      <c r="L30" s="3" t="s">
        <v>10043</v>
      </c>
      <c r="M30" s="3" t="s">
        <v>10099</v>
      </c>
    </row>
    <row r="31" spans="1:13">
      <c r="A31" s="8" t="s">
        <v>10100</v>
      </c>
      <c r="B31" s="8" t="s">
        <v>9016</v>
      </c>
      <c r="C31" s="3" t="s">
        <v>257</v>
      </c>
      <c r="D31" s="8" t="s">
        <v>214</v>
      </c>
      <c r="E31" s="36">
        <v>140</v>
      </c>
      <c r="F31" s="36">
        <v>19</v>
      </c>
      <c r="G31" s="36">
        <v>28</v>
      </c>
      <c r="H31" s="36">
        <v>93</v>
      </c>
      <c r="I31" s="3" t="s">
        <v>468</v>
      </c>
      <c r="J31" s="3">
        <v>14</v>
      </c>
      <c r="K31" s="25">
        <v>45726</v>
      </c>
      <c r="L31" s="3" t="s">
        <v>10046</v>
      </c>
      <c r="M31" s="3" t="s">
        <v>10101</v>
      </c>
    </row>
    <row r="32" spans="1:13">
      <c r="A32" s="8" t="s">
        <v>10102</v>
      </c>
      <c r="B32" s="8" t="s">
        <v>9017</v>
      </c>
      <c r="C32" s="3" t="s">
        <v>257</v>
      </c>
      <c r="D32" s="8" t="s">
        <v>216</v>
      </c>
      <c r="E32" s="36">
        <v>141</v>
      </c>
      <c r="F32" s="36">
        <v>19</v>
      </c>
      <c r="G32" s="36">
        <v>28</v>
      </c>
      <c r="H32" s="36">
        <v>94</v>
      </c>
      <c r="I32" s="3" t="s">
        <v>468</v>
      </c>
      <c r="J32" s="3">
        <v>5</v>
      </c>
      <c r="K32" s="25">
        <v>45726</v>
      </c>
      <c r="L32" s="3" t="s">
        <v>10040</v>
      </c>
      <c r="M32" s="3" t="s">
        <v>10103</v>
      </c>
    </row>
    <row r="33" spans="1:13">
      <c r="A33" s="8" t="s">
        <v>10104</v>
      </c>
      <c r="B33" s="8" t="s">
        <v>9018</v>
      </c>
      <c r="C33" s="3" t="s">
        <v>315</v>
      </c>
      <c r="D33" s="8" t="s">
        <v>218</v>
      </c>
      <c r="E33" s="36">
        <v>475</v>
      </c>
      <c r="F33" s="36">
        <v>48</v>
      </c>
      <c r="G33" s="36">
        <v>95</v>
      </c>
      <c r="H33" s="36">
        <v>332</v>
      </c>
      <c r="I33" s="3" t="s">
        <v>468</v>
      </c>
      <c r="J33" s="3">
        <v>6</v>
      </c>
      <c r="K33" s="25">
        <v>45726</v>
      </c>
      <c r="L33" s="3" t="s">
        <v>10043</v>
      </c>
      <c r="M33" s="3" t="s">
        <v>10105</v>
      </c>
    </row>
    <row r="34" spans="1:13">
      <c r="A34" s="8" t="s">
        <v>10106</v>
      </c>
      <c r="B34" s="8" t="s">
        <v>9019</v>
      </c>
      <c r="C34" s="3" t="s">
        <v>315</v>
      </c>
      <c r="D34" s="8" t="s">
        <v>220</v>
      </c>
      <c r="E34" s="36">
        <v>480</v>
      </c>
      <c r="F34" s="36">
        <v>48</v>
      </c>
      <c r="G34" s="36">
        <v>96</v>
      </c>
      <c r="H34" s="36">
        <v>336</v>
      </c>
      <c r="I34" s="3" t="s">
        <v>468</v>
      </c>
      <c r="J34" s="3">
        <v>7</v>
      </c>
      <c r="K34" s="25">
        <v>45726</v>
      </c>
      <c r="L34" s="3" t="s">
        <v>10046</v>
      </c>
      <c r="M34" s="3" t="s">
        <v>10107</v>
      </c>
    </row>
    <row r="35" spans="1:13">
      <c r="A35" s="8" t="s">
        <v>10108</v>
      </c>
      <c r="B35" s="8" t="s">
        <v>9020</v>
      </c>
      <c r="C35" s="3" t="s">
        <v>324</v>
      </c>
      <c r="D35" s="8" t="s">
        <v>221</v>
      </c>
      <c r="E35" s="36">
        <v>146</v>
      </c>
      <c r="F35" s="36">
        <v>19</v>
      </c>
      <c r="G35" s="36">
        <v>29</v>
      </c>
      <c r="H35" s="36">
        <v>98</v>
      </c>
      <c r="I35" s="3" t="s">
        <v>468</v>
      </c>
      <c r="J35" s="3">
        <v>8</v>
      </c>
      <c r="K35" s="25">
        <v>45726</v>
      </c>
      <c r="L35" s="3" t="s">
        <v>10040</v>
      </c>
      <c r="M35" s="3" t="s">
        <v>10109</v>
      </c>
    </row>
    <row r="36" spans="1:13">
      <c r="A36" s="8" t="s">
        <v>10110</v>
      </c>
      <c r="B36" s="8" t="s">
        <v>9021</v>
      </c>
      <c r="C36" s="3" t="s">
        <v>333</v>
      </c>
      <c r="D36" s="8" t="s">
        <v>224</v>
      </c>
      <c r="E36" s="36">
        <v>147</v>
      </c>
      <c r="F36" s="36">
        <v>20</v>
      </c>
      <c r="G36" s="36">
        <v>29</v>
      </c>
      <c r="H36" s="36">
        <v>98</v>
      </c>
      <c r="I36" s="3" t="s">
        <v>468</v>
      </c>
      <c r="J36" s="3">
        <v>9</v>
      </c>
      <c r="K36" s="25">
        <v>45726</v>
      </c>
      <c r="L36" s="3" t="s">
        <v>10043</v>
      </c>
      <c r="M36" s="3" t="s">
        <v>10111</v>
      </c>
    </row>
    <row r="37" spans="1:13">
      <c r="A37" s="8" t="s">
        <v>10112</v>
      </c>
      <c r="B37" s="8" t="s">
        <v>9022</v>
      </c>
      <c r="C37" s="3" t="s">
        <v>257</v>
      </c>
      <c r="D37" s="8" t="s">
        <v>226</v>
      </c>
      <c r="E37" s="36">
        <v>149</v>
      </c>
      <c r="F37" s="36">
        <v>20</v>
      </c>
      <c r="G37" s="36">
        <v>30</v>
      </c>
      <c r="H37" s="36">
        <v>99</v>
      </c>
      <c r="I37" s="3" t="s">
        <v>468</v>
      </c>
      <c r="J37" s="3">
        <v>10</v>
      </c>
      <c r="K37" s="25">
        <v>45726</v>
      </c>
      <c r="L37" s="3" t="s">
        <v>10046</v>
      </c>
      <c r="M37" s="3" t="s">
        <v>10113</v>
      </c>
    </row>
    <row r="38" spans="1:13">
      <c r="A38" s="8" t="s">
        <v>10114</v>
      </c>
      <c r="B38" s="8" t="s">
        <v>9023</v>
      </c>
      <c r="C38" s="3" t="s">
        <v>257</v>
      </c>
      <c r="D38" s="8" t="s">
        <v>227</v>
      </c>
      <c r="E38" s="36">
        <v>150</v>
      </c>
      <c r="F38" s="36">
        <v>20</v>
      </c>
      <c r="G38" s="36">
        <v>30</v>
      </c>
      <c r="H38" s="36">
        <v>100</v>
      </c>
      <c r="I38" s="3" t="s">
        <v>468</v>
      </c>
      <c r="J38" s="3">
        <v>11</v>
      </c>
      <c r="K38" s="25">
        <v>45726</v>
      </c>
      <c r="L38" s="3" t="s">
        <v>10040</v>
      </c>
      <c r="M38" s="3" t="s">
        <v>10115</v>
      </c>
    </row>
    <row r="39" spans="1:13">
      <c r="A39" s="8" t="s">
        <v>10116</v>
      </c>
      <c r="B39" s="8" t="s">
        <v>9024</v>
      </c>
      <c r="C39" s="3" t="s">
        <v>257</v>
      </c>
      <c r="D39" s="8" t="s">
        <v>228</v>
      </c>
      <c r="E39" s="36">
        <v>152</v>
      </c>
      <c r="F39" s="36">
        <v>20</v>
      </c>
      <c r="G39" s="36">
        <v>30</v>
      </c>
      <c r="H39" s="36">
        <v>102</v>
      </c>
      <c r="I39" s="3" t="s">
        <v>468</v>
      </c>
      <c r="J39" s="3">
        <v>12</v>
      </c>
      <c r="K39" s="25">
        <v>45726</v>
      </c>
      <c r="L39" s="3" t="s">
        <v>10043</v>
      </c>
      <c r="M39" s="3" t="s">
        <v>10117</v>
      </c>
    </row>
    <row r="40" spans="1:13">
      <c r="A40" s="8" t="s">
        <v>10118</v>
      </c>
      <c r="B40" s="8" t="s">
        <v>9025</v>
      </c>
      <c r="C40" s="3" t="s">
        <v>315</v>
      </c>
      <c r="D40" s="8" t="s">
        <v>229</v>
      </c>
      <c r="E40" s="36">
        <v>153</v>
      </c>
      <c r="F40" s="36">
        <v>20</v>
      </c>
      <c r="G40" s="36">
        <v>31</v>
      </c>
      <c r="H40" s="36">
        <v>102</v>
      </c>
      <c r="I40" s="3" t="s">
        <v>468</v>
      </c>
      <c r="J40" s="3">
        <v>13</v>
      </c>
      <c r="K40" s="25">
        <v>45726</v>
      </c>
      <c r="L40" s="3" t="s">
        <v>10046</v>
      </c>
      <c r="M40" s="3" t="s">
        <v>10119</v>
      </c>
    </row>
    <row r="41" spans="1:13">
      <c r="A41" s="8" t="s">
        <v>10120</v>
      </c>
      <c r="B41" s="8" t="s">
        <v>9026</v>
      </c>
      <c r="C41" s="3" t="s">
        <v>315</v>
      </c>
      <c r="D41" s="8" t="s">
        <v>230</v>
      </c>
      <c r="E41" s="36">
        <v>155</v>
      </c>
      <c r="F41" s="36">
        <v>21</v>
      </c>
      <c r="G41" s="36">
        <v>31</v>
      </c>
      <c r="H41" s="36">
        <v>103</v>
      </c>
      <c r="I41" s="3" t="s">
        <v>468</v>
      </c>
      <c r="J41" s="3">
        <v>14</v>
      </c>
      <c r="K41" s="25">
        <v>45726</v>
      </c>
      <c r="L41" s="3" t="s">
        <v>10040</v>
      </c>
      <c r="M41" s="3" t="s">
        <v>10121</v>
      </c>
    </row>
    <row r="42" spans="1:13">
      <c r="A42" s="8" t="s">
        <v>10122</v>
      </c>
      <c r="B42" s="8" t="s">
        <v>9027</v>
      </c>
      <c r="C42" s="3" t="s">
        <v>324</v>
      </c>
      <c r="D42" s="8" t="s">
        <v>232</v>
      </c>
      <c r="E42" s="36">
        <v>156</v>
      </c>
      <c r="F42" s="36">
        <v>21</v>
      </c>
      <c r="G42" s="36">
        <v>31</v>
      </c>
      <c r="H42" s="36">
        <v>104</v>
      </c>
      <c r="I42" s="3" t="s">
        <v>468</v>
      </c>
      <c r="J42" s="3">
        <v>5</v>
      </c>
      <c r="K42" s="25">
        <v>45726</v>
      </c>
      <c r="L42" s="3" t="s">
        <v>10043</v>
      </c>
      <c r="M42" s="3" t="s">
        <v>10123</v>
      </c>
    </row>
    <row r="43" spans="1:13">
      <c r="A43" s="8" t="s">
        <v>10124</v>
      </c>
      <c r="B43" s="8" t="s">
        <v>9028</v>
      </c>
      <c r="C43" s="3" t="s">
        <v>333</v>
      </c>
      <c r="D43" s="8" t="s">
        <v>233</v>
      </c>
      <c r="E43" s="36">
        <v>158</v>
      </c>
      <c r="F43" s="36">
        <v>21</v>
      </c>
      <c r="G43" s="36">
        <v>32</v>
      </c>
      <c r="H43" s="36">
        <v>105</v>
      </c>
      <c r="I43" s="3" t="s">
        <v>468</v>
      </c>
      <c r="J43" s="3">
        <v>6</v>
      </c>
      <c r="K43" s="25">
        <v>45726</v>
      </c>
      <c r="L43" s="3" t="s">
        <v>10046</v>
      </c>
      <c r="M43" s="3" t="s">
        <v>10125</v>
      </c>
    </row>
    <row r="44" spans="1:13">
      <c r="A44" s="8" t="s">
        <v>10126</v>
      </c>
      <c r="B44" s="8" t="s">
        <v>9029</v>
      </c>
      <c r="C44" s="3" t="s">
        <v>257</v>
      </c>
      <c r="D44" s="8" t="s">
        <v>234</v>
      </c>
      <c r="E44" s="36">
        <v>159</v>
      </c>
      <c r="F44" s="36">
        <v>21</v>
      </c>
      <c r="G44" s="36">
        <v>32</v>
      </c>
      <c r="H44" s="36">
        <v>106</v>
      </c>
      <c r="I44" s="3" t="s">
        <v>468</v>
      </c>
      <c r="J44" s="3">
        <v>7</v>
      </c>
      <c r="K44" s="25">
        <v>45726</v>
      </c>
      <c r="L44" s="3" t="s">
        <v>10040</v>
      </c>
      <c r="M44" s="3" t="s">
        <v>10127</v>
      </c>
    </row>
    <row r="45" spans="1:13">
      <c r="A45" s="8" t="s">
        <v>10128</v>
      </c>
      <c r="B45" s="8" t="s">
        <v>9030</v>
      </c>
      <c r="C45" s="3" t="s">
        <v>257</v>
      </c>
      <c r="D45" s="8" t="s">
        <v>235</v>
      </c>
      <c r="E45" s="36">
        <v>161</v>
      </c>
      <c r="F45" s="36">
        <v>21</v>
      </c>
      <c r="G45" s="36">
        <v>32</v>
      </c>
      <c r="H45" s="36">
        <v>108</v>
      </c>
      <c r="I45" s="3" t="s">
        <v>468</v>
      </c>
      <c r="J45" s="3">
        <v>8</v>
      </c>
      <c r="K45" s="25">
        <v>45726</v>
      </c>
      <c r="L45" s="3" t="s">
        <v>10043</v>
      </c>
      <c r="M45" s="3" t="s">
        <v>10129</v>
      </c>
    </row>
    <row r="46" spans="1:13">
      <c r="A46" s="8" t="s">
        <v>10130</v>
      </c>
      <c r="B46" s="8" t="s">
        <v>9031</v>
      </c>
      <c r="C46" s="3" t="s">
        <v>257</v>
      </c>
      <c r="D46" s="8" t="s">
        <v>236</v>
      </c>
      <c r="E46" s="36">
        <v>140</v>
      </c>
      <c r="F46" s="36">
        <v>19</v>
      </c>
      <c r="G46" s="36">
        <v>28</v>
      </c>
      <c r="H46" s="36">
        <v>93</v>
      </c>
      <c r="I46" s="3" t="s">
        <v>468</v>
      </c>
      <c r="J46" s="3">
        <v>9</v>
      </c>
      <c r="K46" s="25">
        <v>45726</v>
      </c>
      <c r="L46" s="3" t="s">
        <v>10046</v>
      </c>
      <c r="M46" s="3" t="s">
        <v>10131</v>
      </c>
    </row>
    <row r="47" spans="1:13">
      <c r="A47" s="8" t="s">
        <v>10132</v>
      </c>
      <c r="B47" s="8" t="s">
        <v>9032</v>
      </c>
      <c r="C47" s="3" t="s">
        <v>315</v>
      </c>
      <c r="D47" s="8" t="s">
        <v>237</v>
      </c>
      <c r="E47" s="36">
        <v>141</v>
      </c>
      <c r="F47" s="36">
        <v>19</v>
      </c>
      <c r="G47" s="36">
        <v>28</v>
      </c>
      <c r="H47" s="36">
        <v>94</v>
      </c>
      <c r="I47" s="3" t="s">
        <v>468</v>
      </c>
      <c r="J47" s="3">
        <v>10</v>
      </c>
      <c r="K47" s="25">
        <v>45726</v>
      </c>
      <c r="L47" s="3" t="s">
        <v>10040</v>
      </c>
      <c r="M47" s="3" t="s">
        <v>10133</v>
      </c>
    </row>
    <row r="48" spans="1:13">
      <c r="A48" s="8" t="s">
        <v>10134</v>
      </c>
      <c r="B48" s="8" t="s">
        <v>9033</v>
      </c>
      <c r="C48" s="3" t="s">
        <v>315</v>
      </c>
      <c r="D48" s="8" t="s">
        <v>238</v>
      </c>
      <c r="E48" s="36">
        <v>143</v>
      </c>
      <c r="F48" s="36">
        <v>19</v>
      </c>
      <c r="G48" s="36">
        <v>29</v>
      </c>
      <c r="H48" s="36">
        <v>95</v>
      </c>
      <c r="I48" s="3" t="s">
        <v>468</v>
      </c>
      <c r="J48" s="3">
        <v>11</v>
      </c>
      <c r="K48" s="25">
        <v>45726</v>
      </c>
      <c r="L48" s="3" t="s">
        <v>10043</v>
      </c>
      <c r="M48" s="3" t="s">
        <v>10135</v>
      </c>
    </row>
    <row r="49" spans="1:13">
      <c r="A49" s="8" t="s">
        <v>10136</v>
      </c>
      <c r="B49" s="8" t="s">
        <v>9034</v>
      </c>
      <c r="C49" s="3" t="s">
        <v>324</v>
      </c>
      <c r="D49" s="8" t="s">
        <v>163</v>
      </c>
      <c r="E49" s="36">
        <v>144</v>
      </c>
      <c r="F49" s="36">
        <v>19</v>
      </c>
      <c r="G49" s="36">
        <v>29</v>
      </c>
      <c r="H49" s="36">
        <v>96</v>
      </c>
      <c r="I49" s="3" t="s">
        <v>468</v>
      </c>
      <c r="J49" s="3">
        <v>12</v>
      </c>
      <c r="K49" s="25">
        <v>45726</v>
      </c>
      <c r="L49" s="3" t="s">
        <v>10046</v>
      </c>
      <c r="M49" s="3" t="s">
        <v>10137</v>
      </c>
    </row>
    <row r="50" spans="1:13">
      <c r="A50" s="8" t="s">
        <v>10138</v>
      </c>
      <c r="B50" s="8" t="s">
        <v>9035</v>
      </c>
      <c r="C50" s="3" t="s">
        <v>333</v>
      </c>
      <c r="D50" s="8" t="s">
        <v>165</v>
      </c>
      <c r="E50" s="36">
        <v>146</v>
      </c>
      <c r="F50" s="36">
        <v>19</v>
      </c>
      <c r="G50" s="36">
        <v>29</v>
      </c>
      <c r="H50" s="36">
        <v>98</v>
      </c>
      <c r="I50" s="3" t="s">
        <v>468</v>
      </c>
      <c r="J50" s="3">
        <v>13</v>
      </c>
      <c r="K50" s="25">
        <v>45726</v>
      </c>
      <c r="L50" s="3" t="s">
        <v>10040</v>
      </c>
      <c r="M50" s="3" t="s">
        <v>10139</v>
      </c>
    </row>
    <row r="51" spans="1:13">
      <c r="A51" s="8" t="s">
        <v>10140</v>
      </c>
      <c r="B51" s="8" t="s">
        <v>9036</v>
      </c>
      <c r="C51" s="3" t="s">
        <v>257</v>
      </c>
      <c r="D51" s="8" t="s">
        <v>168</v>
      </c>
      <c r="E51" s="36">
        <v>147</v>
      </c>
      <c r="F51" s="36">
        <v>20</v>
      </c>
      <c r="G51" s="36">
        <v>29</v>
      </c>
      <c r="H51" s="36">
        <v>98</v>
      </c>
      <c r="I51" s="3" t="s">
        <v>468</v>
      </c>
      <c r="J51" s="3">
        <v>14</v>
      </c>
      <c r="K51" s="25">
        <v>45726</v>
      </c>
      <c r="L51" s="3" t="s">
        <v>10043</v>
      </c>
      <c r="M51" s="3" t="s">
        <v>10047</v>
      </c>
    </row>
    <row r="52" spans="1:13">
      <c r="A52" s="8" t="s">
        <v>10141</v>
      </c>
      <c r="B52" s="8" t="s">
        <v>9037</v>
      </c>
      <c r="C52" s="3" t="s">
        <v>257</v>
      </c>
      <c r="D52" s="8" t="s">
        <v>170</v>
      </c>
      <c r="E52" s="36">
        <v>149</v>
      </c>
      <c r="F52" s="36">
        <v>20</v>
      </c>
      <c r="G52" s="36">
        <v>30</v>
      </c>
      <c r="H52" s="36">
        <v>99</v>
      </c>
      <c r="I52" s="3" t="s">
        <v>468</v>
      </c>
      <c r="J52" s="3">
        <v>5</v>
      </c>
      <c r="K52" s="25">
        <v>45726</v>
      </c>
      <c r="L52" s="3" t="s">
        <v>10046</v>
      </c>
      <c r="M52" s="3" t="s">
        <v>10142</v>
      </c>
    </row>
    <row r="53" spans="1:13">
      <c r="A53" s="8" t="s">
        <v>10143</v>
      </c>
      <c r="B53" s="8" t="s">
        <v>9038</v>
      </c>
      <c r="C53" s="3" t="s">
        <v>257</v>
      </c>
      <c r="D53" s="8" t="s">
        <v>171</v>
      </c>
      <c r="E53" s="36">
        <v>500</v>
      </c>
      <c r="F53" s="36">
        <v>50</v>
      </c>
      <c r="G53" s="36">
        <v>100</v>
      </c>
      <c r="H53" s="36">
        <v>350</v>
      </c>
      <c r="I53" s="3" t="s">
        <v>468</v>
      </c>
      <c r="J53" s="3">
        <v>6</v>
      </c>
      <c r="K53" s="25">
        <v>45726</v>
      </c>
      <c r="L53" s="3" t="s">
        <v>10040</v>
      </c>
      <c r="M53" s="3" t="s">
        <v>10144</v>
      </c>
    </row>
    <row r="54" spans="1:13">
      <c r="A54" s="8" t="s">
        <v>10145</v>
      </c>
      <c r="B54" s="8" t="s">
        <v>9039</v>
      </c>
      <c r="C54" s="3" t="s">
        <v>315</v>
      </c>
      <c r="D54" s="8" t="s">
        <v>173</v>
      </c>
      <c r="E54" s="36">
        <v>505</v>
      </c>
      <c r="F54" s="36">
        <v>51</v>
      </c>
      <c r="G54" s="36">
        <v>101</v>
      </c>
      <c r="H54" s="36">
        <v>353</v>
      </c>
      <c r="I54" s="3" t="s">
        <v>468</v>
      </c>
      <c r="J54" s="3">
        <v>7</v>
      </c>
      <c r="K54" s="25">
        <v>45726</v>
      </c>
      <c r="L54" s="3" t="s">
        <v>10043</v>
      </c>
      <c r="M54" s="3" t="s">
        <v>10146</v>
      </c>
    </row>
    <row r="55" spans="1:13">
      <c r="A55" s="8" t="s">
        <v>10147</v>
      </c>
      <c r="B55" s="8" t="s">
        <v>9040</v>
      </c>
      <c r="C55" s="3" t="s">
        <v>315</v>
      </c>
      <c r="D55" s="8" t="s">
        <v>176</v>
      </c>
      <c r="E55" s="36">
        <v>510</v>
      </c>
      <c r="F55" s="36">
        <v>51</v>
      </c>
      <c r="G55" s="36">
        <v>102</v>
      </c>
      <c r="H55" s="36">
        <v>357</v>
      </c>
      <c r="I55" s="3" t="s">
        <v>468</v>
      </c>
      <c r="J55" s="3">
        <v>8</v>
      </c>
      <c r="K55" s="25">
        <v>45726</v>
      </c>
      <c r="L55" s="3" t="s">
        <v>10046</v>
      </c>
      <c r="M55" s="3" t="s">
        <v>10148</v>
      </c>
    </row>
    <row r="56" spans="1:13">
      <c r="A56" s="8" t="s">
        <v>10149</v>
      </c>
      <c r="B56" s="8" t="s">
        <v>9041</v>
      </c>
      <c r="C56" s="3" t="s">
        <v>324</v>
      </c>
      <c r="D56" s="8" t="s">
        <v>178</v>
      </c>
      <c r="E56" s="36">
        <v>515</v>
      </c>
      <c r="F56" s="36">
        <v>52</v>
      </c>
      <c r="G56" s="36">
        <v>103</v>
      </c>
      <c r="H56" s="36">
        <v>360</v>
      </c>
      <c r="I56" s="3" t="s">
        <v>468</v>
      </c>
      <c r="J56" s="3">
        <v>9</v>
      </c>
      <c r="K56" s="25">
        <v>45726</v>
      </c>
      <c r="L56" s="3" t="s">
        <v>10040</v>
      </c>
      <c r="M56" s="3" t="s">
        <v>10150</v>
      </c>
    </row>
    <row r="57" spans="1:13">
      <c r="A57" s="8" t="s">
        <v>10151</v>
      </c>
      <c r="B57" s="8" t="s">
        <v>9042</v>
      </c>
      <c r="C57" s="3" t="s">
        <v>333</v>
      </c>
      <c r="D57" s="8" t="s">
        <v>180</v>
      </c>
      <c r="E57" s="36">
        <v>520</v>
      </c>
      <c r="F57" s="36">
        <v>52</v>
      </c>
      <c r="G57" s="36">
        <v>104</v>
      </c>
      <c r="H57" s="36">
        <v>364</v>
      </c>
      <c r="I57" s="3" t="s">
        <v>468</v>
      </c>
      <c r="J57" s="3">
        <v>10</v>
      </c>
      <c r="K57" s="25">
        <v>45726</v>
      </c>
      <c r="L57" s="3" t="s">
        <v>10043</v>
      </c>
      <c r="M57" s="3" t="s">
        <v>10152</v>
      </c>
    </row>
    <row r="58" spans="1:13">
      <c r="A58" s="8" t="s">
        <v>10153</v>
      </c>
      <c r="B58" s="8" t="s">
        <v>9043</v>
      </c>
      <c r="C58" s="3" t="s">
        <v>257</v>
      </c>
      <c r="D58" s="8" t="s">
        <v>182</v>
      </c>
      <c r="E58" s="36">
        <v>525</v>
      </c>
      <c r="F58" s="36">
        <v>53</v>
      </c>
      <c r="G58" s="36">
        <v>105</v>
      </c>
      <c r="H58" s="36">
        <v>367</v>
      </c>
      <c r="I58" s="3" t="s">
        <v>468</v>
      </c>
      <c r="J58" s="3">
        <v>11</v>
      </c>
      <c r="K58" s="25">
        <v>45726</v>
      </c>
      <c r="L58" s="3" t="s">
        <v>10046</v>
      </c>
      <c r="M58" s="3" t="s">
        <v>10061</v>
      </c>
    </row>
    <row r="59" spans="1:13">
      <c r="A59" s="8" t="s">
        <v>10154</v>
      </c>
      <c r="B59" s="8" t="s">
        <v>9044</v>
      </c>
      <c r="C59" s="3" t="s">
        <v>257</v>
      </c>
      <c r="D59" s="8" t="s">
        <v>185</v>
      </c>
      <c r="E59" s="36">
        <v>530</v>
      </c>
      <c r="F59" s="36">
        <v>53</v>
      </c>
      <c r="G59" s="36">
        <v>106</v>
      </c>
      <c r="H59" s="36">
        <v>371</v>
      </c>
      <c r="I59" s="3" t="s">
        <v>468</v>
      </c>
      <c r="J59" s="3">
        <v>12</v>
      </c>
      <c r="K59" s="25">
        <v>45726</v>
      </c>
      <c r="L59" s="3" t="s">
        <v>10040</v>
      </c>
      <c r="M59" s="3" t="s">
        <v>10155</v>
      </c>
    </row>
    <row r="60" spans="1:13">
      <c r="A60" s="8" t="s">
        <v>10156</v>
      </c>
      <c r="B60" s="8" t="s">
        <v>9045</v>
      </c>
      <c r="C60" s="3" t="s">
        <v>257</v>
      </c>
      <c r="D60" s="8" t="s">
        <v>187</v>
      </c>
      <c r="E60" s="36">
        <v>535</v>
      </c>
      <c r="F60" s="36">
        <v>54</v>
      </c>
      <c r="G60" s="36">
        <v>107</v>
      </c>
      <c r="H60" s="36">
        <v>374</v>
      </c>
      <c r="I60" s="3" t="s">
        <v>468</v>
      </c>
      <c r="J60" s="3">
        <v>13</v>
      </c>
      <c r="K60" s="25">
        <v>45726</v>
      </c>
      <c r="L60" s="3" t="s">
        <v>10043</v>
      </c>
      <c r="M60" s="3" t="s">
        <v>10157</v>
      </c>
    </row>
    <row r="61" spans="1:13">
      <c r="A61" s="8" t="s">
        <v>10158</v>
      </c>
      <c r="B61" s="8" t="s">
        <v>9046</v>
      </c>
      <c r="C61" s="3" t="s">
        <v>315</v>
      </c>
      <c r="D61" s="8" t="s">
        <v>188</v>
      </c>
      <c r="E61" s="36">
        <v>465</v>
      </c>
      <c r="F61" s="36">
        <v>47</v>
      </c>
      <c r="G61" s="36">
        <v>93</v>
      </c>
      <c r="H61" s="36">
        <v>325</v>
      </c>
      <c r="I61" s="3" t="s">
        <v>468</v>
      </c>
      <c r="J61" s="3">
        <v>14</v>
      </c>
      <c r="K61" s="25">
        <v>45726</v>
      </c>
      <c r="L61" s="3" t="s">
        <v>10046</v>
      </c>
      <c r="M61" s="3" t="s">
        <v>10159</v>
      </c>
    </row>
    <row r="62" spans="1:13">
      <c r="A62" s="8" t="s">
        <v>10160</v>
      </c>
      <c r="B62" s="8" t="s">
        <v>8970</v>
      </c>
      <c r="C62" s="3" t="s">
        <v>315</v>
      </c>
      <c r="D62" s="8" t="s">
        <v>189</v>
      </c>
      <c r="E62" s="36">
        <v>470</v>
      </c>
      <c r="F62" s="36">
        <v>47</v>
      </c>
      <c r="G62" s="36">
        <v>94</v>
      </c>
      <c r="H62" s="36">
        <v>329</v>
      </c>
      <c r="I62" s="3" t="s">
        <v>468</v>
      </c>
      <c r="J62" s="3">
        <v>5</v>
      </c>
      <c r="K62" s="25">
        <v>45726</v>
      </c>
      <c r="L62" s="3" t="s">
        <v>10040</v>
      </c>
      <c r="M62" s="3" t="s">
        <v>10161</v>
      </c>
    </row>
    <row r="63" spans="1:13">
      <c r="A63" s="8" t="s">
        <v>10162</v>
      </c>
      <c r="B63" s="8" t="s">
        <v>8973</v>
      </c>
      <c r="C63" s="3" t="s">
        <v>324</v>
      </c>
      <c r="D63" s="8" t="s">
        <v>191</v>
      </c>
      <c r="E63" s="36">
        <v>475</v>
      </c>
      <c r="F63" s="36">
        <v>48</v>
      </c>
      <c r="G63" s="36">
        <v>95</v>
      </c>
      <c r="H63" s="36">
        <v>332</v>
      </c>
      <c r="I63" s="3" t="s">
        <v>468</v>
      </c>
      <c r="J63" s="3">
        <v>6</v>
      </c>
      <c r="K63" s="25">
        <v>45726</v>
      </c>
      <c r="L63" s="3" t="s">
        <v>10043</v>
      </c>
      <c r="M63" s="3" t="s">
        <v>10163</v>
      </c>
    </row>
    <row r="64" spans="1:13">
      <c r="A64" s="8" t="s">
        <v>10164</v>
      </c>
      <c r="B64" s="8" t="s">
        <v>8975</v>
      </c>
      <c r="C64" s="3" t="s">
        <v>333</v>
      </c>
      <c r="D64" s="8" t="s">
        <v>193</v>
      </c>
      <c r="E64" s="36">
        <v>480</v>
      </c>
      <c r="F64" s="36">
        <v>48</v>
      </c>
      <c r="G64" s="36">
        <v>96</v>
      </c>
      <c r="H64" s="36">
        <v>336</v>
      </c>
      <c r="I64" s="3" t="s">
        <v>468</v>
      </c>
      <c r="J64" s="3">
        <v>7</v>
      </c>
      <c r="K64" s="25">
        <v>45726</v>
      </c>
      <c r="L64" s="3" t="s">
        <v>10046</v>
      </c>
      <c r="M64" s="3" t="s">
        <v>10165</v>
      </c>
    </row>
    <row r="65" spans="1:13">
      <c r="A65" s="8" t="s">
        <v>10166</v>
      </c>
      <c r="B65" s="8" t="s">
        <v>8977</v>
      </c>
      <c r="C65" s="3" t="s">
        <v>257</v>
      </c>
      <c r="D65" s="8" t="s">
        <v>195</v>
      </c>
      <c r="E65" s="36">
        <v>485</v>
      </c>
      <c r="F65" s="36">
        <v>49</v>
      </c>
      <c r="G65" s="36">
        <v>97</v>
      </c>
      <c r="H65" s="36">
        <v>339</v>
      </c>
      <c r="I65" s="3" t="s">
        <v>468</v>
      </c>
      <c r="J65" s="3">
        <v>8</v>
      </c>
      <c r="K65" s="25">
        <v>45726</v>
      </c>
      <c r="L65" s="3" t="s">
        <v>10040</v>
      </c>
      <c r="M65" s="3" t="s">
        <v>10075</v>
      </c>
    </row>
    <row r="66" spans="1:13">
      <c r="A66" s="8" t="s">
        <v>10167</v>
      </c>
      <c r="B66" s="8" t="s">
        <v>8979</v>
      </c>
      <c r="C66" s="3" t="s">
        <v>257</v>
      </c>
      <c r="D66" s="8" t="s">
        <v>197</v>
      </c>
      <c r="E66" s="36">
        <v>490</v>
      </c>
      <c r="F66" s="36">
        <v>49</v>
      </c>
      <c r="G66" s="36">
        <v>98</v>
      </c>
      <c r="H66" s="36">
        <v>343</v>
      </c>
      <c r="I66" s="3" t="s">
        <v>468</v>
      </c>
      <c r="J66" s="3">
        <v>9</v>
      </c>
      <c r="K66" s="25">
        <v>45726</v>
      </c>
      <c r="L66" s="3" t="s">
        <v>10043</v>
      </c>
      <c r="M66" s="3" t="s">
        <v>10168</v>
      </c>
    </row>
    <row r="67" spans="1:13">
      <c r="A67" s="8" t="s">
        <v>10169</v>
      </c>
      <c r="B67" s="8" t="s">
        <v>8981</v>
      </c>
      <c r="C67" s="3" t="s">
        <v>257</v>
      </c>
      <c r="D67" s="8" t="s">
        <v>199</v>
      </c>
      <c r="E67" s="36">
        <v>149</v>
      </c>
      <c r="F67" s="36">
        <v>20</v>
      </c>
      <c r="G67" s="36">
        <v>30</v>
      </c>
      <c r="H67" s="36">
        <v>99</v>
      </c>
      <c r="I67" s="3" t="s">
        <v>468</v>
      </c>
      <c r="J67" s="3">
        <v>10</v>
      </c>
      <c r="K67" s="25">
        <v>45726</v>
      </c>
      <c r="L67" s="3" t="s">
        <v>10046</v>
      </c>
      <c r="M67" s="3" t="s">
        <v>10170</v>
      </c>
    </row>
    <row r="68" spans="1:13">
      <c r="A68" s="8" t="s">
        <v>10171</v>
      </c>
      <c r="B68" s="8" t="s">
        <v>8983</v>
      </c>
      <c r="C68" s="3" t="s">
        <v>315</v>
      </c>
      <c r="D68" s="8" t="s">
        <v>201</v>
      </c>
      <c r="E68" s="36">
        <v>500</v>
      </c>
      <c r="F68" s="36">
        <v>50</v>
      </c>
      <c r="G68" s="36">
        <v>100</v>
      </c>
      <c r="H68" s="36">
        <v>350</v>
      </c>
      <c r="I68" s="3" t="s">
        <v>468</v>
      </c>
      <c r="J68" s="3">
        <v>11</v>
      </c>
      <c r="K68" s="25">
        <v>45726</v>
      </c>
      <c r="L68" s="3" t="s">
        <v>10040</v>
      </c>
      <c r="M68" s="3" t="s">
        <v>10172</v>
      </c>
    </row>
    <row r="69" spans="1:13">
      <c r="A69" s="8" t="s">
        <v>10173</v>
      </c>
      <c r="B69" s="8" t="s">
        <v>8985</v>
      </c>
      <c r="C69" s="3" t="s">
        <v>315</v>
      </c>
      <c r="D69" s="8" t="s">
        <v>203</v>
      </c>
      <c r="E69" s="36">
        <v>505</v>
      </c>
      <c r="F69" s="36">
        <v>51</v>
      </c>
      <c r="G69" s="36">
        <v>101</v>
      </c>
      <c r="H69" s="36">
        <v>353</v>
      </c>
      <c r="I69" s="3" t="s">
        <v>468</v>
      </c>
      <c r="J69" s="3">
        <v>12</v>
      </c>
      <c r="K69" s="25">
        <v>45726</v>
      </c>
      <c r="L69" s="3" t="s">
        <v>10043</v>
      </c>
      <c r="M69" s="3" t="s">
        <v>10174</v>
      </c>
    </row>
    <row r="70" spans="1:13">
      <c r="A70" s="8" t="s">
        <v>10175</v>
      </c>
      <c r="B70" s="8" t="s">
        <v>8987</v>
      </c>
      <c r="C70" s="3" t="s">
        <v>324</v>
      </c>
      <c r="D70" s="8" t="s">
        <v>206</v>
      </c>
      <c r="E70" s="36">
        <v>153</v>
      </c>
      <c r="F70" s="36">
        <v>20</v>
      </c>
      <c r="G70" s="36">
        <v>31</v>
      </c>
      <c r="H70" s="36">
        <v>102</v>
      </c>
      <c r="I70" s="3" t="s">
        <v>468</v>
      </c>
      <c r="J70" s="3">
        <v>13</v>
      </c>
      <c r="K70" s="25">
        <v>45726</v>
      </c>
      <c r="L70" s="3" t="s">
        <v>10046</v>
      </c>
      <c r="M70" s="3" t="s">
        <v>10176</v>
      </c>
    </row>
    <row r="71" spans="1:13">
      <c r="A71" s="8" t="s">
        <v>10177</v>
      </c>
      <c r="B71" s="8" t="s">
        <v>8989</v>
      </c>
      <c r="C71" s="3" t="s">
        <v>333</v>
      </c>
      <c r="D71" s="8" t="s">
        <v>207</v>
      </c>
      <c r="E71" s="36">
        <v>155</v>
      </c>
      <c r="F71" s="36">
        <v>21</v>
      </c>
      <c r="G71" s="36">
        <v>31</v>
      </c>
      <c r="H71" s="36">
        <v>103</v>
      </c>
      <c r="I71" s="3" t="s">
        <v>468</v>
      </c>
      <c r="J71" s="3">
        <v>14</v>
      </c>
      <c r="K71" s="25">
        <v>45726</v>
      </c>
      <c r="L71" s="3" t="s">
        <v>10040</v>
      </c>
      <c r="M71" s="3" t="s">
        <v>10178</v>
      </c>
    </row>
    <row r="72" spans="1:13">
      <c r="A72" s="8" t="s">
        <v>10179</v>
      </c>
      <c r="B72" s="8" t="s">
        <v>8991</v>
      </c>
      <c r="C72" s="3" t="s">
        <v>257</v>
      </c>
      <c r="D72" s="8" t="s">
        <v>208</v>
      </c>
      <c r="E72" s="36">
        <v>156</v>
      </c>
      <c r="F72" s="36">
        <v>21</v>
      </c>
      <c r="G72" s="36">
        <v>31</v>
      </c>
      <c r="H72" s="36">
        <v>104</v>
      </c>
      <c r="I72" s="3" t="s">
        <v>468</v>
      </c>
      <c r="J72" s="3">
        <v>5</v>
      </c>
      <c r="K72" s="25">
        <v>45726</v>
      </c>
      <c r="L72" s="3" t="s">
        <v>10043</v>
      </c>
      <c r="M72" s="3" t="s">
        <v>10089</v>
      </c>
    </row>
    <row r="73" spans="1:13">
      <c r="A73" s="8" t="s">
        <v>10180</v>
      </c>
      <c r="B73" s="8" t="s">
        <v>8993</v>
      </c>
      <c r="C73" s="3" t="s">
        <v>257</v>
      </c>
      <c r="D73" s="8" t="s">
        <v>209</v>
      </c>
      <c r="E73" s="36">
        <v>158</v>
      </c>
      <c r="F73" s="36">
        <v>21</v>
      </c>
      <c r="G73" s="36">
        <v>32</v>
      </c>
      <c r="H73" s="36">
        <v>105</v>
      </c>
      <c r="I73" s="3" t="s">
        <v>468</v>
      </c>
      <c r="J73" s="3">
        <v>6</v>
      </c>
      <c r="K73" s="25">
        <v>45726</v>
      </c>
      <c r="L73" s="3" t="s">
        <v>10046</v>
      </c>
      <c r="M73" s="3" t="s">
        <v>10181</v>
      </c>
    </row>
    <row r="74" spans="1:13">
      <c r="A74" s="8" t="s">
        <v>10182</v>
      </c>
      <c r="B74" s="8" t="s">
        <v>8995</v>
      </c>
      <c r="C74" s="3" t="s">
        <v>257</v>
      </c>
      <c r="D74" s="8" t="s">
        <v>210</v>
      </c>
      <c r="E74" s="36">
        <v>159</v>
      </c>
      <c r="F74" s="36">
        <v>21</v>
      </c>
      <c r="G74" s="36">
        <v>32</v>
      </c>
      <c r="H74" s="36">
        <v>106</v>
      </c>
      <c r="I74" s="3" t="s">
        <v>468</v>
      </c>
      <c r="J74" s="3">
        <v>7</v>
      </c>
      <c r="K74" s="25">
        <v>45726</v>
      </c>
      <c r="L74" s="3" t="s">
        <v>10040</v>
      </c>
      <c r="M74" s="3" t="s">
        <v>10183</v>
      </c>
    </row>
    <row r="75" spans="1:13">
      <c r="A75" s="8" t="s">
        <v>10184</v>
      </c>
      <c r="B75" s="8" t="s">
        <v>8997</v>
      </c>
      <c r="C75" s="3" t="s">
        <v>315</v>
      </c>
      <c r="D75" s="8" t="s">
        <v>211</v>
      </c>
      <c r="E75" s="36">
        <v>535</v>
      </c>
      <c r="F75" s="36">
        <v>54</v>
      </c>
      <c r="G75" s="36">
        <v>107</v>
      </c>
      <c r="H75" s="36">
        <v>374</v>
      </c>
      <c r="I75" s="3" t="s">
        <v>468</v>
      </c>
      <c r="J75" s="3">
        <v>8</v>
      </c>
      <c r="K75" s="25">
        <v>45726</v>
      </c>
      <c r="L75" s="3" t="s">
        <v>10043</v>
      </c>
      <c r="M75" s="3" t="s">
        <v>10185</v>
      </c>
    </row>
    <row r="76" spans="1:13">
      <c r="A76" s="8" t="s">
        <v>10186</v>
      </c>
      <c r="B76" s="8" t="s">
        <v>8999</v>
      </c>
      <c r="C76" s="3" t="s">
        <v>315</v>
      </c>
      <c r="D76" s="8" t="s">
        <v>212</v>
      </c>
      <c r="E76" s="36">
        <v>465</v>
      </c>
      <c r="F76" s="36">
        <v>47</v>
      </c>
      <c r="G76" s="36">
        <v>93</v>
      </c>
      <c r="H76" s="36">
        <v>325</v>
      </c>
      <c r="I76" s="3" t="s">
        <v>468</v>
      </c>
      <c r="J76" s="3">
        <v>9</v>
      </c>
      <c r="K76" s="25">
        <v>45726</v>
      </c>
      <c r="L76" s="3" t="s">
        <v>10046</v>
      </c>
      <c r="M76" s="3" t="s">
        <v>10187</v>
      </c>
    </row>
    <row r="77" spans="1:13">
      <c r="A77" s="8" t="s">
        <v>10188</v>
      </c>
      <c r="B77" s="8" t="s">
        <v>9001</v>
      </c>
      <c r="C77" s="3" t="s">
        <v>324</v>
      </c>
      <c r="D77" s="8" t="s">
        <v>213</v>
      </c>
      <c r="E77" s="36">
        <v>141</v>
      </c>
      <c r="F77" s="36">
        <v>19</v>
      </c>
      <c r="G77" s="36">
        <v>28</v>
      </c>
      <c r="H77" s="36">
        <v>94</v>
      </c>
      <c r="I77" s="3" t="s">
        <v>468</v>
      </c>
      <c r="J77" s="3">
        <v>10</v>
      </c>
      <c r="K77" s="25">
        <v>45726</v>
      </c>
      <c r="L77" s="3" t="s">
        <v>10040</v>
      </c>
      <c r="M77" s="3" t="s">
        <v>10189</v>
      </c>
    </row>
    <row r="78" spans="1:13">
      <c r="A78" s="8" t="s">
        <v>10190</v>
      </c>
      <c r="B78" s="8" t="s">
        <v>9003</v>
      </c>
      <c r="C78" s="3" t="s">
        <v>333</v>
      </c>
      <c r="D78" s="8" t="s">
        <v>214</v>
      </c>
      <c r="E78" s="36">
        <v>143</v>
      </c>
      <c r="F78" s="36">
        <v>19</v>
      </c>
      <c r="G78" s="36">
        <v>29</v>
      </c>
      <c r="H78" s="36">
        <v>95</v>
      </c>
      <c r="I78" s="3" t="s">
        <v>468</v>
      </c>
      <c r="J78" s="3">
        <v>11</v>
      </c>
      <c r="K78" s="25">
        <v>45726</v>
      </c>
      <c r="L78" s="3" t="s">
        <v>10043</v>
      </c>
      <c r="M78" s="3" t="s">
        <v>10191</v>
      </c>
    </row>
    <row r="79" spans="1:13">
      <c r="A79" s="8" t="s">
        <v>10192</v>
      </c>
      <c r="B79" s="8" t="s">
        <v>9004</v>
      </c>
      <c r="C79" s="3" t="s">
        <v>257</v>
      </c>
      <c r="D79" s="8" t="s">
        <v>216</v>
      </c>
      <c r="E79" s="36">
        <v>144</v>
      </c>
      <c r="F79" s="36">
        <v>19</v>
      </c>
      <c r="G79" s="36">
        <v>29</v>
      </c>
      <c r="H79" s="36">
        <v>96</v>
      </c>
      <c r="I79" s="3" t="s">
        <v>468</v>
      </c>
      <c r="J79" s="3">
        <v>12</v>
      </c>
      <c r="K79" s="25">
        <v>45726</v>
      </c>
      <c r="L79" s="3" t="s">
        <v>10046</v>
      </c>
      <c r="M79" s="3" t="s">
        <v>10103</v>
      </c>
    </row>
    <row r="80" spans="1:13">
      <c r="A80" s="8" t="s">
        <v>10193</v>
      </c>
      <c r="B80" s="8" t="s">
        <v>9005</v>
      </c>
      <c r="C80" s="3" t="s">
        <v>257</v>
      </c>
      <c r="D80" s="8" t="s">
        <v>218</v>
      </c>
      <c r="E80" s="36">
        <v>485</v>
      </c>
      <c r="F80" s="36">
        <v>49</v>
      </c>
      <c r="G80" s="36">
        <v>97</v>
      </c>
      <c r="H80" s="36">
        <v>339</v>
      </c>
      <c r="I80" s="3" t="s">
        <v>468</v>
      </c>
      <c r="J80" s="3">
        <v>13</v>
      </c>
      <c r="K80" s="25">
        <v>45726</v>
      </c>
      <c r="L80" s="3" t="s">
        <v>10040</v>
      </c>
      <c r="M80" s="3" t="s">
        <v>10194</v>
      </c>
    </row>
    <row r="81" spans="1:13">
      <c r="A81" s="8" t="s">
        <v>10195</v>
      </c>
      <c r="B81" s="8" t="s">
        <v>9006</v>
      </c>
      <c r="C81" s="3" t="s">
        <v>257</v>
      </c>
      <c r="D81" s="8" t="s">
        <v>220</v>
      </c>
      <c r="E81" s="36">
        <v>490</v>
      </c>
      <c r="F81" s="36">
        <v>49</v>
      </c>
      <c r="G81" s="36">
        <v>98</v>
      </c>
      <c r="H81" s="36">
        <v>343</v>
      </c>
      <c r="I81" s="3" t="s">
        <v>468</v>
      </c>
      <c r="J81" s="3">
        <v>14</v>
      </c>
      <c r="K81" s="25">
        <v>45726</v>
      </c>
      <c r="L81" s="3" t="s">
        <v>10043</v>
      </c>
      <c r="M81" s="3" t="s">
        <v>10196</v>
      </c>
    </row>
    <row r="82" spans="1:13">
      <c r="A82" s="8" t="s">
        <v>10197</v>
      </c>
      <c r="B82" s="8" t="s">
        <v>9007</v>
      </c>
      <c r="C82" s="3" t="s">
        <v>315</v>
      </c>
      <c r="D82" s="8" t="s">
        <v>221</v>
      </c>
      <c r="E82" s="36">
        <v>149</v>
      </c>
      <c r="F82" s="36">
        <v>20</v>
      </c>
      <c r="G82" s="36">
        <v>30</v>
      </c>
      <c r="H82" s="36">
        <v>99</v>
      </c>
      <c r="I82" s="3" t="s">
        <v>468</v>
      </c>
      <c r="J82" s="3">
        <v>5</v>
      </c>
      <c r="K82" s="25">
        <v>45726</v>
      </c>
      <c r="L82" s="3" t="s">
        <v>10046</v>
      </c>
      <c r="M82" s="3" t="s">
        <v>10198</v>
      </c>
    </row>
    <row r="83" spans="1:13">
      <c r="A83" s="8" t="s">
        <v>10199</v>
      </c>
      <c r="B83" s="8" t="s">
        <v>9008</v>
      </c>
      <c r="C83" s="3" t="s">
        <v>315</v>
      </c>
      <c r="D83" s="8" t="s">
        <v>224</v>
      </c>
      <c r="E83" s="36">
        <v>150</v>
      </c>
      <c r="F83" s="36">
        <v>20</v>
      </c>
      <c r="G83" s="36">
        <v>30</v>
      </c>
      <c r="H83" s="36">
        <v>100</v>
      </c>
      <c r="I83" s="3" t="s">
        <v>468</v>
      </c>
      <c r="J83" s="3">
        <v>6</v>
      </c>
      <c r="K83" s="25">
        <v>45726</v>
      </c>
      <c r="L83" s="3" t="s">
        <v>10040</v>
      </c>
      <c r="M83" s="3" t="s">
        <v>10200</v>
      </c>
    </row>
    <row r="84" spans="1:13">
      <c r="A84" s="8" t="s">
        <v>10201</v>
      </c>
      <c r="B84" s="8" t="s">
        <v>9009</v>
      </c>
      <c r="C84" s="3" t="s">
        <v>324</v>
      </c>
      <c r="D84" s="8" t="s">
        <v>226</v>
      </c>
      <c r="E84" s="36">
        <v>152</v>
      </c>
      <c r="F84" s="36">
        <v>20</v>
      </c>
      <c r="G84" s="36">
        <v>30</v>
      </c>
      <c r="H84" s="36">
        <v>102</v>
      </c>
      <c r="I84" s="3" t="s">
        <v>468</v>
      </c>
      <c r="J84" s="3">
        <v>7</v>
      </c>
      <c r="K84" s="25">
        <v>45726</v>
      </c>
      <c r="L84" s="3" t="s">
        <v>10043</v>
      </c>
      <c r="M84" s="3" t="s">
        <v>10202</v>
      </c>
    </row>
    <row r="85" spans="1:13">
      <c r="A85" s="8" t="s">
        <v>10203</v>
      </c>
      <c r="B85" s="8" t="s">
        <v>9010</v>
      </c>
      <c r="C85" s="3" t="s">
        <v>333</v>
      </c>
      <c r="D85" s="8" t="s">
        <v>227</v>
      </c>
      <c r="E85" s="36">
        <v>153</v>
      </c>
      <c r="F85" s="36">
        <v>20</v>
      </c>
      <c r="G85" s="36">
        <v>31</v>
      </c>
      <c r="H85" s="36">
        <v>102</v>
      </c>
      <c r="I85" s="3" t="s">
        <v>468</v>
      </c>
      <c r="J85" s="3">
        <v>8</v>
      </c>
      <c r="K85" s="25">
        <v>45726</v>
      </c>
      <c r="L85" s="3" t="s">
        <v>10046</v>
      </c>
      <c r="M85" s="3" t="s">
        <v>10204</v>
      </c>
    </row>
    <row r="86" spans="1:13">
      <c r="A86" s="8" t="s">
        <v>10205</v>
      </c>
      <c r="B86" s="8" t="s">
        <v>9011</v>
      </c>
      <c r="C86" s="3" t="s">
        <v>257</v>
      </c>
      <c r="D86" s="8" t="s">
        <v>228</v>
      </c>
      <c r="E86" s="36">
        <v>155</v>
      </c>
      <c r="F86" s="36">
        <v>21</v>
      </c>
      <c r="G86" s="36">
        <v>31</v>
      </c>
      <c r="H86" s="36">
        <v>103</v>
      </c>
      <c r="I86" s="3" t="s">
        <v>468</v>
      </c>
      <c r="J86" s="3">
        <v>9</v>
      </c>
      <c r="K86" s="25">
        <v>45726</v>
      </c>
      <c r="L86" s="3" t="s">
        <v>10040</v>
      </c>
      <c r="M86" s="3" t="s">
        <v>10117</v>
      </c>
    </row>
    <row r="87" spans="1:13">
      <c r="A87" s="8" t="s">
        <v>10206</v>
      </c>
      <c r="B87" s="8" t="s">
        <v>9012</v>
      </c>
      <c r="C87" s="3" t="s">
        <v>257</v>
      </c>
      <c r="D87" s="8" t="s">
        <v>229</v>
      </c>
      <c r="E87" s="36">
        <v>156</v>
      </c>
      <c r="F87" s="36">
        <v>21</v>
      </c>
      <c r="G87" s="36">
        <v>31</v>
      </c>
      <c r="H87" s="36">
        <v>104</v>
      </c>
      <c r="I87" s="3" t="s">
        <v>468</v>
      </c>
      <c r="J87" s="3">
        <v>10</v>
      </c>
      <c r="K87" s="25">
        <v>45726</v>
      </c>
      <c r="L87" s="3" t="s">
        <v>10043</v>
      </c>
      <c r="M87" s="3" t="s">
        <v>10207</v>
      </c>
    </row>
    <row r="88" spans="1:13">
      <c r="A88" s="8" t="s">
        <v>10208</v>
      </c>
      <c r="B88" s="8" t="s">
        <v>9013</v>
      </c>
      <c r="C88" s="3" t="s">
        <v>257</v>
      </c>
      <c r="D88" s="8" t="s">
        <v>230</v>
      </c>
      <c r="E88" s="36">
        <v>158</v>
      </c>
      <c r="F88" s="36">
        <v>21</v>
      </c>
      <c r="G88" s="36">
        <v>32</v>
      </c>
      <c r="H88" s="36">
        <v>105</v>
      </c>
      <c r="I88" s="3" t="s">
        <v>468</v>
      </c>
      <c r="J88" s="3">
        <v>11</v>
      </c>
      <c r="K88" s="25">
        <v>45726</v>
      </c>
      <c r="L88" s="3" t="s">
        <v>10046</v>
      </c>
      <c r="M88" s="3" t="s">
        <v>10209</v>
      </c>
    </row>
    <row r="89" spans="1:13">
      <c r="A89" s="8" t="s">
        <v>10210</v>
      </c>
      <c r="B89" s="8" t="s">
        <v>9014</v>
      </c>
      <c r="C89" s="3" t="s">
        <v>315</v>
      </c>
      <c r="D89" s="8" t="s">
        <v>232</v>
      </c>
      <c r="E89" s="36">
        <v>159</v>
      </c>
      <c r="F89" s="36">
        <v>21</v>
      </c>
      <c r="G89" s="36">
        <v>32</v>
      </c>
      <c r="H89" s="36">
        <v>106</v>
      </c>
      <c r="I89" s="3" t="s">
        <v>468</v>
      </c>
      <c r="J89" s="3">
        <v>12</v>
      </c>
      <c r="K89" s="25">
        <v>45726</v>
      </c>
      <c r="L89" s="3" t="s">
        <v>10040</v>
      </c>
      <c r="M89" s="3" t="s">
        <v>10211</v>
      </c>
    </row>
    <row r="90" spans="1:13">
      <c r="A90" s="8" t="s">
        <v>10212</v>
      </c>
      <c r="B90" s="8" t="s">
        <v>9015</v>
      </c>
      <c r="C90" s="3" t="s">
        <v>315</v>
      </c>
      <c r="D90" s="8" t="s">
        <v>233</v>
      </c>
      <c r="E90" s="36">
        <v>161</v>
      </c>
      <c r="F90" s="36">
        <v>21</v>
      </c>
      <c r="G90" s="36">
        <v>32</v>
      </c>
      <c r="H90" s="36">
        <v>108</v>
      </c>
      <c r="I90" s="3" t="s">
        <v>468</v>
      </c>
      <c r="J90" s="3">
        <v>13</v>
      </c>
      <c r="K90" s="25">
        <v>45726</v>
      </c>
      <c r="L90" s="3" t="s">
        <v>10043</v>
      </c>
      <c r="M90" s="3" t="s">
        <v>10213</v>
      </c>
    </row>
    <row r="91" spans="1:13">
      <c r="A91" s="8" t="s">
        <v>10214</v>
      </c>
      <c r="B91" s="8" t="s">
        <v>9016</v>
      </c>
      <c r="C91" s="3" t="s">
        <v>324</v>
      </c>
      <c r="D91" s="8" t="s">
        <v>234</v>
      </c>
      <c r="E91" s="36">
        <v>140</v>
      </c>
      <c r="F91" s="36">
        <v>19</v>
      </c>
      <c r="G91" s="36">
        <v>28</v>
      </c>
      <c r="H91" s="36">
        <v>93</v>
      </c>
      <c r="I91" s="3" t="s">
        <v>468</v>
      </c>
      <c r="J91" s="3">
        <v>14</v>
      </c>
      <c r="K91" s="25">
        <v>45726</v>
      </c>
      <c r="L91" s="3" t="s">
        <v>10046</v>
      </c>
      <c r="M91" s="3" t="s">
        <v>10215</v>
      </c>
    </row>
    <row r="92" spans="1:13">
      <c r="A92" s="8" t="s">
        <v>10216</v>
      </c>
      <c r="B92" s="8" t="s">
        <v>9017</v>
      </c>
      <c r="C92" s="3" t="s">
        <v>333</v>
      </c>
      <c r="D92" s="8" t="s">
        <v>235</v>
      </c>
      <c r="E92" s="36">
        <v>141</v>
      </c>
      <c r="F92" s="36">
        <v>19</v>
      </c>
      <c r="G92" s="36">
        <v>28</v>
      </c>
      <c r="H92" s="36">
        <v>94</v>
      </c>
      <c r="I92" s="3" t="s">
        <v>468</v>
      </c>
      <c r="J92" s="3">
        <v>5</v>
      </c>
      <c r="K92" s="25">
        <v>45726</v>
      </c>
      <c r="L92" s="3" t="s">
        <v>10040</v>
      </c>
      <c r="M92" s="3" t="s">
        <v>10217</v>
      </c>
    </row>
    <row r="93" spans="1:13">
      <c r="A93" s="8" t="s">
        <v>10218</v>
      </c>
      <c r="B93" s="8" t="s">
        <v>9018</v>
      </c>
      <c r="C93" s="3" t="s">
        <v>257</v>
      </c>
      <c r="D93" s="8" t="s">
        <v>236</v>
      </c>
      <c r="E93" s="36">
        <v>143</v>
      </c>
      <c r="F93" s="36">
        <v>19</v>
      </c>
      <c r="G93" s="36">
        <v>29</v>
      </c>
      <c r="H93" s="36">
        <v>95</v>
      </c>
      <c r="I93" s="3" t="s">
        <v>468</v>
      </c>
      <c r="J93" s="3">
        <v>6</v>
      </c>
      <c r="K93" s="25">
        <v>45726</v>
      </c>
      <c r="L93" s="3" t="s">
        <v>10043</v>
      </c>
      <c r="M93" s="3" t="s">
        <v>10131</v>
      </c>
    </row>
    <row r="94" spans="1:13">
      <c r="A94" s="8" t="s">
        <v>10219</v>
      </c>
      <c r="B94" s="8" t="s">
        <v>9019</v>
      </c>
      <c r="C94" s="3" t="s">
        <v>257</v>
      </c>
      <c r="D94" s="8" t="s">
        <v>237</v>
      </c>
      <c r="E94" s="36">
        <v>144</v>
      </c>
      <c r="F94" s="36">
        <v>19</v>
      </c>
      <c r="G94" s="36">
        <v>29</v>
      </c>
      <c r="H94" s="36">
        <v>96</v>
      </c>
      <c r="I94" s="3" t="s">
        <v>468</v>
      </c>
      <c r="J94" s="3">
        <v>7</v>
      </c>
      <c r="K94" s="25">
        <v>45726</v>
      </c>
      <c r="L94" s="3" t="s">
        <v>10046</v>
      </c>
      <c r="M94" s="3" t="s">
        <v>10220</v>
      </c>
    </row>
    <row r="95" spans="1:13">
      <c r="A95" s="8" t="s">
        <v>10221</v>
      </c>
      <c r="B95" s="8" t="s">
        <v>9020</v>
      </c>
      <c r="C95" s="3" t="s">
        <v>257</v>
      </c>
      <c r="D95" s="8" t="s">
        <v>238</v>
      </c>
      <c r="E95" s="36">
        <v>146</v>
      </c>
      <c r="F95" s="36">
        <v>19</v>
      </c>
      <c r="G95" s="36">
        <v>29</v>
      </c>
      <c r="H95" s="36">
        <v>98</v>
      </c>
      <c r="I95" s="3" t="s">
        <v>468</v>
      </c>
      <c r="J95" s="3">
        <v>8</v>
      </c>
      <c r="K95" s="25">
        <v>45726</v>
      </c>
      <c r="L95" s="3" t="s">
        <v>10040</v>
      </c>
      <c r="M95" s="3" t="s">
        <v>10222</v>
      </c>
    </row>
    <row r="96" spans="1:13">
      <c r="A96" s="8" t="s">
        <v>10223</v>
      </c>
      <c r="B96" s="8" t="s">
        <v>9021</v>
      </c>
      <c r="C96" s="3" t="s">
        <v>315</v>
      </c>
      <c r="D96" s="8" t="s">
        <v>163</v>
      </c>
      <c r="E96" s="36">
        <v>147</v>
      </c>
      <c r="F96" s="36">
        <v>20</v>
      </c>
      <c r="G96" s="36">
        <v>29</v>
      </c>
      <c r="H96" s="36">
        <v>98</v>
      </c>
      <c r="I96" s="3" t="s">
        <v>468</v>
      </c>
      <c r="J96" s="3">
        <v>9</v>
      </c>
      <c r="K96" s="25">
        <v>45726</v>
      </c>
      <c r="L96" s="3" t="s">
        <v>10043</v>
      </c>
      <c r="M96" s="3" t="s">
        <v>10224</v>
      </c>
    </row>
    <row r="97" spans="1:13">
      <c r="A97" s="8" t="s">
        <v>10225</v>
      </c>
      <c r="B97" s="8" t="s">
        <v>9022</v>
      </c>
      <c r="C97" s="3" t="s">
        <v>315</v>
      </c>
      <c r="D97" s="8" t="s">
        <v>165</v>
      </c>
      <c r="E97" s="36">
        <v>149</v>
      </c>
      <c r="F97" s="36">
        <v>20</v>
      </c>
      <c r="G97" s="36">
        <v>30</v>
      </c>
      <c r="H97" s="36">
        <v>99</v>
      </c>
      <c r="I97" s="3" t="s">
        <v>468</v>
      </c>
      <c r="J97" s="3">
        <v>10</v>
      </c>
      <c r="K97" s="25">
        <v>45726</v>
      </c>
      <c r="L97" s="3" t="s">
        <v>10046</v>
      </c>
      <c r="M97" s="3" t="s">
        <v>10226</v>
      </c>
    </row>
    <row r="98" spans="1:13">
      <c r="A98" s="8" t="s">
        <v>10227</v>
      </c>
      <c r="B98" s="8" t="s">
        <v>9023</v>
      </c>
      <c r="C98" s="3" t="s">
        <v>324</v>
      </c>
      <c r="D98" s="8" t="s">
        <v>168</v>
      </c>
      <c r="E98" s="36">
        <v>150</v>
      </c>
      <c r="F98" s="36">
        <v>20</v>
      </c>
      <c r="G98" s="36">
        <v>30</v>
      </c>
      <c r="H98" s="36">
        <v>100</v>
      </c>
      <c r="I98" s="3" t="s">
        <v>468</v>
      </c>
      <c r="J98" s="3">
        <v>11</v>
      </c>
      <c r="K98" s="25">
        <v>45726</v>
      </c>
      <c r="L98" s="3" t="s">
        <v>10040</v>
      </c>
      <c r="M98" s="3" t="s">
        <v>10228</v>
      </c>
    </row>
    <row r="99" spans="1:13">
      <c r="A99" s="8" t="s">
        <v>10229</v>
      </c>
      <c r="B99" s="8" t="s">
        <v>9024</v>
      </c>
      <c r="C99" s="3" t="s">
        <v>333</v>
      </c>
      <c r="D99" s="8" t="s">
        <v>170</v>
      </c>
      <c r="E99" s="36">
        <v>152</v>
      </c>
      <c r="F99" s="36">
        <v>20</v>
      </c>
      <c r="G99" s="36">
        <v>30</v>
      </c>
      <c r="H99" s="36">
        <v>102</v>
      </c>
      <c r="I99" s="3" t="s">
        <v>468</v>
      </c>
      <c r="J99" s="3">
        <v>12</v>
      </c>
      <c r="K99" s="25">
        <v>45726</v>
      </c>
      <c r="L99" s="3" t="s">
        <v>10043</v>
      </c>
      <c r="M99" s="3" t="s">
        <v>10230</v>
      </c>
    </row>
    <row r="100" spans="1:13">
      <c r="A100" s="8" t="s">
        <v>10231</v>
      </c>
      <c r="B100" s="8" t="s">
        <v>9025</v>
      </c>
      <c r="C100" s="3" t="s">
        <v>257</v>
      </c>
      <c r="D100" s="8" t="s">
        <v>171</v>
      </c>
      <c r="E100" s="36">
        <v>510</v>
      </c>
      <c r="F100" s="36">
        <v>51</v>
      </c>
      <c r="G100" s="36">
        <v>102</v>
      </c>
      <c r="H100" s="36">
        <v>357</v>
      </c>
      <c r="I100" s="3" t="s">
        <v>468</v>
      </c>
      <c r="J100" s="3">
        <v>13</v>
      </c>
      <c r="K100" s="25">
        <v>45726</v>
      </c>
      <c r="L100" s="3" t="s">
        <v>10046</v>
      </c>
      <c r="M100" s="3" t="s">
        <v>10144</v>
      </c>
    </row>
    <row r="101" spans="1:13">
      <c r="A101" s="8" t="s">
        <v>10232</v>
      </c>
      <c r="B101" s="8" t="s">
        <v>9026</v>
      </c>
      <c r="C101" s="3" t="s">
        <v>257</v>
      </c>
      <c r="D101" s="8" t="s">
        <v>173</v>
      </c>
      <c r="E101" s="36">
        <v>515</v>
      </c>
      <c r="F101" s="36">
        <v>52</v>
      </c>
      <c r="G101" s="36">
        <v>103</v>
      </c>
      <c r="H101" s="36">
        <v>360</v>
      </c>
      <c r="I101" s="3" t="s">
        <v>468</v>
      </c>
      <c r="J101" s="3">
        <v>14</v>
      </c>
      <c r="K101" s="25">
        <v>45726</v>
      </c>
      <c r="L101" s="3" t="s">
        <v>10040</v>
      </c>
      <c r="M101" s="3" t="s">
        <v>10233</v>
      </c>
    </row>
    <row r="102" spans="1:13">
      <c r="A102" s="8" t="s">
        <v>10234</v>
      </c>
      <c r="B102" s="8" t="s">
        <v>9027</v>
      </c>
      <c r="C102" s="3" t="s">
        <v>257</v>
      </c>
      <c r="D102" s="8" t="s">
        <v>176</v>
      </c>
      <c r="E102" s="36">
        <v>520</v>
      </c>
      <c r="F102" s="36">
        <v>52</v>
      </c>
      <c r="G102" s="36">
        <v>104</v>
      </c>
      <c r="H102" s="36">
        <v>364</v>
      </c>
      <c r="I102" s="3" t="s">
        <v>468</v>
      </c>
      <c r="J102" s="3">
        <v>5</v>
      </c>
      <c r="K102" s="25">
        <v>45726</v>
      </c>
      <c r="L102" s="3" t="s">
        <v>10043</v>
      </c>
      <c r="M102" s="3" t="s">
        <v>10235</v>
      </c>
    </row>
    <row r="103" spans="1:13">
      <c r="A103" s="8" t="s">
        <v>10236</v>
      </c>
      <c r="B103" s="8" t="s">
        <v>9028</v>
      </c>
      <c r="C103" s="3" t="s">
        <v>315</v>
      </c>
      <c r="D103" s="8" t="s">
        <v>178</v>
      </c>
      <c r="E103" s="36">
        <v>525</v>
      </c>
      <c r="F103" s="36">
        <v>53</v>
      </c>
      <c r="G103" s="36">
        <v>105</v>
      </c>
      <c r="H103" s="36">
        <v>367</v>
      </c>
      <c r="I103" s="3" t="s">
        <v>468</v>
      </c>
      <c r="J103" s="3">
        <v>6</v>
      </c>
      <c r="K103" s="25">
        <v>45726</v>
      </c>
      <c r="L103" s="3" t="s">
        <v>10046</v>
      </c>
      <c r="M103" s="3" t="s">
        <v>10237</v>
      </c>
    </row>
    <row r="104" spans="1:13">
      <c r="A104" s="8" t="s">
        <v>10238</v>
      </c>
      <c r="B104" s="8" t="s">
        <v>9029</v>
      </c>
      <c r="C104" s="3" t="s">
        <v>315</v>
      </c>
      <c r="D104" s="8" t="s">
        <v>180</v>
      </c>
      <c r="E104" s="36">
        <v>530</v>
      </c>
      <c r="F104" s="36">
        <v>53</v>
      </c>
      <c r="G104" s="36">
        <v>106</v>
      </c>
      <c r="H104" s="36">
        <v>371</v>
      </c>
      <c r="I104" s="3" t="s">
        <v>468</v>
      </c>
      <c r="J104" s="3">
        <v>7</v>
      </c>
      <c r="K104" s="25">
        <v>45726</v>
      </c>
      <c r="L104" s="3" t="s">
        <v>10040</v>
      </c>
      <c r="M104" s="3" t="s">
        <v>10239</v>
      </c>
    </row>
    <row r="105" spans="1:13">
      <c r="A105" s="8" t="s">
        <v>10240</v>
      </c>
      <c r="B105" s="8" t="s">
        <v>9030</v>
      </c>
      <c r="C105" s="3" t="s">
        <v>324</v>
      </c>
      <c r="D105" s="8" t="s">
        <v>182</v>
      </c>
      <c r="E105" s="36">
        <v>535</v>
      </c>
      <c r="F105" s="36">
        <v>54</v>
      </c>
      <c r="G105" s="36">
        <v>107</v>
      </c>
      <c r="H105" s="36">
        <v>374</v>
      </c>
      <c r="I105" s="3" t="s">
        <v>468</v>
      </c>
      <c r="J105" s="3">
        <v>8</v>
      </c>
      <c r="K105" s="25">
        <v>45726</v>
      </c>
      <c r="L105" s="3" t="s">
        <v>10043</v>
      </c>
      <c r="M105" s="3" t="s">
        <v>10241</v>
      </c>
    </row>
    <row r="106" spans="1:13">
      <c r="A106" s="8" t="s">
        <v>10242</v>
      </c>
      <c r="B106" s="8" t="s">
        <v>9031</v>
      </c>
      <c r="C106" s="3" t="s">
        <v>333</v>
      </c>
      <c r="D106" s="8" t="s">
        <v>185</v>
      </c>
      <c r="E106" s="36">
        <v>465</v>
      </c>
      <c r="F106" s="36">
        <v>47</v>
      </c>
      <c r="G106" s="36">
        <v>93</v>
      </c>
      <c r="H106" s="36">
        <v>325</v>
      </c>
      <c r="I106" s="3" t="s">
        <v>468</v>
      </c>
      <c r="J106" s="3">
        <v>9</v>
      </c>
      <c r="K106" s="25">
        <v>45726</v>
      </c>
      <c r="L106" s="3" t="s">
        <v>10046</v>
      </c>
      <c r="M106" s="3" t="s">
        <v>10243</v>
      </c>
    </row>
    <row r="107" spans="1:13">
      <c r="A107" s="8" t="s">
        <v>10244</v>
      </c>
      <c r="B107" s="8" t="s">
        <v>9032</v>
      </c>
      <c r="C107" s="3" t="s">
        <v>257</v>
      </c>
      <c r="D107" s="8" t="s">
        <v>187</v>
      </c>
      <c r="E107" s="36">
        <v>470</v>
      </c>
      <c r="F107" s="36">
        <v>47</v>
      </c>
      <c r="G107" s="36">
        <v>94</v>
      </c>
      <c r="H107" s="36">
        <v>329</v>
      </c>
      <c r="I107" s="3" t="s">
        <v>468</v>
      </c>
      <c r="J107" s="3">
        <v>10</v>
      </c>
      <c r="K107" s="25">
        <v>45726</v>
      </c>
      <c r="L107" s="3" t="s">
        <v>10040</v>
      </c>
      <c r="M107" s="3" t="s">
        <v>10157</v>
      </c>
    </row>
    <row r="108" spans="1:13">
      <c r="A108" s="8" t="s">
        <v>10245</v>
      </c>
      <c r="B108" s="8" t="s">
        <v>9033</v>
      </c>
      <c r="C108" s="3" t="s">
        <v>257</v>
      </c>
      <c r="D108" s="8" t="s">
        <v>188</v>
      </c>
      <c r="E108" s="36">
        <v>475</v>
      </c>
      <c r="F108" s="36">
        <v>48</v>
      </c>
      <c r="G108" s="36">
        <v>95</v>
      </c>
      <c r="H108" s="36">
        <v>332</v>
      </c>
      <c r="I108" s="3" t="s">
        <v>468</v>
      </c>
      <c r="J108" s="3">
        <v>11</v>
      </c>
      <c r="K108" s="25">
        <v>45726</v>
      </c>
      <c r="L108" s="3" t="s">
        <v>10043</v>
      </c>
      <c r="M108" s="3" t="s">
        <v>10246</v>
      </c>
    </row>
    <row r="109" spans="1:13">
      <c r="A109" s="8" t="s">
        <v>10247</v>
      </c>
      <c r="B109" s="8" t="s">
        <v>9034</v>
      </c>
      <c r="C109" s="3" t="s">
        <v>257</v>
      </c>
      <c r="D109" s="8" t="s">
        <v>189</v>
      </c>
      <c r="E109" s="36">
        <v>480</v>
      </c>
      <c r="F109" s="36">
        <v>48</v>
      </c>
      <c r="G109" s="36">
        <v>96</v>
      </c>
      <c r="H109" s="36">
        <v>336</v>
      </c>
      <c r="I109" s="3" t="s">
        <v>468</v>
      </c>
      <c r="J109" s="3">
        <v>12</v>
      </c>
      <c r="K109" s="25">
        <v>45726</v>
      </c>
      <c r="L109" s="3" t="s">
        <v>10046</v>
      </c>
      <c r="M109" s="3" t="s">
        <v>10248</v>
      </c>
    </row>
    <row r="110" spans="1:13">
      <c r="A110" s="8" t="s">
        <v>10249</v>
      </c>
      <c r="B110" s="8" t="s">
        <v>9035</v>
      </c>
      <c r="C110" s="3" t="s">
        <v>315</v>
      </c>
      <c r="D110" s="8" t="s">
        <v>191</v>
      </c>
      <c r="E110" s="36">
        <v>485</v>
      </c>
      <c r="F110" s="36">
        <v>49</v>
      </c>
      <c r="G110" s="36">
        <v>97</v>
      </c>
      <c r="H110" s="36">
        <v>339</v>
      </c>
      <c r="I110" s="3" t="s">
        <v>468</v>
      </c>
      <c r="J110" s="3">
        <v>13</v>
      </c>
      <c r="K110" s="25">
        <v>45726</v>
      </c>
      <c r="L110" s="3" t="s">
        <v>10040</v>
      </c>
      <c r="M110" s="3" t="s">
        <v>10250</v>
      </c>
    </row>
    <row r="111" spans="1:13">
      <c r="A111" s="8" t="s">
        <v>10251</v>
      </c>
      <c r="B111" s="8" t="s">
        <v>9036</v>
      </c>
      <c r="C111" s="3" t="s">
        <v>315</v>
      </c>
      <c r="D111" s="8" t="s">
        <v>193</v>
      </c>
      <c r="E111" s="36">
        <v>490</v>
      </c>
      <c r="F111" s="36">
        <v>49</v>
      </c>
      <c r="G111" s="36">
        <v>98</v>
      </c>
      <c r="H111" s="36">
        <v>343</v>
      </c>
      <c r="I111" s="3" t="s">
        <v>468</v>
      </c>
      <c r="J111" s="3">
        <v>14</v>
      </c>
      <c r="K111" s="25">
        <v>45726</v>
      </c>
      <c r="L111" s="3" t="s">
        <v>10043</v>
      </c>
      <c r="M111" s="3" t="s">
        <v>10252</v>
      </c>
    </row>
    <row r="112" spans="1:13">
      <c r="A112" s="8" t="s">
        <v>10253</v>
      </c>
      <c r="B112" s="8" t="s">
        <v>9037</v>
      </c>
      <c r="C112" s="3" t="s">
        <v>324</v>
      </c>
      <c r="D112" s="8" t="s">
        <v>195</v>
      </c>
      <c r="E112" s="36">
        <v>495</v>
      </c>
      <c r="F112" s="36">
        <v>50</v>
      </c>
      <c r="G112" s="36">
        <v>99</v>
      </c>
      <c r="H112" s="36">
        <v>346</v>
      </c>
      <c r="I112" s="3" t="s">
        <v>468</v>
      </c>
      <c r="J112" s="3">
        <v>5</v>
      </c>
      <c r="K112" s="25">
        <v>45726</v>
      </c>
      <c r="L112" s="3" t="s">
        <v>10046</v>
      </c>
      <c r="M112" s="3" t="s">
        <v>10254</v>
      </c>
    </row>
    <row r="113" spans="1:13">
      <c r="A113" s="8" t="s">
        <v>10255</v>
      </c>
      <c r="B113" s="8" t="s">
        <v>9038</v>
      </c>
      <c r="C113" s="3" t="s">
        <v>333</v>
      </c>
      <c r="D113" s="8" t="s">
        <v>197</v>
      </c>
      <c r="E113" s="36">
        <v>500</v>
      </c>
      <c r="F113" s="36">
        <v>50</v>
      </c>
      <c r="G113" s="36">
        <v>100</v>
      </c>
      <c r="H113" s="36">
        <v>350</v>
      </c>
      <c r="I113" s="3" t="s">
        <v>468</v>
      </c>
      <c r="J113" s="3">
        <v>6</v>
      </c>
      <c r="K113" s="25">
        <v>45726</v>
      </c>
      <c r="L113" s="3" t="s">
        <v>10040</v>
      </c>
      <c r="M113" s="3" t="s">
        <v>10256</v>
      </c>
    </row>
    <row r="114" spans="1:13">
      <c r="A114" s="8" t="s">
        <v>10257</v>
      </c>
      <c r="B114" s="8" t="s">
        <v>9039</v>
      </c>
      <c r="C114" s="3" t="s">
        <v>257</v>
      </c>
      <c r="D114" s="8" t="s">
        <v>199</v>
      </c>
      <c r="E114" s="36">
        <v>152</v>
      </c>
      <c r="F114" s="36">
        <v>20</v>
      </c>
      <c r="G114" s="36">
        <v>30</v>
      </c>
      <c r="H114" s="36">
        <v>102</v>
      </c>
      <c r="I114" s="3" t="s">
        <v>468</v>
      </c>
      <c r="J114" s="3">
        <v>7</v>
      </c>
      <c r="K114" s="25">
        <v>45726</v>
      </c>
      <c r="L114" s="3" t="s">
        <v>10043</v>
      </c>
      <c r="M114" s="3" t="s">
        <v>10170</v>
      </c>
    </row>
    <row r="115" spans="1:13">
      <c r="A115" s="8" t="s">
        <v>10258</v>
      </c>
      <c r="B115" s="8" t="s">
        <v>9040</v>
      </c>
      <c r="C115" s="3" t="s">
        <v>257</v>
      </c>
      <c r="D115" s="8" t="s">
        <v>201</v>
      </c>
      <c r="E115" s="36">
        <v>510</v>
      </c>
      <c r="F115" s="36">
        <v>51</v>
      </c>
      <c r="G115" s="36">
        <v>102</v>
      </c>
      <c r="H115" s="36">
        <v>357</v>
      </c>
      <c r="I115" s="3" t="s">
        <v>468</v>
      </c>
      <c r="J115" s="3">
        <v>8</v>
      </c>
      <c r="K115" s="25">
        <v>45726</v>
      </c>
      <c r="L115" s="3" t="s">
        <v>10046</v>
      </c>
      <c r="M115" s="3" t="s">
        <v>10259</v>
      </c>
    </row>
    <row r="116" spans="1:13">
      <c r="A116" s="8" t="s">
        <v>10260</v>
      </c>
      <c r="B116" s="8" t="s">
        <v>9041</v>
      </c>
      <c r="C116" s="3" t="s">
        <v>257</v>
      </c>
      <c r="D116" s="8" t="s">
        <v>203</v>
      </c>
      <c r="E116" s="36">
        <v>515</v>
      </c>
      <c r="F116" s="36">
        <v>52</v>
      </c>
      <c r="G116" s="36">
        <v>103</v>
      </c>
      <c r="H116" s="36">
        <v>360</v>
      </c>
      <c r="I116" s="3" t="s">
        <v>468</v>
      </c>
      <c r="J116" s="3">
        <v>9</v>
      </c>
      <c r="K116" s="25">
        <v>45726</v>
      </c>
      <c r="L116" s="3" t="s">
        <v>10040</v>
      </c>
      <c r="M116" s="3" t="s">
        <v>10261</v>
      </c>
    </row>
    <row r="117" spans="1:13">
      <c r="A117" s="8" t="s">
        <v>10262</v>
      </c>
      <c r="B117" s="8" t="s">
        <v>9042</v>
      </c>
      <c r="C117" s="3" t="s">
        <v>315</v>
      </c>
      <c r="D117" s="8" t="s">
        <v>206</v>
      </c>
      <c r="E117" s="36">
        <v>156</v>
      </c>
      <c r="F117" s="36">
        <v>21</v>
      </c>
      <c r="G117" s="36">
        <v>31</v>
      </c>
      <c r="H117" s="36">
        <v>104</v>
      </c>
      <c r="I117" s="3" t="s">
        <v>468</v>
      </c>
      <c r="J117" s="3">
        <v>10</v>
      </c>
      <c r="K117" s="25">
        <v>45726</v>
      </c>
      <c r="L117" s="3" t="s">
        <v>10043</v>
      </c>
      <c r="M117" s="3" t="s">
        <v>10263</v>
      </c>
    </row>
    <row r="118" spans="1:13">
      <c r="A118" s="8" t="s">
        <v>10264</v>
      </c>
      <c r="B118" s="8" t="s">
        <v>9043</v>
      </c>
      <c r="C118" s="3" t="s">
        <v>315</v>
      </c>
      <c r="D118" s="8" t="s">
        <v>207</v>
      </c>
      <c r="E118" s="36">
        <v>158</v>
      </c>
      <c r="F118" s="36">
        <v>21</v>
      </c>
      <c r="G118" s="36">
        <v>32</v>
      </c>
      <c r="H118" s="36">
        <v>105</v>
      </c>
      <c r="I118" s="3" t="s">
        <v>468</v>
      </c>
      <c r="J118" s="3">
        <v>11</v>
      </c>
      <c r="K118" s="25">
        <v>45726</v>
      </c>
      <c r="L118" s="3" t="s">
        <v>10046</v>
      </c>
      <c r="M118" s="3" t="s">
        <v>10265</v>
      </c>
    </row>
    <row r="119" spans="1:13">
      <c r="A119" s="8" t="s">
        <v>10266</v>
      </c>
      <c r="B119" s="8" t="s">
        <v>9044</v>
      </c>
      <c r="C119" s="3" t="s">
        <v>324</v>
      </c>
      <c r="D119" s="8" t="s">
        <v>208</v>
      </c>
      <c r="E119" s="36">
        <v>159</v>
      </c>
      <c r="F119" s="36">
        <v>21</v>
      </c>
      <c r="G119" s="36">
        <v>32</v>
      </c>
      <c r="H119" s="36">
        <v>106</v>
      </c>
      <c r="I119" s="3" t="s">
        <v>468</v>
      </c>
      <c r="J119" s="3">
        <v>12</v>
      </c>
      <c r="K119" s="25">
        <v>45726</v>
      </c>
      <c r="L119" s="3" t="s">
        <v>10040</v>
      </c>
      <c r="M119" s="3" t="s">
        <v>10267</v>
      </c>
    </row>
    <row r="120" spans="1:13">
      <c r="A120" s="8" t="s">
        <v>10268</v>
      </c>
      <c r="B120" s="8" t="s">
        <v>9045</v>
      </c>
      <c r="C120" s="3" t="s">
        <v>333</v>
      </c>
      <c r="D120" s="8" t="s">
        <v>209</v>
      </c>
      <c r="E120" s="36">
        <v>161</v>
      </c>
      <c r="F120" s="36">
        <v>21</v>
      </c>
      <c r="G120" s="36">
        <v>32</v>
      </c>
      <c r="H120" s="36">
        <v>108</v>
      </c>
      <c r="I120" s="3" t="s">
        <v>468</v>
      </c>
      <c r="J120" s="3">
        <v>13</v>
      </c>
      <c r="K120" s="25">
        <v>45726</v>
      </c>
      <c r="L120" s="3" t="s">
        <v>10043</v>
      </c>
      <c r="M120" s="3" t="s">
        <v>10269</v>
      </c>
    </row>
    <row r="121" spans="1:13">
      <c r="A121" s="8" t="s">
        <v>10270</v>
      </c>
      <c r="B121" s="8" t="s">
        <v>9046</v>
      </c>
      <c r="C121" s="3" t="s">
        <v>257</v>
      </c>
      <c r="D121" s="8" t="s">
        <v>210</v>
      </c>
      <c r="E121" s="36">
        <v>140</v>
      </c>
      <c r="F121" s="36">
        <v>19</v>
      </c>
      <c r="G121" s="36">
        <v>28</v>
      </c>
      <c r="H121" s="36">
        <v>93</v>
      </c>
      <c r="I121" s="3" t="s">
        <v>468</v>
      </c>
      <c r="J121" s="3">
        <v>14</v>
      </c>
      <c r="K121" s="25">
        <v>45726</v>
      </c>
      <c r="L121" s="3" t="s">
        <v>10046</v>
      </c>
      <c r="M121" s="3" t="s">
        <v>10183</v>
      </c>
    </row>
    <row r="122" spans="1:13">
      <c r="A122" s="8" t="s">
        <v>10271</v>
      </c>
      <c r="B122" s="8" t="s">
        <v>8970</v>
      </c>
      <c r="C122" s="3" t="s">
        <v>257</v>
      </c>
      <c r="D122" s="8" t="s">
        <v>211</v>
      </c>
      <c r="E122" s="36">
        <v>470</v>
      </c>
      <c r="F122" s="36">
        <v>47</v>
      </c>
      <c r="G122" s="36">
        <v>94</v>
      </c>
      <c r="H122" s="36">
        <v>329</v>
      </c>
      <c r="I122" s="3" t="s">
        <v>468</v>
      </c>
      <c r="J122" s="3">
        <v>5</v>
      </c>
      <c r="K122" s="25">
        <v>45726</v>
      </c>
      <c r="L122" s="3" t="s">
        <v>10040</v>
      </c>
      <c r="M122" s="3" t="s">
        <v>10272</v>
      </c>
    </row>
    <row r="123" spans="1:13">
      <c r="A123" s="8" t="s">
        <v>10273</v>
      </c>
      <c r="B123" s="8" t="s">
        <v>8973</v>
      </c>
      <c r="C123" s="3" t="s">
        <v>257</v>
      </c>
      <c r="D123" s="8" t="s">
        <v>212</v>
      </c>
      <c r="E123" s="36">
        <v>475</v>
      </c>
      <c r="F123" s="36">
        <v>48</v>
      </c>
      <c r="G123" s="36">
        <v>95</v>
      </c>
      <c r="H123" s="36">
        <v>332</v>
      </c>
      <c r="I123" s="3" t="s">
        <v>468</v>
      </c>
      <c r="J123" s="3">
        <v>6</v>
      </c>
      <c r="K123" s="25">
        <v>45726</v>
      </c>
      <c r="L123" s="3" t="s">
        <v>10043</v>
      </c>
      <c r="M123" s="3" t="s">
        <v>10274</v>
      </c>
    </row>
    <row r="124" spans="1:13">
      <c r="A124" s="8" t="s">
        <v>10275</v>
      </c>
      <c r="B124" s="8" t="s">
        <v>8975</v>
      </c>
      <c r="C124" s="3" t="s">
        <v>315</v>
      </c>
      <c r="D124" s="8" t="s">
        <v>213</v>
      </c>
      <c r="E124" s="36">
        <v>144</v>
      </c>
      <c r="F124" s="36">
        <v>19</v>
      </c>
      <c r="G124" s="36">
        <v>29</v>
      </c>
      <c r="H124" s="36">
        <v>96</v>
      </c>
      <c r="I124" s="3" t="s">
        <v>468</v>
      </c>
      <c r="J124" s="3">
        <v>7</v>
      </c>
      <c r="K124" s="25">
        <v>45726</v>
      </c>
      <c r="L124" s="3" t="s">
        <v>10046</v>
      </c>
      <c r="M124" s="3" t="s">
        <v>10276</v>
      </c>
    </row>
    <row r="125" spans="1:13">
      <c r="A125" s="8" t="s">
        <v>10277</v>
      </c>
      <c r="B125" s="8" t="s">
        <v>8977</v>
      </c>
      <c r="C125" s="3" t="s">
        <v>315</v>
      </c>
      <c r="D125" s="8" t="s">
        <v>214</v>
      </c>
      <c r="E125" s="36">
        <v>146</v>
      </c>
      <c r="F125" s="36">
        <v>19</v>
      </c>
      <c r="G125" s="36">
        <v>29</v>
      </c>
      <c r="H125" s="36">
        <v>98</v>
      </c>
      <c r="I125" s="3" t="s">
        <v>468</v>
      </c>
      <c r="J125" s="3">
        <v>8</v>
      </c>
      <c r="K125" s="25">
        <v>45726</v>
      </c>
      <c r="L125" s="3" t="s">
        <v>10040</v>
      </c>
      <c r="M125" s="3" t="s">
        <v>10278</v>
      </c>
    </row>
    <row r="126" spans="1:13">
      <c r="A126" s="8" t="s">
        <v>10279</v>
      </c>
      <c r="B126" s="8" t="s">
        <v>8979</v>
      </c>
      <c r="C126" s="3" t="s">
        <v>324</v>
      </c>
      <c r="D126" s="8" t="s">
        <v>216</v>
      </c>
      <c r="E126" s="36">
        <v>147</v>
      </c>
      <c r="F126" s="36">
        <v>20</v>
      </c>
      <c r="G126" s="36">
        <v>29</v>
      </c>
      <c r="H126" s="36">
        <v>98</v>
      </c>
      <c r="I126" s="3" t="s">
        <v>468</v>
      </c>
      <c r="J126" s="3">
        <v>9</v>
      </c>
      <c r="K126" s="25">
        <v>45726</v>
      </c>
      <c r="L126" s="3" t="s">
        <v>10043</v>
      </c>
      <c r="M126" s="3" t="s">
        <v>10280</v>
      </c>
    </row>
    <row r="127" spans="1:13">
      <c r="A127" s="8" t="s">
        <v>10281</v>
      </c>
      <c r="B127" s="8" t="s">
        <v>8981</v>
      </c>
      <c r="C127" s="3" t="s">
        <v>333</v>
      </c>
      <c r="D127" s="8" t="s">
        <v>218</v>
      </c>
      <c r="E127" s="36">
        <v>495</v>
      </c>
      <c r="F127" s="36">
        <v>50</v>
      </c>
      <c r="G127" s="36">
        <v>99</v>
      </c>
      <c r="H127" s="36">
        <v>346</v>
      </c>
      <c r="I127" s="3" t="s">
        <v>468</v>
      </c>
      <c r="J127" s="3">
        <v>10</v>
      </c>
      <c r="K127" s="25">
        <v>45726</v>
      </c>
      <c r="L127" s="3" t="s">
        <v>10046</v>
      </c>
      <c r="M127" s="3" t="s">
        <v>10282</v>
      </c>
    </row>
    <row r="128" spans="1:13">
      <c r="A128" s="8" t="s">
        <v>10283</v>
      </c>
      <c r="B128" s="8" t="s">
        <v>8983</v>
      </c>
      <c r="C128" s="3" t="s">
        <v>257</v>
      </c>
      <c r="D128" s="8" t="s">
        <v>220</v>
      </c>
      <c r="E128" s="36">
        <v>500</v>
      </c>
      <c r="F128" s="36">
        <v>50</v>
      </c>
      <c r="G128" s="36">
        <v>100</v>
      </c>
      <c r="H128" s="36">
        <v>350</v>
      </c>
      <c r="I128" s="3" t="s">
        <v>468</v>
      </c>
      <c r="J128" s="3">
        <v>11</v>
      </c>
      <c r="K128" s="25">
        <v>45726</v>
      </c>
      <c r="L128" s="3" t="s">
        <v>10040</v>
      </c>
      <c r="M128" s="3" t="s">
        <v>10196</v>
      </c>
    </row>
    <row r="129" spans="1:13">
      <c r="A129" s="8" t="s">
        <v>10284</v>
      </c>
      <c r="B129" s="8" t="s">
        <v>8985</v>
      </c>
      <c r="C129" s="3" t="s">
        <v>257</v>
      </c>
      <c r="D129" s="8" t="s">
        <v>221</v>
      </c>
      <c r="E129" s="36">
        <v>152</v>
      </c>
      <c r="F129" s="36">
        <v>20</v>
      </c>
      <c r="G129" s="36">
        <v>30</v>
      </c>
      <c r="H129" s="36">
        <v>102</v>
      </c>
      <c r="I129" s="3" t="s">
        <v>468</v>
      </c>
      <c r="J129" s="3">
        <v>12</v>
      </c>
      <c r="K129" s="25">
        <v>45726</v>
      </c>
      <c r="L129" s="3" t="s">
        <v>10043</v>
      </c>
      <c r="M129" s="3" t="s">
        <v>10285</v>
      </c>
    </row>
    <row r="130" spans="1:13">
      <c r="A130" s="8" t="s">
        <v>10286</v>
      </c>
      <c r="B130" s="8" t="s">
        <v>8987</v>
      </c>
      <c r="C130" s="3" t="s">
        <v>257</v>
      </c>
      <c r="D130" s="8" t="s">
        <v>224</v>
      </c>
      <c r="E130" s="36">
        <v>153</v>
      </c>
      <c r="F130" s="36">
        <v>20</v>
      </c>
      <c r="G130" s="36">
        <v>31</v>
      </c>
      <c r="H130" s="36">
        <v>102</v>
      </c>
      <c r="I130" s="3" t="s">
        <v>468</v>
      </c>
      <c r="J130" s="3">
        <v>13</v>
      </c>
      <c r="K130" s="25">
        <v>45726</v>
      </c>
      <c r="L130" s="3" t="s">
        <v>10046</v>
      </c>
      <c r="M130" s="3" t="s">
        <v>10287</v>
      </c>
    </row>
    <row r="131" spans="1:13">
      <c r="A131" s="8" t="s">
        <v>10288</v>
      </c>
      <c r="B131" s="8" t="s">
        <v>8989</v>
      </c>
      <c r="C131" s="3" t="s">
        <v>315</v>
      </c>
      <c r="D131" s="8" t="s">
        <v>226</v>
      </c>
      <c r="E131" s="36">
        <v>155</v>
      </c>
      <c r="F131" s="36">
        <v>21</v>
      </c>
      <c r="G131" s="36">
        <v>31</v>
      </c>
      <c r="H131" s="36">
        <v>103</v>
      </c>
      <c r="I131" s="3" t="s">
        <v>468</v>
      </c>
      <c r="J131" s="3">
        <v>14</v>
      </c>
      <c r="K131" s="25">
        <v>45726</v>
      </c>
      <c r="L131" s="3" t="s">
        <v>10040</v>
      </c>
      <c r="M131" s="3" t="s">
        <v>10289</v>
      </c>
    </row>
    <row r="132" spans="1:13">
      <c r="A132" s="8" t="s">
        <v>10290</v>
      </c>
      <c r="B132" s="8" t="s">
        <v>8991</v>
      </c>
      <c r="C132" s="3" t="s">
        <v>315</v>
      </c>
      <c r="D132" s="8" t="s">
        <v>227</v>
      </c>
      <c r="E132" s="36">
        <v>156</v>
      </c>
      <c r="F132" s="36">
        <v>21</v>
      </c>
      <c r="G132" s="36">
        <v>31</v>
      </c>
      <c r="H132" s="36">
        <v>104</v>
      </c>
      <c r="I132" s="3" t="s">
        <v>468</v>
      </c>
      <c r="J132" s="3">
        <v>5</v>
      </c>
      <c r="K132" s="25">
        <v>45726</v>
      </c>
      <c r="L132" s="3" t="s">
        <v>10043</v>
      </c>
      <c r="M132" s="3" t="s">
        <v>10291</v>
      </c>
    </row>
    <row r="133" spans="1:13">
      <c r="A133" s="8" t="s">
        <v>10292</v>
      </c>
      <c r="B133" s="8" t="s">
        <v>8993</v>
      </c>
      <c r="C133" s="3" t="s">
        <v>324</v>
      </c>
      <c r="D133" s="8" t="s">
        <v>228</v>
      </c>
      <c r="E133" s="36">
        <v>158</v>
      </c>
      <c r="F133" s="36">
        <v>21</v>
      </c>
      <c r="G133" s="36">
        <v>32</v>
      </c>
      <c r="H133" s="36">
        <v>105</v>
      </c>
      <c r="I133" s="3" t="s">
        <v>468</v>
      </c>
      <c r="J133" s="3">
        <v>6</v>
      </c>
      <c r="K133" s="25">
        <v>45726</v>
      </c>
      <c r="L133" s="3" t="s">
        <v>10046</v>
      </c>
      <c r="M133" s="3" t="s">
        <v>10293</v>
      </c>
    </row>
    <row r="134" spans="1:13">
      <c r="A134" s="8" t="s">
        <v>10294</v>
      </c>
      <c r="B134" s="8" t="s">
        <v>8995</v>
      </c>
      <c r="C134" s="3" t="s">
        <v>333</v>
      </c>
      <c r="D134" s="8" t="s">
        <v>229</v>
      </c>
      <c r="E134" s="36">
        <v>159</v>
      </c>
      <c r="F134" s="36">
        <v>21</v>
      </c>
      <c r="G134" s="36">
        <v>32</v>
      </c>
      <c r="H134" s="36">
        <v>106</v>
      </c>
      <c r="I134" s="3" t="s">
        <v>468</v>
      </c>
      <c r="J134" s="3">
        <v>7</v>
      </c>
      <c r="K134" s="25">
        <v>45726</v>
      </c>
      <c r="L134" s="3" t="s">
        <v>10040</v>
      </c>
      <c r="M134" s="3" t="s">
        <v>10295</v>
      </c>
    </row>
    <row r="135" spans="1:13">
      <c r="A135" s="8" t="s">
        <v>10296</v>
      </c>
      <c r="B135" s="8" t="s">
        <v>8997</v>
      </c>
      <c r="C135" s="3" t="s">
        <v>257</v>
      </c>
      <c r="D135" s="8" t="s">
        <v>230</v>
      </c>
      <c r="E135" s="36">
        <v>161</v>
      </c>
      <c r="F135" s="36">
        <v>21</v>
      </c>
      <c r="G135" s="36">
        <v>32</v>
      </c>
      <c r="H135" s="36">
        <v>108</v>
      </c>
      <c r="I135" s="3" t="s">
        <v>468</v>
      </c>
      <c r="J135" s="3">
        <v>8</v>
      </c>
      <c r="K135" s="25">
        <v>45726</v>
      </c>
      <c r="L135" s="3" t="s">
        <v>10043</v>
      </c>
      <c r="M135" s="3" t="s">
        <v>10209</v>
      </c>
    </row>
    <row r="136" spans="1:13">
      <c r="A136" s="8" t="s">
        <v>10297</v>
      </c>
      <c r="B136" s="8" t="s">
        <v>8999</v>
      </c>
      <c r="C136" s="3" t="s">
        <v>257</v>
      </c>
      <c r="D136" s="8" t="s">
        <v>232</v>
      </c>
      <c r="E136" s="36">
        <v>140</v>
      </c>
      <c r="F136" s="36">
        <v>19</v>
      </c>
      <c r="G136" s="36">
        <v>28</v>
      </c>
      <c r="H136" s="36">
        <v>93</v>
      </c>
      <c r="I136" s="3" t="s">
        <v>468</v>
      </c>
      <c r="J136" s="3">
        <v>9</v>
      </c>
      <c r="K136" s="25">
        <v>45726</v>
      </c>
      <c r="L136" s="3" t="s">
        <v>10046</v>
      </c>
      <c r="M136" s="3" t="s">
        <v>10298</v>
      </c>
    </row>
    <row r="137" spans="1:13">
      <c r="A137" s="8" t="s">
        <v>10299</v>
      </c>
      <c r="B137" s="8" t="s">
        <v>9001</v>
      </c>
      <c r="C137" s="3" t="s">
        <v>257</v>
      </c>
      <c r="D137" s="8" t="s">
        <v>233</v>
      </c>
      <c r="E137" s="36">
        <v>141</v>
      </c>
      <c r="F137" s="36">
        <v>19</v>
      </c>
      <c r="G137" s="36">
        <v>28</v>
      </c>
      <c r="H137" s="36">
        <v>94</v>
      </c>
      <c r="I137" s="3" t="s">
        <v>468</v>
      </c>
      <c r="J137" s="3">
        <v>10</v>
      </c>
      <c r="K137" s="25">
        <v>45726</v>
      </c>
      <c r="L137" s="3" t="s">
        <v>10040</v>
      </c>
      <c r="M137" s="3" t="s">
        <v>10300</v>
      </c>
    </row>
    <row r="138" spans="1:13">
      <c r="A138" s="8" t="s">
        <v>10301</v>
      </c>
      <c r="B138" s="8" t="s">
        <v>9003</v>
      </c>
      <c r="C138" s="3" t="s">
        <v>315</v>
      </c>
      <c r="D138" s="8" t="s">
        <v>234</v>
      </c>
      <c r="E138" s="36">
        <v>143</v>
      </c>
      <c r="F138" s="36">
        <v>19</v>
      </c>
      <c r="G138" s="36">
        <v>29</v>
      </c>
      <c r="H138" s="36">
        <v>95</v>
      </c>
      <c r="I138" s="3" t="s">
        <v>468</v>
      </c>
      <c r="J138" s="3">
        <v>11</v>
      </c>
      <c r="K138" s="25">
        <v>45726</v>
      </c>
      <c r="L138" s="3" t="s">
        <v>10043</v>
      </c>
      <c r="M138" s="3" t="s">
        <v>10302</v>
      </c>
    </row>
    <row r="139" spans="1:13">
      <c r="A139" s="8" t="s">
        <v>10303</v>
      </c>
      <c r="B139" s="8" t="s">
        <v>9004</v>
      </c>
      <c r="C139" s="3" t="s">
        <v>315</v>
      </c>
      <c r="D139" s="8" t="s">
        <v>235</v>
      </c>
      <c r="E139" s="36">
        <v>144</v>
      </c>
      <c r="F139" s="36">
        <v>19</v>
      </c>
      <c r="G139" s="36">
        <v>29</v>
      </c>
      <c r="H139" s="36">
        <v>96</v>
      </c>
      <c r="I139" s="3" t="s">
        <v>468</v>
      </c>
      <c r="J139" s="3">
        <v>12</v>
      </c>
      <c r="K139" s="25">
        <v>45726</v>
      </c>
      <c r="L139" s="3" t="s">
        <v>10046</v>
      </c>
      <c r="M139" s="3" t="s">
        <v>10304</v>
      </c>
    </row>
    <row r="140" spans="1:13">
      <c r="A140" s="8" t="s">
        <v>10305</v>
      </c>
      <c r="B140" s="8" t="s">
        <v>9005</v>
      </c>
      <c r="C140" s="3" t="s">
        <v>324</v>
      </c>
      <c r="D140" s="8" t="s">
        <v>236</v>
      </c>
      <c r="E140" s="36">
        <v>146</v>
      </c>
      <c r="F140" s="36">
        <v>19</v>
      </c>
      <c r="G140" s="36">
        <v>29</v>
      </c>
      <c r="H140" s="36">
        <v>98</v>
      </c>
      <c r="I140" s="3" t="s">
        <v>468</v>
      </c>
      <c r="J140" s="3">
        <v>13</v>
      </c>
      <c r="K140" s="25">
        <v>45726</v>
      </c>
      <c r="L140" s="3" t="s">
        <v>10040</v>
      </c>
      <c r="M140" s="3" t="s">
        <v>10306</v>
      </c>
    </row>
    <row r="141" spans="1:13">
      <c r="A141" s="8" t="s">
        <v>10307</v>
      </c>
      <c r="B141" s="8" t="s">
        <v>9006</v>
      </c>
      <c r="C141" s="3" t="s">
        <v>333</v>
      </c>
      <c r="D141" s="8" t="s">
        <v>237</v>
      </c>
      <c r="E141" s="36">
        <v>147</v>
      </c>
      <c r="F141" s="36">
        <v>20</v>
      </c>
      <c r="G141" s="36">
        <v>29</v>
      </c>
      <c r="H141" s="36">
        <v>98</v>
      </c>
      <c r="I141" s="3" t="s">
        <v>468</v>
      </c>
      <c r="J141" s="3">
        <v>14</v>
      </c>
      <c r="K141" s="25">
        <v>45726</v>
      </c>
      <c r="L141" s="3" t="s">
        <v>10043</v>
      </c>
      <c r="M141" s="3" t="s">
        <v>10308</v>
      </c>
    </row>
    <row r="142" spans="1:13">
      <c r="A142" s="8" t="s">
        <v>10309</v>
      </c>
      <c r="B142" s="8" t="s">
        <v>9007</v>
      </c>
      <c r="C142" s="3" t="s">
        <v>257</v>
      </c>
      <c r="D142" s="8" t="s">
        <v>238</v>
      </c>
      <c r="E142" s="36">
        <v>149</v>
      </c>
      <c r="F142" s="36">
        <v>20</v>
      </c>
      <c r="G142" s="36">
        <v>30</v>
      </c>
      <c r="H142" s="36">
        <v>99</v>
      </c>
      <c r="I142" s="3" t="s">
        <v>468</v>
      </c>
      <c r="J142" s="3">
        <v>5</v>
      </c>
      <c r="K142" s="25">
        <v>45726</v>
      </c>
      <c r="L142" s="3" t="s">
        <v>10046</v>
      </c>
      <c r="M142" s="3" t="s">
        <v>10222</v>
      </c>
    </row>
    <row r="143" spans="1:13">
      <c r="A143" s="8" t="s">
        <v>10310</v>
      </c>
      <c r="B143" s="8" t="s">
        <v>9008</v>
      </c>
      <c r="C143" s="3" t="s">
        <v>257</v>
      </c>
      <c r="D143" s="8" t="s">
        <v>163</v>
      </c>
      <c r="E143" s="36">
        <v>150</v>
      </c>
      <c r="F143" s="36">
        <v>20</v>
      </c>
      <c r="G143" s="36">
        <v>30</v>
      </c>
      <c r="H143" s="36">
        <v>100</v>
      </c>
      <c r="I143" s="3" t="s">
        <v>468</v>
      </c>
      <c r="J143" s="3">
        <v>6</v>
      </c>
      <c r="K143" s="25">
        <v>45726</v>
      </c>
      <c r="L143" s="3" t="s">
        <v>10040</v>
      </c>
      <c r="M143" s="3" t="s">
        <v>10041</v>
      </c>
    </row>
    <row r="144" spans="1:13">
      <c r="A144" s="8" t="s">
        <v>10311</v>
      </c>
      <c r="B144" s="8" t="s">
        <v>9009</v>
      </c>
      <c r="C144" s="3" t="s">
        <v>257</v>
      </c>
      <c r="D144" s="8" t="s">
        <v>165</v>
      </c>
      <c r="E144" s="36">
        <v>152</v>
      </c>
      <c r="F144" s="36">
        <v>20</v>
      </c>
      <c r="G144" s="36">
        <v>30</v>
      </c>
      <c r="H144" s="36">
        <v>102</v>
      </c>
      <c r="I144" s="3" t="s">
        <v>468</v>
      </c>
      <c r="J144" s="3">
        <v>7</v>
      </c>
      <c r="K144" s="25">
        <v>45726</v>
      </c>
      <c r="L144" s="3" t="s">
        <v>10043</v>
      </c>
      <c r="M144" s="3" t="s">
        <v>10044</v>
      </c>
    </row>
    <row r="145" spans="1:13">
      <c r="A145" s="8" t="s">
        <v>10312</v>
      </c>
      <c r="B145" s="8" t="s">
        <v>9010</v>
      </c>
      <c r="C145" s="3" t="s">
        <v>315</v>
      </c>
      <c r="D145" s="8" t="s">
        <v>168</v>
      </c>
      <c r="E145" s="36">
        <v>153</v>
      </c>
      <c r="F145" s="36">
        <v>20</v>
      </c>
      <c r="G145" s="36">
        <v>31</v>
      </c>
      <c r="H145" s="36">
        <v>102</v>
      </c>
      <c r="I145" s="3" t="s">
        <v>468</v>
      </c>
      <c r="J145" s="3">
        <v>8</v>
      </c>
      <c r="K145" s="25">
        <v>45726</v>
      </c>
      <c r="L145" s="3" t="s">
        <v>10046</v>
      </c>
      <c r="M145" s="3" t="s">
        <v>10313</v>
      </c>
    </row>
    <row r="146" spans="1:13">
      <c r="A146" s="8" t="s">
        <v>10314</v>
      </c>
      <c r="B146" s="8" t="s">
        <v>9011</v>
      </c>
      <c r="C146" s="3" t="s">
        <v>315</v>
      </c>
      <c r="D146" s="8" t="s">
        <v>170</v>
      </c>
      <c r="E146" s="36">
        <v>155</v>
      </c>
      <c r="F146" s="36">
        <v>21</v>
      </c>
      <c r="G146" s="36">
        <v>31</v>
      </c>
      <c r="H146" s="36">
        <v>103</v>
      </c>
      <c r="I146" s="3" t="s">
        <v>468</v>
      </c>
      <c r="J146" s="3">
        <v>9</v>
      </c>
      <c r="K146" s="25">
        <v>45726</v>
      </c>
      <c r="L146" s="3" t="s">
        <v>10040</v>
      </c>
      <c r="M146" s="3" t="s">
        <v>10049</v>
      </c>
    </row>
    <row r="147" spans="1:13">
      <c r="A147" s="8" t="s">
        <v>10315</v>
      </c>
      <c r="B147" s="8" t="s">
        <v>9012</v>
      </c>
      <c r="C147" s="3" t="s">
        <v>324</v>
      </c>
      <c r="D147" s="8" t="s">
        <v>171</v>
      </c>
      <c r="E147" s="36">
        <v>520</v>
      </c>
      <c r="F147" s="36">
        <v>52</v>
      </c>
      <c r="G147" s="36">
        <v>104</v>
      </c>
      <c r="H147" s="36">
        <v>364</v>
      </c>
      <c r="I147" s="3" t="s">
        <v>468</v>
      </c>
      <c r="J147" s="3">
        <v>10</v>
      </c>
      <c r="K147" s="25">
        <v>45726</v>
      </c>
      <c r="L147" s="3" t="s">
        <v>10043</v>
      </c>
      <c r="M147" s="3" t="s">
        <v>10316</v>
      </c>
    </row>
    <row r="148" spans="1:13">
      <c r="A148" s="8" t="s">
        <v>10317</v>
      </c>
      <c r="B148" s="8" t="s">
        <v>9013</v>
      </c>
      <c r="C148" s="3" t="s">
        <v>333</v>
      </c>
      <c r="D148" s="8" t="s">
        <v>173</v>
      </c>
      <c r="E148" s="36">
        <v>525</v>
      </c>
      <c r="F148" s="36">
        <v>53</v>
      </c>
      <c r="G148" s="36">
        <v>105</v>
      </c>
      <c r="H148" s="36">
        <v>367</v>
      </c>
      <c r="I148" s="3" t="s">
        <v>468</v>
      </c>
      <c r="J148" s="3">
        <v>11</v>
      </c>
      <c r="K148" s="25">
        <v>45726</v>
      </c>
      <c r="L148" s="3" t="s">
        <v>10046</v>
      </c>
      <c r="M148" s="3" t="s">
        <v>10318</v>
      </c>
    </row>
    <row r="149" spans="1:13">
      <c r="A149" s="8" t="s">
        <v>10319</v>
      </c>
      <c r="B149" s="8" t="s">
        <v>9014</v>
      </c>
      <c r="C149" s="3" t="s">
        <v>257</v>
      </c>
      <c r="D149" s="8" t="s">
        <v>176</v>
      </c>
      <c r="E149" s="36">
        <v>530</v>
      </c>
      <c r="F149" s="36">
        <v>53</v>
      </c>
      <c r="G149" s="36">
        <v>106</v>
      </c>
      <c r="H149" s="36">
        <v>371</v>
      </c>
      <c r="I149" s="3" t="s">
        <v>468</v>
      </c>
      <c r="J149" s="3">
        <v>12</v>
      </c>
      <c r="K149" s="25">
        <v>45726</v>
      </c>
      <c r="L149" s="3" t="s">
        <v>10040</v>
      </c>
      <c r="M149" s="3" t="s">
        <v>10235</v>
      </c>
    </row>
    <row r="150" spans="1:13">
      <c r="A150" s="8" t="s">
        <v>10320</v>
      </c>
      <c r="B150" s="8" t="s">
        <v>9015</v>
      </c>
      <c r="C150" s="3" t="s">
        <v>257</v>
      </c>
      <c r="D150" s="8" t="s">
        <v>178</v>
      </c>
      <c r="E150" s="36">
        <v>535</v>
      </c>
      <c r="F150" s="36">
        <v>54</v>
      </c>
      <c r="G150" s="36">
        <v>107</v>
      </c>
      <c r="H150" s="36">
        <v>374</v>
      </c>
      <c r="I150" s="3" t="s">
        <v>468</v>
      </c>
      <c r="J150" s="3">
        <v>13</v>
      </c>
      <c r="K150" s="25">
        <v>45726</v>
      </c>
      <c r="L150" s="3" t="s">
        <v>10043</v>
      </c>
      <c r="M150" s="3" t="s">
        <v>10057</v>
      </c>
    </row>
    <row r="151" spans="1:13">
      <c r="A151" s="8" t="s">
        <v>10321</v>
      </c>
      <c r="B151" s="8" t="s">
        <v>9016</v>
      </c>
      <c r="C151" s="3" t="s">
        <v>257</v>
      </c>
      <c r="D151" s="8" t="s">
        <v>180</v>
      </c>
      <c r="E151" s="36">
        <v>465</v>
      </c>
      <c r="F151" s="36">
        <v>47</v>
      </c>
      <c r="G151" s="36">
        <v>93</v>
      </c>
      <c r="H151" s="36">
        <v>325</v>
      </c>
      <c r="I151" s="3" t="s">
        <v>468</v>
      </c>
      <c r="J151" s="3">
        <v>14</v>
      </c>
      <c r="K151" s="25">
        <v>45726</v>
      </c>
      <c r="L151" s="3" t="s">
        <v>10046</v>
      </c>
      <c r="M151" s="3" t="s">
        <v>10059</v>
      </c>
    </row>
    <row r="152" spans="1:13" ht="15">
      <c r="A152" t="s">
        <v>10322</v>
      </c>
      <c r="B152" t="s">
        <v>10323</v>
      </c>
      <c r="C152" t="s">
        <v>257</v>
      </c>
      <c r="D152" t="s">
        <v>163</v>
      </c>
      <c r="E152">
        <v>141</v>
      </c>
      <c r="F152">
        <v>19</v>
      </c>
      <c r="G152">
        <v>28</v>
      </c>
      <c r="H152">
        <v>94</v>
      </c>
      <c r="I152" t="s">
        <v>468</v>
      </c>
      <c r="J152">
        <v>5</v>
      </c>
      <c r="K152" s="15">
        <v>45757</v>
      </c>
      <c r="L152" t="s">
        <v>10040</v>
      </c>
      <c r="M152" t="s">
        <v>10324</v>
      </c>
    </row>
    <row r="153" spans="1:13" ht="15">
      <c r="A153" t="s">
        <v>10325</v>
      </c>
      <c r="B153" t="s">
        <v>10326</v>
      </c>
      <c r="C153" t="s">
        <v>257</v>
      </c>
      <c r="D153" t="s">
        <v>165</v>
      </c>
      <c r="E153">
        <v>143</v>
      </c>
      <c r="F153">
        <v>19</v>
      </c>
      <c r="G153">
        <v>29</v>
      </c>
      <c r="H153">
        <v>95</v>
      </c>
      <c r="I153" t="s">
        <v>468</v>
      </c>
      <c r="J153">
        <v>6</v>
      </c>
      <c r="K153" s="15">
        <v>45757</v>
      </c>
      <c r="L153" t="s">
        <v>10043</v>
      </c>
      <c r="M153" t="s">
        <v>10327</v>
      </c>
    </row>
    <row r="154" spans="1:13" ht="15">
      <c r="A154" t="s">
        <v>10328</v>
      </c>
      <c r="B154" t="s">
        <v>10329</v>
      </c>
      <c r="C154" t="s">
        <v>257</v>
      </c>
      <c r="D154" t="s">
        <v>168</v>
      </c>
      <c r="E154">
        <v>144</v>
      </c>
      <c r="F154">
        <v>19</v>
      </c>
      <c r="G154">
        <v>29</v>
      </c>
      <c r="H154">
        <v>96</v>
      </c>
      <c r="I154" t="s">
        <v>468</v>
      </c>
      <c r="J154">
        <v>7</v>
      </c>
      <c r="K154" s="15">
        <v>45757</v>
      </c>
      <c r="L154" t="s">
        <v>10046</v>
      </c>
      <c r="M154" t="s">
        <v>10330</v>
      </c>
    </row>
    <row r="155" spans="1:13">
      <c r="A155" t="s">
        <v>10331</v>
      </c>
      <c r="B155" t="s">
        <v>10332</v>
      </c>
      <c r="C155" t="s">
        <v>315</v>
      </c>
      <c r="D155" t="s">
        <v>170</v>
      </c>
      <c r="E155">
        <v>146</v>
      </c>
      <c r="F155">
        <v>19</v>
      </c>
      <c r="G155">
        <v>29</v>
      </c>
      <c r="H155">
        <v>98</v>
      </c>
      <c r="I155" t="s">
        <v>468</v>
      </c>
      <c r="J155">
        <v>8</v>
      </c>
      <c r="K155" s="15">
        <v>45757</v>
      </c>
      <c r="L155" t="s">
        <v>10040</v>
      </c>
      <c r="M155" t="s">
        <v>10333</v>
      </c>
    </row>
    <row r="156" spans="1:13">
      <c r="A156" t="s">
        <v>10334</v>
      </c>
      <c r="B156" t="s">
        <v>10335</v>
      </c>
      <c r="C156" t="s">
        <v>315</v>
      </c>
      <c r="D156" t="s">
        <v>171</v>
      </c>
      <c r="E156">
        <v>490</v>
      </c>
      <c r="F156">
        <v>49</v>
      </c>
      <c r="G156">
        <v>98</v>
      </c>
      <c r="H156">
        <v>343</v>
      </c>
      <c r="I156" t="s">
        <v>468</v>
      </c>
      <c r="J156">
        <v>9</v>
      </c>
      <c r="K156" s="15">
        <v>45757</v>
      </c>
      <c r="L156" t="s">
        <v>10043</v>
      </c>
      <c r="M156" t="s">
        <v>10336</v>
      </c>
    </row>
    <row r="157" spans="1:13">
      <c r="A157" t="s">
        <v>10337</v>
      </c>
      <c r="B157" t="s">
        <v>10338</v>
      </c>
      <c r="C157" t="s">
        <v>324</v>
      </c>
      <c r="D157" t="s">
        <v>173</v>
      </c>
      <c r="E157">
        <v>495</v>
      </c>
      <c r="F157">
        <v>50</v>
      </c>
      <c r="G157">
        <v>99</v>
      </c>
      <c r="H157">
        <v>346</v>
      </c>
      <c r="I157" t="s">
        <v>468</v>
      </c>
      <c r="J157">
        <v>10</v>
      </c>
      <c r="K157" s="15">
        <v>45757</v>
      </c>
      <c r="L157" t="s">
        <v>10046</v>
      </c>
      <c r="M157" t="s">
        <v>10339</v>
      </c>
    </row>
    <row r="158" spans="1:13">
      <c r="A158" t="s">
        <v>10340</v>
      </c>
      <c r="B158" t="s">
        <v>10341</v>
      </c>
      <c r="C158" t="s">
        <v>333</v>
      </c>
      <c r="D158" t="s">
        <v>176</v>
      </c>
      <c r="E158">
        <v>500</v>
      </c>
      <c r="F158">
        <v>50</v>
      </c>
      <c r="G158">
        <v>100</v>
      </c>
      <c r="H158">
        <v>350</v>
      </c>
      <c r="I158" t="s">
        <v>468</v>
      </c>
      <c r="J158">
        <v>11</v>
      </c>
      <c r="K158" s="15">
        <v>45757</v>
      </c>
      <c r="L158" t="s">
        <v>10040</v>
      </c>
      <c r="M158" t="s">
        <v>10342</v>
      </c>
    </row>
    <row r="159" spans="1:13">
      <c r="A159" t="s">
        <v>10343</v>
      </c>
      <c r="B159" t="s">
        <v>10344</v>
      </c>
      <c r="C159" t="s">
        <v>257</v>
      </c>
      <c r="D159" t="s">
        <v>178</v>
      </c>
      <c r="E159">
        <v>505</v>
      </c>
      <c r="F159">
        <v>51</v>
      </c>
      <c r="G159">
        <v>101</v>
      </c>
      <c r="H159">
        <v>353</v>
      </c>
      <c r="I159" t="s">
        <v>468</v>
      </c>
      <c r="J159">
        <v>12</v>
      </c>
      <c r="K159" s="15">
        <v>45757</v>
      </c>
      <c r="L159" t="s">
        <v>10043</v>
      </c>
      <c r="M159" t="s">
        <v>10345</v>
      </c>
    </row>
    <row r="160" spans="1:13">
      <c r="A160" t="s">
        <v>10346</v>
      </c>
      <c r="B160" t="s">
        <v>10347</v>
      </c>
      <c r="C160" t="s">
        <v>257</v>
      </c>
      <c r="D160" t="s">
        <v>180</v>
      </c>
      <c r="E160">
        <v>510</v>
      </c>
      <c r="F160">
        <v>51</v>
      </c>
      <c r="G160">
        <v>102</v>
      </c>
      <c r="H160">
        <v>357</v>
      </c>
      <c r="I160" t="s">
        <v>468</v>
      </c>
      <c r="J160">
        <v>13</v>
      </c>
      <c r="K160" s="15">
        <v>45757</v>
      </c>
      <c r="L160" t="s">
        <v>10046</v>
      </c>
      <c r="M160" t="s">
        <v>10348</v>
      </c>
    </row>
    <row r="161" spans="1:13">
      <c r="A161" t="s">
        <v>10349</v>
      </c>
      <c r="B161" t="s">
        <v>10350</v>
      </c>
      <c r="C161" t="s">
        <v>257</v>
      </c>
      <c r="D161" t="s">
        <v>182</v>
      </c>
      <c r="E161">
        <v>515</v>
      </c>
      <c r="F161">
        <v>52</v>
      </c>
      <c r="G161">
        <v>103</v>
      </c>
      <c r="H161">
        <v>360</v>
      </c>
      <c r="I161" t="s">
        <v>468</v>
      </c>
      <c r="J161">
        <v>14</v>
      </c>
      <c r="K161" s="15">
        <v>45757</v>
      </c>
      <c r="L161" t="s">
        <v>10040</v>
      </c>
      <c r="M161" t="s">
        <v>10351</v>
      </c>
    </row>
    <row r="162" spans="1:13">
      <c r="A162" t="s">
        <v>10352</v>
      </c>
      <c r="B162" t="s">
        <v>10353</v>
      </c>
      <c r="C162" t="s">
        <v>315</v>
      </c>
      <c r="D162" t="s">
        <v>185</v>
      </c>
      <c r="E162">
        <v>520</v>
      </c>
      <c r="F162">
        <v>52</v>
      </c>
      <c r="G162">
        <v>104</v>
      </c>
      <c r="H162">
        <v>364</v>
      </c>
      <c r="I162" t="s">
        <v>468</v>
      </c>
      <c r="J162">
        <v>5</v>
      </c>
      <c r="K162" s="15">
        <v>45757</v>
      </c>
      <c r="L162" t="s">
        <v>10043</v>
      </c>
      <c r="M162" t="s">
        <v>10354</v>
      </c>
    </row>
    <row r="163" spans="1:13">
      <c r="A163" t="s">
        <v>10355</v>
      </c>
      <c r="B163" t="s">
        <v>10356</v>
      </c>
      <c r="C163" t="s">
        <v>315</v>
      </c>
      <c r="D163" t="s">
        <v>187</v>
      </c>
      <c r="E163">
        <v>525</v>
      </c>
      <c r="F163">
        <v>53</v>
      </c>
      <c r="G163">
        <v>105</v>
      </c>
      <c r="H163">
        <v>367</v>
      </c>
      <c r="I163" t="s">
        <v>468</v>
      </c>
      <c r="J163">
        <v>6</v>
      </c>
      <c r="K163" s="15">
        <v>45757</v>
      </c>
      <c r="L163" t="s">
        <v>10046</v>
      </c>
      <c r="M163" t="s">
        <v>10357</v>
      </c>
    </row>
    <row r="164" spans="1:13">
      <c r="A164" t="s">
        <v>10358</v>
      </c>
      <c r="B164" t="s">
        <v>10359</v>
      </c>
      <c r="C164" t="s">
        <v>324</v>
      </c>
      <c r="D164" t="s">
        <v>188</v>
      </c>
      <c r="E164">
        <v>530</v>
      </c>
      <c r="F164">
        <v>53</v>
      </c>
      <c r="G164">
        <v>106</v>
      </c>
      <c r="H164">
        <v>371</v>
      </c>
      <c r="I164" t="s">
        <v>468</v>
      </c>
      <c r="J164">
        <v>7</v>
      </c>
      <c r="K164" s="15">
        <v>45757</v>
      </c>
      <c r="L164" t="s">
        <v>10040</v>
      </c>
      <c r="M164" t="s">
        <v>10360</v>
      </c>
    </row>
    <row r="165" spans="1:13">
      <c r="A165" t="s">
        <v>10361</v>
      </c>
      <c r="B165" t="s">
        <v>10362</v>
      </c>
      <c r="C165" t="s">
        <v>333</v>
      </c>
      <c r="D165" t="s">
        <v>189</v>
      </c>
      <c r="E165">
        <v>535</v>
      </c>
      <c r="F165">
        <v>54</v>
      </c>
      <c r="G165">
        <v>107</v>
      </c>
      <c r="H165">
        <v>374</v>
      </c>
      <c r="I165" t="s">
        <v>468</v>
      </c>
      <c r="J165">
        <v>8</v>
      </c>
      <c r="K165" s="15">
        <v>45757</v>
      </c>
      <c r="L165" t="s">
        <v>10043</v>
      </c>
      <c r="M165" t="s">
        <v>10363</v>
      </c>
    </row>
    <row r="166" spans="1:13">
      <c r="A166" t="s">
        <v>10364</v>
      </c>
      <c r="B166" t="s">
        <v>10365</v>
      </c>
      <c r="C166" t="s">
        <v>257</v>
      </c>
      <c r="D166" t="s">
        <v>191</v>
      </c>
      <c r="E166">
        <v>465</v>
      </c>
      <c r="F166">
        <v>47</v>
      </c>
      <c r="G166">
        <v>93</v>
      </c>
      <c r="H166">
        <v>325</v>
      </c>
      <c r="I166" t="s">
        <v>468</v>
      </c>
      <c r="J166">
        <v>9</v>
      </c>
      <c r="K166" s="15">
        <v>45757</v>
      </c>
      <c r="L166" t="s">
        <v>10046</v>
      </c>
      <c r="M166" t="s">
        <v>10366</v>
      </c>
    </row>
    <row r="167" spans="1:13">
      <c r="A167" t="s">
        <v>10367</v>
      </c>
      <c r="B167" t="s">
        <v>10368</v>
      </c>
      <c r="C167" t="s">
        <v>257</v>
      </c>
      <c r="D167" t="s">
        <v>193</v>
      </c>
      <c r="E167">
        <v>470</v>
      </c>
      <c r="F167">
        <v>47</v>
      </c>
      <c r="G167">
        <v>94</v>
      </c>
      <c r="H167">
        <v>329</v>
      </c>
      <c r="I167" t="s">
        <v>468</v>
      </c>
      <c r="J167">
        <v>10</v>
      </c>
      <c r="K167" s="15">
        <v>45757</v>
      </c>
      <c r="L167" t="s">
        <v>10040</v>
      </c>
      <c r="M167" t="s">
        <v>10369</v>
      </c>
    </row>
    <row r="168" spans="1:13">
      <c r="A168" t="s">
        <v>10370</v>
      </c>
      <c r="B168" t="s">
        <v>10371</v>
      </c>
      <c r="C168" t="s">
        <v>257</v>
      </c>
      <c r="D168" t="s">
        <v>195</v>
      </c>
      <c r="E168">
        <v>475</v>
      </c>
      <c r="F168">
        <v>48</v>
      </c>
      <c r="G168">
        <v>95</v>
      </c>
      <c r="H168">
        <v>332</v>
      </c>
      <c r="I168" t="s">
        <v>468</v>
      </c>
      <c r="J168">
        <v>11</v>
      </c>
      <c r="K168" s="15">
        <v>45757</v>
      </c>
      <c r="L168" t="s">
        <v>10043</v>
      </c>
      <c r="M168" t="s">
        <v>10372</v>
      </c>
    </row>
    <row r="169" spans="1:13">
      <c r="A169" t="s">
        <v>10373</v>
      </c>
      <c r="B169" t="s">
        <v>10374</v>
      </c>
      <c r="C169" t="s">
        <v>315</v>
      </c>
      <c r="D169" t="s">
        <v>197</v>
      </c>
      <c r="E169">
        <v>480</v>
      </c>
      <c r="F169">
        <v>48</v>
      </c>
      <c r="G169">
        <v>96</v>
      </c>
      <c r="H169">
        <v>336</v>
      </c>
      <c r="I169" t="s">
        <v>468</v>
      </c>
      <c r="J169">
        <v>12</v>
      </c>
      <c r="K169" s="15">
        <v>45757</v>
      </c>
      <c r="L169" t="s">
        <v>10046</v>
      </c>
      <c r="M169" t="s">
        <v>10375</v>
      </c>
    </row>
    <row r="170" spans="1:13">
      <c r="A170" t="s">
        <v>10376</v>
      </c>
      <c r="B170" t="s">
        <v>10377</v>
      </c>
      <c r="C170" t="s">
        <v>315</v>
      </c>
      <c r="D170" t="s">
        <v>199</v>
      </c>
      <c r="E170">
        <v>146</v>
      </c>
      <c r="F170">
        <v>19</v>
      </c>
      <c r="G170">
        <v>29</v>
      </c>
      <c r="H170">
        <v>98</v>
      </c>
      <c r="I170" t="s">
        <v>468</v>
      </c>
      <c r="J170">
        <v>13</v>
      </c>
      <c r="K170" s="15">
        <v>45757</v>
      </c>
      <c r="L170" t="s">
        <v>10040</v>
      </c>
      <c r="M170" t="s">
        <v>10378</v>
      </c>
    </row>
    <row r="171" spans="1:13">
      <c r="A171" t="s">
        <v>10379</v>
      </c>
      <c r="B171" t="s">
        <v>10380</v>
      </c>
      <c r="C171" t="s">
        <v>324</v>
      </c>
      <c r="D171" t="s">
        <v>201</v>
      </c>
      <c r="E171">
        <v>490</v>
      </c>
      <c r="F171">
        <v>49</v>
      </c>
      <c r="G171">
        <v>98</v>
      </c>
      <c r="H171">
        <v>343</v>
      </c>
      <c r="I171" t="s">
        <v>468</v>
      </c>
      <c r="J171">
        <v>14</v>
      </c>
      <c r="K171" s="15">
        <v>45757</v>
      </c>
      <c r="L171" t="s">
        <v>10043</v>
      </c>
      <c r="M171" t="s">
        <v>10381</v>
      </c>
    </row>
    <row r="172" spans="1:13">
      <c r="A172" t="s">
        <v>10382</v>
      </c>
      <c r="B172" t="s">
        <v>10383</v>
      </c>
      <c r="C172" t="s">
        <v>333</v>
      </c>
      <c r="D172" t="s">
        <v>203</v>
      </c>
      <c r="E172">
        <v>495</v>
      </c>
      <c r="F172">
        <v>50</v>
      </c>
      <c r="G172">
        <v>99</v>
      </c>
      <c r="H172">
        <v>346</v>
      </c>
      <c r="I172" t="s">
        <v>468</v>
      </c>
      <c r="J172">
        <v>5</v>
      </c>
      <c r="K172" s="15">
        <v>45757</v>
      </c>
      <c r="L172" t="s">
        <v>10046</v>
      </c>
      <c r="M172" t="s">
        <v>10384</v>
      </c>
    </row>
    <row r="173" spans="1:13">
      <c r="A173" t="s">
        <v>10385</v>
      </c>
      <c r="B173" t="s">
        <v>10386</v>
      </c>
      <c r="C173" t="s">
        <v>257</v>
      </c>
      <c r="D173" t="s">
        <v>206</v>
      </c>
      <c r="E173">
        <v>150</v>
      </c>
      <c r="F173">
        <v>20</v>
      </c>
      <c r="G173">
        <v>30</v>
      </c>
      <c r="H173">
        <v>100</v>
      </c>
      <c r="I173" t="s">
        <v>468</v>
      </c>
      <c r="J173">
        <v>6</v>
      </c>
      <c r="K173" s="15">
        <v>45757</v>
      </c>
      <c r="L173" t="s">
        <v>10040</v>
      </c>
      <c r="M173" t="s">
        <v>10387</v>
      </c>
    </row>
    <row r="174" spans="1:13">
      <c r="A174" t="s">
        <v>10388</v>
      </c>
      <c r="B174" t="s">
        <v>10389</v>
      </c>
      <c r="C174" t="s">
        <v>257</v>
      </c>
      <c r="D174" t="s">
        <v>207</v>
      </c>
      <c r="E174">
        <v>152</v>
      </c>
      <c r="F174">
        <v>20</v>
      </c>
      <c r="G174">
        <v>30</v>
      </c>
      <c r="H174">
        <v>102</v>
      </c>
      <c r="I174" t="s">
        <v>468</v>
      </c>
      <c r="J174">
        <v>7</v>
      </c>
      <c r="K174" s="15">
        <v>45757</v>
      </c>
      <c r="L174" t="s">
        <v>10043</v>
      </c>
      <c r="M174" t="s">
        <v>10390</v>
      </c>
    </row>
    <row r="175" spans="1:13">
      <c r="A175" t="s">
        <v>10391</v>
      </c>
      <c r="B175" t="s">
        <v>10392</v>
      </c>
      <c r="C175" t="s">
        <v>257</v>
      </c>
      <c r="D175" t="s">
        <v>208</v>
      </c>
      <c r="E175">
        <v>153</v>
      </c>
      <c r="F175">
        <v>20</v>
      </c>
      <c r="G175">
        <v>31</v>
      </c>
      <c r="H175">
        <v>102</v>
      </c>
      <c r="I175" t="s">
        <v>468</v>
      </c>
      <c r="J175">
        <v>8</v>
      </c>
      <c r="K175" s="15">
        <v>45757</v>
      </c>
      <c r="L175" t="s">
        <v>10046</v>
      </c>
      <c r="M175" t="s">
        <v>10393</v>
      </c>
    </row>
    <row r="176" spans="1:13">
      <c r="A176" t="s">
        <v>10394</v>
      </c>
      <c r="B176" t="s">
        <v>10395</v>
      </c>
      <c r="C176" t="s">
        <v>315</v>
      </c>
      <c r="D176" t="s">
        <v>209</v>
      </c>
      <c r="E176">
        <v>155</v>
      </c>
      <c r="F176">
        <v>21</v>
      </c>
      <c r="G176">
        <v>31</v>
      </c>
      <c r="H176">
        <v>103</v>
      </c>
      <c r="I176" t="s">
        <v>468</v>
      </c>
      <c r="J176">
        <v>9</v>
      </c>
      <c r="K176" s="15">
        <v>45757</v>
      </c>
      <c r="L176" t="s">
        <v>10040</v>
      </c>
      <c r="M176" t="s">
        <v>10396</v>
      </c>
    </row>
    <row r="177" spans="1:13">
      <c r="A177" t="s">
        <v>10397</v>
      </c>
      <c r="B177" t="s">
        <v>10398</v>
      </c>
      <c r="C177" t="s">
        <v>315</v>
      </c>
      <c r="D177" t="s">
        <v>210</v>
      </c>
      <c r="E177">
        <v>156</v>
      </c>
      <c r="F177">
        <v>21</v>
      </c>
      <c r="G177">
        <v>31</v>
      </c>
      <c r="H177">
        <v>104</v>
      </c>
      <c r="I177" t="s">
        <v>468</v>
      </c>
      <c r="J177">
        <v>10</v>
      </c>
      <c r="K177" s="15">
        <v>45757</v>
      </c>
      <c r="L177" t="s">
        <v>10043</v>
      </c>
      <c r="M177" t="s">
        <v>10399</v>
      </c>
    </row>
    <row r="178" spans="1:13">
      <c r="A178" t="s">
        <v>10400</v>
      </c>
      <c r="B178" t="s">
        <v>10401</v>
      </c>
      <c r="C178" t="s">
        <v>324</v>
      </c>
      <c r="D178" t="s">
        <v>211</v>
      </c>
      <c r="E178">
        <v>525</v>
      </c>
      <c r="F178">
        <v>53</v>
      </c>
      <c r="G178">
        <v>105</v>
      </c>
      <c r="H178">
        <v>367</v>
      </c>
      <c r="I178" t="s">
        <v>468</v>
      </c>
      <c r="J178">
        <v>11</v>
      </c>
      <c r="K178" s="15">
        <v>45757</v>
      </c>
      <c r="L178" t="s">
        <v>10046</v>
      </c>
      <c r="M178" t="s">
        <v>10402</v>
      </c>
    </row>
    <row r="179" spans="1:13">
      <c r="A179" t="s">
        <v>10403</v>
      </c>
      <c r="B179" t="s">
        <v>10404</v>
      </c>
      <c r="C179" t="s">
        <v>333</v>
      </c>
      <c r="D179" t="s">
        <v>212</v>
      </c>
      <c r="E179">
        <v>530</v>
      </c>
      <c r="F179">
        <v>53</v>
      </c>
      <c r="G179">
        <v>106</v>
      </c>
      <c r="H179">
        <v>371</v>
      </c>
      <c r="I179" t="s">
        <v>468</v>
      </c>
      <c r="J179">
        <v>12</v>
      </c>
      <c r="K179" s="15">
        <v>45757</v>
      </c>
      <c r="L179" t="s">
        <v>10040</v>
      </c>
      <c r="M179" t="s">
        <v>10405</v>
      </c>
    </row>
    <row r="180" spans="1:13">
      <c r="A180" t="s">
        <v>10406</v>
      </c>
      <c r="B180" t="s">
        <v>10407</v>
      </c>
      <c r="C180" t="s">
        <v>257</v>
      </c>
      <c r="D180" t="s">
        <v>213</v>
      </c>
      <c r="E180">
        <v>161</v>
      </c>
      <c r="F180">
        <v>21</v>
      </c>
      <c r="G180">
        <v>32</v>
      </c>
      <c r="H180">
        <v>108</v>
      </c>
      <c r="I180" t="s">
        <v>468</v>
      </c>
      <c r="J180">
        <v>13</v>
      </c>
      <c r="K180" s="15">
        <v>45757</v>
      </c>
      <c r="L180" t="s">
        <v>10043</v>
      </c>
      <c r="M180" t="s">
        <v>10408</v>
      </c>
    </row>
    <row r="181" spans="1:13">
      <c r="A181" t="s">
        <v>10409</v>
      </c>
      <c r="B181" t="s">
        <v>10410</v>
      </c>
      <c r="C181" t="s">
        <v>257</v>
      </c>
      <c r="D181" t="s">
        <v>214</v>
      </c>
      <c r="E181">
        <v>140</v>
      </c>
      <c r="F181">
        <v>19</v>
      </c>
      <c r="G181">
        <v>28</v>
      </c>
      <c r="H181">
        <v>93</v>
      </c>
      <c r="I181" t="s">
        <v>468</v>
      </c>
      <c r="J181">
        <v>14</v>
      </c>
      <c r="K181" s="15">
        <v>45757</v>
      </c>
      <c r="L181" t="s">
        <v>10046</v>
      </c>
      <c r="M181" t="s">
        <v>10411</v>
      </c>
    </row>
    <row r="182" spans="1:13">
      <c r="A182" t="s">
        <v>10412</v>
      </c>
      <c r="B182" t="s">
        <v>10413</v>
      </c>
      <c r="C182" t="s">
        <v>257</v>
      </c>
      <c r="D182" t="s">
        <v>216</v>
      </c>
      <c r="E182">
        <v>141</v>
      </c>
      <c r="F182">
        <v>19</v>
      </c>
      <c r="G182">
        <v>28</v>
      </c>
      <c r="H182">
        <v>94</v>
      </c>
      <c r="I182" t="s">
        <v>468</v>
      </c>
      <c r="J182">
        <v>5</v>
      </c>
      <c r="K182" s="15">
        <v>45757</v>
      </c>
      <c r="L182" t="s">
        <v>10040</v>
      </c>
      <c r="M182" t="s">
        <v>10414</v>
      </c>
    </row>
    <row r="183" spans="1:13">
      <c r="A183" t="s">
        <v>10415</v>
      </c>
      <c r="B183" t="s">
        <v>10416</v>
      </c>
      <c r="C183" t="s">
        <v>315</v>
      </c>
      <c r="D183" t="s">
        <v>218</v>
      </c>
      <c r="E183">
        <v>475</v>
      </c>
      <c r="F183">
        <v>48</v>
      </c>
      <c r="G183">
        <v>95</v>
      </c>
      <c r="H183">
        <v>332</v>
      </c>
      <c r="I183" t="s">
        <v>468</v>
      </c>
      <c r="J183">
        <v>6</v>
      </c>
      <c r="K183" s="15">
        <v>45757</v>
      </c>
      <c r="L183" t="s">
        <v>10043</v>
      </c>
      <c r="M183" t="s">
        <v>10417</v>
      </c>
    </row>
    <row r="184" spans="1:13">
      <c r="A184" t="s">
        <v>10418</v>
      </c>
      <c r="B184" t="s">
        <v>10419</v>
      </c>
      <c r="C184" t="s">
        <v>315</v>
      </c>
      <c r="D184" t="s">
        <v>220</v>
      </c>
      <c r="E184">
        <v>480</v>
      </c>
      <c r="F184">
        <v>48</v>
      </c>
      <c r="G184">
        <v>96</v>
      </c>
      <c r="H184">
        <v>336</v>
      </c>
      <c r="I184" t="s">
        <v>468</v>
      </c>
      <c r="J184">
        <v>7</v>
      </c>
      <c r="K184" s="15">
        <v>45757</v>
      </c>
      <c r="L184" t="s">
        <v>10046</v>
      </c>
      <c r="M184" t="s">
        <v>10420</v>
      </c>
    </row>
    <row r="185" spans="1:13">
      <c r="A185" t="s">
        <v>10421</v>
      </c>
      <c r="B185" t="s">
        <v>10422</v>
      </c>
      <c r="C185" t="s">
        <v>324</v>
      </c>
      <c r="D185" t="s">
        <v>221</v>
      </c>
      <c r="E185">
        <v>146</v>
      </c>
      <c r="F185">
        <v>19</v>
      </c>
      <c r="G185">
        <v>29</v>
      </c>
      <c r="H185">
        <v>98</v>
      </c>
      <c r="I185" t="s">
        <v>468</v>
      </c>
      <c r="J185">
        <v>8</v>
      </c>
      <c r="K185" s="15">
        <v>45757</v>
      </c>
      <c r="L185" t="s">
        <v>10040</v>
      </c>
      <c r="M185" t="s">
        <v>10423</v>
      </c>
    </row>
    <row r="186" spans="1:13">
      <c r="A186" t="s">
        <v>10424</v>
      </c>
      <c r="B186" t="s">
        <v>10425</v>
      </c>
      <c r="C186" t="s">
        <v>333</v>
      </c>
      <c r="D186" t="s">
        <v>224</v>
      </c>
      <c r="E186">
        <v>147</v>
      </c>
      <c r="F186">
        <v>20</v>
      </c>
      <c r="G186">
        <v>29</v>
      </c>
      <c r="H186">
        <v>98</v>
      </c>
      <c r="I186" t="s">
        <v>468</v>
      </c>
      <c r="J186">
        <v>9</v>
      </c>
      <c r="K186" s="15">
        <v>45757</v>
      </c>
      <c r="L186" t="s">
        <v>10043</v>
      </c>
      <c r="M186" t="s">
        <v>10426</v>
      </c>
    </row>
    <row r="187" spans="1:13">
      <c r="A187" t="s">
        <v>10427</v>
      </c>
      <c r="B187" t="s">
        <v>10428</v>
      </c>
      <c r="C187" t="s">
        <v>257</v>
      </c>
      <c r="D187" t="s">
        <v>226</v>
      </c>
      <c r="E187">
        <v>149</v>
      </c>
      <c r="F187">
        <v>20</v>
      </c>
      <c r="G187">
        <v>30</v>
      </c>
      <c r="H187">
        <v>99</v>
      </c>
      <c r="I187" t="s">
        <v>468</v>
      </c>
      <c r="J187">
        <v>10</v>
      </c>
      <c r="K187" s="15">
        <v>45757</v>
      </c>
      <c r="L187" t="s">
        <v>10046</v>
      </c>
      <c r="M187" t="s">
        <v>10429</v>
      </c>
    </row>
    <row r="188" spans="1:13">
      <c r="A188" t="s">
        <v>10430</v>
      </c>
      <c r="B188" t="s">
        <v>10431</v>
      </c>
      <c r="C188" t="s">
        <v>257</v>
      </c>
      <c r="D188" t="s">
        <v>227</v>
      </c>
      <c r="E188">
        <v>150</v>
      </c>
      <c r="F188">
        <v>20</v>
      </c>
      <c r="G188">
        <v>30</v>
      </c>
      <c r="H188">
        <v>100</v>
      </c>
      <c r="I188" t="s">
        <v>468</v>
      </c>
      <c r="J188">
        <v>11</v>
      </c>
      <c r="K188" s="15">
        <v>45757</v>
      </c>
      <c r="L188" t="s">
        <v>10040</v>
      </c>
      <c r="M188" t="s">
        <v>10432</v>
      </c>
    </row>
    <row r="189" spans="1:13">
      <c r="A189" t="s">
        <v>10433</v>
      </c>
      <c r="B189" t="s">
        <v>10434</v>
      </c>
      <c r="C189" t="s">
        <v>257</v>
      </c>
      <c r="D189" t="s">
        <v>228</v>
      </c>
      <c r="E189">
        <v>152</v>
      </c>
      <c r="F189">
        <v>20</v>
      </c>
      <c r="G189">
        <v>30</v>
      </c>
      <c r="H189">
        <v>102</v>
      </c>
      <c r="I189" t="s">
        <v>468</v>
      </c>
      <c r="J189">
        <v>12</v>
      </c>
      <c r="K189" s="15">
        <v>45757</v>
      </c>
      <c r="L189" t="s">
        <v>10043</v>
      </c>
      <c r="M189" t="s">
        <v>10435</v>
      </c>
    </row>
    <row r="190" spans="1:13">
      <c r="A190" t="s">
        <v>10436</v>
      </c>
      <c r="B190" t="s">
        <v>10437</v>
      </c>
      <c r="C190" t="s">
        <v>315</v>
      </c>
      <c r="D190" t="s">
        <v>229</v>
      </c>
      <c r="E190">
        <v>153</v>
      </c>
      <c r="F190">
        <v>20</v>
      </c>
      <c r="G190">
        <v>31</v>
      </c>
      <c r="H190">
        <v>102</v>
      </c>
      <c r="I190" t="s">
        <v>468</v>
      </c>
      <c r="J190">
        <v>13</v>
      </c>
      <c r="K190" s="15">
        <v>45757</v>
      </c>
      <c r="L190" t="s">
        <v>10046</v>
      </c>
      <c r="M190" t="s">
        <v>10438</v>
      </c>
    </row>
    <row r="191" spans="1:13">
      <c r="A191" t="s">
        <v>10439</v>
      </c>
      <c r="B191" t="s">
        <v>10440</v>
      </c>
      <c r="C191" t="s">
        <v>315</v>
      </c>
      <c r="D191" t="s">
        <v>230</v>
      </c>
      <c r="E191">
        <v>155</v>
      </c>
      <c r="F191">
        <v>21</v>
      </c>
      <c r="G191">
        <v>31</v>
      </c>
      <c r="H191">
        <v>103</v>
      </c>
      <c r="I191" t="s">
        <v>468</v>
      </c>
      <c r="J191">
        <v>14</v>
      </c>
      <c r="K191" s="15">
        <v>45757</v>
      </c>
      <c r="L191" t="s">
        <v>10040</v>
      </c>
      <c r="M191" t="s">
        <v>10441</v>
      </c>
    </row>
    <row r="192" spans="1:13">
      <c r="A192" t="s">
        <v>10442</v>
      </c>
      <c r="B192" t="s">
        <v>10443</v>
      </c>
      <c r="C192" t="s">
        <v>324</v>
      </c>
      <c r="D192" t="s">
        <v>232</v>
      </c>
      <c r="E192">
        <v>156</v>
      </c>
      <c r="F192">
        <v>21</v>
      </c>
      <c r="G192">
        <v>31</v>
      </c>
      <c r="H192">
        <v>104</v>
      </c>
      <c r="I192" t="s">
        <v>468</v>
      </c>
      <c r="J192">
        <v>5</v>
      </c>
      <c r="K192" s="15">
        <v>45757</v>
      </c>
      <c r="L192" t="s">
        <v>10043</v>
      </c>
      <c r="M192" t="s">
        <v>10444</v>
      </c>
    </row>
    <row r="193" spans="1:13">
      <c r="A193" t="s">
        <v>10445</v>
      </c>
      <c r="B193" t="s">
        <v>10446</v>
      </c>
      <c r="C193" t="s">
        <v>333</v>
      </c>
      <c r="D193" t="s">
        <v>233</v>
      </c>
      <c r="E193">
        <v>158</v>
      </c>
      <c r="F193">
        <v>21</v>
      </c>
      <c r="G193">
        <v>32</v>
      </c>
      <c r="H193">
        <v>105</v>
      </c>
      <c r="I193" t="s">
        <v>468</v>
      </c>
      <c r="J193">
        <v>6</v>
      </c>
      <c r="K193" s="15">
        <v>45757</v>
      </c>
      <c r="L193" t="s">
        <v>10046</v>
      </c>
      <c r="M193" t="s">
        <v>10447</v>
      </c>
    </row>
    <row r="194" spans="1:13">
      <c r="A194" t="s">
        <v>10448</v>
      </c>
      <c r="B194" t="s">
        <v>10449</v>
      </c>
      <c r="C194" t="s">
        <v>257</v>
      </c>
      <c r="D194" t="s">
        <v>234</v>
      </c>
      <c r="E194">
        <v>159</v>
      </c>
      <c r="F194">
        <v>21</v>
      </c>
      <c r="G194">
        <v>32</v>
      </c>
      <c r="H194">
        <v>106</v>
      </c>
      <c r="I194" t="s">
        <v>468</v>
      </c>
      <c r="J194">
        <v>7</v>
      </c>
      <c r="K194" s="15">
        <v>45757</v>
      </c>
      <c r="L194" t="s">
        <v>10040</v>
      </c>
      <c r="M194" t="s">
        <v>10450</v>
      </c>
    </row>
    <row r="195" spans="1:13">
      <c r="A195" t="s">
        <v>10451</v>
      </c>
      <c r="B195" t="s">
        <v>10452</v>
      </c>
      <c r="C195" t="s">
        <v>257</v>
      </c>
      <c r="D195" t="s">
        <v>235</v>
      </c>
      <c r="E195">
        <v>161</v>
      </c>
      <c r="F195">
        <v>21</v>
      </c>
      <c r="G195">
        <v>32</v>
      </c>
      <c r="H195">
        <v>108</v>
      </c>
      <c r="I195" t="s">
        <v>468</v>
      </c>
      <c r="J195">
        <v>8</v>
      </c>
      <c r="K195" s="15">
        <v>45757</v>
      </c>
      <c r="L195" t="s">
        <v>10043</v>
      </c>
      <c r="M195" t="s">
        <v>10453</v>
      </c>
    </row>
    <row r="196" spans="1:13">
      <c r="A196" t="s">
        <v>10454</v>
      </c>
      <c r="B196" t="s">
        <v>10455</v>
      </c>
      <c r="C196" t="s">
        <v>257</v>
      </c>
      <c r="D196" t="s">
        <v>236</v>
      </c>
      <c r="E196">
        <v>140</v>
      </c>
      <c r="F196">
        <v>19</v>
      </c>
      <c r="G196">
        <v>28</v>
      </c>
      <c r="H196">
        <v>93</v>
      </c>
      <c r="I196" t="s">
        <v>468</v>
      </c>
      <c r="J196">
        <v>9</v>
      </c>
      <c r="K196" s="15">
        <v>45757</v>
      </c>
      <c r="L196" t="s">
        <v>10046</v>
      </c>
      <c r="M196" t="s">
        <v>10456</v>
      </c>
    </row>
    <row r="197" spans="1:13">
      <c r="A197" t="s">
        <v>10457</v>
      </c>
      <c r="B197" t="s">
        <v>10458</v>
      </c>
      <c r="C197" t="s">
        <v>315</v>
      </c>
      <c r="D197" t="s">
        <v>237</v>
      </c>
      <c r="E197">
        <v>141</v>
      </c>
      <c r="F197">
        <v>19</v>
      </c>
      <c r="G197">
        <v>28</v>
      </c>
      <c r="H197">
        <v>94</v>
      </c>
      <c r="I197" t="s">
        <v>468</v>
      </c>
      <c r="J197">
        <v>10</v>
      </c>
      <c r="K197" s="15">
        <v>45757</v>
      </c>
      <c r="L197" t="s">
        <v>10040</v>
      </c>
      <c r="M197" t="s">
        <v>10459</v>
      </c>
    </row>
    <row r="198" spans="1:13">
      <c r="A198" t="s">
        <v>10460</v>
      </c>
      <c r="B198" t="s">
        <v>10461</v>
      </c>
      <c r="C198" t="s">
        <v>315</v>
      </c>
      <c r="D198" t="s">
        <v>238</v>
      </c>
      <c r="E198">
        <v>143</v>
      </c>
      <c r="F198">
        <v>19</v>
      </c>
      <c r="G198">
        <v>29</v>
      </c>
      <c r="H198">
        <v>95</v>
      </c>
      <c r="I198" t="s">
        <v>468</v>
      </c>
      <c r="J198">
        <v>11</v>
      </c>
      <c r="K198" s="15">
        <v>45757</v>
      </c>
      <c r="L198" t="s">
        <v>10043</v>
      </c>
      <c r="M198" t="s">
        <v>10462</v>
      </c>
    </row>
    <row r="199" spans="1:13">
      <c r="A199" t="s">
        <v>10463</v>
      </c>
      <c r="B199" t="s">
        <v>10464</v>
      </c>
      <c r="C199" t="s">
        <v>324</v>
      </c>
      <c r="D199" t="s">
        <v>163</v>
      </c>
      <c r="E199">
        <v>144</v>
      </c>
      <c r="F199">
        <v>19</v>
      </c>
      <c r="G199">
        <v>29</v>
      </c>
      <c r="H199">
        <v>96</v>
      </c>
      <c r="I199" t="s">
        <v>468</v>
      </c>
      <c r="J199">
        <v>12</v>
      </c>
      <c r="K199" s="15">
        <v>45757</v>
      </c>
      <c r="L199" t="s">
        <v>10046</v>
      </c>
      <c r="M199" t="s">
        <v>10465</v>
      </c>
    </row>
    <row r="200" spans="1:13">
      <c r="A200" t="s">
        <v>10466</v>
      </c>
      <c r="B200" t="s">
        <v>10467</v>
      </c>
      <c r="C200" t="s">
        <v>333</v>
      </c>
      <c r="D200" t="s">
        <v>165</v>
      </c>
      <c r="E200">
        <v>146</v>
      </c>
      <c r="F200">
        <v>19</v>
      </c>
      <c r="G200">
        <v>29</v>
      </c>
      <c r="H200">
        <v>98</v>
      </c>
      <c r="I200" t="s">
        <v>468</v>
      </c>
      <c r="J200">
        <v>13</v>
      </c>
      <c r="K200" s="15">
        <v>45757</v>
      </c>
      <c r="L200" t="s">
        <v>10040</v>
      </c>
      <c r="M200" t="s">
        <v>10468</v>
      </c>
    </row>
    <row r="201" spans="1:13">
      <c r="A201" t="s">
        <v>10469</v>
      </c>
      <c r="B201" t="s">
        <v>10470</v>
      </c>
      <c r="C201" t="s">
        <v>257</v>
      </c>
      <c r="D201" t="s">
        <v>168</v>
      </c>
      <c r="E201">
        <v>147</v>
      </c>
      <c r="F201">
        <v>20</v>
      </c>
      <c r="G201">
        <v>29</v>
      </c>
      <c r="H201">
        <v>98</v>
      </c>
      <c r="I201" t="s">
        <v>468</v>
      </c>
      <c r="J201">
        <v>14</v>
      </c>
      <c r="K201" s="15">
        <v>45757</v>
      </c>
      <c r="L201" t="s">
        <v>10043</v>
      </c>
      <c r="M201" t="s">
        <v>10330</v>
      </c>
    </row>
    <row r="202" spans="1:13">
      <c r="A202" t="s">
        <v>10471</v>
      </c>
      <c r="B202" t="s">
        <v>10472</v>
      </c>
      <c r="C202" t="s">
        <v>257</v>
      </c>
      <c r="D202" t="s">
        <v>170</v>
      </c>
      <c r="E202">
        <v>149</v>
      </c>
      <c r="F202">
        <v>20</v>
      </c>
      <c r="G202">
        <v>30</v>
      </c>
      <c r="H202">
        <v>99</v>
      </c>
      <c r="I202" t="s">
        <v>468</v>
      </c>
      <c r="J202">
        <v>5</v>
      </c>
      <c r="K202" s="15">
        <v>45757</v>
      </c>
      <c r="L202" t="s">
        <v>10046</v>
      </c>
      <c r="M202" t="s">
        <v>10473</v>
      </c>
    </row>
    <row r="203" spans="1:13">
      <c r="A203" t="s">
        <v>10474</v>
      </c>
      <c r="B203" t="s">
        <v>10475</v>
      </c>
      <c r="C203" t="s">
        <v>257</v>
      </c>
      <c r="D203" t="s">
        <v>171</v>
      </c>
      <c r="E203">
        <v>500</v>
      </c>
      <c r="F203">
        <v>50</v>
      </c>
      <c r="G203">
        <v>100</v>
      </c>
      <c r="H203">
        <v>350</v>
      </c>
      <c r="I203" t="s">
        <v>468</v>
      </c>
      <c r="J203">
        <v>6</v>
      </c>
      <c r="K203" s="15">
        <v>45757</v>
      </c>
      <c r="L203" t="s">
        <v>10040</v>
      </c>
      <c r="M203" t="s">
        <v>10476</v>
      </c>
    </row>
    <row r="204" spans="1:13">
      <c r="A204" t="s">
        <v>10477</v>
      </c>
      <c r="B204" t="s">
        <v>10478</v>
      </c>
      <c r="C204" t="s">
        <v>315</v>
      </c>
      <c r="D204" t="s">
        <v>173</v>
      </c>
      <c r="E204">
        <v>505</v>
      </c>
      <c r="F204">
        <v>51</v>
      </c>
      <c r="G204">
        <v>101</v>
      </c>
      <c r="H204">
        <v>353</v>
      </c>
      <c r="I204" t="s">
        <v>468</v>
      </c>
      <c r="J204">
        <v>7</v>
      </c>
      <c r="K204" s="15">
        <v>45757</v>
      </c>
      <c r="L204" t="s">
        <v>10043</v>
      </c>
      <c r="M204" t="s">
        <v>10479</v>
      </c>
    </row>
    <row r="205" spans="1:13">
      <c r="A205" t="s">
        <v>10480</v>
      </c>
      <c r="B205" t="s">
        <v>10481</v>
      </c>
      <c r="C205" t="s">
        <v>315</v>
      </c>
      <c r="D205" t="s">
        <v>176</v>
      </c>
      <c r="E205">
        <v>510</v>
      </c>
      <c r="F205">
        <v>51</v>
      </c>
      <c r="G205">
        <v>102</v>
      </c>
      <c r="H205">
        <v>357</v>
      </c>
      <c r="I205" t="s">
        <v>468</v>
      </c>
      <c r="J205">
        <v>8</v>
      </c>
      <c r="K205" s="15">
        <v>45757</v>
      </c>
      <c r="L205" t="s">
        <v>10046</v>
      </c>
      <c r="M205" t="s">
        <v>10482</v>
      </c>
    </row>
    <row r="206" spans="1:13">
      <c r="A206" t="s">
        <v>10483</v>
      </c>
      <c r="B206" t="s">
        <v>10484</v>
      </c>
      <c r="C206" t="s">
        <v>324</v>
      </c>
      <c r="D206" t="s">
        <v>178</v>
      </c>
      <c r="E206">
        <v>515</v>
      </c>
      <c r="F206">
        <v>52</v>
      </c>
      <c r="G206">
        <v>103</v>
      </c>
      <c r="H206">
        <v>360</v>
      </c>
      <c r="I206" t="s">
        <v>468</v>
      </c>
      <c r="J206">
        <v>9</v>
      </c>
      <c r="K206" s="15">
        <v>45757</v>
      </c>
      <c r="L206" t="s">
        <v>10040</v>
      </c>
      <c r="M206" t="s">
        <v>10485</v>
      </c>
    </row>
    <row r="207" spans="1:13">
      <c r="A207" t="s">
        <v>10486</v>
      </c>
      <c r="B207" t="s">
        <v>10487</v>
      </c>
      <c r="C207" t="s">
        <v>333</v>
      </c>
      <c r="D207" t="s">
        <v>180</v>
      </c>
      <c r="E207">
        <v>520</v>
      </c>
      <c r="F207">
        <v>52</v>
      </c>
      <c r="G207">
        <v>104</v>
      </c>
      <c r="H207">
        <v>364</v>
      </c>
      <c r="I207" t="s">
        <v>468</v>
      </c>
      <c r="J207">
        <v>10</v>
      </c>
      <c r="K207" s="15">
        <v>45757</v>
      </c>
      <c r="L207" t="s">
        <v>10043</v>
      </c>
      <c r="M207" t="s">
        <v>10488</v>
      </c>
    </row>
    <row r="208" spans="1:13">
      <c r="A208" t="s">
        <v>10489</v>
      </c>
      <c r="B208" t="s">
        <v>10490</v>
      </c>
      <c r="C208" t="s">
        <v>257</v>
      </c>
      <c r="D208" t="s">
        <v>182</v>
      </c>
      <c r="E208">
        <v>525</v>
      </c>
      <c r="F208">
        <v>53</v>
      </c>
      <c r="G208">
        <v>105</v>
      </c>
      <c r="H208">
        <v>367</v>
      </c>
      <c r="I208" t="s">
        <v>468</v>
      </c>
      <c r="J208">
        <v>11</v>
      </c>
      <c r="K208" s="15">
        <v>45757</v>
      </c>
      <c r="L208" t="s">
        <v>10046</v>
      </c>
      <c r="M208" t="s">
        <v>10351</v>
      </c>
    </row>
    <row r="209" spans="1:13">
      <c r="A209" t="s">
        <v>10491</v>
      </c>
      <c r="B209" t="s">
        <v>10492</v>
      </c>
      <c r="C209" t="s">
        <v>257</v>
      </c>
      <c r="D209" t="s">
        <v>185</v>
      </c>
      <c r="E209">
        <v>530</v>
      </c>
      <c r="F209">
        <v>53</v>
      </c>
      <c r="G209">
        <v>106</v>
      </c>
      <c r="H209">
        <v>371</v>
      </c>
      <c r="I209" t="s">
        <v>468</v>
      </c>
      <c r="J209">
        <v>12</v>
      </c>
      <c r="K209" s="15">
        <v>45757</v>
      </c>
      <c r="L209" t="s">
        <v>10040</v>
      </c>
      <c r="M209" t="s">
        <v>10493</v>
      </c>
    </row>
    <row r="210" spans="1:13">
      <c r="A210" t="s">
        <v>10494</v>
      </c>
      <c r="B210" t="s">
        <v>10495</v>
      </c>
      <c r="C210" t="s">
        <v>257</v>
      </c>
      <c r="D210" t="s">
        <v>187</v>
      </c>
      <c r="E210">
        <v>535</v>
      </c>
      <c r="F210">
        <v>54</v>
      </c>
      <c r="G210">
        <v>107</v>
      </c>
      <c r="H210">
        <v>374</v>
      </c>
      <c r="I210" t="s">
        <v>468</v>
      </c>
      <c r="J210">
        <v>13</v>
      </c>
      <c r="K210" s="15">
        <v>45757</v>
      </c>
      <c r="L210" t="s">
        <v>10043</v>
      </c>
      <c r="M210" t="s">
        <v>10496</v>
      </c>
    </row>
    <row r="211" spans="1:13">
      <c r="A211" t="s">
        <v>10497</v>
      </c>
      <c r="B211" t="s">
        <v>10498</v>
      </c>
      <c r="C211" t="s">
        <v>315</v>
      </c>
      <c r="D211" t="s">
        <v>188</v>
      </c>
      <c r="E211">
        <v>465</v>
      </c>
      <c r="F211">
        <v>47</v>
      </c>
      <c r="G211">
        <v>93</v>
      </c>
      <c r="H211">
        <v>325</v>
      </c>
      <c r="I211" t="s">
        <v>468</v>
      </c>
      <c r="J211">
        <v>14</v>
      </c>
      <c r="K211" s="15">
        <v>45757</v>
      </c>
      <c r="L211" t="s">
        <v>10046</v>
      </c>
      <c r="M211" t="s">
        <v>10499</v>
      </c>
    </row>
    <row r="212" spans="1:13">
      <c r="A212" t="s">
        <v>10500</v>
      </c>
      <c r="B212" t="s">
        <v>10323</v>
      </c>
      <c r="C212" t="s">
        <v>315</v>
      </c>
      <c r="D212" t="s">
        <v>189</v>
      </c>
      <c r="E212">
        <v>470</v>
      </c>
      <c r="F212">
        <v>47</v>
      </c>
      <c r="G212">
        <v>94</v>
      </c>
      <c r="H212">
        <v>329</v>
      </c>
      <c r="I212" t="s">
        <v>468</v>
      </c>
      <c r="J212">
        <v>5</v>
      </c>
      <c r="K212" s="15">
        <v>45757</v>
      </c>
      <c r="L212" t="s">
        <v>10040</v>
      </c>
      <c r="M212" t="s">
        <v>10501</v>
      </c>
    </row>
    <row r="213" spans="1:13">
      <c r="A213" t="s">
        <v>10502</v>
      </c>
      <c r="B213" t="s">
        <v>10326</v>
      </c>
      <c r="C213" t="s">
        <v>324</v>
      </c>
      <c r="D213" t="s">
        <v>191</v>
      </c>
      <c r="E213">
        <v>475</v>
      </c>
      <c r="F213">
        <v>48</v>
      </c>
      <c r="G213">
        <v>95</v>
      </c>
      <c r="H213">
        <v>332</v>
      </c>
      <c r="I213" t="s">
        <v>468</v>
      </c>
      <c r="J213">
        <v>6</v>
      </c>
      <c r="K213" s="15">
        <v>45757</v>
      </c>
      <c r="L213" t="s">
        <v>10043</v>
      </c>
      <c r="M213" t="s">
        <v>10503</v>
      </c>
    </row>
    <row r="214" spans="1:13">
      <c r="A214" t="s">
        <v>10504</v>
      </c>
      <c r="B214" t="s">
        <v>10329</v>
      </c>
      <c r="C214" t="s">
        <v>333</v>
      </c>
      <c r="D214" t="s">
        <v>193</v>
      </c>
      <c r="E214">
        <v>480</v>
      </c>
      <c r="F214">
        <v>48</v>
      </c>
      <c r="G214">
        <v>96</v>
      </c>
      <c r="H214">
        <v>336</v>
      </c>
      <c r="I214" t="s">
        <v>468</v>
      </c>
      <c r="J214">
        <v>7</v>
      </c>
      <c r="K214" s="15">
        <v>45757</v>
      </c>
      <c r="L214" t="s">
        <v>10046</v>
      </c>
      <c r="M214" t="s">
        <v>10505</v>
      </c>
    </row>
    <row r="215" spans="1:13">
      <c r="A215" t="s">
        <v>10506</v>
      </c>
      <c r="B215" t="s">
        <v>10332</v>
      </c>
      <c r="C215" t="s">
        <v>257</v>
      </c>
      <c r="D215" t="s">
        <v>195</v>
      </c>
      <c r="E215">
        <v>485</v>
      </c>
      <c r="F215">
        <v>49</v>
      </c>
      <c r="G215">
        <v>97</v>
      </c>
      <c r="H215">
        <v>339</v>
      </c>
      <c r="I215" t="s">
        <v>468</v>
      </c>
      <c r="J215">
        <v>8</v>
      </c>
      <c r="K215" s="15">
        <v>45757</v>
      </c>
      <c r="L215" t="s">
        <v>10040</v>
      </c>
      <c r="M215" t="s">
        <v>10372</v>
      </c>
    </row>
    <row r="216" spans="1:13">
      <c r="A216" t="s">
        <v>10507</v>
      </c>
      <c r="B216" t="s">
        <v>10335</v>
      </c>
      <c r="C216" t="s">
        <v>257</v>
      </c>
      <c r="D216" t="s">
        <v>197</v>
      </c>
      <c r="E216">
        <v>490</v>
      </c>
      <c r="F216">
        <v>49</v>
      </c>
      <c r="G216">
        <v>98</v>
      </c>
      <c r="H216">
        <v>343</v>
      </c>
      <c r="I216" t="s">
        <v>468</v>
      </c>
      <c r="J216">
        <v>9</v>
      </c>
      <c r="K216" s="15">
        <v>45757</v>
      </c>
      <c r="L216" t="s">
        <v>10043</v>
      </c>
      <c r="M216" t="s">
        <v>10508</v>
      </c>
    </row>
    <row r="217" spans="1:13">
      <c r="A217" t="s">
        <v>10509</v>
      </c>
      <c r="B217" t="s">
        <v>10338</v>
      </c>
      <c r="C217" t="s">
        <v>257</v>
      </c>
      <c r="D217" t="s">
        <v>199</v>
      </c>
      <c r="E217">
        <v>149</v>
      </c>
      <c r="F217">
        <v>20</v>
      </c>
      <c r="G217">
        <v>30</v>
      </c>
      <c r="H217">
        <v>99</v>
      </c>
      <c r="I217" t="s">
        <v>468</v>
      </c>
      <c r="J217">
        <v>10</v>
      </c>
      <c r="K217" s="15">
        <v>45757</v>
      </c>
      <c r="L217" t="s">
        <v>10046</v>
      </c>
      <c r="M217" t="s">
        <v>10510</v>
      </c>
    </row>
    <row r="218" spans="1:13">
      <c r="A218" t="s">
        <v>10511</v>
      </c>
      <c r="B218" t="s">
        <v>10341</v>
      </c>
      <c r="C218" t="s">
        <v>315</v>
      </c>
      <c r="D218" t="s">
        <v>201</v>
      </c>
      <c r="E218">
        <v>500</v>
      </c>
      <c r="F218">
        <v>50</v>
      </c>
      <c r="G218">
        <v>100</v>
      </c>
      <c r="H218">
        <v>350</v>
      </c>
      <c r="I218" t="s">
        <v>468</v>
      </c>
      <c r="J218">
        <v>11</v>
      </c>
      <c r="K218" s="15">
        <v>45757</v>
      </c>
      <c r="L218" t="s">
        <v>10040</v>
      </c>
      <c r="M218" t="s">
        <v>10512</v>
      </c>
    </row>
    <row r="219" spans="1:13">
      <c r="A219" t="s">
        <v>10513</v>
      </c>
      <c r="B219" t="s">
        <v>10344</v>
      </c>
      <c r="C219" t="s">
        <v>315</v>
      </c>
      <c r="D219" t="s">
        <v>203</v>
      </c>
      <c r="E219">
        <v>505</v>
      </c>
      <c r="F219">
        <v>51</v>
      </c>
      <c r="G219">
        <v>101</v>
      </c>
      <c r="H219">
        <v>353</v>
      </c>
      <c r="I219" t="s">
        <v>468</v>
      </c>
      <c r="J219">
        <v>12</v>
      </c>
      <c r="K219" s="15">
        <v>45757</v>
      </c>
      <c r="L219" t="s">
        <v>10043</v>
      </c>
      <c r="M219" t="s">
        <v>10514</v>
      </c>
    </row>
    <row r="220" spans="1:13">
      <c r="A220" t="s">
        <v>10515</v>
      </c>
      <c r="B220" t="s">
        <v>10347</v>
      </c>
      <c r="C220" t="s">
        <v>324</v>
      </c>
      <c r="D220" t="s">
        <v>206</v>
      </c>
      <c r="E220">
        <v>153</v>
      </c>
      <c r="F220">
        <v>20</v>
      </c>
      <c r="G220">
        <v>31</v>
      </c>
      <c r="H220">
        <v>102</v>
      </c>
      <c r="I220" t="s">
        <v>468</v>
      </c>
      <c r="J220">
        <v>13</v>
      </c>
      <c r="K220" s="15">
        <v>45757</v>
      </c>
      <c r="L220" t="s">
        <v>10046</v>
      </c>
      <c r="M220" t="s">
        <v>10516</v>
      </c>
    </row>
    <row r="221" spans="1:13">
      <c r="A221" t="s">
        <v>10517</v>
      </c>
      <c r="B221" t="s">
        <v>10350</v>
      </c>
      <c r="C221" t="s">
        <v>333</v>
      </c>
      <c r="D221" t="s">
        <v>207</v>
      </c>
      <c r="E221">
        <v>155</v>
      </c>
      <c r="F221">
        <v>21</v>
      </c>
      <c r="G221">
        <v>31</v>
      </c>
      <c r="H221">
        <v>103</v>
      </c>
      <c r="I221" t="s">
        <v>468</v>
      </c>
      <c r="J221">
        <v>14</v>
      </c>
      <c r="K221" s="15">
        <v>45757</v>
      </c>
      <c r="L221" t="s">
        <v>10040</v>
      </c>
      <c r="M221" t="s">
        <v>10518</v>
      </c>
    </row>
    <row r="222" spans="1:13">
      <c r="A222" t="s">
        <v>10519</v>
      </c>
      <c r="B222" t="s">
        <v>10353</v>
      </c>
      <c r="C222" t="s">
        <v>257</v>
      </c>
      <c r="D222" t="s">
        <v>208</v>
      </c>
      <c r="E222">
        <v>156</v>
      </c>
      <c r="F222">
        <v>21</v>
      </c>
      <c r="G222">
        <v>31</v>
      </c>
      <c r="H222">
        <v>104</v>
      </c>
      <c r="I222" t="s">
        <v>468</v>
      </c>
      <c r="J222">
        <v>5</v>
      </c>
      <c r="K222" s="15">
        <v>45757</v>
      </c>
      <c r="L222" t="s">
        <v>10043</v>
      </c>
      <c r="M222" t="s">
        <v>10393</v>
      </c>
    </row>
    <row r="223" spans="1:13">
      <c r="A223" t="s">
        <v>10520</v>
      </c>
      <c r="B223" t="s">
        <v>10356</v>
      </c>
      <c r="C223" t="s">
        <v>257</v>
      </c>
      <c r="D223" t="s">
        <v>209</v>
      </c>
      <c r="E223">
        <v>158</v>
      </c>
      <c r="F223">
        <v>21</v>
      </c>
      <c r="G223">
        <v>32</v>
      </c>
      <c r="H223">
        <v>105</v>
      </c>
      <c r="I223" t="s">
        <v>468</v>
      </c>
      <c r="J223">
        <v>6</v>
      </c>
      <c r="K223" s="15">
        <v>45757</v>
      </c>
      <c r="L223" t="s">
        <v>10046</v>
      </c>
      <c r="M223" t="s">
        <v>10521</v>
      </c>
    </row>
    <row r="224" spans="1:13">
      <c r="A224" t="s">
        <v>10522</v>
      </c>
      <c r="B224" t="s">
        <v>10359</v>
      </c>
      <c r="C224" t="s">
        <v>257</v>
      </c>
      <c r="D224" t="s">
        <v>210</v>
      </c>
      <c r="E224">
        <v>159</v>
      </c>
      <c r="F224">
        <v>21</v>
      </c>
      <c r="G224">
        <v>32</v>
      </c>
      <c r="H224">
        <v>106</v>
      </c>
      <c r="I224" t="s">
        <v>468</v>
      </c>
      <c r="J224">
        <v>7</v>
      </c>
      <c r="K224" s="15">
        <v>45757</v>
      </c>
      <c r="L224" t="s">
        <v>10040</v>
      </c>
      <c r="M224" t="s">
        <v>10523</v>
      </c>
    </row>
    <row r="225" spans="1:13">
      <c r="A225" t="s">
        <v>10524</v>
      </c>
      <c r="B225" t="s">
        <v>10362</v>
      </c>
      <c r="C225" t="s">
        <v>315</v>
      </c>
      <c r="D225" t="s">
        <v>211</v>
      </c>
      <c r="E225">
        <v>535</v>
      </c>
      <c r="F225">
        <v>54</v>
      </c>
      <c r="G225">
        <v>107</v>
      </c>
      <c r="H225">
        <v>374</v>
      </c>
      <c r="I225" t="s">
        <v>468</v>
      </c>
      <c r="J225">
        <v>8</v>
      </c>
      <c r="K225" s="15">
        <v>45757</v>
      </c>
      <c r="L225" t="s">
        <v>10043</v>
      </c>
      <c r="M225" t="s">
        <v>10525</v>
      </c>
    </row>
    <row r="226" spans="1:13">
      <c r="A226" t="s">
        <v>10526</v>
      </c>
      <c r="B226" t="s">
        <v>10365</v>
      </c>
      <c r="C226" t="s">
        <v>315</v>
      </c>
      <c r="D226" t="s">
        <v>212</v>
      </c>
      <c r="E226">
        <v>465</v>
      </c>
      <c r="F226">
        <v>47</v>
      </c>
      <c r="G226">
        <v>93</v>
      </c>
      <c r="H226">
        <v>325</v>
      </c>
      <c r="I226" t="s">
        <v>468</v>
      </c>
      <c r="J226">
        <v>9</v>
      </c>
      <c r="K226" s="15">
        <v>45757</v>
      </c>
      <c r="L226" t="s">
        <v>10046</v>
      </c>
      <c r="M226" t="s">
        <v>10527</v>
      </c>
    </row>
    <row r="227" spans="1:13">
      <c r="A227" t="s">
        <v>10528</v>
      </c>
      <c r="B227" t="s">
        <v>10368</v>
      </c>
      <c r="C227" t="s">
        <v>324</v>
      </c>
      <c r="D227" t="s">
        <v>213</v>
      </c>
      <c r="E227">
        <v>141</v>
      </c>
      <c r="F227">
        <v>19</v>
      </c>
      <c r="G227">
        <v>28</v>
      </c>
      <c r="H227">
        <v>94</v>
      </c>
      <c r="I227" t="s">
        <v>468</v>
      </c>
      <c r="J227">
        <v>10</v>
      </c>
      <c r="K227" s="15">
        <v>45757</v>
      </c>
      <c r="L227" t="s">
        <v>10040</v>
      </c>
      <c r="M227" t="s">
        <v>10529</v>
      </c>
    </row>
    <row r="228" spans="1:13">
      <c r="A228" t="s">
        <v>10530</v>
      </c>
      <c r="B228" t="s">
        <v>10371</v>
      </c>
      <c r="C228" t="s">
        <v>333</v>
      </c>
      <c r="D228" t="s">
        <v>214</v>
      </c>
      <c r="E228">
        <v>143</v>
      </c>
      <c r="F228">
        <v>19</v>
      </c>
      <c r="G228">
        <v>29</v>
      </c>
      <c r="H228">
        <v>95</v>
      </c>
      <c r="I228" t="s">
        <v>468</v>
      </c>
      <c r="J228">
        <v>11</v>
      </c>
      <c r="K228" s="15">
        <v>45757</v>
      </c>
      <c r="L228" t="s">
        <v>10043</v>
      </c>
      <c r="M228" t="s">
        <v>10531</v>
      </c>
    </row>
    <row r="229" spans="1:13">
      <c r="A229" t="s">
        <v>10532</v>
      </c>
      <c r="B229" t="s">
        <v>10374</v>
      </c>
      <c r="C229" t="s">
        <v>257</v>
      </c>
      <c r="D229" t="s">
        <v>216</v>
      </c>
      <c r="E229">
        <v>144</v>
      </c>
      <c r="F229">
        <v>19</v>
      </c>
      <c r="G229">
        <v>29</v>
      </c>
      <c r="H229">
        <v>96</v>
      </c>
      <c r="I229" t="s">
        <v>468</v>
      </c>
      <c r="J229">
        <v>12</v>
      </c>
      <c r="K229" s="15">
        <v>45757</v>
      </c>
      <c r="L229" t="s">
        <v>10046</v>
      </c>
      <c r="M229" t="s">
        <v>10414</v>
      </c>
    </row>
    <row r="230" spans="1:13">
      <c r="A230" t="s">
        <v>10533</v>
      </c>
      <c r="B230" t="s">
        <v>10377</v>
      </c>
      <c r="C230" t="s">
        <v>257</v>
      </c>
      <c r="D230" t="s">
        <v>218</v>
      </c>
      <c r="E230">
        <v>485</v>
      </c>
      <c r="F230">
        <v>49</v>
      </c>
      <c r="G230">
        <v>97</v>
      </c>
      <c r="H230">
        <v>339</v>
      </c>
      <c r="I230" t="s">
        <v>468</v>
      </c>
      <c r="J230">
        <v>13</v>
      </c>
      <c r="K230" s="15">
        <v>45757</v>
      </c>
      <c r="L230" t="s">
        <v>10040</v>
      </c>
      <c r="M230" t="s">
        <v>10534</v>
      </c>
    </row>
    <row r="231" spans="1:13">
      <c r="A231" t="s">
        <v>10535</v>
      </c>
      <c r="B231" t="s">
        <v>10380</v>
      </c>
      <c r="C231" t="s">
        <v>257</v>
      </c>
      <c r="D231" t="s">
        <v>220</v>
      </c>
      <c r="E231">
        <v>490</v>
      </c>
      <c r="F231">
        <v>49</v>
      </c>
      <c r="G231">
        <v>98</v>
      </c>
      <c r="H231">
        <v>343</v>
      </c>
      <c r="I231" t="s">
        <v>468</v>
      </c>
      <c r="J231">
        <v>14</v>
      </c>
      <c r="K231" s="15">
        <v>45757</v>
      </c>
      <c r="L231" t="s">
        <v>10043</v>
      </c>
      <c r="M231" t="s">
        <v>10536</v>
      </c>
    </row>
    <row r="232" spans="1:13">
      <c r="A232" t="s">
        <v>10537</v>
      </c>
      <c r="B232" t="s">
        <v>10383</v>
      </c>
      <c r="C232" t="s">
        <v>315</v>
      </c>
      <c r="D232" t="s">
        <v>221</v>
      </c>
      <c r="E232">
        <v>149</v>
      </c>
      <c r="F232">
        <v>20</v>
      </c>
      <c r="G232">
        <v>30</v>
      </c>
      <c r="H232">
        <v>99</v>
      </c>
      <c r="I232" t="s">
        <v>468</v>
      </c>
      <c r="J232">
        <v>5</v>
      </c>
      <c r="K232" s="15">
        <v>45757</v>
      </c>
      <c r="L232" t="s">
        <v>10046</v>
      </c>
      <c r="M232" t="s">
        <v>10538</v>
      </c>
    </row>
    <row r="233" spans="1:13">
      <c r="A233" t="s">
        <v>10539</v>
      </c>
      <c r="B233" t="s">
        <v>10386</v>
      </c>
      <c r="C233" t="s">
        <v>315</v>
      </c>
      <c r="D233" t="s">
        <v>224</v>
      </c>
      <c r="E233">
        <v>150</v>
      </c>
      <c r="F233">
        <v>20</v>
      </c>
      <c r="G233">
        <v>30</v>
      </c>
      <c r="H233">
        <v>100</v>
      </c>
      <c r="I233" t="s">
        <v>468</v>
      </c>
      <c r="J233">
        <v>6</v>
      </c>
      <c r="K233" s="15">
        <v>45757</v>
      </c>
      <c r="L233" t="s">
        <v>10040</v>
      </c>
      <c r="M233" t="s">
        <v>10540</v>
      </c>
    </row>
    <row r="234" spans="1:13">
      <c r="A234" t="s">
        <v>10541</v>
      </c>
      <c r="B234" t="s">
        <v>10389</v>
      </c>
      <c r="C234" t="s">
        <v>324</v>
      </c>
      <c r="D234" t="s">
        <v>226</v>
      </c>
      <c r="E234">
        <v>152</v>
      </c>
      <c r="F234">
        <v>20</v>
      </c>
      <c r="G234">
        <v>30</v>
      </c>
      <c r="H234">
        <v>102</v>
      </c>
      <c r="I234" t="s">
        <v>468</v>
      </c>
      <c r="J234">
        <v>7</v>
      </c>
      <c r="K234" s="15">
        <v>45757</v>
      </c>
      <c r="L234" t="s">
        <v>10043</v>
      </c>
      <c r="M234" t="s">
        <v>10542</v>
      </c>
    </row>
    <row r="235" spans="1:13">
      <c r="A235" t="s">
        <v>10543</v>
      </c>
      <c r="B235" t="s">
        <v>10392</v>
      </c>
      <c r="C235" t="s">
        <v>333</v>
      </c>
      <c r="D235" t="s">
        <v>227</v>
      </c>
      <c r="E235">
        <v>153</v>
      </c>
      <c r="F235">
        <v>20</v>
      </c>
      <c r="G235">
        <v>31</v>
      </c>
      <c r="H235">
        <v>102</v>
      </c>
      <c r="I235" t="s">
        <v>468</v>
      </c>
      <c r="J235">
        <v>8</v>
      </c>
      <c r="K235" s="15">
        <v>45757</v>
      </c>
      <c r="L235" t="s">
        <v>10046</v>
      </c>
      <c r="M235" t="s">
        <v>10544</v>
      </c>
    </row>
    <row r="236" spans="1:13">
      <c r="A236" t="s">
        <v>10545</v>
      </c>
      <c r="B236" t="s">
        <v>10395</v>
      </c>
      <c r="C236" t="s">
        <v>257</v>
      </c>
      <c r="D236" t="s">
        <v>228</v>
      </c>
      <c r="E236">
        <v>155</v>
      </c>
      <c r="F236">
        <v>21</v>
      </c>
      <c r="G236">
        <v>31</v>
      </c>
      <c r="H236">
        <v>103</v>
      </c>
      <c r="I236" t="s">
        <v>468</v>
      </c>
      <c r="J236">
        <v>9</v>
      </c>
      <c r="K236" s="15">
        <v>45757</v>
      </c>
      <c r="L236" t="s">
        <v>10040</v>
      </c>
      <c r="M236" t="s">
        <v>10435</v>
      </c>
    </row>
    <row r="237" spans="1:13">
      <c r="A237" t="s">
        <v>10546</v>
      </c>
      <c r="B237" t="s">
        <v>10398</v>
      </c>
      <c r="C237" t="s">
        <v>257</v>
      </c>
      <c r="D237" t="s">
        <v>229</v>
      </c>
      <c r="E237">
        <v>156</v>
      </c>
      <c r="F237">
        <v>21</v>
      </c>
      <c r="G237">
        <v>31</v>
      </c>
      <c r="H237">
        <v>104</v>
      </c>
      <c r="I237" t="s">
        <v>468</v>
      </c>
      <c r="J237">
        <v>10</v>
      </c>
      <c r="K237" s="15">
        <v>45757</v>
      </c>
      <c r="L237" t="s">
        <v>10043</v>
      </c>
      <c r="M237" t="s">
        <v>10547</v>
      </c>
    </row>
    <row r="238" spans="1:13">
      <c r="A238" t="s">
        <v>10548</v>
      </c>
      <c r="B238" t="s">
        <v>10401</v>
      </c>
      <c r="C238" t="s">
        <v>257</v>
      </c>
      <c r="D238" t="s">
        <v>230</v>
      </c>
      <c r="E238">
        <v>158</v>
      </c>
      <c r="F238">
        <v>21</v>
      </c>
      <c r="G238">
        <v>32</v>
      </c>
      <c r="H238">
        <v>105</v>
      </c>
      <c r="I238" t="s">
        <v>468</v>
      </c>
      <c r="J238">
        <v>11</v>
      </c>
      <c r="K238" s="15">
        <v>45757</v>
      </c>
      <c r="L238" t="s">
        <v>10046</v>
      </c>
      <c r="M238" t="s">
        <v>10549</v>
      </c>
    </row>
    <row r="239" spans="1:13">
      <c r="A239" t="s">
        <v>10550</v>
      </c>
      <c r="B239" t="s">
        <v>10404</v>
      </c>
      <c r="C239" t="s">
        <v>315</v>
      </c>
      <c r="D239" t="s">
        <v>232</v>
      </c>
      <c r="E239">
        <v>159</v>
      </c>
      <c r="F239">
        <v>21</v>
      </c>
      <c r="G239">
        <v>32</v>
      </c>
      <c r="H239">
        <v>106</v>
      </c>
      <c r="I239" t="s">
        <v>468</v>
      </c>
      <c r="J239">
        <v>12</v>
      </c>
      <c r="K239" s="15">
        <v>45757</v>
      </c>
      <c r="L239" t="s">
        <v>10040</v>
      </c>
      <c r="M239" t="s">
        <v>10551</v>
      </c>
    </row>
    <row r="240" spans="1:13">
      <c r="A240" t="s">
        <v>10552</v>
      </c>
      <c r="B240" t="s">
        <v>10407</v>
      </c>
      <c r="C240" t="s">
        <v>315</v>
      </c>
      <c r="D240" t="s">
        <v>233</v>
      </c>
      <c r="E240">
        <v>161</v>
      </c>
      <c r="F240">
        <v>21</v>
      </c>
      <c r="G240">
        <v>32</v>
      </c>
      <c r="H240">
        <v>108</v>
      </c>
      <c r="I240" t="s">
        <v>468</v>
      </c>
      <c r="J240">
        <v>13</v>
      </c>
      <c r="K240" s="15">
        <v>45757</v>
      </c>
      <c r="L240" t="s">
        <v>10043</v>
      </c>
      <c r="M240" t="s">
        <v>10553</v>
      </c>
    </row>
    <row r="241" spans="1:13">
      <c r="A241" t="s">
        <v>10554</v>
      </c>
      <c r="B241" t="s">
        <v>10410</v>
      </c>
      <c r="C241" t="s">
        <v>324</v>
      </c>
      <c r="D241" t="s">
        <v>234</v>
      </c>
      <c r="E241">
        <v>140</v>
      </c>
      <c r="F241">
        <v>19</v>
      </c>
      <c r="G241">
        <v>28</v>
      </c>
      <c r="H241">
        <v>93</v>
      </c>
      <c r="I241" t="s">
        <v>468</v>
      </c>
      <c r="J241">
        <v>14</v>
      </c>
      <c r="K241" s="15">
        <v>45757</v>
      </c>
      <c r="L241" t="s">
        <v>10046</v>
      </c>
      <c r="M241" t="s">
        <v>10555</v>
      </c>
    </row>
    <row r="242" spans="1:13">
      <c r="A242" t="s">
        <v>10556</v>
      </c>
      <c r="B242" t="s">
        <v>10413</v>
      </c>
      <c r="C242" t="s">
        <v>333</v>
      </c>
      <c r="D242" t="s">
        <v>235</v>
      </c>
      <c r="E242">
        <v>141</v>
      </c>
      <c r="F242">
        <v>19</v>
      </c>
      <c r="G242">
        <v>28</v>
      </c>
      <c r="H242">
        <v>94</v>
      </c>
      <c r="I242" t="s">
        <v>468</v>
      </c>
      <c r="J242">
        <v>5</v>
      </c>
      <c r="K242" s="15">
        <v>45757</v>
      </c>
      <c r="L242" t="s">
        <v>10040</v>
      </c>
      <c r="M242" t="s">
        <v>10557</v>
      </c>
    </row>
    <row r="243" spans="1:13">
      <c r="A243" t="s">
        <v>10558</v>
      </c>
      <c r="B243" t="s">
        <v>10416</v>
      </c>
      <c r="C243" t="s">
        <v>257</v>
      </c>
      <c r="D243" t="s">
        <v>236</v>
      </c>
      <c r="E243">
        <v>143</v>
      </c>
      <c r="F243">
        <v>19</v>
      </c>
      <c r="G243">
        <v>29</v>
      </c>
      <c r="H243">
        <v>95</v>
      </c>
      <c r="I243" t="s">
        <v>468</v>
      </c>
      <c r="J243">
        <v>6</v>
      </c>
      <c r="K243" s="15">
        <v>45757</v>
      </c>
      <c r="L243" t="s">
        <v>10043</v>
      </c>
      <c r="M243" t="s">
        <v>10456</v>
      </c>
    </row>
    <row r="244" spans="1:13">
      <c r="A244" t="s">
        <v>10559</v>
      </c>
      <c r="B244" t="s">
        <v>10419</v>
      </c>
      <c r="C244" t="s">
        <v>257</v>
      </c>
      <c r="D244" t="s">
        <v>237</v>
      </c>
      <c r="E244">
        <v>144</v>
      </c>
      <c r="F244">
        <v>19</v>
      </c>
      <c r="G244">
        <v>29</v>
      </c>
      <c r="H244">
        <v>96</v>
      </c>
      <c r="I244" t="s">
        <v>468</v>
      </c>
      <c r="J244">
        <v>7</v>
      </c>
      <c r="K244" s="15">
        <v>45757</v>
      </c>
      <c r="L244" t="s">
        <v>10046</v>
      </c>
      <c r="M244" t="s">
        <v>10560</v>
      </c>
    </row>
    <row r="245" spans="1:13">
      <c r="A245" t="s">
        <v>10561</v>
      </c>
      <c r="B245" t="s">
        <v>10422</v>
      </c>
      <c r="C245" t="s">
        <v>257</v>
      </c>
      <c r="D245" t="s">
        <v>238</v>
      </c>
      <c r="E245">
        <v>146</v>
      </c>
      <c r="F245">
        <v>19</v>
      </c>
      <c r="G245">
        <v>29</v>
      </c>
      <c r="H245">
        <v>98</v>
      </c>
      <c r="I245" t="s">
        <v>468</v>
      </c>
      <c r="J245">
        <v>8</v>
      </c>
      <c r="K245" s="15">
        <v>45757</v>
      </c>
      <c r="L245" t="s">
        <v>10040</v>
      </c>
      <c r="M245" t="s">
        <v>10562</v>
      </c>
    </row>
    <row r="246" spans="1:13">
      <c r="A246" t="s">
        <v>10563</v>
      </c>
      <c r="B246" t="s">
        <v>10425</v>
      </c>
      <c r="C246" t="s">
        <v>315</v>
      </c>
      <c r="D246" t="s">
        <v>163</v>
      </c>
      <c r="E246">
        <v>147</v>
      </c>
      <c r="F246">
        <v>20</v>
      </c>
      <c r="G246">
        <v>29</v>
      </c>
      <c r="H246">
        <v>98</v>
      </c>
      <c r="I246" t="s">
        <v>468</v>
      </c>
      <c r="J246">
        <v>9</v>
      </c>
      <c r="K246" s="15">
        <v>45757</v>
      </c>
      <c r="L246" t="s">
        <v>10043</v>
      </c>
      <c r="M246" t="s">
        <v>10564</v>
      </c>
    </row>
    <row r="247" spans="1:13">
      <c r="A247" t="s">
        <v>10565</v>
      </c>
      <c r="B247" t="s">
        <v>10428</v>
      </c>
      <c r="C247" t="s">
        <v>315</v>
      </c>
      <c r="D247" t="s">
        <v>165</v>
      </c>
      <c r="E247">
        <v>149</v>
      </c>
      <c r="F247">
        <v>20</v>
      </c>
      <c r="G247">
        <v>30</v>
      </c>
      <c r="H247">
        <v>99</v>
      </c>
      <c r="I247" t="s">
        <v>468</v>
      </c>
      <c r="J247">
        <v>10</v>
      </c>
      <c r="K247" s="15">
        <v>45757</v>
      </c>
      <c r="L247" t="s">
        <v>10046</v>
      </c>
      <c r="M247" t="s">
        <v>10566</v>
      </c>
    </row>
    <row r="248" spans="1:13">
      <c r="A248" t="s">
        <v>10567</v>
      </c>
      <c r="B248" t="s">
        <v>10431</v>
      </c>
      <c r="C248" t="s">
        <v>324</v>
      </c>
      <c r="D248" t="s">
        <v>168</v>
      </c>
      <c r="E248">
        <v>150</v>
      </c>
      <c r="F248">
        <v>20</v>
      </c>
      <c r="G248">
        <v>30</v>
      </c>
      <c r="H248">
        <v>100</v>
      </c>
      <c r="I248" t="s">
        <v>468</v>
      </c>
      <c r="J248">
        <v>11</v>
      </c>
      <c r="K248" s="15">
        <v>45757</v>
      </c>
      <c r="L248" t="s">
        <v>10040</v>
      </c>
      <c r="M248" t="s">
        <v>10568</v>
      </c>
    </row>
    <row r="249" spans="1:13">
      <c r="A249" t="s">
        <v>10569</v>
      </c>
      <c r="B249" t="s">
        <v>10434</v>
      </c>
      <c r="C249" t="s">
        <v>333</v>
      </c>
      <c r="D249" t="s">
        <v>170</v>
      </c>
      <c r="E249">
        <v>152</v>
      </c>
      <c r="F249">
        <v>20</v>
      </c>
      <c r="G249">
        <v>30</v>
      </c>
      <c r="H249">
        <v>102</v>
      </c>
      <c r="I249" t="s">
        <v>468</v>
      </c>
      <c r="J249">
        <v>12</v>
      </c>
      <c r="K249" s="15">
        <v>45757</v>
      </c>
      <c r="L249" t="s">
        <v>10043</v>
      </c>
      <c r="M249" t="s">
        <v>10570</v>
      </c>
    </row>
    <row r="250" spans="1:13">
      <c r="A250" t="s">
        <v>10571</v>
      </c>
      <c r="B250" t="s">
        <v>10437</v>
      </c>
      <c r="C250" t="s">
        <v>257</v>
      </c>
      <c r="D250" t="s">
        <v>171</v>
      </c>
      <c r="E250">
        <v>510</v>
      </c>
      <c r="F250">
        <v>51</v>
      </c>
      <c r="G250">
        <v>102</v>
      </c>
      <c r="H250">
        <v>357</v>
      </c>
      <c r="I250" t="s">
        <v>468</v>
      </c>
      <c r="J250">
        <v>13</v>
      </c>
      <c r="K250" s="15">
        <v>45757</v>
      </c>
      <c r="L250" t="s">
        <v>10046</v>
      </c>
      <c r="M250" t="s">
        <v>10476</v>
      </c>
    </row>
    <row r="251" spans="1:13">
      <c r="A251" t="s">
        <v>10572</v>
      </c>
      <c r="B251" t="s">
        <v>10440</v>
      </c>
      <c r="C251" t="s">
        <v>257</v>
      </c>
      <c r="D251" t="s">
        <v>173</v>
      </c>
      <c r="E251">
        <v>515</v>
      </c>
      <c r="F251">
        <v>52</v>
      </c>
      <c r="G251">
        <v>103</v>
      </c>
      <c r="H251">
        <v>360</v>
      </c>
      <c r="I251" t="s">
        <v>468</v>
      </c>
      <c r="J251">
        <v>14</v>
      </c>
      <c r="K251" s="15">
        <v>45757</v>
      </c>
      <c r="L251" t="s">
        <v>10040</v>
      </c>
      <c r="M251" t="s">
        <v>10573</v>
      </c>
    </row>
    <row r="252" spans="1:13">
      <c r="A252" t="s">
        <v>10574</v>
      </c>
      <c r="B252" t="s">
        <v>10443</v>
      </c>
      <c r="C252" t="s">
        <v>257</v>
      </c>
      <c r="D252" t="s">
        <v>176</v>
      </c>
      <c r="E252">
        <v>520</v>
      </c>
      <c r="F252">
        <v>52</v>
      </c>
      <c r="G252">
        <v>104</v>
      </c>
      <c r="H252">
        <v>364</v>
      </c>
      <c r="I252" t="s">
        <v>468</v>
      </c>
      <c r="J252">
        <v>5</v>
      </c>
      <c r="K252" s="15">
        <v>45757</v>
      </c>
      <c r="L252" t="s">
        <v>10043</v>
      </c>
      <c r="M252" t="s">
        <v>10575</v>
      </c>
    </row>
    <row r="253" spans="1:13">
      <c r="A253" t="s">
        <v>10576</v>
      </c>
      <c r="B253" t="s">
        <v>10446</v>
      </c>
      <c r="C253" t="s">
        <v>315</v>
      </c>
      <c r="D253" t="s">
        <v>178</v>
      </c>
      <c r="E253">
        <v>525</v>
      </c>
      <c r="F253">
        <v>53</v>
      </c>
      <c r="G253">
        <v>105</v>
      </c>
      <c r="H253">
        <v>367</v>
      </c>
      <c r="I253" t="s">
        <v>468</v>
      </c>
      <c r="J253">
        <v>6</v>
      </c>
      <c r="K253" s="15">
        <v>45757</v>
      </c>
      <c r="L253" t="s">
        <v>10046</v>
      </c>
      <c r="M253" t="s">
        <v>10577</v>
      </c>
    </row>
    <row r="254" spans="1:13">
      <c r="A254" t="s">
        <v>10578</v>
      </c>
      <c r="B254" t="s">
        <v>10449</v>
      </c>
      <c r="C254" t="s">
        <v>315</v>
      </c>
      <c r="D254" t="s">
        <v>180</v>
      </c>
      <c r="E254">
        <v>530</v>
      </c>
      <c r="F254">
        <v>53</v>
      </c>
      <c r="G254">
        <v>106</v>
      </c>
      <c r="H254">
        <v>371</v>
      </c>
      <c r="I254" t="s">
        <v>468</v>
      </c>
      <c r="J254">
        <v>7</v>
      </c>
      <c r="K254" s="15">
        <v>45757</v>
      </c>
      <c r="L254" t="s">
        <v>10040</v>
      </c>
      <c r="M254" t="s">
        <v>10579</v>
      </c>
    </row>
    <row r="255" spans="1:13">
      <c r="A255" t="s">
        <v>10580</v>
      </c>
      <c r="B255" t="s">
        <v>10452</v>
      </c>
      <c r="C255" t="s">
        <v>324</v>
      </c>
      <c r="D255" t="s">
        <v>182</v>
      </c>
      <c r="E255">
        <v>535</v>
      </c>
      <c r="F255">
        <v>54</v>
      </c>
      <c r="G255">
        <v>107</v>
      </c>
      <c r="H255">
        <v>374</v>
      </c>
      <c r="I255" t="s">
        <v>468</v>
      </c>
      <c r="J255">
        <v>8</v>
      </c>
      <c r="K255" s="15">
        <v>45757</v>
      </c>
      <c r="L255" t="s">
        <v>10043</v>
      </c>
      <c r="M255" t="s">
        <v>10581</v>
      </c>
    </row>
    <row r="256" spans="1:13">
      <c r="A256" t="s">
        <v>10582</v>
      </c>
      <c r="B256" t="s">
        <v>10455</v>
      </c>
      <c r="C256" t="s">
        <v>333</v>
      </c>
      <c r="D256" t="s">
        <v>185</v>
      </c>
      <c r="E256">
        <v>465</v>
      </c>
      <c r="F256">
        <v>47</v>
      </c>
      <c r="G256">
        <v>93</v>
      </c>
      <c r="H256">
        <v>325</v>
      </c>
      <c r="I256" t="s">
        <v>468</v>
      </c>
      <c r="J256">
        <v>9</v>
      </c>
      <c r="K256" s="15">
        <v>45757</v>
      </c>
      <c r="L256" t="s">
        <v>10046</v>
      </c>
      <c r="M256" t="s">
        <v>10583</v>
      </c>
    </row>
    <row r="257" spans="1:13">
      <c r="A257" t="s">
        <v>10584</v>
      </c>
      <c r="B257" t="s">
        <v>10458</v>
      </c>
      <c r="C257" t="s">
        <v>257</v>
      </c>
      <c r="D257" t="s">
        <v>187</v>
      </c>
      <c r="E257">
        <v>470</v>
      </c>
      <c r="F257">
        <v>47</v>
      </c>
      <c r="G257">
        <v>94</v>
      </c>
      <c r="H257">
        <v>329</v>
      </c>
      <c r="I257" t="s">
        <v>468</v>
      </c>
      <c r="J257">
        <v>10</v>
      </c>
      <c r="K257" s="15">
        <v>45757</v>
      </c>
      <c r="L257" t="s">
        <v>10040</v>
      </c>
      <c r="M257" t="s">
        <v>10496</v>
      </c>
    </row>
    <row r="258" spans="1:13">
      <c r="A258" t="s">
        <v>10585</v>
      </c>
      <c r="B258" t="s">
        <v>10461</v>
      </c>
      <c r="C258" t="s">
        <v>257</v>
      </c>
      <c r="D258" t="s">
        <v>188</v>
      </c>
      <c r="E258">
        <v>475</v>
      </c>
      <c r="F258">
        <v>48</v>
      </c>
      <c r="G258">
        <v>95</v>
      </c>
      <c r="H258">
        <v>332</v>
      </c>
      <c r="I258" t="s">
        <v>468</v>
      </c>
      <c r="J258">
        <v>11</v>
      </c>
      <c r="K258" s="15">
        <v>45757</v>
      </c>
      <c r="L258" t="s">
        <v>10043</v>
      </c>
      <c r="M258" t="s">
        <v>10586</v>
      </c>
    </row>
    <row r="259" spans="1:13">
      <c r="A259" t="s">
        <v>10587</v>
      </c>
      <c r="B259" t="s">
        <v>10464</v>
      </c>
      <c r="C259" t="s">
        <v>257</v>
      </c>
      <c r="D259" t="s">
        <v>189</v>
      </c>
      <c r="E259">
        <v>480</v>
      </c>
      <c r="F259">
        <v>48</v>
      </c>
      <c r="G259">
        <v>96</v>
      </c>
      <c r="H259">
        <v>336</v>
      </c>
      <c r="I259" t="s">
        <v>468</v>
      </c>
      <c r="J259">
        <v>12</v>
      </c>
      <c r="K259" s="15">
        <v>45757</v>
      </c>
      <c r="L259" t="s">
        <v>10046</v>
      </c>
      <c r="M259" t="s">
        <v>10588</v>
      </c>
    </row>
    <row r="260" spans="1:13">
      <c r="A260" t="s">
        <v>10589</v>
      </c>
      <c r="B260" t="s">
        <v>10467</v>
      </c>
      <c r="C260" t="s">
        <v>315</v>
      </c>
      <c r="D260" t="s">
        <v>191</v>
      </c>
      <c r="E260">
        <v>485</v>
      </c>
      <c r="F260">
        <v>49</v>
      </c>
      <c r="G260">
        <v>97</v>
      </c>
      <c r="H260">
        <v>339</v>
      </c>
      <c r="I260" t="s">
        <v>468</v>
      </c>
      <c r="J260">
        <v>13</v>
      </c>
      <c r="K260" s="15">
        <v>45757</v>
      </c>
      <c r="L260" t="s">
        <v>10040</v>
      </c>
      <c r="M260" t="s">
        <v>10590</v>
      </c>
    </row>
    <row r="261" spans="1:13">
      <c r="A261" t="s">
        <v>10591</v>
      </c>
      <c r="B261" t="s">
        <v>10470</v>
      </c>
      <c r="C261" t="s">
        <v>315</v>
      </c>
      <c r="D261" t="s">
        <v>193</v>
      </c>
      <c r="E261">
        <v>490</v>
      </c>
      <c r="F261">
        <v>49</v>
      </c>
      <c r="G261">
        <v>98</v>
      </c>
      <c r="H261">
        <v>343</v>
      </c>
      <c r="I261" t="s">
        <v>468</v>
      </c>
      <c r="J261">
        <v>14</v>
      </c>
      <c r="K261" s="15">
        <v>45757</v>
      </c>
      <c r="L261" t="s">
        <v>10043</v>
      </c>
      <c r="M261" t="s">
        <v>10592</v>
      </c>
    </row>
    <row r="262" spans="1:13">
      <c r="A262" t="s">
        <v>10593</v>
      </c>
      <c r="B262" t="s">
        <v>10472</v>
      </c>
      <c r="C262" t="s">
        <v>324</v>
      </c>
      <c r="D262" t="s">
        <v>195</v>
      </c>
      <c r="E262">
        <v>495</v>
      </c>
      <c r="F262">
        <v>50</v>
      </c>
      <c r="G262">
        <v>99</v>
      </c>
      <c r="H262">
        <v>346</v>
      </c>
      <c r="I262" t="s">
        <v>468</v>
      </c>
      <c r="J262">
        <v>5</v>
      </c>
      <c r="K262" s="15">
        <v>45757</v>
      </c>
      <c r="L262" t="s">
        <v>10046</v>
      </c>
      <c r="M262" t="s">
        <v>10594</v>
      </c>
    </row>
    <row r="263" spans="1:13">
      <c r="A263" t="s">
        <v>10595</v>
      </c>
      <c r="B263" t="s">
        <v>10475</v>
      </c>
      <c r="C263" t="s">
        <v>333</v>
      </c>
      <c r="D263" t="s">
        <v>197</v>
      </c>
      <c r="E263">
        <v>500</v>
      </c>
      <c r="F263">
        <v>50</v>
      </c>
      <c r="G263">
        <v>100</v>
      </c>
      <c r="H263">
        <v>350</v>
      </c>
      <c r="I263" t="s">
        <v>468</v>
      </c>
      <c r="J263">
        <v>6</v>
      </c>
      <c r="K263" s="15">
        <v>45757</v>
      </c>
      <c r="L263" t="s">
        <v>10040</v>
      </c>
      <c r="M263" t="s">
        <v>10596</v>
      </c>
    </row>
    <row r="264" spans="1:13">
      <c r="A264" t="s">
        <v>10597</v>
      </c>
      <c r="B264" t="s">
        <v>10478</v>
      </c>
      <c r="C264" t="s">
        <v>257</v>
      </c>
      <c r="D264" t="s">
        <v>199</v>
      </c>
      <c r="E264">
        <v>152</v>
      </c>
      <c r="F264">
        <v>20</v>
      </c>
      <c r="G264">
        <v>30</v>
      </c>
      <c r="H264">
        <v>102</v>
      </c>
      <c r="I264" t="s">
        <v>468</v>
      </c>
      <c r="J264">
        <v>7</v>
      </c>
      <c r="K264" s="15">
        <v>45757</v>
      </c>
      <c r="L264" t="s">
        <v>10043</v>
      </c>
      <c r="M264" t="s">
        <v>10510</v>
      </c>
    </row>
    <row r="265" spans="1:13">
      <c r="A265" t="s">
        <v>10598</v>
      </c>
      <c r="B265" t="s">
        <v>10481</v>
      </c>
      <c r="C265" t="s">
        <v>257</v>
      </c>
      <c r="D265" t="s">
        <v>201</v>
      </c>
      <c r="E265">
        <v>510</v>
      </c>
      <c r="F265">
        <v>51</v>
      </c>
      <c r="G265">
        <v>102</v>
      </c>
      <c r="H265">
        <v>357</v>
      </c>
      <c r="I265" t="s">
        <v>468</v>
      </c>
      <c r="J265">
        <v>8</v>
      </c>
      <c r="K265" s="15">
        <v>45757</v>
      </c>
      <c r="L265" t="s">
        <v>10046</v>
      </c>
      <c r="M265" t="s">
        <v>10599</v>
      </c>
    </row>
    <row r="266" spans="1:13">
      <c r="A266" t="s">
        <v>10600</v>
      </c>
      <c r="B266" t="s">
        <v>10484</v>
      </c>
      <c r="C266" t="s">
        <v>257</v>
      </c>
      <c r="D266" t="s">
        <v>203</v>
      </c>
      <c r="E266">
        <v>515</v>
      </c>
      <c r="F266">
        <v>52</v>
      </c>
      <c r="G266">
        <v>103</v>
      </c>
      <c r="H266">
        <v>360</v>
      </c>
      <c r="I266" t="s">
        <v>468</v>
      </c>
      <c r="J266">
        <v>9</v>
      </c>
      <c r="K266" s="15">
        <v>45757</v>
      </c>
      <c r="L266" t="s">
        <v>10040</v>
      </c>
      <c r="M266" t="s">
        <v>10601</v>
      </c>
    </row>
    <row r="267" spans="1:13">
      <c r="A267" t="s">
        <v>10602</v>
      </c>
      <c r="B267" t="s">
        <v>10487</v>
      </c>
      <c r="C267" t="s">
        <v>315</v>
      </c>
      <c r="D267" t="s">
        <v>206</v>
      </c>
      <c r="E267">
        <v>156</v>
      </c>
      <c r="F267">
        <v>21</v>
      </c>
      <c r="G267">
        <v>31</v>
      </c>
      <c r="H267">
        <v>104</v>
      </c>
      <c r="I267" t="s">
        <v>468</v>
      </c>
      <c r="J267">
        <v>10</v>
      </c>
      <c r="K267" s="15">
        <v>45757</v>
      </c>
      <c r="L267" t="s">
        <v>10043</v>
      </c>
      <c r="M267" t="s">
        <v>10603</v>
      </c>
    </row>
    <row r="268" spans="1:13">
      <c r="A268" t="s">
        <v>10604</v>
      </c>
      <c r="B268" t="s">
        <v>10490</v>
      </c>
      <c r="C268" t="s">
        <v>315</v>
      </c>
      <c r="D268" t="s">
        <v>207</v>
      </c>
      <c r="E268">
        <v>158</v>
      </c>
      <c r="F268">
        <v>21</v>
      </c>
      <c r="G268">
        <v>32</v>
      </c>
      <c r="H268">
        <v>105</v>
      </c>
      <c r="I268" t="s">
        <v>468</v>
      </c>
      <c r="J268">
        <v>11</v>
      </c>
      <c r="K268" s="15">
        <v>45757</v>
      </c>
      <c r="L268" t="s">
        <v>10046</v>
      </c>
      <c r="M268" t="s">
        <v>10605</v>
      </c>
    </row>
    <row r="269" spans="1:13">
      <c r="A269" t="s">
        <v>10606</v>
      </c>
      <c r="B269" t="s">
        <v>10492</v>
      </c>
      <c r="C269" t="s">
        <v>324</v>
      </c>
      <c r="D269" t="s">
        <v>208</v>
      </c>
      <c r="E269">
        <v>159</v>
      </c>
      <c r="F269">
        <v>21</v>
      </c>
      <c r="G269">
        <v>32</v>
      </c>
      <c r="H269">
        <v>106</v>
      </c>
      <c r="I269" t="s">
        <v>468</v>
      </c>
      <c r="J269">
        <v>12</v>
      </c>
      <c r="K269" s="15">
        <v>45757</v>
      </c>
      <c r="L269" t="s">
        <v>10040</v>
      </c>
      <c r="M269" t="s">
        <v>10607</v>
      </c>
    </row>
    <row r="270" spans="1:13">
      <c r="A270" t="s">
        <v>10608</v>
      </c>
      <c r="B270" t="s">
        <v>10495</v>
      </c>
      <c r="C270" t="s">
        <v>333</v>
      </c>
      <c r="D270" t="s">
        <v>209</v>
      </c>
      <c r="E270">
        <v>161</v>
      </c>
      <c r="F270">
        <v>21</v>
      </c>
      <c r="G270">
        <v>32</v>
      </c>
      <c r="H270">
        <v>108</v>
      </c>
      <c r="I270" t="s">
        <v>468</v>
      </c>
      <c r="J270">
        <v>13</v>
      </c>
      <c r="K270" s="15">
        <v>45757</v>
      </c>
      <c r="L270" t="s">
        <v>10043</v>
      </c>
      <c r="M270" t="s">
        <v>10609</v>
      </c>
    </row>
    <row r="271" spans="1:13">
      <c r="A271" t="s">
        <v>10610</v>
      </c>
      <c r="B271" t="s">
        <v>10498</v>
      </c>
      <c r="C271" t="s">
        <v>257</v>
      </c>
      <c r="D271" t="s">
        <v>210</v>
      </c>
      <c r="E271">
        <v>140</v>
      </c>
      <c r="F271">
        <v>19</v>
      </c>
      <c r="G271">
        <v>28</v>
      </c>
      <c r="H271">
        <v>93</v>
      </c>
      <c r="I271" t="s">
        <v>468</v>
      </c>
      <c r="J271">
        <v>14</v>
      </c>
      <c r="K271" s="15">
        <v>45757</v>
      </c>
      <c r="L271" t="s">
        <v>10046</v>
      </c>
      <c r="M271" t="s">
        <v>10523</v>
      </c>
    </row>
    <row r="272" spans="1:13">
      <c r="A272" t="s">
        <v>10611</v>
      </c>
      <c r="B272" t="s">
        <v>10323</v>
      </c>
      <c r="C272" t="s">
        <v>257</v>
      </c>
      <c r="D272" t="s">
        <v>211</v>
      </c>
      <c r="E272">
        <v>470</v>
      </c>
      <c r="F272">
        <v>47</v>
      </c>
      <c r="G272">
        <v>94</v>
      </c>
      <c r="H272">
        <v>329</v>
      </c>
      <c r="I272" t="s">
        <v>468</v>
      </c>
      <c r="J272">
        <v>5</v>
      </c>
      <c r="K272" s="15">
        <v>45757</v>
      </c>
      <c r="L272" t="s">
        <v>10040</v>
      </c>
      <c r="M272" t="s">
        <v>10612</v>
      </c>
    </row>
    <row r="273" spans="1:13">
      <c r="A273" t="s">
        <v>10613</v>
      </c>
      <c r="B273" t="s">
        <v>10326</v>
      </c>
      <c r="C273" t="s">
        <v>257</v>
      </c>
      <c r="D273" t="s">
        <v>212</v>
      </c>
      <c r="E273">
        <v>475</v>
      </c>
      <c r="F273">
        <v>48</v>
      </c>
      <c r="G273">
        <v>95</v>
      </c>
      <c r="H273">
        <v>332</v>
      </c>
      <c r="I273" t="s">
        <v>468</v>
      </c>
      <c r="J273">
        <v>6</v>
      </c>
      <c r="K273" s="15">
        <v>45757</v>
      </c>
      <c r="L273" t="s">
        <v>10043</v>
      </c>
      <c r="M273" t="s">
        <v>10614</v>
      </c>
    </row>
    <row r="274" spans="1:13">
      <c r="A274" t="s">
        <v>10615</v>
      </c>
      <c r="B274" t="s">
        <v>10329</v>
      </c>
      <c r="C274" t="s">
        <v>315</v>
      </c>
      <c r="D274" t="s">
        <v>213</v>
      </c>
      <c r="E274">
        <v>144</v>
      </c>
      <c r="F274">
        <v>19</v>
      </c>
      <c r="G274">
        <v>29</v>
      </c>
      <c r="H274">
        <v>96</v>
      </c>
      <c r="I274" t="s">
        <v>468</v>
      </c>
      <c r="J274">
        <v>7</v>
      </c>
      <c r="K274" s="15">
        <v>45757</v>
      </c>
      <c r="L274" t="s">
        <v>10046</v>
      </c>
      <c r="M274" t="s">
        <v>10616</v>
      </c>
    </row>
    <row r="275" spans="1:13">
      <c r="A275" t="s">
        <v>10617</v>
      </c>
      <c r="B275" t="s">
        <v>10332</v>
      </c>
      <c r="C275" t="s">
        <v>315</v>
      </c>
      <c r="D275" t="s">
        <v>214</v>
      </c>
      <c r="E275">
        <v>146</v>
      </c>
      <c r="F275">
        <v>19</v>
      </c>
      <c r="G275">
        <v>29</v>
      </c>
      <c r="H275">
        <v>98</v>
      </c>
      <c r="I275" t="s">
        <v>468</v>
      </c>
      <c r="J275">
        <v>8</v>
      </c>
      <c r="K275" s="15">
        <v>45757</v>
      </c>
      <c r="L275" t="s">
        <v>10040</v>
      </c>
      <c r="M275" t="s">
        <v>10618</v>
      </c>
    </row>
    <row r="276" spans="1:13">
      <c r="A276" t="s">
        <v>10619</v>
      </c>
      <c r="B276" t="s">
        <v>10335</v>
      </c>
      <c r="C276" t="s">
        <v>324</v>
      </c>
      <c r="D276" t="s">
        <v>216</v>
      </c>
      <c r="E276">
        <v>147</v>
      </c>
      <c r="F276">
        <v>20</v>
      </c>
      <c r="G276">
        <v>29</v>
      </c>
      <c r="H276">
        <v>98</v>
      </c>
      <c r="I276" t="s">
        <v>468</v>
      </c>
      <c r="J276">
        <v>9</v>
      </c>
      <c r="K276" s="15">
        <v>45757</v>
      </c>
      <c r="L276" t="s">
        <v>10043</v>
      </c>
      <c r="M276" t="s">
        <v>10620</v>
      </c>
    </row>
    <row r="277" spans="1:13">
      <c r="A277" t="s">
        <v>10621</v>
      </c>
      <c r="B277" t="s">
        <v>10338</v>
      </c>
      <c r="C277" t="s">
        <v>333</v>
      </c>
      <c r="D277" t="s">
        <v>218</v>
      </c>
      <c r="E277">
        <v>495</v>
      </c>
      <c r="F277">
        <v>50</v>
      </c>
      <c r="G277">
        <v>99</v>
      </c>
      <c r="H277">
        <v>346</v>
      </c>
      <c r="I277" t="s">
        <v>468</v>
      </c>
      <c r="J277">
        <v>10</v>
      </c>
      <c r="K277" s="15">
        <v>45757</v>
      </c>
      <c r="L277" t="s">
        <v>10046</v>
      </c>
      <c r="M277" t="s">
        <v>10622</v>
      </c>
    </row>
    <row r="278" spans="1:13">
      <c r="A278" t="s">
        <v>10623</v>
      </c>
      <c r="B278" t="s">
        <v>10341</v>
      </c>
      <c r="C278" t="s">
        <v>257</v>
      </c>
      <c r="D278" t="s">
        <v>220</v>
      </c>
      <c r="E278">
        <v>500</v>
      </c>
      <c r="F278">
        <v>50</v>
      </c>
      <c r="G278">
        <v>100</v>
      </c>
      <c r="H278">
        <v>350</v>
      </c>
      <c r="I278" t="s">
        <v>468</v>
      </c>
      <c r="J278">
        <v>11</v>
      </c>
      <c r="K278" s="15">
        <v>45757</v>
      </c>
      <c r="L278" t="s">
        <v>10040</v>
      </c>
      <c r="M278" t="s">
        <v>10536</v>
      </c>
    </row>
    <row r="279" spans="1:13">
      <c r="A279" t="s">
        <v>10624</v>
      </c>
      <c r="B279" t="s">
        <v>10344</v>
      </c>
      <c r="C279" t="s">
        <v>257</v>
      </c>
      <c r="D279" t="s">
        <v>221</v>
      </c>
      <c r="E279">
        <v>152</v>
      </c>
      <c r="F279">
        <v>20</v>
      </c>
      <c r="G279">
        <v>30</v>
      </c>
      <c r="H279">
        <v>102</v>
      </c>
      <c r="I279" t="s">
        <v>468</v>
      </c>
      <c r="J279">
        <v>12</v>
      </c>
      <c r="K279" s="15">
        <v>45757</v>
      </c>
      <c r="L279" t="s">
        <v>10043</v>
      </c>
      <c r="M279" t="s">
        <v>10625</v>
      </c>
    </row>
    <row r="280" spans="1:13">
      <c r="A280" t="s">
        <v>10626</v>
      </c>
      <c r="B280" t="s">
        <v>10347</v>
      </c>
      <c r="C280" t="s">
        <v>257</v>
      </c>
      <c r="D280" t="s">
        <v>224</v>
      </c>
      <c r="E280">
        <v>153</v>
      </c>
      <c r="F280">
        <v>20</v>
      </c>
      <c r="G280">
        <v>31</v>
      </c>
      <c r="H280">
        <v>102</v>
      </c>
      <c r="I280" t="s">
        <v>468</v>
      </c>
      <c r="J280">
        <v>13</v>
      </c>
      <c r="K280" s="15">
        <v>45757</v>
      </c>
      <c r="L280" t="s">
        <v>10046</v>
      </c>
      <c r="M280" t="s">
        <v>10627</v>
      </c>
    </row>
    <row r="281" spans="1:13">
      <c r="A281" t="s">
        <v>10628</v>
      </c>
      <c r="B281" t="s">
        <v>10350</v>
      </c>
      <c r="C281" t="s">
        <v>315</v>
      </c>
      <c r="D281" t="s">
        <v>226</v>
      </c>
      <c r="E281">
        <v>155</v>
      </c>
      <c r="F281">
        <v>21</v>
      </c>
      <c r="G281">
        <v>31</v>
      </c>
      <c r="H281">
        <v>103</v>
      </c>
      <c r="I281" t="s">
        <v>468</v>
      </c>
      <c r="J281">
        <v>14</v>
      </c>
      <c r="K281" s="15">
        <v>45757</v>
      </c>
      <c r="L281" t="s">
        <v>10040</v>
      </c>
      <c r="M281" t="s">
        <v>10629</v>
      </c>
    </row>
    <row r="282" spans="1:13">
      <c r="A282" t="s">
        <v>10630</v>
      </c>
      <c r="B282" t="s">
        <v>10353</v>
      </c>
      <c r="C282" t="s">
        <v>315</v>
      </c>
      <c r="D282" t="s">
        <v>227</v>
      </c>
      <c r="E282">
        <v>156</v>
      </c>
      <c r="F282">
        <v>21</v>
      </c>
      <c r="G282">
        <v>31</v>
      </c>
      <c r="H282">
        <v>104</v>
      </c>
      <c r="I282" t="s">
        <v>468</v>
      </c>
      <c r="J282">
        <v>5</v>
      </c>
      <c r="K282" s="15">
        <v>45757</v>
      </c>
      <c r="L282" t="s">
        <v>10043</v>
      </c>
      <c r="M282" t="s">
        <v>10631</v>
      </c>
    </row>
    <row r="283" spans="1:13">
      <c r="A283" t="s">
        <v>10632</v>
      </c>
      <c r="B283" t="s">
        <v>10356</v>
      </c>
      <c r="C283" t="s">
        <v>324</v>
      </c>
      <c r="D283" t="s">
        <v>228</v>
      </c>
      <c r="E283">
        <v>158</v>
      </c>
      <c r="F283">
        <v>21</v>
      </c>
      <c r="G283">
        <v>32</v>
      </c>
      <c r="H283">
        <v>105</v>
      </c>
      <c r="I283" t="s">
        <v>468</v>
      </c>
      <c r="J283">
        <v>6</v>
      </c>
      <c r="K283" s="15">
        <v>45757</v>
      </c>
      <c r="L283" t="s">
        <v>10046</v>
      </c>
      <c r="M283" t="s">
        <v>10633</v>
      </c>
    </row>
    <row r="284" spans="1:13">
      <c r="A284" t="s">
        <v>10634</v>
      </c>
      <c r="B284" t="s">
        <v>10359</v>
      </c>
      <c r="C284" t="s">
        <v>333</v>
      </c>
      <c r="D284" t="s">
        <v>229</v>
      </c>
      <c r="E284">
        <v>159</v>
      </c>
      <c r="F284">
        <v>21</v>
      </c>
      <c r="G284">
        <v>32</v>
      </c>
      <c r="H284">
        <v>106</v>
      </c>
      <c r="I284" t="s">
        <v>468</v>
      </c>
      <c r="J284">
        <v>7</v>
      </c>
      <c r="K284" s="15">
        <v>45757</v>
      </c>
      <c r="L284" t="s">
        <v>10040</v>
      </c>
      <c r="M284" t="s">
        <v>10635</v>
      </c>
    </row>
    <row r="285" spans="1:13">
      <c r="A285" t="s">
        <v>10636</v>
      </c>
      <c r="B285" t="s">
        <v>10362</v>
      </c>
      <c r="C285" t="s">
        <v>257</v>
      </c>
      <c r="D285" t="s">
        <v>230</v>
      </c>
      <c r="E285">
        <v>161</v>
      </c>
      <c r="F285">
        <v>21</v>
      </c>
      <c r="G285">
        <v>32</v>
      </c>
      <c r="H285">
        <v>108</v>
      </c>
      <c r="I285" t="s">
        <v>468</v>
      </c>
      <c r="J285">
        <v>8</v>
      </c>
      <c r="K285" s="15">
        <v>45757</v>
      </c>
      <c r="L285" t="s">
        <v>10043</v>
      </c>
      <c r="M285" t="s">
        <v>10549</v>
      </c>
    </row>
    <row r="286" spans="1:13">
      <c r="A286" t="s">
        <v>10637</v>
      </c>
      <c r="B286" t="s">
        <v>10365</v>
      </c>
      <c r="C286" t="s">
        <v>257</v>
      </c>
      <c r="D286" t="s">
        <v>232</v>
      </c>
      <c r="E286">
        <v>140</v>
      </c>
      <c r="F286">
        <v>19</v>
      </c>
      <c r="G286">
        <v>28</v>
      </c>
      <c r="H286">
        <v>93</v>
      </c>
      <c r="I286" t="s">
        <v>468</v>
      </c>
      <c r="J286">
        <v>9</v>
      </c>
      <c r="K286" s="15">
        <v>45757</v>
      </c>
      <c r="L286" t="s">
        <v>10046</v>
      </c>
      <c r="M286" t="s">
        <v>10638</v>
      </c>
    </row>
    <row r="287" spans="1:13">
      <c r="A287" t="s">
        <v>10639</v>
      </c>
      <c r="B287" t="s">
        <v>10368</v>
      </c>
      <c r="C287" t="s">
        <v>257</v>
      </c>
      <c r="D287" t="s">
        <v>233</v>
      </c>
      <c r="E287">
        <v>141</v>
      </c>
      <c r="F287">
        <v>19</v>
      </c>
      <c r="G287">
        <v>28</v>
      </c>
      <c r="H287">
        <v>94</v>
      </c>
      <c r="I287" t="s">
        <v>468</v>
      </c>
      <c r="J287">
        <v>10</v>
      </c>
      <c r="K287" s="15">
        <v>45757</v>
      </c>
      <c r="L287" t="s">
        <v>10040</v>
      </c>
      <c r="M287" t="s">
        <v>10640</v>
      </c>
    </row>
    <row r="288" spans="1:13">
      <c r="A288" t="s">
        <v>10641</v>
      </c>
      <c r="B288" t="s">
        <v>10371</v>
      </c>
      <c r="C288" t="s">
        <v>315</v>
      </c>
      <c r="D288" t="s">
        <v>234</v>
      </c>
      <c r="E288">
        <v>143</v>
      </c>
      <c r="F288">
        <v>19</v>
      </c>
      <c r="G288">
        <v>29</v>
      </c>
      <c r="H288">
        <v>95</v>
      </c>
      <c r="I288" t="s">
        <v>468</v>
      </c>
      <c r="J288">
        <v>11</v>
      </c>
      <c r="K288" s="15">
        <v>45757</v>
      </c>
      <c r="L288" t="s">
        <v>10043</v>
      </c>
      <c r="M288" t="s">
        <v>10642</v>
      </c>
    </row>
    <row r="289" spans="1:13">
      <c r="A289" t="s">
        <v>10643</v>
      </c>
      <c r="B289" t="s">
        <v>10374</v>
      </c>
      <c r="C289" t="s">
        <v>315</v>
      </c>
      <c r="D289" t="s">
        <v>235</v>
      </c>
      <c r="E289">
        <v>144</v>
      </c>
      <c r="F289">
        <v>19</v>
      </c>
      <c r="G289">
        <v>29</v>
      </c>
      <c r="H289">
        <v>96</v>
      </c>
      <c r="I289" t="s">
        <v>468</v>
      </c>
      <c r="J289">
        <v>12</v>
      </c>
      <c r="K289" s="15">
        <v>45757</v>
      </c>
      <c r="L289" t="s">
        <v>10046</v>
      </c>
      <c r="M289" t="s">
        <v>10644</v>
      </c>
    </row>
    <row r="290" spans="1:13">
      <c r="A290" t="s">
        <v>10645</v>
      </c>
      <c r="B290" t="s">
        <v>10377</v>
      </c>
      <c r="C290" t="s">
        <v>324</v>
      </c>
      <c r="D290" t="s">
        <v>236</v>
      </c>
      <c r="E290">
        <v>146</v>
      </c>
      <c r="F290">
        <v>19</v>
      </c>
      <c r="G290">
        <v>29</v>
      </c>
      <c r="H290">
        <v>98</v>
      </c>
      <c r="I290" t="s">
        <v>468</v>
      </c>
      <c r="J290">
        <v>13</v>
      </c>
      <c r="K290" s="15">
        <v>45757</v>
      </c>
      <c r="L290" t="s">
        <v>10040</v>
      </c>
      <c r="M290" t="s">
        <v>10646</v>
      </c>
    </row>
    <row r="291" spans="1:13">
      <c r="A291" t="s">
        <v>10647</v>
      </c>
      <c r="B291" t="s">
        <v>10380</v>
      </c>
      <c r="C291" t="s">
        <v>333</v>
      </c>
      <c r="D291" t="s">
        <v>237</v>
      </c>
      <c r="E291">
        <v>147</v>
      </c>
      <c r="F291">
        <v>20</v>
      </c>
      <c r="G291">
        <v>29</v>
      </c>
      <c r="H291">
        <v>98</v>
      </c>
      <c r="I291" t="s">
        <v>468</v>
      </c>
      <c r="J291">
        <v>14</v>
      </c>
      <c r="K291" s="15">
        <v>45757</v>
      </c>
      <c r="L291" t="s">
        <v>10043</v>
      </c>
      <c r="M291" t="s">
        <v>10648</v>
      </c>
    </row>
    <row r="292" spans="1:13">
      <c r="A292" t="s">
        <v>10649</v>
      </c>
      <c r="B292" t="s">
        <v>10383</v>
      </c>
      <c r="C292" t="s">
        <v>257</v>
      </c>
      <c r="D292" t="s">
        <v>238</v>
      </c>
      <c r="E292">
        <v>149</v>
      </c>
      <c r="F292">
        <v>20</v>
      </c>
      <c r="G292">
        <v>30</v>
      </c>
      <c r="H292">
        <v>99</v>
      </c>
      <c r="I292" t="s">
        <v>468</v>
      </c>
      <c r="J292">
        <v>5</v>
      </c>
      <c r="K292" s="15">
        <v>45757</v>
      </c>
      <c r="L292" t="s">
        <v>10046</v>
      </c>
      <c r="M292" t="s">
        <v>10562</v>
      </c>
    </row>
    <row r="293" spans="1:13">
      <c r="A293" t="s">
        <v>10650</v>
      </c>
      <c r="B293" t="s">
        <v>10386</v>
      </c>
      <c r="C293" t="s">
        <v>257</v>
      </c>
      <c r="D293" t="s">
        <v>163</v>
      </c>
      <c r="E293">
        <v>150</v>
      </c>
      <c r="F293">
        <v>20</v>
      </c>
      <c r="G293">
        <v>30</v>
      </c>
      <c r="H293">
        <v>100</v>
      </c>
      <c r="I293" t="s">
        <v>468</v>
      </c>
      <c r="J293">
        <v>6</v>
      </c>
      <c r="K293" s="15">
        <v>45757</v>
      </c>
      <c r="L293" t="s">
        <v>10040</v>
      </c>
      <c r="M293" t="s">
        <v>10324</v>
      </c>
    </row>
    <row r="294" spans="1:13">
      <c r="A294" t="s">
        <v>10651</v>
      </c>
      <c r="B294" t="s">
        <v>10389</v>
      </c>
      <c r="C294" t="s">
        <v>257</v>
      </c>
      <c r="D294" t="s">
        <v>165</v>
      </c>
      <c r="E294">
        <v>152</v>
      </c>
      <c r="F294">
        <v>20</v>
      </c>
      <c r="G294">
        <v>30</v>
      </c>
      <c r="H294">
        <v>102</v>
      </c>
      <c r="I294" t="s">
        <v>468</v>
      </c>
      <c r="J294">
        <v>7</v>
      </c>
      <c r="K294" s="15">
        <v>45757</v>
      </c>
      <c r="L294" t="s">
        <v>10043</v>
      </c>
      <c r="M294" t="s">
        <v>10327</v>
      </c>
    </row>
    <row r="295" spans="1:13">
      <c r="A295" t="s">
        <v>10652</v>
      </c>
      <c r="B295" t="s">
        <v>10392</v>
      </c>
      <c r="C295" t="s">
        <v>315</v>
      </c>
      <c r="D295" t="s">
        <v>168</v>
      </c>
      <c r="E295">
        <v>153</v>
      </c>
      <c r="F295">
        <v>20</v>
      </c>
      <c r="G295">
        <v>31</v>
      </c>
      <c r="H295">
        <v>102</v>
      </c>
      <c r="I295" t="s">
        <v>468</v>
      </c>
      <c r="J295">
        <v>8</v>
      </c>
      <c r="K295" s="15">
        <v>45757</v>
      </c>
      <c r="L295" t="s">
        <v>10046</v>
      </c>
      <c r="M295" t="s">
        <v>10653</v>
      </c>
    </row>
    <row r="296" spans="1:13">
      <c r="A296" t="s">
        <v>10654</v>
      </c>
      <c r="B296" t="s">
        <v>10395</v>
      </c>
      <c r="C296" t="s">
        <v>315</v>
      </c>
      <c r="D296" t="s">
        <v>170</v>
      </c>
      <c r="E296">
        <v>155</v>
      </c>
      <c r="F296">
        <v>21</v>
      </c>
      <c r="G296">
        <v>31</v>
      </c>
      <c r="H296">
        <v>103</v>
      </c>
      <c r="I296" t="s">
        <v>468</v>
      </c>
      <c r="J296">
        <v>9</v>
      </c>
      <c r="K296" s="15">
        <v>45757</v>
      </c>
      <c r="L296" t="s">
        <v>10040</v>
      </c>
      <c r="M296" t="s">
        <v>10333</v>
      </c>
    </row>
    <row r="297" spans="1:13">
      <c r="A297" t="s">
        <v>10655</v>
      </c>
      <c r="B297" t="s">
        <v>10398</v>
      </c>
      <c r="C297" t="s">
        <v>324</v>
      </c>
      <c r="D297" t="s">
        <v>171</v>
      </c>
      <c r="E297">
        <v>520</v>
      </c>
      <c r="F297">
        <v>52</v>
      </c>
      <c r="G297">
        <v>104</v>
      </c>
      <c r="H297">
        <v>364</v>
      </c>
      <c r="I297" t="s">
        <v>468</v>
      </c>
      <c r="J297">
        <v>10</v>
      </c>
      <c r="K297" s="15">
        <v>45757</v>
      </c>
      <c r="L297" t="s">
        <v>10043</v>
      </c>
      <c r="M297" t="s">
        <v>10656</v>
      </c>
    </row>
    <row r="298" spans="1:13">
      <c r="A298" t="s">
        <v>10657</v>
      </c>
      <c r="B298" t="s">
        <v>10401</v>
      </c>
      <c r="C298" t="s">
        <v>333</v>
      </c>
      <c r="D298" t="s">
        <v>173</v>
      </c>
      <c r="E298">
        <v>525</v>
      </c>
      <c r="F298">
        <v>53</v>
      </c>
      <c r="G298">
        <v>105</v>
      </c>
      <c r="H298">
        <v>367</v>
      </c>
      <c r="I298" t="s">
        <v>468</v>
      </c>
      <c r="J298">
        <v>11</v>
      </c>
      <c r="K298" s="15">
        <v>45757</v>
      </c>
      <c r="L298" t="s">
        <v>10046</v>
      </c>
      <c r="M298" t="s">
        <v>10658</v>
      </c>
    </row>
    <row r="299" spans="1:13">
      <c r="A299" t="s">
        <v>10659</v>
      </c>
      <c r="B299" t="s">
        <v>10404</v>
      </c>
      <c r="C299" t="s">
        <v>257</v>
      </c>
      <c r="D299" t="s">
        <v>176</v>
      </c>
      <c r="E299">
        <v>530</v>
      </c>
      <c r="F299">
        <v>53</v>
      </c>
      <c r="G299">
        <v>106</v>
      </c>
      <c r="H299">
        <v>371</v>
      </c>
      <c r="I299" t="s">
        <v>468</v>
      </c>
      <c r="J299">
        <v>12</v>
      </c>
      <c r="K299" s="15">
        <v>45757</v>
      </c>
      <c r="L299" t="s">
        <v>10040</v>
      </c>
      <c r="M299" t="s">
        <v>10575</v>
      </c>
    </row>
    <row r="300" spans="1:13">
      <c r="A300" t="s">
        <v>10660</v>
      </c>
      <c r="B300" t="s">
        <v>10407</v>
      </c>
      <c r="C300" t="s">
        <v>257</v>
      </c>
      <c r="D300" t="s">
        <v>178</v>
      </c>
      <c r="E300">
        <v>535</v>
      </c>
      <c r="F300">
        <v>54</v>
      </c>
      <c r="G300">
        <v>107</v>
      </c>
      <c r="H300">
        <v>374</v>
      </c>
      <c r="I300" t="s">
        <v>468</v>
      </c>
      <c r="J300">
        <v>13</v>
      </c>
      <c r="K300" s="15">
        <v>45757</v>
      </c>
      <c r="L300" t="s">
        <v>10043</v>
      </c>
      <c r="M300" t="s">
        <v>10345</v>
      </c>
    </row>
    <row r="301" spans="1:13">
      <c r="A301" t="s">
        <v>10661</v>
      </c>
      <c r="B301" t="s">
        <v>10410</v>
      </c>
      <c r="C301" t="s">
        <v>257</v>
      </c>
      <c r="D301" t="s">
        <v>180</v>
      </c>
      <c r="E301">
        <v>465</v>
      </c>
      <c r="F301">
        <v>47</v>
      </c>
      <c r="G301">
        <v>93</v>
      </c>
      <c r="H301">
        <v>325</v>
      </c>
      <c r="I301" t="s">
        <v>468</v>
      </c>
      <c r="J301">
        <v>14</v>
      </c>
      <c r="K301" s="15">
        <v>45757</v>
      </c>
      <c r="L301" t="s">
        <v>10046</v>
      </c>
      <c r="M301" t="s">
        <v>10348</v>
      </c>
    </row>
    <row r="302" spans="1:13">
      <c r="A302" t="s">
        <v>10662</v>
      </c>
      <c r="B302" t="s">
        <v>10663</v>
      </c>
      <c r="C302" t="s">
        <v>257</v>
      </c>
      <c r="D302" t="s">
        <v>163</v>
      </c>
      <c r="E302">
        <v>141</v>
      </c>
      <c r="F302">
        <v>19</v>
      </c>
      <c r="G302">
        <v>28</v>
      </c>
      <c r="H302">
        <v>94</v>
      </c>
      <c r="I302" t="s">
        <v>468</v>
      </c>
      <c r="J302">
        <v>5</v>
      </c>
      <c r="K302" s="15">
        <v>45787</v>
      </c>
      <c r="L302" t="s">
        <v>10040</v>
      </c>
      <c r="M302" t="s">
        <v>10664</v>
      </c>
    </row>
    <row r="303" spans="1:13">
      <c r="A303" t="s">
        <v>10665</v>
      </c>
      <c r="B303" t="s">
        <v>10666</v>
      </c>
      <c r="C303" t="s">
        <v>257</v>
      </c>
      <c r="D303" t="s">
        <v>165</v>
      </c>
      <c r="E303">
        <v>143</v>
      </c>
      <c r="F303">
        <v>19</v>
      </c>
      <c r="G303">
        <v>29</v>
      </c>
      <c r="H303">
        <v>95</v>
      </c>
      <c r="I303" t="s">
        <v>468</v>
      </c>
      <c r="J303">
        <v>6</v>
      </c>
      <c r="K303" s="15">
        <v>45787</v>
      </c>
      <c r="L303" t="s">
        <v>10043</v>
      </c>
      <c r="M303" t="s">
        <v>10667</v>
      </c>
    </row>
    <row r="304" spans="1:13">
      <c r="A304" t="s">
        <v>10668</v>
      </c>
      <c r="B304" t="s">
        <v>10669</v>
      </c>
      <c r="C304" t="s">
        <v>257</v>
      </c>
      <c r="D304" t="s">
        <v>168</v>
      </c>
      <c r="E304">
        <v>144</v>
      </c>
      <c r="F304">
        <v>19</v>
      </c>
      <c r="G304">
        <v>29</v>
      </c>
      <c r="H304">
        <v>96</v>
      </c>
      <c r="I304" t="s">
        <v>468</v>
      </c>
      <c r="J304">
        <v>7</v>
      </c>
      <c r="K304" s="15">
        <v>45787</v>
      </c>
      <c r="L304" t="s">
        <v>10046</v>
      </c>
      <c r="M304" t="s">
        <v>10670</v>
      </c>
    </row>
    <row r="305" spans="1:13">
      <c r="A305" t="s">
        <v>10671</v>
      </c>
      <c r="B305" t="s">
        <v>10672</v>
      </c>
      <c r="C305" t="s">
        <v>315</v>
      </c>
      <c r="D305" t="s">
        <v>170</v>
      </c>
      <c r="E305">
        <v>146</v>
      </c>
      <c r="F305">
        <v>19</v>
      </c>
      <c r="G305">
        <v>29</v>
      </c>
      <c r="H305">
        <v>98</v>
      </c>
      <c r="I305" t="s">
        <v>468</v>
      </c>
      <c r="J305">
        <v>8</v>
      </c>
      <c r="K305" s="15">
        <v>45787</v>
      </c>
      <c r="L305" t="s">
        <v>10040</v>
      </c>
      <c r="M305" t="s">
        <v>10673</v>
      </c>
    </row>
    <row r="306" spans="1:13">
      <c r="A306" t="s">
        <v>10674</v>
      </c>
      <c r="B306" t="s">
        <v>10675</v>
      </c>
      <c r="C306" t="s">
        <v>315</v>
      </c>
      <c r="D306" t="s">
        <v>171</v>
      </c>
      <c r="E306">
        <v>490</v>
      </c>
      <c r="F306">
        <v>49</v>
      </c>
      <c r="G306">
        <v>98</v>
      </c>
      <c r="H306">
        <v>343</v>
      </c>
      <c r="I306" t="s">
        <v>468</v>
      </c>
      <c r="J306">
        <v>9</v>
      </c>
      <c r="K306" s="15">
        <v>45787</v>
      </c>
      <c r="L306" t="s">
        <v>10043</v>
      </c>
      <c r="M306" t="s">
        <v>10676</v>
      </c>
    </row>
    <row r="307" spans="1:13">
      <c r="A307" t="s">
        <v>10677</v>
      </c>
      <c r="B307" t="s">
        <v>10678</v>
      </c>
      <c r="C307" t="s">
        <v>324</v>
      </c>
      <c r="D307" t="s">
        <v>173</v>
      </c>
      <c r="E307">
        <v>495</v>
      </c>
      <c r="F307">
        <v>50</v>
      </c>
      <c r="G307">
        <v>99</v>
      </c>
      <c r="H307">
        <v>346</v>
      </c>
      <c r="I307" t="s">
        <v>468</v>
      </c>
      <c r="J307">
        <v>10</v>
      </c>
      <c r="K307" s="15">
        <v>45787</v>
      </c>
      <c r="L307" t="s">
        <v>10046</v>
      </c>
      <c r="M307" t="s">
        <v>10679</v>
      </c>
    </row>
    <row r="308" spans="1:13">
      <c r="A308" t="s">
        <v>10680</v>
      </c>
      <c r="B308" t="s">
        <v>10681</v>
      </c>
      <c r="C308" t="s">
        <v>333</v>
      </c>
      <c r="D308" t="s">
        <v>176</v>
      </c>
      <c r="E308">
        <v>500</v>
      </c>
      <c r="F308">
        <v>50</v>
      </c>
      <c r="G308">
        <v>100</v>
      </c>
      <c r="H308">
        <v>350</v>
      </c>
      <c r="I308" t="s">
        <v>468</v>
      </c>
      <c r="J308">
        <v>11</v>
      </c>
      <c r="K308" s="15">
        <v>45787</v>
      </c>
      <c r="L308" t="s">
        <v>10040</v>
      </c>
      <c r="M308" t="s">
        <v>10682</v>
      </c>
    </row>
    <row r="309" spans="1:13">
      <c r="A309" t="s">
        <v>10683</v>
      </c>
      <c r="B309" t="s">
        <v>10684</v>
      </c>
      <c r="C309" t="s">
        <v>257</v>
      </c>
      <c r="D309" t="s">
        <v>178</v>
      </c>
      <c r="E309">
        <v>505</v>
      </c>
      <c r="F309">
        <v>51</v>
      </c>
      <c r="G309">
        <v>101</v>
      </c>
      <c r="H309">
        <v>353</v>
      </c>
      <c r="I309" t="s">
        <v>468</v>
      </c>
      <c r="J309">
        <v>12</v>
      </c>
      <c r="K309" s="15">
        <v>45787</v>
      </c>
      <c r="L309" t="s">
        <v>10043</v>
      </c>
      <c r="M309" t="s">
        <v>10685</v>
      </c>
    </row>
    <row r="310" spans="1:13">
      <c r="A310" t="s">
        <v>10686</v>
      </c>
      <c r="B310" t="s">
        <v>10687</v>
      </c>
      <c r="C310" t="s">
        <v>257</v>
      </c>
      <c r="D310" t="s">
        <v>180</v>
      </c>
      <c r="E310">
        <v>510</v>
      </c>
      <c r="F310">
        <v>51</v>
      </c>
      <c r="G310">
        <v>102</v>
      </c>
      <c r="H310">
        <v>357</v>
      </c>
      <c r="I310" t="s">
        <v>468</v>
      </c>
      <c r="J310">
        <v>13</v>
      </c>
      <c r="K310" s="15">
        <v>45787</v>
      </c>
      <c r="L310" t="s">
        <v>10046</v>
      </c>
      <c r="M310" t="s">
        <v>10688</v>
      </c>
    </row>
    <row r="311" spans="1:13">
      <c r="A311" t="s">
        <v>10689</v>
      </c>
      <c r="B311" t="s">
        <v>10690</v>
      </c>
      <c r="C311" t="s">
        <v>257</v>
      </c>
      <c r="D311" t="s">
        <v>182</v>
      </c>
      <c r="E311">
        <v>515</v>
      </c>
      <c r="F311">
        <v>52</v>
      </c>
      <c r="G311">
        <v>103</v>
      </c>
      <c r="H311">
        <v>360</v>
      </c>
      <c r="I311" t="s">
        <v>468</v>
      </c>
      <c r="J311">
        <v>14</v>
      </c>
      <c r="K311" s="15">
        <v>45787</v>
      </c>
      <c r="L311" t="s">
        <v>10040</v>
      </c>
      <c r="M311" t="s">
        <v>10691</v>
      </c>
    </row>
    <row r="312" spans="1:13">
      <c r="A312" t="s">
        <v>10692</v>
      </c>
      <c r="B312" t="s">
        <v>10693</v>
      </c>
      <c r="C312" t="s">
        <v>315</v>
      </c>
      <c r="D312" t="s">
        <v>185</v>
      </c>
      <c r="E312">
        <v>520</v>
      </c>
      <c r="F312">
        <v>52</v>
      </c>
      <c r="G312">
        <v>104</v>
      </c>
      <c r="H312">
        <v>364</v>
      </c>
      <c r="I312" t="s">
        <v>468</v>
      </c>
      <c r="J312">
        <v>5</v>
      </c>
      <c r="K312" s="15">
        <v>45787</v>
      </c>
      <c r="L312" t="s">
        <v>10043</v>
      </c>
      <c r="M312" t="s">
        <v>10694</v>
      </c>
    </row>
    <row r="313" spans="1:13">
      <c r="A313" t="s">
        <v>10695</v>
      </c>
      <c r="B313" t="s">
        <v>10696</v>
      </c>
      <c r="C313" t="s">
        <v>315</v>
      </c>
      <c r="D313" t="s">
        <v>187</v>
      </c>
      <c r="E313">
        <v>525</v>
      </c>
      <c r="F313">
        <v>53</v>
      </c>
      <c r="G313">
        <v>105</v>
      </c>
      <c r="H313">
        <v>367</v>
      </c>
      <c r="I313" t="s">
        <v>468</v>
      </c>
      <c r="J313">
        <v>6</v>
      </c>
      <c r="K313" s="15">
        <v>45787</v>
      </c>
      <c r="L313" t="s">
        <v>10046</v>
      </c>
      <c r="M313" t="s">
        <v>10697</v>
      </c>
    </row>
    <row r="314" spans="1:13">
      <c r="A314" t="s">
        <v>10698</v>
      </c>
      <c r="B314" t="s">
        <v>10699</v>
      </c>
      <c r="C314" t="s">
        <v>324</v>
      </c>
      <c r="D314" t="s">
        <v>188</v>
      </c>
      <c r="E314">
        <v>530</v>
      </c>
      <c r="F314">
        <v>53</v>
      </c>
      <c r="G314">
        <v>106</v>
      </c>
      <c r="H314">
        <v>371</v>
      </c>
      <c r="I314" t="s">
        <v>468</v>
      </c>
      <c r="J314">
        <v>7</v>
      </c>
      <c r="K314" s="15">
        <v>45787</v>
      </c>
      <c r="L314" t="s">
        <v>10040</v>
      </c>
      <c r="M314" t="s">
        <v>10700</v>
      </c>
    </row>
    <row r="315" spans="1:13">
      <c r="A315" t="s">
        <v>10701</v>
      </c>
      <c r="B315" t="s">
        <v>10702</v>
      </c>
      <c r="C315" t="s">
        <v>333</v>
      </c>
      <c r="D315" t="s">
        <v>189</v>
      </c>
      <c r="E315">
        <v>535</v>
      </c>
      <c r="F315">
        <v>54</v>
      </c>
      <c r="G315">
        <v>107</v>
      </c>
      <c r="H315">
        <v>374</v>
      </c>
      <c r="I315" t="s">
        <v>468</v>
      </c>
      <c r="J315">
        <v>8</v>
      </c>
      <c r="K315" s="15">
        <v>45787</v>
      </c>
      <c r="L315" t="s">
        <v>10043</v>
      </c>
      <c r="M315" t="s">
        <v>10703</v>
      </c>
    </row>
    <row r="316" spans="1:13">
      <c r="A316" t="s">
        <v>10704</v>
      </c>
      <c r="B316" t="s">
        <v>10705</v>
      </c>
      <c r="C316" t="s">
        <v>257</v>
      </c>
      <c r="D316" t="s">
        <v>191</v>
      </c>
      <c r="E316">
        <v>465</v>
      </c>
      <c r="F316">
        <v>47</v>
      </c>
      <c r="G316">
        <v>93</v>
      </c>
      <c r="H316">
        <v>325</v>
      </c>
      <c r="I316" t="s">
        <v>468</v>
      </c>
      <c r="J316">
        <v>9</v>
      </c>
      <c r="K316" s="15">
        <v>45787</v>
      </c>
      <c r="L316" t="s">
        <v>10046</v>
      </c>
      <c r="M316" t="s">
        <v>10706</v>
      </c>
    </row>
    <row r="317" spans="1:13">
      <c r="A317" t="s">
        <v>10707</v>
      </c>
      <c r="B317" t="s">
        <v>10708</v>
      </c>
      <c r="C317" t="s">
        <v>257</v>
      </c>
      <c r="D317" t="s">
        <v>193</v>
      </c>
      <c r="E317">
        <v>470</v>
      </c>
      <c r="F317">
        <v>47</v>
      </c>
      <c r="G317">
        <v>94</v>
      </c>
      <c r="H317">
        <v>329</v>
      </c>
      <c r="I317" t="s">
        <v>468</v>
      </c>
      <c r="J317">
        <v>10</v>
      </c>
      <c r="K317" s="15">
        <v>45787</v>
      </c>
      <c r="L317" t="s">
        <v>10040</v>
      </c>
      <c r="M317" t="s">
        <v>10709</v>
      </c>
    </row>
    <row r="318" spans="1:13">
      <c r="A318" t="s">
        <v>10710</v>
      </c>
      <c r="B318" t="s">
        <v>10711</v>
      </c>
      <c r="C318" t="s">
        <v>257</v>
      </c>
      <c r="D318" t="s">
        <v>195</v>
      </c>
      <c r="E318">
        <v>475</v>
      </c>
      <c r="F318">
        <v>48</v>
      </c>
      <c r="G318">
        <v>95</v>
      </c>
      <c r="H318">
        <v>332</v>
      </c>
      <c r="I318" t="s">
        <v>468</v>
      </c>
      <c r="J318">
        <v>11</v>
      </c>
      <c r="K318" s="15">
        <v>45787</v>
      </c>
      <c r="L318" t="s">
        <v>10043</v>
      </c>
      <c r="M318" t="s">
        <v>10712</v>
      </c>
    </row>
    <row r="319" spans="1:13">
      <c r="A319" t="s">
        <v>10713</v>
      </c>
      <c r="B319" t="s">
        <v>10714</v>
      </c>
      <c r="C319" t="s">
        <v>315</v>
      </c>
      <c r="D319" t="s">
        <v>197</v>
      </c>
      <c r="E319">
        <v>480</v>
      </c>
      <c r="F319">
        <v>48</v>
      </c>
      <c r="G319">
        <v>96</v>
      </c>
      <c r="H319">
        <v>336</v>
      </c>
      <c r="I319" t="s">
        <v>468</v>
      </c>
      <c r="J319">
        <v>12</v>
      </c>
      <c r="K319" s="15">
        <v>45787</v>
      </c>
      <c r="L319" t="s">
        <v>10046</v>
      </c>
      <c r="M319" t="s">
        <v>10715</v>
      </c>
    </row>
    <row r="320" spans="1:13">
      <c r="A320" t="s">
        <v>10716</v>
      </c>
      <c r="B320" t="s">
        <v>10717</v>
      </c>
      <c r="C320" t="s">
        <v>315</v>
      </c>
      <c r="D320" t="s">
        <v>199</v>
      </c>
      <c r="E320">
        <v>146</v>
      </c>
      <c r="F320">
        <v>19</v>
      </c>
      <c r="G320">
        <v>29</v>
      </c>
      <c r="H320">
        <v>98</v>
      </c>
      <c r="I320" t="s">
        <v>468</v>
      </c>
      <c r="J320">
        <v>13</v>
      </c>
      <c r="K320" s="15">
        <v>45787</v>
      </c>
      <c r="L320" t="s">
        <v>10040</v>
      </c>
      <c r="M320" t="s">
        <v>10718</v>
      </c>
    </row>
    <row r="321" spans="1:13">
      <c r="A321" t="s">
        <v>10719</v>
      </c>
      <c r="B321" t="s">
        <v>10720</v>
      </c>
      <c r="C321" t="s">
        <v>324</v>
      </c>
      <c r="D321" t="s">
        <v>201</v>
      </c>
      <c r="E321">
        <v>490</v>
      </c>
      <c r="F321">
        <v>49</v>
      </c>
      <c r="G321">
        <v>98</v>
      </c>
      <c r="H321">
        <v>343</v>
      </c>
      <c r="I321" t="s">
        <v>468</v>
      </c>
      <c r="J321">
        <v>14</v>
      </c>
      <c r="K321" s="15">
        <v>45787</v>
      </c>
      <c r="L321" t="s">
        <v>10043</v>
      </c>
      <c r="M321" t="s">
        <v>10721</v>
      </c>
    </row>
    <row r="322" spans="1:13">
      <c r="A322" t="s">
        <v>10722</v>
      </c>
      <c r="B322" t="s">
        <v>10723</v>
      </c>
      <c r="C322" t="s">
        <v>333</v>
      </c>
      <c r="D322" t="s">
        <v>203</v>
      </c>
      <c r="E322">
        <v>495</v>
      </c>
      <c r="F322">
        <v>50</v>
      </c>
      <c r="G322">
        <v>99</v>
      </c>
      <c r="H322">
        <v>346</v>
      </c>
      <c r="I322" t="s">
        <v>468</v>
      </c>
      <c r="J322">
        <v>5</v>
      </c>
      <c r="K322" s="15">
        <v>45787</v>
      </c>
      <c r="L322" t="s">
        <v>10046</v>
      </c>
      <c r="M322" t="s">
        <v>10724</v>
      </c>
    </row>
    <row r="323" spans="1:13">
      <c r="A323" t="s">
        <v>10725</v>
      </c>
      <c r="B323" t="s">
        <v>10726</v>
      </c>
      <c r="C323" t="s">
        <v>257</v>
      </c>
      <c r="D323" t="s">
        <v>206</v>
      </c>
      <c r="E323">
        <v>150</v>
      </c>
      <c r="F323">
        <v>20</v>
      </c>
      <c r="G323">
        <v>30</v>
      </c>
      <c r="H323">
        <v>100</v>
      </c>
      <c r="I323" t="s">
        <v>468</v>
      </c>
      <c r="J323">
        <v>6</v>
      </c>
      <c r="K323" s="15">
        <v>45787</v>
      </c>
      <c r="L323" t="s">
        <v>10040</v>
      </c>
      <c r="M323" t="s">
        <v>10727</v>
      </c>
    </row>
    <row r="324" spans="1:13">
      <c r="A324" t="s">
        <v>10728</v>
      </c>
      <c r="B324" t="s">
        <v>10729</v>
      </c>
      <c r="C324" t="s">
        <v>257</v>
      </c>
      <c r="D324" t="s">
        <v>207</v>
      </c>
      <c r="E324">
        <v>152</v>
      </c>
      <c r="F324">
        <v>20</v>
      </c>
      <c r="G324">
        <v>30</v>
      </c>
      <c r="H324">
        <v>102</v>
      </c>
      <c r="I324" t="s">
        <v>468</v>
      </c>
      <c r="J324">
        <v>7</v>
      </c>
      <c r="K324" s="15">
        <v>45787</v>
      </c>
      <c r="L324" t="s">
        <v>10043</v>
      </c>
      <c r="M324" t="s">
        <v>10730</v>
      </c>
    </row>
    <row r="325" spans="1:13">
      <c r="A325" t="s">
        <v>10731</v>
      </c>
      <c r="B325" t="s">
        <v>10732</v>
      </c>
      <c r="C325" t="s">
        <v>257</v>
      </c>
      <c r="D325" t="s">
        <v>208</v>
      </c>
      <c r="E325">
        <v>153</v>
      </c>
      <c r="F325">
        <v>20</v>
      </c>
      <c r="G325">
        <v>31</v>
      </c>
      <c r="H325">
        <v>102</v>
      </c>
      <c r="I325" t="s">
        <v>468</v>
      </c>
      <c r="J325">
        <v>8</v>
      </c>
      <c r="K325" s="15">
        <v>45787</v>
      </c>
      <c r="L325" t="s">
        <v>10046</v>
      </c>
      <c r="M325" t="s">
        <v>10733</v>
      </c>
    </row>
    <row r="326" spans="1:13">
      <c r="A326" t="s">
        <v>10734</v>
      </c>
      <c r="B326" t="s">
        <v>10735</v>
      </c>
      <c r="C326" t="s">
        <v>315</v>
      </c>
      <c r="D326" t="s">
        <v>209</v>
      </c>
      <c r="E326">
        <v>155</v>
      </c>
      <c r="F326">
        <v>21</v>
      </c>
      <c r="G326">
        <v>31</v>
      </c>
      <c r="H326">
        <v>103</v>
      </c>
      <c r="I326" t="s">
        <v>468</v>
      </c>
      <c r="J326">
        <v>9</v>
      </c>
      <c r="K326" s="15">
        <v>45787</v>
      </c>
      <c r="L326" t="s">
        <v>10040</v>
      </c>
      <c r="M326" t="s">
        <v>10736</v>
      </c>
    </row>
    <row r="327" spans="1:13">
      <c r="A327" t="s">
        <v>10737</v>
      </c>
      <c r="B327" t="s">
        <v>10738</v>
      </c>
      <c r="C327" t="s">
        <v>315</v>
      </c>
      <c r="D327" t="s">
        <v>210</v>
      </c>
      <c r="E327">
        <v>156</v>
      </c>
      <c r="F327">
        <v>21</v>
      </c>
      <c r="G327">
        <v>31</v>
      </c>
      <c r="H327">
        <v>104</v>
      </c>
      <c r="I327" t="s">
        <v>468</v>
      </c>
      <c r="J327">
        <v>10</v>
      </c>
      <c r="K327" s="15">
        <v>45787</v>
      </c>
      <c r="L327" t="s">
        <v>10043</v>
      </c>
      <c r="M327" t="s">
        <v>10739</v>
      </c>
    </row>
    <row r="328" spans="1:13">
      <c r="A328" t="s">
        <v>10740</v>
      </c>
      <c r="B328" t="s">
        <v>10741</v>
      </c>
      <c r="C328" t="s">
        <v>324</v>
      </c>
      <c r="D328" t="s">
        <v>211</v>
      </c>
      <c r="E328">
        <v>525</v>
      </c>
      <c r="F328">
        <v>53</v>
      </c>
      <c r="G328">
        <v>105</v>
      </c>
      <c r="H328">
        <v>367</v>
      </c>
      <c r="I328" t="s">
        <v>468</v>
      </c>
      <c r="J328">
        <v>11</v>
      </c>
      <c r="K328" s="15">
        <v>45787</v>
      </c>
      <c r="L328" t="s">
        <v>10046</v>
      </c>
      <c r="M328" t="s">
        <v>10742</v>
      </c>
    </row>
    <row r="329" spans="1:13">
      <c r="A329" t="s">
        <v>10743</v>
      </c>
      <c r="B329" t="s">
        <v>10744</v>
      </c>
      <c r="C329" t="s">
        <v>333</v>
      </c>
      <c r="D329" t="s">
        <v>212</v>
      </c>
      <c r="E329">
        <v>530</v>
      </c>
      <c r="F329">
        <v>53</v>
      </c>
      <c r="G329">
        <v>106</v>
      </c>
      <c r="H329">
        <v>371</v>
      </c>
      <c r="I329" t="s">
        <v>468</v>
      </c>
      <c r="J329">
        <v>12</v>
      </c>
      <c r="K329" s="15">
        <v>45787</v>
      </c>
      <c r="L329" t="s">
        <v>10040</v>
      </c>
      <c r="M329" t="s">
        <v>10745</v>
      </c>
    </row>
    <row r="330" spans="1:13">
      <c r="A330" t="s">
        <v>10746</v>
      </c>
      <c r="B330" t="s">
        <v>10747</v>
      </c>
      <c r="C330" t="s">
        <v>257</v>
      </c>
      <c r="D330" t="s">
        <v>213</v>
      </c>
      <c r="E330">
        <v>161</v>
      </c>
      <c r="F330">
        <v>21</v>
      </c>
      <c r="G330">
        <v>32</v>
      </c>
      <c r="H330">
        <v>108</v>
      </c>
      <c r="I330" t="s">
        <v>468</v>
      </c>
      <c r="J330">
        <v>13</v>
      </c>
      <c r="K330" s="15">
        <v>45787</v>
      </c>
      <c r="L330" t="s">
        <v>10043</v>
      </c>
      <c r="M330" t="s">
        <v>10748</v>
      </c>
    </row>
    <row r="331" spans="1:13">
      <c r="A331" t="s">
        <v>10749</v>
      </c>
      <c r="B331" t="s">
        <v>10750</v>
      </c>
      <c r="C331" t="s">
        <v>257</v>
      </c>
      <c r="D331" t="s">
        <v>214</v>
      </c>
      <c r="E331">
        <v>140</v>
      </c>
      <c r="F331">
        <v>19</v>
      </c>
      <c r="G331">
        <v>28</v>
      </c>
      <c r="H331">
        <v>93</v>
      </c>
      <c r="I331" t="s">
        <v>468</v>
      </c>
      <c r="J331">
        <v>14</v>
      </c>
      <c r="K331" s="15">
        <v>45787</v>
      </c>
      <c r="L331" t="s">
        <v>10046</v>
      </c>
      <c r="M331" t="s">
        <v>10751</v>
      </c>
    </row>
    <row r="332" spans="1:13">
      <c r="A332" t="s">
        <v>10752</v>
      </c>
      <c r="B332" t="s">
        <v>10753</v>
      </c>
      <c r="C332" t="s">
        <v>257</v>
      </c>
      <c r="D332" t="s">
        <v>216</v>
      </c>
      <c r="E332">
        <v>141</v>
      </c>
      <c r="F332">
        <v>19</v>
      </c>
      <c r="G332">
        <v>28</v>
      </c>
      <c r="H332">
        <v>94</v>
      </c>
      <c r="I332" t="s">
        <v>468</v>
      </c>
      <c r="J332">
        <v>5</v>
      </c>
      <c r="K332" s="15">
        <v>45787</v>
      </c>
      <c r="L332" t="s">
        <v>10040</v>
      </c>
      <c r="M332" t="s">
        <v>10754</v>
      </c>
    </row>
    <row r="333" spans="1:13">
      <c r="A333" t="s">
        <v>10755</v>
      </c>
      <c r="B333" t="s">
        <v>10756</v>
      </c>
      <c r="C333" t="s">
        <v>315</v>
      </c>
      <c r="D333" t="s">
        <v>218</v>
      </c>
      <c r="E333">
        <v>475</v>
      </c>
      <c r="F333">
        <v>48</v>
      </c>
      <c r="G333">
        <v>95</v>
      </c>
      <c r="H333">
        <v>332</v>
      </c>
      <c r="I333" t="s">
        <v>468</v>
      </c>
      <c r="J333">
        <v>6</v>
      </c>
      <c r="K333" s="15">
        <v>45787</v>
      </c>
      <c r="L333" t="s">
        <v>10043</v>
      </c>
      <c r="M333" t="s">
        <v>10757</v>
      </c>
    </row>
    <row r="334" spans="1:13">
      <c r="A334" t="s">
        <v>10758</v>
      </c>
      <c r="B334" t="s">
        <v>10759</v>
      </c>
      <c r="C334" t="s">
        <v>315</v>
      </c>
      <c r="D334" t="s">
        <v>220</v>
      </c>
      <c r="E334">
        <v>480</v>
      </c>
      <c r="F334">
        <v>48</v>
      </c>
      <c r="G334">
        <v>96</v>
      </c>
      <c r="H334">
        <v>336</v>
      </c>
      <c r="I334" t="s">
        <v>468</v>
      </c>
      <c r="J334">
        <v>7</v>
      </c>
      <c r="K334" s="15">
        <v>45787</v>
      </c>
      <c r="L334" t="s">
        <v>10046</v>
      </c>
      <c r="M334" t="s">
        <v>10760</v>
      </c>
    </row>
    <row r="335" spans="1:13">
      <c r="A335" t="s">
        <v>10761</v>
      </c>
      <c r="B335" t="s">
        <v>10762</v>
      </c>
      <c r="C335" t="s">
        <v>324</v>
      </c>
      <c r="D335" t="s">
        <v>221</v>
      </c>
      <c r="E335">
        <v>146</v>
      </c>
      <c r="F335">
        <v>19</v>
      </c>
      <c r="G335">
        <v>29</v>
      </c>
      <c r="H335">
        <v>98</v>
      </c>
      <c r="I335" t="s">
        <v>468</v>
      </c>
      <c r="J335">
        <v>8</v>
      </c>
      <c r="K335" s="15">
        <v>45787</v>
      </c>
      <c r="L335" t="s">
        <v>10040</v>
      </c>
      <c r="M335" t="s">
        <v>10763</v>
      </c>
    </row>
    <row r="336" spans="1:13">
      <c r="A336" t="s">
        <v>10764</v>
      </c>
      <c r="B336" t="s">
        <v>10765</v>
      </c>
      <c r="C336" t="s">
        <v>333</v>
      </c>
      <c r="D336" t="s">
        <v>224</v>
      </c>
      <c r="E336">
        <v>147</v>
      </c>
      <c r="F336">
        <v>20</v>
      </c>
      <c r="G336">
        <v>29</v>
      </c>
      <c r="H336">
        <v>98</v>
      </c>
      <c r="I336" t="s">
        <v>468</v>
      </c>
      <c r="J336">
        <v>9</v>
      </c>
      <c r="K336" s="15">
        <v>45787</v>
      </c>
      <c r="L336" t="s">
        <v>10043</v>
      </c>
      <c r="M336" t="s">
        <v>10766</v>
      </c>
    </row>
    <row r="337" spans="1:13">
      <c r="A337" t="s">
        <v>10767</v>
      </c>
      <c r="B337" t="s">
        <v>10768</v>
      </c>
      <c r="C337" t="s">
        <v>257</v>
      </c>
      <c r="D337" t="s">
        <v>226</v>
      </c>
      <c r="E337">
        <v>149</v>
      </c>
      <c r="F337">
        <v>20</v>
      </c>
      <c r="G337">
        <v>30</v>
      </c>
      <c r="H337">
        <v>99</v>
      </c>
      <c r="I337" t="s">
        <v>468</v>
      </c>
      <c r="J337">
        <v>10</v>
      </c>
      <c r="K337" s="15">
        <v>45787</v>
      </c>
      <c r="L337" t="s">
        <v>10046</v>
      </c>
      <c r="M337" t="s">
        <v>10769</v>
      </c>
    </row>
    <row r="338" spans="1:13">
      <c r="A338" t="s">
        <v>10770</v>
      </c>
      <c r="B338" t="s">
        <v>10771</v>
      </c>
      <c r="C338" t="s">
        <v>257</v>
      </c>
      <c r="D338" t="s">
        <v>227</v>
      </c>
      <c r="E338">
        <v>150</v>
      </c>
      <c r="F338">
        <v>20</v>
      </c>
      <c r="G338">
        <v>30</v>
      </c>
      <c r="H338">
        <v>100</v>
      </c>
      <c r="I338" t="s">
        <v>468</v>
      </c>
      <c r="J338">
        <v>11</v>
      </c>
      <c r="K338" s="15">
        <v>45787</v>
      </c>
      <c r="L338" t="s">
        <v>10040</v>
      </c>
      <c r="M338" t="s">
        <v>10772</v>
      </c>
    </row>
    <row r="339" spans="1:13">
      <c r="A339" t="s">
        <v>10773</v>
      </c>
      <c r="B339" t="s">
        <v>10774</v>
      </c>
      <c r="C339" t="s">
        <v>257</v>
      </c>
      <c r="D339" t="s">
        <v>228</v>
      </c>
      <c r="E339">
        <v>152</v>
      </c>
      <c r="F339">
        <v>20</v>
      </c>
      <c r="G339">
        <v>30</v>
      </c>
      <c r="H339">
        <v>102</v>
      </c>
      <c r="I339" t="s">
        <v>468</v>
      </c>
      <c r="J339">
        <v>12</v>
      </c>
      <c r="K339" s="15">
        <v>45787</v>
      </c>
      <c r="L339" t="s">
        <v>10043</v>
      </c>
      <c r="M339" t="s">
        <v>10775</v>
      </c>
    </row>
    <row r="340" spans="1:13">
      <c r="A340" t="s">
        <v>10776</v>
      </c>
      <c r="B340" t="s">
        <v>10777</v>
      </c>
      <c r="C340" t="s">
        <v>315</v>
      </c>
      <c r="D340" t="s">
        <v>229</v>
      </c>
      <c r="E340">
        <v>153</v>
      </c>
      <c r="F340">
        <v>20</v>
      </c>
      <c r="G340">
        <v>31</v>
      </c>
      <c r="H340">
        <v>102</v>
      </c>
      <c r="I340" t="s">
        <v>468</v>
      </c>
      <c r="J340">
        <v>13</v>
      </c>
      <c r="K340" s="15">
        <v>45787</v>
      </c>
      <c r="L340" t="s">
        <v>10046</v>
      </c>
      <c r="M340" t="s">
        <v>10778</v>
      </c>
    </row>
    <row r="341" spans="1:13">
      <c r="A341" t="s">
        <v>10779</v>
      </c>
      <c r="B341" t="s">
        <v>10780</v>
      </c>
      <c r="C341" t="s">
        <v>315</v>
      </c>
      <c r="D341" t="s">
        <v>230</v>
      </c>
      <c r="E341">
        <v>155</v>
      </c>
      <c r="F341">
        <v>21</v>
      </c>
      <c r="G341">
        <v>31</v>
      </c>
      <c r="H341">
        <v>103</v>
      </c>
      <c r="I341" t="s">
        <v>468</v>
      </c>
      <c r="J341">
        <v>14</v>
      </c>
      <c r="K341" s="15">
        <v>45787</v>
      </c>
      <c r="L341" t="s">
        <v>10040</v>
      </c>
      <c r="M341" t="s">
        <v>10781</v>
      </c>
    </row>
    <row r="342" spans="1:13">
      <c r="A342" t="s">
        <v>10782</v>
      </c>
      <c r="B342" t="s">
        <v>10783</v>
      </c>
      <c r="C342" t="s">
        <v>324</v>
      </c>
      <c r="D342" t="s">
        <v>232</v>
      </c>
      <c r="E342">
        <v>156</v>
      </c>
      <c r="F342">
        <v>21</v>
      </c>
      <c r="G342">
        <v>31</v>
      </c>
      <c r="H342">
        <v>104</v>
      </c>
      <c r="I342" t="s">
        <v>468</v>
      </c>
      <c r="J342">
        <v>5</v>
      </c>
      <c r="K342" s="15">
        <v>45787</v>
      </c>
      <c r="L342" t="s">
        <v>10043</v>
      </c>
      <c r="M342" t="s">
        <v>10784</v>
      </c>
    </row>
    <row r="343" spans="1:13">
      <c r="A343" t="s">
        <v>10785</v>
      </c>
      <c r="B343" t="s">
        <v>10786</v>
      </c>
      <c r="C343" t="s">
        <v>333</v>
      </c>
      <c r="D343" t="s">
        <v>233</v>
      </c>
      <c r="E343">
        <v>158</v>
      </c>
      <c r="F343">
        <v>21</v>
      </c>
      <c r="G343">
        <v>32</v>
      </c>
      <c r="H343">
        <v>105</v>
      </c>
      <c r="I343" t="s">
        <v>468</v>
      </c>
      <c r="J343">
        <v>6</v>
      </c>
      <c r="K343" s="15">
        <v>45787</v>
      </c>
      <c r="L343" t="s">
        <v>10046</v>
      </c>
      <c r="M343" t="s">
        <v>10787</v>
      </c>
    </row>
    <row r="344" spans="1:13">
      <c r="A344" t="s">
        <v>10788</v>
      </c>
      <c r="B344" t="s">
        <v>10789</v>
      </c>
      <c r="C344" t="s">
        <v>257</v>
      </c>
      <c r="D344" t="s">
        <v>234</v>
      </c>
      <c r="E344">
        <v>159</v>
      </c>
      <c r="F344">
        <v>21</v>
      </c>
      <c r="G344">
        <v>32</v>
      </c>
      <c r="H344">
        <v>106</v>
      </c>
      <c r="I344" t="s">
        <v>468</v>
      </c>
      <c r="J344">
        <v>7</v>
      </c>
      <c r="K344" s="15">
        <v>45787</v>
      </c>
      <c r="L344" t="s">
        <v>10040</v>
      </c>
      <c r="M344" t="s">
        <v>10790</v>
      </c>
    </row>
    <row r="345" spans="1:13">
      <c r="A345" t="s">
        <v>10791</v>
      </c>
      <c r="B345" t="s">
        <v>10792</v>
      </c>
      <c r="C345" t="s">
        <v>257</v>
      </c>
      <c r="D345" t="s">
        <v>235</v>
      </c>
      <c r="E345">
        <v>161</v>
      </c>
      <c r="F345">
        <v>21</v>
      </c>
      <c r="G345">
        <v>32</v>
      </c>
      <c r="H345">
        <v>108</v>
      </c>
      <c r="I345" t="s">
        <v>468</v>
      </c>
      <c r="J345">
        <v>8</v>
      </c>
      <c r="K345" s="15">
        <v>45787</v>
      </c>
      <c r="L345" t="s">
        <v>10043</v>
      </c>
      <c r="M345" t="s">
        <v>10793</v>
      </c>
    </row>
    <row r="346" spans="1:13">
      <c r="A346" t="s">
        <v>10794</v>
      </c>
      <c r="B346" t="s">
        <v>10795</v>
      </c>
      <c r="C346" t="s">
        <v>257</v>
      </c>
      <c r="D346" t="s">
        <v>236</v>
      </c>
      <c r="E346">
        <v>140</v>
      </c>
      <c r="F346">
        <v>19</v>
      </c>
      <c r="G346">
        <v>28</v>
      </c>
      <c r="H346">
        <v>93</v>
      </c>
      <c r="I346" t="s">
        <v>468</v>
      </c>
      <c r="J346">
        <v>9</v>
      </c>
      <c r="K346" s="15">
        <v>45787</v>
      </c>
      <c r="L346" t="s">
        <v>10046</v>
      </c>
      <c r="M346" t="s">
        <v>10796</v>
      </c>
    </row>
    <row r="347" spans="1:13">
      <c r="A347" t="s">
        <v>10797</v>
      </c>
      <c r="B347" t="s">
        <v>10798</v>
      </c>
      <c r="C347" t="s">
        <v>315</v>
      </c>
      <c r="D347" t="s">
        <v>237</v>
      </c>
      <c r="E347">
        <v>141</v>
      </c>
      <c r="F347">
        <v>19</v>
      </c>
      <c r="G347">
        <v>28</v>
      </c>
      <c r="H347">
        <v>94</v>
      </c>
      <c r="I347" t="s">
        <v>468</v>
      </c>
      <c r="J347">
        <v>10</v>
      </c>
      <c r="K347" s="15">
        <v>45787</v>
      </c>
      <c r="L347" t="s">
        <v>10040</v>
      </c>
      <c r="M347" t="s">
        <v>10799</v>
      </c>
    </row>
    <row r="348" spans="1:13">
      <c r="A348" t="s">
        <v>10800</v>
      </c>
      <c r="B348" t="s">
        <v>10801</v>
      </c>
      <c r="C348" t="s">
        <v>315</v>
      </c>
      <c r="D348" t="s">
        <v>238</v>
      </c>
      <c r="E348">
        <v>143</v>
      </c>
      <c r="F348">
        <v>19</v>
      </c>
      <c r="G348">
        <v>29</v>
      </c>
      <c r="H348">
        <v>95</v>
      </c>
      <c r="I348" t="s">
        <v>468</v>
      </c>
      <c r="J348">
        <v>11</v>
      </c>
      <c r="K348" s="15">
        <v>45787</v>
      </c>
      <c r="L348" t="s">
        <v>10043</v>
      </c>
      <c r="M348" t="s">
        <v>10802</v>
      </c>
    </row>
    <row r="349" spans="1:13">
      <c r="A349" t="s">
        <v>10803</v>
      </c>
      <c r="B349" t="s">
        <v>10804</v>
      </c>
      <c r="C349" t="s">
        <v>324</v>
      </c>
      <c r="D349" t="s">
        <v>163</v>
      </c>
      <c r="E349">
        <v>144</v>
      </c>
      <c r="F349">
        <v>19</v>
      </c>
      <c r="G349">
        <v>29</v>
      </c>
      <c r="H349">
        <v>96</v>
      </c>
      <c r="I349" t="s">
        <v>468</v>
      </c>
      <c r="J349">
        <v>12</v>
      </c>
      <c r="K349" s="15">
        <v>45787</v>
      </c>
      <c r="L349" t="s">
        <v>10046</v>
      </c>
      <c r="M349" t="s">
        <v>10805</v>
      </c>
    </row>
    <row r="350" spans="1:13">
      <c r="A350" t="s">
        <v>10806</v>
      </c>
      <c r="B350" t="s">
        <v>10807</v>
      </c>
      <c r="C350" t="s">
        <v>333</v>
      </c>
      <c r="D350" t="s">
        <v>165</v>
      </c>
      <c r="E350">
        <v>146</v>
      </c>
      <c r="F350">
        <v>19</v>
      </c>
      <c r="G350">
        <v>29</v>
      </c>
      <c r="H350">
        <v>98</v>
      </c>
      <c r="I350" t="s">
        <v>468</v>
      </c>
      <c r="J350">
        <v>13</v>
      </c>
      <c r="K350" s="15">
        <v>45787</v>
      </c>
      <c r="L350" t="s">
        <v>10040</v>
      </c>
      <c r="M350" t="s">
        <v>10808</v>
      </c>
    </row>
    <row r="351" spans="1:13">
      <c r="A351" t="s">
        <v>10809</v>
      </c>
      <c r="B351" t="s">
        <v>10810</v>
      </c>
      <c r="C351" t="s">
        <v>257</v>
      </c>
      <c r="D351" t="s">
        <v>168</v>
      </c>
      <c r="E351">
        <v>147</v>
      </c>
      <c r="F351">
        <v>20</v>
      </c>
      <c r="G351">
        <v>29</v>
      </c>
      <c r="H351">
        <v>98</v>
      </c>
      <c r="I351" t="s">
        <v>468</v>
      </c>
      <c r="J351">
        <v>14</v>
      </c>
      <c r="K351" s="15">
        <v>45787</v>
      </c>
      <c r="L351" t="s">
        <v>10043</v>
      </c>
      <c r="M351" t="s">
        <v>10670</v>
      </c>
    </row>
    <row r="352" spans="1:13">
      <c r="A352" t="s">
        <v>10811</v>
      </c>
      <c r="B352" t="s">
        <v>10812</v>
      </c>
      <c r="C352" t="s">
        <v>257</v>
      </c>
      <c r="D352" t="s">
        <v>170</v>
      </c>
      <c r="E352">
        <v>149</v>
      </c>
      <c r="F352">
        <v>20</v>
      </c>
      <c r="G352">
        <v>30</v>
      </c>
      <c r="H352">
        <v>99</v>
      </c>
      <c r="I352" t="s">
        <v>468</v>
      </c>
      <c r="J352">
        <v>5</v>
      </c>
      <c r="K352" s="15">
        <v>45787</v>
      </c>
      <c r="L352" t="s">
        <v>10046</v>
      </c>
      <c r="M352" t="s">
        <v>10813</v>
      </c>
    </row>
    <row r="353" spans="1:13">
      <c r="A353" t="s">
        <v>10814</v>
      </c>
      <c r="B353" t="s">
        <v>10815</v>
      </c>
      <c r="C353" t="s">
        <v>257</v>
      </c>
      <c r="D353" t="s">
        <v>171</v>
      </c>
      <c r="E353">
        <v>500</v>
      </c>
      <c r="F353">
        <v>50</v>
      </c>
      <c r="G353">
        <v>100</v>
      </c>
      <c r="H353">
        <v>350</v>
      </c>
      <c r="I353" t="s">
        <v>468</v>
      </c>
      <c r="J353">
        <v>6</v>
      </c>
      <c r="K353" s="15">
        <v>45787</v>
      </c>
      <c r="L353" t="s">
        <v>10040</v>
      </c>
      <c r="M353" t="s">
        <v>10816</v>
      </c>
    </row>
    <row r="354" spans="1:13">
      <c r="A354" t="s">
        <v>10817</v>
      </c>
      <c r="B354" t="s">
        <v>10818</v>
      </c>
      <c r="C354" t="s">
        <v>315</v>
      </c>
      <c r="D354" t="s">
        <v>173</v>
      </c>
      <c r="E354">
        <v>505</v>
      </c>
      <c r="F354">
        <v>51</v>
      </c>
      <c r="G354">
        <v>101</v>
      </c>
      <c r="H354">
        <v>353</v>
      </c>
      <c r="I354" t="s">
        <v>468</v>
      </c>
      <c r="J354">
        <v>7</v>
      </c>
      <c r="K354" s="15">
        <v>45787</v>
      </c>
      <c r="L354" t="s">
        <v>10043</v>
      </c>
      <c r="M354" t="s">
        <v>10819</v>
      </c>
    </row>
    <row r="355" spans="1:13">
      <c r="A355" t="s">
        <v>10820</v>
      </c>
      <c r="B355" t="s">
        <v>10821</v>
      </c>
      <c r="C355" t="s">
        <v>315</v>
      </c>
      <c r="D355" t="s">
        <v>176</v>
      </c>
      <c r="E355">
        <v>510</v>
      </c>
      <c r="F355">
        <v>51</v>
      </c>
      <c r="G355">
        <v>102</v>
      </c>
      <c r="H355">
        <v>357</v>
      </c>
      <c r="I355" t="s">
        <v>468</v>
      </c>
      <c r="J355">
        <v>8</v>
      </c>
      <c r="K355" s="15">
        <v>45787</v>
      </c>
      <c r="L355" t="s">
        <v>10046</v>
      </c>
      <c r="M355" t="s">
        <v>10822</v>
      </c>
    </row>
    <row r="356" spans="1:13">
      <c r="A356" t="s">
        <v>10823</v>
      </c>
      <c r="B356" t="s">
        <v>10824</v>
      </c>
      <c r="C356" t="s">
        <v>324</v>
      </c>
      <c r="D356" t="s">
        <v>178</v>
      </c>
      <c r="E356">
        <v>515</v>
      </c>
      <c r="F356">
        <v>52</v>
      </c>
      <c r="G356">
        <v>103</v>
      </c>
      <c r="H356">
        <v>360</v>
      </c>
      <c r="I356" t="s">
        <v>468</v>
      </c>
      <c r="J356">
        <v>9</v>
      </c>
      <c r="K356" s="15">
        <v>45787</v>
      </c>
      <c r="L356" t="s">
        <v>10040</v>
      </c>
      <c r="M356" t="s">
        <v>10825</v>
      </c>
    </row>
    <row r="357" spans="1:13">
      <c r="A357" t="s">
        <v>10826</v>
      </c>
      <c r="B357" t="s">
        <v>10827</v>
      </c>
      <c r="C357" t="s">
        <v>333</v>
      </c>
      <c r="D357" t="s">
        <v>180</v>
      </c>
      <c r="E357">
        <v>520</v>
      </c>
      <c r="F357">
        <v>52</v>
      </c>
      <c r="G357">
        <v>104</v>
      </c>
      <c r="H357">
        <v>364</v>
      </c>
      <c r="I357" t="s">
        <v>468</v>
      </c>
      <c r="J357">
        <v>10</v>
      </c>
      <c r="K357" s="15">
        <v>45787</v>
      </c>
      <c r="L357" t="s">
        <v>10043</v>
      </c>
      <c r="M357" t="s">
        <v>10828</v>
      </c>
    </row>
    <row r="358" spans="1:13">
      <c r="A358" t="s">
        <v>10829</v>
      </c>
      <c r="B358" t="s">
        <v>10830</v>
      </c>
      <c r="C358" t="s">
        <v>257</v>
      </c>
      <c r="D358" t="s">
        <v>182</v>
      </c>
      <c r="E358">
        <v>525</v>
      </c>
      <c r="F358">
        <v>53</v>
      </c>
      <c r="G358">
        <v>105</v>
      </c>
      <c r="H358">
        <v>367</v>
      </c>
      <c r="I358" t="s">
        <v>468</v>
      </c>
      <c r="J358">
        <v>11</v>
      </c>
      <c r="K358" s="15">
        <v>45787</v>
      </c>
      <c r="L358" t="s">
        <v>10046</v>
      </c>
      <c r="M358" t="s">
        <v>10691</v>
      </c>
    </row>
    <row r="359" spans="1:13">
      <c r="A359" t="s">
        <v>10831</v>
      </c>
      <c r="B359" t="s">
        <v>10832</v>
      </c>
      <c r="C359" t="s">
        <v>257</v>
      </c>
      <c r="D359" t="s">
        <v>185</v>
      </c>
      <c r="E359">
        <v>530</v>
      </c>
      <c r="F359">
        <v>53</v>
      </c>
      <c r="G359">
        <v>106</v>
      </c>
      <c r="H359">
        <v>371</v>
      </c>
      <c r="I359" t="s">
        <v>468</v>
      </c>
      <c r="J359">
        <v>12</v>
      </c>
      <c r="K359" s="15">
        <v>45787</v>
      </c>
      <c r="L359" t="s">
        <v>10040</v>
      </c>
      <c r="M359" t="s">
        <v>10833</v>
      </c>
    </row>
    <row r="360" spans="1:13">
      <c r="A360" t="s">
        <v>10834</v>
      </c>
      <c r="B360" t="s">
        <v>10835</v>
      </c>
      <c r="C360" t="s">
        <v>257</v>
      </c>
      <c r="D360" t="s">
        <v>187</v>
      </c>
      <c r="E360">
        <v>535</v>
      </c>
      <c r="F360">
        <v>54</v>
      </c>
      <c r="G360">
        <v>107</v>
      </c>
      <c r="H360">
        <v>374</v>
      </c>
      <c r="I360" t="s">
        <v>468</v>
      </c>
      <c r="J360">
        <v>13</v>
      </c>
      <c r="K360" s="15">
        <v>45787</v>
      </c>
      <c r="L360" t="s">
        <v>10043</v>
      </c>
      <c r="M360" t="s">
        <v>10836</v>
      </c>
    </row>
    <row r="361" spans="1:13">
      <c r="A361" t="s">
        <v>10837</v>
      </c>
      <c r="B361" t="s">
        <v>10838</v>
      </c>
      <c r="C361" t="s">
        <v>315</v>
      </c>
      <c r="D361" t="s">
        <v>188</v>
      </c>
      <c r="E361">
        <v>465</v>
      </c>
      <c r="F361">
        <v>47</v>
      </c>
      <c r="G361">
        <v>93</v>
      </c>
      <c r="H361">
        <v>325</v>
      </c>
      <c r="I361" t="s">
        <v>468</v>
      </c>
      <c r="J361">
        <v>14</v>
      </c>
      <c r="K361" s="15">
        <v>45787</v>
      </c>
      <c r="L361" t="s">
        <v>10046</v>
      </c>
      <c r="M361" t="s">
        <v>10839</v>
      </c>
    </row>
    <row r="362" spans="1:13">
      <c r="A362" t="s">
        <v>10840</v>
      </c>
      <c r="B362" t="s">
        <v>10663</v>
      </c>
      <c r="C362" t="s">
        <v>315</v>
      </c>
      <c r="D362" t="s">
        <v>189</v>
      </c>
      <c r="E362">
        <v>470</v>
      </c>
      <c r="F362">
        <v>47</v>
      </c>
      <c r="G362">
        <v>94</v>
      </c>
      <c r="H362">
        <v>329</v>
      </c>
      <c r="I362" t="s">
        <v>468</v>
      </c>
      <c r="J362">
        <v>5</v>
      </c>
      <c r="K362" s="15">
        <v>45787</v>
      </c>
      <c r="L362" t="s">
        <v>10040</v>
      </c>
      <c r="M362" t="s">
        <v>10841</v>
      </c>
    </row>
    <row r="363" spans="1:13">
      <c r="A363" t="s">
        <v>10842</v>
      </c>
      <c r="B363" t="s">
        <v>10666</v>
      </c>
      <c r="C363" t="s">
        <v>324</v>
      </c>
      <c r="D363" t="s">
        <v>191</v>
      </c>
      <c r="E363">
        <v>475</v>
      </c>
      <c r="F363">
        <v>48</v>
      </c>
      <c r="G363">
        <v>95</v>
      </c>
      <c r="H363">
        <v>332</v>
      </c>
      <c r="I363" t="s">
        <v>468</v>
      </c>
      <c r="J363">
        <v>6</v>
      </c>
      <c r="K363" s="15">
        <v>45787</v>
      </c>
      <c r="L363" t="s">
        <v>10043</v>
      </c>
      <c r="M363" t="s">
        <v>10843</v>
      </c>
    </row>
    <row r="364" spans="1:13">
      <c r="A364" t="s">
        <v>10844</v>
      </c>
      <c r="B364" t="s">
        <v>10669</v>
      </c>
      <c r="C364" t="s">
        <v>333</v>
      </c>
      <c r="D364" t="s">
        <v>193</v>
      </c>
      <c r="E364">
        <v>480</v>
      </c>
      <c r="F364">
        <v>48</v>
      </c>
      <c r="G364">
        <v>96</v>
      </c>
      <c r="H364">
        <v>336</v>
      </c>
      <c r="I364" t="s">
        <v>468</v>
      </c>
      <c r="J364">
        <v>7</v>
      </c>
      <c r="K364" s="15">
        <v>45787</v>
      </c>
      <c r="L364" t="s">
        <v>10046</v>
      </c>
      <c r="M364" t="s">
        <v>10845</v>
      </c>
    </row>
    <row r="365" spans="1:13">
      <c r="A365" t="s">
        <v>10846</v>
      </c>
      <c r="B365" t="s">
        <v>10672</v>
      </c>
      <c r="C365" t="s">
        <v>257</v>
      </c>
      <c r="D365" t="s">
        <v>195</v>
      </c>
      <c r="E365">
        <v>485</v>
      </c>
      <c r="F365">
        <v>49</v>
      </c>
      <c r="G365">
        <v>97</v>
      </c>
      <c r="H365">
        <v>339</v>
      </c>
      <c r="I365" t="s">
        <v>468</v>
      </c>
      <c r="J365">
        <v>8</v>
      </c>
      <c r="K365" s="15">
        <v>45787</v>
      </c>
      <c r="L365" t="s">
        <v>10040</v>
      </c>
      <c r="M365" t="s">
        <v>10712</v>
      </c>
    </row>
    <row r="366" spans="1:13">
      <c r="A366" t="s">
        <v>10847</v>
      </c>
      <c r="B366" t="s">
        <v>10675</v>
      </c>
      <c r="C366" t="s">
        <v>257</v>
      </c>
      <c r="D366" t="s">
        <v>197</v>
      </c>
      <c r="E366">
        <v>490</v>
      </c>
      <c r="F366">
        <v>49</v>
      </c>
      <c r="G366">
        <v>98</v>
      </c>
      <c r="H366">
        <v>343</v>
      </c>
      <c r="I366" t="s">
        <v>468</v>
      </c>
      <c r="J366">
        <v>9</v>
      </c>
      <c r="K366" s="15">
        <v>45787</v>
      </c>
      <c r="L366" t="s">
        <v>10043</v>
      </c>
      <c r="M366" t="s">
        <v>10848</v>
      </c>
    </row>
    <row r="367" spans="1:13">
      <c r="A367" t="s">
        <v>10849</v>
      </c>
      <c r="B367" t="s">
        <v>10678</v>
      </c>
      <c r="C367" t="s">
        <v>257</v>
      </c>
      <c r="D367" t="s">
        <v>199</v>
      </c>
      <c r="E367">
        <v>149</v>
      </c>
      <c r="F367">
        <v>20</v>
      </c>
      <c r="G367">
        <v>30</v>
      </c>
      <c r="H367">
        <v>99</v>
      </c>
      <c r="I367" t="s">
        <v>468</v>
      </c>
      <c r="J367">
        <v>10</v>
      </c>
      <c r="K367" s="15">
        <v>45787</v>
      </c>
      <c r="L367" t="s">
        <v>10046</v>
      </c>
      <c r="M367" t="s">
        <v>10850</v>
      </c>
    </row>
    <row r="368" spans="1:13">
      <c r="A368" t="s">
        <v>10851</v>
      </c>
      <c r="B368" t="s">
        <v>10681</v>
      </c>
      <c r="C368" t="s">
        <v>315</v>
      </c>
      <c r="D368" t="s">
        <v>201</v>
      </c>
      <c r="E368">
        <v>500</v>
      </c>
      <c r="F368">
        <v>50</v>
      </c>
      <c r="G368">
        <v>100</v>
      </c>
      <c r="H368">
        <v>350</v>
      </c>
      <c r="I368" t="s">
        <v>468</v>
      </c>
      <c r="J368">
        <v>11</v>
      </c>
      <c r="K368" s="15">
        <v>45787</v>
      </c>
      <c r="L368" t="s">
        <v>10040</v>
      </c>
      <c r="M368" t="s">
        <v>10852</v>
      </c>
    </row>
    <row r="369" spans="1:13">
      <c r="A369" t="s">
        <v>10853</v>
      </c>
      <c r="B369" t="s">
        <v>10684</v>
      </c>
      <c r="C369" t="s">
        <v>315</v>
      </c>
      <c r="D369" t="s">
        <v>203</v>
      </c>
      <c r="E369">
        <v>505</v>
      </c>
      <c r="F369">
        <v>51</v>
      </c>
      <c r="G369">
        <v>101</v>
      </c>
      <c r="H369">
        <v>353</v>
      </c>
      <c r="I369" t="s">
        <v>468</v>
      </c>
      <c r="J369">
        <v>12</v>
      </c>
      <c r="K369" s="15">
        <v>45787</v>
      </c>
      <c r="L369" t="s">
        <v>10043</v>
      </c>
      <c r="M369" t="s">
        <v>10854</v>
      </c>
    </row>
    <row r="370" spans="1:13">
      <c r="A370" t="s">
        <v>10855</v>
      </c>
      <c r="B370" t="s">
        <v>10687</v>
      </c>
      <c r="C370" t="s">
        <v>324</v>
      </c>
      <c r="D370" t="s">
        <v>206</v>
      </c>
      <c r="E370">
        <v>153</v>
      </c>
      <c r="F370">
        <v>20</v>
      </c>
      <c r="G370">
        <v>31</v>
      </c>
      <c r="H370">
        <v>102</v>
      </c>
      <c r="I370" t="s">
        <v>468</v>
      </c>
      <c r="J370">
        <v>13</v>
      </c>
      <c r="K370" s="15">
        <v>45787</v>
      </c>
      <c r="L370" t="s">
        <v>10046</v>
      </c>
      <c r="M370" t="s">
        <v>10856</v>
      </c>
    </row>
    <row r="371" spans="1:13">
      <c r="A371" t="s">
        <v>10857</v>
      </c>
      <c r="B371" t="s">
        <v>10690</v>
      </c>
      <c r="C371" t="s">
        <v>333</v>
      </c>
      <c r="D371" t="s">
        <v>207</v>
      </c>
      <c r="E371">
        <v>155</v>
      </c>
      <c r="F371">
        <v>21</v>
      </c>
      <c r="G371">
        <v>31</v>
      </c>
      <c r="H371">
        <v>103</v>
      </c>
      <c r="I371" t="s">
        <v>468</v>
      </c>
      <c r="J371">
        <v>14</v>
      </c>
      <c r="K371" s="15">
        <v>45787</v>
      </c>
      <c r="L371" t="s">
        <v>10040</v>
      </c>
      <c r="M371" t="s">
        <v>10858</v>
      </c>
    </row>
    <row r="372" spans="1:13">
      <c r="A372" t="s">
        <v>10859</v>
      </c>
      <c r="B372" t="s">
        <v>10693</v>
      </c>
      <c r="C372" t="s">
        <v>257</v>
      </c>
      <c r="D372" t="s">
        <v>208</v>
      </c>
      <c r="E372">
        <v>156</v>
      </c>
      <c r="F372">
        <v>21</v>
      </c>
      <c r="G372">
        <v>31</v>
      </c>
      <c r="H372">
        <v>104</v>
      </c>
      <c r="I372" t="s">
        <v>468</v>
      </c>
      <c r="J372">
        <v>5</v>
      </c>
      <c r="K372" s="15">
        <v>45787</v>
      </c>
      <c r="L372" t="s">
        <v>10043</v>
      </c>
      <c r="M372" t="s">
        <v>10733</v>
      </c>
    </row>
    <row r="373" spans="1:13">
      <c r="A373" t="s">
        <v>10860</v>
      </c>
      <c r="B373" t="s">
        <v>10696</v>
      </c>
      <c r="C373" t="s">
        <v>257</v>
      </c>
      <c r="D373" t="s">
        <v>209</v>
      </c>
      <c r="E373">
        <v>158</v>
      </c>
      <c r="F373">
        <v>21</v>
      </c>
      <c r="G373">
        <v>32</v>
      </c>
      <c r="H373">
        <v>105</v>
      </c>
      <c r="I373" t="s">
        <v>468</v>
      </c>
      <c r="J373">
        <v>6</v>
      </c>
      <c r="K373" s="15">
        <v>45787</v>
      </c>
      <c r="L373" t="s">
        <v>10046</v>
      </c>
      <c r="M373" t="s">
        <v>10861</v>
      </c>
    </row>
    <row r="374" spans="1:13">
      <c r="A374" t="s">
        <v>10862</v>
      </c>
      <c r="B374" t="s">
        <v>10699</v>
      </c>
      <c r="C374" t="s">
        <v>257</v>
      </c>
      <c r="D374" t="s">
        <v>210</v>
      </c>
      <c r="E374">
        <v>159</v>
      </c>
      <c r="F374">
        <v>21</v>
      </c>
      <c r="G374">
        <v>32</v>
      </c>
      <c r="H374">
        <v>106</v>
      </c>
      <c r="I374" t="s">
        <v>468</v>
      </c>
      <c r="J374">
        <v>7</v>
      </c>
      <c r="K374" s="15">
        <v>45787</v>
      </c>
      <c r="L374" t="s">
        <v>10040</v>
      </c>
      <c r="M374" t="s">
        <v>10863</v>
      </c>
    </row>
    <row r="375" spans="1:13">
      <c r="A375" t="s">
        <v>10864</v>
      </c>
      <c r="B375" t="s">
        <v>10702</v>
      </c>
      <c r="C375" t="s">
        <v>315</v>
      </c>
      <c r="D375" t="s">
        <v>211</v>
      </c>
      <c r="E375">
        <v>535</v>
      </c>
      <c r="F375">
        <v>54</v>
      </c>
      <c r="G375">
        <v>107</v>
      </c>
      <c r="H375">
        <v>374</v>
      </c>
      <c r="I375" t="s">
        <v>468</v>
      </c>
      <c r="J375">
        <v>8</v>
      </c>
      <c r="K375" s="15">
        <v>45787</v>
      </c>
      <c r="L375" t="s">
        <v>10043</v>
      </c>
      <c r="M375" t="s">
        <v>10865</v>
      </c>
    </row>
    <row r="376" spans="1:13">
      <c r="A376" t="s">
        <v>10866</v>
      </c>
      <c r="B376" t="s">
        <v>10705</v>
      </c>
      <c r="C376" t="s">
        <v>315</v>
      </c>
      <c r="D376" t="s">
        <v>212</v>
      </c>
      <c r="E376">
        <v>465</v>
      </c>
      <c r="F376">
        <v>47</v>
      </c>
      <c r="G376">
        <v>93</v>
      </c>
      <c r="H376">
        <v>325</v>
      </c>
      <c r="I376" t="s">
        <v>468</v>
      </c>
      <c r="J376">
        <v>9</v>
      </c>
      <c r="K376" s="15">
        <v>45787</v>
      </c>
      <c r="L376" t="s">
        <v>10046</v>
      </c>
      <c r="M376" t="s">
        <v>10867</v>
      </c>
    </row>
    <row r="377" spans="1:13">
      <c r="A377" t="s">
        <v>10868</v>
      </c>
      <c r="B377" t="s">
        <v>10708</v>
      </c>
      <c r="C377" t="s">
        <v>324</v>
      </c>
      <c r="D377" t="s">
        <v>213</v>
      </c>
      <c r="E377">
        <v>141</v>
      </c>
      <c r="F377">
        <v>19</v>
      </c>
      <c r="G377">
        <v>28</v>
      </c>
      <c r="H377">
        <v>94</v>
      </c>
      <c r="I377" t="s">
        <v>468</v>
      </c>
      <c r="J377">
        <v>10</v>
      </c>
      <c r="K377" s="15">
        <v>45787</v>
      </c>
      <c r="L377" t="s">
        <v>10040</v>
      </c>
      <c r="M377" t="s">
        <v>10869</v>
      </c>
    </row>
    <row r="378" spans="1:13">
      <c r="A378" t="s">
        <v>10870</v>
      </c>
      <c r="B378" t="s">
        <v>10711</v>
      </c>
      <c r="C378" t="s">
        <v>333</v>
      </c>
      <c r="D378" t="s">
        <v>214</v>
      </c>
      <c r="E378">
        <v>143</v>
      </c>
      <c r="F378">
        <v>19</v>
      </c>
      <c r="G378">
        <v>29</v>
      </c>
      <c r="H378">
        <v>95</v>
      </c>
      <c r="I378" t="s">
        <v>468</v>
      </c>
      <c r="J378">
        <v>11</v>
      </c>
      <c r="K378" s="15">
        <v>45787</v>
      </c>
      <c r="L378" t="s">
        <v>10043</v>
      </c>
      <c r="M378" t="s">
        <v>10871</v>
      </c>
    </row>
    <row r="379" spans="1:13">
      <c r="A379" t="s">
        <v>10872</v>
      </c>
      <c r="B379" t="s">
        <v>10714</v>
      </c>
      <c r="C379" t="s">
        <v>257</v>
      </c>
      <c r="D379" t="s">
        <v>216</v>
      </c>
      <c r="E379">
        <v>144</v>
      </c>
      <c r="F379">
        <v>19</v>
      </c>
      <c r="G379">
        <v>29</v>
      </c>
      <c r="H379">
        <v>96</v>
      </c>
      <c r="I379" t="s">
        <v>468</v>
      </c>
      <c r="J379">
        <v>12</v>
      </c>
      <c r="K379" s="15">
        <v>45787</v>
      </c>
      <c r="L379" t="s">
        <v>10046</v>
      </c>
      <c r="M379" t="s">
        <v>10754</v>
      </c>
    </row>
    <row r="380" spans="1:13">
      <c r="A380" t="s">
        <v>10873</v>
      </c>
      <c r="B380" t="s">
        <v>10717</v>
      </c>
      <c r="C380" t="s">
        <v>257</v>
      </c>
      <c r="D380" t="s">
        <v>218</v>
      </c>
      <c r="E380">
        <v>485</v>
      </c>
      <c r="F380">
        <v>49</v>
      </c>
      <c r="G380">
        <v>97</v>
      </c>
      <c r="H380">
        <v>339</v>
      </c>
      <c r="I380" t="s">
        <v>468</v>
      </c>
      <c r="J380">
        <v>13</v>
      </c>
      <c r="K380" s="15">
        <v>45787</v>
      </c>
      <c r="L380" t="s">
        <v>10040</v>
      </c>
      <c r="M380" t="s">
        <v>10874</v>
      </c>
    </row>
    <row r="381" spans="1:13">
      <c r="A381" t="s">
        <v>10875</v>
      </c>
      <c r="B381" t="s">
        <v>10720</v>
      </c>
      <c r="C381" t="s">
        <v>257</v>
      </c>
      <c r="D381" t="s">
        <v>220</v>
      </c>
      <c r="E381">
        <v>490</v>
      </c>
      <c r="F381">
        <v>49</v>
      </c>
      <c r="G381">
        <v>98</v>
      </c>
      <c r="H381">
        <v>343</v>
      </c>
      <c r="I381" t="s">
        <v>468</v>
      </c>
      <c r="J381">
        <v>14</v>
      </c>
      <c r="K381" s="15">
        <v>45787</v>
      </c>
      <c r="L381" t="s">
        <v>10043</v>
      </c>
      <c r="M381" t="s">
        <v>10876</v>
      </c>
    </row>
    <row r="382" spans="1:13">
      <c r="A382" t="s">
        <v>10877</v>
      </c>
      <c r="B382" t="s">
        <v>10723</v>
      </c>
      <c r="C382" t="s">
        <v>315</v>
      </c>
      <c r="D382" t="s">
        <v>221</v>
      </c>
      <c r="E382">
        <v>149</v>
      </c>
      <c r="F382">
        <v>20</v>
      </c>
      <c r="G382">
        <v>30</v>
      </c>
      <c r="H382">
        <v>99</v>
      </c>
      <c r="I382" t="s">
        <v>468</v>
      </c>
      <c r="J382">
        <v>5</v>
      </c>
      <c r="K382" s="15">
        <v>45787</v>
      </c>
      <c r="L382" t="s">
        <v>10046</v>
      </c>
      <c r="M382" t="s">
        <v>10878</v>
      </c>
    </row>
    <row r="383" spans="1:13">
      <c r="A383" t="s">
        <v>10879</v>
      </c>
      <c r="B383" t="s">
        <v>10726</v>
      </c>
      <c r="C383" t="s">
        <v>315</v>
      </c>
      <c r="D383" t="s">
        <v>224</v>
      </c>
      <c r="E383">
        <v>150</v>
      </c>
      <c r="F383">
        <v>20</v>
      </c>
      <c r="G383">
        <v>30</v>
      </c>
      <c r="H383">
        <v>100</v>
      </c>
      <c r="I383" t="s">
        <v>468</v>
      </c>
      <c r="J383">
        <v>6</v>
      </c>
      <c r="K383" s="15">
        <v>45787</v>
      </c>
      <c r="L383" t="s">
        <v>10040</v>
      </c>
      <c r="M383" t="s">
        <v>10880</v>
      </c>
    </row>
    <row r="384" spans="1:13">
      <c r="A384" t="s">
        <v>10881</v>
      </c>
      <c r="B384" t="s">
        <v>10729</v>
      </c>
      <c r="C384" t="s">
        <v>324</v>
      </c>
      <c r="D384" t="s">
        <v>226</v>
      </c>
      <c r="E384">
        <v>152</v>
      </c>
      <c r="F384">
        <v>20</v>
      </c>
      <c r="G384">
        <v>30</v>
      </c>
      <c r="H384">
        <v>102</v>
      </c>
      <c r="I384" t="s">
        <v>468</v>
      </c>
      <c r="J384">
        <v>7</v>
      </c>
      <c r="K384" s="15">
        <v>45787</v>
      </c>
      <c r="L384" t="s">
        <v>10043</v>
      </c>
      <c r="M384" t="s">
        <v>10882</v>
      </c>
    </row>
    <row r="385" spans="1:13">
      <c r="A385" t="s">
        <v>10883</v>
      </c>
      <c r="B385" t="s">
        <v>10732</v>
      </c>
      <c r="C385" t="s">
        <v>333</v>
      </c>
      <c r="D385" t="s">
        <v>227</v>
      </c>
      <c r="E385">
        <v>153</v>
      </c>
      <c r="F385">
        <v>20</v>
      </c>
      <c r="G385">
        <v>31</v>
      </c>
      <c r="H385">
        <v>102</v>
      </c>
      <c r="I385" t="s">
        <v>468</v>
      </c>
      <c r="J385">
        <v>8</v>
      </c>
      <c r="K385" s="15">
        <v>45787</v>
      </c>
      <c r="L385" t="s">
        <v>10046</v>
      </c>
      <c r="M385" t="s">
        <v>10884</v>
      </c>
    </row>
    <row r="386" spans="1:13">
      <c r="A386" t="s">
        <v>10885</v>
      </c>
      <c r="B386" t="s">
        <v>10735</v>
      </c>
      <c r="C386" t="s">
        <v>257</v>
      </c>
      <c r="D386" t="s">
        <v>228</v>
      </c>
      <c r="E386">
        <v>155</v>
      </c>
      <c r="F386">
        <v>21</v>
      </c>
      <c r="G386">
        <v>31</v>
      </c>
      <c r="H386">
        <v>103</v>
      </c>
      <c r="I386" t="s">
        <v>468</v>
      </c>
      <c r="J386">
        <v>9</v>
      </c>
      <c r="K386" s="15">
        <v>45787</v>
      </c>
      <c r="L386" t="s">
        <v>10040</v>
      </c>
      <c r="M386" t="s">
        <v>10775</v>
      </c>
    </row>
    <row r="387" spans="1:13">
      <c r="A387" t="s">
        <v>10886</v>
      </c>
      <c r="B387" t="s">
        <v>10738</v>
      </c>
      <c r="C387" t="s">
        <v>257</v>
      </c>
      <c r="D387" t="s">
        <v>229</v>
      </c>
      <c r="E387">
        <v>156</v>
      </c>
      <c r="F387">
        <v>21</v>
      </c>
      <c r="G387">
        <v>31</v>
      </c>
      <c r="H387">
        <v>104</v>
      </c>
      <c r="I387" t="s">
        <v>468</v>
      </c>
      <c r="J387">
        <v>10</v>
      </c>
      <c r="K387" s="15">
        <v>45787</v>
      </c>
      <c r="L387" t="s">
        <v>10043</v>
      </c>
      <c r="M387" t="s">
        <v>10887</v>
      </c>
    </row>
    <row r="388" spans="1:13">
      <c r="A388" t="s">
        <v>10888</v>
      </c>
      <c r="B388" t="s">
        <v>10741</v>
      </c>
      <c r="C388" t="s">
        <v>257</v>
      </c>
      <c r="D388" t="s">
        <v>230</v>
      </c>
      <c r="E388">
        <v>158</v>
      </c>
      <c r="F388">
        <v>21</v>
      </c>
      <c r="G388">
        <v>32</v>
      </c>
      <c r="H388">
        <v>105</v>
      </c>
      <c r="I388" t="s">
        <v>468</v>
      </c>
      <c r="J388">
        <v>11</v>
      </c>
      <c r="K388" s="15">
        <v>45787</v>
      </c>
      <c r="L388" t="s">
        <v>10046</v>
      </c>
      <c r="M388" t="s">
        <v>10889</v>
      </c>
    </row>
    <row r="389" spans="1:13">
      <c r="A389" t="s">
        <v>10890</v>
      </c>
      <c r="B389" t="s">
        <v>10744</v>
      </c>
      <c r="C389" t="s">
        <v>315</v>
      </c>
      <c r="D389" t="s">
        <v>232</v>
      </c>
      <c r="E389">
        <v>159</v>
      </c>
      <c r="F389">
        <v>21</v>
      </c>
      <c r="G389">
        <v>32</v>
      </c>
      <c r="H389">
        <v>106</v>
      </c>
      <c r="I389" t="s">
        <v>468</v>
      </c>
      <c r="J389">
        <v>12</v>
      </c>
      <c r="K389" s="15">
        <v>45787</v>
      </c>
      <c r="L389" t="s">
        <v>10040</v>
      </c>
      <c r="M389" t="s">
        <v>10891</v>
      </c>
    </row>
    <row r="390" spans="1:13">
      <c r="A390" t="s">
        <v>10892</v>
      </c>
      <c r="B390" t="s">
        <v>10747</v>
      </c>
      <c r="C390" t="s">
        <v>315</v>
      </c>
      <c r="D390" t="s">
        <v>233</v>
      </c>
      <c r="E390">
        <v>161</v>
      </c>
      <c r="F390">
        <v>21</v>
      </c>
      <c r="G390">
        <v>32</v>
      </c>
      <c r="H390">
        <v>108</v>
      </c>
      <c r="I390" t="s">
        <v>468</v>
      </c>
      <c r="J390">
        <v>13</v>
      </c>
      <c r="K390" s="15">
        <v>45787</v>
      </c>
      <c r="L390" t="s">
        <v>10043</v>
      </c>
      <c r="M390" t="s">
        <v>10893</v>
      </c>
    </row>
    <row r="391" spans="1:13">
      <c r="A391" t="s">
        <v>10894</v>
      </c>
      <c r="B391" t="s">
        <v>10750</v>
      </c>
      <c r="C391" t="s">
        <v>324</v>
      </c>
      <c r="D391" t="s">
        <v>234</v>
      </c>
      <c r="E391">
        <v>140</v>
      </c>
      <c r="F391">
        <v>19</v>
      </c>
      <c r="G391">
        <v>28</v>
      </c>
      <c r="H391">
        <v>93</v>
      </c>
      <c r="I391" t="s">
        <v>468</v>
      </c>
      <c r="J391">
        <v>14</v>
      </c>
      <c r="K391" s="15">
        <v>45787</v>
      </c>
      <c r="L391" t="s">
        <v>10046</v>
      </c>
      <c r="M391" t="s">
        <v>10895</v>
      </c>
    </row>
    <row r="392" spans="1:13">
      <c r="A392" t="s">
        <v>10896</v>
      </c>
      <c r="B392" t="s">
        <v>10753</v>
      </c>
      <c r="C392" t="s">
        <v>333</v>
      </c>
      <c r="D392" t="s">
        <v>235</v>
      </c>
      <c r="E392">
        <v>141</v>
      </c>
      <c r="F392">
        <v>19</v>
      </c>
      <c r="G392">
        <v>28</v>
      </c>
      <c r="H392">
        <v>94</v>
      </c>
      <c r="I392" t="s">
        <v>468</v>
      </c>
      <c r="J392">
        <v>5</v>
      </c>
      <c r="K392" s="15">
        <v>45787</v>
      </c>
      <c r="L392" t="s">
        <v>10040</v>
      </c>
      <c r="M392" t="s">
        <v>10897</v>
      </c>
    </row>
    <row r="393" spans="1:13">
      <c r="A393" t="s">
        <v>10898</v>
      </c>
      <c r="B393" t="s">
        <v>10756</v>
      </c>
      <c r="C393" t="s">
        <v>257</v>
      </c>
      <c r="D393" t="s">
        <v>236</v>
      </c>
      <c r="E393">
        <v>143</v>
      </c>
      <c r="F393">
        <v>19</v>
      </c>
      <c r="G393">
        <v>29</v>
      </c>
      <c r="H393">
        <v>95</v>
      </c>
      <c r="I393" t="s">
        <v>468</v>
      </c>
      <c r="J393">
        <v>6</v>
      </c>
      <c r="K393" s="15">
        <v>45787</v>
      </c>
      <c r="L393" t="s">
        <v>10043</v>
      </c>
      <c r="M393" t="s">
        <v>10796</v>
      </c>
    </row>
    <row r="394" spans="1:13">
      <c r="A394" t="s">
        <v>10899</v>
      </c>
      <c r="B394" t="s">
        <v>10759</v>
      </c>
      <c r="C394" t="s">
        <v>257</v>
      </c>
      <c r="D394" t="s">
        <v>237</v>
      </c>
      <c r="E394">
        <v>144</v>
      </c>
      <c r="F394">
        <v>19</v>
      </c>
      <c r="G394">
        <v>29</v>
      </c>
      <c r="H394">
        <v>96</v>
      </c>
      <c r="I394" t="s">
        <v>468</v>
      </c>
      <c r="J394">
        <v>7</v>
      </c>
      <c r="K394" s="15">
        <v>45787</v>
      </c>
      <c r="L394" t="s">
        <v>10046</v>
      </c>
      <c r="M394" t="s">
        <v>10900</v>
      </c>
    </row>
    <row r="395" spans="1:13">
      <c r="A395" t="s">
        <v>10901</v>
      </c>
      <c r="B395" t="s">
        <v>10762</v>
      </c>
      <c r="C395" t="s">
        <v>257</v>
      </c>
      <c r="D395" t="s">
        <v>238</v>
      </c>
      <c r="E395">
        <v>146</v>
      </c>
      <c r="F395">
        <v>19</v>
      </c>
      <c r="G395">
        <v>29</v>
      </c>
      <c r="H395">
        <v>98</v>
      </c>
      <c r="I395" t="s">
        <v>468</v>
      </c>
      <c r="J395">
        <v>8</v>
      </c>
      <c r="K395" s="15">
        <v>45787</v>
      </c>
      <c r="L395" t="s">
        <v>10040</v>
      </c>
      <c r="M395" t="s">
        <v>10902</v>
      </c>
    </row>
    <row r="396" spans="1:13">
      <c r="A396" t="s">
        <v>10903</v>
      </c>
      <c r="B396" t="s">
        <v>10765</v>
      </c>
      <c r="C396" t="s">
        <v>315</v>
      </c>
      <c r="D396" t="s">
        <v>163</v>
      </c>
      <c r="E396">
        <v>147</v>
      </c>
      <c r="F396">
        <v>20</v>
      </c>
      <c r="G396">
        <v>29</v>
      </c>
      <c r="H396">
        <v>98</v>
      </c>
      <c r="I396" t="s">
        <v>468</v>
      </c>
      <c r="J396">
        <v>9</v>
      </c>
      <c r="K396" s="15">
        <v>45787</v>
      </c>
      <c r="L396" t="s">
        <v>10043</v>
      </c>
      <c r="M396" t="s">
        <v>10904</v>
      </c>
    </row>
    <row r="397" spans="1:13">
      <c r="A397" t="s">
        <v>10905</v>
      </c>
      <c r="B397" t="s">
        <v>10768</v>
      </c>
      <c r="C397" t="s">
        <v>315</v>
      </c>
      <c r="D397" t="s">
        <v>165</v>
      </c>
      <c r="E397">
        <v>149</v>
      </c>
      <c r="F397">
        <v>20</v>
      </c>
      <c r="G397">
        <v>30</v>
      </c>
      <c r="H397">
        <v>99</v>
      </c>
      <c r="I397" t="s">
        <v>468</v>
      </c>
      <c r="J397">
        <v>10</v>
      </c>
      <c r="K397" s="15">
        <v>45787</v>
      </c>
      <c r="L397" t="s">
        <v>10046</v>
      </c>
      <c r="M397" t="s">
        <v>10906</v>
      </c>
    </row>
    <row r="398" spans="1:13">
      <c r="A398" t="s">
        <v>10907</v>
      </c>
      <c r="B398" t="s">
        <v>10771</v>
      </c>
      <c r="C398" t="s">
        <v>324</v>
      </c>
      <c r="D398" t="s">
        <v>168</v>
      </c>
      <c r="E398">
        <v>150</v>
      </c>
      <c r="F398">
        <v>20</v>
      </c>
      <c r="G398">
        <v>30</v>
      </c>
      <c r="H398">
        <v>100</v>
      </c>
      <c r="I398" t="s">
        <v>468</v>
      </c>
      <c r="J398">
        <v>11</v>
      </c>
      <c r="K398" s="15">
        <v>45787</v>
      </c>
      <c r="L398" t="s">
        <v>10040</v>
      </c>
      <c r="M398" t="s">
        <v>10908</v>
      </c>
    </row>
    <row r="399" spans="1:13">
      <c r="A399" t="s">
        <v>10909</v>
      </c>
      <c r="B399" t="s">
        <v>10774</v>
      </c>
      <c r="C399" t="s">
        <v>333</v>
      </c>
      <c r="D399" t="s">
        <v>170</v>
      </c>
      <c r="E399">
        <v>152</v>
      </c>
      <c r="F399">
        <v>20</v>
      </c>
      <c r="G399">
        <v>30</v>
      </c>
      <c r="H399">
        <v>102</v>
      </c>
      <c r="I399" t="s">
        <v>468</v>
      </c>
      <c r="J399">
        <v>12</v>
      </c>
      <c r="K399" s="15">
        <v>45787</v>
      </c>
      <c r="L399" t="s">
        <v>10043</v>
      </c>
      <c r="M399" t="s">
        <v>10910</v>
      </c>
    </row>
    <row r="400" spans="1:13">
      <c r="A400" t="s">
        <v>10911</v>
      </c>
      <c r="B400" t="s">
        <v>10777</v>
      </c>
      <c r="C400" t="s">
        <v>257</v>
      </c>
      <c r="D400" t="s">
        <v>171</v>
      </c>
      <c r="E400">
        <v>510</v>
      </c>
      <c r="F400">
        <v>51</v>
      </c>
      <c r="G400">
        <v>102</v>
      </c>
      <c r="H400">
        <v>357</v>
      </c>
      <c r="I400" t="s">
        <v>468</v>
      </c>
      <c r="J400">
        <v>13</v>
      </c>
      <c r="K400" s="15">
        <v>45787</v>
      </c>
      <c r="L400" t="s">
        <v>10046</v>
      </c>
      <c r="M400" t="s">
        <v>10816</v>
      </c>
    </row>
    <row r="401" spans="1:13">
      <c r="A401" t="s">
        <v>10912</v>
      </c>
      <c r="B401" t="s">
        <v>10780</v>
      </c>
      <c r="C401" t="s">
        <v>257</v>
      </c>
      <c r="D401" t="s">
        <v>173</v>
      </c>
      <c r="E401">
        <v>515</v>
      </c>
      <c r="F401">
        <v>52</v>
      </c>
      <c r="G401">
        <v>103</v>
      </c>
      <c r="H401">
        <v>360</v>
      </c>
      <c r="I401" t="s">
        <v>468</v>
      </c>
      <c r="J401">
        <v>14</v>
      </c>
      <c r="K401" s="15">
        <v>45787</v>
      </c>
      <c r="L401" t="s">
        <v>10040</v>
      </c>
      <c r="M401" t="s">
        <v>10913</v>
      </c>
    </row>
    <row r="402" spans="1:13">
      <c r="A402" t="s">
        <v>10914</v>
      </c>
      <c r="B402" t="s">
        <v>10783</v>
      </c>
      <c r="C402" t="s">
        <v>257</v>
      </c>
      <c r="D402" t="s">
        <v>176</v>
      </c>
      <c r="E402">
        <v>520</v>
      </c>
      <c r="F402">
        <v>52</v>
      </c>
      <c r="G402">
        <v>104</v>
      </c>
      <c r="H402">
        <v>364</v>
      </c>
      <c r="I402" t="s">
        <v>468</v>
      </c>
      <c r="J402">
        <v>5</v>
      </c>
      <c r="K402" s="15">
        <v>45787</v>
      </c>
      <c r="L402" t="s">
        <v>10043</v>
      </c>
      <c r="M402" t="s">
        <v>10915</v>
      </c>
    </row>
    <row r="403" spans="1:13">
      <c r="A403" t="s">
        <v>10916</v>
      </c>
      <c r="B403" t="s">
        <v>10786</v>
      </c>
      <c r="C403" t="s">
        <v>315</v>
      </c>
      <c r="D403" t="s">
        <v>178</v>
      </c>
      <c r="E403">
        <v>525</v>
      </c>
      <c r="F403">
        <v>53</v>
      </c>
      <c r="G403">
        <v>105</v>
      </c>
      <c r="H403">
        <v>367</v>
      </c>
      <c r="I403" t="s">
        <v>468</v>
      </c>
      <c r="J403">
        <v>6</v>
      </c>
      <c r="K403" s="15">
        <v>45787</v>
      </c>
      <c r="L403" t="s">
        <v>10046</v>
      </c>
      <c r="M403" t="s">
        <v>10917</v>
      </c>
    </row>
    <row r="404" spans="1:13">
      <c r="A404" t="s">
        <v>10918</v>
      </c>
      <c r="B404" t="s">
        <v>10789</v>
      </c>
      <c r="C404" t="s">
        <v>315</v>
      </c>
      <c r="D404" t="s">
        <v>180</v>
      </c>
      <c r="E404">
        <v>530</v>
      </c>
      <c r="F404">
        <v>53</v>
      </c>
      <c r="G404">
        <v>106</v>
      </c>
      <c r="H404">
        <v>371</v>
      </c>
      <c r="I404" t="s">
        <v>468</v>
      </c>
      <c r="J404">
        <v>7</v>
      </c>
      <c r="K404" s="15">
        <v>45787</v>
      </c>
      <c r="L404" t="s">
        <v>10040</v>
      </c>
      <c r="M404" t="s">
        <v>10919</v>
      </c>
    </row>
    <row r="405" spans="1:13">
      <c r="A405" t="s">
        <v>10920</v>
      </c>
      <c r="B405" t="s">
        <v>10792</v>
      </c>
      <c r="C405" t="s">
        <v>324</v>
      </c>
      <c r="D405" t="s">
        <v>182</v>
      </c>
      <c r="E405">
        <v>535</v>
      </c>
      <c r="F405">
        <v>54</v>
      </c>
      <c r="G405">
        <v>107</v>
      </c>
      <c r="H405">
        <v>374</v>
      </c>
      <c r="I405" t="s">
        <v>468</v>
      </c>
      <c r="J405">
        <v>8</v>
      </c>
      <c r="K405" s="15">
        <v>45787</v>
      </c>
      <c r="L405" t="s">
        <v>10043</v>
      </c>
      <c r="M405" t="s">
        <v>10921</v>
      </c>
    </row>
    <row r="406" spans="1:13">
      <c r="A406" t="s">
        <v>10922</v>
      </c>
      <c r="B406" t="s">
        <v>10795</v>
      </c>
      <c r="C406" t="s">
        <v>333</v>
      </c>
      <c r="D406" t="s">
        <v>185</v>
      </c>
      <c r="E406">
        <v>465</v>
      </c>
      <c r="F406">
        <v>47</v>
      </c>
      <c r="G406">
        <v>93</v>
      </c>
      <c r="H406">
        <v>325</v>
      </c>
      <c r="I406" t="s">
        <v>468</v>
      </c>
      <c r="J406">
        <v>9</v>
      </c>
      <c r="K406" s="15">
        <v>45787</v>
      </c>
      <c r="L406" t="s">
        <v>10046</v>
      </c>
      <c r="M406" t="s">
        <v>10923</v>
      </c>
    </row>
    <row r="407" spans="1:13">
      <c r="A407" t="s">
        <v>10924</v>
      </c>
      <c r="B407" t="s">
        <v>10798</v>
      </c>
      <c r="C407" t="s">
        <v>257</v>
      </c>
      <c r="D407" t="s">
        <v>187</v>
      </c>
      <c r="E407">
        <v>470</v>
      </c>
      <c r="F407">
        <v>47</v>
      </c>
      <c r="G407">
        <v>94</v>
      </c>
      <c r="H407">
        <v>329</v>
      </c>
      <c r="I407" t="s">
        <v>468</v>
      </c>
      <c r="J407">
        <v>10</v>
      </c>
      <c r="K407" s="15">
        <v>45787</v>
      </c>
      <c r="L407" t="s">
        <v>10040</v>
      </c>
      <c r="M407" t="s">
        <v>10836</v>
      </c>
    </row>
    <row r="408" spans="1:13">
      <c r="A408" t="s">
        <v>10925</v>
      </c>
      <c r="B408" t="s">
        <v>10801</v>
      </c>
      <c r="C408" t="s">
        <v>257</v>
      </c>
      <c r="D408" t="s">
        <v>188</v>
      </c>
      <c r="E408">
        <v>475</v>
      </c>
      <c r="F408">
        <v>48</v>
      </c>
      <c r="G408">
        <v>95</v>
      </c>
      <c r="H408">
        <v>332</v>
      </c>
      <c r="I408" t="s">
        <v>468</v>
      </c>
      <c r="J408">
        <v>11</v>
      </c>
      <c r="K408" s="15">
        <v>45787</v>
      </c>
      <c r="L408" t="s">
        <v>10043</v>
      </c>
      <c r="M408" t="s">
        <v>10926</v>
      </c>
    </row>
    <row r="409" spans="1:13">
      <c r="A409" t="s">
        <v>10927</v>
      </c>
      <c r="B409" t="s">
        <v>10804</v>
      </c>
      <c r="C409" t="s">
        <v>257</v>
      </c>
      <c r="D409" t="s">
        <v>189</v>
      </c>
      <c r="E409">
        <v>480</v>
      </c>
      <c r="F409">
        <v>48</v>
      </c>
      <c r="G409">
        <v>96</v>
      </c>
      <c r="H409">
        <v>336</v>
      </c>
      <c r="I409" t="s">
        <v>468</v>
      </c>
      <c r="J409">
        <v>12</v>
      </c>
      <c r="K409" s="15">
        <v>45787</v>
      </c>
      <c r="L409" t="s">
        <v>10046</v>
      </c>
      <c r="M409" t="s">
        <v>10928</v>
      </c>
    </row>
    <row r="410" spans="1:13">
      <c r="A410" t="s">
        <v>10929</v>
      </c>
      <c r="B410" t="s">
        <v>10807</v>
      </c>
      <c r="C410" t="s">
        <v>315</v>
      </c>
      <c r="D410" t="s">
        <v>191</v>
      </c>
      <c r="E410">
        <v>485</v>
      </c>
      <c r="F410">
        <v>49</v>
      </c>
      <c r="G410">
        <v>97</v>
      </c>
      <c r="H410">
        <v>339</v>
      </c>
      <c r="I410" t="s">
        <v>468</v>
      </c>
      <c r="J410">
        <v>13</v>
      </c>
      <c r="K410" s="15">
        <v>45787</v>
      </c>
      <c r="L410" t="s">
        <v>10040</v>
      </c>
      <c r="M410" t="s">
        <v>10930</v>
      </c>
    </row>
    <row r="411" spans="1:13">
      <c r="A411" t="s">
        <v>10931</v>
      </c>
      <c r="B411" t="s">
        <v>10810</v>
      </c>
      <c r="C411" t="s">
        <v>315</v>
      </c>
      <c r="D411" t="s">
        <v>193</v>
      </c>
      <c r="E411">
        <v>490</v>
      </c>
      <c r="F411">
        <v>49</v>
      </c>
      <c r="G411">
        <v>98</v>
      </c>
      <c r="H411">
        <v>343</v>
      </c>
      <c r="I411" t="s">
        <v>468</v>
      </c>
      <c r="J411">
        <v>14</v>
      </c>
      <c r="K411" s="15">
        <v>45787</v>
      </c>
      <c r="L411" t="s">
        <v>10043</v>
      </c>
      <c r="M411" t="s">
        <v>10932</v>
      </c>
    </row>
    <row r="412" spans="1:13">
      <c r="A412" t="s">
        <v>10933</v>
      </c>
      <c r="B412" t="s">
        <v>10812</v>
      </c>
      <c r="C412" t="s">
        <v>324</v>
      </c>
      <c r="D412" t="s">
        <v>195</v>
      </c>
      <c r="E412">
        <v>495</v>
      </c>
      <c r="F412">
        <v>50</v>
      </c>
      <c r="G412">
        <v>99</v>
      </c>
      <c r="H412">
        <v>346</v>
      </c>
      <c r="I412" t="s">
        <v>468</v>
      </c>
      <c r="J412">
        <v>5</v>
      </c>
      <c r="K412" s="15">
        <v>45787</v>
      </c>
      <c r="L412" t="s">
        <v>10046</v>
      </c>
      <c r="M412" t="s">
        <v>10934</v>
      </c>
    </row>
    <row r="413" spans="1:13">
      <c r="A413" t="s">
        <v>10935</v>
      </c>
      <c r="B413" t="s">
        <v>10815</v>
      </c>
      <c r="C413" t="s">
        <v>333</v>
      </c>
      <c r="D413" t="s">
        <v>197</v>
      </c>
      <c r="E413">
        <v>500</v>
      </c>
      <c r="F413">
        <v>50</v>
      </c>
      <c r="G413">
        <v>100</v>
      </c>
      <c r="H413">
        <v>350</v>
      </c>
      <c r="I413" t="s">
        <v>468</v>
      </c>
      <c r="J413">
        <v>6</v>
      </c>
      <c r="K413" s="15">
        <v>45787</v>
      </c>
      <c r="L413" t="s">
        <v>10040</v>
      </c>
      <c r="M413" t="s">
        <v>10936</v>
      </c>
    </row>
    <row r="414" spans="1:13">
      <c r="A414" t="s">
        <v>10937</v>
      </c>
      <c r="B414" t="s">
        <v>10818</v>
      </c>
      <c r="C414" t="s">
        <v>257</v>
      </c>
      <c r="D414" t="s">
        <v>199</v>
      </c>
      <c r="E414">
        <v>152</v>
      </c>
      <c r="F414">
        <v>20</v>
      </c>
      <c r="G414">
        <v>30</v>
      </c>
      <c r="H414">
        <v>102</v>
      </c>
      <c r="I414" t="s">
        <v>468</v>
      </c>
      <c r="J414">
        <v>7</v>
      </c>
      <c r="K414" s="15">
        <v>45787</v>
      </c>
      <c r="L414" t="s">
        <v>10043</v>
      </c>
      <c r="M414" t="s">
        <v>10850</v>
      </c>
    </row>
    <row r="415" spans="1:13">
      <c r="A415" t="s">
        <v>10938</v>
      </c>
      <c r="B415" t="s">
        <v>10821</v>
      </c>
      <c r="C415" t="s">
        <v>257</v>
      </c>
      <c r="D415" t="s">
        <v>201</v>
      </c>
      <c r="E415">
        <v>510</v>
      </c>
      <c r="F415">
        <v>51</v>
      </c>
      <c r="G415">
        <v>102</v>
      </c>
      <c r="H415">
        <v>357</v>
      </c>
      <c r="I415" t="s">
        <v>468</v>
      </c>
      <c r="J415">
        <v>8</v>
      </c>
      <c r="K415" s="15">
        <v>45787</v>
      </c>
      <c r="L415" t="s">
        <v>10046</v>
      </c>
      <c r="M415" t="s">
        <v>10939</v>
      </c>
    </row>
    <row r="416" spans="1:13">
      <c r="A416" t="s">
        <v>10940</v>
      </c>
      <c r="B416" t="s">
        <v>10824</v>
      </c>
      <c r="C416" t="s">
        <v>257</v>
      </c>
      <c r="D416" t="s">
        <v>203</v>
      </c>
      <c r="E416">
        <v>515</v>
      </c>
      <c r="F416">
        <v>52</v>
      </c>
      <c r="G416">
        <v>103</v>
      </c>
      <c r="H416">
        <v>360</v>
      </c>
      <c r="I416" t="s">
        <v>468</v>
      </c>
      <c r="J416">
        <v>9</v>
      </c>
      <c r="K416" s="15">
        <v>45787</v>
      </c>
      <c r="L416" t="s">
        <v>10040</v>
      </c>
      <c r="M416" t="s">
        <v>10941</v>
      </c>
    </row>
    <row r="417" spans="1:13">
      <c r="A417" t="s">
        <v>10942</v>
      </c>
      <c r="B417" t="s">
        <v>10827</v>
      </c>
      <c r="C417" t="s">
        <v>315</v>
      </c>
      <c r="D417" t="s">
        <v>206</v>
      </c>
      <c r="E417">
        <v>156</v>
      </c>
      <c r="F417">
        <v>21</v>
      </c>
      <c r="G417">
        <v>31</v>
      </c>
      <c r="H417">
        <v>104</v>
      </c>
      <c r="I417" t="s">
        <v>468</v>
      </c>
      <c r="J417">
        <v>10</v>
      </c>
      <c r="K417" s="15">
        <v>45787</v>
      </c>
      <c r="L417" t="s">
        <v>10043</v>
      </c>
      <c r="M417" t="s">
        <v>10943</v>
      </c>
    </row>
    <row r="418" spans="1:13">
      <c r="A418" t="s">
        <v>10944</v>
      </c>
      <c r="B418" t="s">
        <v>10830</v>
      </c>
      <c r="C418" t="s">
        <v>315</v>
      </c>
      <c r="D418" t="s">
        <v>207</v>
      </c>
      <c r="E418">
        <v>158</v>
      </c>
      <c r="F418">
        <v>21</v>
      </c>
      <c r="G418">
        <v>32</v>
      </c>
      <c r="H418">
        <v>105</v>
      </c>
      <c r="I418" t="s">
        <v>468</v>
      </c>
      <c r="J418">
        <v>11</v>
      </c>
      <c r="K418" s="15">
        <v>45787</v>
      </c>
      <c r="L418" t="s">
        <v>10046</v>
      </c>
      <c r="M418" t="s">
        <v>10945</v>
      </c>
    </row>
    <row r="419" spans="1:13">
      <c r="A419" t="s">
        <v>10946</v>
      </c>
      <c r="B419" t="s">
        <v>10832</v>
      </c>
      <c r="C419" t="s">
        <v>324</v>
      </c>
      <c r="D419" t="s">
        <v>208</v>
      </c>
      <c r="E419">
        <v>159</v>
      </c>
      <c r="F419">
        <v>21</v>
      </c>
      <c r="G419">
        <v>32</v>
      </c>
      <c r="H419">
        <v>106</v>
      </c>
      <c r="I419" t="s">
        <v>468</v>
      </c>
      <c r="J419">
        <v>12</v>
      </c>
      <c r="K419" s="15">
        <v>45787</v>
      </c>
      <c r="L419" t="s">
        <v>10040</v>
      </c>
      <c r="M419" t="s">
        <v>10947</v>
      </c>
    </row>
    <row r="420" spans="1:13">
      <c r="A420" t="s">
        <v>10948</v>
      </c>
      <c r="B420" t="s">
        <v>10835</v>
      </c>
      <c r="C420" t="s">
        <v>333</v>
      </c>
      <c r="D420" t="s">
        <v>209</v>
      </c>
      <c r="E420">
        <v>161</v>
      </c>
      <c r="F420">
        <v>21</v>
      </c>
      <c r="G420">
        <v>32</v>
      </c>
      <c r="H420">
        <v>108</v>
      </c>
      <c r="I420" t="s">
        <v>468</v>
      </c>
      <c r="J420">
        <v>13</v>
      </c>
      <c r="K420" s="15">
        <v>45787</v>
      </c>
      <c r="L420" t="s">
        <v>10043</v>
      </c>
      <c r="M420" t="s">
        <v>10949</v>
      </c>
    </row>
    <row r="421" spans="1:13">
      <c r="A421" t="s">
        <v>10950</v>
      </c>
      <c r="B421" t="s">
        <v>10838</v>
      </c>
      <c r="C421" t="s">
        <v>257</v>
      </c>
      <c r="D421" t="s">
        <v>210</v>
      </c>
      <c r="E421">
        <v>140</v>
      </c>
      <c r="F421">
        <v>19</v>
      </c>
      <c r="G421">
        <v>28</v>
      </c>
      <c r="H421">
        <v>93</v>
      </c>
      <c r="I421" t="s">
        <v>468</v>
      </c>
      <c r="J421">
        <v>14</v>
      </c>
      <c r="K421" s="15">
        <v>45787</v>
      </c>
      <c r="L421" t="s">
        <v>10046</v>
      </c>
      <c r="M421" t="s">
        <v>10863</v>
      </c>
    </row>
    <row r="422" spans="1:13">
      <c r="A422" t="s">
        <v>10951</v>
      </c>
      <c r="B422" t="s">
        <v>10663</v>
      </c>
      <c r="C422" t="s">
        <v>257</v>
      </c>
      <c r="D422" t="s">
        <v>211</v>
      </c>
      <c r="E422">
        <v>470</v>
      </c>
      <c r="F422">
        <v>47</v>
      </c>
      <c r="G422">
        <v>94</v>
      </c>
      <c r="H422">
        <v>329</v>
      </c>
      <c r="I422" t="s">
        <v>468</v>
      </c>
      <c r="J422">
        <v>5</v>
      </c>
      <c r="K422" s="15">
        <v>45787</v>
      </c>
      <c r="L422" t="s">
        <v>10040</v>
      </c>
      <c r="M422" t="s">
        <v>10952</v>
      </c>
    </row>
    <row r="423" spans="1:13">
      <c r="A423" t="s">
        <v>10953</v>
      </c>
      <c r="B423" t="s">
        <v>10666</v>
      </c>
      <c r="C423" t="s">
        <v>257</v>
      </c>
      <c r="D423" t="s">
        <v>212</v>
      </c>
      <c r="E423">
        <v>475</v>
      </c>
      <c r="F423">
        <v>48</v>
      </c>
      <c r="G423">
        <v>95</v>
      </c>
      <c r="H423">
        <v>332</v>
      </c>
      <c r="I423" t="s">
        <v>468</v>
      </c>
      <c r="J423">
        <v>6</v>
      </c>
      <c r="K423" s="15">
        <v>45787</v>
      </c>
      <c r="L423" t="s">
        <v>10043</v>
      </c>
      <c r="M423" t="s">
        <v>10954</v>
      </c>
    </row>
    <row r="424" spans="1:13">
      <c r="A424" t="s">
        <v>10955</v>
      </c>
      <c r="B424" t="s">
        <v>10669</v>
      </c>
      <c r="C424" t="s">
        <v>315</v>
      </c>
      <c r="D424" t="s">
        <v>213</v>
      </c>
      <c r="E424">
        <v>144</v>
      </c>
      <c r="F424">
        <v>19</v>
      </c>
      <c r="G424">
        <v>29</v>
      </c>
      <c r="H424">
        <v>96</v>
      </c>
      <c r="I424" t="s">
        <v>468</v>
      </c>
      <c r="J424">
        <v>7</v>
      </c>
      <c r="K424" s="15">
        <v>45787</v>
      </c>
      <c r="L424" t="s">
        <v>10046</v>
      </c>
      <c r="M424" t="s">
        <v>10956</v>
      </c>
    </row>
    <row r="425" spans="1:13">
      <c r="A425" t="s">
        <v>10957</v>
      </c>
      <c r="B425" t="s">
        <v>10672</v>
      </c>
      <c r="C425" t="s">
        <v>315</v>
      </c>
      <c r="D425" t="s">
        <v>214</v>
      </c>
      <c r="E425">
        <v>146</v>
      </c>
      <c r="F425">
        <v>19</v>
      </c>
      <c r="G425">
        <v>29</v>
      </c>
      <c r="H425">
        <v>98</v>
      </c>
      <c r="I425" t="s">
        <v>468</v>
      </c>
      <c r="J425">
        <v>8</v>
      </c>
      <c r="K425" s="15">
        <v>45787</v>
      </c>
      <c r="L425" t="s">
        <v>10040</v>
      </c>
      <c r="M425" t="s">
        <v>10958</v>
      </c>
    </row>
    <row r="426" spans="1:13">
      <c r="A426" t="s">
        <v>10959</v>
      </c>
      <c r="B426" t="s">
        <v>10675</v>
      </c>
      <c r="C426" t="s">
        <v>324</v>
      </c>
      <c r="D426" t="s">
        <v>216</v>
      </c>
      <c r="E426">
        <v>147</v>
      </c>
      <c r="F426">
        <v>20</v>
      </c>
      <c r="G426">
        <v>29</v>
      </c>
      <c r="H426">
        <v>98</v>
      </c>
      <c r="I426" t="s">
        <v>468</v>
      </c>
      <c r="J426">
        <v>9</v>
      </c>
      <c r="K426" s="15">
        <v>45787</v>
      </c>
      <c r="L426" t="s">
        <v>10043</v>
      </c>
      <c r="M426" t="s">
        <v>10960</v>
      </c>
    </row>
    <row r="427" spans="1:13">
      <c r="A427" t="s">
        <v>10961</v>
      </c>
      <c r="B427" t="s">
        <v>10678</v>
      </c>
      <c r="C427" t="s">
        <v>333</v>
      </c>
      <c r="D427" t="s">
        <v>218</v>
      </c>
      <c r="E427">
        <v>495</v>
      </c>
      <c r="F427">
        <v>50</v>
      </c>
      <c r="G427">
        <v>99</v>
      </c>
      <c r="H427">
        <v>346</v>
      </c>
      <c r="I427" t="s">
        <v>468</v>
      </c>
      <c r="J427">
        <v>10</v>
      </c>
      <c r="K427" s="15">
        <v>45787</v>
      </c>
      <c r="L427" t="s">
        <v>10046</v>
      </c>
      <c r="M427" t="s">
        <v>10962</v>
      </c>
    </row>
    <row r="428" spans="1:13">
      <c r="A428" t="s">
        <v>10963</v>
      </c>
      <c r="B428" t="s">
        <v>10681</v>
      </c>
      <c r="C428" t="s">
        <v>257</v>
      </c>
      <c r="D428" t="s">
        <v>220</v>
      </c>
      <c r="E428">
        <v>500</v>
      </c>
      <c r="F428">
        <v>50</v>
      </c>
      <c r="G428">
        <v>100</v>
      </c>
      <c r="H428">
        <v>350</v>
      </c>
      <c r="I428" t="s">
        <v>468</v>
      </c>
      <c r="J428">
        <v>11</v>
      </c>
      <c r="K428" s="15">
        <v>45787</v>
      </c>
      <c r="L428" t="s">
        <v>10040</v>
      </c>
      <c r="M428" t="s">
        <v>10876</v>
      </c>
    </row>
    <row r="429" spans="1:13">
      <c r="A429" t="s">
        <v>10964</v>
      </c>
      <c r="B429" t="s">
        <v>10684</v>
      </c>
      <c r="C429" t="s">
        <v>257</v>
      </c>
      <c r="D429" t="s">
        <v>221</v>
      </c>
      <c r="E429">
        <v>152</v>
      </c>
      <c r="F429">
        <v>20</v>
      </c>
      <c r="G429">
        <v>30</v>
      </c>
      <c r="H429">
        <v>102</v>
      </c>
      <c r="I429" t="s">
        <v>468</v>
      </c>
      <c r="J429">
        <v>12</v>
      </c>
      <c r="K429" s="15">
        <v>45787</v>
      </c>
      <c r="L429" t="s">
        <v>10043</v>
      </c>
      <c r="M429" t="s">
        <v>10965</v>
      </c>
    </row>
    <row r="430" spans="1:13">
      <c r="A430" t="s">
        <v>10966</v>
      </c>
      <c r="B430" t="s">
        <v>10687</v>
      </c>
      <c r="C430" t="s">
        <v>257</v>
      </c>
      <c r="D430" t="s">
        <v>224</v>
      </c>
      <c r="E430">
        <v>153</v>
      </c>
      <c r="F430">
        <v>20</v>
      </c>
      <c r="G430">
        <v>31</v>
      </c>
      <c r="H430">
        <v>102</v>
      </c>
      <c r="I430" t="s">
        <v>468</v>
      </c>
      <c r="J430">
        <v>13</v>
      </c>
      <c r="K430" s="15">
        <v>45787</v>
      </c>
      <c r="L430" t="s">
        <v>10046</v>
      </c>
      <c r="M430" t="s">
        <v>10967</v>
      </c>
    </row>
    <row r="431" spans="1:13">
      <c r="A431" t="s">
        <v>10968</v>
      </c>
      <c r="B431" t="s">
        <v>10690</v>
      </c>
      <c r="C431" t="s">
        <v>315</v>
      </c>
      <c r="D431" t="s">
        <v>226</v>
      </c>
      <c r="E431">
        <v>155</v>
      </c>
      <c r="F431">
        <v>21</v>
      </c>
      <c r="G431">
        <v>31</v>
      </c>
      <c r="H431">
        <v>103</v>
      </c>
      <c r="I431" t="s">
        <v>468</v>
      </c>
      <c r="J431">
        <v>14</v>
      </c>
      <c r="K431" s="15">
        <v>45787</v>
      </c>
      <c r="L431" t="s">
        <v>10040</v>
      </c>
      <c r="M431" t="s">
        <v>10969</v>
      </c>
    </row>
    <row r="432" spans="1:13">
      <c r="A432" t="s">
        <v>10970</v>
      </c>
      <c r="B432" t="s">
        <v>10693</v>
      </c>
      <c r="C432" t="s">
        <v>315</v>
      </c>
      <c r="D432" t="s">
        <v>227</v>
      </c>
      <c r="E432">
        <v>156</v>
      </c>
      <c r="F432">
        <v>21</v>
      </c>
      <c r="G432">
        <v>31</v>
      </c>
      <c r="H432">
        <v>104</v>
      </c>
      <c r="I432" t="s">
        <v>468</v>
      </c>
      <c r="J432">
        <v>5</v>
      </c>
      <c r="K432" s="15">
        <v>45787</v>
      </c>
      <c r="L432" t="s">
        <v>10043</v>
      </c>
      <c r="M432" t="s">
        <v>10971</v>
      </c>
    </row>
    <row r="433" spans="1:13">
      <c r="A433" t="s">
        <v>10972</v>
      </c>
      <c r="B433" t="s">
        <v>10696</v>
      </c>
      <c r="C433" t="s">
        <v>324</v>
      </c>
      <c r="D433" t="s">
        <v>228</v>
      </c>
      <c r="E433">
        <v>158</v>
      </c>
      <c r="F433">
        <v>21</v>
      </c>
      <c r="G433">
        <v>32</v>
      </c>
      <c r="H433">
        <v>105</v>
      </c>
      <c r="I433" t="s">
        <v>468</v>
      </c>
      <c r="J433">
        <v>6</v>
      </c>
      <c r="K433" s="15">
        <v>45787</v>
      </c>
      <c r="L433" t="s">
        <v>10046</v>
      </c>
      <c r="M433" t="s">
        <v>10973</v>
      </c>
    </row>
    <row r="434" spans="1:13">
      <c r="A434" t="s">
        <v>10974</v>
      </c>
      <c r="B434" t="s">
        <v>10699</v>
      </c>
      <c r="C434" t="s">
        <v>333</v>
      </c>
      <c r="D434" t="s">
        <v>229</v>
      </c>
      <c r="E434">
        <v>159</v>
      </c>
      <c r="F434">
        <v>21</v>
      </c>
      <c r="G434">
        <v>32</v>
      </c>
      <c r="H434">
        <v>106</v>
      </c>
      <c r="I434" t="s">
        <v>468</v>
      </c>
      <c r="J434">
        <v>7</v>
      </c>
      <c r="K434" s="15">
        <v>45787</v>
      </c>
      <c r="L434" t="s">
        <v>10040</v>
      </c>
      <c r="M434" t="s">
        <v>10975</v>
      </c>
    </row>
    <row r="435" spans="1:13">
      <c r="A435" t="s">
        <v>10976</v>
      </c>
      <c r="B435" t="s">
        <v>10702</v>
      </c>
      <c r="C435" t="s">
        <v>257</v>
      </c>
      <c r="D435" t="s">
        <v>230</v>
      </c>
      <c r="E435">
        <v>161</v>
      </c>
      <c r="F435">
        <v>21</v>
      </c>
      <c r="G435">
        <v>32</v>
      </c>
      <c r="H435">
        <v>108</v>
      </c>
      <c r="I435" t="s">
        <v>468</v>
      </c>
      <c r="J435">
        <v>8</v>
      </c>
      <c r="K435" s="15">
        <v>45787</v>
      </c>
      <c r="L435" t="s">
        <v>10043</v>
      </c>
      <c r="M435" t="s">
        <v>10889</v>
      </c>
    </row>
    <row r="436" spans="1:13">
      <c r="A436" t="s">
        <v>10977</v>
      </c>
      <c r="B436" t="s">
        <v>10705</v>
      </c>
      <c r="C436" t="s">
        <v>257</v>
      </c>
      <c r="D436" t="s">
        <v>232</v>
      </c>
      <c r="E436">
        <v>140</v>
      </c>
      <c r="F436">
        <v>19</v>
      </c>
      <c r="G436">
        <v>28</v>
      </c>
      <c r="H436">
        <v>93</v>
      </c>
      <c r="I436" t="s">
        <v>468</v>
      </c>
      <c r="J436">
        <v>9</v>
      </c>
      <c r="K436" s="15">
        <v>45787</v>
      </c>
      <c r="L436" t="s">
        <v>10046</v>
      </c>
      <c r="M436" t="s">
        <v>10978</v>
      </c>
    </row>
    <row r="437" spans="1:13">
      <c r="A437" t="s">
        <v>10979</v>
      </c>
      <c r="B437" t="s">
        <v>10708</v>
      </c>
      <c r="C437" t="s">
        <v>257</v>
      </c>
      <c r="D437" t="s">
        <v>233</v>
      </c>
      <c r="E437">
        <v>141</v>
      </c>
      <c r="F437">
        <v>19</v>
      </c>
      <c r="G437">
        <v>28</v>
      </c>
      <c r="H437">
        <v>94</v>
      </c>
      <c r="I437" t="s">
        <v>468</v>
      </c>
      <c r="J437">
        <v>10</v>
      </c>
      <c r="K437" s="15">
        <v>45787</v>
      </c>
      <c r="L437" t="s">
        <v>10040</v>
      </c>
      <c r="M437" t="s">
        <v>10980</v>
      </c>
    </row>
    <row r="438" spans="1:13">
      <c r="A438" t="s">
        <v>10981</v>
      </c>
      <c r="B438" t="s">
        <v>10711</v>
      </c>
      <c r="C438" t="s">
        <v>315</v>
      </c>
      <c r="D438" t="s">
        <v>234</v>
      </c>
      <c r="E438">
        <v>143</v>
      </c>
      <c r="F438">
        <v>19</v>
      </c>
      <c r="G438">
        <v>29</v>
      </c>
      <c r="H438">
        <v>95</v>
      </c>
      <c r="I438" t="s">
        <v>468</v>
      </c>
      <c r="J438">
        <v>11</v>
      </c>
      <c r="K438" s="15">
        <v>45787</v>
      </c>
      <c r="L438" t="s">
        <v>10043</v>
      </c>
      <c r="M438" t="s">
        <v>10982</v>
      </c>
    </row>
    <row r="439" spans="1:13">
      <c r="A439" t="s">
        <v>10983</v>
      </c>
      <c r="B439" t="s">
        <v>10714</v>
      </c>
      <c r="C439" t="s">
        <v>315</v>
      </c>
      <c r="D439" t="s">
        <v>235</v>
      </c>
      <c r="E439">
        <v>144</v>
      </c>
      <c r="F439">
        <v>19</v>
      </c>
      <c r="G439">
        <v>29</v>
      </c>
      <c r="H439">
        <v>96</v>
      </c>
      <c r="I439" t="s">
        <v>468</v>
      </c>
      <c r="J439">
        <v>12</v>
      </c>
      <c r="K439" s="15">
        <v>45787</v>
      </c>
      <c r="L439" t="s">
        <v>10046</v>
      </c>
      <c r="M439" t="s">
        <v>10984</v>
      </c>
    </row>
    <row r="440" spans="1:13">
      <c r="A440" t="s">
        <v>10985</v>
      </c>
      <c r="B440" t="s">
        <v>10717</v>
      </c>
      <c r="C440" t="s">
        <v>324</v>
      </c>
      <c r="D440" t="s">
        <v>236</v>
      </c>
      <c r="E440">
        <v>146</v>
      </c>
      <c r="F440">
        <v>19</v>
      </c>
      <c r="G440">
        <v>29</v>
      </c>
      <c r="H440">
        <v>98</v>
      </c>
      <c r="I440" t="s">
        <v>468</v>
      </c>
      <c r="J440">
        <v>13</v>
      </c>
      <c r="K440" s="15">
        <v>45787</v>
      </c>
      <c r="L440" t="s">
        <v>10040</v>
      </c>
      <c r="M440" t="s">
        <v>10986</v>
      </c>
    </row>
    <row r="441" spans="1:13">
      <c r="A441" t="s">
        <v>10987</v>
      </c>
      <c r="B441" t="s">
        <v>10720</v>
      </c>
      <c r="C441" t="s">
        <v>333</v>
      </c>
      <c r="D441" t="s">
        <v>237</v>
      </c>
      <c r="E441">
        <v>147</v>
      </c>
      <c r="F441">
        <v>20</v>
      </c>
      <c r="G441">
        <v>29</v>
      </c>
      <c r="H441">
        <v>98</v>
      </c>
      <c r="I441" t="s">
        <v>468</v>
      </c>
      <c r="J441">
        <v>14</v>
      </c>
      <c r="K441" s="15">
        <v>45787</v>
      </c>
      <c r="L441" t="s">
        <v>10043</v>
      </c>
      <c r="M441" t="s">
        <v>10988</v>
      </c>
    </row>
    <row r="442" spans="1:13">
      <c r="A442" t="s">
        <v>10989</v>
      </c>
      <c r="B442" t="s">
        <v>10723</v>
      </c>
      <c r="C442" t="s">
        <v>257</v>
      </c>
      <c r="D442" t="s">
        <v>238</v>
      </c>
      <c r="E442">
        <v>149</v>
      </c>
      <c r="F442">
        <v>20</v>
      </c>
      <c r="G442">
        <v>30</v>
      </c>
      <c r="H442">
        <v>99</v>
      </c>
      <c r="I442" t="s">
        <v>468</v>
      </c>
      <c r="J442">
        <v>5</v>
      </c>
      <c r="K442" s="15">
        <v>45787</v>
      </c>
      <c r="L442" t="s">
        <v>10046</v>
      </c>
      <c r="M442" t="s">
        <v>10902</v>
      </c>
    </row>
    <row r="443" spans="1:13">
      <c r="A443" t="s">
        <v>10990</v>
      </c>
      <c r="B443" t="s">
        <v>10726</v>
      </c>
      <c r="C443" t="s">
        <v>257</v>
      </c>
      <c r="D443" t="s">
        <v>163</v>
      </c>
      <c r="E443">
        <v>150</v>
      </c>
      <c r="F443">
        <v>20</v>
      </c>
      <c r="G443">
        <v>30</v>
      </c>
      <c r="H443">
        <v>100</v>
      </c>
      <c r="I443" t="s">
        <v>468</v>
      </c>
      <c r="J443">
        <v>6</v>
      </c>
      <c r="K443" s="15">
        <v>45787</v>
      </c>
      <c r="L443" t="s">
        <v>10040</v>
      </c>
      <c r="M443" t="s">
        <v>10664</v>
      </c>
    </row>
    <row r="444" spans="1:13">
      <c r="A444" t="s">
        <v>10991</v>
      </c>
      <c r="B444" t="s">
        <v>10729</v>
      </c>
      <c r="C444" t="s">
        <v>257</v>
      </c>
      <c r="D444" t="s">
        <v>165</v>
      </c>
      <c r="E444">
        <v>152</v>
      </c>
      <c r="F444">
        <v>20</v>
      </c>
      <c r="G444">
        <v>30</v>
      </c>
      <c r="H444">
        <v>102</v>
      </c>
      <c r="I444" t="s">
        <v>468</v>
      </c>
      <c r="J444">
        <v>7</v>
      </c>
      <c r="K444" s="15">
        <v>45787</v>
      </c>
      <c r="L444" t="s">
        <v>10043</v>
      </c>
      <c r="M444" t="s">
        <v>10667</v>
      </c>
    </row>
    <row r="445" spans="1:13">
      <c r="A445" t="s">
        <v>10992</v>
      </c>
      <c r="B445" t="s">
        <v>10732</v>
      </c>
      <c r="C445" t="s">
        <v>315</v>
      </c>
      <c r="D445" t="s">
        <v>168</v>
      </c>
      <c r="E445">
        <v>153</v>
      </c>
      <c r="F445">
        <v>20</v>
      </c>
      <c r="G445">
        <v>31</v>
      </c>
      <c r="H445">
        <v>102</v>
      </c>
      <c r="I445" t="s">
        <v>468</v>
      </c>
      <c r="J445">
        <v>8</v>
      </c>
      <c r="K445" s="15">
        <v>45787</v>
      </c>
      <c r="L445" t="s">
        <v>10046</v>
      </c>
      <c r="M445" t="s">
        <v>10993</v>
      </c>
    </row>
    <row r="446" spans="1:13">
      <c r="A446" t="s">
        <v>10994</v>
      </c>
      <c r="B446" t="s">
        <v>10735</v>
      </c>
      <c r="C446" t="s">
        <v>315</v>
      </c>
      <c r="D446" t="s">
        <v>170</v>
      </c>
      <c r="E446">
        <v>155</v>
      </c>
      <c r="F446">
        <v>21</v>
      </c>
      <c r="G446">
        <v>31</v>
      </c>
      <c r="H446">
        <v>103</v>
      </c>
      <c r="I446" t="s">
        <v>468</v>
      </c>
      <c r="J446">
        <v>9</v>
      </c>
      <c r="K446" s="15">
        <v>45787</v>
      </c>
      <c r="L446" t="s">
        <v>10040</v>
      </c>
      <c r="M446" t="s">
        <v>10673</v>
      </c>
    </row>
    <row r="447" spans="1:13">
      <c r="A447" t="s">
        <v>10995</v>
      </c>
      <c r="B447" t="s">
        <v>10738</v>
      </c>
      <c r="C447" t="s">
        <v>324</v>
      </c>
      <c r="D447" t="s">
        <v>171</v>
      </c>
      <c r="E447">
        <v>520</v>
      </c>
      <c r="F447">
        <v>52</v>
      </c>
      <c r="G447">
        <v>104</v>
      </c>
      <c r="H447">
        <v>364</v>
      </c>
      <c r="I447" t="s">
        <v>468</v>
      </c>
      <c r="J447">
        <v>10</v>
      </c>
      <c r="K447" s="15">
        <v>45787</v>
      </c>
      <c r="L447" t="s">
        <v>10043</v>
      </c>
      <c r="M447" t="s">
        <v>10996</v>
      </c>
    </row>
    <row r="448" spans="1:13">
      <c r="A448" t="s">
        <v>10997</v>
      </c>
      <c r="B448" t="s">
        <v>10741</v>
      </c>
      <c r="C448" t="s">
        <v>333</v>
      </c>
      <c r="D448" t="s">
        <v>173</v>
      </c>
      <c r="E448">
        <v>525</v>
      </c>
      <c r="F448">
        <v>53</v>
      </c>
      <c r="G448">
        <v>105</v>
      </c>
      <c r="H448">
        <v>367</v>
      </c>
      <c r="I448" t="s">
        <v>468</v>
      </c>
      <c r="J448">
        <v>11</v>
      </c>
      <c r="K448" s="15">
        <v>45787</v>
      </c>
      <c r="L448" t="s">
        <v>10046</v>
      </c>
      <c r="M448" t="s">
        <v>10998</v>
      </c>
    </row>
    <row r="449" spans="1:13">
      <c r="A449" t="s">
        <v>10999</v>
      </c>
      <c r="B449" t="s">
        <v>10744</v>
      </c>
      <c r="C449" t="s">
        <v>257</v>
      </c>
      <c r="D449" t="s">
        <v>176</v>
      </c>
      <c r="E449">
        <v>530</v>
      </c>
      <c r="F449">
        <v>53</v>
      </c>
      <c r="G449">
        <v>106</v>
      </c>
      <c r="H449">
        <v>371</v>
      </c>
      <c r="I449" t="s">
        <v>468</v>
      </c>
      <c r="J449">
        <v>12</v>
      </c>
      <c r="K449" s="15">
        <v>45787</v>
      </c>
      <c r="L449" t="s">
        <v>10040</v>
      </c>
      <c r="M449" t="s">
        <v>10915</v>
      </c>
    </row>
    <row r="450" spans="1:13">
      <c r="A450" t="s">
        <v>11000</v>
      </c>
      <c r="B450" t="s">
        <v>10747</v>
      </c>
      <c r="C450" t="s">
        <v>257</v>
      </c>
      <c r="D450" t="s">
        <v>178</v>
      </c>
      <c r="E450">
        <v>535</v>
      </c>
      <c r="F450">
        <v>54</v>
      </c>
      <c r="G450">
        <v>107</v>
      </c>
      <c r="H450">
        <v>374</v>
      </c>
      <c r="I450" t="s">
        <v>468</v>
      </c>
      <c r="J450">
        <v>13</v>
      </c>
      <c r="K450" s="15">
        <v>45787</v>
      </c>
      <c r="L450" t="s">
        <v>10043</v>
      </c>
      <c r="M450" t="s">
        <v>10685</v>
      </c>
    </row>
    <row r="451" spans="1:13">
      <c r="A451" t="s">
        <v>11001</v>
      </c>
      <c r="B451" t="s">
        <v>10750</v>
      </c>
      <c r="C451" t="s">
        <v>257</v>
      </c>
      <c r="D451" t="s">
        <v>180</v>
      </c>
      <c r="E451">
        <v>465</v>
      </c>
      <c r="F451">
        <v>47</v>
      </c>
      <c r="G451">
        <v>93</v>
      </c>
      <c r="H451">
        <v>325</v>
      </c>
      <c r="I451" t="s">
        <v>468</v>
      </c>
      <c r="J451">
        <v>14</v>
      </c>
      <c r="K451" s="15">
        <v>45787</v>
      </c>
      <c r="L451" t="s">
        <v>10046</v>
      </c>
      <c r="M451" t="s">
        <v>10688</v>
      </c>
    </row>
    <row r="452" spans="1:13">
      <c r="A452" t="s">
        <v>11002</v>
      </c>
      <c r="B452" t="s">
        <v>11003</v>
      </c>
      <c r="C452" t="s">
        <v>257</v>
      </c>
      <c r="D452" t="s">
        <v>163</v>
      </c>
      <c r="E452">
        <v>141</v>
      </c>
      <c r="F452">
        <v>19</v>
      </c>
      <c r="G452">
        <v>28</v>
      </c>
      <c r="H452">
        <v>94</v>
      </c>
      <c r="I452" t="s">
        <v>468</v>
      </c>
      <c r="J452">
        <v>5</v>
      </c>
      <c r="K452" s="15">
        <v>45818</v>
      </c>
      <c r="L452" t="s">
        <v>10040</v>
      </c>
      <c r="M452" t="s">
        <v>11004</v>
      </c>
    </row>
    <row r="453" spans="1:13">
      <c r="A453" t="s">
        <v>11005</v>
      </c>
      <c r="B453" t="s">
        <v>11006</v>
      </c>
      <c r="C453" t="s">
        <v>257</v>
      </c>
      <c r="D453" t="s">
        <v>165</v>
      </c>
      <c r="E453">
        <v>143</v>
      </c>
      <c r="F453">
        <v>19</v>
      </c>
      <c r="G453">
        <v>29</v>
      </c>
      <c r="H453">
        <v>95</v>
      </c>
      <c r="I453" t="s">
        <v>468</v>
      </c>
      <c r="J453">
        <v>6</v>
      </c>
      <c r="K453" s="15">
        <v>45818</v>
      </c>
      <c r="L453" t="s">
        <v>10043</v>
      </c>
      <c r="M453" t="s">
        <v>11007</v>
      </c>
    </row>
    <row r="454" spans="1:13">
      <c r="A454" t="s">
        <v>11008</v>
      </c>
      <c r="B454" t="s">
        <v>11009</v>
      </c>
      <c r="C454" t="s">
        <v>257</v>
      </c>
      <c r="D454" t="s">
        <v>168</v>
      </c>
      <c r="E454">
        <v>144</v>
      </c>
      <c r="F454">
        <v>19</v>
      </c>
      <c r="G454">
        <v>29</v>
      </c>
      <c r="H454">
        <v>96</v>
      </c>
      <c r="I454" t="s">
        <v>468</v>
      </c>
      <c r="J454">
        <v>7</v>
      </c>
      <c r="K454" s="15">
        <v>45818</v>
      </c>
      <c r="L454" t="s">
        <v>10046</v>
      </c>
      <c r="M454" t="s">
        <v>11010</v>
      </c>
    </row>
    <row r="455" spans="1:13">
      <c r="A455" t="s">
        <v>11011</v>
      </c>
      <c r="B455" t="s">
        <v>11012</v>
      </c>
      <c r="C455" t="s">
        <v>315</v>
      </c>
      <c r="D455" t="s">
        <v>170</v>
      </c>
      <c r="E455">
        <v>146</v>
      </c>
      <c r="F455">
        <v>19</v>
      </c>
      <c r="G455">
        <v>29</v>
      </c>
      <c r="H455">
        <v>98</v>
      </c>
      <c r="I455" t="s">
        <v>468</v>
      </c>
      <c r="J455">
        <v>8</v>
      </c>
      <c r="K455" s="15">
        <v>45818</v>
      </c>
      <c r="L455" t="s">
        <v>10040</v>
      </c>
      <c r="M455" t="s">
        <v>11013</v>
      </c>
    </row>
    <row r="456" spans="1:13">
      <c r="A456" t="s">
        <v>11014</v>
      </c>
      <c r="B456" t="s">
        <v>11015</v>
      </c>
      <c r="C456" t="s">
        <v>315</v>
      </c>
      <c r="D456" t="s">
        <v>171</v>
      </c>
      <c r="E456">
        <v>490</v>
      </c>
      <c r="F456">
        <v>49</v>
      </c>
      <c r="G456">
        <v>98</v>
      </c>
      <c r="H456">
        <v>343</v>
      </c>
      <c r="I456" t="s">
        <v>468</v>
      </c>
      <c r="J456">
        <v>9</v>
      </c>
      <c r="K456" s="15">
        <v>45818</v>
      </c>
      <c r="L456" t="s">
        <v>10043</v>
      </c>
      <c r="M456" t="s">
        <v>11016</v>
      </c>
    </row>
    <row r="457" spans="1:13">
      <c r="A457" t="s">
        <v>11017</v>
      </c>
      <c r="B457" t="s">
        <v>11018</v>
      </c>
      <c r="C457" t="s">
        <v>324</v>
      </c>
      <c r="D457" t="s">
        <v>173</v>
      </c>
      <c r="E457">
        <v>495</v>
      </c>
      <c r="F457">
        <v>50</v>
      </c>
      <c r="G457">
        <v>99</v>
      </c>
      <c r="H457">
        <v>346</v>
      </c>
      <c r="I457" t="s">
        <v>468</v>
      </c>
      <c r="J457">
        <v>10</v>
      </c>
      <c r="K457" s="15">
        <v>45818</v>
      </c>
      <c r="L457" t="s">
        <v>10046</v>
      </c>
      <c r="M457" t="s">
        <v>11019</v>
      </c>
    </row>
    <row r="458" spans="1:13">
      <c r="A458" t="s">
        <v>11020</v>
      </c>
      <c r="B458" t="s">
        <v>11021</v>
      </c>
      <c r="C458" t="s">
        <v>333</v>
      </c>
      <c r="D458" t="s">
        <v>176</v>
      </c>
      <c r="E458">
        <v>500</v>
      </c>
      <c r="F458">
        <v>50</v>
      </c>
      <c r="G458">
        <v>100</v>
      </c>
      <c r="H458">
        <v>350</v>
      </c>
      <c r="I458" t="s">
        <v>468</v>
      </c>
      <c r="J458">
        <v>11</v>
      </c>
      <c r="K458" s="15">
        <v>45818</v>
      </c>
      <c r="L458" t="s">
        <v>10040</v>
      </c>
      <c r="M458" t="s">
        <v>11022</v>
      </c>
    </row>
    <row r="459" spans="1:13">
      <c r="A459" t="s">
        <v>11023</v>
      </c>
      <c r="B459" t="s">
        <v>11024</v>
      </c>
      <c r="C459" t="s">
        <v>257</v>
      </c>
      <c r="D459" t="s">
        <v>178</v>
      </c>
      <c r="E459">
        <v>505</v>
      </c>
      <c r="F459">
        <v>51</v>
      </c>
      <c r="G459">
        <v>101</v>
      </c>
      <c r="H459">
        <v>353</v>
      </c>
      <c r="I459" t="s">
        <v>468</v>
      </c>
      <c r="J459">
        <v>12</v>
      </c>
      <c r="K459" s="15">
        <v>45818</v>
      </c>
      <c r="L459" t="s">
        <v>10043</v>
      </c>
      <c r="M459" t="s">
        <v>11025</v>
      </c>
    </row>
    <row r="460" spans="1:13">
      <c r="A460" t="s">
        <v>11026</v>
      </c>
      <c r="B460" t="s">
        <v>11027</v>
      </c>
      <c r="C460" t="s">
        <v>257</v>
      </c>
      <c r="D460" t="s">
        <v>180</v>
      </c>
      <c r="E460">
        <v>510</v>
      </c>
      <c r="F460">
        <v>51</v>
      </c>
      <c r="G460">
        <v>102</v>
      </c>
      <c r="H460">
        <v>357</v>
      </c>
      <c r="I460" t="s">
        <v>468</v>
      </c>
      <c r="J460">
        <v>13</v>
      </c>
      <c r="K460" s="15">
        <v>45818</v>
      </c>
      <c r="L460" t="s">
        <v>10046</v>
      </c>
      <c r="M460" t="s">
        <v>11028</v>
      </c>
    </row>
    <row r="461" spans="1:13">
      <c r="A461" t="s">
        <v>11029</v>
      </c>
      <c r="B461" t="s">
        <v>11030</v>
      </c>
      <c r="C461" t="s">
        <v>257</v>
      </c>
      <c r="D461" t="s">
        <v>182</v>
      </c>
      <c r="E461">
        <v>515</v>
      </c>
      <c r="F461">
        <v>52</v>
      </c>
      <c r="G461">
        <v>103</v>
      </c>
      <c r="H461">
        <v>360</v>
      </c>
      <c r="I461" t="s">
        <v>468</v>
      </c>
      <c r="J461">
        <v>14</v>
      </c>
      <c r="K461" s="15">
        <v>45818</v>
      </c>
      <c r="L461" t="s">
        <v>10040</v>
      </c>
      <c r="M461" t="s">
        <v>11031</v>
      </c>
    </row>
    <row r="462" spans="1:13">
      <c r="A462" t="s">
        <v>11032</v>
      </c>
      <c r="B462" t="s">
        <v>11033</v>
      </c>
      <c r="C462" t="s">
        <v>315</v>
      </c>
      <c r="D462" t="s">
        <v>185</v>
      </c>
      <c r="E462">
        <v>520</v>
      </c>
      <c r="F462">
        <v>52</v>
      </c>
      <c r="G462">
        <v>104</v>
      </c>
      <c r="H462">
        <v>364</v>
      </c>
      <c r="I462" t="s">
        <v>468</v>
      </c>
      <c r="J462">
        <v>5</v>
      </c>
      <c r="K462" s="15">
        <v>45818</v>
      </c>
      <c r="L462" t="s">
        <v>10043</v>
      </c>
      <c r="M462" t="s">
        <v>11034</v>
      </c>
    </row>
    <row r="463" spans="1:13">
      <c r="A463" t="s">
        <v>11035</v>
      </c>
      <c r="B463" t="s">
        <v>11036</v>
      </c>
      <c r="C463" t="s">
        <v>315</v>
      </c>
      <c r="D463" t="s">
        <v>187</v>
      </c>
      <c r="E463">
        <v>525</v>
      </c>
      <c r="F463">
        <v>53</v>
      </c>
      <c r="G463">
        <v>105</v>
      </c>
      <c r="H463">
        <v>367</v>
      </c>
      <c r="I463" t="s">
        <v>468</v>
      </c>
      <c r="J463">
        <v>6</v>
      </c>
      <c r="K463" s="15">
        <v>45818</v>
      </c>
      <c r="L463" t="s">
        <v>10046</v>
      </c>
      <c r="M463" t="s">
        <v>11037</v>
      </c>
    </row>
    <row r="464" spans="1:13">
      <c r="A464" t="s">
        <v>11038</v>
      </c>
      <c r="B464" t="s">
        <v>11039</v>
      </c>
      <c r="C464" t="s">
        <v>324</v>
      </c>
      <c r="D464" t="s">
        <v>188</v>
      </c>
      <c r="E464">
        <v>530</v>
      </c>
      <c r="F464">
        <v>53</v>
      </c>
      <c r="G464">
        <v>106</v>
      </c>
      <c r="H464">
        <v>371</v>
      </c>
      <c r="I464" t="s">
        <v>468</v>
      </c>
      <c r="J464">
        <v>7</v>
      </c>
      <c r="K464" s="15">
        <v>45818</v>
      </c>
      <c r="L464" t="s">
        <v>10040</v>
      </c>
      <c r="M464" t="s">
        <v>11040</v>
      </c>
    </row>
    <row r="465" spans="1:13">
      <c r="A465" t="s">
        <v>11041</v>
      </c>
      <c r="B465" t="s">
        <v>11042</v>
      </c>
      <c r="C465" t="s">
        <v>333</v>
      </c>
      <c r="D465" t="s">
        <v>189</v>
      </c>
      <c r="E465">
        <v>535</v>
      </c>
      <c r="F465">
        <v>54</v>
      </c>
      <c r="G465">
        <v>107</v>
      </c>
      <c r="H465">
        <v>374</v>
      </c>
      <c r="I465" t="s">
        <v>468</v>
      </c>
      <c r="J465">
        <v>8</v>
      </c>
      <c r="K465" s="15">
        <v>45818</v>
      </c>
      <c r="L465" t="s">
        <v>10043</v>
      </c>
      <c r="M465" t="s">
        <v>11043</v>
      </c>
    </row>
    <row r="466" spans="1:13">
      <c r="A466" t="s">
        <v>11044</v>
      </c>
      <c r="B466" t="s">
        <v>11045</v>
      </c>
      <c r="C466" t="s">
        <v>257</v>
      </c>
      <c r="D466" t="s">
        <v>191</v>
      </c>
      <c r="E466">
        <v>465</v>
      </c>
      <c r="F466">
        <v>47</v>
      </c>
      <c r="G466">
        <v>93</v>
      </c>
      <c r="H466">
        <v>325</v>
      </c>
      <c r="I466" t="s">
        <v>468</v>
      </c>
      <c r="J466">
        <v>9</v>
      </c>
      <c r="K466" s="15">
        <v>45818</v>
      </c>
      <c r="L466" t="s">
        <v>10046</v>
      </c>
      <c r="M466" t="s">
        <v>11046</v>
      </c>
    </row>
    <row r="467" spans="1:13">
      <c r="A467" t="s">
        <v>11047</v>
      </c>
      <c r="B467" t="s">
        <v>11048</v>
      </c>
      <c r="C467" t="s">
        <v>257</v>
      </c>
      <c r="D467" t="s">
        <v>193</v>
      </c>
      <c r="E467">
        <v>470</v>
      </c>
      <c r="F467">
        <v>47</v>
      </c>
      <c r="G467">
        <v>94</v>
      </c>
      <c r="H467">
        <v>329</v>
      </c>
      <c r="I467" t="s">
        <v>468</v>
      </c>
      <c r="J467">
        <v>10</v>
      </c>
      <c r="K467" s="15">
        <v>45818</v>
      </c>
      <c r="L467" t="s">
        <v>10040</v>
      </c>
      <c r="M467" t="s">
        <v>11049</v>
      </c>
    </row>
    <row r="468" spans="1:13">
      <c r="A468" t="s">
        <v>11050</v>
      </c>
      <c r="B468" t="s">
        <v>11051</v>
      </c>
      <c r="C468" t="s">
        <v>257</v>
      </c>
      <c r="D468" t="s">
        <v>195</v>
      </c>
      <c r="E468">
        <v>475</v>
      </c>
      <c r="F468">
        <v>48</v>
      </c>
      <c r="G468">
        <v>95</v>
      </c>
      <c r="H468">
        <v>332</v>
      </c>
      <c r="I468" t="s">
        <v>468</v>
      </c>
      <c r="J468">
        <v>11</v>
      </c>
      <c r="K468" s="15">
        <v>45818</v>
      </c>
      <c r="L468" t="s">
        <v>10043</v>
      </c>
      <c r="M468" t="s">
        <v>11052</v>
      </c>
    </row>
    <row r="469" spans="1:13">
      <c r="A469" t="s">
        <v>11053</v>
      </c>
      <c r="B469" t="s">
        <v>11054</v>
      </c>
      <c r="C469" t="s">
        <v>315</v>
      </c>
      <c r="D469" t="s">
        <v>197</v>
      </c>
      <c r="E469">
        <v>480</v>
      </c>
      <c r="F469">
        <v>48</v>
      </c>
      <c r="G469">
        <v>96</v>
      </c>
      <c r="H469">
        <v>336</v>
      </c>
      <c r="I469" t="s">
        <v>468</v>
      </c>
      <c r="J469">
        <v>12</v>
      </c>
      <c r="K469" s="15">
        <v>45818</v>
      </c>
      <c r="L469" t="s">
        <v>10046</v>
      </c>
      <c r="M469" t="s">
        <v>11055</v>
      </c>
    </row>
    <row r="470" spans="1:13">
      <c r="A470" t="s">
        <v>11056</v>
      </c>
      <c r="B470" t="s">
        <v>11057</v>
      </c>
      <c r="C470" t="s">
        <v>315</v>
      </c>
      <c r="D470" t="s">
        <v>199</v>
      </c>
      <c r="E470">
        <v>146</v>
      </c>
      <c r="F470">
        <v>19</v>
      </c>
      <c r="G470">
        <v>29</v>
      </c>
      <c r="H470">
        <v>98</v>
      </c>
      <c r="I470" t="s">
        <v>468</v>
      </c>
      <c r="J470">
        <v>13</v>
      </c>
      <c r="K470" s="15">
        <v>45818</v>
      </c>
      <c r="L470" t="s">
        <v>10040</v>
      </c>
      <c r="M470" t="s">
        <v>11058</v>
      </c>
    </row>
    <row r="471" spans="1:13">
      <c r="A471" t="s">
        <v>11059</v>
      </c>
      <c r="B471" t="s">
        <v>11060</v>
      </c>
      <c r="C471" t="s">
        <v>324</v>
      </c>
      <c r="D471" t="s">
        <v>201</v>
      </c>
      <c r="E471">
        <v>490</v>
      </c>
      <c r="F471">
        <v>49</v>
      </c>
      <c r="G471">
        <v>98</v>
      </c>
      <c r="H471">
        <v>343</v>
      </c>
      <c r="I471" t="s">
        <v>468</v>
      </c>
      <c r="J471">
        <v>14</v>
      </c>
      <c r="K471" s="15">
        <v>45818</v>
      </c>
      <c r="L471" t="s">
        <v>10043</v>
      </c>
      <c r="M471" t="s">
        <v>11061</v>
      </c>
    </row>
    <row r="472" spans="1:13">
      <c r="A472" t="s">
        <v>11062</v>
      </c>
      <c r="B472" t="s">
        <v>11063</v>
      </c>
      <c r="C472" t="s">
        <v>333</v>
      </c>
      <c r="D472" t="s">
        <v>203</v>
      </c>
      <c r="E472">
        <v>495</v>
      </c>
      <c r="F472">
        <v>50</v>
      </c>
      <c r="G472">
        <v>99</v>
      </c>
      <c r="H472">
        <v>346</v>
      </c>
      <c r="I472" t="s">
        <v>468</v>
      </c>
      <c r="J472">
        <v>5</v>
      </c>
      <c r="K472" s="15">
        <v>45818</v>
      </c>
      <c r="L472" t="s">
        <v>10046</v>
      </c>
      <c r="M472" t="s">
        <v>11064</v>
      </c>
    </row>
    <row r="473" spans="1:13">
      <c r="A473" t="s">
        <v>11065</v>
      </c>
      <c r="B473" t="s">
        <v>11066</v>
      </c>
      <c r="C473" t="s">
        <v>257</v>
      </c>
      <c r="D473" t="s">
        <v>206</v>
      </c>
      <c r="E473">
        <v>150</v>
      </c>
      <c r="F473">
        <v>20</v>
      </c>
      <c r="G473">
        <v>30</v>
      </c>
      <c r="H473">
        <v>100</v>
      </c>
      <c r="I473" t="s">
        <v>468</v>
      </c>
      <c r="J473">
        <v>6</v>
      </c>
      <c r="K473" s="15">
        <v>45818</v>
      </c>
      <c r="L473" t="s">
        <v>10040</v>
      </c>
      <c r="M473" t="s">
        <v>11067</v>
      </c>
    </row>
    <row r="474" spans="1:13">
      <c r="A474" t="s">
        <v>11068</v>
      </c>
      <c r="B474" t="s">
        <v>11069</v>
      </c>
      <c r="C474" t="s">
        <v>257</v>
      </c>
      <c r="D474" t="s">
        <v>207</v>
      </c>
      <c r="E474">
        <v>152</v>
      </c>
      <c r="F474">
        <v>20</v>
      </c>
      <c r="G474">
        <v>30</v>
      </c>
      <c r="H474">
        <v>102</v>
      </c>
      <c r="I474" t="s">
        <v>468</v>
      </c>
      <c r="J474">
        <v>7</v>
      </c>
      <c r="K474" s="15">
        <v>45818</v>
      </c>
      <c r="L474" t="s">
        <v>10043</v>
      </c>
      <c r="M474" t="s">
        <v>11070</v>
      </c>
    </row>
    <row r="475" spans="1:13">
      <c r="A475" t="s">
        <v>11071</v>
      </c>
      <c r="B475" t="s">
        <v>11072</v>
      </c>
      <c r="C475" t="s">
        <v>257</v>
      </c>
      <c r="D475" t="s">
        <v>208</v>
      </c>
      <c r="E475">
        <v>153</v>
      </c>
      <c r="F475">
        <v>20</v>
      </c>
      <c r="G475">
        <v>31</v>
      </c>
      <c r="H475">
        <v>102</v>
      </c>
      <c r="I475" t="s">
        <v>468</v>
      </c>
      <c r="J475">
        <v>8</v>
      </c>
      <c r="K475" s="15">
        <v>45818</v>
      </c>
      <c r="L475" t="s">
        <v>10046</v>
      </c>
      <c r="M475" t="s">
        <v>11073</v>
      </c>
    </row>
    <row r="476" spans="1:13">
      <c r="A476" t="s">
        <v>11074</v>
      </c>
      <c r="B476" t="s">
        <v>11075</v>
      </c>
      <c r="C476" t="s">
        <v>315</v>
      </c>
      <c r="D476" t="s">
        <v>209</v>
      </c>
      <c r="E476">
        <v>155</v>
      </c>
      <c r="F476">
        <v>21</v>
      </c>
      <c r="G476">
        <v>31</v>
      </c>
      <c r="H476">
        <v>103</v>
      </c>
      <c r="I476" t="s">
        <v>468</v>
      </c>
      <c r="J476">
        <v>9</v>
      </c>
      <c r="K476" s="15">
        <v>45818</v>
      </c>
      <c r="L476" t="s">
        <v>10040</v>
      </c>
      <c r="M476" t="s">
        <v>11076</v>
      </c>
    </row>
    <row r="477" spans="1:13">
      <c r="A477" t="s">
        <v>11077</v>
      </c>
      <c r="B477" t="s">
        <v>11078</v>
      </c>
      <c r="C477" t="s">
        <v>315</v>
      </c>
      <c r="D477" t="s">
        <v>210</v>
      </c>
      <c r="E477">
        <v>156</v>
      </c>
      <c r="F477">
        <v>21</v>
      </c>
      <c r="G477">
        <v>31</v>
      </c>
      <c r="H477">
        <v>104</v>
      </c>
      <c r="I477" t="s">
        <v>468</v>
      </c>
      <c r="J477">
        <v>10</v>
      </c>
      <c r="K477" s="15">
        <v>45818</v>
      </c>
      <c r="L477" t="s">
        <v>10043</v>
      </c>
      <c r="M477" t="s">
        <v>11079</v>
      </c>
    </row>
    <row r="478" spans="1:13">
      <c r="A478" t="s">
        <v>11080</v>
      </c>
      <c r="B478" t="s">
        <v>11081</v>
      </c>
      <c r="C478" t="s">
        <v>324</v>
      </c>
      <c r="D478" t="s">
        <v>211</v>
      </c>
      <c r="E478">
        <v>525</v>
      </c>
      <c r="F478">
        <v>53</v>
      </c>
      <c r="G478">
        <v>105</v>
      </c>
      <c r="H478">
        <v>367</v>
      </c>
      <c r="I478" t="s">
        <v>468</v>
      </c>
      <c r="J478">
        <v>11</v>
      </c>
      <c r="K478" s="15">
        <v>45818</v>
      </c>
      <c r="L478" t="s">
        <v>10046</v>
      </c>
      <c r="M478" t="s">
        <v>11082</v>
      </c>
    </row>
    <row r="479" spans="1:13">
      <c r="A479" t="s">
        <v>11083</v>
      </c>
      <c r="B479" t="s">
        <v>11084</v>
      </c>
      <c r="C479" t="s">
        <v>333</v>
      </c>
      <c r="D479" t="s">
        <v>212</v>
      </c>
      <c r="E479">
        <v>530</v>
      </c>
      <c r="F479">
        <v>53</v>
      </c>
      <c r="G479">
        <v>106</v>
      </c>
      <c r="H479">
        <v>371</v>
      </c>
      <c r="I479" t="s">
        <v>468</v>
      </c>
      <c r="J479">
        <v>12</v>
      </c>
      <c r="K479" s="15">
        <v>45818</v>
      </c>
      <c r="L479" t="s">
        <v>10040</v>
      </c>
      <c r="M479" t="s">
        <v>11085</v>
      </c>
    </row>
    <row r="480" spans="1:13">
      <c r="A480" t="s">
        <v>11086</v>
      </c>
      <c r="B480" t="s">
        <v>11087</v>
      </c>
      <c r="C480" t="s">
        <v>257</v>
      </c>
      <c r="D480" t="s">
        <v>213</v>
      </c>
      <c r="E480">
        <v>161</v>
      </c>
      <c r="F480">
        <v>21</v>
      </c>
      <c r="G480">
        <v>32</v>
      </c>
      <c r="H480">
        <v>108</v>
      </c>
      <c r="I480" t="s">
        <v>468</v>
      </c>
      <c r="J480">
        <v>13</v>
      </c>
      <c r="K480" s="15">
        <v>45818</v>
      </c>
      <c r="L480" t="s">
        <v>10043</v>
      </c>
      <c r="M480" t="s">
        <v>11088</v>
      </c>
    </row>
    <row r="481" spans="1:13">
      <c r="A481" t="s">
        <v>11089</v>
      </c>
      <c r="B481" t="s">
        <v>11090</v>
      </c>
      <c r="C481" t="s">
        <v>257</v>
      </c>
      <c r="D481" t="s">
        <v>214</v>
      </c>
      <c r="E481">
        <v>140</v>
      </c>
      <c r="F481">
        <v>19</v>
      </c>
      <c r="G481">
        <v>28</v>
      </c>
      <c r="H481">
        <v>93</v>
      </c>
      <c r="I481" t="s">
        <v>468</v>
      </c>
      <c r="J481">
        <v>14</v>
      </c>
      <c r="K481" s="15">
        <v>45818</v>
      </c>
      <c r="L481" t="s">
        <v>10046</v>
      </c>
      <c r="M481" t="s">
        <v>11091</v>
      </c>
    </row>
    <row r="482" spans="1:13">
      <c r="A482" t="s">
        <v>11092</v>
      </c>
      <c r="B482" t="s">
        <v>11093</v>
      </c>
      <c r="C482" t="s">
        <v>257</v>
      </c>
      <c r="D482" t="s">
        <v>216</v>
      </c>
      <c r="E482">
        <v>141</v>
      </c>
      <c r="F482">
        <v>19</v>
      </c>
      <c r="G482">
        <v>28</v>
      </c>
      <c r="H482">
        <v>94</v>
      </c>
      <c r="I482" t="s">
        <v>468</v>
      </c>
      <c r="J482">
        <v>5</v>
      </c>
      <c r="K482" s="15">
        <v>45818</v>
      </c>
      <c r="L482" t="s">
        <v>10040</v>
      </c>
      <c r="M482" t="s">
        <v>11094</v>
      </c>
    </row>
    <row r="483" spans="1:13">
      <c r="A483" t="s">
        <v>11095</v>
      </c>
      <c r="B483" t="s">
        <v>11096</v>
      </c>
      <c r="C483" t="s">
        <v>315</v>
      </c>
      <c r="D483" t="s">
        <v>218</v>
      </c>
      <c r="E483">
        <v>475</v>
      </c>
      <c r="F483">
        <v>48</v>
      </c>
      <c r="G483">
        <v>95</v>
      </c>
      <c r="H483">
        <v>332</v>
      </c>
      <c r="I483" t="s">
        <v>468</v>
      </c>
      <c r="J483">
        <v>6</v>
      </c>
      <c r="K483" s="15">
        <v>45818</v>
      </c>
      <c r="L483" t="s">
        <v>10043</v>
      </c>
      <c r="M483" t="s">
        <v>11097</v>
      </c>
    </row>
    <row r="484" spans="1:13">
      <c r="A484" t="s">
        <v>11098</v>
      </c>
      <c r="B484" t="s">
        <v>11099</v>
      </c>
      <c r="C484" t="s">
        <v>315</v>
      </c>
      <c r="D484" t="s">
        <v>220</v>
      </c>
      <c r="E484">
        <v>480</v>
      </c>
      <c r="F484">
        <v>48</v>
      </c>
      <c r="G484">
        <v>96</v>
      </c>
      <c r="H484">
        <v>336</v>
      </c>
      <c r="I484" t="s">
        <v>468</v>
      </c>
      <c r="J484">
        <v>7</v>
      </c>
      <c r="K484" s="15">
        <v>45818</v>
      </c>
      <c r="L484" t="s">
        <v>10046</v>
      </c>
      <c r="M484" t="s">
        <v>11100</v>
      </c>
    </row>
    <row r="485" spans="1:13">
      <c r="A485" t="s">
        <v>11101</v>
      </c>
      <c r="B485" t="s">
        <v>11102</v>
      </c>
      <c r="C485" t="s">
        <v>324</v>
      </c>
      <c r="D485" t="s">
        <v>221</v>
      </c>
      <c r="E485">
        <v>146</v>
      </c>
      <c r="F485">
        <v>19</v>
      </c>
      <c r="G485">
        <v>29</v>
      </c>
      <c r="H485">
        <v>98</v>
      </c>
      <c r="I485" t="s">
        <v>468</v>
      </c>
      <c r="J485">
        <v>8</v>
      </c>
      <c r="K485" s="15">
        <v>45818</v>
      </c>
      <c r="L485" t="s">
        <v>10040</v>
      </c>
      <c r="M485" t="s">
        <v>11103</v>
      </c>
    </row>
    <row r="486" spans="1:13">
      <c r="A486" t="s">
        <v>11104</v>
      </c>
      <c r="B486" t="s">
        <v>11105</v>
      </c>
      <c r="C486" t="s">
        <v>333</v>
      </c>
      <c r="D486" t="s">
        <v>224</v>
      </c>
      <c r="E486">
        <v>147</v>
      </c>
      <c r="F486">
        <v>20</v>
      </c>
      <c r="G486">
        <v>29</v>
      </c>
      <c r="H486">
        <v>98</v>
      </c>
      <c r="I486" t="s">
        <v>468</v>
      </c>
      <c r="J486">
        <v>9</v>
      </c>
      <c r="K486" s="15">
        <v>45818</v>
      </c>
      <c r="L486" t="s">
        <v>10043</v>
      </c>
      <c r="M486" t="s">
        <v>11106</v>
      </c>
    </row>
    <row r="487" spans="1:13">
      <c r="A487" t="s">
        <v>11107</v>
      </c>
      <c r="B487" t="s">
        <v>11108</v>
      </c>
      <c r="C487" t="s">
        <v>257</v>
      </c>
      <c r="D487" t="s">
        <v>226</v>
      </c>
      <c r="E487">
        <v>149</v>
      </c>
      <c r="F487">
        <v>20</v>
      </c>
      <c r="G487">
        <v>30</v>
      </c>
      <c r="H487">
        <v>99</v>
      </c>
      <c r="I487" t="s">
        <v>468</v>
      </c>
      <c r="J487">
        <v>10</v>
      </c>
      <c r="K487" s="15">
        <v>45818</v>
      </c>
      <c r="L487" t="s">
        <v>10046</v>
      </c>
      <c r="M487" t="s">
        <v>11109</v>
      </c>
    </row>
    <row r="488" spans="1:13">
      <c r="A488" t="s">
        <v>11110</v>
      </c>
      <c r="B488" t="s">
        <v>11111</v>
      </c>
      <c r="C488" t="s">
        <v>257</v>
      </c>
      <c r="D488" t="s">
        <v>227</v>
      </c>
      <c r="E488">
        <v>150</v>
      </c>
      <c r="F488">
        <v>20</v>
      </c>
      <c r="G488">
        <v>30</v>
      </c>
      <c r="H488">
        <v>100</v>
      </c>
      <c r="I488" t="s">
        <v>468</v>
      </c>
      <c r="J488">
        <v>11</v>
      </c>
      <c r="K488" s="15">
        <v>45818</v>
      </c>
      <c r="L488" t="s">
        <v>10040</v>
      </c>
      <c r="M488" t="s">
        <v>11112</v>
      </c>
    </row>
    <row r="489" spans="1:13">
      <c r="A489" t="s">
        <v>11113</v>
      </c>
      <c r="B489" t="s">
        <v>11114</v>
      </c>
      <c r="C489" t="s">
        <v>257</v>
      </c>
      <c r="D489" t="s">
        <v>228</v>
      </c>
      <c r="E489">
        <v>152</v>
      </c>
      <c r="F489">
        <v>20</v>
      </c>
      <c r="G489">
        <v>30</v>
      </c>
      <c r="H489">
        <v>102</v>
      </c>
      <c r="I489" t="s">
        <v>468</v>
      </c>
      <c r="J489">
        <v>12</v>
      </c>
      <c r="K489" s="15">
        <v>45818</v>
      </c>
      <c r="L489" t="s">
        <v>10043</v>
      </c>
      <c r="M489" t="s">
        <v>11115</v>
      </c>
    </row>
    <row r="490" spans="1:13">
      <c r="A490" t="s">
        <v>11116</v>
      </c>
      <c r="B490" t="s">
        <v>11117</v>
      </c>
      <c r="C490" t="s">
        <v>315</v>
      </c>
      <c r="D490" t="s">
        <v>229</v>
      </c>
      <c r="E490">
        <v>153</v>
      </c>
      <c r="F490">
        <v>20</v>
      </c>
      <c r="G490">
        <v>31</v>
      </c>
      <c r="H490">
        <v>102</v>
      </c>
      <c r="I490" t="s">
        <v>468</v>
      </c>
      <c r="J490">
        <v>13</v>
      </c>
      <c r="K490" s="15">
        <v>45818</v>
      </c>
      <c r="L490" t="s">
        <v>10046</v>
      </c>
      <c r="M490" t="s">
        <v>11118</v>
      </c>
    </row>
    <row r="491" spans="1:13">
      <c r="A491" t="s">
        <v>11119</v>
      </c>
      <c r="B491" t="s">
        <v>11120</v>
      </c>
      <c r="C491" t="s">
        <v>315</v>
      </c>
      <c r="D491" t="s">
        <v>230</v>
      </c>
      <c r="E491">
        <v>155</v>
      </c>
      <c r="F491">
        <v>21</v>
      </c>
      <c r="G491">
        <v>31</v>
      </c>
      <c r="H491">
        <v>103</v>
      </c>
      <c r="I491" t="s">
        <v>468</v>
      </c>
      <c r="J491">
        <v>14</v>
      </c>
      <c r="K491" s="15">
        <v>45818</v>
      </c>
      <c r="L491" t="s">
        <v>10040</v>
      </c>
      <c r="M491" t="s">
        <v>11121</v>
      </c>
    </row>
    <row r="492" spans="1:13">
      <c r="A492" t="s">
        <v>11122</v>
      </c>
      <c r="B492" t="s">
        <v>11123</v>
      </c>
      <c r="C492" t="s">
        <v>324</v>
      </c>
      <c r="D492" t="s">
        <v>232</v>
      </c>
      <c r="E492">
        <v>156</v>
      </c>
      <c r="F492">
        <v>21</v>
      </c>
      <c r="G492">
        <v>31</v>
      </c>
      <c r="H492">
        <v>104</v>
      </c>
      <c r="I492" t="s">
        <v>468</v>
      </c>
      <c r="J492">
        <v>5</v>
      </c>
      <c r="K492" s="15">
        <v>45818</v>
      </c>
      <c r="L492" t="s">
        <v>10043</v>
      </c>
      <c r="M492" t="s">
        <v>11124</v>
      </c>
    </row>
    <row r="493" spans="1:13">
      <c r="A493" t="s">
        <v>11125</v>
      </c>
      <c r="B493" t="s">
        <v>11126</v>
      </c>
      <c r="C493" t="s">
        <v>333</v>
      </c>
      <c r="D493" t="s">
        <v>233</v>
      </c>
      <c r="E493">
        <v>158</v>
      </c>
      <c r="F493">
        <v>21</v>
      </c>
      <c r="G493">
        <v>32</v>
      </c>
      <c r="H493">
        <v>105</v>
      </c>
      <c r="I493" t="s">
        <v>468</v>
      </c>
      <c r="J493">
        <v>6</v>
      </c>
      <c r="K493" s="15">
        <v>45818</v>
      </c>
      <c r="L493" t="s">
        <v>10046</v>
      </c>
      <c r="M493" t="s">
        <v>11127</v>
      </c>
    </row>
    <row r="494" spans="1:13">
      <c r="A494" t="s">
        <v>11128</v>
      </c>
      <c r="B494" t="s">
        <v>11129</v>
      </c>
      <c r="C494" t="s">
        <v>257</v>
      </c>
      <c r="D494" t="s">
        <v>234</v>
      </c>
      <c r="E494">
        <v>159</v>
      </c>
      <c r="F494">
        <v>21</v>
      </c>
      <c r="G494">
        <v>32</v>
      </c>
      <c r="H494">
        <v>106</v>
      </c>
      <c r="I494" t="s">
        <v>468</v>
      </c>
      <c r="J494">
        <v>7</v>
      </c>
      <c r="K494" s="15">
        <v>45818</v>
      </c>
      <c r="L494" t="s">
        <v>10040</v>
      </c>
      <c r="M494" t="s">
        <v>11130</v>
      </c>
    </row>
    <row r="495" spans="1:13">
      <c r="A495" t="s">
        <v>11131</v>
      </c>
      <c r="B495" t="s">
        <v>11132</v>
      </c>
      <c r="C495" t="s">
        <v>257</v>
      </c>
      <c r="D495" t="s">
        <v>235</v>
      </c>
      <c r="E495">
        <v>161</v>
      </c>
      <c r="F495">
        <v>21</v>
      </c>
      <c r="G495">
        <v>32</v>
      </c>
      <c r="H495">
        <v>108</v>
      </c>
      <c r="I495" t="s">
        <v>468</v>
      </c>
      <c r="J495">
        <v>8</v>
      </c>
      <c r="K495" s="15">
        <v>45818</v>
      </c>
      <c r="L495" t="s">
        <v>10043</v>
      </c>
      <c r="M495" t="s">
        <v>11133</v>
      </c>
    </row>
    <row r="496" spans="1:13">
      <c r="A496" t="s">
        <v>11134</v>
      </c>
      <c r="B496" t="s">
        <v>11135</v>
      </c>
      <c r="C496" t="s">
        <v>257</v>
      </c>
      <c r="D496" t="s">
        <v>236</v>
      </c>
      <c r="E496">
        <v>140</v>
      </c>
      <c r="F496">
        <v>19</v>
      </c>
      <c r="G496">
        <v>28</v>
      </c>
      <c r="H496">
        <v>93</v>
      </c>
      <c r="I496" t="s">
        <v>468</v>
      </c>
      <c r="J496">
        <v>9</v>
      </c>
      <c r="K496" s="15">
        <v>45818</v>
      </c>
      <c r="L496" t="s">
        <v>10046</v>
      </c>
      <c r="M496" t="s">
        <v>11136</v>
      </c>
    </row>
    <row r="497" spans="1:13">
      <c r="A497" t="s">
        <v>11137</v>
      </c>
      <c r="B497" t="s">
        <v>11138</v>
      </c>
      <c r="C497" t="s">
        <v>315</v>
      </c>
      <c r="D497" t="s">
        <v>237</v>
      </c>
      <c r="E497">
        <v>141</v>
      </c>
      <c r="F497">
        <v>19</v>
      </c>
      <c r="G497">
        <v>28</v>
      </c>
      <c r="H497">
        <v>94</v>
      </c>
      <c r="I497" t="s">
        <v>468</v>
      </c>
      <c r="J497">
        <v>10</v>
      </c>
      <c r="K497" s="15">
        <v>45818</v>
      </c>
      <c r="L497" t="s">
        <v>10040</v>
      </c>
      <c r="M497" t="s">
        <v>11139</v>
      </c>
    </row>
    <row r="498" spans="1:13">
      <c r="A498" t="s">
        <v>11140</v>
      </c>
      <c r="B498" t="s">
        <v>11141</v>
      </c>
      <c r="C498" t="s">
        <v>315</v>
      </c>
      <c r="D498" t="s">
        <v>238</v>
      </c>
      <c r="E498">
        <v>143</v>
      </c>
      <c r="F498">
        <v>19</v>
      </c>
      <c r="G498">
        <v>29</v>
      </c>
      <c r="H498">
        <v>95</v>
      </c>
      <c r="I498" t="s">
        <v>468</v>
      </c>
      <c r="J498">
        <v>11</v>
      </c>
      <c r="K498" s="15">
        <v>45818</v>
      </c>
      <c r="L498" t="s">
        <v>10043</v>
      </c>
      <c r="M498" t="s">
        <v>11142</v>
      </c>
    </row>
    <row r="499" spans="1:13">
      <c r="A499" t="s">
        <v>11143</v>
      </c>
      <c r="B499" t="s">
        <v>11144</v>
      </c>
      <c r="C499" t="s">
        <v>324</v>
      </c>
      <c r="D499" t="s">
        <v>163</v>
      </c>
      <c r="E499">
        <v>144</v>
      </c>
      <c r="F499">
        <v>19</v>
      </c>
      <c r="G499">
        <v>29</v>
      </c>
      <c r="H499">
        <v>96</v>
      </c>
      <c r="I499" t="s">
        <v>468</v>
      </c>
      <c r="J499">
        <v>12</v>
      </c>
      <c r="K499" s="15">
        <v>45818</v>
      </c>
      <c r="L499" t="s">
        <v>10046</v>
      </c>
      <c r="M499" t="s">
        <v>11145</v>
      </c>
    </row>
    <row r="500" spans="1:13">
      <c r="A500" t="s">
        <v>11146</v>
      </c>
      <c r="B500" t="s">
        <v>11147</v>
      </c>
      <c r="C500" t="s">
        <v>333</v>
      </c>
      <c r="D500" t="s">
        <v>165</v>
      </c>
      <c r="E500">
        <v>146</v>
      </c>
      <c r="F500">
        <v>19</v>
      </c>
      <c r="G500">
        <v>29</v>
      </c>
      <c r="H500">
        <v>98</v>
      </c>
      <c r="I500" t="s">
        <v>468</v>
      </c>
      <c r="J500">
        <v>13</v>
      </c>
      <c r="K500" s="15">
        <v>45818</v>
      </c>
      <c r="L500" t="s">
        <v>10040</v>
      </c>
      <c r="M500" t="s">
        <v>11148</v>
      </c>
    </row>
    <row r="501" spans="1:13">
      <c r="A501" t="s">
        <v>11149</v>
      </c>
      <c r="B501" t="s">
        <v>11150</v>
      </c>
      <c r="C501" t="s">
        <v>257</v>
      </c>
      <c r="D501" t="s">
        <v>168</v>
      </c>
      <c r="E501">
        <v>147</v>
      </c>
      <c r="F501">
        <v>20</v>
      </c>
      <c r="G501">
        <v>29</v>
      </c>
      <c r="H501">
        <v>98</v>
      </c>
      <c r="I501" t="s">
        <v>468</v>
      </c>
      <c r="J501">
        <v>14</v>
      </c>
      <c r="K501" s="15">
        <v>45818</v>
      </c>
      <c r="L501" t="s">
        <v>10043</v>
      </c>
      <c r="M501" t="s">
        <v>11010</v>
      </c>
    </row>
    <row r="502" spans="1:13">
      <c r="A502" t="s">
        <v>11151</v>
      </c>
      <c r="B502" t="s">
        <v>11152</v>
      </c>
      <c r="C502" t="s">
        <v>257</v>
      </c>
      <c r="D502" t="s">
        <v>170</v>
      </c>
      <c r="E502">
        <v>149</v>
      </c>
      <c r="F502">
        <v>20</v>
      </c>
      <c r="G502">
        <v>30</v>
      </c>
      <c r="H502">
        <v>99</v>
      </c>
      <c r="I502" t="s">
        <v>468</v>
      </c>
      <c r="J502">
        <v>5</v>
      </c>
      <c r="K502" s="15">
        <v>45818</v>
      </c>
      <c r="L502" t="s">
        <v>10046</v>
      </c>
      <c r="M502" t="s">
        <v>11153</v>
      </c>
    </row>
    <row r="503" spans="1:13">
      <c r="A503" t="s">
        <v>11154</v>
      </c>
      <c r="B503" t="s">
        <v>11155</v>
      </c>
      <c r="C503" t="s">
        <v>257</v>
      </c>
      <c r="D503" t="s">
        <v>171</v>
      </c>
      <c r="E503">
        <v>500</v>
      </c>
      <c r="F503">
        <v>50</v>
      </c>
      <c r="G503">
        <v>100</v>
      </c>
      <c r="H503">
        <v>350</v>
      </c>
      <c r="I503" t="s">
        <v>468</v>
      </c>
      <c r="J503">
        <v>6</v>
      </c>
      <c r="K503" s="15">
        <v>45818</v>
      </c>
      <c r="L503" t="s">
        <v>10040</v>
      </c>
      <c r="M503" t="s">
        <v>11156</v>
      </c>
    </row>
    <row r="504" spans="1:13">
      <c r="A504" t="s">
        <v>11157</v>
      </c>
      <c r="B504" t="s">
        <v>11158</v>
      </c>
      <c r="C504" t="s">
        <v>315</v>
      </c>
      <c r="D504" t="s">
        <v>173</v>
      </c>
      <c r="E504">
        <v>505</v>
      </c>
      <c r="F504">
        <v>51</v>
      </c>
      <c r="G504">
        <v>101</v>
      </c>
      <c r="H504">
        <v>353</v>
      </c>
      <c r="I504" t="s">
        <v>468</v>
      </c>
      <c r="J504">
        <v>7</v>
      </c>
      <c r="K504" s="15">
        <v>45818</v>
      </c>
      <c r="L504" t="s">
        <v>10043</v>
      </c>
      <c r="M504" t="s">
        <v>11159</v>
      </c>
    </row>
    <row r="505" spans="1:13">
      <c r="A505" t="s">
        <v>11160</v>
      </c>
      <c r="B505" t="s">
        <v>11161</v>
      </c>
      <c r="C505" t="s">
        <v>315</v>
      </c>
      <c r="D505" t="s">
        <v>176</v>
      </c>
      <c r="E505">
        <v>510</v>
      </c>
      <c r="F505">
        <v>51</v>
      </c>
      <c r="G505">
        <v>102</v>
      </c>
      <c r="H505">
        <v>357</v>
      </c>
      <c r="I505" t="s">
        <v>468</v>
      </c>
      <c r="J505">
        <v>8</v>
      </c>
      <c r="K505" s="15">
        <v>45818</v>
      </c>
      <c r="L505" t="s">
        <v>10046</v>
      </c>
      <c r="M505" t="s">
        <v>11162</v>
      </c>
    </row>
    <row r="506" spans="1:13">
      <c r="A506" t="s">
        <v>11163</v>
      </c>
      <c r="B506" t="s">
        <v>11164</v>
      </c>
      <c r="C506" t="s">
        <v>324</v>
      </c>
      <c r="D506" t="s">
        <v>178</v>
      </c>
      <c r="E506">
        <v>515</v>
      </c>
      <c r="F506">
        <v>52</v>
      </c>
      <c r="G506">
        <v>103</v>
      </c>
      <c r="H506">
        <v>360</v>
      </c>
      <c r="I506" t="s">
        <v>468</v>
      </c>
      <c r="J506">
        <v>9</v>
      </c>
      <c r="K506" s="15">
        <v>45818</v>
      </c>
      <c r="L506" t="s">
        <v>10040</v>
      </c>
      <c r="M506" t="s">
        <v>11165</v>
      </c>
    </row>
    <row r="507" spans="1:13">
      <c r="A507" t="s">
        <v>11166</v>
      </c>
      <c r="B507" t="s">
        <v>11167</v>
      </c>
      <c r="C507" t="s">
        <v>333</v>
      </c>
      <c r="D507" t="s">
        <v>180</v>
      </c>
      <c r="E507">
        <v>520</v>
      </c>
      <c r="F507">
        <v>52</v>
      </c>
      <c r="G507">
        <v>104</v>
      </c>
      <c r="H507">
        <v>364</v>
      </c>
      <c r="I507" t="s">
        <v>468</v>
      </c>
      <c r="J507">
        <v>10</v>
      </c>
      <c r="K507" s="15">
        <v>45818</v>
      </c>
      <c r="L507" t="s">
        <v>10043</v>
      </c>
      <c r="M507" t="s">
        <v>11168</v>
      </c>
    </row>
    <row r="508" spans="1:13">
      <c r="A508" t="s">
        <v>11169</v>
      </c>
      <c r="B508" t="s">
        <v>11170</v>
      </c>
      <c r="C508" t="s">
        <v>257</v>
      </c>
      <c r="D508" t="s">
        <v>182</v>
      </c>
      <c r="E508">
        <v>525</v>
      </c>
      <c r="F508">
        <v>53</v>
      </c>
      <c r="G508">
        <v>105</v>
      </c>
      <c r="H508">
        <v>367</v>
      </c>
      <c r="I508" t="s">
        <v>468</v>
      </c>
      <c r="J508">
        <v>11</v>
      </c>
      <c r="K508" s="15">
        <v>45818</v>
      </c>
      <c r="L508" t="s">
        <v>10046</v>
      </c>
      <c r="M508" t="s">
        <v>11031</v>
      </c>
    </row>
    <row r="509" spans="1:13">
      <c r="A509" t="s">
        <v>11171</v>
      </c>
      <c r="B509" t="s">
        <v>11172</v>
      </c>
      <c r="C509" t="s">
        <v>257</v>
      </c>
      <c r="D509" t="s">
        <v>185</v>
      </c>
      <c r="E509">
        <v>530</v>
      </c>
      <c r="F509">
        <v>53</v>
      </c>
      <c r="G509">
        <v>106</v>
      </c>
      <c r="H509">
        <v>371</v>
      </c>
      <c r="I509" t="s">
        <v>468</v>
      </c>
      <c r="J509">
        <v>12</v>
      </c>
      <c r="K509" s="15">
        <v>45818</v>
      </c>
      <c r="L509" t="s">
        <v>10040</v>
      </c>
      <c r="M509" t="s">
        <v>11173</v>
      </c>
    </row>
    <row r="510" spans="1:13">
      <c r="A510" t="s">
        <v>11174</v>
      </c>
      <c r="B510" t="s">
        <v>11175</v>
      </c>
      <c r="C510" t="s">
        <v>257</v>
      </c>
      <c r="D510" t="s">
        <v>187</v>
      </c>
      <c r="E510">
        <v>535</v>
      </c>
      <c r="F510">
        <v>54</v>
      </c>
      <c r="G510">
        <v>107</v>
      </c>
      <c r="H510">
        <v>374</v>
      </c>
      <c r="I510" t="s">
        <v>468</v>
      </c>
      <c r="J510">
        <v>13</v>
      </c>
      <c r="K510" s="15">
        <v>45818</v>
      </c>
      <c r="L510" t="s">
        <v>10043</v>
      </c>
      <c r="M510" t="s">
        <v>11176</v>
      </c>
    </row>
    <row r="511" spans="1:13">
      <c r="A511" t="s">
        <v>11177</v>
      </c>
      <c r="B511" t="s">
        <v>11178</v>
      </c>
      <c r="C511" t="s">
        <v>315</v>
      </c>
      <c r="D511" t="s">
        <v>188</v>
      </c>
      <c r="E511">
        <v>465</v>
      </c>
      <c r="F511">
        <v>47</v>
      </c>
      <c r="G511">
        <v>93</v>
      </c>
      <c r="H511">
        <v>325</v>
      </c>
      <c r="I511" t="s">
        <v>468</v>
      </c>
      <c r="J511">
        <v>14</v>
      </c>
      <c r="K511" s="15">
        <v>45818</v>
      </c>
      <c r="L511" t="s">
        <v>10046</v>
      </c>
      <c r="M511" t="s">
        <v>11179</v>
      </c>
    </row>
    <row r="512" spans="1:13">
      <c r="A512" t="s">
        <v>11180</v>
      </c>
      <c r="B512" t="s">
        <v>11003</v>
      </c>
      <c r="C512" t="s">
        <v>315</v>
      </c>
      <c r="D512" t="s">
        <v>189</v>
      </c>
      <c r="E512">
        <v>470</v>
      </c>
      <c r="F512">
        <v>47</v>
      </c>
      <c r="G512">
        <v>94</v>
      </c>
      <c r="H512">
        <v>329</v>
      </c>
      <c r="I512" t="s">
        <v>468</v>
      </c>
      <c r="J512">
        <v>5</v>
      </c>
      <c r="K512" s="15">
        <v>45818</v>
      </c>
      <c r="L512" t="s">
        <v>10040</v>
      </c>
      <c r="M512" t="s">
        <v>11181</v>
      </c>
    </row>
    <row r="513" spans="1:13">
      <c r="A513" t="s">
        <v>11182</v>
      </c>
      <c r="B513" t="s">
        <v>11006</v>
      </c>
      <c r="C513" t="s">
        <v>324</v>
      </c>
      <c r="D513" t="s">
        <v>191</v>
      </c>
      <c r="E513">
        <v>475</v>
      </c>
      <c r="F513">
        <v>48</v>
      </c>
      <c r="G513">
        <v>95</v>
      </c>
      <c r="H513">
        <v>332</v>
      </c>
      <c r="I513" t="s">
        <v>468</v>
      </c>
      <c r="J513">
        <v>6</v>
      </c>
      <c r="K513" s="15">
        <v>45818</v>
      </c>
      <c r="L513" t="s">
        <v>10043</v>
      </c>
      <c r="M513" t="s">
        <v>11183</v>
      </c>
    </row>
    <row r="514" spans="1:13">
      <c r="A514" t="s">
        <v>11184</v>
      </c>
      <c r="B514" t="s">
        <v>11009</v>
      </c>
      <c r="C514" t="s">
        <v>333</v>
      </c>
      <c r="D514" t="s">
        <v>193</v>
      </c>
      <c r="E514">
        <v>480</v>
      </c>
      <c r="F514">
        <v>48</v>
      </c>
      <c r="G514">
        <v>96</v>
      </c>
      <c r="H514">
        <v>336</v>
      </c>
      <c r="I514" t="s">
        <v>468</v>
      </c>
      <c r="J514">
        <v>7</v>
      </c>
      <c r="K514" s="15">
        <v>45818</v>
      </c>
      <c r="L514" t="s">
        <v>10046</v>
      </c>
      <c r="M514" t="s">
        <v>11185</v>
      </c>
    </row>
    <row r="515" spans="1:13">
      <c r="A515" t="s">
        <v>11186</v>
      </c>
      <c r="B515" t="s">
        <v>11012</v>
      </c>
      <c r="C515" t="s">
        <v>257</v>
      </c>
      <c r="D515" t="s">
        <v>195</v>
      </c>
      <c r="E515">
        <v>485</v>
      </c>
      <c r="F515">
        <v>49</v>
      </c>
      <c r="G515">
        <v>97</v>
      </c>
      <c r="H515">
        <v>339</v>
      </c>
      <c r="I515" t="s">
        <v>468</v>
      </c>
      <c r="J515">
        <v>8</v>
      </c>
      <c r="K515" s="15">
        <v>45818</v>
      </c>
      <c r="L515" t="s">
        <v>10040</v>
      </c>
      <c r="M515" t="s">
        <v>11052</v>
      </c>
    </row>
    <row r="516" spans="1:13">
      <c r="A516" t="s">
        <v>11187</v>
      </c>
      <c r="B516" t="s">
        <v>11015</v>
      </c>
      <c r="C516" t="s">
        <v>257</v>
      </c>
      <c r="D516" t="s">
        <v>197</v>
      </c>
      <c r="E516">
        <v>490</v>
      </c>
      <c r="F516">
        <v>49</v>
      </c>
      <c r="G516">
        <v>98</v>
      </c>
      <c r="H516">
        <v>343</v>
      </c>
      <c r="I516" t="s">
        <v>468</v>
      </c>
      <c r="J516">
        <v>9</v>
      </c>
      <c r="K516" s="15">
        <v>45818</v>
      </c>
      <c r="L516" t="s">
        <v>10043</v>
      </c>
      <c r="M516" t="s">
        <v>11188</v>
      </c>
    </row>
    <row r="517" spans="1:13">
      <c r="A517" t="s">
        <v>11189</v>
      </c>
      <c r="B517" t="s">
        <v>11018</v>
      </c>
      <c r="C517" t="s">
        <v>257</v>
      </c>
      <c r="D517" t="s">
        <v>199</v>
      </c>
      <c r="E517">
        <v>149</v>
      </c>
      <c r="F517">
        <v>20</v>
      </c>
      <c r="G517">
        <v>30</v>
      </c>
      <c r="H517">
        <v>99</v>
      </c>
      <c r="I517" t="s">
        <v>468</v>
      </c>
      <c r="J517">
        <v>10</v>
      </c>
      <c r="K517" s="15">
        <v>45818</v>
      </c>
      <c r="L517" t="s">
        <v>10046</v>
      </c>
      <c r="M517" t="s">
        <v>11190</v>
      </c>
    </row>
    <row r="518" spans="1:13">
      <c r="A518" t="s">
        <v>11191</v>
      </c>
      <c r="B518" t="s">
        <v>11021</v>
      </c>
      <c r="C518" t="s">
        <v>315</v>
      </c>
      <c r="D518" t="s">
        <v>201</v>
      </c>
      <c r="E518">
        <v>500</v>
      </c>
      <c r="F518">
        <v>50</v>
      </c>
      <c r="G518">
        <v>100</v>
      </c>
      <c r="H518">
        <v>350</v>
      </c>
      <c r="I518" t="s">
        <v>468</v>
      </c>
      <c r="J518">
        <v>11</v>
      </c>
      <c r="K518" s="15">
        <v>45818</v>
      </c>
      <c r="L518" t="s">
        <v>10040</v>
      </c>
      <c r="M518" t="s">
        <v>11192</v>
      </c>
    </row>
    <row r="519" spans="1:13">
      <c r="A519" t="s">
        <v>11193</v>
      </c>
      <c r="B519" t="s">
        <v>11024</v>
      </c>
      <c r="C519" t="s">
        <v>315</v>
      </c>
      <c r="D519" t="s">
        <v>203</v>
      </c>
      <c r="E519">
        <v>505</v>
      </c>
      <c r="F519">
        <v>51</v>
      </c>
      <c r="G519">
        <v>101</v>
      </c>
      <c r="H519">
        <v>353</v>
      </c>
      <c r="I519" t="s">
        <v>468</v>
      </c>
      <c r="J519">
        <v>12</v>
      </c>
      <c r="K519" s="15">
        <v>45818</v>
      </c>
      <c r="L519" t="s">
        <v>10043</v>
      </c>
      <c r="M519" t="s">
        <v>11194</v>
      </c>
    </row>
    <row r="520" spans="1:13">
      <c r="A520" t="s">
        <v>11195</v>
      </c>
      <c r="B520" t="s">
        <v>11027</v>
      </c>
      <c r="C520" t="s">
        <v>324</v>
      </c>
      <c r="D520" t="s">
        <v>206</v>
      </c>
      <c r="E520">
        <v>153</v>
      </c>
      <c r="F520">
        <v>20</v>
      </c>
      <c r="G520">
        <v>31</v>
      </c>
      <c r="H520">
        <v>102</v>
      </c>
      <c r="I520" t="s">
        <v>468</v>
      </c>
      <c r="J520">
        <v>13</v>
      </c>
      <c r="K520" s="15">
        <v>45818</v>
      </c>
      <c r="L520" t="s">
        <v>10046</v>
      </c>
      <c r="M520" t="s">
        <v>11196</v>
      </c>
    </row>
    <row r="521" spans="1:13">
      <c r="A521" t="s">
        <v>11197</v>
      </c>
      <c r="B521" t="s">
        <v>11030</v>
      </c>
      <c r="C521" t="s">
        <v>333</v>
      </c>
      <c r="D521" t="s">
        <v>207</v>
      </c>
      <c r="E521">
        <v>155</v>
      </c>
      <c r="F521">
        <v>21</v>
      </c>
      <c r="G521">
        <v>31</v>
      </c>
      <c r="H521">
        <v>103</v>
      </c>
      <c r="I521" t="s">
        <v>468</v>
      </c>
      <c r="J521">
        <v>14</v>
      </c>
      <c r="K521" s="15">
        <v>45818</v>
      </c>
      <c r="L521" t="s">
        <v>10040</v>
      </c>
      <c r="M521" t="s">
        <v>11198</v>
      </c>
    </row>
    <row r="522" spans="1:13">
      <c r="A522" t="s">
        <v>11199</v>
      </c>
      <c r="B522" t="s">
        <v>11033</v>
      </c>
      <c r="C522" t="s">
        <v>257</v>
      </c>
      <c r="D522" t="s">
        <v>208</v>
      </c>
      <c r="E522">
        <v>156</v>
      </c>
      <c r="F522">
        <v>21</v>
      </c>
      <c r="G522">
        <v>31</v>
      </c>
      <c r="H522">
        <v>104</v>
      </c>
      <c r="I522" t="s">
        <v>468</v>
      </c>
      <c r="J522">
        <v>5</v>
      </c>
      <c r="K522" s="15">
        <v>45818</v>
      </c>
      <c r="L522" t="s">
        <v>10043</v>
      </c>
      <c r="M522" t="s">
        <v>11073</v>
      </c>
    </row>
    <row r="523" spans="1:13">
      <c r="A523" t="s">
        <v>11200</v>
      </c>
      <c r="B523" t="s">
        <v>11036</v>
      </c>
      <c r="C523" t="s">
        <v>257</v>
      </c>
      <c r="D523" t="s">
        <v>209</v>
      </c>
      <c r="E523">
        <v>158</v>
      </c>
      <c r="F523">
        <v>21</v>
      </c>
      <c r="G523">
        <v>32</v>
      </c>
      <c r="H523">
        <v>105</v>
      </c>
      <c r="I523" t="s">
        <v>468</v>
      </c>
      <c r="J523">
        <v>6</v>
      </c>
      <c r="K523" s="15">
        <v>45818</v>
      </c>
      <c r="L523" t="s">
        <v>10046</v>
      </c>
      <c r="M523" t="s">
        <v>11201</v>
      </c>
    </row>
    <row r="524" spans="1:13">
      <c r="A524" t="s">
        <v>11202</v>
      </c>
      <c r="B524" t="s">
        <v>11039</v>
      </c>
      <c r="C524" t="s">
        <v>257</v>
      </c>
      <c r="D524" t="s">
        <v>210</v>
      </c>
      <c r="E524">
        <v>159</v>
      </c>
      <c r="F524">
        <v>21</v>
      </c>
      <c r="G524">
        <v>32</v>
      </c>
      <c r="H524">
        <v>106</v>
      </c>
      <c r="I524" t="s">
        <v>468</v>
      </c>
      <c r="J524">
        <v>7</v>
      </c>
      <c r="K524" s="15">
        <v>45818</v>
      </c>
      <c r="L524" t="s">
        <v>10040</v>
      </c>
      <c r="M524" t="s">
        <v>11203</v>
      </c>
    </row>
    <row r="525" spans="1:13">
      <c r="A525" t="s">
        <v>11204</v>
      </c>
      <c r="B525" t="s">
        <v>11042</v>
      </c>
      <c r="C525" t="s">
        <v>315</v>
      </c>
      <c r="D525" t="s">
        <v>211</v>
      </c>
      <c r="E525">
        <v>535</v>
      </c>
      <c r="F525">
        <v>54</v>
      </c>
      <c r="G525">
        <v>107</v>
      </c>
      <c r="H525">
        <v>374</v>
      </c>
      <c r="I525" t="s">
        <v>468</v>
      </c>
      <c r="J525">
        <v>8</v>
      </c>
      <c r="K525" s="15">
        <v>45818</v>
      </c>
      <c r="L525" t="s">
        <v>10043</v>
      </c>
      <c r="M525" t="s">
        <v>11205</v>
      </c>
    </row>
    <row r="526" spans="1:13">
      <c r="A526" t="s">
        <v>11206</v>
      </c>
      <c r="B526" t="s">
        <v>11045</v>
      </c>
      <c r="C526" t="s">
        <v>315</v>
      </c>
      <c r="D526" t="s">
        <v>212</v>
      </c>
      <c r="E526">
        <v>465</v>
      </c>
      <c r="F526">
        <v>47</v>
      </c>
      <c r="G526">
        <v>93</v>
      </c>
      <c r="H526">
        <v>325</v>
      </c>
      <c r="I526" t="s">
        <v>468</v>
      </c>
      <c r="J526">
        <v>9</v>
      </c>
      <c r="K526" s="15">
        <v>45818</v>
      </c>
      <c r="L526" t="s">
        <v>10046</v>
      </c>
      <c r="M526" t="s">
        <v>11207</v>
      </c>
    </row>
    <row r="527" spans="1:13">
      <c r="A527" t="s">
        <v>11208</v>
      </c>
      <c r="B527" t="s">
        <v>11048</v>
      </c>
      <c r="C527" t="s">
        <v>324</v>
      </c>
      <c r="D527" t="s">
        <v>213</v>
      </c>
      <c r="E527">
        <v>141</v>
      </c>
      <c r="F527">
        <v>19</v>
      </c>
      <c r="G527">
        <v>28</v>
      </c>
      <c r="H527">
        <v>94</v>
      </c>
      <c r="I527" t="s">
        <v>468</v>
      </c>
      <c r="J527">
        <v>10</v>
      </c>
      <c r="K527" s="15">
        <v>45818</v>
      </c>
      <c r="L527" t="s">
        <v>10040</v>
      </c>
      <c r="M527" t="s">
        <v>11209</v>
      </c>
    </row>
    <row r="528" spans="1:13">
      <c r="A528" t="s">
        <v>11210</v>
      </c>
      <c r="B528" t="s">
        <v>11051</v>
      </c>
      <c r="C528" t="s">
        <v>333</v>
      </c>
      <c r="D528" t="s">
        <v>214</v>
      </c>
      <c r="E528">
        <v>143</v>
      </c>
      <c r="F528">
        <v>19</v>
      </c>
      <c r="G528">
        <v>29</v>
      </c>
      <c r="H528">
        <v>95</v>
      </c>
      <c r="I528" t="s">
        <v>468</v>
      </c>
      <c r="J528">
        <v>11</v>
      </c>
      <c r="K528" s="15">
        <v>45818</v>
      </c>
      <c r="L528" t="s">
        <v>10043</v>
      </c>
      <c r="M528" t="s">
        <v>11211</v>
      </c>
    </row>
    <row r="529" spans="1:13">
      <c r="A529" t="s">
        <v>11212</v>
      </c>
      <c r="B529" t="s">
        <v>11054</v>
      </c>
      <c r="C529" t="s">
        <v>257</v>
      </c>
      <c r="D529" t="s">
        <v>216</v>
      </c>
      <c r="E529">
        <v>144</v>
      </c>
      <c r="F529">
        <v>19</v>
      </c>
      <c r="G529">
        <v>29</v>
      </c>
      <c r="H529">
        <v>96</v>
      </c>
      <c r="I529" t="s">
        <v>468</v>
      </c>
      <c r="J529">
        <v>12</v>
      </c>
      <c r="K529" s="15">
        <v>45818</v>
      </c>
      <c r="L529" t="s">
        <v>10046</v>
      </c>
      <c r="M529" t="s">
        <v>11094</v>
      </c>
    </row>
    <row r="530" spans="1:13">
      <c r="A530" t="s">
        <v>11213</v>
      </c>
      <c r="B530" t="s">
        <v>11057</v>
      </c>
      <c r="C530" t="s">
        <v>257</v>
      </c>
      <c r="D530" t="s">
        <v>218</v>
      </c>
      <c r="E530">
        <v>485</v>
      </c>
      <c r="F530">
        <v>49</v>
      </c>
      <c r="G530">
        <v>97</v>
      </c>
      <c r="H530">
        <v>339</v>
      </c>
      <c r="I530" t="s">
        <v>468</v>
      </c>
      <c r="J530">
        <v>13</v>
      </c>
      <c r="K530" s="15">
        <v>45818</v>
      </c>
      <c r="L530" t="s">
        <v>10040</v>
      </c>
      <c r="M530" t="s">
        <v>11214</v>
      </c>
    </row>
    <row r="531" spans="1:13">
      <c r="A531" t="s">
        <v>11215</v>
      </c>
      <c r="B531" t="s">
        <v>11060</v>
      </c>
      <c r="C531" t="s">
        <v>257</v>
      </c>
      <c r="D531" t="s">
        <v>220</v>
      </c>
      <c r="E531">
        <v>490</v>
      </c>
      <c r="F531">
        <v>49</v>
      </c>
      <c r="G531">
        <v>98</v>
      </c>
      <c r="H531">
        <v>343</v>
      </c>
      <c r="I531" t="s">
        <v>468</v>
      </c>
      <c r="J531">
        <v>14</v>
      </c>
      <c r="K531" s="15">
        <v>45818</v>
      </c>
      <c r="L531" t="s">
        <v>10043</v>
      </c>
      <c r="M531" t="s">
        <v>11216</v>
      </c>
    </row>
    <row r="532" spans="1:13">
      <c r="A532" t="s">
        <v>11217</v>
      </c>
      <c r="B532" t="s">
        <v>11063</v>
      </c>
      <c r="C532" t="s">
        <v>315</v>
      </c>
      <c r="D532" t="s">
        <v>221</v>
      </c>
      <c r="E532">
        <v>149</v>
      </c>
      <c r="F532">
        <v>20</v>
      </c>
      <c r="G532">
        <v>30</v>
      </c>
      <c r="H532">
        <v>99</v>
      </c>
      <c r="I532" t="s">
        <v>468</v>
      </c>
      <c r="J532">
        <v>5</v>
      </c>
      <c r="K532" s="15">
        <v>45818</v>
      </c>
      <c r="L532" t="s">
        <v>10046</v>
      </c>
      <c r="M532" t="s">
        <v>11218</v>
      </c>
    </row>
    <row r="533" spans="1:13">
      <c r="A533" t="s">
        <v>11219</v>
      </c>
      <c r="B533" t="s">
        <v>11066</v>
      </c>
      <c r="C533" t="s">
        <v>315</v>
      </c>
      <c r="D533" t="s">
        <v>224</v>
      </c>
      <c r="E533">
        <v>150</v>
      </c>
      <c r="F533">
        <v>20</v>
      </c>
      <c r="G533">
        <v>30</v>
      </c>
      <c r="H533">
        <v>100</v>
      </c>
      <c r="I533" t="s">
        <v>468</v>
      </c>
      <c r="J533">
        <v>6</v>
      </c>
      <c r="K533" s="15">
        <v>45818</v>
      </c>
      <c r="L533" t="s">
        <v>10040</v>
      </c>
      <c r="M533" t="s">
        <v>11220</v>
      </c>
    </row>
    <row r="534" spans="1:13">
      <c r="A534" t="s">
        <v>11221</v>
      </c>
      <c r="B534" t="s">
        <v>11069</v>
      </c>
      <c r="C534" t="s">
        <v>324</v>
      </c>
      <c r="D534" t="s">
        <v>226</v>
      </c>
      <c r="E534">
        <v>152</v>
      </c>
      <c r="F534">
        <v>20</v>
      </c>
      <c r="G534">
        <v>30</v>
      </c>
      <c r="H534">
        <v>102</v>
      </c>
      <c r="I534" t="s">
        <v>468</v>
      </c>
      <c r="J534">
        <v>7</v>
      </c>
      <c r="K534" s="15">
        <v>45818</v>
      </c>
      <c r="L534" t="s">
        <v>10043</v>
      </c>
      <c r="M534" t="s">
        <v>11222</v>
      </c>
    </row>
    <row r="535" spans="1:13">
      <c r="A535" t="s">
        <v>11223</v>
      </c>
      <c r="B535" t="s">
        <v>11072</v>
      </c>
      <c r="C535" t="s">
        <v>333</v>
      </c>
      <c r="D535" t="s">
        <v>227</v>
      </c>
      <c r="E535">
        <v>153</v>
      </c>
      <c r="F535">
        <v>20</v>
      </c>
      <c r="G535">
        <v>31</v>
      </c>
      <c r="H535">
        <v>102</v>
      </c>
      <c r="I535" t="s">
        <v>468</v>
      </c>
      <c r="J535">
        <v>8</v>
      </c>
      <c r="K535" s="15">
        <v>45818</v>
      </c>
      <c r="L535" t="s">
        <v>10046</v>
      </c>
      <c r="M535" t="s">
        <v>11224</v>
      </c>
    </row>
    <row r="536" spans="1:13">
      <c r="A536" t="s">
        <v>11225</v>
      </c>
      <c r="B536" t="s">
        <v>11075</v>
      </c>
      <c r="C536" t="s">
        <v>257</v>
      </c>
      <c r="D536" t="s">
        <v>228</v>
      </c>
      <c r="E536">
        <v>155</v>
      </c>
      <c r="F536">
        <v>21</v>
      </c>
      <c r="G536">
        <v>31</v>
      </c>
      <c r="H536">
        <v>103</v>
      </c>
      <c r="I536" t="s">
        <v>468</v>
      </c>
      <c r="J536">
        <v>9</v>
      </c>
      <c r="K536" s="15">
        <v>45818</v>
      </c>
      <c r="L536" t="s">
        <v>10040</v>
      </c>
      <c r="M536" t="s">
        <v>11115</v>
      </c>
    </row>
    <row r="537" spans="1:13">
      <c r="A537" t="s">
        <v>11226</v>
      </c>
      <c r="B537" t="s">
        <v>11078</v>
      </c>
      <c r="C537" t="s">
        <v>257</v>
      </c>
      <c r="D537" t="s">
        <v>229</v>
      </c>
      <c r="E537">
        <v>156</v>
      </c>
      <c r="F537">
        <v>21</v>
      </c>
      <c r="G537">
        <v>31</v>
      </c>
      <c r="H537">
        <v>104</v>
      </c>
      <c r="I537" t="s">
        <v>468</v>
      </c>
      <c r="J537">
        <v>10</v>
      </c>
      <c r="K537" s="15">
        <v>45818</v>
      </c>
      <c r="L537" t="s">
        <v>10043</v>
      </c>
      <c r="M537" t="s">
        <v>11227</v>
      </c>
    </row>
    <row r="538" spans="1:13">
      <c r="A538" t="s">
        <v>11228</v>
      </c>
      <c r="B538" t="s">
        <v>11081</v>
      </c>
      <c r="C538" t="s">
        <v>257</v>
      </c>
      <c r="D538" t="s">
        <v>230</v>
      </c>
      <c r="E538">
        <v>158</v>
      </c>
      <c r="F538">
        <v>21</v>
      </c>
      <c r="G538">
        <v>32</v>
      </c>
      <c r="H538">
        <v>105</v>
      </c>
      <c r="I538" t="s">
        <v>468</v>
      </c>
      <c r="J538">
        <v>11</v>
      </c>
      <c r="K538" s="15">
        <v>45818</v>
      </c>
      <c r="L538" t="s">
        <v>10046</v>
      </c>
      <c r="M538" t="s">
        <v>11229</v>
      </c>
    </row>
    <row r="539" spans="1:13">
      <c r="A539" t="s">
        <v>11230</v>
      </c>
      <c r="B539" t="s">
        <v>11084</v>
      </c>
      <c r="C539" t="s">
        <v>315</v>
      </c>
      <c r="D539" t="s">
        <v>232</v>
      </c>
      <c r="E539">
        <v>159</v>
      </c>
      <c r="F539">
        <v>21</v>
      </c>
      <c r="G539">
        <v>32</v>
      </c>
      <c r="H539">
        <v>106</v>
      </c>
      <c r="I539" t="s">
        <v>468</v>
      </c>
      <c r="J539">
        <v>12</v>
      </c>
      <c r="K539" s="15">
        <v>45818</v>
      </c>
      <c r="L539" t="s">
        <v>10040</v>
      </c>
      <c r="M539" t="s">
        <v>11231</v>
      </c>
    </row>
    <row r="540" spans="1:13">
      <c r="A540" t="s">
        <v>11232</v>
      </c>
      <c r="B540" t="s">
        <v>11087</v>
      </c>
      <c r="C540" t="s">
        <v>315</v>
      </c>
      <c r="D540" t="s">
        <v>233</v>
      </c>
      <c r="E540">
        <v>161</v>
      </c>
      <c r="F540">
        <v>21</v>
      </c>
      <c r="G540">
        <v>32</v>
      </c>
      <c r="H540">
        <v>108</v>
      </c>
      <c r="I540" t="s">
        <v>468</v>
      </c>
      <c r="J540">
        <v>13</v>
      </c>
      <c r="K540" s="15">
        <v>45818</v>
      </c>
      <c r="L540" t="s">
        <v>10043</v>
      </c>
      <c r="M540" t="s">
        <v>11233</v>
      </c>
    </row>
    <row r="541" spans="1:13">
      <c r="A541" t="s">
        <v>11234</v>
      </c>
      <c r="B541" t="s">
        <v>11090</v>
      </c>
      <c r="C541" t="s">
        <v>324</v>
      </c>
      <c r="D541" t="s">
        <v>234</v>
      </c>
      <c r="E541">
        <v>140</v>
      </c>
      <c r="F541">
        <v>19</v>
      </c>
      <c r="G541">
        <v>28</v>
      </c>
      <c r="H541">
        <v>93</v>
      </c>
      <c r="I541" t="s">
        <v>468</v>
      </c>
      <c r="J541">
        <v>14</v>
      </c>
      <c r="K541" s="15">
        <v>45818</v>
      </c>
      <c r="L541" t="s">
        <v>10046</v>
      </c>
      <c r="M541" t="s">
        <v>11235</v>
      </c>
    </row>
    <row r="542" spans="1:13">
      <c r="A542" t="s">
        <v>11236</v>
      </c>
      <c r="B542" t="s">
        <v>11093</v>
      </c>
      <c r="C542" t="s">
        <v>333</v>
      </c>
      <c r="D542" t="s">
        <v>235</v>
      </c>
      <c r="E542">
        <v>141</v>
      </c>
      <c r="F542">
        <v>19</v>
      </c>
      <c r="G542">
        <v>28</v>
      </c>
      <c r="H542">
        <v>94</v>
      </c>
      <c r="I542" t="s">
        <v>468</v>
      </c>
      <c r="J542">
        <v>5</v>
      </c>
      <c r="K542" s="15">
        <v>45818</v>
      </c>
      <c r="L542" t="s">
        <v>10040</v>
      </c>
      <c r="M542" t="s">
        <v>11237</v>
      </c>
    </row>
    <row r="543" spans="1:13">
      <c r="A543" t="s">
        <v>11238</v>
      </c>
      <c r="B543" t="s">
        <v>11096</v>
      </c>
      <c r="C543" t="s">
        <v>257</v>
      </c>
      <c r="D543" t="s">
        <v>236</v>
      </c>
      <c r="E543">
        <v>143</v>
      </c>
      <c r="F543">
        <v>19</v>
      </c>
      <c r="G543">
        <v>29</v>
      </c>
      <c r="H543">
        <v>95</v>
      </c>
      <c r="I543" t="s">
        <v>468</v>
      </c>
      <c r="J543">
        <v>6</v>
      </c>
      <c r="K543" s="15">
        <v>45818</v>
      </c>
      <c r="L543" t="s">
        <v>10043</v>
      </c>
      <c r="M543" t="s">
        <v>11136</v>
      </c>
    </row>
    <row r="544" spans="1:13">
      <c r="A544" t="s">
        <v>11239</v>
      </c>
      <c r="B544" t="s">
        <v>11099</v>
      </c>
      <c r="C544" t="s">
        <v>257</v>
      </c>
      <c r="D544" t="s">
        <v>237</v>
      </c>
      <c r="E544">
        <v>144</v>
      </c>
      <c r="F544">
        <v>19</v>
      </c>
      <c r="G544">
        <v>29</v>
      </c>
      <c r="H544">
        <v>96</v>
      </c>
      <c r="I544" t="s">
        <v>468</v>
      </c>
      <c r="J544">
        <v>7</v>
      </c>
      <c r="K544" s="15">
        <v>45818</v>
      </c>
      <c r="L544" t="s">
        <v>10046</v>
      </c>
      <c r="M544" t="s">
        <v>11240</v>
      </c>
    </row>
    <row r="545" spans="1:13">
      <c r="A545" t="s">
        <v>11241</v>
      </c>
      <c r="B545" t="s">
        <v>11102</v>
      </c>
      <c r="C545" t="s">
        <v>257</v>
      </c>
      <c r="D545" t="s">
        <v>238</v>
      </c>
      <c r="E545">
        <v>146</v>
      </c>
      <c r="F545">
        <v>19</v>
      </c>
      <c r="G545">
        <v>29</v>
      </c>
      <c r="H545">
        <v>98</v>
      </c>
      <c r="I545" t="s">
        <v>468</v>
      </c>
      <c r="J545">
        <v>8</v>
      </c>
      <c r="K545" s="15">
        <v>45818</v>
      </c>
      <c r="L545" t="s">
        <v>10040</v>
      </c>
      <c r="M545" t="s">
        <v>11242</v>
      </c>
    </row>
    <row r="546" spans="1:13">
      <c r="A546" t="s">
        <v>11243</v>
      </c>
      <c r="B546" t="s">
        <v>11105</v>
      </c>
      <c r="C546" t="s">
        <v>315</v>
      </c>
      <c r="D546" t="s">
        <v>163</v>
      </c>
      <c r="E546">
        <v>147</v>
      </c>
      <c r="F546">
        <v>20</v>
      </c>
      <c r="G546">
        <v>29</v>
      </c>
      <c r="H546">
        <v>98</v>
      </c>
      <c r="I546" t="s">
        <v>468</v>
      </c>
      <c r="J546">
        <v>9</v>
      </c>
      <c r="K546" s="15">
        <v>45818</v>
      </c>
      <c r="L546" t="s">
        <v>10043</v>
      </c>
      <c r="M546" t="s">
        <v>11244</v>
      </c>
    </row>
    <row r="547" spans="1:13">
      <c r="A547" t="s">
        <v>11245</v>
      </c>
      <c r="B547" t="s">
        <v>11108</v>
      </c>
      <c r="C547" t="s">
        <v>315</v>
      </c>
      <c r="D547" t="s">
        <v>165</v>
      </c>
      <c r="E547">
        <v>149</v>
      </c>
      <c r="F547">
        <v>20</v>
      </c>
      <c r="G547">
        <v>30</v>
      </c>
      <c r="H547">
        <v>99</v>
      </c>
      <c r="I547" t="s">
        <v>468</v>
      </c>
      <c r="J547">
        <v>10</v>
      </c>
      <c r="K547" s="15">
        <v>45818</v>
      </c>
      <c r="L547" t="s">
        <v>10046</v>
      </c>
      <c r="M547" t="s">
        <v>11246</v>
      </c>
    </row>
    <row r="548" spans="1:13">
      <c r="A548" t="s">
        <v>11247</v>
      </c>
      <c r="B548" t="s">
        <v>11111</v>
      </c>
      <c r="C548" t="s">
        <v>324</v>
      </c>
      <c r="D548" t="s">
        <v>168</v>
      </c>
      <c r="E548">
        <v>150</v>
      </c>
      <c r="F548">
        <v>20</v>
      </c>
      <c r="G548">
        <v>30</v>
      </c>
      <c r="H548">
        <v>100</v>
      </c>
      <c r="I548" t="s">
        <v>468</v>
      </c>
      <c r="J548">
        <v>11</v>
      </c>
      <c r="K548" s="15">
        <v>45818</v>
      </c>
      <c r="L548" t="s">
        <v>10040</v>
      </c>
      <c r="M548" t="s">
        <v>11248</v>
      </c>
    </row>
    <row r="549" spans="1:13">
      <c r="A549" t="s">
        <v>11249</v>
      </c>
      <c r="B549" t="s">
        <v>11114</v>
      </c>
      <c r="C549" t="s">
        <v>333</v>
      </c>
      <c r="D549" t="s">
        <v>170</v>
      </c>
      <c r="E549">
        <v>152</v>
      </c>
      <c r="F549">
        <v>20</v>
      </c>
      <c r="G549">
        <v>30</v>
      </c>
      <c r="H549">
        <v>102</v>
      </c>
      <c r="I549" t="s">
        <v>468</v>
      </c>
      <c r="J549">
        <v>12</v>
      </c>
      <c r="K549" s="15">
        <v>45818</v>
      </c>
      <c r="L549" t="s">
        <v>10043</v>
      </c>
      <c r="M549" t="s">
        <v>11250</v>
      </c>
    </row>
    <row r="550" spans="1:13">
      <c r="A550" t="s">
        <v>11251</v>
      </c>
      <c r="B550" t="s">
        <v>11117</v>
      </c>
      <c r="C550" t="s">
        <v>257</v>
      </c>
      <c r="D550" t="s">
        <v>171</v>
      </c>
      <c r="E550">
        <v>510</v>
      </c>
      <c r="F550">
        <v>51</v>
      </c>
      <c r="G550">
        <v>102</v>
      </c>
      <c r="H550">
        <v>357</v>
      </c>
      <c r="I550" t="s">
        <v>468</v>
      </c>
      <c r="J550">
        <v>13</v>
      </c>
      <c r="K550" s="15">
        <v>45818</v>
      </c>
      <c r="L550" t="s">
        <v>10046</v>
      </c>
      <c r="M550" t="s">
        <v>11156</v>
      </c>
    </row>
    <row r="551" spans="1:13">
      <c r="A551" t="s">
        <v>11252</v>
      </c>
      <c r="B551" t="s">
        <v>11120</v>
      </c>
      <c r="C551" t="s">
        <v>257</v>
      </c>
      <c r="D551" t="s">
        <v>173</v>
      </c>
      <c r="E551">
        <v>515</v>
      </c>
      <c r="F551">
        <v>52</v>
      </c>
      <c r="G551">
        <v>103</v>
      </c>
      <c r="H551">
        <v>360</v>
      </c>
      <c r="I551" t="s">
        <v>468</v>
      </c>
      <c r="J551">
        <v>14</v>
      </c>
      <c r="K551" s="15">
        <v>45818</v>
      </c>
      <c r="L551" t="s">
        <v>10040</v>
      </c>
      <c r="M551" t="s">
        <v>11253</v>
      </c>
    </row>
    <row r="552" spans="1:13">
      <c r="A552" t="s">
        <v>11254</v>
      </c>
      <c r="B552" t="s">
        <v>11123</v>
      </c>
      <c r="C552" t="s">
        <v>257</v>
      </c>
      <c r="D552" t="s">
        <v>176</v>
      </c>
      <c r="E552">
        <v>520</v>
      </c>
      <c r="F552">
        <v>52</v>
      </c>
      <c r="G552">
        <v>104</v>
      </c>
      <c r="H552">
        <v>364</v>
      </c>
      <c r="I552" t="s">
        <v>468</v>
      </c>
      <c r="J552">
        <v>5</v>
      </c>
      <c r="K552" s="15">
        <v>45818</v>
      </c>
      <c r="L552" t="s">
        <v>10043</v>
      </c>
      <c r="M552" t="s">
        <v>11255</v>
      </c>
    </row>
    <row r="553" spans="1:13">
      <c r="A553" t="s">
        <v>11256</v>
      </c>
      <c r="B553" t="s">
        <v>11126</v>
      </c>
      <c r="C553" t="s">
        <v>315</v>
      </c>
      <c r="D553" t="s">
        <v>178</v>
      </c>
      <c r="E553">
        <v>525</v>
      </c>
      <c r="F553">
        <v>53</v>
      </c>
      <c r="G553">
        <v>105</v>
      </c>
      <c r="H553">
        <v>367</v>
      </c>
      <c r="I553" t="s">
        <v>468</v>
      </c>
      <c r="J553">
        <v>6</v>
      </c>
      <c r="K553" s="15">
        <v>45818</v>
      </c>
      <c r="L553" t="s">
        <v>10046</v>
      </c>
      <c r="M553" t="s">
        <v>11257</v>
      </c>
    </row>
    <row r="554" spans="1:13">
      <c r="A554" t="s">
        <v>11258</v>
      </c>
      <c r="B554" t="s">
        <v>11129</v>
      </c>
      <c r="C554" t="s">
        <v>315</v>
      </c>
      <c r="D554" t="s">
        <v>180</v>
      </c>
      <c r="E554">
        <v>530</v>
      </c>
      <c r="F554">
        <v>53</v>
      </c>
      <c r="G554">
        <v>106</v>
      </c>
      <c r="H554">
        <v>371</v>
      </c>
      <c r="I554" t="s">
        <v>468</v>
      </c>
      <c r="J554">
        <v>7</v>
      </c>
      <c r="K554" s="15">
        <v>45818</v>
      </c>
      <c r="L554" t="s">
        <v>10040</v>
      </c>
      <c r="M554" t="s">
        <v>11259</v>
      </c>
    </row>
    <row r="555" spans="1:13">
      <c r="A555" t="s">
        <v>11260</v>
      </c>
      <c r="B555" t="s">
        <v>11132</v>
      </c>
      <c r="C555" t="s">
        <v>324</v>
      </c>
      <c r="D555" t="s">
        <v>182</v>
      </c>
      <c r="E555">
        <v>535</v>
      </c>
      <c r="F555">
        <v>54</v>
      </c>
      <c r="G555">
        <v>107</v>
      </c>
      <c r="H555">
        <v>374</v>
      </c>
      <c r="I555" t="s">
        <v>468</v>
      </c>
      <c r="J555">
        <v>8</v>
      </c>
      <c r="K555" s="15">
        <v>45818</v>
      </c>
      <c r="L555" t="s">
        <v>10043</v>
      </c>
      <c r="M555" t="s">
        <v>11261</v>
      </c>
    </row>
    <row r="556" spans="1:13">
      <c r="A556" t="s">
        <v>11262</v>
      </c>
      <c r="B556" t="s">
        <v>11135</v>
      </c>
      <c r="C556" t="s">
        <v>333</v>
      </c>
      <c r="D556" t="s">
        <v>185</v>
      </c>
      <c r="E556">
        <v>465</v>
      </c>
      <c r="F556">
        <v>47</v>
      </c>
      <c r="G556">
        <v>93</v>
      </c>
      <c r="H556">
        <v>325</v>
      </c>
      <c r="I556" t="s">
        <v>468</v>
      </c>
      <c r="J556">
        <v>9</v>
      </c>
      <c r="K556" s="15">
        <v>45818</v>
      </c>
      <c r="L556" t="s">
        <v>10046</v>
      </c>
      <c r="M556" t="s">
        <v>11263</v>
      </c>
    </row>
    <row r="557" spans="1:13">
      <c r="A557" t="s">
        <v>11264</v>
      </c>
      <c r="B557" t="s">
        <v>11138</v>
      </c>
      <c r="C557" t="s">
        <v>257</v>
      </c>
      <c r="D557" t="s">
        <v>187</v>
      </c>
      <c r="E557">
        <v>470</v>
      </c>
      <c r="F557">
        <v>47</v>
      </c>
      <c r="G557">
        <v>94</v>
      </c>
      <c r="H557">
        <v>329</v>
      </c>
      <c r="I557" t="s">
        <v>468</v>
      </c>
      <c r="J557">
        <v>10</v>
      </c>
      <c r="K557" s="15">
        <v>45818</v>
      </c>
      <c r="L557" t="s">
        <v>10040</v>
      </c>
      <c r="M557" t="s">
        <v>11176</v>
      </c>
    </row>
    <row r="558" spans="1:13">
      <c r="A558" t="s">
        <v>11265</v>
      </c>
      <c r="B558" t="s">
        <v>11141</v>
      </c>
      <c r="C558" t="s">
        <v>257</v>
      </c>
      <c r="D558" t="s">
        <v>188</v>
      </c>
      <c r="E558">
        <v>475</v>
      </c>
      <c r="F558">
        <v>48</v>
      </c>
      <c r="G558">
        <v>95</v>
      </c>
      <c r="H558">
        <v>332</v>
      </c>
      <c r="I558" t="s">
        <v>468</v>
      </c>
      <c r="J558">
        <v>11</v>
      </c>
      <c r="K558" s="15">
        <v>45818</v>
      </c>
      <c r="L558" t="s">
        <v>10043</v>
      </c>
      <c r="M558" t="s">
        <v>11266</v>
      </c>
    </row>
    <row r="559" spans="1:13">
      <c r="A559" t="s">
        <v>11267</v>
      </c>
      <c r="B559" t="s">
        <v>11144</v>
      </c>
      <c r="C559" t="s">
        <v>257</v>
      </c>
      <c r="D559" t="s">
        <v>189</v>
      </c>
      <c r="E559">
        <v>480</v>
      </c>
      <c r="F559">
        <v>48</v>
      </c>
      <c r="G559">
        <v>96</v>
      </c>
      <c r="H559">
        <v>336</v>
      </c>
      <c r="I559" t="s">
        <v>468</v>
      </c>
      <c r="J559">
        <v>12</v>
      </c>
      <c r="K559" s="15">
        <v>45818</v>
      </c>
      <c r="L559" t="s">
        <v>10046</v>
      </c>
      <c r="M559" t="s">
        <v>11268</v>
      </c>
    </row>
    <row r="560" spans="1:13">
      <c r="A560" t="s">
        <v>11269</v>
      </c>
      <c r="B560" t="s">
        <v>11147</v>
      </c>
      <c r="C560" t="s">
        <v>315</v>
      </c>
      <c r="D560" t="s">
        <v>191</v>
      </c>
      <c r="E560">
        <v>485</v>
      </c>
      <c r="F560">
        <v>49</v>
      </c>
      <c r="G560">
        <v>97</v>
      </c>
      <c r="H560">
        <v>339</v>
      </c>
      <c r="I560" t="s">
        <v>468</v>
      </c>
      <c r="J560">
        <v>13</v>
      </c>
      <c r="K560" s="15">
        <v>45818</v>
      </c>
      <c r="L560" t="s">
        <v>10040</v>
      </c>
      <c r="M560" t="s">
        <v>11270</v>
      </c>
    </row>
    <row r="561" spans="1:13">
      <c r="A561" t="s">
        <v>11271</v>
      </c>
      <c r="B561" t="s">
        <v>11150</v>
      </c>
      <c r="C561" t="s">
        <v>315</v>
      </c>
      <c r="D561" t="s">
        <v>193</v>
      </c>
      <c r="E561">
        <v>490</v>
      </c>
      <c r="F561">
        <v>49</v>
      </c>
      <c r="G561">
        <v>98</v>
      </c>
      <c r="H561">
        <v>343</v>
      </c>
      <c r="I561" t="s">
        <v>468</v>
      </c>
      <c r="J561">
        <v>14</v>
      </c>
      <c r="K561" s="15">
        <v>45818</v>
      </c>
      <c r="L561" t="s">
        <v>10043</v>
      </c>
      <c r="M561" t="s">
        <v>11272</v>
      </c>
    </row>
    <row r="562" spans="1:13">
      <c r="A562" t="s">
        <v>11273</v>
      </c>
      <c r="B562" t="s">
        <v>11152</v>
      </c>
      <c r="C562" t="s">
        <v>324</v>
      </c>
      <c r="D562" t="s">
        <v>195</v>
      </c>
      <c r="E562">
        <v>495</v>
      </c>
      <c r="F562">
        <v>50</v>
      </c>
      <c r="G562">
        <v>99</v>
      </c>
      <c r="H562">
        <v>346</v>
      </c>
      <c r="I562" t="s">
        <v>468</v>
      </c>
      <c r="J562">
        <v>5</v>
      </c>
      <c r="K562" s="15">
        <v>45818</v>
      </c>
      <c r="L562" t="s">
        <v>10046</v>
      </c>
      <c r="M562" t="s">
        <v>11274</v>
      </c>
    </row>
    <row r="563" spans="1:13">
      <c r="A563" t="s">
        <v>11275</v>
      </c>
      <c r="B563" t="s">
        <v>11155</v>
      </c>
      <c r="C563" t="s">
        <v>333</v>
      </c>
      <c r="D563" t="s">
        <v>197</v>
      </c>
      <c r="E563">
        <v>500</v>
      </c>
      <c r="F563">
        <v>50</v>
      </c>
      <c r="G563">
        <v>100</v>
      </c>
      <c r="H563">
        <v>350</v>
      </c>
      <c r="I563" t="s">
        <v>468</v>
      </c>
      <c r="J563">
        <v>6</v>
      </c>
      <c r="K563" s="15">
        <v>45818</v>
      </c>
      <c r="L563" t="s">
        <v>10040</v>
      </c>
      <c r="M563" t="s">
        <v>11276</v>
      </c>
    </row>
    <row r="564" spans="1:13">
      <c r="A564" t="s">
        <v>11277</v>
      </c>
      <c r="B564" t="s">
        <v>11158</v>
      </c>
      <c r="C564" t="s">
        <v>257</v>
      </c>
      <c r="D564" t="s">
        <v>199</v>
      </c>
      <c r="E564">
        <v>152</v>
      </c>
      <c r="F564">
        <v>20</v>
      </c>
      <c r="G564">
        <v>30</v>
      </c>
      <c r="H564">
        <v>102</v>
      </c>
      <c r="I564" t="s">
        <v>468</v>
      </c>
      <c r="J564">
        <v>7</v>
      </c>
      <c r="K564" s="15">
        <v>45818</v>
      </c>
      <c r="L564" t="s">
        <v>10043</v>
      </c>
      <c r="M564" t="s">
        <v>11190</v>
      </c>
    </row>
    <row r="565" spans="1:13">
      <c r="A565" t="s">
        <v>11278</v>
      </c>
      <c r="B565" t="s">
        <v>11161</v>
      </c>
      <c r="C565" t="s">
        <v>257</v>
      </c>
      <c r="D565" t="s">
        <v>201</v>
      </c>
      <c r="E565">
        <v>510</v>
      </c>
      <c r="F565">
        <v>51</v>
      </c>
      <c r="G565">
        <v>102</v>
      </c>
      <c r="H565">
        <v>357</v>
      </c>
      <c r="I565" t="s">
        <v>468</v>
      </c>
      <c r="J565">
        <v>8</v>
      </c>
      <c r="K565" s="15">
        <v>45818</v>
      </c>
      <c r="L565" t="s">
        <v>10046</v>
      </c>
      <c r="M565" t="s">
        <v>11279</v>
      </c>
    </row>
    <row r="566" spans="1:13">
      <c r="A566" t="s">
        <v>11280</v>
      </c>
      <c r="B566" t="s">
        <v>11164</v>
      </c>
      <c r="C566" t="s">
        <v>257</v>
      </c>
      <c r="D566" t="s">
        <v>203</v>
      </c>
      <c r="E566">
        <v>515</v>
      </c>
      <c r="F566">
        <v>52</v>
      </c>
      <c r="G566">
        <v>103</v>
      </c>
      <c r="H566">
        <v>360</v>
      </c>
      <c r="I566" t="s">
        <v>468</v>
      </c>
      <c r="J566">
        <v>9</v>
      </c>
      <c r="K566" s="15">
        <v>45818</v>
      </c>
      <c r="L566" t="s">
        <v>10040</v>
      </c>
      <c r="M566" t="s">
        <v>11281</v>
      </c>
    </row>
    <row r="567" spans="1:13">
      <c r="A567" t="s">
        <v>11282</v>
      </c>
      <c r="B567" t="s">
        <v>11167</v>
      </c>
      <c r="C567" t="s">
        <v>315</v>
      </c>
      <c r="D567" t="s">
        <v>206</v>
      </c>
      <c r="E567">
        <v>156</v>
      </c>
      <c r="F567">
        <v>21</v>
      </c>
      <c r="G567">
        <v>31</v>
      </c>
      <c r="H567">
        <v>104</v>
      </c>
      <c r="I567" t="s">
        <v>468</v>
      </c>
      <c r="J567">
        <v>10</v>
      </c>
      <c r="K567" s="15">
        <v>45818</v>
      </c>
      <c r="L567" t="s">
        <v>10043</v>
      </c>
      <c r="M567" t="s">
        <v>11283</v>
      </c>
    </row>
    <row r="568" spans="1:13">
      <c r="A568" t="s">
        <v>11284</v>
      </c>
      <c r="B568" t="s">
        <v>11170</v>
      </c>
      <c r="C568" t="s">
        <v>315</v>
      </c>
      <c r="D568" t="s">
        <v>207</v>
      </c>
      <c r="E568">
        <v>158</v>
      </c>
      <c r="F568">
        <v>21</v>
      </c>
      <c r="G568">
        <v>32</v>
      </c>
      <c r="H568">
        <v>105</v>
      </c>
      <c r="I568" t="s">
        <v>468</v>
      </c>
      <c r="J568">
        <v>11</v>
      </c>
      <c r="K568" s="15">
        <v>45818</v>
      </c>
      <c r="L568" t="s">
        <v>10046</v>
      </c>
      <c r="M568" t="s">
        <v>11285</v>
      </c>
    </row>
    <row r="569" spans="1:13">
      <c r="A569" t="s">
        <v>11286</v>
      </c>
      <c r="B569" t="s">
        <v>11172</v>
      </c>
      <c r="C569" t="s">
        <v>324</v>
      </c>
      <c r="D569" t="s">
        <v>208</v>
      </c>
      <c r="E569">
        <v>159</v>
      </c>
      <c r="F569">
        <v>21</v>
      </c>
      <c r="G569">
        <v>32</v>
      </c>
      <c r="H569">
        <v>106</v>
      </c>
      <c r="I569" t="s">
        <v>468</v>
      </c>
      <c r="J569">
        <v>12</v>
      </c>
      <c r="K569" s="15">
        <v>45818</v>
      </c>
      <c r="L569" t="s">
        <v>10040</v>
      </c>
      <c r="M569" t="s">
        <v>11287</v>
      </c>
    </row>
    <row r="570" spans="1:13">
      <c r="A570" t="s">
        <v>11288</v>
      </c>
      <c r="B570" t="s">
        <v>11175</v>
      </c>
      <c r="C570" t="s">
        <v>333</v>
      </c>
      <c r="D570" t="s">
        <v>209</v>
      </c>
      <c r="E570">
        <v>161</v>
      </c>
      <c r="F570">
        <v>21</v>
      </c>
      <c r="G570">
        <v>32</v>
      </c>
      <c r="H570">
        <v>108</v>
      </c>
      <c r="I570" t="s">
        <v>468</v>
      </c>
      <c r="J570">
        <v>13</v>
      </c>
      <c r="K570" s="15">
        <v>45818</v>
      </c>
      <c r="L570" t="s">
        <v>10043</v>
      </c>
      <c r="M570" t="s">
        <v>11289</v>
      </c>
    </row>
    <row r="571" spans="1:13">
      <c r="A571" t="s">
        <v>11290</v>
      </c>
      <c r="B571" t="s">
        <v>11178</v>
      </c>
      <c r="C571" t="s">
        <v>257</v>
      </c>
      <c r="D571" t="s">
        <v>210</v>
      </c>
      <c r="E571">
        <v>140</v>
      </c>
      <c r="F571">
        <v>19</v>
      </c>
      <c r="G571">
        <v>28</v>
      </c>
      <c r="H571">
        <v>93</v>
      </c>
      <c r="I571" t="s">
        <v>468</v>
      </c>
      <c r="J571">
        <v>14</v>
      </c>
      <c r="K571" s="15">
        <v>45818</v>
      </c>
      <c r="L571" t="s">
        <v>10046</v>
      </c>
      <c r="M571" t="s">
        <v>11203</v>
      </c>
    </row>
    <row r="572" spans="1:13">
      <c r="A572" t="s">
        <v>11291</v>
      </c>
      <c r="B572" t="s">
        <v>11003</v>
      </c>
      <c r="C572" t="s">
        <v>257</v>
      </c>
      <c r="D572" t="s">
        <v>211</v>
      </c>
      <c r="E572">
        <v>470</v>
      </c>
      <c r="F572">
        <v>47</v>
      </c>
      <c r="G572">
        <v>94</v>
      </c>
      <c r="H572">
        <v>329</v>
      </c>
      <c r="I572" t="s">
        <v>468</v>
      </c>
      <c r="J572">
        <v>5</v>
      </c>
      <c r="K572" s="15">
        <v>45818</v>
      </c>
      <c r="L572" t="s">
        <v>10040</v>
      </c>
      <c r="M572" t="s">
        <v>11292</v>
      </c>
    </row>
    <row r="573" spans="1:13">
      <c r="A573" t="s">
        <v>11293</v>
      </c>
      <c r="B573" t="s">
        <v>11006</v>
      </c>
      <c r="C573" t="s">
        <v>257</v>
      </c>
      <c r="D573" t="s">
        <v>212</v>
      </c>
      <c r="E573">
        <v>475</v>
      </c>
      <c r="F573">
        <v>48</v>
      </c>
      <c r="G573">
        <v>95</v>
      </c>
      <c r="H573">
        <v>332</v>
      </c>
      <c r="I573" t="s">
        <v>468</v>
      </c>
      <c r="J573">
        <v>6</v>
      </c>
      <c r="K573" s="15">
        <v>45818</v>
      </c>
      <c r="L573" t="s">
        <v>10043</v>
      </c>
      <c r="M573" t="s">
        <v>11294</v>
      </c>
    </row>
    <row r="574" spans="1:13">
      <c r="A574" t="s">
        <v>11295</v>
      </c>
      <c r="B574" t="s">
        <v>11009</v>
      </c>
      <c r="C574" t="s">
        <v>315</v>
      </c>
      <c r="D574" t="s">
        <v>213</v>
      </c>
      <c r="E574">
        <v>144</v>
      </c>
      <c r="F574">
        <v>19</v>
      </c>
      <c r="G574">
        <v>29</v>
      </c>
      <c r="H574">
        <v>96</v>
      </c>
      <c r="I574" t="s">
        <v>468</v>
      </c>
      <c r="J574">
        <v>7</v>
      </c>
      <c r="K574" s="15">
        <v>45818</v>
      </c>
      <c r="L574" t="s">
        <v>10046</v>
      </c>
      <c r="M574" t="s">
        <v>11296</v>
      </c>
    </row>
    <row r="575" spans="1:13">
      <c r="A575" t="s">
        <v>11297</v>
      </c>
      <c r="B575" t="s">
        <v>11012</v>
      </c>
      <c r="C575" t="s">
        <v>315</v>
      </c>
      <c r="D575" t="s">
        <v>214</v>
      </c>
      <c r="E575">
        <v>146</v>
      </c>
      <c r="F575">
        <v>19</v>
      </c>
      <c r="G575">
        <v>29</v>
      </c>
      <c r="H575">
        <v>98</v>
      </c>
      <c r="I575" t="s">
        <v>468</v>
      </c>
      <c r="J575">
        <v>8</v>
      </c>
      <c r="K575" s="15">
        <v>45818</v>
      </c>
      <c r="L575" t="s">
        <v>10040</v>
      </c>
      <c r="M575" t="s">
        <v>11298</v>
      </c>
    </row>
    <row r="576" spans="1:13">
      <c r="A576" t="s">
        <v>11299</v>
      </c>
      <c r="B576" t="s">
        <v>11015</v>
      </c>
      <c r="C576" t="s">
        <v>324</v>
      </c>
      <c r="D576" t="s">
        <v>216</v>
      </c>
      <c r="E576">
        <v>147</v>
      </c>
      <c r="F576">
        <v>20</v>
      </c>
      <c r="G576">
        <v>29</v>
      </c>
      <c r="H576">
        <v>98</v>
      </c>
      <c r="I576" t="s">
        <v>468</v>
      </c>
      <c r="J576">
        <v>9</v>
      </c>
      <c r="K576" s="15">
        <v>45818</v>
      </c>
      <c r="L576" t="s">
        <v>10043</v>
      </c>
      <c r="M576" t="s">
        <v>11300</v>
      </c>
    </row>
    <row r="577" spans="1:13">
      <c r="A577" t="s">
        <v>11301</v>
      </c>
      <c r="B577" t="s">
        <v>11018</v>
      </c>
      <c r="C577" t="s">
        <v>333</v>
      </c>
      <c r="D577" t="s">
        <v>218</v>
      </c>
      <c r="E577">
        <v>495</v>
      </c>
      <c r="F577">
        <v>50</v>
      </c>
      <c r="G577">
        <v>99</v>
      </c>
      <c r="H577">
        <v>346</v>
      </c>
      <c r="I577" t="s">
        <v>468</v>
      </c>
      <c r="J577">
        <v>10</v>
      </c>
      <c r="K577" s="15">
        <v>45818</v>
      </c>
      <c r="L577" t="s">
        <v>10046</v>
      </c>
      <c r="M577" t="s">
        <v>11302</v>
      </c>
    </row>
    <row r="578" spans="1:13">
      <c r="A578" t="s">
        <v>11303</v>
      </c>
      <c r="B578" t="s">
        <v>11021</v>
      </c>
      <c r="C578" t="s">
        <v>257</v>
      </c>
      <c r="D578" t="s">
        <v>220</v>
      </c>
      <c r="E578">
        <v>500</v>
      </c>
      <c r="F578">
        <v>50</v>
      </c>
      <c r="G578">
        <v>100</v>
      </c>
      <c r="H578">
        <v>350</v>
      </c>
      <c r="I578" t="s">
        <v>468</v>
      </c>
      <c r="J578">
        <v>11</v>
      </c>
      <c r="K578" s="15">
        <v>45818</v>
      </c>
      <c r="L578" t="s">
        <v>10040</v>
      </c>
      <c r="M578" t="s">
        <v>11216</v>
      </c>
    </row>
    <row r="579" spans="1:13">
      <c r="A579" t="s">
        <v>11304</v>
      </c>
      <c r="B579" t="s">
        <v>11024</v>
      </c>
      <c r="C579" t="s">
        <v>257</v>
      </c>
      <c r="D579" t="s">
        <v>221</v>
      </c>
      <c r="E579">
        <v>152</v>
      </c>
      <c r="F579">
        <v>20</v>
      </c>
      <c r="G579">
        <v>30</v>
      </c>
      <c r="H579">
        <v>102</v>
      </c>
      <c r="I579" t="s">
        <v>468</v>
      </c>
      <c r="J579">
        <v>12</v>
      </c>
      <c r="K579" s="15">
        <v>45818</v>
      </c>
      <c r="L579" t="s">
        <v>10043</v>
      </c>
      <c r="M579" t="s">
        <v>11305</v>
      </c>
    </row>
    <row r="580" spans="1:13">
      <c r="A580" t="s">
        <v>11306</v>
      </c>
      <c r="B580" t="s">
        <v>11027</v>
      </c>
      <c r="C580" t="s">
        <v>257</v>
      </c>
      <c r="D580" t="s">
        <v>224</v>
      </c>
      <c r="E580">
        <v>153</v>
      </c>
      <c r="F580">
        <v>20</v>
      </c>
      <c r="G580">
        <v>31</v>
      </c>
      <c r="H580">
        <v>102</v>
      </c>
      <c r="I580" t="s">
        <v>468</v>
      </c>
      <c r="J580">
        <v>13</v>
      </c>
      <c r="K580" s="15">
        <v>45818</v>
      </c>
      <c r="L580" t="s">
        <v>10046</v>
      </c>
      <c r="M580" t="s">
        <v>11307</v>
      </c>
    </row>
    <row r="581" spans="1:13">
      <c r="A581" t="s">
        <v>11308</v>
      </c>
      <c r="B581" t="s">
        <v>11030</v>
      </c>
      <c r="C581" t="s">
        <v>315</v>
      </c>
      <c r="D581" t="s">
        <v>226</v>
      </c>
      <c r="E581">
        <v>155</v>
      </c>
      <c r="F581">
        <v>21</v>
      </c>
      <c r="G581">
        <v>31</v>
      </c>
      <c r="H581">
        <v>103</v>
      </c>
      <c r="I581" t="s">
        <v>468</v>
      </c>
      <c r="J581">
        <v>14</v>
      </c>
      <c r="K581" s="15">
        <v>45818</v>
      </c>
      <c r="L581" t="s">
        <v>10040</v>
      </c>
      <c r="M581" t="s">
        <v>11309</v>
      </c>
    </row>
    <row r="582" spans="1:13">
      <c r="A582" t="s">
        <v>11310</v>
      </c>
      <c r="B582" t="s">
        <v>11033</v>
      </c>
      <c r="C582" t="s">
        <v>315</v>
      </c>
      <c r="D582" t="s">
        <v>227</v>
      </c>
      <c r="E582">
        <v>156</v>
      </c>
      <c r="F582">
        <v>21</v>
      </c>
      <c r="G582">
        <v>31</v>
      </c>
      <c r="H582">
        <v>104</v>
      </c>
      <c r="I582" t="s">
        <v>468</v>
      </c>
      <c r="J582">
        <v>5</v>
      </c>
      <c r="K582" s="15">
        <v>45818</v>
      </c>
      <c r="L582" t="s">
        <v>10043</v>
      </c>
      <c r="M582" t="s">
        <v>11311</v>
      </c>
    </row>
    <row r="583" spans="1:13">
      <c r="A583" t="s">
        <v>11312</v>
      </c>
      <c r="B583" t="s">
        <v>11036</v>
      </c>
      <c r="C583" t="s">
        <v>324</v>
      </c>
      <c r="D583" t="s">
        <v>228</v>
      </c>
      <c r="E583">
        <v>158</v>
      </c>
      <c r="F583">
        <v>21</v>
      </c>
      <c r="G583">
        <v>32</v>
      </c>
      <c r="H583">
        <v>105</v>
      </c>
      <c r="I583" t="s">
        <v>468</v>
      </c>
      <c r="J583">
        <v>6</v>
      </c>
      <c r="K583" s="15">
        <v>45818</v>
      </c>
      <c r="L583" t="s">
        <v>10046</v>
      </c>
      <c r="M583" t="s">
        <v>11313</v>
      </c>
    </row>
    <row r="584" spans="1:13">
      <c r="A584" t="s">
        <v>11314</v>
      </c>
      <c r="B584" t="s">
        <v>11039</v>
      </c>
      <c r="C584" t="s">
        <v>333</v>
      </c>
      <c r="D584" t="s">
        <v>229</v>
      </c>
      <c r="E584">
        <v>159</v>
      </c>
      <c r="F584">
        <v>21</v>
      </c>
      <c r="G584">
        <v>32</v>
      </c>
      <c r="H584">
        <v>106</v>
      </c>
      <c r="I584" t="s">
        <v>468</v>
      </c>
      <c r="J584">
        <v>7</v>
      </c>
      <c r="K584" s="15">
        <v>45818</v>
      </c>
      <c r="L584" t="s">
        <v>10040</v>
      </c>
      <c r="M584" t="s">
        <v>11315</v>
      </c>
    </row>
    <row r="585" spans="1:13">
      <c r="A585" t="s">
        <v>11316</v>
      </c>
      <c r="B585" t="s">
        <v>11042</v>
      </c>
      <c r="C585" t="s">
        <v>257</v>
      </c>
      <c r="D585" t="s">
        <v>230</v>
      </c>
      <c r="E585">
        <v>161</v>
      </c>
      <c r="F585">
        <v>21</v>
      </c>
      <c r="G585">
        <v>32</v>
      </c>
      <c r="H585">
        <v>108</v>
      </c>
      <c r="I585" t="s">
        <v>468</v>
      </c>
      <c r="J585">
        <v>8</v>
      </c>
      <c r="K585" s="15">
        <v>45818</v>
      </c>
      <c r="L585" t="s">
        <v>10043</v>
      </c>
      <c r="M585" t="s">
        <v>11229</v>
      </c>
    </row>
    <row r="586" spans="1:13">
      <c r="A586" t="s">
        <v>11317</v>
      </c>
      <c r="B586" t="s">
        <v>11045</v>
      </c>
      <c r="C586" t="s">
        <v>257</v>
      </c>
      <c r="D586" t="s">
        <v>232</v>
      </c>
      <c r="E586">
        <v>140</v>
      </c>
      <c r="F586">
        <v>19</v>
      </c>
      <c r="G586">
        <v>28</v>
      </c>
      <c r="H586">
        <v>93</v>
      </c>
      <c r="I586" t="s">
        <v>468</v>
      </c>
      <c r="J586">
        <v>9</v>
      </c>
      <c r="K586" s="15">
        <v>45818</v>
      </c>
      <c r="L586" t="s">
        <v>10046</v>
      </c>
      <c r="M586" t="s">
        <v>11318</v>
      </c>
    </row>
    <row r="587" spans="1:13">
      <c r="A587" t="s">
        <v>11319</v>
      </c>
      <c r="B587" t="s">
        <v>11048</v>
      </c>
      <c r="C587" t="s">
        <v>257</v>
      </c>
      <c r="D587" t="s">
        <v>233</v>
      </c>
      <c r="E587">
        <v>141</v>
      </c>
      <c r="F587">
        <v>19</v>
      </c>
      <c r="G587">
        <v>28</v>
      </c>
      <c r="H587">
        <v>94</v>
      </c>
      <c r="I587" t="s">
        <v>468</v>
      </c>
      <c r="J587">
        <v>10</v>
      </c>
      <c r="K587" s="15">
        <v>45818</v>
      </c>
      <c r="L587" t="s">
        <v>10040</v>
      </c>
      <c r="M587" t="s">
        <v>11320</v>
      </c>
    </row>
    <row r="588" spans="1:13">
      <c r="A588" t="s">
        <v>11321</v>
      </c>
      <c r="B588" t="s">
        <v>11051</v>
      </c>
      <c r="C588" t="s">
        <v>315</v>
      </c>
      <c r="D588" t="s">
        <v>234</v>
      </c>
      <c r="E588">
        <v>143</v>
      </c>
      <c r="F588">
        <v>19</v>
      </c>
      <c r="G588">
        <v>29</v>
      </c>
      <c r="H588">
        <v>95</v>
      </c>
      <c r="I588" t="s">
        <v>468</v>
      </c>
      <c r="J588">
        <v>11</v>
      </c>
      <c r="K588" s="15">
        <v>45818</v>
      </c>
      <c r="L588" t="s">
        <v>10043</v>
      </c>
      <c r="M588" t="s">
        <v>11322</v>
      </c>
    </row>
    <row r="589" spans="1:13">
      <c r="A589" t="s">
        <v>11323</v>
      </c>
      <c r="B589" t="s">
        <v>11054</v>
      </c>
      <c r="C589" t="s">
        <v>315</v>
      </c>
      <c r="D589" t="s">
        <v>235</v>
      </c>
      <c r="E589">
        <v>144</v>
      </c>
      <c r="F589">
        <v>19</v>
      </c>
      <c r="G589">
        <v>29</v>
      </c>
      <c r="H589">
        <v>96</v>
      </c>
      <c r="I589" t="s">
        <v>468</v>
      </c>
      <c r="J589">
        <v>12</v>
      </c>
      <c r="K589" s="15">
        <v>45818</v>
      </c>
      <c r="L589" t="s">
        <v>10046</v>
      </c>
      <c r="M589" t="s">
        <v>11324</v>
      </c>
    </row>
    <row r="590" spans="1:13">
      <c r="A590" t="s">
        <v>11325</v>
      </c>
      <c r="B590" t="s">
        <v>11057</v>
      </c>
      <c r="C590" t="s">
        <v>324</v>
      </c>
      <c r="D590" t="s">
        <v>236</v>
      </c>
      <c r="E590">
        <v>146</v>
      </c>
      <c r="F590">
        <v>19</v>
      </c>
      <c r="G590">
        <v>29</v>
      </c>
      <c r="H590">
        <v>98</v>
      </c>
      <c r="I590" t="s">
        <v>468</v>
      </c>
      <c r="J590">
        <v>13</v>
      </c>
      <c r="K590" s="15">
        <v>45818</v>
      </c>
      <c r="L590" t="s">
        <v>10040</v>
      </c>
      <c r="M590" t="s">
        <v>11326</v>
      </c>
    </row>
    <row r="591" spans="1:13">
      <c r="A591" t="s">
        <v>11327</v>
      </c>
      <c r="B591" t="s">
        <v>11060</v>
      </c>
      <c r="C591" t="s">
        <v>333</v>
      </c>
      <c r="D591" t="s">
        <v>237</v>
      </c>
      <c r="E591">
        <v>147</v>
      </c>
      <c r="F591">
        <v>20</v>
      </c>
      <c r="G591">
        <v>29</v>
      </c>
      <c r="H591">
        <v>98</v>
      </c>
      <c r="I591" t="s">
        <v>468</v>
      </c>
      <c r="J591">
        <v>14</v>
      </c>
      <c r="K591" s="15">
        <v>45818</v>
      </c>
      <c r="L591" t="s">
        <v>10043</v>
      </c>
      <c r="M591" t="s">
        <v>11328</v>
      </c>
    </row>
    <row r="592" spans="1:13">
      <c r="A592" t="s">
        <v>11329</v>
      </c>
      <c r="B592" t="s">
        <v>11063</v>
      </c>
      <c r="C592" t="s">
        <v>257</v>
      </c>
      <c r="D592" t="s">
        <v>238</v>
      </c>
      <c r="E592">
        <v>149</v>
      </c>
      <c r="F592">
        <v>20</v>
      </c>
      <c r="G592">
        <v>30</v>
      </c>
      <c r="H592">
        <v>99</v>
      </c>
      <c r="I592" t="s">
        <v>468</v>
      </c>
      <c r="J592">
        <v>5</v>
      </c>
      <c r="K592" s="15">
        <v>45818</v>
      </c>
      <c r="L592" t="s">
        <v>10046</v>
      </c>
      <c r="M592" t="s">
        <v>11242</v>
      </c>
    </row>
    <row r="593" spans="1:13">
      <c r="A593" t="s">
        <v>11330</v>
      </c>
      <c r="B593" t="s">
        <v>11066</v>
      </c>
      <c r="C593" t="s">
        <v>257</v>
      </c>
      <c r="D593" t="s">
        <v>163</v>
      </c>
      <c r="E593">
        <v>150</v>
      </c>
      <c r="F593">
        <v>20</v>
      </c>
      <c r="G593">
        <v>30</v>
      </c>
      <c r="H593">
        <v>100</v>
      </c>
      <c r="I593" t="s">
        <v>468</v>
      </c>
      <c r="J593">
        <v>6</v>
      </c>
      <c r="K593" s="15">
        <v>45818</v>
      </c>
      <c r="L593" t="s">
        <v>10040</v>
      </c>
      <c r="M593" t="s">
        <v>11004</v>
      </c>
    </row>
    <row r="594" spans="1:13">
      <c r="A594" t="s">
        <v>11331</v>
      </c>
      <c r="B594" t="s">
        <v>11069</v>
      </c>
      <c r="C594" t="s">
        <v>257</v>
      </c>
      <c r="D594" t="s">
        <v>165</v>
      </c>
      <c r="E594">
        <v>152</v>
      </c>
      <c r="F594">
        <v>20</v>
      </c>
      <c r="G594">
        <v>30</v>
      </c>
      <c r="H594">
        <v>102</v>
      </c>
      <c r="I594" t="s">
        <v>468</v>
      </c>
      <c r="J594">
        <v>7</v>
      </c>
      <c r="K594" s="15">
        <v>45818</v>
      </c>
      <c r="L594" t="s">
        <v>10043</v>
      </c>
      <c r="M594" t="s">
        <v>11007</v>
      </c>
    </row>
    <row r="595" spans="1:13">
      <c r="A595" t="s">
        <v>11332</v>
      </c>
      <c r="B595" t="s">
        <v>11072</v>
      </c>
      <c r="C595" t="s">
        <v>315</v>
      </c>
      <c r="D595" t="s">
        <v>168</v>
      </c>
      <c r="E595">
        <v>153</v>
      </c>
      <c r="F595">
        <v>20</v>
      </c>
      <c r="G595">
        <v>31</v>
      </c>
      <c r="H595">
        <v>102</v>
      </c>
      <c r="I595" t="s">
        <v>468</v>
      </c>
      <c r="J595">
        <v>8</v>
      </c>
      <c r="K595" s="15">
        <v>45818</v>
      </c>
      <c r="L595" t="s">
        <v>10046</v>
      </c>
      <c r="M595" t="s">
        <v>11333</v>
      </c>
    </row>
    <row r="596" spans="1:13">
      <c r="A596" t="s">
        <v>11334</v>
      </c>
      <c r="B596" t="s">
        <v>11075</v>
      </c>
      <c r="C596" t="s">
        <v>315</v>
      </c>
      <c r="D596" t="s">
        <v>170</v>
      </c>
      <c r="E596">
        <v>155</v>
      </c>
      <c r="F596">
        <v>21</v>
      </c>
      <c r="G596">
        <v>31</v>
      </c>
      <c r="H596">
        <v>103</v>
      </c>
      <c r="I596" t="s">
        <v>468</v>
      </c>
      <c r="J596">
        <v>9</v>
      </c>
      <c r="K596" s="15">
        <v>45818</v>
      </c>
      <c r="L596" t="s">
        <v>10040</v>
      </c>
      <c r="M596" t="s">
        <v>11013</v>
      </c>
    </row>
    <row r="597" spans="1:13">
      <c r="A597" t="s">
        <v>11335</v>
      </c>
      <c r="B597" t="s">
        <v>11078</v>
      </c>
      <c r="C597" t="s">
        <v>324</v>
      </c>
      <c r="D597" t="s">
        <v>171</v>
      </c>
      <c r="E597">
        <v>520</v>
      </c>
      <c r="F597">
        <v>52</v>
      </c>
      <c r="G597">
        <v>104</v>
      </c>
      <c r="H597">
        <v>364</v>
      </c>
      <c r="I597" t="s">
        <v>468</v>
      </c>
      <c r="J597">
        <v>10</v>
      </c>
      <c r="K597" s="15">
        <v>45818</v>
      </c>
      <c r="L597" t="s">
        <v>10043</v>
      </c>
      <c r="M597" t="s">
        <v>11336</v>
      </c>
    </row>
    <row r="598" spans="1:13">
      <c r="A598" t="s">
        <v>11337</v>
      </c>
      <c r="B598" t="s">
        <v>11081</v>
      </c>
      <c r="C598" t="s">
        <v>333</v>
      </c>
      <c r="D598" t="s">
        <v>173</v>
      </c>
      <c r="E598">
        <v>525</v>
      </c>
      <c r="F598">
        <v>53</v>
      </c>
      <c r="G598">
        <v>105</v>
      </c>
      <c r="H598">
        <v>367</v>
      </c>
      <c r="I598" t="s">
        <v>468</v>
      </c>
      <c r="J598">
        <v>11</v>
      </c>
      <c r="K598" s="15">
        <v>45818</v>
      </c>
      <c r="L598" t="s">
        <v>10046</v>
      </c>
      <c r="M598" t="s">
        <v>11338</v>
      </c>
    </row>
    <row r="599" spans="1:13">
      <c r="A599" t="s">
        <v>11339</v>
      </c>
      <c r="B599" t="s">
        <v>11084</v>
      </c>
      <c r="C599" t="s">
        <v>257</v>
      </c>
      <c r="D599" t="s">
        <v>176</v>
      </c>
      <c r="E599">
        <v>530</v>
      </c>
      <c r="F599">
        <v>53</v>
      </c>
      <c r="G599">
        <v>106</v>
      </c>
      <c r="H599">
        <v>371</v>
      </c>
      <c r="I599" t="s">
        <v>468</v>
      </c>
      <c r="J599">
        <v>12</v>
      </c>
      <c r="K599" s="15">
        <v>45818</v>
      </c>
      <c r="L599" t="s">
        <v>10040</v>
      </c>
      <c r="M599" t="s">
        <v>11255</v>
      </c>
    </row>
    <row r="600" spans="1:13">
      <c r="A600" t="s">
        <v>11340</v>
      </c>
      <c r="B600" t="s">
        <v>11087</v>
      </c>
      <c r="C600" t="s">
        <v>257</v>
      </c>
      <c r="D600" t="s">
        <v>178</v>
      </c>
      <c r="E600">
        <v>535</v>
      </c>
      <c r="F600">
        <v>54</v>
      </c>
      <c r="G600">
        <v>107</v>
      </c>
      <c r="H600">
        <v>374</v>
      </c>
      <c r="I600" t="s">
        <v>468</v>
      </c>
      <c r="J600">
        <v>13</v>
      </c>
      <c r="K600" s="15">
        <v>45818</v>
      </c>
      <c r="L600" t="s">
        <v>10043</v>
      </c>
      <c r="M600" t="s">
        <v>11025</v>
      </c>
    </row>
    <row r="601" spans="1:13">
      <c r="A601" t="s">
        <v>11341</v>
      </c>
      <c r="B601" t="s">
        <v>11090</v>
      </c>
      <c r="C601" t="s">
        <v>257</v>
      </c>
      <c r="D601" t="s">
        <v>180</v>
      </c>
      <c r="E601">
        <v>465</v>
      </c>
      <c r="F601">
        <v>47</v>
      </c>
      <c r="G601">
        <v>93</v>
      </c>
      <c r="H601">
        <v>325</v>
      </c>
      <c r="I601" t="s">
        <v>468</v>
      </c>
      <c r="J601">
        <v>14</v>
      </c>
      <c r="K601" s="15">
        <v>45818</v>
      </c>
      <c r="L601" t="s">
        <v>10046</v>
      </c>
      <c r="M601" t="s">
        <v>11028</v>
      </c>
    </row>
    <row r="602" spans="1:13">
      <c r="A602" t="s">
        <v>11342</v>
      </c>
      <c r="B602" t="s">
        <v>11343</v>
      </c>
      <c r="C602" t="s">
        <v>257</v>
      </c>
      <c r="D602" t="s">
        <v>163</v>
      </c>
      <c r="E602">
        <v>141</v>
      </c>
      <c r="F602">
        <v>19</v>
      </c>
      <c r="G602">
        <v>28</v>
      </c>
      <c r="H602">
        <v>94</v>
      </c>
      <c r="I602" t="s">
        <v>468</v>
      </c>
      <c r="J602">
        <v>5</v>
      </c>
      <c r="K602" s="15">
        <v>45848</v>
      </c>
      <c r="L602" t="s">
        <v>10040</v>
      </c>
      <c r="M602" t="s">
        <v>11344</v>
      </c>
    </row>
    <row r="603" spans="1:13">
      <c r="A603" t="s">
        <v>11345</v>
      </c>
      <c r="B603" t="s">
        <v>11346</v>
      </c>
      <c r="C603" t="s">
        <v>257</v>
      </c>
      <c r="D603" t="s">
        <v>165</v>
      </c>
      <c r="E603">
        <v>143</v>
      </c>
      <c r="F603">
        <v>19</v>
      </c>
      <c r="G603">
        <v>29</v>
      </c>
      <c r="H603">
        <v>95</v>
      </c>
      <c r="I603" t="s">
        <v>468</v>
      </c>
      <c r="J603">
        <v>6</v>
      </c>
      <c r="K603" s="15">
        <v>45848</v>
      </c>
      <c r="L603" t="s">
        <v>10043</v>
      </c>
      <c r="M603" t="s">
        <v>11347</v>
      </c>
    </row>
    <row r="604" spans="1:13">
      <c r="A604" t="s">
        <v>11348</v>
      </c>
      <c r="B604" t="s">
        <v>11349</v>
      </c>
      <c r="C604" t="s">
        <v>257</v>
      </c>
      <c r="D604" t="s">
        <v>168</v>
      </c>
      <c r="E604">
        <v>144</v>
      </c>
      <c r="F604">
        <v>19</v>
      </c>
      <c r="G604">
        <v>29</v>
      </c>
      <c r="H604">
        <v>96</v>
      </c>
      <c r="I604" t="s">
        <v>468</v>
      </c>
      <c r="J604">
        <v>7</v>
      </c>
      <c r="K604" s="15">
        <v>45848</v>
      </c>
      <c r="L604" t="s">
        <v>10046</v>
      </c>
      <c r="M604" t="s">
        <v>11350</v>
      </c>
    </row>
    <row r="605" spans="1:13">
      <c r="A605" t="s">
        <v>11351</v>
      </c>
      <c r="B605" t="s">
        <v>11352</v>
      </c>
      <c r="C605" t="s">
        <v>315</v>
      </c>
      <c r="D605" t="s">
        <v>170</v>
      </c>
      <c r="E605">
        <v>146</v>
      </c>
      <c r="F605">
        <v>19</v>
      </c>
      <c r="G605">
        <v>29</v>
      </c>
      <c r="H605">
        <v>98</v>
      </c>
      <c r="I605" t="s">
        <v>468</v>
      </c>
      <c r="J605">
        <v>8</v>
      </c>
      <c r="K605" s="15">
        <v>45848</v>
      </c>
      <c r="L605" t="s">
        <v>10040</v>
      </c>
      <c r="M605" t="s">
        <v>11353</v>
      </c>
    </row>
    <row r="606" spans="1:13">
      <c r="A606" t="s">
        <v>11354</v>
      </c>
      <c r="B606" t="s">
        <v>11355</v>
      </c>
      <c r="C606" t="s">
        <v>315</v>
      </c>
      <c r="D606" t="s">
        <v>171</v>
      </c>
      <c r="E606">
        <v>490</v>
      </c>
      <c r="F606">
        <v>49</v>
      </c>
      <c r="G606">
        <v>98</v>
      </c>
      <c r="H606">
        <v>343</v>
      </c>
      <c r="I606" t="s">
        <v>468</v>
      </c>
      <c r="J606">
        <v>9</v>
      </c>
      <c r="K606" s="15">
        <v>45848</v>
      </c>
      <c r="L606" t="s">
        <v>10043</v>
      </c>
      <c r="M606" t="s">
        <v>11356</v>
      </c>
    </row>
    <row r="607" spans="1:13">
      <c r="A607" t="s">
        <v>11357</v>
      </c>
      <c r="B607" t="s">
        <v>11358</v>
      </c>
      <c r="C607" t="s">
        <v>324</v>
      </c>
      <c r="D607" t="s">
        <v>173</v>
      </c>
      <c r="E607">
        <v>495</v>
      </c>
      <c r="F607">
        <v>50</v>
      </c>
      <c r="G607">
        <v>99</v>
      </c>
      <c r="H607">
        <v>346</v>
      </c>
      <c r="I607" t="s">
        <v>468</v>
      </c>
      <c r="J607">
        <v>10</v>
      </c>
      <c r="K607" s="15">
        <v>45848</v>
      </c>
      <c r="L607" t="s">
        <v>10046</v>
      </c>
      <c r="M607" t="s">
        <v>11359</v>
      </c>
    </row>
    <row r="608" spans="1:13">
      <c r="A608" t="s">
        <v>11360</v>
      </c>
      <c r="B608" t="s">
        <v>11361</v>
      </c>
      <c r="C608" t="s">
        <v>333</v>
      </c>
      <c r="D608" t="s">
        <v>176</v>
      </c>
      <c r="E608">
        <v>500</v>
      </c>
      <c r="F608">
        <v>50</v>
      </c>
      <c r="G608">
        <v>100</v>
      </c>
      <c r="H608">
        <v>350</v>
      </c>
      <c r="I608" t="s">
        <v>468</v>
      </c>
      <c r="J608">
        <v>11</v>
      </c>
      <c r="K608" s="15">
        <v>45848</v>
      </c>
      <c r="L608" t="s">
        <v>10040</v>
      </c>
      <c r="M608" t="s">
        <v>11362</v>
      </c>
    </row>
    <row r="609" spans="1:13">
      <c r="A609" t="s">
        <v>11363</v>
      </c>
      <c r="B609" t="s">
        <v>11364</v>
      </c>
      <c r="C609" t="s">
        <v>257</v>
      </c>
      <c r="D609" t="s">
        <v>178</v>
      </c>
      <c r="E609">
        <v>505</v>
      </c>
      <c r="F609">
        <v>51</v>
      </c>
      <c r="G609">
        <v>101</v>
      </c>
      <c r="H609">
        <v>353</v>
      </c>
      <c r="I609" t="s">
        <v>468</v>
      </c>
      <c r="J609">
        <v>12</v>
      </c>
      <c r="K609" s="15">
        <v>45848</v>
      </c>
      <c r="L609" t="s">
        <v>10043</v>
      </c>
      <c r="M609" t="s">
        <v>11365</v>
      </c>
    </row>
    <row r="610" spans="1:13">
      <c r="A610" t="s">
        <v>11366</v>
      </c>
      <c r="B610" t="s">
        <v>11367</v>
      </c>
      <c r="C610" t="s">
        <v>257</v>
      </c>
      <c r="D610" t="s">
        <v>180</v>
      </c>
      <c r="E610">
        <v>510</v>
      </c>
      <c r="F610">
        <v>51</v>
      </c>
      <c r="G610">
        <v>102</v>
      </c>
      <c r="H610">
        <v>357</v>
      </c>
      <c r="I610" t="s">
        <v>468</v>
      </c>
      <c r="J610">
        <v>13</v>
      </c>
      <c r="K610" s="15">
        <v>45848</v>
      </c>
      <c r="L610" t="s">
        <v>10046</v>
      </c>
      <c r="M610" t="s">
        <v>11368</v>
      </c>
    </row>
    <row r="611" spans="1:13">
      <c r="A611" t="s">
        <v>11369</v>
      </c>
      <c r="B611" t="s">
        <v>11370</v>
      </c>
      <c r="C611" t="s">
        <v>257</v>
      </c>
      <c r="D611" t="s">
        <v>182</v>
      </c>
      <c r="E611">
        <v>515</v>
      </c>
      <c r="F611">
        <v>52</v>
      </c>
      <c r="G611">
        <v>103</v>
      </c>
      <c r="H611">
        <v>360</v>
      </c>
      <c r="I611" t="s">
        <v>468</v>
      </c>
      <c r="J611">
        <v>14</v>
      </c>
      <c r="K611" s="15">
        <v>45848</v>
      </c>
      <c r="L611" t="s">
        <v>10040</v>
      </c>
      <c r="M611" t="s">
        <v>11371</v>
      </c>
    </row>
    <row r="612" spans="1:13">
      <c r="A612" t="s">
        <v>11372</v>
      </c>
      <c r="B612" t="s">
        <v>11373</v>
      </c>
      <c r="C612" t="s">
        <v>315</v>
      </c>
      <c r="D612" t="s">
        <v>185</v>
      </c>
      <c r="E612">
        <v>520</v>
      </c>
      <c r="F612">
        <v>52</v>
      </c>
      <c r="G612">
        <v>104</v>
      </c>
      <c r="H612">
        <v>364</v>
      </c>
      <c r="I612" t="s">
        <v>468</v>
      </c>
      <c r="J612">
        <v>5</v>
      </c>
      <c r="K612" s="15">
        <v>45848</v>
      </c>
      <c r="L612" t="s">
        <v>10043</v>
      </c>
      <c r="M612" t="s">
        <v>11374</v>
      </c>
    </row>
    <row r="613" spans="1:13">
      <c r="A613" t="s">
        <v>11375</v>
      </c>
      <c r="B613" t="s">
        <v>11376</v>
      </c>
      <c r="C613" t="s">
        <v>315</v>
      </c>
      <c r="D613" t="s">
        <v>187</v>
      </c>
      <c r="E613">
        <v>525</v>
      </c>
      <c r="F613">
        <v>53</v>
      </c>
      <c r="G613">
        <v>105</v>
      </c>
      <c r="H613">
        <v>367</v>
      </c>
      <c r="I613" t="s">
        <v>468</v>
      </c>
      <c r="J613">
        <v>6</v>
      </c>
      <c r="K613" s="15">
        <v>45848</v>
      </c>
      <c r="L613" t="s">
        <v>10046</v>
      </c>
      <c r="M613" t="s">
        <v>11377</v>
      </c>
    </row>
    <row r="614" spans="1:13">
      <c r="A614" t="s">
        <v>11378</v>
      </c>
      <c r="B614" t="s">
        <v>11379</v>
      </c>
      <c r="C614" t="s">
        <v>324</v>
      </c>
      <c r="D614" t="s">
        <v>188</v>
      </c>
      <c r="E614">
        <v>530</v>
      </c>
      <c r="F614">
        <v>53</v>
      </c>
      <c r="G614">
        <v>106</v>
      </c>
      <c r="H614">
        <v>371</v>
      </c>
      <c r="I614" t="s">
        <v>468</v>
      </c>
      <c r="J614">
        <v>7</v>
      </c>
      <c r="K614" s="15">
        <v>45848</v>
      </c>
      <c r="L614" t="s">
        <v>10040</v>
      </c>
      <c r="M614" t="s">
        <v>11380</v>
      </c>
    </row>
    <row r="615" spans="1:13">
      <c r="A615" t="s">
        <v>11381</v>
      </c>
      <c r="B615" t="s">
        <v>11382</v>
      </c>
      <c r="C615" t="s">
        <v>333</v>
      </c>
      <c r="D615" t="s">
        <v>189</v>
      </c>
      <c r="E615">
        <v>535</v>
      </c>
      <c r="F615">
        <v>54</v>
      </c>
      <c r="G615">
        <v>107</v>
      </c>
      <c r="H615">
        <v>374</v>
      </c>
      <c r="I615" t="s">
        <v>468</v>
      </c>
      <c r="J615">
        <v>8</v>
      </c>
      <c r="K615" s="15">
        <v>45848</v>
      </c>
      <c r="L615" t="s">
        <v>10043</v>
      </c>
      <c r="M615" t="s">
        <v>11383</v>
      </c>
    </row>
    <row r="616" spans="1:13">
      <c r="A616" t="s">
        <v>11384</v>
      </c>
      <c r="B616" t="s">
        <v>11385</v>
      </c>
      <c r="C616" t="s">
        <v>257</v>
      </c>
      <c r="D616" t="s">
        <v>191</v>
      </c>
      <c r="E616">
        <v>465</v>
      </c>
      <c r="F616">
        <v>47</v>
      </c>
      <c r="G616">
        <v>93</v>
      </c>
      <c r="H616">
        <v>325</v>
      </c>
      <c r="I616" t="s">
        <v>468</v>
      </c>
      <c r="J616">
        <v>9</v>
      </c>
      <c r="K616" s="15">
        <v>45848</v>
      </c>
      <c r="L616" t="s">
        <v>10046</v>
      </c>
      <c r="M616" t="s">
        <v>11386</v>
      </c>
    </row>
    <row r="617" spans="1:13">
      <c r="A617" t="s">
        <v>11387</v>
      </c>
      <c r="B617" t="s">
        <v>11388</v>
      </c>
      <c r="C617" t="s">
        <v>257</v>
      </c>
      <c r="D617" t="s">
        <v>193</v>
      </c>
      <c r="E617">
        <v>470</v>
      </c>
      <c r="F617">
        <v>47</v>
      </c>
      <c r="G617">
        <v>94</v>
      </c>
      <c r="H617">
        <v>329</v>
      </c>
      <c r="I617" t="s">
        <v>468</v>
      </c>
      <c r="J617">
        <v>10</v>
      </c>
      <c r="K617" s="15">
        <v>45848</v>
      </c>
      <c r="L617" t="s">
        <v>10040</v>
      </c>
      <c r="M617" t="s">
        <v>11389</v>
      </c>
    </row>
    <row r="618" spans="1:13">
      <c r="A618" t="s">
        <v>11390</v>
      </c>
      <c r="B618" t="s">
        <v>11391</v>
      </c>
      <c r="C618" t="s">
        <v>257</v>
      </c>
      <c r="D618" t="s">
        <v>195</v>
      </c>
      <c r="E618">
        <v>475</v>
      </c>
      <c r="F618">
        <v>48</v>
      </c>
      <c r="G618">
        <v>95</v>
      </c>
      <c r="H618">
        <v>332</v>
      </c>
      <c r="I618" t="s">
        <v>468</v>
      </c>
      <c r="J618">
        <v>11</v>
      </c>
      <c r="K618" s="15">
        <v>45848</v>
      </c>
      <c r="L618" t="s">
        <v>10043</v>
      </c>
      <c r="M618" t="s">
        <v>11392</v>
      </c>
    </row>
    <row r="619" spans="1:13">
      <c r="A619" t="s">
        <v>11393</v>
      </c>
      <c r="B619" t="s">
        <v>11394</v>
      </c>
      <c r="C619" t="s">
        <v>315</v>
      </c>
      <c r="D619" t="s">
        <v>197</v>
      </c>
      <c r="E619">
        <v>480</v>
      </c>
      <c r="F619">
        <v>48</v>
      </c>
      <c r="G619">
        <v>96</v>
      </c>
      <c r="H619">
        <v>336</v>
      </c>
      <c r="I619" t="s">
        <v>468</v>
      </c>
      <c r="J619">
        <v>12</v>
      </c>
      <c r="K619" s="15">
        <v>45848</v>
      </c>
      <c r="L619" t="s">
        <v>10046</v>
      </c>
      <c r="M619" t="s">
        <v>11395</v>
      </c>
    </row>
    <row r="620" spans="1:13">
      <c r="A620" t="s">
        <v>11396</v>
      </c>
      <c r="B620" t="s">
        <v>11397</v>
      </c>
      <c r="C620" t="s">
        <v>315</v>
      </c>
      <c r="D620" t="s">
        <v>199</v>
      </c>
      <c r="E620">
        <v>146</v>
      </c>
      <c r="F620">
        <v>19</v>
      </c>
      <c r="G620">
        <v>29</v>
      </c>
      <c r="H620">
        <v>98</v>
      </c>
      <c r="I620" t="s">
        <v>468</v>
      </c>
      <c r="J620">
        <v>13</v>
      </c>
      <c r="K620" s="15">
        <v>45848</v>
      </c>
      <c r="L620" t="s">
        <v>10040</v>
      </c>
      <c r="M620" t="s">
        <v>11398</v>
      </c>
    </row>
    <row r="621" spans="1:13">
      <c r="A621" t="s">
        <v>11399</v>
      </c>
      <c r="B621" t="s">
        <v>11400</v>
      </c>
      <c r="C621" t="s">
        <v>324</v>
      </c>
      <c r="D621" t="s">
        <v>201</v>
      </c>
      <c r="E621">
        <v>490</v>
      </c>
      <c r="F621">
        <v>49</v>
      </c>
      <c r="G621">
        <v>98</v>
      </c>
      <c r="H621">
        <v>343</v>
      </c>
      <c r="I621" t="s">
        <v>468</v>
      </c>
      <c r="J621">
        <v>14</v>
      </c>
      <c r="K621" s="15">
        <v>45848</v>
      </c>
      <c r="L621" t="s">
        <v>10043</v>
      </c>
      <c r="M621" t="s">
        <v>11401</v>
      </c>
    </row>
    <row r="622" spans="1:13">
      <c r="A622" t="s">
        <v>11402</v>
      </c>
      <c r="B622" t="s">
        <v>11403</v>
      </c>
      <c r="C622" t="s">
        <v>333</v>
      </c>
      <c r="D622" t="s">
        <v>203</v>
      </c>
      <c r="E622">
        <v>495</v>
      </c>
      <c r="F622">
        <v>50</v>
      </c>
      <c r="G622">
        <v>99</v>
      </c>
      <c r="H622">
        <v>346</v>
      </c>
      <c r="I622" t="s">
        <v>468</v>
      </c>
      <c r="J622">
        <v>5</v>
      </c>
      <c r="K622" s="15">
        <v>45848</v>
      </c>
      <c r="L622" t="s">
        <v>10046</v>
      </c>
      <c r="M622" t="s">
        <v>11404</v>
      </c>
    </row>
    <row r="623" spans="1:13">
      <c r="A623" t="s">
        <v>11405</v>
      </c>
      <c r="B623" t="s">
        <v>11406</v>
      </c>
      <c r="C623" t="s">
        <v>257</v>
      </c>
      <c r="D623" t="s">
        <v>206</v>
      </c>
      <c r="E623">
        <v>150</v>
      </c>
      <c r="F623">
        <v>20</v>
      </c>
      <c r="G623">
        <v>30</v>
      </c>
      <c r="H623">
        <v>100</v>
      </c>
      <c r="I623" t="s">
        <v>468</v>
      </c>
      <c r="J623">
        <v>6</v>
      </c>
      <c r="K623" s="15">
        <v>45848</v>
      </c>
      <c r="L623" t="s">
        <v>10040</v>
      </c>
      <c r="M623" t="s">
        <v>11407</v>
      </c>
    </row>
    <row r="624" spans="1:13">
      <c r="A624" t="s">
        <v>11408</v>
      </c>
      <c r="B624" t="s">
        <v>11409</v>
      </c>
      <c r="C624" t="s">
        <v>257</v>
      </c>
      <c r="D624" t="s">
        <v>207</v>
      </c>
      <c r="E624">
        <v>152</v>
      </c>
      <c r="F624">
        <v>20</v>
      </c>
      <c r="G624">
        <v>30</v>
      </c>
      <c r="H624">
        <v>102</v>
      </c>
      <c r="I624" t="s">
        <v>468</v>
      </c>
      <c r="J624">
        <v>7</v>
      </c>
      <c r="K624" s="15">
        <v>45848</v>
      </c>
      <c r="L624" t="s">
        <v>10043</v>
      </c>
      <c r="M624" t="s">
        <v>11410</v>
      </c>
    </row>
    <row r="625" spans="1:13">
      <c r="A625" t="s">
        <v>11411</v>
      </c>
      <c r="B625" t="s">
        <v>11412</v>
      </c>
      <c r="C625" t="s">
        <v>257</v>
      </c>
      <c r="D625" t="s">
        <v>208</v>
      </c>
      <c r="E625">
        <v>153</v>
      </c>
      <c r="F625">
        <v>20</v>
      </c>
      <c r="G625">
        <v>31</v>
      </c>
      <c r="H625">
        <v>102</v>
      </c>
      <c r="I625" t="s">
        <v>468</v>
      </c>
      <c r="J625">
        <v>8</v>
      </c>
      <c r="K625" s="15">
        <v>45848</v>
      </c>
      <c r="L625" t="s">
        <v>10046</v>
      </c>
      <c r="M625" t="s">
        <v>11413</v>
      </c>
    </row>
    <row r="626" spans="1:13">
      <c r="A626" t="s">
        <v>11414</v>
      </c>
      <c r="B626" t="s">
        <v>11415</v>
      </c>
      <c r="C626" t="s">
        <v>315</v>
      </c>
      <c r="D626" t="s">
        <v>209</v>
      </c>
      <c r="E626">
        <v>155</v>
      </c>
      <c r="F626">
        <v>21</v>
      </c>
      <c r="G626">
        <v>31</v>
      </c>
      <c r="H626">
        <v>103</v>
      </c>
      <c r="I626" t="s">
        <v>468</v>
      </c>
      <c r="J626">
        <v>9</v>
      </c>
      <c r="K626" s="15">
        <v>45848</v>
      </c>
      <c r="L626" t="s">
        <v>10040</v>
      </c>
      <c r="M626" t="s">
        <v>11416</v>
      </c>
    </row>
    <row r="627" spans="1:13">
      <c r="A627" t="s">
        <v>11417</v>
      </c>
      <c r="B627" t="s">
        <v>11418</v>
      </c>
      <c r="C627" t="s">
        <v>315</v>
      </c>
      <c r="D627" t="s">
        <v>210</v>
      </c>
      <c r="E627">
        <v>156</v>
      </c>
      <c r="F627">
        <v>21</v>
      </c>
      <c r="G627">
        <v>31</v>
      </c>
      <c r="H627">
        <v>104</v>
      </c>
      <c r="I627" t="s">
        <v>468</v>
      </c>
      <c r="J627">
        <v>10</v>
      </c>
      <c r="K627" s="15">
        <v>45848</v>
      </c>
      <c r="L627" t="s">
        <v>10043</v>
      </c>
      <c r="M627" t="s">
        <v>11419</v>
      </c>
    </row>
    <row r="628" spans="1:13">
      <c r="A628" t="s">
        <v>11420</v>
      </c>
      <c r="B628" t="s">
        <v>11421</v>
      </c>
      <c r="C628" t="s">
        <v>324</v>
      </c>
      <c r="D628" t="s">
        <v>211</v>
      </c>
      <c r="E628">
        <v>525</v>
      </c>
      <c r="F628">
        <v>53</v>
      </c>
      <c r="G628">
        <v>105</v>
      </c>
      <c r="H628">
        <v>367</v>
      </c>
      <c r="I628" t="s">
        <v>468</v>
      </c>
      <c r="J628">
        <v>11</v>
      </c>
      <c r="K628" s="15">
        <v>45848</v>
      </c>
      <c r="L628" t="s">
        <v>10046</v>
      </c>
      <c r="M628" t="s">
        <v>11422</v>
      </c>
    </row>
    <row r="629" spans="1:13">
      <c r="A629" t="s">
        <v>11423</v>
      </c>
      <c r="B629" t="s">
        <v>11424</v>
      </c>
      <c r="C629" t="s">
        <v>333</v>
      </c>
      <c r="D629" t="s">
        <v>212</v>
      </c>
      <c r="E629">
        <v>530</v>
      </c>
      <c r="F629">
        <v>53</v>
      </c>
      <c r="G629">
        <v>106</v>
      </c>
      <c r="H629">
        <v>371</v>
      </c>
      <c r="I629" t="s">
        <v>468</v>
      </c>
      <c r="J629">
        <v>12</v>
      </c>
      <c r="K629" s="15">
        <v>45848</v>
      </c>
      <c r="L629" t="s">
        <v>10040</v>
      </c>
      <c r="M629" t="s">
        <v>11425</v>
      </c>
    </row>
    <row r="630" spans="1:13">
      <c r="A630" t="s">
        <v>11426</v>
      </c>
      <c r="B630" t="s">
        <v>11427</v>
      </c>
      <c r="C630" t="s">
        <v>257</v>
      </c>
      <c r="D630" t="s">
        <v>213</v>
      </c>
      <c r="E630">
        <v>161</v>
      </c>
      <c r="F630">
        <v>21</v>
      </c>
      <c r="G630">
        <v>32</v>
      </c>
      <c r="H630">
        <v>108</v>
      </c>
      <c r="I630" t="s">
        <v>468</v>
      </c>
      <c r="J630">
        <v>13</v>
      </c>
      <c r="K630" s="15">
        <v>45848</v>
      </c>
      <c r="L630" t="s">
        <v>10043</v>
      </c>
      <c r="M630" t="s">
        <v>11428</v>
      </c>
    </row>
    <row r="631" spans="1:13">
      <c r="A631" t="s">
        <v>11429</v>
      </c>
      <c r="B631" t="s">
        <v>11430</v>
      </c>
      <c r="C631" t="s">
        <v>257</v>
      </c>
      <c r="D631" t="s">
        <v>214</v>
      </c>
      <c r="E631">
        <v>140</v>
      </c>
      <c r="F631">
        <v>19</v>
      </c>
      <c r="G631">
        <v>28</v>
      </c>
      <c r="H631">
        <v>93</v>
      </c>
      <c r="I631" t="s">
        <v>468</v>
      </c>
      <c r="J631">
        <v>14</v>
      </c>
      <c r="K631" s="15">
        <v>45848</v>
      </c>
      <c r="L631" t="s">
        <v>10046</v>
      </c>
      <c r="M631" t="s">
        <v>11431</v>
      </c>
    </row>
    <row r="632" spans="1:13">
      <c r="A632" t="s">
        <v>11432</v>
      </c>
      <c r="B632" t="s">
        <v>11433</v>
      </c>
      <c r="C632" t="s">
        <v>257</v>
      </c>
      <c r="D632" t="s">
        <v>216</v>
      </c>
      <c r="E632">
        <v>141</v>
      </c>
      <c r="F632">
        <v>19</v>
      </c>
      <c r="G632">
        <v>28</v>
      </c>
      <c r="H632">
        <v>94</v>
      </c>
      <c r="I632" t="s">
        <v>468</v>
      </c>
      <c r="J632">
        <v>5</v>
      </c>
      <c r="K632" s="15">
        <v>45848</v>
      </c>
      <c r="L632" t="s">
        <v>10040</v>
      </c>
      <c r="M632" t="s">
        <v>11434</v>
      </c>
    </row>
    <row r="633" spans="1:13">
      <c r="A633" t="s">
        <v>11435</v>
      </c>
      <c r="B633" t="s">
        <v>11436</v>
      </c>
      <c r="C633" t="s">
        <v>315</v>
      </c>
      <c r="D633" t="s">
        <v>218</v>
      </c>
      <c r="E633">
        <v>475</v>
      </c>
      <c r="F633">
        <v>48</v>
      </c>
      <c r="G633">
        <v>95</v>
      </c>
      <c r="H633">
        <v>332</v>
      </c>
      <c r="I633" t="s">
        <v>468</v>
      </c>
      <c r="J633">
        <v>6</v>
      </c>
      <c r="K633" s="15">
        <v>45848</v>
      </c>
      <c r="L633" t="s">
        <v>10043</v>
      </c>
      <c r="M633" t="s">
        <v>11437</v>
      </c>
    </row>
    <row r="634" spans="1:13">
      <c r="A634" t="s">
        <v>11438</v>
      </c>
      <c r="B634" t="s">
        <v>11439</v>
      </c>
      <c r="C634" t="s">
        <v>315</v>
      </c>
      <c r="D634" t="s">
        <v>220</v>
      </c>
      <c r="E634">
        <v>480</v>
      </c>
      <c r="F634">
        <v>48</v>
      </c>
      <c r="G634">
        <v>96</v>
      </c>
      <c r="H634">
        <v>336</v>
      </c>
      <c r="I634" t="s">
        <v>468</v>
      </c>
      <c r="J634">
        <v>7</v>
      </c>
      <c r="K634" s="15">
        <v>45848</v>
      </c>
      <c r="L634" t="s">
        <v>10046</v>
      </c>
      <c r="M634" t="s">
        <v>11440</v>
      </c>
    </row>
    <row r="635" spans="1:13">
      <c r="A635" t="s">
        <v>11441</v>
      </c>
      <c r="B635" t="s">
        <v>11442</v>
      </c>
      <c r="C635" t="s">
        <v>324</v>
      </c>
      <c r="D635" t="s">
        <v>221</v>
      </c>
      <c r="E635">
        <v>146</v>
      </c>
      <c r="F635">
        <v>19</v>
      </c>
      <c r="G635">
        <v>29</v>
      </c>
      <c r="H635">
        <v>98</v>
      </c>
      <c r="I635" t="s">
        <v>468</v>
      </c>
      <c r="J635">
        <v>8</v>
      </c>
      <c r="K635" s="15">
        <v>45848</v>
      </c>
      <c r="L635" t="s">
        <v>10040</v>
      </c>
      <c r="M635" t="s">
        <v>11443</v>
      </c>
    </row>
    <row r="636" spans="1:13">
      <c r="A636" t="s">
        <v>11444</v>
      </c>
      <c r="B636" t="s">
        <v>11445</v>
      </c>
      <c r="C636" t="s">
        <v>333</v>
      </c>
      <c r="D636" t="s">
        <v>224</v>
      </c>
      <c r="E636">
        <v>147</v>
      </c>
      <c r="F636">
        <v>20</v>
      </c>
      <c r="G636">
        <v>29</v>
      </c>
      <c r="H636">
        <v>98</v>
      </c>
      <c r="I636" t="s">
        <v>468</v>
      </c>
      <c r="J636">
        <v>9</v>
      </c>
      <c r="K636" s="15">
        <v>45848</v>
      </c>
      <c r="L636" t="s">
        <v>10043</v>
      </c>
      <c r="M636" t="s">
        <v>11446</v>
      </c>
    </row>
    <row r="637" spans="1:13">
      <c r="A637" t="s">
        <v>11447</v>
      </c>
      <c r="B637" t="s">
        <v>11448</v>
      </c>
      <c r="C637" t="s">
        <v>257</v>
      </c>
      <c r="D637" t="s">
        <v>226</v>
      </c>
      <c r="E637">
        <v>149</v>
      </c>
      <c r="F637">
        <v>20</v>
      </c>
      <c r="G637">
        <v>30</v>
      </c>
      <c r="H637">
        <v>99</v>
      </c>
      <c r="I637" t="s">
        <v>468</v>
      </c>
      <c r="J637">
        <v>10</v>
      </c>
      <c r="K637" s="15">
        <v>45848</v>
      </c>
      <c r="L637" t="s">
        <v>10046</v>
      </c>
      <c r="M637" t="s">
        <v>11449</v>
      </c>
    </row>
    <row r="638" spans="1:13">
      <c r="A638" t="s">
        <v>11450</v>
      </c>
      <c r="B638" t="s">
        <v>11451</v>
      </c>
      <c r="C638" t="s">
        <v>257</v>
      </c>
      <c r="D638" t="s">
        <v>227</v>
      </c>
      <c r="E638">
        <v>150</v>
      </c>
      <c r="F638">
        <v>20</v>
      </c>
      <c r="G638">
        <v>30</v>
      </c>
      <c r="H638">
        <v>100</v>
      </c>
      <c r="I638" t="s">
        <v>468</v>
      </c>
      <c r="J638">
        <v>11</v>
      </c>
      <c r="K638" s="15">
        <v>45848</v>
      </c>
      <c r="L638" t="s">
        <v>10040</v>
      </c>
      <c r="M638" t="s">
        <v>11452</v>
      </c>
    </row>
    <row r="639" spans="1:13">
      <c r="A639" t="s">
        <v>11453</v>
      </c>
      <c r="B639" t="s">
        <v>11454</v>
      </c>
      <c r="C639" t="s">
        <v>257</v>
      </c>
      <c r="D639" t="s">
        <v>228</v>
      </c>
      <c r="E639">
        <v>152</v>
      </c>
      <c r="F639">
        <v>20</v>
      </c>
      <c r="G639">
        <v>30</v>
      </c>
      <c r="H639">
        <v>102</v>
      </c>
      <c r="I639" t="s">
        <v>468</v>
      </c>
      <c r="J639">
        <v>12</v>
      </c>
      <c r="K639" s="15">
        <v>45848</v>
      </c>
      <c r="L639" t="s">
        <v>10043</v>
      </c>
      <c r="M639" t="s">
        <v>11455</v>
      </c>
    </row>
    <row r="640" spans="1:13">
      <c r="A640" t="s">
        <v>11456</v>
      </c>
      <c r="B640" t="s">
        <v>11457</v>
      </c>
      <c r="C640" t="s">
        <v>315</v>
      </c>
      <c r="D640" t="s">
        <v>229</v>
      </c>
      <c r="E640">
        <v>153</v>
      </c>
      <c r="F640">
        <v>20</v>
      </c>
      <c r="G640">
        <v>31</v>
      </c>
      <c r="H640">
        <v>102</v>
      </c>
      <c r="I640" t="s">
        <v>468</v>
      </c>
      <c r="J640">
        <v>13</v>
      </c>
      <c r="K640" s="15">
        <v>45848</v>
      </c>
      <c r="L640" t="s">
        <v>10046</v>
      </c>
      <c r="M640" t="s">
        <v>11458</v>
      </c>
    </row>
    <row r="641" spans="1:13">
      <c r="A641" t="s">
        <v>11459</v>
      </c>
      <c r="B641" t="s">
        <v>11460</v>
      </c>
      <c r="C641" t="s">
        <v>315</v>
      </c>
      <c r="D641" t="s">
        <v>230</v>
      </c>
      <c r="E641">
        <v>155</v>
      </c>
      <c r="F641">
        <v>21</v>
      </c>
      <c r="G641">
        <v>31</v>
      </c>
      <c r="H641">
        <v>103</v>
      </c>
      <c r="I641" t="s">
        <v>468</v>
      </c>
      <c r="J641">
        <v>14</v>
      </c>
      <c r="K641" s="15">
        <v>45848</v>
      </c>
      <c r="L641" t="s">
        <v>10040</v>
      </c>
      <c r="M641" t="s">
        <v>11461</v>
      </c>
    </row>
    <row r="642" spans="1:13">
      <c r="A642" t="s">
        <v>11462</v>
      </c>
      <c r="B642" t="s">
        <v>11463</v>
      </c>
      <c r="C642" t="s">
        <v>324</v>
      </c>
      <c r="D642" t="s">
        <v>232</v>
      </c>
      <c r="E642">
        <v>156</v>
      </c>
      <c r="F642">
        <v>21</v>
      </c>
      <c r="G642">
        <v>31</v>
      </c>
      <c r="H642">
        <v>104</v>
      </c>
      <c r="I642" t="s">
        <v>468</v>
      </c>
      <c r="J642">
        <v>5</v>
      </c>
      <c r="K642" s="15">
        <v>45848</v>
      </c>
      <c r="L642" t="s">
        <v>10043</v>
      </c>
      <c r="M642" t="s">
        <v>11464</v>
      </c>
    </row>
    <row r="643" spans="1:13">
      <c r="A643" t="s">
        <v>11465</v>
      </c>
      <c r="B643" t="s">
        <v>11466</v>
      </c>
      <c r="C643" t="s">
        <v>333</v>
      </c>
      <c r="D643" t="s">
        <v>233</v>
      </c>
      <c r="E643">
        <v>158</v>
      </c>
      <c r="F643">
        <v>21</v>
      </c>
      <c r="G643">
        <v>32</v>
      </c>
      <c r="H643">
        <v>105</v>
      </c>
      <c r="I643" t="s">
        <v>468</v>
      </c>
      <c r="J643">
        <v>6</v>
      </c>
      <c r="K643" s="15">
        <v>45848</v>
      </c>
      <c r="L643" t="s">
        <v>10046</v>
      </c>
      <c r="M643" t="s">
        <v>11467</v>
      </c>
    </row>
    <row r="644" spans="1:13">
      <c r="A644" t="s">
        <v>11468</v>
      </c>
      <c r="B644" t="s">
        <v>11469</v>
      </c>
      <c r="C644" t="s">
        <v>257</v>
      </c>
      <c r="D644" t="s">
        <v>234</v>
      </c>
      <c r="E644">
        <v>159</v>
      </c>
      <c r="F644">
        <v>21</v>
      </c>
      <c r="G644">
        <v>32</v>
      </c>
      <c r="H644">
        <v>106</v>
      </c>
      <c r="I644" t="s">
        <v>468</v>
      </c>
      <c r="J644">
        <v>7</v>
      </c>
      <c r="K644" s="15">
        <v>45848</v>
      </c>
      <c r="L644" t="s">
        <v>10040</v>
      </c>
      <c r="M644" t="s">
        <v>11470</v>
      </c>
    </row>
    <row r="645" spans="1:13">
      <c r="A645" t="s">
        <v>11471</v>
      </c>
      <c r="B645" t="s">
        <v>11472</v>
      </c>
      <c r="C645" t="s">
        <v>257</v>
      </c>
      <c r="D645" t="s">
        <v>235</v>
      </c>
      <c r="E645">
        <v>161</v>
      </c>
      <c r="F645">
        <v>21</v>
      </c>
      <c r="G645">
        <v>32</v>
      </c>
      <c r="H645">
        <v>108</v>
      </c>
      <c r="I645" t="s">
        <v>468</v>
      </c>
      <c r="J645">
        <v>8</v>
      </c>
      <c r="K645" s="15">
        <v>45848</v>
      </c>
      <c r="L645" t="s">
        <v>10043</v>
      </c>
      <c r="M645" t="s">
        <v>11473</v>
      </c>
    </row>
    <row r="646" spans="1:13">
      <c r="A646" t="s">
        <v>11474</v>
      </c>
      <c r="B646" t="s">
        <v>11475</v>
      </c>
      <c r="C646" t="s">
        <v>257</v>
      </c>
      <c r="D646" t="s">
        <v>236</v>
      </c>
      <c r="E646">
        <v>140</v>
      </c>
      <c r="F646">
        <v>19</v>
      </c>
      <c r="G646">
        <v>28</v>
      </c>
      <c r="H646">
        <v>93</v>
      </c>
      <c r="I646" t="s">
        <v>468</v>
      </c>
      <c r="J646">
        <v>9</v>
      </c>
      <c r="K646" s="15">
        <v>45848</v>
      </c>
      <c r="L646" t="s">
        <v>10046</v>
      </c>
      <c r="M646" t="s">
        <v>11476</v>
      </c>
    </row>
    <row r="647" spans="1:13">
      <c r="A647" t="s">
        <v>11477</v>
      </c>
      <c r="B647" t="s">
        <v>11478</v>
      </c>
      <c r="C647" t="s">
        <v>315</v>
      </c>
      <c r="D647" t="s">
        <v>237</v>
      </c>
      <c r="E647">
        <v>141</v>
      </c>
      <c r="F647">
        <v>19</v>
      </c>
      <c r="G647">
        <v>28</v>
      </c>
      <c r="H647">
        <v>94</v>
      </c>
      <c r="I647" t="s">
        <v>468</v>
      </c>
      <c r="J647">
        <v>10</v>
      </c>
      <c r="K647" s="15">
        <v>45848</v>
      </c>
      <c r="L647" t="s">
        <v>10040</v>
      </c>
      <c r="M647" t="s">
        <v>11479</v>
      </c>
    </row>
    <row r="648" spans="1:13">
      <c r="A648" t="s">
        <v>11480</v>
      </c>
      <c r="B648" t="s">
        <v>11481</v>
      </c>
      <c r="C648" t="s">
        <v>315</v>
      </c>
      <c r="D648" t="s">
        <v>238</v>
      </c>
      <c r="E648">
        <v>143</v>
      </c>
      <c r="F648">
        <v>19</v>
      </c>
      <c r="G648">
        <v>29</v>
      </c>
      <c r="H648">
        <v>95</v>
      </c>
      <c r="I648" t="s">
        <v>468</v>
      </c>
      <c r="J648">
        <v>11</v>
      </c>
      <c r="K648" s="15">
        <v>45848</v>
      </c>
      <c r="L648" t="s">
        <v>10043</v>
      </c>
      <c r="M648" t="s">
        <v>11482</v>
      </c>
    </row>
    <row r="649" spans="1:13">
      <c r="A649" t="s">
        <v>11483</v>
      </c>
      <c r="B649" t="s">
        <v>11484</v>
      </c>
      <c r="C649" t="s">
        <v>324</v>
      </c>
      <c r="D649" t="s">
        <v>163</v>
      </c>
      <c r="E649">
        <v>144</v>
      </c>
      <c r="F649">
        <v>19</v>
      </c>
      <c r="G649">
        <v>29</v>
      </c>
      <c r="H649">
        <v>96</v>
      </c>
      <c r="I649" t="s">
        <v>468</v>
      </c>
      <c r="J649">
        <v>12</v>
      </c>
      <c r="K649" s="15">
        <v>45848</v>
      </c>
      <c r="L649" t="s">
        <v>10046</v>
      </c>
      <c r="M649" t="s">
        <v>11485</v>
      </c>
    </row>
    <row r="650" spans="1:13">
      <c r="A650" t="s">
        <v>11486</v>
      </c>
      <c r="B650" t="s">
        <v>11487</v>
      </c>
      <c r="C650" t="s">
        <v>333</v>
      </c>
      <c r="D650" t="s">
        <v>165</v>
      </c>
      <c r="E650">
        <v>146</v>
      </c>
      <c r="F650">
        <v>19</v>
      </c>
      <c r="G650">
        <v>29</v>
      </c>
      <c r="H650">
        <v>98</v>
      </c>
      <c r="I650" t="s">
        <v>468</v>
      </c>
      <c r="J650">
        <v>13</v>
      </c>
      <c r="K650" s="15">
        <v>45848</v>
      </c>
      <c r="L650" t="s">
        <v>10040</v>
      </c>
      <c r="M650" t="s">
        <v>11488</v>
      </c>
    </row>
    <row r="651" spans="1:13">
      <c r="A651" t="s">
        <v>11489</v>
      </c>
      <c r="B651" t="s">
        <v>11490</v>
      </c>
      <c r="C651" t="s">
        <v>257</v>
      </c>
      <c r="D651" t="s">
        <v>168</v>
      </c>
      <c r="E651">
        <v>147</v>
      </c>
      <c r="F651">
        <v>20</v>
      </c>
      <c r="G651">
        <v>29</v>
      </c>
      <c r="H651">
        <v>98</v>
      </c>
      <c r="I651" t="s">
        <v>468</v>
      </c>
      <c r="J651">
        <v>14</v>
      </c>
      <c r="K651" s="15">
        <v>45848</v>
      </c>
      <c r="L651" t="s">
        <v>10043</v>
      </c>
      <c r="M651" t="s">
        <v>11350</v>
      </c>
    </row>
    <row r="652" spans="1:13">
      <c r="A652" t="s">
        <v>11491</v>
      </c>
      <c r="B652" t="s">
        <v>11492</v>
      </c>
      <c r="C652" t="s">
        <v>257</v>
      </c>
      <c r="D652" t="s">
        <v>170</v>
      </c>
      <c r="E652">
        <v>149</v>
      </c>
      <c r="F652">
        <v>20</v>
      </c>
      <c r="G652">
        <v>30</v>
      </c>
      <c r="H652">
        <v>99</v>
      </c>
      <c r="I652" t="s">
        <v>468</v>
      </c>
      <c r="J652">
        <v>5</v>
      </c>
      <c r="K652" s="15">
        <v>45848</v>
      </c>
      <c r="L652" t="s">
        <v>10046</v>
      </c>
      <c r="M652" t="s">
        <v>11493</v>
      </c>
    </row>
    <row r="653" spans="1:13">
      <c r="A653" t="s">
        <v>11494</v>
      </c>
      <c r="B653" t="s">
        <v>11495</v>
      </c>
      <c r="C653" t="s">
        <v>257</v>
      </c>
      <c r="D653" t="s">
        <v>171</v>
      </c>
      <c r="E653">
        <v>500</v>
      </c>
      <c r="F653">
        <v>50</v>
      </c>
      <c r="G653">
        <v>100</v>
      </c>
      <c r="H653">
        <v>350</v>
      </c>
      <c r="I653" t="s">
        <v>468</v>
      </c>
      <c r="J653">
        <v>6</v>
      </c>
      <c r="K653" s="15">
        <v>45848</v>
      </c>
      <c r="L653" t="s">
        <v>10040</v>
      </c>
      <c r="M653" t="s">
        <v>11496</v>
      </c>
    </row>
    <row r="654" spans="1:13">
      <c r="A654" t="s">
        <v>11497</v>
      </c>
      <c r="B654" t="s">
        <v>11498</v>
      </c>
      <c r="C654" t="s">
        <v>315</v>
      </c>
      <c r="D654" t="s">
        <v>173</v>
      </c>
      <c r="E654">
        <v>505</v>
      </c>
      <c r="F654">
        <v>51</v>
      </c>
      <c r="G654">
        <v>101</v>
      </c>
      <c r="H654">
        <v>353</v>
      </c>
      <c r="I654" t="s">
        <v>468</v>
      </c>
      <c r="J654">
        <v>7</v>
      </c>
      <c r="K654" s="15">
        <v>45848</v>
      </c>
      <c r="L654" t="s">
        <v>10043</v>
      </c>
      <c r="M654" t="s">
        <v>11499</v>
      </c>
    </row>
    <row r="655" spans="1:13">
      <c r="A655" t="s">
        <v>11500</v>
      </c>
      <c r="B655" t="s">
        <v>11501</v>
      </c>
      <c r="C655" t="s">
        <v>315</v>
      </c>
      <c r="D655" t="s">
        <v>176</v>
      </c>
      <c r="E655">
        <v>510</v>
      </c>
      <c r="F655">
        <v>51</v>
      </c>
      <c r="G655">
        <v>102</v>
      </c>
      <c r="H655">
        <v>357</v>
      </c>
      <c r="I655" t="s">
        <v>468</v>
      </c>
      <c r="J655">
        <v>8</v>
      </c>
      <c r="K655" s="15">
        <v>45848</v>
      </c>
      <c r="L655" t="s">
        <v>10046</v>
      </c>
      <c r="M655" t="s">
        <v>11502</v>
      </c>
    </row>
    <row r="656" spans="1:13">
      <c r="A656" t="s">
        <v>11503</v>
      </c>
      <c r="B656" t="s">
        <v>11504</v>
      </c>
      <c r="C656" t="s">
        <v>324</v>
      </c>
      <c r="D656" t="s">
        <v>178</v>
      </c>
      <c r="E656">
        <v>515</v>
      </c>
      <c r="F656">
        <v>52</v>
      </c>
      <c r="G656">
        <v>103</v>
      </c>
      <c r="H656">
        <v>360</v>
      </c>
      <c r="I656" t="s">
        <v>468</v>
      </c>
      <c r="J656">
        <v>9</v>
      </c>
      <c r="K656" s="15">
        <v>45848</v>
      </c>
      <c r="L656" t="s">
        <v>10040</v>
      </c>
      <c r="M656" t="s">
        <v>11505</v>
      </c>
    </row>
    <row r="657" spans="1:13">
      <c r="A657" t="s">
        <v>11506</v>
      </c>
      <c r="B657" t="s">
        <v>11507</v>
      </c>
      <c r="C657" t="s">
        <v>333</v>
      </c>
      <c r="D657" t="s">
        <v>180</v>
      </c>
      <c r="E657">
        <v>520</v>
      </c>
      <c r="F657">
        <v>52</v>
      </c>
      <c r="G657">
        <v>104</v>
      </c>
      <c r="H657">
        <v>364</v>
      </c>
      <c r="I657" t="s">
        <v>468</v>
      </c>
      <c r="J657">
        <v>10</v>
      </c>
      <c r="K657" s="15">
        <v>45848</v>
      </c>
      <c r="L657" t="s">
        <v>10043</v>
      </c>
      <c r="M657" t="s">
        <v>11508</v>
      </c>
    </row>
    <row r="658" spans="1:13">
      <c r="A658" t="s">
        <v>11509</v>
      </c>
      <c r="B658" t="s">
        <v>11510</v>
      </c>
      <c r="C658" t="s">
        <v>257</v>
      </c>
      <c r="D658" t="s">
        <v>182</v>
      </c>
      <c r="E658">
        <v>525</v>
      </c>
      <c r="F658">
        <v>53</v>
      </c>
      <c r="G658">
        <v>105</v>
      </c>
      <c r="H658">
        <v>367</v>
      </c>
      <c r="I658" t="s">
        <v>468</v>
      </c>
      <c r="J658">
        <v>11</v>
      </c>
      <c r="K658" s="15">
        <v>45848</v>
      </c>
      <c r="L658" t="s">
        <v>10046</v>
      </c>
      <c r="M658" t="s">
        <v>11371</v>
      </c>
    </row>
    <row r="659" spans="1:13">
      <c r="A659" t="s">
        <v>11511</v>
      </c>
      <c r="B659" t="s">
        <v>11512</v>
      </c>
      <c r="C659" t="s">
        <v>257</v>
      </c>
      <c r="D659" t="s">
        <v>185</v>
      </c>
      <c r="E659">
        <v>530</v>
      </c>
      <c r="F659">
        <v>53</v>
      </c>
      <c r="G659">
        <v>106</v>
      </c>
      <c r="H659">
        <v>371</v>
      </c>
      <c r="I659" t="s">
        <v>468</v>
      </c>
      <c r="J659">
        <v>12</v>
      </c>
      <c r="K659" s="15">
        <v>45848</v>
      </c>
      <c r="L659" t="s">
        <v>10040</v>
      </c>
      <c r="M659" t="s">
        <v>11513</v>
      </c>
    </row>
    <row r="660" spans="1:13">
      <c r="A660" t="s">
        <v>11514</v>
      </c>
      <c r="B660" t="s">
        <v>11515</v>
      </c>
      <c r="C660" t="s">
        <v>257</v>
      </c>
      <c r="D660" t="s">
        <v>187</v>
      </c>
      <c r="E660">
        <v>535</v>
      </c>
      <c r="F660">
        <v>54</v>
      </c>
      <c r="G660">
        <v>107</v>
      </c>
      <c r="H660">
        <v>374</v>
      </c>
      <c r="I660" t="s">
        <v>468</v>
      </c>
      <c r="J660">
        <v>13</v>
      </c>
      <c r="K660" s="15">
        <v>45848</v>
      </c>
      <c r="L660" t="s">
        <v>10043</v>
      </c>
      <c r="M660" t="s">
        <v>11516</v>
      </c>
    </row>
    <row r="661" spans="1:13">
      <c r="A661" t="s">
        <v>11517</v>
      </c>
      <c r="B661" t="s">
        <v>11518</v>
      </c>
      <c r="C661" t="s">
        <v>315</v>
      </c>
      <c r="D661" t="s">
        <v>188</v>
      </c>
      <c r="E661">
        <v>465</v>
      </c>
      <c r="F661">
        <v>47</v>
      </c>
      <c r="G661">
        <v>93</v>
      </c>
      <c r="H661">
        <v>325</v>
      </c>
      <c r="I661" t="s">
        <v>468</v>
      </c>
      <c r="J661">
        <v>14</v>
      </c>
      <c r="K661" s="15">
        <v>45848</v>
      </c>
      <c r="L661" t="s">
        <v>10046</v>
      </c>
      <c r="M661" t="s">
        <v>11519</v>
      </c>
    </row>
    <row r="662" spans="1:13">
      <c r="A662" t="s">
        <v>11520</v>
      </c>
      <c r="B662" t="s">
        <v>11343</v>
      </c>
      <c r="C662" t="s">
        <v>315</v>
      </c>
      <c r="D662" t="s">
        <v>189</v>
      </c>
      <c r="E662">
        <v>470</v>
      </c>
      <c r="F662">
        <v>47</v>
      </c>
      <c r="G662">
        <v>94</v>
      </c>
      <c r="H662">
        <v>329</v>
      </c>
      <c r="I662" t="s">
        <v>468</v>
      </c>
      <c r="J662">
        <v>5</v>
      </c>
      <c r="K662" s="15">
        <v>45848</v>
      </c>
      <c r="L662" t="s">
        <v>10040</v>
      </c>
      <c r="M662" t="s">
        <v>11521</v>
      </c>
    </row>
    <row r="663" spans="1:13">
      <c r="A663" t="s">
        <v>11522</v>
      </c>
      <c r="B663" t="s">
        <v>11346</v>
      </c>
      <c r="C663" t="s">
        <v>324</v>
      </c>
      <c r="D663" t="s">
        <v>191</v>
      </c>
      <c r="E663">
        <v>475</v>
      </c>
      <c r="F663">
        <v>48</v>
      </c>
      <c r="G663">
        <v>95</v>
      </c>
      <c r="H663">
        <v>332</v>
      </c>
      <c r="I663" t="s">
        <v>468</v>
      </c>
      <c r="J663">
        <v>6</v>
      </c>
      <c r="K663" s="15">
        <v>45848</v>
      </c>
      <c r="L663" t="s">
        <v>10043</v>
      </c>
      <c r="M663" t="s">
        <v>11523</v>
      </c>
    </row>
    <row r="664" spans="1:13">
      <c r="A664" t="s">
        <v>11524</v>
      </c>
      <c r="B664" t="s">
        <v>11349</v>
      </c>
      <c r="C664" t="s">
        <v>333</v>
      </c>
      <c r="D664" t="s">
        <v>193</v>
      </c>
      <c r="E664">
        <v>480</v>
      </c>
      <c r="F664">
        <v>48</v>
      </c>
      <c r="G664">
        <v>96</v>
      </c>
      <c r="H664">
        <v>336</v>
      </c>
      <c r="I664" t="s">
        <v>468</v>
      </c>
      <c r="J664">
        <v>7</v>
      </c>
      <c r="K664" s="15">
        <v>45848</v>
      </c>
      <c r="L664" t="s">
        <v>10046</v>
      </c>
      <c r="M664" t="s">
        <v>11525</v>
      </c>
    </row>
    <row r="665" spans="1:13">
      <c r="A665" t="s">
        <v>11526</v>
      </c>
      <c r="B665" t="s">
        <v>11352</v>
      </c>
      <c r="C665" t="s">
        <v>257</v>
      </c>
      <c r="D665" t="s">
        <v>195</v>
      </c>
      <c r="E665">
        <v>485</v>
      </c>
      <c r="F665">
        <v>49</v>
      </c>
      <c r="G665">
        <v>97</v>
      </c>
      <c r="H665">
        <v>339</v>
      </c>
      <c r="I665" t="s">
        <v>468</v>
      </c>
      <c r="J665">
        <v>8</v>
      </c>
      <c r="K665" s="15">
        <v>45848</v>
      </c>
      <c r="L665" t="s">
        <v>10040</v>
      </c>
      <c r="M665" t="s">
        <v>11392</v>
      </c>
    </row>
    <row r="666" spans="1:13">
      <c r="A666" t="s">
        <v>11527</v>
      </c>
      <c r="B666" t="s">
        <v>11355</v>
      </c>
      <c r="C666" t="s">
        <v>257</v>
      </c>
      <c r="D666" t="s">
        <v>197</v>
      </c>
      <c r="E666">
        <v>490</v>
      </c>
      <c r="F666">
        <v>49</v>
      </c>
      <c r="G666">
        <v>98</v>
      </c>
      <c r="H666">
        <v>343</v>
      </c>
      <c r="I666" t="s">
        <v>468</v>
      </c>
      <c r="J666">
        <v>9</v>
      </c>
      <c r="K666" s="15">
        <v>45848</v>
      </c>
      <c r="L666" t="s">
        <v>10043</v>
      </c>
      <c r="M666" t="s">
        <v>11528</v>
      </c>
    </row>
    <row r="667" spans="1:13">
      <c r="A667" t="s">
        <v>11529</v>
      </c>
      <c r="B667" t="s">
        <v>11358</v>
      </c>
      <c r="C667" t="s">
        <v>257</v>
      </c>
      <c r="D667" t="s">
        <v>199</v>
      </c>
      <c r="E667">
        <v>149</v>
      </c>
      <c r="F667">
        <v>20</v>
      </c>
      <c r="G667">
        <v>30</v>
      </c>
      <c r="H667">
        <v>99</v>
      </c>
      <c r="I667" t="s">
        <v>468</v>
      </c>
      <c r="J667">
        <v>10</v>
      </c>
      <c r="K667" s="15">
        <v>45848</v>
      </c>
      <c r="L667" t="s">
        <v>10046</v>
      </c>
      <c r="M667" t="s">
        <v>11530</v>
      </c>
    </row>
    <row r="668" spans="1:13">
      <c r="A668" t="s">
        <v>11531</v>
      </c>
      <c r="B668" t="s">
        <v>11361</v>
      </c>
      <c r="C668" t="s">
        <v>315</v>
      </c>
      <c r="D668" t="s">
        <v>201</v>
      </c>
      <c r="E668">
        <v>500</v>
      </c>
      <c r="F668">
        <v>50</v>
      </c>
      <c r="G668">
        <v>100</v>
      </c>
      <c r="H668">
        <v>350</v>
      </c>
      <c r="I668" t="s">
        <v>468</v>
      </c>
      <c r="J668">
        <v>11</v>
      </c>
      <c r="K668" s="15">
        <v>45848</v>
      </c>
      <c r="L668" t="s">
        <v>10040</v>
      </c>
      <c r="M668" t="s">
        <v>11532</v>
      </c>
    </row>
    <row r="669" spans="1:13">
      <c r="A669" t="s">
        <v>11533</v>
      </c>
      <c r="B669" t="s">
        <v>11364</v>
      </c>
      <c r="C669" t="s">
        <v>315</v>
      </c>
      <c r="D669" t="s">
        <v>203</v>
      </c>
      <c r="E669">
        <v>505</v>
      </c>
      <c r="F669">
        <v>51</v>
      </c>
      <c r="G669">
        <v>101</v>
      </c>
      <c r="H669">
        <v>353</v>
      </c>
      <c r="I669" t="s">
        <v>468</v>
      </c>
      <c r="J669">
        <v>12</v>
      </c>
      <c r="K669" s="15">
        <v>45848</v>
      </c>
      <c r="L669" t="s">
        <v>10043</v>
      </c>
      <c r="M669" t="s">
        <v>11534</v>
      </c>
    </row>
    <row r="670" spans="1:13">
      <c r="A670" t="s">
        <v>11535</v>
      </c>
      <c r="B670" t="s">
        <v>11367</v>
      </c>
      <c r="C670" t="s">
        <v>324</v>
      </c>
      <c r="D670" t="s">
        <v>206</v>
      </c>
      <c r="E670">
        <v>153</v>
      </c>
      <c r="F670">
        <v>20</v>
      </c>
      <c r="G670">
        <v>31</v>
      </c>
      <c r="H670">
        <v>102</v>
      </c>
      <c r="I670" t="s">
        <v>468</v>
      </c>
      <c r="J670">
        <v>13</v>
      </c>
      <c r="K670" s="15">
        <v>45848</v>
      </c>
      <c r="L670" t="s">
        <v>10046</v>
      </c>
      <c r="M670" t="s">
        <v>11536</v>
      </c>
    </row>
    <row r="671" spans="1:13">
      <c r="A671" t="s">
        <v>11537</v>
      </c>
      <c r="B671" t="s">
        <v>11370</v>
      </c>
      <c r="C671" t="s">
        <v>333</v>
      </c>
      <c r="D671" t="s">
        <v>207</v>
      </c>
      <c r="E671">
        <v>155</v>
      </c>
      <c r="F671">
        <v>21</v>
      </c>
      <c r="G671">
        <v>31</v>
      </c>
      <c r="H671">
        <v>103</v>
      </c>
      <c r="I671" t="s">
        <v>468</v>
      </c>
      <c r="J671">
        <v>14</v>
      </c>
      <c r="K671" s="15">
        <v>45848</v>
      </c>
      <c r="L671" t="s">
        <v>10040</v>
      </c>
      <c r="M671" t="s">
        <v>11538</v>
      </c>
    </row>
    <row r="672" spans="1:13">
      <c r="A672" t="s">
        <v>11539</v>
      </c>
      <c r="B672" t="s">
        <v>11373</v>
      </c>
      <c r="C672" t="s">
        <v>257</v>
      </c>
      <c r="D672" t="s">
        <v>208</v>
      </c>
      <c r="E672">
        <v>156</v>
      </c>
      <c r="F672">
        <v>21</v>
      </c>
      <c r="G672">
        <v>31</v>
      </c>
      <c r="H672">
        <v>104</v>
      </c>
      <c r="I672" t="s">
        <v>468</v>
      </c>
      <c r="J672">
        <v>5</v>
      </c>
      <c r="K672" s="15">
        <v>45848</v>
      </c>
      <c r="L672" t="s">
        <v>10043</v>
      </c>
      <c r="M672" t="s">
        <v>11413</v>
      </c>
    </row>
    <row r="673" spans="1:13">
      <c r="A673" t="s">
        <v>11540</v>
      </c>
      <c r="B673" t="s">
        <v>11376</v>
      </c>
      <c r="C673" t="s">
        <v>257</v>
      </c>
      <c r="D673" t="s">
        <v>209</v>
      </c>
      <c r="E673">
        <v>158</v>
      </c>
      <c r="F673">
        <v>21</v>
      </c>
      <c r="G673">
        <v>32</v>
      </c>
      <c r="H673">
        <v>105</v>
      </c>
      <c r="I673" t="s">
        <v>468</v>
      </c>
      <c r="J673">
        <v>6</v>
      </c>
      <c r="K673" s="15">
        <v>45848</v>
      </c>
      <c r="L673" t="s">
        <v>10046</v>
      </c>
      <c r="M673" t="s">
        <v>11541</v>
      </c>
    </row>
    <row r="674" spans="1:13">
      <c r="A674" t="s">
        <v>11542</v>
      </c>
      <c r="B674" t="s">
        <v>11379</v>
      </c>
      <c r="C674" t="s">
        <v>257</v>
      </c>
      <c r="D674" t="s">
        <v>210</v>
      </c>
      <c r="E674">
        <v>159</v>
      </c>
      <c r="F674">
        <v>21</v>
      </c>
      <c r="G674">
        <v>32</v>
      </c>
      <c r="H674">
        <v>106</v>
      </c>
      <c r="I674" t="s">
        <v>468</v>
      </c>
      <c r="J674">
        <v>7</v>
      </c>
      <c r="K674" s="15">
        <v>45848</v>
      </c>
      <c r="L674" t="s">
        <v>10040</v>
      </c>
      <c r="M674" t="s">
        <v>11543</v>
      </c>
    </row>
    <row r="675" spans="1:13">
      <c r="A675" t="s">
        <v>11544</v>
      </c>
      <c r="B675" t="s">
        <v>11382</v>
      </c>
      <c r="C675" t="s">
        <v>315</v>
      </c>
      <c r="D675" t="s">
        <v>211</v>
      </c>
      <c r="E675">
        <v>535</v>
      </c>
      <c r="F675">
        <v>54</v>
      </c>
      <c r="G675">
        <v>107</v>
      </c>
      <c r="H675">
        <v>374</v>
      </c>
      <c r="I675" t="s">
        <v>468</v>
      </c>
      <c r="J675">
        <v>8</v>
      </c>
      <c r="K675" s="15">
        <v>45848</v>
      </c>
      <c r="L675" t="s">
        <v>10043</v>
      </c>
      <c r="M675" t="s">
        <v>11545</v>
      </c>
    </row>
    <row r="676" spans="1:13">
      <c r="A676" t="s">
        <v>11546</v>
      </c>
      <c r="B676" t="s">
        <v>11385</v>
      </c>
      <c r="C676" t="s">
        <v>315</v>
      </c>
      <c r="D676" t="s">
        <v>212</v>
      </c>
      <c r="E676">
        <v>465</v>
      </c>
      <c r="F676">
        <v>47</v>
      </c>
      <c r="G676">
        <v>93</v>
      </c>
      <c r="H676">
        <v>325</v>
      </c>
      <c r="I676" t="s">
        <v>468</v>
      </c>
      <c r="J676">
        <v>9</v>
      </c>
      <c r="K676" s="15">
        <v>45848</v>
      </c>
      <c r="L676" t="s">
        <v>10046</v>
      </c>
      <c r="M676" t="s">
        <v>11547</v>
      </c>
    </row>
    <row r="677" spans="1:13">
      <c r="A677" t="s">
        <v>11548</v>
      </c>
      <c r="B677" t="s">
        <v>11388</v>
      </c>
      <c r="C677" t="s">
        <v>324</v>
      </c>
      <c r="D677" t="s">
        <v>213</v>
      </c>
      <c r="E677">
        <v>141</v>
      </c>
      <c r="F677">
        <v>19</v>
      </c>
      <c r="G677">
        <v>28</v>
      </c>
      <c r="H677">
        <v>94</v>
      </c>
      <c r="I677" t="s">
        <v>468</v>
      </c>
      <c r="J677">
        <v>10</v>
      </c>
      <c r="K677" s="15">
        <v>45848</v>
      </c>
      <c r="L677" t="s">
        <v>10040</v>
      </c>
      <c r="M677" t="s">
        <v>11549</v>
      </c>
    </row>
    <row r="678" spans="1:13">
      <c r="A678" t="s">
        <v>11550</v>
      </c>
      <c r="B678" t="s">
        <v>11391</v>
      </c>
      <c r="C678" t="s">
        <v>333</v>
      </c>
      <c r="D678" t="s">
        <v>214</v>
      </c>
      <c r="E678">
        <v>143</v>
      </c>
      <c r="F678">
        <v>19</v>
      </c>
      <c r="G678">
        <v>29</v>
      </c>
      <c r="H678">
        <v>95</v>
      </c>
      <c r="I678" t="s">
        <v>468</v>
      </c>
      <c r="J678">
        <v>11</v>
      </c>
      <c r="K678" s="15">
        <v>45848</v>
      </c>
      <c r="L678" t="s">
        <v>10043</v>
      </c>
      <c r="M678" t="s">
        <v>11551</v>
      </c>
    </row>
    <row r="679" spans="1:13">
      <c r="A679" t="s">
        <v>11552</v>
      </c>
      <c r="B679" t="s">
        <v>11394</v>
      </c>
      <c r="C679" t="s">
        <v>257</v>
      </c>
      <c r="D679" t="s">
        <v>216</v>
      </c>
      <c r="E679">
        <v>144</v>
      </c>
      <c r="F679">
        <v>19</v>
      </c>
      <c r="G679">
        <v>29</v>
      </c>
      <c r="H679">
        <v>96</v>
      </c>
      <c r="I679" t="s">
        <v>468</v>
      </c>
      <c r="J679">
        <v>12</v>
      </c>
      <c r="K679" s="15">
        <v>45848</v>
      </c>
      <c r="L679" t="s">
        <v>10046</v>
      </c>
      <c r="M679" t="s">
        <v>11434</v>
      </c>
    </row>
    <row r="680" spans="1:13">
      <c r="A680" t="s">
        <v>11553</v>
      </c>
      <c r="B680" t="s">
        <v>11397</v>
      </c>
      <c r="C680" t="s">
        <v>257</v>
      </c>
      <c r="D680" t="s">
        <v>218</v>
      </c>
      <c r="E680">
        <v>485</v>
      </c>
      <c r="F680">
        <v>49</v>
      </c>
      <c r="G680">
        <v>97</v>
      </c>
      <c r="H680">
        <v>339</v>
      </c>
      <c r="I680" t="s">
        <v>468</v>
      </c>
      <c r="J680">
        <v>13</v>
      </c>
      <c r="K680" s="15">
        <v>45848</v>
      </c>
      <c r="L680" t="s">
        <v>10040</v>
      </c>
      <c r="M680" t="s">
        <v>11554</v>
      </c>
    </row>
    <row r="681" spans="1:13">
      <c r="A681" t="s">
        <v>11555</v>
      </c>
      <c r="B681" t="s">
        <v>11400</v>
      </c>
      <c r="C681" t="s">
        <v>257</v>
      </c>
      <c r="D681" t="s">
        <v>220</v>
      </c>
      <c r="E681">
        <v>490</v>
      </c>
      <c r="F681">
        <v>49</v>
      </c>
      <c r="G681">
        <v>98</v>
      </c>
      <c r="H681">
        <v>343</v>
      </c>
      <c r="I681" t="s">
        <v>468</v>
      </c>
      <c r="J681">
        <v>14</v>
      </c>
      <c r="K681" s="15">
        <v>45848</v>
      </c>
      <c r="L681" t="s">
        <v>10043</v>
      </c>
      <c r="M681" t="s">
        <v>11556</v>
      </c>
    </row>
    <row r="682" spans="1:13">
      <c r="A682" t="s">
        <v>11557</v>
      </c>
      <c r="B682" t="s">
        <v>11403</v>
      </c>
      <c r="C682" t="s">
        <v>315</v>
      </c>
      <c r="D682" t="s">
        <v>221</v>
      </c>
      <c r="E682">
        <v>149</v>
      </c>
      <c r="F682">
        <v>20</v>
      </c>
      <c r="G682">
        <v>30</v>
      </c>
      <c r="H682">
        <v>99</v>
      </c>
      <c r="I682" t="s">
        <v>468</v>
      </c>
      <c r="J682">
        <v>5</v>
      </c>
      <c r="K682" s="15">
        <v>45848</v>
      </c>
      <c r="L682" t="s">
        <v>10046</v>
      </c>
      <c r="M682" t="s">
        <v>11558</v>
      </c>
    </row>
    <row r="683" spans="1:13">
      <c r="A683" t="s">
        <v>11559</v>
      </c>
      <c r="B683" t="s">
        <v>11406</v>
      </c>
      <c r="C683" t="s">
        <v>315</v>
      </c>
      <c r="D683" t="s">
        <v>224</v>
      </c>
      <c r="E683">
        <v>150</v>
      </c>
      <c r="F683">
        <v>20</v>
      </c>
      <c r="G683">
        <v>30</v>
      </c>
      <c r="H683">
        <v>100</v>
      </c>
      <c r="I683" t="s">
        <v>468</v>
      </c>
      <c r="J683">
        <v>6</v>
      </c>
      <c r="K683" s="15">
        <v>45848</v>
      </c>
      <c r="L683" t="s">
        <v>10040</v>
      </c>
      <c r="M683" t="s">
        <v>11560</v>
      </c>
    </row>
    <row r="684" spans="1:13">
      <c r="A684" t="s">
        <v>11561</v>
      </c>
      <c r="B684" t="s">
        <v>11409</v>
      </c>
      <c r="C684" t="s">
        <v>324</v>
      </c>
      <c r="D684" t="s">
        <v>226</v>
      </c>
      <c r="E684">
        <v>152</v>
      </c>
      <c r="F684">
        <v>20</v>
      </c>
      <c r="G684">
        <v>30</v>
      </c>
      <c r="H684">
        <v>102</v>
      </c>
      <c r="I684" t="s">
        <v>468</v>
      </c>
      <c r="J684">
        <v>7</v>
      </c>
      <c r="K684" s="15">
        <v>45848</v>
      </c>
      <c r="L684" t="s">
        <v>10043</v>
      </c>
      <c r="M684" t="s">
        <v>11562</v>
      </c>
    </row>
    <row r="685" spans="1:13">
      <c r="A685" t="s">
        <v>11563</v>
      </c>
      <c r="B685" t="s">
        <v>11412</v>
      </c>
      <c r="C685" t="s">
        <v>333</v>
      </c>
      <c r="D685" t="s">
        <v>227</v>
      </c>
      <c r="E685">
        <v>153</v>
      </c>
      <c r="F685">
        <v>20</v>
      </c>
      <c r="G685">
        <v>31</v>
      </c>
      <c r="H685">
        <v>102</v>
      </c>
      <c r="I685" t="s">
        <v>468</v>
      </c>
      <c r="J685">
        <v>8</v>
      </c>
      <c r="K685" s="15">
        <v>45848</v>
      </c>
      <c r="L685" t="s">
        <v>10046</v>
      </c>
      <c r="M685" t="s">
        <v>11564</v>
      </c>
    </row>
    <row r="686" spans="1:13">
      <c r="A686" t="s">
        <v>11565</v>
      </c>
      <c r="B686" t="s">
        <v>11415</v>
      </c>
      <c r="C686" t="s">
        <v>257</v>
      </c>
      <c r="D686" t="s">
        <v>228</v>
      </c>
      <c r="E686">
        <v>155</v>
      </c>
      <c r="F686">
        <v>21</v>
      </c>
      <c r="G686">
        <v>31</v>
      </c>
      <c r="H686">
        <v>103</v>
      </c>
      <c r="I686" t="s">
        <v>468</v>
      </c>
      <c r="J686">
        <v>9</v>
      </c>
      <c r="K686" s="15">
        <v>45848</v>
      </c>
      <c r="L686" t="s">
        <v>10040</v>
      </c>
      <c r="M686" t="s">
        <v>11455</v>
      </c>
    </row>
    <row r="687" spans="1:13">
      <c r="A687" t="s">
        <v>11566</v>
      </c>
      <c r="B687" t="s">
        <v>11418</v>
      </c>
      <c r="C687" t="s">
        <v>257</v>
      </c>
      <c r="D687" t="s">
        <v>229</v>
      </c>
      <c r="E687">
        <v>156</v>
      </c>
      <c r="F687">
        <v>21</v>
      </c>
      <c r="G687">
        <v>31</v>
      </c>
      <c r="H687">
        <v>104</v>
      </c>
      <c r="I687" t="s">
        <v>468</v>
      </c>
      <c r="J687">
        <v>10</v>
      </c>
      <c r="K687" s="15">
        <v>45848</v>
      </c>
      <c r="L687" t="s">
        <v>10043</v>
      </c>
      <c r="M687" t="s">
        <v>11567</v>
      </c>
    </row>
    <row r="688" spans="1:13">
      <c r="A688" t="s">
        <v>11568</v>
      </c>
      <c r="B688" t="s">
        <v>11421</v>
      </c>
      <c r="C688" t="s">
        <v>257</v>
      </c>
      <c r="D688" t="s">
        <v>230</v>
      </c>
      <c r="E688">
        <v>158</v>
      </c>
      <c r="F688">
        <v>21</v>
      </c>
      <c r="G688">
        <v>32</v>
      </c>
      <c r="H688">
        <v>105</v>
      </c>
      <c r="I688" t="s">
        <v>468</v>
      </c>
      <c r="J688">
        <v>11</v>
      </c>
      <c r="K688" s="15">
        <v>45848</v>
      </c>
      <c r="L688" t="s">
        <v>10046</v>
      </c>
      <c r="M688" t="s">
        <v>11569</v>
      </c>
    </row>
    <row r="689" spans="1:13">
      <c r="A689" t="s">
        <v>11570</v>
      </c>
      <c r="B689" t="s">
        <v>11424</v>
      </c>
      <c r="C689" t="s">
        <v>315</v>
      </c>
      <c r="D689" t="s">
        <v>232</v>
      </c>
      <c r="E689">
        <v>159</v>
      </c>
      <c r="F689">
        <v>21</v>
      </c>
      <c r="G689">
        <v>32</v>
      </c>
      <c r="H689">
        <v>106</v>
      </c>
      <c r="I689" t="s">
        <v>468</v>
      </c>
      <c r="J689">
        <v>12</v>
      </c>
      <c r="K689" s="15">
        <v>45848</v>
      </c>
      <c r="L689" t="s">
        <v>10040</v>
      </c>
      <c r="M689" t="s">
        <v>11571</v>
      </c>
    </row>
    <row r="690" spans="1:13">
      <c r="A690" t="s">
        <v>11572</v>
      </c>
      <c r="B690" t="s">
        <v>11427</v>
      </c>
      <c r="C690" t="s">
        <v>315</v>
      </c>
      <c r="D690" t="s">
        <v>233</v>
      </c>
      <c r="E690">
        <v>161</v>
      </c>
      <c r="F690">
        <v>21</v>
      </c>
      <c r="G690">
        <v>32</v>
      </c>
      <c r="H690">
        <v>108</v>
      </c>
      <c r="I690" t="s">
        <v>468</v>
      </c>
      <c r="J690">
        <v>13</v>
      </c>
      <c r="K690" s="15">
        <v>45848</v>
      </c>
      <c r="L690" t="s">
        <v>10043</v>
      </c>
      <c r="M690" t="s">
        <v>11573</v>
      </c>
    </row>
    <row r="691" spans="1:13">
      <c r="A691" t="s">
        <v>11574</v>
      </c>
      <c r="B691" t="s">
        <v>11430</v>
      </c>
      <c r="C691" t="s">
        <v>324</v>
      </c>
      <c r="D691" t="s">
        <v>234</v>
      </c>
      <c r="E691">
        <v>140</v>
      </c>
      <c r="F691">
        <v>19</v>
      </c>
      <c r="G691">
        <v>28</v>
      </c>
      <c r="H691">
        <v>93</v>
      </c>
      <c r="I691" t="s">
        <v>468</v>
      </c>
      <c r="J691">
        <v>14</v>
      </c>
      <c r="K691" s="15">
        <v>45848</v>
      </c>
      <c r="L691" t="s">
        <v>10046</v>
      </c>
      <c r="M691" t="s">
        <v>11575</v>
      </c>
    </row>
    <row r="692" spans="1:13">
      <c r="A692" t="s">
        <v>11576</v>
      </c>
      <c r="B692" t="s">
        <v>11433</v>
      </c>
      <c r="C692" t="s">
        <v>333</v>
      </c>
      <c r="D692" t="s">
        <v>235</v>
      </c>
      <c r="E692">
        <v>141</v>
      </c>
      <c r="F692">
        <v>19</v>
      </c>
      <c r="G692">
        <v>28</v>
      </c>
      <c r="H692">
        <v>94</v>
      </c>
      <c r="I692" t="s">
        <v>468</v>
      </c>
      <c r="J692">
        <v>5</v>
      </c>
      <c r="K692" s="15">
        <v>45848</v>
      </c>
      <c r="L692" t="s">
        <v>10040</v>
      </c>
      <c r="M692" t="s">
        <v>11577</v>
      </c>
    </row>
    <row r="693" spans="1:13">
      <c r="A693" t="s">
        <v>11578</v>
      </c>
      <c r="B693" t="s">
        <v>11436</v>
      </c>
      <c r="C693" t="s">
        <v>257</v>
      </c>
      <c r="D693" t="s">
        <v>236</v>
      </c>
      <c r="E693">
        <v>143</v>
      </c>
      <c r="F693">
        <v>19</v>
      </c>
      <c r="G693">
        <v>29</v>
      </c>
      <c r="H693">
        <v>95</v>
      </c>
      <c r="I693" t="s">
        <v>468</v>
      </c>
      <c r="J693">
        <v>6</v>
      </c>
      <c r="K693" s="15">
        <v>45848</v>
      </c>
      <c r="L693" t="s">
        <v>10043</v>
      </c>
      <c r="M693" t="s">
        <v>11476</v>
      </c>
    </row>
    <row r="694" spans="1:13">
      <c r="A694" t="s">
        <v>11579</v>
      </c>
      <c r="B694" t="s">
        <v>11439</v>
      </c>
      <c r="C694" t="s">
        <v>257</v>
      </c>
      <c r="D694" t="s">
        <v>237</v>
      </c>
      <c r="E694">
        <v>144</v>
      </c>
      <c r="F694">
        <v>19</v>
      </c>
      <c r="G694">
        <v>29</v>
      </c>
      <c r="H694">
        <v>96</v>
      </c>
      <c r="I694" t="s">
        <v>468</v>
      </c>
      <c r="J694">
        <v>7</v>
      </c>
      <c r="K694" s="15">
        <v>45848</v>
      </c>
      <c r="L694" t="s">
        <v>10046</v>
      </c>
      <c r="M694" t="s">
        <v>11580</v>
      </c>
    </row>
    <row r="695" spans="1:13">
      <c r="A695" t="s">
        <v>11581</v>
      </c>
      <c r="B695" t="s">
        <v>11442</v>
      </c>
      <c r="C695" t="s">
        <v>257</v>
      </c>
      <c r="D695" t="s">
        <v>238</v>
      </c>
      <c r="E695">
        <v>146</v>
      </c>
      <c r="F695">
        <v>19</v>
      </c>
      <c r="G695">
        <v>29</v>
      </c>
      <c r="H695">
        <v>98</v>
      </c>
      <c r="I695" t="s">
        <v>468</v>
      </c>
      <c r="J695">
        <v>8</v>
      </c>
      <c r="K695" s="15">
        <v>45848</v>
      </c>
      <c r="L695" t="s">
        <v>10040</v>
      </c>
      <c r="M695" t="s">
        <v>11582</v>
      </c>
    </row>
    <row r="696" spans="1:13">
      <c r="A696" t="s">
        <v>11583</v>
      </c>
      <c r="B696" t="s">
        <v>11445</v>
      </c>
      <c r="C696" t="s">
        <v>315</v>
      </c>
      <c r="D696" t="s">
        <v>163</v>
      </c>
      <c r="E696">
        <v>147</v>
      </c>
      <c r="F696">
        <v>20</v>
      </c>
      <c r="G696">
        <v>29</v>
      </c>
      <c r="H696">
        <v>98</v>
      </c>
      <c r="I696" t="s">
        <v>468</v>
      </c>
      <c r="J696">
        <v>9</v>
      </c>
      <c r="K696" s="15">
        <v>45848</v>
      </c>
      <c r="L696" t="s">
        <v>10043</v>
      </c>
      <c r="M696" t="s">
        <v>11584</v>
      </c>
    </row>
    <row r="697" spans="1:13">
      <c r="A697" t="s">
        <v>11585</v>
      </c>
      <c r="B697" t="s">
        <v>11448</v>
      </c>
      <c r="C697" t="s">
        <v>315</v>
      </c>
      <c r="D697" t="s">
        <v>165</v>
      </c>
      <c r="E697">
        <v>149</v>
      </c>
      <c r="F697">
        <v>20</v>
      </c>
      <c r="G697">
        <v>30</v>
      </c>
      <c r="H697">
        <v>99</v>
      </c>
      <c r="I697" t="s">
        <v>468</v>
      </c>
      <c r="J697">
        <v>10</v>
      </c>
      <c r="K697" s="15">
        <v>45848</v>
      </c>
      <c r="L697" t="s">
        <v>10046</v>
      </c>
      <c r="M697" t="s">
        <v>11586</v>
      </c>
    </row>
    <row r="698" spans="1:13">
      <c r="A698" t="s">
        <v>11587</v>
      </c>
      <c r="B698" t="s">
        <v>11451</v>
      </c>
      <c r="C698" t="s">
        <v>324</v>
      </c>
      <c r="D698" t="s">
        <v>168</v>
      </c>
      <c r="E698">
        <v>150</v>
      </c>
      <c r="F698">
        <v>20</v>
      </c>
      <c r="G698">
        <v>30</v>
      </c>
      <c r="H698">
        <v>100</v>
      </c>
      <c r="I698" t="s">
        <v>468</v>
      </c>
      <c r="J698">
        <v>11</v>
      </c>
      <c r="K698" s="15">
        <v>45848</v>
      </c>
      <c r="L698" t="s">
        <v>10040</v>
      </c>
      <c r="M698" t="s">
        <v>11588</v>
      </c>
    </row>
    <row r="699" spans="1:13">
      <c r="A699" t="s">
        <v>11589</v>
      </c>
      <c r="B699" t="s">
        <v>11454</v>
      </c>
      <c r="C699" t="s">
        <v>333</v>
      </c>
      <c r="D699" t="s">
        <v>170</v>
      </c>
      <c r="E699">
        <v>152</v>
      </c>
      <c r="F699">
        <v>20</v>
      </c>
      <c r="G699">
        <v>30</v>
      </c>
      <c r="H699">
        <v>102</v>
      </c>
      <c r="I699" t="s">
        <v>468</v>
      </c>
      <c r="J699">
        <v>12</v>
      </c>
      <c r="K699" s="15">
        <v>45848</v>
      </c>
      <c r="L699" t="s">
        <v>10043</v>
      </c>
      <c r="M699" t="s">
        <v>11590</v>
      </c>
    </row>
    <row r="700" spans="1:13">
      <c r="A700" t="s">
        <v>11591</v>
      </c>
      <c r="B700" t="s">
        <v>11457</v>
      </c>
      <c r="C700" t="s">
        <v>257</v>
      </c>
      <c r="D700" t="s">
        <v>171</v>
      </c>
      <c r="E700">
        <v>510</v>
      </c>
      <c r="F700">
        <v>51</v>
      </c>
      <c r="G700">
        <v>102</v>
      </c>
      <c r="H700">
        <v>357</v>
      </c>
      <c r="I700" t="s">
        <v>468</v>
      </c>
      <c r="J700">
        <v>13</v>
      </c>
      <c r="K700" s="15">
        <v>45848</v>
      </c>
      <c r="L700" t="s">
        <v>10046</v>
      </c>
      <c r="M700" t="s">
        <v>11496</v>
      </c>
    </row>
    <row r="701" spans="1:13">
      <c r="A701" t="s">
        <v>11592</v>
      </c>
      <c r="B701" t="s">
        <v>11460</v>
      </c>
      <c r="C701" t="s">
        <v>257</v>
      </c>
      <c r="D701" t="s">
        <v>173</v>
      </c>
      <c r="E701">
        <v>515</v>
      </c>
      <c r="F701">
        <v>52</v>
      </c>
      <c r="G701">
        <v>103</v>
      </c>
      <c r="H701">
        <v>360</v>
      </c>
      <c r="I701" t="s">
        <v>468</v>
      </c>
      <c r="J701">
        <v>14</v>
      </c>
      <c r="K701" s="15">
        <v>45848</v>
      </c>
      <c r="L701" t="s">
        <v>10040</v>
      </c>
      <c r="M701" t="s">
        <v>11593</v>
      </c>
    </row>
    <row r="702" spans="1:13">
      <c r="A702" t="s">
        <v>11594</v>
      </c>
      <c r="B702" t="s">
        <v>11463</v>
      </c>
      <c r="C702" t="s">
        <v>257</v>
      </c>
      <c r="D702" t="s">
        <v>176</v>
      </c>
      <c r="E702">
        <v>520</v>
      </c>
      <c r="F702">
        <v>52</v>
      </c>
      <c r="G702">
        <v>104</v>
      </c>
      <c r="H702">
        <v>364</v>
      </c>
      <c r="I702" t="s">
        <v>468</v>
      </c>
      <c r="J702">
        <v>5</v>
      </c>
      <c r="K702" s="15">
        <v>45848</v>
      </c>
      <c r="L702" t="s">
        <v>10043</v>
      </c>
      <c r="M702" t="s">
        <v>11595</v>
      </c>
    </row>
    <row r="703" spans="1:13">
      <c r="A703" t="s">
        <v>11596</v>
      </c>
      <c r="B703" t="s">
        <v>11466</v>
      </c>
      <c r="C703" t="s">
        <v>315</v>
      </c>
      <c r="D703" t="s">
        <v>178</v>
      </c>
      <c r="E703">
        <v>525</v>
      </c>
      <c r="F703">
        <v>53</v>
      </c>
      <c r="G703">
        <v>105</v>
      </c>
      <c r="H703">
        <v>367</v>
      </c>
      <c r="I703" t="s">
        <v>468</v>
      </c>
      <c r="J703">
        <v>6</v>
      </c>
      <c r="K703" s="15">
        <v>45848</v>
      </c>
      <c r="L703" t="s">
        <v>10046</v>
      </c>
      <c r="M703" t="s">
        <v>11597</v>
      </c>
    </row>
    <row r="704" spans="1:13">
      <c r="A704" t="s">
        <v>11598</v>
      </c>
      <c r="B704" t="s">
        <v>11469</v>
      </c>
      <c r="C704" t="s">
        <v>315</v>
      </c>
      <c r="D704" t="s">
        <v>180</v>
      </c>
      <c r="E704">
        <v>530</v>
      </c>
      <c r="F704">
        <v>53</v>
      </c>
      <c r="G704">
        <v>106</v>
      </c>
      <c r="H704">
        <v>371</v>
      </c>
      <c r="I704" t="s">
        <v>468</v>
      </c>
      <c r="J704">
        <v>7</v>
      </c>
      <c r="K704" s="15">
        <v>45848</v>
      </c>
      <c r="L704" t="s">
        <v>10040</v>
      </c>
      <c r="M704" t="s">
        <v>11599</v>
      </c>
    </row>
    <row r="705" spans="1:13">
      <c r="A705" t="s">
        <v>11600</v>
      </c>
      <c r="B705" t="s">
        <v>11472</v>
      </c>
      <c r="C705" t="s">
        <v>324</v>
      </c>
      <c r="D705" t="s">
        <v>182</v>
      </c>
      <c r="E705">
        <v>535</v>
      </c>
      <c r="F705">
        <v>54</v>
      </c>
      <c r="G705">
        <v>107</v>
      </c>
      <c r="H705">
        <v>374</v>
      </c>
      <c r="I705" t="s">
        <v>468</v>
      </c>
      <c r="J705">
        <v>8</v>
      </c>
      <c r="K705" s="15">
        <v>45848</v>
      </c>
      <c r="L705" t="s">
        <v>10043</v>
      </c>
      <c r="M705" t="s">
        <v>11601</v>
      </c>
    </row>
    <row r="706" spans="1:13">
      <c r="A706" t="s">
        <v>11602</v>
      </c>
      <c r="B706" t="s">
        <v>11475</v>
      </c>
      <c r="C706" t="s">
        <v>333</v>
      </c>
      <c r="D706" t="s">
        <v>185</v>
      </c>
      <c r="E706">
        <v>465</v>
      </c>
      <c r="F706">
        <v>47</v>
      </c>
      <c r="G706">
        <v>93</v>
      </c>
      <c r="H706">
        <v>325</v>
      </c>
      <c r="I706" t="s">
        <v>468</v>
      </c>
      <c r="J706">
        <v>9</v>
      </c>
      <c r="K706" s="15">
        <v>45848</v>
      </c>
      <c r="L706" t="s">
        <v>10046</v>
      </c>
      <c r="M706" t="s">
        <v>11603</v>
      </c>
    </row>
    <row r="707" spans="1:13">
      <c r="A707" t="s">
        <v>11604</v>
      </c>
      <c r="B707" t="s">
        <v>11478</v>
      </c>
      <c r="C707" t="s">
        <v>257</v>
      </c>
      <c r="D707" t="s">
        <v>187</v>
      </c>
      <c r="E707">
        <v>470</v>
      </c>
      <c r="F707">
        <v>47</v>
      </c>
      <c r="G707">
        <v>94</v>
      </c>
      <c r="H707">
        <v>329</v>
      </c>
      <c r="I707" t="s">
        <v>468</v>
      </c>
      <c r="J707">
        <v>10</v>
      </c>
      <c r="K707" s="15">
        <v>45848</v>
      </c>
      <c r="L707" t="s">
        <v>10040</v>
      </c>
      <c r="M707" t="s">
        <v>11516</v>
      </c>
    </row>
    <row r="708" spans="1:13">
      <c r="A708" t="s">
        <v>11605</v>
      </c>
      <c r="B708" t="s">
        <v>11481</v>
      </c>
      <c r="C708" t="s">
        <v>257</v>
      </c>
      <c r="D708" t="s">
        <v>188</v>
      </c>
      <c r="E708">
        <v>475</v>
      </c>
      <c r="F708">
        <v>48</v>
      </c>
      <c r="G708">
        <v>95</v>
      </c>
      <c r="H708">
        <v>332</v>
      </c>
      <c r="I708" t="s">
        <v>468</v>
      </c>
      <c r="J708">
        <v>11</v>
      </c>
      <c r="K708" s="15">
        <v>45848</v>
      </c>
      <c r="L708" t="s">
        <v>10043</v>
      </c>
      <c r="M708" t="s">
        <v>11606</v>
      </c>
    </row>
    <row r="709" spans="1:13">
      <c r="A709" t="s">
        <v>11607</v>
      </c>
      <c r="B709" t="s">
        <v>11484</v>
      </c>
      <c r="C709" t="s">
        <v>257</v>
      </c>
      <c r="D709" t="s">
        <v>189</v>
      </c>
      <c r="E709">
        <v>480</v>
      </c>
      <c r="F709">
        <v>48</v>
      </c>
      <c r="G709">
        <v>96</v>
      </c>
      <c r="H709">
        <v>336</v>
      </c>
      <c r="I709" t="s">
        <v>468</v>
      </c>
      <c r="J709">
        <v>12</v>
      </c>
      <c r="K709" s="15">
        <v>45848</v>
      </c>
      <c r="L709" t="s">
        <v>10046</v>
      </c>
      <c r="M709" t="s">
        <v>11608</v>
      </c>
    </row>
    <row r="710" spans="1:13">
      <c r="A710" t="s">
        <v>11609</v>
      </c>
      <c r="B710" t="s">
        <v>11487</v>
      </c>
      <c r="C710" t="s">
        <v>315</v>
      </c>
      <c r="D710" t="s">
        <v>191</v>
      </c>
      <c r="E710">
        <v>485</v>
      </c>
      <c r="F710">
        <v>49</v>
      </c>
      <c r="G710">
        <v>97</v>
      </c>
      <c r="H710">
        <v>339</v>
      </c>
      <c r="I710" t="s">
        <v>468</v>
      </c>
      <c r="J710">
        <v>13</v>
      </c>
      <c r="K710" s="15">
        <v>45848</v>
      </c>
      <c r="L710" t="s">
        <v>10040</v>
      </c>
      <c r="M710" t="s">
        <v>11610</v>
      </c>
    </row>
    <row r="711" spans="1:13">
      <c r="A711" t="s">
        <v>11611</v>
      </c>
      <c r="B711" t="s">
        <v>11490</v>
      </c>
      <c r="C711" t="s">
        <v>315</v>
      </c>
      <c r="D711" t="s">
        <v>193</v>
      </c>
      <c r="E711">
        <v>490</v>
      </c>
      <c r="F711">
        <v>49</v>
      </c>
      <c r="G711">
        <v>98</v>
      </c>
      <c r="H711">
        <v>343</v>
      </c>
      <c r="I711" t="s">
        <v>468</v>
      </c>
      <c r="J711">
        <v>14</v>
      </c>
      <c r="K711" s="15">
        <v>45848</v>
      </c>
      <c r="L711" t="s">
        <v>10043</v>
      </c>
      <c r="M711" t="s">
        <v>11612</v>
      </c>
    </row>
    <row r="712" spans="1:13">
      <c r="A712" t="s">
        <v>11613</v>
      </c>
      <c r="B712" t="s">
        <v>11492</v>
      </c>
      <c r="C712" t="s">
        <v>324</v>
      </c>
      <c r="D712" t="s">
        <v>195</v>
      </c>
      <c r="E712">
        <v>495</v>
      </c>
      <c r="F712">
        <v>50</v>
      </c>
      <c r="G712">
        <v>99</v>
      </c>
      <c r="H712">
        <v>346</v>
      </c>
      <c r="I712" t="s">
        <v>468</v>
      </c>
      <c r="J712">
        <v>5</v>
      </c>
      <c r="K712" s="15">
        <v>45848</v>
      </c>
      <c r="L712" t="s">
        <v>10046</v>
      </c>
      <c r="M712" t="s">
        <v>11614</v>
      </c>
    </row>
    <row r="713" spans="1:13">
      <c r="A713" t="s">
        <v>11615</v>
      </c>
      <c r="B713" t="s">
        <v>11495</v>
      </c>
      <c r="C713" t="s">
        <v>333</v>
      </c>
      <c r="D713" t="s">
        <v>197</v>
      </c>
      <c r="E713">
        <v>500</v>
      </c>
      <c r="F713">
        <v>50</v>
      </c>
      <c r="G713">
        <v>100</v>
      </c>
      <c r="H713">
        <v>350</v>
      </c>
      <c r="I713" t="s">
        <v>468</v>
      </c>
      <c r="J713">
        <v>6</v>
      </c>
      <c r="K713" s="15">
        <v>45848</v>
      </c>
      <c r="L713" t="s">
        <v>10040</v>
      </c>
      <c r="M713" t="s">
        <v>11616</v>
      </c>
    </row>
    <row r="714" spans="1:13">
      <c r="A714" t="s">
        <v>11617</v>
      </c>
      <c r="B714" t="s">
        <v>11498</v>
      </c>
      <c r="C714" t="s">
        <v>257</v>
      </c>
      <c r="D714" t="s">
        <v>199</v>
      </c>
      <c r="E714">
        <v>152</v>
      </c>
      <c r="F714">
        <v>20</v>
      </c>
      <c r="G714">
        <v>30</v>
      </c>
      <c r="H714">
        <v>102</v>
      </c>
      <c r="I714" t="s">
        <v>468</v>
      </c>
      <c r="J714">
        <v>7</v>
      </c>
      <c r="K714" s="15">
        <v>45848</v>
      </c>
      <c r="L714" t="s">
        <v>10043</v>
      </c>
      <c r="M714" t="s">
        <v>11530</v>
      </c>
    </row>
    <row r="715" spans="1:13">
      <c r="A715" t="s">
        <v>11618</v>
      </c>
      <c r="B715" t="s">
        <v>11501</v>
      </c>
      <c r="C715" t="s">
        <v>257</v>
      </c>
      <c r="D715" t="s">
        <v>201</v>
      </c>
      <c r="E715">
        <v>510</v>
      </c>
      <c r="F715">
        <v>51</v>
      </c>
      <c r="G715">
        <v>102</v>
      </c>
      <c r="H715">
        <v>357</v>
      </c>
      <c r="I715" t="s">
        <v>468</v>
      </c>
      <c r="J715">
        <v>8</v>
      </c>
      <c r="K715" s="15">
        <v>45848</v>
      </c>
      <c r="L715" t="s">
        <v>10046</v>
      </c>
      <c r="M715" t="s">
        <v>11619</v>
      </c>
    </row>
    <row r="716" spans="1:13">
      <c r="A716" t="s">
        <v>11620</v>
      </c>
      <c r="B716" t="s">
        <v>11504</v>
      </c>
      <c r="C716" t="s">
        <v>257</v>
      </c>
      <c r="D716" t="s">
        <v>203</v>
      </c>
      <c r="E716">
        <v>515</v>
      </c>
      <c r="F716">
        <v>52</v>
      </c>
      <c r="G716">
        <v>103</v>
      </c>
      <c r="H716">
        <v>360</v>
      </c>
      <c r="I716" t="s">
        <v>468</v>
      </c>
      <c r="J716">
        <v>9</v>
      </c>
      <c r="K716" s="15">
        <v>45848</v>
      </c>
      <c r="L716" t="s">
        <v>10040</v>
      </c>
      <c r="M716" t="s">
        <v>11621</v>
      </c>
    </row>
    <row r="717" spans="1:13">
      <c r="A717" t="s">
        <v>11622</v>
      </c>
      <c r="B717" t="s">
        <v>11507</v>
      </c>
      <c r="C717" t="s">
        <v>315</v>
      </c>
      <c r="D717" t="s">
        <v>206</v>
      </c>
      <c r="E717">
        <v>156</v>
      </c>
      <c r="F717">
        <v>21</v>
      </c>
      <c r="G717">
        <v>31</v>
      </c>
      <c r="H717">
        <v>104</v>
      </c>
      <c r="I717" t="s">
        <v>468</v>
      </c>
      <c r="J717">
        <v>10</v>
      </c>
      <c r="K717" s="15">
        <v>45848</v>
      </c>
      <c r="L717" t="s">
        <v>10043</v>
      </c>
      <c r="M717" t="s">
        <v>11623</v>
      </c>
    </row>
    <row r="718" spans="1:13">
      <c r="A718" t="s">
        <v>11624</v>
      </c>
      <c r="B718" t="s">
        <v>11510</v>
      </c>
      <c r="C718" t="s">
        <v>315</v>
      </c>
      <c r="D718" t="s">
        <v>207</v>
      </c>
      <c r="E718">
        <v>158</v>
      </c>
      <c r="F718">
        <v>21</v>
      </c>
      <c r="G718">
        <v>32</v>
      </c>
      <c r="H718">
        <v>105</v>
      </c>
      <c r="I718" t="s">
        <v>468</v>
      </c>
      <c r="J718">
        <v>11</v>
      </c>
      <c r="K718" s="15">
        <v>45848</v>
      </c>
      <c r="L718" t="s">
        <v>10046</v>
      </c>
      <c r="M718" t="s">
        <v>11625</v>
      </c>
    </row>
    <row r="719" spans="1:13">
      <c r="A719" t="s">
        <v>11626</v>
      </c>
      <c r="B719" t="s">
        <v>11512</v>
      </c>
      <c r="C719" t="s">
        <v>324</v>
      </c>
      <c r="D719" t="s">
        <v>208</v>
      </c>
      <c r="E719">
        <v>159</v>
      </c>
      <c r="F719">
        <v>21</v>
      </c>
      <c r="G719">
        <v>32</v>
      </c>
      <c r="H719">
        <v>106</v>
      </c>
      <c r="I719" t="s">
        <v>468</v>
      </c>
      <c r="J719">
        <v>12</v>
      </c>
      <c r="K719" s="15">
        <v>45848</v>
      </c>
      <c r="L719" t="s">
        <v>10040</v>
      </c>
      <c r="M719" t="s">
        <v>11627</v>
      </c>
    </row>
    <row r="720" spans="1:13">
      <c r="A720" t="s">
        <v>11628</v>
      </c>
      <c r="B720" t="s">
        <v>11515</v>
      </c>
      <c r="C720" t="s">
        <v>333</v>
      </c>
      <c r="D720" t="s">
        <v>209</v>
      </c>
      <c r="E720">
        <v>161</v>
      </c>
      <c r="F720">
        <v>21</v>
      </c>
      <c r="G720">
        <v>32</v>
      </c>
      <c r="H720">
        <v>108</v>
      </c>
      <c r="I720" t="s">
        <v>468</v>
      </c>
      <c r="J720">
        <v>13</v>
      </c>
      <c r="K720" s="15">
        <v>45848</v>
      </c>
      <c r="L720" t="s">
        <v>10043</v>
      </c>
      <c r="M720" t="s">
        <v>11629</v>
      </c>
    </row>
    <row r="721" spans="1:13">
      <c r="A721" t="s">
        <v>11630</v>
      </c>
      <c r="B721" t="s">
        <v>11518</v>
      </c>
      <c r="C721" t="s">
        <v>257</v>
      </c>
      <c r="D721" t="s">
        <v>210</v>
      </c>
      <c r="E721">
        <v>140</v>
      </c>
      <c r="F721">
        <v>19</v>
      </c>
      <c r="G721">
        <v>28</v>
      </c>
      <c r="H721">
        <v>93</v>
      </c>
      <c r="I721" t="s">
        <v>468</v>
      </c>
      <c r="J721">
        <v>14</v>
      </c>
      <c r="K721" s="15">
        <v>45848</v>
      </c>
      <c r="L721" t="s">
        <v>10046</v>
      </c>
      <c r="M721" t="s">
        <v>11543</v>
      </c>
    </row>
    <row r="722" spans="1:13">
      <c r="A722" t="s">
        <v>11631</v>
      </c>
      <c r="B722" t="s">
        <v>11343</v>
      </c>
      <c r="C722" t="s">
        <v>257</v>
      </c>
      <c r="D722" t="s">
        <v>211</v>
      </c>
      <c r="E722">
        <v>470</v>
      </c>
      <c r="F722">
        <v>47</v>
      </c>
      <c r="G722">
        <v>94</v>
      </c>
      <c r="H722">
        <v>329</v>
      </c>
      <c r="I722" t="s">
        <v>468</v>
      </c>
      <c r="J722">
        <v>5</v>
      </c>
      <c r="K722" s="15">
        <v>45848</v>
      </c>
      <c r="L722" t="s">
        <v>10040</v>
      </c>
      <c r="M722" t="s">
        <v>11632</v>
      </c>
    </row>
    <row r="723" spans="1:13">
      <c r="A723" t="s">
        <v>11633</v>
      </c>
      <c r="B723" t="s">
        <v>11346</v>
      </c>
      <c r="C723" t="s">
        <v>257</v>
      </c>
      <c r="D723" t="s">
        <v>212</v>
      </c>
      <c r="E723">
        <v>475</v>
      </c>
      <c r="F723">
        <v>48</v>
      </c>
      <c r="G723">
        <v>95</v>
      </c>
      <c r="H723">
        <v>332</v>
      </c>
      <c r="I723" t="s">
        <v>468</v>
      </c>
      <c r="J723">
        <v>6</v>
      </c>
      <c r="K723" s="15">
        <v>45848</v>
      </c>
      <c r="L723" t="s">
        <v>10043</v>
      </c>
      <c r="M723" t="s">
        <v>11634</v>
      </c>
    </row>
    <row r="724" spans="1:13">
      <c r="A724" t="s">
        <v>11635</v>
      </c>
      <c r="B724" t="s">
        <v>11349</v>
      </c>
      <c r="C724" t="s">
        <v>315</v>
      </c>
      <c r="D724" t="s">
        <v>213</v>
      </c>
      <c r="E724">
        <v>144</v>
      </c>
      <c r="F724">
        <v>19</v>
      </c>
      <c r="G724">
        <v>29</v>
      </c>
      <c r="H724">
        <v>96</v>
      </c>
      <c r="I724" t="s">
        <v>468</v>
      </c>
      <c r="J724">
        <v>7</v>
      </c>
      <c r="K724" s="15">
        <v>45848</v>
      </c>
      <c r="L724" t="s">
        <v>10046</v>
      </c>
      <c r="M724" t="s">
        <v>11636</v>
      </c>
    </row>
    <row r="725" spans="1:13">
      <c r="A725" t="s">
        <v>11637</v>
      </c>
      <c r="B725" t="s">
        <v>11352</v>
      </c>
      <c r="C725" t="s">
        <v>315</v>
      </c>
      <c r="D725" t="s">
        <v>214</v>
      </c>
      <c r="E725">
        <v>146</v>
      </c>
      <c r="F725">
        <v>19</v>
      </c>
      <c r="G725">
        <v>29</v>
      </c>
      <c r="H725">
        <v>98</v>
      </c>
      <c r="I725" t="s">
        <v>468</v>
      </c>
      <c r="J725">
        <v>8</v>
      </c>
      <c r="K725" s="15">
        <v>45848</v>
      </c>
      <c r="L725" t="s">
        <v>10040</v>
      </c>
      <c r="M725" t="s">
        <v>11638</v>
      </c>
    </row>
    <row r="726" spans="1:13">
      <c r="A726" t="s">
        <v>11639</v>
      </c>
      <c r="B726" t="s">
        <v>11355</v>
      </c>
      <c r="C726" t="s">
        <v>324</v>
      </c>
      <c r="D726" t="s">
        <v>216</v>
      </c>
      <c r="E726">
        <v>147</v>
      </c>
      <c r="F726">
        <v>20</v>
      </c>
      <c r="G726">
        <v>29</v>
      </c>
      <c r="H726">
        <v>98</v>
      </c>
      <c r="I726" t="s">
        <v>468</v>
      </c>
      <c r="J726">
        <v>9</v>
      </c>
      <c r="K726" s="15">
        <v>45848</v>
      </c>
      <c r="L726" t="s">
        <v>10043</v>
      </c>
      <c r="M726" t="s">
        <v>11640</v>
      </c>
    </row>
    <row r="727" spans="1:13">
      <c r="A727" t="s">
        <v>11641</v>
      </c>
      <c r="B727" t="s">
        <v>11358</v>
      </c>
      <c r="C727" t="s">
        <v>333</v>
      </c>
      <c r="D727" t="s">
        <v>218</v>
      </c>
      <c r="E727">
        <v>495</v>
      </c>
      <c r="F727">
        <v>50</v>
      </c>
      <c r="G727">
        <v>99</v>
      </c>
      <c r="H727">
        <v>346</v>
      </c>
      <c r="I727" t="s">
        <v>468</v>
      </c>
      <c r="J727">
        <v>10</v>
      </c>
      <c r="K727" s="15">
        <v>45848</v>
      </c>
      <c r="L727" t="s">
        <v>10046</v>
      </c>
      <c r="M727" t="s">
        <v>11642</v>
      </c>
    </row>
    <row r="728" spans="1:13">
      <c r="A728" t="s">
        <v>11643</v>
      </c>
      <c r="B728" t="s">
        <v>11361</v>
      </c>
      <c r="C728" t="s">
        <v>257</v>
      </c>
      <c r="D728" t="s">
        <v>220</v>
      </c>
      <c r="E728">
        <v>500</v>
      </c>
      <c r="F728">
        <v>50</v>
      </c>
      <c r="G728">
        <v>100</v>
      </c>
      <c r="H728">
        <v>350</v>
      </c>
      <c r="I728" t="s">
        <v>468</v>
      </c>
      <c r="J728">
        <v>11</v>
      </c>
      <c r="K728" s="15">
        <v>45848</v>
      </c>
      <c r="L728" t="s">
        <v>10040</v>
      </c>
      <c r="M728" t="s">
        <v>11556</v>
      </c>
    </row>
    <row r="729" spans="1:13">
      <c r="A729" t="s">
        <v>11644</v>
      </c>
      <c r="B729" t="s">
        <v>11364</v>
      </c>
      <c r="C729" t="s">
        <v>257</v>
      </c>
      <c r="D729" t="s">
        <v>221</v>
      </c>
      <c r="E729">
        <v>152</v>
      </c>
      <c r="F729">
        <v>20</v>
      </c>
      <c r="G729">
        <v>30</v>
      </c>
      <c r="H729">
        <v>102</v>
      </c>
      <c r="I729" t="s">
        <v>468</v>
      </c>
      <c r="J729">
        <v>12</v>
      </c>
      <c r="K729" s="15">
        <v>45848</v>
      </c>
      <c r="L729" t="s">
        <v>10043</v>
      </c>
      <c r="M729" t="s">
        <v>11645</v>
      </c>
    </row>
    <row r="730" spans="1:13">
      <c r="A730" t="s">
        <v>11646</v>
      </c>
      <c r="B730" t="s">
        <v>11367</v>
      </c>
      <c r="C730" t="s">
        <v>257</v>
      </c>
      <c r="D730" t="s">
        <v>224</v>
      </c>
      <c r="E730">
        <v>153</v>
      </c>
      <c r="F730">
        <v>20</v>
      </c>
      <c r="G730">
        <v>31</v>
      </c>
      <c r="H730">
        <v>102</v>
      </c>
      <c r="I730" t="s">
        <v>468</v>
      </c>
      <c r="J730">
        <v>13</v>
      </c>
      <c r="K730" s="15">
        <v>45848</v>
      </c>
      <c r="L730" t="s">
        <v>10046</v>
      </c>
      <c r="M730" t="s">
        <v>11647</v>
      </c>
    </row>
    <row r="731" spans="1:13">
      <c r="A731" t="s">
        <v>11648</v>
      </c>
      <c r="B731" t="s">
        <v>11370</v>
      </c>
      <c r="C731" t="s">
        <v>315</v>
      </c>
      <c r="D731" t="s">
        <v>226</v>
      </c>
      <c r="E731">
        <v>155</v>
      </c>
      <c r="F731">
        <v>21</v>
      </c>
      <c r="G731">
        <v>31</v>
      </c>
      <c r="H731">
        <v>103</v>
      </c>
      <c r="I731" t="s">
        <v>468</v>
      </c>
      <c r="J731">
        <v>14</v>
      </c>
      <c r="K731" s="15">
        <v>45848</v>
      </c>
      <c r="L731" t="s">
        <v>10040</v>
      </c>
      <c r="M731" t="s">
        <v>11649</v>
      </c>
    </row>
    <row r="732" spans="1:13">
      <c r="A732" t="s">
        <v>11650</v>
      </c>
      <c r="B732" t="s">
        <v>11373</v>
      </c>
      <c r="C732" t="s">
        <v>315</v>
      </c>
      <c r="D732" t="s">
        <v>227</v>
      </c>
      <c r="E732">
        <v>156</v>
      </c>
      <c r="F732">
        <v>21</v>
      </c>
      <c r="G732">
        <v>31</v>
      </c>
      <c r="H732">
        <v>104</v>
      </c>
      <c r="I732" t="s">
        <v>468</v>
      </c>
      <c r="J732">
        <v>5</v>
      </c>
      <c r="K732" s="15">
        <v>45848</v>
      </c>
      <c r="L732" t="s">
        <v>10043</v>
      </c>
      <c r="M732" t="s">
        <v>11651</v>
      </c>
    </row>
    <row r="733" spans="1:13">
      <c r="A733" t="s">
        <v>11652</v>
      </c>
      <c r="B733" t="s">
        <v>11376</v>
      </c>
      <c r="C733" t="s">
        <v>324</v>
      </c>
      <c r="D733" t="s">
        <v>228</v>
      </c>
      <c r="E733">
        <v>158</v>
      </c>
      <c r="F733">
        <v>21</v>
      </c>
      <c r="G733">
        <v>32</v>
      </c>
      <c r="H733">
        <v>105</v>
      </c>
      <c r="I733" t="s">
        <v>468</v>
      </c>
      <c r="J733">
        <v>6</v>
      </c>
      <c r="K733" s="15">
        <v>45848</v>
      </c>
      <c r="L733" t="s">
        <v>10046</v>
      </c>
      <c r="M733" t="s">
        <v>11653</v>
      </c>
    </row>
    <row r="734" spans="1:13">
      <c r="A734" t="s">
        <v>11654</v>
      </c>
      <c r="B734" t="s">
        <v>11379</v>
      </c>
      <c r="C734" t="s">
        <v>333</v>
      </c>
      <c r="D734" t="s">
        <v>229</v>
      </c>
      <c r="E734">
        <v>159</v>
      </c>
      <c r="F734">
        <v>21</v>
      </c>
      <c r="G734">
        <v>32</v>
      </c>
      <c r="H734">
        <v>106</v>
      </c>
      <c r="I734" t="s">
        <v>468</v>
      </c>
      <c r="J734">
        <v>7</v>
      </c>
      <c r="K734" s="15">
        <v>45848</v>
      </c>
      <c r="L734" t="s">
        <v>10040</v>
      </c>
      <c r="M734" t="s">
        <v>11655</v>
      </c>
    </row>
    <row r="735" spans="1:13">
      <c r="A735" t="s">
        <v>11656</v>
      </c>
      <c r="B735" t="s">
        <v>11382</v>
      </c>
      <c r="C735" t="s">
        <v>257</v>
      </c>
      <c r="D735" t="s">
        <v>230</v>
      </c>
      <c r="E735">
        <v>161</v>
      </c>
      <c r="F735">
        <v>21</v>
      </c>
      <c r="G735">
        <v>32</v>
      </c>
      <c r="H735">
        <v>108</v>
      </c>
      <c r="I735" t="s">
        <v>468</v>
      </c>
      <c r="J735">
        <v>8</v>
      </c>
      <c r="K735" s="15">
        <v>45848</v>
      </c>
      <c r="L735" t="s">
        <v>10043</v>
      </c>
      <c r="M735" t="s">
        <v>11569</v>
      </c>
    </row>
    <row r="736" spans="1:13">
      <c r="A736" t="s">
        <v>11657</v>
      </c>
      <c r="B736" t="s">
        <v>11385</v>
      </c>
      <c r="C736" t="s">
        <v>257</v>
      </c>
      <c r="D736" t="s">
        <v>232</v>
      </c>
      <c r="E736">
        <v>140</v>
      </c>
      <c r="F736">
        <v>19</v>
      </c>
      <c r="G736">
        <v>28</v>
      </c>
      <c r="H736">
        <v>93</v>
      </c>
      <c r="I736" t="s">
        <v>468</v>
      </c>
      <c r="J736">
        <v>9</v>
      </c>
      <c r="K736" s="15">
        <v>45848</v>
      </c>
      <c r="L736" t="s">
        <v>10046</v>
      </c>
      <c r="M736" t="s">
        <v>11658</v>
      </c>
    </row>
    <row r="737" spans="1:13">
      <c r="A737" t="s">
        <v>11659</v>
      </c>
      <c r="B737" t="s">
        <v>11388</v>
      </c>
      <c r="C737" t="s">
        <v>257</v>
      </c>
      <c r="D737" t="s">
        <v>233</v>
      </c>
      <c r="E737">
        <v>141</v>
      </c>
      <c r="F737">
        <v>19</v>
      </c>
      <c r="G737">
        <v>28</v>
      </c>
      <c r="H737">
        <v>94</v>
      </c>
      <c r="I737" t="s">
        <v>468</v>
      </c>
      <c r="J737">
        <v>10</v>
      </c>
      <c r="K737" s="15">
        <v>45848</v>
      </c>
      <c r="L737" t="s">
        <v>10040</v>
      </c>
      <c r="M737" t="s">
        <v>11660</v>
      </c>
    </row>
    <row r="738" spans="1:13">
      <c r="A738" t="s">
        <v>11661</v>
      </c>
      <c r="B738" t="s">
        <v>11391</v>
      </c>
      <c r="C738" t="s">
        <v>315</v>
      </c>
      <c r="D738" t="s">
        <v>234</v>
      </c>
      <c r="E738">
        <v>143</v>
      </c>
      <c r="F738">
        <v>19</v>
      </c>
      <c r="G738">
        <v>29</v>
      </c>
      <c r="H738">
        <v>95</v>
      </c>
      <c r="I738" t="s">
        <v>468</v>
      </c>
      <c r="J738">
        <v>11</v>
      </c>
      <c r="K738" s="15">
        <v>45848</v>
      </c>
      <c r="L738" t="s">
        <v>10043</v>
      </c>
      <c r="M738" t="s">
        <v>11662</v>
      </c>
    </row>
    <row r="739" spans="1:13">
      <c r="A739" t="s">
        <v>11663</v>
      </c>
      <c r="B739" t="s">
        <v>11394</v>
      </c>
      <c r="C739" t="s">
        <v>315</v>
      </c>
      <c r="D739" t="s">
        <v>235</v>
      </c>
      <c r="E739">
        <v>144</v>
      </c>
      <c r="F739">
        <v>19</v>
      </c>
      <c r="G739">
        <v>29</v>
      </c>
      <c r="H739">
        <v>96</v>
      </c>
      <c r="I739" t="s">
        <v>468</v>
      </c>
      <c r="J739">
        <v>12</v>
      </c>
      <c r="K739" s="15">
        <v>45848</v>
      </c>
      <c r="L739" t="s">
        <v>10046</v>
      </c>
      <c r="M739" t="s">
        <v>11664</v>
      </c>
    </row>
    <row r="740" spans="1:13">
      <c r="A740" t="s">
        <v>11665</v>
      </c>
      <c r="B740" t="s">
        <v>11397</v>
      </c>
      <c r="C740" t="s">
        <v>324</v>
      </c>
      <c r="D740" t="s">
        <v>236</v>
      </c>
      <c r="E740">
        <v>146</v>
      </c>
      <c r="F740">
        <v>19</v>
      </c>
      <c r="G740">
        <v>29</v>
      </c>
      <c r="H740">
        <v>98</v>
      </c>
      <c r="I740" t="s">
        <v>468</v>
      </c>
      <c r="J740">
        <v>13</v>
      </c>
      <c r="K740" s="15">
        <v>45848</v>
      </c>
      <c r="L740" t="s">
        <v>10040</v>
      </c>
      <c r="M740" t="s">
        <v>11666</v>
      </c>
    </row>
    <row r="741" spans="1:13">
      <c r="A741" t="s">
        <v>11667</v>
      </c>
      <c r="B741" t="s">
        <v>11400</v>
      </c>
      <c r="C741" t="s">
        <v>333</v>
      </c>
      <c r="D741" t="s">
        <v>237</v>
      </c>
      <c r="E741">
        <v>147</v>
      </c>
      <c r="F741">
        <v>20</v>
      </c>
      <c r="G741">
        <v>29</v>
      </c>
      <c r="H741">
        <v>98</v>
      </c>
      <c r="I741" t="s">
        <v>468</v>
      </c>
      <c r="J741">
        <v>14</v>
      </c>
      <c r="K741" s="15">
        <v>45848</v>
      </c>
      <c r="L741" t="s">
        <v>10043</v>
      </c>
      <c r="M741" t="s">
        <v>11668</v>
      </c>
    </row>
    <row r="742" spans="1:13">
      <c r="A742" t="s">
        <v>11669</v>
      </c>
      <c r="B742" t="s">
        <v>11403</v>
      </c>
      <c r="C742" t="s">
        <v>257</v>
      </c>
      <c r="D742" t="s">
        <v>238</v>
      </c>
      <c r="E742">
        <v>149</v>
      </c>
      <c r="F742">
        <v>20</v>
      </c>
      <c r="G742">
        <v>30</v>
      </c>
      <c r="H742">
        <v>99</v>
      </c>
      <c r="I742" t="s">
        <v>468</v>
      </c>
      <c r="J742">
        <v>5</v>
      </c>
      <c r="K742" s="15">
        <v>45848</v>
      </c>
      <c r="L742" t="s">
        <v>10046</v>
      </c>
      <c r="M742" t="s">
        <v>11582</v>
      </c>
    </row>
    <row r="743" spans="1:13">
      <c r="A743" t="s">
        <v>11670</v>
      </c>
      <c r="B743" t="s">
        <v>11406</v>
      </c>
      <c r="C743" t="s">
        <v>257</v>
      </c>
      <c r="D743" t="s">
        <v>163</v>
      </c>
      <c r="E743">
        <v>150</v>
      </c>
      <c r="F743">
        <v>20</v>
      </c>
      <c r="G743">
        <v>30</v>
      </c>
      <c r="H743">
        <v>100</v>
      </c>
      <c r="I743" t="s">
        <v>468</v>
      </c>
      <c r="J743">
        <v>6</v>
      </c>
      <c r="K743" s="15">
        <v>45848</v>
      </c>
      <c r="L743" t="s">
        <v>10040</v>
      </c>
      <c r="M743" t="s">
        <v>11344</v>
      </c>
    </row>
    <row r="744" spans="1:13">
      <c r="A744" t="s">
        <v>11671</v>
      </c>
      <c r="B744" t="s">
        <v>11409</v>
      </c>
      <c r="C744" t="s">
        <v>257</v>
      </c>
      <c r="D744" t="s">
        <v>165</v>
      </c>
      <c r="E744">
        <v>152</v>
      </c>
      <c r="F744">
        <v>20</v>
      </c>
      <c r="G744">
        <v>30</v>
      </c>
      <c r="H744">
        <v>102</v>
      </c>
      <c r="I744" t="s">
        <v>468</v>
      </c>
      <c r="J744">
        <v>7</v>
      </c>
      <c r="K744" s="15">
        <v>45848</v>
      </c>
      <c r="L744" t="s">
        <v>10043</v>
      </c>
      <c r="M744" t="s">
        <v>11347</v>
      </c>
    </row>
    <row r="745" spans="1:13">
      <c r="A745" t="s">
        <v>11672</v>
      </c>
      <c r="B745" t="s">
        <v>11412</v>
      </c>
      <c r="C745" t="s">
        <v>315</v>
      </c>
      <c r="D745" t="s">
        <v>168</v>
      </c>
      <c r="E745">
        <v>153</v>
      </c>
      <c r="F745">
        <v>20</v>
      </c>
      <c r="G745">
        <v>31</v>
      </c>
      <c r="H745">
        <v>102</v>
      </c>
      <c r="I745" t="s">
        <v>468</v>
      </c>
      <c r="J745">
        <v>8</v>
      </c>
      <c r="K745" s="15">
        <v>45848</v>
      </c>
      <c r="L745" t="s">
        <v>10046</v>
      </c>
      <c r="M745" t="s">
        <v>11673</v>
      </c>
    </row>
    <row r="746" spans="1:13">
      <c r="A746" t="s">
        <v>11674</v>
      </c>
      <c r="B746" t="s">
        <v>11415</v>
      </c>
      <c r="C746" t="s">
        <v>315</v>
      </c>
      <c r="D746" t="s">
        <v>170</v>
      </c>
      <c r="E746">
        <v>155</v>
      </c>
      <c r="F746">
        <v>21</v>
      </c>
      <c r="G746">
        <v>31</v>
      </c>
      <c r="H746">
        <v>103</v>
      </c>
      <c r="I746" t="s">
        <v>468</v>
      </c>
      <c r="J746">
        <v>9</v>
      </c>
      <c r="K746" s="15">
        <v>45848</v>
      </c>
      <c r="L746" t="s">
        <v>10040</v>
      </c>
      <c r="M746" t="s">
        <v>11353</v>
      </c>
    </row>
    <row r="747" spans="1:13">
      <c r="A747" t="s">
        <v>11675</v>
      </c>
      <c r="B747" t="s">
        <v>11418</v>
      </c>
      <c r="C747" t="s">
        <v>324</v>
      </c>
      <c r="D747" t="s">
        <v>171</v>
      </c>
      <c r="E747">
        <v>520</v>
      </c>
      <c r="F747">
        <v>52</v>
      </c>
      <c r="G747">
        <v>104</v>
      </c>
      <c r="H747">
        <v>364</v>
      </c>
      <c r="I747" t="s">
        <v>468</v>
      </c>
      <c r="J747">
        <v>10</v>
      </c>
      <c r="K747" s="15">
        <v>45848</v>
      </c>
      <c r="L747" t="s">
        <v>10043</v>
      </c>
      <c r="M747" t="s">
        <v>11676</v>
      </c>
    </row>
    <row r="748" spans="1:13">
      <c r="A748" t="s">
        <v>11677</v>
      </c>
      <c r="B748" t="s">
        <v>11421</v>
      </c>
      <c r="C748" t="s">
        <v>333</v>
      </c>
      <c r="D748" t="s">
        <v>173</v>
      </c>
      <c r="E748">
        <v>525</v>
      </c>
      <c r="F748">
        <v>53</v>
      </c>
      <c r="G748">
        <v>105</v>
      </c>
      <c r="H748">
        <v>367</v>
      </c>
      <c r="I748" t="s">
        <v>468</v>
      </c>
      <c r="J748">
        <v>11</v>
      </c>
      <c r="K748" s="15">
        <v>45848</v>
      </c>
      <c r="L748" t="s">
        <v>10046</v>
      </c>
      <c r="M748" t="s">
        <v>11678</v>
      </c>
    </row>
    <row r="749" spans="1:13">
      <c r="A749" t="s">
        <v>11679</v>
      </c>
      <c r="B749" t="s">
        <v>11424</v>
      </c>
      <c r="C749" t="s">
        <v>257</v>
      </c>
      <c r="D749" t="s">
        <v>176</v>
      </c>
      <c r="E749">
        <v>530</v>
      </c>
      <c r="F749">
        <v>53</v>
      </c>
      <c r="G749">
        <v>106</v>
      </c>
      <c r="H749">
        <v>371</v>
      </c>
      <c r="I749" t="s">
        <v>468</v>
      </c>
      <c r="J749">
        <v>12</v>
      </c>
      <c r="K749" s="15">
        <v>45848</v>
      </c>
      <c r="L749" t="s">
        <v>10040</v>
      </c>
      <c r="M749" t="s">
        <v>11595</v>
      </c>
    </row>
    <row r="750" spans="1:13">
      <c r="A750" t="s">
        <v>11680</v>
      </c>
      <c r="B750" t="s">
        <v>11427</v>
      </c>
      <c r="C750" t="s">
        <v>257</v>
      </c>
      <c r="D750" t="s">
        <v>178</v>
      </c>
      <c r="E750">
        <v>535</v>
      </c>
      <c r="F750">
        <v>54</v>
      </c>
      <c r="G750">
        <v>107</v>
      </c>
      <c r="H750">
        <v>374</v>
      </c>
      <c r="I750" t="s">
        <v>468</v>
      </c>
      <c r="J750">
        <v>13</v>
      </c>
      <c r="K750" s="15">
        <v>45848</v>
      </c>
      <c r="L750" t="s">
        <v>10043</v>
      </c>
      <c r="M750" t="s">
        <v>11365</v>
      </c>
    </row>
    <row r="751" spans="1:13">
      <c r="A751" t="s">
        <v>11681</v>
      </c>
      <c r="B751" t="s">
        <v>11430</v>
      </c>
      <c r="C751" t="s">
        <v>257</v>
      </c>
      <c r="D751" t="s">
        <v>180</v>
      </c>
      <c r="E751">
        <v>465</v>
      </c>
      <c r="F751">
        <v>47</v>
      </c>
      <c r="G751">
        <v>93</v>
      </c>
      <c r="H751">
        <v>325</v>
      </c>
      <c r="I751" t="s">
        <v>468</v>
      </c>
      <c r="J751">
        <v>14</v>
      </c>
      <c r="K751" s="15">
        <v>45848</v>
      </c>
      <c r="L751" t="s">
        <v>10046</v>
      </c>
      <c r="M751" t="s">
        <v>11368</v>
      </c>
    </row>
    <row r="752" spans="1:13">
      <c r="A752" t="s">
        <v>11682</v>
      </c>
      <c r="B752" t="s">
        <v>11683</v>
      </c>
      <c r="C752" t="s">
        <v>257</v>
      </c>
      <c r="D752" t="s">
        <v>163</v>
      </c>
      <c r="E752">
        <v>141</v>
      </c>
      <c r="F752">
        <v>19</v>
      </c>
      <c r="G752">
        <v>28</v>
      </c>
      <c r="H752">
        <v>94</v>
      </c>
      <c r="I752" t="s">
        <v>468</v>
      </c>
      <c r="J752">
        <v>5</v>
      </c>
      <c r="K752" s="15">
        <v>45879</v>
      </c>
      <c r="L752" t="s">
        <v>10040</v>
      </c>
      <c r="M752" t="s">
        <v>11684</v>
      </c>
    </row>
    <row r="753" spans="1:13">
      <c r="A753" t="s">
        <v>11685</v>
      </c>
      <c r="B753" t="s">
        <v>11686</v>
      </c>
      <c r="C753" t="s">
        <v>257</v>
      </c>
      <c r="D753" t="s">
        <v>165</v>
      </c>
      <c r="E753">
        <v>143</v>
      </c>
      <c r="F753">
        <v>19</v>
      </c>
      <c r="G753">
        <v>29</v>
      </c>
      <c r="H753">
        <v>95</v>
      </c>
      <c r="I753" t="s">
        <v>468</v>
      </c>
      <c r="J753">
        <v>6</v>
      </c>
      <c r="K753" s="15">
        <v>45879</v>
      </c>
      <c r="L753" t="s">
        <v>10043</v>
      </c>
      <c r="M753" t="s">
        <v>11687</v>
      </c>
    </row>
    <row r="754" spans="1:13">
      <c r="A754" t="s">
        <v>11688</v>
      </c>
      <c r="B754" t="s">
        <v>11689</v>
      </c>
      <c r="C754" t="s">
        <v>257</v>
      </c>
      <c r="D754" t="s">
        <v>168</v>
      </c>
      <c r="E754">
        <v>144</v>
      </c>
      <c r="F754">
        <v>19</v>
      </c>
      <c r="G754">
        <v>29</v>
      </c>
      <c r="H754">
        <v>96</v>
      </c>
      <c r="I754" t="s">
        <v>468</v>
      </c>
      <c r="J754">
        <v>7</v>
      </c>
      <c r="K754" s="15">
        <v>45879</v>
      </c>
      <c r="L754" t="s">
        <v>10046</v>
      </c>
      <c r="M754" t="s">
        <v>11690</v>
      </c>
    </row>
    <row r="755" spans="1:13">
      <c r="A755" t="s">
        <v>11691</v>
      </c>
      <c r="B755" t="s">
        <v>11692</v>
      </c>
      <c r="C755" t="s">
        <v>315</v>
      </c>
      <c r="D755" t="s">
        <v>170</v>
      </c>
      <c r="E755">
        <v>146</v>
      </c>
      <c r="F755">
        <v>19</v>
      </c>
      <c r="G755">
        <v>29</v>
      </c>
      <c r="H755">
        <v>98</v>
      </c>
      <c r="I755" t="s">
        <v>468</v>
      </c>
      <c r="J755">
        <v>8</v>
      </c>
      <c r="K755" s="15">
        <v>45879</v>
      </c>
      <c r="L755" t="s">
        <v>10040</v>
      </c>
      <c r="M755" t="s">
        <v>11693</v>
      </c>
    </row>
    <row r="756" spans="1:13">
      <c r="A756" t="s">
        <v>11694</v>
      </c>
      <c r="B756" t="s">
        <v>11695</v>
      </c>
      <c r="C756" t="s">
        <v>315</v>
      </c>
      <c r="D756" t="s">
        <v>171</v>
      </c>
      <c r="E756">
        <v>490</v>
      </c>
      <c r="F756">
        <v>49</v>
      </c>
      <c r="G756">
        <v>98</v>
      </c>
      <c r="H756">
        <v>343</v>
      </c>
      <c r="I756" t="s">
        <v>468</v>
      </c>
      <c r="J756">
        <v>9</v>
      </c>
      <c r="K756" s="15">
        <v>45879</v>
      </c>
      <c r="L756" t="s">
        <v>10043</v>
      </c>
      <c r="M756" t="s">
        <v>11696</v>
      </c>
    </row>
    <row r="757" spans="1:13">
      <c r="A757" t="s">
        <v>11697</v>
      </c>
      <c r="B757" t="s">
        <v>11698</v>
      </c>
      <c r="C757" t="s">
        <v>324</v>
      </c>
      <c r="D757" t="s">
        <v>173</v>
      </c>
      <c r="E757">
        <v>495</v>
      </c>
      <c r="F757">
        <v>50</v>
      </c>
      <c r="G757">
        <v>99</v>
      </c>
      <c r="H757">
        <v>346</v>
      </c>
      <c r="I757" t="s">
        <v>468</v>
      </c>
      <c r="J757">
        <v>10</v>
      </c>
      <c r="K757" s="15">
        <v>45879</v>
      </c>
      <c r="L757" t="s">
        <v>10046</v>
      </c>
      <c r="M757" t="s">
        <v>11699</v>
      </c>
    </row>
    <row r="758" spans="1:13">
      <c r="A758" t="s">
        <v>11700</v>
      </c>
      <c r="B758" t="s">
        <v>11701</v>
      </c>
      <c r="C758" t="s">
        <v>333</v>
      </c>
      <c r="D758" t="s">
        <v>176</v>
      </c>
      <c r="E758">
        <v>500</v>
      </c>
      <c r="F758">
        <v>50</v>
      </c>
      <c r="G758">
        <v>100</v>
      </c>
      <c r="H758">
        <v>350</v>
      </c>
      <c r="I758" t="s">
        <v>468</v>
      </c>
      <c r="J758">
        <v>11</v>
      </c>
      <c r="K758" s="15">
        <v>45879</v>
      </c>
      <c r="L758" t="s">
        <v>10040</v>
      </c>
      <c r="M758" t="s">
        <v>11702</v>
      </c>
    </row>
    <row r="759" spans="1:13">
      <c r="A759" t="s">
        <v>11703</v>
      </c>
      <c r="B759" t="s">
        <v>11704</v>
      </c>
      <c r="C759" t="s">
        <v>257</v>
      </c>
      <c r="D759" t="s">
        <v>178</v>
      </c>
      <c r="E759">
        <v>505</v>
      </c>
      <c r="F759">
        <v>51</v>
      </c>
      <c r="G759">
        <v>101</v>
      </c>
      <c r="H759">
        <v>353</v>
      </c>
      <c r="I759" t="s">
        <v>468</v>
      </c>
      <c r="J759">
        <v>12</v>
      </c>
      <c r="K759" s="15">
        <v>45879</v>
      </c>
      <c r="L759" t="s">
        <v>10043</v>
      </c>
      <c r="M759" t="s">
        <v>11705</v>
      </c>
    </row>
    <row r="760" spans="1:13">
      <c r="A760" t="s">
        <v>11706</v>
      </c>
      <c r="B760" t="s">
        <v>11707</v>
      </c>
      <c r="C760" t="s">
        <v>257</v>
      </c>
      <c r="D760" t="s">
        <v>180</v>
      </c>
      <c r="E760">
        <v>510</v>
      </c>
      <c r="F760">
        <v>51</v>
      </c>
      <c r="G760">
        <v>102</v>
      </c>
      <c r="H760">
        <v>357</v>
      </c>
      <c r="I760" t="s">
        <v>468</v>
      </c>
      <c r="J760">
        <v>13</v>
      </c>
      <c r="K760" s="15">
        <v>45879</v>
      </c>
      <c r="L760" t="s">
        <v>10046</v>
      </c>
      <c r="M760" t="s">
        <v>11708</v>
      </c>
    </row>
    <row r="761" spans="1:13">
      <c r="A761" t="s">
        <v>11709</v>
      </c>
      <c r="B761" t="s">
        <v>11710</v>
      </c>
      <c r="C761" t="s">
        <v>257</v>
      </c>
      <c r="D761" t="s">
        <v>182</v>
      </c>
      <c r="E761">
        <v>515</v>
      </c>
      <c r="F761">
        <v>52</v>
      </c>
      <c r="G761">
        <v>103</v>
      </c>
      <c r="H761">
        <v>360</v>
      </c>
      <c r="I761" t="s">
        <v>468</v>
      </c>
      <c r="J761">
        <v>14</v>
      </c>
      <c r="K761" s="15">
        <v>45879</v>
      </c>
      <c r="L761" t="s">
        <v>10040</v>
      </c>
      <c r="M761" t="s">
        <v>11711</v>
      </c>
    </row>
    <row r="762" spans="1:13">
      <c r="A762" t="s">
        <v>11712</v>
      </c>
      <c r="B762" t="s">
        <v>11713</v>
      </c>
      <c r="C762" t="s">
        <v>315</v>
      </c>
      <c r="D762" t="s">
        <v>185</v>
      </c>
      <c r="E762">
        <v>520</v>
      </c>
      <c r="F762">
        <v>52</v>
      </c>
      <c r="G762">
        <v>104</v>
      </c>
      <c r="H762">
        <v>364</v>
      </c>
      <c r="I762" t="s">
        <v>468</v>
      </c>
      <c r="J762">
        <v>5</v>
      </c>
      <c r="K762" s="15">
        <v>45879</v>
      </c>
      <c r="L762" t="s">
        <v>10043</v>
      </c>
      <c r="M762" t="s">
        <v>11714</v>
      </c>
    </row>
    <row r="763" spans="1:13">
      <c r="A763" t="s">
        <v>11715</v>
      </c>
      <c r="B763" t="s">
        <v>11716</v>
      </c>
      <c r="C763" t="s">
        <v>315</v>
      </c>
      <c r="D763" t="s">
        <v>187</v>
      </c>
      <c r="E763">
        <v>525</v>
      </c>
      <c r="F763">
        <v>53</v>
      </c>
      <c r="G763">
        <v>105</v>
      </c>
      <c r="H763">
        <v>367</v>
      </c>
      <c r="I763" t="s">
        <v>468</v>
      </c>
      <c r="J763">
        <v>6</v>
      </c>
      <c r="K763" s="15">
        <v>45879</v>
      </c>
      <c r="L763" t="s">
        <v>10046</v>
      </c>
      <c r="M763" t="s">
        <v>11717</v>
      </c>
    </row>
    <row r="764" spans="1:13">
      <c r="A764" t="s">
        <v>11718</v>
      </c>
      <c r="B764" t="s">
        <v>11719</v>
      </c>
      <c r="C764" t="s">
        <v>324</v>
      </c>
      <c r="D764" t="s">
        <v>188</v>
      </c>
      <c r="E764">
        <v>530</v>
      </c>
      <c r="F764">
        <v>53</v>
      </c>
      <c r="G764">
        <v>106</v>
      </c>
      <c r="H764">
        <v>371</v>
      </c>
      <c r="I764" t="s">
        <v>468</v>
      </c>
      <c r="J764">
        <v>7</v>
      </c>
      <c r="K764" s="15">
        <v>45879</v>
      </c>
      <c r="L764" t="s">
        <v>10040</v>
      </c>
      <c r="M764" t="s">
        <v>11720</v>
      </c>
    </row>
    <row r="765" spans="1:13">
      <c r="A765" t="s">
        <v>11721</v>
      </c>
      <c r="B765" t="s">
        <v>11722</v>
      </c>
      <c r="C765" t="s">
        <v>333</v>
      </c>
      <c r="D765" t="s">
        <v>189</v>
      </c>
      <c r="E765">
        <v>535</v>
      </c>
      <c r="F765">
        <v>54</v>
      </c>
      <c r="G765">
        <v>107</v>
      </c>
      <c r="H765">
        <v>374</v>
      </c>
      <c r="I765" t="s">
        <v>468</v>
      </c>
      <c r="J765">
        <v>8</v>
      </c>
      <c r="K765" s="15">
        <v>45879</v>
      </c>
      <c r="L765" t="s">
        <v>10043</v>
      </c>
      <c r="M765" t="s">
        <v>11723</v>
      </c>
    </row>
    <row r="766" spans="1:13">
      <c r="A766" t="s">
        <v>11724</v>
      </c>
      <c r="B766" t="s">
        <v>11725</v>
      </c>
      <c r="C766" t="s">
        <v>257</v>
      </c>
      <c r="D766" t="s">
        <v>191</v>
      </c>
      <c r="E766">
        <v>465</v>
      </c>
      <c r="F766">
        <v>47</v>
      </c>
      <c r="G766">
        <v>93</v>
      </c>
      <c r="H766">
        <v>325</v>
      </c>
      <c r="I766" t="s">
        <v>468</v>
      </c>
      <c r="J766">
        <v>9</v>
      </c>
      <c r="K766" s="15">
        <v>45879</v>
      </c>
      <c r="L766" t="s">
        <v>10046</v>
      </c>
      <c r="M766" t="s">
        <v>11726</v>
      </c>
    </row>
    <row r="767" spans="1:13">
      <c r="A767" t="s">
        <v>11727</v>
      </c>
      <c r="B767" t="s">
        <v>11728</v>
      </c>
      <c r="C767" t="s">
        <v>257</v>
      </c>
      <c r="D767" t="s">
        <v>193</v>
      </c>
      <c r="E767">
        <v>470</v>
      </c>
      <c r="F767">
        <v>47</v>
      </c>
      <c r="G767">
        <v>94</v>
      </c>
      <c r="H767">
        <v>329</v>
      </c>
      <c r="I767" t="s">
        <v>468</v>
      </c>
      <c r="J767">
        <v>10</v>
      </c>
      <c r="K767" s="15">
        <v>45879</v>
      </c>
      <c r="L767" t="s">
        <v>10040</v>
      </c>
      <c r="M767" t="s">
        <v>11729</v>
      </c>
    </row>
    <row r="768" spans="1:13">
      <c r="A768" t="s">
        <v>11730</v>
      </c>
      <c r="B768" t="s">
        <v>11731</v>
      </c>
      <c r="C768" t="s">
        <v>257</v>
      </c>
      <c r="D768" t="s">
        <v>195</v>
      </c>
      <c r="E768">
        <v>475</v>
      </c>
      <c r="F768">
        <v>48</v>
      </c>
      <c r="G768">
        <v>95</v>
      </c>
      <c r="H768">
        <v>332</v>
      </c>
      <c r="I768" t="s">
        <v>468</v>
      </c>
      <c r="J768">
        <v>11</v>
      </c>
      <c r="K768" s="15">
        <v>45879</v>
      </c>
      <c r="L768" t="s">
        <v>10043</v>
      </c>
      <c r="M768" t="s">
        <v>11732</v>
      </c>
    </row>
    <row r="769" spans="1:13">
      <c r="A769" t="s">
        <v>11733</v>
      </c>
      <c r="B769" t="s">
        <v>11734</v>
      </c>
      <c r="C769" t="s">
        <v>315</v>
      </c>
      <c r="D769" t="s">
        <v>197</v>
      </c>
      <c r="E769">
        <v>480</v>
      </c>
      <c r="F769">
        <v>48</v>
      </c>
      <c r="G769">
        <v>96</v>
      </c>
      <c r="H769">
        <v>336</v>
      </c>
      <c r="I769" t="s">
        <v>468</v>
      </c>
      <c r="J769">
        <v>12</v>
      </c>
      <c r="K769" s="15">
        <v>45879</v>
      </c>
      <c r="L769" t="s">
        <v>10046</v>
      </c>
      <c r="M769" t="s">
        <v>11735</v>
      </c>
    </row>
    <row r="770" spans="1:13">
      <c r="A770" t="s">
        <v>11736</v>
      </c>
      <c r="B770" t="s">
        <v>11737</v>
      </c>
      <c r="C770" t="s">
        <v>315</v>
      </c>
      <c r="D770" t="s">
        <v>199</v>
      </c>
      <c r="E770">
        <v>146</v>
      </c>
      <c r="F770">
        <v>19</v>
      </c>
      <c r="G770">
        <v>29</v>
      </c>
      <c r="H770">
        <v>98</v>
      </c>
      <c r="I770" t="s">
        <v>468</v>
      </c>
      <c r="J770">
        <v>13</v>
      </c>
      <c r="K770" s="15">
        <v>45879</v>
      </c>
      <c r="L770" t="s">
        <v>10040</v>
      </c>
      <c r="M770" t="s">
        <v>11738</v>
      </c>
    </row>
    <row r="771" spans="1:13">
      <c r="A771" t="s">
        <v>11739</v>
      </c>
      <c r="B771" t="s">
        <v>11740</v>
      </c>
      <c r="C771" t="s">
        <v>324</v>
      </c>
      <c r="D771" t="s">
        <v>201</v>
      </c>
      <c r="E771">
        <v>490</v>
      </c>
      <c r="F771">
        <v>49</v>
      </c>
      <c r="G771">
        <v>98</v>
      </c>
      <c r="H771">
        <v>343</v>
      </c>
      <c r="I771" t="s">
        <v>468</v>
      </c>
      <c r="J771">
        <v>14</v>
      </c>
      <c r="K771" s="15">
        <v>45879</v>
      </c>
      <c r="L771" t="s">
        <v>10043</v>
      </c>
      <c r="M771" t="s">
        <v>11741</v>
      </c>
    </row>
    <row r="772" spans="1:13">
      <c r="A772" t="s">
        <v>11742</v>
      </c>
      <c r="B772" t="s">
        <v>11743</v>
      </c>
      <c r="C772" t="s">
        <v>333</v>
      </c>
      <c r="D772" t="s">
        <v>203</v>
      </c>
      <c r="E772">
        <v>495</v>
      </c>
      <c r="F772">
        <v>50</v>
      </c>
      <c r="G772">
        <v>99</v>
      </c>
      <c r="H772">
        <v>346</v>
      </c>
      <c r="I772" t="s">
        <v>468</v>
      </c>
      <c r="J772">
        <v>5</v>
      </c>
      <c r="K772" s="15">
        <v>45879</v>
      </c>
      <c r="L772" t="s">
        <v>10046</v>
      </c>
      <c r="M772" t="s">
        <v>11744</v>
      </c>
    </row>
    <row r="773" spans="1:13">
      <c r="A773" t="s">
        <v>11745</v>
      </c>
      <c r="B773" t="s">
        <v>11746</v>
      </c>
      <c r="C773" t="s">
        <v>257</v>
      </c>
      <c r="D773" t="s">
        <v>206</v>
      </c>
      <c r="E773">
        <v>150</v>
      </c>
      <c r="F773">
        <v>20</v>
      </c>
      <c r="G773">
        <v>30</v>
      </c>
      <c r="H773">
        <v>100</v>
      </c>
      <c r="I773" t="s">
        <v>468</v>
      </c>
      <c r="J773">
        <v>6</v>
      </c>
      <c r="K773" s="15">
        <v>45879</v>
      </c>
      <c r="L773" t="s">
        <v>10040</v>
      </c>
      <c r="M773" t="s">
        <v>11747</v>
      </c>
    </row>
    <row r="774" spans="1:13">
      <c r="A774" t="s">
        <v>11748</v>
      </c>
      <c r="B774" t="s">
        <v>11749</v>
      </c>
      <c r="C774" t="s">
        <v>257</v>
      </c>
      <c r="D774" t="s">
        <v>207</v>
      </c>
      <c r="E774">
        <v>152</v>
      </c>
      <c r="F774">
        <v>20</v>
      </c>
      <c r="G774">
        <v>30</v>
      </c>
      <c r="H774">
        <v>102</v>
      </c>
      <c r="I774" t="s">
        <v>468</v>
      </c>
      <c r="J774">
        <v>7</v>
      </c>
      <c r="K774" s="15">
        <v>45879</v>
      </c>
      <c r="L774" t="s">
        <v>10043</v>
      </c>
      <c r="M774" t="s">
        <v>11750</v>
      </c>
    </row>
    <row r="775" spans="1:13">
      <c r="A775" t="s">
        <v>11751</v>
      </c>
      <c r="B775" t="s">
        <v>11752</v>
      </c>
      <c r="C775" t="s">
        <v>257</v>
      </c>
      <c r="D775" t="s">
        <v>208</v>
      </c>
      <c r="E775">
        <v>153</v>
      </c>
      <c r="F775">
        <v>20</v>
      </c>
      <c r="G775">
        <v>31</v>
      </c>
      <c r="H775">
        <v>102</v>
      </c>
      <c r="I775" t="s">
        <v>468</v>
      </c>
      <c r="J775">
        <v>8</v>
      </c>
      <c r="K775" s="15">
        <v>45879</v>
      </c>
      <c r="L775" t="s">
        <v>10046</v>
      </c>
      <c r="M775" t="s">
        <v>11753</v>
      </c>
    </row>
    <row r="776" spans="1:13">
      <c r="A776" t="s">
        <v>11754</v>
      </c>
      <c r="B776" t="s">
        <v>11755</v>
      </c>
      <c r="C776" t="s">
        <v>315</v>
      </c>
      <c r="D776" t="s">
        <v>209</v>
      </c>
      <c r="E776">
        <v>155</v>
      </c>
      <c r="F776">
        <v>21</v>
      </c>
      <c r="G776">
        <v>31</v>
      </c>
      <c r="H776">
        <v>103</v>
      </c>
      <c r="I776" t="s">
        <v>468</v>
      </c>
      <c r="J776">
        <v>9</v>
      </c>
      <c r="K776" s="15">
        <v>45879</v>
      </c>
      <c r="L776" t="s">
        <v>10040</v>
      </c>
      <c r="M776" t="s">
        <v>11756</v>
      </c>
    </row>
    <row r="777" spans="1:13">
      <c r="A777" t="s">
        <v>11757</v>
      </c>
      <c r="B777" t="s">
        <v>11758</v>
      </c>
      <c r="C777" t="s">
        <v>315</v>
      </c>
      <c r="D777" t="s">
        <v>210</v>
      </c>
      <c r="E777">
        <v>156</v>
      </c>
      <c r="F777">
        <v>21</v>
      </c>
      <c r="G777">
        <v>31</v>
      </c>
      <c r="H777">
        <v>104</v>
      </c>
      <c r="I777" t="s">
        <v>468</v>
      </c>
      <c r="J777">
        <v>10</v>
      </c>
      <c r="K777" s="15">
        <v>45879</v>
      </c>
      <c r="L777" t="s">
        <v>10043</v>
      </c>
      <c r="M777" t="s">
        <v>11759</v>
      </c>
    </row>
    <row r="778" spans="1:13">
      <c r="A778" t="s">
        <v>11760</v>
      </c>
      <c r="B778" t="s">
        <v>11761</v>
      </c>
      <c r="C778" t="s">
        <v>324</v>
      </c>
      <c r="D778" t="s">
        <v>211</v>
      </c>
      <c r="E778">
        <v>525</v>
      </c>
      <c r="F778">
        <v>53</v>
      </c>
      <c r="G778">
        <v>105</v>
      </c>
      <c r="H778">
        <v>367</v>
      </c>
      <c r="I778" t="s">
        <v>468</v>
      </c>
      <c r="J778">
        <v>11</v>
      </c>
      <c r="K778" s="15">
        <v>45879</v>
      </c>
      <c r="L778" t="s">
        <v>10046</v>
      </c>
      <c r="M778" t="s">
        <v>11762</v>
      </c>
    </row>
    <row r="779" spans="1:13">
      <c r="A779" t="s">
        <v>11763</v>
      </c>
      <c r="B779" t="s">
        <v>11764</v>
      </c>
      <c r="C779" t="s">
        <v>333</v>
      </c>
      <c r="D779" t="s">
        <v>212</v>
      </c>
      <c r="E779">
        <v>530</v>
      </c>
      <c r="F779">
        <v>53</v>
      </c>
      <c r="G779">
        <v>106</v>
      </c>
      <c r="H779">
        <v>371</v>
      </c>
      <c r="I779" t="s">
        <v>468</v>
      </c>
      <c r="J779">
        <v>12</v>
      </c>
      <c r="K779" s="15">
        <v>45879</v>
      </c>
      <c r="L779" t="s">
        <v>10040</v>
      </c>
      <c r="M779" t="s">
        <v>11765</v>
      </c>
    </row>
    <row r="780" spans="1:13">
      <c r="A780" t="s">
        <v>11766</v>
      </c>
      <c r="B780" t="s">
        <v>11767</v>
      </c>
      <c r="C780" t="s">
        <v>257</v>
      </c>
      <c r="D780" t="s">
        <v>213</v>
      </c>
      <c r="E780">
        <v>161</v>
      </c>
      <c r="F780">
        <v>21</v>
      </c>
      <c r="G780">
        <v>32</v>
      </c>
      <c r="H780">
        <v>108</v>
      </c>
      <c r="I780" t="s">
        <v>468</v>
      </c>
      <c r="J780">
        <v>13</v>
      </c>
      <c r="K780" s="15">
        <v>45879</v>
      </c>
      <c r="L780" t="s">
        <v>10043</v>
      </c>
      <c r="M780" t="s">
        <v>11768</v>
      </c>
    </row>
    <row r="781" spans="1:13">
      <c r="A781" t="s">
        <v>11769</v>
      </c>
      <c r="B781" t="s">
        <v>11770</v>
      </c>
      <c r="C781" t="s">
        <v>257</v>
      </c>
      <c r="D781" t="s">
        <v>214</v>
      </c>
      <c r="E781">
        <v>140</v>
      </c>
      <c r="F781">
        <v>19</v>
      </c>
      <c r="G781">
        <v>28</v>
      </c>
      <c r="H781">
        <v>93</v>
      </c>
      <c r="I781" t="s">
        <v>468</v>
      </c>
      <c r="J781">
        <v>14</v>
      </c>
      <c r="K781" s="15">
        <v>45879</v>
      </c>
      <c r="L781" t="s">
        <v>10046</v>
      </c>
      <c r="M781" t="s">
        <v>11771</v>
      </c>
    </row>
    <row r="782" spans="1:13">
      <c r="A782" t="s">
        <v>11772</v>
      </c>
      <c r="B782" t="s">
        <v>11773</v>
      </c>
      <c r="C782" t="s">
        <v>257</v>
      </c>
      <c r="D782" t="s">
        <v>216</v>
      </c>
      <c r="E782">
        <v>141</v>
      </c>
      <c r="F782">
        <v>19</v>
      </c>
      <c r="G782">
        <v>28</v>
      </c>
      <c r="H782">
        <v>94</v>
      </c>
      <c r="I782" t="s">
        <v>468</v>
      </c>
      <c r="J782">
        <v>5</v>
      </c>
      <c r="K782" s="15">
        <v>45879</v>
      </c>
      <c r="L782" t="s">
        <v>10040</v>
      </c>
      <c r="M782" t="s">
        <v>11774</v>
      </c>
    </row>
    <row r="783" spans="1:13">
      <c r="A783" t="s">
        <v>11775</v>
      </c>
      <c r="B783" t="s">
        <v>11776</v>
      </c>
      <c r="C783" t="s">
        <v>315</v>
      </c>
      <c r="D783" t="s">
        <v>218</v>
      </c>
      <c r="E783">
        <v>475</v>
      </c>
      <c r="F783">
        <v>48</v>
      </c>
      <c r="G783">
        <v>95</v>
      </c>
      <c r="H783">
        <v>332</v>
      </c>
      <c r="I783" t="s">
        <v>468</v>
      </c>
      <c r="J783">
        <v>6</v>
      </c>
      <c r="K783" s="15">
        <v>45879</v>
      </c>
      <c r="L783" t="s">
        <v>10043</v>
      </c>
      <c r="M783" t="s">
        <v>11777</v>
      </c>
    </row>
    <row r="784" spans="1:13">
      <c r="A784" t="s">
        <v>11778</v>
      </c>
      <c r="B784" t="s">
        <v>11779</v>
      </c>
      <c r="C784" t="s">
        <v>315</v>
      </c>
      <c r="D784" t="s">
        <v>220</v>
      </c>
      <c r="E784">
        <v>480</v>
      </c>
      <c r="F784">
        <v>48</v>
      </c>
      <c r="G784">
        <v>96</v>
      </c>
      <c r="H784">
        <v>336</v>
      </c>
      <c r="I784" t="s">
        <v>468</v>
      </c>
      <c r="J784">
        <v>7</v>
      </c>
      <c r="K784" s="15">
        <v>45879</v>
      </c>
      <c r="L784" t="s">
        <v>10046</v>
      </c>
      <c r="M784" t="s">
        <v>11780</v>
      </c>
    </row>
    <row r="785" spans="1:13">
      <c r="A785" t="s">
        <v>11781</v>
      </c>
      <c r="B785" t="s">
        <v>11782</v>
      </c>
      <c r="C785" t="s">
        <v>324</v>
      </c>
      <c r="D785" t="s">
        <v>221</v>
      </c>
      <c r="E785">
        <v>146</v>
      </c>
      <c r="F785">
        <v>19</v>
      </c>
      <c r="G785">
        <v>29</v>
      </c>
      <c r="H785">
        <v>98</v>
      </c>
      <c r="I785" t="s">
        <v>468</v>
      </c>
      <c r="J785">
        <v>8</v>
      </c>
      <c r="K785" s="15">
        <v>45879</v>
      </c>
      <c r="L785" t="s">
        <v>10040</v>
      </c>
      <c r="M785" t="s">
        <v>11783</v>
      </c>
    </row>
    <row r="786" spans="1:13">
      <c r="A786" t="s">
        <v>11784</v>
      </c>
      <c r="B786" t="s">
        <v>11785</v>
      </c>
      <c r="C786" t="s">
        <v>333</v>
      </c>
      <c r="D786" t="s">
        <v>224</v>
      </c>
      <c r="E786">
        <v>147</v>
      </c>
      <c r="F786">
        <v>20</v>
      </c>
      <c r="G786">
        <v>29</v>
      </c>
      <c r="H786">
        <v>98</v>
      </c>
      <c r="I786" t="s">
        <v>468</v>
      </c>
      <c r="J786">
        <v>9</v>
      </c>
      <c r="K786" s="15">
        <v>45879</v>
      </c>
      <c r="L786" t="s">
        <v>10043</v>
      </c>
      <c r="M786" t="s">
        <v>11786</v>
      </c>
    </row>
    <row r="787" spans="1:13">
      <c r="A787" t="s">
        <v>11787</v>
      </c>
      <c r="B787" t="s">
        <v>11788</v>
      </c>
      <c r="C787" t="s">
        <v>257</v>
      </c>
      <c r="D787" t="s">
        <v>226</v>
      </c>
      <c r="E787">
        <v>149</v>
      </c>
      <c r="F787">
        <v>20</v>
      </c>
      <c r="G787">
        <v>30</v>
      </c>
      <c r="H787">
        <v>99</v>
      </c>
      <c r="I787" t="s">
        <v>468</v>
      </c>
      <c r="J787">
        <v>10</v>
      </c>
      <c r="K787" s="15">
        <v>45879</v>
      </c>
      <c r="L787" t="s">
        <v>10046</v>
      </c>
      <c r="M787" t="s">
        <v>11789</v>
      </c>
    </row>
    <row r="788" spans="1:13">
      <c r="A788" t="s">
        <v>11790</v>
      </c>
      <c r="B788" t="s">
        <v>11791</v>
      </c>
      <c r="C788" t="s">
        <v>257</v>
      </c>
      <c r="D788" t="s">
        <v>227</v>
      </c>
      <c r="E788">
        <v>150</v>
      </c>
      <c r="F788">
        <v>20</v>
      </c>
      <c r="G788">
        <v>30</v>
      </c>
      <c r="H788">
        <v>100</v>
      </c>
      <c r="I788" t="s">
        <v>468</v>
      </c>
      <c r="J788">
        <v>11</v>
      </c>
      <c r="K788" s="15">
        <v>45879</v>
      </c>
      <c r="L788" t="s">
        <v>10040</v>
      </c>
      <c r="M788" t="s">
        <v>11792</v>
      </c>
    </row>
    <row r="789" spans="1:13">
      <c r="A789" t="s">
        <v>11793</v>
      </c>
      <c r="B789" t="s">
        <v>11794</v>
      </c>
      <c r="C789" t="s">
        <v>257</v>
      </c>
      <c r="D789" t="s">
        <v>228</v>
      </c>
      <c r="E789">
        <v>152</v>
      </c>
      <c r="F789">
        <v>20</v>
      </c>
      <c r="G789">
        <v>30</v>
      </c>
      <c r="H789">
        <v>102</v>
      </c>
      <c r="I789" t="s">
        <v>468</v>
      </c>
      <c r="J789">
        <v>12</v>
      </c>
      <c r="K789" s="15">
        <v>45879</v>
      </c>
      <c r="L789" t="s">
        <v>10043</v>
      </c>
      <c r="M789" t="s">
        <v>11795</v>
      </c>
    </row>
    <row r="790" spans="1:13">
      <c r="A790" t="s">
        <v>11796</v>
      </c>
      <c r="B790" t="s">
        <v>11797</v>
      </c>
      <c r="C790" t="s">
        <v>315</v>
      </c>
      <c r="D790" t="s">
        <v>229</v>
      </c>
      <c r="E790">
        <v>153</v>
      </c>
      <c r="F790">
        <v>20</v>
      </c>
      <c r="G790">
        <v>31</v>
      </c>
      <c r="H790">
        <v>102</v>
      </c>
      <c r="I790" t="s">
        <v>468</v>
      </c>
      <c r="J790">
        <v>13</v>
      </c>
      <c r="K790" s="15">
        <v>45879</v>
      </c>
      <c r="L790" t="s">
        <v>10046</v>
      </c>
      <c r="M790" t="s">
        <v>11798</v>
      </c>
    </row>
    <row r="791" spans="1:13">
      <c r="A791" t="s">
        <v>11799</v>
      </c>
      <c r="B791" t="s">
        <v>11800</v>
      </c>
      <c r="C791" t="s">
        <v>315</v>
      </c>
      <c r="D791" t="s">
        <v>230</v>
      </c>
      <c r="E791">
        <v>155</v>
      </c>
      <c r="F791">
        <v>21</v>
      </c>
      <c r="G791">
        <v>31</v>
      </c>
      <c r="H791">
        <v>103</v>
      </c>
      <c r="I791" t="s">
        <v>468</v>
      </c>
      <c r="J791">
        <v>14</v>
      </c>
      <c r="K791" s="15">
        <v>45879</v>
      </c>
      <c r="L791" t="s">
        <v>10040</v>
      </c>
      <c r="M791" t="s">
        <v>11801</v>
      </c>
    </row>
    <row r="792" spans="1:13">
      <c r="A792" t="s">
        <v>11802</v>
      </c>
      <c r="B792" t="s">
        <v>11803</v>
      </c>
      <c r="C792" t="s">
        <v>324</v>
      </c>
      <c r="D792" t="s">
        <v>232</v>
      </c>
      <c r="E792">
        <v>156</v>
      </c>
      <c r="F792">
        <v>21</v>
      </c>
      <c r="G792">
        <v>31</v>
      </c>
      <c r="H792">
        <v>104</v>
      </c>
      <c r="I792" t="s">
        <v>468</v>
      </c>
      <c r="J792">
        <v>5</v>
      </c>
      <c r="K792" s="15">
        <v>45879</v>
      </c>
      <c r="L792" t="s">
        <v>10043</v>
      </c>
      <c r="M792" t="s">
        <v>11804</v>
      </c>
    </row>
    <row r="793" spans="1:13">
      <c r="A793" t="s">
        <v>11805</v>
      </c>
      <c r="B793" t="s">
        <v>11806</v>
      </c>
      <c r="C793" t="s">
        <v>333</v>
      </c>
      <c r="D793" t="s">
        <v>233</v>
      </c>
      <c r="E793">
        <v>158</v>
      </c>
      <c r="F793">
        <v>21</v>
      </c>
      <c r="G793">
        <v>32</v>
      </c>
      <c r="H793">
        <v>105</v>
      </c>
      <c r="I793" t="s">
        <v>468</v>
      </c>
      <c r="J793">
        <v>6</v>
      </c>
      <c r="K793" s="15">
        <v>45879</v>
      </c>
      <c r="L793" t="s">
        <v>10046</v>
      </c>
      <c r="M793" t="s">
        <v>11807</v>
      </c>
    </row>
    <row r="794" spans="1:13">
      <c r="A794" t="s">
        <v>11808</v>
      </c>
      <c r="B794" t="s">
        <v>11809</v>
      </c>
      <c r="C794" t="s">
        <v>257</v>
      </c>
      <c r="D794" t="s">
        <v>234</v>
      </c>
      <c r="E794">
        <v>159</v>
      </c>
      <c r="F794">
        <v>21</v>
      </c>
      <c r="G794">
        <v>32</v>
      </c>
      <c r="H794">
        <v>106</v>
      </c>
      <c r="I794" t="s">
        <v>468</v>
      </c>
      <c r="J794">
        <v>7</v>
      </c>
      <c r="K794" s="15">
        <v>45879</v>
      </c>
      <c r="L794" t="s">
        <v>10040</v>
      </c>
      <c r="M794" t="s">
        <v>11810</v>
      </c>
    </row>
    <row r="795" spans="1:13">
      <c r="A795" t="s">
        <v>11811</v>
      </c>
      <c r="B795" t="s">
        <v>11812</v>
      </c>
      <c r="C795" t="s">
        <v>257</v>
      </c>
      <c r="D795" t="s">
        <v>235</v>
      </c>
      <c r="E795">
        <v>161</v>
      </c>
      <c r="F795">
        <v>21</v>
      </c>
      <c r="G795">
        <v>32</v>
      </c>
      <c r="H795">
        <v>108</v>
      </c>
      <c r="I795" t="s">
        <v>468</v>
      </c>
      <c r="J795">
        <v>8</v>
      </c>
      <c r="K795" s="15">
        <v>45879</v>
      </c>
      <c r="L795" t="s">
        <v>10043</v>
      </c>
      <c r="M795" t="s">
        <v>11813</v>
      </c>
    </row>
    <row r="796" spans="1:13">
      <c r="A796" t="s">
        <v>11814</v>
      </c>
      <c r="B796" t="s">
        <v>11815</v>
      </c>
      <c r="C796" t="s">
        <v>257</v>
      </c>
      <c r="D796" t="s">
        <v>236</v>
      </c>
      <c r="E796">
        <v>140</v>
      </c>
      <c r="F796">
        <v>19</v>
      </c>
      <c r="G796">
        <v>28</v>
      </c>
      <c r="H796">
        <v>93</v>
      </c>
      <c r="I796" t="s">
        <v>468</v>
      </c>
      <c r="J796">
        <v>9</v>
      </c>
      <c r="K796" s="15">
        <v>45879</v>
      </c>
      <c r="L796" t="s">
        <v>10046</v>
      </c>
      <c r="M796" t="s">
        <v>11816</v>
      </c>
    </row>
    <row r="797" spans="1:13">
      <c r="A797" t="s">
        <v>11817</v>
      </c>
      <c r="B797" t="s">
        <v>11818</v>
      </c>
      <c r="C797" t="s">
        <v>315</v>
      </c>
      <c r="D797" t="s">
        <v>237</v>
      </c>
      <c r="E797">
        <v>141</v>
      </c>
      <c r="F797">
        <v>19</v>
      </c>
      <c r="G797">
        <v>28</v>
      </c>
      <c r="H797">
        <v>94</v>
      </c>
      <c r="I797" t="s">
        <v>468</v>
      </c>
      <c r="J797">
        <v>10</v>
      </c>
      <c r="K797" s="15">
        <v>45879</v>
      </c>
      <c r="L797" t="s">
        <v>10040</v>
      </c>
      <c r="M797" t="s">
        <v>11819</v>
      </c>
    </row>
    <row r="798" spans="1:13">
      <c r="A798" t="s">
        <v>11820</v>
      </c>
      <c r="B798" t="s">
        <v>11821</v>
      </c>
      <c r="C798" t="s">
        <v>315</v>
      </c>
      <c r="D798" t="s">
        <v>238</v>
      </c>
      <c r="E798">
        <v>143</v>
      </c>
      <c r="F798">
        <v>19</v>
      </c>
      <c r="G798">
        <v>29</v>
      </c>
      <c r="H798">
        <v>95</v>
      </c>
      <c r="I798" t="s">
        <v>468</v>
      </c>
      <c r="J798">
        <v>11</v>
      </c>
      <c r="K798" s="15">
        <v>45879</v>
      </c>
      <c r="L798" t="s">
        <v>10043</v>
      </c>
      <c r="M798" t="s">
        <v>11822</v>
      </c>
    </row>
    <row r="799" spans="1:13">
      <c r="A799" t="s">
        <v>11823</v>
      </c>
      <c r="B799" t="s">
        <v>11824</v>
      </c>
      <c r="C799" t="s">
        <v>324</v>
      </c>
      <c r="D799" t="s">
        <v>163</v>
      </c>
      <c r="E799">
        <v>144</v>
      </c>
      <c r="F799">
        <v>19</v>
      </c>
      <c r="G799">
        <v>29</v>
      </c>
      <c r="H799">
        <v>96</v>
      </c>
      <c r="I799" t="s">
        <v>468</v>
      </c>
      <c r="J799">
        <v>12</v>
      </c>
      <c r="K799" s="15">
        <v>45879</v>
      </c>
      <c r="L799" t="s">
        <v>10046</v>
      </c>
      <c r="M799" t="s">
        <v>11825</v>
      </c>
    </row>
    <row r="800" spans="1:13">
      <c r="A800" t="s">
        <v>11826</v>
      </c>
      <c r="B800" t="s">
        <v>11827</v>
      </c>
      <c r="C800" t="s">
        <v>333</v>
      </c>
      <c r="D800" t="s">
        <v>165</v>
      </c>
      <c r="E800">
        <v>146</v>
      </c>
      <c r="F800">
        <v>19</v>
      </c>
      <c r="G800">
        <v>29</v>
      </c>
      <c r="H800">
        <v>98</v>
      </c>
      <c r="I800" t="s">
        <v>468</v>
      </c>
      <c r="J800">
        <v>13</v>
      </c>
      <c r="K800" s="15">
        <v>45879</v>
      </c>
      <c r="L800" t="s">
        <v>10040</v>
      </c>
      <c r="M800" t="s">
        <v>11828</v>
      </c>
    </row>
    <row r="801" spans="1:13">
      <c r="A801" t="s">
        <v>11829</v>
      </c>
      <c r="B801" t="s">
        <v>11830</v>
      </c>
      <c r="C801" t="s">
        <v>257</v>
      </c>
      <c r="D801" t="s">
        <v>168</v>
      </c>
      <c r="E801">
        <v>147</v>
      </c>
      <c r="F801">
        <v>20</v>
      </c>
      <c r="G801">
        <v>29</v>
      </c>
      <c r="H801">
        <v>98</v>
      </c>
      <c r="I801" t="s">
        <v>468</v>
      </c>
      <c r="J801">
        <v>14</v>
      </c>
      <c r="K801" s="15">
        <v>45879</v>
      </c>
      <c r="L801" t="s">
        <v>10043</v>
      </c>
      <c r="M801" t="s">
        <v>11690</v>
      </c>
    </row>
    <row r="802" spans="1:13">
      <c r="A802" t="s">
        <v>11831</v>
      </c>
      <c r="B802" t="s">
        <v>11832</v>
      </c>
      <c r="C802" t="s">
        <v>257</v>
      </c>
      <c r="D802" t="s">
        <v>170</v>
      </c>
      <c r="E802">
        <v>149</v>
      </c>
      <c r="F802">
        <v>20</v>
      </c>
      <c r="G802">
        <v>30</v>
      </c>
      <c r="H802">
        <v>99</v>
      </c>
      <c r="I802" t="s">
        <v>468</v>
      </c>
      <c r="J802">
        <v>5</v>
      </c>
      <c r="K802" s="15">
        <v>45879</v>
      </c>
      <c r="L802" t="s">
        <v>10046</v>
      </c>
      <c r="M802" t="s">
        <v>11833</v>
      </c>
    </row>
    <row r="803" spans="1:13">
      <c r="A803" t="s">
        <v>11834</v>
      </c>
      <c r="B803" t="s">
        <v>11835</v>
      </c>
      <c r="C803" t="s">
        <v>257</v>
      </c>
      <c r="D803" t="s">
        <v>171</v>
      </c>
      <c r="E803">
        <v>500</v>
      </c>
      <c r="F803">
        <v>50</v>
      </c>
      <c r="G803">
        <v>100</v>
      </c>
      <c r="H803">
        <v>350</v>
      </c>
      <c r="I803" t="s">
        <v>468</v>
      </c>
      <c r="J803">
        <v>6</v>
      </c>
      <c r="K803" s="15">
        <v>45879</v>
      </c>
      <c r="L803" t="s">
        <v>10040</v>
      </c>
      <c r="M803" t="s">
        <v>11836</v>
      </c>
    </row>
    <row r="804" spans="1:13">
      <c r="A804" t="s">
        <v>11837</v>
      </c>
      <c r="B804" t="s">
        <v>11838</v>
      </c>
      <c r="C804" t="s">
        <v>315</v>
      </c>
      <c r="D804" t="s">
        <v>173</v>
      </c>
      <c r="E804">
        <v>505</v>
      </c>
      <c r="F804">
        <v>51</v>
      </c>
      <c r="G804">
        <v>101</v>
      </c>
      <c r="H804">
        <v>353</v>
      </c>
      <c r="I804" t="s">
        <v>468</v>
      </c>
      <c r="J804">
        <v>7</v>
      </c>
      <c r="K804" s="15">
        <v>45879</v>
      </c>
      <c r="L804" t="s">
        <v>10043</v>
      </c>
      <c r="M804" t="s">
        <v>11839</v>
      </c>
    </row>
    <row r="805" spans="1:13">
      <c r="A805" t="s">
        <v>11840</v>
      </c>
      <c r="B805" t="s">
        <v>11841</v>
      </c>
      <c r="C805" t="s">
        <v>315</v>
      </c>
      <c r="D805" t="s">
        <v>176</v>
      </c>
      <c r="E805">
        <v>510</v>
      </c>
      <c r="F805">
        <v>51</v>
      </c>
      <c r="G805">
        <v>102</v>
      </c>
      <c r="H805">
        <v>357</v>
      </c>
      <c r="I805" t="s">
        <v>468</v>
      </c>
      <c r="J805">
        <v>8</v>
      </c>
      <c r="K805" s="15">
        <v>45879</v>
      </c>
      <c r="L805" t="s">
        <v>10046</v>
      </c>
      <c r="M805" t="s">
        <v>11842</v>
      </c>
    </row>
    <row r="806" spans="1:13">
      <c r="A806" t="s">
        <v>11843</v>
      </c>
      <c r="B806" t="s">
        <v>11844</v>
      </c>
      <c r="C806" t="s">
        <v>324</v>
      </c>
      <c r="D806" t="s">
        <v>178</v>
      </c>
      <c r="E806">
        <v>515</v>
      </c>
      <c r="F806">
        <v>52</v>
      </c>
      <c r="G806">
        <v>103</v>
      </c>
      <c r="H806">
        <v>360</v>
      </c>
      <c r="I806" t="s">
        <v>468</v>
      </c>
      <c r="J806">
        <v>9</v>
      </c>
      <c r="K806" s="15">
        <v>45879</v>
      </c>
      <c r="L806" t="s">
        <v>10040</v>
      </c>
      <c r="M806" t="s">
        <v>11845</v>
      </c>
    </row>
    <row r="807" spans="1:13">
      <c r="A807" t="s">
        <v>11846</v>
      </c>
      <c r="B807" t="s">
        <v>11847</v>
      </c>
      <c r="C807" t="s">
        <v>333</v>
      </c>
      <c r="D807" t="s">
        <v>180</v>
      </c>
      <c r="E807">
        <v>520</v>
      </c>
      <c r="F807">
        <v>52</v>
      </c>
      <c r="G807">
        <v>104</v>
      </c>
      <c r="H807">
        <v>364</v>
      </c>
      <c r="I807" t="s">
        <v>468</v>
      </c>
      <c r="J807">
        <v>10</v>
      </c>
      <c r="K807" s="15">
        <v>45879</v>
      </c>
      <c r="L807" t="s">
        <v>10043</v>
      </c>
      <c r="M807" t="s">
        <v>11848</v>
      </c>
    </row>
    <row r="808" spans="1:13">
      <c r="A808" t="s">
        <v>11849</v>
      </c>
      <c r="B808" t="s">
        <v>11850</v>
      </c>
      <c r="C808" t="s">
        <v>257</v>
      </c>
      <c r="D808" t="s">
        <v>182</v>
      </c>
      <c r="E808">
        <v>525</v>
      </c>
      <c r="F808">
        <v>53</v>
      </c>
      <c r="G808">
        <v>105</v>
      </c>
      <c r="H808">
        <v>367</v>
      </c>
      <c r="I808" t="s">
        <v>468</v>
      </c>
      <c r="J808">
        <v>11</v>
      </c>
      <c r="K808" s="15">
        <v>45879</v>
      </c>
      <c r="L808" t="s">
        <v>10046</v>
      </c>
      <c r="M808" t="s">
        <v>11711</v>
      </c>
    </row>
    <row r="809" spans="1:13">
      <c r="A809" t="s">
        <v>11851</v>
      </c>
      <c r="B809" t="s">
        <v>11852</v>
      </c>
      <c r="C809" t="s">
        <v>257</v>
      </c>
      <c r="D809" t="s">
        <v>185</v>
      </c>
      <c r="E809">
        <v>530</v>
      </c>
      <c r="F809">
        <v>53</v>
      </c>
      <c r="G809">
        <v>106</v>
      </c>
      <c r="H809">
        <v>371</v>
      </c>
      <c r="I809" t="s">
        <v>468</v>
      </c>
      <c r="J809">
        <v>12</v>
      </c>
      <c r="K809" s="15">
        <v>45879</v>
      </c>
      <c r="L809" t="s">
        <v>10040</v>
      </c>
      <c r="M809" t="s">
        <v>11853</v>
      </c>
    </row>
    <row r="810" spans="1:13">
      <c r="A810" t="s">
        <v>11854</v>
      </c>
      <c r="B810" t="s">
        <v>11855</v>
      </c>
      <c r="C810" t="s">
        <v>257</v>
      </c>
      <c r="D810" t="s">
        <v>187</v>
      </c>
      <c r="E810">
        <v>535</v>
      </c>
      <c r="F810">
        <v>54</v>
      </c>
      <c r="G810">
        <v>107</v>
      </c>
      <c r="H810">
        <v>374</v>
      </c>
      <c r="I810" t="s">
        <v>468</v>
      </c>
      <c r="J810">
        <v>13</v>
      </c>
      <c r="K810" s="15">
        <v>45879</v>
      </c>
      <c r="L810" t="s">
        <v>10043</v>
      </c>
      <c r="M810" t="s">
        <v>11856</v>
      </c>
    </row>
    <row r="811" spans="1:13">
      <c r="A811" t="s">
        <v>11857</v>
      </c>
      <c r="B811" t="s">
        <v>11858</v>
      </c>
      <c r="C811" t="s">
        <v>315</v>
      </c>
      <c r="D811" t="s">
        <v>188</v>
      </c>
      <c r="E811">
        <v>465</v>
      </c>
      <c r="F811">
        <v>47</v>
      </c>
      <c r="G811">
        <v>93</v>
      </c>
      <c r="H811">
        <v>325</v>
      </c>
      <c r="I811" t="s">
        <v>468</v>
      </c>
      <c r="J811">
        <v>14</v>
      </c>
      <c r="K811" s="15">
        <v>45879</v>
      </c>
      <c r="L811" t="s">
        <v>10046</v>
      </c>
      <c r="M811" t="s">
        <v>11859</v>
      </c>
    </row>
    <row r="812" spans="1:13">
      <c r="A812" t="s">
        <v>11860</v>
      </c>
      <c r="B812" t="s">
        <v>11683</v>
      </c>
      <c r="C812" t="s">
        <v>315</v>
      </c>
      <c r="D812" t="s">
        <v>189</v>
      </c>
      <c r="E812">
        <v>470</v>
      </c>
      <c r="F812">
        <v>47</v>
      </c>
      <c r="G812">
        <v>94</v>
      </c>
      <c r="H812">
        <v>329</v>
      </c>
      <c r="I812" t="s">
        <v>468</v>
      </c>
      <c r="J812">
        <v>5</v>
      </c>
      <c r="K812" s="15">
        <v>45879</v>
      </c>
      <c r="L812" t="s">
        <v>10040</v>
      </c>
      <c r="M812" t="s">
        <v>11861</v>
      </c>
    </row>
    <row r="813" spans="1:13">
      <c r="A813" t="s">
        <v>11862</v>
      </c>
      <c r="B813" t="s">
        <v>11686</v>
      </c>
      <c r="C813" t="s">
        <v>324</v>
      </c>
      <c r="D813" t="s">
        <v>191</v>
      </c>
      <c r="E813">
        <v>475</v>
      </c>
      <c r="F813">
        <v>48</v>
      </c>
      <c r="G813">
        <v>95</v>
      </c>
      <c r="H813">
        <v>332</v>
      </c>
      <c r="I813" t="s">
        <v>468</v>
      </c>
      <c r="J813">
        <v>6</v>
      </c>
      <c r="K813" s="15">
        <v>45879</v>
      </c>
      <c r="L813" t="s">
        <v>10043</v>
      </c>
      <c r="M813" t="s">
        <v>11863</v>
      </c>
    </row>
    <row r="814" spans="1:13">
      <c r="A814" t="s">
        <v>11864</v>
      </c>
      <c r="B814" t="s">
        <v>11689</v>
      </c>
      <c r="C814" t="s">
        <v>333</v>
      </c>
      <c r="D814" t="s">
        <v>193</v>
      </c>
      <c r="E814">
        <v>480</v>
      </c>
      <c r="F814">
        <v>48</v>
      </c>
      <c r="G814">
        <v>96</v>
      </c>
      <c r="H814">
        <v>336</v>
      </c>
      <c r="I814" t="s">
        <v>468</v>
      </c>
      <c r="J814">
        <v>7</v>
      </c>
      <c r="K814" s="15">
        <v>45879</v>
      </c>
      <c r="L814" t="s">
        <v>10046</v>
      </c>
      <c r="M814" t="s">
        <v>11865</v>
      </c>
    </row>
    <row r="815" spans="1:13">
      <c r="A815" t="s">
        <v>11866</v>
      </c>
      <c r="B815" t="s">
        <v>11692</v>
      </c>
      <c r="C815" t="s">
        <v>257</v>
      </c>
      <c r="D815" t="s">
        <v>195</v>
      </c>
      <c r="E815">
        <v>485</v>
      </c>
      <c r="F815">
        <v>49</v>
      </c>
      <c r="G815">
        <v>97</v>
      </c>
      <c r="H815">
        <v>339</v>
      </c>
      <c r="I815" t="s">
        <v>468</v>
      </c>
      <c r="J815">
        <v>8</v>
      </c>
      <c r="K815" s="15">
        <v>45879</v>
      </c>
      <c r="L815" t="s">
        <v>10040</v>
      </c>
      <c r="M815" t="s">
        <v>11732</v>
      </c>
    </row>
    <row r="816" spans="1:13">
      <c r="A816" t="s">
        <v>11867</v>
      </c>
      <c r="B816" t="s">
        <v>11695</v>
      </c>
      <c r="C816" t="s">
        <v>257</v>
      </c>
      <c r="D816" t="s">
        <v>197</v>
      </c>
      <c r="E816">
        <v>490</v>
      </c>
      <c r="F816">
        <v>49</v>
      </c>
      <c r="G816">
        <v>98</v>
      </c>
      <c r="H816">
        <v>343</v>
      </c>
      <c r="I816" t="s">
        <v>468</v>
      </c>
      <c r="J816">
        <v>9</v>
      </c>
      <c r="K816" s="15">
        <v>45879</v>
      </c>
      <c r="L816" t="s">
        <v>10043</v>
      </c>
      <c r="M816" t="s">
        <v>11868</v>
      </c>
    </row>
    <row r="817" spans="1:13">
      <c r="A817" t="s">
        <v>11869</v>
      </c>
      <c r="B817" t="s">
        <v>11698</v>
      </c>
      <c r="C817" t="s">
        <v>257</v>
      </c>
      <c r="D817" t="s">
        <v>199</v>
      </c>
      <c r="E817">
        <v>149</v>
      </c>
      <c r="F817">
        <v>20</v>
      </c>
      <c r="G817">
        <v>30</v>
      </c>
      <c r="H817">
        <v>99</v>
      </c>
      <c r="I817" t="s">
        <v>468</v>
      </c>
      <c r="J817">
        <v>10</v>
      </c>
      <c r="K817" s="15">
        <v>45879</v>
      </c>
      <c r="L817" t="s">
        <v>10046</v>
      </c>
      <c r="M817" t="s">
        <v>11870</v>
      </c>
    </row>
    <row r="818" spans="1:13">
      <c r="A818" t="s">
        <v>11871</v>
      </c>
      <c r="B818" t="s">
        <v>11701</v>
      </c>
      <c r="C818" t="s">
        <v>315</v>
      </c>
      <c r="D818" t="s">
        <v>201</v>
      </c>
      <c r="E818">
        <v>500</v>
      </c>
      <c r="F818">
        <v>50</v>
      </c>
      <c r="G818">
        <v>100</v>
      </c>
      <c r="H818">
        <v>350</v>
      </c>
      <c r="I818" t="s">
        <v>468</v>
      </c>
      <c r="J818">
        <v>11</v>
      </c>
      <c r="K818" s="15">
        <v>45879</v>
      </c>
      <c r="L818" t="s">
        <v>10040</v>
      </c>
      <c r="M818" t="s">
        <v>11872</v>
      </c>
    </row>
    <row r="819" spans="1:13">
      <c r="A819" t="s">
        <v>11873</v>
      </c>
      <c r="B819" t="s">
        <v>11704</v>
      </c>
      <c r="C819" t="s">
        <v>315</v>
      </c>
      <c r="D819" t="s">
        <v>203</v>
      </c>
      <c r="E819">
        <v>505</v>
      </c>
      <c r="F819">
        <v>51</v>
      </c>
      <c r="G819">
        <v>101</v>
      </c>
      <c r="H819">
        <v>353</v>
      </c>
      <c r="I819" t="s">
        <v>468</v>
      </c>
      <c r="J819">
        <v>12</v>
      </c>
      <c r="K819" s="15">
        <v>45879</v>
      </c>
      <c r="L819" t="s">
        <v>10043</v>
      </c>
      <c r="M819" t="s">
        <v>11874</v>
      </c>
    </row>
    <row r="820" spans="1:13">
      <c r="A820" t="s">
        <v>11875</v>
      </c>
      <c r="B820" t="s">
        <v>11707</v>
      </c>
      <c r="C820" t="s">
        <v>324</v>
      </c>
      <c r="D820" t="s">
        <v>206</v>
      </c>
      <c r="E820">
        <v>153</v>
      </c>
      <c r="F820">
        <v>20</v>
      </c>
      <c r="G820">
        <v>31</v>
      </c>
      <c r="H820">
        <v>102</v>
      </c>
      <c r="I820" t="s">
        <v>468</v>
      </c>
      <c r="J820">
        <v>13</v>
      </c>
      <c r="K820" s="15">
        <v>45879</v>
      </c>
      <c r="L820" t="s">
        <v>10046</v>
      </c>
      <c r="M820" t="s">
        <v>11876</v>
      </c>
    </row>
    <row r="821" spans="1:13">
      <c r="A821" t="s">
        <v>11877</v>
      </c>
      <c r="B821" t="s">
        <v>11710</v>
      </c>
      <c r="C821" t="s">
        <v>333</v>
      </c>
      <c r="D821" t="s">
        <v>207</v>
      </c>
      <c r="E821">
        <v>155</v>
      </c>
      <c r="F821">
        <v>21</v>
      </c>
      <c r="G821">
        <v>31</v>
      </c>
      <c r="H821">
        <v>103</v>
      </c>
      <c r="I821" t="s">
        <v>468</v>
      </c>
      <c r="J821">
        <v>14</v>
      </c>
      <c r="K821" s="15">
        <v>45879</v>
      </c>
      <c r="L821" t="s">
        <v>10040</v>
      </c>
      <c r="M821" t="s">
        <v>11878</v>
      </c>
    </row>
    <row r="822" spans="1:13">
      <c r="A822" t="s">
        <v>11879</v>
      </c>
      <c r="B822" t="s">
        <v>11713</v>
      </c>
      <c r="C822" t="s">
        <v>257</v>
      </c>
      <c r="D822" t="s">
        <v>208</v>
      </c>
      <c r="E822">
        <v>156</v>
      </c>
      <c r="F822">
        <v>21</v>
      </c>
      <c r="G822">
        <v>31</v>
      </c>
      <c r="H822">
        <v>104</v>
      </c>
      <c r="I822" t="s">
        <v>468</v>
      </c>
      <c r="J822">
        <v>5</v>
      </c>
      <c r="K822" s="15">
        <v>45879</v>
      </c>
      <c r="L822" t="s">
        <v>10043</v>
      </c>
      <c r="M822" t="s">
        <v>11753</v>
      </c>
    </row>
    <row r="823" spans="1:13">
      <c r="A823" t="s">
        <v>11880</v>
      </c>
      <c r="B823" t="s">
        <v>11716</v>
      </c>
      <c r="C823" t="s">
        <v>257</v>
      </c>
      <c r="D823" t="s">
        <v>209</v>
      </c>
      <c r="E823">
        <v>158</v>
      </c>
      <c r="F823">
        <v>21</v>
      </c>
      <c r="G823">
        <v>32</v>
      </c>
      <c r="H823">
        <v>105</v>
      </c>
      <c r="I823" t="s">
        <v>468</v>
      </c>
      <c r="J823">
        <v>6</v>
      </c>
      <c r="K823" s="15">
        <v>45879</v>
      </c>
      <c r="L823" t="s">
        <v>10046</v>
      </c>
      <c r="M823" t="s">
        <v>11881</v>
      </c>
    </row>
    <row r="824" spans="1:13">
      <c r="A824" t="s">
        <v>11882</v>
      </c>
      <c r="B824" t="s">
        <v>11719</v>
      </c>
      <c r="C824" t="s">
        <v>257</v>
      </c>
      <c r="D824" t="s">
        <v>210</v>
      </c>
      <c r="E824">
        <v>159</v>
      </c>
      <c r="F824">
        <v>21</v>
      </c>
      <c r="G824">
        <v>32</v>
      </c>
      <c r="H824">
        <v>106</v>
      </c>
      <c r="I824" t="s">
        <v>468</v>
      </c>
      <c r="J824">
        <v>7</v>
      </c>
      <c r="K824" s="15">
        <v>45879</v>
      </c>
      <c r="L824" t="s">
        <v>10040</v>
      </c>
      <c r="M824" t="s">
        <v>11883</v>
      </c>
    </row>
    <row r="825" spans="1:13">
      <c r="A825" t="s">
        <v>11884</v>
      </c>
      <c r="B825" t="s">
        <v>11722</v>
      </c>
      <c r="C825" t="s">
        <v>315</v>
      </c>
      <c r="D825" t="s">
        <v>211</v>
      </c>
      <c r="E825">
        <v>535</v>
      </c>
      <c r="F825">
        <v>54</v>
      </c>
      <c r="G825">
        <v>107</v>
      </c>
      <c r="H825">
        <v>374</v>
      </c>
      <c r="I825" t="s">
        <v>468</v>
      </c>
      <c r="J825">
        <v>8</v>
      </c>
      <c r="K825" s="15">
        <v>45879</v>
      </c>
      <c r="L825" t="s">
        <v>10043</v>
      </c>
      <c r="M825" t="s">
        <v>11885</v>
      </c>
    </row>
    <row r="826" spans="1:13">
      <c r="A826" t="s">
        <v>11886</v>
      </c>
      <c r="B826" t="s">
        <v>11725</v>
      </c>
      <c r="C826" t="s">
        <v>315</v>
      </c>
      <c r="D826" t="s">
        <v>212</v>
      </c>
      <c r="E826">
        <v>465</v>
      </c>
      <c r="F826">
        <v>47</v>
      </c>
      <c r="G826">
        <v>93</v>
      </c>
      <c r="H826">
        <v>325</v>
      </c>
      <c r="I826" t="s">
        <v>468</v>
      </c>
      <c r="J826">
        <v>9</v>
      </c>
      <c r="K826" s="15">
        <v>45879</v>
      </c>
      <c r="L826" t="s">
        <v>10046</v>
      </c>
      <c r="M826" t="s">
        <v>11887</v>
      </c>
    </row>
    <row r="827" spans="1:13">
      <c r="A827" t="s">
        <v>11888</v>
      </c>
      <c r="B827" t="s">
        <v>11728</v>
      </c>
      <c r="C827" t="s">
        <v>324</v>
      </c>
      <c r="D827" t="s">
        <v>213</v>
      </c>
      <c r="E827">
        <v>141</v>
      </c>
      <c r="F827">
        <v>19</v>
      </c>
      <c r="G827">
        <v>28</v>
      </c>
      <c r="H827">
        <v>94</v>
      </c>
      <c r="I827" t="s">
        <v>468</v>
      </c>
      <c r="J827">
        <v>10</v>
      </c>
      <c r="K827" s="15">
        <v>45879</v>
      </c>
      <c r="L827" t="s">
        <v>10040</v>
      </c>
      <c r="M827" t="s">
        <v>11889</v>
      </c>
    </row>
    <row r="828" spans="1:13">
      <c r="A828" t="s">
        <v>11890</v>
      </c>
      <c r="B828" t="s">
        <v>11731</v>
      </c>
      <c r="C828" t="s">
        <v>333</v>
      </c>
      <c r="D828" t="s">
        <v>214</v>
      </c>
      <c r="E828">
        <v>143</v>
      </c>
      <c r="F828">
        <v>19</v>
      </c>
      <c r="G828">
        <v>29</v>
      </c>
      <c r="H828">
        <v>95</v>
      </c>
      <c r="I828" t="s">
        <v>468</v>
      </c>
      <c r="J828">
        <v>11</v>
      </c>
      <c r="K828" s="15">
        <v>45879</v>
      </c>
      <c r="L828" t="s">
        <v>10043</v>
      </c>
      <c r="M828" t="s">
        <v>11891</v>
      </c>
    </row>
    <row r="829" spans="1:13">
      <c r="A829" t="s">
        <v>11892</v>
      </c>
      <c r="B829" t="s">
        <v>11734</v>
      </c>
      <c r="C829" t="s">
        <v>257</v>
      </c>
      <c r="D829" t="s">
        <v>216</v>
      </c>
      <c r="E829">
        <v>144</v>
      </c>
      <c r="F829">
        <v>19</v>
      </c>
      <c r="G829">
        <v>29</v>
      </c>
      <c r="H829">
        <v>96</v>
      </c>
      <c r="I829" t="s">
        <v>468</v>
      </c>
      <c r="J829">
        <v>12</v>
      </c>
      <c r="K829" s="15">
        <v>45879</v>
      </c>
      <c r="L829" t="s">
        <v>10046</v>
      </c>
      <c r="M829" t="s">
        <v>11774</v>
      </c>
    </row>
    <row r="830" spans="1:13">
      <c r="A830" t="s">
        <v>11893</v>
      </c>
      <c r="B830" t="s">
        <v>11737</v>
      </c>
      <c r="C830" t="s">
        <v>257</v>
      </c>
      <c r="D830" t="s">
        <v>218</v>
      </c>
      <c r="E830">
        <v>485</v>
      </c>
      <c r="F830">
        <v>49</v>
      </c>
      <c r="G830">
        <v>97</v>
      </c>
      <c r="H830">
        <v>339</v>
      </c>
      <c r="I830" t="s">
        <v>468</v>
      </c>
      <c r="J830">
        <v>13</v>
      </c>
      <c r="K830" s="15">
        <v>45879</v>
      </c>
      <c r="L830" t="s">
        <v>10040</v>
      </c>
      <c r="M830" t="s">
        <v>11894</v>
      </c>
    </row>
    <row r="831" spans="1:13">
      <c r="A831" t="s">
        <v>11895</v>
      </c>
      <c r="B831" t="s">
        <v>11740</v>
      </c>
      <c r="C831" t="s">
        <v>257</v>
      </c>
      <c r="D831" t="s">
        <v>220</v>
      </c>
      <c r="E831">
        <v>490</v>
      </c>
      <c r="F831">
        <v>49</v>
      </c>
      <c r="G831">
        <v>98</v>
      </c>
      <c r="H831">
        <v>343</v>
      </c>
      <c r="I831" t="s">
        <v>468</v>
      </c>
      <c r="J831">
        <v>14</v>
      </c>
      <c r="K831" s="15">
        <v>45879</v>
      </c>
      <c r="L831" t="s">
        <v>10043</v>
      </c>
      <c r="M831" t="s">
        <v>11896</v>
      </c>
    </row>
    <row r="832" spans="1:13">
      <c r="A832" t="s">
        <v>11897</v>
      </c>
      <c r="B832" t="s">
        <v>11743</v>
      </c>
      <c r="C832" t="s">
        <v>315</v>
      </c>
      <c r="D832" t="s">
        <v>221</v>
      </c>
      <c r="E832">
        <v>149</v>
      </c>
      <c r="F832">
        <v>20</v>
      </c>
      <c r="G832">
        <v>30</v>
      </c>
      <c r="H832">
        <v>99</v>
      </c>
      <c r="I832" t="s">
        <v>468</v>
      </c>
      <c r="J832">
        <v>5</v>
      </c>
      <c r="K832" s="15">
        <v>45879</v>
      </c>
      <c r="L832" t="s">
        <v>10046</v>
      </c>
      <c r="M832" t="s">
        <v>11898</v>
      </c>
    </row>
    <row r="833" spans="1:13">
      <c r="A833" t="s">
        <v>11899</v>
      </c>
      <c r="B833" t="s">
        <v>11746</v>
      </c>
      <c r="C833" t="s">
        <v>315</v>
      </c>
      <c r="D833" t="s">
        <v>224</v>
      </c>
      <c r="E833">
        <v>150</v>
      </c>
      <c r="F833">
        <v>20</v>
      </c>
      <c r="G833">
        <v>30</v>
      </c>
      <c r="H833">
        <v>100</v>
      </c>
      <c r="I833" t="s">
        <v>468</v>
      </c>
      <c r="J833">
        <v>6</v>
      </c>
      <c r="K833" s="15">
        <v>45879</v>
      </c>
      <c r="L833" t="s">
        <v>10040</v>
      </c>
      <c r="M833" t="s">
        <v>11900</v>
      </c>
    </row>
    <row r="834" spans="1:13">
      <c r="A834" t="s">
        <v>11901</v>
      </c>
      <c r="B834" t="s">
        <v>11749</v>
      </c>
      <c r="C834" t="s">
        <v>324</v>
      </c>
      <c r="D834" t="s">
        <v>226</v>
      </c>
      <c r="E834">
        <v>152</v>
      </c>
      <c r="F834">
        <v>20</v>
      </c>
      <c r="G834">
        <v>30</v>
      </c>
      <c r="H834">
        <v>102</v>
      </c>
      <c r="I834" t="s">
        <v>468</v>
      </c>
      <c r="J834">
        <v>7</v>
      </c>
      <c r="K834" s="15">
        <v>45879</v>
      </c>
      <c r="L834" t="s">
        <v>10043</v>
      </c>
      <c r="M834" t="s">
        <v>11902</v>
      </c>
    </row>
    <row r="835" spans="1:13">
      <c r="A835" t="s">
        <v>11903</v>
      </c>
      <c r="B835" t="s">
        <v>11752</v>
      </c>
      <c r="C835" t="s">
        <v>333</v>
      </c>
      <c r="D835" t="s">
        <v>227</v>
      </c>
      <c r="E835">
        <v>153</v>
      </c>
      <c r="F835">
        <v>20</v>
      </c>
      <c r="G835">
        <v>31</v>
      </c>
      <c r="H835">
        <v>102</v>
      </c>
      <c r="I835" t="s">
        <v>468</v>
      </c>
      <c r="J835">
        <v>8</v>
      </c>
      <c r="K835" s="15">
        <v>45879</v>
      </c>
      <c r="L835" t="s">
        <v>10046</v>
      </c>
      <c r="M835" t="s">
        <v>11904</v>
      </c>
    </row>
    <row r="836" spans="1:13">
      <c r="A836" t="s">
        <v>11905</v>
      </c>
      <c r="B836" t="s">
        <v>11755</v>
      </c>
      <c r="C836" t="s">
        <v>257</v>
      </c>
      <c r="D836" t="s">
        <v>228</v>
      </c>
      <c r="E836">
        <v>155</v>
      </c>
      <c r="F836">
        <v>21</v>
      </c>
      <c r="G836">
        <v>31</v>
      </c>
      <c r="H836">
        <v>103</v>
      </c>
      <c r="I836" t="s">
        <v>468</v>
      </c>
      <c r="J836">
        <v>9</v>
      </c>
      <c r="K836" s="15">
        <v>45879</v>
      </c>
      <c r="L836" t="s">
        <v>10040</v>
      </c>
      <c r="M836" t="s">
        <v>11795</v>
      </c>
    </row>
    <row r="837" spans="1:13">
      <c r="A837" t="s">
        <v>11906</v>
      </c>
      <c r="B837" t="s">
        <v>11758</v>
      </c>
      <c r="C837" t="s">
        <v>257</v>
      </c>
      <c r="D837" t="s">
        <v>229</v>
      </c>
      <c r="E837">
        <v>156</v>
      </c>
      <c r="F837">
        <v>21</v>
      </c>
      <c r="G837">
        <v>31</v>
      </c>
      <c r="H837">
        <v>104</v>
      </c>
      <c r="I837" t="s">
        <v>468</v>
      </c>
      <c r="J837">
        <v>10</v>
      </c>
      <c r="K837" s="15">
        <v>45879</v>
      </c>
      <c r="L837" t="s">
        <v>10043</v>
      </c>
      <c r="M837" t="s">
        <v>11907</v>
      </c>
    </row>
    <row r="838" spans="1:13">
      <c r="A838" t="s">
        <v>11908</v>
      </c>
      <c r="B838" t="s">
        <v>11761</v>
      </c>
      <c r="C838" t="s">
        <v>257</v>
      </c>
      <c r="D838" t="s">
        <v>230</v>
      </c>
      <c r="E838">
        <v>158</v>
      </c>
      <c r="F838">
        <v>21</v>
      </c>
      <c r="G838">
        <v>32</v>
      </c>
      <c r="H838">
        <v>105</v>
      </c>
      <c r="I838" t="s">
        <v>468</v>
      </c>
      <c r="J838">
        <v>11</v>
      </c>
      <c r="K838" s="15">
        <v>45879</v>
      </c>
      <c r="L838" t="s">
        <v>10046</v>
      </c>
      <c r="M838" t="s">
        <v>11909</v>
      </c>
    </row>
    <row r="839" spans="1:13">
      <c r="A839" t="s">
        <v>11910</v>
      </c>
      <c r="B839" t="s">
        <v>11764</v>
      </c>
      <c r="C839" t="s">
        <v>315</v>
      </c>
      <c r="D839" t="s">
        <v>232</v>
      </c>
      <c r="E839">
        <v>159</v>
      </c>
      <c r="F839">
        <v>21</v>
      </c>
      <c r="G839">
        <v>32</v>
      </c>
      <c r="H839">
        <v>106</v>
      </c>
      <c r="I839" t="s">
        <v>468</v>
      </c>
      <c r="J839">
        <v>12</v>
      </c>
      <c r="K839" s="15">
        <v>45879</v>
      </c>
      <c r="L839" t="s">
        <v>10040</v>
      </c>
      <c r="M839" t="s">
        <v>11911</v>
      </c>
    </row>
    <row r="840" spans="1:13">
      <c r="A840" t="s">
        <v>11912</v>
      </c>
      <c r="B840" t="s">
        <v>11767</v>
      </c>
      <c r="C840" t="s">
        <v>315</v>
      </c>
      <c r="D840" t="s">
        <v>233</v>
      </c>
      <c r="E840">
        <v>161</v>
      </c>
      <c r="F840">
        <v>21</v>
      </c>
      <c r="G840">
        <v>32</v>
      </c>
      <c r="H840">
        <v>108</v>
      </c>
      <c r="I840" t="s">
        <v>468</v>
      </c>
      <c r="J840">
        <v>13</v>
      </c>
      <c r="K840" s="15">
        <v>45879</v>
      </c>
      <c r="L840" t="s">
        <v>10043</v>
      </c>
      <c r="M840" t="s">
        <v>11913</v>
      </c>
    </row>
    <row r="841" spans="1:13">
      <c r="A841" t="s">
        <v>11914</v>
      </c>
      <c r="B841" t="s">
        <v>11770</v>
      </c>
      <c r="C841" t="s">
        <v>324</v>
      </c>
      <c r="D841" t="s">
        <v>234</v>
      </c>
      <c r="E841">
        <v>140</v>
      </c>
      <c r="F841">
        <v>19</v>
      </c>
      <c r="G841">
        <v>28</v>
      </c>
      <c r="H841">
        <v>93</v>
      </c>
      <c r="I841" t="s">
        <v>468</v>
      </c>
      <c r="J841">
        <v>14</v>
      </c>
      <c r="K841" s="15">
        <v>45879</v>
      </c>
      <c r="L841" t="s">
        <v>10046</v>
      </c>
      <c r="M841" t="s">
        <v>11915</v>
      </c>
    </row>
    <row r="842" spans="1:13">
      <c r="A842" t="s">
        <v>11916</v>
      </c>
      <c r="B842" t="s">
        <v>11773</v>
      </c>
      <c r="C842" t="s">
        <v>333</v>
      </c>
      <c r="D842" t="s">
        <v>235</v>
      </c>
      <c r="E842">
        <v>141</v>
      </c>
      <c r="F842">
        <v>19</v>
      </c>
      <c r="G842">
        <v>28</v>
      </c>
      <c r="H842">
        <v>94</v>
      </c>
      <c r="I842" t="s">
        <v>468</v>
      </c>
      <c r="J842">
        <v>5</v>
      </c>
      <c r="K842" s="15">
        <v>45879</v>
      </c>
      <c r="L842" t="s">
        <v>10040</v>
      </c>
      <c r="M842" t="s">
        <v>11917</v>
      </c>
    </row>
    <row r="843" spans="1:13">
      <c r="A843" t="s">
        <v>11918</v>
      </c>
      <c r="B843" t="s">
        <v>11776</v>
      </c>
      <c r="C843" t="s">
        <v>257</v>
      </c>
      <c r="D843" t="s">
        <v>236</v>
      </c>
      <c r="E843">
        <v>143</v>
      </c>
      <c r="F843">
        <v>19</v>
      </c>
      <c r="G843">
        <v>29</v>
      </c>
      <c r="H843">
        <v>95</v>
      </c>
      <c r="I843" t="s">
        <v>468</v>
      </c>
      <c r="J843">
        <v>6</v>
      </c>
      <c r="K843" s="15">
        <v>45879</v>
      </c>
      <c r="L843" t="s">
        <v>10043</v>
      </c>
      <c r="M843" t="s">
        <v>11816</v>
      </c>
    </row>
    <row r="844" spans="1:13">
      <c r="A844" t="s">
        <v>11919</v>
      </c>
      <c r="B844" t="s">
        <v>11779</v>
      </c>
      <c r="C844" t="s">
        <v>257</v>
      </c>
      <c r="D844" t="s">
        <v>237</v>
      </c>
      <c r="E844">
        <v>144</v>
      </c>
      <c r="F844">
        <v>19</v>
      </c>
      <c r="G844">
        <v>29</v>
      </c>
      <c r="H844">
        <v>96</v>
      </c>
      <c r="I844" t="s">
        <v>468</v>
      </c>
      <c r="J844">
        <v>7</v>
      </c>
      <c r="K844" s="15">
        <v>45879</v>
      </c>
      <c r="L844" t="s">
        <v>10046</v>
      </c>
      <c r="M844" t="s">
        <v>11920</v>
      </c>
    </row>
    <row r="845" spans="1:13">
      <c r="A845" t="s">
        <v>11921</v>
      </c>
      <c r="B845" t="s">
        <v>11782</v>
      </c>
      <c r="C845" t="s">
        <v>257</v>
      </c>
      <c r="D845" t="s">
        <v>238</v>
      </c>
      <c r="E845">
        <v>146</v>
      </c>
      <c r="F845">
        <v>19</v>
      </c>
      <c r="G845">
        <v>29</v>
      </c>
      <c r="H845">
        <v>98</v>
      </c>
      <c r="I845" t="s">
        <v>468</v>
      </c>
      <c r="J845">
        <v>8</v>
      </c>
      <c r="K845" s="15">
        <v>45879</v>
      </c>
      <c r="L845" t="s">
        <v>10040</v>
      </c>
      <c r="M845" t="s">
        <v>11922</v>
      </c>
    </row>
    <row r="846" spans="1:13">
      <c r="A846" t="s">
        <v>11923</v>
      </c>
      <c r="B846" t="s">
        <v>11785</v>
      </c>
      <c r="C846" t="s">
        <v>315</v>
      </c>
      <c r="D846" t="s">
        <v>163</v>
      </c>
      <c r="E846">
        <v>147</v>
      </c>
      <c r="F846">
        <v>20</v>
      </c>
      <c r="G846">
        <v>29</v>
      </c>
      <c r="H846">
        <v>98</v>
      </c>
      <c r="I846" t="s">
        <v>468</v>
      </c>
      <c r="J846">
        <v>9</v>
      </c>
      <c r="K846" s="15">
        <v>45879</v>
      </c>
      <c r="L846" t="s">
        <v>10043</v>
      </c>
      <c r="M846" t="s">
        <v>11924</v>
      </c>
    </row>
    <row r="847" spans="1:13">
      <c r="A847" t="s">
        <v>11925</v>
      </c>
      <c r="B847" t="s">
        <v>11788</v>
      </c>
      <c r="C847" t="s">
        <v>315</v>
      </c>
      <c r="D847" t="s">
        <v>165</v>
      </c>
      <c r="E847">
        <v>149</v>
      </c>
      <c r="F847">
        <v>20</v>
      </c>
      <c r="G847">
        <v>30</v>
      </c>
      <c r="H847">
        <v>99</v>
      </c>
      <c r="I847" t="s">
        <v>468</v>
      </c>
      <c r="J847">
        <v>10</v>
      </c>
      <c r="K847" s="15">
        <v>45879</v>
      </c>
      <c r="L847" t="s">
        <v>10046</v>
      </c>
      <c r="M847" t="s">
        <v>11926</v>
      </c>
    </row>
    <row r="848" spans="1:13">
      <c r="A848" t="s">
        <v>11927</v>
      </c>
      <c r="B848" t="s">
        <v>11791</v>
      </c>
      <c r="C848" t="s">
        <v>324</v>
      </c>
      <c r="D848" t="s">
        <v>168</v>
      </c>
      <c r="E848">
        <v>150</v>
      </c>
      <c r="F848">
        <v>20</v>
      </c>
      <c r="G848">
        <v>30</v>
      </c>
      <c r="H848">
        <v>100</v>
      </c>
      <c r="I848" t="s">
        <v>468</v>
      </c>
      <c r="J848">
        <v>11</v>
      </c>
      <c r="K848" s="15">
        <v>45879</v>
      </c>
      <c r="L848" t="s">
        <v>10040</v>
      </c>
      <c r="M848" t="s">
        <v>11928</v>
      </c>
    </row>
    <row r="849" spans="1:13">
      <c r="A849" t="s">
        <v>11929</v>
      </c>
      <c r="B849" t="s">
        <v>11794</v>
      </c>
      <c r="C849" t="s">
        <v>333</v>
      </c>
      <c r="D849" t="s">
        <v>170</v>
      </c>
      <c r="E849">
        <v>152</v>
      </c>
      <c r="F849">
        <v>20</v>
      </c>
      <c r="G849">
        <v>30</v>
      </c>
      <c r="H849">
        <v>102</v>
      </c>
      <c r="I849" t="s">
        <v>468</v>
      </c>
      <c r="J849">
        <v>12</v>
      </c>
      <c r="K849" s="15">
        <v>45879</v>
      </c>
      <c r="L849" t="s">
        <v>10043</v>
      </c>
      <c r="M849" t="s">
        <v>11930</v>
      </c>
    </row>
    <row r="850" spans="1:13">
      <c r="A850" t="s">
        <v>11931</v>
      </c>
      <c r="B850" t="s">
        <v>11797</v>
      </c>
      <c r="C850" t="s">
        <v>257</v>
      </c>
      <c r="D850" t="s">
        <v>171</v>
      </c>
      <c r="E850">
        <v>510</v>
      </c>
      <c r="F850">
        <v>51</v>
      </c>
      <c r="G850">
        <v>102</v>
      </c>
      <c r="H850">
        <v>357</v>
      </c>
      <c r="I850" t="s">
        <v>468</v>
      </c>
      <c r="J850">
        <v>13</v>
      </c>
      <c r="K850" s="15">
        <v>45879</v>
      </c>
      <c r="L850" t="s">
        <v>10046</v>
      </c>
      <c r="M850" t="s">
        <v>11836</v>
      </c>
    </row>
    <row r="851" spans="1:13">
      <c r="A851" t="s">
        <v>11932</v>
      </c>
      <c r="B851" t="s">
        <v>11800</v>
      </c>
      <c r="C851" t="s">
        <v>257</v>
      </c>
      <c r="D851" t="s">
        <v>173</v>
      </c>
      <c r="E851">
        <v>515</v>
      </c>
      <c r="F851">
        <v>52</v>
      </c>
      <c r="G851">
        <v>103</v>
      </c>
      <c r="H851">
        <v>360</v>
      </c>
      <c r="I851" t="s">
        <v>468</v>
      </c>
      <c r="J851">
        <v>14</v>
      </c>
      <c r="K851" s="15">
        <v>45879</v>
      </c>
      <c r="L851" t="s">
        <v>10040</v>
      </c>
      <c r="M851" t="s">
        <v>11933</v>
      </c>
    </row>
    <row r="852" spans="1:13">
      <c r="A852" t="s">
        <v>11934</v>
      </c>
      <c r="B852" t="s">
        <v>11803</v>
      </c>
      <c r="C852" t="s">
        <v>257</v>
      </c>
      <c r="D852" t="s">
        <v>176</v>
      </c>
      <c r="E852">
        <v>520</v>
      </c>
      <c r="F852">
        <v>52</v>
      </c>
      <c r="G852">
        <v>104</v>
      </c>
      <c r="H852">
        <v>364</v>
      </c>
      <c r="I852" t="s">
        <v>468</v>
      </c>
      <c r="J852">
        <v>5</v>
      </c>
      <c r="K852" s="15">
        <v>45879</v>
      </c>
      <c r="L852" t="s">
        <v>10043</v>
      </c>
      <c r="M852" t="s">
        <v>11935</v>
      </c>
    </row>
    <row r="853" spans="1:13">
      <c r="A853" t="s">
        <v>11936</v>
      </c>
      <c r="B853" t="s">
        <v>11806</v>
      </c>
      <c r="C853" t="s">
        <v>315</v>
      </c>
      <c r="D853" t="s">
        <v>178</v>
      </c>
      <c r="E853">
        <v>525</v>
      </c>
      <c r="F853">
        <v>53</v>
      </c>
      <c r="G853">
        <v>105</v>
      </c>
      <c r="H853">
        <v>367</v>
      </c>
      <c r="I853" t="s">
        <v>468</v>
      </c>
      <c r="J853">
        <v>6</v>
      </c>
      <c r="K853" s="15">
        <v>45879</v>
      </c>
      <c r="L853" t="s">
        <v>10046</v>
      </c>
      <c r="M853" t="s">
        <v>11937</v>
      </c>
    </row>
    <row r="854" spans="1:13">
      <c r="A854" t="s">
        <v>11938</v>
      </c>
      <c r="B854" t="s">
        <v>11809</v>
      </c>
      <c r="C854" t="s">
        <v>315</v>
      </c>
      <c r="D854" t="s">
        <v>180</v>
      </c>
      <c r="E854">
        <v>530</v>
      </c>
      <c r="F854">
        <v>53</v>
      </c>
      <c r="G854">
        <v>106</v>
      </c>
      <c r="H854">
        <v>371</v>
      </c>
      <c r="I854" t="s">
        <v>468</v>
      </c>
      <c r="J854">
        <v>7</v>
      </c>
      <c r="K854" s="15">
        <v>45879</v>
      </c>
      <c r="L854" t="s">
        <v>10040</v>
      </c>
      <c r="M854" t="s">
        <v>11939</v>
      </c>
    </row>
    <row r="855" spans="1:13">
      <c r="A855" t="s">
        <v>11940</v>
      </c>
      <c r="B855" t="s">
        <v>11812</v>
      </c>
      <c r="C855" t="s">
        <v>324</v>
      </c>
      <c r="D855" t="s">
        <v>182</v>
      </c>
      <c r="E855">
        <v>535</v>
      </c>
      <c r="F855">
        <v>54</v>
      </c>
      <c r="G855">
        <v>107</v>
      </c>
      <c r="H855">
        <v>374</v>
      </c>
      <c r="I855" t="s">
        <v>468</v>
      </c>
      <c r="J855">
        <v>8</v>
      </c>
      <c r="K855" s="15">
        <v>45879</v>
      </c>
      <c r="L855" t="s">
        <v>10043</v>
      </c>
      <c r="M855" t="s">
        <v>11941</v>
      </c>
    </row>
    <row r="856" spans="1:13">
      <c r="A856" t="s">
        <v>11942</v>
      </c>
      <c r="B856" t="s">
        <v>11815</v>
      </c>
      <c r="C856" t="s">
        <v>333</v>
      </c>
      <c r="D856" t="s">
        <v>185</v>
      </c>
      <c r="E856">
        <v>465</v>
      </c>
      <c r="F856">
        <v>47</v>
      </c>
      <c r="G856">
        <v>93</v>
      </c>
      <c r="H856">
        <v>325</v>
      </c>
      <c r="I856" t="s">
        <v>468</v>
      </c>
      <c r="J856">
        <v>9</v>
      </c>
      <c r="K856" s="15">
        <v>45879</v>
      </c>
      <c r="L856" t="s">
        <v>10046</v>
      </c>
      <c r="M856" t="s">
        <v>11943</v>
      </c>
    </row>
    <row r="857" spans="1:13">
      <c r="A857" t="s">
        <v>11944</v>
      </c>
      <c r="B857" t="s">
        <v>11818</v>
      </c>
      <c r="C857" t="s">
        <v>257</v>
      </c>
      <c r="D857" t="s">
        <v>187</v>
      </c>
      <c r="E857">
        <v>470</v>
      </c>
      <c r="F857">
        <v>47</v>
      </c>
      <c r="G857">
        <v>94</v>
      </c>
      <c r="H857">
        <v>329</v>
      </c>
      <c r="I857" t="s">
        <v>468</v>
      </c>
      <c r="J857">
        <v>10</v>
      </c>
      <c r="K857" s="15">
        <v>45879</v>
      </c>
      <c r="L857" t="s">
        <v>10040</v>
      </c>
      <c r="M857" t="s">
        <v>11856</v>
      </c>
    </row>
    <row r="858" spans="1:13">
      <c r="A858" t="s">
        <v>11945</v>
      </c>
      <c r="B858" t="s">
        <v>11821</v>
      </c>
      <c r="C858" t="s">
        <v>257</v>
      </c>
      <c r="D858" t="s">
        <v>188</v>
      </c>
      <c r="E858">
        <v>475</v>
      </c>
      <c r="F858">
        <v>48</v>
      </c>
      <c r="G858">
        <v>95</v>
      </c>
      <c r="H858">
        <v>332</v>
      </c>
      <c r="I858" t="s">
        <v>468</v>
      </c>
      <c r="J858">
        <v>11</v>
      </c>
      <c r="K858" s="15">
        <v>45879</v>
      </c>
      <c r="L858" t="s">
        <v>10043</v>
      </c>
      <c r="M858" t="s">
        <v>11946</v>
      </c>
    </row>
    <row r="859" spans="1:13">
      <c r="A859" t="s">
        <v>11947</v>
      </c>
      <c r="B859" t="s">
        <v>11824</v>
      </c>
      <c r="C859" t="s">
        <v>257</v>
      </c>
      <c r="D859" t="s">
        <v>189</v>
      </c>
      <c r="E859">
        <v>480</v>
      </c>
      <c r="F859">
        <v>48</v>
      </c>
      <c r="G859">
        <v>96</v>
      </c>
      <c r="H859">
        <v>336</v>
      </c>
      <c r="I859" t="s">
        <v>468</v>
      </c>
      <c r="J859">
        <v>12</v>
      </c>
      <c r="K859" s="15">
        <v>45879</v>
      </c>
      <c r="L859" t="s">
        <v>10046</v>
      </c>
      <c r="M859" t="s">
        <v>11948</v>
      </c>
    </row>
    <row r="860" spans="1:13">
      <c r="A860" t="s">
        <v>11949</v>
      </c>
      <c r="B860" t="s">
        <v>11827</v>
      </c>
      <c r="C860" t="s">
        <v>315</v>
      </c>
      <c r="D860" t="s">
        <v>191</v>
      </c>
      <c r="E860">
        <v>485</v>
      </c>
      <c r="F860">
        <v>49</v>
      </c>
      <c r="G860">
        <v>97</v>
      </c>
      <c r="H860">
        <v>339</v>
      </c>
      <c r="I860" t="s">
        <v>468</v>
      </c>
      <c r="J860">
        <v>13</v>
      </c>
      <c r="K860" s="15">
        <v>45879</v>
      </c>
      <c r="L860" t="s">
        <v>10040</v>
      </c>
      <c r="M860" t="s">
        <v>11950</v>
      </c>
    </row>
    <row r="861" spans="1:13">
      <c r="A861" t="s">
        <v>11951</v>
      </c>
      <c r="B861" t="s">
        <v>11830</v>
      </c>
      <c r="C861" t="s">
        <v>315</v>
      </c>
      <c r="D861" t="s">
        <v>193</v>
      </c>
      <c r="E861">
        <v>490</v>
      </c>
      <c r="F861">
        <v>49</v>
      </c>
      <c r="G861">
        <v>98</v>
      </c>
      <c r="H861">
        <v>343</v>
      </c>
      <c r="I861" t="s">
        <v>468</v>
      </c>
      <c r="J861">
        <v>14</v>
      </c>
      <c r="K861" s="15">
        <v>45879</v>
      </c>
      <c r="L861" t="s">
        <v>10043</v>
      </c>
      <c r="M861" t="s">
        <v>11952</v>
      </c>
    </row>
    <row r="862" spans="1:13">
      <c r="A862" t="s">
        <v>11953</v>
      </c>
      <c r="B862" t="s">
        <v>11832</v>
      </c>
      <c r="C862" t="s">
        <v>324</v>
      </c>
      <c r="D862" t="s">
        <v>195</v>
      </c>
      <c r="E862">
        <v>495</v>
      </c>
      <c r="F862">
        <v>50</v>
      </c>
      <c r="G862">
        <v>99</v>
      </c>
      <c r="H862">
        <v>346</v>
      </c>
      <c r="I862" t="s">
        <v>468</v>
      </c>
      <c r="J862">
        <v>5</v>
      </c>
      <c r="K862" s="15">
        <v>45879</v>
      </c>
      <c r="L862" t="s">
        <v>10046</v>
      </c>
      <c r="M862" t="s">
        <v>11954</v>
      </c>
    </row>
    <row r="863" spans="1:13">
      <c r="A863" t="s">
        <v>11955</v>
      </c>
      <c r="B863" t="s">
        <v>11835</v>
      </c>
      <c r="C863" t="s">
        <v>333</v>
      </c>
      <c r="D863" t="s">
        <v>197</v>
      </c>
      <c r="E863">
        <v>500</v>
      </c>
      <c r="F863">
        <v>50</v>
      </c>
      <c r="G863">
        <v>100</v>
      </c>
      <c r="H863">
        <v>350</v>
      </c>
      <c r="I863" t="s">
        <v>468</v>
      </c>
      <c r="J863">
        <v>6</v>
      </c>
      <c r="K863" s="15">
        <v>45879</v>
      </c>
      <c r="L863" t="s">
        <v>10040</v>
      </c>
      <c r="M863" t="s">
        <v>11956</v>
      </c>
    </row>
    <row r="864" spans="1:13">
      <c r="A864" t="s">
        <v>11957</v>
      </c>
      <c r="B864" t="s">
        <v>11838</v>
      </c>
      <c r="C864" t="s">
        <v>257</v>
      </c>
      <c r="D864" t="s">
        <v>199</v>
      </c>
      <c r="E864">
        <v>152</v>
      </c>
      <c r="F864">
        <v>20</v>
      </c>
      <c r="G864">
        <v>30</v>
      </c>
      <c r="H864">
        <v>102</v>
      </c>
      <c r="I864" t="s">
        <v>468</v>
      </c>
      <c r="J864">
        <v>7</v>
      </c>
      <c r="K864" s="15">
        <v>45879</v>
      </c>
      <c r="L864" t="s">
        <v>10043</v>
      </c>
      <c r="M864" t="s">
        <v>11870</v>
      </c>
    </row>
    <row r="865" spans="1:13">
      <c r="A865" t="s">
        <v>11958</v>
      </c>
      <c r="B865" t="s">
        <v>11841</v>
      </c>
      <c r="C865" t="s">
        <v>257</v>
      </c>
      <c r="D865" t="s">
        <v>201</v>
      </c>
      <c r="E865">
        <v>510</v>
      </c>
      <c r="F865">
        <v>51</v>
      </c>
      <c r="G865">
        <v>102</v>
      </c>
      <c r="H865">
        <v>357</v>
      </c>
      <c r="I865" t="s">
        <v>468</v>
      </c>
      <c r="J865">
        <v>8</v>
      </c>
      <c r="K865" s="15">
        <v>45879</v>
      </c>
      <c r="L865" t="s">
        <v>10046</v>
      </c>
      <c r="M865" t="s">
        <v>11959</v>
      </c>
    </row>
    <row r="866" spans="1:13">
      <c r="A866" t="s">
        <v>11960</v>
      </c>
      <c r="B866" t="s">
        <v>11844</v>
      </c>
      <c r="C866" t="s">
        <v>257</v>
      </c>
      <c r="D866" t="s">
        <v>203</v>
      </c>
      <c r="E866">
        <v>515</v>
      </c>
      <c r="F866">
        <v>52</v>
      </c>
      <c r="G866">
        <v>103</v>
      </c>
      <c r="H866">
        <v>360</v>
      </c>
      <c r="I866" t="s">
        <v>468</v>
      </c>
      <c r="J866">
        <v>9</v>
      </c>
      <c r="K866" s="15">
        <v>45879</v>
      </c>
      <c r="L866" t="s">
        <v>10040</v>
      </c>
      <c r="M866" t="s">
        <v>11961</v>
      </c>
    </row>
    <row r="867" spans="1:13">
      <c r="A867" t="s">
        <v>11962</v>
      </c>
      <c r="B867" t="s">
        <v>11847</v>
      </c>
      <c r="C867" t="s">
        <v>315</v>
      </c>
      <c r="D867" t="s">
        <v>206</v>
      </c>
      <c r="E867">
        <v>156</v>
      </c>
      <c r="F867">
        <v>21</v>
      </c>
      <c r="G867">
        <v>31</v>
      </c>
      <c r="H867">
        <v>104</v>
      </c>
      <c r="I867" t="s">
        <v>468</v>
      </c>
      <c r="J867">
        <v>10</v>
      </c>
      <c r="K867" s="15">
        <v>45879</v>
      </c>
      <c r="L867" t="s">
        <v>10043</v>
      </c>
      <c r="M867" t="s">
        <v>11963</v>
      </c>
    </row>
    <row r="868" spans="1:13">
      <c r="A868" t="s">
        <v>11964</v>
      </c>
      <c r="B868" t="s">
        <v>11850</v>
      </c>
      <c r="C868" t="s">
        <v>315</v>
      </c>
      <c r="D868" t="s">
        <v>207</v>
      </c>
      <c r="E868">
        <v>158</v>
      </c>
      <c r="F868">
        <v>21</v>
      </c>
      <c r="G868">
        <v>32</v>
      </c>
      <c r="H868">
        <v>105</v>
      </c>
      <c r="I868" t="s">
        <v>468</v>
      </c>
      <c r="J868">
        <v>11</v>
      </c>
      <c r="K868" s="15">
        <v>45879</v>
      </c>
      <c r="L868" t="s">
        <v>10046</v>
      </c>
      <c r="M868" t="s">
        <v>11965</v>
      </c>
    </row>
    <row r="869" spans="1:13">
      <c r="A869" t="s">
        <v>11966</v>
      </c>
      <c r="B869" t="s">
        <v>11852</v>
      </c>
      <c r="C869" t="s">
        <v>324</v>
      </c>
      <c r="D869" t="s">
        <v>208</v>
      </c>
      <c r="E869">
        <v>159</v>
      </c>
      <c r="F869">
        <v>21</v>
      </c>
      <c r="G869">
        <v>32</v>
      </c>
      <c r="H869">
        <v>106</v>
      </c>
      <c r="I869" t="s">
        <v>468</v>
      </c>
      <c r="J869">
        <v>12</v>
      </c>
      <c r="K869" s="15">
        <v>45879</v>
      </c>
      <c r="L869" t="s">
        <v>10040</v>
      </c>
      <c r="M869" t="s">
        <v>11967</v>
      </c>
    </row>
    <row r="870" spans="1:13">
      <c r="A870" t="s">
        <v>11968</v>
      </c>
      <c r="B870" t="s">
        <v>11855</v>
      </c>
      <c r="C870" t="s">
        <v>333</v>
      </c>
      <c r="D870" t="s">
        <v>209</v>
      </c>
      <c r="E870">
        <v>161</v>
      </c>
      <c r="F870">
        <v>21</v>
      </c>
      <c r="G870">
        <v>32</v>
      </c>
      <c r="H870">
        <v>108</v>
      </c>
      <c r="I870" t="s">
        <v>468</v>
      </c>
      <c r="J870">
        <v>13</v>
      </c>
      <c r="K870" s="15">
        <v>45879</v>
      </c>
      <c r="L870" t="s">
        <v>10043</v>
      </c>
      <c r="M870" t="s">
        <v>11969</v>
      </c>
    </row>
    <row r="871" spans="1:13">
      <c r="A871" t="s">
        <v>11970</v>
      </c>
      <c r="B871" t="s">
        <v>11858</v>
      </c>
      <c r="C871" t="s">
        <v>257</v>
      </c>
      <c r="D871" t="s">
        <v>210</v>
      </c>
      <c r="E871">
        <v>140</v>
      </c>
      <c r="F871">
        <v>19</v>
      </c>
      <c r="G871">
        <v>28</v>
      </c>
      <c r="H871">
        <v>93</v>
      </c>
      <c r="I871" t="s">
        <v>468</v>
      </c>
      <c r="J871">
        <v>14</v>
      </c>
      <c r="K871" s="15">
        <v>45879</v>
      </c>
      <c r="L871" t="s">
        <v>10046</v>
      </c>
      <c r="M871" t="s">
        <v>11883</v>
      </c>
    </row>
    <row r="872" spans="1:13">
      <c r="A872" t="s">
        <v>11971</v>
      </c>
      <c r="B872" t="s">
        <v>11683</v>
      </c>
      <c r="C872" t="s">
        <v>257</v>
      </c>
      <c r="D872" t="s">
        <v>211</v>
      </c>
      <c r="E872">
        <v>470</v>
      </c>
      <c r="F872">
        <v>47</v>
      </c>
      <c r="G872">
        <v>94</v>
      </c>
      <c r="H872">
        <v>329</v>
      </c>
      <c r="I872" t="s">
        <v>468</v>
      </c>
      <c r="J872">
        <v>5</v>
      </c>
      <c r="K872" s="15">
        <v>45879</v>
      </c>
      <c r="L872" t="s">
        <v>10040</v>
      </c>
      <c r="M872" t="s">
        <v>11972</v>
      </c>
    </row>
    <row r="873" spans="1:13">
      <c r="A873" t="s">
        <v>11973</v>
      </c>
      <c r="B873" t="s">
        <v>11686</v>
      </c>
      <c r="C873" t="s">
        <v>257</v>
      </c>
      <c r="D873" t="s">
        <v>212</v>
      </c>
      <c r="E873">
        <v>475</v>
      </c>
      <c r="F873">
        <v>48</v>
      </c>
      <c r="G873">
        <v>95</v>
      </c>
      <c r="H873">
        <v>332</v>
      </c>
      <c r="I873" t="s">
        <v>468</v>
      </c>
      <c r="J873">
        <v>6</v>
      </c>
      <c r="K873" s="15">
        <v>45879</v>
      </c>
      <c r="L873" t="s">
        <v>10043</v>
      </c>
      <c r="M873" t="s">
        <v>11974</v>
      </c>
    </row>
    <row r="874" spans="1:13">
      <c r="A874" t="s">
        <v>11975</v>
      </c>
      <c r="B874" t="s">
        <v>11689</v>
      </c>
      <c r="C874" t="s">
        <v>315</v>
      </c>
      <c r="D874" t="s">
        <v>213</v>
      </c>
      <c r="E874">
        <v>144</v>
      </c>
      <c r="F874">
        <v>19</v>
      </c>
      <c r="G874">
        <v>29</v>
      </c>
      <c r="H874">
        <v>96</v>
      </c>
      <c r="I874" t="s">
        <v>468</v>
      </c>
      <c r="J874">
        <v>7</v>
      </c>
      <c r="K874" s="15">
        <v>45879</v>
      </c>
      <c r="L874" t="s">
        <v>10046</v>
      </c>
      <c r="M874" t="s">
        <v>11976</v>
      </c>
    </row>
    <row r="875" spans="1:13">
      <c r="A875" t="s">
        <v>11977</v>
      </c>
      <c r="B875" t="s">
        <v>11692</v>
      </c>
      <c r="C875" t="s">
        <v>315</v>
      </c>
      <c r="D875" t="s">
        <v>214</v>
      </c>
      <c r="E875">
        <v>146</v>
      </c>
      <c r="F875">
        <v>19</v>
      </c>
      <c r="G875">
        <v>29</v>
      </c>
      <c r="H875">
        <v>98</v>
      </c>
      <c r="I875" t="s">
        <v>468</v>
      </c>
      <c r="J875">
        <v>8</v>
      </c>
      <c r="K875" s="15">
        <v>45879</v>
      </c>
      <c r="L875" t="s">
        <v>10040</v>
      </c>
      <c r="M875" t="s">
        <v>11978</v>
      </c>
    </row>
    <row r="876" spans="1:13">
      <c r="A876" t="s">
        <v>11979</v>
      </c>
      <c r="B876" t="s">
        <v>11695</v>
      </c>
      <c r="C876" t="s">
        <v>324</v>
      </c>
      <c r="D876" t="s">
        <v>216</v>
      </c>
      <c r="E876">
        <v>147</v>
      </c>
      <c r="F876">
        <v>20</v>
      </c>
      <c r="G876">
        <v>29</v>
      </c>
      <c r="H876">
        <v>98</v>
      </c>
      <c r="I876" t="s">
        <v>468</v>
      </c>
      <c r="J876">
        <v>9</v>
      </c>
      <c r="K876" s="15">
        <v>45879</v>
      </c>
      <c r="L876" t="s">
        <v>10043</v>
      </c>
      <c r="M876" t="s">
        <v>11980</v>
      </c>
    </row>
    <row r="877" spans="1:13">
      <c r="A877" t="s">
        <v>11981</v>
      </c>
      <c r="B877" t="s">
        <v>11698</v>
      </c>
      <c r="C877" t="s">
        <v>333</v>
      </c>
      <c r="D877" t="s">
        <v>218</v>
      </c>
      <c r="E877">
        <v>495</v>
      </c>
      <c r="F877">
        <v>50</v>
      </c>
      <c r="G877">
        <v>99</v>
      </c>
      <c r="H877">
        <v>346</v>
      </c>
      <c r="I877" t="s">
        <v>468</v>
      </c>
      <c r="J877">
        <v>10</v>
      </c>
      <c r="K877" s="15">
        <v>45879</v>
      </c>
      <c r="L877" t="s">
        <v>10046</v>
      </c>
      <c r="M877" t="s">
        <v>11982</v>
      </c>
    </row>
    <row r="878" spans="1:13">
      <c r="A878" t="s">
        <v>11983</v>
      </c>
      <c r="B878" t="s">
        <v>11701</v>
      </c>
      <c r="C878" t="s">
        <v>257</v>
      </c>
      <c r="D878" t="s">
        <v>220</v>
      </c>
      <c r="E878">
        <v>500</v>
      </c>
      <c r="F878">
        <v>50</v>
      </c>
      <c r="G878">
        <v>100</v>
      </c>
      <c r="H878">
        <v>350</v>
      </c>
      <c r="I878" t="s">
        <v>468</v>
      </c>
      <c r="J878">
        <v>11</v>
      </c>
      <c r="K878" s="15">
        <v>45879</v>
      </c>
      <c r="L878" t="s">
        <v>10040</v>
      </c>
      <c r="M878" t="s">
        <v>11896</v>
      </c>
    </row>
    <row r="879" spans="1:13">
      <c r="A879" t="s">
        <v>11984</v>
      </c>
      <c r="B879" t="s">
        <v>11704</v>
      </c>
      <c r="C879" t="s">
        <v>257</v>
      </c>
      <c r="D879" t="s">
        <v>221</v>
      </c>
      <c r="E879">
        <v>152</v>
      </c>
      <c r="F879">
        <v>20</v>
      </c>
      <c r="G879">
        <v>30</v>
      </c>
      <c r="H879">
        <v>102</v>
      </c>
      <c r="I879" t="s">
        <v>468</v>
      </c>
      <c r="J879">
        <v>12</v>
      </c>
      <c r="K879" s="15">
        <v>45879</v>
      </c>
      <c r="L879" t="s">
        <v>10043</v>
      </c>
      <c r="M879" t="s">
        <v>11985</v>
      </c>
    </row>
    <row r="880" spans="1:13">
      <c r="A880" t="s">
        <v>11986</v>
      </c>
      <c r="B880" t="s">
        <v>11707</v>
      </c>
      <c r="C880" t="s">
        <v>257</v>
      </c>
      <c r="D880" t="s">
        <v>224</v>
      </c>
      <c r="E880">
        <v>153</v>
      </c>
      <c r="F880">
        <v>20</v>
      </c>
      <c r="G880">
        <v>31</v>
      </c>
      <c r="H880">
        <v>102</v>
      </c>
      <c r="I880" t="s">
        <v>468</v>
      </c>
      <c r="J880">
        <v>13</v>
      </c>
      <c r="K880" s="15">
        <v>45879</v>
      </c>
      <c r="L880" t="s">
        <v>10046</v>
      </c>
      <c r="M880" t="s">
        <v>11987</v>
      </c>
    </row>
    <row r="881" spans="1:13">
      <c r="A881" t="s">
        <v>11988</v>
      </c>
      <c r="B881" t="s">
        <v>11710</v>
      </c>
      <c r="C881" t="s">
        <v>315</v>
      </c>
      <c r="D881" t="s">
        <v>226</v>
      </c>
      <c r="E881">
        <v>155</v>
      </c>
      <c r="F881">
        <v>21</v>
      </c>
      <c r="G881">
        <v>31</v>
      </c>
      <c r="H881">
        <v>103</v>
      </c>
      <c r="I881" t="s">
        <v>468</v>
      </c>
      <c r="J881">
        <v>14</v>
      </c>
      <c r="K881" s="15">
        <v>45879</v>
      </c>
      <c r="L881" t="s">
        <v>10040</v>
      </c>
      <c r="M881" t="s">
        <v>11989</v>
      </c>
    </row>
    <row r="882" spans="1:13">
      <c r="A882" t="s">
        <v>11990</v>
      </c>
      <c r="B882" t="s">
        <v>11713</v>
      </c>
      <c r="C882" t="s">
        <v>315</v>
      </c>
      <c r="D882" t="s">
        <v>227</v>
      </c>
      <c r="E882">
        <v>156</v>
      </c>
      <c r="F882">
        <v>21</v>
      </c>
      <c r="G882">
        <v>31</v>
      </c>
      <c r="H882">
        <v>104</v>
      </c>
      <c r="I882" t="s">
        <v>468</v>
      </c>
      <c r="J882">
        <v>5</v>
      </c>
      <c r="K882" s="15">
        <v>45879</v>
      </c>
      <c r="L882" t="s">
        <v>10043</v>
      </c>
      <c r="M882" t="s">
        <v>11991</v>
      </c>
    </row>
    <row r="883" spans="1:13">
      <c r="A883" t="s">
        <v>11992</v>
      </c>
      <c r="B883" t="s">
        <v>11716</v>
      </c>
      <c r="C883" t="s">
        <v>324</v>
      </c>
      <c r="D883" t="s">
        <v>228</v>
      </c>
      <c r="E883">
        <v>158</v>
      </c>
      <c r="F883">
        <v>21</v>
      </c>
      <c r="G883">
        <v>32</v>
      </c>
      <c r="H883">
        <v>105</v>
      </c>
      <c r="I883" t="s">
        <v>468</v>
      </c>
      <c r="J883">
        <v>6</v>
      </c>
      <c r="K883" s="15">
        <v>45879</v>
      </c>
      <c r="L883" t="s">
        <v>10046</v>
      </c>
      <c r="M883" t="s">
        <v>11993</v>
      </c>
    </row>
    <row r="884" spans="1:13">
      <c r="A884" t="s">
        <v>11994</v>
      </c>
      <c r="B884" t="s">
        <v>11719</v>
      </c>
      <c r="C884" t="s">
        <v>333</v>
      </c>
      <c r="D884" t="s">
        <v>229</v>
      </c>
      <c r="E884">
        <v>159</v>
      </c>
      <c r="F884">
        <v>21</v>
      </c>
      <c r="G884">
        <v>32</v>
      </c>
      <c r="H884">
        <v>106</v>
      </c>
      <c r="I884" t="s">
        <v>468</v>
      </c>
      <c r="J884">
        <v>7</v>
      </c>
      <c r="K884" s="15">
        <v>45879</v>
      </c>
      <c r="L884" t="s">
        <v>10040</v>
      </c>
      <c r="M884" t="s">
        <v>11995</v>
      </c>
    </row>
    <row r="885" spans="1:13">
      <c r="A885" t="s">
        <v>11996</v>
      </c>
      <c r="B885" t="s">
        <v>11722</v>
      </c>
      <c r="C885" t="s">
        <v>257</v>
      </c>
      <c r="D885" t="s">
        <v>230</v>
      </c>
      <c r="E885">
        <v>161</v>
      </c>
      <c r="F885">
        <v>21</v>
      </c>
      <c r="G885">
        <v>32</v>
      </c>
      <c r="H885">
        <v>108</v>
      </c>
      <c r="I885" t="s">
        <v>468</v>
      </c>
      <c r="J885">
        <v>8</v>
      </c>
      <c r="K885" s="15">
        <v>45879</v>
      </c>
      <c r="L885" t="s">
        <v>10043</v>
      </c>
      <c r="M885" t="s">
        <v>11909</v>
      </c>
    </row>
    <row r="886" spans="1:13">
      <c r="A886" t="s">
        <v>11997</v>
      </c>
      <c r="B886" t="s">
        <v>11725</v>
      </c>
      <c r="C886" t="s">
        <v>257</v>
      </c>
      <c r="D886" t="s">
        <v>232</v>
      </c>
      <c r="E886">
        <v>140</v>
      </c>
      <c r="F886">
        <v>19</v>
      </c>
      <c r="G886">
        <v>28</v>
      </c>
      <c r="H886">
        <v>93</v>
      </c>
      <c r="I886" t="s">
        <v>468</v>
      </c>
      <c r="J886">
        <v>9</v>
      </c>
      <c r="K886" s="15">
        <v>45879</v>
      </c>
      <c r="L886" t="s">
        <v>10046</v>
      </c>
      <c r="M886" t="s">
        <v>11998</v>
      </c>
    </row>
    <row r="887" spans="1:13">
      <c r="A887" t="s">
        <v>11999</v>
      </c>
      <c r="B887" t="s">
        <v>11728</v>
      </c>
      <c r="C887" t="s">
        <v>257</v>
      </c>
      <c r="D887" t="s">
        <v>233</v>
      </c>
      <c r="E887">
        <v>141</v>
      </c>
      <c r="F887">
        <v>19</v>
      </c>
      <c r="G887">
        <v>28</v>
      </c>
      <c r="H887">
        <v>94</v>
      </c>
      <c r="I887" t="s">
        <v>468</v>
      </c>
      <c r="J887">
        <v>10</v>
      </c>
      <c r="K887" s="15">
        <v>45879</v>
      </c>
      <c r="L887" t="s">
        <v>10040</v>
      </c>
      <c r="M887" t="s">
        <v>12000</v>
      </c>
    </row>
    <row r="888" spans="1:13">
      <c r="A888" t="s">
        <v>12001</v>
      </c>
      <c r="B888" t="s">
        <v>11731</v>
      </c>
      <c r="C888" t="s">
        <v>315</v>
      </c>
      <c r="D888" t="s">
        <v>234</v>
      </c>
      <c r="E888">
        <v>143</v>
      </c>
      <c r="F888">
        <v>19</v>
      </c>
      <c r="G888">
        <v>29</v>
      </c>
      <c r="H888">
        <v>95</v>
      </c>
      <c r="I888" t="s">
        <v>468</v>
      </c>
      <c r="J888">
        <v>11</v>
      </c>
      <c r="K888" s="15">
        <v>45879</v>
      </c>
      <c r="L888" t="s">
        <v>10043</v>
      </c>
      <c r="M888" t="s">
        <v>12002</v>
      </c>
    </row>
    <row r="889" spans="1:13">
      <c r="A889" t="s">
        <v>12003</v>
      </c>
      <c r="B889" t="s">
        <v>11734</v>
      </c>
      <c r="C889" t="s">
        <v>315</v>
      </c>
      <c r="D889" t="s">
        <v>235</v>
      </c>
      <c r="E889">
        <v>144</v>
      </c>
      <c r="F889">
        <v>19</v>
      </c>
      <c r="G889">
        <v>29</v>
      </c>
      <c r="H889">
        <v>96</v>
      </c>
      <c r="I889" t="s">
        <v>468</v>
      </c>
      <c r="J889">
        <v>12</v>
      </c>
      <c r="K889" s="15">
        <v>45879</v>
      </c>
      <c r="L889" t="s">
        <v>10046</v>
      </c>
      <c r="M889" t="s">
        <v>12004</v>
      </c>
    </row>
    <row r="890" spans="1:13">
      <c r="A890" t="s">
        <v>12005</v>
      </c>
      <c r="B890" t="s">
        <v>11737</v>
      </c>
      <c r="C890" t="s">
        <v>324</v>
      </c>
      <c r="D890" t="s">
        <v>236</v>
      </c>
      <c r="E890">
        <v>146</v>
      </c>
      <c r="F890">
        <v>19</v>
      </c>
      <c r="G890">
        <v>29</v>
      </c>
      <c r="H890">
        <v>98</v>
      </c>
      <c r="I890" t="s">
        <v>468</v>
      </c>
      <c r="J890">
        <v>13</v>
      </c>
      <c r="K890" s="15">
        <v>45879</v>
      </c>
      <c r="L890" t="s">
        <v>10040</v>
      </c>
      <c r="M890" t="s">
        <v>12006</v>
      </c>
    </row>
    <row r="891" spans="1:13">
      <c r="A891" t="s">
        <v>12007</v>
      </c>
      <c r="B891" t="s">
        <v>11740</v>
      </c>
      <c r="C891" t="s">
        <v>333</v>
      </c>
      <c r="D891" t="s">
        <v>237</v>
      </c>
      <c r="E891">
        <v>147</v>
      </c>
      <c r="F891">
        <v>20</v>
      </c>
      <c r="G891">
        <v>29</v>
      </c>
      <c r="H891">
        <v>98</v>
      </c>
      <c r="I891" t="s">
        <v>468</v>
      </c>
      <c r="J891">
        <v>14</v>
      </c>
      <c r="K891" s="15">
        <v>45879</v>
      </c>
      <c r="L891" t="s">
        <v>10043</v>
      </c>
      <c r="M891" t="s">
        <v>12008</v>
      </c>
    </row>
    <row r="892" spans="1:13">
      <c r="A892" t="s">
        <v>12009</v>
      </c>
      <c r="B892" t="s">
        <v>11743</v>
      </c>
      <c r="C892" t="s">
        <v>257</v>
      </c>
      <c r="D892" t="s">
        <v>238</v>
      </c>
      <c r="E892">
        <v>149</v>
      </c>
      <c r="F892">
        <v>20</v>
      </c>
      <c r="G892">
        <v>30</v>
      </c>
      <c r="H892">
        <v>99</v>
      </c>
      <c r="I892" t="s">
        <v>468</v>
      </c>
      <c r="J892">
        <v>5</v>
      </c>
      <c r="K892" s="15">
        <v>45879</v>
      </c>
      <c r="L892" t="s">
        <v>10046</v>
      </c>
      <c r="M892" t="s">
        <v>11922</v>
      </c>
    </row>
    <row r="893" spans="1:13">
      <c r="A893" t="s">
        <v>12010</v>
      </c>
      <c r="B893" t="s">
        <v>11746</v>
      </c>
      <c r="C893" t="s">
        <v>257</v>
      </c>
      <c r="D893" t="s">
        <v>163</v>
      </c>
      <c r="E893">
        <v>150</v>
      </c>
      <c r="F893">
        <v>20</v>
      </c>
      <c r="G893">
        <v>30</v>
      </c>
      <c r="H893">
        <v>100</v>
      </c>
      <c r="I893" t="s">
        <v>468</v>
      </c>
      <c r="J893">
        <v>6</v>
      </c>
      <c r="K893" s="15">
        <v>45879</v>
      </c>
      <c r="L893" t="s">
        <v>10040</v>
      </c>
      <c r="M893" t="s">
        <v>11684</v>
      </c>
    </row>
    <row r="894" spans="1:13">
      <c r="A894" t="s">
        <v>12011</v>
      </c>
      <c r="B894" t="s">
        <v>11749</v>
      </c>
      <c r="C894" t="s">
        <v>257</v>
      </c>
      <c r="D894" t="s">
        <v>165</v>
      </c>
      <c r="E894">
        <v>152</v>
      </c>
      <c r="F894">
        <v>20</v>
      </c>
      <c r="G894">
        <v>30</v>
      </c>
      <c r="H894">
        <v>102</v>
      </c>
      <c r="I894" t="s">
        <v>468</v>
      </c>
      <c r="J894">
        <v>7</v>
      </c>
      <c r="K894" s="15">
        <v>45879</v>
      </c>
      <c r="L894" t="s">
        <v>10043</v>
      </c>
      <c r="M894" t="s">
        <v>11687</v>
      </c>
    </row>
    <row r="895" spans="1:13">
      <c r="A895" t="s">
        <v>12012</v>
      </c>
      <c r="B895" t="s">
        <v>11752</v>
      </c>
      <c r="C895" t="s">
        <v>315</v>
      </c>
      <c r="D895" t="s">
        <v>168</v>
      </c>
      <c r="E895">
        <v>153</v>
      </c>
      <c r="F895">
        <v>20</v>
      </c>
      <c r="G895">
        <v>31</v>
      </c>
      <c r="H895">
        <v>102</v>
      </c>
      <c r="I895" t="s">
        <v>468</v>
      </c>
      <c r="J895">
        <v>8</v>
      </c>
      <c r="K895" s="15">
        <v>45879</v>
      </c>
      <c r="L895" t="s">
        <v>10046</v>
      </c>
      <c r="M895" t="s">
        <v>12013</v>
      </c>
    </row>
    <row r="896" spans="1:13">
      <c r="A896" t="s">
        <v>12014</v>
      </c>
      <c r="B896" t="s">
        <v>11755</v>
      </c>
      <c r="C896" t="s">
        <v>315</v>
      </c>
      <c r="D896" t="s">
        <v>170</v>
      </c>
      <c r="E896">
        <v>155</v>
      </c>
      <c r="F896">
        <v>21</v>
      </c>
      <c r="G896">
        <v>31</v>
      </c>
      <c r="H896">
        <v>103</v>
      </c>
      <c r="I896" t="s">
        <v>468</v>
      </c>
      <c r="J896">
        <v>9</v>
      </c>
      <c r="K896" s="15">
        <v>45879</v>
      </c>
      <c r="L896" t="s">
        <v>10040</v>
      </c>
      <c r="M896" t="s">
        <v>11693</v>
      </c>
    </row>
    <row r="897" spans="1:13">
      <c r="A897" t="s">
        <v>12015</v>
      </c>
      <c r="B897" t="s">
        <v>11758</v>
      </c>
      <c r="C897" t="s">
        <v>324</v>
      </c>
      <c r="D897" t="s">
        <v>171</v>
      </c>
      <c r="E897">
        <v>520</v>
      </c>
      <c r="F897">
        <v>52</v>
      </c>
      <c r="G897">
        <v>104</v>
      </c>
      <c r="H897">
        <v>364</v>
      </c>
      <c r="I897" t="s">
        <v>468</v>
      </c>
      <c r="J897">
        <v>10</v>
      </c>
      <c r="K897" s="15">
        <v>45879</v>
      </c>
      <c r="L897" t="s">
        <v>10043</v>
      </c>
      <c r="M897" t="s">
        <v>12016</v>
      </c>
    </row>
    <row r="898" spans="1:13">
      <c r="A898" t="s">
        <v>12017</v>
      </c>
      <c r="B898" t="s">
        <v>11761</v>
      </c>
      <c r="C898" t="s">
        <v>333</v>
      </c>
      <c r="D898" t="s">
        <v>173</v>
      </c>
      <c r="E898">
        <v>525</v>
      </c>
      <c r="F898">
        <v>53</v>
      </c>
      <c r="G898">
        <v>105</v>
      </c>
      <c r="H898">
        <v>367</v>
      </c>
      <c r="I898" t="s">
        <v>468</v>
      </c>
      <c r="J898">
        <v>11</v>
      </c>
      <c r="K898" s="15">
        <v>45879</v>
      </c>
      <c r="L898" t="s">
        <v>10046</v>
      </c>
      <c r="M898" t="s">
        <v>12018</v>
      </c>
    </row>
    <row r="899" spans="1:13">
      <c r="A899" t="s">
        <v>12019</v>
      </c>
      <c r="B899" t="s">
        <v>11764</v>
      </c>
      <c r="C899" t="s">
        <v>257</v>
      </c>
      <c r="D899" t="s">
        <v>176</v>
      </c>
      <c r="E899">
        <v>530</v>
      </c>
      <c r="F899">
        <v>53</v>
      </c>
      <c r="G899">
        <v>106</v>
      </c>
      <c r="H899">
        <v>371</v>
      </c>
      <c r="I899" t="s">
        <v>468</v>
      </c>
      <c r="J899">
        <v>12</v>
      </c>
      <c r="K899" s="15">
        <v>45879</v>
      </c>
      <c r="L899" t="s">
        <v>10040</v>
      </c>
      <c r="M899" t="s">
        <v>11935</v>
      </c>
    </row>
    <row r="900" spans="1:13">
      <c r="A900" t="s">
        <v>12020</v>
      </c>
      <c r="B900" t="s">
        <v>11767</v>
      </c>
      <c r="C900" t="s">
        <v>257</v>
      </c>
      <c r="D900" t="s">
        <v>178</v>
      </c>
      <c r="E900">
        <v>535</v>
      </c>
      <c r="F900">
        <v>54</v>
      </c>
      <c r="G900">
        <v>107</v>
      </c>
      <c r="H900">
        <v>374</v>
      </c>
      <c r="I900" t="s">
        <v>468</v>
      </c>
      <c r="J900">
        <v>13</v>
      </c>
      <c r="K900" s="15">
        <v>45879</v>
      </c>
      <c r="L900" t="s">
        <v>10043</v>
      </c>
      <c r="M900" t="s">
        <v>11705</v>
      </c>
    </row>
    <row r="901" spans="1:13">
      <c r="A901" t="s">
        <v>12021</v>
      </c>
      <c r="B901" t="s">
        <v>11770</v>
      </c>
      <c r="C901" t="s">
        <v>257</v>
      </c>
      <c r="D901" t="s">
        <v>180</v>
      </c>
      <c r="E901">
        <v>465</v>
      </c>
      <c r="F901">
        <v>47</v>
      </c>
      <c r="G901">
        <v>93</v>
      </c>
      <c r="H901">
        <v>325</v>
      </c>
      <c r="I901" t="s">
        <v>468</v>
      </c>
      <c r="J901">
        <v>14</v>
      </c>
      <c r="K901" s="15">
        <v>45879</v>
      </c>
      <c r="L901" t="s">
        <v>10046</v>
      </c>
      <c r="M901" t="s">
        <v>11708</v>
      </c>
    </row>
    <row r="902" spans="1:13">
      <c r="A902" t="s">
        <v>12022</v>
      </c>
      <c r="B902" t="s">
        <v>12023</v>
      </c>
      <c r="C902" t="s">
        <v>257</v>
      </c>
      <c r="D902" t="s">
        <v>163</v>
      </c>
      <c r="E902">
        <v>141</v>
      </c>
      <c r="F902">
        <v>19</v>
      </c>
      <c r="G902">
        <v>28</v>
      </c>
      <c r="H902">
        <v>94</v>
      </c>
      <c r="I902" t="s">
        <v>468</v>
      </c>
      <c r="J902">
        <v>5</v>
      </c>
      <c r="K902" s="15">
        <v>45910</v>
      </c>
      <c r="L902" t="s">
        <v>10040</v>
      </c>
      <c r="M902" t="s">
        <v>12024</v>
      </c>
    </row>
    <row r="903" spans="1:13">
      <c r="A903" t="s">
        <v>12025</v>
      </c>
      <c r="B903" t="s">
        <v>12026</v>
      </c>
      <c r="C903" t="s">
        <v>257</v>
      </c>
      <c r="D903" t="s">
        <v>165</v>
      </c>
      <c r="E903">
        <v>143</v>
      </c>
      <c r="F903">
        <v>19</v>
      </c>
      <c r="G903">
        <v>29</v>
      </c>
      <c r="H903">
        <v>95</v>
      </c>
      <c r="I903" t="s">
        <v>468</v>
      </c>
      <c r="J903">
        <v>6</v>
      </c>
      <c r="K903" s="15">
        <v>45910</v>
      </c>
      <c r="L903" t="s">
        <v>10043</v>
      </c>
      <c r="M903" t="s">
        <v>12027</v>
      </c>
    </row>
    <row r="904" spans="1:13">
      <c r="A904" t="s">
        <v>12028</v>
      </c>
      <c r="B904" t="s">
        <v>12029</v>
      </c>
      <c r="C904" t="s">
        <v>257</v>
      </c>
      <c r="D904" t="s">
        <v>168</v>
      </c>
      <c r="E904">
        <v>144</v>
      </c>
      <c r="F904">
        <v>19</v>
      </c>
      <c r="G904">
        <v>29</v>
      </c>
      <c r="H904">
        <v>96</v>
      </c>
      <c r="I904" t="s">
        <v>468</v>
      </c>
      <c r="J904">
        <v>7</v>
      </c>
      <c r="K904" s="15">
        <v>45910</v>
      </c>
      <c r="L904" t="s">
        <v>10046</v>
      </c>
      <c r="M904" t="s">
        <v>12030</v>
      </c>
    </row>
    <row r="905" spans="1:13">
      <c r="A905" t="s">
        <v>12031</v>
      </c>
      <c r="B905" t="s">
        <v>12032</v>
      </c>
      <c r="C905" t="s">
        <v>315</v>
      </c>
      <c r="D905" t="s">
        <v>170</v>
      </c>
      <c r="E905">
        <v>146</v>
      </c>
      <c r="F905">
        <v>19</v>
      </c>
      <c r="G905">
        <v>29</v>
      </c>
      <c r="H905">
        <v>98</v>
      </c>
      <c r="I905" t="s">
        <v>468</v>
      </c>
      <c r="J905">
        <v>8</v>
      </c>
      <c r="K905" s="15">
        <v>45910</v>
      </c>
      <c r="L905" t="s">
        <v>10040</v>
      </c>
      <c r="M905" t="s">
        <v>12033</v>
      </c>
    </row>
    <row r="906" spans="1:13">
      <c r="A906" t="s">
        <v>12034</v>
      </c>
      <c r="B906" t="s">
        <v>12035</v>
      </c>
      <c r="C906" t="s">
        <v>315</v>
      </c>
      <c r="D906" t="s">
        <v>171</v>
      </c>
      <c r="E906">
        <v>490</v>
      </c>
      <c r="F906">
        <v>49</v>
      </c>
      <c r="G906">
        <v>98</v>
      </c>
      <c r="H906">
        <v>343</v>
      </c>
      <c r="I906" t="s">
        <v>468</v>
      </c>
      <c r="J906">
        <v>9</v>
      </c>
      <c r="K906" s="15">
        <v>45910</v>
      </c>
      <c r="L906" t="s">
        <v>10043</v>
      </c>
      <c r="M906" t="s">
        <v>12036</v>
      </c>
    </row>
    <row r="907" spans="1:13">
      <c r="A907" t="s">
        <v>12037</v>
      </c>
      <c r="B907" t="s">
        <v>12038</v>
      </c>
      <c r="C907" t="s">
        <v>324</v>
      </c>
      <c r="D907" t="s">
        <v>173</v>
      </c>
      <c r="E907">
        <v>495</v>
      </c>
      <c r="F907">
        <v>50</v>
      </c>
      <c r="G907">
        <v>99</v>
      </c>
      <c r="H907">
        <v>346</v>
      </c>
      <c r="I907" t="s">
        <v>468</v>
      </c>
      <c r="J907">
        <v>10</v>
      </c>
      <c r="K907" s="15">
        <v>45910</v>
      </c>
      <c r="L907" t="s">
        <v>10046</v>
      </c>
      <c r="M907" t="s">
        <v>12039</v>
      </c>
    </row>
    <row r="908" spans="1:13">
      <c r="A908" t="s">
        <v>12040</v>
      </c>
      <c r="B908" t="s">
        <v>12041</v>
      </c>
      <c r="C908" t="s">
        <v>333</v>
      </c>
      <c r="D908" t="s">
        <v>176</v>
      </c>
      <c r="E908">
        <v>500</v>
      </c>
      <c r="F908">
        <v>50</v>
      </c>
      <c r="G908">
        <v>100</v>
      </c>
      <c r="H908">
        <v>350</v>
      </c>
      <c r="I908" t="s">
        <v>468</v>
      </c>
      <c r="J908">
        <v>11</v>
      </c>
      <c r="K908" s="15">
        <v>45910</v>
      </c>
      <c r="L908" t="s">
        <v>10040</v>
      </c>
      <c r="M908" t="s">
        <v>12042</v>
      </c>
    </row>
    <row r="909" spans="1:13">
      <c r="A909" t="s">
        <v>12043</v>
      </c>
      <c r="B909" t="s">
        <v>12044</v>
      </c>
      <c r="C909" t="s">
        <v>257</v>
      </c>
      <c r="D909" t="s">
        <v>178</v>
      </c>
      <c r="E909">
        <v>505</v>
      </c>
      <c r="F909">
        <v>51</v>
      </c>
      <c r="G909">
        <v>101</v>
      </c>
      <c r="H909">
        <v>353</v>
      </c>
      <c r="I909" t="s">
        <v>468</v>
      </c>
      <c r="J909">
        <v>12</v>
      </c>
      <c r="K909" s="15">
        <v>45910</v>
      </c>
      <c r="L909" t="s">
        <v>10043</v>
      </c>
      <c r="M909" t="s">
        <v>12045</v>
      </c>
    </row>
    <row r="910" spans="1:13">
      <c r="A910" t="s">
        <v>12046</v>
      </c>
      <c r="B910" t="s">
        <v>12047</v>
      </c>
      <c r="C910" t="s">
        <v>257</v>
      </c>
      <c r="D910" t="s">
        <v>180</v>
      </c>
      <c r="E910">
        <v>510</v>
      </c>
      <c r="F910">
        <v>51</v>
      </c>
      <c r="G910">
        <v>102</v>
      </c>
      <c r="H910">
        <v>357</v>
      </c>
      <c r="I910" t="s">
        <v>468</v>
      </c>
      <c r="J910">
        <v>13</v>
      </c>
      <c r="K910" s="15">
        <v>45910</v>
      </c>
      <c r="L910" t="s">
        <v>10046</v>
      </c>
      <c r="M910" t="s">
        <v>12048</v>
      </c>
    </row>
    <row r="911" spans="1:13">
      <c r="A911" t="s">
        <v>12049</v>
      </c>
      <c r="B911" t="s">
        <v>12050</v>
      </c>
      <c r="C911" t="s">
        <v>257</v>
      </c>
      <c r="D911" t="s">
        <v>182</v>
      </c>
      <c r="E911">
        <v>515</v>
      </c>
      <c r="F911">
        <v>52</v>
      </c>
      <c r="G911">
        <v>103</v>
      </c>
      <c r="H911">
        <v>360</v>
      </c>
      <c r="I911" t="s">
        <v>468</v>
      </c>
      <c r="J911">
        <v>14</v>
      </c>
      <c r="K911" s="15">
        <v>45910</v>
      </c>
      <c r="L911" t="s">
        <v>10040</v>
      </c>
      <c r="M911" t="s">
        <v>12051</v>
      </c>
    </row>
    <row r="912" spans="1:13">
      <c r="A912" t="s">
        <v>12052</v>
      </c>
      <c r="B912" t="s">
        <v>12053</v>
      </c>
      <c r="C912" t="s">
        <v>315</v>
      </c>
      <c r="D912" t="s">
        <v>185</v>
      </c>
      <c r="E912">
        <v>520</v>
      </c>
      <c r="F912">
        <v>52</v>
      </c>
      <c r="G912">
        <v>104</v>
      </c>
      <c r="H912">
        <v>364</v>
      </c>
      <c r="I912" t="s">
        <v>468</v>
      </c>
      <c r="J912">
        <v>5</v>
      </c>
      <c r="K912" s="15">
        <v>45910</v>
      </c>
      <c r="L912" t="s">
        <v>10043</v>
      </c>
      <c r="M912" t="s">
        <v>12054</v>
      </c>
    </row>
    <row r="913" spans="1:13">
      <c r="A913" t="s">
        <v>12055</v>
      </c>
      <c r="B913" t="s">
        <v>12056</v>
      </c>
      <c r="C913" t="s">
        <v>315</v>
      </c>
      <c r="D913" t="s">
        <v>187</v>
      </c>
      <c r="E913">
        <v>525</v>
      </c>
      <c r="F913">
        <v>53</v>
      </c>
      <c r="G913">
        <v>105</v>
      </c>
      <c r="H913">
        <v>367</v>
      </c>
      <c r="I913" t="s">
        <v>468</v>
      </c>
      <c r="J913">
        <v>6</v>
      </c>
      <c r="K913" s="15">
        <v>45910</v>
      </c>
      <c r="L913" t="s">
        <v>10046</v>
      </c>
      <c r="M913" t="s">
        <v>12057</v>
      </c>
    </row>
    <row r="914" spans="1:13">
      <c r="A914" t="s">
        <v>12058</v>
      </c>
      <c r="B914" t="s">
        <v>12059</v>
      </c>
      <c r="C914" t="s">
        <v>324</v>
      </c>
      <c r="D914" t="s">
        <v>188</v>
      </c>
      <c r="E914">
        <v>530</v>
      </c>
      <c r="F914">
        <v>53</v>
      </c>
      <c r="G914">
        <v>106</v>
      </c>
      <c r="H914">
        <v>371</v>
      </c>
      <c r="I914" t="s">
        <v>468</v>
      </c>
      <c r="J914">
        <v>7</v>
      </c>
      <c r="K914" s="15">
        <v>45910</v>
      </c>
      <c r="L914" t="s">
        <v>10040</v>
      </c>
      <c r="M914" t="s">
        <v>12060</v>
      </c>
    </row>
    <row r="915" spans="1:13">
      <c r="A915" t="s">
        <v>12061</v>
      </c>
      <c r="B915" t="s">
        <v>12062</v>
      </c>
      <c r="C915" t="s">
        <v>333</v>
      </c>
      <c r="D915" t="s">
        <v>189</v>
      </c>
      <c r="E915">
        <v>535</v>
      </c>
      <c r="F915">
        <v>54</v>
      </c>
      <c r="G915">
        <v>107</v>
      </c>
      <c r="H915">
        <v>374</v>
      </c>
      <c r="I915" t="s">
        <v>468</v>
      </c>
      <c r="J915">
        <v>8</v>
      </c>
      <c r="K915" s="15">
        <v>45910</v>
      </c>
      <c r="L915" t="s">
        <v>10043</v>
      </c>
      <c r="M915" t="s">
        <v>12063</v>
      </c>
    </row>
    <row r="916" spans="1:13">
      <c r="A916" t="s">
        <v>12064</v>
      </c>
      <c r="B916" t="s">
        <v>12065</v>
      </c>
      <c r="C916" t="s">
        <v>257</v>
      </c>
      <c r="D916" t="s">
        <v>191</v>
      </c>
      <c r="E916">
        <v>465</v>
      </c>
      <c r="F916">
        <v>47</v>
      </c>
      <c r="G916">
        <v>93</v>
      </c>
      <c r="H916">
        <v>325</v>
      </c>
      <c r="I916" t="s">
        <v>468</v>
      </c>
      <c r="J916">
        <v>9</v>
      </c>
      <c r="K916" s="15">
        <v>45910</v>
      </c>
      <c r="L916" t="s">
        <v>10046</v>
      </c>
      <c r="M916" t="s">
        <v>12066</v>
      </c>
    </row>
    <row r="917" spans="1:13">
      <c r="A917" t="s">
        <v>12067</v>
      </c>
      <c r="B917" t="s">
        <v>12068</v>
      </c>
      <c r="C917" t="s">
        <v>257</v>
      </c>
      <c r="D917" t="s">
        <v>193</v>
      </c>
      <c r="E917">
        <v>470</v>
      </c>
      <c r="F917">
        <v>47</v>
      </c>
      <c r="G917">
        <v>94</v>
      </c>
      <c r="H917">
        <v>329</v>
      </c>
      <c r="I917" t="s">
        <v>468</v>
      </c>
      <c r="J917">
        <v>10</v>
      </c>
      <c r="K917" s="15">
        <v>45910</v>
      </c>
      <c r="L917" t="s">
        <v>10040</v>
      </c>
      <c r="M917" t="s">
        <v>12069</v>
      </c>
    </row>
    <row r="918" spans="1:13">
      <c r="A918" t="s">
        <v>12070</v>
      </c>
      <c r="B918" t="s">
        <v>12071</v>
      </c>
      <c r="C918" t="s">
        <v>257</v>
      </c>
      <c r="D918" t="s">
        <v>195</v>
      </c>
      <c r="E918">
        <v>475</v>
      </c>
      <c r="F918">
        <v>48</v>
      </c>
      <c r="G918">
        <v>95</v>
      </c>
      <c r="H918">
        <v>332</v>
      </c>
      <c r="I918" t="s">
        <v>468</v>
      </c>
      <c r="J918">
        <v>11</v>
      </c>
      <c r="K918" s="15">
        <v>45910</v>
      </c>
      <c r="L918" t="s">
        <v>10043</v>
      </c>
      <c r="M918" t="s">
        <v>12072</v>
      </c>
    </row>
    <row r="919" spans="1:13">
      <c r="A919" t="s">
        <v>12073</v>
      </c>
      <c r="B919" t="s">
        <v>12074</v>
      </c>
      <c r="C919" t="s">
        <v>315</v>
      </c>
      <c r="D919" t="s">
        <v>197</v>
      </c>
      <c r="E919">
        <v>480</v>
      </c>
      <c r="F919">
        <v>48</v>
      </c>
      <c r="G919">
        <v>96</v>
      </c>
      <c r="H919">
        <v>336</v>
      </c>
      <c r="I919" t="s">
        <v>468</v>
      </c>
      <c r="J919">
        <v>12</v>
      </c>
      <c r="K919" s="15">
        <v>45910</v>
      </c>
      <c r="L919" t="s">
        <v>10046</v>
      </c>
      <c r="M919" t="s">
        <v>12075</v>
      </c>
    </row>
    <row r="920" spans="1:13">
      <c r="A920" t="s">
        <v>12076</v>
      </c>
      <c r="B920" t="s">
        <v>12077</v>
      </c>
      <c r="C920" t="s">
        <v>315</v>
      </c>
      <c r="D920" t="s">
        <v>199</v>
      </c>
      <c r="E920">
        <v>146</v>
      </c>
      <c r="F920">
        <v>19</v>
      </c>
      <c r="G920">
        <v>29</v>
      </c>
      <c r="H920">
        <v>98</v>
      </c>
      <c r="I920" t="s">
        <v>468</v>
      </c>
      <c r="J920">
        <v>13</v>
      </c>
      <c r="K920" s="15">
        <v>45910</v>
      </c>
      <c r="L920" t="s">
        <v>10040</v>
      </c>
      <c r="M920" t="s">
        <v>12078</v>
      </c>
    </row>
    <row r="921" spans="1:13">
      <c r="A921" t="s">
        <v>12079</v>
      </c>
      <c r="B921" t="s">
        <v>12080</v>
      </c>
      <c r="C921" t="s">
        <v>324</v>
      </c>
      <c r="D921" t="s">
        <v>201</v>
      </c>
      <c r="E921">
        <v>490</v>
      </c>
      <c r="F921">
        <v>49</v>
      </c>
      <c r="G921">
        <v>98</v>
      </c>
      <c r="H921">
        <v>343</v>
      </c>
      <c r="I921" t="s">
        <v>468</v>
      </c>
      <c r="J921">
        <v>14</v>
      </c>
      <c r="K921" s="15">
        <v>45910</v>
      </c>
      <c r="L921" t="s">
        <v>10043</v>
      </c>
      <c r="M921" t="s">
        <v>12081</v>
      </c>
    </row>
    <row r="922" spans="1:13">
      <c r="A922" t="s">
        <v>12082</v>
      </c>
      <c r="B922" t="s">
        <v>12083</v>
      </c>
      <c r="C922" t="s">
        <v>333</v>
      </c>
      <c r="D922" t="s">
        <v>203</v>
      </c>
      <c r="E922">
        <v>495</v>
      </c>
      <c r="F922">
        <v>50</v>
      </c>
      <c r="G922">
        <v>99</v>
      </c>
      <c r="H922">
        <v>346</v>
      </c>
      <c r="I922" t="s">
        <v>468</v>
      </c>
      <c r="J922">
        <v>5</v>
      </c>
      <c r="K922" s="15">
        <v>45910</v>
      </c>
      <c r="L922" t="s">
        <v>10046</v>
      </c>
      <c r="M922" t="s">
        <v>12084</v>
      </c>
    </row>
    <row r="923" spans="1:13">
      <c r="A923" t="s">
        <v>12085</v>
      </c>
      <c r="B923" t="s">
        <v>12086</v>
      </c>
      <c r="C923" t="s">
        <v>257</v>
      </c>
      <c r="D923" t="s">
        <v>206</v>
      </c>
      <c r="E923">
        <v>150</v>
      </c>
      <c r="F923">
        <v>20</v>
      </c>
      <c r="G923">
        <v>30</v>
      </c>
      <c r="H923">
        <v>100</v>
      </c>
      <c r="I923" t="s">
        <v>468</v>
      </c>
      <c r="J923">
        <v>6</v>
      </c>
      <c r="K923" s="15">
        <v>45910</v>
      </c>
      <c r="L923" t="s">
        <v>10040</v>
      </c>
      <c r="M923" t="s">
        <v>12087</v>
      </c>
    </row>
    <row r="924" spans="1:13">
      <c r="A924" t="s">
        <v>12088</v>
      </c>
      <c r="B924" t="s">
        <v>12089</v>
      </c>
      <c r="C924" t="s">
        <v>257</v>
      </c>
      <c r="D924" t="s">
        <v>207</v>
      </c>
      <c r="E924">
        <v>152</v>
      </c>
      <c r="F924">
        <v>20</v>
      </c>
      <c r="G924">
        <v>30</v>
      </c>
      <c r="H924">
        <v>102</v>
      </c>
      <c r="I924" t="s">
        <v>468</v>
      </c>
      <c r="J924">
        <v>7</v>
      </c>
      <c r="K924" s="15">
        <v>45910</v>
      </c>
      <c r="L924" t="s">
        <v>10043</v>
      </c>
      <c r="M924" t="s">
        <v>12090</v>
      </c>
    </row>
    <row r="925" spans="1:13">
      <c r="A925" t="s">
        <v>12091</v>
      </c>
      <c r="B925" t="s">
        <v>12092</v>
      </c>
      <c r="C925" t="s">
        <v>257</v>
      </c>
      <c r="D925" t="s">
        <v>208</v>
      </c>
      <c r="E925">
        <v>153</v>
      </c>
      <c r="F925">
        <v>20</v>
      </c>
      <c r="G925">
        <v>31</v>
      </c>
      <c r="H925">
        <v>102</v>
      </c>
      <c r="I925" t="s">
        <v>468</v>
      </c>
      <c r="J925">
        <v>8</v>
      </c>
      <c r="K925" s="15">
        <v>45910</v>
      </c>
      <c r="L925" t="s">
        <v>10046</v>
      </c>
      <c r="M925" t="s">
        <v>12093</v>
      </c>
    </row>
    <row r="926" spans="1:13">
      <c r="A926" t="s">
        <v>12094</v>
      </c>
      <c r="B926" t="s">
        <v>12095</v>
      </c>
      <c r="C926" t="s">
        <v>315</v>
      </c>
      <c r="D926" t="s">
        <v>209</v>
      </c>
      <c r="E926">
        <v>155</v>
      </c>
      <c r="F926">
        <v>21</v>
      </c>
      <c r="G926">
        <v>31</v>
      </c>
      <c r="H926">
        <v>103</v>
      </c>
      <c r="I926" t="s">
        <v>468</v>
      </c>
      <c r="J926">
        <v>9</v>
      </c>
      <c r="K926" s="15">
        <v>45910</v>
      </c>
      <c r="L926" t="s">
        <v>10040</v>
      </c>
      <c r="M926" t="s">
        <v>12096</v>
      </c>
    </row>
    <row r="927" spans="1:13">
      <c r="A927" t="s">
        <v>12097</v>
      </c>
      <c r="B927" t="s">
        <v>12098</v>
      </c>
      <c r="C927" t="s">
        <v>315</v>
      </c>
      <c r="D927" t="s">
        <v>210</v>
      </c>
      <c r="E927">
        <v>156</v>
      </c>
      <c r="F927">
        <v>21</v>
      </c>
      <c r="G927">
        <v>31</v>
      </c>
      <c r="H927">
        <v>104</v>
      </c>
      <c r="I927" t="s">
        <v>468</v>
      </c>
      <c r="J927">
        <v>10</v>
      </c>
      <c r="K927" s="15">
        <v>45910</v>
      </c>
      <c r="L927" t="s">
        <v>10043</v>
      </c>
      <c r="M927" t="s">
        <v>12099</v>
      </c>
    </row>
    <row r="928" spans="1:13">
      <c r="A928" t="s">
        <v>12100</v>
      </c>
      <c r="B928" t="s">
        <v>12101</v>
      </c>
      <c r="C928" t="s">
        <v>324</v>
      </c>
      <c r="D928" t="s">
        <v>211</v>
      </c>
      <c r="E928">
        <v>525</v>
      </c>
      <c r="F928">
        <v>53</v>
      </c>
      <c r="G928">
        <v>105</v>
      </c>
      <c r="H928">
        <v>367</v>
      </c>
      <c r="I928" t="s">
        <v>468</v>
      </c>
      <c r="J928">
        <v>11</v>
      </c>
      <c r="K928" s="15">
        <v>45910</v>
      </c>
      <c r="L928" t="s">
        <v>10046</v>
      </c>
      <c r="M928" t="s">
        <v>12102</v>
      </c>
    </row>
    <row r="929" spans="1:13">
      <c r="A929" t="s">
        <v>12103</v>
      </c>
      <c r="B929" t="s">
        <v>12104</v>
      </c>
      <c r="C929" t="s">
        <v>333</v>
      </c>
      <c r="D929" t="s">
        <v>212</v>
      </c>
      <c r="E929">
        <v>530</v>
      </c>
      <c r="F929">
        <v>53</v>
      </c>
      <c r="G929">
        <v>106</v>
      </c>
      <c r="H929">
        <v>371</v>
      </c>
      <c r="I929" t="s">
        <v>468</v>
      </c>
      <c r="J929">
        <v>12</v>
      </c>
      <c r="K929" s="15">
        <v>45910</v>
      </c>
      <c r="L929" t="s">
        <v>10040</v>
      </c>
      <c r="M929" t="s">
        <v>12105</v>
      </c>
    </row>
    <row r="930" spans="1:13">
      <c r="A930" t="s">
        <v>12106</v>
      </c>
      <c r="B930" t="s">
        <v>12107</v>
      </c>
      <c r="C930" t="s">
        <v>257</v>
      </c>
      <c r="D930" t="s">
        <v>213</v>
      </c>
      <c r="E930">
        <v>161</v>
      </c>
      <c r="F930">
        <v>21</v>
      </c>
      <c r="G930">
        <v>32</v>
      </c>
      <c r="H930">
        <v>108</v>
      </c>
      <c r="I930" t="s">
        <v>468</v>
      </c>
      <c r="J930">
        <v>13</v>
      </c>
      <c r="K930" s="15">
        <v>45910</v>
      </c>
      <c r="L930" t="s">
        <v>10043</v>
      </c>
      <c r="M930" t="s">
        <v>12108</v>
      </c>
    </row>
    <row r="931" spans="1:13">
      <c r="A931" t="s">
        <v>12109</v>
      </c>
      <c r="B931" t="s">
        <v>12110</v>
      </c>
      <c r="C931" t="s">
        <v>257</v>
      </c>
      <c r="D931" t="s">
        <v>214</v>
      </c>
      <c r="E931">
        <v>140</v>
      </c>
      <c r="F931">
        <v>19</v>
      </c>
      <c r="G931">
        <v>28</v>
      </c>
      <c r="H931">
        <v>93</v>
      </c>
      <c r="I931" t="s">
        <v>468</v>
      </c>
      <c r="J931">
        <v>14</v>
      </c>
      <c r="K931" s="15">
        <v>45910</v>
      </c>
      <c r="L931" t="s">
        <v>10046</v>
      </c>
      <c r="M931" t="s">
        <v>12111</v>
      </c>
    </row>
    <row r="932" spans="1:13">
      <c r="A932" t="s">
        <v>12112</v>
      </c>
      <c r="B932" t="s">
        <v>12113</v>
      </c>
      <c r="C932" t="s">
        <v>257</v>
      </c>
      <c r="D932" t="s">
        <v>216</v>
      </c>
      <c r="E932">
        <v>141</v>
      </c>
      <c r="F932">
        <v>19</v>
      </c>
      <c r="G932">
        <v>28</v>
      </c>
      <c r="H932">
        <v>94</v>
      </c>
      <c r="I932" t="s">
        <v>468</v>
      </c>
      <c r="J932">
        <v>5</v>
      </c>
      <c r="K932" s="15">
        <v>45910</v>
      </c>
      <c r="L932" t="s">
        <v>10040</v>
      </c>
      <c r="M932" t="s">
        <v>12114</v>
      </c>
    </row>
    <row r="933" spans="1:13">
      <c r="A933" t="s">
        <v>12115</v>
      </c>
      <c r="B933" t="s">
        <v>12116</v>
      </c>
      <c r="C933" t="s">
        <v>315</v>
      </c>
      <c r="D933" t="s">
        <v>218</v>
      </c>
      <c r="E933">
        <v>475</v>
      </c>
      <c r="F933">
        <v>48</v>
      </c>
      <c r="G933">
        <v>95</v>
      </c>
      <c r="H933">
        <v>332</v>
      </c>
      <c r="I933" t="s">
        <v>468</v>
      </c>
      <c r="J933">
        <v>6</v>
      </c>
      <c r="K933" s="15">
        <v>45910</v>
      </c>
      <c r="L933" t="s">
        <v>10043</v>
      </c>
      <c r="M933" t="s">
        <v>12117</v>
      </c>
    </row>
    <row r="934" spans="1:13">
      <c r="A934" t="s">
        <v>12118</v>
      </c>
      <c r="B934" t="s">
        <v>12119</v>
      </c>
      <c r="C934" t="s">
        <v>315</v>
      </c>
      <c r="D934" t="s">
        <v>220</v>
      </c>
      <c r="E934">
        <v>480</v>
      </c>
      <c r="F934">
        <v>48</v>
      </c>
      <c r="G934">
        <v>96</v>
      </c>
      <c r="H934">
        <v>336</v>
      </c>
      <c r="I934" t="s">
        <v>468</v>
      </c>
      <c r="J934">
        <v>7</v>
      </c>
      <c r="K934" s="15">
        <v>45910</v>
      </c>
      <c r="L934" t="s">
        <v>10046</v>
      </c>
      <c r="M934" t="s">
        <v>12120</v>
      </c>
    </row>
    <row r="935" spans="1:13">
      <c r="A935" t="s">
        <v>12121</v>
      </c>
      <c r="B935" t="s">
        <v>12122</v>
      </c>
      <c r="C935" t="s">
        <v>324</v>
      </c>
      <c r="D935" t="s">
        <v>221</v>
      </c>
      <c r="E935">
        <v>146</v>
      </c>
      <c r="F935">
        <v>19</v>
      </c>
      <c r="G935">
        <v>29</v>
      </c>
      <c r="H935">
        <v>98</v>
      </c>
      <c r="I935" t="s">
        <v>468</v>
      </c>
      <c r="J935">
        <v>8</v>
      </c>
      <c r="K935" s="15">
        <v>45910</v>
      </c>
      <c r="L935" t="s">
        <v>10040</v>
      </c>
      <c r="M935" t="s">
        <v>12123</v>
      </c>
    </row>
    <row r="936" spans="1:13">
      <c r="A936" t="s">
        <v>12124</v>
      </c>
      <c r="B936" t="s">
        <v>12125</v>
      </c>
      <c r="C936" t="s">
        <v>333</v>
      </c>
      <c r="D936" t="s">
        <v>224</v>
      </c>
      <c r="E936">
        <v>147</v>
      </c>
      <c r="F936">
        <v>20</v>
      </c>
      <c r="G936">
        <v>29</v>
      </c>
      <c r="H936">
        <v>98</v>
      </c>
      <c r="I936" t="s">
        <v>468</v>
      </c>
      <c r="J936">
        <v>9</v>
      </c>
      <c r="K936" s="15">
        <v>45910</v>
      </c>
      <c r="L936" t="s">
        <v>10043</v>
      </c>
      <c r="M936" t="s">
        <v>12126</v>
      </c>
    </row>
    <row r="937" spans="1:13">
      <c r="A937" t="s">
        <v>12127</v>
      </c>
      <c r="B937" t="s">
        <v>12128</v>
      </c>
      <c r="C937" t="s">
        <v>257</v>
      </c>
      <c r="D937" t="s">
        <v>226</v>
      </c>
      <c r="E937">
        <v>149</v>
      </c>
      <c r="F937">
        <v>20</v>
      </c>
      <c r="G937">
        <v>30</v>
      </c>
      <c r="H937">
        <v>99</v>
      </c>
      <c r="I937" t="s">
        <v>468</v>
      </c>
      <c r="J937">
        <v>10</v>
      </c>
      <c r="K937" s="15">
        <v>45910</v>
      </c>
      <c r="L937" t="s">
        <v>10046</v>
      </c>
      <c r="M937" t="s">
        <v>12129</v>
      </c>
    </row>
    <row r="938" spans="1:13">
      <c r="A938" t="s">
        <v>12130</v>
      </c>
      <c r="B938" t="s">
        <v>12131</v>
      </c>
      <c r="C938" t="s">
        <v>257</v>
      </c>
      <c r="D938" t="s">
        <v>227</v>
      </c>
      <c r="E938">
        <v>150</v>
      </c>
      <c r="F938">
        <v>20</v>
      </c>
      <c r="G938">
        <v>30</v>
      </c>
      <c r="H938">
        <v>100</v>
      </c>
      <c r="I938" t="s">
        <v>468</v>
      </c>
      <c r="J938">
        <v>11</v>
      </c>
      <c r="K938" s="15">
        <v>45910</v>
      </c>
      <c r="L938" t="s">
        <v>10040</v>
      </c>
      <c r="M938" t="s">
        <v>12132</v>
      </c>
    </row>
    <row r="939" spans="1:13">
      <c r="A939" t="s">
        <v>12133</v>
      </c>
      <c r="B939" t="s">
        <v>12134</v>
      </c>
      <c r="C939" t="s">
        <v>257</v>
      </c>
      <c r="D939" t="s">
        <v>228</v>
      </c>
      <c r="E939">
        <v>152</v>
      </c>
      <c r="F939">
        <v>20</v>
      </c>
      <c r="G939">
        <v>30</v>
      </c>
      <c r="H939">
        <v>102</v>
      </c>
      <c r="I939" t="s">
        <v>468</v>
      </c>
      <c r="J939">
        <v>12</v>
      </c>
      <c r="K939" s="15">
        <v>45910</v>
      </c>
      <c r="L939" t="s">
        <v>10043</v>
      </c>
      <c r="M939" t="s">
        <v>12135</v>
      </c>
    </row>
    <row r="940" spans="1:13">
      <c r="A940" t="s">
        <v>12136</v>
      </c>
      <c r="B940" t="s">
        <v>12137</v>
      </c>
      <c r="C940" t="s">
        <v>315</v>
      </c>
      <c r="D940" t="s">
        <v>229</v>
      </c>
      <c r="E940">
        <v>153</v>
      </c>
      <c r="F940">
        <v>20</v>
      </c>
      <c r="G940">
        <v>31</v>
      </c>
      <c r="H940">
        <v>102</v>
      </c>
      <c r="I940" t="s">
        <v>468</v>
      </c>
      <c r="J940">
        <v>13</v>
      </c>
      <c r="K940" s="15">
        <v>45910</v>
      </c>
      <c r="L940" t="s">
        <v>10046</v>
      </c>
      <c r="M940" t="s">
        <v>12138</v>
      </c>
    </row>
    <row r="941" spans="1:13">
      <c r="A941" t="s">
        <v>12139</v>
      </c>
      <c r="B941" t="s">
        <v>12140</v>
      </c>
      <c r="C941" t="s">
        <v>315</v>
      </c>
      <c r="D941" t="s">
        <v>230</v>
      </c>
      <c r="E941">
        <v>155</v>
      </c>
      <c r="F941">
        <v>21</v>
      </c>
      <c r="G941">
        <v>31</v>
      </c>
      <c r="H941">
        <v>103</v>
      </c>
      <c r="I941" t="s">
        <v>468</v>
      </c>
      <c r="J941">
        <v>14</v>
      </c>
      <c r="K941" s="15">
        <v>45910</v>
      </c>
      <c r="L941" t="s">
        <v>10040</v>
      </c>
      <c r="M941" t="s">
        <v>12141</v>
      </c>
    </row>
    <row r="942" spans="1:13">
      <c r="A942" t="s">
        <v>12142</v>
      </c>
      <c r="B942" t="s">
        <v>12143</v>
      </c>
      <c r="C942" t="s">
        <v>324</v>
      </c>
      <c r="D942" t="s">
        <v>232</v>
      </c>
      <c r="E942">
        <v>156</v>
      </c>
      <c r="F942">
        <v>21</v>
      </c>
      <c r="G942">
        <v>31</v>
      </c>
      <c r="H942">
        <v>104</v>
      </c>
      <c r="I942" t="s">
        <v>468</v>
      </c>
      <c r="J942">
        <v>5</v>
      </c>
      <c r="K942" s="15">
        <v>45910</v>
      </c>
      <c r="L942" t="s">
        <v>10043</v>
      </c>
      <c r="M942" t="s">
        <v>12144</v>
      </c>
    </row>
    <row r="943" spans="1:13">
      <c r="A943" t="s">
        <v>12145</v>
      </c>
      <c r="B943" t="s">
        <v>12146</v>
      </c>
      <c r="C943" t="s">
        <v>333</v>
      </c>
      <c r="D943" t="s">
        <v>233</v>
      </c>
      <c r="E943">
        <v>158</v>
      </c>
      <c r="F943">
        <v>21</v>
      </c>
      <c r="G943">
        <v>32</v>
      </c>
      <c r="H943">
        <v>105</v>
      </c>
      <c r="I943" t="s">
        <v>468</v>
      </c>
      <c r="J943">
        <v>6</v>
      </c>
      <c r="K943" s="15">
        <v>45910</v>
      </c>
      <c r="L943" t="s">
        <v>10046</v>
      </c>
      <c r="M943" t="s">
        <v>12147</v>
      </c>
    </row>
    <row r="944" spans="1:13">
      <c r="A944" t="s">
        <v>12148</v>
      </c>
      <c r="B944" t="s">
        <v>12149</v>
      </c>
      <c r="C944" t="s">
        <v>257</v>
      </c>
      <c r="D944" t="s">
        <v>234</v>
      </c>
      <c r="E944">
        <v>159</v>
      </c>
      <c r="F944">
        <v>21</v>
      </c>
      <c r="G944">
        <v>32</v>
      </c>
      <c r="H944">
        <v>106</v>
      </c>
      <c r="I944" t="s">
        <v>468</v>
      </c>
      <c r="J944">
        <v>7</v>
      </c>
      <c r="K944" s="15">
        <v>45910</v>
      </c>
      <c r="L944" t="s">
        <v>10040</v>
      </c>
      <c r="M944" t="s">
        <v>12150</v>
      </c>
    </row>
    <row r="945" spans="1:13">
      <c r="A945" t="s">
        <v>12151</v>
      </c>
      <c r="B945" t="s">
        <v>12152</v>
      </c>
      <c r="C945" t="s">
        <v>257</v>
      </c>
      <c r="D945" t="s">
        <v>235</v>
      </c>
      <c r="E945">
        <v>161</v>
      </c>
      <c r="F945">
        <v>21</v>
      </c>
      <c r="G945">
        <v>32</v>
      </c>
      <c r="H945">
        <v>108</v>
      </c>
      <c r="I945" t="s">
        <v>468</v>
      </c>
      <c r="J945">
        <v>8</v>
      </c>
      <c r="K945" s="15">
        <v>45910</v>
      </c>
      <c r="L945" t="s">
        <v>10043</v>
      </c>
      <c r="M945" t="s">
        <v>12153</v>
      </c>
    </row>
    <row r="946" spans="1:13">
      <c r="A946" t="s">
        <v>12154</v>
      </c>
      <c r="B946" t="s">
        <v>12155</v>
      </c>
      <c r="C946" t="s">
        <v>257</v>
      </c>
      <c r="D946" t="s">
        <v>236</v>
      </c>
      <c r="E946">
        <v>140</v>
      </c>
      <c r="F946">
        <v>19</v>
      </c>
      <c r="G946">
        <v>28</v>
      </c>
      <c r="H946">
        <v>93</v>
      </c>
      <c r="I946" t="s">
        <v>468</v>
      </c>
      <c r="J946">
        <v>9</v>
      </c>
      <c r="K946" s="15">
        <v>45910</v>
      </c>
      <c r="L946" t="s">
        <v>10046</v>
      </c>
      <c r="M946" t="s">
        <v>12156</v>
      </c>
    </row>
    <row r="947" spans="1:13">
      <c r="A947" t="s">
        <v>12157</v>
      </c>
      <c r="B947" t="s">
        <v>12158</v>
      </c>
      <c r="C947" t="s">
        <v>315</v>
      </c>
      <c r="D947" t="s">
        <v>237</v>
      </c>
      <c r="E947">
        <v>141</v>
      </c>
      <c r="F947">
        <v>19</v>
      </c>
      <c r="G947">
        <v>28</v>
      </c>
      <c r="H947">
        <v>94</v>
      </c>
      <c r="I947" t="s">
        <v>468</v>
      </c>
      <c r="J947">
        <v>10</v>
      </c>
      <c r="K947" s="15">
        <v>45910</v>
      </c>
      <c r="L947" t="s">
        <v>10040</v>
      </c>
      <c r="M947" t="s">
        <v>12159</v>
      </c>
    </row>
    <row r="948" spans="1:13">
      <c r="A948" t="s">
        <v>12160</v>
      </c>
      <c r="B948" t="s">
        <v>12161</v>
      </c>
      <c r="C948" t="s">
        <v>315</v>
      </c>
      <c r="D948" t="s">
        <v>238</v>
      </c>
      <c r="E948">
        <v>143</v>
      </c>
      <c r="F948">
        <v>19</v>
      </c>
      <c r="G948">
        <v>29</v>
      </c>
      <c r="H948">
        <v>95</v>
      </c>
      <c r="I948" t="s">
        <v>468</v>
      </c>
      <c r="J948">
        <v>11</v>
      </c>
      <c r="K948" s="15">
        <v>45910</v>
      </c>
      <c r="L948" t="s">
        <v>10043</v>
      </c>
      <c r="M948" t="s">
        <v>12162</v>
      </c>
    </row>
    <row r="949" spans="1:13">
      <c r="A949" t="s">
        <v>12163</v>
      </c>
      <c r="B949" t="s">
        <v>12164</v>
      </c>
      <c r="C949" t="s">
        <v>324</v>
      </c>
      <c r="D949" t="s">
        <v>163</v>
      </c>
      <c r="E949">
        <v>144</v>
      </c>
      <c r="F949">
        <v>19</v>
      </c>
      <c r="G949">
        <v>29</v>
      </c>
      <c r="H949">
        <v>96</v>
      </c>
      <c r="I949" t="s">
        <v>468</v>
      </c>
      <c r="J949">
        <v>12</v>
      </c>
      <c r="K949" s="15">
        <v>45910</v>
      </c>
      <c r="L949" t="s">
        <v>10046</v>
      </c>
      <c r="M949" t="s">
        <v>12165</v>
      </c>
    </row>
    <row r="950" spans="1:13">
      <c r="A950" t="s">
        <v>12166</v>
      </c>
      <c r="B950" t="s">
        <v>12167</v>
      </c>
      <c r="C950" t="s">
        <v>333</v>
      </c>
      <c r="D950" t="s">
        <v>165</v>
      </c>
      <c r="E950">
        <v>146</v>
      </c>
      <c r="F950">
        <v>19</v>
      </c>
      <c r="G950">
        <v>29</v>
      </c>
      <c r="H950">
        <v>98</v>
      </c>
      <c r="I950" t="s">
        <v>468</v>
      </c>
      <c r="J950">
        <v>13</v>
      </c>
      <c r="K950" s="15">
        <v>45910</v>
      </c>
      <c r="L950" t="s">
        <v>10040</v>
      </c>
      <c r="M950" t="s">
        <v>12168</v>
      </c>
    </row>
    <row r="951" spans="1:13">
      <c r="A951" t="s">
        <v>12169</v>
      </c>
      <c r="B951" t="s">
        <v>12170</v>
      </c>
      <c r="C951" t="s">
        <v>257</v>
      </c>
      <c r="D951" t="s">
        <v>168</v>
      </c>
      <c r="E951">
        <v>147</v>
      </c>
      <c r="F951">
        <v>20</v>
      </c>
      <c r="G951">
        <v>29</v>
      </c>
      <c r="H951">
        <v>98</v>
      </c>
      <c r="I951" t="s">
        <v>468</v>
      </c>
      <c r="J951">
        <v>14</v>
      </c>
      <c r="K951" s="15">
        <v>45910</v>
      </c>
      <c r="L951" t="s">
        <v>10043</v>
      </c>
      <c r="M951" t="s">
        <v>12030</v>
      </c>
    </row>
    <row r="952" spans="1:13">
      <c r="A952" t="s">
        <v>12171</v>
      </c>
      <c r="B952" t="s">
        <v>12172</v>
      </c>
      <c r="C952" t="s">
        <v>257</v>
      </c>
      <c r="D952" t="s">
        <v>170</v>
      </c>
      <c r="E952">
        <v>149</v>
      </c>
      <c r="F952">
        <v>20</v>
      </c>
      <c r="G952">
        <v>30</v>
      </c>
      <c r="H952">
        <v>99</v>
      </c>
      <c r="I952" t="s">
        <v>468</v>
      </c>
      <c r="J952">
        <v>5</v>
      </c>
      <c r="K952" s="15">
        <v>45910</v>
      </c>
      <c r="L952" t="s">
        <v>10046</v>
      </c>
      <c r="M952" t="s">
        <v>12173</v>
      </c>
    </row>
    <row r="953" spans="1:13">
      <c r="A953" t="s">
        <v>12174</v>
      </c>
      <c r="B953" t="s">
        <v>12175</v>
      </c>
      <c r="C953" t="s">
        <v>257</v>
      </c>
      <c r="D953" t="s">
        <v>171</v>
      </c>
      <c r="E953">
        <v>500</v>
      </c>
      <c r="F953">
        <v>50</v>
      </c>
      <c r="G953">
        <v>100</v>
      </c>
      <c r="H953">
        <v>350</v>
      </c>
      <c r="I953" t="s">
        <v>468</v>
      </c>
      <c r="J953">
        <v>6</v>
      </c>
      <c r="K953" s="15">
        <v>45910</v>
      </c>
      <c r="L953" t="s">
        <v>10040</v>
      </c>
      <c r="M953" t="s">
        <v>12176</v>
      </c>
    </row>
    <row r="954" spans="1:13">
      <c r="A954" t="s">
        <v>12177</v>
      </c>
      <c r="B954" t="s">
        <v>12178</v>
      </c>
      <c r="C954" t="s">
        <v>315</v>
      </c>
      <c r="D954" t="s">
        <v>173</v>
      </c>
      <c r="E954">
        <v>505</v>
      </c>
      <c r="F954">
        <v>51</v>
      </c>
      <c r="G954">
        <v>101</v>
      </c>
      <c r="H954">
        <v>353</v>
      </c>
      <c r="I954" t="s">
        <v>468</v>
      </c>
      <c r="J954">
        <v>7</v>
      </c>
      <c r="K954" s="15">
        <v>45910</v>
      </c>
      <c r="L954" t="s">
        <v>10043</v>
      </c>
      <c r="M954" t="s">
        <v>12179</v>
      </c>
    </row>
    <row r="955" spans="1:13">
      <c r="A955" t="s">
        <v>12180</v>
      </c>
      <c r="B955" t="s">
        <v>12181</v>
      </c>
      <c r="C955" t="s">
        <v>315</v>
      </c>
      <c r="D955" t="s">
        <v>176</v>
      </c>
      <c r="E955">
        <v>510</v>
      </c>
      <c r="F955">
        <v>51</v>
      </c>
      <c r="G955">
        <v>102</v>
      </c>
      <c r="H955">
        <v>357</v>
      </c>
      <c r="I955" t="s">
        <v>468</v>
      </c>
      <c r="J955">
        <v>8</v>
      </c>
      <c r="K955" s="15">
        <v>45910</v>
      </c>
      <c r="L955" t="s">
        <v>10046</v>
      </c>
      <c r="M955" t="s">
        <v>12182</v>
      </c>
    </row>
    <row r="956" spans="1:13">
      <c r="A956" t="s">
        <v>12183</v>
      </c>
      <c r="B956" t="s">
        <v>12184</v>
      </c>
      <c r="C956" t="s">
        <v>324</v>
      </c>
      <c r="D956" t="s">
        <v>178</v>
      </c>
      <c r="E956">
        <v>515</v>
      </c>
      <c r="F956">
        <v>52</v>
      </c>
      <c r="G956">
        <v>103</v>
      </c>
      <c r="H956">
        <v>360</v>
      </c>
      <c r="I956" t="s">
        <v>468</v>
      </c>
      <c r="J956">
        <v>9</v>
      </c>
      <c r="K956" s="15">
        <v>45910</v>
      </c>
      <c r="L956" t="s">
        <v>10040</v>
      </c>
      <c r="M956" t="s">
        <v>12185</v>
      </c>
    </row>
    <row r="957" spans="1:13">
      <c r="A957" t="s">
        <v>12186</v>
      </c>
      <c r="B957" t="s">
        <v>12187</v>
      </c>
      <c r="C957" t="s">
        <v>333</v>
      </c>
      <c r="D957" t="s">
        <v>180</v>
      </c>
      <c r="E957">
        <v>520</v>
      </c>
      <c r="F957">
        <v>52</v>
      </c>
      <c r="G957">
        <v>104</v>
      </c>
      <c r="H957">
        <v>364</v>
      </c>
      <c r="I957" t="s">
        <v>468</v>
      </c>
      <c r="J957">
        <v>10</v>
      </c>
      <c r="K957" s="15">
        <v>45910</v>
      </c>
      <c r="L957" t="s">
        <v>10043</v>
      </c>
      <c r="M957" t="s">
        <v>12188</v>
      </c>
    </row>
    <row r="958" spans="1:13">
      <c r="A958" t="s">
        <v>12189</v>
      </c>
      <c r="B958" t="s">
        <v>12190</v>
      </c>
      <c r="C958" t="s">
        <v>257</v>
      </c>
      <c r="D958" t="s">
        <v>182</v>
      </c>
      <c r="E958">
        <v>525</v>
      </c>
      <c r="F958">
        <v>53</v>
      </c>
      <c r="G958">
        <v>105</v>
      </c>
      <c r="H958">
        <v>367</v>
      </c>
      <c r="I958" t="s">
        <v>468</v>
      </c>
      <c r="J958">
        <v>11</v>
      </c>
      <c r="K958" s="15">
        <v>45910</v>
      </c>
      <c r="L958" t="s">
        <v>10046</v>
      </c>
      <c r="M958" t="s">
        <v>12051</v>
      </c>
    </row>
    <row r="959" spans="1:13">
      <c r="A959" t="s">
        <v>12191</v>
      </c>
      <c r="B959" t="s">
        <v>12192</v>
      </c>
      <c r="C959" t="s">
        <v>257</v>
      </c>
      <c r="D959" t="s">
        <v>185</v>
      </c>
      <c r="E959">
        <v>530</v>
      </c>
      <c r="F959">
        <v>53</v>
      </c>
      <c r="G959">
        <v>106</v>
      </c>
      <c r="H959">
        <v>371</v>
      </c>
      <c r="I959" t="s">
        <v>468</v>
      </c>
      <c r="J959">
        <v>12</v>
      </c>
      <c r="K959" s="15">
        <v>45910</v>
      </c>
      <c r="L959" t="s">
        <v>10040</v>
      </c>
      <c r="M959" t="s">
        <v>12193</v>
      </c>
    </row>
    <row r="960" spans="1:13">
      <c r="A960" t="s">
        <v>12194</v>
      </c>
      <c r="B960" t="s">
        <v>12195</v>
      </c>
      <c r="C960" t="s">
        <v>257</v>
      </c>
      <c r="D960" t="s">
        <v>187</v>
      </c>
      <c r="E960">
        <v>535</v>
      </c>
      <c r="F960">
        <v>54</v>
      </c>
      <c r="G960">
        <v>107</v>
      </c>
      <c r="H960">
        <v>374</v>
      </c>
      <c r="I960" t="s">
        <v>468</v>
      </c>
      <c r="J960">
        <v>13</v>
      </c>
      <c r="K960" s="15">
        <v>45910</v>
      </c>
      <c r="L960" t="s">
        <v>10043</v>
      </c>
      <c r="M960" t="s">
        <v>12196</v>
      </c>
    </row>
    <row r="961" spans="1:13">
      <c r="A961" t="s">
        <v>12197</v>
      </c>
      <c r="B961" t="s">
        <v>12198</v>
      </c>
      <c r="C961" t="s">
        <v>315</v>
      </c>
      <c r="D961" t="s">
        <v>188</v>
      </c>
      <c r="E961">
        <v>465</v>
      </c>
      <c r="F961">
        <v>47</v>
      </c>
      <c r="G961">
        <v>93</v>
      </c>
      <c r="H961">
        <v>325</v>
      </c>
      <c r="I961" t="s">
        <v>468</v>
      </c>
      <c r="J961">
        <v>14</v>
      </c>
      <c r="K961" s="15">
        <v>45910</v>
      </c>
      <c r="L961" t="s">
        <v>10046</v>
      </c>
      <c r="M961" t="s">
        <v>12199</v>
      </c>
    </row>
    <row r="962" spans="1:13">
      <c r="A962" t="s">
        <v>12200</v>
      </c>
      <c r="B962" t="s">
        <v>12023</v>
      </c>
      <c r="C962" t="s">
        <v>315</v>
      </c>
      <c r="D962" t="s">
        <v>189</v>
      </c>
      <c r="E962">
        <v>470</v>
      </c>
      <c r="F962">
        <v>47</v>
      </c>
      <c r="G962">
        <v>94</v>
      </c>
      <c r="H962">
        <v>329</v>
      </c>
      <c r="I962" t="s">
        <v>468</v>
      </c>
      <c r="J962">
        <v>5</v>
      </c>
      <c r="K962" s="15">
        <v>45910</v>
      </c>
      <c r="L962" t="s">
        <v>10040</v>
      </c>
      <c r="M962" t="s">
        <v>12201</v>
      </c>
    </row>
    <row r="963" spans="1:13">
      <c r="A963" t="s">
        <v>12202</v>
      </c>
      <c r="B963" t="s">
        <v>12026</v>
      </c>
      <c r="C963" t="s">
        <v>324</v>
      </c>
      <c r="D963" t="s">
        <v>191</v>
      </c>
      <c r="E963">
        <v>475</v>
      </c>
      <c r="F963">
        <v>48</v>
      </c>
      <c r="G963">
        <v>95</v>
      </c>
      <c r="H963">
        <v>332</v>
      </c>
      <c r="I963" t="s">
        <v>468</v>
      </c>
      <c r="J963">
        <v>6</v>
      </c>
      <c r="K963" s="15">
        <v>45910</v>
      </c>
      <c r="L963" t="s">
        <v>10043</v>
      </c>
      <c r="M963" t="s">
        <v>12203</v>
      </c>
    </row>
    <row r="964" spans="1:13">
      <c r="A964" t="s">
        <v>12204</v>
      </c>
      <c r="B964" t="s">
        <v>12029</v>
      </c>
      <c r="C964" t="s">
        <v>333</v>
      </c>
      <c r="D964" t="s">
        <v>193</v>
      </c>
      <c r="E964">
        <v>480</v>
      </c>
      <c r="F964">
        <v>48</v>
      </c>
      <c r="G964">
        <v>96</v>
      </c>
      <c r="H964">
        <v>336</v>
      </c>
      <c r="I964" t="s">
        <v>468</v>
      </c>
      <c r="J964">
        <v>7</v>
      </c>
      <c r="K964" s="15">
        <v>45910</v>
      </c>
      <c r="L964" t="s">
        <v>10046</v>
      </c>
      <c r="M964" t="s">
        <v>12205</v>
      </c>
    </row>
    <row r="965" spans="1:13">
      <c r="A965" t="s">
        <v>12206</v>
      </c>
      <c r="B965" t="s">
        <v>12032</v>
      </c>
      <c r="C965" t="s">
        <v>257</v>
      </c>
      <c r="D965" t="s">
        <v>195</v>
      </c>
      <c r="E965">
        <v>485</v>
      </c>
      <c r="F965">
        <v>49</v>
      </c>
      <c r="G965">
        <v>97</v>
      </c>
      <c r="H965">
        <v>339</v>
      </c>
      <c r="I965" t="s">
        <v>468</v>
      </c>
      <c r="J965">
        <v>8</v>
      </c>
      <c r="K965" s="15">
        <v>45910</v>
      </c>
      <c r="L965" t="s">
        <v>10040</v>
      </c>
      <c r="M965" t="s">
        <v>12072</v>
      </c>
    </row>
    <row r="966" spans="1:13">
      <c r="A966" t="s">
        <v>12207</v>
      </c>
      <c r="B966" t="s">
        <v>12035</v>
      </c>
      <c r="C966" t="s">
        <v>257</v>
      </c>
      <c r="D966" t="s">
        <v>197</v>
      </c>
      <c r="E966">
        <v>490</v>
      </c>
      <c r="F966">
        <v>49</v>
      </c>
      <c r="G966">
        <v>98</v>
      </c>
      <c r="H966">
        <v>343</v>
      </c>
      <c r="I966" t="s">
        <v>468</v>
      </c>
      <c r="J966">
        <v>9</v>
      </c>
      <c r="K966" s="15">
        <v>45910</v>
      </c>
      <c r="L966" t="s">
        <v>10043</v>
      </c>
      <c r="M966" t="s">
        <v>12208</v>
      </c>
    </row>
    <row r="967" spans="1:13">
      <c r="A967" t="s">
        <v>12209</v>
      </c>
      <c r="B967" t="s">
        <v>12038</v>
      </c>
      <c r="C967" t="s">
        <v>257</v>
      </c>
      <c r="D967" t="s">
        <v>199</v>
      </c>
      <c r="E967">
        <v>149</v>
      </c>
      <c r="F967">
        <v>20</v>
      </c>
      <c r="G967">
        <v>30</v>
      </c>
      <c r="H967">
        <v>99</v>
      </c>
      <c r="I967" t="s">
        <v>468</v>
      </c>
      <c r="J967">
        <v>10</v>
      </c>
      <c r="K967" s="15">
        <v>45910</v>
      </c>
      <c r="L967" t="s">
        <v>10046</v>
      </c>
      <c r="M967" t="s">
        <v>12210</v>
      </c>
    </row>
    <row r="968" spans="1:13">
      <c r="A968" t="s">
        <v>12211</v>
      </c>
      <c r="B968" t="s">
        <v>12041</v>
      </c>
      <c r="C968" t="s">
        <v>315</v>
      </c>
      <c r="D968" t="s">
        <v>201</v>
      </c>
      <c r="E968">
        <v>500</v>
      </c>
      <c r="F968">
        <v>50</v>
      </c>
      <c r="G968">
        <v>100</v>
      </c>
      <c r="H968">
        <v>350</v>
      </c>
      <c r="I968" t="s">
        <v>468</v>
      </c>
      <c r="J968">
        <v>11</v>
      </c>
      <c r="K968" s="15">
        <v>45910</v>
      </c>
      <c r="L968" t="s">
        <v>10040</v>
      </c>
      <c r="M968" t="s">
        <v>12212</v>
      </c>
    </row>
    <row r="969" spans="1:13">
      <c r="A969" t="s">
        <v>12213</v>
      </c>
      <c r="B969" t="s">
        <v>12044</v>
      </c>
      <c r="C969" t="s">
        <v>315</v>
      </c>
      <c r="D969" t="s">
        <v>203</v>
      </c>
      <c r="E969">
        <v>505</v>
      </c>
      <c r="F969">
        <v>51</v>
      </c>
      <c r="G969">
        <v>101</v>
      </c>
      <c r="H969">
        <v>353</v>
      </c>
      <c r="I969" t="s">
        <v>468</v>
      </c>
      <c r="J969">
        <v>12</v>
      </c>
      <c r="K969" s="15">
        <v>45910</v>
      </c>
      <c r="L969" t="s">
        <v>10043</v>
      </c>
      <c r="M969" t="s">
        <v>12214</v>
      </c>
    </row>
    <row r="970" spans="1:13">
      <c r="A970" t="s">
        <v>12215</v>
      </c>
      <c r="B970" t="s">
        <v>12047</v>
      </c>
      <c r="C970" t="s">
        <v>324</v>
      </c>
      <c r="D970" t="s">
        <v>206</v>
      </c>
      <c r="E970">
        <v>153</v>
      </c>
      <c r="F970">
        <v>20</v>
      </c>
      <c r="G970">
        <v>31</v>
      </c>
      <c r="H970">
        <v>102</v>
      </c>
      <c r="I970" t="s">
        <v>468</v>
      </c>
      <c r="J970">
        <v>13</v>
      </c>
      <c r="K970" s="15">
        <v>45910</v>
      </c>
      <c r="L970" t="s">
        <v>10046</v>
      </c>
      <c r="M970" t="s">
        <v>12216</v>
      </c>
    </row>
    <row r="971" spans="1:13">
      <c r="A971" t="s">
        <v>12217</v>
      </c>
      <c r="B971" t="s">
        <v>12050</v>
      </c>
      <c r="C971" t="s">
        <v>333</v>
      </c>
      <c r="D971" t="s">
        <v>207</v>
      </c>
      <c r="E971">
        <v>155</v>
      </c>
      <c r="F971">
        <v>21</v>
      </c>
      <c r="G971">
        <v>31</v>
      </c>
      <c r="H971">
        <v>103</v>
      </c>
      <c r="I971" t="s">
        <v>468</v>
      </c>
      <c r="J971">
        <v>14</v>
      </c>
      <c r="K971" s="15">
        <v>45910</v>
      </c>
      <c r="L971" t="s">
        <v>10040</v>
      </c>
      <c r="M971" t="s">
        <v>12218</v>
      </c>
    </row>
    <row r="972" spans="1:13">
      <c r="A972" t="s">
        <v>12219</v>
      </c>
      <c r="B972" t="s">
        <v>12053</v>
      </c>
      <c r="C972" t="s">
        <v>257</v>
      </c>
      <c r="D972" t="s">
        <v>208</v>
      </c>
      <c r="E972">
        <v>156</v>
      </c>
      <c r="F972">
        <v>21</v>
      </c>
      <c r="G972">
        <v>31</v>
      </c>
      <c r="H972">
        <v>104</v>
      </c>
      <c r="I972" t="s">
        <v>468</v>
      </c>
      <c r="J972">
        <v>5</v>
      </c>
      <c r="K972" s="15">
        <v>45910</v>
      </c>
      <c r="L972" t="s">
        <v>10043</v>
      </c>
      <c r="M972" t="s">
        <v>12093</v>
      </c>
    </row>
    <row r="973" spans="1:13">
      <c r="A973" t="s">
        <v>12220</v>
      </c>
      <c r="B973" t="s">
        <v>12056</v>
      </c>
      <c r="C973" t="s">
        <v>257</v>
      </c>
      <c r="D973" t="s">
        <v>209</v>
      </c>
      <c r="E973">
        <v>158</v>
      </c>
      <c r="F973">
        <v>21</v>
      </c>
      <c r="G973">
        <v>32</v>
      </c>
      <c r="H973">
        <v>105</v>
      </c>
      <c r="I973" t="s">
        <v>468</v>
      </c>
      <c r="J973">
        <v>6</v>
      </c>
      <c r="K973" s="15">
        <v>45910</v>
      </c>
      <c r="L973" t="s">
        <v>10046</v>
      </c>
      <c r="M973" t="s">
        <v>12221</v>
      </c>
    </row>
    <row r="974" spans="1:13">
      <c r="A974" t="s">
        <v>12222</v>
      </c>
      <c r="B974" t="s">
        <v>12059</v>
      </c>
      <c r="C974" t="s">
        <v>257</v>
      </c>
      <c r="D974" t="s">
        <v>210</v>
      </c>
      <c r="E974">
        <v>159</v>
      </c>
      <c r="F974">
        <v>21</v>
      </c>
      <c r="G974">
        <v>32</v>
      </c>
      <c r="H974">
        <v>106</v>
      </c>
      <c r="I974" t="s">
        <v>468</v>
      </c>
      <c r="J974">
        <v>7</v>
      </c>
      <c r="K974" s="15">
        <v>45910</v>
      </c>
      <c r="L974" t="s">
        <v>10040</v>
      </c>
      <c r="M974" t="s">
        <v>12223</v>
      </c>
    </row>
    <row r="975" spans="1:13">
      <c r="A975" t="s">
        <v>12224</v>
      </c>
      <c r="B975" t="s">
        <v>12062</v>
      </c>
      <c r="C975" t="s">
        <v>315</v>
      </c>
      <c r="D975" t="s">
        <v>211</v>
      </c>
      <c r="E975">
        <v>535</v>
      </c>
      <c r="F975">
        <v>54</v>
      </c>
      <c r="G975">
        <v>107</v>
      </c>
      <c r="H975">
        <v>374</v>
      </c>
      <c r="I975" t="s">
        <v>468</v>
      </c>
      <c r="J975">
        <v>8</v>
      </c>
      <c r="K975" s="15">
        <v>45910</v>
      </c>
      <c r="L975" t="s">
        <v>10043</v>
      </c>
      <c r="M975" t="s">
        <v>12225</v>
      </c>
    </row>
    <row r="976" spans="1:13">
      <c r="A976" t="s">
        <v>12226</v>
      </c>
      <c r="B976" t="s">
        <v>12065</v>
      </c>
      <c r="C976" t="s">
        <v>315</v>
      </c>
      <c r="D976" t="s">
        <v>212</v>
      </c>
      <c r="E976">
        <v>465</v>
      </c>
      <c r="F976">
        <v>47</v>
      </c>
      <c r="G976">
        <v>93</v>
      </c>
      <c r="H976">
        <v>325</v>
      </c>
      <c r="I976" t="s">
        <v>468</v>
      </c>
      <c r="J976">
        <v>9</v>
      </c>
      <c r="K976" s="15">
        <v>45910</v>
      </c>
      <c r="L976" t="s">
        <v>10046</v>
      </c>
      <c r="M976" t="s">
        <v>12227</v>
      </c>
    </row>
    <row r="977" spans="1:13">
      <c r="A977" t="s">
        <v>12228</v>
      </c>
      <c r="B977" t="s">
        <v>12068</v>
      </c>
      <c r="C977" t="s">
        <v>324</v>
      </c>
      <c r="D977" t="s">
        <v>213</v>
      </c>
      <c r="E977">
        <v>141</v>
      </c>
      <c r="F977">
        <v>19</v>
      </c>
      <c r="G977">
        <v>28</v>
      </c>
      <c r="H977">
        <v>94</v>
      </c>
      <c r="I977" t="s">
        <v>468</v>
      </c>
      <c r="J977">
        <v>10</v>
      </c>
      <c r="K977" s="15">
        <v>45910</v>
      </c>
      <c r="L977" t="s">
        <v>10040</v>
      </c>
      <c r="M977" t="s">
        <v>12229</v>
      </c>
    </row>
    <row r="978" spans="1:13">
      <c r="A978" t="s">
        <v>12230</v>
      </c>
      <c r="B978" t="s">
        <v>12071</v>
      </c>
      <c r="C978" t="s">
        <v>333</v>
      </c>
      <c r="D978" t="s">
        <v>214</v>
      </c>
      <c r="E978">
        <v>143</v>
      </c>
      <c r="F978">
        <v>19</v>
      </c>
      <c r="G978">
        <v>29</v>
      </c>
      <c r="H978">
        <v>95</v>
      </c>
      <c r="I978" t="s">
        <v>468</v>
      </c>
      <c r="J978">
        <v>11</v>
      </c>
      <c r="K978" s="15">
        <v>45910</v>
      </c>
      <c r="L978" t="s">
        <v>10043</v>
      </c>
      <c r="M978" t="s">
        <v>12231</v>
      </c>
    </row>
    <row r="979" spans="1:13">
      <c r="A979" t="s">
        <v>12232</v>
      </c>
      <c r="B979" t="s">
        <v>12074</v>
      </c>
      <c r="C979" t="s">
        <v>257</v>
      </c>
      <c r="D979" t="s">
        <v>216</v>
      </c>
      <c r="E979">
        <v>144</v>
      </c>
      <c r="F979">
        <v>19</v>
      </c>
      <c r="G979">
        <v>29</v>
      </c>
      <c r="H979">
        <v>96</v>
      </c>
      <c r="I979" t="s">
        <v>468</v>
      </c>
      <c r="J979">
        <v>12</v>
      </c>
      <c r="K979" s="15">
        <v>45910</v>
      </c>
      <c r="L979" t="s">
        <v>10046</v>
      </c>
      <c r="M979" t="s">
        <v>12114</v>
      </c>
    </row>
    <row r="980" spans="1:13">
      <c r="A980" t="s">
        <v>12233</v>
      </c>
      <c r="B980" t="s">
        <v>12077</v>
      </c>
      <c r="C980" t="s">
        <v>257</v>
      </c>
      <c r="D980" t="s">
        <v>218</v>
      </c>
      <c r="E980">
        <v>485</v>
      </c>
      <c r="F980">
        <v>49</v>
      </c>
      <c r="G980">
        <v>97</v>
      </c>
      <c r="H980">
        <v>339</v>
      </c>
      <c r="I980" t="s">
        <v>468</v>
      </c>
      <c r="J980">
        <v>13</v>
      </c>
      <c r="K980" s="15">
        <v>45910</v>
      </c>
      <c r="L980" t="s">
        <v>10040</v>
      </c>
      <c r="M980" t="s">
        <v>12234</v>
      </c>
    </row>
    <row r="981" spans="1:13">
      <c r="A981" t="s">
        <v>12235</v>
      </c>
      <c r="B981" t="s">
        <v>12080</v>
      </c>
      <c r="C981" t="s">
        <v>257</v>
      </c>
      <c r="D981" t="s">
        <v>220</v>
      </c>
      <c r="E981">
        <v>490</v>
      </c>
      <c r="F981">
        <v>49</v>
      </c>
      <c r="G981">
        <v>98</v>
      </c>
      <c r="H981">
        <v>343</v>
      </c>
      <c r="I981" t="s">
        <v>468</v>
      </c>
      <c r="J981">
        <v>14</v>
      </c>
      <c r="K981" s="15">
        <v>45910</v>
      </c>
      <c r="L981" t="s">
        <v>10043</v>
      </c>
      <c r="M981" t="s">
        <v>12236</v>
      </c>
    </row>
    <row r="982" spans="1:13">
      <c r="A982" t="s">
        <v>12237</v>
      </c>
      <c r="B982" t="s">
        <v>12083</v>
      </c>
      <c r="C982" t="s">
        <v>315</v>
      </c>
      <c r="D982" t="s">
        <v>221</v>
      </c>
      <c r="E982">
        <v>149</v>
      </c>
      <c r="F982">
        <v>20</v>
      </c>
      <c r="G982">
        <v>30</v>
      </c>
      <c r="H982">
        <v>99</v>
      </c>
      <c r="I982" t="s">
        <v>468</v>
      </c>
      <c r="J982">
        <v>5</v>
      </c>
      <c r="K982" s="15">
        <v>45910</v>
      </c>
      <c r="L982" t="s">
        <v>10046</v>
      </c>
      <c r="M982" t="s">
        <v>12238</v>
      </c>
    </row>
    <row r="983" spans="1:13">
      <c r="A983" t="s">
        <v>12239</v>
      </c>
      <c r="B983" t="s">
        <v>12086</v>
      </c>
      <c r="C983" t="s">
        <v>315</v>
      </c>
      <c r="D983" t="s">
        <v>224</v>
      </c>
      <c r="E983">
        <v>150</v>
      </c>
      <c r="F983">
        <v>20</v>
      </c>
      <c r="G983">
        <v>30</v>
      </c>
      <c r="H983">
        <v>100</v>
      </c>
      <c r="I983" t="s">
        <v>468</v>
      </c>
      <c r="J983">
        <v>6</v>
      </c>
      <c r="K983" s="15">
        <v>45910</v>
      </c>
      <c r="L983" t="s">
        <v>10040</v>
      </c>
      <c r="M983" t="s">
        <v>12240</v>
      </c>
    </row>
    <row r="984" spans="1:13">
      <c r="A984" t="s">
        <v>12241</v>
      </c>
      <c r="B984" t="s">
        <v>12089</v>
      </c>
      <c r="C984" t="s">
        <v>324</v>
      </c>
      <c r="D984" t="s">
        <v>226</v>
      </c>
      <c r="E984">
        <v>152</v>
      </c>
      <c r="F984">
        <v>20</v>
      </c>
      <c r="G984">
        <v>30</v>
      </c>
      <c r="H984">
        <v>102</v>
      </c>
      <c r="I984" t="s">
        <v>468</v>
      </c>
      <c r="J984">
        <v>7</v>
      </c>
      <c r="K984" s="15">
        <v>45910</v>
      </c>
      <c r="L984" t="s">
        <v>10043</v>
      </c>
      <c r="M984" t="s">
        <v>12242</v>
      </c>
    </row>
    <row r="985" spans="1:13">
      <c r="A985" t="s">
        <v>12243</v>
      </c>
      <c r="B985" t="s">
        <v>12092</v>
      </c>
      <c r="C985" t="s">
        <v>333</v>
      </c>
      <c r="D985" t="s">
        <v>227</v>
      </c>
      <c r="E985">
        <v>153</v>
      </c>
      <c r="F985">
        <v>20</v>
      </c>
      <c r="G985">
        <v>31</v>
      </c>
      <c r="H985">
        <v>102</v>
      </c>
      <c r="I985" t="s">
        <v>468</v>
      </c>
      <c r="J985">
        <v>8</v>
      </c>
      <c r="K985" s="15">
        <v>45910</v>
      </c>
      <c r="L985" t="s">
        <v>10046</v>
      </c>
      <c r="M985" t="s">
        <v>12244</v>
      </c>
    </row>
    <row r="986" spans="1:13">
      <c r="A986" t="s">
        <v>12245</v>
      </c>
      <c r="B986" t="s">
        <v>12095</v>
      </c>
      <c r="C986" t="s">
        <v>257</v>
      </c>
      <c r="D986" t="s">
        <v>228</v>
      </c>
      <c r="E986">
        <v>155</v>
      </c>
      <c r="F986">
        <v>21</v>
      </c>
      <c r="G986">
        <v>31</v>
      </c>
      <c r="H986">
        <v>103</v>
      </c>
      <c r="I986" t="s">
        <v>468</v>
      </c>
      <c r="J986">
        <v>9</v>
      </c>
      <c r="K986" s="15">
        <v>45910</v>
      </c>
      <c r="L986" t="s">
        <v>10040</v>
      </c>
      <c r="M986" t="s">
        <v>12135</v>
      </c>
    </row>
    <row r="987" spans="1:13">
      <c r="A987" t="s">
        <v>12246</v>
      </c>
      <c r="B987" t="s">
        <v>12098</v>
      </c>
      <c r="C987" t="s">
        <v>257</v>
      </c>
      <c r="D987" t="s">
        <v>229</v>
      </c>
      <c r="E987">
        <v>156</v>
      </c>
      <c r="F987">
        <v>21</v>
      </c>
      <c r="G987">
        <v>31</v>
      </c>
      <c r="H987">
        <v>104</v>
      </c>
      <c r="I987" t="s">
        <v>468</v>
      </c>
      <c r="J987">
        <v>10</v>
      </c>
      <c r="K987" s="15">
        <v>45910</v>
      </c>
      <c r="L987" t="s">
        <v>10043</v>
      </c>
      <c r="M987" t="s">
        <v>12247</v>
      </c>
    </row>
    <row r="988" spans="1:13">
      <c r="A988" t="s">
        <v>12248</v>
      </c>
      <c r="B988" t="s">
        <v>12101</v>
      </c>
      <c r="C988" t="s">
        <v>257</v>
      </c>
      <c r="D988" t="s">
        <v>230</v>
      </c>
      <c r="E988">
        <v>158</v>
      </c>
      <c r="F988">
        <v>21</v>
      </c>
      <c r="G988">
        <v>32</v>
      </c>
      <c r="H988">
        <v>105</v>
      </c>
      <c r="I988" t="s">
        <v>468</v>
      </c>
      <c r="J988">
        <v>11</v>
      </c>
      <c r="K988" s="15">
        <v>45910</v>
      </c>
      <c r="L988" t="s">
        <v>10046</v>
      </c>
      <c r="M988" t="s">
        <v>12249</v>
      </c>
    </row>
    <row r="989" spans="1:13">
      <c r="A989" t="s">
        <v>12250</v>
      </c>
      <c r="B989" t="s">
        <v>12104</v>
      </c>
      <c r="C989" t="s">
        <v>315</v>
      </c>
      <c r="D989" t="s">
        <v>232</v>
      </c>
      <c r="E989">
        <v>159</v>
      </c>
      <c r="F989">
        <v>21</v>
      </c>
      <c r="G989">
        <v>32</v>
      </c>
      <c r="H989">
        <v>106</v>
      </c>
      <c r="I989" t="s">
        <v>468</v>
      </c>
      <c r="J989">
        <v>12</v>
      </c>
      <c r="K989" s="15">
        <v>45910</v>
      </c>
      <c r="L989" t="s">
        <v>10040</v>
      </c>
      <c r="M989" t="s">
        <v>12251</v>
      </c>
    </row>
    <row r="990" spans="1:13">
      <c r="A990" t="s">
        <v>12252</v>
      </c>
      <c r="B990" t="s">
        <v>12107</v>
      </c>
      <c r="C990" t="s">
        <v>315</v>
      </c>
      <c r="D990" t="s">
        <v>233</v>
      </c>
      <c r="E990">
        <v>161</v>
      </c>
      <c r="F990">
        <v>21</v>
      </c>
      <c r="G990">
        <v>32</v>
      </c>
      <c r="H990">
        <v>108</v>
      </c>
      <c r="I990" t="s">
        <v>468</v>
      </c>
      <c r="J990">
        <v>13</v>
      </c>
      <c r="K990" s="15">
        <v>45910</v>
      </c>
      <c r="L990" t="s">
        <v>10043</v>
      </c>
      <c r="M990" t="s">
        <v>12253</v>
      </c>
    </row>
    <row r="991" spans="1:13">
      <c r="A991" t="s">
        <v>12254</v>
      </c>
      <c r="B991" t="s">
        <v>12110</v>
      </c>
      <c r="C991" t="s">
        <v>324</v>
      </c>
      <c r="D991" t="s">
        <v>234</v>
      </c>
      <c r="E991">
        <v>140</v>
      </c>
      <c r="F991">
        <v>19</v>
      </c>
      <c r="G991">
        <v>28</v>
      </c>
      <c r="H991">
        <v>93</v>
      </c>
      <c r="I991" t="s">
        <v>468</v>
      </c>
      <c r="J991">
        <v>14</v>
      </c>
      <c r="K991" s="15">
        <v>45910</v>
      </c>
      <c r="L991" t="s">
        <v>10046</v>
      </c>
      <c r="M991" t="s">
        <v>12255</v>
      </c>
    </row>
    <row r="992" spans="1:13">
      <c r="A992" t="s">
        <v>12256</v>
      </c>
      <c r="B992" t="s">
        <v>12113</v>
      </c>
      <c r="C992" t="s">
        <v>333</v>
      </c>
      <c r="D992" t="s">
        <v>235</v>
      </c>
      <c r="E992">
        <v>141</v>
      </c>
      <c r="F992">
        <v>19</v>
      </c>
      <c r="G992">
        <v>28</v>
      </c>
      <c r="H992">
        <v>94</v>
      </c>
      <c r="I992" t="s">
        <v>468</v>
      </c>
      <c r="J992">
        <v>5</v>
      </c>
      <c r="K992" s="15">
        <v>45910</v>
      </c>
      <c r="L992" t="s">
        <v>10040</v>
      </c>
      <c r="M992" t="s">
        <v>12257</v>
      </c>
    </row>
    <row r="993" spans="1:13">
      <c r="A993" t="s">
        <v>12258</v>
      </c>
      <c r="B993" t="s">
        <v>12116</v>
      </c>
      <c r="C993" t="s">
        <v>257</v>
      </c>
      <c r="D993" t="s">
        <v>236</v>
      </c>
      <c r="E993">
        <v>143</v>
      </c>
      <c r="F993">
        <v>19</v>
      </c>
      <c r="G993">
        <v>29</v>
      </c>
      <c r="H993">
        <v>95</v>
      </c>
      <c r="I993" t="s">
        <v>468</v>
      </c>
      <c r="J993">
        <v>6</v>
      </c>
      <c r="K993" s="15">
        <v>45910</v>
      </c>
      <c r="L993" t="s">
        <v>10043</v>
      </c>
      <c r="M993" t="s">
        <v>12156</v>
      </c>
    </row>
    <row r="994" spans="1:13">
      <c r="A994" t="s">
        <v>12259</v>
      </c>
      <c r="B994" t="s">
        <v>12119</v>
      </c>
      <c r="C994" t="s">
        <v>257</v>
      </c>
      <c r="D994" t="s">
        <v>237</v>
      </c>
      <c r="E994">
        <v>144</v>
      </c>
      <c r="F994">
        <v>19</v>
      </c>
      <c r="G994">
        <v>29</v>
      </c>
      <c r="H994">
        <v>96</v>
      </c>
      <c r="I994" t="s">
        <v>468</v>
      </c>
      <c r="J994">
        <v>7</v>
      </c>
      <c r="K994" s="15">
        <v>45910</v>
      </c>
      <c r="L994" t="s">
        <v>10046</v>
      </c>
      <c r="M994" t="s">
        <v>12260</v>
      </c>
    </row>
    <row r="995" spans="1:13">
      <c r="A995" t="s">
        <v>12261</v>
      </c>
      <c r="B995" t="s">
        <v>12122</v>
      </c>
      <c r="C995" t="s">
        <v>257</v>
      </c>
      <c r="D995" t="s">
        <v>238</v>
      </c>
      <c r="E995">
        <v>146</v>
      </c>
      <c r="F995">
        <v>19</v>
      </c>
      <c r="G995">
        <v>29</v>
      </c>
      <c r="H995">
        <v>98</v>
      </c>
      <c r="I995" t="s">
        <v>468</v>
      </c>
      <c r="J995">
        <v>8</v>
      </c>
      <c r="K995" s="15">
        <v>45910</v>
      </c>
      <c r="L995" t="s">
        <v>10040</v>
      </c>
      <c r="M995" t="s">
        <v>12262</v>
      </c>
    </row>
    <row r="996" spans="1:13">
      <c r="A996" t="s">
        <v>12263</v>
      </c>
      <c r="B996" t="s">
        <v>12125</v>
      </c>
      <c r="C996" t="s">
        <v>315</v>
      </c>
      <c r="D996" t="s">
        <v>163</v>
      </c>
      <c r="E996">
        <v>147</v>
      </c>
      <c r="F996">
        <v>20</v>
      </c>
      <c r="G996">
        <v>29</v>
      </c>
      <c r="H996">
        <v>98</v>
      </c>
      <c r="I996" t="s">
        <v>468</v>
      </c>
      <c r="J996">
        <v>9</v>
      </c>
      <c r="K996" s="15">
        <v>45910</v>
      </c>
      <c r="L996" t="s">
        <v>10043</v>
      </c>
      <c r="M996" t="s">
        <v>12264</v>
      </c>
    </row>
    <row r="997" spans="1:13">
      <c r="A997" t="s">
        <v>12265</v>
      </c>
      <c r="B997" t="s">
        <v>12128</v>
      </c>
      <c r="C997" t="s">
        <v>315</v>
      </c>
      <c r="D997" t="s">
        <v>165</v>
      </c>
      <c r="E997">
        <v>149</v>
      </c>
      <c r="F997">
        <v>20</v>
      </c>
      <c r="G997">
        <v>30</v>
      </c>
      <c r="H997">
        <v>99</v>
      </c>
      <c r="I997" t="s">
        <v>468</v>
      </c>
      <c r="J997">
        <v>10</v>
      </c>
      <c r="K997" s="15">
        <v>45910</v>
      </c>
      <c r="L997" t="s">
        <v>10046</v>
      </c>
      <c r="M997" t="s">
        <v>12266</v>
      </c>
    </row>
    <row r="998" spans="1:13">
      <c r="A998" t="s">
        <v>12267</v>
      </c>
      <c r="B998" t="s">
        <v>12131</v>
      </c>
      <c r="C998" t="s">
        <v>324</v>
      </c>
      <c r="D998" t="s">
        <v>168</v>
      </c>
      <c r="E998">
        <v>150</v>
      </c>
      <c r="F998">
        <v>20</v>
      </c>
      <c r="G998">
        <v>30</v>
      </c>
      <c r="H998">
        <v>100</v>
      </c>
      <c r="I998" t="s">
        <v>468</v>
      </c>
      <c r="J998">
        <v>11</v>
      </c>
      <c r="K998" s="15">
        <v>45910</v>
      </c>
      <c r="L998" t="s">
        <v>10040</v>
      </c>
      <c r="M998" t="s">
        <v>12268</v>
      </c>
    </row>
    <row r="999" spans="1:13">
      <c r="A999" t="s">
        <v>12269</v>
      </c>
      <c r="B999" t="s">
        <v>12134</v>
      </c>
      <c r="C999" t="s">
        <v>333</v>
      </c>
      <c r="D999" t="s">
        <v>170</v>
      </c>
      <c r="E999">
        <v>152</v>
      </c>
      <c r="F999">
        <v>20</v>
      </c>
      <c r="G999">
        <v>30</v>
      </c>
      <c r="H999">
        <v>102</v>
      </c>
      <c r="I999" t="s">
        <v>468</v>
      </c>
      <c r="J999">
        <v>12</v>
      </c>
      <c r="K999" s="15">
        <v>45910</v>
      </c>
      <c r="L999" t="s">
        <v>10043</v>
      </c>
      <c r="M999" t="s">
        <v>12270</v>
      </c>
    </row>
    <row r="1000" spans="1:13">
      <c r="A1000" t="s">
        <v>12271</v>
      </c>
      <c r="B1000" t="s">
        <v>12137</v>
      </c>
      <c r="C1000" t="s">
        <v>257</v>
      </c>
      <c r="D1000" t="s">
        <v>171</v>
      </c>
      <c r="E1000">
        <v>510</v>
      </c>
      <c r="F1000">
        <v>51</v>
      </c>
      <c r="G1000">
        <v>102</v>
      </c>
      <c r="H1000">
        <v>357</v>
      </c>
      <c r="I1000" t="s">
        <v>468</v>
      </c>
      <c r="J1000">
        <v>13</v>
      </c>
      <c r="K1000" s="15">
        <v>45910</v>
      </c>
      <c r="L1000" t="s">
        <v>10046</v>
      </c>
      <c r="M1000" t="s">
        <v>12176</v>
      </c>
    </row>
    <row r="1001" spans="1:13">
      <c r="A1001" t="s">
        <v>12272</v>
      </c>
      <c r="B1001" t="s">
        <v>12140</v>
      </c>
      <c r="C1001" t="s">
        <v>257</v>
      </c>
      <c r="D1001" t="s">
        <v>173</v>
      </c>
      <c r="E1001">
        <v>515</v>
      </c>
      <c r="F1001">
        <v>52</v>
      </c>
      <c r="G1001">
        <v>103</v>
      </c>
      <c r="H1001">
        <v>360</v>
      </c>
      <c r="I1001" t="s">
        <v>468</v>
      </c>
      <c r="J1001">
        <v>14</v>
      </c>
      <c r="K1001" s="15">
        <v>45910</v>
      </c>
      <c r="L1001" t="s">
        <v>10040</v>
      </c>
      <c r="M1001" t="s">
        <v>12273</v>
      </c>
    </row>
    <row r="1002" spans="1:13">
      <c r="A1002" t="s">
        <v>12274</v>
      </c>
      <c r="B1002" t="s">
        <v>12143</v>
      </c>
      <c r="C1002" t="s">
        <v>257</v>
      </c>
      <c r="D1002" t="s">
        <v>176</v>
      </c>
      <c r="E1002">
        <v>520</v>
      </c>
      <c r="F1002">
        <v>52</v>
      </c>
      <c r="G1002">
        <v>104</v>
      </c>
      <c r="H1002">
        <v>364</v>
      </c>
      <c r="I1002" t="s">
        <v>468</v>
      </c>
      <c r="J1002">
        <v>5</v>
      </c>
      <c r="K1002" s="15">
        <v>45910</v>
      </c>
      <c r="L1002" t="s">
        <v>10043</v>
      </c>
      <c r="M1002" t="s">
        <v>12275</v>
      </c>
    </row>
    <row r="1003" spans="1:13">
      <c r="A1003" t="s">
        <v>12276</v>
      </c>
      <c r="B1003" t="s">
        <v>12146</v>
      </c>
      <c r="C1003" t="s">
        <v>315</v>
      </c>
      <c r="D1003" t="s">
        <v>178</v>
      </c>
      <c r="E1003">
        <v>525</v>
      </c>
      <c r="F1003">
        <v>53</v>
      </c>
      <c r="G1003">
        <v>105</v>
      </c>
      <c r="H1003">
        <v>367</v>
      </c>
      <c r="I1003" t="s">
        <v>468</v>
      </c>
      <c r="J1003">
        <v>6</v>
      </c>
      <c r="K1003" s="15">
        <v>45910</v>
      </c>
      <c r="L1003" t="s">
        <v>10046</v>
      </c>
      <c r="M1003" t="s">
        <v>12277</v>
      </c>
    </row>
    <row r="1004" spans="1:13">
      <c r="A1004" t="s">
        <v>12278</v>
      </c>
      <c r="B1004" t="s">
        <v>12149</v>
      </c>
      <c r="C1004" t="s">
        <v>315</v>
      </c>
      <c r="D1004" t="s">
        <v>180</v>
      </c>
      <c r="E1004">
        <v>530</v>
      </c>
      <c r="F1004">
        <v>53</v>
      </c>
      <c r="G1004">
        <v>106</v>
      </c>
      <c r="H1004">
        <v>371</v>
      </c>
      <c r="I1004" t="s">
        <v>468</v>
      </c>
      <c r="J1004">
        <v>7</v>
      </c>
      <c r="K1004" s="15">
        <v>45910</v>
      </c>
      <c r="L1004" t="s">
        <v>10040</v>
      </c>
      <c r="M1004" t="s">
        <v>12279</v>
      </c>
    </row>
    <row r="1005" spans="1:13">
      <c r="A1005" t="s">
        <v>12280</v>
      </c>
      <c r="B1005" t="s">
        <v>12152</v>
      </c>
      <c r="C1005" t="s">
        <v>324</v>
      </c>
      <c r="D1005" t="s">
        <v>182</v>
      </c>
      <c r="E1005">
        <v>535</v>
      </c>
      <c r="F1005">
        <v>54</v>
      </c>
      <c r="G1005">
        <v>107</v>
      </c>
      <c r="H1005">
        <v>374</v>
      </c>
      <c r="I1005" t="s">
        <v>468</v>
      </c>
      <c r="J1005">
        <v>8</v>
      </c>
      <c r="K1005" s="15">
        <v>45910</v>
      </c>
      <c r="L1005" t="s">
        <v>10043</v>
      </c>
      <c r="M1005" t="s">
        <v>12281</v>
      </c>
    </row>
    <row r="1006" spans="1:13">
      <c r="A1006" t="s">
        <v>12282</v>
      </c>
      <c r="B1006" t="s">
        <v>12155</v>
      </c>
      <c r="C1006" t="s">
        <v>333</v>
      </c>
      <c r="D1006" t="s">
        <v>185</v>
      </c>
      <c r="E1006">
        <v>465</v>
      </c>
      <c r="F1006">
        <v>47</v>
      </c>
      <c r="G1006">
        <v>93</v>
      </c>
      <c r="H1006">
        <v>325</v>
      </c>
      <c r="I1006" t="s">
        <v>468</v>
      </c>
      <c r="J1006">
        <v>9</v>
      </c>
      <c r="K1006" s="15">
        <v>45910</v>
      </c>
      <c r="L1006" t="s">
        <v>10046</v>
      </c>
      <c r="M1006" t="s">
        <v>12283</v>
      </c>
    </row>
    <row r="1007" spans="1:13">
      <c r="A1007" t="s">
        <v>12284</v>
      </c>
      <c r="B1007" t="s">
        <v>12158</v>
      </c>
      <c r="C1007" t="s">
        <v>257</v>
      </c>
      <c r="D1007" t="s">
        <v>187</v>
      </c>
      <c r="E1007">
        <v>470</v>
      </c>
      <c r="F1007">
        <v>47</v>
      </c>
      <c r="G1007">
        <v>94</v>
      </c>
      <c r="H1007">
        <v>329</v>
      </c>
      <c r="I1007" t="s">
        <v>468</v>
      </c>
      <c r="J1007">
        <v>10</v>
      </c>
      <c r="K1007" s="15">
        <v>45910</v>
      </c>
      <c r="L1007" t="s">
        <v>10040</v>
      </c>
      <c r="M1007" t="s">
        <v>12196</v>
      </c>
    </row>
    <row r="1008" spans="1:13">
      <c r="A1008" t="s">
        <v>12285</v>
      </c>
      <c r="B1008" t="s">
        <v>12161</v>
      </c>
      <c r="C1008" t="s">
        <v>257</v>
      </c>
      <c r="D1008" t="s">
        <v>188</v>
      </c>
      <c r="E1008">
        <v>475</v>
      </c>
      <c r="F1008">
        <v>48</v>
      </c>
      <c r="G1008">
        <v>95</v>
      </c>
      <c r="H1008">
        <v>332</v>
      </c>
      <c r="I1008" t="s">
        <v>468</v>
      </c>
      <c r="J1008">
        <v>11</v>
      </c>
      <c r="K1008" s="15">
        <v>45910</v>
      </c>
      <c r="L1008" t="s">
        <v>10043</v>
      </c>
      <c r="M1008" t="s">
        <v>12286</v>
      </c>
    </row>
    <row r="1009" spans="1:13">
      <c r="A1009" t="s">
        <v>12287</v>
      </c>
      <c r="B1009" t="s">
        <v>12164</v>
      </c>
      <c r="C1009" t="s">
        <v>257</v>
      </c>
      <c r="D1009" t="s">
        <v>189</v>
      </c>
      <c r="E1009">
        <v>480</v>
      </c>
      <c r="F1009">
        <v>48</v>
      </c>
      <c r="G1009">
        <v>96</v>
      </c>
      <c r="H1009">
        <v>336</v>
      </c>
      <c r="I1009" t="s">
        <v>468</v>
      </c>
      <c r="J1009">
        <v>12</v>
      </c>
      <c r="K1009" s="15">
        <v>45910</v>
      </c>
      <c r="L1009" t="s">
        <v>10046</v>
      </c>
      <c r="M1009" t="s">
        <v>12288</v>
      </c>
    </row>
    <row r="1010" spans="1:13">
      <c r="A1010" t="s">
        <v>12289</v>
      </c>
      <c r="B1010" t="s">
        <v>12167</v>
      </c>
      <c r="C1010" t="s">
        <v>315</v>
      </c>
      <c r="D1010" t="s">
        <v>191</v>
      </c>
      <c r="E1010">
        <v>485</v>
      </c>
      <c r="F1010">
        <v>49</v>
      </c>
      <c r="G1010">
        <v>97</v>
      </c>
      <c r="H1010">
        <v>339</v>
      </c>
      <c r="I1010" t="s">
        <v>468</v>
      </c>
      <c r="J1010">
        <v>13</v>
      </c>
      <c r="K1010" s="15">
        <v>45910</v>
      </c>
      <c r="L1010" t="s">
        <v>10040</v>
      </c>
      <c r="M1010" t="s">
        <v>12290</v>
      </c>
    </row>
    <row r="1011" spans="1:13">
      <c r="A1011" t="s">
        <v>12291</v>
      </c>
      <c r="B1011" t="s">
        <v>12170</v>
      </c>
      <c r="C1011" t="s">
        <v>315</v>
      </c>
      <c r="D1011" t="s">
        <v>193</v>
      </c>
      <c r="E1011">
        <v>490</v>
      </c>
      <c r="F1011">
        <v>49</v>
      </c>
      <c r="G1011">
        <v>98</v>
      </c>
      <c r="H1011">
        <v>343</v>
      </c>
      <c r="I1011" t="s">
        <v>468</v>
      </c>
      <c r="J1011">
        <v>14</v>
      </c>
      <c r="K1011" s="15">
        <v>45910</v>
      </c>
      <c r="L1011" t="s">
        <v>10043</v>
      </c>
      <c r="M1011" t="s">
        <v>12292</v>
      </c>
    </row>
    <row r="1012" spans="1:13">
      <c r="A1012" t="s">
        <v>12293</v>
      </c>
      <c r="B1012" t="s">
        <v>12172</v>
      </c>
      <c r="C1012" t="s">
        <v>324</v>
      </c>
      <c r="D1012" t="s">
        <v>195</v>
      </c>
      <c r="E1012">
        <v>495</v>
      </c>
      <c r="F1012">
        <v>50</v>
      </c>
      <c r="G1012">
        <v>99</v>
      </c>
      <c r="H1012">
        <v>346</v>
      </c>
      <c r="I1012" t="s">
        <v>468</v>
      </c>
      <c r="J1012">
        <v>5</v>
      </c>
      <c r="K1012" s="15">
        <v>45910</v>
      </c>
      <c r="L1012" t="s">
        <v>10046</v>
      </c>
      <c r="M1012" t="s">
        <v>12294</v>
      </c>
    </row>
    <row r="1013" spans="1:13">
      <c r="A1013" t="s">
        <v>12295</v>
      </c>
      <c r="B1013" t="s">
        <v>12175</v>
      </c>
      <c r="C1013" t="s">
        <v>333</v>
      </c>
      <c r="D1013" t="s">
        <v>197</v>
      </c>
      <c r="E1013">
        <v>500</v>
      </c>
      <c r="F1013">
        <v>50</v>
      </c>
      <c r="G1013">
        <v>100</v>
      </c>
      <c r="H1013">
        <v>350</v>
      </c>
      <c r="I1013" t="s">
        <v>468</v>
      </c>
      <c r="J1013">
        <v>6</v>
      </c>
      <c r="K1013" s="15">
        <v>45910</v>
      </c>
      <c r="L1013" t="s">
        <v>10040</v>
      </c>
      <c r="M1013" t="s">
        <v>12296</v>
      </c>
    </row>
    <row r="1014" spans="1:13">
      <c r="A1014" t="s">
        <v>12297</v>
      </c>
      <c r="B1014" t="s">
        <v>12178</v>
      </c>
      <c r="C1014" t="s">
        <v>257</v>
      </c>
      <c r="D1014" t="s">
        <v>199</v>
      </c>
      <c r="E1014">
        <v>152</v>
      </c>
      <c r="F1014">
        <v>20</v>
      </c>
      <c r="G1014">
        <v>30</v>
      </c>
      <c r="H1014">
        <v>102</v>
      </c>
      <c r="I1014" t="s">
        <v>468</v>
      </c>
      <c r="J1014">
        <v>7</v>
      </c>
      <c r="K1014" s="15">
        <v>45910</v>
      </c>
      <c r="L1014" t="s">
        <v>10043</v>
      </c>
      <c r="M1014" t="s">
        <v>12210</v>
      </c>
    </row>
    <row r="1015" spans="1:13">
      <c r="A1015" t="s">
        <v>12298</v>
      </c>
      <c r="B1015" t="s">
        <v>12181</v>
      </c>
      <c r="C1015" t="s">
        <v>257</v>
      </c>
      <c r="D1015" t="s">
        <v>201</v>
      </c>
      <c r="E1015">
        <v>510</v>
      </c>
      <c r="F1015">
        <v>51</v>
      </c>
      <c r="G1015">
        <v>102</v>
      </c>
      <c r="H1015">
        <v>357</v>
      </c>
      <c r="I1015" t="s">
        <v>468</v>
      </c>
      <c r="J1015">
        <v>8</v>
      </c>
      <c r="K1015" s="15">
        <v>45910</v>
      </c>
      <c r="L1015" t="s">
        <v>10046</v>
      </c>
      <c r="M1015" t="s">
        <v>12299</v>
      </c>
    </row>
    <row r="1016" spans="1:13">
      <c r="A1016" t="s">
        <v>12300</v>
      </c>
      <c r="B1016" t="s">
        <v>12184</v>
      </c>
      <c r="C1016" t="s">
        <v>257</v>
      </c>
      <c r="D1016" t="s">
        <v>203</v>
      </c>
      <c r="E1016">
        <v>515</v>
      </c>
      <c r="F1016">
        <v>52</v>
      </c>
      <c r="G1016">
        <v>103</v>
      </c>
      <c r="H1016">
        <v>360</v>
      </c>
      <c r="I1016" t="s">
        <v>468</v>
      </c>
      <c r="J1016">
        <v>9</v>
      </c>
      <c r="K1016" s="15">
        <v>45910</v>
      </c>
      <c r="L1016" t="s">
        <v>10040</v>
      </c>
      <c r="M1016" t="s">
        <v>12301</v>
      </c>
    </row>
    <row r="1017" spans="1:13">
      <c r="A1017" t="s">
        <v>12302</v>
      </c>
      <c r="B1017" t="s">
        <v>12187</v>
      </c>
      <c r="C1017" t="s">
        <v>315</v>
      </c>
      <c r="D1017" t="s">
        <v>206</v>
      </c>
      <c r="E1017">
        <v>156</v>
      </c>
      <c r="F1017">
        <v>21</v>
      </c>
      <c r="G1017">
        <v>31</v>
      </c>
      <c r="H1017">
        <v>104</v>
      </c>
      <c r="I1017" t="s">
        <v>468</v>
      </c>
      <c r="J1017">
        <v>10</v>
      </c>
      <c r="K1017" s="15">
        <v>45910</v>
      </c>
      <c r="L1017" t="s">
        <v>10043</v>
      </c>
      <c r="M1017" t="s">
        <v>12303</v>
      </c>
    </row>
    <row r="1018" spans="1:13">
      <c r="A1018" t="s">
        <v>12304</v>
      </c>
      <c r="B1018" t="s">
        <v>12190</v>
      </c>
      <c r="C1018" t="s">
        <v>315</v>
      </c>
      <c r="D1018" t="s">
        <v>207</v>
      </c>
      <c r="E1018">
        <v>158</v>
      </c>
      <c r="F1018">
        <v>21</v>
      </c>
      <c r="G1018">
        <v>32</v>
      </c>
      <c r="H1018">
        <v>105</v>
      </c>
      <c r="I1018" t="s">
        <v>468</v>
      </c>
      <c r="J1018">
        <v>11</v>
      </c>
      <c r="K1018" s="15">
        <v>45910</v>
      </c>
      <c r="L1018" t="s">
        <v>10046</v>
      </c>
      <c r="M1018" t="s">
        <v>12305</v>
      </c>
    </row>
    <row r="1019" spans="1:13">
      <c r="A1019" t="s">
        <v>12306</v>
      </c>
      <c r="B1019" t="s">
        <v>12192</v>
      </c>
      <c r="C1019" t="s">
        <v>324</v>
      </c>
      <c r="D1019" t="s">
        <v>208</v>
      </c>
      <c r="E1019">
        <v>159</v>
      </c>
      <c r="F1019">
        <v>21</v>
      </c>
      <c r="G1019">
        <v>32</v>
      </c>
      <c r="H1019">
        <v>106</v>
      </c>
      <c r="I1019" t="s">
        <v>468</v>
      </c>
      <c r="J1019">
        <v>12</v>
      </c>
      <c r="K1019" s="15">
        <v>45910</v>
      </c>
      <c r="L1019" t="s">
        <v>10040</v>
      </c>
      <c r="M1019" t="s">
        <v>12307</v>
      </c>
    </row>
    <row r="1020" spans="1:13">
      <c r="A1020" t="s">
        <v>12308</v>
      </c>
      <c r="B1020" t="s">
        <v>12195</v>
      </c>
      <c r="C1020" t="s">
        <v>333</v>
      </c>
      <c r="D1020" t="s">
        <v>209</v>
      </c>
      <c r="E1020">
        <v>161</v>
      </c>
      <c r="F1020">
        <v>21</v>
      </c>
      <c r="G1020">
        <v>32</v>
      </c>
      <c r="H1020">
        <v>108</v>
      </c>
      <c r="I1020" t="s">
        <v>468</v>
      </c>
      <c r="J1020">
        <v>13</v>
      </c>
      <c r="K1020" s="15">
        <v>45910</v>
      </c>
      <c r="L1020" t="s">
        <v>10043</v>
      </c>
      <c r="M1020" t="s">
        <v>12309</v>
      </c>
    </row>
    <row r="1021" spans="1:13">
      <c r="A1021" t="s">
        <v>12310</v>
      </c>
      <c r="B1021" t="s">
        <v>12198</v>
      </c>
      <c r="C1021" t="s">
        <v>257</v>
      </c>
      <c r="D1021" t="s">
        <v>210</v>
      </c>
      <c r="E1021">
        <v>140</v>
      </c>
      <c r="F1021">
        <v>19</v>
      </c>
      <c r="G1021">
        <v>28</v>
      </c>
      <c r="H1021">
        <v>93</v>
      </c>
      <c r="I1021" t="s">
        <v>468</v>
      </c>
      <c r="J1021">
        <v>14</v>
      </c>
      <c r="K1021" s="15">
        <v>45910</v>
      </c>
      <c r="L1021" t="s">
        <v>10046</v>
      </c>
      <c r="M1021" t="s">
        <v>12223</v>
      </c>
    </row>
    <row r="1022" spans="1:13">
      <c r="A1022" t="s">
        <v>12311</v>
      </c>
      <c r="B1022" t="s">
        <v>12023</v>
      </c>
      <c r="C1022" t="s">
        <v>257</v>
      </c>
      <c r="D1022" t="s">
        <v>211</v>
      </c>
      <c r="E1022">
        <v>470</v>
      </c>
      <c r="F1022">
        <v>47</v>
      </c>
      <c r="G1022">
        <v>94</v>
      </c>
      <c r="H1022">
        <v>329</v>
      </c>
      <c r="I1022" t="s">
        <v>468</v>
      </c>
      <c r="J1022">
        <v>5</v>
      </c>
      <c r="K1022" s="15">
        <v>45910</v>
      </c>
      <c r="L1022" t="s">
        <v>10040</v>
      </c>
      <c r="M1022" t="s">
        <v>12312</v>
      </c>
    </row>
    <row r="1023" spans="1:13">
      <c r="A1023" t="s">
        <v>12313</v>
      </c>
      <c r="B1023" t="s">
        <v>12026</v>
      </c>
      <c r="C1023" t="s">
        <v>257</v>
      </c>
      <c r="D1023" t="s">
        <v>212</v>
      </c>
      <c r="E1023">
        <v>475</v>
      </c>
      <c r="F1023">
        <v>48</v>
      </c>
      <c r="G1023">
        <v>95</v>
      </c>
      <c r="H1023">
        <v>332</v>
      </c>
      <c r="I1023" t="s">
        <v>468</v>
      </c>
      <c r="J1023">
        <v>6</v>
      </c>
      <c r="K1023" s="15">
        <v>45910</v>
      </c>
      <c r="L1023" t="s">
        <v>10043</v>
      </c>
      <c r="M1023" t="s">
        <v>12314</v>
      </c>
    </row>
    <row r="1024" spans="1:13">
      <c r="A1024" t="s">
        <v>12315</v>
      </c>
      <c r="B1024" t="s">
        <v>12029</v>
      </c>
      <c r="C1024" t="s">
        <v>315</v>
      </c>
      <c r="D1024" t="s">
        <v>213</v>
      </c>
      <c r="E1024">
        <v>144</v>
      </c>
      <c r="F1024">
        <v>19</v>
      </c>
      <c r="G1024">
        <v>29</v>
      </c>
      <c r="H1024">
        <v>96</v>
      </c>
      <c r="I1024" t="s">
        <v>468</v>
      </c>
      <c r="J1024">
        <v>7</v>
      </c>
      <c r="K1024" s="15">
        <v>45910</v>
      </c>
      <c r="L1024" t="s">
        <v>10046</v>
      </c>
      <c r="M1024" t="s">
        <v>12316</v>
      </c>
    </row>
    <row r="1025" spans="1:13">
      <c r="A1025" t="s">
        <v>12317</v>
      </c>
      <c r="B1025" t="s">
        <v>12032</v>
      </c>
      <c r="C1025" t="s">
        <v>315</v>
      </c>
      <c r="D1025" t="s">
        <v>214</v>
      </c>
      <c r="E1025">
        <v>146</v>
      </c>
      <c r="F1025">
        <v>19</v>
      </c>
      <c r="G1025">
        <v>29</v>
      </c>
      <c r="H1025">
        <v>98</v>
      </c>
      <c r="I1025" t="s">
        <v>468</v>
      </c>
      <c r="J1025">
        <v>8</v>
      </c>
      <c r="K1025" s="15">
        <v>45910</v>
      </c>
      <c r="L1025" t="s">
        <v>10040</v>
      </c>
      <c r="M1025" t="s">
        <v>12318</v>
      </c>
    </row>
    <row r="1026" spans="1:13">
      <c r="A1026" t="s">
        <v>12319</v>
      </c>
      <c r="B1026" t="s">
        <v>12035</v>
      </c>
      <c r="C1026" t="s">
        <v>324</v>
      </c>
      <c r="D1026" t="s">
        <v>216</v>
      </c>
      <c r="E1026">
        <v>147</v>
      </c>
      <c r="F1026">
        <v>20</v>
      </c>
      <c r="G1026">
        <v>29</v>
      </c>
      <c r="H1026">
        <v>98</v>
      </c>
      <c r="I1026" t="s">
        <v>468</v>
      </c>
      <c r="J1026">
        <v>9</v>
      </c>
      <c r="K1026" s="15">
        <v>45910</v>
      </c>
      <c r="L1026" t="s">
        <v>10043</v>
      </c>
      <c r="M1026" t="s">
        <v>12320</v>
      </c>
    </row>
    <row r="1027" spans="1:13">
      <c r="A1027" t="s">
        <v>12321</v>
      </c>
      <c r="B1027" t="s">
        <v>12038</v>
      </c>
      <c r="C1027" t="s">
        <v>333</v>
      </c>
      <c r="D1027" t="s">
        <v>218</v>
      </c>
      <c r="E1027">
        <v>495</v>
      </c>
      <c r="F1027">
        <v>50</v>
      </c>
      <c r="G1027">
        <v>99</v>
      </c>
      <c r="H1027">
        <v>346</v>
      </c>
      <c r="I1027" t="s">
        <v>468</v>
      </c>
      <c r="J1027">
        <v>10</v>
      </c>
      <c r="K1027" s="15">
        <v>45910</v>
      </c>
      <c r="L1027" t="s">
        <v>10046</v>
      </c>
      <c r="M1027" t="s">
        <v>12322</v>
      </c>
    </row>
    <row r="1028" spans="1:13">
      <c r="A1028" t="s">
        <v>12323</v>
      </c>
      <c r="B1028" t="s">
        <v>12041</v>
      </c>
      <c r="C1028" t="s">
        <v>257</v>
      </c>
      <c r="D1028" t="s">
        <v>220</v>
      </c>
      <c r="E1028">
        <v>500</v>
      </c>
      <c r="F1028">
        <v>50</v>
      </c>
      <c r="G1028">
        <v>100</v>
      </c>
      <c r="H1028">
        <v>350</v>
      </c>
      <c r="I1028" t="s">
        <v>468</v>
      </c>
      <c r="J1028">
        <v>11</v>
      </c>
      <c r="K1028" s="15">
        <v>45910</v>
      </c>
      <c r="L1028" t="s">
        <v>10040</v>
      </c>
      <c r="M1028" t="s">
        <v>12236</v>
      </c>
    </row>
    <row r="1029" spans="1:13">
      <c r="A1029" t="s">
        <v>12324</v>
      </c>
      <c r="B1029" t="s">
        <v>12044</v>
      </c>
      <c r="C1029" t="s">
        <v>257</v>
      </c>
      <c r="D1029" t="s">
        <v>221</v>
      </c>
      <c r="E1029">
        <v>152</v>
      </c>
      <c r="F1029">
        <v>20</v>
      </c>
      <c r="G1029">
        <v>30</v>
      </c>
      <c r="H1029">
        <v>102</v>
      </c>
      <c r="I1029" t="s">
        <v>468</v>
      </c>
      <c r="J1029">
        <v>12</v>
      </c>
      <c r="K1029" s="15">
        <v>45910</v>
      </c>
      <c r="L1029" t="s">
        <v>10043</v>
      </c>
      <c r="M1029" t="s">
        <v>12325</v>
      </c>
    </row>
    <row r="1030" spans="1:13">
      <c r="A1030" t="s">
        <v>12326</v>
      </c>
      <c r="B1030" t="s">
        <v>12047</v>
      </c>
      <c r="C1030" t="s">
        <v>257</v>
      </c>
      <c r="D1030" t="s">
        <v>224</v>
      </c>
      <c r="E1030">
        <v>153</v>
      </c>
      <c r="F1030">
        <v>20</v>
      </c>
      <c r="G1030">
        <v>31</v>
      </c>
      <c r="H1030">
        <v>102</v>
      </c>
      <c r="I1030" t="s">
        <v>468</v>
      </c>
      <c r="J1030">
        <v>13</v>
      </c>
      <c r="K1030" s="15">
        <v>45910</v>
      </c>
      <c r="L1030" t="s">
        <v>10046</v>
      </c>
      <c r="M1030" t="s">
        <v>12327</v>
      </c>
    </row>
    <row r="1031" spans="1:13">
      <c r="A1031" t="s">
        <v>12328</v>
      </c>
      <c r="B1031" t="s">
        <v>12050</v>
      </c>
      <c r="C1031" t="s">
        <v>315</v>
      </c>
      <c r="D1031" t="s">
        <v>226</v>
      </c>
      <c r="E1031">
        <v>155</v>
      </c>
      <c r="F1031">
        <v>21</v>
      </c>
      <c r="G1031">
        <v>31</v>
      </c>
      <c r="H1031">
        <v>103</v>
      </c>
      <c r="I1031" t="s">
        <v>468</v>
      </c>
      <c r="J1031">
        <v>14</v>
      </c>
      <c r="K1031" s="15">
        <v>45910</v>
      </c>
      <c r="L1031" t="s">
        <v>10040</v>
      </c>
      <c r="M1031" t="s">
        <v>12329</v>
      </c>
    </row>
    <row r="1032" spans="1:13">
      <c r="A1032" t="s">
        <v>12330</v>
      </c>
      <c r="B1032" t="s">
        <v>12053</v>
      </c>
      <c r="C1032" t="s">
        <v>315</v>
      </c>
      <c r="D1032" t="s">
        <v>227</v>
      </c>
      <c r="E1032">
        <v>156</v>
      </c>
      <c r="F1032">
        <v>21</v>
      </c>
      <c r="G1032">
        <v>31</v>
      </c>
      <c r="H1032">
        <v>104</v>
      </c>
      <c r="I1032" t="s">
        <v>468</v>
      </c>
      <c r="J1032">
        <v>5</v>
      </c>
      <c r="K1032" s="15">
        <v>45910</v>
      </c>
      <c r="L1032" t="s">
        <v>10043</v>
      </c>
      <c r="M1032" t="s">
        <v>12331</v>
      </c>
    </row>
    <row r="1033" spans="1:13">
      <c r="A1033" t="s">
        <v>12332</v>
      </c>
      <c r="B1033" t="s">
        <v>12056</v>
      </c>
      <c r="C1033" t="s">
        <v>324</v>
      </c>
      <c r="D1033" t="s">
        <v>228</v>
      </c>
      <c r="E1033">
        <v>158</v>
      </c>
      <c r="F1033">
        <v>21</v>
      </c>
      <c r="G1033">
        <v>32</v>
      </c>
      <c r="H1033">
        <v>105</v>
      </c>
      <c r="I1033" t="s">
        <v>468</v>
      </c>
      <c r="J1033">
        <v>6</v>
      </c>
      <c r="K1033" s="15">
        <v>45910</v>
      </c>
      <c r="L1033" t="s">
        <v>10046</v>
      </c>
      <c r="M1033" t="s">
        <v>12333</v>
      </c>
    </row>
    <row r="1034" spans="1:13">
      <c r="A1034" t="s">
        <v>12334</v>
      </c>
      <c r="B1034" t="s">
        <v>12059</v>
      </c>
      <c r="C1034" t="s">
        <v>333</v>
      </c>
      <c r="D1034" t="s">
        <v>229</v>
      </c>
      <c r="E1034">
        <v>159</v>
      </c>
      <c r="F1034">
        <v>21</v>
      </c>
      <c r="G1034">
        <v>32</v>
      </c>
      <c r="H1034">
        <v>106</v>
      </c>
      <c r="I1034" t="s">
        <v>468</v>
      </c>
      <c r="J1034">
        <v>7</v>
      </c>
      <c r="K1034" s="15">
        <v>45910</v>
      </c>
      <c r="L1034" t="s">
        <v>10040</v>
      </c>
      <c r="M1034" t="s">
        <v>12335</v>
      </c>
    </row>
    <row r="1035" spans="1:13">
      <c r="A1035" t="s">
        <v>12336</v>
      </c>
      <c r="B1035" t="s">
        <v>12062</v>
      </c>
      <c r="C1035" t="s">
        <v>257</v>
      </c>
      <c r="D1035" t="s">
        <v>230</v>
      </c>
      <c r="E1035">
        <v>161</v>
      </c>
      <c r="F1035">
        <v>21</v>
      </c>
      <c r="G1035">
        <v>32</v>
      </c>
      <c r="H1035">
        <v>108</v>
      </c>
      <c r="I1035" t="s">
        <v>468</v>
      </c>
      <c r="J1035">
        <v>8</v>
      </c>
      <c r="K1035" s="15">
        <v>45910</v>
      </c>
      <c r="L1035" t="s">
        <v>10043</v>
      </c>
      <c r="M1035" t="s">
        <v>12249</v>
      </c>
    </row>
    <row r="1036" spans="1:13">
      <c r="A1036" t="s">
        <v>12337</v>
      </c>
      <c r="B1036" t="s">
        <v>12065</v>
      </c>
      <c r="C1036" t="s">
        <v>257</v>
      </c>
      <c r="D1036" t="s">
        <v>232</v>
      </c>
      <c r="E1036">
        <v>140</v>
      </c>
      <c r="F1036">
        <v>19</v>
      </c>
      <c r="G1036">
        <v>28</v>
      </c>
      <c r="H1036">
        <v>93</v>
      </c>
      <c r="I1036" t="s">
        <v>468</v>
      </c>
      <c r="J1036">
        <v>9</v>
      </c>
      <c r="K1036" s="15">
        <v>45910</v>
      </c>
      <c r="L1036" t="s">
        <v>10046</v>
      </c>
      <c r="M1036" t="s">
        <v>12338</v>
      </c>
    </row>
    <row r="1037" spans="1:13">
      <c r="A1037" t="s">
        <v>12339</v>
      </c>
      <c r="B1037" t="s">
        <v>12068</v>
      </c>
      <c r="C1037" t="s">
        <v>257</v>
      </c>
      <c r="D1037" t="s">
        <v>233</v>
      </c>
      <c r="E1037">
        <v>141</v>
      </c>
      <c r="F1037">
        <v>19</v>
      </c>
      <c r="G1037">
        <v>28</v>
      </c>
      <c r="H1037">
        <v>94</v>
      </c>
      <c r="I1037" t="s">
        <v>468</v>
      </c>
      <c r="J1037">
        <v>10</v>
      </c>
      <c r="K1037" s="15">
        <v>45910</v>
      </c>
      <c r="L1037" t="s">
        <v>10040</v>
      </c>
      <c r="M1037" t="s">
        <v>12340</v>
      </c>
    </row>
    <row r="1038" spans="1:13">
      <c r="A1038" t="s">
        <v>12341</v>
      </c>
      <c r="B1038" t="s">
        <v>12071</v>
      </c>
      <c r="C1038" t="s">
        <v>315</v>
      </c>
      <c r="D1038" t="s">
        <v>234</v>
      </c>
      <c r="E1038">
        <v>143</v>
      </c>
      <c r="F1038">
        <v>19</v>
      </c>
      <c r="G1038">
        <v>29</v>
      </c>
      <c r="H1038">
        <v>95</v>
      </c>
      <c r="I1038" t="s">
        <v>468</v>
      </c>
      <c r="J1038">
        <v>11</v>
      </c>
      <c r="K1038" s="15">
        <v>45910</v>
      </c>
      <c r="L1038" t="s">
        <v>10043</v>
      </c>
      <c r="M1038" t="s">
        <v>12342</v>
      </c>
    </row>
    <row r="1039" spans="1:13">
      <c r="A1039" t="s">
        <v>12343</v>
      </c>
      <c r="B1039" t="s">
        <v>12074</v>
      </c>
      <c r="C1039" t="s">
        <v>315</v>
      </c>
      <c r="D1039" t="s">
        <v>235</v>
      </c>
      <c r="E1039">
        <v>144</v>
      </c>
      <c r="F1039">
        <v>19</v>
      </c>
      <c r="G1039">
        <v>29</v>
      </c>
      <c r="H1039">
        <v>96</v>
      </c>
      <c r="I1039" t="s">
        <v>468</v>
      </c>
      <c r="J1039">
        <v>12</v>
      </c>
      <c r="K1039" s="15">
        <v>45910</v>
      </c>
      <c r="L1039" t="s">
        <v>10046</v>
      </c>
      <c r="M1039" t="s">
        <v>12344</v>
      </c>
    </row>
    <row r="1040" spans="1:13">
      <c r="A1040" t="s">
        <v>12345</v>
      </c>
      <c r="B1040" t="s">
        <v>12077</v>
      </c>
      <c r="C1040" t="s">
        <v>324</v>
      </c>
      <c r="D1040" t="s">
        <v>236</v>
      </c>
      <c r="E1040">
        <v>146</v>
      </c>
      <c r="F1040">
        <v>19</v>
      </c>
      <c r="G1040">
        <v>29</v>
      </c>
      <c r="H1040">
        <v>98</v>
      </c>
      <c r="I1040" t="s">
        <v>468</v>
      </c>
      <c r="J1040">
        <v>13</v>
      </c>
      <c r="K1040" s="15">
        <v>45910</v>
      </c>
      <c r="L1040" t="s">
        <v>10040</v>
      </c>
      <c r="M1040" t="s">
        <v>12346</v>
      </c>
    </row>
    <row r="1041" spans="1:13">
      <c r="A1041" t="s">
        <v>12347</v>
      </c>
      <c r="B1041" t="s">
        <v>12080</v>
      </c>
      <c r="C1041" t="s">
        <v>333</v>
      </c>
      <c r="D1041" t="s">
        <v>237</v>
      </c>
      <c r="E1041">
        <v>147</v>
      </c>
      <c r="F1041">
        <v>20</v>
      </c>
      <c r="G1041">
        <v>29</v>
      </c>
      <c r="H1041">
        <v>98</v>
      </c>
      <c r="I1041" t="s">
        <v>468</v>
      </c>
      <c r="J1041">
        <v>14</v>
      </c>
      <c r="K1041" s="15">
        <v>45910</v>
      </c>
      <c r="L1041" t="s">
        <v>10043</v>
      </c>
      <c r="M1041" t="s">
        <v>12348</v>
      </c>
    </row>
    <row r="1042" spans="1:13">
      <c r="A1042" t="s">
        <v>12349</v>
      </c>
      <c r="B1042" t="s">
        <v>12083</v>
      </c>
      <c r="C1042" t="s">
        <v>257</v>
      </c>
      <c r="D1042" t="s">
        <v>238</v>
      </c>
      <c r="E1042">
        <v>149</v>
      </c>
      <c r="F1042">
        <v>20</v>
      </c>
      <c r="G1042">
        <v>30</v>
      </c>
      <c r="H1042">
        <v>99</v>
      </c>
      <c r="I1042" t="s">
        <v>468</v>
      </c>
      <c r="J1042">
        <v>5</v>
      </c>
      <c r="K1042" s="15">
        <v>45910</v>
      </c>
      <c r="L1042" t="s">
        <v>10046</v>
      </c>
      <c r="M1042" t="s">
        <v>12262</v>
      </c>
    </row>
    <row r="1043" spans="1:13">
      <c r="A1043" t="s">
        <v>12350</v>
      </c>
      <c r="B1043" t="s">
        <v>12086</v>
      </c>
      <c r="C1043" t="s">
        <v>257</v>
      </c>
      <c r="D1043" t="s">
        <v>163</v>
      </c>
      <c r="E1043">
        <v>150</v>
      </c>
      <c r="F1043">
        <v>20</v>
      </c>
      <c r="G1043">
        <v>30</v>
      </c>
      <c r="H1043">
        <v>100</v>
      </c>
      <c r="I1043" t="s">
        <v>468</v>
      </c>
      <c r="J1043">
        <v>6</v>
      </c>
      <c r="K1043" s="15">
        <v>45910</v>
      </c>
      <c r="L1043" t="s">
        <v>10040</v>
      </c>
      <c r="M1043" t="s">
        <v>12024</v>
      </c>
    </row>
    <row r="1044" spans="1:13">
      <c r="A1044" t="s">
        <v>12351</v>
      </c>
      <c r="B1044" t="s">
        <v>12089</v>
      </c>
      <c r="C1044" t="s">
        <v>257</v>
      </c>
      <c r="D1044" t="s">
        <v>165</v>
      </c>
      <c r="E1044">
        <v>152</v>
      </c>
      <c r="F1044">
        <v>20</v>
      </c>
      <c r="G1044">
        <v>30</v>
      </c>
      <c r="H1044">
        <v>102</v>
      </c>
      <c r="I1044" t="s">
        <v>468</v>
      </c>
      <c r="J1044">
        <v>7</v>
      </c>
      <c r="K1044" s="15">
        <v>45910</v>
      </c>
      <c r="L1044" t="s">
        <v>10043</v>
      </c>
      <c r="M1044" t="s">
        <v>12027</v>
      </c>
    </row>
    <row r="1045" spans="1:13">
      <c r="A1045" t="s">
        <v>12352</v>
      </c>
      <c r="B1045" t="s">
        <v>12092</v>
      </c>
      <c r="C1045" t="s">
        <v>315</v>
      </c>
      <c r="D1045" t="s">
        <v>168</v>
      </c>
      <c r="E1045">
        <v>153</v>
      </c>
      <c r="F1045">
        <v>20</v>
      </c>
      <c r="G1045">
        <v>31</v>
      </c>
      <c r="H1045">
        <v>102</v>
      </c>
      <c r="I1045" t="s">
        <v>468</v>
      </c>
      <c r="J1045">
        <v>8</v>
      </c>
      <c r="K1045" s="15">
        <v>45910</v>
      </c>
      <c r="L1045" t="s">
        <v>10046</v>
      </c>
      <c r="M1045" t="s">
        <v>12353</v>
      </c>
    </row>
    <row r="1046" spans="1:13">
      <c r="A1046" t="s">
        <v>12354</v>
      </c>
      <c r="B1046" t="s">
        <v>12095</v>
      </c>
      <c r="C1046" t="s">
        <v>315</v>
      </c>
      <c r="D1046" t="s">
        <v>170</v>
      </c>
      <c r="E1046">
        <v>155</v>
      </c>
      <c r="F1046">
        <v>21</v>
      </c>
      <c r="G1046">
        <v>31</v>
      </c>
      <c r="H1046">
        <v>103</v>
      </c>
      <c r="I1046" t="s">
        <v>468</v>
      </c>
      <c r="J1046">
        <v>9</v>
      </c>
      <c r="K1046" s="15">
        <v>45910</v>
      </c>
      <c r="L1046" t="s">
        <v>10040</v>
      </c>
      <c r="M1046" t="s">
        <v>12033</v>
      </c>
    </row>
    <row r="1047" spans="1:13">
      <c r="A1047" t="s">
        <v>12355</v>
      </c>
      <c r="B1047" t="s">
        <v>12098</v>
      </c>
      <c r="C1047" t="s">
        <v>324</v>
      </c>
      <c r="D1047" t="s">
        <v>171</v>
      </c>
      <c r="E1047">
        <v>520</v>
      </c>
      <c r="F1047">
        <v>52</v>
      </c>
      <c r="G1047">
        <v>104</v>
      </c>
      <c r="H1047">
        <v>364</v>
      </c>
      <c r="I1047" t="s">
        <v>468</v>
      </c>
      <c r="J1047">
        <v>10</v>
      </c>
      <c r="K1047" s="15">
        <v>45910</v>
      </c>
      <c r="L1047" t="s">
        <v>10043</v>
      </c>
      <c r="M1047" t="s">
        <v>12356</v>
      </c>
    </row>
    <row r="1048" spans="1:13">
      <c r="A1048" t="s">
        <v>12357</v>
      </c>
      <c r="B1048" t="s">
        <v>12101</v>
      </c>
      <c r="C1048" t="s">
        <v>333</v>
      </c>
      <c r="D1048" t="s">
        <v>173</v>
      </c>
      <c r="E1048">
        <v>525</v>
      </c>
      <c r="F1048">
        <v>53</v>
      </c>
      <c r="G1048">
        <v>105</v>
      </c>
      <c r="H1048">
        <v>367</v>
      </c>
      <c r="I1048" t="s">
        <v>468</v>
      </c>
      <c r="J1048">
        <v>11</v>
      </c>
      <c r="K1048" s="15">
        <v>45910</v>
      </c>
      <c r="L1048" t="s">
        <v>10046</v>
      </c>
      <c r="M1048" t="s">
        <v>12358</v>
      </c>
    </row>
    <row r="1049" spans="1:13">
      <c r="A1049" t="s">
        <v>12359</v>
      </c>
      <c r="B1049" t="s">
        <v>12104</v>
      </c>
      <c r="C1049" t="s">
        <v>257</v>
      </c>
      <c r="D1049" t="s">
        <v>176</v>
      </c>
      <c r="E1049">
        <v>530</v>
      </c>
      <c r="F1049">
        <v>53</v>
      </c>
      <c r="G1049">
        <v>106</v>
      </c>
      <c r="H1049">
        <v>371</v>
      </c>
      <c r="I1049" t="s">
        <v>468</v>
      </c>
      <c r="J1049">
        <v>12</v>
      </c>
      <c r="K1049" s="15">
        <v>45910</v>
      </c>
      <c r="L1049" t="s">
        <v>10040</v>
      </c>
      <c r="M1049" t="s">
        <v>12275</v>
      </c>
    </row>
    <row r="1050" spans="1:13">
      <c r="A1050" t="s">
        <v>12360</v>
      </c>
      <c r="B1050" t="s">
        <v>12107</v>
      </c>
      <c r="C1050" t="s">
        <v>257</v>
      </c>
      <c r="D1050" t="s">
        <v>178</v>
      </c>
      <c r="E1050">
        <v>535</v>
      </c>
      <c r="F1050">
        <v>54</v>
      </c>
      <c r="G1050">
        <v>107</v>
      </c>
      <c r="H1050">
        <v>374</v>
      </c>
      <c r="I1050" t="s">
        <v>468</v>
      </c>
      <c r="J1050">
        <v>13</v>
      </c>
      <c r="K1050" s="15">
        <v>45910</v>
      </c>
      <c r="L1050" t="s">
        <v>10043</v>
      </c>
      <c r="M1050" t="s">
        <v>12045</v>
      </c>
    </row>
    <row r="1051" spans="1:13">
      <c r="A1051" t="s">
        <v>12361</v>
      </c>
      <c r="B1051" t="s">
        <v>12110</v>
      </c>
      <c r="C1051" t="s">
        <v>257</v>
      </c>
      <c r="D1051" t="s">
        <v>180</v>
      </c>
      <c r="E1051">
        <v>465</v>
      </c>
      <c r="F1051">
        <v>47</v>
      </c>
      <c r="G1051">
        <v>93</v>
      </c>
      <c r="H1051">
        <v>325</v>
      </c>
      <c r="I1051" t="s">
        <v>468</v>
      </c>
      <c r="J1051">
        <v>14</v>
      </c>
      <c r="K1051" s="15">
        <v>45910</v>
      </c>
      <c r="L1051" t="s">
        <v>10046</v>
      </c>
      <c r="M1051" t="s">
        <v>12048</v>
      </c>
    </row>
    <row r="1052" spans="1:13">
      <c r="A1052" t="s">
        <v>12362</v>
      </c>
      <c r="B1052" t="s">
        <v>12363</v>
      </c>
      <c r="C1052" t="s">
        <v>257</v>
      </c>
      <c r="D1052" t="s">
        <v>163</v>
      </c>
      <c r="E1052">
        <v>141</v>
      </c>
      <c r="F1052">
        <v>19</v>
      </c>
      <c r="G1052">
        <v>28</v>
      </c>
      <c r="H1052">
        <v>94</v>
      </c>
      <c r="I1052" t="s">
        <v>468</v>
      </c>
      <c r="J1052">
        <v>5</v>
      </c>
      <c r="K1052" s="15">
        <v>45940</v>
      </c>
      <c r="L1052" t="s">
        <v>10040</v>
      </c>
      <c r="M1052" t="s">
        <v>12364</v>
      </c>
    </row>
    <row r="1053" spans="1:13">
      <c r="A1053" t="s">
        <v>12365</v>
      </c>
      <c r="B1053" t="s">
        <v>12366</v>
      </c>
      <c r="C1053" t="s">
        <v>257</v>
      </c>
      <c r="D1053" t="s">
        <v>165</v>
      </c>
      <c r="E1053">
        <v>143</v>
      </c>
      <c r="F1053">
        <v>19</v>
      </c>
      <c r="G1053">
        <v>29</v>
      </c>
      <c r="H1053">
        <v>95</v>
      </c>
      <c r="I1053" t="s">
        <v>468</v>
      </c>
      <c r="J1053">
        <v>6</v>
      </c>
      <c r="K1053" s="15">
        <v>45940</v>
      </c>
      <c r="L1053" t="s">
        <v>10043</v>
      </c>
      <c r="M1053" t="s">
        <v>12367</v>
      </c>
    </row>
    <row r="1054" spans="1:13">
      <c r="A1054" t="s">
        <v>12368</v>
      </c>
      <c r="B1054" t="s">
        <v>12369</v>
      </c>
      <c r="C1054" t="s">
        <v>257</v>
      </c>
      <c r="D1054" t="s">
        <v>168</v>
      </c>
      <c r="E1054">
        <v>144</v>
      </c>
      <c r="F1054">
        <v>19</v>
      </c>
      <c r="G1054">
        <v>29</v>
      </c>
      <c r="H1054">
        <v>96</v>
      </c>
      <c r="I1054" t="s">
        <v>468</v>
      </c>
      <c r="J1054">
        <v>7</v>
      </c>
      <c r="K1054" s="15">
        <v>45940</v>
      </c>
      <c r="L1054" t="s">
        <v>10046</v>
      </c>
      <c r="M1054" t="s">
        <v>12370</v>
      </c>
    </row>
    <row r="1055" spans="1:13">
      <c r="A1055" t="s">
        <v>12371</v>
      </c>
      <c r="B1055" t="s">
        <v>12372</v>
      </c>
      <c r="C1055" t="s">
        <v>315</v>
      </c>
      <c r="D1055" t="s">
        <v>170</v>
      </c>
      <c r="E1055">
        <v>146</v>
      </c>
      <c r="F1055">
        <v>19</v>
      </c>
      <c r="G1055">
        <v>29</v>
      </c>
      <c r="H1055">
        <v>98</v>
      </c>
      <c r="I1055" t="s">
        <v>468</v>
      </c>
      <c r="J1055">
        <v>8</v>
      </c>
      <c r="K1055" s="15">
        <v>45940</v>
      </c>
      <c r="L1055" t="s">
        <v>10040</v>
      </c>
      <c r="M1055" t="s">
        <v>12373</v>
      </c>
    </row>
    <row r="1056" spans="1:13">
      <c r="A1056" t="s">
        <v>12374</v>
      </c>
      <c r="B1056" t="s">
        <v>12375</v>
      </c>
      <c r="C1056" t="s">
        <v>315</v>
      </c>
      <c r="D1056" t="s">
        <v>171</v>
      </c>
      <c r="E1056">
        <v>490</v>
      </c>
      <c r="F1056">
        <v>49</v>
      </c>
      <c r="G1056">
        <v>98</v>
      </c>
      <c r="H1056">
        <v>343</v>
      </c>
      <c r="I1056" t="s">
        <v>468</v>
      </c>
      <c r="J1056">
        <v>9</v>
      </c>
      <c r="K1056" s="15">
        <v>45940</v>
      </c>
      <c r="L1056" t="s">
        <v>10043</v>
      </c>
      <c r="M1056" t="s">
        <v>12376</v>
      </c>
    </row>
    <row r="1057" spans="1:13">
      <c r="A1057" t="s">
        <v>12377</v>
      </c>
      <c r="B1057" t="s">
        <v>12378</v>
      </c>
      <c r="C1057" t="s">
        <v>324</v>
      </c>
      <c r="D1057" t="s">
        <v>173</v>
      </c>
      <c r="E1057">
        <v>495</v>
      </c>
      <c r="F1057">
        <v>50</v>
      </c>
      <c r="G1057">
        <v>99</v>
      </c>
      <c r="H1057">
        <v>346</v>
      </c>
      <c r="I1057" t="s">
        <v>468</v>
      </c>
      <c r="J1057">
        <v>10</v>
      </c>
      <c r="K1057" s="15">
        <v>45940</v>
      </c>
      <c r="L1057" t="s">
        <v>10046</v>
      </c>
      <c r="M1057" t="s">
        <v>12379</v>
      </c>
    </row>
    <row r="1058" spans="1:13">
      <c r="A1058" t="s">
        <v>12380</v>
      </c>
      <c r="B1058" t="s">
        <v>12381</v>
      </c>
      <c r="C1058" t="s">
        <v>333</v>
      </c>
      <c r="D1058" t="s">
        <v>176</v>
      </c>
      <c r="E1058">
        <v>500</v>
      </c>
      <c r="F1058">
        <v>50</v>
      </c>
      <c r="G1058">
        <v>100</v>
      </c>
      <c r="H1058">
        <v>350</v>
      </c>
      <c r="I1058" t="s">
        <v>468</v>
      </c>
      <c r="J1058">
        <v>11</v>
      </c>
      <c r="K1058" s="15">
        <v>45940</v>
      </c>
      <c r="L1058" t="s">
        <v>10040</v>
      </c>
      <c r="M1058" t="s">
        <v>12382</v>
      </c>
    </row>
    <row r="1059" spans="1:13">
      <c r="A1059" t="s">
        <v>12383</v>
      </c>
      <c r="B1059" t="s">
        <v>12384</v>
      </c>
      <c r="C1059" t="s">
        <v>257</v>
      </c>
      <c r="D1059" t="s">
        <v>178</v>
      </c>
      <c r="E1059">
        <v>505</v>
      </c>
      <c r="F1059">
        <v>51</v>
      </c>
      <c r="G1059">
        <v>101</v>
      </c>
      <c r="H1059">
        <v>353</v>
      </c>
      <c r="I1059" t="s">
        <v>468</v>
      </c>
      <c r="J1059">
        <v>12</v>
      </c>
      <c r="K1059" s="15">
        <v>45940</v>
      </c>
      <c r="L1059" t="s">
        <v>10043</v>
      </c>
      <c r="M1059" t="s">
        <v>12385</v>
      </c>
    </row>
    <row r="1060" spans="1:13">
      <c r="A1060" t="s">
        <v>12386</v>
      </c>
      <c r="B1060" t="s">
        <v>12387</v>
      </c>
      <c r="C1060" t="s">
        <v>257</v>
      </c>
      <c r="D1060" t="s">
        <v>180</v>
      </c>
      <c r="E1060">
        <v>510</v>
      </c>
      <c r="F1060">
        <v>51</v>
      </c>
      <c r="G1060">
        <v>102</v>
      </c>
      <c r="H1060">
        <v>357</v>
      </c>
      <c r="I1060" t="s">
        <v>468</v>
      </c>
      <c r="J1060">
        <v>13</v>
      </c>
      <c r="K1060" s="15">
        <v>45940</v>
      </c>
      <c r="L1060" t="s">
        <v>10046</v>
      </c>
      <c r="M1060" t="s">
        <v>12388</v>
      </c>
    </row>
    <row r="1061" spans="1:13">
      <c r="A1061" t="s">
        <v>12389</v>
      </c>
      <c r="B1061" t="s">
        <v>12390</v>
      </c>
      <c r="C1061" t="s">
        <v>257</v>
      </c>
      <c r="D1061" t="s">
        <v>182</v>
      </c>
      <c r="E1061">
        <v>515</v>
      </c>
      <c r="F1061">
        <v>52</v>
      </c>
      <c r="G1061">
        <v>103</v>
      </c>
      <c r="H1061">
        <v>360</v>
      </c>
      <c r="I1061" t="s">
        <v>468</v>
      </c>
      <c r="J1061">
        <v>14</v>
      </c>
      <c r="K1061" s="15">
        <v>45940</v>
      </c>
      <c r="L1061" t="s">
        <v>10040</v>
      </c>
      <c r="M1061" t="s">
        <v>12391</v>
      </c>
    </row>
    <row r="1062" spans="1:13">
      <c r="A1062" t="s">
        <v>12392</v>
      </c>
      <c r="B1062" t="s">
        <v>12393</v>
      </c>
      <c r="C1062" t="s">
        <v>315</v>
      </c>
      <c r="D1062" t="s">
        <v>185</v>
      </c>
      <c r="E1062">
        <v>520</v>
      </c>
      <c r="F1062">
        <v>52</v>
      </c>
      <c r="G1062">
        <v>104</v>
      </c>
      <c r="H1062">
        <v>364</v>
      </c>
      <c r="I1062" t="s">
        <v>468</v>
      </c>
      <c r="J1062">
        <v>5</v>
      </c>
      <c r="K1062" s="15">
        <v>45940</v>
      </c>
      <c r="L1062" t="s">
        <v>10043</v>
      </c>
      <c r="M1062" t="s">
        <v>12394</v>
      </c>
    </row>
    <row r="1063" spans="1:13">
      <c r="A1063" t="s">
        <v>12395</v>
      </c>
      <c r="B1063" t="s">
        <v>12396</v>
      </c>
      <c r="C1063" t="s">
        <v>315</v>
      </c>
      <c r="D1063" t="s">
        <v>187</v>
      </c>
      <c r="E1063">
        <v>525</v>
      </c>
      <c r="F1063">
        <v>53</v>
      </c>
      <c r="G1063">
        <v>105</v>
      </c>
      <c r="H1063">
        <v>367</v>
      </c>
      <c r="I1063" t="s">
        <v>468</v>
      </c>
      <c r="J1063">
        <v>6</v>
      </c>
      <c r="K1063" s="15">
        <v>45940</v>
      </c>
      <c r="L1063" t="s">
        <v>10046</v>
      </c>
      <c r="M1063" t="s">
        <v>12397</v>
      </c>
    </row>
    <row r="1064" spans="1:13">
      <c r="A1064" t="s">
        <v>12398</v>
      </c>
      <c r="B1064" t="s">
        <v>12399</v>
      </c>
      <c r="C1064" t="s">
        <v>324</v>
      </c>
      <c r="D1064" t="s">
        <v>188</v>
      </c>
      <c r="E1064">
        <v>530</v>
      </c>
      <c r="F1064">
        <v>53</v>
      </c>
      <c r="G1064">
        <v>106</v>
      </c>
      <c r="H1064">
        <v>371</v>
      </c>
      <c r="I1064" t="s">
        <v>468</v>
      </c>
      <c r="J1064">
        <v>7</v>
      </c>
      <c r="K1064" s="15">
        <v>45940</v>
      </c>
      <c r="L1064" t="s">
        <v>10040</v>
      </c>
      <c r="M1064" t="s">
        <v>12400</v>
      </c>
    </row>
    <row r="1065" spans="1:13">
      <c r="A1065" t="s">
        <v>12401</v>
      </c>
      <c r="B1065" t="s">
        <v>12402</v>
      </c>
      <c r="C1065" t="s">
        <v>333</v>
      </c>
      <c r="D1065" t="s">
        <v>189</v>
      </c>
      <c r="E1065">
        <v>535</v>
      </c>
      <c r="F1065">
        <v>54</v>
      </c>
      <c r="G1065">
        <v>107</v>
      </c>
      <c r="H1065">
        <v>374</v>
      </c>
      <c r="I1065" t="s">
        <v>468</v>
      </c>
      <c r="J1065">
        <v>8</v>
      </c>
      <c r="K1065" s="15">
        <v>45940</v>
      </c>
      <c r="L1065" t="s">
        <v>10043</v>
      </c>
      <c r="M1065" t="s">
        <v>12403</v>
      </c>
    </row>
    <row r="1066" spans="1:13">
      <c r="A1066" t="s">
        <v>12404</v>
      </c>
      <c r="B1066" t="s">
        <v>12405</v>
      </c>
      <c r="C1066" t="s">
        <v>257</v>
      </c>
      <c r="D1066" t="s">
        <v>191</v>
      </c>
      <c r="E1066">
        <v>465</v>
      </c>
      <c r="F1066">
        <v>47</v>
      </c>
      <c r="G1066">
        <v>93</v>
      </c>
      <c r="H1066">
        <v>325</v>
      </c>
      <c r="I1066" t="s">
        <v>468</v>
      </c>
      <c r="J1066">
        <v>9</v>
      </c>
      <c r="K1066" s="15">
        <v>45940</v>
      </c>
      <c r="L1066" t="s">
        <v>10046</v>
      </c>
      <c r="M1066" t="s">
        <v>12406</v>
      </c>
    </row>
    <row r="1067" spans="1:13">
      <c r="A1067" t="s">
        <v>12407</v>
      </c>
      <c r="B1067" t="s">
        <v>12408</v>
      </c>
      <c r="C1067" t="s">
        <v>257</v>
      </c>
      <c r="D1067" t="s">
        <v>193</v>
      </c>
      <c r="E1067">
        <v>470</v>
      </c>
      <c r="F1067">
        <v>47</v>
      </c>
      <c r="G1067">
        <v>94</v>
      </c>
      <c r="H1067">
        <v>329</v>
      </c>
      <c r="I1067" t="s">
        <v>468</v>
      </c>
      <c r="J1067">
        <v>10</v>
      </c>
      <c r="K1067" s="15">
        <v>45940</v>
      </c>
      <c r="L1067" t="s">
        <v>10040</v>
      </c>
      <c r="M1067" t="s">
        <v>12409</v>
      </c>
    </row>
    <row r="1068" spans="1:13">
      <c r="A1068" t="s">
        <v>12410</v>
      </c>
      <c r="B1068" t="s">
        <v>12411</v>
      </c>
      <c r="C1068" t="s">
        <v>257</v>
      </c>
      <c r="D1068" t="s">
        <v>195</v>
      </c>
      <c r="E1068">
        <v>475</v>
      </c>
      <c r="F1068">
        <v>48</v>
      </c>
      <c r="G1068">
        <v>95</v>
      </c>
      <c r="H1068">
        <v>332</v>
      </c>
      <c r="I1068" t="s">
        <v>468</v>
      </c>
      <c r="J1068">
        <v>11</v>
      </c>
      <c r="K1068" s="15">
        <v>45940</v>
      </c>
      <c r="L1068" t="s">
        <v>10043</v>
      </c>
      <c r="M1068" t="s">
        <v>12412</v>
      </c>
    </row>
    <row r="1069" spans="1:13">
      <c r="A1069" t="s">
        <v>12413</v>
      </c>
      <c r="B1069" t="s">
        <v>12414</v>
      </c>
      <c r="C1069" t="s">
        <v>315</v>
      </c>
      <c r="D1069" t="s">
        <v>197</v>
      </c>
      <c r="E1069">
        <v>480</v>
      </c>
      <c r="F1069">
        <v>48</v>
      </c>
      <c r="G1069">
        <v>96</v>
      </c>
      <c r="H1069">
        <v>336</v>
      </c>
      <c r="I1069" t="s">
        <v>468</v>
      </c>
      <c r="J1069">
        <v>12</v>
      </c>
      <c r="K1069" s="15">
        <v>45940</v>
      </c>
      <c r="L1069" t="s">
        <v>10046</v>
      </c>
      <c r="M1069" t="s">
        <v>12415</v>
      </c>
    </row>
    <row r="1070" spans="1:13">
      <c r="A1070" t="s">
        <v>12416</v>
      </c>
      <c r="B1070" t="s">
        <v>12417</v>
      </c>
      <c r="C1070" t="s">
        <v>315</v>
      </c>
      <c r="D1070" t="s">
        <v>199</v>
      </c>
      <c r="E1070">
        <v>146</v>
      </c>
      <c r="F1070">
        <v>19</v>
      </c>
      <c r="G1070">
        <v>29</v>
      </c>
      <c r="H1070">
        <v>98</v>
      </c>
      <c r="I1070" t="s">
        <v>468</v>
      </c>
      <c r="J1070">
        <v>13</v>
      </c>
      <c r="K1070" s="15">
        <v>45940</v>
      </c>
      <c r="L1070" t="s">
        <v>10040</v>
      </c>
      <c r="M1070" t="s">
        <v>12418</v>
      </c>
    </row>
    <row r="1071" spans="1:13">
      <c r="A1071" t="s">
        <v>12419</v>
      </c>
      <c r="B1071" t="s">
        <v>12420</v>
      </c>
      <c r="C1071" t="s">
        <v>324</v>
      </c>
      <c r="D1071" t="s">
        <v>201</v>
      </c>
      <c r="E1071">
        <v>490</v>
      </c>
      <c r="F1071">
        <v>49</v>
      </c>
      <c r="G1071">
        <v>98</v>
      </c>
      <c r="H1071">
        <v>343</v>
      </c>
      <c r="I1071" t="s">
        <v>468</v>
      </c>
      <c r="J1071">
        <v>14</v>
      </c>
      <c r="K1071" s="15">
        <v>45940</v>
      </c>
      <c r="L1071" t="s">
        <v>10043</v>
      </c>
      <c r="M1071" t="s">
        <v>12421</v>
      </c>
    </row>
    <row r="1072" spans="1:13">
      <c r="A1072" t="s">
        <v>12422</v>
      </c>
      <c r="B1072" t="s">
        <v>12423</v>
      </c>
      <c r="C1072" t="s">
        <v>333</v>
      </c>
      <c r="D1072" t="s">
        <v>203</v>
      </c>
      <c r="E1072">
        <v>495</v>
      </c>
      <c r="F1072">
        <v>50</v>
      </c>
      <c r="G1072">
        <v>99</v>
      </c>
      <c r="H1072">
        <v>346</v>
      </c>
      <c r="I1072" t="s">
        <v>468</v>
      </c>
      <c r="J1072">
        <v>5</v>
      </c>
      <c r="K1072" s="15">
        <v>45940</v>
      </c>
      <c r="L1072" t="s">
        <v>10046</v>
      </c>
      <c r="M1072" t="s">
        <v>12424</v>
      </c>
    </row>
    <row r="1073" spans="1:13">
      <c r="A1073" t="s">
        <v>12425</v>
      </c>
      <c r="B1073" t="s">
        <v>12426</v>
      </c>
      <c r="C1073" t="s">
        <v>257</v>
      </c>
      <c r="D1073" t="s">
        <v>206</v>
      </c>
      <c r="E1073">
        <v>150</v>
      </c>
      <c r="F1073">
        <v>20</v>
      </c>
      <c r="G1073">
        <v>30</v>
      </c>
      <c r="H1073">
        <v>100</v>
      </c>
      <c r="I1073" t="s">
        <v>468</v>
      </c>
      <c r="J1073">
        <v>6</v>
      </c>
      <c r="K1073" s="15">
        <v>45940</v>
      </c>
      <c r="L1073" t="s">
        <v>10040</v>
      </c>
      <c r="M1073" t="s">
        <v>12427</v>
      </c>
    </row>
    <row r="1074" spans="1:13">
      <c r="A1074" t="s">
        <v>12428</v>
      </c>
      <c r="B1074" t="s">
        <v>12429</v>
      </c>
      <c r="C1074" t="s">
        <v>257</v>
      </c>
      <c r="D1074" t="s">
        <v>207</v>
      </c>
      <c r="E1074">
        <v>152</v>
      </c>
      <c r="F1074">
        <v>20</v>
      </c>
      <c r="G1074">
        <v>30</v>
      </c>
      <c r="H1074">
        <v>102</v>
      </c>
      <c r="I1074" t="s">
        <v>468</v>
      </c>
      <c r="J1074">
        <v>7</v>
      </c>
      <c r="K1074" s="15">
        <v>45940</v>
      </c>
      <c r="L1074" t="s">
        <v>10043</v>
      </c>
      <c r="M1074" t="s">
        <v>12430</v>
      </c>
    </row>
    <row r="1075" spans="1:13">
      <c r="A1075" t="s">
        <v>12431</v>
      </c>
      <c r="B1075" t="s">
        <v>12432</v>
      </c>
      <c r="C1075" t="s">
        <v>257</v>
      </c>
      <c r="D1075" t="s">
        <v>208</v>
      </c>
      <c r="E1075">
        <v>153</v>
      </c>
      <c r="F1075">
        <v>20</v>
      </c>
      <c r="G1075">
        <v>31</v>
      </c>
      <c r="H1075">
        <v>102</v>
      </c>
      <c r="I1075" t="s">
        <v>468</v>
      </c>
      <c r="J1075">
        <v>8</v>
      </c>
      <c r="K1075" s="15">
        <v>45940</v>
      </c>
      <c r="L1075" t="s">
        <v>10046</v>
      </c>
      <c r="M1075" t="s">
        <v>12433</v>
      </c>
    </row>
    <row r="1076" spans="1:13">
      <c r="A1076" t="s">
        <v>12434</v>
      </c>
      <c r="B1076" t="s">
        <v>12435</v>
      </c>
      <c r="C1076" t="s">
        <v>315</v>
      </c>
      <c r="D1076" t="s">
        <v>209</v>
      </c>
      <c r="E1076">
        <v>155</v>
      </c>
      <c r="F1076">
        <v>21</v>
      </c>
      <c r="G1076">
        <v>31</v>
      </c>
      <c r="H1076">
        <v>103</v>
      </c>
      <c r="I1076" t="s">
        <v>468</v>
      </c>
      <c r="J1076">
        <v>9</v>
      </c>
      <c r="K1076" s="15">
        <v>45940</v>
      </c>
      <c r="L1076" t="s">
        <v>10040</v>
      </c>
      <c r="M1076" t="s">
        <v>12436</v>
      </c>
    </row>
    <row r="1077" spans="1:13">
      <c r="A1077" t="s">
        <v>12437</v>
      </c>
      <c r="B1077" t="s">
        <v>12438</v>
      </c>
      <c r="C1077" t="s">
        <v>315</v>
      </c>
      <c r="D1077" t="s">
        <v>210</v>
      </c>
      <c r="E1077">
        <v>156</v>
      </c>
      <c r="F1077">
        <v>21</v>
      </c>
      <c r="G1077">
        <v>31</v>
      </c>
      <c r="H1077">
        <v>104</v>
      </c>
      <c r="I1077" t="s">
        <v>468</v>
      </c>
      <c r="J1077">
        <v>10</v>
      </c>
      <c r="K1077" s="15">
        <v>45940</v>
      </c>
      <c r="L1077" t="s">
        <v>10043</v>
      </c>
      <c r="M1077" t="s">
        <v>12439</v>
      </c>
    </row>
    <row r="1078" spans="1:13">
      <c r="A1078" t="s">
        <v>12440</v>
      </c>
      <c r="B1078" t="s">
        <v>12441</v>
      </c>
      <c r="C1078" t="s">
        <v>324</v>
      </c>
      <c r="D1078" t="s">
        <v>211</v>
      </c>
      <c r="E1078">
        <v>525</v>
      </c>
      <c r="F1078">
        <v>53</v>
      </c>
      <c r="G1078">
        <v>105</v>
      </c>
      <c r="H1078">
        <v>367</v>
      </c>
      <c r="I1078" t="s">
        <v>468</v>
      </c>
      <c r="J1078">
        <v>11</v>
      </c>
      <c r="K1078" s="15">
        <v>45940</v>
      </c>
      <c r="L1078" t="s">
        <v>10046</v>
      </c>
      <c r="M1078" t="s">
        <v>12442</v>
      </c>
    </row>
    <row r="1079" spans="1:13">
      <c r="A1079" t="s">
        <v>12443</v>
      </c>
      <c r="B1079" t="s">
        <v>12444</v>
      </c>
      <c r="C1079" t="s">
        <v>333</v>
      </c>
      <c r="D1079" t="s">
        <v>212</v>
      </c>
      <c r="E1079">
        <v>530</v>
      </c>
      <c r="F1079">
        <v>53</v>
      </c>
      <c r="G1079">
        <v>106</v>
      </c>
      <c r="H1079">
        <v>371</v>
      </c>
      <c r="I1079" t="s">
        <v>468</v>
      </c>
      <c r="J1079">
        <v>12</v>
      </c>
      <c r="K1079" s="15">
        <v>45940</v>
      </c>
      <c r="L1079" t="s">
        <v>10040</v>
      </c>
      <c r="M1079" t="s">
        <v>12445</v>
      </c>
    </row>
    <row r="1080" spans="1:13">
      <c r="A1080" t="s">
        <v>12446</v>
      </c>
      <c r="B1080" t="s">
        <v>12447</v>
      </c>
      <c r="C1080" t="s">
        <v>257</v>
      </c>
      <c r="D1080" t="s">
        <v>213</v>
      </c>
      <c r="E1080">
        <v>161</v>
      </c>
      <c r="F1080">
        <v>21</v>
      </c>
      <c r="G1080">
        <v>32</v>
      </c>
      <c r="H1080">
        <v>108</v>
      </c>
      <c r="I1080" t="s">
        <v>468</v>
      </c>
      <c r="J1080">
        <v>13</v>
      </c>
      <c r="K1080" s="15">
        <v>45940</v>
      </c>
      <c r="L1080" t="s">
        <v>10043</v>
      </c>
      <c r="M1080" t="s">
        <v>12448</v>
      </c>
    </row>
    <row r="1081" spans="1:13">
      <c r="A1081" t="s">
        <v>12449</v>
      </c>
      <c r="B1081" t="s">
        <v>12450</v>
      </c>
      <c r="C1081" t="s">
        <v>257</v>
      </c>
      <c r="D1081" t="s">
        <v>214</v>
      </c>
      <c r="E1081">
        <v>140</v>
      </c>
      <c r="F1081">
        <v>19</v>
      </c>
      <c r="G1081">
        <v>28</v>
      </c>
      <c r="H1081">
        <v>93</v>
      </c>
      <c r="I1081" t="s">
        <v>468</v>
      </c>
      <c r="J1081">
        <v>14</v>
      </c>
      <c r="K1081" s="15">
        <v>45940</v>
      </c>
      <c r="L1081" t="s">
        <v>10046</v>
      </c>
      <c r="M1081" t="s">
        <v>12451</v>
      </c>
    </row>
    <row r="1082" spans="1:13">
      <c r="A1082" t="s">
        <v>12452</v>
      </c>
      <c r="B1082" t="s">
        <v>12453</v>
      </c>
      <c r="C1082" t="s">
        <v>257</v>
      </c>
      <c r="D1082" t="s">
        <v>216</v>
      </c>
      <c r="E1082">
        <v>141</v>
      </c>
      <c r="F1082">
        <v>19</v>
      </c>
      <c r="G1082">
        <v>28</v>
      </c>
      <c r="H1082">
        <v>94</v>
      </c>
      <c r="I1082" t="s">
        <v>468</v>
      </c>
      <c r="J1082">
        <v>5</v>
      </c>
      <c r="K1082" s="15">
        <v>45940</v>
      </c>
      <c r="L1082" t="s">
        <v>10040</v>
      </c>
      <c r="M1082" t="s">
        <v>12454</v>
      </c>
    </row>
    <row r="1083" spans="1:13">
      <c r="A1083" t="s">
        <v>12455</v>
      </c>
      <c r="B1083" t="s">
        <v>12456</v>
      </c>
      <c r="C1083" t="s">
        <v>315</v>
      </c>
      <c r="D1083" t="s">
        <v>218</v>
      </c>
      <c r="E1083">
        <v>475</v>
      </c>
      <c r="F1083">
        <v>48</v>
      </c>
      <c r="G1083">
        <v>95</v>
      </c>
      <c r="H1083">
        <v>332</v>
      </c>
      <c r="I1083" t="s">
        <v>468</v>
      </c>
      <c r="J1083">
        <v>6</v>
      </c>
      <c r="K1083" s="15">
        <v>45940</v>
      </c>
      <c r="L1083" t="s">
        <v>10043</v>
      </c>
      <c r="M1083" t="s">
        <v>12457</v>
      </c>
    </row>
    <row r="1084" spans="1:13">
      <c r="A1084" t="s">
        <v>12458</v>
      </c>
      <c r="B1084" t="s">
        <v>12459</v>
      </c>
      <c r="C1084" t="s">
        <v>315</v>
      </c>
      <c r="D1084" t="s">
        <v>220</v>
      </c>
      <c r="E1084">
        <v>480</v>
      </c>
      <c r="F1084">
        <v>48</v>
      </c>
      <c r="G1084">
        <v>96</v>
      </c>
      <c r="H1084">
        <v>336</v>
      </c>
      <c r="I1084" t="s">
        <v>468</v>
      </c>
      <c r="J1084">
        <v>7</v>
      </c>
      <c r="K1084" s="15">
        <v>45940</v>
      </c>
      <c r="L1084" t="s">
        <v>10046</v>
      </c>
      <c r="M1084" t="s">
        <v>12460</v>
      </c>
    </row>
    <row r="1085" spans="1:13">
      <c r="A1085" t="s">
        <v>12461</v>
      </c>
      <c r="B1085" t="s">
        <v>12462</v>
      </c>
      <c r="C1085" t="s">
        <v>324</v>
      </c>
      <c r="D1085" t="s">
        <v>221</v>
      </c>
      <c r="E1085">
        <v>146</v>
      </c>
      <c r="F1085">
        <v>19</v>
      </c>
      <c r="G1085">
        <v>29</v>
      </c>
      <c r="H1085">
        <v>98</v>
      </c>
      <c r="I1085" t="s">
        <v>468</v>
      </c>
      <c r="J1085">
        <v>8</v>
      </c>
      <c r="K1085" s="15">
        <v>45940</v>
      </c>
      <c r="L1085" t="s">
        <v>10040</v>
      </c>
      <c r="M1085" t="s">
        <v>12463</v>
      </c>
    </row>
    <row r="1086" spans="1:13">
      <c r="A1086" t="s">
        <v>12464</v>
      </c>
      <c r="B1086" t="s">
        <v>12465</v>
      </c>
      <c r="C1086" t="s">
        <v>333</v>
      </c>
      <c r="D1086" t="s">
        <v>224</v>
      </c>
      <c r="E1086">
        <v>147</v>
      </c>
      <c r="F1086">
        <v>20</v>
      </c>
      <c r="G1086">
        <v>29</v>
      </c>
      <c r="H1086">
        <v>98</v>
      </c>
      <c r="I1086" t="s">
        <v>468</v>
      </c>
      <c r="J1086">
        <v>9</v>
      </c>
      <c r="K1086" s="15">
        <v>45940</v>
      </c>
      <c r="L1086" t="s">
        <v>10043</v>
      </c>
      <c r="M1086" t="s">
        <v>12466</v>
      </c>
    </row>
    <row r="1087" spans="1:13">
      <c r="A1087" t="s">
        <v>12467</v>
      </c>
      <c r="B1087" t="s">
        <v>12468</v>
      </c>
      <c r="C1087" t="s">
        <v>257</v>
      </c>
      <c r="D1087" t="s">
        <v>226</v>
      </c>
      <c r="E1087">
        <v>149</v>
      </c>
      <c r="F1087">
        <v>20</v>
      </c>
      <c r="G1087">
        <v>30</v>
      </c>
      <c r="H1087">
        <v>99</v>
      </c>
      <c r="I1087" t="s">
        <v>468</v>
      </c>
      <c r="J1087">
        <v>10</v>
      </c>
      <c r="K1087" s="15">
        <v>45940</v>
      </c>
      <c r="L1087" t="s">
        <v>10046</v>
      </c>
      <c r="M1087" t="s">
        <v>12469</v>
      </c>
    </row>
    <row r="1088" spans="1:13">
      <c r="A1088" t="s">
        <v>12470</v>
      </c>
      <c r="B1088" t="s">
        <v>12471</v>
      </c>
      <c r="C1088" t="s">
        <v>257</v>
      </c>
      <c r="D1088" t="s">
        <v>227</v>
      </c>
      <c r="E1088">
        <v>150</v>
      </c>
      <c r="F1088">
        <v>20</v>
      </c>
      <c r="G1088">
        <v>30</v>
      </c>
      <c r="H1088">
        <v>100</v>
      </c>
      <c r="I1088" t="s">
        <v>468</v>
      </c>
      <c r="J1088">
        <v>11</v>
      </c>
      <c r="K1088" s="15">
        <v>45940</v>
      </c>
      <c r="L1088" t="s">
        <v>10040</v>
      </c>
      <c r="M1088" t="s">
        <v>12472</v>
      </c>
    </row>
    <row r="1089" spans="1:13">
      <c r="A1089" t="s">
        <v>12473</v>
      </c>
      <c r="B1089" t="s">
        <v>12474</v>
      </c>
      <c r="C1089" t="s">
        <v>257</v>
      </c>
      <c r="D1089" t="s">
        <v>228</v>
      </c>
      <c r="E1089">
        <v>152</v>
      </c>
      <c r="F1089">
        <v>20</v>
      </c>
      <c r="G1089">
        <v>30</v>
      </c>
      <c r="H1089">
        <v>102</v>
      </c>
      <c r="I1089" t="s">
        <v>468</v>
      </c>
      <c r="J1089">
        <v>12</v>
      </c>
      <c r="K1089" s="15">
        <v>45940</v>
      </c>
      <c r="L1089" t="s">
        <v>10043</v>
      </c>
      <c r="M1089" t="s">
        <v>12475</v>
      </c>
    </row>
    <row r="1090" spans="1:13">
      <c r="A1090" t="s">
        <v>12476</v>
      </c>
      <c r="B1090" t="s">
        <v>12477</v>
      </c>
      <c r="C1090" t="s">
        <v>315</v>
      </c>
      <c r="D1090" t="s">
        <v>229</v>
      </c>
      <c r="E1090">
        <v>153</v>
      </c>
      <c r="F1090">
        <v>20</v>
      </c>
      <c r="G1090">
        <v>31</v>
      </c>
      <c r="H1090">
        <v>102</v>
      </c>
      <c r="I1090" t="s">
        <v>468</v>
      </c>
      <c r="J1090">
        <v>13</v>
      </c>
      <c r="K1090" s="15">
        <v>45940</v>
      </c>
      <c r="L1090" t="s">
        <v>10046</v>
      </c>
      <c r="M1090" t="s">
        <v>12478</v>
      </c>
    </row>
    <row r="1091" spans="1:13">
      <c r="A1091" t="s">
        <v>12479</v>
      </c>
      <c r="B1091" t="s">
        <v>12480</v>
      </c>
      <c r="C1091" t="s">
        <v>315</v>
      </c>
      <c r="D1091" t="s">
        <v>230</v>
      </c>
      <c r="E1091">
        <v>155</v>
      </c>
      <c r="F1091">
        <v>21</v>
      </c>
      <c r="G1091">
        <v>31</v>
      </c>
      <c r="H1091">
        <v>103</v>
      </c>
      <c r="I1091" t="s">
        <v>468</v>
      </c>
      <c r="J1091">
        <v>14</v>
      </c>
      <c r="K1091" s="15">
        <v>45940</v>
      </c>
      <c r="L1091" t="s">
        <v>10040</v>
      </c>
      <c r="M1091" t="s">
        <v>12481</v>
      </c>
    </row>
    <row r="1092" spans="1:13">
      <c r="A1092" t="s">
        <v>12482</v>
      </c>
      <c r="B1092" t="s">
        <v>12483</v>
      </c>
      <c r="C1092" t="s">
        <v>324</v>
      </c>
      <c r="D1092" t="s">
        <v>232</v>
      </c>
      <c r="E1092">
        <v>156</v>
      </c>
      <c r="F1092">
        <v>21</v>
      </c>
      <c r="G1092">
        <v>31</v>
      </c>
      <c r="H1092">
        <v>104</v>
      </c>
      <c r="I1092" t="s">
        <v>468</v>
      </c>
      <c r="J1092">
        <v>5</v>
      </c>
      <c r="K1092" s="15">
        <v>45940</v>
      </c>
      <c r="L1092" t="s">
        <v>10043</v>
      </c>
      <c r="M1092" t="s">
        <v>12484</v>
      </c>
    </row>
    <row r="1093" spans="1:13">
      <c r="A1093" t="s">
        <v>12485</v>
      </c>
      <c r="B1093" t="s">
        <v>12486</v>
      </c>
      <c r="C1093" t="s">
        <v>333</v>
      </c>
      <c r="D1093" t="s">
        <v>233</v>
      </c>
      <c r="E1093">
        <v>158</v>
      </c>
      <c r="F1093">
        <v>21</v>
      </c>
      <c r="G1093">
        <v>32</v>
      </c>
      <c r="H1093">
        <v>105</v>
      </c>
      <c r="I1093" t="s">
        <v>468</v>
      </c>
      <c r="J1093">
        <v>6</v>
      </c>
      <c r="K1093" s="15">
        <v>45940</v>
      </c>
      <c r="L1093" t="s">
        <v>10046</v>
      </c>
      <c r="M1093" t="s">
        <v>12487</v>
      </c>
    </row>
    <row r="1094" spans="1:13">
      <c r="A1094" t="s">
        <v>12488</v>
      </c>
      <c r="B1094" t="s">
        <v>12489</v>
      </c>
      <c r="C1094" t="s">
        <v>257</v>
      </c>
      <c r="D1094" t="s">
        <v>234</v>
      </c>
      <c r="E1094">
        <v>159</v>
      </c>
      <c r="F1094">
        <v>21</v>
      </c>
      <c r="G1094">
        <v>32</v>
      </c>
      <c r="H1094">
        <v>106</v>
      </c>
      <c r="I1094" t="s">
        <v>468</v>
      </c>
      <c r="J1094">
        <v>7</v>
      </c>
      <c r="K1094" s="15">
        <v>45940</v>
      </c>
      <c r="L1094" t="s">
        <v>10040</v>
      </c>
      <c r="M1094" t="s">
        <v>12490</v>
      </c>
    </row>
    <row r="1095" spans="1:13">
      <c r="A1095" t="s">
        <v>12491</v>
      </c>
      <c r="B1095" t="s">
        <v>12492</v>
      </c>
      <c r="C1095" t="s">
        <v>257</v>
      </c>
      <c r="D1095" t="s">
        <v>235</v>
      </c>
      <c r="E1095">
        <v>161</v>
      </c>
      <c r="F1095">
        <v>21</v>
      </c>
      <c r="G1095">
        <v>32</v>
      </c>
      <c r="H1095">
        <v>108</v>
      </c>
      <c r="I1095" t="s">
        <v>468</v>
      </c>
      <c r="J1095">
        <v>8</v>
      </c>
      <c r="K1095" s="15">
        <v>45940</v>
      </c>
      <c r="L1095" t="s">
        <v>10043</v>
      </c>
      <c r="M1095" t="s">
        <v>12493</v>
      </c>
    </row>
    <row r="1096" spans="1:13">
      <c r="A1096" t="s">
        <v>12494</v>
      </c>
      <c r="B1096" t="s">
        <v>12495</v>
      </c>
      <c r="C1096" t="s">
        <v>257</v>
      </c>
      <c r="D1096" t="s">
        <v>236</v>
      </c>
      <c r="E1096">
        <v>140</v>
      </c>
      <c r="F1096">
        <v>19</v>
      </c>
      <c r="G1096">
        <v>28</v>
      </c>
      <c r="H1096">
        <v>93</v>
      </c>
      <c r="I1096" t="s">
        <v>468</v>
      </c>
      <c r="J1096">
        <v>9</v>
      </c>
      <c r="K1096" s="15">
        <v>45940</v>
      </c>
      <c r="L1096" t="s">
        <v>10046</v>
      </c>
      <c r="M1096" t="s">
        <v>12496</v>
      </c>
    </row>
    <row r="1097" spans="1:13">
      <c r="A1097" t="s">
        <v>12497</v>
      </c>
      <c r="B1097" t="s">
        <v>12498</v>
      </c>
      <c r="C1097" t="s">
        <v>315</v>
      </c>
      <c r="D1097" t="s">
        <v>237</v>
      </c>
      <c r="E1097">
        <v>141</v>
      </c>
      <c r="F1097">
        <v>19</v>
      </c>
      <c r="G1097">
        <v>28</v>
      </c>
      <c r="H1097">
        <v>94</v>
      </c>
      <c r="I1097" t="s">
        <v>468</v>
      </c>
      <c r="J1097">
        <v>10</v>
      </c>
      <c r="K1097" s="15">
        <v>45940</v>
      </c>
      <c r="L1097" t="s">
        <v>10040</v>
      </c>
      <c r="M1097" t="s">
        <v>12499</v>
      </c>
    </row>
    <row r="1098" spans="1:13">
      <c r="A1098" t="s">
        <v>12500</v>
      </c>
      <c r="B1098" t="s">
        <v>12501</v>
      </c>
      <c r="C1098" t="s">
        <v>315</v>
      </c>
      <c r="D1098" t="s">
        <v>238</v>
      </c>
      <c r="E1098">
        <v>143</v>
      </c>
      <c r="F1098">
        <v>19</v>
      </c>
      <c r="G1098">
        <v>29</v>
      </c>
      <c r="H1098">
        <v>95</v>
      </c>
      <c r="I1098" t="s">
        <v>468</v>
      </c>
      <c r="J1098">
        <v>11</v>
      </c>
      <c r="K1098" s="15">
        <v>45940</v>
      </c>
      <c r="L1098" t="s">
        <v>10043</v>
      </c>
      <c r="M1098" t="s">
        <v>12502</v>
      </c>
    </row>
    <row r="1099" spans="1:13">
      <c r="A1099" t="s">
        <v>12503</v>
      </c>
      <c r="B1099" t="s">
        <v>12504</v>
      </c>
      <c r="C1099" t="s">
        <v>324</v>
      </c>
      <c r="D1099" t="s">
        <v>163</v>
      </c>
      <c r="E1099">
        <v>144</v>
      </c>
      <c r="F1099">
        <v>19</v>
      </c>
      <c r="G1099">
        <v>29</v>
      </c>
      <c r="H1099">
        <v>96</v>
      </c>
      <c r="I1099" t="s">
        <v>468</v>
      </c>
      <c r="J1099">
        <v>12</v>
      </c>
      <c r="K1099" s="15">
        <v>45940</v>
      </c>
      <c r="L1099" t="s">
        <v>10046</v>
      </c>
      <c r="M1099" t="s">
        <v>12505</v>
      </c>
    </row>
    <row r="1100" spans="1:13">
      <c r="A1100" t="s">
        <v>12506</v>
      </c>
      <c r="B1100" t="s">
        <v>12507</v>
      </c>
      <c r="C1100" t="s">
        <v>333</v>
      </c>
      <c r="D1100" t="s">
        <v>165</v>
      </c>
      <c r="E1100">
        <v>146</v>
      </c>
      <c r="F1100">
        <v>19</v>
      </c>
      <c r="G1100">
        <v>29</v>
      </c>
      <c r="H1100">
        <v>98</v>
      </c>
      <c r="I1100" t="s">
        <v>468</v>
      </c>
      <c r="J1100">
        <v>13</v>
      </c>
      <c r="K1100" s="15">
        <v>45940</v>
      </c>
      <c r="L1100" t="s">
        <v>10040</v>
      </c>
      <c r="M1100" t="s">
        <v>12508</v>
      </c>
    </row>
    <row r="1101" spans="1:13">
      <c r="A1101" t="s">
        <v>12509</v>
      </c>
      <c r="B1101" t="s">
        <v>12510</v>
      </c>
      <c r="C1101" t="s">
        <v>257</v>
      </c>
      <c r="D1101" t="s">
        <v>168</v>
      </c>
      <c r="E1101">
        <v>147</v>
      </c>
      <c r="F1101">
        <v>20</v>
      </c>
      <c r="G1101">
        <v>29</v>
      </c>
      <c r="H1101">
        <v>98</v>
      </c>
      <c r="I1101" t="s">
        <v>468</v>
      </c>
      <c r="J1101">
        <v>14</v>
      </c>
      <c r="K1101" s="15">
        <v>45940</v>
      </c>
      <c r="L1101" t="s">
        <v>10043</v>
      </c>
      <c r="M1101" t="s">
        <v>12370</v>
      </c>
    </row>
    <row r="1102" spans="1:13">
      <c r="A1102" t="s">
        <v>12511</v>
      </c>
      <c r="B1102" t="s">
        <v>12512</v>
      </c>
      <c r="C1102" t="s">
        <v>257</v>
      </c>
      <c r="D1102" t="s">
        <v>170</v>
      </c>
      <c r="E1102">
        <v>149</v>
      </c>
      <c r="F1102">
        <v>20</v>
      </c>
      <c r="G1102">
        <v>30</v>
      </c>
      <c r="H1102">
        <v>99</v>
      </c>
      <c r="I1102" t="s">
        <v>468</v>
      </c>
      <c r="J1102">
        <v>5</v>
      </c>
      <c r="K1102" s="15">
        <v>45940</v>
      </c>
      <c r="L1102" t="s">
        <v>10046</v>
      </c>
      <c r="M1102" t="s">
        <v>12513</v>
      </c>
    </row>
    <row r="1103" spans="1:13">
      <c r="A1103" t="s">
        <v>12514</v>
      </c>
      <c r="B1103" t="s">
        <v>12515</v>
      </c>
      <c r="C1103" t="s">
        <v>257</v>
      </c>
      <c r="D1103" t="s">
        <v>171</v>
      </c>
      <c r="E1103">
        <v>500</v>
      </c>
      <c r="F1103">
        <v>50</v>
      </c>
      <c r="G1103">
        <v>100</v>
      </c>
      <c r="H1103">
        <v>350</v>
      </c>
      <c r="I1103" t="s">
        <v>468</v>
      </c>
      <c r="J1103">
        <v>6</v>
      </c>
      <c r="K1103" s="15">
        <v>45940</v>
      </c>
      <c r="L1103" t="s">
        <v>10040</v>
      </c>
      <c r="M1103" t="s">
        <v>12516</v>
      </c>
    </row>
    <row r="1104" spans="1:13">
      <c r="A1104" t="s">
        <v>12517</v>
      </c>
      <c r="B1104" t="s">
        <v>12518</v>
      </c>
      <c r="C1104" t="s">
        <v>315</v>
      </c>
      <c r="D1104" t="s">
        <v>173</v>
      </c>
      <c r="E1104">
        <v>505</v>
      </c>
      <c r="F1104">
        <v>51</v>
      </c>
      <c r="G1104">
        <v>101</v>
      </c>
      <c r="H1104">
        <v>353</v>
      </c>
      <c r="I1104" t="s">
        <v>468</v>
      </c>
      <c r="J1104">
        <v>7</v>
      </c>
      <c r="K1104" s="15">
        <v>45940</v>
      </c>
      <c r="L1104" t="s">
        <v>10043</v>
      </c>
      <c r="M1104" t="s">
        <v>12519</v>
      </c>
    </row>
    <row r="1105" spans="1:13">
      <c r="A1105" t="s">
        <v>12520</v>
      </c>
      <c r="B1105" t="s">
        <v>12521</v>
      </c>
      <c r="C1105" t="s">
        <v>315</v>
      </c>
      <c r="D1105" t="s">
        <v>176</v>
      </c>
      <c r="E1105">
        <v>510</v>
      </c>
      <c r="F1105">
        <v>51</v>
      </c>
      <c r="G1105">
        <v>102</v>
      </c>
      <c r="H1105">
        <v>357</v>
      </c>
      <c r="I1105" t="s">
        <v>468</v>
      </c>
      <c r="J1105">
        <v>8</v>
      </c>
      <c r="K1105" s="15">
        <v>45940</v>
      </c>
      <c r="L1105" t="s">
        <v>10046</v>
      </c>
      <c r="M1105" t="s">
        <v>12522</v>
      </c>
    </row>
    <row r="1106" spans="1:13">
      <c r="A1106" t="s">
        <v>12523</v>
      </c>
      <c r="B1106" t="s">
        <v>12524</v>
      </c>
      <c r="C1106" t="s">
        <v>324</v>
      </c>
      <c r="D1106" t="s">
        <v>178</v>
      </c>
      <c r="E1106">
        <v>515</v>
      </c>
      <c r="F1106">
        <v>52</v>
      </c>
      <c r="G1106">
        <v>103</v>
      </c>
      <c r="H1106">
        <v>360</v>
      </c>
      <c r="I1106" t="s">
        <v>468</v>
      </c>
      <c r="J1106">
        <v>9</v>
      </c>
      <c r="K1106" s="15">
        <v>45940</v>
      </c>
      <c r="L1106" t="s">
        <v>10040</v>
      </c>
      <c r="M1106" t="s">
        <v>12525</v>
      </c>
    </row>
    <row r="1107" spans="1:13">
      <c r="A1107" t="s">
        <v>12526</v>
      </c>
      <c r="B1107" t="s">
        <v>12527</v>
      </c>
      <c r="C1107" t="s">
        <v>333</v>
      </c>
      <c r="D1107" t="s">
        <v>180</v>
      </c>
      <c r="E1107">
        <v>520</v>
      </c>
      <c r="F1107">
        <v>52</v>
      </c>
      <c r="G1107">
        <v>104</v>
      </c>
      <c r="H1107">
        <v>364</v>
      </c>
      <c r="I1107" t="s">
        <v>468</v>
      </c>
      <c r="J1107">
        <v>10</v>
      </c>
      <c r="K1107" s="15">
        <v>45940</v>
      </c>
      <c r="L1107" t="s">
        <v>10043</v>
      </c>
      <c r="M1107" t="s">
        <v>12528</v>
      </c>
    </row>
    <row r="1108" spans="1:13">
      <c r="A1108" t="s">
        <v>12529</v>
      </c>
      <c r="B1108" t="s">
        <v>12530</v>
      </c>
      <c r="C1108" t="s">
        <v>257</v>
      </c>
      <c r="D1108" t="s">
        <v>182</v>
      </c>
      <c r="E1108">
        <v>525</v>
      </c>
      <c r="F1108">
        <v>53</v>
      </c>
      <c r="G1108">
        <v>105</v>
      </c>
      <c r="H1108">
        <v>367</v>
      </c>
      <c r="I1108" t="s">
        <v>468</v>
      </c>
      <c r="J1108">
        <v>11</v>
      </c>
      <c r="K1108" s="15">
        <v>45940</v>
      </c>
      <c r="L1108" t="s">
        <v>10046</v>
      </c>
      <c r="M1108" t="s">
        <v>12391</v>
      </c>
    </row>
    <row r="1109" spans="1:13">
      <c r="A1109" t="s">
        <v>12531</v>
      </c>
      <c r="B1109" t="s">
        <v>12532</v>
      </c>
      <c r="C1109" t="s">
        <v>257</v>
      </c>
      <c r="D1109" t="s">
        <v>185</v>
      </c>
      <c r="E1109">
        <v>530</v>
      </c>
      <c r="F1109">
        <v>53</v>
      </c>
      <c r="G1109">
        <v>106</v>
      </c>
      <c r="H1109">
        <v>371</v>
      </c>
      <c r="I1109" t="s">
        <v>468</v>
      </c>
      <c r="J1109">
        <v>12</v>
      </c>
      <c r="K1109" s="15">
        <v>45940</v>
      </c>
      <c r="L1109" t="s">
        <v>10040</v>
      </c>
      <c r="M1109" t="s">
        <v>12533</v>
      </c>
    </row>
    <row r="1110" spans="1:13">
      <c r="A1110" t="s">
        <v>12534</v>
      </c>
      <c r="B1110" t="s">
        <v>12535</v>
      </c>
      <c r="C1110" t="s">
        <v>257</v>
      </c>
      <c r="D1110" t="s">
        <v>187</v>
      </c>
      <c r="E1110">
        <v>535</v>
      </c>
      <c r="F1110">
        <v>54</v>
      </c>
      <c r="G1110">
        <v>107</v>
      </c>
      <c r="H1110">
        <v>374</v>
      </c>
      <c r="I1110" t="s">
        <v>468</v>
      </c>
      <c r="J1110">
        <v>13</v>
      </c>
      <c r="K1110" s="15">
        <v>45940</v>
      </c>
      <c r="L1110" t="s">
        <v>10043</v>
      </c>
      <c r="M1110" t="s">
        <v>12536</v>
      </c>
    </row>
    <row r="1111" spans="1:13">
      <c r="A1111" t="s">
        <v>12537</v>
      </c>
      <c r="B1111" t="s">
        <v>12538</v>
      </c>
      <c r="C1111" t="s">
        <v>315</v>
      </c>
      <c r="D1111" t="s">
        <v>188</v>
      </c>
      <c r="E1111">
        <v>465</v>
      </c>
      <c r="F1111">
        <v>47</v>
      </c>
      <c r="G1111">
        <v>93</v>
      </c>
      <c r="H1111">
        <v>325</v>
      </c>
      <c r="I1111" t="s">
        <v>468</v>
      </c>
      <c r="J1111">
        <v>14</v>
      </c>
      <c r="K1111" s="15">
        <v>45940</v>
      </c>
      <c r="L1111" t="s">
        <v>10046</v>
      </c>
      <c r="M1111" t="s">
        <v>12539</v>
      </c>
    </row>
    <row r="1112" spans="1:13">
      <c r="A1112" t="s">
        <v>12540</v>
      </c>
      <c r="B1112" t="s">
        <v>12363</v>
      </c>
      <c r="C1112" t="s">
        <v>315</v>
      </c>
      <c r="D1112" t="s">
        <v>189</v>
      </c>
      <c r="E1112">
        <v>470</v>
      </c>
      <c r="F1112">
        <v>47</v>
      </c>
      <c r="G1112">
        <v>94</v>
      </c>
      <c r="H1112">
        <v>329</v>
      </c>
      <c r="I1112" t="s">
        <v>468</v>
      </c>
      <c r="J1112">
        <v>5</v>
      </c>
      <c r="K1112" s="15">
        <v>45940</v>
      </c>
      <c r="L1112" t="s">
        <v>10040</v>
      </c>
      <c r="M1112" t="s">
        <v>12541</v>
      </c>
    </row>
    <row r="1113" spans="1:13">
      <c r="A1113" t="s">
        <v>12542</v>
      </c>
      <c r="B1113" t="s">
        <v>12366</v>
      </c>
      <c r="C1113" t="s">
        <v>324</v>
      </c>
      <c r="D1113" t="s">
        <v>191</v>
      </c>
      <c r="E1113">
        <v>475</v>
      </c>
      <c r="F1113">
        <v>48</v>
      </c>
      <c r="G1113">
        <v>95</v>
      </c>
      <c r="H1113">
        <v>332</v>
      </c>
      <c r="I1113" t="s">
        <v>468</v>
      </c>
      <c r="J1113">
        <v>6</v>
      </c>
      <c r="K1113" s="15">
        <v>45940</v>
      </c>
      <c r="L1113" t="s">
        <v>10043</v>
      </c>
      <c r="M1113" t="s">
        <v>12543</v>
      </c>
    </row>
    <row r="1114" spans="1:13">
      <c r="A1114" t="s">
        <v>12544</v>
      </c>
      <c r="B1114" t="s">
        <v>12369</v>
      </c>
      <c r="C1114" t="s">
        <v>333</v>
      </c>
      <c r="D1114" t="s">
        <v>193</v>
      </c>
      <c r="E1114">
        <v>480</v>
      </c>
      <c r="F1114">
        <v>48</v>
      </c>
      <c r="G1114">
        <v>96</v>
      </c>
      <c r="H1114">
        <v>336</v>
      </c>
      <c r="I1114" t="s">
        <v>468</v>
      </c>
      <c r="J1114">
        <v>7</v>
      </c>
      <c r="K1114" s="15">
        <v>45940</v>
      </c>
      <c r="L1114" t="s">
        <v>10046</v>
      </c>
      <c r="M1114" t="s">
        <v>12545</v>
      </c>
    </row>
    <row r="1115" spans="1:13">
      <c r="A1115" t="s">
        <v>12546</v>
      </c>
      <c r="B1115" t="s">
        <v>12372</v>
      </c>
      <c r="C1115" t="s">
        <v>257</v>
      </c>
      <c r="D1115" t="s">
        <v>195</v>
      </c>
      <c r="E1115">
        <v>485</v>
      </c>
      <c r="F1115">
        <v>49</v>
      </c>
      <c r="G1115">
        <v>97</v>
      </c>
      <c r="H1115">
        <v>339</v>
      </c>
      <c r="I1115" t="s">
        <v>468</v>
      </c>
      <c r="J1115">
        <v>8</v>
      </c>
      <c r="K1115" s="15">
        <v>45940</v>
      </c>
      <c r="L1115" t="s">
        <v>10040</v>
      </c>
      <c r="M1115" t="s">
        <v>12412</v>
      </c>
    </row>
    <row r="1116" spans="1:13">
      <c r="A1116" t="s">
        <v>12547</v>
      </c>
      <c r="B1116" t="s">
        <v>12375</v>
      </c>
      <c r="C1116" t="s">
        <v>257</v>
      </c>
      <c r="D1116" t="s">
        <v>197</v>
      </c>
      <c r="E1116">
        <v>490</v>
      </c>
      <c r="F1116">
        <v>49</v>
      </c>
      <c r="G1116">
        <v>98</v>
      </c>
      <c r="H1116">
        <v>343</v>
      </c>
      <c r="I1116" t="s">
        <v>468</v>
      </c>
      <c r="J1116">
        <v>9</v>
      </c>
      <c r="K1116" s="15">
        <v>45940</v>
      </c>
      <c r="L1116" t="s">
        <v>10043</v>
      </c>
      <c r="M1116" t="s">
        <v>12548</v>
      </c>
    </row>
    <row r="1117" spans="1:13">
      <c r="A1117" t="s">
        <v>12549</v>
      </c>
      <c r="B1117" t="s">
        <v>12378</v>
      </c>
      <c r="C1117" t="s">
        <v>257</v>
      </c>
      <c r="D1117" t="s">
        <v>199</v>
      </c>
      <c r="E1117">
        <v>149</v>
      </c>
      <c r="F1117">
        <v>20</v>
      </c>
      <c r="G1117">
        <v>30</v>
      </c>
      <c r="H1117">
        <v>99</v>
      </c>
      <c r="I1117" t="s">
        <v>468</v>
      </c>
      <c r="J1117">
        <v>10</v>
      </c>
      <c r="K1117" s="15">
        <v>45940</v>
      </c>
      <c r="L1117" t="s">
        <v>10046</v>
      </c>
      <c r="M1117" t="s">
        <v>12550</v>
      </c>
    </row>
    <row r="1118" spans="1:13">
      <c r="A1118" t="s">
        <v>12551</v>
      </c>
      <c r="B1118" t="s">
        <v>12381</v>
      </c>
      <c r="C1118" t="s">
        <v>315</v>
      </c>
      <c r="D1118" t="s">
        <v>201</v>
      </c>
      <c r="E1118">
        <v>500</v>
      </c>
      <c r="F1118">
        <v>50</v>
      </c>
      <c r="G1118">
        <v>100</v>
      </c>
      <c r="H1118">
        <v>350</v>
      </c>
      <c r="I1118" t="s">
        <v>468</v>
      </c>
      <c r="J1118">
        <v>11</v>
      </c>
      <c r="K1118" s="15">
        <v>45940</v>
      </c>
      <c r="L1118" t="s">
        <v>10040</v>
      </c>
      <c r="M1118" t="s">
        <v>12552</v>
      </c>
    </row>
    <row r="1119" spans="1:13">
      <c r="A1119" t="s">
        <v>12553</v>
      </c>
      <c r="B1119" t="s">
        <v>12384</v>
      </c>
      <c r="C1119" t="s">
        <v>315</v>
      </c>
      <c r="D1119" t="s">
        <v>203</v>
      </c>
      <c r="E1119">
        <v>505</v>
      </c>
      <c r="F1119">
        <v>51</v>
      </c>
      <c r="G1119">
        <v>101</v>
      </c>
      <c r="H1119">
        <v>353</v>
      </c>
      <c r="I1119" t="s">
        <v>468</v>
      </c>
      <c r="J1119">
        <v>12</v>
      </c>
      <c r="K1119" s="15">
        <v>45940</v>
      </c>
      <c r="L1119" t="s">
        <v>10043</v>
      </c>
      <c r="M1119" t="s">
        <v>12554</v>
      </c>
    </row>
    <row r="1120" spans="1:13">
      <c r="A1120" t="s">
        <v>12555</v>
      </c>
      <c r="B1120" t="s">
        <v>12387</v>
      </c>
      <c r="C1120" t="s">
        <v>324</v>
      </c>
      <c r="D1120" t="s">
        <v>206</v>
      </c>
      <c r="E1120">
        <v>153</v>
      </c>
      <c r="F1120">
        <v>20</v>
      </c>
      <c r="G1120">
        <v>31</v>
      </c>
      <c r="H1120">
        <v>102</v>
      </c>
      <c r="I1120" t="s">
        <v>468</v>
      </c>
      <c r="J1120">
        <v>13</v>
      </c>
      <c r="K1120" s="15">
        <v>45940</v>
      </c>
      <c r="L1120" t="s">
        <v>10046</v>
      </c>
      <c r="M1120" t="s">
        <v>12556</v>
      </c>
    </row>
    <row r="1121" spans="1:13">
      <c r="A1121" t="s">
        <v>12557</v>
      </c>
      <c r="B1121" t="s">
        <v>12390</v>
      </c>
      <c r="C1121" t="s">
        <v>333</v>
      </c>
      <c r="D1121" t="s">
        <v>207</v>
      </c>
      <c r="E1121">
        <v>155</v>
      </c>
      <c r="F1121">
        <v>21</v>
      </c>
      <c r="G1121">
        <v>31</v>
      </c>
      <c r="H1121">
        <v>103</v>
      </c>
      <c r="I1121" t="s">
        <v>468</v>
      </c>
      <c r="J1121">
        <v>14</v>
      </c>
      <c r="K1121" s="15">
        <v>45940</v>
      </c>
      <c r="L1121" t="s">
        <v>10040</v>
      </c>
      <c r="M1121" t="s">
        <v>12558</v>
      </c>
    </row>
    <row r="1122" spans="1:13">
      <c r="A1122" t="s">
        <v>12559</v>
      </c>
      <c r="B1122" t="s">
        <v>12393</v>
      </c>
      <c r="C1122" t="s">
        <v>257</v>
      </c>
      <c r="D1122" t="s">
        <v>208</v>
      </c>
      <c r="E1122">
        <v>156</v>
      </c>
      <c r="F1122">
        <v>21</v>
      </c>
      <c r="G1122">
        <v>31</v>
      </c>
      <c r="H1122">
        <v>104</v>
      </c>
      <c r="I1122" t="s">
        <v>468</v>
      </c>
      <c r="J1122">
        <v>5</v>
      </c>
      <c r="K1122" s="15">
        <v>45940</v>
      </c>
      <c r="L1122" t="s">
        <v>10043</v>
      </c>
      <c r="M1122" t="s">
        <v>12433</v>
      </c>
    </row>
    <row r="1123" spans="1:13">
      <c r="A1123" t="s">
        <v>12560</v>
      </c>
      <c r="B1123" t="s">
        <v>12396</v>
      </c>
      <c r="C1123" t="s">
        <v>257</v>
      </c>
      <c r="D1123" t="s">
        <v>209</v>
      </c>
      <c r="E1123">
        <v>158</v>
      </c>
      <c r="F1123">
        <v>21</v>
      </c>
      <c r="G1123">
        <v>32</v>
      </c>
      <c r="H1123">
        <v>105</v>
      </c>
      <c r="I1123" t="s">
        <v>468</v>
      </c>
      <c r="J1123">
        <v>6</v>
      </c>
      <c r="K1123" s="15">
        <v>45940</v>
      </c>
      <c r="L1123" t="s">
        <v>10046</v>
      </c>
      <c r="M1123" t="s">
        <v>12561</v>
      </c>
    </row>
    <row r="1124" spans="1:13">
      <c r="A1124" t="s">
        <v>12562</v>
      </c>
      <c r="B1124" t="s">
        <v>12399</v>
      </c>
      <c r="C1124" t="s">
        <v>257</v>
      </c>
      <c r="D1124" t="s">
        <v>210</v>
      </c>
      <c r="E1124">
        <v>159</v>
      </c>
      <c r="F1124">
        <v>21</v>
      </c>
      <c r="G1124">
        <v>32</v>
      </c>
      <c r="H1124">
        <v>106</v>
      </c>
      <c r="I1124" t="s">
        <v>468</v>
      </c>
      <c r="J1124">
        <v>7</v>
      </c>
      <c r="K1124" s="15">
        <v>45940</v>
      </c>
      <c r="L1124" t="s">
        <v>10040</v>
      </c>
      <c r="M1124" t="s">
        <v>12563</v>
      </c>
    </row>
    <row r="1125" spans="1:13">
      <c r="A1125" t="s">
        <v>12564</v>
      </c>
      <c r="B1125" t="s">
        <v>12402</v>
      </c>
      <c r="C1125" t="s">
        <v>315</v>
      </c>
      <c r="D1125" t="s">
        <v>211</v>
      </c>
      <c r="E1125">
        <v>535</v>
      </c>
      <c r="F1125">
        <v>54</v>
      </c>
      <c r="G1125">
        <v>107</v>
      </c>
      <c r="H1125">
        <v>374</v>
      </c>
      <c r="I1125" t="s">
        <v>468</v>
      </c>
      <c r="J1125">
        <v>8</v>
      </c>
      <c r="K1125" s="15">
        <v>45940</v>
      </c>
      <c r="L1125" t="s">
        <v>10043</v>
      </c>
      <c r="M1125" t="s">
        <v>12565</v>
      </c>
    </row>
    <row r="1126" spans="1:13">
      <c r="A1126" t="s">
        <v>12566</v>
      </c>
      <c r="B1126" t="s">
        <v>12405</v>
      </c>
      <c r="C1126" t="s">
        <v>315</v>
      </c>
      <c r="D1126" t="s">
        <v>212</v>
      </c>
      <c r="E1126">
        <v>465</v>
      </c>
      <c r="F1126">
        <v>47</v>
      </c>
      <c r="G1126">
        <v>93</v>
      </c>
      <c r="H1126">
        <v>325</v>
      </c>
      <c r="I1126" t="s">
        <v>468</v>
      </c>
      <c r="J1126">
        <v>9</v>
      </c>
      <c r="K1126" s="15">
        <v>45940</v>
      </c>
      <c r="L1126" t="s">
        <v>10046</v>
      </c>
      <c r="M1126" t="s">
        <v>12567</v>
      </c>
    </row>
    <row r="1127" spans="1:13">
      <c r="A1127" t="s">
        <v>12568</v>
      </c>
      <c r="B1127" t="s">
        <v>12408</v>
      </c>
      <c r="C1127" t="s">
        <v>324</v>
      </c>
      <c r="D1127" t="s">
        <v>213</v>
      </c>
      <c r="E1127">
        <v>141</v>
      </c>
      <c r="F1127">
        <v>19</v>
      </c>
      <c r="G1127">
        <v>28</v>
      </c>
      <c r="H1127">
        <v>94</v>
      </c>
      <c r="I1127" t="s">
        <v>468</v>
      </c>
      <c r="J1127">
        <v>10</v>
      </c>
      <c r="K1127" s="15">
        <v>45940</v>
      </c>
      <c r="L1127" t="s">
        <v>10040</v>
      </c>
      <c r="M1127" t="s">
        <v>12569</v>
      </c>
    </row>
    <row r="1128" spans="1:13">
      <c r="A1128" t="s">
        <v>12570</v>
      </c>
      <c r="B1128" t="s">
        <v>12411</v>
      </c>
      <c r="C1128" t="s">
        <v>333</v>
      </c>
      <c r="D1128" t="s">
        <v>214</v>
      </c>
      <c r="E1128">
        <v>143</v>
      </c>
      <c r="F1128">
        <v>19</v>
      </c>
      <c r="G1128">
        <v>29</v>
      </c>
      <c r="H1128">
        <v>95</v>
      </c>
      <c r="I1128" t="s">
        <v>468</v>
      </c>
      <c r="J1128">
        <v>11</v>
      </c>
      <c r="K1128" s="15">
        <v>45940</v>
      </c>
      <c r="L1128" t="s">
        <v>10043</v>
      </c>
      <c r="M1128" t="s">
        <v>12571</v>
      </c>
    </row>
    <row r="1129" spans="1:13">
      <c r="A1129" t="s">
        <v>12572</v>
      </c>
      <c r="B1129" t="s">
        <v>12414</v>
      </c>
      <c r="C1129" t="s">
        <v>257</v>
      </c>
      <c r="D1129" t="s">
        <v>216</v>
      </c>
      <c r="E1129">
        <v>144</v>
      </c>
      <c r="F1129">
        <v>19</v>
      </c>
      <c r="G1129">
        <v>29</v>
      </c>
      <c r="H1129">
        <v>96</v>
      </c>
      <c r="I1129" t="s">
        <v>468</v>
      </c>
      <c r="J1129">
        <v>12</v>
      </c>
      <c r="K1129" s="15">
        <v>45940</v>
      </c>
      <c r="L1129" t="s">
        <v>10046</v>
      </c>
      <c r="M1129" t="s">
        <v>12454</v>
      </c>
    </row>
    <row r="1130" spans="1:13">
      <c r="A1130" t="s">
        <v>12573</v>
      </c>
      <c r="B1130" t="s">
        <v>12417</v>
      </c>
      <c r="C1130" t="s">
        <v>257</v>
      </c>
      <c r="D1130" t="s">
        <v>218</v>
      </c>
      <c r="E1130">
        <v>485</v>
      </c>
      <c r="F1130">
        <v>49</v>
      </c>
      <c r="G1130">
        <v>97</v>
      </c>
      <c r="H1130">
        <v>339</v>
      </c>
      <c r="I1130" t="s">
        <v>468</v>
      </c>
      <c r="J1130">
        <v>13</v>
      </c>
      <c r="K1130" s="15">
        <v>45940</v>
      </c>
      <c r="L1130" t="s">
        <v>10040</v>
      </c>
      <c r="M1130" t="s">
        <v>12574</v>
      </c>
    </row>
    <row r="1131" spans="1:13">
      <c r="A1131" t="s">
        <v>12575</v>
      </c>
      <c r="B1131" t="s">
        <v>12420</v>
      </c>
      <c r="C1131" t="s">
        <v>257</v>
      </c>
      <c r="D1131" t="s">
        <v>220</v>
      </c>
      <c r="E1131">
        <v>490</v>
      </c>
      <c r="F1131">
        <v>49</v>
      </c>
      <c r="G1131">
        <v>98</v>
      </c>
      <c r="H1131">
        <v>343</v>
      </c>
      <c r="I1131" t="s">
        <v>468</v>
      </c>
      <c r="J1131">
        <v>14</v>
      </c>
      <c r="K1131" s="15">
        <v>45940</v>
      </c>
      <c r="L1131" t="s">
        <v>10043</v>
      </c>
      <c r="M1131" t="s">
        <v>12576</v>
      </c>
    </row>
    <row r="1132" spans="1:13">
      <c r="A1132" t="s">
        <v>12577</v>
      </c>
      <c r="B1132" t="s">
        <v>12423</v>
      </c>
      <c r="C1132" t="s">
        <v>315</v>
      </c>
      <c r="D1132" t="s">
        <v>221</v>
      </c>
      <c r="E1132">
        <v>149</v>
      </c>
      <c r="F1132">
        <v>20</v>
      </c>
      <c r="G1132">
        <v>30</v>
      </c>
      <c r="H1132">
        <v>99</v>
      </c>
      <c r="I1132" t="s">
        <v>468</v>
      </c>
      <c r="J1132">
        <v>5</v>
      </c>
      <c r="K1132" s="15">
        <v>45940</v>
      </c>
      <c r="L1132" t="s">
        <v>10046</v>
      </c>
      <c r="M1132" t="s">
        <v>12578</v>
      </c>
    </row>
    <row r="1133" spans="1:13">
      <c r="A1133" t="s">
        <v>12579</v>
      </c>
      <c r="B1133" t="s">
        <v>12426</v>
      </c>
      <c r="C1133" t="s">
        <v>315</v>
      </c>
      <c r="D1133" t="s">
        <v>224</v>
      </c>
      <c r="E1133">
        <v>150</v>
      </c>
      <c r="F1133">
        <v>20</v>
      </c>
      <c r="G1133">
        <v>30</v>
      </c>
      <c r="H1133">
        <v>100</v>
      </c>
      <c r="I1133" t="s">
        <v>468</v>
      </c>
      <c r="J1133">
        <v>6</v>
      </c>
      <c r="K1133" s="15">
        <v>45940</v>
      </c>
      <c r="L1133" t="s">
        <v>10040</v>
      </c>
      <c r="M1133" t="s">
        <v>12580</v>
      </c>
    </row>
    <row r="1134" spans="1:13">
      <c r="A1134" t="s">
        <v>12581</v>
      </c>
      <c r="B1134" t="s">
        <v>12429</v>
      </c>
      <c r="C1134" t="s">
        <v>324</v>
      </c>
      <c r="D1134" t="s">
        <v>226</v>
      </c>
      <c r="E1134">
        <v>152</v>
      </c>
      <c r="F1134">
        <v>20</v>
      </c>
      <c r="G1134">
        <v>30</v>
      </c>
      <c r="H1134">
        <v>102</v>
      </c>
      <c r="I1134" t="s">
        <v>468</v>
      </c>
      <c r="J1134">
        <v>7</v>
      </c>
      <c r="K1134" s="15">
        <v>45940</v>
      </c>
      <c r="L1134" t="s">
        <v>10043</v>
      </c>
      <c r="M1134" t="s">
        <v>12582</v>
      </c>
    </row>
    <row r="1135" spans="1:13">
      <c r="A1135" t="s">
        <v>12583</v>
      </c>
      <c r="B1135" t="s">
        <v>12432</v>
      </c>
      <c r="C1135" t="s">
        <v>333</v>
      </c>
      <c r="D1135" t="s">
        <v>227</v>
      </c>
      <c r="E1135">
        <v>153</v>
      </c>
      <c r="F1135">
        <v>20</v>
      </c>
      <c r="G1135">
        <v>31</v>
      </c>
      <c r="H1135">
        <v>102</v>
      </c>
      <c r="I1135" t="s">
        <v>468</v>
      </c>
      <c r="J1135">
        <v>8</v>
      </c>
      <c r="K1135" s="15">
        <v>45940</v>
      </c>
      <c r="L1135" t="s">
        <v>10046</v>
      </c>
      <c r="M1135" t="s">
        <v>12584</v>
      </c>
    </row>
    <row r="1136" spans="1:13">
      <c r="A1136" t="s">
        <v>12585</v>
      </c>
      <c r="B1136" t="s">
        <v>12435</v>
      </c>
      <c r="C1136" t="s">
        <v>257</v>
      </c>
      <c r="D1136" t="s">
        <v>228</v>
      </c>
      <c r="E1136">
        <v>155</v>
      </c>
      <c r="F1136">
        <v>21</v>
      </c>
      <c r="G1136">
        <v>31</v>
      </c>
      <c r="H1136">
        <v>103</v>
      </c>
      <c r="I1136" t="s">
        <v>468</v>
      </c>
      <c r="J1136">
        <v>9</v>
      </c>
      <c r="K1136" s="15">
        <v>45940</v>
      </c>
      <c r="L1136" t="s">
        <v>10040</v>
      </c>
      <c r="M1136" t="s">
        <v>12475</v>
      </c>
    </row>
    <row r="1137" spans="1:13">
      <c r="A1137" t="s">
        <v>12586</v>
      </c>
      <c r="B1137" t="s">
        <v>12438</v>
      </c>
      <c r="C1137" t="s">
        <v>257</v>
      </c>
      <c r="D1137" t="s">
        <v>229</v>
      </c>
      <c r="E1137">
        <v>156</v>
      </c>
      <c r="F1137">
        <v>21</v>
      </c>
      <c r="G1137">
        <v>31</v>
      </c>
      <c r="H1137">
        <v>104</v>
      </c>
      <c r="I1137" t="s">
        <v>468</v>
      </c>
      <c r="J1137">
        <v>10</v>
      </c>
      <c r="K1137" s="15">
        <v>45940</v>
      </c>
      <c r="L1137" t="s">
        <v>10043</v>
      </c>
      <c r="M1137" t="s">
        <v>12587</v>
      </c>
    </row>
    <row r="1138" spans="1:13">
      <c r="A1138" t="s">
        <v>12588</v>
      </c>
      <c r="B1138" t="s">
        <v>12441</v>
      </c>
      <c r="C1138" t="s">
        <v>257</v>
      </c>
      <c r="D1138" t="s">
        <v>230</v>
      </c>
      <c r="E1138">
        <v>158</v>
      </c>
      <c r="F1138">
        <v>21</v>
      </c>
      <c r="G1138">
        <v>32</v>
      </c>
      <c r="H1138">
        <v>105</v>
      </c>
      <c r="I1138" t="s">
        <v>468</v>
      </c>
      <c r="J1138">
        <v>11</v>
      </c>
      <c r="K1138" s="15">
        <v>45940</v>
      </c>
      <c r="L1138" t="s">
        <v>10046</v>
      </c>
      <c r="M1138" t="s">
        <v>12589</v>
      </c>
    </row>
    <row r="1139" spans="1:13">
      <c r="A1139" t="s">
        <v>12590</v>
      </c>
      <c r="B1139" t="s">
        <v>12444</v>
      </c>
      <c r="C1139" t="s">
        <v>315</v>
      </c>
      <c r="D1139" t="s">
        <v>232</v>
      </c>
      <c r="E1139">
        <v>159</v>
      </c>
      <c r="F1139">
        <v>21</v>
      </c>
      <c r="G1139">
        <v>32</v>
      </c>
      <c r="H1139">
        <v>106</v>
      </c>
      <c r="I1139" t="s">
        <v>468</v>
      </c>
      <c r="J1139">
        <v>12</v>
      </c>
      <c r="K1139" s="15">
        <v>45940</v>
      </c>
      <c r="L1139" t="s">
        <v>10040</v>
      </c>
      <c r="M1139" t="s">
        <v>12591</v>
      </c>
    </row>
    <row r="1140" spans="1:13">
      <c r="A1140" t="s">
        <v>12592</v>
      </c>
      <c r="B1140" t="s">
        <v>12447</v>
      </c>
      <c r="C1140" t="s">
        <v>315</v>
      </c>
      <c r="D1140" t="s">
        <v>233</v>
      </c>
      <c r="E1140">
        <v>161</v>
      </c>
      <c r="F1140">
        <v>21</v>
      </c>
      <c r="G1140">
        <v>32</v>
      </c>
      <c r="H1140">
        <v>108</v>
      </c>
      <c r="I1140" t="s">
        <v>468</v>
      </c>
      <c r="J1140">
        <v>13</v>
      </c>
      <c r="K1140" s="15">
        <v>45940</v>
      </c>
      <c r="L1140" t="s">
        <v>10043</v>
      </c>
      <c r="M1140" t="s">
        <v>12593</v>
      </c>
    </row>
    <row r="1141" spans="1:13">
      <c r="A1141" t="s">
        <v>12594</v>
      </c>
      <c r="B1141" t="s">
        <v>12450</v>
      </c>
      <c r="C1141" t="s">
        <v>324</v>
      </c>
      <c r="D1141" t="s">
        <v>234</v>
      </c>
      <c r="E1141">
        <v>140</v>
      </c>
      <c r="F1141">
        <v>19</v>
      </c>
      <c r="G1141">
        <v>28</v>
      </c>
      <c r="H1141">
        <v>93</v>
      </c>
      <c r="I1141" t="s">
        <v>468</v>
      </c>
      <c r="J1141">
        <v>14</v>
      </c>
      <c r="K1141" s="15">
        <v>45940</v>
      </c>
      <c r="L1141" t="s">
        <v>10046</v>
      </c>
      <c r="M1141" t="s">
        <v>12595</v>
      </c>
    </row>
    <row r="1142" spans="1:13">
      <c r="A1142" t="s">
        <v>12596</v>
      </c>
      <c r="B1142" t="s">
        <v>12453</v>
      </c>
      <c r="C1142" t="s">
        <v>333</v>
      </c>
      <c r="D1142" t="s">
        <v>235</v>
      </c>
      <c r="E1142">
        <v>141</v>
      </c>
      <c r="F1142">
        <v>19</v>
      </c>
      <c r="G1142">
        <v>28</v>
      </c>
      <c r="H1142">
        <v>94</v>
      </c>
      <c r="I1142" t="s">
        <v>468</v>
      </c>
      <c r="J1142">
        <v>5</v>
      </c>
      <c r="K1142" s="15">
        <v>45940</v>
      </c>
      <c r="L1142" t="s">
        <v>10040</v>
      </c>
      <c r="M1142" t="s">
        <v>12597</v>
      </c>
    </row>
    <row r="1143" spans="1:13">
      <c r="A1143" t="s">
        <v>12598</v>
      </c>
      <c r="B1143" t="s">
        <v>12456</v>
      </c>
      <c r="C1143" t="s">
        <v>257</v>
      </c>
      <c r="D1143" t="s">
        <v>236</v>
      </c>
      <c r="E1143">
        <v>143</v>
      </c>
      <c r="F1143">
        <v>19</v>
      </c>
      <c r="G1143">
        <v>29</v>
      </c>
      <c r="H1143">
        <v>95</v>
      </c>
      <c r="I1143" t="s">
        <v>468</v>
      </c>
      <c r="J1143">
        <v>6</v>
      </c>
      <c r="K1143" s="15">
        <v>45940</v>
      </c>
      <c r="L1143" t="s">
        <v>10043</v>
      </c>
      <c r="M1143" t="s">
        <v>12496</v>
      </c>
    </row>
    <row r="1144" spans="1:13">
      <c r="A1144" t="s">
        <v>12599</v>
      </c>
      <c r="B1144" t="s">
        <v>12459</v>
      </c>
      <c r="C1144" t="s">
        <v>257</v>
      </c>
      <c r="D1144" t="s">
        <v>237</v>
      </c>
      <c r="E1144">
        <v>144</v>
      </c>
      <c r="F1144">
        <v>19</v>
      </c>
      <c r="G1144">
        <v>29</v>
      </c>
      <c r="H1144">
        <v>96</v>
      </c>
      <c r="I1144" t="s">
        <v>468</v>
      </c>
      <c r="J1144">
        <v>7</v>
      </c>
      <c r="K1144" s="15">
        <v>45940</v>
      </c>
      <c r="L1144" t="s">
        <v>10046</v>
      </c>
      <c r="M1144" t="s">
        <v>12600</v>
      </c>
    </row>
    <row r="1145" spans="1:13">
      <c r="A1145" t="s">
        <v>12601</v>
      </c>
      <c r="B1145" t="s">
        <v>12462</v>
      </c>
      <c r="C1145" t="s">
        <v>257</v>
      </c>
      <c r="D1145" t="s">
        <v>238</v>
      </c>
      <c r="E1145">
        <v>146</v>
      </c>
      <c r="F1145">
        <v>19</v>
      </c>
      <c r="G1145">
        <v>29</v>
      </c>
      <c r="H1145">
        <v>98</v>
      </c>
      <c r="I1145" t="s">
        <v>468</v>
      </c>
      <c r="J1145">
        <v>8</v>
      </c>
      <c r="K1145" s="15">
        <v>45940</v>
      </c>
      <c r="L1145" t="s">
        <v>10040</v>
      </c>
      <c r="M1145" t="s">
        <v>12602</v>
      </c>
    </row>
    <row r="1146" spans="1:13">
      <c r="A1146" t="s">
        <v>12603</v>
      </c>
      <c r="B1146" t="s">
        <v>12465</v>
      </c>
      <c r="C1146" t="s">
        <v>315</v>
      </c>
      <c r="D1146" t="s">
        <v>163</v>
      </c>
      <c r="E1146">
        <v>147</v>
      </c>
      <c r="F1146">
        <v>20</v>
      </c>
      <c r="G1146">
        <v>29</v>
      </c>
      <c r="H1146">
        <v>98</v>
      </c>
      <c r="I1146" t="s">
        <v>468</v>
      </c>
      <c r="J1146">
        <v>9</v>
      </c>
      <c r="K1146" s="15">
        <v>45940</v>
      </c>
      <c r="L1146" t="s">
        <v>10043</v>
      </c>
      <c r="M1146" t="s">
        <v>12604</v>
      </c>
    </row>
    <row r="1147" spans="1:13">
      <c r="A1147" t="s">
        <v>12605</v>
      </c>
      <c r="B1147" t="s">
        <v>12468</v>
      </c>
      <c r="C1147" t="s">
        <v>315</v>
      </c>
      <c r="D1147" t="s">
        <v>165</v>
      </c>
      <c r="E1147">
        <v>149</v>
      </c>
      <c r="F1147">
        <v>20</v>
      </c>
      <c r="G1147">
        <v>30</v>
      </c>
      <c r="H1147">
        <v>99</v>
      </c>
      <c r="I1147" t="s">
        <v>468</v>
      </c>
      <c r="J1147">
        <v>10</v>
      </c>
      <c r="K1147" s="15">
        <v>45940</v>
      </c>
      <c r="L1147" t="s">
        <v>10046</v>
      </c>
      <c r="M1147" t="s">
        <v>12606</v>
      </c>
    </row>
    <row r="1148" spans="1:13">
      <c r="A1148" t="s">
        <v>12607</v>
      </c>
      <c r="B1148" t="s">
        <v>12471</v>
      </c>
      <c r="C1148" t="s">
        <v>324</v>
      </c>
      <c r="D1148" t="s">
        <v>168</v>
      </c>
      <c r="E1148">
        <v>150</v>
      </c>
      <c r="F1148">
        <v>20</v>
      </c>
      <c r="G1148">
        <v>30</v>
      </c>
      <c r="H1148">
        <v>100</v>
      </c>
      <c r="I1148" t="s">
        <v>468</v>
      </c>
      <c r="J1148">
        <v>11</v>
      </c>
      <c r="K1148" s="15">
        <v>45940</v>
      </c>
      <c r="L1148" t="s">
        <v>10040</v>
      </c>
      <c r="M1148" t="s">
        <v>12608</v>
      </c>
    </row>
    <row r="1149" spans="1:13">
      <c r="A1149" t="s">
        <v>12609</v>
      </c>
      <c r="B1149" t="s">
        <v>12474</v>
      </c>
      <c r="C1149" t="s">
        <v>333</v>
      </c>
      <c r="D1149" t="s">
        <v>170</v>
      </c>
      <c r="E1149">
        <v>152</v>
      </c>
      <c r="F1149">
        <v>20</v>
      </c>
      <c r="G1149">
        <v>30</v>
      </c>
      <c r="H1149">
        <v>102</v>
      </c>
      <c r="I1149" t="s">
        <v>468</v>
      </c>
      <c r="J1149">
        <v>12</v>
      </c>
      <c r="K1149" s="15">
        <v>45940</v>
      </c>
      <c r="L1149" t="s">
        <v>10043</v>
      </c>
      <c r="M1149" t="s">
        <v>12610</v>
      </c>
    </row>
    <row r="1150" spans="1:13">
      <c r="A1150" t="s">
        <v>12611</v>
      </c>
      <c r="B1150" t="s">
        <v>12477</v>
      </c>
      <c r="C1150" t="s">
        <v>257</v>
      </c>
      <c r="D1150" t="s">
        <v>171</v>
      </c>
      <c r="E1150">
        <v>510</v>
      </c>
      <c r="F1150">
        <v>51</v>
      </c>
      <c r="G1150">
        <v>102</v>
      </c>
      <c r="H1150">
        <v>357</v>
      </c>
      <c r="I1150" t="s">
        <v>468</v>
      </c>
      <c r="J1150">
        <v>13</v>
      </c>
      <c r="K1150" s="15">
        <v>45940</v>
      </c>
      <c r="L1150" t="s">
        <v>10046</v>
      </c>
      <c r="M1150" t="s">
        <v>12516</v>
      </c>
    </row>
    <row r="1151" spans="1:13">
      <c r="A1151" t="s">
        <v>12612</v>
      </c>
      <c r="B1151" t="s">
        <v>12480</v>
      </c>
      <c r="C1151" t="s">
        <v>257</v>
      </c>
      <c r="D1151" t="s">
        <v>173</v>
      </c>
      <c r="E1151">
        <v>515</v>
      </c>
      <c r="F1151">
        <v>52</v>
      </c>
      <c r="G1151">
        <v>103</v>
      </c>
      <c r="H1151">
        <v>360</v>
      </c>
      <c r="I1151" t="s">
        <v>468</v>
      </c>
      <c r="J1151">
        <v>14</v>
      </c>
      <c r="K1151" s="15">
        <v>45940</v>
      </c>
      <c r="L1151" t="s">
        <v>10040</v>
      </c>
      <c r="M1151" t="s">
        <v>12613</v>
      </c>
    </row>
    <row r="1152" spans="1:13">
      <c r="A1152" t="s">
        <v>12614</v>
      </c>
      <c r="B1152" t="s">
        <v>12483</v>
      </c>
      <c r="C1152" t="s">
        <v>257</v>
      </c>
      <c r="D1152" t="s">
        <v>176</v>
      </c>
      <c r="E1152">
        <v>520</v>
      </c>
      <c r="F1152">
        <v>52</v>
      </c>
      <c r="G1152">
        <v>104</v>
      </c>
      <c r="H1152">
        <v>364</v>
      </c>
      <c r="I1152" t="s">
        <v>468</v>
      </c>
      <c r="J1152">
        <v>5</v>
      </c>
      <c r="K1152" s="15">
        <v>45940</v>
      </c>
      <c r="L1152" t="s">
        <v>10043</v>
      </c>
      <c r="M1152" t="s">
        <v>12615</v>
      </c>
    </row>
    <row r="1153" spans="1:13">
      <c r="A1153" t="s">
        <v>12616</v>
      </c>
      <c r="B1153" t="s">
        <v>12486</v>
      </c>
      <c r="C1153" t="s">
        <v>315</v>
      </c>
      <c r="D1153" t="s">
        <v>178</v>
      </c>
      <c r="E1153">
        <v>525</v>
      </c>
      <c r="F1153">
        <v>53</v>
      </c>
      <c r="G1153">
        <v>105</v>
      </c>
      <c r="H1153">
        <v>367</v>
      </c>
      <c r="I1153" t="s">
        <v>468</v>
      </c>
      <c r="J1153">
        <v>6</v>
      </c>
      <c r="K1153" s="15">
        <v>45940</v>
      </c>
      <c r="L1153" t="s">
        <v>10046</v>
      </c>
      <c r="M1153" t="s">
        <v>12617</v>
      </c>
    </row>
    <row r="1154" spans="1:13">
      <c r="A1154" t="s">
        <v>12618</v>
      </c>
      <c r="B1154" t="s">
        <v>12489</v>
      </c>
      <c r="C1154" t="s">
        <v>315</v>
      </c>
      <c r="D1154" t="s">
        <v>180</v>
      </c>
      <c r="E1154">
        <v>530</v>
      </c>
      <c r="F1154">
        <v>53</v>
      </c>
      <c r="G1154">
        <v>106</v>
      </c>
      <c r="H1154">
        <v>371</v>
      </c>
      <c r="I1154" t="s">
        <v>468</v>
      </c>
      <c r="J1154">
        <v>7</v>
      </c>
      <c r="K1154" s="15">
        <v>45940</v>
      </c>
      <c r="L1154" t="s">
        <v>10040</v>
      </c>
      <c r="M1154" t="s">
        <v>12619</v>
      </c>
    </row>
    <row r="1155" spans="1:13">
      <c r="A1155" t="s">
        <v>12620</v>
      </c>
      <c r="B1155" t="s">
        <v>12492</v>
      </c>
      <c r="C1155" t="s">
        <v>324</v>
      </c>
      <c r="D1155" t="s">
        <v>182</v>
      </c>
      <c r="E1155">
        <v>535</v>
      </c>
      <c r="F1155">
        <v>54</v>
      </c>
      <c r="G1155">
        <v>107</v>
      </c>
      <c r="H1155">
        <v>374</v>
      </c>
      <c r="I1155" t="s">
        <v>468</v>
      </c>
      <c r="J1155">
        <v>8</v>
      </c>
      <c r="K1155" s="15">
        <v>45940</v>
      </c>
      <c r="L1155" t="s">
        <v>10043</v>
      </c>
      <c r="M1155" t="s">
        <v>12621</v>
      </c>
    </row>
    <row r="1156" spans="1:13">
      <c r="A1156" t="s">
        <v>12622</v>
      </c>
      <c r="B1156" t="s">
        <v>12495</v>
      </c>
      <c r="C1156" t="s">
        <v>333</v>
      </c>
      <c r="D1156" t="s">
        <v>185</v>
      </c>
      <c r="E1156">
        <v>465</v>
      </c>
      <c r="F1156">
        <v>47</v>
      </c>
      <c r="G1156">
        <v>93</v>
      </c>
      <c r="H1156">
        <v>325</v>
      </c>
      <c r="I1156" t="s">
        <v>468</v>
      </c>
      <c r="J1156">
        <v>9</v>
      </c>
      <c r="K1156" s="15">
        <v>45940</v>
      </c>
      <c r="L1156" t="s">
        <v>10046</v>
      </c>
      <c r="M1156" t="s">
        <v>12623</v>
      </c>
    </row>
    <row r="1157" spans="1:13">
      <c r="A1157" t="s">
        <v>12624</v>
      </c>
      <c r="B1157" t="s">
        <v>12498</v>
      </c>
      <c r="C1157" t="s">
        <v>257</v>
      </c>
      <c r="D1157" t="s">
        <v>187</v>
      </c>
      <c r="E1157">
        <v>470</v>
      </c>
      <c r="F1157">
        <v>47</v>
      </c>
      <c r="G1157">
        <v>94</v>
      </c>
      <c r="H1157">
        <v>329</v>
      </c>
      <c r="I1157" t="s">
        <v>468</v>
      </c>
      <c r="J1157">
        <v>10</v>
      </c>
      <c r="K1157" s="15">
        <v>45940</v>
      </c>
      <c r="L1157" t="s">
        <v>10040</v>
      </c>
      <c r="M1157" t="s">
        <v>12536</v>
      </c>
    </row>
    <row r="1158" spans="1:13">
      <c r="A1158" t="s">
        <v>12625</v>
      </c>
      <c r="B1158" t="s">
        <v>12501</v>
      </c>
      <c r="C1158" t="s">
        <v>257</v>
      </c>
      <c r="D1158" t="s">
        <v>188</v>
      </c>
      <c r="E1158">
        <v>475</v>
      </c>
      <c r="F1158">
        <v>48</v>
      </c>
      <c r="G1158">
        <v>95</v>
      </c>
      <c r="H1158">
        <v>332</v>
      </c>
      <c r="I1158" t="s">
        <v>468</v>
      </c>
      <c r="J1158">
        <v>11</v>
      </c>
      <c r="K1158" s="15">
        <v>45940</v>
      </c>
      <c r="L1158" t="s">
        <v>10043</v>
      </c>
      <c r="M1158" t="s">
        <v>12626</v>
      </c>
    </row>
    <row r="1159" spans="1:13">
      <c r="A1159" t="s">
        <v>12627</v>
      </c>
      <c r="B1159" t="s">
        <v>12504</v>
      </c>
      <c r="C1159" t="s">
        <v>257</v>
      </c>
      <c r="D1159" t="s">
        <v>189</v>
      </c>
      <c r="E1159">
        <v>480</v>
      </c>
      <c r="F1159">
        <v>48</v>
      </c>
      <c r="G1159">
        <v>96</v>
      </c>
      <c r="H1159">
        <v>336</v>
      </c>
      <c r="I1159" t="s">
        <v>468</v>
      </c>
      <c r="J1159">
        <v>12</v>
      </c>
      <c r="K1159" s="15">
        <v>45940</v>
      </c>
      <c r="L1159" t="s">
        <v>10046</v>
      </c>
      <c r="M1159" t="s">
        <v>12628</v>
      </c>
    </row>
    <row r="1160" spans="1:13">
      <c r="A1160" t="s">
        <v>12629</v>
      </c>
      <c r="B1160" t="s">
        <v>12507</v>
      </c>
      <c r="C1160" t="s">
        <v>315</v>
      </c>
      <c r="D1160" t="s">
        <v>191</v>
      </c>
      <c r="E1160">
        <v>485</v>
      </c>
      <c r="F1160">
        <v>49</v>
      </c>
      <c r="G1160">
        <v>97</v>
      </c>
      <c r="H1160">
        <v>339</v>
      </c>
      <c r="I1160" t="s">
        <v>468</v>
      </c>
      <c r="J1160">
        <v>13</v>
      </c>
      <c r="K1160" s="15">
        <v>45940</v>
      </c>
      <c r="L1160" t="s">
        <v>10040</v>
      </c>
      <c r="M1160" t="s">
        <v>12630</v>
      </c>
    </row>
    <row r="1161" spans="1:13">
      <c r="A1161" t="s">
        <v>12631</v>
      </c>
      <c r="B1161" t="s">
        <v>12510</v>
      </c>
      <c r="C1161" t="s">
        <v>315</v>
      </c>
      <c r="D1161" t="s">
        <v>193</v>
      </c>
      <c r="E1161">
        <v>490</v>
      </c>
      <c r="F1161">
        <v>49</v>
      </c>
      <c r="G1161">
        <v>98</v>
      </c>
      <c r="H1161">
        <v>343</v>
      </c>
      <c r="I1161" t="s">
        <v>468</v>
      </c>
      <c r="J1161">
        <v>14</v>
      </c>
      <c r="K1161" s="15">
        <v>45940</v>
      </c>
      <c r="L1161" t="s">
        <v>10043</v>
      </c>
      <c r="M1161" t="s">
        <v>12632</v>
      </c>
    </row>
    <row r="1162" spans="1:13">
      <c r="A1162" t="s">
        <v>12633</v>
      </c>
      <c r="B1162" t="s">
        <v>12512</v>
      </c>
      <c r="C1162" t="s">
        <v>324</v>
      </c>
      <c r="D1162" t="s">
        <v>195</v>
      </c>
      <c r="E1162">
        <v>495</v>
      </c>
      <c r="F1162">
        <v>50</v>
      </c>
      <c r="G1162">
        <v>99</v>
      </c>
      <c r="H1162">
        <v>346</v>
      </c>
      <c r="I1162" t="s">
        <v>468</v>
      </c>
      <c r="J1162">
        <v>5</v>
      </c>
      <c r="K1162" s="15">
        <v>45940</v>
      </c>
      <c r="L1162" t="s">
        <v>10046</v>
      </c>
      <c r="M1162" t="s">
        <v>12634</v>
      </c>
    </row>
    <row r="1163" spans="1:13">
      <c r="A1163" t="s">
        <v>12635</v>
      </c>
      <c r="B1163" t="s">
        <v>12515</v>
      </c>
      <c r="C1163" t="s">
        <v>333</v>
      </c>
      <c r="D1163" t="s">
        <v>197</v>
      </c>
      <c r="E1163">
        <v>500</v>
      </c>
      <c r="F1163">
        <v>50</v>
      </c>
      <c r="G1163">
        <v>100</v>
      </c>
      <c r="H1163">
        <v>350</v>
      </c>
      <c r="I1163" t="s">
        <v>468</v>
      </c>
      <c r="J1163">
        <v>6</v>
      </c>
      <c r="K1163" s="15">
        <v>45940</v>
      </c>
      <c r="L1163" t="s">
        <v>10040</v>
      </c>
      <c r="M1163" t="s">
        <v>12636</v>
      </c>
    </row>
    <row r="1164" spans="1:13">
      <c r="A1164" t="s">
        <v>12637</v>
      </c>
      <c r="B1164" t="s">
        <v>12518</v>
      </c>
      <c r="C1164" t="s">
        <v>257</v>
      </c>
      <c r="D1164" t="s">
        <v>199</v>
      </c>
      <c r="E1164">
        <v>152</v>
      </c>
      <c r="F1164">
        <v>20</v>
      </c>
      <c r="G1164">
        <v>30</v>
      </c>
      <c r="H1164">
        <v>102</v>
      </c>
      <c r="I1164" t="s">
        <v>468</v>
      </c>
      <c r="J1164">
        <v>7</v>
      </c>
      <c r="K1164" s="15">
        <v>45940</v>
      </c>
      <c r="L1164" t="s">
        <v>10043</v>
      </c>
      <c r="M1164" t="s">
        <v>12550</v>
      </c>
    </row>
    <row r="1165" spans="1:13">
      <c r="A1165" t="s">
        <v>12638</v>
      </c>
      <c r="B1165" t="s">
        <v>12521</v>
      </c>
      <c r="C1165" t="s">
        <v>257</v>
      </c>
      <c r="D1165" t="s">
        <v>201</v>
      </c>
      <c r="E1165">
        <v>510</v>
      </c>
      <c r="F1165">
        <v>51</v>
      </c>
      <c r="G1165">
        <v>102</v>
      </c>
      <c r="H1165">
        <v>357</v>
      </c>
      <c r="I1165" t="s">
        <v>468</v>
      </c>
      <c r="J1165">
        <v>8</v>
      </c>
      <c r="K1165" s="15">
        <v>45940</v>
      </c>
      <c r="L1165" t="s">
        <v>10046</v>
      </c>
      <c r="M1165" t="s">
        <v>12639</v>
      </c>
    </row>
    <row r="1166" spans="1:13">
      <c r="A1166" t="s">
        <v>12640</v>
      </c>
      <c r="B1166" t="s">
        <v>12524</v>
      </c>
      <c r="C1166" t="s">
        <v>257</v>
      </c>
      <c r="D1166" t="s">
        <v>203</v>
      </c>
      <c r="E1166">
        <v>515</v>
      </c>
      <c r="F1166">
        <v>52</v>
      </c>
      <c r="G1166">
        <v>103</v>
      </c>
      <c r="H1166">
        <v>360</v>
      </c>
      <c r="I1166" t="s">
        <v>468</v>
      </c>
      <c r="J1166">
        <v>9</v>
      </c>
      <c r="K1166" s="15">
        <v>45940</v>
      </c>
      <c r="L1166" t="s">
        <v>10040</v>
      </c>
      <c r="M1166" t="s">
        <v>12641</v>
      </c>
    </row>
    <row r="1167" spans="1:13">
      <c r="A1167" t="s">
        <v>12642</v>
      </c>
      <c r="B1167" t="s">
        <v>12527</v>
      </c>
      <c r="C1167" t="s">
        <v>315</v>
      </c>
      <c r="D1167" t="s">
        <v>206</v>
      </c>
      <c r="E1167">
        <v>156</v>
      </c>
      <c r="F1167">
        <v>21</v>
      </c>
      <c r="G1167">
        <v>31</v>
      </c>
      <c r="H1167">
        <v>104</v>
      </c>
      <c r="I1167" t="s">
        <v>468</v>
      </c>
      <c r="J1167">
        <v>10</v>
      </c>
      <c r="K1167" s="15">
        <v>45940</v>
      </c>
      <c r="L1167" t="s">
        <v>10043</v>
      </c>
      <c r="M1167" t="s">
        <v>12643</v>
      </c>
    </row>
    <row r="1168" spans="1:13">
      <c r="A1168" t="s">
        <v>12644</v>
      </c>
      <c r="B1168" t="s">
        <v>12530</v>
      </c>
      <c r="C1168" t="s">
        <v>315</v>
      </c>
      <c r="D1168" t="s">
        <v>207</v>
      </c>
      <c r="E1168">
        <v>158</v>
      </c>
      <c r="F1168">
        <v>21</v>
      </c>
      <c r="G1168">
        <v>32</v>
      </c>
      <c r="H1168">
        <v>105</v>
      </c>
      <c r="I1168" t="s">
        <v>468</v>
      </c>
      <c r="J1168">
        <v>11</v>
      </c>
      <c r="K1168" s="15">
        <v>45940</v>
      </c>
      <c r="L1168" t="s">
        <v>10046</v>
      </c>
      <c r="M1168" t="s">
        <v>12645</v>
      </c>
    </row>
    <row r="1169" spans="1:13">
      <c r="A1169" t="s">
        <v>12646</v>
      </c>
      <c r="B1169" t="s">
        <v>12532</v>
      </c>
      <c r="C1169" t="s">
        <v>324</v>
      </c>
      <c r="D1169" t="s">
        <v>208</v>
      </c>
      <c r="E1169">
        <v>159</v>
      </c>
      <c r="F1169">
        <v>21</v>
      </c>
      <c r="G1169">
        <v>32</v>
      </c>
      <c r="H1169">
        <v>106</v>
      </c>
      <c r="I1169" t="s">
        <v>468</v>
      </c>
      <c r="J1169">
        <v>12</v>
      </c>
      <c r="K1169" s="15">
        <v>45940</v>
      </c>
      <c r="L1169" t="s">
        <v>10040</v>
      </c>
      <c r="M1169" t="s">
        <v>12647</v>
      </c>
    </row>
    <row r="1170" spans="1:13">
      <c r="A1170" t="s">
        <v>12648</v>
      </c>
      <c r="B1170" t="s">
        <v>12535</v>
      </c>
      <c r="C1170" t="s">
        <v>333</v>
      </c>
      <c r="D1170" t="s">
        <v>209</v>
      </c>
      <c r="E1170">
        <v>161</v>
      </c>
      <c r="F1170">
        <v>21</v>
      </c>
      <c r="G1170">
        <v>32</v>
      </c>
      <c r="H1170">
        <v>108</v>
      </c>
      <c r="I1170" t="s">
        <v>468</v>
      </c>
      <c r="J1170">
        <v>13</v>
      </c>
      <c r="K1170" s="15">
        <v>45940</v>
      </c>
      <c r="L1170" t="s">
        <v>10043</v>
      </c>
      <c r="M1170" t="s">
        <v>12649</v>
      </c>
    </row>
    <row r="1171" spans="1:13">
      <c r="A1171" t="s">
        <v>12650</v>
      </c>
      <c r="B1171" t="s">
        <v>12538</v>
      </c>
      <c r="C1171" t="s">
        <v>257</v>
      </c>
      <c r="D1171" t="s">
        <v>210</v>
      </c>
      <c r="E1171">
        <v>140</v>
      </c>
      <c r="F1171">
        <v>19</v>
      </c>
      <c r="G1171">
        <v>28</v>
      </c>
      <c r="H1171">
        <v>93</v>
      </c>
      <c r="I1171" t="s">
        <v>468</v>
      </c>
      <c r="J1171">
        <v>14</v>
      </c>
      <c r="K1171" s="15">
        <v>45940</v>
      </c>
      <c r="L1171" t="s">
        <v>10046</v>
      </c>
      <c r="M1171" t="s">
        <v>12563</v>
      </c>
    </row>
    <row r="1172" spans="1:13">
      <c r="A1172" t="s">
        <v>12651</v>
      </c>
      <c r="B1172" t="s">
        <v>12363</v>
      </c>
      <c r="C1172" t="s">
        <v>257</v>
      </c>
      <c r="D1172" t="s">
        <v>211</v>
      </c>
      <c r="E1172">
        <v>470</v>
      </c>
      <c r="F1172">
        <v>47</v>
      </c>
      <c r="G1172">
        <v>94</v>
      </c>
      <c r="H1172">
        <v>329</v>
      </c>
      <c r="I1172" t="s">
        <v>468</v>
      </c>
      <c r="J1172">
        <v>5</v>
      </c>
      <c r="K1172" s="15">
        <v>45940</v>
      </c>
      <c r="L1172" t="s">
        <v>10040</v>
      </c>
      <c r="M1172" t="s">
        <v>12652</v>
      </c>
    </row>
    <row r="1173" spans="1:13">
      <c r="A1173" t="s">
        <v>12653</v>
      </c>
      <c r="B1173" t="s">
        <v>12366</v>
      </c>
      <c r="C1173" t="s">
        <v>257</v>
      </c>
      <c r="D1173" t="s">
        <v>212</v>
      </c>
      <c r="E1173">
        <v>475</v>
      </c>
      <c r="F1173">
        <v>48</v>
      </c>
      <c r="G1173">
        <v>95</v>
      </c>
      <c r="H1173">
        <v>332</v>
      </c>
      <c r="I1173" t="s">
        <v>468</v>
      </c>
      <c r="J1173">
        <v>6</v>
      </c>
      <c r="K1173" s="15">
        <v>45940</v>
      </c>
      <c r="L1173" t="s">
        <v>10043</v>
      </c>
      <c r="M1173" t="s">
        <v>12654</v>
      </c>
    </row>
    <row r="1174" spans="1:13">
      <c r="A1174" t="s">
        <v>12655</v>
      </c>
      <c r="B1174" t="s">
        <v>12369</v>
      </c>
      <c r="C1174" t="s">
        <v>315</v>
      </c>
      <c r="D1174" t="s">
        <v>213</v>
      </c>
      <c r="E1174">
        <v>144</v>
      </c>
      <c r="F1174">
        <v>19</v>
      </c>
      <c r="G1174">
        <v>29</v>
      </c>
      <c r="H1174">
        <v>96</v>
      </c>
      <c r="I1174" t="s">
        <v>468</v>
      </c>
      <c r="J1174">
        <v>7</v>
      </c>
      <c r="K1174" s="15">
        <v>45940</v>
      </c>
      <c r="L1174" t="s">
        <v>10046</v>
      </c>
      <c r="M1174" t="s">
        <v>12656</v>
      </c>
    </row>
    <row r="1175" spans="1:13">
      <c r="A1175" t="s">
        <v>12657</v>
      </c>
      <c r="B1175" t="s">
        <v>12372</v>
      </c>
      <c r="C1175" t="s">
        <v>315</v>
      </c>
      <c r="D1175" t="s">
        <v>214</v>
      </c>
      <c r="E1175">
        <v>146</v>
      </c>
      <c r="F1175">
        <v>19</v>
      </c>
      <c r="G1175">
        <v>29</v>
      </c>
      <c r="H1175">
        <v>98</v>
      </c>
      <c r="I1175" t="s">
        <v>468</v>
      </c>
      <c r="J1175">
        <v>8</v>
      </c>
      <c r="K1175" s="15">
        <v>45940</v>
      </c>
      <c r="L1175" t="s">
        <v>10040</v>
      </c>
      <c r="M1175" t="s">
        <v>12658</v>
      </c>
    </row>
    <row r="1176" spans="1:13">
      <c r="A1176" t="s">
        <v>12659</v>
      </c>
      <c r="B1176" t="s">
        <v>12375</v>
      </c>
      <c r="C1176" t="s">
        <v>324</v>
      </c>
      <c r="D1176" t="s">
        <v>216</v>
      </c>
      <c r="E1176">
        <v>147</v>
      </c>
      <c r="F1176">
        <v>20</v>
      </c>
      <c r="G1176">
        <v>29</v>
      </c>
      <c r="H1176">
        <v>98</v>
      </c>
      <c r="I1176" t="s">
        <v>468</v>
      </c>
      <c r="J1176">
        <v>9</v>
      </c>
      <c r="K1176" s="15">
        <v>45940</v>
      </c>
      <c r="L1176" t="s">
        <v>10043</v>
      </c>
      <c r="M1176" t="s">
        <v>12660</v>
      </c>
    </row>
    <row r="1177" spans="1:13">
      <c r="A1177" t="s">
        <v>12661</v>
      </c>
      <c r="B1177" t="s">
        <v>12378</v>
      </c>
      <c r="C1177" t="s">
        <v>333</v>
      </c>
      <c r="D1177" t="s">
        <v>218</v>
      </c>
      <c r="E1177">
        <v>495</v>
      </c>
      <c r="F1177">
        <v>50</v>
      </c>
      <c r="G1177">
        <v>99</v>
      </c>
      <c r="H1177">
        <v>346</v>
      </c>
      <c r="I1177" t="s">
        <v>468</v>
      </c>
      <c r="J1177">
        <v>10</v>
      </c>
      <c r="K1177" s="15">
        <v>45940</v>
      </c>
      <c r="L1177" t="s">
        <v>10046</v>
      </c>
      <c r="M1177" t="s">
        <v>12662</v>
      </c>
    </row>
    <row r="1178" spans="1:13">
      <c r="A1178" t="s">
        <v>12663</v>
      </c>
      <c r="B1178" t="s">
        <v>12381</v>
      </c>
      <c r="C1178" t="s">
        <v>257</v>
      </c>
      <c r="D1178" t="s">
        <v>220</v>
      </c>
      <c r="E1178">
        <v>500</v>
      </c>
      <c r="F1178">
        <v>50</v>
      </c>
      <c r="G1178">
        <v>100</v>
      </c>
      <c r="H1178">
        <v>350</v>
      </c>
      <c r="I1178" t="s">
        <v>468</v>
      </c>
      <c r="J1178">
        <v>11</v>
      </c>
      <c r="K1178" s="15">
        <v>45940</v>
      </c>
      <c r="L1178" t="s">
        <v>10040</v>
      </c>
      <c r="M1178" t="s">
        <v>12576</v>
      </c>
    </row>
    <row r="1179" spans="1:13">
      <c r="A1179" t="s">
        <v>12664</v>
      </c>
      <c r="B1179" t="s">
        <v>12384</v>
      </c>
      <c r="C1179" t="s">
        <v>257</v>
      </c>
      <c r="D1179" t="s">
        <v>221</v>
      </c>
      <c r="E1179">
        <v>152</v>
      </c>
      <c r="F1179">
        <v>20</v>
      </c>
      <c r="G1179">
        <v>30</v>
      </c>
      <c r="H1179">
        <v>102</v>
      </c>
      <c r="I1179" t="s">
        <v>468</v>
      </c>
      <c r="J1179">
        <v>12</v>
      </c>
      <c r="K1179" s="15">
        <v>45940</v>
      </c>
      <c r="L1179" t="s">
        <v>10043</v>
      </c>
      <c r="M1179" t="s">
        <v>12665</v>
      </c>
    </row>
    <row r="1180" spans="1:13">
      <c r="A1180" t="s">
        <v>12666</v>
      </c>
      <c r="B1180" t="s">
        <v>12387</v>
      </c>
      <c r="C1180" t="s">
        <v>257</v>
      </c>
      <c r="D1180" t="s">
        <v>224</v>
      </c>
      <c r="E1180">
        <v>153</v>
      </c>
      <c r="F1180">
        <v>20</v>
      </c>
      <c r="G1180">
        <v>31</v>
      </c>
      <c r="H1180">
        <v>102</v>
      </c>
      <c r="I1180" t="s">
        <v>468</v>
      </c>
      <c r="J1180">
        <v>13</v>
      </c>
      <c r="K1180" s="15">
        <v>45940</v>
      </c>
      <c r="L1180" t="s">
        <v>10046</v>
      </c>
      <c r="M1180" t="s">
        <v>12667</v>
      </c>
    </row>
    <row r="1181" spans="1:13">
      <c r="A1181" t="s">
        <v>12668</v>
      </c>
      <c r="B1181" t="s">
        <v>12390</v>
      </c>
      <c r="C1181" t="s">
        <v>315</v>
      </c>
      <c r="D1181" t="s">
        <v>226</v>
      </c>
      <c r="E1181">
        <v>155</v>
      </c>
      <c r="F1181">
        <v>21</v>
      </c>
      <c r="G1181">
        <v>31</v>
      </c>
      <c r="H1181">
        <v>103</v>
      </c>
      <c r="I1181" t="s">
        <v>468</v>
      </c>
      <c r="J1181">
        <v>14</v>
      </c>
      <c r="K1181" s="15">
        <v>45940</v>
      </c>
      <c r="L1181" t="s">
        <v>10040</v>
      </c>
      <c r="M1181" t="s">
        <v>12669</v>
      </c>
    </row>
    <row r="1182" spans="1:13">
      <c r="A1182" t="s">
        <v>12670</v>
      </c>
      <c r="B1182" t="s">
        <v>12393</v>
      </c>
      <c r="C1182" t="s">
        <v>315</v>
      </c>
      <c r="D1182" t="s">
        <v>227</v>
      </c>
      <c r="E1182">
        <v>156</v>
      </c>
      <c r="F1182">
        <v>21</v>
      </c>
      <c r="G1182">
        <v>31</v>
      </c>
      <c r="H1182">
        <v>104</v>
      </c>
      <c r="I1182" t="s">
        <v>468</v>
      </c>
      <c r="J1182">
        <v>5</v>
      </c>
      <c r="K1182" s="15">
        <v>45940</v>
      </c>
      <c r="L1182" t="s">
        <v>10043</v>
      </c>
      <c r="M1182" t="s">
        <v>12671</v>
      </c>
    </row>
    <row r="1183" spans="1:13">
      <c r="A1183" t="s">
        <v>12672</v>
      </c>
      <c r="B1183" t="s">
        <v>12396</v>
      </c>
      <c r="C1183" t="s">
        <v>324</v>
      </c>
      <c r="D1183" t="s">
        <v>228</v>
      </c>
      <c r="E1183">
        <v>158</v>
      </c>
      <c r="F1183">
        <v>21</v>
      </c>
      <c r="G1183">
        <v>32</v>
      </c>
      <c r="H1183">
        <v>105</v>
      </c>
      <c r="I1183" t="s">
        <v>468</v>
      </c>
      <c r="J1183">
        <v>6</v>
      </c>
      <c r="K1183" s="15">
        <v>45940</v>
      </c>
      <c r="L1183" t="s">
        <v>10046</v>
      </c>
      <c r="M1183" t="s">
        <v>12673</v>
      </c>
    </row>
    <row r="1184" spans="1:13">
      <c r="A1184" t="s">
        <v>12674</v>
      </c>
      <c r="B1184" t="s">
        <v>12399</v>
      </c>
      <c r="C1184" t="s">
        <v>333</v>
      </c>
      <c r="D1184" t="s">
        <v>229</v>
      </c>
      <c r="E1184">
        <v>159</v>
      </c>
      <c r="F1184">
        <v>21</v>
      </c>
      <c r="G1184">
        <v>32</v>
      </c>
      <c r="H1184">
        <v>106</v>
      </c>
      <c r="I1184" t="s">
        <v>468</v>
      </c>
      <c r="J1184">
        <v>7</v>
      </c>
      <c r="K1184" s="15">
        <v>45940</v>
      </c>
      <c r="L1184" t="s">
        <v>10040</v>
      </c>
      <c r="M1184" t="s">
        <v>12675</v>
      </c>
    </row>
    <row r="1185" spans="1:13">
      <c r="A1185" t="s">
        <v>12676</v>
      </c>
      <c r="B1185" t="s">
        <v>12402</v>
      </c>
      <c r="C1185" t="s">
        <v>257</v>
      </c>
      <c r="D1185" t="s">
        <v>230</v>
      </c>
      <c r="E1185">
        <v>161</v>
      </c>
      <c r="F1185">
        <v>21</v>
      </c>
      <c r="G1185">
        <v>32</v>
      </c>
      <c r="H1185">
        <v>108</v>
      </c>
      <c r="I1185" t="s">
        <v>468</v>
      </c>
      <c r="J1185">
        <v>8</v>
      </c>
      <c r="K1185" s="15">
        <v>45940</v>
      </c>
      <c r="L1185" t="s">
        <v>10043</v>
      </c>
      <c r="M1185" t="s">
        <v>12589</v>
      </c>
    </row>
    <row r="1186" spans="1:13">
      <c r="A1186" t="s">
        <v>12677</v>
      </c>
      <c r="B1186" t="s">
        <v>12405</v>
      </c>
      <c r="C1186" t="s">
        <v>257</v>
      </c>
      <c r="D1186" t="s">
        <v>232</v>
      </c>
      <c r="E1186">
        <v>140</v>
      </c>
      <c r="F1186">
        <v>19</v>
      </c>
      <c r="G1186">
        <v>28</v>
      </c>
      <c r="H1186">
        <v>93</v>
      </c>
      <c r="I1186" t="s">
        <v>468</v>
      </c>
      <c r="J1186">
        <v>9</v>
      </c>
      <c r="K1186" s="15">
        <v>45940</v>
      </c>
      <c r="L1186" t="s">
        <v>10046</v>
      </c>
      <c r="M1186" t="s">
        <v>12678</v>
      </c>
    </row>
    <row r="1187" spans="1:13">
      <c r="A1187" t="s">
        <v>12679</v>
      </c>
      <c r="B1187" t="s">
        <v>12408</v>
      </c>
      <c r="C1187" t="s">
        <v>257</v>
      </c>
      <c r="D1187" t="s">
        <v>233</v>
      </c>
      <c r="E1187">
        <v>141</v>
      </c>
      <c r="F1187">
        <v>19</v>
      </c>
      <c r="G1187">
        <v>28</v>
      </c>
      <c r="H1187">
        <v>94</v>
      </c>
      <c r="I1187" t="s">
        <v>468</v>
      </c>
      <c r="J1187">
        <v>10</v>
      </c>
      <c r="K1187" s="15">
        <v>45940</v>
      </c>
      <c r="L1187" t="s">
        <v>10040</v>
      </c>
      <c r="M1187" t="s">
        <v>12680</v>
      </c>
    </row>
    <row r="1188" spans="1:13">
      <c r="A1188" t="s">
        <v>12681</v>
      </c>
      <c r="B1188" t="s">
        <v>12411</v>
      </c>
      <c r="C1188" t="s">
        <v>315</v>
      </c>
      <c r="D1188" t="s">
        <v>234</v>
      </c>
      <c r="E1188">
        <v>143</v>
      </c>
      <c r="F1188">
        <v>19</v>
      </c>
      <c r="G1188">
        <v>29</v>
      </c>
      <c r="H1188">
        <v>95</v>
      </c>
      <c r="I1188" t="s">
        <v>468</v>
      </c>
      <c r="J1188">
        <v>11</v>
      </c>
      <c r="K1188" s="15">
        <v>45940</v>
      </c>
      <c r="L1188" t="s">
        <v>10043</v>
      </c>
      <c r="M1188" t="s">
        <v>12682</v>
      </c>
    </row>
    <row r="1189" spans="1:13">
      <c r="A1189" t="s">
        <v>12683</v>
      </c>
      <c r="B1189" t="s">
        <v>12414</v>
      </c>
      <c r="C1189" t="s">
        <v>315</v>
      </c>
      <c r="D1189" t="s">
        <v>235</v>
      </c>
      <c r="E1189">
        <v>144</v>
      </c>
      <c r="F1189">
        <v>19</v>
      </c>
      <c r="G1189">
        <v>29</v>
      </c>
      <c r="H1189">
        <v>96</v>
      </c>
      <c r="I1189" t="s">
        <v>468</v>
      </c>
      <c r="J1189">
        <v>12</v>
      </c>
      <c r="K1189" s="15">
        <v>45940</v>
      </c>
      <c r="L1189" t="s">
        <v>10046</v>
      </c>
      <c r="M1189" t="s">
        <v>12684</v>
      </c>
    </row>
    <row r="1190" spans="1:13">
      <c r="A1190" t="s">
        <v>12685</v>
      </c>
      <c r="B1190" t="s">
        <v>12417</v>
      </c>
      <c r="C1190" t="s">
        <v>324</v>
      </c>
      <c r="D1190" t="s">
        <v>236</v>
      </c>
      <c r="E1190">
        <v>146</v>
      </c>
      <c r="F1190">
        <v>19</v>
      </c>
      <c r="G1190">
        <v>29</v>
      </c>
      <c r="H1190">
        <v>98</v>
      </c>
      <c r="I1190" t="s">
        <v>468</v>
      </c>
      <c r="J1190">
        <v>13</v>
      </c>
      <c r="K1190" s="15">
        <v>45940</v>
      </c>
      <c r="L1190" t="s">
        <v>10040</v>
      </c>
      <c r="M1190" t="s">
        <v>12686</v>
      </c>
    </row>
    <row r="1191" spans="1:13">
      <c r="A1191" t="s">
        <v>12687</v>
      </c>
      <c r="B1191" t="s">
        <v>12420</v>
      </c>
      <c r="C1191" t="s">
        <v>333</v>
      </c>
      <c r="D1191" t="s">
        <v>237</v>
      </c>
      <c r="E1191">
        <v>147</v>
      </c>
      <c r="F1191">
        <v>20</v>
      </c>
      <c r="G1191">
        <v>29</v>
      </c>
      <c r="H1191">
        <v>98</v>
      </c>
      <c r="I1191" t="s">
        <v>468</v>
      </c>
      <c r="J1191">
        <v>14</v>
      </c>
      <c r="K1191" s="15">
        <v>45940</v>
      </c>
      <c r="L1191" t="s">
        <v>10043</v>
      </c>
      <c r="M1191" t="s">
        <v>12688</v>
      </c>
    </row>
    <row r="1192" spans="1:13">
      <c r="A1192" t="s">
        <v>12689</v>
      </c>
      <c r="B1192" t="s">
        <v>12423</v>
      </c>
      <c r="C1192" t="s">
        <v>257</v>
      </c>
      <c r="D1192" t="s">
        <v>238</v>
      </c>
      <c r="E1192">
        <v>149</v>
      </c>
      <c r="F1192">
        <v>20</v>
      </c>
      <c r="G1192">
        <v>30</v>
      </c>
      <c r="H1192">
        <v>99</v>
      </c>
      <c r="I1192" t="s">
        <v>468</v>
      </c>
      <c r="J1192">
        <v>5</v>
      </c>
      <c r="K1192" s="15">
        <v>45940</v>
      </c>
      <c r="L1192" t="s">
        <v>10046</v>
      </c>
      <c r="M1192" t="s">
        <v>12602</v>
      </c>
    </row>
    <row r="1193" spans="1:13">
      <c r="A1193" t="s">
        <v>12690</v>
      </c>
      <c r="B1193" t="s">
        <v>12426</v>
      </c>
      <c r="C1193" t="s">
        <v>257</v>
      </c>
      <c r="D1193" t="s">
        <v>163</v>
      </c>
      <c r="E1193">
        <v>150</v>
      </c>
      <c r="F1193">
        <v>20</v>
      </c>
      <c r="G1193">
        <v>30</v>
      </c>
      <c r="H1193">
        <v>100</v>
      </c>
      <c r="I1193" t="s">
        <v>468</v>
      </c>
      <c r="J1193">
        <v>6</v>
      </c>
      <c r="K1193" s="15">
        <v>45940</v>
      </c>
      <c r="L1193" t="s">
        <v>10040</v>
      </c>
      <c r="M1193" t="s">
        <v>12364</v>
      </c>
    </row>
    <row r="1194" spans="1:13">
      <c r="A1194" t="s">
        <v>12691</v>
      </c>
      <c r="B1194" t="s">
        <v>12429</v>
      </c>
      <c r="C1194" t="s">
        <v>257</v>
      </c>
      <c r="D1194" t="s">
        <v>165</v>
      </c>
      <c r="E1194">
        <v>152</v>
      </c>
      <c r="F1194">
        <v>20</v>
      </c>
      <c r="G1194">
        <v>30</v>
      </c>
      <c r="H1194">
        <v>102</v>
      </c>
      <c r="I1194" t="s">
        <v>468</v>
      </c>
      <c r="J1194">
        <v>7</v>
      </c>
      <c r="K1194" s="15">
        <v>45940</v>
      </c>
      <c r="L1194" t="s">
        <v>10043</v>
      </c>
      <c r="M1194" t="s">
        <v>12367</v>
      </c>
    </row>
    <row r="1195" spans="1:13">
      <c r="A1195" t="s">
        <v>12692</v>
      </c>
      <c r="B1195" t="s">
        <v>12432</v>
      </c>
      <c r="C1195" t="s">
        <v>315</v>
      </c>
      <c r="D1195" t="s">
        <v>168</v>
      </c>
      <c r="E1195">
        <v>153</v>
      </c>
      <c r="F1195">
        <v>20</v>
      </c>
      <c r="G1195">
        <v>31</v>
      </c>
      <c r="H1195">
        <v>102</v>
      </c>
      <c r="I1195" t="s">
        <v>468</v>
      </c>
      <c r="J1195">
        <v>8</v>
      </c>
      <c r="K1195" s="15">
        <v>45940</v>
      </c>
      <c r="L1195" t="s">
        <v>10046</v>
      </c>
      <c r="M1195" t="s">
        <v>12693</v>
      </c>
    </row>
    <row r="1196" spans="1:13">
      <c r="A1196" t="s">
        <v>12694</v>
      </c>
      <c r="B1196" t="s">
        <v>12435</v>
      </c>
      <c r="C1196" t="s">
        <v>315</v>
      </c>
      <c r="D1196" t="s">
        <v>170</v>
      </c>
      <c r="E1196">
        <v>155</v>
      </c>
      <c r="F1196">
        <v>21</v>
      </c>
      <c r="G1196">
        <v>31</v>
      </c>
      <c r="H1196">
        <v>103</v>
      </c>
      <c r="I1196" t="s">
        <v>468</v>
      </c>
      <c r="J1196">
        <v>9</v>
      </c>
      <c r="K1196" s="15">
        <v>45940</v>
      </c>
      <c r="L1196" t="s">
        <v>10040</v>
      </c>
      <c r="M1196" t="s">
        <v>12373</v>
      </c>
    </row>
    <row r="1197" spans="1:13">
      <c r="A1197" t="s">
        <v>12695</v>
      </c>
      <c r="B1197" t="s">
        <v>12438</v>
      </c>
      <c r="C1197" t="s">
        <v>324</v>
      </c>
      <c r="D1197" t="s">
        <v>171</v>
      </c>
      <c r="E1197">
        <v>520</v>
      </c>
      <c r="F1197">
        <v>52</v>
      </c>
      <c r="G1197">
        <v>104</v>
      </c>
      <c r="H1197">
        <v>364</v>
      </c>
      <c r="I1197" t="s">
        <v>468</v>
      </c>
      <c r="J1197">
        <v>10</v>
      </c>
      <c r="K1197" s="15">
        <v>45940</v>
      </c>
      <c r="L1197" t="s">
        <v>10043</v>
      </c>
      <c r="M1197" t="s">
        <v>12696</v>
      </c>
    </row>
    <row r="1198" spans="1:13">
      <c r="A1198" t="s">
        <v>12697</v>
      </c>
      <c r="B1198" t="s">
        <v>12441</v>
      </c>
      <c r="C1198" t="s">
        <v>333</v>
      </c>
      <c r="D1198" t="s">
        <v>173</v>
      </c>
      <c r="E1198">
        <v>525</v>
      </c>
      <c r="F1198">
        <v>53</v>
      </c>
      <c r="G1198">
        <v>105</v>
      </c>
      <c r="H1198">
        <v>367</v>
      </c>
      <c r="I1198" t="s">
        <v>468</v>
      </c>
      <c r="J1198">
        <v>11</v>
      </c>
      <c r="K1198" s="15">
        <v>45940</v>
      </c>
      <c r="L1198" t="s">
        <v>10046</v>
      </c>
      <c r="M1198" t="s">
        <v>12698</v>
      </c>
    </row>
    <row r="1199" spans="1:13">
      <c r="A1199" t="s">
        <v>12699</v>
      </c>
      <c r="B1199" t="s">
        <v>12444</v>
      </c>
      <c r="C1199" t="s">
        <v>257</v>
      </c>
      <c r="D1199" t="s">
        <v>176</v>
      </c>
      <c r="E1199">
        <v>530</v>
      </c>
      <c r="F1199">
        <v>53</v>
      </c>
      <c r="G1199">
        <v>106</v>
      </c>
      <c r="H1199">
        <v>371</v>
      </c>
      <c r="I1199" t="s">
        <v>468</v>
      </c>
      <c r="J1199">
        <v>12</v>
      </c>
      <c r="K1199" s="15">
        <v>45940</v>
      </c>
      <c r="L1199" t="s">
        <v>10040</v>
      </c>
      <c r="M1199" t="s">
        <v>12615</v>
      </c>
    </row>
    <row r="1200" spans="1:13">
      <c r="A1200" t="s">
        <v>12700</v>
      </c>
      <c r="B1200" t="s">
        <v>12447</v>
      </c>
      <c r="C1200" t="s">
        <v>257</v>
      </c>
      <c r="D1200" t="s">
        <v>178</v>
      </c>
      <c r="E1200">
        <v>535</v>
      </c>
      <c r="F1200">
        <v>54</v>
      </c>
      <c r="G1200">
        <v>107</v>
      </c>
      <c r="H1200">
        <v>374</v>
      </c>
      <c r="I1200" t="s">
        <v>468</v>
      </c>
      <c r="J1200">
        <v>13</v>
      </c>
      <c r="K1200" s="15">
        <v>45940</v>
      </c>
      <c r="L1200" t="s">
        <v>10043</v>
      </c>
      <c r="M1200" t="s">
        <v>12385</v>
      </c>
    </row>
    <row r="1201" spans="1:13">
      <c r="A1201" t="s">
        <v>12701</v>
      </c>
      <c r="B1201" t="s">
        <v>12450</v>
      </c>
      <c r="C1201" t="s">
        <v>257</v>
      </c>
      <c r="D1201" t="s">
        <v>180</v>
      </c>
      <c r="E1201">
        <v>465</v>
      </c>
      <c r="F1201">
        <v>47</v>
      </c>
      <c r="G1201">
        <v>93</v>
      </c>
      <c r="H1201">
        <v>325</v>
      </c>
      <c r="I1201" t="s">
        <v>468</v>
      </c>
      <c r="J1201">
        <v>14</v>
      </c>
      <c r="K1201" s="15">
        <v>45940</v>
      </c>
      <c r="L1201" t="s">
        <v>10046</v>
      </c>
      <c r="M1201" t="s">
        <v>12388</v>
      </c>
    </row>
    <row r="1202" spans="1:13">
      <c r="A1202" t="s">
        <v>12702</v>
      </c>
      <c r="B1202" t="s">
        <v>12703</v>
      </c>
      <c r="C1202" t="s">
        <v>257</v>
      </c>
      <c r="D1202" t="s">
        <v>163</v>
      </c>
      <c r="E1202">
        <v>141</v>
      </c>
      <c r="F1202">
        <v>19</v>
      </c>
      <c r="G1202">
        <v>28</v>
      </c>
      <c r="H1202">
        <v>94</v>
      </c>
      <c r="I1202" t="s">
        <v>468</v>
      </c>
      <c r="J1202">
        <v>5</v>
      </c>
      <c r="K1202" s="15">
        <v>45971</v>
      </c>
      <c r="L1202" t="s">
        <v>10040</v>
      </c>
      <c r="M1202" t="s">
        <v>12704</v>
      </c>
    </row>
    <row r="1203" spans="1:13">
      <c r="A1203" t="s">
        <v>12705</v>
      </c>
      <c r="B1203" t="s">
        <v>12706</v>
      </c>
      <c r="C1203" t="s">
        <v>257</v>
      </c>
      <c r="D1203" t="s">
        <v>165</v>
      </c>
      <c r="E1203">
        <v>143</v>
      </c>
      <c r="F1203">
        <v>19</v>
      </c>
      <c r="G1203">
        <v>29</v>
      </c>
      <c r="H1203">
        <v>95</v>
      </c>
      <c r="I1203" t="s">
        <v>468</v>
      </c>
      <c r="J1203">
        <v>6</v>
      </c>
      <c r="K1203" s="15">
        <v>45971</v>
      </c>
      <c r="L1203" t="s">
        <v>10043</v>
      </c>
      <c r="M1203" t="s">
        <v>12707</v>
      </c>
    </row>
    <row r="1204" spans="1:13">
      <c r="A1204" t="s">
        <v>12708</v>
      </c>
      <c r="B1204" t="s">
        <v>12709</v>
      </c>
      <c r="C1204" t="s">
        <v>257</v>
      </c>
      <c r="D1204" t="s">
        <v>168</v>
      </c>
      <c r="E1204">
        <v>144</v>
      </c>
      <c r="F1204">
        <v>19</v>
      </c>
      <c r="G1204">
        <v>29</v>
      </c>
      <c r="H1204">
        <v>96</v>
      </c>
      <c r="I1204" t="s">
        <v>468</v>
      </c>
      <c r="J1204">
        <v>7</v>
      </c>
      <c r="K1204" s="15">
        <v>45971</v>
      </c>
      <c r="L1204" t="s">
        <v>10046</v>
      </c>
      <c r="M1204" t="s">
        <v>12710</v>
      </c>
    </row>
    <row r="1205" spans="1:13">
      <c r="A1205" t="s">
        <v>12711</v>
      </c>
      <c r="B1205" t="s">
        <v>12712</v>
      </c>
      <c r="C1205" t="s">
        <v>315</v>
      </c>
      <c r="D1205" t="s">
        <v>170</v>
      </c>
      <c r="E1205">
        <v>146</v>
      </c>
      <c r="F1205">
        <v>19</v>
      </c>
      <c r="G1205">
        <v>29</v>
      </c>
      <c r="H1205">
        <v>98</v>
      </c>
      <c r="I1205" t="s">
        <v>468</v>
      </c>
      <c r="J1205">
        <v>8</v>
      </c>
      <c r="K1205" s="15">
        <v>45971</v>
      </c>
      <c r="L1205" t="s">
        <v>10040</v>
      </c>
      <c r="M1205" t="s">
        <v>12713</v>
      </c>
    </row>
    <row r="1206" spans="1:13">
      <c r="A1206" t="s">
        <v>12714</v>
      </c>
      <c r="B1206" t="s">
        <v>12715</v>
      </c>
      <c r="C1206" t="s">
        <v>315</v>
      </c>
      <c r="D1206" t="s">
        <v>171</v>
      </c>
      <c r="E1206">
        <v>490</v>
      </c>
      <c r="F1206">
        <v>49</v>
      </c>
      <c r="G1206">
        <v>98</v>
      </c>
      <c r="H1206">
        <v>343</v>
      </c>
      <c r="I1206" t="s">
        <v>468</v>
      </c>
      <c r="J1206">
        <v>9</v>
      </c>
      <c r="K1206" s="15">
        <v>45971</v>
      </c>
      <c r="L1206" t="s">
        <v>10043</v>
      </c>
      <c r="M1206" t="s">
        <v>12716</v>
      </c>
    </row>
    <row r="1207" spans="1:13">
      <c r="A1207" t="s">
        <v>12717</v>
      </c>
      <c r="B1207" t="s">
        <v>12718</v>
      </c>
      <c r="C1207" t="s">
        <v>324</v>
      </c>
      <c r="D1207" t="s">
        <v>173</v>
      </c>
      <c r="E1207">
        <v>495</v>
      </c>
      <c r="F1207">
        <v>50</v>
      </c>
      <c r="G1207">
        <v>99</v>
      </c>
      <c r="H1207">
        <v>346</v>
      </c>
      <c r="I1207" t="s">
        <v>468</v>
      </c>
      <c r="J1207">
        <v>10</v>
      </c>
      <c r="K1207" s="15">
        <v>45971</v>
      </c>
      <c r="L1207" t="s">
        <v>10046</v>
      </c>
      <c r="M1207" t="s">
        <v>12719</v>
      </c>
    </row>
    <row r="1208" spans="1:13">
      <c r="A1208" t="s">
        <v>12720</v>
      </c>
      <c r="B1208" t="s">
        <v>12721</v>
      </c>
      <c r="C1208" t="s">
        <v>333</v>
      </c>
      <c r="D1208" t="s">
        <v>176</v>
      </c>
      <c r="E1208">
        <v>500</v>
      </c>
      <c r="F1208">
        <v>50</v>
      </c>
      <c r="G1208">
        <v>100</v>
      </c>
      <c r="H1208">
        <v>350</v>
      </c>
      <c r="I1208" t="s">
        <v>468</v>
      </c>
      <c r="J1208">
        <v>11</v>
      </c>
      <c r="K1208" s="15">
        <v>45971</v>
      </c>
      <c r="L1208" t="s">
        <v>10040</v>
      </c>
      <c r="M1208" t="s">
        <v>12722</v>
      </c>
    </row>
    <row r="1209" spans="1:13">
      <c r="A1209" t="s">
        <v>12723</v>
      </c>
      <c r="B1209" t="s">
        <v>12724</v>
      </c>
      <c r="C1209" t="s">
        <v>257</v>
      </c>
      <c r="D1209" t="s">
        <v>178</v>
      </c>
      <c r="E1209">
        <v>505</v>
      </c>
      <c r="F1209">
        <v>51</v>
      </c>
      <c r="G1209">
        <v>101</v>
      </c>
      <c r="H1209">
        <v>353</v>
      </c>
      <c r="I1209" t="s">
        <v>468</v>
      </c>
      <c r="J1209">
        <v>12</v>
      </c>
      <c r="K1209" s="15">
        <v>45971</v>
      </c>
      <c r="L1209" t="s">
        <v>10043</v>
      </c>
      <c r="M1209" t="s">
        <v>12725</v>
      </c>
    </row>
    <row r="1210" spans="1:13">
      <c r="A1210" t="s">
        <v>12726</v>
      </c>
      <c r="B1210" t="s">
        <v>12727</v>
      </c>
      <c r="C1210" t="s">
        <v>257</v>
      </c>
      <c r="D1210" t="s">
        <v>180</v>
      </c>
      <c r="E1210">
        <v>510</v>
      </c>
      <c r="F1210">
        <v>51</v>
      </c>
      <c r="G1210">
        <v>102</v>
      </c>
      <c r="H1210">
        <v>357</v>
      </c>
      <c r="I1210" t="s">
        <v>468</v>
      </c>
      <c r="J1210">
        <v>13</v>
      </c>
      <c r="K1210" s="15">
        <v>45971</v>
      </c>
      <c r="L1210" t="s">
        <v>10046</v>
      </c>
      <c r="M1210" t="s">
        <v>12728</v>
      </c>
    </row>
    <row r="1211" spans="1:13">
      <c r="A1211" t="s">
        <v>12729</v>
      </c>
      <c r="B1211" t="s">
        <v>12730</v>
      </c>
      <c r="C1211" t="s">
        <v>257</v>
      </c>
      <c r="D1211" t="s">
        <v>182</v>
      </c>
      <c r="E1211">
        <v>515</v>
      </c>
      <c r="F1211">
        <v>52</v>
      </c>
      <c r="G1211">
        <v>103</v>
      </c>
      <c r="H1211">
        <v>360</v>
      </c>
      <c r="I1211" t="s">
        <v>468</v>
      </c>
      <c r="J1211">
        <v>14</v>
      </c>
      <c r="K1211" s="15">
        <v>45971</v>
      </c>
      <c r="L1211" t="s">
        <v>10040</v>
      </c>
      <c r="M1211" t="s">
        <v>12731</v>
      </c>
    </row>
    <row r="1212" spans="1:13">
      <c r="A1212" t="s">
        <v>12732</v>
      </c>
      <c r="B1212" t="s">
        <v>12733</v>
      </c>
      <c r="C1212" t="s">
        <v>315</v>
      </c>
      <c r="D1212" t="s">
        <v>185</v>
      </c>
      <c r="E1212">
        <v>520</v>
      </c>
      <c r="F1212">
        <v>52</v>
      </c>
      <c r="G1212">
        <v>104</v>
      </c>
      <c r="H1212">
        <v>364</v>
      </c>
      <c r="I1212" t="s">
        <v>468</v>
      </c>
      <c r="J1212">
        <v>5</v>
      </c>
      <c r="K1212" s="15">
        <v>45971</v>
      </c>
      <c r="L1212" t="s">
        <v>10043</v>
      </c>
      <c r="M1212" t="s">
        <v>12734</v>
      </c>
    </row>
    <row r="1213" spans="1:13">
      <c r="A1213" t="s">
        <v>12735</v>
      </c>
      <c r="B1213" t="s">
        <v>12736</v>
      </c>
      <c r="C1213" t="s">
        <v>315</v>
      </c>
      <c r="D1213" t="s">
        <v>187</v>
      </c>
      <c r="E1213">
        <v>525</v>
      </c>
      <c r="F1213">
        <v>53</v>
      </c>
      <c r="G1213">
        <v>105</v>
      </c>
      <c r="H1213">
        <v>367</v>
      </c>
      <c r="I1213" t="s">
        <v>468</v>
      </c>
      <c r="J1213">
        <v>6</v>
      </c>
      <c r="K1213" s="15">
        <v>45971</v>
      </c>
      <c r="L1213" t="s">
        <v>10046</v>
      </c>
      <c r="M1213" t="s">
        <v>12737</v>
      </c>
    </row>
    <row r="1214" spans="1:13">
      <c r="A1214" t="s">
        <v>12738</v>
      </c>
      <c r="B1214" t="s">
        <v>12739</v>
      </c>
      <c r="C1214" t="s">
        <v>324</v>
      </c>
      <c r="D1214" t="s">
        <v>188</v>
      </c>
      <c r="E1214">
        <v>530</v>
      </c>
      <c r="F1214">
        <v>53</v>
      </c>
      <c r="G1214">
        <v>106</v>
      </c>
      <c r="H1214">
        <v>371</v>
      </c>
      <c r="I1214" t="s">
        <v>468</v>
      </c>
      <c r="J1214">
        <v>7</v>
      </c>
      <c r="K1214" s="15">
        <v>45971</v>
      </c>
      <c r="L1214" t="s">
        <v>10040</v>
      </c>
      <c r="M1214" t="s">
        <v>12740</v>
      </c>
    </row>
    <row r="1215" spans="1:13">
      <c r="A1215" t="s">
        <v>12741</v>
      </c>
      <c r="B1215" t="s">
        <v>12742</v>
      </c>
      <c r="C1215" t="s">
        <v>333</v>
      </c>
      <c r="D1215" t="s">
        <v>189</v>
      </c>
      <c r="E1215">
        <v>535</v>
      </c>
      <c r="F1215">
        <v>54</v>
      </c>
      <c r="G1215">
        <v>107</v>
      </c>
      <c r="H1215">
        <v>374</v>
      </c>
      <c r="I1215" t="s">
        <v>468</v>
      </c>
      <c r="J1215">
        <v>8</v>
      </c>
      <c r="K1215" s="15">
        <v>45971</v>
      </c>
      <c r="L1215" t="s">
        <v>10043</v>
      </c>
      <c r="M1215" t="s">
        <v>12743</v>
      </c>
    </row>
    <row r="1216" spans="1:13">
      <c r="A1216" t="s">
        <v>12744</v>
      </c>
      <c r="B1216" t="s">
        <v>12745</v>
      </c>
      <c r="C1216" t="s">
        <v>257</v>
      </c>
      <c r="D1216" t="s">
        <v>191</v>
      </c>
      <c r="E1216">
        <v>465</v>
      </c>
      <c r="F1216">
        <v>47</v>
      </c>
      <c r="G1216">
        <v>93</v>
      </c>
      <c r="H1216">
        <v>325</v>
      </c>
      <c r="I1216" t="s">
        <v>468</v>
      </c>
      <c r="J1216">
        <v>9</v>
      </c>
      <c r="K1216" s="15">
        <v>45971</v>
      </c>
      <c r="L1216" t="s">
        <v>10046</v>
      </c>
      <c r="M1216" t="s">
        <v>12746</v>
      </c>
    </row>
    <row r="1217" spans="1:13">
      <c r="A1217" t="s">
        <v>12747</v>
      </c>
      <c r="B1217" t="s">
        <v>12748</v>
      </c>
      <c r="C1217" t="s">
        <v>257</v>
      </c>
      <c r="D1217" t="s">
        <v>193</v>
      </c>
      <c r="E1217">
        <v>470</v>
      </c>
      <c r="F1217">
        <v>47</v>
      </c>
      <c r="G1217">
        <v>94</v>
      </c>
      <c r="H1217">
        <v>329</v>
      </c>
      <c r="I1217" t="s">
        <v>468</v>
      </c>
      <c r="J1217">
        <v>10</v>
      </c>
      <c r="K1217" s="15">
        <v>45971</v>
      </c>
      <c r="L1217" t="s">
        <v>10040</v>
      </c>
      <c r="M1217" t="s">
        <v>12749</v>
      </c>
    </row>
    <row r="1218" spans="1:13">
      <c r="A1218" t="s">
        <v>12750</v>
      </c>
      <c r="B1218" t="s">
        <v>12751</v>
      </c>
      <c r="C1218" t="s">
        <v>257</v>
      </c>
      <c r="D1218" t="s">
        <v>195</v>
      </c>
      <c r="E1218">
        <v>475</v>
      </c>
      <c r="F1218">
        <v>48</v>
      </c>
      <c r="G1218">
        <v>95</v>
      </c>
      <c r="H1218">
        <v>332</v>
      </c>
      <c r="I1218" t="s">
        <v>468</v>
      </c>
      <c r="J1218">
        <v>11</v>
      </c>
      <c r="K1218" s="15">
        <v>45971</v>
      </c>
      <c r="L1218" t="s">
        <v>10043</v>
      </c>
      <c r="M1218" t="s">
        <v>12752</v>
      </c>
    </row>
    <row r="1219" spans="1:13">
      <c r="A1219" t="s">
        <v>12753</v>
      </c>
      <c r="B1219" t="s">
        <v>12754</v>
      </c>
      <c r="C1219" t="s">
        <v>315</v>
      </c>
      <c r="D1219" t="s">
        <v>197</v>
      </c>
      <c r="E1219">
        <v>480</v>
      </c>
      <c r="F1219">
        <v>48</v>
      </c>
      <c r="G1219">
        <v>96</v>
      </c>
      <c r="H1219">
        <v>336</v>
      </c>
      <c r="I1219" t="s">
        <v>468</v>
      </c>
      <c r="J1219">
        <v>12</v>
      </c>
      <c r="K1219" s="15">
        <v>45971</v>
      </c>
      <c r="L1219" t="s">
        <v>10046</v>
      </c>
      <c r="M1219" t="s">
        <v>12755</v>
      </c>
    </row>
    <row r="1220" spans="1:13">
      <c r="A1220" t="s">
        <v>12756</v>
      </c>
      <c r="B1220" t="s">
        <v>12757</v>
      </c>
      <c r="C1220" t="s">
        <v>315</v>
      </c>
      <c r="D1220" t="s">
        <v>199</v>
      </c>
      <c r="E1220">
        <v>146</v>
      </c>
      <c r="F1220">
        <v>19</v>
      </c>
      <c r="G1220">
        <v>29</v>
      </c>
      <c r="H1220">
        <v>98</v>
      </c>
      <c r="I1220" t="s">
        <v>468</v>
      </c>
      <c r="J1220">
        <v>13</v>
      </c>
      <c r="K1220" s="15">
        <v>45971</v>
      </c>
      <c r="L1220" t="s">
        <v>10040</v>
      </c>
      <c r="M1220" t="s">
        <v>12758</v>
      </c>
    </row>
    <row r="1221" spans="1:13">
      <c r="A1221" t="s">
        <v>12759</v>
      </c>
      <c r="B1221" t="s">
        <v>12760</v>
      </c>
      <c r="C1221" t="s">
        <v>324</v>
      </c>
      <c r="D1221" t="s">
        <v>201</v>
      </c>
      <c r="E1221">
        <v>490</v>
      </c>
      <c r="F1221">
        <v>49</v>
      </c>
      <c r="G1221">
        <v>98</v>
      </c>
      <c r="H1221">
        <v>343</v>
      </c>
      <c r="I1221" t="s">
        <v>468</v>
      </c>
      <c r="J1221">
        <v>14</v>
      </c>
      <c r="K1221" s="15">
        <v>45971</v>
      </c>
      <c r="L1221" t="s">
        <v>10043</v>
      </c>
      <c r="M1221" t="s">
        <v>12761</v>
      </c>
    </row>
    <row r="1222" spans="1:13">
      <c r="A1222" t="s">
        <v>12762</v>
      </c>
      <c r="B1222" t="s">
        <v>12763</v>
      </c>
      <c r="C1222" t="s">
        <v>333</v>
      </c>
      <c r="D1222" t="s">
        <v>203</v>
      </c>
      <c r="E1222">
        <v>495</v>
      </c>
      <c r="F1222">
        <v>50</v>
      </c>
      <c r="G1222">
        <v>99</v>
      </c>
      <c r="H1222">
        <v>346</v>
      </c>
      <c r="I1222" t="s">
        <v>468</v>
      </c>
      <c r="J1222">
        <v>5</v>
      </c>
      <c r="K1222" s="15">
        <v>45971</v>
      </c>
      <c r="L1222" t="s">
        <v>10046</v>
      </c>
      <c r="M1222" t="s">
        <v>12764</v>
      </c>
    </row>
    <row r="1223" spans="1:13">
      <c r="A1223" t="s">
        <v>12765</v>
      </c>
      <c r="B1223" t="s">
        <v>12766</v>
      </c>
      <c r="C1223" t="s">
        <v>257</v>
      </c>
      <c r="D1223" t="s">
        <v>206</v>
      </c>
      <c r="E1223">
        <v>150</v>
      </c>
      <c r="F1223">
        <v>20</v>
      </c>
      <c r="G1223">
        <v>30</v>
      </c>
      <c r="H1223">
        <v>100</v>
      </c>
      <c r="I1223" t="s">
        <v>468</v>
      </c>
      <c r="J1223">
        <v>6</v>
      </c>
      <c r="K1223" s="15">
        <v>45971</v>
      </c>
      <c r="L1223" t="s">
        <v>10040</v>
      </c>
      <c r="M1223" t="s">
        <v>12767</v>
      </c>
    </row>
    <row r="1224" spans="1:13">
      <c r="A1224" t="s">
        <v>12768</v>
      </c>
      <c r="B1224" t="s">
        <v>12769</v>
      </c>
      <c r="C1224" t="s">
        <v>257</v>
      </c>
      <c r="D1224" t="s">
        <v>207</v>
      </c>
      <c r="E1224">
        <v>152</v>
      </c>
      <c r="F1224">
        <v>20</v>
      </c>
      <c r="G1224">
        <v>30</v>
      </c>
      <c r="H1224">
        <v>102</v>
      </c>
      <c r="I1224" t="s">
        <v>468</v>
      </c>
      <c r="J1224">
        <v>7</v>
      </c>
      <c r="K1224" s="15">
        <v>45971</v>
      </c>
      <c r="L1224" t="s">
        <v>10043</v>
      </c>
      <c r="M1224" t="s">
        <v>12770</v>
      </c>
    </row>
    <row r="1225" spans="1:13">
      <c r="A1225" t="s">
        <v>12771</v>
      </c>
      <c r="B1225" t="s">
        <v>12772</v>
      </c>
      <c r="C1225" t="s">
        <v>257</v>
      </c>
      <c r="D1225" t="s">
        <v>208</v>
      </c>
      <c r="E1225">
        <v>153</v>
      </c>
      <c r="F1225">
        <v>20</v>
      </c>
      <c r="G1225">
        <v>31</v>
      </c>
      <c r="H1225">
        <v>102</v>
      </c>
      <c r="I1225" t="s">
        <v>468</v>
      </c>
      <c r="J1225">
        <v>8</v>
      </c>
      <c r="K1225" s="15">
        <v>45971</v>
      </c>
      <c r="L1225" t="s">
        <v>10046</v>
      </c>
      <c r="M1225" t="s">
        <v>12773</v>
      </c>
    </row>
    <row r="1226" spans="1:13">
      <c r="A1226" t="s">
        <v>12774</v>
      </c>
      <c r="B1226" t="s">
        <v>12775</v>
      </c>
      <c r="C1226" t="s">
        <v>315</v>
      </c>
      <c r="D1226" t="s">
        <v>209</v>
      </c>
      <c r="E1226">
        <v>155</v>
      </c>
      <c r="F1226">
        <v>21</v>
      </c>
      <c r="G1226">
        <v>31</v>
      </c>
      <c r="H1226">
        <v>103</v>
      </c>
      <c r="I1226" t="s">
        <v>468</v>
      </c>
      <c r="J1226">
        <v>9</v>
      </c>
      <c r="K1226" s="15">
        <v>45971</v>
      </c>
      <c r="L1226" t="s">
        <v>10040</v>
      </c>
      <c r="M1226" t="s">
        <v>12776</v>
      </c>
    </row>
    <row r="1227" spans="1:13">
      <c r="A1227" t="s">
        <v>12777</v>
      </c>
      <c r="B1227" t="s">
        <v>12778</v>
      </c>
      <c r="C1227" t="s">
        <v>315</v>
      </c>
      <c r="D1227" t="s">
        <v>210</v>
      </c>
      <c r="E1227">
        <v>156</v>
      </c>
      <c r="F1227">
        <v>21</v>
      </c>
      <c r="G1227">
        <v>31</v>
      </c>
      <c r="H1227">
        <v>104</v>
      </c>
      <c r="I1227" t="s">
        <v>468</v>
      </c>
      <c r="J1227">
        <v>10</v>
      </c>
      <c r="K1227" s="15">
        <v>45971</v>
      </c>
      <c r="L1227" t="s">
        <v>10043</v>
      </c>
      <c r="M1227" t="s">
        <v>12779</v>
      </c>
    </row>
    <row r="1228" spans="1:13">
      <c r="A1228" t="s">
        <v>12780</v>
      </c>
      <c r="B1228" t="s">
        <v>12781</v>
      </c>
      <c r="C1228" t="s">
        <v>324</v>
      </c>
      <c r="D1228" t="s">
        <v>211</v>
      </c>
      <c r="E1228">
        <v>525</v>
      </c>
      <c r="F1228">
        <v>53</v>
      </c>
      <c r="G1228">
        <v>105</v>
      </c>
      <c r="H1228">
        <v>367</v>
      </c>
      <c r="I1228" t="s">
        <v>468</v>
      </c>
      <c r="J1228">
        <v>11</v>
      </c>
      <c r="K1228" s="15">
        <v>45971</v>
      </c>
      <c r="L1228" t="s">
        <v>10046</v>
      </c>
      <c r="M1228" t="s">
        <v>12782</v>
      </c>
    </row>
    <row r="1229" spans="1:13">
      <c r="A1229" t="s">
        <v>12783</v>
      </c>
      <c r="B1229" t="s">
        <v>12784</v>
      </c>
      <c r="C1229" t="s">
        <v>333</v>
      </c>
      <c r="D1229" t="s">
        <v>212</v>
      </c>
      <c r="E1229">
        <v>530</v>
      </c>
      <c r="F1229">
        <v>53</v>
      </c>
      <c r="G1229">
        <v>106</v>
      </c>
      <c r="H1229">
        <v>371</v>
      </c>
      <c r="I1229" t="s">
        <v>468</v>
      </c>
      <c r="J1229">
        <v>12</v>
      </c>
      <c r="K1229" s="15">
        <v>45971</v>
      </c>
      <c r="L1229" t="s">
        <v>10040</v>
      </c>
      <c r="M1229" t="s">
        <v>12785</v>
      </c>
    </row>
    <row r="1230" spans="1:13">
      <c r="A1230" t="s">
        <v>12786</v>
      </c>
      <c r="B1230" t="s">
        <v>12787</v>
      </c>
      <c r="C1230" t="s">
        <v>257</v>
      </c>
      <c r="D1230" t="s">
        <v>213</v>
      </c>
      <c r="E1230">
        <v>161</v>
      </c>
      <c r="F1230">
        <v>21</v>
      </c>
      <c r="G1230">
        <v>32</v>
      </c>
      <c r="H1230">
        <v>108</v>
      </c>
      <c r="I1230" t="s">
        <v>468</v>
      </c>
      <c r="J1230">
        <v>13</v>
      </c>
      <c r="K1230" s="15">
        <v>45971</v>
      </c>
      <c r="L1230" t="s">
        <v>10043</v>
      </c>
      <c r="M1230" t="s">
        <v>12788</v>
      </c>
    </row>
    <row r="1231" spans="1:13">
      <c r="A1231" t="s">
        <v>12789</v>
      </c>
      <c r="B1231" t="s">
        <v>12790</v>
      </c>
      <c r="C1231" t="s">
        <v>257</v>
      </c>
      <c r="D1231" t="s">
        <v>214</v>
      </c>
      <c r="E1231">
        <v>140</v>
      </c>
      <c r="F1231">
        <v>19</v>
      </c>
      <c r="G1231">
        <v>28</v>
      </c>
      <c r="H1231">
        <v>93</v>
      </c>
      <c r="I1231" t="s">
        <v>468</v>
      </c>
      <c r="J1231">
        <v>14</v>
      </c>
      <c r="K1231" s="15">
        <v>45971</v>
      </c>
      <c r="L1231" t="s">
        <v>10046</v>
      </c>
      <c r="M1231" t="s">
        <v>12791</v>
      </c>
    </row>
    <row r="1232" spans="1:13">
      <c r="A1232" t="s">
        <v>12792</v>
      </c>
      <c r="B1232" t="s">
        <v>12793</v>
      </c>
      <c r="C1232" t="s">
        <v>257</v>
      </c>
      <c r="D1232" t="s">
        <v>216</v>
      </c>
      <c r="E1232">
        <v>141</v>
      </c>
      <c r="F1232">
        <v>19</v>
      </c>
      <c r="G1232">
        <v>28</v>
      </c>
      <c r="H1232">
        <v>94</v>
      </c>
      <c r="I1232" t="s">
        <v>468</v>
      </c>
      <c r="J1232">
        <v>5</v>
      </c>
      <c r="K1232" s="15">
        <v>45971</v>
      </c>
      <c r="L1232" t="s">
        <v>10040</v>
      </c>
      <c r="M1232" t="s">
        <v>12794</v>
      </c>
    </row>
    <row r="1233" spans="1:13">
      <c r="A1233" t="s">
        <v>12795</v>
      </c>
      <c r="B1233" t="s">
        <v>12796</v>
      </c>
      <c r="C1233" t="s">
        <v>315</v>
      </c>
      <c r="D1233" t="s">
        <v>218</v>
      </c>
      <c r="E1233">
        <v>475</v>
      </c>
      <c r="F1233">
        <v>48</v>
      </c>
      <c r="G1233">
        <v>95</v>
      </c>
      <c r="H1233">
        <v>332</v>
      </c>
      <c r="I1233" t="s">
        <v>468</v>
      </c>
      <c r="J1233">
        <v>6</v>
      </c>
      <c r="K1233" s="15">
        <v>45971</v>
      </c>
      <c r="L1233" t="s">
        <v>10043</v>
      </c>
      <c r="M1233" t="s">
        <v>12797</v>
      </c>
    </row>
    <row r="1234" spans="1:13">
      <c r="A1234" t="s">
        <v>12798</v>
      </c>
      <c r="B1234" t="s">
        <v>12799</v>
      </c>
      <c r="C1234" t="s">
        <v>315</v>
      </c>
      <c r="D1234" t="s">
        <v>220</v>
      </c>
      <c r="E1234">
        <v>480</v>
      </c>
      <c r="F1234">
        <v>48</v>
      </c>
      <c r="G1234">
        <v>96</v>
      </c>
      <c r="H1234">
        <v>336</v>
      </c>
      <c r="I1234" t="s">
        <v>468</v>
      </c>
      <c r="J1234">
        <v>7</v>
      </c>
      <c r="K1234" s="15">
        <v>45971</v>
      </c>
      <c r="L1234" t="s">
        <v>10046</v>
      </c>
      <c r="M1234" t="s">
        <v>12800</v>
      </c>
    </row>
    <row r="1235" spans="1:13">
      <c r="A1235" t="s">
        <v>12801</v>
      </c>
      <c r="B1235" t="s">
        <v>12802</v>
      </c>
      <c r="C1235" t="s">
        <v>324</v>
      </c>
      <c r="D1235" t="s">
        <v>221</v>
      </c>
      <c r="E1235">
        <v>146</v>
      </c>
      <c r="F1235">
        <v>19</v>
      </c>
      <c r="G1235">
        <v>29</v>
      </c>
      <c r="H1235">
        <v>98</v>
      </c>
      <c r="I1235" t="s">
        <v>468</v>
      </c>
      <c r="J1235">
        <v>8</v>
      </c>
      <c r="K1235" s="15">
        <v>45971</v>
      </c>
      <c r="L1235" t="s">
        <v>10040</v>
      </c>
      <c r="M1235" t="s">
        <v>12803</v>
      </c>
    </row>
    <row r="1236" spans="1:13">
      <c r="A1236" t="s">
        <v>12804</v>
      </c>
      <c r="B1236" t="s">
        <v>12805</v>
      </c>
      <c r="C1236" t="s">
        <v>333</v>
      </c>
      <c r="D1236" t="s">
        <v>224</v>
      </c>
      <c r="E1236">
        <v>147</v>
      </c>
      <c r="F1236">
        <v>20</v>
      </c>
      <c r="G1236">
        <v>29</v>
      </c>
      <c r="H1236">
        <v>98</v>
      </c>
      <c r="I1236" t="s">
        <v>468</v>
      </c>
      <c r="J1236">
        <v>9</v>
      </c>
      <c r="K1236" s="15">
        <v>45971</v>
      </c>
      <c r="L1236" t="s">
        <v>10043</v>
      </c>
      <c r="M1236" t="s">
        <v>12806</v>
      </c>
    </row>
    <row r="1237" spans="1:13">
      <c r="A1237" t="s">
        <v>12807</v>
      </c>
      <c r="B1237" t="s">
        <v>12808</v>
      </c>
      <c r="C1237" t="s">
        <v>257</v>
      </c>
      <c r="D1237" t="s">
        <v>226</v>
      </c>
      <c r="E1237">
        <v>149</v>
      </c>
      <c r="F1237">
        <v>20</v>
      </c>
      <c r="G1237">
        <v>30</v>
      </c>
      <c r="H1237">
        <v>99</v>
      </c>
      <c r="I1237" t="s">
        <v>468</v>
      </c>
      <c r="J1237">
        <v>10</v>
      </c>
      <c r="K1237" s="15">
        <v>45971</v>
      </c>
      <c r="L1237" t="s">
        <v>10046</v>
      </c>
      <c r="M1237" t="s">
        <v>12809</v>
      </c>
    </row>
    <row r="1238" spans="1:13">
      <c r="A1238" t="s">
        <v>12810</v>
      </c>
      <c r="B1238" t="s">
        <v>12811</v>
      </c>
      <c r="C1238" t="s">
        <v>257</v>
      </c>
      <c r="D1238" t="s">
        <v>227</v>
      </c>
      <c r="E1238">
        <v>150</v>
      </c>
      <c r="F1238">
        <v>20</v>
      </c>
      <c r="G1238">
        <v>30</v>
      </c>
      <c r="H1238">
        <v>100</v>
      </c>
      <c r="I1238" t="s">
        <v>468</v>
      </c>
      <c r="J1238">
        <v>11</v>
      </c>
      <c r="K1238" s="15">
        <v>45971</v>
      </c>
      <c r="L1238" t="s">
        <v>10040</v>
      </c>
      <c r="M1238" t="s">
        <v>12812</v>
      </c>
    </row>
    <row r="1239" spans="1:13">
      <c r="A1239" t="s">
        <v>12813</v>
      </c>
      <c r="B1239" t="s">
        <v>12814</v>
      </c>
      <c r="C1239" t="s">
        <v>257</v>
      </c>
      <c r="D1239" t="s">
        <v>228</v>
      </c>
      <c r="E1239">
        <v>152</v>
      </c>
      <c r="F1239">
        <v>20</v>
      </c>
      <c r="G1239">
        <v>30</v>
      </c>
      <c r="H1239">
        <v>102</v>
      </c>
      <c r="I1239" t="s">
        <v>468</v>
      </c>
      <c r="J1239">
        <v>12</v>
      </c>
      <c r="K1239" s="15">
        <v>45971</v>
      </c>
      <c r="L1239" t="s">
        <v>10043</v>
      </c>
      <c r="M1239" t="s">
        <v>12815</v>
      </c>
    </row>
    <row r="1240" spans="1:13">
      <c r="A1240" t="s">
        <v>12816</v>
      </c>
      <c r="B1240" t="s">
        <v>12817</v>
      </c>
      <c r="C1240" t="s">
        <v>315</v>
      </c>
      <c r="D1240" t="s">
        <v>229</v>
      </c>
      <c r="E1240">
        <v>153</v>
      </c>
      <c r="F1240">
        <v>20</v>
      </c>
      <c r="G1240">
        <v>31</v>
      </c>
      <c r="H1240">
        <v>102</v>
      </c>
      <c r="I1240" t="s">
        <v>468</v>
      </c>
      <c r="J1240">
        <v>13</v>
      </c>
      <c r="K1240" s="15">
        <v>45971</v>
      </c>
      <c r="L1240" t="s">
        <v>10046</v>
      </c>
      <c r="M1240" t="s">
        <v>12818</v>
      </c>
    </row>
    <row r="1241" spans="1:13">
      <c r="A1241" t="s">
        <v>12819</v>
      </c>
      <c r="B1241" t="s">
        <v>12820</v>
      </c>
      <c r="C1241" t="s">
        <v>315</v>
      </c>
      <c r="D1241" t="s">
        <v>230</v>
      </c>
      <c r="E1241">
        <v>155</v>
      </c>
      <c r="F1241">
        <v>21</v>
      </c>
      <c r="G1241">
        <v>31</v>
      </c>
      <c r="H1241">
        <v>103</v>
      </c>
      <c r="I1241" t="s">
        <v>468</v>
      </c>
      <c r="J1241">
        <v>14</v>
      </c>
      <c r="K1241" s="15">
        <v>45971</v>
      </c>
      <c r="L1241" t="s">
        <v>10040</v>
      </c>
      <c r="M1241" t="s">
        <v>12821</v>
      </c>
    </row>
    <row r="1242" spans="1:13">
      <c r="A1242" t="s">
        <v>12822</v>
      </c>
      <c r="B1242" t="s">
        <v>12823</v>
      </c>
      <c r="C1242" t="s">
        <v>324</v>
      </c>
      <c r="D1242" t="s">
        <v>232</v>
      </c>
      <c r="E1242">
        <v>156</v>
      </c>
      <c r="F1242">
        <v>21</v>
      </c>
      <c r="G1242">
        <v>31</v>
      </c>
      <c r="H1242">
        <v>104</v>
      </c>
      <c r="I1242" t="s">
        <v>468</v>
      </c>
      <c r="J1242">
        <v>5</v>
      </c>
      <c r="K1242" s="15">
        <v>45971</v>
      </c>
      <c r="L1242" t="s">
        <v>10043</v>
      </c>
      <c r="M1242" t="s">
        <v>12824</v>
      </c>
    </row>
    <row r="1243" spans="1:13">
      <c r="A1243" t="s">
        <v>12825</v>
      </c>
      <c r="B1243" t="s">
        <v>12826</v>
      </c>
      <c r="C1243" t="s">
        <v>333</v>
      </c>
      <c r="D1243" t="s">
        <v>233</v>
      </c>
      <c r="E1243">
        <v>158</v>
      </c>
      <c r="F1243">
        <v>21</v>
      </c>
      <c r="G1243">
        <v>32</v>
      </c>
      <c r="H1243">
        <v>105</v>
      </c>
      <c r="I1243" t="s">
        <v>468</v>
      </c>
      <c r="J1243">
        <v>6</v>
      </c>
      <c r="K1243" s="15">
        <v>45971</v>
      </c>
      <c r="L1243" t="s">
        <v>10046</v>
      </c>
      <c r="M1243" t="s">
        <v>12827</v>
      </c>
    </row>
    <row r="1244" spans="1:13">
      <c r="A1244" t="s">
        <v>12828</v>
      </c>
      <c r="B1244" t="s">
        <v>12829</v>
      </c>
      <c r="C1244" t="s">
        <v>257</v>
      </c>
      <c r="D1244" t="s">
        <v>234</v>
      </c>
      <c r="E1244">
        <v>159</v>
      </c>
      <c r="F1244">
        <v>21</v>
      </c>
      <c r="G1244">
        <v>32</v>
      </c>
      <c r="H1244">
        <v>106</v>
      </c>
      <c r="I1244" t="s">
        <v>468</v>
      </c>
      <c r="J1244">
        <v>7</v>
      </c>
      <c r="K1244" s="15">
        <v>45971</v>
      </c>
      <c r="L1244" t="s">
        <v>10040</v>
      </c>
      <c r="M1244" t="s">
        <v>12830</v>
      </c>
    </row>
    <row r="1245" spans="1:13">
      <c r="A1245" t="s">
        <v>12831</v>
      </c>
      <c r="B1245" t="s">
        <v>12832</v>
      </c>
      <c r="C1245" t="s">
        <v>257</v>
      </c>
      <c r="D1245" t="s">
        <v>235</v>
      </c>
      <c r="E1245">
        <v>161</v>
      </c>
      <c r="F1245">
        <v>21</v>
      </c>
      <c r="G1245">
        <v>32</v>
      </c>
      <c r="H1245">
        <v>108</v>
      </c>
      <c r="I1245" t="s">
        <v>468</v>
      </c>
      <c r="J1245">
        <v>8</v>
      </c>
      <c r="K1245" s="15">
        <v>45971</v>
      </c>
      <c r="L1245" t="s">
        <v>10043</v>
      </c>
      <c r="M1245" t="s">
        <v>12833</v>
      </c>
    </row>
    <row r="1246" spans="1:13">
      <c r="A1246" t="s">
        <v>12834</v>
      </c>
      <c r="B1246" t="s">
        <v>12835</v>
      </c>
      <c r="C1246" t="s">
        <v>257</v>
      </c>
      <c r="D1246" t="s">
        <v>236</v>
      </c>
      <c r="E1246">
        <v>140</v>
      </c>
      <c r="F1246">
        <v>19</v>
      </c>
      <c r="G1246">
        <v>28</v>
      </c>
      <c r="H1246">
        <v>93</v>
      </c>
      <c r="I1246" t="s">
        <v>468</v>
      </c>
      <c r="J1246">
        <v>9</v>
      </c>
      <c r="K1246" s="15">
        <v>45971</v>
      </c>
      <c r="L1246" t="s">
        <v>10046</v>
      </c>
      <c r="M1246" t="s">
        <v>12836</v>
      </c>
    </row>
    <row r="1247" spans="1:13">
      <c r="A1247" t="s">
        <v>12837</v>
      </c>
      <c r="B1247" t="s">
        <v>12838</v>
      </c>
      <c r="C1247" t="s">
        <v>315</v>
      </c>
      <c r="D1247" t="s">
        <v>237</v>
      </c>
      <c r="E1247">
        <v>141</v>
      </c>
      <c r="F1247">
        <v>19</v>
      </c>
      <c r="G1247">
        <v>28</v>
      </c>
      <c r="H1247">
        <v>94</v>
      </c>
      <c r="I1247" t="s">
        <v>468</v>
      </c>
      <c r="J1247">
        <v>10</v>
      </c>
      <c r="K1247" s="15">
        <v>45971</v>
      </c>
      <c r="L1247" t="s">
        <v>10040</v>
      </c>
      <c r="M1247" t="s">
        <v>12839</v>
      </c>
    </row>
    <row r="1248" spans="1:13">
      <c r="A1248" t="s">
        <v>12840</v>
      </c>
      <c r="B1248" t="s">
        <v>12841</v>
      </c>
      <c r="C1248" t="s">
        <v>315</v>
      </c>
      <c r="D1248" t="s">
        <v>238</v>
      </c>
      <c r="E1248">
        <v>143</v>
      </c>
      <c r="F1248">
        <v>19</v>
      </c>
      <c r="G1248">
        <v>29</v>
      </c>
      <c r="H1248">
        <v>95</v>
      </c>
      <c r="I1248" t="s">
        <v>468</v>
      </c>
      <c r="J1248">
        <v>11</v>
      </c>
      <c r="K1248" s="15">
        <v>45971</v>
      </c>
      <c r="L1248" t="s">
        <v>10043</v>
      </c>
      <c r="M1248" t="s">
        <v>12842</v>
      </c>
    </row>
    <row r="1249" spans="1:13">
      <c r="A1249" t="s">
        <v>12843</v>
      </c>
      <c r="B1249" t="s">
        <v>12844</v>
      </c>
      <c r="C1249" t="s">
        <v>324</v>
      </c>
      <c r="D1249" t="s">
        <v>163</v>
      </c>
      <c r="E1249">
        <v>144</v>
      </c>
      <c r="F1249">
        <v>19</v>
      </c>
      <c r="G1249">
        <v>29</v>
      </c>
      <c r="H1249">
        <v>96</v>
      </c>
      <c r="I1249" t="s">
        <v>468</v>
      </c>
      <c r="J1249">
        <v>12</v>
      </c>
      <c r="K1249" s="15">
        <v>45971</v>
      </c>
      <c r="L1249" t="s">
        <v>10046</v>
      </c>
      <c r="M1249" t="s">
        <v>12845</v>
      </c>
    </row>
    <row r="1250" spans="1:13">
      <c r="A1250" t="s">
        <v>12846</v>
      </c>
      <c r="B1250" t="s">
        <v>12847</v>
      </c>
      <c r="C1250" t="s">
        <v>333</v>
      </c>
      <c r="D1250" t="s">
        <v>165</v>
      </c>
      <c r="E1250">
        <v>146</v>
      </c>
      <c r="F1250">
        <v>19</v>
      </c>
      <c r="G1250">
        <v>29</v>
      </c>
      <c r="H1250">
        <v>98</v>
      </c>
      <c r="I1250" t="s">
        <v>468</v>
      </c>
      <c r="J1250">
        <v>13</v>
      </c>
      <c r="K1250" s="15">
        <v>45971</v>
      </c>
      <c r="L1250" t="s">
        <v>10040</v>
      </c>
      <c r="M1250" t="s">
        <v>12848</v>
      </c>
    </row>
    <row r="1251" spans="1:13">
      <c r="A1251" t="s">
        <v>12849</v>
      </c>
      <c r="B1251" t="s">
        <v>12850</v>
      </c>
      <c r="C1251" t="s">
        <v>257</v>
      </c>
      <c r="D1251" t="s">
        <v>168</v>
      </c>
      <c r="E1251">
        <v>147</v>
      </c>
      <c r="F1251">
        <v>20</v>
      </c>
      <c r="G1251">
        <v>29</v>
      </c>
      <c r="H1251">
        <v>98</v>
      </c>
      <c r="I1251" t="s">
        <v>468</v>
      </c>
      <c r="J1251">
        <v>14</v>
      </c>
      <c r="K1251" s="15">
        <v>45971</v>
      </c>
      <c r="L1251" t="s">
        <v>10043</v>
      </c>
      <c r="M1251" t="s">
        <v>12710</v>
      </c>
    </row>
    <row r="1252" spans="1:13">
      <c r="A1252" t="s">
        <v>12851</v>
      </c>
      <c r="B1252" t="s">
        <v>12852</v>
      </c>
      <c r="C1252" t="s">
        <v>257</v>
      </c>
      <c r="D1252" t="s">
        <v>170</v>
      </c>
      <c r="E1252">
        <v>149</v>
      </c>
      <c r="F1252">
        <v>20</v>
      </c>
      <c r="G1252">
        <v>30</v>
      </c>
      <c r="H1252">
        <v>99</v>
      </c>
      <c r="I1252" t="s">
        <v>468</v>
      </c>
      <c r="J1252">
        <v>5</v>
      </c>
      <c r="K1252" s="15">
        <v>45971</v>
      </c>
      <c r="L1252" t="s">
        <v>10046</v>
      </c>
      <c r="M1252" t="s">
        <v>12853</v>
      </c>
    </row>
    <row r="1253" spans="1:13">
      <c r="A1253" t="s">
        <v>12854</v>
      </c>
      <c r="B1253" t="s">
        <v>12855</v>
      </c>
      <c r="C1253" t="s">
        <v>257</v>
      </c>
      <c r="D1253" t="s">
        <v>171</v>
      </c>
      <c r="E1253">
        <v>500</v>
      </c>
      <c r="F1253">
        <v>50</v>
      </c>
      <c r="G1253">
        <v>100</v>
      </c>
      <c r="H1253">
        <v>350</v>
      </c>
      <c r="I1253" t="s">
        <v>468</v>
      </c>
      <c r="J1253">
        <v>6</v>
      </c>
      <c r="K1253" s="15">
        <v>45971</v>
      </c>
      <c r="L1253" t="s">
        <v>10040</v>
      </c>
      <c r="M1253" t="s">
        <v>12856</v>
      </c>
    </row>
    <row r="1254" spans="1:13">
      <c r="A1254" t="s">
        <v>12857</v>
      </c>
      <c r="B1254" t="s">
        <v>12858</v>
      </c>
      <c r="C1254" t="s">
        <v>315</v>
      </c>
      <c r="D1254" t="s">
        <v>173</v>
      </c>
      <c r="E1254">
        <v>505</v>
      </c>
      <c r="F1254">
        <v>51</v>
      </c>
      <c r="G1254">
        <v>101</v>
      </c>
      <c r="H1254">
        <v>353</v>
      </c>
      <c r="I1254" t="s">
        <v>468</v>
      </c>
      <c r="J1254">
        <v>7</v>
      </c>
      <c r="K1254" s="15">
        <v>45971</v>
      </c>
      <c r="L1254" t="s">
        <v>10043</v>
      </c>
      <c r="M1254" t="s">
        <v>12859</v>
      </c>
    </row>
    <row r="1255" spans="1:13">
      <c r="A1255" t="s">
        <v>12860</v>
      </c>
      <c r="B1255" t="s">
        <v>12861</v>
      </c>
      <c r="C1255" t="s">
        <v>315</v>
      </c>
      <c r="D1255" t="s">
        <v>176</v>
      </c>
      <c r="E1255">
        <v>510</v>
      </c>
      <c r="F1255">
        <v>51</v>
      </c>
      <c r="G1255">
        <v>102</v>
      </c>
      <c r="H1255">
        <v>357</v>
      </c>
      <c r="I1255" t="s">
        <v>468</v>
      </c>
      <c r="J1255">
        <v>8</v>
      </c>
      <c r="K1255" s="15">
        <v>45971</v>
      </c>
      <c r="L1255" t="s">
        <v>10046</v>
      </c>
      <c r="M1255" t="s">
        <v>12862</v>
      </c>
    </row>
    <row r="1256" spans="1:13">
      <c r="A1256" t="s">
        <v>12863</v>
      </c>
      <c r="B1256" t="s">
        <v>12864</v>
      </c>
      <c r="C1256" t="s">
        <v>324</v>
      </c>
      <c r="D1256" t="s">
        <v>178</v>
      </c>
      <c r="E1256">
        <v>515</v>
      </c>
      <c r="F1256">
        <v>52</v>
      </c>
      <c r="G1256">
        <v>103</v>
      </c>
      <c r="H1256">
        <v>360</v>
      </c>
      <c r="I1256" t="s">
        <v>468</v>
      </c>
      <c r="J1256">
        <v>9</v>
      </c>
      <c r="K1256" s="15">
        <v>45971</v>
      </c>
      <c r="L1256" t="s">
        <v>10040</v>
      </c>
      <c r="M1256" t="s">
        <v>12865</v>
      </c>
    </row>
    <row r="1257" spans="1:13">
      <c r="A1257" t="s">
        <v>12866</v>
      </c>
      <c r="B1257" t="s">
        <v>12867</v>
      </c>
      <c r="C1257" t="s">
        <v>333</v>
      </c>
      <c r="D1257" t="s">
        <v>180</v>
      </c>
      <c r="E1257">
        <v>520</v>
      </c>
      <c r="F1257">
        <v>52</v>
      </c>
      <c r="G1257">
        <v>104</v>
      </c>
      <c r="H1257">
        <v>364</v>
      </c>
      <c r="I1257" t="s">
        <v>468</v>
      </c>
      <c r="J1257">
        <v>10</v>
      </c>
      <c r="K1257" s="15">
        <v>45971</v>
      </c>
      <c r="L1257" t="s">
        <v>10043</v>
      </c>
      <c r="M1257" t="s">
        <v>12868</v>
      </c>
    </row>
    <row r="1258" spans="1:13">
      <c r="A1258" t="s">
        <v>12869</v>
      </c>
      <c r="B1258" t="s">
        <v>12870</v>
      </c>
      <c r="C1258" t="s">
        <v>257</v>
      </c>
      <c r="D1258" t="s">
        <v>182</v>
      </c>
      <c r="E1258">
        <v>525</v>
      </c>
      <c r="F1258">
        <v>53</v>
      </c>
      <c r="G1258">
        <v>105</v>
      </c>
      <c r="H1258">
        <v>367</v>
      </c>
      <c r="I1258" t="s">
        <v>468</v>
      </c>
      <c r="J1258">
        <v>11</v>
      </c>
      <c r="K1258" s="15">
        <v>45971</v>
      </c>
      <c r="L1258" t="s">
        <v>10046</v>
      </c>
      <c r="M1258" t="s">
        <v>12731</v>
      </c>
    </row>
    <row r="1259" spans="1:13">
      <c r="A1259" t="s">
        <v>12871</v>
      </c>
      <c r="B1259" t="s">
        <v>12872</v>
      </c>
      <c r="C1259" t="s">
        <v>257</v>
      </c>
      <c r="D1259" t="s">
        <v>185</v>
      </c>
      <c r="E1259">
        <v>530</v>
      </c>
      <c r="F1259">
        <v>53</v>
      </c>
      <c r="G1259">
        <v>106</v>
      </c>
      <c r="H1259">
        <v>371</v>
      </c>
      <c r="I1259" t="s">
        <v>468</v>
      </c>
      <c r="J1259">
        <v>12</v>
      </c>
      <c r="K1259" s="15">
        <v>45971</v>
      </c>
      <c r="L1259" t="s">
        <v>10040</v>
      </c>
      <c r="M1259" t="s">
        <v>12873</v>
      </c>
    </row>
    <row r="1260" spans="1:13">
      <c r="A1260" t="s">
        <v>12874</v>
      </c>
      <c r="B1260" t="s">
        <v>12875</v>
      </c>
      <c r="C1260" t="s">
        <v>257</v>
      </c>
      <c r="D1260" t="s">
        <v>187</v>
      </c>
      <c r="E1260">
        <v>535</v>
      </c>
      <c r="F1260">
        <v>54</v>
      </c>
      <c r="G1260">
        <v>107</v>
      </c>
      <c r="H1260">
        <v>374</v>
      </c>
      <c r="I1260" t="s">
        <v>468</v>
      </c>
      <c r="J1260">
        <v>13</v>
      </c>
      <c r="K1260" s="15">
        <v>45971</v>
      </c>
      <c r="L1260" t="s">
        <v>10043</v>
      </c>
      <c r="M1260" t="s">
        <v>12876</v>
      </c>
    </row>
    <row r="1261" spans="1:13">
      <c r="A1261" t="s">
        <v>12877</v>
      </c>
      <c r="B1261" t="s">
        <v>12878</v>
      </c>
      <c r="C1261" t="s">
        <v>315</v>
      </c>
      <c r="D1261" t="s">
        <v>188</v>
      </c>
      <c r="E1261">
        <v>465</v>
      </c>
      <c r="F1261">
        <v>47</v>
      </c>
      <c r="G1261">
        <v>93</v>
      </c>
      <c r="H1261">
        <v>325</v>
      </c>
      <c r="I1261" t="s">
        <v>468</v>
      </c>
      <c r="J1261">
        <v>14</v>
      </c>
      <c r="K1261" s="15">
        <v>45971</v>
      </c>
      <c r="L1261" t="s">
        <v>10046</v>
      </c>
      <c r="M1261" t="s">
        <v>12879</v>
      </c>
    </row>
    <row r="1262" spans="1:13">
      <c r="A1262" t="s">
        <v>12880</v>
      </c>
      <c r="B1262" t="s">
        <v>12703</v>
      </c>
      <c r="C1262" t="s">
        <v>315</v>
      </c>
      <c r="D1262" t="s">
        <v>189</v>
      </c>
      <c r="E1262">
        <v>470</v>
      </c>
      <c r="F1262">
        <v>47</v>
      </c>
      <c r="G1262">
        <v>94</v>
      </c>
      <c r="H1262">
        <v>329</v>
      </c>
      <c r="I1262" t="s">
        <v>468</v>
      </c>
      <c r="J1262">
        <v>5</v>
      </c>
      <c r="K1262" s="15">
        <v>45971</v>
      </c>
      <c r="L1262" t="s">
        <v>10040</v>
      </c>
      <c r="M1262" t="s">
        <v>12881</v>
      </c>
    </row>
    <row r="1263" spans="1:13">
      <c r="A1263" t="s">
        <v>12882</v>
      </c>
      <c r="B1263" t="s">
        <v>12706</v>
      </c>
      <c r="C1263" t="s">
        <v>324</v>
      </c>
      <c r="D1263" t="s">
        <v>191</v>
      </c>
      <c r="E1263">
        <v>475</v>
      </c>
      <c r="F1263">
        <v>48</v>
      </c>
      <c r="G1263">
        <v>95</v>
      </c>
      <c r="H1263">
        <v>332</v>
      </c>
      <c r="I1263" t="s">
        <v>468</v>
      </c>
      <c r="J1263">
        <v>6</v>
      </c>
      <c r="K1263" s="15">
        <v>45971</v>
      </c>
      <c r="L1263" t="s">
        <v>10043</v>
      </c>
      <c r="M1263" t="s">
        <v>12883</v>
      </c>
    </row>
    <row r="1264" spans="1:13">
      <c r="A1264" t="s">
        <v>12884</v>
      </c>
      <c r="B1264" t="s">
        <v>12709</v>
      </c>
      <c r="C1264" t="s">
        <v>333</v>
      </c>
      <c r="D1264" t="s">
        <v>193</v>
      </c>
      <c r="E1264">
        <v>480</v>
      </c>
      <c r="F1264">
        <v>48</v>
      </c>
      <c r="G1264">
        <v>96</v>
      </c>
      <c r="H1264">
        <v>336</v>
      </c>
      <c r="I1264" t="s">
        <v>468</v>
      </c>
      <c r="J1264">
        <v>7</v>
      </c>
      <c r="K1264" s="15">
        <v>45971</v>
      </c>
      <c r="L1264" t="s">
        <v>10046</v>
      </c>
      <c r="M1264" t="s">
        <v>12885</v>
      </c>
    </row>
    <row r="1265" spans="1:13">
      <c r="A1265" t="s">
        <v>12886</v>
      </c>
      <c r="B1265" t="s">
        <v>12712</v>
      </c>
      <c r="C1265" t="s">
        <v>257</v>
      </c>
      <c r="D1265" t="s">
        <v>195</v>
      </c>
      <c r="E1265">
        <v>485</v>
      </c>
      <c r="F1265">
        <v>49</v>
      </c>
      <c r="G1265">
        <v>97</v>
      </c>
      <c r="H1265">
        <v>339</v>
      </c>
      <c r="I1265" t="s">
        <v>468</v>
      </c>
      <c r="J1265">
        <v>8</v>
      </c>
      <c r="K1265" s="15">
        <v>45971</v>
      </c>
      <c r="L1265" t="s">
        <v>10040</v>
      </c>
      <c r="M1265" t="s">
        <v>12752</v>
      </c>
    </row>
    <row r="1266" spans="1:13">
      <c r="A1266" t="s">
        <v>12887</v>
      </c>
      <c r="B1266" t="s">
        <v>12715</v>
      </c>
      <c r="C1266" t="s">
        <v>257</v>
      </c>
      <c r="D1266" t="s">
        <v>197</v>
      </c>
      <c r="E1266">
        <v>490</v>
      </c>
      <c r="F1266">
        <v>49</v>
      </c>
      <c r="G1266">
        <v>98</v>
      </c>
      <c r="H1266">
        <v>343</v>
      </c>
      <c r="I1266" t="s">
        <v>468</v>
      </c>
      <c r="J1266">
        <v>9</v>
      </c>
      <c r="K1266" s="15">
        <v>45971</v>
      </c>
      <c r="L1266" t="s">
        <v>10043</v>
      </c>
      <c r="M1266" t="s">
        <v>12888</v>
      </c>
    </row>
    <row r="1267" spans="1:13">
      <c r="A1267" t="s">
        <v>12889</v>
      </c>
      <c r="B1267" t="s">
        <v>12718</v>
      </c>
      <c r="C1267" t="s">
        <v>257</v>
      </c>
      <c r="D1267" t="s">
        <v>199</v>
      </c>
      <c r="E1267">
        <v>149</v>
      </c>
      <c r="F1267">
        <v>20</v>
      </c>
      <c r="G1267">
        <v>30</v>
      </c>
      <c r="H1267">
        <v>99</v>
      </c>
      <c r="I1267" t="s">
        <v>468</v>
      </c>
      <c r="J1267">
        <v>10</v>
      </c>
      <c r="K1267" s="15">
        <v>45971</v>
      </c>
      <c r="L1267" t="s">
        <v>10046</v>
      </c>
      <c r="M1267" t="s">
        <v>12890</v>
      </c>
    </row>
    <row r="1268" spans="1:13">
      <c r="A1268" t="s">
        <v>12891</v>
      </c>
      <c r="B1268" t="s">
        <v>12721</v>
      </c>
      <c r="C1268" t="s">
        <v>315</v>
      </c>
      <c r="D1268" t="s">
        <v>201</v>
      </c>
      <c r="E1268">
        <v>500</v>
      </c>
      <c r="F1268">
        <v>50</v>
      </c>
      <c r="G1268">
        <v>100</v>
      </c>
      <c r="H1268">
        <v>350</v>
      </c>
      <c r="I1268" t="s">
        <v>468</v>
      </c>
      <c r="J1268">
        <v>11</v>
      </c>
      <c r="K1268" s="15">
        <v>45971</v>
      </c>
      <c r="L1268" t="s">
        <v>10040</v>
      </c>
      <c r="M1268" t="s">
        <v>12892</v>
      </c>
    </row>
    <row r="1269" spans="1:13">
      <c r="A1269" t="s">
        <v>12893</v>
      </c>
      <c r="B1269" t="s">
        <v>12724</v>
      </c>
      <c r="C1269" t="s">
        <v>315</v>
      </c>
      <c r="D1269" t="s">
        <v>203</v>
      </c>
      <c r="E1269">
        <v>505</v>
      </c>
      <c r="F1269">
        <v>51</v>
      </c>
      <c r="G1269">
        <v>101</v>
      </c>
      <c r="H1269">
        <v>353</v>
      </c>
      <c r="I1269" t="s">
        <v>468</v>
      </c>
      <c r="J1269">
        <v>12</v>
      </c>
      <c r="K1269" s="15">
        <v>45971</v>
      </c>
      <c r="L1269" t="s">
        <v>10043</v>
      </c>
      <c r="M1269" t="s">
        <v>12894</v>
      </c>
    </row>
    <row r="1270" spans="1:13">
      <c r="A1270" t="s">
        <v>12895</v>
      </c>
      <c r="B1270" t="s">
        <v>12727</v>
      </c>
      <c r="C1270" t="s">
        <v>324</v>
      </c>
      <c r="D1270" t="s">
        <v>206</v>
      </c>
      <c r="E1270">
        <v>153</v>
      </c>
      <c r="F1270">
        <v>20</v>
      </c>
      <c r="G1270">
        <v>31</v>
      </c>
      <c r="H1270">
        <v>102</v>
      </c>
      <c r="I1270" t="s">
        <v>468</v>
      </c>
      <c r="J1270">
        <v>13</v>
      </c>
      <c r="K1270" s="15">
        <v>45971</v>
      </c>
      <c r="L1270" t="s">
        <v>10046</v>
      </c>
      <c r="M1270" t="s">
        <v>12896</v>
      </c>
    </row>
    <row r="1271" spans="1:13">
      <c r="A1271" t="s">
        <v>12897</v>
      </c>
      <c r="B1271" t="s">
        <v>12730</v>
      </c>
      <c r="C1271" t="s">
        <v>333</v>
      </c>
      <c r="D1271" t="s">
        <v>207</v>
      </c>
      <c r="E1271">
        <v>155</v>
      </c>
      <c r="F1271">
        <v>21</v>
      </c>
      <c r="G1271">
        <v>31</v>
      </c>
      <c r="H1271">
        <v>103</v>
      </c>
      <c r="I1271" t="s">
        <v>468</v>
      </c>
      <c r="J1271">
        <v>14</v>
      </c>
      <c r="K1271" s="15">
        <v>45971</v>
      </c>
      <c r="L1271" t="s">
        <v>10040</v>
      </c>
      <c r="M1271" t="s">
        <v>12898</v>
      </c>
    </row>
    <row r="1272" spans="1:13">
      <c r="A1272" t="s">
        <v>12899</v>
      </c>
      <c r="B1272" t="s">
        <v>12733</v>
      </c>
      <c r="C1272" t="s">
        <v>257</v>
      </c>
      <c r="D1272" t="s">
        <v>208</v>
      </c>
      <c r="E1272">
        <v>156</v>
      </c>
      <c r="F1272">
        <v>21</v>
      </c>
      <c r="G1272">
        <v>31</v>
      </c>
      <c r="H1272">
        <v>104</v>
      </c>
      <c r="I1272" t="s">
        <v>468</v>
      </c>
      <c r="J1272">
        <v>5</v>
      </c>
      <c r="K1272" s="15">
        <v>45971</v>
      </c>
      <c r="L1272" t="s">
        <v>10043</v>
      </c>
      <c r="M1272" t="s">
        <v>12773</v>
      </c>
    </row>
    <row r="1273" spans="1:13">
      <c r="A1273" t="s">
        <v>12900</v>
      </c>
      <c r="B1273" t="s">
        <v>12736</v>
      </c>
      <c r="C1273" t="s">
        <v>257</v>
      </c>
      <c r="D1273" t="s">
        <v>209</v>
      </c>
      <c r="E1273">
        <v>158</v>
      </c>
      <c r="F1273">
        <v>21</v>
      </c>
      <c r="G1273">
        <v>32</v>
      </c>
      <c r="H1273">
        <v>105</v>
      </c>
      <c r="I1273" t="s">
        <v>468</v>
      </c>
      <c r="J1273">
        <v>6</v>
      </c>
      <c r="K1273" s="15">
        <v>45971</v>
      </c>
      <c r="L1273" t="s">
        <v>10046</v>
      </c>
      <c r="M1273" t="s">
        <v>12901</v>
      </c>
    </row>
    <row r="1274" spans="1:13">
      <c r="A1274" t="s">
        <v>12902</v>
      </c>
      <c r="B1274" t="s">
        <v>12739</v>
      </c>
      <c r="C1274" t="s">
        <v>257</v>
      </c>
      <c r="D1274" t="s">
        <v>210</v>
      </c>
      <c r="E1274">
        <v>159</v>
      </c>
      <c r="F1274">
        <v>21</v>
      </c>
      <c r="G1274">
        <v>32</v>
      </c>
      <c r="H1274">
        <v>106</v>
      </c>
      <c r="I1274" t="s">
        <v>468</v>
      </c>
      <c r="J1274">
        <v>7</v>
      </c>
      <c r="K1274" s="15">
        <v>45971</v>
      </c>
      <c r="L1274" t="s">
        <v>10040</v>
      </c>
      <c r="M1274" t="s">
        <v>12903</v>
      </c>
    </row>
    <row r="1275" spans="1:13">
      <c r="A1275" t="s">
        <v>12904</v>
      </c>
      <c r="B1275" t="s">
        <v>12742</v>
      </c>
      <c r="C1275" t="s">
        <v>315</v>
      </c>
      <c r="D1275" t="s">
        <v>211</v>
      </c>
      <c r="E1275">
        <v>535</v>
      </c>
      <c r="F1275">
        <v>54</v>
      </c>
      <c r="G1275">
        <v>107</v>
      </c>
      <c r="H1275">
        <v>374</v>
      </c>
      <c r="I1275" t="s">
        <v>468</v>
      </c>
      <c r="J1275">
        <v>8</v>
      </c>
      <c r="K1275" s="15">
        <v>45971</v>
      </c>
      <c r="L1275" t="s">
        <v>10043</v>
      </c>
      <c r="M1275" t="s">
        <v>12905</v>
      </c>
    </row>
    <row r="1276" spans="1:13">
      <c r="A1276" t="s">
        <v>12906</v>
      </c>
      <c r="B1276" t="s">
        <v>12745</v>
      </c>
      <c r="C1276" t="s">
        <v>315</v>
      </c>
      <c r="D1276" t="s">
        <v>212</v>
      </c>
      <c r="E1276">
        <v>465</v>
      </c>
      <c r="F1276">
        <v>47</v>
      </c>
      <c r="G1276">
        <v>93</v>
      </c>
      <c r="H1276">
        <v>325</v>
      </c>
      <c r="I1276" t="s">
        <v>468</v>
      </c>
      <c r="J1276">
        <v>9</v>
      </c>
      <c r="K1276" s="15">
        <v>45971</v>
      </c>
      <c r="L1276" t="s">
        <v>10046</v>
      </c>
      <c r="M1276" t="s">
        <v>12907</v>
      </c>
    </row>
    <row r="1277" spans="1:13">
      <c r="A1277" t="s">
        <v>12908</v>
      </c>
      <c r="B1277" t="s">
        <v>12748</v>
      </c>
      <c r="C1277" t="s">
        <v>324</v>
      </c>
      <c r="D1277" t="s">
        <v>213</v>
      </c>
      <c r="E1277">
        <v>141</v>
      </c>
      <c r="F1277">
        <v>19</v>
      </c>
      <c r="G1277">
        <v>28</v>
      </c>
      <c r="H1277">
        <v>94</v>
      </c>
      <c r="I1277" t="s">
        <v>468</v>
      </c>
      <c r="J1277">
        <v>10</v>
      </c>
      <c r="K1277" s="15">
        <v>45971</v>
      </c>
      <c r="L1277" t="s">
        <v>10040</v>
      </c>
      <c r="M1277" t="s">
        <v>12909</v>
      </c>
    </row>
    <row r="1278" spans="1:13">
      <c r="A1278" t="s">
        <v>12910</v>
      </c>
      <c r="B1278" t="s">
        <v>12751</v>
      </c>
      <c r="C1278" t="s">
        <v>333</v>
      </c>
      <c r="D1278" t="s">
        <v>214</v>
      </c>
      <c r="E1278">
        <v>143</v>
      </c>
      <c r="F1278">
        <v>19</v>
      </c>
      <c r="G1278">
        <v>29</v>
      </c>
      <c r="H1278">
        <v>95</v>
      </c>
      <c r="I1278" t="s">
        <v>468</v>
      </c>
      <c r="J1278">
        <v>11</v>
      </c>
      <c r="K1278" s="15">
        <v>45971</v>
      </c>
      <c r="L1278" t="s">
        <v>10043</v>
      </c>
      <c r="M1278" t="s">
        <v>12911</v>
      </c>
    </row>
    <row r="1279" spans="1:13">
      <c r="A1279" t="s">
        <v>12912</v>
      </c>
      <c r="B1279" t="s">
        <v>12754</v>
      </c>
      <c r="C1279" t="s">
        <v>257</v>
      </c>
      <c r="D1279" t="s">
        <v>216</v>
      </c>
      <c r="E1279">
        <v>144</v>
      </c>
      <c r="F1279">
        <v>19</v>
      </c>
      <c r="G1279">
        <v>29</v>
      </c>
      <c r="H1279">
        <v>96</v>
      </c>
      <c r="I1279" t="s">
        <v>468</v>
      </c>
      <c r="J1279">
        <v>12</v>
      </c>
      <c r="K1279" s="15">
        <v>45971</v>
      </c>
      <c r="L1279" t="s">
        <v>10046</v>
      </c>
      <c r="M1279" t="s">
        <v>12794</v>
      </c>
    </row>
    <row r="1280" spans="1:13">
      <c r="A1280" t="s">
        <v>12913</v>
      </c>
      <c r="B1280" t="s">
        <v>12757</v>
      </c>
      <c r="C1280" t="s">
        <v>257</v>
      </c>
      <c r="D1280" t="s">
        <v>218</v>
      </c>
      <c r="E1280">
        <v>485</v>
      </c>
      <c r="F1280">
        <v>49</v>
      </c>
      <c r="G1280">
        <v>97</v>
      </c>
      <c r="H1280">
        <v>339</v>
      </c>
      <c r="I1280" t="s">
        <v>468</v>
      </c>
      <c r="J1280">
        <v>13</v>
      </c>
      <c r="K1280" s="15">
        <v>45971</v>
      </c>
      <c r="L1280" t="s">
        <v>10040</v>
      </c>
      <c r="M1280" t="s">
        <v>12914</v>
      </c>
    </row>
    <row r="1281" spans="1:13">
      <c r="A1281" t="s">
        <v>12915</v>
      </c>
      <c r="B1281" t="s">
        <v>12760</v>
      </c>
      <c r="C1281" t="s">
        <v>257</v>
      </c>
      <c r="D1281" t="s">
        <v>220</v>
      </c>
      <c r="E1281">
        <v>490</v>
      </c>
      <c r="F1281">
        <v>49</v>
      </c>
      <c r="G1281">
        <v>98</v>
      </c>
      <c r="H1281">
        <v>343</v>
      </c>
      <c r="I1281" t="s">
        <v>468</v>
      </c>
      <c r="J1281">
        <v>14</v>
      </c>
      <c r="K1281" s="15">
        <v>45971</v>
      </c>
      <c r="L1281" t="s">
        <v>10043</v>
      </c>
      <c r="M1281" t="s">
        <v>12916</v>
      </c>
    </row>
    <row r="1282" spans="1:13">
      <c r="A1282" t="s">
        <v>12917</v>
      </c>
      <c r="B1282" t="s">
        <v>12763</v>
      </c>
      <c r="C1282" t="s">
        <v>315</v>
      </c>
      <c r="D1282" t="s">
        <v>221</v>
      </c>
      <c r="E1282">
        <v>149</v>
      </c>
      <c r="F1282">
        <v>20</v>
      </c>
      <c r="G1282">
        <v>30</v>
      </c>
      <c r="H1282">
        <v>99</v>
      </c>
      <c r="I1282" t="s">
        <v>468</v>
      </c>
      <c r="J1282">
        <v>5</v>
      </c>
      <c r="K1282" s="15">
        <v>45971</v>
      </c>
      <c r="L1282" t="s">
        <v>10046</v>
      </c>
      <c r="M1282" t="s">
        <v>12918</v>
      </c>
    </row>
    <row r="1283" spans="1:13">
      <c r="A1283" t="s">
        <v>12919</v>
      </c>
      <c r="B1283" t="s">
        <v>12766</v>
      </c>
      <c r="C1283" t="s">
        <v>315</v>
      </c>
      <c r="D1283" t="s">
        <v>224</v>
      </c>
      <c r="E1283">
        <v>150</v>
      </c>
      <c r="F1283">
        <v>20</v>
      </c>
      <c r="G1283">
        <v>30</v>
      </c>
      <c r="H1283">
        <v>100</v>
      </c>
      <c r="I1283" t="s">
        <v>468</v>
      </c>
      <c r="J1283">
        <v>6</v>
      </c>
      <c r="K1283" s="15">
        <v>45971</v>
      </c>
      <c r="L1283" t="s">
        <v>10040</v>
      </c>
      <c r="M1283" t="s">
        <v>12920</v>
      </c>
    </row>
    <row r="1284" spans="1:13">
      <c r="A1284" t="s">
        <v>12921</v>
      </c>
      <c r="B1284" t="s">
        <v>12769</v>
      </c>
      <c r="C1284" t="s">
        <v>324</v>
      </c>
      <c r="D1284" t="s">
        <v>226</v>
      </c>
      <c r="E1284">
        <v>152</v>
      </c>
      <c r="F1284">
        <v>20</v>
      </c>
      <c r="G1284">
        <v>30</v>
      </c>
      <c r="H1284">
        <v>102</v>
      </c>
      <c r="I1284" t="s">
        <v>468</v>
      </c>
      <c r="J1284">
        <v>7</v>
      </c>
      <c r="K1284" s="15">
        <v>45971</v>
      </c>
      <c r="L1284" t="s">
        <v>10043</v>
      </c>
      <c r="M1284" t="s">
        <v>12922</v>
      </c>
    </row>
    <row r="1285" spans="1:13">
      <c r="A1285" t="s">
        <v>12923</v>
      </c>
      <c r="B1285" t="s">
        <v>12772</v>
      </c>
      <c r="C1285" t="s">
        <v>333</v>
      </c>
      <c r="D1285" t="s">
        <v>227</v>
      </c>
      <c r="E1285">
        <v>153</v>
      </c>
      <c r="F1285">
        <v>20</v>
      </c>
      <c r="G1285">
        <v>31</v>
      </c>
      <c r="H1285">
        <v>102</v>
      </c>
      <c r="I1285" t="s">
        <v>468</v>
      </c>
      <c r="J1285">
        <v>8</v>
      </c>
      <c r="K1285" s="15">
        <v>45971</v>
      </c>
      <c r="L1285" t="s">
        <v>10046</v>
      </c>
      <c r="M1285" t="s">
        <v>12924</v>
      </c>
    </row>
    <row r="1286" spans="1:13">
      <c r="A1286" t="s">
        <v>12925</v>
      </c>
      <c r="B1286" t="s">
        <v>12775</v>
      </c>
      <c r="C1286" t="s">
        <v>257</v>
      </c>
      <c r="D1286" t="s">
        <v>228</v>
      </c>
      <c r="E1286">
        <v>155</v>
      </c>
      <c r="F1286">
        <v>21</v>
      </c>
      <c r="G1286">
        <v>31</v>
      </c>
      <c r="H1286">
        <v>103</v>
      </c>
      <c r="I1286" t="s">
        <v>468</v>
      </c>
      <c r="J1286">
        <v>9</v>
      </c>
      <c r="K1286" s="15">
        <v>45971</v>
      </c>
      <c r="L1286" t="s">
        <v>10040</v>
      </c>
      <c r="M1286" t="s">
        <v>12815</v>
      </c>
    </row>
    <row r="1287" spans="1:13">
      <c r="A1287" t="s">
        <v>12926</v>
      </c>
      <c r="B1287" t="s">
        <v>12778</v>
      </c>
      <c r="C1287" t="s">
        <v>257</v>
      </c>
      <c r="D1287" t="s">
        <v>229</v>
      </c>
      <c r="E1287">
        <v>156</v>
      </c>
      <c r="F1287">
        <v>21</v>
      </c>
      <c r="G1287">
        <v>31</v>
      </c>
      <c r="H1287">
        <v>104</v>
      </c>
      <c r="I1287" t="s">
        <v>468</v>
      </c>
      <c r="J1287">
        <v>10</v>
      </c>
      <c r="K1287" s="15">
        <v>45971</v>
      </c>
      <c r="L1287" t="s">
        <v>10043</v>
      </c>
      <c r="M1287" t="s">
        <v>12927</v>
      </c>
    </row>
    <row r="1288" spans="1:13">
      <c r="A1288" t="s">
        <v>12928</v>
      </c>
      <c r="B1288" t="s">
        <v>12781</v>
      </c>
      <c r="C1288" t="s">
        <v>257</v>
      </c>
      <c r="D1288" t="s">
        <v>230</v>
      </c>
      <c r="E1288">
        <v>158</v>
      </c>
      <c r="F1288">
        <v>21</v>
      </c>
      <c r="G1288">
        <v>32</v>
      </c>
      <c r="H1288">
        <v>105</v>
      </c>
      <c r="I1288" t="s">
        <v>468</v>
      </c>
      <c r="J1288">
        <v>11</v>
      </c>
      <c r="K1288" s="15">
        <v>45971</v>
      </c>
      <c r="L1288" t="s">
        <v>10046</v>
      </c>
      <c r="M1288" t="s">
        <v>12929</v>
      </c>
    </row>
    <row r="1289" spans="1:13">
      <c r="A1289" t="s">
        <v>12930</v>
      </c>
      <c r="B1289" t="s">
        <v>12784</v>
      </c>
      <c r="C1289" t="s">
        <v>315</v>
      </c>
      <c r="D1289" t="s">
        <v>232</v>
      </c>
      <c r="E1289">
        <v>159</v>
      </c>
      <c r="F1289">
        <v>21</v>
      </c>
      <c r="G1289">
        <v>32</v>
      </c>
      <c r="H1289">
        <v>106</v>
      </c>
      <c r="I1289" t="s">
        <v>468</v>
      </c>
      <c r="J1289">
        <v>12</v>
      </c>
      <c r="K1289" s="15">
        <v>45971</v>
      </c>
      <c r="L1289" t="s">
        <v>10040</v>
      </c>
      <c r="M1289" t="s">
        <v>12931</v>
      </c>
    </row>
    <row r="1290" spans="1:13">
      <c r="A1290" t="s">
        <v>12932</v>
      </c>
      <c r="B1290" t="s">
        <v>12787</v>
      </c>
      <c r="C1290" t="s">
        <v>315</v>
      </c>
      <c r="D1290" t="s">
        <v>233</v>
      </c>
      <c r="E1290">
        <v>161</v>
      </c>
      <c r="F1290">
        <v>21</v>
      </c>
      <c r="G1290">
        <v>32</v>
      </c>
      <c r="H1290">
        <v>108</v>
      </c>
      <c r="I1290" t="s">
        <v>468</v>
      </c>
      <c r="J1290">
        <v>13</v>
      </c>
      <c r="K1290" s="15">
        <v>45971</v>
      </c>
      <c r="L1290" t="s">
        <v>10043</v>
      </c>
      <c r="M1290" t="s">
        <v>12933</v>
      </c>
    </row>
    <row r="1291" spans="1:13">
      <c r="A1291" t="s">
        <v>12934</v>
      </c>
      <c r="B1291" t="s">
        <v>12790</v>
      </c>
      <c r="C1291" t="s">
        <v>324</v>
      </c>
      <c r="D1291" t="s">
        <v>234</v>
      </c>
      <c r="E1291">
        <v>140</v>
      </c>
      <c r="F1291">
        <v>19</v>
      </c>
      <c r="G1291">
        <v>28</v>
      </c>
      <c r="H1291">
        <v>93</v>
      </c>
      <c r="I1291" t="s">
        <v>468</v>
      </c>
      <c r="J1291">
        <v>14</v>
      </c>
      <c r="K1291" s="15">
        <v>45971</v>
      </c>
      <c r="L1291" t="s">
        <v>10046</v>
      </c>
      <c r="M1291" t="s">
        <v>12935</v>
      </c>
    </row>
    <row r="1292" spans="1:13">
      <c r="A1292" t="s">
        <v>12936</v>
      </c>
      <c r="B1292" t="s">
        <v>12793</v>
      </c>
      <c r="C1292" t="s">
        <v>333</v>
      </c>
      <c r="D1292" t="s">
        <v>235</v>
      </c>
      <c r="E1292">
        <v>141</v>
      </c>
      <c r="F1292">
        <v>19</v>
      </c>
      <c r="G1292">
        <v>28</v>
      </c>
      <c r="H1292">
        <v>94</v>
      </c>
      <c r="I1292" t="s">
        <v>468</v>
      </c>
      <c r="J1292">
        <v>5</v>
      </c>
      <c r="K1292" s="15">
        <v>45971</v>
      </c>
      <c r="L1292" t="s">
        <v>10040</v>
      </c>
      <c r="M1292" t="s">
        <v>12937</v>
      </c>
    </row>
    <row r="1293" spans="1:13">
      <c r="A1293" t="s">
        <v>12938</v>
      </c>
      <c r="B1293" t="s">
        <v>12796</v>
      </c>
      <c r="C1293" t="s">
        <v>257</v>
      </c>
      <c r="D1293" t="s">
        <v>236</v>
      </c>
      <c r="E1293">
        <v>143</v>
      </c>
      <c r="F1293">
        <v>19</v>
      </c>
      <c r="G1293">
        <v>29</v>
      </c>
      <c r="H1293">
        <v>95</v>
      </c>
      <c r="I1293" t="s">
        <v>468</v>
      </c>
      <c r="J1293">
        <v>6</v>
      </c>
      <c r="K1293" s="15">
        <v>45971</v>
      </c>
      <c r="L1293" t="s">
        <v>10043</v>
      </c>
      <c r="M1293" t="s">
        <v>12836</v>
      </c>
    </row>
    <row r="1294" spans="1:13">
      <c r="A1294" t="s">
        <v>12939</v>
      </c>
      <c r="B1294" t="s">
        <v>12799</v>
      </c>
      <c r="C1294" t="s">
        <v>257</v>
      </c>
      <c r="D1294" t="s">
        <v>237</v>
      </c>
      <c r="E1294">
        <v>144</v>
      </c>
      <c r="F1294">
        <v>19</v>
      </c>
      <c r="G1294">
        <v>29</v>
      </c>
      <c r="H1294">
        <v>96</v>
      </c>
      <c r="I1294" t="s">
        <v>468</v>
      </c>
      <c r="J1294">
        <v>7</v>
      </c>
      <c r="K1294" s="15">
        <v>45971</v>
      </c>
      <c r="L1294" t="s">
        <v>10046</v>
      </c>
      <c r="M1294" t="s">
        <v>12940</v>
      </c>
    </row>
    <row r="1295" spans="1:13">
      <c r="A1295" t="s">
        <v>12941</v>
      </c>
      <c r="B1295" t="s">
        <v>12802</v>
      </c>
      <c r="C1295" t="s">
        <v>257</v>
      </c>
      <c r="D1295" t="s">
        <v>238</v>
      </c>
      <c r="E1295">
        <v>146</v>
      </c>
      <c r="F1295">
        <v>19</v>
      </c>
      <c r="G1295">
        <v>29</v>
      </c>
      <c r="H1295">
        <v>98</v>
      </c>
      <c r="I1295" t="s">
        <v>468</v>
      </c>
      <c r="J1295">
        <v>8</v>
      </c>
      <c r="K1295" s="15">
        <v>45971</v>
      </c>
      <c r="L1295" t="s">
        <v>10040</v>
      </c>
      <c r="M1295" t="s">
        <v>12942</v>
      </c>
    </row>
    <row r="1296" spans="1:13">
      <c r="A1296" t="s">
        <v>12943</v>
      </c>
      <c r="B1296" t="s">
        <v>12805</v>
      </c>
      <c r="C1296" t="s">
        <v>315</v>
      </c>
      <c r="D1296" t="s">
        <v>163</v>
      </c>
      <c r="E1296">
        <v>147</v>
      </c>
      <c r="F1296">
        <v>20</v>
      </c>
      <c r="G1296">
        <v>29</v>
      </c>
      <c r="H1296">
        <v>98</v>
      </c>
      <c r="I1296" t="s">
        <v>468</v>
      </c>
      <c r="J1296">
        <v>9</v>
      </c>
      <c r="K1296" s="15">
        <v>45971</v>
      </c>
      <c r="L1296" t="s">
        <v>10043</v>
      </c>
      <c r="M1296" t="s">
        <v>12944</v>
      </c>
    </row>
    <row r="1297" spans="1:13">
      <c r="A1297" t="s">
        <v>12945</v>
      </c>
      <c r="B1297" t="s">
        <v>12808</v>
      </c>
      <c r="C1297" t="s">
        <v>315</v>
      </c>
      <c r="D1297" t="s">
        <v>165</v>
      </c>
      <c r="E1297">
        <v>149</v>
      </c>
      <c r="F1297">
        <v>20</v>
      </c>
      <c r="G1297">
        <v>30</v>
      </c>
      <c r="H1297">
        <v>99</v>
      </c>
      <c r="I1297" t="s">
        <v>468</v>
      </c>
      <c r="J1297">
        <v>10</v>
      </c>
      <c r="K1297" s="15">
        <v>45971</v>
      </c>
      <c r="L1297" t="s">
        <v>10046</v>
      </c>
      <c r="M1297" t="s">
        <v>12946</v>
      </c>
    </row>
    <row r="1298" spans="1:13">
      <c r="A1298" t="s">
        <v>12947</v>
      </c>
      <c r="B1298" t="s">
        <v>12811</v>
      </c>
      <c r="C1298" t="s">
        <v>324</v>
      </c>
      <c r="D1298" t="s">
        <v>168</v>
      </c>
      <c r="E1298">
        <v>150</v>
      </c>
      <c r="F1298">
        <v>20</v>
      </c>
      <c r="G1298">
        <v>30</v>
      </c>
      <c r="H1298">
        <v>100</v>
      </c>
      <c r="I1298" t="s">
        <v>468</v>
      </c>
      <c r="J1298">
        <v>11</v>
      </c>
      <c r="K1298" s="15">
        <v>45971</v>
      </c>
      <c r="L1298" t="s">
        <v>10040</v>
      </c>
      <c r="M1298" t="s">
        <v>12948</v>
      </c>
    </row>
    <row r="1299" spans="1:13">
      <c r="A1299" t="s">
        <v>12949</v>
      </c>
      <c r="B1299" t="s">
        <v>12814</v>
      </c>
      <c r="C1299" t="s">
        <v>333</v>
      </c>
      <c r="D1299" t="s">
        <v>170</v>
      </c>
      <c r="E1299">
        <v>152</v>
      </c>
      <c r="F1299">
        <v>20</v>
      </c>
      <c r="G1299">
        <v>30</v>
      </c>
      <c r="H1299">
        <v>102</v>
      </c>
      <c r="I1299" t="s">
        <v>468</v>
      </c>
      <c r="J1299">
        <v>12</v>
      </c>
      <c r="K1299" s="15">
        <v>45971</v>
      </c>
      <c r="L1299" t="s">
        <v>10043</v>
      </c>
      <c r="M1299" t="s">
        <v>12950</v>
      </c>
    </row>
    <row r="1300" spans="1:13">
      <c r="A1300" t="s">
        <v>12951</v>
      </c>
      <c r="B1300" t="s">
        <v>12817</v>
      </c>
      <c r="C1300" t="s">
        <v>257</v>
      </c>
      <c r="D1300" t="s">
        <v>171</v>
      </c>
      <c r="E1300">
        <v>510</v>
      </c>
      <c r="F1300">
        <v>51</v>
      </c>
      <c r="G1300">
        <v>102</v>
      </c>
      <c r="H1300">
        <v>357</v>
      </c>
      <c r="I1300" t="s">
        <v>468</v>
      </c>
      <c r="J1300">
        <v>13</v>
      </c>
      <c r="K1300" s="15">
        <v>45971</v>
      </c>
      <c r="L1300" t="s">
        <v>10046</v>
      </c>
      <c r="M1300" t="s">
        <v>12856</v>
      </c>
    </row>
    <row r="1301" spans="1:13">
      <c r="A1301" t="s">
        <v>12952</v>
      </c>
      <c r="B1301" t="s">
        <v>12820</v>
      </c>
      <c r="C1301" t="s">
        <v>257</v>
      </c>
      <c r="D1301" t="s">
        <v>173</v>
      </c>
      <c r="E1301">
        <v>515</v>
      </c>
      <c r="F1301">
        <v>52</v>
      </c>
      <c r="G1301">
        <v>103</v>
      </c>
      <c r="H1301">
        <v>360</v>
      </c>
      <c r="I1301" t="s">
        <v>468</v>
      </c>
      <c r="J1301">
        <v>14</v>
      </c>
      <c r="K1301" s="15">
        <v>45971</v>
      </c>
      <c r="L1301" t="s">
        <v>10040</v>
      </c>
      <c r="M1301" t="s">
        <v>12953</v>
      </c>
    </row>
    <row r="1302" spans="1:13">
      <c r="A1302" t="s">
        <v>12954</v>
      </c>
      <c r="B1302" t="s">
        <v>12823</v>
      </c>
      <c r="C1302" t="s">
        <v>257</v>
      </c>
      <c r="D1302" t="s">
        <v>176</v>
      </c>
      <c r="E1302">
        <v>520</v>
      </c>
      <c r="F1302">
        <v>52</v>
      </c>
      <c r="G1302">
        <v>104</v>
      </c>
      <c r="H1302">
        <v>364</v>
      </c>
      <c r="I1302" t="s">
        <v>468</v>
      </c>
      <c r="J1302">
        <v>5</v>
      </c>
      <c r="K1302" s="15">
        <v>45971</v>
      </c>
      <c r="L1302" t="s">
        <v>10043</v>
      </c>
      <c r="M1302" t="s">
        <v>12955</v>
      </c>
    </row>
    <row r="1303" spans="1:13">
      <c r="A1303" t="s">
        <v>12956</v>
      </c>
      <c r="B1303" t="s">
        <v>12826</v>
      </c>
      <c r="C1303" t="s">
        <v>315</v>
      </c>
      <c r="D1303" t="s">
        <v>178</v>
      </c>
      <c r="E1303">
        <v>525</v>
      </c>
      <c r="F1303">
        <v>53</v>
      </c>
      <c r="G1303">
        <v>105</v>
      </c>
      <c r="H1303">
        <v>367</v>
      </c>
      <c r="I1303" t="s">
        <v>468</v>
      </c>
      <c r="J1303">
        <v>6</v>
      </c>
      <c r="K1303" s="15">
        <v>45971</v>
      </c>
      <c r="L1303" t="s">
        <v>10046</v>
      </c>
      <c r="M1303" t="s">
        <v>12957</v>
      </c>
    </row>
    <row r="1304" spans="1:13">
      <c r="A1304" t="s">
        <v>12958</v>
      </c>
      <c r="B1304" t="s">
        <v>12829</v>
      </c>
      <c r="C1304" t="s">
        <v>315</v>
      </c>
      <c r="D1304" t="s">
        <v>180</v>
      </c>
      <c r="E1304">
        <v>530</v>
      </c>
      <c r="F1304">
        <v>53</v>
      </c>
      <c r="G1304">
        <v>106</v>
      </c>
      <c r="H1304">
        <v>371</v>
      </c>
      <c r="I1304" t="s">
        <v>468</v>
      </c>
      <c r="J1304">
        <v>7</v>
      </c>
      <c r="K1304" s="15">
        <v>45971</v>
      </c>
      <c r="L1304" t="s">
        <v>10040</v>
      </c>
      <c r="M1304" t="s">
        <v>12959</v>
      </c>
    </row>
    <row r="1305" spans="1:13">
      <c r="A1305" t="s">
        <v>12960</v>
      </c>
      <c r="B1305" t="s">
        <v>12832</v>
      </c>
      <c r="C1305" t="s">
        <v>324</v>
      </c>
      <c r="D1305" t="s">
        <v>182</v>
      </c>
      <c r="E1305">
        <v>535</v>
      </c>
      <c r="F1305">
        <v>54</v>
      </c>
      <c r="G1305">
        <v>107</v>
      </c>
      <c r="H1305">
        <v>374</v>
      </c>
      <c r="I1305" t="s">
        <v>468</v>
      </c>
      <c r="J1305">
        <v>8</v>
      </c>
      <c r="K1305" s="15">
        <v>45971</v>
      </c>
      <c r="L1305" t="s">
        <v>10043</v>
      </c>
      <c r="M1305" t="s">
        <v>12961</v>
      </c>
    </row>
    <row r="1306" spans="1:13">
      <c r="A1306" t="s">
        <v>12962</v>
      </c>
      <c r="B1306" t="s">
        <v>12835</v>
      </c>
      <c r="C1306" t="s">
        <v>333</v>
      </c>
      <c r="D1306" t="s">
        <v>185</v>
      </c>
      <c r="E1306">
        <v>465</v>
      </c>
      <c r="F1306">
        <v>47</v>
      </c>
      <c r="G1306">
        <v>93</v>
      </c>
      <c r="H1306">
        <v>325</v>
      </c>
      <c r="I1306" t="s">
        <v>468</v>
      </c>
      <c r="J1306">
        <v>9</v>
      </c>
      <c r="K1306" s="15">
        <v>45971</v>
      </c>
      <c r="L1306" t="s">
        <v>10046</v>
      </c>
      <c r="M1306" t="s">
        <v>12963</v>
      </c>
    </row>
    <row r="1307" spans="1:13">
      <c r="A1307" t="s">
        <v>12964</v>
      </c>
      <c r="B1307" t="s">
        <v>12838</v>
      </c>
      <c r="C1307" t="s">
        <v>257</v>
      </c>
      <c r="D1307" t="s">
        <v>187</v>
      </c>
      <c r="E1307">
        <v>470</v>
      </c>
      <c r="F1307">
        <v>47</v>
      </c>
      <c r="G1307">
        <v>94</v>
      </c>
      <c r="H1307">
        <v>329</v>
      </c>
      <c r="I1307" t="s">
        <v>468</v>
      </c>
      <c r="J1307">
        <v>10</v>
      </c>
      <c r="K1307" s="15">
        <v>45971</v>
      </c>
      <c r="L1307" t="s">
        <v>10040</v>
      </c>
      <c r="M1307" t="s">
        <v>12876</v>
      </c>
    </row>
    <row r="1308" spans="1:13">
      <c r="A1308" t="s">
        <v>12965</v>
      </c>
      <c r="B1308" t="s">
        <v>12841</v>
      </c>
      <c r="C1308" t="s">
        <v>257</v>
      </c>
      <c r="D1308" t="s">
        <v>188</v>
      </c>
      <c r="E1308">
        <v>475</v>
      </c>
      <c r="F1308">
        <v>48</v>
      </c>
      <c r="G1308">
        <v>95</v>
      </c>
      <c r="H1308">
        <v>332</v>
      </c>
      <c r="I1308" t="s">
        <v>468</v>
      </c>
      <c r="J1308">
        <v>11</v>
      </c>
      <c r="K1308" s="15">
        <v>45971</v>
      </c>
      <c r="L1308" t="s">
        <v>10043</v>
      </c>
      <c r="M1308" t="s">
        <v>12966</v>
      </c>
    </row>
    <row r="1309" spans="1:13">
      <c r="A1309" t="s">
        <v>12967</v>
      </c>
      <c r="B1309" t="s">
        <v>12844</v>
      </c>
      <c r="C1309" t="s">
        <v>257</v>
      </c>
      <c r="D1309" t="s">
        <v>189</v>
      </c>
      <c r="E1309">
        <v>480</v>
      </c>
      <c r="F1309">
        <v>48</v>
      </c>
      <c r="G1309">
        <v>96</v>
      </c>
      <c r="H1309">
        <v>336</v>
      </c>
      <c r="I1309" t="s">
        <v>468</v>
      </c>
      <c r="J1309">
        <v>12</v>
      </c>
      <c r="K1309" s="15">
        <v>45971</v>
      </c>
      <c r="L1309" t="s">
        <v>10046</v>
      </c>
      <c r="M1309" t="s">
        <v>12968</v>
      </c>
    </row>
    <row r="1310" spans="1:13">
      <c r="A1310" t="s">
        <v>12969</v>
      </c>
      <c r="B1310" t="s">
        <v>12847</v>
      </c>
      <c r="C1310" t="s">
        <v>315</v>
      </c>
      <c r="D1310" t="s">
        <v>191</v>
      </c>
      <c r="E1310">
        <v>485</v>
      </c>
      <c r="F1310">
        <v>49</v>
      </c>
      <c r="G1310">
        <v>97</v>
      </c>
      <c r="H1310">
        <v>339</v>
      </c>
      <c r="I1310" t="s">
        <v>468</v>
      </c>
      <c r="J1310">
        <v>13</v>
      </c>
      <c r="K1310" s="15">
        <v>45971</v>
      </c>
      <c r="L1310" t="s">
        <v>10040</v>
      </c>
      <c r="M1310" t="s">
        <v>12970</v>
      </c>
    </row>
    <row r="1311" spans="1:13">
      <c r="A1311" t="s">
        <v>12971</v>
      </c>
      <c r="B1311" t="s">
        <v>12850</v>
      </c>
      <c r="C1311" t="s">
        <v>315</v>
      </c>
      <c r="D1311" t="s">
        <v>193</v>
      </c>
      <c r="E1311">
        <v>490</v>
      </c>
      <c r="F1311">
        <v>49</v>
      </c>
      <c r="G1311">
        <v>98</v>
      </c>
      <c r="H1311">
        <v>343</v>
      </c>
      <c r="I1311" t="s">
        <v>468</v>
      </c>
      <c r="J1311">
        <v>14</v>
      </c>
      <c r="K1311" s="15">
        <v>45971</v>
      </c>
      <c r="L1311" t="s">
        <v>10043</v>
      </c>
      <c r="M1311" t="s">
        <v>12972</v>
      </c>
    </row>
    <row r="1312" spans="1:13">
      <c r="A1312" t="s">
        <v>12973</v>
      </c>
      <c r="B1312" t="s">
        <v>12852</v>
      </c>
      <c r="C1312" t="s">
        <v>324</v>
      </c>
      <c r="D1312" t="s">
        <v>195</v>
      </c>
      <c r="E1312">
        <v>495</v>
      </c>
      <c r="F1312">
        <v>50</v>
      </c>
      <c r="G1312">
        <v>99</v>
      </c>
      <c r="H1312">
        <v>346</v>
      </c>
      <c r="I1312" t="s">
        <v>468</v>
      </c>
      <c r="J1312">
        <v>5</v>
      </c>
      <c r="K1312" s="15">
        <v>45971</v>
      </c>
      <c r="L1312" t="s">
        <v>10046</v>
      </c>
      <c r="M1312" t="s">
        <v>12974</v>
      </c>
    </row>
    <row r="1313" spans="1:13">
      <c r="A1313" t="s">
        <v>12975</v>
      </c>
      <c r="B1313" t="s">
        <v>12855</v>
      </c>
      <c r="C1313" t="s">
        <v>333</v>
      </c>
      <c r="D1313" t="s">
        <v>197</v>
      </c>
      <c r="E1313">
        <v>500</v>
      </c>
      <c r="F1313">
        <v>50</v>
      </c>
      <c r="G1313">
        <v>100</v>
      </c>
      <c r="H1313">
        <v>350</v>
      </c>
      <c r="I1313" t="s">
        <v>468</v>
      </c>
      <c r="J1313">
        <v>6</v>
      </c>
      <c r="K1313" s="15">
        <v>45971</v>
      </c>
      <c r="L1313" t="s">
        <v>10040</v>
      </c>
      <c r="M1313" t="s">
        <v>12976</v>
      </c>
    </row>
    <row r="1314" spans="1:13">
      <c r="A1314" t="s">
        <v>12977</v>
      </c>
      <c r="B1314" t="s">
        <v>12858</v>
      </c>
      <c r="C1314" t="s">
        <v>257</v>
      </c>
      <c r="D1314" t="s">
        <v>199</v>
      </c>
      <c r="E1314">
        <v>152</v>
      </c>
      <c r="F1314">
        <v>20</v>
      </c>
      <c r="G1314">
        <v>30</v>
      </c>
      <c r="H1314">
        <v>102</v>
      </c>
      <c r="I1314" t="s">
        <v>468</v>
      </c>
      <c r="J1314">
        <v>7</v>
      </c>
      <c r="K1314" s="15">
        <v>45971</v>
      </c>
      <c r="L1314" t="s">
        <v>10043</v>
      </c>
      <c r="M1314" t="s">
        <v>12890</v>
      </c>
    </row>
    <row r="1315" spans="1:13">
      <c r="A1315" t="s">
        <v>12978</v>
      </c>
      <c r="B1315" t="s">
        <v>12861</v>
      </c>
      <c r="C1315" t="s">
        <v>257</v>
      </c>
      <c r="D1315" t="s">
        <v>201</v>
      </c>
      <c r="E1315">
        <v>510</v>
      </c>
      <c r="F1315">
        <v>51</v>
      </c>
      <c r="G1315">
        <v>102</v>
      </c>
      <c r="H1315">
        <v>357</v>
      </c>
      <c r="I1315" t="s">
        <v>468</v>
      </c>
      <c r="J1315">
        <v>8</v>
      </c>
      <c r="K1315" s="15">
        <v>45971</v>
      </c>
      <c r="L1315" t="s">
        <v>10046</v>
      </c>
      <c r="M1315" t="s">
        <v>12979</v>
      </c>
    </row>
    <row r="1316" spans="1:13">
      <c r="A1316" t="s">
        <v>12980</v>
      </c>
      <c r="B1316" t="s">
        <v>12864</v>
      </c>
      <c r="C1316" t="s">
        <v>257</v>
      </c>
      <c r="D1316" t="s">
        <v>203</v>
      </c>
      <c r="E1316">
        <v>515</v>
      </c>
      <c r="F1316">
        <v>52</v>
      </c>
      <c r="G1316">
        <v>103</v>
      </c>
      <c r="H1316">
        <v>360</v>
      </c>
      <c r="I1316" t="s">
        <v>468</v>
      </c>
      <c r="J1316">
        <v>9</v>
      </c>
      <c r="K1316" s="15">
        <v>45971</v>
      </c>
      <c r="L1316" t="s">
        <v>10040</v>
      </c>
      <c r="M1316" t="s">
        <v>12981</v>
      </c>
    </row>
    <row r="1317" spans="1:13">
      <c r="A1317" t="s">
        <v>12982</v>
      </c>
      <c r="B1317" t="s">
        <v>12867</v>
      </c>
      <c r="C1317" t="s">
        <v>315</v>
      </c>
      <c r="D1317" t="s">
        <v>206</v>
      </c>
      <c r="E1317">
        <v>156</v>
      </c>
      <c r="F1317">
        <v>21</v>
      </c>
      <c r="G1317">
        <v>31</v>
      </c>
      <c r="H1317">
        <v>104</v>
      </c>
      <c r="I1317" t="s">
        <v>468</v>
      </c>
      <c r="J1317">
        <v>10</v>
      </c>
      <c r="K1317" s="15">
        <v>45971</v>
      </c>
      <c r="L1317" t="s">
        <v>10043</v>
      </c>
      <c r="M1317" t="s">
        <v>12983</v>
      </c>
    </row>
    <row r="1318" spans="1:13">
      <c r="A1318" t="s">
        <v>12984</v>
      </c>
      <c r="B1318" t="s">
        <v>12870</v>
      </c>
      <c r="C1318" t="s">
        <v>315</v>
      </c>
      <c r="D1318" t="s">
        <v>207</v>
      </c>
      <c r="E1318">
        <v>158</v>
      </c>
      <c r="F1318">
        <v>21</v>
      </c>
      <c r="G1318">
        <v>32</v>
      </c>
      <c r="H1318">
        <v>105</v>
      </c>
      <c r="I1318" t="s">
        <v>468</v>
      </c>
      <c r="J1318">
        <v>11</v>
      </c>
      <c r="K1318" s="15">
        <v>45971</v>
      </c>
      <c r="L1318" t="s">
        <v>10046</v>
      </c>
      <c r="M1318" t="s">
        <v>12985</v>
      </c>
    </row>
    <row r="1319" spans="1:13">
      <c r="A1319" t="s">
        <v>12986</v>
      </c>
      <c r="B1319" t="s">
        <v>12872</v>
      </c>
      <c r="C1319" t="s">
        <v>324</v>
      </c>
      <c r="D1319" t="s">
        <v>208</v>
      </c>
      <c r="E1319">
        <v>159</v>
      </c>
      <c r="F1319">
        <v>21</v>
      </c>
      <c r="G1319">
        <v>32</v>
      </c>
      <c r="H1319">
        <v>106</v>
      </c>
      <c r="I1319" t="s">
        <v>468</v>
      </c>
      <c r="J1319">
        <v>12</v>
      </c>
      <c r="K1319" s="15">
        <v>45971</v>
      </c>
      <c r="L1319" t="s">
        <v>10040</v>
      </c>
      <c r="M1319" t="s">
        <v>12987</v>
      </c>
    </row>
    <row r="1320" spans="1:13">
      <c r="A1320" t="s">
        <v>12988</v>
      </c>
      <c r="B1320" t="s">
        <v>12875</v>
      </c>
      <c r="C1320" t="s">
        <v>333</v>
      </c>
      <c r="D1320" t="s">
        <v>209</v>
      </c>
      <c r="E1320">
        <v>161</v>
      </c>
      <c r="F1320">
        <v>21</v>
      </c>
      <c r="G1320">
        <v>32</v>
      </c>
      <c r="H1320">
        <v>108</v>
      </c>
      <c r="I1320" t="s">
        <v>468</v>
      </c>
      <c r="J1320">
        <v>13</v>
      </c>
      <c r="K1320" s="15">
        <v>45971</v>
      </c>
      <c r="L1320" t="s">
        <v>10043</v>
      </c>
      <c r="M1320" t="s">
        <v>12989</v>
      </c>
    </row>
    <row r="1321" spans="1:13">
      <c r="A1321" t="s">
        <v>12990</v>
      </c>
      <c r="B1321" t="s">
        <v>12878</v>
      </c>
      <c r="C1321" t="s">
        <v>257</v>
      </c>
      <c r="D1321" t="s">
        <v>210</v>
      </c>
      <c r="E1321">
        <v>140</v>
      </c>
      <c r="F1321">
        <v>19</v>
      </c>
      <c r="G1321">
        <v>28</v>
      </c>
      <c r="H1321">
        <v>93</v>
      </c>
      <c r="I1321" t="s">
        <v>468</v>
      </c>
      <c r="J1321">
        <v>14</v>
      </c>
      <c r="K1321" s="15">
        <v>45971</v>
      </c>
      <c r="L1321" t="s">
        <v>10046</v>
      </c>
      <c r="M1321" t="s">
        <v>12903</v>
      </c>
    </row>
    <row r="1322" spans="1:13">
      <c r="A1322" t="s">
        <v>12991</v>
      </c>
      <c r="B1322" t="s">
        <v>12703</v>
      </c>
      <c r="C1322" t="s">
        <v>257</v>
      </c>
      <c r="D1322" t="s">
        <v>211</v>
      </c>
      <c r="E1322">
        <v>470</v>
      </c>
      <c r="F1322">
        <v>47</v>
      </c>
      <c r="G1322">
        <v>94</v>
      </c>
      <c r="H1322">
        <v>329</v>
      </c>
      <c r="I1322" t="s">
        <v>468</v>
      </c>
      <c r="J1322">
        <v>5</v>
      </c>
      <c r="K1322" s="15">
        <v>45971</v>
      </c>
      <c r="L1322" t="s">
        <v>10040</v>
      </c>
      <c r="M1322" t="s">
        <v>12992</v>
      </c>
    </row>
    <row r="1323" spans="1:13">
      <c r="A1323" t="s">
        <v>12993</v>
      </c>
      <c r="B1323" t="s">
        <v>12706</v>
      </c>
      <c r="C1323" t="s">
        <v>257</v>
      </c>
      <c r="D1323" t="s">
        <v>212</v>
      </c>
      <c r="E1323">
        <v>475</v>
      </c>
      <c r="F1323">
        <v>48</v>
      </c>
      <c r="G1323">
        <v>95</v>
      </c>
      <c r="H1323">
        <v>332</v>
      </c>
      <c r="I1323" t="s">
        <v>468</v>
      </c>
      <c r="J1323">
        <v>6</v>
      </c>
      <c r="K1323" s="15">
        <v>45971</v>
      </c>
      <c r="L1323" t="s">
        <v>10043</v>
      </c>
      <c r="M1323" t="s">
        <v>12994</v>
      </c>
    </row>
    <row r="1324" spans="1:13">
      <c r="A1324" t="s">
        <v>12995</v>
      </c>
      <c r="B1324" t="s">
        <v>12709</v>
      </c>
      <c r="C1324" t="s">
        <v>315</v>
      </c>
      <c r="D1324" t="s">
        <v>213</v>
      </c>
      <c r="E1324">
        <v>144</v>
      </c>
      <c r="F1324">
        <v>19</v>
      </c>
      <c r="G1324">
        <v>29</v>
      </c>
      <c r="H1324">
        <v>96</v>
      </c>
      <c r="I1324" t="s">
        <v>468</v>
      </c>
      <c r="J1324">
        <v>7</v>
      </c>
      <c r="K1324" s="15">
        <v>45971</v>
      </c>
      <c r="L1324" t="s">
        <v>10046</v>
      </c>
      <c r="M1324" t="s">
        <v>12996</v>
      </c>
    </row>
    <row r="1325" spans="1:13">
      <c r="A1325" t="s">
        <v>12997</v>
      </c>
      <c r="B1325" t="s">
        <v>12712</v>
      </c>
      <c r="C1325" t="s">
        <v>315</v>
      </c>
      <c r="D1325" t="s">
        <v>214</v>
      </c>
      <c r="E1325">
        <v>146</v>
      </c>
      <c r="F1325">
        <v>19</v>
      </c>
      <c r="G1325">
        <v>29</v>
      </c>
      <c r="H1325">
        <v>98</v>
      </c>
      <c r="I1325" t="s">
        <v>468</v>
      </c>
      <c r="J1325">
        <v>8</v>
      </c>
      <c r="K1325" s="15">
        <v>45971</v>
      </c>
      <c r="L1325" t="s">
        <v>10040</v>
      </c>
      <c r="M1325" t="s">
        <v>12998</v>
      </c>
    </row>
    <row r="1326" spans="1:13">
      <c r="A1326" t="s">
        <v>12999</v>
      </c>
      <c r="B1326" t="s">
        <v>12715</v>
      </c>
      <c r="C1326" t="s">
        <v>324</v>
      </c>
      <c r="D1326" t="s">
        <v>216</v>
      </c>
      <c r="E1326">
        <v>147</v>
      </c>
      <c r="F1326">
        <v>20</v>
      </c>
      <c r="G1326">
        <v>29</v>
      </c>
      <c r="H1326">
        <v>98</v>
      </c>
      <c r="I1326" t="s">
        <v>468</v>
      </c>
      <c r="J1326">
        <v>9</v>
      </c>
      <c r="K1326" s="15">
        <v>45971</v>
      </c>
      <c r="L1326" t="s">
        <v>10043</v>
      </c>
      <c r="M1326" t="s">
        <v>13000</v>
      </c>
    </row>
    <row r="1327" spans="1:13">
      <c r="A1327" t="s">
        <v>13001</v>
      </c>
      <c r="B1327" t="s">
        <v>12718</v>
      </c>
      <c r="C1327" t="s">
        <v>333</v>
      </c>
      <c r="D1327" t="s">
        <v>218</v>
      </c>
      <c r="E1327">
        <v>495</v>
      </c>
      <c r="F1327">
        <v>50</v>
      </c>
      <c r="G1327">
        <v>99</v>
      </c>
      <c r="H1327">
        <v>346</v>
      </c>
      <c r="I1327" t="s">
        <v>468</v>
      </c>
      <c r="J1327">
        <v>10</v>
      </c>
      <c r="K1327" s="15">
        <v>45971</v>
      </c>
      <c r="L1327" t="s">
        <v>10046</v>
      </c>
      <c r="M1327" t="s">
        <v>13002</v>
      </c>
    </row>
    <row r="1328" spans="1:13">
      <c r="A1328" t="s">
        <v>13003</v>
      </c>
      <c r="B1328" t="s">
        <v>12721</v>
      </c>
      <c r="C1328" t="s">
        <v>257</v>
      </c>
      <c r="D1328" t="s">
        <v>220</v>
      </c>
      <c r="E1328">
        <v>500</v>
      </c>
      <c r="F1328">
        <v>50</v>
      </c>
      <c r="G1328">
        <v>100</v>
      </c>
      <c r="H1328">
        <v>350</v>
      </c>
      <c r="I1328" t="s">
        <v>468</v>
      </c>
      <c r="J1328">
        <v>11</v>
      </c>
      <c r="K1328" s="15">
        <v>45971</v>
      </c>
      <c r="L1328" t="s">
        <v>10040</v>
      </c>
      <c r="M1328" t="s">
        <v>12916</v>
      </c>
    </row>
    <row r="1329" spans="1:13">
      <c r="A1329" t="s">
        <v>13004</v>
      </c>
      <c r="B1329" t="s">
        <v>12724</v>
      </c>
      <c r="C1329" t="s">
        <v>257</v>
      </c>
      <c r="D1329" t="s">
        <v>221</v>
      </c>
      <c r="E1329">
        <v>152</v>
      </c>
      <c r="F1329">
        <v>20</v>
      </c>
      <c r="G1329">
        <v>30</v>
      </c>
      <c r="H1329">
        <v>102</v>
      </c>
      <c r="I1329" t="s">
        <v>468</v>
      </c>
      <c r="J1329">
        <v>12</v>
      </c>
      <c r="K1329" s="15">
        <v>45971</v>
      </c>
      <c r="L1329" t="s">
        <v>10043</v>
      </c>
      <c r="M1329" t="s">
        <v>13005</v>
      </c>
    </row>
    <row r="1330" spans="1:13">
      <c r="A1330" t="s">
        <v>13006</v>
      </c>
      <c r="B1330" t="s">
        <v>12727</v>
      </c>
      <c r="C1330" t="s">
        <v>257</v>
      </c>
      <c r="D1330" t="s">
        <v>224</v>
      </c>
      <c r="E1330">
        <v>153</v>
      </c>
      <c r="F1330">
        <v>20</v>
      </c>
      <c r="G1330">
        <v>31</v>
      </c>
      <c r="H1330">
        <v>102</v>
      </c>
      <c r="I1330" t="s">
        <v>468</v>
      </c>
      <c r="J1330">
        <v>13</v>
      </c>
      <c r="K1330" s="15">
        <v>45971</v>
      </c>
      <c r="L1330" t="s">
        <v>10046</v>
      </c>
      <c r="M1330" t="s">
        <v>13007</v>
      </c>
    </row>
    <row r="1331" spans="1:13">
      <c r="A1331" t="s">
        <v>13008</v>
      </c>
      <c r="B1331" t="s">
        <v>12730</v>
      </c>
      <c r="C1331" t="s">
        <v>315</v>
      </c>
      <c r="D1331" t="s">
        <v>226</v>
      </c>
      <c r="E1331">
        <v>155</v>
      </c>
      <c r="F1331">
        <v>21</v>
      </c>
      <c r="G1331">
        <v>31</v>
      </c>
      <c r="H1331">
        <v>103</v>
      </c>
      <c r="I1331" t="s">
        <v>468</v>
      </c>
      <c r="J1331">
        <v>14</v>
      </c>
      <c r="K1331" s="15">
        <v>45971</v>
      </c>
      <c r="L1331" t="s">
        <v>10040</v>
      </c>
      <c r="M1331" t="s">
        <v>13009</v>
      </c>
    </row>
    <row r="1332" spans="1:13">
      <c r="A1332" t="s">
        <v>13010</v>
      </c>
      <c r="B1332" t="s">
        <v>12733</v>
      </c>
      <c r="C1332" t="s">
        <v>315</v>
      </c>
      <c r="D1332" t="s">
        <v>227</v>
      </c>
      <c r="E1332">
        <v>156</v>
      </c>
      <c r="F1332">
        <v>21</v>
      </c>
      <c r="G1332">
        <v>31</v>
      </c>
      <c r="H1332">
        <v>104</v>
      </c>
      <c r="I1332" t="s">
        <v>468</v>
      </c>
      <c r="J1332">
        <v>5</v>
      </c>
      <c r="K1332" s="15">
        <v>45971</v>
      </c>
      <c r="L1332" t="s">
        <v>10043</v>
      </c>
      <c r="M1332" t="s">
        <v>13011</v>
      </c>
    </row>
    <row r="1333" spans="1:13">
      <c r="A1333" t="s">
        <v>13012</v>
      </c>
      <c r="B1333" t="s">
        <v>12736</v>
      </c>
      <c r="C1333" t="s">
        <v>324</v>
      </c>
      <c r="D1333" t="s">
        <v>228</v>
      </c>
      <c r="E1333">
        <v>158</v>
      </c>
      <c r="F1333">
        <v>21</v>
      </c>
      <c r="G1333">
        <v>32</v>
      </c>
      <c r="H1333">
        <v>105</v>
      </c>
      <c r="I1333" t="s">
        <v>468</v>
      </c>
      <c r="J1333">
        <v>6</v>
      </c>
      <c r="K1333" s="15">
        <v>45971</v>
      </c>
      <c r="L1333" t="s">
        <v>10046</v>
      </c>
      <c r="M1333" t="s">
        <v>13013</v>
      </c>
    </row>
    <row r="1334" spans="1:13">
      <c r="A1334" t="s">
        <v>13014</v>
      </c>
      <c r="B1334" t="s">
        <v>12739</v>
      </c>
      <c r="C1334" t="s">
        <v>333</v>
      </c>
      <c r="D1334" t="s">
        <v>229</v>
      </c>
      <c r="E1334">
        <v>159</v>
      </c>
      <c r="F1334">
        <v>21</v>
      </c>
      <c r="G1334">
        <v>32</v>
      </c>
      <c r="H1334">
        <v>106</v>
      </c>
      <c r="I1334" t="s">
        <v>468</v>
      </c>
      <c r="J1334">
        <v>7</v>
      </c>
      <c r="K1334" s="15">
        <v>45971</v>
      </c>
      <c r="L1334" t="s">
        <v>10040</v>
      </c>
      <c r="M1334" t="s">
        <v>13015</v>
      </c>
    </row>
    <row r="1335" spans="1:13">
      <c r="A1335" t="s">
        <v>13016</v>
      </c>
      <c r="B1335" t="s">
        <v>12742</v>
      </c>
      <c r="C1335" t="s">
        <v>257</v>
      </c>
      <c r="D1335" t="s">
        <v>230</v>
      </c>
      <c r="E1335">
        <v>161</v>
      </c>
      <c r="F1335">
        <v>21</v>
      </c>
      <c r="G1335">
        <v>32</v>
      </c>
      <c r="H1335">
        <v>108</v>
      </c>
      <c r="I1335" t="s">
        <v>468</v>
      </c>
      <c r="J1335">
        <v>8</v>
      </c>
      <c r="K1335" s="15">
        <v>45971</v>
      </c>
      <c r="L1335" t="s">
        <v>10043</v>
      </c>
      <c r="M1335" t="s">
        <v>12929</v>
      </c>
    </row>
    <row r="1336" spans="1:13">
      <c r="A1336" t="s">
        <v>13017</v>
      </c>
      <c r="B1336" t="s">
        <v>12745</v>
      </c>
      <c r="C1336" t="s">
        <v>257</v>
      </c>
      <c r="D1336" t="s">
        <v>232</v>
      </c>
      <c r="E1336">
        <v>140</v>
      </c>
      <c r="F1336">
        <v>19</v>
      </c>
      <c r="G1336">
        <v>28</v>
      </c>
      <c r="H1336">
        <v>93</v>
      </c>
      <c r="I1336" t="s">
        <v>468</v>
      </c>
      <c r="J1336">
        <v>9</v>
      </c>
      <c r="K1336" s="15">
        <v>45971</v>
      </c>
      <c r="L1336" t="s">
        <v>10046</v>
      </c>
      <c r="M1336" t="s">
        <v>13018</v>
      </c>
    </row>
    <row r="1337" spans="1:13">
      <c r="A1337" t="s">
        <v>13019</v>
      </c>
      <c r="B1337" t="s">
        <v>12748</v>
      </c>
      <c r="C1337" t="s">
        <v>257</v>
      </c>
      <c r="D1337" t="s">
        <v>233</v>
      </c>
      <c r="E1337">
        <v>141</v>
      </c>
      <c r="F1337">
        <v>19</v>
      </c>
      <c r="G1337">
        <v>28</v>
      </c>
      <c r="H1337">
        <v>94</v>
      </c>
      <c r="I1337" t="s">
        <v>468</v>
      </c>
      <c r="J1337">
        <v>10</v>
      </c>
      <c r="K1337" s="15">
        <v>45971</v>
      </c>
      <c r="L1337" t="s">
        <v>10040</v>
      </c>
      <c r="M1337" t="s">
        <v>13020</v>
      </c>
    </row>
    <row r="1338" spans="1:13">
      <c r="A1338" t="s">
        <v>13021</v>
      </c>
      <c r="B1338" t="s">
        <v>12751</v>
      </c>
      <c r="C1338" t="s">
        <v>315</v>
      </c>
      <c r="D1338" t="s">
        <v>234</v>
      </c>
      <c r="E1338">
        <v>143</v>
      </c>
      <c r="F1338">
        <v>19</v>
      </c>
      <c r="G1338">
        <v>29</v>
      </c>
      <c r="H1338">
        <v>95</v>
      </c>
      <c r="I1338" t="s">
        <v>468</v>
      </c>
      <c r="J1338">
        <v>11</v>
      </c>
      <c r="K1338" s="15">
        <v>45971</v>
      </c>
      <c r="L1338" t="s">
        <v>10043</v>
      </c>
      <c r="M1338" t="s">
        <v>13022</v>
      </c>
    </row>
    <row r="1339" spans="1:13">
      <c r="A1339" t="s">
        <v>13023</v>
      </c>
      <c r="B1339" t="s">
        <v>12754</v>
      </c>
      <c r="C1339" t="s">
        <v>315</v>
      </c>
      <c r="D1339" t="s">
        <v>235</v>
      </c>
      <c r="E1339">
        <v>144</v>
      </c>
      <c r="F1339">
        <v>19</v>
      </c>
      <c r="G1339">
        <v>29</v>
      </c>
      <c r="H1339">
        <v>96</v>
      </c>
      <c r="I1339" t="s">
        <v>468</v>
      </c>
      <c r="J1339">
        <v>12</v>
      </c>
      <c r="K1339" s="15">
        <v>45971</v>
      </c>
      <c r="L1339" t="s">
        <v>10046</v>
      </c>
      <c r="M1339" t="s">
        <v>13024</v>
      </c>
    </row>
    <row r="1340" spans="1:13">
      <c r="A1340" t="s">
        <v>13025</v>
      </c>
      <c r="B1340" t="s">
        <v>12757</v>
      </c>
      <c r="C1340" t="s">
        <v>324</v>
      </c>
      <c r="D1340" t="s">
        <v>236</v>
      </c>
      <c r="E1340">
        <v>146</v>
      </c>
      <c r="F1340">
        <v>19</v>
      </c>
      <c r="G1340">
        <v>29</v>
      </c>
      <c r="H1340">
        <v>98</v>
      </c>
      <c r="I1340" t="s">
        <v>468</v>
      </c>
      <c r="J1340">
        <v>13</v>
      </c>
      <c r="K1340" s="15">
        <v>45971</v>
      </c>
      <c r="L1340" t="s">
        <v>10040</v>
      </c>
      <c r="M1340" t="s">
        <v>13026</v>
      </c>
    </row>
    <row r="1341" spans="1:13">
      <c r="A1341" t="s">
        <v>13027</v>
      </c>
      <c r="B1341" t="s">
        <v>12760</v>
      </c>
      <c r="C1341" t="s">
        <v>333</v>
      </c>
      <c r="D1341" t="s">
        <v>237</v>
      </c>
      <c r="E1341">
        <v>147</v>
      </c>
      <c r="F1341">
        <v>20</v>
      </c>
      <c r="G1341">
        <v>29</v>
      </c>
      <c r="H1341">
        <v>98</v>
      </c>
      <c r="I1341" t="s">
        <v>468</v>
      </c>
      <c r="J1341">
        <v>14</v>
      </c>
      <c r="K1341" s="15">
        <v>45971</v>
      </c>
      <c r="L1341" t="s">
        <v>10043</v>
      </c>
      <c r="M1341" t="s">
        <v>13028</v>
      </c>
    </row>
    <row r="1342" spans="1:13">
      <c r="A1342" t="s">
        <v>13029</v>
      </c>
      <c r="B1342" t="s">
        <v>12763</v>
      </c>
      <c r="C1342" t="s">
        <v>257</v>
      </c>
      <c r="D1342" t="s">
        <v>238</v>
      </c>
      <c r="E1342">
        <v>149</v>
      </c>
      <c r="F1342">
        <v>20</v>
      </c>
      <c r="G1342">
        <v>30</v>
      </c>
      <c r="H1342">
        <v>99</v>
      </c>
      <c r="I1342" t="s">
        <v>468</v>
      </c>
      <c r="J1342">
        <v>5</v>
      </c>
      <c r="K1342" s="15">
        <v>45971</v>
      </c>
      <c r="L1342" t="s">
        <v>10046</v>
      </c>
      <c r="M1342" t="s">
        <v>12942</v>
      </c>
    </row>
    <row r="1343" spans="1:13">
      <c r="A1343" t="s">
        <v>13030</v>
      </c>
      <c r="B1343" t="s">
        <v>12766</v>
      </c>
      <c r="C1343" t="s">
        <v>257</v>
      </c>
      <c r="D1343" t="s">
        <v>163</v>
      </c>
      <c r="E1343">
        <v>150</v>
      </c>
      <c r="F1343">
        <v>20</v>
      </c>
      <c r="G1343">
        <v>30</v>
      </c>
      <c r="H1343">
        <v>100</v>
      </c>
      <c r="I1343" t="s">
        <v>468</v>
      </c>
      <c r="J1343">
        <v>6</v>
      </c>
      <c r="K1343" s="15">
        <v>45971</v>
      </c>
      <c r="L1343" t="s">
        <v>10040</v>
      </c>
      <c r="M1343" t="s">
        <v>12704</v>
      </c>
    </row>
    <row r="1344" spans="1:13">
      <c r="A1344" t="s">
        <v>13031</v>
      </c>
      <c r="B1344" t="s">
        <v>12769</v>
      </c>
      <c r="C1344" t="s">
        <v>257</v>
      </c>
      <c r="D1344" t="s">
        <v>165</v>
      </c>
      <c r="E1344">
        <v>152</v>
      </c>
      <c r="F1344">
        <v>20</v>
      </c>
      <c r="G1344">
        <v>30</v>
      </c>
      <c r="H1344">
        <v>102</v>
      </c>
      <c r="I1344" t="s">
        <v>468</v>
      </c>
      <c r="J1344">
        <v>7</v>
      </c>
      <c r="K1344" s="15">
        <v>45971</v>
      </c>
      <c r="L1344" t="s">
        <v>10043</v>
      </c>
      <c r="M1344" t="s">
        <v>12707</v>
      </c>
    </row>
    <row r="1345" spans="1:13">
      <c r="A1345" t="s">
        <v>13032</v>
      </c>
      <c r="B1345" t="s">
        <v>12772</v>
      </c>
      <c r="C1345" t="s">
        <v>315</v>
      </c>
      <c r="D1345" t="s">
        <v>168</v>
      </c>
      <c r="E1345">
        <v>153</v>
      </c>
      <c r="F1345">
        <v>20</v>
      </c>
      <c r="G1345">
        <v>31</v>
      </c>
      <c r="H1345">
        <v>102</v>
      </c>
      <c r="I1345" t="s">
        <v>468</v>
      </c>
      <c r="J1345">
        <v>8</v>
      </c>
      <c r="K1345" s="15">
        <v>45971</v>
      </c>
      <c r="L1345" t="s">
        <v>10046</v>
      </c>
      <c r="M1345" t="s">
        <v>13033</v>
      </c>
    </row>
    <row r="1346" spans="1:13">
      <c r="A1346" t="s">
        <v>13034</v>
      </c>
      <c r="B1346" t="s">
        <v>12775</v>
      </c>
      <c r="C1346" t="s">
        <v>315</v>
      </c>
      <c r="D1346" t="s">
        <v>170</v>
      </c>
      <c r="E1346">
        <v>155</v>
      </c>
      <c r="F1346">
        <v>21</v>
      </c>
      <c r="G1346">
        <v>31</v>
      </c>
      <c r="H1346">
        <v>103</v>
      </c>
      <c r="I1346" t="s">
        <v>468</v>
      </c>
      <c r="J1346">
        <v>9</v>
      </c>
      <c r="K1346" s="15">
        <v>45971</v>
      </c>
      <c r="L1346" t="s">
        <v>10040</v>
      </c>
      <c r="M1346" t="s">
        <v>12713</v>
      </c>
    </row>
    <row r="1347" spans="1:13">
      <c r="A1347" t="s">
        <v>13035</v>
      </c>
      <c r="B1347" t="s">
        <v>12778</v>
      </c>
      <c r="C1347" t="s">
        <v>324</v>
      </c>
      <c r="D1347" t="s">
        <v>171</v>
      </c>
      <c r="E1347">
        <v>520</v>
      </c>
      <c r="F1347">
        <v>52</v>
      </c>
      <c r="G1347">
        <v>104</v>
      </c>
      <c r="H1347">
        <v>364</v>
      </c>
      <c r="I1347" t="s">
        <v>468</v>
      </c>
      <c r="J1347">
        <v>10</v>
      </c>
      <c r="K1347" s="15">
        <v>45971</v>
      </c>
      <c r="L1347" t="s">
        <v>10043</v>
      </c>
      <c r="M1347" t="s">
        <v>13036</v>
      </c>
    </row>
    <row r="1348" spans="1:13">
      <c r="A1348" t="s">
        <v>13037</v>
      </c>
      <c r="B1348" t="s">
        <v>12781</v>
      </c>
      <c r="C1348" t="s">
        <v>333</v>
      </c>
      <c r="D1348" t="s">
        <v>173</v>
      </c>
      <c r="E1348">
        <v>525</v>
      </c>
      <c r="F1348">
        <v>53</v>
      </c>
      <c r="G1348">
        <v>105</v>
      </c>
      <c r="H1348">
        <v>367</v>
      </c>
      <c r="I1348" t="s">
        <v>468</v>
      </c>
      <c r="J1348">
        <v>11</v>
      </c>
      <c r="K1348" s="15">
        <v>45971</v>
      </c>
      <c r="L1348" t="s">
        <v>10046</v>
      </c>
      <c r="M1348" t="s">
        <v>13038</v>
      </c>
    </row>
    <row r="1349" spans="1:13">
      <c r="A1349" t="s">
        <v>13039</v>
      </c>
      <c r="B1349" t="s">
        <v>12784</v>
      </c>
      <c r="C1349" t="s">
        <v>257</v>
      </c>
      <c r="D1349" t="s">
        <v>176</v>
      </c>
      <c r="E1349">
        <v>530</v>
      </c>
      <c r="F1349">
        <v>53</v>
      </c>
      <c r="G1349">
        <v>106</v>
      </c>
      <c r="H1349">
        <v>371</v>
      </c>
      <c r="I1349" t="s">
        <v>468</v>
      </c>
      <c r="J1349">
        <v>12</v>
      </c>
      <c r="K1349" s="15">
        <v>45971</v>
      </c>
      <c r="L1349" t="s">
        <v>10040</v>
      </c>
      <c r="M1349" t="s">
        <v>12955</v>
      </c>
    </row>
    <row r="1350" spans="1:13">
      <c r="A1350" t="s">
        <v>13040</v>
      </c>
      <c r="B1350" t="s">
        <v>12787</v>
      </c>
      <c r="C1350" t="s">
        <v>257</v>
      </c>
      <c r="D1350" t="s">
        <v>178</v>
      </c>
      <c r="E1350">
        <v>535</v>
      </c>
      <c r="F1350">
        <v>54</v>
      </c>
      <c r="G1350">
        <v>107</v>
      </c>
      <c r="H1350">
        <v>374</v>
      </c>
      <c r="I1350" t="s">
        <v>468</v>
      </c>
      <c r="J1350">
        <v>13</v>
      </c>
      <c r="K1350" s="15">
        <v>45971</v>
      </c>
      <c r="L1350" t="s">
        <v>10043</v>
      </c>
      <c r="M1350" t="s">
        <v>12725</v>
      </c>
    </row>
    <row r="1351" spans="1:13">
      <c r="A1351" t="s">
        <v>13041</v>
      </c>
      <c r="B1351" t="s">
        <v>12790</v>
      </c>
      <c r="C1351" t="s">
        <v>257</v>
      </c>
      <c r="D1351" t="s">
        <v>180</v>
      </c>
      <c r="E1351">
        <v>465</v>
      </c>
      <c r="F1351">
        <v>47</v>
      </c>
      <c r="G1351">
        <v>93</v>
      </c>
      <c r="H1351">
        <v>325</v>
      </c>
      <c r="I1351" t="s">
        <v>468</v>
      </c>
      <c r="J1351">
        <v>14</v>
      </c>
      <c r="K1351" s="15">
        <v>45971</v>
      </c>
      <c r="L1351" t="s">
        <v>10046</v>
      </c>
      <c r="M1351" t="s">
        <v>12728</v>
      </c>
    </row>
    <row r="1352" spans="1:13">
      <c r="A1352" t="s">
        <v>13042</v>
      </c>
      <c r="B1352" t="s">
        <v>13043</v>
      </c>
      <c r="C1352" t="s">
        <v>257</v>
      </c>
      <c r="D1352" t="s">
        <v>163</v>
      </c>
      <c r="E1352">
        <v>141</v>
      </c>
      <c r="F1352">
        <v>19</v>
      </c>
      <c r="G1352">
        <v>28</v>
      </c>
      <c r="H1352">
        <v>94</v>
      </c>
      <c r="I1352" t="s">
        <v>468</v>
      </c>
      <c r="J1352">
        <v>5</v>
      </c>
      <c r="K1352" s="15">
        <v>46001</v>
      </c>
      <c r="L1352" t="s">
        <v>10040</v>
      </c>
      <c r="M1352" t="s">
        <v>13044</v>
      </c>
    </row>
    <row r="1353" spans="1:13">
      <c r="A1353" t="s">
        <v>13045</v>
      </c>
      <c r="B1353" t="s">
        <v>13046</v>
      </c>
      <c r="C1353" t="s">
        <v>257</v>
      </c>
      <c r="D1353" t="s">
        <v>165</v>
      </c>
      <c r="E1353">
        <v>143</v>
      </c>
      <c r="F1353">
        <v>19</v>
      </c>
      <c r="G1353">
        <v>29</v>
      </c>
      <c r="H1353">
        <v>95</v>
      </c>
      <c r="I1353" t="s">
        <v>468</v>
      </c>
      <c r="J1353">
        <v>6</v>
      </c>
      <c r="K1353" s="15">
        <v>46001</v>
      </c>
      <c r="L1353" t="s">
        <v>10043</v>
      </c>
      <c r="M1353" t="s">
        <v>13047</v>
      </c>
    </row>
    <row r="1354" spans="1:13">
      <c r="A1354" t="s">
        <v>13048</v>
      </c>
      <c r="B1354" t="s">
        <v>13049</v>
      </c>
      <c r="C1354" t="s">
        <v>257</v>
      </c>
      <c r="D1354" t="s">
        <v>168</v>
      </c>
      <c r="E1354">
        <v>144</v>
      </c>
      <c r="F1354">
        <v>19</v>
      </c>
      <c r="G1354">
        <v>29</v>
      </c>
      <c r="H1354">
        <v>96</v>
      </c>
      <c r="I1354" t="s">
        <v>468</v>
      </c>
      <c r="J1354">
        <v>7</v>
      </c>
      <c r="K1354" s="15">
        <v>46001</v>
      </c>
      <c r="L1354" t="s">
        <v>10046</v>
      </c>
      <c r="M1354" t="s">
        <v>13050</v>
      </c>
    </row>
    <row r="1355" spans="1:13">
      <c r="A1355" t="s">
        <v>13051</v>
      </c>
      <c r="B1355" t="s">
        <v>13052</v>
      </c>
      <c r="C1355" t="s">
        <v>315</v>
      </c>
      <c r="D1355" t="s">
        <v>170</v>
      </c>
      <c r="E1355">
        <v>146</v>
      </c>
      <c r="F1355">
        <v>19</v>
      </c>
      <c r="G1355">
        <v>29</v>
      </c>
      <c r="H1355">
        <v>98</v>
      </c>
      <c r="I1355" t="s">
        <v>468</v>
      </c>
      <c r="J1355">
        <v>8</v>
      </c>
      <c r="K1355" s="15">
        <v>46001</v>
      </c>
      <c r="L1355" t="s">
        <v>10040</v>
      </c>
      <c r="M1355" t="s">
        <v>13053</v>
      </c>
    </row>
    <row r="1356" spans="1:13">
      <c r="A1356" t="s">
        <v>13054</v>
      </c>
      <c r="B1356" t="s">
        <v>13055</v>
      </c>
      <c r="C1356" t="s">
        <v>315</v>
      </c>
      <c r="D1356" t="s">
        <v>171</v>
      </c>
      <c r="E1356">
        <v>490</v>
      </c>
      <c r="F1356">
        <v>49</v>
      </c>
      <c r="G1356">
        <v>98</v>
      </c>
      <c r="H1356">
        <v>343</v>
      </c>
      <c r="I1356" t="s">
        <v>468</v>
      </c>
      <c r="J1356">
        <v>9</v>
      </c>
      <c r="K1356" s="15">
        <v>46001</v>
      </c>
      <c r="L1356" t="s">
        <v>10043</v>
      </c>
      <c r="M1356" t="s">
        <v>13056</v>
      </c>
    </row>
    <row r="1357" spans="1:13">
      <c r="A1357" t="s">
        <v>13057</v>
      </c>
      <c r="B1357" t="s">
        <v>13058</v>
      </c>
      <c r="C1357" t="s">
        <v>324</v>
      </c>
      <c r="D1357" t="s">
        <v>173</v>
      </c>
      <c r="E1357">
        <v>495</v>
      </c>
      <c r="F1357">
        <v>50</v>
      </c>
      <c r="G1357">
        <v>99</v>
      </c>
      <c r="H1357">
        <v>346</v>
      </c>
      <c r="I1357" t="s">
        <v>468</v>
      </c>
      <c r="J1357">
        <v>10</v>
      </c>
      <c r="K1357" s="15">
        <v>46001</v>
      </c>
      <c r="L1357" t="s">
        <v>10046</v>
      </c>
      <c r="M1357" t="s">
        <v>13059</v>
      </c>
    </row>
    <row r="1358" spans="1:13">
      <c r="A1358" t="s">
        <v>13060</v>
      </c>
      <c r="B1358" t="s">
        <v>13061</v>
      </c>
      <c r="C1358" t="s">
        <v>333</v>
      </c>
      <c r="D1358" t="s">
        <v>176</v>
      </c>
      <c r="E1358">
        <v>500</v>
      </c>
      <c r="F1358">
        <v>50</v>
      </c>
      <c r="G1358">
        <v>100</v>
      </c>
      <c r="H1358">
        <v>350</v>
      </c>
      <c r="I1358" t="s">
        <v>468</v>
      </c>
      <c r="J1358">
        <v>11</v>
      </c>
      <c r="K1358" s="15">
        <v>46001</v>
      </c>
      <c r="L1358" t="s">
        <v>10040</v>
      </c>
      <c r="M1358" t="s">
        <v>13062</v>
      </c>
    </row>
    <row r="1359" spans="1:13">
      <c r="A1359" t="s">
        <v>13063</v>
      </c>
      <c r="B1359" t="s">
        <v>13064</v>
      </c>
      <c r="C1359" t="s">
        <v>257</v>
      </c>
      <c r="D1359" t="s">
        <v>178</v>
      </c>
      <c r="E1359">
        <v>505</v>
      </c>
      <c r="F1359">
        <v>51</v>
      </c>
      <c r="G1359">
        <v>101</v>
      </c>
      <c r="H1359">
        <v>353</v>
      </c>
      <c r="I1359" t="s">
        <v>468</v>
      </c>
      <c r="J1359">
        <v>12</v>
      </c>
      <c r="K1359" s="15">
        <v>46001</v>
      </c>
      <c r="L1359" t="s">
        <v>10043</v>
      </c>
      <c r="M1359" t="s">
        <v>13065</v>
      </c>
    </row>
    <row r="1360" spans="1:13">
      <c r="A1360" t="s">
        <v>13066</v>
      </c>
      <c r="B1360" t="s">
        <v>13067</v>
      </c>
      <c r="C1360" t="s">
        <v>257</v>
      </c>
      <c r="D1360" t="s">
        <v>180</v>
      </c>
      <c r="E1360">
        <v>510</v>
      </c>
      <c r="F1360">
        <v>51</v>
      </c>
      <c r="G1360">
        <v>102</v>
      </c>
      <c r="H1360">
        <v>357</v>
      </c>
      <c r="I1360" t="s">
        <v>468</v>
      </c>
      <c r="J1360">
        <v>13</v>
      </c>
      <c r="K1360" s="15">
        <v>46001</v>
      </c>
      <c r="L1360" t="s">
        <v>10046</v>
      </c>
      <c r="M1360" t="s">
        <v>13068</v>
      </c>
    </row>
    <row r="1361" spans="1:13">
      <c r="A1361" t="s">
        <v>13069</v>
      </c>
      <c r="B1361" t="s">
        <v>13070</v>
      </c>
      <c r="C1361" t="s">
        <v>257</v>
      </c>
      <c r="D1361" t="s">
        <v>182</v>
      </c>
      <c r="E1361">
        <v>515</v>
      </c>
      <c r="F1361">
        <v>52</v>
      </c>
      <c r="G1361">
        <v>103</v>
      </c>
      <c r="H1361">
        <v>360</v>
      </c>
      <c r="I1361" t="s">
        <v>468</v>
      </c>
      <c r="J1361">
        <v>14</v>
      </c>
      <c r="K1361" s="15">
        <v>46001</v>
      </c>
      <c r="L1361" t="s">
        <v>10040</v>
      </c>
      <c r="M1361" t="s">
        <v>13071</v>
      </c>
    </row>
    <row r="1362" spans="1:13">
      <c r="A1362" t="s">
        <v>13072</v>
      </c>
      <c r="B1362" t="s">
        <v>13073</v>
      </c>
      <c r="C1362" t="s">
        <v>315</v>
      </c>
      <c r="D1362" t="s">
        <v>185</v>
      </c>
      <c r="E1362">
        <v>520</v>
      </c>
      <c r="F1362">
        <v>52</v>
      </c>
      <c r="G1362">
        <v>104</v>
      </c>
      <c r="H1362">
        <v>364</v>
      </c>
      <c r="I1362" t="s">
        <v>468</v>
      </c>
      <c r="J1362">
        <v>5</v>
      </c>
      <c r="K1362" s="15">
        <v>46001</v>
      </c>
      <c r="L1362" t="s">
        <v>10043</v>
      </c>
      <c r="M1362" t="s">
        <v>13074</v>
      </c>
    </row>
    <row r="1363" spans="1:13">
      <c r="A1363" t="s">
        <v>13075</v>
      </c>
      <c r="B1363" t="s">
        <v>13076</v>
      </c>
      <c r="C1363" t="s">
        <v>315</v>
      </c>
      <c r="D1363" t="s">
        <v>187</v>
      </c>
      <c r="E1363">
        <v>525</v>
      </c>
      <c r="F1363">
        <v>53</v>
      </c>
      <c r="G1363">
        <v>105</v>
      </c>
      <c r="H1363">
        <v>367</v>
      </c>
      <c r="I1363" t="s">
        <v>468</v>
      </c>
      <c r="J1363">
        <v>6</v>
      </c>
      <c r="K1363" s="15">
        <v>46001</v>
      </c>
      <c r="L1363" t="s">
        <v>10046</v>
      </c>
      <c r="M1363" t="s">
        <v>13077</v>
      </c>
    </row>
    <row r="1364" spans="1:13">
      <c r="A1364" t="s">
        <v>13078</v>
      </c>
      <c r="B1364" t="s">
        <v>13079</v>
      </c>
      <c r="C1364" t="s">
        <v>324</v>
      </c>
      <c r="D1364" t="s">
        <v>188</v>
      </c>
      <c r="E1364">
        <v>530</v>
      </c>
      <c r="F1364">
        <v>53</v>
      </c>
      <c r="G1364">
        <v>106</v>
      </c>
      <c r="H1364">
        <v>371</v>
      </c>
      <c r="I1364" t="s">
        <v>468</v>
      </c>
      <c r="J1364">
        <v>7</v>
      </c>
      <c r="K1364" s="15">
        <v>46001</v>
      </c>
      <c r="L1364" t="s">
        <v>10040</v>
      </c>
      <c r="M1364" t="s">
        <v>13080</v>
      </c>
    </row>
    <row r="1365" spans="1:13">
      <c r="A1365" t="s">
        <v>13081</v>
      </c>
      <c r="B1365" t="s">
        <v>13082</v>
      </c>
      <c r="C1365" t="s">
        <v>333</v>
      </c>
      <c r="D1365" t="s">
        <v>189</v>
      </c>
      <c r="E1365">
        <v>535</v>
      </c>
      <c r="F1365">
        <v>54</v>
      </c>
      <c r="G1365">
        <v>107</v>
      </c>
      <c r="H1365">
        <v>374</v>
      </c>
      <c r="I1365" t="s">
        <v>468</v>
      </c>
      <c r="J1365">
        <v>8</v>
      </c>
      <c r="K1365" s="15">
        <v>46001</v>
      </c>
      <c r="L1365" t="s">
        <v>10043</v>
      </c>
      <c r="M1365" t="s">
        <v>13083</v>
      </c>
    </row>
    <row r="1366" spans="1:13">
      <c r="A1366" t="s">
        <v>13084</v>
      </c>
      <c r="B1366" t="s">
        <v>13085</v>
      </c>
      <c r="C1366" t="s">
        <v>257</v>
      </c>
      <c r="D1366" t="s">
        <v>191</v>
      </c>
      <c r="E1366">
        <v>465</v>
      </c>
      <c r="F1366">
        <v>47</v>
      </c>
      <c r="G1366">
        <v>93</v>
      </c>
      <c r="H1366">
        <v>325</v>
      </c>
      <c r="I1366" t="s">
        <v>468</v>
      </c>
      <c r="J1366">
        <v>9</v>
      </c>
      <c r="K1366" s="15">
        <v>46001</v>
      </c>
      <c r="L1366" t="s">
        <v>10046</v>
      </c>
      <c r="M1366" t="s">
        <v>13086</v>
      </c>
    </row>
    <row r="1367" spans="1:13">
      <c r="A1367" t="s">
        <v>13087</v>
      </c>
      <c r="B1367" t="s">
        <v>13088</v>
      </c>
      <c r="C1367" t="s">
        <v>257</v>
      </c>
      <c r="D1367" t="s">
        <v>193</v>
      </c>
      <c r="E1367">
        <v>470</v>
      </c>
      <c r="F1367">
        <v>47</v>
      </c>
      <c r="G1367">
        <v>94</v>
      </c>
      <c r="H1367">
        <v>329</v>
      </c>
      <c r="I1367" t="s">
        <v>468</v>
      </c>
      <c r="J1367">
        <v>10</v>
      </c>
      <c r="K1367" s="15">
        <v>46001</v>
      </c>
      <c r="L1367" t="s">
        <v>10040</v>
      </c>
      <c r="M1367" t="s">
        <v>13089</v>
      </c>
    </row>
    <row r="1368" spans="1:13">
      <c r="A1368" t="s">
        <v>13090</v>
      </c>
      <c r="B1368" t="s">
        <v>13091</v>
      </c>
      <c r="C1368" t="s">
        <v>257</v>
      </c>
      <c r="D1368" t="s">
        <v>195</v>
      </c>
      <c r="E1368">
        <v>475</v>
      </c>
      <c r="F1368">
        <v>48</v>
      </c>
      <c r="G1368">
        <v>95</v>
      </c>
      <c r="H1368">
        <v>332</v>
      </c>
      <c r="I1368" t="s">
        <v>468</v>
      </c>
      <c r="J1368">
        <v>11</v>
      </c>
      <c r="K1368" s="15">
        <v>46001</v>
      </c>
      <c r="L1368" t="s">
        <v>10043</v>
      </c>
      <c r="M1368" t="s">
        <v>13092</v>
      </c>
    </row>
    <row r="1369" spans="1:13">
      <c r="A1369" t="s">
        <v>13093</v>
      </c>
      <c r="B1369" t="s">
        <v>13094</v>
      </c>
      <c r="C1369" t="s">
        <v>315</v>
      </c>
      <c r="D1369" t="s">
        <v>197</v>
      </c>
      <c r="E1369">
        <v>480</v>
      </c>
      <c r="F1369">
        <v>48</v>
      </c>
      <c r="G1369">
        <v>96</v>
      </c>
      <c r="H1369">
        <v>336</v>
      </c>
      <c r="I1369" t="s">
        <v>468</v>
      </c>
      <c r="J1369">
        <v>12</v>
      </c>
      <c r="K1369" s="15">
        <v>46001</v>
      </c>
      <c r="L1369" t="s">
        <v>10046</v>
      </c>
      <c r="M1369" t="s">
        <v>13095</v>
      </c>
    </row>
    <row r="1370" spans="1:13">
      <c r="A1370" t="s">
        <v>13096</v>
      </c>
      <c r="B1370" t="s">
        <v>13097</v>
      </c>
      <c r="C1370" t="s">
        <v>315</v>
      </c>
      <c r="D1370" t="s">
        <v>199</v>
      </c>
      <c r="E1370">
        <v>146</v>
      </c>
      <c r="F1370">
        <v>19</v>
      </c>
      <c r="G1370">
        <v>29</v>
      </c>
      <c r="H1370">
        <v>98</v>
      </c>
      <c r="I1370" t="s">
        <v>468</v>
      </c>
      <c r="J1370">
        <v>13</v>
      </c>
      <c r="K1370" s="15">
        <v>46001</v>
      </c>
      <c r="L1370" t="s">
        <v>10040</v>
      </c>
      <c r="M1370" t="s">
        <v>13098</v>
      </c>
    </row>
    <row r="1371" spans="1:13">
      <c r="A1371" t="s">
        <v>13099</v>
      </c>
      <c r="B1371" t="s">
        <v>13100</v>
      </c>
      <c r="C1371" t="s">
        <v>324</v>
      </c>
      <c r="D1371" t="s">
        <v>201</v>
      </c>
      <c r="E1371">
        <v>490</v>
      </c>
      <c r="F1371">
        <v>49</v>
      </c>
      <c r="G1371">
        <v>98</v>
      </c>
      <c r="H1371">
        <v>343</v>
      </c>
      <c r="I1371" t="s">
        <v>468</v>
      </c>
      <c r="J1371">
        <v>14</v>
      </c>
      <c r="K1371" s="15">
        <v>46001</v>
      </c>
      <c r="L1371" t="s">
        <v>10043</v>
      </c>
      <c r="M1371" t="s">
        <v>13101</v>
      </c>
    </row>
    <row r="1372" spans="1:13">
      <c r="A1372" t="s">
        <v>13102</v>
      </c>
      <c r="B1372" t="s">
        <v>13103</v>
      </c>
      <c r="C1372" t="s">
        <v>333</v>
      </c>
      <c r="D1372" t="s">
        <v>203</v>
      </c>
      <c r="E1372">
        <v>495</v>
      </c>
      <c r="F1372">
        <v>50</v>
      </c>
      <c r="G1372">
        <v>99</v>
      </c>
      <c r="H1372">
        <v>346</v>
      </c>
      <c r="I1372" t="s">
        <v>468</v>
      </c>
      <c r="J1372">
        <v>5</v>
      </c>
      <c r="K1372" s="15">
        <v>46001</v>
      </c>
      <c r="L1372" t="s">
        <v>10046</v>
      </c>
      <c r="M1372" t="s">
        <v>13104</v>
      </c>
    </row>
    <row r="1373" spans="1:13">
      <c r="A1373" t="s">
        <v>13105</v>
      </c>
      <c r="B1373" t="s">
        <v>13106</v>
      </c>
      <c r="C1373" t="s">
        <v>257</v>
      </c>
      <c r="D1373" t="s">
        <v>206</v>
      </c>
      <c r="E1373">
        <v>150</v>
      </c>
      <c r="F1373">
        <v>20</v>
      </c>
      <c r="G1373">
        <v>30</v>
      </c>
      <c r="H1373">
        <v>100</v>
      </c>
      <c r="I1373" t="s">
        <v>468</v>
      </c>
      <c r="J1373">
        <v>6</v>
      </c>
      <c r="K1373" s="15">
        <v>46001</v>
      </c>
      <c r="L1373" t="s">
        <v>10040</v>
      </c>
      <c r="M1373" t="s">
        <v>13107</v>
      </c>
    </row>
    <row r="1374" spans="1:13">
      <c r="A1374" t="s">
        <v>13108</v>
      </c>
      <c r="B1374" t="s">
        <v>13109</v>
      </c>
      <c r="C1374" t="s">
        <v>257</v>
      </c>
      <c r="D1374" t="s">
        <v>207</v>
      </c>
      <c r="E1374">
        <v>152</v>
      </c>
      <c r="F1374">
        <v>20</v>
      </c>
      <c r="G1374">
        <v>30</v>
      </c>
      <c r="H1374">
        <v>102</v>
      </c>
      <c r="I1374" t="s">
        <v>468</v>
      </c>
      <c r="J1374">
        <v>7</v>
      </c>
      <c r="K1374" s="15">
        <v>46001</v>
      </c>
      <c r="L1374" t="s">
        <v>10043</v>
      </c>
      <c r="M1374" t="s">
        <v>13110</v>
      </c>
    </row>
    <row r="1375" spans="1:13">
      <c r="A1375" t="s">
        <v>13111</v>
      </c>
      <c r="B1375" t="s">
        <v>13112</v>
      </c>
      <c r="C1375" t="s">
        <v>257</v>
      </c>
      <c r="D1375" t="s">
        <v>208</v>
      </c>
      <c r="E1375">
        <v>153</v>
      </c>
      <c r="F1375">
        <v>20</v>
      </c>
      <c r="G1375">
        <v>31</v>
      </c>
      <c r="H1375">
        <v>102</v>
      </c>
      <c r="I1375" t="s">
        <v>468</v>
      </c>
      <c r="J1375">
        <v>8</v>
      </c>
      <c r="K1375" s="15">
        <v>46001</v>
      </c>
      <c r="L1375" t="s">
        <v>10046</v>
      </c>
      <c r="M1375" t="s">
        <v>13113</v>
      </c>
    </row>
    <row r="1376" spans="1:13">
      <c r="A1376" t="s">
        <v>13114</v>
      </c>
      <c r="B1376" t="s">
        <v>13115</v>
      </c>
      <c r="C1376" t="s">
        <v>315</v>
      </c>
      <c r="D1376" t="s">
        <v>209</v>
      </c>
      <c r="E1376">
        <v>155</v>
      </c>
      <c r="F1376">
        <v>21</v>
      </c>
      <c r="G1376">
        <v>31</v>
      </c>
      <c r="H1376">
        <v>103</v>
      </c>
      <c r="I1376" t="s">
        <v>468</v>
      </c>
      <c r="J1376">
        <v>9</v>
      </c>
      <c r="K1376" s="15">
        <v>46001</v>
      </c>
      <c r="L1376" t="s">
        <v>10040</v>
      </c>
      <c r="M1376" t="s">
        <v>13116</v>
      </c>
    </row>
    <row r="1377" spans="1:13">
      <c r="A1377" t="s">
        <v>13117</v>
      </c>
      <c r="B1377" t="s">
        <v>13118</v>
      </c>
      <c r="C1377" t="s">
        <v>315</v>
      </c>
      <c r="D1377" t="s">
        <v>210</v>
      </c>
      <c r="E1377">
        <v>156</v>
      </c>
      <c r="F1377">
        <v>21</v>
      </c>
      <c r="G1377">
        <v>31</v>
      </c>
      <c r="H1377">
        <v>104</v>
      </c>
      <c r="I1377" t="s">
        <v>468</v>
      </c>
      <c r="J1377">
        <v>10</v>
      </c>
      <c r="K1377" s="15">
        <v>46001</v>
      </c>
      <c r="L1377" t="s">
        <v>10043</v>
      </c>
      <c r="M1377" t="s">
        <v>13119</v>
      </c>
    </row>
    <row r="1378" spans="1:13">
      <c r="A1378" t="s">
        <v>13120</v>
      </c>
      <c r="B1378" t="s">
        <v>13121</v>
      </c>
      <c r="C1378" t="s">
        <v>324</v>
      </c>
      <c r="D1378" t="s">
        <v>211</v>
      </c>
      <c r="E1378">
        <v>525</v>
      </c>
      <c r="F1378">
        <v>53</v>
      </c>
      <c r="G1378">
        <v>105</v>
      </c>
      <c r="H1378">
        <v>367</v>
      </c>
      <c r="I1378" t="s">
        <v>468</v>
      </c>
      <c r="J1378">
        <v>11</v>
      </c>
      <c r="K1378" s="15">
        <v>46001</v>
      </c>
      <c r="L1378" t="s">
        <v>10046</v>
      </c>
      <c r="M1378" t="s">
        <v>13122</v>
      </c>
    </row>
    <row r="1379" spans="1:13">
      <c r="A1379" t="s">
        <v>13123</v>
      </c>
      <c r="B1379" t="s">
        <v>13124</v>
      </c>
      <c r="C1379" t="s">
        <v>333</v>
      </c>
      <c r="D1379" t="s">
        <v>212</v>
      </c>
      <c r="E1379">
        <v>530</v>
      </c>
      <c r="F1379">
        <v>53</v>
      </c>
      <c r="G1379">
        <v>106</v>
      </c>
      <c r="H1379">
        <v>371</v>
      </c>
      <c r="I1379" t="s">
        <v>468</v>
      </c>
      <c r="J1379">
        <v>12</v>
      </c>
      <c r="K1379" s="15">
        <v>46001</v>
      </c>
      <c r="L1379" t="s">
        <v>10040</v>
      </c>
      <c r="M1379" t="s">
        <v>13125</v>
      </c>
    </row>
    <row r="1380" spans="1:13">
      <c r="A1380" t="s">
        <v>13126</v>
      </c>
      <c r="B1380" t="s">
        <v>13127</v>
      </c>
      <c r="C1380" t="s">
        <v>257</v>
      </c>
      <c r="D1380" t="s">
        <v>213</v>
      </c>
      <c r="E1380">
        <v>161</v>
      </c>
      <c r="F1380">
        <v>21</v>
      </c>
      <c r="G1380">
        <v>32</v>
      </c>
      <c r="H1380">
        <v>108</v>
      </c>
      <c r="I1380" t="s">
        <v>468</v>
      </c>
      <c r="J1380">
        <v>13</v>
      </c>
      <c r="K1380" s="15">
        <v>46001</v>
      </c>
      <c r="L1380" t="s">
        <v>10043</v>
      </c>
      <c r="M1380" t="s">
        <v>13128</v>
      </c>
    </row>
    <row r="1381" spans="1:13">
      <c r="A1381" t="s">
        <v>13129</v>
      </c>
      <c r="B1381" t="s">
        <v>13130</v>
      </c>
      <c r="C1381" t="s">
        <v>257</v>
      </c>
      <c r="D1381" t="s">
        <v>214</v>
      </c>
      <c r="E1381">
        <v>140</v>
      </c>
      <c r="F1381">
        <v>19</v>
      </c>
      <c r="G1381">
        <v>28</v>
      </c>
      <c r="H1381">
        <v>93</v>
      </c>
      <c r="I1381" t="s">
        <v>468</v>
      </c>
      <c r="J1381">
        <v>14</v>
      </c>
      <c r="K1381" s="15">
        <v>46001</v>
      </c>
      <c r="L1381" t="s">
        <v>10046</v>
      </c>
      <c r="M1381" t="s">
        <v>13131</v>
      </c>
    </row>
    <row r="1382" spans="1:13">
      <c r="A1382" t="s">
        <v>13132</v>
      </c>
      <c r="B1382" t="s">
        <v>13133</v>
      </c>
      <c r="C1382" t="s">
        <v>257</v>
      </c>
      <c r="D1382" t="s">
        <v>216</v>
      </c>
      <c r="E1382">
        <v>141</v>
      </c>
      <c r="F1382">
        <v>19</v>
      </c>
      <c r="G1382">
        <v>28</v>
      </c>
      <c r="H1382">
        <v>94</v>
      </c>
      <c r="I1382" t="s">
        <v>468</v>
      </c>
      <c r="J1382">
        <v>5</v>
      </c>
      <c r="K1382" s="15">
        <v>46001</v>
      </c>
      <c r="L1382" t="s">
        <v>10040</v>
      </c>
      <c r="M1382" t="s">
        <v>13134</v>
      </c>
    </row>
    <row r="1383" spans="1:13">
      <c r="A1383" t="s">
        <v>13135</v>
      </c>
      <c r="B1383" t="s">
        <v>13136</v>
      </c>
      <c r="C1383" t="s">
        <v>315</v>
      </c>
      <c r="D1383" t="s">
        <v>218</v>
      </c>
      <c r="E1383">
        <v>475</v>
      </c>
      <c r="F1383">
        <v>48</v>
      </c>
      <c r="G1383">
        <v>95</v>
      </c>
      <c r="H1383">
        <v>332</v>
      </c>
      <c r="I1383" t="s">
        <v>468</v>
      </c>
      <c r="J1383">
        <v>6</v>
      </c>
      <c r="K1383" s="15">
        <v>46001</v>
      </c>
      <c r="L1383" t="s">
        <v>10043</v>
      </c>
      <c r="M1383" t="s">
        <v>13137</v>
      </c>
    </row>
    <row r="1384" spans="1:13">
      <c r="A1384" t="s">
        <v>13138</v>
      </c>
      <c r="B1384" t="s">
        <v>13139</v>
      </c>
      <c r="C1384" t="s">
        <v>315</v>
      </c>
      <c r="D1384" t="s">
        <v>220</v>
      </c>
      <c r="E1384">
        <v>480</v>
      </c>
      <c r="F1384">
        <v>48</v>
      </c>
      <c r="G1384">
        <v>96</v>
      </c>
      <c r="H1384">
        <v>336</v>
      </c>
      <c r="I1384" t="s">
        <v>468</v>
      </c>
      <c r="J1384">
        <v>7</v>
      </c>
      <c r="K1384" s="15">
        <v>46001</v>
      </c>
      <c r="L1384" t="s">
        <v>10046</v>
      </c>
      <c r="M1384" t="s">
        <v>13140</v>
      </c>
    </row>
    <row r="1385" spans="1:13">
      <c r="A1385" t="s">
        <v>13141</v>
      </c>
      <c r="B1385" t="s">
        <v>13142</v>
      </c>
      <c r="C1385" t="s">
        <v>324</v>
      </c>
      <c r="D1385" t="s">
        <v>221</v>
      </c>
      <c r="E1385">
        <v>146</v>
      </c>
      <c r="F1385">
        <v>19</v>
      </c>
      <c r="G1385">
        <v>29</v>
      </c>
      <c r="H1385">
        <v>98</v>
      </c>
      <c r="I1385" t="s">
        <v>468</v>
      </c>
      <c r="J1385">
        <v>8</v>
      </c>
      <c r="K1385" s="15">
        <v>46001</v>
      </c>
      <c r="L1385" t="s">
        <v>10040</v>
      </c>
      <c r="M1385" t="s">
        <v>13143</v>
      </c>
    </row>
    <row r="1386" spans="1:13">
      <c r="A1386" t="s">
        <v>13144</v>
      </c>
      <c r="B1386" t="s">
        <v>13145</v>
      </c>
      <c r="C1386" t="s">
        <v>333</v>
      </c>
      <c r="D1386" t="s">
        <v>224</v>
      </c>
      <c r="E1386">
        <v>147</v>
      </c>
      <c r="F1386">
        <v>20</v>
      </c>
      <c r="G1386">
        <v>29</v>
      </c>
      <c r="H1386">
        <v>98</v>
      </c>
      <c r="I1386" t="s">
        <v>468</v>
      </c>
      <c r="J1386">
        <v>9</v>
      </c>
      <c r="K1386" s="15">
        <v>46001</v>
      </c>
      <c r="L1386" t="s">
        <v>10043</v>
      </c>
      <c r="M1386" t="s">
        <v>13146</v>
      </c>
    </row>
    <row r="1387" spans="1:13">
      <c r="A1387" t="s">
        <v>13147</v>
      </c>
      <c r="B1387" t="s">
        <v>13148</v>
      </c>
      <c r="C1387" t="s">
        <v>257</v>
      </c>
      <c r="D1387" t="s">
        <v>226</v>
      </c>
      <c r="E1387">
        <v>149</v>
      </c>
      <c r="F1387">
        <v>20</v>
      </c>
      <c r="G1387">
        <v>30</v>
      </c>
      <c r="H1387">
        <v>99</v>
      </c>
      <c r="I1387" t="s">
        <v>468</v>
      </c>
      <c r="J1387">
        <v>10</v>
      </c>
      <c r="K1387" s="15">
        <v>46001</v>
      </c>
      <c r="L1387" t="s">
        <v>10046</v>
      </c>
      <c r="M1387" t="s">
        <v>13149</v>
      </c>
    </row>
    <row r="1388" spans="1:13">
      <c r="A1388" t="s">
        <v>13150</v>
      </c>
      <c r="B1388" t="s">
        <v>13151</v>
      </c>
      <c r="C1388" t="s">
        <v>257</v>
      </c>
      <c r="D1388" t="s">
        <v>227</v>
      </c>
      <c r="E1388">
        <v>150</v>
      </c>
      <c r="F1388">
        <v>20</v>
      </c>
      <c r="G1388">
        <v>30</v>
      </c>
      <c r="H1388">
        <v>100</v>
      </c>
      <c r="I1388" t="s">
        <v>468</v>
      </c>
      <c r="J1388">
        <v>11</v>
      </c>
      <c r="K1388" s="15">
        <v>46001</v>
      </c>
      <c r="L1388" t="s">
        <v>10040</v>
      </c>
      <c r="M1388" t="s">
        <v>13152</v>
      </c>
    </row>
    <row r="1389" spans="1:13">
      <c r="A1389" t="s">
        <v>13153</v>
      </c>
      <c r="B1389" t="s">
        <v>13154</v>
      </c>
      <c r="C1389" t="s">
        <v>257</v>
      </c>
      <c r="D1389" t="s">
        <v>228</v>
      </c>
      <c r="E1389">
        <v>152</v>
      </c>
      <c r="F1389">
        <v>20</v>
      </c>
      <c r="G1389">
        <v>30</v>
      </c>
      <c r="H1389">
        <v>102</v>
      </c>
      <c r="I1389" t="s">
        <v>468</v>
      </c>
      <c r="J1389">
        <v>12</v>
      </c>
      <c r="K1389" s="15">
        <v>46001</v>
      </c>
      <c r="L1389" t="s">
        <v>10043</v>
      </c>
      <c r="M1389" t="s">
        <v>13155</v>
      </c>
    </row>
    <row r="1390" spans="1:13">
      <c r="A1390" t="s">
        <v>13156</v>
      </c>
      <c r="B1390" t="s">
        <v>13157</v>
      </c>
      <c r="C1390" t="s">
        <v>315</v>
      </c>
      <c r="D1390" t="s">
        <v>229</v>
      </c>
      <c r="E1390">
        <v>153</v>
      </c>
      <c r="F1390">
        <v>20</v>
      </c>
      <c r="G1390">
        <v>31</v>
      </c>
      <c r="H1390">
        <v>102</v>
      </c>
      <c r="I1390" t="s">
        <v>468</v>
      </c>
      <c r="J1390">
        <v>13</v>
      </c>
      <c r="K1390" s="15">
        <v>46001</v>
      </c>
      <c r="L1390" t="s">
        <v>10046</v>
      </c>
      <c r="M1390" t="s">
        <v>13158</v>
      </c>
    </row>
    <row r="1391" spans="1:13">
      <c r="A1391" t="s">
        <v>13159</v>
      </c>
      <c r="B1391" t="s">
        <v>13160</v>
      </c>
      <c r="C1391" t="s">
        <v>315</v>
      </c>
      <c r="D1391" t="s">
        <v>230</v>
      </c>
      <c r="E1391">
        <v>155</v>
      </c>
      <c r="F1391">
        <v>21</v>
      </c>
      <c r="G1391">
        <v>31</v>
      </c>
      <c r="H1391">
        <v>103</v>
      </c>
      <c r="I1391" t="s">
        <v>468</v>
      </c>
      <c r="J1391">
        <v>14</v>
      </c>
      <c r="K1391" s="15">
        <v>46001</v>
      </c>
      <c r="L1391" t="s">
        <v>10040</v>
      </c>
      <c r="M1391" t="s">
        <v>13161</v>
      </c>
    </row>
    <row r="1392" spans="1:13">
      <c r="A1392" t="s">
        <v>13162</v>
      </c>
      <c r="B1392" t="s">
        <v>13163</v>
      </c>
      <c r="C1392" t="s">
        <v>324</v>
      </c>
      <c r="D1392" t="s">
        <v>232</v>
      </c>
      <c r="E1392">
        <v>156</v>
      </c>
      <c r="F1392">
        <v>21</v>
      </c>
      <c r="G1392">
        <v>31</v>
      </c>
      <c r="H1392">
        <v>104</v>
      </c>
      <c r="I1392" t="s">
        <v>468</v>
      </c>
      <c r="J1392">
        <v>5</v>
      </c>
      <c r="K1392" s="15">
        <v>46001</v>
      </c>
      <c r="L1392" t="s">
        <v>10043</v>
      </c>
      <c r="M1392" t="s">
        <v>13164</v>
      </c>
    </row>
    <row r="1393" spans="1:13">
      <c r="A1393" t="s">
        <v>13165</v>
      </c>
      <c r="B1393" t="s">
        <v>13166</v>
      </c>
      <c r="C1393" t="s">
        <v>333</v>
      </c>
      <c r="D1393" t="s">
        <v>233</v>
      </c>
      <c r="E1393">
        <v>158</v>
      </c>
      <c r="F1393">
        <v>21</v>
      </c>
      <c r="G1393">
        <v>32</v>
      </c>
      <c r="H1393">
        <v>105</v>
      </c>
      <c r="I1393" t="s">
        <v>468</v>
      </c>
      <c r="J1393">
        <v>6</v>
      </c>
      <c r="K1393" s="15">
        <v>46001</v>
      </c>
      <c r="L1393" t="s">
        <v>10046</v>
      </c>
      <c r="M1393" t="s">
        <v>13167</v>
      </c>
    </row>
    <row r="1394" spans="1:13">
      <c r="A1394" t="s">
        <v>13168</v>
      </c>
      <c r="B1394" t="s">
        <v>13169</v>
      </c>
      <c r="C1394" t="s">
        <v>257</v>
      </c>
      <c r="D1394" t="s">
        <v>234</v>
      </c>
      <c r="E1394">
        <v>159</v>
      </c>
      <c r="F1394">
        <v>21</v>
      </c>
      <c r="G1394">
        <v>32</v>
      </c>
      <c r="H1394">
        <v>106</v>
      </c>
      <c r="I1394" t="s">
        <v>468</v>
      </c>
      <c r="J1394">
        <v>7</v>
      </c>
      <c r="K1394" s="15">
        <v>46001</v>
      </c>
      <c r="L1394" t="s">
        <v>10040</v>
      </c>
      <c r="M1394" t="s">
        <v>13170</v>
      </c>
    </row>
    <row r="1395" spans="1:13">
      <c r="A1395" t="s">
        <v>13171</v>
      </c>
      <c r="B1395" t="s">
        <v>13172</v>
      </c>
      <c r="C1395" t="s">
        <v>257</v>
      </c>
      <c r="D1395" t="s">
        <v>235</v>
      </c>
      <c r="E1395">
        <v>161</v>
      </c>
      <c r="F1395">
        <v>21</v>
      </c>
      <c r="G1395">
        <v>32</v>
      </c>
      <c r="H1395">
        <v>108</v>
      </c>
      <c r="I1395" t="s">
        <v>468</v>
      </c>
      <c r="J1395">
        <v>8</v>
      </c>
      <c r="K1395" s="15">
        <v>46001</v>
      </c>
      <c r="L1395" t="s">
        <v>10043</v>
      </c>
      <c r="M1395" t="s">
        <v>13173</v>
      </c>
    </row>
    <row r="1396" spans="1:13">
      <c r="A1396" t="s">
        <v>13174</v>
      </c>
      <c r="B1396" t="s">
        <v>13175</v>
      </c>
      <c r="C1396" t="s">
        <v>257</v>
      </c>
      <c r="D1396" t="s">
        <v>236</v>
      </c>
      <c r="E1396">
        <v>140</v>
      </c>
      <c r="F1396">
        <v>19</v>
      </c>
      <c r="G1396">
        <v>28</v>
      </c>
      <c r="H1396">
        <v>93</v>
      </c>
      <c r="I1396" t="s">
        <v>468</v>
      </c>
      <c r="J1396">
        <v>9</v>
      </c>
      <c r="K1396" s="15">
        <v>46001</v>
      </c>
      <c r="L1396" t="s">
        <v>10046</v>
      </c>
      <c r="M1396" t="s">
        <v>13176</v>
      </c>
    </row>
    <row r="1397" spans="1:13">
      <c r="A1397" t="s">
        <v>13177</v>
      </c>
      <c r="B1397" t="s">
        <v>13178</v>
      </c>
      <c r="C1397" t="s">
        <v>315</v>
      </c>
      <c r="D1397" t="s">
        <v>237</v>
      </c>
      <c r="E1397">
        <v>141</v>
      </c>
      <c r="F1397">
        <v>19</v>
      </c>
      <c r="G1397">
        <v>28</v>
      </c>
      <c r="H1397">
        <v>94</v>
      </c>
      <c r="I1397" t="s">
        <v>468</v>
      </c>
      <c r="J1397">
        <v>10</v>
      </c>
      <c r="K1397" s="15">
        <v>46001</v>
      </c>
      <c r="L1397" t="s">
        <v>10040</v>
      </c>
      <c r="M1397" t="s">
        <v>13179</v>
      </c>
    </row>
    <row r="1398" spans="1:13">
      <c r="A1398" t="s">
        <v>13180</v>
      </c>
      <c r="B1398" t="s">
        <v>13181</v>
      </c>
      <c r="C1398" t="s">
        <v>315</v>
      </c>
      <c r="D1398" t="s">
        <v>238</v>
      </c>
      <c r="E1398">
        <v>143</v>
      </c>
      <c r="F1398">
        <v>19</v>
      </c>
      <c r="G1398">
        <v>29</v>
      </c>
      <c r="H1398">
        <v>95</v>
      </c>
      <c r="I1398" t="s">
        <v>468</v>
      </c>
      <c r="J1398">
        <v>11</v>
      </c>
      <c r="K1398" s="15">
        <v>46001</v>
      </c>
      <c r="L1398" t="s">
        <v>10043</v>
      </c>
      <c r="M1398" t="s">
        <v>13182</v>
      </c>
    </row>
    <row r="1399" spans="1:13">
      <c r="A1399" t="s">
        <v>13183</v>
      </c>
      <c r="B1399" t="s">
        <v>13184</v>
      </c>
      <c r="C1399" t="s">
        <v>324</v>
      </c>
      <c r="D1399" t="s">
        <v>163</v>
      </c>
      <c r="E1399">
        <v>144</v>
      </c>
      <c r="F1399">
        <v>19</v>
      </c>
      <c r="G1399">
        <v>29</v>
      </c>
      <c r="H1399">
        <v>96</v>
      </c>
      <c r="I1399" t="s">
        <v>468</v>
      </c>
      <c r="J1399">
        <v>12</v>
      </c>
      <c r="K1399" s="15">
        <v>46001</v>
      </c>
      <c r="L1399" t="s">
        <v>10046</v>
      </c>
      <c r="M1399" t="s">
        <v>13185</v>
      </c>
    </row>
    <row r="1400" spans="1:13">
      <c r="A1400" t="s">
        <v>13186</v>
      </c>
      <c r="B1400" t="s">
        <v>13187</v>
      </c>
      <c r="C1400" t="s">
        <v>333</v>
      </c>
      <c r="D1400" t="s">
        <v>165</v>
      </c>
      <c r="E1400">
        <v>146</v>
      </c>
      <c r="F1400">
        <v>19</v>
      </c>
      <c r="G1400">
        <v>29</v>
      </c>
      <c r="H1400">
        <v>98</v>
      </c>
      <c r="I1400" t="s">
        <v>468</v>
      </c>
      <c r="J1400">
        <v>13</v>
      </c>
      <c r="K1400" s="15">
        <v>46001</v>
      </c>
      <c r="L1400" t="s">
        <v>10040</v>
      </c>
      <c r="M1400" t="s">
        <v>13188</v>
      </c>
    </row>
    <row r="1401" spans="1:13">
      <c r="A1401" t="s">
        <v>13189</v>
      </c>
      <c r="B1401" t="s">
        <v>13190</v>
      </c>
      <c r="C1401" t="s">
        <v>257</v>
      </c>
      <c r="D1401" t="s">
        <v>168</v>
      </c>
      <c r="E1401">
        <v>147</v>
      </c>
      <c r="F1401">
        <v>20</v>
      </c>
      <c r="G1401">
        <v>29</v>
      </c>
      <c r="H1401">
        <v>98</v>
      </c>
      <c r="I1401" t="s">
        <v>468</v>
      </c>
      <c r="J1401">
        <v>14</v>
      </c>
      <c r="K1401" s="15">
        <v>46001</v>
      </c>
      <c r="L1401" t="s">
        <v>10043</v>
      </c>
      <c r="M1401" t="s">
        <v>13050</v>
      </c>
    </row>
    <row r="1402" spans="1:13">
      <c r="A1402" t="s">
        <v>13191</v>
      </c>
      <c r="B1402" t="s">
        <v>13192</v>
      </c>
      <c r="C1402" t="s">
        <v>257</v>
      </c>
      <c r="D1402" t="s">
        <v>170</v>
      </c>
      <c r="E1402">
        <v>149</v>
      </c>
      <c r="F1402">
        <v>20</v>
      </c>
      <c r="G1402">
        <v>30</v>
      </c>
      <c r="H1402">
        <v>99</v>
      </c>
      <c r="I1402" t="s">
        <v>468</v>
      </c>
      <c r="J1402">
        <v>5</v>
      </c>
      <c r="K1402" s="15">
        <v>46001</v>
      </c>
      <c r="L1402" t="s">
        <v>10046</v>
      </c>
      <c r="M1402" t="s">
        <v>13193</v>
      </c>
    </row>
    <row r="1403" spans="1:13">
      <c r="A1403" t="s">
        <v>13194</v>
      </c>
      <c r="B1403" t="s">
        <v>13195</v>
      </c>
      <c r="C1403" t="s">
        <v>257</v>
      </c>
      <c r="D1403" t="s">
        <v>171</v>
      </c>
      <c r="E1403">
        <v>500</v>
      </c>
      <c r="F1403">
        <v>50</v>
      </c>
      <c r="G1403">
        <v>100</v>
      </c>
      <c r="H1403">
        <v>350</v>
      </c>
      <c r="I1403" t="s">
        <v>468</v>
      </c>
      <c r="J1403">
        <v>6</v>
      </c>
      <c r="K1403" s="15">
        <v>46001</v>
      </c>
      <c r="L1403" t="s">
        <v>10040</v>
      </c>
      <c r="M1403" t="s">
        <v>13196</v>
      </c>
    </row>
    <row r="1404" spans="1:13">
      <c r="A1404" t="s">
        <v>13197</v>
      </c>
      <c r="B1404" t="s">
        <v>13198</v>
      </c>
      <c r="C1404" t="s">
        <v>315</v>
      </c>
      <c r="D1404" t="s">
        <v>173</v>
      </c>
      <c r="E1404">
        <v>505</v>
      </c>
      <c r="F1404">
        <v>51</v>
      </c>
      <c r="G1404">
        <v>101</v>
      </c>
      <c r="H1404">
        <v>353</v>
      </c>
      <c r="I1404" t="s">
        <v>468</v>
      </c>
      <c r="J1404">
        <v>7</v>
      </c>
      <c r="K1404" s="15">
        <v>46001</v>
      </c>
      <c r="L1404" t="s">
        <v>10043</v>
      </c>
      <c r="M1404" t="s">
        <v>13199</v>
      </c>
    </row>
    <row r="1405" spans="1:13">
      <c r="A1405" t="s">
        <v>13200</v>
      </c>
      <c r="B1405" t="s">
        <v>13201</v>
      </c>
      <c r="C1405" t="s">
        <v>315</v>
      </c>
      <c r="D1405" t="s">
        <v>176</v>
      </c>
      <c r="E1405">
        <v>510</v>
      </c>
      <c r="F1405">
        <v>51</v>
      </c>
      <c r="G1405">
        <v>102</v>
      </c>
      <c r="H1405">
        <v>357</v>
      </c>
      <c r="I1405" t="s">
        <v>468</v>
      </c>
      <c r="J1405">
        <v>8</v>
      </c>
      <c r="K1405" s="15">
        <v>46001</v>
      </c>
      <c r="L1405" t="s">
        <v>10046</v>
      </c>
      <c r="M1405" t="s">
        <v>13202</v>
      </c>
    </row>
    <row r="1406" spans="1:13">
      <c r="A1406" t="s">
        <v>13203</v>
      </c>
      <c r="B1406" t="s">
        <v>13204</v>
      </c>
      <c r="C1406" t="s">
        <v>324</v>
      </c>
      <c r="D1406" t="s">
        <v>178</v>
      </c>
      <c r="E1406">
        <v>515</v>
      </c>
      <c r="F1406">
        <v>52</v>
      </c>
      <c r="G1406">
        <v>103</v>
      </c>
      <c r="H1406">
        <v>360</v>
      </c>
      <c r="I1406" t="s">
        <v>468</v>
      </c>
      <c r="J1406">
        <v>9</v>
      </c>
      <c r="K1406" s="15">
        <v>46001</v>
      </c>
      <c r="L1406" t="s">
        <v>10040</v>
      </c>
      <c r="M1406" t="s">
        <v>13205</v>
      </c>
    </row>
    <row r="1407" spans="1:13">
      <c r="A1407" t="s">
        <v>13206</v>
      </c>
      <c r="B1407" t="s">
        <v>13207</v>
      </c>
      <c r="C1407" t="s">
        <v>333</v>
      </c>
      <c r="D1407" t="s">
        <v>180</v>
      </c>
      <c r="E1407">
        <v>520</v>
      </c>
      <c r="F1407">
        <v>52</v>
      </c>
      <c r="G1407">
        <v>104</v>
      </c>
      <c r="H1407">
        <v>364</v>
      </c>
      <c r="I1407" t="s">
        <v>468</v>
      </c>
      <c r="J1407">
        <v>10</v>
      </c>
      <c r="K1407" s="15">
        <v>46001</v>
      </c>
      <c r="L1407" t="s">
        <v>10043</v>
      </c>
      <c r="M1407" t="s">
        <v>13208</v>
      </c>
    </row>
    <row r="1408" spans="1:13">
      <c r="A1408" t="s">
        <v>13209</v>
      </c>
      <c r="B1408" t="s">
        <v>13210</v>
      </c>
      <c r="C1408" t="s">
        <v>257</v>
      </c>
      <c r="D1408" t="s">
        <v>182</v>
      </c>
      <c r="E1408">
        <v>525</v>
      </c>
      <c r="F1408">
        <v>53</v>
      </c>
      <c r="G1408">
        <v>105</v>
      </c>
      <c r="H1408">
        <v>367</v>
      </c>
      <c r="I1408" t="s">
        <v>468</v>
      </c>
      <c r="J1408">
        <v>11</v>
      </c>
      <c r="K1408" s="15">
        <v>46001</v>
      </c>
      <c r="L1408" t="s">
        <v>10046</v>
      </c>
      <c r="M1408" t="s">
        <v>13071</v>
      </c>
    </row>
    <row r="1409" spans="1:13">
      <c r="A1409" t="s">
        <v>13211</v>
      </c>
      <c r="B1409" t="s">
        <v>13212</v>
      </c>
      <c r="C1409" t="s">
        <v>257</v>
      </c>
      <c r="D1409" t="s">
        <v>185</v>
      </c>
      <c r="E1409">
        <v>530</v>
      </c>
      <c r="F1409">
        <v>53</v>
      </c>
      <c r="G1409">
        <v>106</v>
      </c>
      <c r="H1409">
        <v>371</v>
      </c>
      <c r="I1409" t="s">
        <v>468</v>
      </c>
      <c r="J1409">
        <v>12</v>
      </c>
      <c r="K1409" s="15">
        <v>46001</v>
      </c>
      <c r="L1409" t="s">
        <v>10040</v>
      </c>
      <c r="M1409" t="s">
        <v>13213</v>
      </c>
    </row>
    <row r="1410" spans="1:13">
      <c r="A1410" t="s">
        <v>13214</v>
      </c>
      <c r="B1410" t="s">
        <v>13215</v>
      </c>
      <c r="C1410" t="s">
        <v>257</v>
      </c>
      <c r="D1410" t="s">
        <v>187</v>
      </c>
      <c r="E1410">
        <v>535</v>
      </c>
      <c r="F1410">
        <v>54</v>
      </c>
      <c r="G1410">
        <v>107</v>
      </c>
      <c r="H1410">
        <v>374</v>
      </c>
      <c r="I1410" t="s">
        <v>468</v>
      </c>
      <c r="J1410">
        <v>13</v>
      </c>
      <c r="K1410" s="15">
        <v>46001</v>
      </c>
      <c r="L1410" t="s">
        <v>10043</v>
      </c>
      <c r="M1410" t="s">
        <v>13216</v>
      </c>
    </row>
    <row r="1411" spans="1:13">
      <c r="A1411" t="s">
        <v>13217</v>
      </c>
      <c r="B1411" t="s">
        <v>13218</v>
      </c>
      <c r="C1411" t="s">
        <v>315</v>
      </c>
      <c r="D1411" t="s">
        <v>188</v>
      </c>
      <c r="E1411">
        <v>465</v>
      </c>
      <c r="F1411">
        <v>47</v>
      </c>
      <c r="G1411">
        <v>93</v>
      </c>
      <c r="H1411">
        <v>325</v>
      </c>
      <c r="I1411" t="s">
        <v>468</v>
      </c>
      <c r="J1411">
        <v>14</v>
      </c>
      <c r="K1411" s="15">
        <v>46001</v>
      </c>
      <c r="L1411" t="s">
        <v>10046</v>
      </c>
      <c r="M1411" t="s">
        <v>13219</v>
      </c>
    </row>
    <row r="1412" spans="1:13">
      <c r="A1412" t="s">
        <v>13220</v>
      </c>
      <c r="B1412" t="s">
        <v>13043</v>
      </c>
      <c r="C1412" t="s">
        <v>315</v>
      </c>
      <c r="D1412" t="s">
        <v>189</v>
      </c>
      <c r="E1412">
        <v>470</v>
      </c>
      <c r="F1412">
        <v>47</v>
      </c>
      <c r="G1412">
        <v>94</v>
      </c>
      <c r="H1412">
        <v>329</v>
      </c>
      <c r="I1412" t="s">
        <v>468</v>
      </c>
      <c r="J1412">
        <v>5</v>
      </c>
      <c r="K1412" s="15">
        <v>46001</v>
      </c>
      <c r="L1412" t="s">
        <v>10040</v>
      </c>
      <c r="M1412" t="s">
        <v>13221</v>
      </c>
    </row>
    <row r="1413" spans="1:13">
      <c r="A1413" t="s">
        <v>13222</v>
      </c>
      <c r="B1413" t="s">
        <v>13046</v>
      </c>
      <c r="C1413" t="s">
        <v>324</v>
      </c>
      <c r="D1413" t="s">
        <v>191</v>
      </c>
      <c r="E1413">
        <v>475</v>
      </c>
      <c r="F1413">
        <v>48</v>
      </c>
      <c r="G1413">
        <v>95</v>
      </c>
      <c r="H1413">
        <v>332</v>
      </c>
      <c r="I1413" t="s">
        <v>468</v>
      </c>
      <c r="J1413">
        <v>6</v>
      </c>
      <c r="K1413" s="15">
        <v>46001</v>
      </c>
      <c r="L1413" t="s">
        <v>10043</v>
      </c>
      <c r="M1413" t="s">
        <v>13223</v>
      </c>
    </row>
    <row r="1414" spans="1:13">
      <c r="A1414" t="s">
        <v>13224</v>
      </c>
      <c r="B1414" t="s">
        <v>13049</v>
      </c>
      <c r="C1414" t="s">
        <v>333</v>
      </c>
      <c r="D1414" t="s">
        <v>193</v>
      </c>
      <c r="E1414">
        <v>480</v>
      </c>
      <c r="F1414">
        <v>48</v>
      </c>
      <c r="G1414">
        <v>96</v>
      </c>
      <c r="H1414">
        <v>336</v>
      </c>
      <c r="I1414" t="s">
        <v>468</v>
      </c>
      <c r="J1414">
        <v>7</v>
      </c>
      <c r="K1414" s="15">
        <v>46001</v>
      </c>
      <c r="L1414" t="s">
        <v>10046</v>
      </c>
      <c r="M1414" t="s">
        <v>13225</v>
      </c>
    </row>
    <row r="1415" spans="1:13">
      <c r="A1415" t="s">
        <v>13226</v>
      </c>
      <c r="B1415" t="s">
        <v>13052</v>
      </c>
      <c r="C1415" t="s">
        <v>257</v>
      </c>
      <c r="D1415" t="s">
        <v>195</v>
      </c>
      <c r="E1415">
        <v>485</v>
      </c>
      <c r="F1415">
        <v>49</v>
      </c>
      <c r="G1415">
        <v>97</v>
      </c>
      <c r="H1415">
        <v>339</v>
      </c>
      <c r="I1415" t="s">
        <v>468</v>
      </c>
      <c r="J1415">
        <v>8</v>
      </c>
      <c r="K1415" s="15">
        <v>46001</v>
      </c>
      <c r="L1415" t="s">
        <v>10040</v>
      </c>
      <c r="M1415" t="s">
        <v>13092</v>
      </c>
    </row>
    <row r="1416" spans="1:13">
      <c r="A1416" t="s">
        <v>13227</v>
      </c>
      <c r="B1416" t="s">
        <v>13055</v>
      </c>
      <c r="C1416" t="s">
        <v>257</v>
      </c>
      <c r="D1416" t="s">
        <v>197</v>
      </c>
      <c r="E1416">
        <v>490</v>
      </c>
      <c r="F1416">
        <v>49</v>
      </c>
      <c r="G1416">
        <v>98</v>
      </c>
      <c r="H1416">
        <v>343</v>
      </c>
      <c r="I1416" t="s">
        <v>468</v>
      </c>
      <c r="J1416">
        <v>9</v>
      </c>
      <c r="K1416" s="15">
        <v>46001</v>
      </c>
      <c r="L1416" t="s">
        <v>10043</v>
      </c>
      <c r="M1416" t="s">
        <v>13228</v>
      </c>
    </row>
    <row r="1417" spans="1:13">
      <c r="A1417" t="s">
        <v>13229</v>
      </c>
      <c r="B1417" t="s">
        <v>13058</v>
      </c>
      <c r="C1417" t="s">
        <v>257</v>
      </c>
      <c r="D1417" t="s">
        <v>199</v>
      </c>
      <c r="E1417">
        <v>149</v>
      </c>
      <c r="F1417">
        <v>20</v>
      </c>
      <c r="G1417">
        <v>30</v>
      </c>
      <c r="H1417">
        <v>99</v>
      </c>
      <c r="I1417" t="s">
        <v>468</v>
      </c>
      <c r="J1417">
        <v>10</v>
      </c>
      <c r="K1417" s="15">
        <v>46001</v>
      </c>
      <c r="L1417" t="s">
        <v>10046</v>
      </c>
      <c r="M1417" t="s">
        <v>13230</v>
      </c>
    </row>
    <row r="1418" spans="1:13">
      <c r="A1418" t="s">
        <v>13231</v>
      </c>
      <c r="B1418" t="s">
        <v>13061</v>
      </c>
      <c r="C1418" t="s">
        <v>315</v>
      </c>
      <c r="D1418" t="s">
        <v>201</v>
      </c>
      <c r="E1418">
        <v>500</v>
      </c>
      <c r="F1418">
        <v>50</v>
      </c>
      <c r="G1418">
        <v>100</v>
      </c>
      <c r="H1418">
        <v>350</v>
      </c>
      <c r="I1418" t="s">
        <v>468</v>
      </c>
      <c r="J1418">
        <v>11</v>
      </c>
      <c r="K1418" s="15">
        <v>46001</v>
      </c>
      <c r="L1418" t="s">
        <v>10040</v>
      </c>
      <c r="M1418" t="s">
        <v>13232</v>
      </c>
    </row>
    <row r="1419" spans="1:13">
      <c r="A1419" t="s">
        <v>13233</v>
      </c>
      <c r="B1419" t="s">
        <v>13064</v>
      </c>
      <c r="C1419" t="s">
        <v>315</v>
      </c>
      <c r="D1419" t="s">
        <v>203</v>
      </c>
      <c r="E1419">
        <v>505</v>
      </c>
      <c r="F1419">
        <v>51</v>
      </c>
      <c r="G1419">
        <v>101</v>
      </c>
      <c r="H1419">
        <v>353</v>
      </c>
      <c r="I1419" t="s">
        <v>468</v>
      </c>
      <c r="J1419">
        <v>12</v>
      </c>
      <c r="K1419" s="15">
        <v>46001</v>
      </c>
      <c r="L1419" t="s">
        <v>10043</v>
      </c>
      <c r="M1419" t="s">
        <v>13234</v>
      </c>
    </row>
    <row r="1420" spans="1:13">
      <c r="A1420" t="s">
        <v>13235</v>
      </c>
      <c r="B1420" t="s">
        <v>13067</v>
      </c>
      <c r="C1420" t="s">
        <v>324</v>
      </c>
      <c r="D1420" t="s">
        <v>206</v>
      </c>
      <c r="E1420">
        <v>153</v>
      </c>
      <c r="F1420">
        <v>20</v>
      </c>
      <c r="G1420">
        <v>31</v>
      </c>
      <c r="H1420">
        <v>102</v>
      </c>
      <c r="I1420" t="s">
        <v>468</v>
      </c>
      <c r="J1420">
        <v>13</v>
      </c>
      <c r="K1420" s="15">
        <v>46001</v>
      </c>
      <c r="L1420" t="s">
        <v>10046</v>
      </c>
      <c r="M1420" t="s">
        <v>13236</v>
      </c>
    </row>
    <row r="1421" spans="1:13">
      <c r="A1421" t="s">
        <v>13237</v>
      </c>
      <c r="B1421" t="s">
        <v>13070</v>
      </c>
      <c r="C1421" t="s">
        <v>333</v>
      </c>
      <c r="D1421" t="s">
        <v>207</v>
      </c>
      <c r="E1421">
        <v>155</v>
      </c>
      <c r="F1421">
        <v>21</v>
      </c>
      <c r="G1421">
        <v>31</v>
      </c>
      <c r="H1421">
        <v>103</v>
      </c>
      <c r="I1421" t="s">
        <v>468</v>
      </c>
      <c r="J1421">
        <v>14</v>
      </c>
      <c r="K1421" s="15">
        <v>46001</v>
      </c>
      <c r="L1421" t="s">
        <v>10040</v>
      </c>
      <c r="M1421" t="s">
        <v>13238</v>
      </c>
    </row>
    <row r="1422" spans="1:13">
      <c r="A1422" t="s">
        <v>13239</v>
      </c>
      <c r="B1422" t="s">
        <v>13073</v>
      </c>
      <c r="C1422" t="s">
        <v>257</v>
      </c>
      <c r="D1422" t="s">
        <v>208</v>
      </c>
      <c r="E1422">
        <v>156</v>
      </c>
      <c r="F1422">
        <v>21</v>
      </c>
      <c r="G1422">
        <v>31</v>
      </c>
      <c r="H1422">
        <v>104</v>
      </c>
      <c r="I1422" t="s">
        <v>468</v>
      </c>
      <c r="J1422">
        <v>5</v>
      </c>
      <c r="K1422" s="15">
        <v>46001</v>
      </c>
      <c r="L1422" t="s">
        <v>10043</v>
      </c>
      <c r="M1422" t="s">
        <v>13113</v>
      </c>
    </row>
    <row r="1423" spans="1:13">
      <c r="A1423" t="s">
        <v>13240</v>
      </c>
      <c r="B1423" t="s">
        <v>13076</v>
      </c>
      <c r="C1423" t="s">
        <v>257</v>
      </c>
      <c r="D1423" t="s">
        <v>209</v>
      </c>
      <c r="E1423">
        <v>158</v>
      </c>
      <c r="F1423">
        <v>21</v>
      </c>
      <c r="G1423">
        <v>32</v>
      </c>
      <c r="H1423">
        <v>105</v>
      </c>
      <c r="I1423" t="s">
        <v>468</v>
      </c>
      <c r="J1423">
        <v>6</v>
      </c>
      <c r="K1423" s="15">
        <v>46001</v>
      </c>
      <c r="L1423" t="s">
        <v>10046</v>
      </c>
      <c r="M1423" t="s">
        <v>13241</v>
      </c>
    </row>
    <row r="1424" spans="1:13">
      <c r="A1424" t="s">
        <v>13242</v>
      </c>
      <c r="B1424" t="s">
        <v>13079</v>
      </c>
      <c r="C1424" t="s">
        <v>257</v>
      </c>
      <c r="D1424" t="s">
        <v>210</v>
      </c>
      <c r="E1424">
        <v>159</v>
      </c>
      <c r="F1424">
        <v>21</v>
      </c>
      <c r="G1424">
        <v>32</v>
      </c>
      <c r="H1424">
        <v>106</v>
      </c>
      <c r="I1424" t="s">
        <v>468</v>
      </c>
      <c r="J1424">
        <v>7</v>
      </c>
      <c r="K1424" s="15">
        <v>46001</v>
      </c>
      <c r="L1424" t="s">
        <v>10040</v>
      </c>
      <c r="M1424" t="s">
        <v>13243</v>
      </c>
    </row>
    <row r="1425" spans="1:13">
      <c r="A1425" t="s">
        <v>13244</v>
      </c>
      <c r="B1425" t="s">
        <v>13082</v>
      </c>
      <c r="C1425" t="s">
        <v>315</v>
      </c>
      <c r="D1425" t="s">
        <v>211</v>
      </c>
      <c r="E1425">
        <v>535</v>
      </c>
      <c r="F1425">
        <v>54</v>
      </c>
      <c r="G1425">
        <v>107</v>
      </c>
      <c r="H1425">
        <v>374</v>
      </c>
      <c r="I1425" t="s">
        <v>468</v>
      </c>
      <c r="J1425">
        <v>8</v>
      </c>
      <c r="K1425" s="15">
        <v>46001</v>
      </c>
      <c r="L1425" t="s">
        <v>10043</v>
      </c>
      <c r="M1425" t="s">
        <v>13245</v>
      </c>
    </row>
    <row r="1426" spans="1:13">
      <c r="A1426" t="s">
        <v>13246</v>
      </c>
      <c r="B1426" t="s">
        <v>13085</v>
      </c>
      <c r="C1426" t="s">
        <v>315</v>
      </c>
      <c r="D1426" t="s">
        <v>212</v>
      </c>
      <c r="E1426">
        <v>465</v>
      </c>
      <c r="F1426">
        <v>47</v>
      </c>
      <c r="G1426">
        <v>93</v>
      </c>
      <c r="H1426">
        <v>325</v>
      </c>
      <c r="I1426" t="s">
        <v>468</v>
      </c>
      <c r="J1426">
        <v>9</v>
      </c>
      <c r="K1426" s="15">
        <v>46001</v>
      </c>
      <c r="L1426" t="s">
        <v>10046</v>
      </c>
      <c r="M1426" t="s">
        <v>13247</v>
      </c>
    </row>
    <row r="1427" spans="1:13">
      <c r="A1427" t="s">
        <v>13248</v>
      </c>
      <c r="B1427" t="s">
        <v>13088</v>
      </c>
      <c r="C1427" t="s">
        <v>324</v>
      </c>
      <c r="D1427" t="s">
        <v>213</v>
      </c>
      <c r="E1427">
        <v>141</v>
      </c>
      <c r="F1427">
        <v>19</v>
      </c>
      <c r="G1427">
        <v>28</v>
      </c>
      <c r="H1427">
        <v>94</v>
      </c>
      <c r="I1427" t="s">
        <v>468</v>
      </c>
      <c r="J1427">
        <v>10</v>
      </c>
      <c r="K1427" s="15">
        <v>46001</v>
      </c>
      <c r="L1427" t="s">
        <v>10040</v>
      </c>
      <c r="M1427" t="s">
        <v>13249</v>
      </c>
    </row>
    <row r="1428" spans="1:13">
      <c r="A1428" t="s">
        <v>13250</v>
      </c>
      <c r="B1428" t="s">
        <v>13091</v>
      </c>
      <c r="C1428" t="s">
        <v>333</v>
      </c>
      <c r="D1428" t="s">
        <v>214</v>
      </c>
      <c r="E1428">
        <v>143</v>
      </c>
      <c r="F1428">
        <v>19</v>
      </c>
      <c r="G1428">
        <v>29</v>
      </c>
      <c r="H1428">
        <v>95</v>
      </c>
      <c r="I1428" t="s">
        <v>468</v>
      </c>
      <c r="J1428">
        <v>11</v>
      </c>
      <c r="K1428" s="15">
        <v>46001</v>
      </c>
      <c r="L1428" t="s">
        <v>10043</v>
      </c>
      <c r="M1428" t="s">
        <v>13251</v>
      </c>
    </row>
    <row r="1429" spans="1:13">
      <c r="A1429" t="s">
        <v>13252</v>
      </c>
      <c r="B1429" t="s">
        <v>13094</v>
      </c>
      <c r="C1429" t="s">
        <v>257</v>
      </c>
      <c r="D1429" t="s">
        <v>216</v>
      </c>
      <c r="E1429">
        <v>144</v>
      </c>
      <c r="F1429">
        <v>19</v>
      </c>
      <c r="G1429">
        <v>29</v>
      </c>
      <c r="H1429">
        <v>96</v>
      </c>
      <c r="I1429" t="s">
        <v>468</v>
      </c>
      <c r="J1429">
        <v>12</v>
      </c>
      <c r="K1429" s="15">
        <v>46001</v>
      </c>
      <c r="L1429" t="s">
        <v>10046</v>
      </c>
      <c r="M1429" t="s">
        <v>13134</v>
      </c>
    </row>
    <row r="1430" spans="1:13">
      <c r="A1430" t="s">
        <v>13253</v>
      </c>
      <c r="B1430" t="s">
        <v>13097</v>
      </c>
      <c r="C1430" t="s">
        <v>257</v>
      </c>
      <c r="D1430" t="s">
        <v>218</v>
      </c>
      <c r="E1430">
        <v>485</v>
      </c>
      <c r="F1430">
        <v>49</v>
      </c>
      <c r="G1430">
        <v>97</v>
      </c>
      <c r="H1430">
        <v>339</v>
      </c>
      <c r="I1430" t="s">
        <v>468</v>
      </c>
      <c r="J1430">
        <v>13</v>
      </c>
      <c r="K1430" s="15">
        <v>46001</v>
      </c>
      <c r="L1430" t="s">
        <v>10040</v>
      </c>
      <c r="M1430" t="s">
        <v>13254</v>
      </c>
    </row>
    <row r="1431" spans="1:13">
      <c r="A1431" t="s">
        <v>13255</v>
      </c>
      <c r="B1431" t="s">
        <v>13100</v>
      </c>
      <c r="C1431" t="s">
        <v>257</v>
      </c>
      <c r="D1431" t="s">
        <v>220</v>
      </c>
      <c r="E1431">
        <v>490</v>
      </c>
      <c r="F1431">
        <v>49</v>
      </c>
      <c r="G1431">
        <v>98</v>
      </c>
      <c r="H1431">
        <v>343</v>
      </c>
      <c r="I1431" t="s">
        <v>468</v>
      </c>
      <c r="J1431">
        <v>14</v>
      </c>
      <c r="K1431" s="15">
        <v>46001</v>
      </c>
      <c r="L1431" t="s">
        <v>10043</v>
      </c>
      <c r="M1431" t="s">
        <v>13256</v>
      </c>
    </row>
    <row r="1432" spans="1:13">
      <c r="A1432" t="s">
        <v>13257</v>
      </c>
      <c r="B1432" t="s">
        <v>13103</v>
      </c>
      <c r="C1432" t="s">
        <v>315</v>
      </c>
      <c r="D1432" t="s">
        <v>221</v>
      </c>
      <c r="E1432">
        <v>149</v>
      </c>
      <c r="F1432">
        <v>20</v>
      </c>
      <c r="G1432">
        <v>30</v>
      </c>
      <c r="H1432">
        <v>99</v>
      </c>
      <c r="I1432" t="s">
        <v>468</v>
      </c>
      <c r="J1432">
        <v>5</v>
      </c>
      <c r="K1432" s="15">
        <v>46001</v>
      </c>
      <c r="L1432" t="s">
        <v>10046</v>
      </c>
      <c r="M1432" t="s">
        <v>13258</v>
      </c>
    </row>
    <row r="1433" spans="1:13">
      <c r="A1433" t="s">
        <v>13259</v>
      </c>
      <c r="B1433" t="s">
        <v>13106</v>
      </c>
      <c r="C1433" t="s">
        <v>315</v>
      </c>
      <c r="D1433" t="s">
        <v>224</v>
      </c>
      <c r="E1433">
        <v>150</v>
      </c>
      <c r="F1433">
        <v>20</v>
      </c>
      <c r="G1433">
        <v>30</v>
      </c>
      <c r="H1433">
        <v>100</v>
      </c>
      <c r="I1433" t="s">
        <v>468</v>
      </c>
      <c r="J1433">
        <v>6</v>
      </c>
      <c r="K1433" s="15">
        <v>46001</v>
      </c>
      <c r="L1433" t="s">
        <v>10040</v>
      </c>
      <c r="M1433" t="s">
        <v>13260</v>
      </c>
    </row>
    <row r="1434" spans="1:13">
      <c r="A1434" t="s">
        <v>13261</v>
      </c>
      <c r="B1434" t="s">
        <v>13109</v>
      </c>
      <c r="C1434" t="s">
        <v>324</v>
      </c>
      <c r="D1434" t="s">
        <v>226</v>
      </c>
      <c r="E1434">
        <v>152</v>
      </c>
      <c r="F1434">
        <v>20</v>
      </c>
      <c r="G1434">
        <v>30</v>
      </c>
      <c r="H1434">
        <v>102</v>
      </c>
      <c r="I1434" t="s">
        <v>468</v>
      </c>
      <c r="J1434">
        <v>7</v>
      </c>
      <c r="K1434" s="15">
        <v>46001</v>
      </c>
      <c r="L1434" t="s">
        <v>10043</v>
      </c>
      <c r="M1434" t="s">
        <v>13262</v>
      </c>
    </row>
    <row r="1435" spans="1:13">
      <c r="A1435" t="s">
        <v>13263</v>
      </c>
      <c r="B1435" t="s">
        <v>13112</v>
      </c>
      <c r="C1435" t="s">
        <v>333</v>
      </c>
      <c r="D1435" t="s">
        <v>227</v>
      </c>
      <c r="E1435">
        <v>153</v>
      </c>
      <c r="F1435">
        <v>20</v>
      </c>
      <c r="G1435">
        <v>31</v>
      </c>
      <c r="H1435">
        <v>102</v>
      </c>
      <c r="I1435" t="s">
        <v>468</v>
      </c>
      <c r="J1435">
        <v>8</v>
      </c>
      <c r="K1435" s="15">
        <v>46001</v>
      </c>
      <c r="L1435" t="s">
        <v>10046</v>
      </c>
      <c r="M1435" t="s">
        <v>13264</v>
      </c>
    </row>
    <row r="1436" spans="1:13">
      <c r="A1436" t="s">
        <v>13265</v>
      </c>
      <c r="B1436" t="s">
        <v>13115</v>
      </c>
      <c r="C1436" t="s">
        <v>257</v>
      </c>
      <c r="D1436" t="s">
        <v>228</v>
      </c>
      <c r="E1436">
        <v>155</v>
      </c>
      <c r="F1436">
        <v>21</v>
      </c>
      <c r="G1436">
        <v>31</v>
      </c>
      <c r="H1436">
        <v>103</v>
      </c>
      <c r="I1436" t="s">
        <v>468</v>
      </c>
      <c r="J1436">
        <v>9</v>
      </c>
      <c r="K1436" s="15">
        <v>46001</v>
      </c>
      <c r="L1436" t="s">
        <v>10040</v>
      </c>
      <c r="M1436" t="s">
        <v>13155</v>
      </c>
    </row>
    <row r="1437" spans="1:13">
      <c r="A1437" t="s">
        <v>13266</v>
      </c>
      <c r="B1437" t="s">
        <v>13118</v>
      </c>
      <c r="C1437" t="s">
        <v>257</v>
      </c>
      <c r="D1437" t="s">
        <v>229</v>
      </c>
      <c r="E1437">
        <v>156</v>
      </c>
      <c r="F1437">
        <v>21</v>
      </c>
      <c r="G1437">
        <v>31</v>
      </c>
      <c r="H1437">
        <v>104</v>
      </c>
      <c r="I1437" t="s">
        <v>468</v>
      </c>
      <c r="J1437">
        <v>10</v>
      </c>
      <c r="K1437" s="15">
        <v>46001</v>
      </c>
      <c r="L1437" t="s">
        <v>10043</v>
      </c>
      <c r="M1437" t="s">
        <v>13267</v>
      </c>
    </row>
    <row r="1438" spans="1:13">
      <c r="A1438" t="s">
        <v>13268</v>
      </c>
      <c r="B1438" t="s">
        <v>13121</v>
      </c>
      <c r="C1438" t="s">
        <v>257</v>
      </c>
      <c r="D1438" t="s">
        <v>230</v>
      </c>
      <c r="E1438">
        <v>158</v>
      </c>
      <c r="F1438">
        <v>21</v>
      </c>
      <c r="G1438">
        <v>32</v>
      </c>
      <c r="H1438">
        <v>105</v>
      </c>
      <c r="I1438" t="s">
        <v>468</v>
      </c>
      <c r="J1438">
        <v>11</v>
      </c>
      <c r="K1438" s="15">
        <v>46001</v>
      </c>
      <c r="L1438" t="s">
        <v>10046</v>
      </c>
      <c r="M1438" t="s">
        <v>13269</v>
      </c>
    </row>
    <row r="1439" spans="1:13">
      <c r="A1439" t="s">
        <v>13270</v>
      </c>
      <c r="B1439" t="s">
        <v>13124</v>
      </c>
      <c r="C1439" t="s">
        <v>315</v>
      </c>
      <c r="D1439" t="s">
        <v>232</v>
      </c>
      <c r="E1439">
        <v>159</v>
      </c>
      <c r="F1439">
        <v>21</v>
      </c>
      <c r="G1439">
        <v>32</v>
      </c>
      <c r="H1439">
        <v>106</v>
      </c>
      <c r="I1439" t="s">
        <v>468</v>
      </c>
      <c r="J1439">
        <v>12</v>
      </c>
      <c r="K1439" s="15">
        <v>46001</v>
      </c>
      <c r="L1439" t="s">
        <v>10040</v>
      </c>
      <c r="M1439" t="s">
        <v>13271</v>
      </c>
    </row>
    <row r="1440" spans="1:13">
      <c r="A1440" t="s">
        <v>13272</v>
      </c>
      <c r="B1440" t="s">
        <v>13127</v>
      </c>
      <c r="C1440" t="s">
        <v>315</v>
      </c>
      <c r="D1440" t="s">
        <v>233</v>
      </c>
      <c r="E1440">
        <v>161</v>
      </c>
      <c r="F1440">
        <v>21</v>
      </c>
      <c r="G1440">
        <v>32</v>
      </c>
      <c r="H1440">
        <v>108</v>
      </c>
      <c r="I1440" t="s">
        <v>468</v>
      </c>
      <c r="J1440">
        <v>13</v>
      </c>
      <c r="K1440" s="15">
        <v>46001</v>
      </c>
      <c r="L1440" t="s">
        <v>10043</v>
      </c>
      <c r="M1440" t="s">
        <v>13273</v>
      </c>
    </row>
    <row r="1441" spans="1:13">
      <c r="A1441" t="s">
        <v>13274</v>
      </c>
      <c r="B1441" t="s">
        <v>13130</v>
      </c>
      <c r="C1441" t="s">
        <v>324</v>
      </c>
      <c r="D1441" t="s">
        <v>234</v>
      </c>
      <c r="E1441">
        <v>140</v>
      </c>
      <c r="F1441">
        <v>19</v>
      </c>
      <c r="G1441">
        <v>28</v>
      </c>
      <c r="H1441">
        <v>93</v>
      </c>
      <c r="I1441" t="s">
        <v>468</v>
      </c>
      <c r="J1441">
        <v>14</v>
      </c>
      <c r="K1441" s="15">
        <v>46001</v>
      </c>
      <c r="L1441" t="s">
        <v>10046</v>
      </c>
      <c r="M1441" t="s">
        <v>13275</v>
      </c>
    </row>
    <row r="1442" spans="1:13">
      <c r="A1442" t="s">
        <v>13276</v>
      </c>
      <c r="B1442" t="s">
        <v>13133</v>
      </c>
      <c r="C1442" t="s">
        <v>333</v>
      </c>
      <c r="D1442" t="s">
        <v>235</v>
      </c>
      <c r="E1442">
        <v>141</v>
      </c>
      <c r="F1442">
        <v>19</v>
      </c>
      <c r="G1442">
        <v>28</v>
      </c>
      <c r="H1442">
        <v>94</v>
      </c>
      <c r="I1442" t="s">
        <v>468</v>
      </c>
      <c r="J1442">
        <v>5</v>
      </c>
      <c r="K1442" s="15">
        <v>46001</v>
      </c>
      <c r="L1442" t="s">
        <v>10040</v>
      </c>
      <c r="M1442" t="s">
        <v>13277</v>
      </c>
    </row>
    <row r="1443" spans="1:13">
      <c r="A1443" t="s">
        <v>13278</v>
      </c>
      <c r="B1443" t="s">
        <v>13136</v>
      </c>
      <c r="C1443" t="s">
        <v>257</v>
      </c>
      <c r="D1443" t="s">
        <v>236</v>
      </c>
      <c r="E1443">
        <v>143</v>
      </c>
      <c r="F1443">
        <v>19</v>
      </c>
      <c r="G1443">
        <v>29</v>
      </c>
      <c r="H1443">
        <v>95</v>
      </c>
      <c r="I1443" t="s">
        <v>468</v>
      </c>
      <c r="J1443">
        <v>6</v>
      </c>
      <c r="K1443" s="15">
        <v>46001</v>
      </c>
      <c r="L1443" t="s">
        <v>10043</v>
      </c>
      <c r="M1443" t="s">
        <v>13176</v>
      </c>
    </row>
    <row r="1444" spans="1:13">
      <c r="A1444" t="s">
        <v>13279</v>
      </c>
      <c r="B1444" t="s">
        <v>13139</v>
      </c>
      <c r="C1444" t="s">
        <v>257</v>
      </c>
      <c r="D1444" t="s">
        <v>237</v>
      </c>
      <c r="E1444">
        <v>144</v>
      </c>
      <c r="F1444">
        <v>19</v>
      </c>
      <c r="G1444">
        <v>29</v>
      </c>
      <c r="H1444">
        <v>96</v>
      </c>
      <c r="I1444" t="s">
        <v>468</v>
      </c>
      <c r="J1444">
        <v>7</v>
      </c>
      <c r="K1444" s="15">
        <v>46001</v>
      </c>
      <c r="L1444" t="s">
        <v>10046</v>
      </c>
      <c r="M1444" t="s">
        <v>13280</v>
      </c>
    </row>
    <row r="1445" spans="1:13">
      <c r="A1445" t="s">
        <v>13281</v>
      </c>
      <c r="B1445" t="s">
        <v>13142</v>
      </c>
      <c r="C1445" t="s">
        <v>257</v>
      </c>
      <c r="D1445" t="s">
        <v>238</v>
      </c>
      <c r="E1445">
        <v>146</v>
      </c>
      <c r="F1445">
        <v>19</v>
      </c>
      <c r="G1445">
        <v>29</v>
      </c>
      <c r="H1445">
        <v>98</v>
      </c>
      <c r="I1445" t="s">
        <v>468</v>
      </c>
      <c r="J1445">
        <v>8</v>
      </c>
      <c r="K1445" s="15">
        <v>46001</v>
      </c>
      <c r="L1445" t="s">
        <v>10040</v>
      </c>
      <c r="M1445" t="s">
        <v>13282</v>
      </c>
    </row>
    <row r="1446" spans="1:13">
      <c r="A1446" t="s">
        <v>13283</v>
      </c>
      <c r="B1446" t="s">
        <v>13145</v>
      </c>
      <c r="C1446" t="s">
        <v>315</v>
      </c>
      <c r="D1446" t="s">
        <v>163</v>
      </c>
      <c r="E1446">
        <v>147</v>
      </c>
      <c r="F1446">
        <v>20</v>
      </c>
      <c r="G1446">
        <v>29</v>
      </c>
      <c r="H1446">
        <v>98</v>
      </c>
      <c r="I1446" t="s">
        <v>468</v>
      </c>
      <c r="J1446">
        <v>9</v>
      </c>
      <c r="K1446" s="15">
        <v>46001</v>
      </c>
      <c r="L1446" t="s">
        <v>10043</v>
      </c>
      <c r="M1446" t="s">
        <v>13284</v>
      </c>
    </row>
    <row r="1447" spans="1:13">
      <c r="A1447" t="s">
        <v>13285</v>
      </c>
      <c r="B1447" t="s">
        <v>13148</v>
      </c>
      <c r="C1447" t="s">
        <v>315</v>
      </c>
      <c r="D1447" t="s">
        <v>165</v>
      </c>
      <c r="E1447">
        <v>149</v>
      </c>
      <c r="F1447">
        <v>20</v>
      </c>
      <c r="G1447">
        <v>30</v>
      </c>
      <c r="H1447">
        <v>99</v>
      </c>
      <c r="I1447" t="s">
        <v>468</v>
      </c>
      <c r="J1447">
        <v>10</v>
      </c>
      <c r="K1447" s="15">
        <v>46001</v>
      </c>
      <c r="L1447" t="s">
        <v>10046</v>
      </c>
      <c r="M1447" t="s">
        <v>13286</v>
      </c>
    </row>
    <row r="1448" spans="1:13">
      <c r="A1448" t="s">
        <v>13287</v>
      </c>
      <c r="B1448" t="s">
        <v>13151</v>
      </c>
      <c r="C1448" t="s">
        <v>324</v>
      </c>
      <c r="D1448" t="s">
        <v>168</v>
      </c>
      <c r="E1448">
        <v>150</v>
      </c>
      <c r="F1448">
        <v>20</v>
      </c>
      <c r="G1448">
        <v>30</v>
      </c>
      <c r="H1448">
        <v>100</v>
      </c>
      <c r="I1448" t="s">
        <v>468</v>
      </c>
      <c r="J1448">
        <v>11</v>
      </c>
      <c r="K1448" s="15">
        <v>46001</v>
      </c>
      <c r="L1448" t="s">
        <v>10040</v>
      </c>
      <c r="M1448" t="s">
        <v>13288</v>
      </c>
    </row>
    <row r="1449" spans="1:13">
      <c r="A1449" t="s">
        <v>13289</v>
      </c>
      <c r="B1449" t="s">
        <v>13154</v>
      </c>
      <c r="C1449" t="s">
        <v>333</v>
      </c>
      <c r="D1449" t="s">
        <v>170</v>
      </c>
      <c r="E1449">
        <v>152</v>
      </c>
      <c r="F1449">
        <v>20</v>
      </c>
      <c r="G1449">
        <v>30</v>
      </c>
      <c r="H1449">
        <v>102</v>
      </c>
      <c r="I1449" t="s">
        <v>468</v>
      </c>
      <c r="J1449">
        <v>12</v>
      </c>
      <c r="K1449" s="15">
        <v>46001</v>
      </c>
      <c r="L1449" t="s">
        <v>10043</v>
      </c>
      <c r="M1449" t="s">
        <v>13290</v>
      </c>
    </row>
    <row r="1450" spans="1:13">
      <c r="A1450" t="s">
        <v>13291</v>
      </c>
      <c r="B1450" t="s">
        <v>13157</v>
      </c>
      <c r="C1450" t="s">
        <v>257</v>
      </c>
      <c r="D1450" t="s">
        <v>171</v>
      </c>
      <c r="E1450">
        <v>510</v>
      </c>
      <c r="F1450">
        <v>51</v>
      </c>
      <c r="G1450">
        <v>102</v>
      </c>
      <c r="H1450">
        <v>357</v>
      </c>
      <c r="I1450" t="s">
        <v>468</v>
      </c>
      <c r="J1450">
        <v>13</v>
      </c>
      <c r="K1450" s="15">
        <v>46001</v>
      </c>
      <c r="L1450" t="s">
        <v>10046</v>
      </c>
      <c r="M1450" t="s">
        <v>13196</v>
      </c>
    </row>
    <row r="1451" spans="1:13">
      <c r="A1451" t="s">
        <v>13292</v>
      </c>
      <c r="B1451" t="s">
        <v>13160</v>
      </c>
      <c r="C1451" t="s">
        <v>257</v>
      </c>
      <c r="D1451" t="s">
        <v>173</v>
      </c>
      <c r="E1451">
        <v>515</v>
      </c>
      <c r="F1451">
        <v>52</v>
      </c>
      <c r="G1451">
        <v>103</v>
      </c>
      <c r="H1451">
        <v>360</v>
      </c>
      <c r="I1451" t="s">
        <v>468</v>
      </c>
      <c r="J1451">
        <v>14</v>
      </c>
      <c r="K1451" s="15">
        <v>46001</v>
      </c>
      <c r="L1451" t="s">
        <v>10040</v>
      </c>
      <c r="M1451" t="s">
        <v>13293</v>
      </c>
    </row>
    <row r="1452" spans="1:13">
      <c r="A1452" t="s">
        <v>13294</v>
      </c>
      <c r="B1452" t="s">
        <v>13163</v>
      </c>
      <c r="C1452" t="s">
        <v>257</v>
      </c>
      <c r="D1452" t="s">
        <v>176</v>
      </c>
      <c r="E1452">
        <v>520</v>
      </c>
      <c r="F1452">
        <v>52</v>
      </c>
      <c r="G1452">
        <v>104</v>
      </c>
      <c r="H1452">
        <v>364</v>
      </c>
      <c r="I1452" t="s">
        <v>468</v>
      </c>
      <c r="J1452">
        <v>5</v>
      </c>
      <c r="K1452" s="15">
        <v>46001</v>
      </c>
      <c r="L1452" t="s">
        <v>10043</v>
      </c>
      <c r="M1452" t="s">
        <v>13295</v>
      </c>
    </row>
    <row r="1453" spans="1:13">
      <c r="A1453" t="s">
        <v>13296</v>
      </c>
      <c r="B1453" t="s">
        <v>13166</v>
      </c>
      <c r="C1453" t="s">
        <v>315</v>
      </c>
      <c r="D1453" t="s">
        <v>178</v>
      </c>
      <c r="E1453">
        <v>525</v>
      </c>
      <c r="F1453">
        <v>53</v>
      </c>
      <c r="G1453">
        <v>105</v>
      </c>
      <c r="H1453">
        <v>367</v>
      </c>
      <c r="I1453" t="s">
        <v>468</v>
      </c>
      <c r="J1453">
        <v>6</v>
      </c>
      <c r="K1453" s="15">
        <v>46001</v>
      </c>
      <c r="L1453" t="s">
        <v>10046</v>
      </c>
      <c r="M1453" t="s">
        <v>13297</v>
      </c>
    </row>
    <row r="1454" spans="1:13">
      <c r="A1454" t="s">
        <v>13298</v>
      </c>
      <c r="B1454" t="s">
        <v>13169</v>
      </c>
      <c r="C1454" t="s">
        <v>315</v>
      </c>
      <c r="D1454" t="s">
        <v>180</v>
      </c>
      <c r="E1454">
        <v>530</v>
      </c>
      <c r="F1454">
        <v>53</v>
      </c>
      <c r="G1454">
        <v>106</v>
      </c>
      <c r="H1454">
        <v>371</v>
      </c>
      <c r="I1454" t="s">
        <v>468</v>
      </c>
      <c r="J1454">
        <v>7</v>
      </c>
      <c r="K1454" s="15">
        <v>46001</v>
      </c>
      <c r="L1454" t="s">
        <v>10040</v>
      </c>
      <c r="M1454" t="s">
        <v>13299</v>
      </c>
    </row>
    <row r="1455" spans="1:13">
      <c r="A1455" t="s">
        <v>13300</v>
      </c>
      <c r="B1455" t="s">
        <v>13172</v>
      </c>
      <c r="C1455" t="s">
        <v>324</v>
      </c>
      <c r="D1455" t="s">
        <v>182</v>
      </c>
      <c r="E1455">
        <v>535</v>
      </c>
      <c r="F1455">
        <v>54</v>
      </c>
      <c r="G1455">
        <v>107</v>
      </c>
      <c r="H1455">
        <v>374</v>
      </c>
      <c r="I1455" t="s">
        <v>468</v>
      </c>
      <c r="J1455">
        <v>8</v>
      </c>
      <c r="K1455" s="15">
        <v>46001</v>
      </c>
      <c r="L1455" t="s">
        <v>10043</v>
      </c>
      <c r="M1455" t="s">
        <v>13301</v>
      </c>
    </row>
    <row r="1456" spans="1:13">
      <c r="A1456" t="s">
        <v>13302</v>
      </c>
      <c r="B1456" t="s">
        <v>13175</v>
      </c>
      <c r="C1456" t="s">
        <v>333</v>
      </c>
      <c r="D1456" t="s">
        <v>185</v>
      </c>
      <c r="E1456">
        <v>465</v>
      </c>
      <c r="F1456">
        <v>47</v>
      </c>
      <c r="G1456">
        <v>93</v>
      </c>
      <c r="H1456">
        <v>325</v>
      </c>
      <c r="I1456" t="s">
        <v>468</v>
      </c>
      <c r="J1456">
        <v>9</v>
      </c>
      <c r="K1456" s="15">
        <v>46001</v>
      </c>
      <c r="L1456" t="s">
        <v>10046</v>
      </c>
      <c r="M1456" t="s">
        <v>13303</v>
      </c>
    </row>
    <row r="1457" spans="1:13">
      <c r="A1457" t="s">
        <v>13304</v>
      </c>
      <c r="B1457" t="s">
        <v>13178</v>
      </c>
      <c r="C1457" t="s">
        <v>257</v>
      </c>
      <c r="D1457" t="s">
        <v>187</v>
      </c>
      <c r="E1457">
        <v>470</v>
      </c>
      <c r="F1457">
        <v>47</v>
      </c>
      <c r="G1457">
        <v>94</v>
      </c>
      <c r="H1457">
        <v>329</v>
      </c>
      <c r="I1457" t="s">
        <v>468</v>
      </c>
      <c r="J1457">
        <v>10</v>
      </c>
      <c r="K1457" s="15">
        <v>46001</v>
      </c>
      <c r="L1457" t="s">
        <v>10040</v>
      </c>
      <c r="M1457" t="s">
        <v>13216</v>
      </c>
    </row>
    <row r="1458" spans="1:13">
      <c r="A1458" t="s">
        <v>13305</v>
      </c>
      <c r="B1458" t="s">
        <v>13181</v>
      </c>
      <c r="C1458" t="s">
        <v>257</v>
      </c>
      <c r="D1458" t="s">
        <v>188</v>
      </c>
      <c r="E1458">
        <v>475</v>
      </c>
      <c r="F1458">
        <v>48</v>
      </c>
      <c r="G1458">
        <v>95</v>
      </c>
      <c r="H1458">
        <v>332</v>
      </c>
      <c r="I1458" t="s">
        <v>468</v>
      </c>
      <c r="J1458">
        <v>11</v>
      </c>
      <c r="K1458" s="15">
        <v>46001</v>
      </c>
      <c r="L1458" t="s">
        <v>10043</v>
      </c>
      <c r="M1458" t="s">
        <v>13306</v>
      </c>
    </row>
    <row r="1459" spans="1:13">
      <c r="A1459" t="s">
        <v>13307</v>
      </c>
      <c r="B1459" t="s">
        <v>13184</v>
      </c>
      <c r="C1459" t="s">
        <v>257</v>
      </c>
      <c r="D1459" t="s">
        <v>189</v>
      </c>
      <c r="E1459">
        <v>480</v>
      </c>
      <c r="F1459">
        <v>48</v>
      </c>
      <c r="G1459">
        <v>96</v>
      </c>
      <c r="H1459">
        <v>336</v>
      </c>
      <c r="I1459" t="s">
        <v>468</v>
      </c>
      <c r="J1459">
        <v>12</v>
      </c>
      <c r="K1459" s="15">
        <v>46001</v>
      </c>
      <c r="L1459" t="s">
        <v>10046</v>
      </c>
      <c r="M1459" t="s">
        <v>13308</v>
      </c>
    </row>
    <row r="1460" spans="1:13">
      <c r="A1460" t="s">
        <v>13309</v>
      </c>
      <c r="B1460" t="s">
        <v>13187</v>
      </c>
      <c r="C1460" t="s">
        <v>315</v>
      </c>
      <c r="D1460" t="s">
        <v>191</v>
      </c>
      <c r="E1460">
        <v>485</v>
      </c>
      <c r="F1460">
        <v>49</v>
      </c>
      <c r="G1460">
        <v>97</v>
      </c>
      <c r="H1460">
        <v>339</v>
      </c>
      <c r="I1460" t="s">
        <v>468</v>
      </c>
      <c r="J1460">
        <v>13</v>
      </c>
      <c r="K1460" s="15">
        <v>46001</v>
      </c>
      <c r="L1460" t="s">
        <v>10040</v>
      </c>
      <c r="M1460" t="s">
        <v>13310</v>
      </c>
    </row>
    <row r="1461" spans="1:13">
      <c r="A1461" t="s">
        <v>13311</v>
      </c>
      <c r="B1461" t="s">
        <v>13190</v>
      </c>
      <c r="C1461" t="s">
        <v>315</v>
      </c>
      <c r="D1461" t="s">
        <v>193</v>
      </c>
      <c r="E1461">
        <v>490</v>
      </c>
      <c r="F1461">
        <v>49</v>
      </c>
      <c r="G1461">
        <v>98</v>
      </c>
      <c r="H1461">
        <v>343</v>
      </c>
      <c r="I1461" t="s">
        <v>468</v>
      </c>
      <c r="J1461">
        <v>14</v>
      </c>
      <c r="K1461" s="15">
        <v>46001</v>
      </c>
      <c r="L1461" t="s">
        <v>10043</v>
      </c>
      <c r="M1461" t="s">
        <v>13312</v>
      </c>
    </row>
    <row r="1462" spans="1:13">
      <c r="A1462" t="s">
        <v>13313</v>
      </c>
      <c r="B1462" t="s">
        <v>13192</v>
      </c>
      <c r="C1462" t="s">
        <v>324</v>
      </c>
      <c r="D1462" t="s">
        <v>195</v>
      </c>
      <c r="E1462">
        <v>495</v>
      </c>
      <c r="F1462">
        <v>50</v>
      </c>
      <c r="G1462">
        <v>99</v>
      </c>
      <c r="H1462">
        <v>346</v>
      </c>
      <c r="I1462" t="s">
        <v>468</v>
      </c>
      <c r="J1462">
        <v>5</v>
      </c>
      <c r="K1462" s="15">
        <v>46001</v>
      </c>
      <c r="L1462" t="s">
        <v>10046</v>
      </c>
      <c r="M1462" t="s">
        <v>13314</v>
      </c>
    </row>
    <row r="1463" spans="1:13">
      <c r="A1463" t="s">
        <v>13315</v>
      </c>
      <c r="B1463" t="s">
        <v>13195</v>
      </c>
      <c r="C1463" t="s">
        <v>333</v>
      </c>
      <c r="D1463" t="s">
        <v>197</v>
      </c>
      <c r="E1463">
        <v>500</v>
      </c>
      <c r="F1463">
        <v>50</v>
      </c>
      <c r="G1463">
        <v>100</v>
      </c>
      <c r="H1463">
        <v>350</v>
      </c>
      <c r="I1463" t="s">
        <v>468</v>
      </c>
      <c r="J1463">
        <v>6</v>
      </c>
      <c r="K1463" s="15">
        <v>46001</v>
      </c>
      <c r="L1463" t="s">
        <v>10040</v>
      </c>
      <c r="M1463" t="s">
        <v>13316</v>
      </c>
    </row>
    <row r="1464" spans="1:13">
      <c r="A1464" t="s">
        <v>13317</v>
      </c>
      <c r="B1464" t="s">
        <v>13198</v>
      </c>
      <c r="C1464" t="s">
        <v>257</v>
      </c>
      <c r="D1464" t="s">
        <v>199</v>
      </c>
      <c r="E1464">
        <v>152</v>
      </c>
      <c r="F1464">
        <v>20</v>
      </c>
      <c r="G1464">
        <v>30</v>
      </c>
      <c r="H1464">
        <v>102</v>
      </c>
      <c r="I1464" t="s">
        <v>468</v>
      </c>
      <c r="J1464">
        <v>7</v>
      </c>
      <c r="K1464" s="15">
        <v>46001</v>
      </c>
      <c r="L1464" t="s">
        <v>10043</v>
      </c>
      <c r="M1464" t="s">
        <v>13230</v>
      </c>
    </row>
    <row r="1465" spans="1:13">
      <c r="A1465" t="s">
        <v>13318</v>
      </c>
      <c r="B1465" t="s">
        <v>13201</v>
      </c>
      <c r="C1465" t="s">
        <v>257</v>
      </c>
      <c r="D1465" t="s">
        <v>201</v>
      </c>
      <c r="E1465">
        <v>510</v>
      </c>
      <c r="F1465">
        <v>51</v>
      </c>
      <c r="G1465">
        <v>102</v>
      </c>
      <c r="H1465">
        <v>357</v>
      </c>
      <c r="I1465" t="s">
        <v>468</v>
      </c>
      <c r="J1465">
        <v>8</v>
      </c>
      <c r="K1465" s="15">
        <v>46001</v>
      </c>
      <c r="L1465" t="s">
        <v>10046</v>
      </c>
      <c r="M1465" t="s">
        <v>13319</v>
      </c>
    </row>
    <row r="1466" spans="1:13">
      <c r="A1466" t="s">
        <v>13320</v>
      </c>
      <c r="B1466" t="s">
        <v>13204</v>
      </c>
      <c r="C1466" t="s">
        <v>257</v>
      </c>
      <c r="D1466" t="s">
        <v>203</v>
      </c>
      <c r="E1466">
        <v>515</v>
      </c>
      <c r="F1466">
        <v>52</v>
      </c>
      <c r="G1466">
        <v>103</v>
      </c>
      <c r="H1466">
        <v>360</v>
      </c>
      <c r="I1466" t="s">
        <v>468</v>
      </c>
      <c r="J1466">
        <v>9</v>
      </c>
      <c r="K1466" s="15">
        <v>46001</v>
      </c>
      <c r="L1466" t="s">
        <v>10040</v>
      </c>
      <c r="M1466" t="s">
        <v>13321</v>
      </c>
    </row>
    <row r="1467" spans="1:13">
      <c r="A1467" t="s">
        <v>13322</v>
      </c>
      <c r="B1467" t="s">
        <v>13207</v>
      </c>
      <c r="C1467" t="s">
        <v>315</v>
      </c>
      <c r="D1467" t="s">
        <v>206</v>
      </c>
      <c r="E1467">
        <v>156</v>
      </c>
      <c r="F1467">
        <v>21</v>
      </c>
      <c r="G1467">
        <v>31</v>
      </c>
      <c r="H1467">
        <v>104</v>
      </c>
      <c r="I1467" t="s">
        <v>468</v>
      </c>
      <c r="J1467">
        <v>10</v>
      </c>
      <c r="K1467" s="15">
        <v>46001</v>
      </c>
      <c r="L1467" t="s">
        <v>10043</v>
      </c>
      <c r="M1467" t="s">
        <v>13323</v>
      </c>
    </row>
    <row r="1468" spans="1:13">
      <c r="A1468" t="s">
        <v>13324</v>
      </c>
      <c r="B1468" t="s">
        <v>13210</v>
      </c>
      <c r="C1468" t="s">
        <v>315</v>
      </c>
      <c r="D1468" t="s">
        <v>207</v>
      </c>
      <c r="E1468">
        <v>158</v>
      </c>
      <c r="F1468">
        <v>21</v>
      </c>
      <c r="G1468">
        <v>32</v>
      </c>
      <c r="H1468">
        <v>105</v>
      </c>
      <c r="I1468" t="s">
        <v>468</v>
      </c>
      <c r="J1468">
        <v>11</v>
      </c>
      <c r="K1468" s="15">
        <v>46001</v>
      </c>
      <c r="L1468" t="s">
        <v>10046</v>
      </c>
      <c r="M1468" t="s">
        <v>13325</v>
      </c>
    </row>
    <row r="1469" spans="1:13">
      <c r="A1469" t="s">
        <v>13326</v>
      </c>
      <c r="B1469" t="s">
        <v>13212</v>
      </c>
      <c r="C1469" t="s">
        <v>324</v>
      </c>
      <c r="D1469" t="s">
        <v>208</v>
      </c>
      <c r="E1469">
        <v>159</v>
      </c>
      <c r="F1469">
        <v>21</v>
      </c>
      <c r="G1469">
        <v>32</v>
      </c>
      <c r="H1469">
        <v>106</v>
      </c>
      <c r="I1469" t="s">
        <v>468</v>
      </c>
      <c r="J1469">
        <v>12</v>
      </c>
      <c r="K1469" s="15">
        <v>46001</v>
      </c>
      <c r="L1469" t="s">
        <v>10040</v>
      </c>
      <c r="M1469" t="s">
        <v>13327</v>
      </c>
    </row>
    <row r="1470" spans="1:13">
      <c r="A1470" t="s">
        <v>13328</v>
      </c>
      <c r="B1470" t="s">
        <v>13215</v>
      </c>
      <c r="C1470" t="s">
        <v>333</v>
      </c>
      <c r="D1470" t="s">
        <v>209</v>
      </c>
      <c r="E1470">
        <v>161</v>
      </c>
      <c r="F1470">
        <v>21</v>
      </c>
      <c r="G1470">
        <v>32</v>
      </c>
      <c r="H1470">
        <v>108</v>
      </c>
      <c r="I1470" t="s">
        <v>468</v>
      </c>
      <c r="J1470">
        <v>13</v>
      </c>
      <c r="K1470" s="15">
        <v>46001</v>
      </c>
      <c r="L1470" t="s">
        <v>10043</v>
      </c>
      <c r="M1470" t="s">
        <v>13329</v>
      </c>
    </row>
    <row r="1471" spans="1:13">
      <c r="A1471" t="s">
        <v>13330</v>
      </c>
      <c r="B1471" t="s">
        <v>13218</v>
      </c>
      <c r="C1471" t="s">
        <v>257</v>
      </c>
      <c r="D1471" t="s">
        <v>210</v>
      </c>
      <c r="E1471">
        <v>140</v>
      </c>
      <c r="F1471">
        <v>19</v>
      </c>
      <c r="G1471">
        <v>28</v>
      </c>
      <c r="H1471">
        <v>93</v>
      </c>
      <c r="I1471" t="s">
        <v>468</v>
      </c>
      <c r="J1471">
        <v>14</v>
      </c>
      <c r="K1471" s="15">
        <v>46001</v>
      </c>
      <c r="L1471" t="s">
        <v>10046</v>
      </c>
      <c r="M1471" t="s">
        <v>13243</v>
      </c>
    </row>
    <row r="1472" spans="1:13">
      <c r="A1472" t="s">
        <v>13331</v>
      </c>
      <c r="B1472" t="s">
        <v>13043</v>
      </c>
      <c r="C1472" t="s">
        <v>257</v>
      </c>
      <c r="D1472" t="s">
        <v>211</v>
      </c>
      <c r="E1472">
        <v>470</v>
      </c>
      <c r="F1472">
        <v>47</v>
      </c>
      <c r="G1472">
        <v>94</v>
      </c>
      <c r="H1472">
        <v>329</v>
      </c>
      <c r="I1472" t="s">
        <v>468</v>
      </c>
      <c r="J1472">
        <v>5</v>
      </c>
      <c r="K1472" s="15">
        <v>46001</v>
      </c>
      <c r="L1472" t="s">
        <v>10040</v>
      </c>
      <c r="M1472" t="s">
        <v>13332</v>
      </c>
    </row>
    <row r="1473" spans="1:13">
      <c r="A1473" t="s">
        <v>13333</v>
      </c>
      <c r="B1473" t="s">
        <v>13046</v>
      </c>
      <c r="C1473" t="s">
        <v>257</v>
      </c>
      <c r="D1473" t="s">
        <v>212</v>
      </c>
      <c r="E1473">
        <v>475</v>
      </c>
      <c r="F1473">
        <v>48</v>
      </c>
      <c r="G1473">
        <v>95</v>
      </c>
      <c r="H1473">
        <v>332</v>
      </c>
      <c r="I1473" t="s">
        <v>468</v>
      </c>
      <c r="J1473">
        <v>6</v>
      </c>
      <c r="K1473" s="15">
        <v>46001</v>
      </c>
      <c r="L1473" t="s">
        <v>10043</v>
      </c>
      <c r="M1473" t="s">
        <v>13334</v>
      </c>
    </row>
    <row r="1474" spans="1:13">
      <c r="A1474" t="s">
        <v>13335</v>
      </c>
      <c r="B1474" t="s">
        <v>13049</v>
      </c>
      <c r="C1474" t="s">
        <v>315</v>
      </c>
      <c r="D1474" t="s">
        <v>213</v>
      </c>
      <c r="E1474">
        <v>144</v>
      </c>
      <c r="F1474">
        <v>19</v>
      </c>
      <c r="G1474">
        <v>29</v>
      </c>
      <c r="H1474">
        <v>96</v>
      </c>
      <c r="I1474" t="s">
        <v>468</v>
      </c>
      <c r="J1474">
        <v>7</v>
      </c>
      <c r="K1474" s="15">
        <v>46001</v>
      </c>
      <c r="L1474" t="s">
        <v>10046</v>
      </c>
      <c r="M1474" t="s">
        <v>13336</v>
      </c>
    </row>
    <row r="1475" spans="1:13">
      <c r="A1475" t="s">
        <v>13337</v>
      </c>
      <c r="B1475" t="s">
        <v>13052</v>
      </c>
      <c r="C1475" t="s">
        <v>315</v>
      </c>
      <c r="D1475" t="s">
        <v>214</v>
      </c>
      <c r="E1475">
        <v>146</v>
      </c>
      <c r="F1475">
        <v>19</v>
      </c>
      <c r="G1475">
        <v>29</v>
      </c>
      <c r="H1475">
        <v>98</v>
      </c>
      <c r="I1475" t="s">
        <v>468</v>
      </c>
      <c r="J1475">
        <v>8</v>
      </c>
      <c r="K1475" s="15">
        <v>46001</v>
      </c>
      <c r="L1475" t="s">
        <v>10040</v>
      </c>
      <c r="M1475" t="s">
        <v>13338</v>
      </c>
    </row>
    <row r="1476" spans="1:13">
      <c r="A1476" t="s">
        <v>13339</v>
      </c>
      <c r="B1476" t="s">
        <v>13055</v>
      </c>
      <c r="C1476" t="s">
        <v>324</v>
      </c>
      <c r="D1476" t="s">
        <v>216</v>
      </c>
      <c r="E1476">
        <v>147</v>
      </c>
      <c r="F1476">
        <v>20</v>
      </c>
      <c r="G1476">
        <v>29</v>
      </c>
      <c r="H1476">
        <v>98</v>
      </c>
      <c r="I1476" t="s">
        <v>468</v>
      </c>
      <c r="J1476">
        <v>9</v>
      </c>
      <c r="K1476" s="15">
        <v>46001</v>
      </c>
      <c r="L1476" t="s">
        <v>10043</v>
      </c>
      <c r="M1476" t="s">
        <v>13340</v>
      </c>
    </row>
    <row r="1477" spans="1:13">
      <c r="A1477" t="s">
        <v>13341</v>
      </c>
      <c r="B1477" t="s">
        <v>13058</v>
      </c>
      <c r="C1477" t="s">
        <v>333</v>
      </c>
      <c r="D1477" t="s">
        <v>218</v>
      </c>
      <c r="E1477">
        <v>495</v>
      </c>
      <c r="F1477">
        <v>50</v>
      </c>
      <c r="G1477">
        <v>99</v>
      </c>
      <c r="H1477">
        <v>346</v>
      </c>
      <c r="I1477" t="s">
        <v>468</v>
      </c>
      <c r="J1477">
        <v>10</v>
      </c>
      <c r="K1477" s="15">
        <v>46001</v>
      </c>
      <c r="L1477" t="s">
        <v>10046</v>
      </c>
      <c r="M1477" t="s">
        <v>13342</v>
      </c>
    </row>
    <row r="1478" spans="1:13">
      <c r="A1478" t="s">
        <v>13343</v>
      </c>
      <c r="B1478" t="s">
        <v>13061</v>
      </c>
      <c r="C1478" t="s">
        <v>257</v>
      </c>
      <c r="D1478" t="s">
        <v>220</v>
      </c>
      <c r="E1478">
        <v>500</v>
      </c>
      <c r="F1478">
        <v>50</v>
      </c>
      <c r="G1478">
        <v>100</v>
      </c>
      <c r="H1478">
        <v>350</v>
      </c>
      <c r="I1478" t="s">
        <v>468</v>
      </c>
      <c r="J1478">
        <v>11</v>
      </c>
      <c r="K1478" s="15">
        <v>46001</v>
      </c>
      <c r="L1478" t="s">
        <v>10040</v>
      </c>
      <c r="M1478" t="s">
        <v>13256</v>
      </c>
    </row>
    <row r="1479" spans="1:13">
      <c r="A1479" t="s">
        <v>13344</v>
      </c>
      <c r="B1479" t="s">
        <v>13064</v>
      </c>
      <c r="C1479" t="s">
        <v>257</v>
      </c>
      <c r="D1479" t="s">
        <v>221</v>
      </c>
      <c r="E1479">
        <v>152</v>
      </c>
      <c r="F1479">
        <v>20</v>
      </c>
      <c r="G1479">
        <v>30</v>
      </c>
      <c r="H1479">
        <v>102</v>
      </c>
      <c r="I1479" t="s">
        <v>468</v>
      </c>
      <c r="J1479">
        <v>12</v>
      </c>
      <c r="K1479" s="15">
        <v>46001</v>
      </c>
      <c r="L1479" t="s">
        <v>10043</v>
      </c>
      <c r="M1479" t="s">
        <v>13345</v>
      </c>
    </row>
    <row r="1480" spans="1:13">
      <c r="A1480" t="s">
        <v>13346</v>
      </c>
      <c r="B1480" t="s">
        <v>13067</v>
      </c>
      <c r="C1480" t="s">
        <v>257</v>
      </c>
      <c r="D1480" t="s">
        <v>224</v>
      </c>
      <c r="E1480">
        <v>153</v>
      </c>
      <c r="F1480">
        <v>20</v>
      </c>
      <c r="G1480">
        <v>31</v>
      </c>
      <c r="H1480">
        <v>102</v>
      </c>
      <c r="I1480" t="s">
        <v>468</v>
      </c>
      <c r="J1480">
        <v>13</v>
      </c>
      <c r="K1480" s="15">
        <v>46001</v>
      </c>
      <c r="L1480" t="s">
        <v>10046</v>
      </c>
      <c r="M1480" t="s">
        <v>13347</v>
      </c>
    </row>
    <row r="1481" spans="1:13">
      <c r="A1481" t="s">
        <v>13348</v>
      </c>
      <c r="B1481" t="s">
        <v>13070</v>
      </c>
      <c r="C1481" t="s">
        <v>315</v>
      </c>
      <c r="D1481" t="s">
        <v>226</v>
      </c>
      <c r="E1481">
        <v>155</v>
      </c>
      <c r="F1481">
        <v>21</v>
      </c>
      <c r="G1481">
        <v>31</v>
      </c>
      <c r="H1481">
        <v>103</v>
      </c>
      <c r="I1481" t="s">
        <v>468</v>
      </c>
      <c r="J1481">
        <v>14</v>
      </c>
      <c r="K1481" s="15">
        <v>46001</v>
      </c>
      <c r="L1481" t="s">
        <v>10040</v>
      </c>
      <c r="M1481" t="s">
        <v>13349</v>
      </c>
    </row>
    <row r="1482" spans="1:13">
      <c r="A1482" t="s">
        <v>13350</v>
      </c>
      <c r="B1482" t="s">
        <v>13073</v>
      </c>
      <c r="C1482" t="s">
        <v>315</v>
      </c>
      <c r="D1482" t="s">
        <v>227</v>
      </c>
      <c r="E1482">
        <v>156</v>
      </c>
      <c r="F1482">
        <v>21</v>
      </c>
      <c r="G1482">
        <v>31</v>
      </c>
      <c r="H1482">
        <v>104</v>
      </c>
      <c r="I1482" t="s">
        <v>468</v>
      </c>
      <c r="J1482">
        <v>5</v>
      </c>
      <c r="K1482" s="15">
        <v>46001</v>
      </c>
      <c r="L1482" t="s">
        <v>10043</v>
      </c>
      <c r="M1482" t="s">
        <v>13351</v>
      </c>
    </row>
    <row r="1483" spans="1:13">
      <c r="A1483" t="s">
        <v>13352</v>
      </c>
      <c r="B1483" t="s">
        <v>13076</v>
      </c>
      <c r="C1483" t="s">
        <v>324</v>
      </c>
      <c r="D1483" t="s">
        <v>228</v>
      </c>
      <c r="E1483">
        <v>158</v>
      </c>
      <c r="F1483">
        <v>21</v>
      </c>
      <c r="G1483">
        <v>32</v>
      </c>
      <c r="H1483">
        <v>105</v>
      </c>
      <c r="I1483" t="s">
        <v>468</v>
      </c>
      <c r="J1483">
        <v>6</v>
      </c>
      <c r="K1483" s="15">
        <v>46001</v>
      </c>
      <c r="L1483" t="s">
        <v>10046</v>
      </c>
      <c r="M1483" t="s">
        <v>13353</v>
      </c>
    </row>
    <row r="1484" spans="1:13">
      <c r="A1484" t="s">
        <v>13354</v>
      </c>
      <c r="B1484" t="s">
        <v>13079</v>
      </c>
      <c r="C1484" t="s">
        <v>333</v>
      </c>
      <c r="D1484" t="s">
        <v>229</v>
      </c>
      <c r="E1484">
        <v>159</v>
      </c>
      <c r="F1484">
        <v>21</v>
      </c>
      <c r="G1484">
        <v>32</v>
      </c>
      <c r="H1484">
        <v>106</v>
      </c>
      <c r="I1484" t="s">
        <v>468</v>
      </c>
      <c r="J1484">
        <v>7</v>
      </c>
      <c r="K1484" s="15">
        <v>46001</v>
      </c>
      <c r="L1484" t="s">
        <v>10040</v>
      </c>
      <c r="M1484" t="s">
        <v>13355</v>
      </c>
    </row>
    <row r="1485" spans="1:13">
      <c r="A1485" t="s">
        <v>13356</v>
      </c>
      <c r="B1485" t="s">
        <v>13082</v>
      </c>
      <c r="C1485" t="s">
        <v>257</v>
      </c>
      <c r="D1485" t="s">
        <v>230</v>
      </c>
      <c r="E1485">
        <v>161</v>
      </c>
      <c r="F1485">
        <v>21</v>
      </c>
      <c r="G1485">
        <v>32</v>
      </c>
      <c r="H1485">
        <v>108</v>
      </c>
      <c r="I1485" t="s">
        <v>468</v>
      </c>
      <c r="J1485">
        <v>8</v>
      </c>
      <c r="K1485" s="15">
        <v>46001</v>
      </c>
      <c r="L1485" t="s">
        <v>10043</v>
      </c>
      <c r="M1485" t="s">
        <v>13269</v>
      </c>
    </row>
    <row r="1486" spans="1:13">
      <c r="A1486" t="s">
        <v>13357</v>
      </c>
      <c r="B1486" t="s">
        <v>13085</v>
      </c>
      <c r="C1486" t="s">
        <v>257</v>
      </c>
      <c r="D1486" t="s">
        <v>232</v>
      </c>
      <c r="E1486">
        <v>140</v>
      </c>
      <c r="F1486">
        <v>19</v>
      </c>
      <c r="G1486">
        <v>28</v>
      </c>
      <c r="H1486">
        <v>93</v>
      </c>
      <c r="I1486" t="s">
        <v>468</v>
      </c>
      <c r="J1486">
        <v>9</v>
      </c>
      <c r="K1486" s="15">
        <v>46001</v>
      </c>
      <c r="L1486" t="s">
        <v>10046</v>
      </c>
      <c r="M1486" t="s">
        <v>13358</v>
      </c>
    </row>
    <row r="1487" spans="1:13">
      <c r="A1487" t="s">
        <v>13359</v>
      </c>
      <c r="B1487" t="s">
        <v>13088</v>
      </c>
      <c r="C1487" t="s">
        <v>257</v>
      </c>
      <c r="D1487" t="s">
        <v>233</v>
      </c>
      <c r="E1487">
        <v>141</v>
      </c>
      <c r="F1487">
        <v>19</v>
      </c>
      <c r="G1487">
        <v>28</v>
      </c>
      <c r="H1487">
        <v>94</v>
      </c>
      <c r="I1487" t="s">
        <v>468</v>
      </c>
      <c r="J1487">
        <v>10</v>
      </c>
      <c r="K1487" s="15">
        <v>46001</v>
      </c>
      <c r="L1487" t="s">
        <v>10040</v>
      </c>
      <c r="M1487" t="s">
        <v>13360</v>
      </c>
    </row>
    <row r="1488" spans="1:13">
      <c r="A1488" t="s">
        <v>13361</v>
      </c>
      <c r="B1488" t="s">
        <v>13091</v>
      </c>
      <c r="C1488" t="s">
        <v>315</v>
      </c>
      <c r="D1488" t="s">
        <v>234</v>
      </c>
      <c r="E1488">
        <v>143</v>
      </c>
      <c r="F1488">
        <v>19</v>
      </c>
      <c r="G1488">
        <v>29</v>
      </c>
      <c r="H1488">
        <v>95</v>
      </c>
      <c r="I1488" t="s">
        <v>468</v>
      </c>
      <c r="J1488">
        <v>11</v>
      </c>
      <c r="K1488" s="15">
        <v>46001</v>
      </c>
      <c r="L1488" t="s">
        <v>10043</v>
      </c>
      <c r="M1488" t="s">
        <v>13362</v>
      </c>
    </row>
    <row r="1489" spans="1:13">
      <c r="A1489" t="s">
        <v>13363</v>
      </c>
      <c r="B1489" t="s">
        <v>13094</v>
      </c>
      <c r="C1489" t="s">
        <v>315</v>
      </c>
      <c r="D1489" t="s">
        <v>235</v>
      </c>
      <c r="E1489">
        <v>144</v>
      </c>
      <c r="F1489">
        <v>19</v>
      </c>
      <c r="G1489">
        <v>29</v>
      </c>
      <c r="H1489">
        <v>96</v>
      </c>
      <c r="I1489" t="s">
        <v>468</v>
      </c>
      <c r="J1489">
        <v>12</v>
      </c>
      <c r="K1489" s="15">
        <v>46001</v>
      </c>
      <c r="L1489" t="s">
        <v>10046</v>
      </c>
      <c r="M1489" t="s">
        <v>13364</v>
      </c>
    </row>
    <row r="1490" spans="1:13">
      <c r="A1490" t="s">
        <v>13365</v>
      </c>
      <c r="B1490" t="s">
        <v>13097</v>
      </c>
      <c r="C1490" t="s">
        <v>324</v>
      </c>
      <c r="D1490" t="s">
        <v>236</v>
      </c>
      <c r="E1490">
        <v>146</v>
      </c>
      <c r="F1490">
        <v>19</v>
      </c>
      <c r="G1490">
        <v>29</v>
      </c>
      <c r="H1490">
        <v>98</v>
      </c>
      <c r="I1490" t="s">
        <v>468</v>
      </c>
      <c r="J1490">
        <v>13</v>
      </c>
      <c r="K1490" s="15">
        <v>46001</v>
      </c>
      <c r="L1490" t="s">
        <v>10040</v>
      </c>
      <c r="M1490" t="s">
        <v>13366</v>
      </c>
    </row>
    <row r="1491" spans="1:13">
      <c r="A1491" t="s">
        <v>13367</v>
      </c>
      <c r="B1491" t="s">
        <v>13100</v>
      </c>
      <c r="C1491" t="s">
        <v>333</v>
      </c>
      <c r="D1491" t="s">
        <v>237</v>
      </c>
      <c r="E1491">
        <v>147</v>
      </c>
      <c r="F1491">
        <v>20</v>
      </c>
      <c r="G1491">
        <v>29</v>
      </c>
      <c r="H1491">
        <v>98</v>
      </c>
      <c r="I1491" t="s">
        <v>468</v>
      </c>
      <c r="J1491">
        <v>14</v>
      </c>
      <c r="K1491" s="15">
        <v>46001</v>
      </c>
      <c r="L1491" t="s">
        <v>10043</v>
      </c>
      <c r="M1491" t="s">
        <v>13368</v>
      </c>
    </row>
    <row r="1492" spans="1:13">
      <c r="A1492" t="s">
        <v>13369</v>
      </c>
      <c r="B1492" t="s">
        <v>13103</v>
      </c>
      <c r="C1492" t="s">
        <v>257</v>
      </c>
      <c r="D1492" t="s">
        <v>238</v>
      </c>
      <c r="E1492">
        <v>149</v>
      </c>
      <c r="F1492">
        <v>20</v>
      </c>
      <c r="G1492">
        <v>30</v>
      </c>
      <c r="H1492">
        <v>99</v>
      </c>
      <c r="I1492" t="s">
        <v>468</v>
      </c>
      <c r="J1492">
        <v>5</v>
      </c>
      <c r="K1492" s="15">
        <v>46001</v>
      </c>
      <c r="L1492" t="s">
        <v>10046</v>
      </c>
      <c r="M1492" t="s">
        <v>13282</v>
      </c>
    </row>
    <row r="1493" spans="1:13">
      <c r="A1493" t="s">
        <v>13370</v>
      </c>
      <c r="B1493" t="s">
        <v>13106</v>
      </c>
      <c r="C1493" t="s">
        <v>257</v>
      </c>
      <c r="D1493" t="s">
        <v>163</v>
      </c>
      <c r="E1493">
        <v>150</v>
      </c>
      <c r="F1493">
        <v>20</v>
      </c>
      <c r="G1493">
        <v>30</v>
      </c>
      <c r="H1493">
        <v>100</v>
      </c>
      <c r="I1493" t="s">
        <v>468</v>
      </c>
      <c r="J1493">
        <v>6</v>
      </c>
      <c r="K1493" s="15">
        <v>46001</v>
      </c>
      <c r="L1493" t="s">
        <v>10040</v>
      </c>
      <c r="M1493" t="s">
        <v>13044</v>
      </c>
    </row>
    <row r="1494" spans="1:13">
      <c r="A1494" t="s">
        <v>13371</v>
      </c>
      <c r="B1494" t="s">
        <v>13109</v>
      </c>
      <c r="C1494" t="s">
        <v>257</v>
      </c>
      <c r="D1494" t="s">
        <v>165</v>
      </c>
      <c r="E1494">
        <v>152</v>
      </c>
      <c r="F1494">
        <v>20</v>
      </c>
      <c r="G1494">
        <v>30</v>
      </c>
      <c r="H1494">
        <v>102</v>
      </c>
      <c r="I1494" t="s">
        <v>468</v>
      </c>
      <c r="J1494">
        <v>7</v>
      </c>
      <c r="K1494" s="15">
        <v>46001</v>
      </c>
      <c r="L1494" t="s">
        <v>10043</v>
      </c>
      <c r="M1494" t="s">
        <v>13047</v>
      </c>
    </row>
    <row r="1495" spans="1:13">
      <c r="A1495" t="s">
        <v>13372</v>
      </c>
      <c r="B1495" t="s">
        <v>13112</v>
      </c>
      <c r="C1495" t="s">
        <v>315</v>
      </c>
      <c r="D1495" t="s">
        <v>168</v>
      </c>
      <c r="E1495">
        <v>153</v>
      </c>
      <c r="F1495">
        <v>20</v>
      </c>
      <c r="G1495">
        <v>31</v>
      </c>
      <c r="H1495">
        <v>102</v>
      </c>
      <c r="I1495" t="s">
        <v>468</v>
      </c>
      <c r="J1495">
        <v>8</v>
      </c>
      <c r="K1495" s="15">
        <v>46001</v>
      </c>
      <c r="L1495" t="s">
        <v>10046</v>
      </c>
      <c r="M1495" t="s">
        <v>13373</v>
      </c>
    </row>
    <row r="1496" spans="1:13">
      <c r="A1496" t="s">
        <v>13374</v>
      </c>
      <c r="B1496" t="s">
        <v>13115</v>
      </c>
      <c r="C1496" t="s">
        <v>315</v>
      </c>
      <c r="D1496" t="s">
        <v>170</v>
      </c>
      <c r="E1496">
        <v>155</v>
      </c>
      <c r="F1496">
        <v>21</v>
      </c>
      <c r="G1496">
        <v>31</v>
      </c>
      <c r="H1496">
        <v>103</v>
      </c>
      <c r="I1496" t="s">
        <v>468</v>
      </c>
      <c r="J1496">
        <v>9</v>
      </c>
      <c r="K1496" s="15">
        <v>46001</v>
      </c>
      <c r="L1496" t="s">
        <v>10040</v>
      </c>
      <c r="M1496" t="s">
        <v>13053</v>
      </c>
    </row>
    <row r="1497" spans="1:13">
      <c r="A1497" t="s">
        <v>13375</v>
      </c>
      <c r="B1497" t="s">
        <v>13118</v>
      </c>
      <c r="C1497" t="s">
        <v>324</v>
      </c>
      <c r="D1497" t="s">
        <v>171</v>
      </c>
      <c r="E1497">
        <v>520</v>
      </c>
      <c r="F1497">
        <v>52</v>
      </c>
      <c r="G1497">
        <v>104</v>
      </c>
      <c r="H1497">
        <v>364</v>
      </c>
      <c r="I1497" t="s">
        <v>468</v>
      </c>
      <c r="J1497">
        <v>10</v>
      </c>
      <c r="K1497" s="15">
        <v>46001</v>
      </c>
      <c r="L1497" t="s">
        <v>10043</v>
      </c>
      <c r="M1497" t="s">
        <v>13376</v>
      </c>
    </row>
    <row r="1498" spans="1:13">
      <c r="A1498" t="s">
        <v>13377</v>
      </c>
      <c r="B1498" t="s">
        <v>13121</v>
      </c>
      <c r="C1498" t="s">
        <v>333</v>
      </c>
      <c r="D1498" t="s">
        <v>173</v>
      </c>
      <c r="E1498">
        <v>525</v>
      </c>
      <c r="F1498">
        <v>53</v>
      </c>
      <c r="G1498">
        <v>105</v>
      </c>
      <c r="H1498">
        <v>367</v>
      </c>
      <c r="I1498" t="s">
        <v>468</v>
      </c>
      <c r="J1498">
        <v>11</v>
      </c>
      <c r="K1498" s="15">
        <v>46001</v>
      </c>
      <c r="L1498" t="s">
        <v>10046</v>
      </c>
      <c r="M1498" t="s">
        <v>13378</v>
      </c>
    </row>
    <row r="1499" spans="1:13">
      <c r="A1499" t="s">
        <v>13379</v>
      </c>
      <c r="B1499" t="s">
        <v>13124</v>
      </c>
      <c r="C1499" t="s">
        <v>257</v>
      </c>
      <c r="D1499" t="s">
        <v>176</v>
      </c>
      <c r="E1499">
        <v>530</v>
      </c>
      <c r="F1499">
        <v>53</v>
      </c>
      <c r="G1499">
        <v>106</v>
      </c>
      <c r="H1499">
        <v>371</v>
      </c>
      <c r="I1499" t="s">
        <v>468</v>
      </c>
      <c r="J1499">
        <v>12</v>
      </c>
      <c r="K1499" s="15">
        <v>46001</v>
      </c>
      <c r="L1499" t="s">
        <v>10040</v>
      </c>
      <c r="M1499" t="s">
        <v>13295</v>
      </c>
    </row>
    <row r="1500" spans="1:13">
      <c r="A1500" t="s">
        <v>13380</v>
      </c>
      <c r="B1500" t="s">
        <v>13127</v>
      </c>
      <c r="C1500" t="s">
        <v>257</v>
      </c>
      <c r="D1500" t="s">
        <v>178</v>
      </c>
      <c r="E1500">
        <v>535</v>
      </c>
      <c r="F1500">
        <v>54</v>
      </c>
      <c r="G1500">
        <v>107</v>
      </c>
      <c r="H1500">
        <v>374</v>
      </c>
      <c r="I1500" t="s">
        <v>468</v>
      </c>
      <c r="J1500">
        <v>13</v>
      </c>
      <c r="K1500" s="15">
        <v>46001</v>
      </c>
      <c r="L1500" t="s">
        <v>10043</v>
      </c>
      <c r="M1500" t="s">
        <v>13065</v>
      </c>
    </row>
    <row r="1501" spans="1:13">
      <c r="A1501" t="s">
        <v>13381</v>
      </c>
      <c r="B1501" t="s">
        <v>13130</v>
      </c>
      <c r="C1501" t="s">
        <v>257</v>
      </c>
      <c r="D1501" t="s">
        <v>180</v>
      </c>
      <c r="E1501">
        <v>465</v>
      </c>
      <c r="F1501">
        <v>47</v>
      </c>
      <c r="G1501">
        <v>93</v>
      </c>
      <c r="H1501">
        <v>325</v>
      </c>
      <c r="I1501" t="s">
        <v>468</v>
      </c>
      <c r="J1501">
        <v>14</v>
      </c>
      <c r="K1501" s="15">
        <v>46001</v>
      </c>
      <c r="L1501" t="s">
        <v>10046</v>
      </c>
      <c r="M1501" t="s">
        <v>13068</v>
      </c>
    </row>
    <row r="1502" spans="1:13">
      <c r="A1502" t="s">
        <v>13382</v>
      </c>
      <c r="B1502" t="s">
        <v>13383</v>
      </c>
      <c r="C1502" t="s">
        <v>257</v>
      </c>
      <c r="D1502" t="s">
        <v>163</v>
      </c>
      <c r="E1502">
        <v>141</v>
      </c>
      <c r="F1502">
        <v>19</v>
      </c>
      <c r="G1502">
        <v>28</v>
      </c>
      <c r="H1502">
        <v>94</v>
      </c>
      <c r="I1502" t="s">
        <v>468</v>
      </c>
      <c r="J1502">
        <v>5</v>
      </c>
      <c r="K1502" s="15">
        <v>46032</v>
      </c>
      <c r="L1502" t="s">
        <v>10040</v>
      </c>
      <c r="M1502" t="s">
        <v>13384</v>
      </c>
    </row>
    <row r="1503" spans="1:13">
      <c r="A1503" t="s">
        <v>13385</v>
      </c>
      <c r="B1503" t="s">
        <v>13386</v>
      </c>
      <c r="C1503" t="s">
        <v>257</v>
      </c>
      <c r="D1503" t="s">
        <v>165</v>
      </c>
      <c r="E1503">
        <v>143</v>
      </c>
      <c r="F1503">
        <v>19</v>
      </c>
      <c r="G1503">
        <v>29</v>
      </c>
      <c r="H1503">
        <v>95</v>
      </c>
      <c r="I1503" t="s">
        <v>468</v>
      </c>
      <c r="J1503">
        <v>6</v>
      </c>
      <c r="K1503" s="15">
        <v>46032</v>
      </c>
      <c r="L1503" t="s">
        <v>10043</v>
      </c>
      <c r="M1503" t="s">
        <v>13387</v>
      </c>
    </row>
    <row r="1504" spans="1:13">
      <c r="A1504" t="s">
        <v>13388</v>
      </c>
      <c r="B1504" t="s">
        <v>13389</v>
      </c>
      <c r="C1504" t="s">
        <v>257</v>
      </c>
      <c r="D1504" t="s">
        <v>168</v>
      </c>
      <c r="E1504">
        <v>144</v>
      </c>
      <c r="F1504">
        <v>19</v>
      </c>
      <c r="G1504">
        <v>29</v>
      </c>
      <c r="H1504">
        <v>96</v>
      </c>
      <c r="I1504" t="s">
        <v>468</v>
      </c>
      <c r="J1504">
        <v>7</v>
      </c>
      <c r="K1504" s="15">
        <v>46032</v>
      </c>
      <c r="L1504" t="s">
        <v>10046</v>
      </c>
      <c r="M1504" t="s">
        <v>13390</v>
      </c>
    </row>
    <row r="1505" spans="1:13">
      <c r="A1505" t="s">
        <v>13391</v>
      </c>
      <c r="B1505" t="s">
        <v>13392</v>
      </c>
      <c r="C1505" t="s">
        <v>315</v>
      </c>
      <c r="D1505" t="s">
        <v>170</v>
      </c>
      <c r="E1505">
        <v>146</v>
      </c>
      <c r="F1505">
        <v>19</v>
      </c>
      <c r="G1505">
        <v>29</v>
      </c>
      <c r="H1505">
        <v>98</v>
      </c>
      <c r="I1505" t="s">
        <v>468</v>
      </c>
      <c r="J1505">
        <v>8</v>
      </c>
      <c r="K1505" s="15">
        <v>46032</v>
      </c>
      <c r="L1505" t="s">
        <v>10040</v>
      </c>
      <c r="M1505" t="s">
        <v>13393</v>
      </c>
    </row>
    <row r="1506" spans="1:13">
      <c r="A1506" t="s">
        <v>13394</v>
      </c>
      <c r="B1506" t="s">
        <v>13395</v>
      </c>
      <c r="C1506" t="s">
        <v>315</v>
      </c>
      <c r="D1506" t="s">
        <v>171</v>
      </c>
      <c r="E1506">
        <v>490</v>
      </c>
      <c r="F1506">
        <v>49</v>
      </c>
      <c r="G1506">
        <v>98</v>
      </c>
      <c r="H1506">
        <v>343</v>
      </c>
      <c r="I1506" t="s">
        <v>468</v>
      </c>
      <c r="J1506">
        <v>9</v>
      </c>
      <c r="K1506" s="15">
        <v>46032</v>
      </c>
      <c r="L1506" t="s">
        <v>10043</v>
      </c>
      <c r="M1506" t="s">
        <v>13396</v>
      </c>
    </row>
    <row r="1507" spans="1:13">
      <c r="A1507" t="s">
        <v>13397</v>
      </c>
      <c r="B1507" t="s">
        <v>13398</v>
      </c>
      <c r="C1507" t="s">
        <v>324</v>
      </c>
      <c r="D1507" t="s">
        <v>173</v>
      </c>
      <c r="E1507">
        <v>495</v>
      </c>
      <c r="F1507">
        <v>50</v>
      </c>
      <c r="G1507">
        <v>99</v>
      </c>
      <c r="H1507">
        <v>346</v>
      </c>
      <c r="I1507" t="s">
        <v>468</v>
      </c>
      <c r="J1507">
        <v>10</v>
      </c>
      <c r="K1507" s="15">
        <v>46032</v>
      </c>
      <c r="L1507" t="s">
        <v>10046</v>
      </c>
      <c r="M1507" t="s">
        <v>13399</v>
      </c>
    </row>
    <row r="1508" spans="1:13">
      <c r="A1508" t="s">
        <v>13400</v>
      </c>
      <c r="B1508" t="s">
        <v>13401</v>
      </c>
      <c r="C1508" t="s">
        <v>333</v>
      </c>
      <c r="D1508" t="s">
        <v>176</v>
      </c>
      <c r="E1508">
        <v>500</v>
      </c>
      <c r="F1508">
        <v>50</v>
      </c>
      <c r="G1508">
        <v>100</v>
      </c>
      <c r="H1508">
        <v>350</v>
      </c>
      <c r="I1508" t="s">
        <v>468</v>
      </c>
      <c r="J1508">
        <v>11</v>
      </c>
      <c r="K1508" s="15">
        <v>46032</v>
      </c>
      <c r="L1508" t="s">
        <v>10040</v>
      </c>
      <c r="M1508" t="s">
        <v>13402</v>
      </c>
    </row>
    <row r="1509" spans="1:13">
      <c r="A1509" t="s">
        <v>13403</v>
      </c>
      <c r="B1509" t="s">
        <v>13404</v>
      </c>
      <c r="C1509" t="s">
        <v>257</v>
      </c>
      <c r="D1509" t="s">
        <v>178</v>
      </c>
      <c r="E1509">
        <v>505</v>
      </c>
      <c r="F1509">
        <v>51</v>
      </c>
      <c r="G1509">
        <v>101</v>
      </c>
      <c r="H1509">
        <v>353</v>
      </c>
      <c r="I1509" t="s">
        <v>468</v>
      </c>
      <c r="J1509">
        <v>12</v>
      </c>
      <c r="K1509" s="15">
        <v>46032</v>
      </c>
      <c r="L1509" t="s">
        <v>10043</v>
      </c>
      <c r="M1509" t="s">
        <v>13405</v>
      </c>
    </row>
    <row r="1510" spans="1:13">
      <c r="A1510" t="s">
        <v>13406</v>
      </c>
      <c r="B1510" t="s">
        <v>13407</v>
      </c>
      <c r="C1510" t="s">
        <v>257</v>
      </c>
      <c r="D1510" t="s">
        <v>180</v>
      </c>
      <c r="E1510">
        <v>510</v>
      </c>
      <c r="F1510">
        <v>51</v>
      </c>
      <c r="G1510">
        <v>102</v>
      </c>
      <c r="H1510">
        <v>357</v>
      </c>
      <c r="I1510" t="s">
        <v>468</v>
      </c>
      <c r="J1510">
        <v>13</v>
      </c>
      <c r="K1510" s="15">
        <v>46032</v>
      </c>
      <c r="L1510" t="s">
        <v>10046</v>
      </c>
      <c r="M1510" t="s">
        <v>13408</v>
      </c>
    </row>
    <row r="1511" spans="1:13">
      <c r="A1511" t="s">
        <v>13409</v>
      </c>
      <c r="B1511" t="s">
        <v>13410</v>
      </c>
      <c r="C1511" t="s">
        <v>257</v>
      </c>
      <c r="D1511" t="s">
        <v>182</v>
      </c>
      <c r="E1511">
        <v>515</v>
      </c>
      <c r="F1511">
        <v>52</v>
      </c>
      <c r="G1511">
        <v>103</v>
      </c>
      <c r="H1511">
        <v>360</v>
      </c>
      <c r="I1511" t="s">
        <v>468</v>
      </c>
      <c r="J1511">
        <v>14</v>
      </c>
      <c r="K1511" s="15">
        <v>46032</v>
      </c>
      <c r="L1511" t="s">
        <v>10040</v>
      </c>
      <c r="M1511" t="s">
        <v>13411</v>
      </c>
    </row>
    <row r="1512" spans="1:13">
      <c r="A1512" t="s">
        <v>13412</v>
      </c>
      <c r="B1512" t="s">
        <v>13413</v>
      </c>
      <c r="C1512" t="s">
        <v>315</v>
      </c>
      <c r="D1512" t="s">
        <v>185</v>
      </c>
      <c r="E1512">
        <v>520</v>
      </c>
      <c r="F1512">
        <v>52</v>
      </c>
      <c r="G1512">
        <v>104</v>
      </c>
      <c r="H1512">
        <v>364</v>
      </c>
      <c r="I1512" t="s">
        <v>468</v>
      </c>
      <c r="J1512">
        <v>5</v>
      </c>
      <c r="K1512" s="15">
        <v>46032</v>
      </c>
      <c r="L1512" t="s">
        <v>10043</v>
      </c>
      <c r="M1512" t="s">
        <v>13414</v>
      </c>
    </row>
    <row r="1513" spans="1:13">
      <c r="A1513" t="s">
        <v>13415</v>
      </c>
      <c r="B1513" t="s">
        <v>13416</v>
      </c>
      <c r="C1513" t="s">
        <v>315</v>
      </c>
      <c r="D1513" t="s">
        <v>187</v>
      </c>
      <c r="E1513">
        <v>525</v>
      </c>
      <c r="F1513">
        <v>53</v>
      </c>
      <c r="G1513">
        <v>105</v>
      </c>
      <c r="H1513">
        <v>367</v>
      </c>
      <c r="I1513" t="s">
        <v>468</v>
      </c>
      <c r="J1513">
        <v>6</v>
      </c>
      <c r="K1513" s="15">
        <v>46032</v>
      </c>
      <c r="L1513" t="s">
        <v>10046</v>
      </c>
      <c r="M1513" t="s">
        <v>13417</v>
      </c>
    </row>
    <row r="1514" spans="1:13">
      <c r="A1514" t="s">
        <v>13418</v>
      </c>
      <c r="B1514" t="s">
        <v>13419</v>
      </c>
      <c r="C1514" t="s">
        <v>324</v>
      </c>
      <c r="D1514" t="s">
        <v>188</v>
      </c>
      <c r="E1514">
        <v>530</v>
      </c>
      <c r="F1514">
        <v>53</v>
      </c>
      <c r="G1514">
        <v>106</v>
      </c>
      <c r="H1514">
        <v>371</v>
      </c>
      <c r="I1514" t="s">
        <v>468</v>
      </c>
      <c r="J1514">
        <v>7</v>
      </c>
      <c r="K1514" s="15">
        <v>46032</v>
      </c>
      <c r="L1514" t="s">
        <v>10040</v>
      </c>
      <c r="M1514" t="s">
        <v>13420</v>
      </c>
    </row>
    <row r="1515" spans="1:13">
      <c r="A1515" t="s">
        <v>13421</v>
      </c>
      <c r="B1515" t="s">
        <v>13422</v>
      </c>
      <c r="C1515" t="s">
        <v>333</v>
      </c>
      <c r="D1515" t="s">
        <v>189</v>
      </c>
      <c r="E1515">
        <v>535</v>
      </c>
      <c r="F1515">
        <v>54</v>
      </c>
      <c r="G1515">
        <v>107</v>
      </c>
      <c r="H1515">
        <v>374</v>
      </c>
      <c r="I1515" t="s">
        <v>468</v>
      </c>
      <c r="J1515">
        <v>8</v>
      </c>
      <c r="K1515" s="15">
        <v>46032</v>
      </c>
      <c r="L1515" t="s">
        <v>10043</v>
      </c>
      <c r="M1515" t="s">
        <v>13423</v>
      </c>
    </row>
    <row r="1516" spans="1:13">
      <c r="A1516" t="s">
        <v>13424</v>
      </c>
      <c r="B1516" t="s">
        <v>13425</v>
      </c>
      <c r="C1516" t="s">
        <v>257</v>
      </c>
      <c r="D1516" t="s">
        <v>191</v>
      </c>
      <c r="E1516">
        <v>465</v>
      </c>
      <c r="F1516">
        <v>47</v>
      </c>
      <c r="G1516">
        <v>93</v>
      </c>
      <c r="H1516">
        <v>325</v>
      </c>
      <c r="I1516" t="s">
        <v>468</v>
      </c>
      <c r="J1516">
        <v>9</v>
      </c>
      <c r="K1516" s="15">
        <v>46032</v>
      </c>
      <c r="L1516" t="s">
        <v>10046</v>
      </c>
      <c r="M1516" t="s">
        <v>13426</v>
      </c>
    </row>
    <row r="1517" spans="1:13">
      <c r="A1517" t="s">
        <v>13427</v>
      </c>
      <c r="B1517" t="s">
        <v>13428</v>
      </c>
      <c r="C1517" t="s">
        <v>257</v>
      </c>
      <c r="D1517" t="s">
        <v>193</v>
      </c>
      <c r="E1517">
        <v>470</v>
      </c>
      <c r="F1517">
        <v>47</v>
      </c>
      <c r="G1517">
        <v>94</v>
      </c>
      <c r="H1517">
        <v>329</v>
      </c>
      <c r="I1517" t="s">
        <v>468</v>
      </c>
      <c r="J1517">
        <v>10</v>
      </c>
      <c r="K1517" s="15">
        <v>46032</v>
      </c>
      <c r="L1517" t="s">
        <v>10040</v>
      </c>
      <c r="M1517" t="s">
        <v>13429</v>
      </c>
    </row>
    <row r="1518" spans="1:13">
      <c r="A1518" t="s">
        <v>13430</v>
      </c>
      <c r="B1518" t="s">
        <v>13431</v>
      </c>
      <c r="C1518" t="s">
        <v>257</v>
      </c>
      <c r="D1518" t="s">
        <v>195</v>
      </c>
      <c r="E1518">
        <v>475</v>
      </c>
      <c r="F1518">
        <v>48</v>
      </c>
      <c r="G1518">
        <v>95</v>
      </c>
      <c r="H1518">
        <v>332</v>
      </c>
      <c r="I1518" t="s">
        <v>468</v>
      </c>
      <c r="J1518">
        <v>11</v>
      </c>
      <c r="K1518" s="15">
        <v>46032</v>
      </c>
      <c r="L1518" t="s">
        <v>10043</v>
      </c>
      <c r="M1518" t="s">
        <v>13432</v>
      </c>
    </row>
    <row r="1519" spans="1:13">
      <c r="A1519" t="s">
        <v>13433</v>
      </c>
      <c r="B1519" t="s">
        <v>13434</v>
      </c>
      <c r="C1519" t="s">
        <v>315</v>
      </c>
      <c r="D1519" t="s">
        <v>197</v>
      </c>
      <c r="E1519">
        <v>480</v>
      </c>
      <c r="F1519">
        <v>48</v>
      </c>
      <c r="G1519">
        <v>96</v>
      </c>
      <c r="H1519">
        <v>336</v>
      </c>
      <c r="I1519" t="s">
        <v>468</v>
      </c>
      <c r="J1519">
        <v>12</v>
      </c>
      <c r="K1519" s="15">
        <v>46032</v>
      </c>
      <c r="L1519" t="s">
        <v>10046</v>
      </c>
      <c r="M1519" t="s">
        <v>13435</v>
      </c>
    </row>
    <row r="1520" spans="1:13">
      <c r="A1520" t="s">
        <v>13436</v>
      </c>
      <c r="B1520" t="s">
        <v>13437</v>
      </c>
      <c r="C1520" t="s">
        <v>315</v>
      </c>
      <c r="D1520" t="s">
        <v>199</v>
      </c>
      <c r="E1520">
        <v>146</v>
      </c>
      <c r="F1520">
        <v>19</v>
      </c>
      <c r="G1520">
        <v>29</v>
      </c>
      <c r="H1520">
        <v>98</v>
      </c>
      <c r="I1520" t="s">
        <v>468</v>
      </c>
      <c r="J1520">
        <v>13</v>
      </c>
      <c r="K1520" s="15">
        <v>46032</v>
      </c>
      <c r="L1520" t="s">
        <v>10040</v>
      </c>
      <c r="M1520" t="s">
        <v>13438</v>
      </c>
    </row>
    <row r="1521" spans="1:13">
      <c r="A1521" t="s">
        <v>13439</v>
      </c>
      <c r="B1521" t="s">
        <v>13440</v>
      </c>
      <c r="C1521" t="s">
        <v>324</v>
      </c>
      <c r="D1521" t="s">
        <v>201</v>
      </c>
      <c r="E1521">
        <v>490</v>
      </c>
      <c r="F1521">
        <v>49</v>
      </c>
      <c r="G1521">
        <v>98</v>
      </c>
      <c r="H1521">
        <v>343</v>
      </c>
      <c r="I1521" t="s">
        <v>468</v>
      </c>
      <c r="J1521">
        <v>14</v>
      </c>
      <c r="K1521" s="15">
        <v>46032</v>
      </c>
      <c r="L1521" t="s">
        <v>10043</v>
      </c>
      <c r="M1521" t="s">
        <v>13441</v>
      </c>
    </row>
    <row r="1522" spans="1:13">
      <c r="A1522" t="s">
        <v>13442</v>
      </c>
      <c r="B1522" t="s">
        <v>13443</v>
      </c>
      <c r="C1522" t="s">
        <v>333</v>
      </c>
      <c r="D1522" t="s">
        <v>203</v>
      </c>
      <c r="E1522">
        <v>495</v>
      </c>
      <c r="F1522">
        <v>50</v>
      </c>
      <c r="G1522">
        <v>99</v>
      </c>
      <c r="H1522">
        <v>346</v>
      </c>
      <c r="I1522" t="s">
        <v>468</v>
      </c>
      <c r="J1522">
        <v>5</v>
      </c>
      <c r="K1522" s="15">
        <v>46032</v>
      </c>
      <c r="L1522" t="s">
        <v>10046</v>
      </c>
      <c r="M1522" t="s">
        <v>13444</v>
      </c>
    </row>
    <row r="1523" spans="1:13">
      <c r="A1523" t="s">
        <v>13445</v>
      </c>
      <c r="B1523" t="s">
        <v>13446</v>
      </c>
      <c r="C1523" t="s">
        <v>257</v>
      </c>
      <c r="D1523" t="s">
        <v>206</v>
      </c>
      <c r="E1523">
        <v>150</v>
      </c>
      <c r="F1523">
        <v>20</v>
      </c>
      <c r="G1523">
        <v>30</v>
      </c>
      <c r="H1523">
        <v>100</v>
      </c>
      <c r="I1523" t="s">
        <v>468</v>
      </c>
      <c r="J1523">
        <v>6</v>
      </c>
      <c r="K1523" s="15">
        <v>46032</v>
      </c>
      <c r="L1523" t="s">
        <v>10040</v>
      </c>
      <c r="M1523" t="s">
        <v>13447</v>
      </c>
    </row>
    <row r="1524" spans="1:13">
      <c r="A1524" t="s">
        <v>13448</v>
      </c>
      <c r="B1524" t="s">
        <v>13449</v>
      </c>
      <c r="C1524" t="s">
        <v>257</v>
      </c>
      <c r="D1524" t="s">
        <v>207</v>
      </c>
      <c r="E1524">
        <v>152</v>
      </c>
      <c r="F1524">
        <v>20</v>
      </c>
      <c r="G1524">
        <v>30</v>
      </c>
      <c r="H1524">
        <v>102</v>
      </c>
      <c r="I1524" t="s">
        <v>468</v>
      </c>
      <c r="J1524">
        <v>7</v>
      </c>
      <c r="K1524" s="15">
        <v>46032</v>
      </c>
      <c r="L1524" t="s">
        <v>10043</v>
      </c>
      <c r="M1524" t="s">
        <v>13450</v>
      </c>
    </row>
    <row r="1525" spans="1:13">
      <c r="A1525" t="s">
        <v>13451</v>
      </c>
      <c r="B1525" t="s">
        <v>13452</v>
      </c>
      <c r="C1525" t="s">
        <v>257</v>
      </c>
      <c r="D1525" t="s">
        <v>208</v>
      </c>
      <c r="E1525">
        <v>153</v>
      </c>
      <c r="F1525">
        <v>20</v>
      </c>
      <c r="G1525">
        <v>31</v>
      </c>
      <c r="H1525">
        <v>102</v>
      </c>
      <c r="I1525" t="s">
        <v>468</v>
      </c>
      <c r="J1525">
        <v>8</v>
      </c>
      <c r="K1525" s="15">
        <v>46032</v>
      </c>
      <c r="L1525" t="s">
        <v>10046</v>
      </c>
      <c r="M1525" t="s">
        <v>13453</v>
      </c>
    </row>
    <row r="1526" spans="1:13">
      <c r="A1526" t="s">
        <v>13454</v>
      </c>
      <c r="B1526" t="s">
        <v>13455</v>
      </c>
      <c r="C1526" t="s">
        <v>315</v>
      </c>
      <c r="D1526" t="s">
        <v>209</v>
      </c>
      <c r="E1526">
        <v>155</v>
      </c>
      <c r="F1526">
        <v>21</v>
      </c>
      <c r="G1526">
        <v>31</v>
      </c>
      <c r="H1526">
        <v>103</v>
      </c>
      <c r="I1526" t="s">
        <v>468</v>
      </c>
      <c r="J1526">
        <v>9</v>
      </c>
      <c r="K1526" s="15">
        <v>46032</v>
      </c>
      <c r="L1526" t="s">
        <v>10040</v>
      </c>
      <c r="M1526" t="s">
        <v>13456</v>
      </c>
    </row>
    <row r="1527" spans="1:13">
      <c r="A1527" t="s">
        <v>13457</v>
      </c>
      <c r="B1527" t="s">
        <v>13458</v>
      </c>
      <c r="C1527" t="s">
        <v>315</v>
      </c>
      <c r="D1527" t="s">
        <v>210</v>
      </c>
      <c r="E1527">
        <v>156</v>
      </c>
      <c r="F1527">
        <v>21</v>
      </c>
      <c r="G1527">
        <v>31</v>
      </c>
      <c r="H1527">
        <v>104</v>
      </c>
      <c r="I1527" t="s">
        <v>468</v>
      </c>
      <c r="J1527">
        <v>10</v>
      </c>
      <c r="K1527" s="15">
        <v>46032</v>
      </c>
      <c r="L1527" t="s">
        <v>10043</v>
      </c>
      <c r="M1527" t="s">
        <v>13459</v>
      </c>
    </row>
    <row r="1528" spans="1:13">
      <c r="A1528" t="s">
        <v>13460</v>
      </c>
      <c r="B1528" t="s">
        <v>13461</v>
      </c>
      <c r="C1528" t="s">
        <v>324</v>
      </c>
      <c r="D1528" t="s">
        <v>211</v>
      </c>
      <c r="E1528">
        <v>525</v>
      </c>
      <c r="F1528">
        <v>53</v>
      </c>
      <c r="G1528">
        <v>105</v>
      </c>
      <c r="H1528">
        <v>367</v>
      </c>
      <c r="I1528" t="s">
        <v>468</v>
      </c>
      <c r="J1528">
        <v>11</v>
      </c>
      <c r="K1528" s="15">
        <v>46032</v>
      </c>
      <c r="L1528" t="s">
        <v>10046</v>
      </c>
      <c r="M1528" t="s">
        <v>13462</v>
      </c>
    </row>
    <row r="1529" spans="1:13">
      <c r="A1529" t="s">
        <v>13463</v>
      </c>
      <c r="B1529" t="s">
        <v>13464</v>
      </c>
      <c r="C1529" t="s">
        <v>333</v>
      </c>
      <c r="D1529" t="s">
        <v>212</v>
      </c>
      <c r="E1529">
        <v>530</v>
      </c>
      <c r="F1529">
        <v>53</v>
      </c>
      <c r="G1529">
        <v>106</v>
      </c>
      <c r="H1529">
        <v>371</v>
      </c>
      <c r="I1529" t="s">
        <v>468</v>
      </c>
      <c r="J1529">
        <v>12</v>
      </c>
      <c r="K1529" s="15">
        <v>46032</v>
      </c>
      <c r="L1529" t="s">
        <v>10040</v>
      </c>
      <c r="M1529" t="s">
        <v>13465</v>
      </c>
    </row>
    <row r="1530" spans="1:13">
      <c r="A1530" t="s">
        <v>13466</v>
      </c>
      <c r="B1530" t="s">
        <v>13467</v>
      </c>
      <c r="C1530" t="s">
        <v>257</v>
      </c>
      <c r="D1530" t="s">
        <v>213</v>
      </c>
      <c r="E1530">
        <v>161</v>
      </c>
      <c r="F1530">
        <v>21</v>
      </c>
      <c r="G1530">
        <v>32</v>
      </c>
      <c r="H1530">
        <v>108</v>
      </c>
      <c r="I1530" t="s">
        <v>468</v>
      </c>
      <c r="J1530">
        <v>13</v>
      </c>
      <c r="K1530" s="15">
        <v>46032</v>
      </c>
      <c r="L1530" t="s">
        <v>10043</v>
      </c>
      <c r="M1530" t="s">
        <v>13468</v>
      </c>
    </row>
    <row r="1531" spans="1:13">
      <c r="A1531" t="s">
        <v>13469</v>
      </c>
      <c r="B1531" t="s">
        <v>13470</v>
      </c>
      <c r="C1531" t="s">
        <v>257</v>
      </c>
      <c r="D1531" t="s">
        <v>214</v>
      </c>
      <c r="E1531">
        <v>140</v>
      </c>
      <c r="F1531">
        <v>19</v>
      </c>
      <c r="G1531">
        <v>28</v>
      </c>
      <c r="H1531">
        <v>93</v>
      </c>
      <c r="I1531" t="s">
        <v>468</v>
      </c>
      <c r="J1531">
        <v>14</v>
      </c>
      <c r="K1531" s="15">
        <v>46032</v>
      </c>
      <c r="L1531" t="s">
        <v>10046</v>
      </c>
      <c r="M1531" t="s">
        <v>13471</v>
      </c>
    </row>
    <row r="1532" spans="1:13">
      <c r="A1532" t="s">
        <v>13472</v>
      </c>
      <c r="B1532" t="s">
        <v>13473</v>
      </c>
      <c r="C1532" t="s">
        <v>257</v>
      </c>
      <c r="D1532" t="s">
        <v>216</v>
      </c>
      <c r="E1532">
        <v>141</v>
      </c>
      <c r="F1532">
        <v>19</v>
      </c>
      <c r="G1532">
        <v>28</v>
      </c>
      <c r="H1532">
        <v>94</v>
      </c>
      <c r="I1532" t="s">
        <v>468</v>
      </c>
      <c r="J1532">
        <v>5</v>
      </c>
      <c r="K1532" s="15">
        <v>46032</v>
      </c>
      <c r="L1532" t="s">
        <v>10040</v>
      </c>
      <c r="M1532" t="s">
        <v>13474</v>
      </c>
    </row>
    <row r="1533" spans="1:13">
      <c r="A1533" t="s">
        <v>13475</v>
      </c>
      <c r="B1533" t="s">
        <v>13476</v>
      </c>
      <c r="C1533" t="s">
        <v>315</v>
      </c>
      <c r="D1533" t="s">
        <v>218</v>
      </c>
      <c r="E1533">
        <v>475</v>
      </c>
      <c r="F1533">
        <v>48</v>
      </c>
      <c r="G1533">
        <v>95</v>
      </c>
      <c r="H1533">
        <v>332</v>
      </c>
      <c r="I1533" t="s">
        <v>468</v>
      </c>
      <c r="J1533">
        <v>6</v>
      </c>
      <c r="K1533" s="15">
        <v>46032</v>
      </c>
      <c r="L1533" t="s">
        <v>10043</v>
      </c>
      <c r="M1533" t="s">
        <v>13477</v>
      </c>
    </row>
    <row r="1534" spans="1:13">
      <c r="A1534" t="s">
        <v>13478</v>
      </c>
      <c r="B1534" t="s">
        <v>13479</v>
      </c>
      <c r="C1534" t="s">
        <v>315</v>
      </c>
      <c r="D1534" t="s">
        <v>220</v>
      </c>
      <c r="E1534">
        <v>480</v>
      </c>
      <c r="F1534">
        <v>48</v>
      </c>
      <c r="G1534">
        <v>96</v>
      </c>
      <c r="H1534">
        <v>336</v>
      </c>
      <c r="I1534" t="s">
        <v>468</v>
      </c>
      <c r="J1534">
        <v>7</v>
      </c>
      <c r="K1534" s="15">
        <v>46032</v>
      </c>
      <c r="L1534" t="s">
        <v>10046</v>
      </c>
      <c r="M1534" t="s">
        <v>13480</v>
      </c>
    </row>
    <row r="1535" spans="1:13">
      <c r="A1535" t="s">
        <v>13481</v>
      </c>
      <c r="B1535" t="s">
        <v>13482</v>
      </c>
      <c r="C1535" t="s">
        <v>324</v>
      </c>
      <c r="D1535" t="s">
        <v>221</v>
      </c>
      <c r="E1535">
        <v>146</v>
      </c>
      <c r="F1535">
        <v>19</v>
      </c>
      <c r="G1535">
        <v>29</v>
      </c>
      <c r="H1535">
        <v>98</v>
      </c>
      <c r="I1535" t="s">
        <v>468</v>
      </c>
      <c r="J1535">
        <v>8</v>
      </c>
      <c r="K1535" s="15">
        <v>46032</v>
      </c>
      <c r="L1535" t="s">
        <v>10040</v>
      </c>
      <c r="M1535" t="s">
        <v>13483</v>
      </c>
    </row>
    <row r="1536" spans="1:13">
      <c r="A1536" t="s">
        <v>13484</v>
      </c>
      <c r="B1536" t="s">
        <v>13485</v>
      </c>
      <c r="C1536" t="s">
        <v>333</v>
      </c>
      <c r="D1536" t="s">
        <v>224</v>
      </c>
      <c r="E1536">
        <v>147</v>
      </c>
      <c r="F1536">
        <v>20</v>
      </c>
      <c r="G1536">
        <v>29</v>
      </c>
      <c r="H1536">
        <v>98</v>
      </c>
      <c r="I1536" t="s">
        <v>468</v>
      </c>
      <c r="J1536">
        <v>9</v>
      </c>
      <c r="K1536" s="15">
        <v>46032</v>
      </c>
      <c r="L1536" t="s">
        <v>10043</v>
      </c>
      <c r="M1536" t="s">
        <v>13486</v>
      </c>
    </row>
    <row r="1537" spans="1:13">
      <c r="A1537" t="s">
        <v>13487</v>
      </c>
      <c r="B1537" t="s">
        <v>13488</v>
      </c>
      <c r="C1537" t="s">
        <v>257</v>
      </c>
      <c r="D1537" t="s">
        <v>226</v>
      </c>
      <c r="E1537">
        <v>149</v>
      </c>
      <c r="F1537">
        <v>20</v>
      </c>
      <c r="G1537">
        <v>30</v>
      </c>
      <c r="H1537">
        <v>99</v>
      </c>
      <c r="I1537" t="s">
        <v>468</v>
      </c>
      <c r="J1537">
        <v>10</v>
      </c>
      <c r="K1537" s="15">
        <v>46032</v>
      </c>
      <c r="L1537" t="s">
        <v>10046</v>
      </c>
      <c r="M1537" t="s">
        <v>13489</v>
      </c>
    </row>
    <row r="1538" spans="1:13">
      <c r="A1538" t="s">
        <v>13490</v>
      </c>
      <c r="B1538" t="s">
        <v>13491</v>
      </c>
      <c r="C1538" t="s">
        <v>257</v>
      </c>
      <c r="D1538" t="s">
        <v>227</v>
      </c>
      <c r="E1538">
        <v>150</v>
      </c>
      <c r="F1538">
        <v>20</v>
      </c>
      <c r="G1538">
        <v>30</v>
      </c>
      <c r="H1538">
        <v>100</v>
      </c>
      <c r="I1538" t="s">
        <v>468</v>
      </c>
      <c r="J1538">
        <v>11</v>
      </c>
      <c r="K1538" s="15">
        <v>46032</v>
      </c>
      <c r="L1538" t="s">
        <v>10040</v>
      </c>
      <c r="M1538" t="s">
        <v>13492</v>
      </c>
    </row>
    <row r="1539" spans="1:13">
      <c r="A1539" t="s">
        <v>13493</v>
      </c>
      <c r="B1539" t="s">
        <v>13494</v>
      </c>
      <c r="C1539" t="s">
        <v>257</v>
      </c>
      <c r="D1539" t="s">
        <v>228</v>
      </c>
      <c r="E1539">
        <v>152</v>
      </c>
      <c r="F1539">
        <v>20</v>
      </c>
      <c r="G1539">
        <v>30</v>
      </c>
      <c r="H1539">
        <v>102</v>
      </c>
      <c r="I1539" t="s">
        <v>468</v>
      </c>
      <c r="J1539">
        <v>12</v>
      </c>
      <c r="K1539" s="15">
        <v>46032</v>
      </c>
      <c r="L1539" t="s">
        <v>10043</v>
      </c>
      <c r="M1539" t="s">
        <v>13495</v>
      </c>
    </row>
    <row r="1540" spans="1:13">
      <c r="A1540" t="s">
        <v>13496</v>
      </c>
      <c r="B1540" t="s">
        <v>13497</v>
      </c>
      <c r="C1540" t="s">
        <v>315</v>
      </c>
      <c r="D1540" t="s">
        <v>229</v>
      </c>
      <c r="E1540">
        <v>153</v>
      </c>
      <c r="F1540">
        <v>20</v>
      </c>
      <c r="G1540">
        <v>31</v>
      </c>
      <c r="H1540">
        <v>102</v>
      </c>
      <c r="I1540" t="s">
        <v>468</v>
      </c>
      <c r="J1540">
        <v>13</v>
      </c>
      <c r="K1540" s="15">
        <v>46032</v>
      </c>
      <c r="L1540" t="s">
        <v>10046</v>
      </c>
      <c r="M1540" t="s">
        <v>13498</v>
      </c>
    </row>
    <row r="1541" spans="1:13">
      <c r="A1541" t="s">
        <v>13499</v>
      </c>
      <c r="B1541" t="s">
        <v>13500</v>
      </c>
      <c r="C1541" t="s">
        <v>315</v>
      </c>
      <c r="D1541" t="s">
        <v>230</v>
      </c>
      <c r="E1541">
        <v>155</v>
      </c>
      <c r="F1541">
        <v>21</v>
      </c>
      <c r="G1541">
        <v>31</v>
      </c>
      <c r="H1541">
        <v>103</v>
      </c>
      <c r="I1541" t="s">
        <v>468</v>
      </c>
      <c r="J1541">
        <v>14</v>
      </c>
      <c r="K1541" s="15">
        <v>46032</v>
      </c>
      <c r="L1541" t="s">
        <v>10040</v>
      </c>
      <c r="M1541" t="s">
        <v>13501</v>
      </c>
    </row>
    <row r="1542" spans="1:13">
      <c r="A1542" t="s">
        <v>13502</v>
      </c>
      <c r="B1542" t="s">
        <v>13503</v>
      </c>
      <c r="C1542" t="s">
        <v>324</v>
      </c>
      <c r="D1542" t="s">
        <v>232</v>
      </c>
      <c r="E1542">
        <v>156</v>
      </c>
      <c r="F1542">
        <v>21</v>
      </c>
      <c r="G1542">
        <v>31</v>
      </c>
      <c r="H1542">
        <v>104</v>
      </c>
      <c r="I1542" t="s">
        <v>468</v>
      </c>
      <c r="J1542">
        <v>5</v>
      </c>
      <c r="K1542" s="15">
        <v>46032</v>
      </c>
      <c r="L1542" t="s">
        <v>10043</v>
      </c>
      <c r="M1542" t="s">
        <v>13504</v>
      </c>
    </row>
    <row r="1543" spans="1:13">
      <c r="A1543" t="s">
        <v>13505</v>
      </c>
      <c r="B1543" t="s">
        <v>13506</v>
      </c>
      <c r="C1543" t="s">
        <v>333</v>
      </c>
      <c r="D1543" t="s">
        <v>233</v>
      </c>
      <c r="E1543">
        <v>158</v>
      </c>
      <c r="F1543">
        <v>21</v>
      </c>
      <c r="G1543">
        <v>32</v>
      </c>
      <c r="H1543">
        <v>105</v>
      </c>
      <c r="I1543" t="s">
        <v>468</v>
      </c>
      <c r="J1543">
        <v>6</v>
      </c>
      <c r="K1543" s="15">
        <v>46032</v>
      </c>
      <c r="L1543" t="s">
        <v>10046</v>
      </c>
      <c r="M1543" t="s">
        <v>13507</v>
      </c>
    </row>
    <row r="1544" spans="1:13">
      <c r="A1544" t="s">
        <v>13508</v>
      </c>
      <c r="B1544" t="s">
        <v>13509</v>
      </c>
      <c r="C1544" t="s">
        <v>257</v>
      </c>
      <c r="D1544" t="s">
        <v>234</v>
      </c>
      <c r="E1544">
        <v>159</v>
      </c>
      <c r="F1544">
        <v>21</v>
      </c>
      <c r="G1544">
        <v>32</v>
      </c>
      <c r="H1544">
        <v>106</v>
      </c>
      <c r="I1544" t="s">
        <v>468</v>
      </c>
      <c r="J1544">
        <v>7</v>
      </c>
      <c r="K1544" s="15">
        <v>46032</v>
      </c>
      <c r="L1544" t="s">
        <v>10040</v>
      </c>
      <c r="M1544" t="s">
        <v>13510</v>
      </c>
    </row>
    <row r="1545" spans="1:13">
      <c r="A1545" t="s">
        <v>13511</v>
      </c>
      <c r="B1545" t="s">
        <v>13512</v>
      </c>
      <c r="C1545" t="s">
        <v>257</v>
      </c>
      <c r="D1545" t="s">
        <v>235</v>
      </c>
      <c r="E1545">
        <v>161</v>
      </c>
      <c r="F1545">
        <v>21</v>
      </c>
      <c r="G1545">
        <v>32</v>
      </c>
      <c r="H1545">
        <v>108</v>
      </c>
      <c r="I1545" t="s">
        <v>468</v>
      </c>
      <c r="J1545">
        <v>8</v>
      </c>
      <c r="K1545" s="15">
        <v>46032</v>
      </c>
      <c r="L1545" t="s">
        <v>10043</v>
      </c>
      <c r="M1545" t="s">
        <v>13513</v>
      </c>
    </row>
    <row r="1546" spans="1:13">
      <c r="A1546" t="s">
        <v>13514</v>
      </c>
      <c r="B1546" t="s">
        <v>13515</v>
      </c>
      <c r="C1546" t="s">
        <v>257</v>
      </c>
      <c r="D1546" t="s">
        <v>236</v>
      </c>
      <c r="E1546">
        <v>140</v>
      </c>
      <c r="F1546">
        <v>19</v>
      </c>
      <c r="G1546">
        <v>28</v>
      </c>
      <c r="H1546">
        <v>93</v>
      </c>
      <c r="I1546" t="s">
        <v>468</v>
      </c>
      <c r="J1546">
        <v>9</v>
      </c>
      <c r="K1546" s="15">
        <v>46032</v>
      </c>
      <c r="L1546" t="s">
        <v>10046</v>
      </c>
      <c r="M1546" t="s">
        <v>13516</v>
      </c>
    </row>
    <row r="1547" spans="1:13">
      <c r="A1547" t="s">
        <v>13517</v>
      </c>
      <c r="B1547" t="s">
        <v>13518</v>
      </c>
      <c r="C1547" t="s">
        <v>315</v>
      </c>
      <c r="D1547" t="s">
        <v>237</v>
      </c>
      <c r="E1547">
        <v>141</v>
      </c>
      <c r="F1547">
        <v>19</v>
      </c>
      <c r="G1547">
        <v>28</v>
      </c>
      <c r="H1547">
        <v>94</v>
      </c>
      <c r="I1547" t="s">
        <v>468</v>
      </c>
      <c r="J1547">
        <v>10</v>
      </c>
      <c r="K1547" s="15">
        <v>46032</v>
      </c>
      <c r="L1547" t="s">
        <v>10040</v>
      </c>
      <c r="M1547" t="s">
        <v>13519</v>
      </c>
    </row>
    <row r="1548" spans="1:13">
      <c r="A1548" t="s">
        <v>13520</v>
      </c>
      <c r="B1548" t="s">
        <v>13521</v>
      </c>
      <c r="C1548" t="s">
        <v>315</v>
      </c>
      <c r="D1548" t="s">
        <v>238</v>
      </c>
      <c r="E1548">
        <v>143</v>
      </c>
      <c r="F1548">
        <v>19</v>
      </c>
      <c r="G1548">
        <v>29</v>
      </c>
      <c r="H1548">
        <v>95</v>
      </c>
      <c r="I1548" t="s">
        <v>468</v>
      </c>
      <c r="J1548">
        <v>11</v>
      </c>
      <c r="K1548" s="15">
        <v>46032</v>
      </c>
      <c r="L1548" t="s">
        <v>10043</v>
      </c>
      <c r="M1548" t="s">
        <v>13522</v>
      </c>
    </row>
    <row r="1549" spans="1:13">
      <c r="A1549" t="s">
        <v>13523</v>
      </c>
      <c r="B1549" t="s">
        <v>13524</v>
      </c>
      <c r="C1549" t="s">
        <v>324</v>
      </c>
      <c r="D1549" t="s">
        <v>163</v>
      </c>
      <c r="E1549">
        <v>144</v>
      </c>
      <c r="F1549">
        <v>19</v>
      </c>
      <c r="G1549">
        <v>29</v>
      </c>
      <c r="H1549">
        <v>96</v>
      </c>
      <c r="I1549" t="s">
        <v>468</v>
      </c>
      <c r="J1549">
        <v>12</v>
      </c>
      <c r="K1549" s="15">
        <v>46032</v>
      </c>
      <c r="L1549" t="s">
        <v>10046</v>
      </c>
      <c r="M1549" t="s">
        <v>13525</v>
      </c>
    </row>
    <row r="1550" spans="1:13">
      <c r="A1550" t="s">
        <v>13526</v>
      </c>
      <c r="B1550" t="s">
        <v>13527</v>
      </c>
      <c r="C1550" t="s">
        <v>333</v>
      </c>
      <c r="D1550" t="s">
        <v>165</v>
      </c>
      <c r="E1550">
        <v>146</v>
      </c>
      <c r="F1550">
        <v>19</v>
      </c>
      <c r="G1550">
        <v>29</v>
      </c>
      <c r="H1550">
        <v>98</v>
      </c>
      <c r="I1550" t="s">
        <v>468</v>
      </c>
      <c r="J1550">
        <v>13</v>
      </c>
      <c r="K1550" s="15">
        <v>46032</v>
      </c>
      <c r="L1550" t="s">
        <v>10040</v>
      </c>
      <c r="M1550" t="s">
        <v>13528</v>
      </c>
    </row>
    <row r="1551" spans="1:13">
      <c r="A1551" t="s">
        <v>13529</v>
      </c>
      <c r="B1551" t="s">
        <v>13530</v>
      </c>
      <c r="C1551" t="s">
        <v>257</v>
      </c>
      <c r="D1551" t="s">
        <v>168</v>
      </c>
      <c r="E1551">
        <v>147</v>
      </c>
      <c r="F1551">
        <v>20</v>
      </c>
      <c r="G1551">
        <v>29</v>
      </c>
      <c r="H1551">
        <v>98</v>
      </c>
      <c r="I1551" t="s">
        <v>468</v>
      </c>
      <c r="J1551">
        <v>14</v>
      </c>
      <c r="K1551" s="15">
        <v>46032</v>
      </c>
      <c r="L1551" t="s">
        <v>10043</v>
      </c>
      <c r="M1551" t="s">
        <v>13390</v>
      </c>
    </row>
    <row r="1552" spans="1:13">
      <c r="A1552" t="s">
        <v>13531</v>
      </c>
      <c r="B1552" t="s">
        <v>13532</v>
      </c>
      <c r="C1552" t="s">
        <v>257</v>
      </c>
      <c r="D1552" t="s">
        <v>170</v>
      </c>
      <c r="E1552">
        <v>149</v>
      </c>
      <c r="F1552">
        <v>20</v>
      </c>
      <c r="G1552">
        <v>30</v>
      </c>
      <c r="H1552">
        <v>99</v>
      </c>
      <c r="I1552" t="s">
        <v>468</v>
      </c>
      <c r="J1552">
        <v>5</v>
      </c>
      <c r="K1552" s="15">
        <v>46032</v>
      </c>
      <c r="L1552" t="s">
        <v>10046</v>
      </c>
      <c r="M1552" t="s">
        <v>13533</v>
      </c>
    </row>
    <row r="1553" spans="1:13">
      <c r="A1553" t="s">
        <v>13534</v>
      </c>
      <c r="B1553" t="s">
        <v>13535</v>
      </c>
      <c r="C1553" t="s">
        <v>257</v>
      </c>
      <c r="D1553" t="s">
        <v>171</v>
      </c>
      <c r="E1553">
        <v>500</v>
      </c>
      <c r="F1553">
        <v>50</v>
      </c>
      <c r="G1553">
        <v>100</v>
      </c>
      <c r="H1553">
        <v>350</v>
      </c>
      <c r="I1553" t="s">
        <v>468</v>
      </c>
      <c r="J1553">
        <v>6</v>
      </c>
      <c r="K1553" s="15">
        <v>46032</v>
      </c>
      <c r="L1553" t="s">
        <v>10040</v>
      </c>
      <c r="M1553" t="s">
        <v>13536</v>
      </c>
    </row>
    <row r="1554" spans="1:13">
      <c r="A1554" t="s">
        <v>13537</v>
      </c>
      <c r="B1554" t="s">
        <v>13538</v>
      </c>
      <c r="C1554" t="s">
        <v>315</v>
      </c>
      <c r="D1554" t="s">
        <v>173</v>
      </c>
      <c r="E1554">
        <v>505</v>
      </c>
      <c r="F1554">
        <v>51</v>
      </c>
      <c r="G1554">
        <v>101</v>
      </c>
      <c r="H1554">
        <v>353</v>
      </c>
      <c r="I1554" t="s">
        <v>468</v>
      </c>
      <c r="J1554">
        <v>7</v>
      </c>
      <c r="K1554" s="15">
        <v>46032</v>
      </c>
      <c r="L1554" t="s">
        <v>10043</v>
      </c>
      <c r="M1554" t="s">
        <v>13539</v>
      </c>
    </row>
    <row r="1555" spans="1:13">
      <c r="A1555" t="s">
        <v>13540</v>
      </c>
      <c r="B1555" t="s">
        <v>13541</v>
      </c>
      <c r="C1555" t="s">
        <v>315</v>
      </c>
      <c r="D1555" t="s">
        <v>176</v>
      </c>
      <c r="E1555">
        <v>510</v>
      </c>
      <c r="F1555">
        <v>51</v>
      </c>
      <c r="G1555">
        <v>102</v>
      </c>
      <c r="H1555">
        <v>357</v>
      </c>
      <c r="I1555" t="s">
        <v>468</v>
      </c>
      <c r="J1555">
        <v>8</v>
      </c>
      <c r="K1555" s="15">
        <v>46032</v>
      </c>
      <c r="L1555" t="s">
        <v>10046</v>
      </c>
      <c r="M1555" t="s">
        <v>13542</v>
      </c>
    </row>
    <row r="1556" spans="1:13">
      <c r="A1556" t="s">
        <v>13543</v>
      </c>
      <c r="B1556" t="s">
        <v>13544</v>
      </c>
      <c r="C1556" t="s">
        <v>324</v>
      </c>
      <c r="D1556" t="s">
        <v>178</v>
      </c>
      <c r="E1556">
        <v>515</v>
      </c>
      <c r="F1556">
        <v>52</v>
      </c>
      <c r="G1556">
        <v>103</v>
      </c>
      <c r="H1556">
        <v>360</v>
      </c>
      <c r="I1556" t="s">
        <v>468</v>
      </c>
      <c r="J1556">
        <v>9</v>
      </c>
      <c r="K1556" s="15">
        <v>46032</v>
      </c>
      <c r="L1556" t="s">
        <v>10040</v>
      </c>
      <c r="M1556" t="s">
        <v>13545</v>
      </c>
    </row>
    <row r="1557" spans="1:13">
      <c r="A1557" t="s">
        <v>13546</v>
      </c>
      <c r="B1557" t="s">
        <v>13547</v>
      </c>
      <c r="C1557" t="s">
        <v>333</v>
      </c>
      <c r="D1557" t="s">
        <v>180</v>
      </c>
      <c r="E1557">
        <v>520</v>
      </c>
      <c r="F1557">
        <v>52</v>
      </c>
      <c r="G1557">
        <v>104</v>
      </c>
      <c r="H1557">
        <v>364</v>
      </c>
      <c r="I1557" t="s">
        <v>468</v>
      </c>
      <c r="J1557">
        <v>10</v>
      </c>
      <c r="K1557" s="15">
        <v>46032</v>
      </c>
      <c r="L1557" t="s">
        <v>10043</v>
      </c>
      <c r="M1557" t="s">
        <v>13548</v>
      </c>
    </row>
    <row r="1558" spans="1:13">
      <c r="A1558" t="s">
        <v>13549</v>
      </c>
      <c r="B1558" t="s">
        <v>13550</v>
      </c>
      <c r="C1558" t="s">
        <v>257</v>
      </c>
      <c r="D1558" t="s">
        <v>182</v>
      </c>
      <c r="E1558">
        <v>525</v>
      </c>
      <c r="F1558">
        <v>53</v>
      </c>
      <c r="G1558">
        <v>105</v>
      </c>
      <c r="H1558">
        <v>367</v>
      </c>
      <c r="I1558" t="s">
        <v>468</v>
      </c>
      <c r="J1558">
        <v>11</v>
      </c>
      <c r="K1558" s="15">
        <v>46032</v>
      </c>
      <c r="L1558" t="s">
        <v>10046</v>
      </c>
      <c r="M1558" t="s">
        <v>13411</v>
      </c>
    </row>
    <row r="1559" spans="1:13">
      <c r="A1559" t="s">
        <v>13551</v>
      </c>
      <c r="B1559" t="s">
        <v>13552</v>
      </c>
      <c r="C1559" t="s">
        <v>257</v>
      </c>
      <c r="D1559" t="s">
        <v>185</v>
      </c>
      <c r="E1559">
        <v>530</v>
      </c>
      <c r="F1559">
        <v>53</v>
      </c>
      <c r="G1559">
        <v>106</v>
      </c>
      <c r="H1559">
        <v>371</v>
      </c>
      <c r="I1559" t="s">
        <v>468</v>
      </c>
      <c r="J1559">
        <v>12</v>
      </c>
      <c r="K1559" s="15">
        <v>46032</v>
      </c>
      <c r="L1559" t="s">
        <v>10040</v>
      </c>
      <c r="M1559" t="s">
        <v>13553</v>
      </c>
    </row>
    <row r="1560" spans="1:13">
      <c r="A1560" t="s">
        <v>13554</v>
      </c>
      <c r="B1560" t="s">
        <v>13555</v>
      </c>
      <c r="C1560" t="s">
        <v>257</v>
      </c>
      <c r="D1560" t="s">
        <v>187</v>
      </c>
      <c r="E1560">
        <v>535</v>
      </c>
      <c r="F1560">
        <v>54</v>
      </c>
      <c r="G1560">
        <v>107</v>
      </c>
      <c r="H1560">
        <v>374</v>
      </c>
      <c r="I1560" t="s">
        <v>468</v>
      </c>
      <c r="J1560">
        <v>13</v>
      </c>
      <c r="K1560" s="15">
        <v>46032</v>
      </c>
      <c r="L1560" t="s">
        <v>10043</v>
      </c>
      <c r="M1560" t="s">
        <v>13556</v>
      </c>
    </row>
    <row r="1561" spans="1:13">
      <c r="A1561" t="s">
        <v>13557</v>
      </c>
      <c r="B1561" t="s">
        <v>13558</v>
      </c>
      <c r="C1561" t="s">
        <v>315</v>
      </c>
      <c r="D1561" t="s">
        <v>188</v>
      </c>
      <c r="E1561">
        <v>465</v>
      </c>
      <c r="F1561">
        <v>47</v>
      </c>
      <c r="G1561">
        <v>93</v>
      </c>
      <c r="H1561">
        <v>325</v>
      </c>
      <c r="I1561" t="s">
        <v>468</v>
      </c>
      <c r="J1561">
        <v>14</v>
      </c>
      <c r="K1561" s="15">
        <v>46032</v>
      </c>
      <c r="L1561" t="s">
        <v>10046</v>
      </c>
      <c r="M1561" t="s">
        <v>13559</v>
      </c>
    </row>
    <row r="1562" spans="1:13">
      <c r="A1562" t="s">
        <v>13560</v>
      </c>
      <c r="B1562" t="s">
        <v>13383</v>
      </c>
      <c r="C1562" t="s">
        <v>315</v>
      </c>
      <c r="D1562" t="s">
        <v>189</v>
      </c>
      <c r="E1562">
        <v>470</v>
      </c>
      <c r="F1562">
        <v>47</v>
      </c>
      <c r="G1562">
        <v>94</v>
      </c>
      <c r="H1562">
        <v>329</v>
      </c>
      <c r="I1562" t="s">
        <v>468</v>
      </c>
      <c r="J1562">
        <v>5</v>
      </c>
      <c r="K1562" s="15">
        <v>46032</v>
      </c>
      <c r="L1562" t="s">
        <v>10040</v>
      </c>
      <c r="M1562" t="s">
        <v>13561</v>
      </c>
    </row>
    <row r="1563" spans="1:13">
      <c r="A1563" t="s">
        <v>13562</v>
      </c>
      <c r="B1563" t="s">
        <v>13386</v>
      </c>
      <c r="C1563" t="s">
        <v>324</v>
      </c>
      <c r="D1563" t="s">
        <v>191</v>
      </c>
      <c r="E1563">
        <v>475</v>
      </c>
      <c r="F1563">
        <v>48</v>
      </c>
      <c r="G1563">
        <v>95</v>
      </c>
      <c r="H1563">
        <v>332</v>
      </c>
      <c r="I1563" t="s">
        <v>468</v>
      </c>
      <c r="J1563">
        <v>6</v>
      </c>
      <c r="K1563" s="15">
        <v>46032</v>
      </c>
      <c r="L1563" t="s">
        <v>10043</v>
      </c>
      <c r="M1563" t="s">
        <v>13563</v>
      </c>
    </row>
    <row r="1564" spans="1:13">
      <c r="A1564" t="s">
        <v>13564</v>
      </c>
      <c r="B1564" t="s">
        <v>13389</v>
      </c>
      <c r="C1564" t="s">
        <v>333</v>
      </c>
      <c r="D1564" t="s">
        <v>193</v>
      </c>
      <c r="E1564">
        <v>480</v>
      </c>
      <c r="F1564">
        <v>48</v>
      </c>
      <c r="G1564">
        <v>96</v>
      </c>
      <c r="H1564">
        <v>336</v>
      </c>
      <c r="I1564" t="s">
        <v>468</v>
      </c>
      <c r="J1564">
        <v>7</v>
      </c>
      <c r="K1564" s="15">
        <v>46032</v>
      </c>
      <c r="L1564" t="s">
        <v>10046</v>
      </c>
      <c r="M1564" t="s">
        <v>13565</v>
      </c>
    </row>
    <row r="1565" spans="1:13">
      <c r="A1565" t="s">
        <v>13566</v>
      </c>
      <c r="B1565" t="s">
        <v>13392</v>
      </c>
      <c r="C1565" t="s">
        <v>257</v>
      </c>
      <c r="D1565" t="s">
        <v>195</v>
      </c>
      <c r="E1565">
        <v>485</v>
      </c>
      <c r="F1565">
        <v>49</v>
      </c>
      <c r="G1565">
        <v>97</v>
      </c>
      <c r="H1565">
        <v>339</v>
      </c>
      <c r="I1565" t="s">
        <v>468</v>
      </c>
      <c r="J1565">
        <v>8</v>
      </c>
      <c r="K1565" s="15">
        <v>46032</v>
      </c>
      <c r="L1565" t="s">
        <v>10040</v>
      </c>
      <c r="M1565" t="s">
        <v>13432</v>
      </c>
    </row>
    <row r="1566" spans="1:13">
      <c r="A1566" t="s">
        <v>13567</v>
      </c>
      <c r="B1566" t="s">
        <v>13395</v>
      </c>
      <c r="C1566" t="s">
        <v>257</v>
      </c>
      <c r="D1566" t="s">
        <v>197</v>
      </c>
      <c r="E1566">
        <v>490</v>
      </c>
      <c r="F1566">
        <v>49</v>
      </c>
      <c r="G1566">
        <v>98</v>
      </c>
      <c r="H1566">
        <v>343</v>
      </c>
      <c r="I1566" t="s">
        <v>468</v>
      </c>
      <c r="J1566">
        <v>9</v>
      </c>
      <c r="K1566" s="15">
        <v>46032</v>
      </c>
      <c r="L1566" t="s">
        <v>10043</v>
      </c>
      <c r="M1566" t="s">
        <v>13568</v>
      </c>
    </row>
    <row r="1567" spans="1:13">
      <c r="A1567" t="s">
        <v>13569</v>
      </c>
      <c r="B1567" t="s">
        <v>13398</v>
      </c>
      <c r="C1567" t="s">
        <v>257</v>
      </c>
      <c r="D1567" t="s">
        <v>199</v>
      </c>
      <c r="E1567">
        <v>149</v>
      </c>
      <c r="F1567">
        <v>20</v>
      </c>
      <c r="G1567">
        <v>30</v>
      </c>
      <c r="H1567">
        <v>99</v>
      </c>
      <c r="I1567" t="s">
        <v>468</v>
      </c>
      <c r="J1567">
        <v>10</v>
      </c>
      <c r="K1567" s="15">
        <v>46032</v>
      </c>
      <c r="L1567" t="s">
        <v>10046</v>
      </c>
      <c r="M1567" t="s">
        <v>13570</v>
      </c>
    </row>
    <row r="1568" spans="1:13">
      <c r="A1568" t="s">
        <v>13571</v>
      </c>
      <c r="B1568" t="s">
        <v>13401</v>
      </c>
      <c r="C1568" t="s">
        <v>315</v>
      </c>
      <c r="D1568" t="s">
        <v>201</v>
      </c>
      <c r="E1568">
        <v>500</v>
      </c>
      <c r="F1568">
        <v>50</v>
      </c>
      <c r="G1568">
        <v>100</v>
      </c>
      <c r="H1568">
        <v>350</v>
      </c>
      <c r="I1568" t="s">
        <v>468</v>
      </c>
      <c r="J1568">
        <v>11</v>
      </c>
      <c r="K1568" s="15">
        <v>46032</v>
      </c>
      <c r="L1568" t="s">
        <v>10040</v>
      </c>
      <c r="M1568" t="s">
        <v>13572</v>
      </c>
    </row>
    <row r="1569" spans="1:13">
      <c r="A1569" t="s">
        <v>13573</v>
      </c>
      <c r="B1569" t="s">
        <v>13404</v>
      </c>
      <c r="C1569" t="s">
        <v>315</v>
      </c>
      <c r="D1569" t="s">
        <v>203</v>
      </c>
      <c r="E1569">
        <v>505</v>
      </c>
      <c r="F1569">
        <v>51</v>
      </c>
      <c r="G1569">
        <v>101</v>
      </c>
      <c r="H1569">
        <v>353</v>
      </c>
      <c r="I1569" t="s">
        <v>468</v>
      </c>
      <c r="J1569">
        <v>12</v>
      </c>
      <c r="K1569" s="15">
        <v>46032</v>
      </c>
      <c r="L1569" t="s">
        <v>10043</v>
      </c>
      <c r="M1569" t="s">
        <v>13574</v>
      </c>
    </row>
    <row r="1570" spans="1:13">
      <c r="A1570" t="s">
        <v>13575</v>
      </c>
      <c r="B1570" t="s">
        <v>13407</v>
      </c>
      <c r="C1570" t="s">
        <v>324</v>
      </c>
      <c r="D1570" t="s">
        <v>206</v>
      </c>
      <c r="E1570">
        <v>153</v>
      </c>
      <c r="F1570">
        <v>20</v>
      </c>
      <c r="G1570">
        <v>31</v>
      </c>
      <c r="H1570">
        <v>102</v>
      </c>
      <c r="I1570" t="s">
        <v>468</v>
      </c>
      <c r="J1570">
        <v>13</v>
      </c>
      <c r="K1570" s="15">
        <v>46032</v>
      </c>
      <c r="L1570" t="s">
        <v>10046</v>
      </c>
      <c r="M1570" t="s">
        <v>13576</v>
      </c>
    </row>
    <row r="1571" spans="1:13">
      <c r="A1571" t="s">
        <v>13577</v>
      </c>
      <c r="B1571" t="s">
        <v>13410</v>
      </c>
      <c r="C1571" t="s">
        <v>333</v>
      </c>
      <c r="D1571" t="s">
        <v>207</v>
      </c>
      <c r="E1571">
        <v>155</v>
      </c>
      <c r="F1571">
        <v>21</v>
      </c>
      <c r="G1571">
        <v>31</v>
      </c>
      <c r="H1571">
        <v>103</v>
      </c>
      <c r="I1571" t="s">
        <v>468</v>
      </c>
      <c r="J1571">
        <v>14</v>
      </c>
      <c r="K1571" s="15">
        <v>46032</v>
      </c>
      <c r="L1571" t="s">
        <v>10040</v>
      </c>
      <c r="M1571" t="s">
        <v>13578</v>
      </c>
    </row>
    <row r="1572" spans="1:13">
      <c r="A1572" t="s">
        <v>13579</v>
      </c>
      <c r="B1572" t="s">
        <v>13413</v>
      </c>
      <c r="C1572" t="s">
        <v>257</v>
      </c>
      <c r="D1572" t="s">
        <v>208</v>
      </c>
      <c r="E1572">
        <v>156</v>
      </c>
      <c r="F1572">
        <v>21</v>
      </c>
      <c r="G1572">
        <v>31</v>
      </c>
      <c r="H1572">
        <v>104</v>
      </c>
      <c r="I1572" t="s">
        <v>468</v>
      </c>
      <c r="J1572">
        <v>5</v>
      </c>
      <c r="K1572" s="15">
        <v>46032</v>
      </c>
      <c r="L1572" t="s">
        <v>10043</v>
      </c>
      <c r="M1572" t="s">
        <v>13453</v>
      </c>
    </row>
    <row r="1573" spans="1:13">
      <c r="A1573" t="s">
        <v>13580</v>
      </c>
      <c r="B1573" t="s">
        <v>13416</v>
      </c>
      <c r="C1573" t="s">
        <v>257</v>
      </c>
      <c r="D1573" t="s">
        <v>209</v>
      </c>
      <c r="E1573">
        <v>158</v>
      </c>
      <c r="F1573">
        <v>21</v>
      </c>
      <c r="G1573">
        <v>32</v>
      </c>
      <c r="H1573">
        <v>105</v>
      </c>
      <c r="I1573" t="s">
        <v>468</v>
      </c>
      <c r="J1573">
        <v>6</v>
      </c>
      <c r="K1573" s="15">
        <v>46032</v>
      </c>
      <c r="L1573" t="s">
        <v>10046</v>
      </c>
      <c r="M1573" t="s">
        <v>13581</v>
      </c>
    </row>
    <row r="1574" spans="1:13">
      <c r="A1574" t="s">
        <v>13582</v>
      </c>
      <c r="B1574" t="s">
        <v>13419</v>
      </c>
      <c r="C1574" t="s">
        <v>257</v>
      </c>
      <c r="D1574" t="s">
        <v>210</v>
      </c>
      <c r="E1574">
        <v>159</v>
      </c>
      <c r="F1574">
        <v>21</v>
      </c>
      <c r="G1574">
        <v>32</v>
      </c>
      <c r="H1574">
        <v>106</v>
      </c>
      <c r="I1574" t="s">
        <v>468</v>
      </c>
      <c r="J1574">
        <v>7</v>
      </c>
      <c r="K1574" s="15">
        <v>46032</v>
      </c>
      <c r="L1574" t="s">
        <v>10040</v>
      </c>
      <c r="M1574" t="s">
        <v>13583</v>
      </c>
    </row>
    <row r="1575" spans="1:13">
      <c r="A1575" t="s">
        <v>13584</v>
      </c>
      <c r="B1575" t="s">
        <v>13422</v>
      </c>
      <c r="C1575" t="s">
        <v>315</v>
      </c>
      <c r="D1575" t="s">
        <v>211</v>
      </c>
      <c r="E1575">
        <v>535</v>
      </c>
      <c r="F1575">
        <v>54</v>
      </c>
      <c r="G1575">
        <v>107</v>
      </c>
      <c r="H1575">
        <v>374</v>
      </c>
      <c r="I1575" t="s">
        <v>468</v>
      </c>
      <c r="J1575">
        <v>8</v>
      </c>
      <c r="K1575" s="15">
        <v>46032</v>
      </c>
      <c r="L1575" t="s">
        <v>10043</v>
      </c>
      <c r="M1575" t="s">
        <v>13585</v>
      </c>
    </row>
    <row r="1576" spans="1:13">
      <c r="A1576" t="s">
        <v>13586</v>
      </c>
      <c r="B1576" t="s">
        <v>13425</v>
      </c>
      <c r="C1576" t="s">
        <v>315</v>
      </c>
      <c r="D1576" t="s">
        <v>212</v>
      </c>
      <c r="E1576">
        <v>465</v>
      </c>
      <c r="F1576">
        <v>47</v>
      </c>
      <c r="G1576">
        <v>93</v>
      </c>
      <c r="H1576">
        <v>325</v>
      </c>
      <c r="I1576" t="s">
        <v>468</v>
      </c>
      <c r="J1576">
        <v>9</v>
      </c>
      <c r="K1576" s="15">
        <v>46032</v>
      </c>
      <c r="L1576" t="s">
        <v>10046</v>
      </c>
      <c r="M1576" t="s">
        <v>13587</v>
      </c>
    </row>
    <row r="1577" spans="1:13">
      <c r="A1577" t="s">
        <v>13588</v>
      </c>
      <c r="B1577" t="s">
        <v>13428</v>
      </c>
      <c r="C1577" t="s">
        <v>324</v>
      </c>
      <c r="D1577" t="s">
        <v>213</v>
      </c>
      <c r="E1577">
        <v>141</v>
      </c>
      <c r="F1577">
        <v>19</v>
      </c>
      <c r="G1577">
        <v>28</v>
      </c>
      <c r="H1577">
        <v>94</v>
      </c>
      <c r="I1577" t="s">
        <v>468</v>
      </c>
      <c r="J1577">
        <v>10</v>
      </c>
      <c r="K1577" s="15">
        <v>46032</v>
      </c>
      <c r="L1577" t="s">
        <v>10040</v>
      </c>
      <c r="M1577" t="s">
        <v>13589</v>
      </c>
    </row>
    <row r="1578" spans="1:13">
      <c r="A1578" t="s">
        <v>13590</v>
      </c>
      <c r="B1578" t="s">
        <v>13431</v>
      </c>
      <c r="C1578" t="s">
        <v>333</v>
      </c>
      <c r="D1578" t="s">
        <v>214</v>
      </c>
      <c r="E1578">
        <v>143</v>
      </c>
      <c r="F1578">
        <v>19</v>
      </c>
      <c r="G1578">
        <v>29</v>
      </c>
      <c r="H1578">
        <v>95</v>
      </c>
      <c r="I1578" t="s">
        <v>468</v>
      </c>
      <c r="J1578">
        <v>11</v>
      </c>
      <c r="K1578" s="15">
        <v>46032</v>
      </c>
      <c r="L1578" t="s">
        <v>10043</v>
      </c>
      <c r="M1578" t="s">
        <v>13591</v>
      </c>
    </row>
    <row r="1579" spans="1:13">
      <c r="A1579" t="s">
        <v>13592</v>
      </c>
      <c r="B1579" t="s">
        <v>13434</v>
      </c>
      <c r="C1579" t="s">
        <v>257</v>
      </c>
      <c r="D1579" t="s">
        <v>216</v>
      </c>
      <c r="E1579">
        <v>144</v>
      </c>
      <c r="F1579">
        <v>19</v>
      </c>
      <c r="G1579">
        <v>29</v>
      </c>
      <c r="H1579">
        <v>96</v>
      </c>
      <c r="I1579" t="s">
        <v>468</v>
      </c>
      <c r="J1579">
        <v>12</v>
      </c>
      <c r="K1579" s="15">
        <v>46032</v>
      </c>
      <c r="L1579" t="s">
        <v>10046</v>
      </c>
      <c r="M1579" t="s">
        <v>13474</v>
      </c>
    </row>
    <row r="1580" spans="1:13">
      <c r="A1580" t="s">
        <v>13593</v>
      </c>
      <c r="B1580" t="s">
        <v>13437</v>
      </c>
      <c r="C1580" t="s">
        <v>257</v>
      </c>
      <c r="D1580" t="s">
        <v>218</v>
      </c>
      <c r="E1580">
        <v>485</v>
      </c>
      <c r="F1580">
        <v>49</v>
      </c>
      <c r="G1580">
        <v>97</v>
      </c>
      <c r="H1580">
        <v>339</v>
      </c>
      <c r="I1580" t="s">
        <v>468</v>
      </c>
      <c r="J1580">
        <v>13</v>
      </c>
      <c r="K1580" s="15">
        <v>46032</v>
      </c>
      <c r="L1580" t="s">
        <v>10040</v>
      </c>
      <c r="M1580" t="s">
        <v>13594</v>
      </c>
    </row>
    <row r="1581" spans="1:13">
      <c r="A1581" t="s">
        <v>13595</v>
      </c>
      <c r="B1581" t="s">
        <v>13440</v>
      </c>
      <c r="C1581" t="s">
        <v>257</v>
      </c>
      <c r="D1581" t="s">
        <v>220</v>
      </c>
      <c r="E1581">
        <v>490</v>
      </c>
      <c r="F1581">
        <v>49</v>
      </c>
      <c r="G1581">
        <v>98</v>
      </c>
      <c r="H1581">
        <v>343</v>
      </c>
      <c r="I1581" t="s">
        <v>468</v>
      </c>
      <c r="J1581">
        <v>14</v>
      </c>
      <c r="K1581" s="15">
        <v>46032</v>
      </c>
      <c r="L1581" t="s">
        <v>10043</v>
      </c>
      <c r="M1581" t="s">
        <v>13596</v>
      </c>
    </row>
    <row r="1582" spans="1:13">
      <c r="A1582" t="s">
        <v>13597</v>
      </c>
      <c r="B1582" t="s">
        <v>13443</v>
      </c>
      <c r="C1582" t="s">
        <v>315</v>
      </c>
      <c r="D1582" t="s">
        <v>221</v>
      </c>
      <c r="E1582">
        <v>149</v>
      </c>
      <c r="F1582">
        <v>20</v>
      </c>
      <c r="G1582">
        <v>30</v>
      </c>
      <c r="H1582">
        <v>99</v>
      </c>
      <c r="I1582" t="s">
        <v>468</v>
      </c>
      <c r="J1582">
        <v>5</v>
      </c>
      <c r="K1582" s="15">
        <v>46032</v>
      </c>
      <c r="L1582" t="s">
        <v>10046</v>
      </c>
      <c r="M1582" t="s">
        <v>13598</v>
      </c>
    </row>
    <row r="1583" spans="1:13">
      <c r="A1583" t="s">
        <v>13599</v>
      </c>
      <c r="B1583" t="s">
        <v>13446</v>
      </c>
      <c r="C1583" t="s">
        <v>315</v>
      </c>
      <c r="D1583" t="s">
        <v>224</v>
      </c>
      <c r="E1583">
        <v>150</v>
      </c>
      <c r="F1583">
        <v>20</v>
      </c>
      <c r="G1583">
        <v>30</v>
      </c>
      <c r="H1583">
        <v>100</v>
      </c>
      <c r="I1583" t="s">
        <v>468</v>
      </c>
      <c r="J1583">
        <v>6</v>
      </c>
      <c r="K1583" s="15">
        <v>46032</v>
      </c>
      <c r="L1583" t="s">
        <v>10040</v>
      </c>
      <c r="M1583" t="s">
        <v>13600</v>
      </c>
    </row>
    <row r="1584" spans="1:13">
      <c r="A1584" t="s">
        <v>13601</v>
      </c>
      <c r="B1584" t="s">
        <v>13449</v>
      </c>
      <c r="C1584" t="s">
        <v>324</v>
      </c>
      <c r="D1584" t="s">
        <v>226</v>
      </c>
      <c r="E1584">
        <v>152</v>
      </c>
      <c r="F1584">
        <v>20</v>
      </c>
      <c r="G1584">
        <v>30</v>
      </c>
      <c r="H1584">
        <v>102</v>
      </c>
      <c r="I1584" t="s">
        <v>468</v>
      </c>
      <c r="J1584">
        <v>7</v>
      </c>
      <c r="K1584" s="15">
        <v>46032</v>
      </c>
      <c r="L1584" t="s">
        <v>10043</v>
      </c>
      <c r="M1584" t="s">
        <v>13602</v>
      </c>
    </row>
    <row r="1585" spans="1:13">
      <c r="A1585" t="s">
        <v>13603</v>
      </c>
      <c r="B1585" t="s">
        <v>13452</v>
      </c>
      <c r="C1585" t="s">
        <v>333</v>
      </c>
      <c r="D1585" t="s">
        <v>227</v>
      </c>
      <c r="E1585">
        <v>153</v>
      </c>
      <c r="F1585">
        <v>20</v>
      </c>
      <c r="G1585">
        <v>31</v>
      </c>
      <c r="H1585">
        <v>102</v>
      </c>
      <c r="I1585" t="s">
        <v>468</v>
      </c>
      <c r="J1585">
        <v>8</v>
      </c>
      <c r="K1585" s="15">
        <v>46032</v>
      </c>
      <c r="L1585" t="s">
        <v>10046</v>
      </c>
      <c r="M1585" t="s">
        <v>13604</v>
      </c>
    </row>
    <row r="1586" spans="1:13">
      <c r="A1586" t="s">
        <v>13605</v>
      </c>
      <c r="B1586" t="s">
        <v>13455</v>
      </c>
      <c r="C1586" t="s">
        <v>257</v>
      </c>
      <c r="D1586" t="s">
        <v>228</v>
      </c>
      <c r="E1586">
        <v>155</v>
      </c>
      <c r="F1586">
        <v>21</v>
      </c>
      <c r="G1586">
        <v>31</v>
      </c>
      <c r="H1586">
        <v>103</v>
      </c>
      <c r="I1586" t="s">
        <v>468</v>
      </c>
      <c r="J1586">
        <v>9</v>
      </c>
      <c r="K1586" s="15">
        <v>46032</v>
      </c>
      <c r="L1586" t="s">
        <v>10040</v>
      </c>
      <c r="M1586" t="s">
        <v>13495</v>
      </c>
    </row>
    <row r="1587" spans="1:13">
      <c r="A1587" t="s">
        <v>13606</v>
      </c>
      <c r="B1587" t="s">
        <v>13458</v>
      </c>
      <c r="C1587" t="s">
        <v>257</v>
      </c>
      <c r="D1587" t="s">
        <v>229</v>
      </c>
      <c r="E1587">
        <v>156</v>
      </c>
      <c r="F1587">
        <v>21</v>
      </c>
      <c r="G1587">
        <v>31</v>
      </c>
      <c r="H1587">
        <v>104</v>
      </c>
      <c r="I1587" t="s">
        <v>468</v>
      </c>
      <c r="J1587">
        <v>10</v>
      </c>
      <c r="K1587" s="15">
        <v>46032</v>
      </c>
      <c r="L1587" t="s">
        <v>10043</v>
      </c>
      <c r="M1587" t="s">
        <v>13607</v>
      </c>
    </row>
    <row r="1588" spans="1:13">
      <c r="A1588" t="s">
        <v>13608</v>
      </c>
      <c r="B1588" t="s">
        <v>13461</v>
      </c>
      <c r="C1588" t="s">
        <v>257</v>
      </c>
      <c r="D1588" t="s">
        <v>230</v>
      </c>
      <c r="E1588">
        <v>158</v>
      </c>
      <c r="F1588">
        <v>21</v>
      </c>
      <c r="G1588">
        <v>32</v>
      </c>
      <c r="H1588">
        <v>105</v>
      </c>
      <c r="I1588" t="s">
        <v>468</v>
      </c>
      <c r="J1588">
        <v>11</v>
      </c>
      <c r="K1588" s="15">
        <v>46032</v>
      </c>
      <c r="L1588" t="s">
        <v>10046</v>
      </c>
      <c r="M1588" t="s">
        <v>13609</v>
      </c>
    </row>
    <row r="1589" spans="1:13">
      <c r="A1589" t="s">
        <v>13610</v>
      </c>
      <c r="B1589" t="s">
        <v>13464</v>
      </c>
      <c r="C1589" t="s">
        <v>315</v>
      </c>
      <c r="D1589" t="s">
        <v>232</v>
      </c>
      <c r="E1589">
        <v>159</v>
      </c>
      <c r="F1589">
        <v>21</v>
      </c>
      <c r="G1589">
        <v>32</v>
      </c>
      <c r="H1589">
        <v>106</v>
      </c>
      <c r="I1589" t="s">
        <v>468</v>
      </c>
      <c r="J1589">
        <v>12</v>
      </c>
      <c r="K1589" s="15">
        <v>46032</v>
      </c>
      <c r="L1589" t="s">
        <v>10040</v>
      </c>
      <c r="M1589" t="s">
        <v>13611</v>
      </c>
    </row>
    <row r="1590" spans="1:13">
      <c r="A1590" t="s">
        <v>13612</v>
      </c>
      <c r="B1590" t="s">
        <v>13467</v>
      </c>
      <c r="C1590" t="s">
        <v>315</v>
      </c>
      <c r="D1590" t="s">
        <v>233</v>
      </c>
      <c r="E1590">
        <v>161</v>
      </c>
      <c r="F1590">
        <v>21</v>
      </c>
      <c r="G1590">
        <v>32</v>
      </c>
      <c r="H1590">
        <v>108</v>
      </c>
      <c r="I1590" t="s">
        <v>468</v>
      </c>
      <c r="J1590">
        <v>13</v>
      </c>
      <c r="K1590" s="15">
        <v>46032</v>
      </c>
      <c r="L1590" t="s">
        <v>10043</v>
      </c>
      <c r="M1590" t="s">
        <v>13613</v>
      </c>
    </row>
    <row r="1591" spans="1:13">
      <c r="A1591" t="s">
        <v>13614</v>
      </c>
      <c r="B1591" t="s">
        <v>13470</v>
      </c>
      <c r="C1591" t="s">
        <v>324</v>
      </c>
      <c r="D1591" t="s">
        <v>234</v>
      </c>
      <c r="E1591">
        <v>140</v>
      </c>
      <c r="F1591">
        <v>19</v>
      </c>
      <c r="G1591">
        <v>28</v>
      </c>
      <c r="H1591">
        <v>93</v>
      </c>
      <c r="I1591" t="s">
        <v>468</v>
      </c>
      <c r="J1591">
        <v>14</v>
      </c>
      <c r="K1591" s="15">
        <v>46032</v>
      </c>
      <c r="L1591" t="s">
        <v>10046</v>
      </c>
      <c r="M1591" t="s">
        <v>13615</v>
      </c>
    </row>
    <row r="1592" spans="1:13">
      <c r="A1592" t="s">
        <v>13616</v>
      </c>
      <c r="B1592" t="s">
        <v>13473</v>
      </c>
      <c r="C1592" t="s">
        <v>333</v>
      </c>
      <c r="D1592" t="s">
        <v>235</v>
      </c>
      <c r="E1592">
        <v>141</v>
      </c>
      <c r="F1592">
        <v>19</v>
      </c>
      <c r="G1592">
        <v>28</v>
      </c>
      <c r="H1592">
        <v>94</v>
      </c>
      <c r="I1592" t="s">
        <v>468</v>
      </c>
      <c r="J1592">
        <v>5</v>
      </c>
      <c r="K1592" s="15">
        <v>46032</v>
      </c>
      <c r="L1592" t="s">
        <v>10040</v>
      </c>
      <c r="M1592" t="s">
        <v>13617</v>
      </c>
    </row>
    <row r="1593" spans="1:13">
      <c r="A1593" t="s">
        <v>13618</v>
      </c>
      <c r="B1593" t="s">
        <v>13476</v>
      </c>
      <c r="C1593" t="s">
        <v>257</v>
      </c>
      <c r="D1593" t="s">
        <v>236</v>
      </c>
      <c r="E1593">
        <v>143</v>
      </c>
      <c r="F1593">
        <v>19</v>
      </c>
      <c r="G1593">
        <v>29</v>
      </c>
      <c r="H1593">
        <v>95</v>
      </c>
      <c r="I1593" t="s">
        <v>468</v>
      </c>
      <c r="J1593">
        <v>6</v>
      </c>
      <c r="K1593" s="15">
        <v>46032</v>
      </c>
      <c r="L1593" t="s">
        <v>10043</v>
      </c>
      <c r="M1593" t="s">
        <v>13516</v>
      </c>
    </row>
    <row r="1594" spans="1:13">
      <c r="A1594" t="s">
        <v>13619</v>
      </c>
      <c r="B1594" t="s">
        <v>13479</v>
      </c>
      <c r="C1594" t="s">
        <v>257</v>
      </c>
      <c r="D1594" t="s">
        <v>237</v>
      </c>
      <c r="E1594">
        <v>144</v>
      </c>
      <c r="F1594">
        <v>19</v>
      </c>
      <c r="G1594">
        <v>29</v>
      </c>
      <c r="H1594">
        <v>96</v>
      </c>
      <c r="I1594" t="s">
        <v>468</v>
      </c>
      <c r="J1594">
        <v>7</v>
      </c>
      <c r="K1594" s="15">
        <v>46032</v>
      </c>
      <c r="L1594" t="s">
        <v>10046</v>
      </c>
      <c r="M1594" t="s">
        <v>13620</v>
      </c>
    </row>
    <row r="1595" spans="1:13">
      <c r="A1595" t="s">
        <v>13621</v>
      </c>
      <c r="B1595" t="s">
        <v>13482</v>
      </c>
      <c r="C1595" t="s">
        <v>257</v>
      </c>
      <c r="D1595" t="s">
        <v>238</v>
      </c>
      <c r="E1595">
        <v>146</v>
      </c>
      <c r="F1595">
        <v>19</v>
      </c>
      <c r="G1595">
        <v>29</v>
      </c>
      <c r="H1595">
        <v>98</v>
      </c>
      <c r="I1595" t="s">
        <v>468</v>
      </c>
      <c r="J1595">
        <v>8</v>
      </c>
      <c r="K1595" s="15">
        <v>46032</v>
      </c>
      <c r="L1595" t="s">
        <v>10040</v>
      </c>
      <c r="M1595" t="s">
        <v>13622</v>
      </c>
    </row>
    <row r="1596" spans="1:13">
      <c r="A1596" t="s">
        <v>13623</v>
      </c>
      <c r="B1596" t="s">
        <v>13485</v>
      </c>
      <c r="C1596" t="s">
        <v>315</v>
      </c>
      <c r="D1596" t="s">
        <v>163</v>
      </c>
      <c r="E1596">
        <v>147</v>
      </c>
      <c r="F1596">
        <v>20</v>
      </c>
      <c r="G1596">
        <v>29</v>
      </c>
      <c r="H1596">
        <v>98</v>
      </c>
      <c r="I1596" t="s">
        <v>468</v>
      </c>
      <c r="J1596">
        <v>9</v>
      </c>
      <c r="K1596" s="15">
        <v>46032</v>
      </c>
      <c r="L1596" t="s">
        <v>10043</v>
      </c>
      <c r="M1596" t="s">
        <v>13624</v>
      </c>
    </row>
    <row r="1597" spans="1:13">
      <c r="A1597" t="s">
        <v>13625</v>
      </c>
      <c r="B1597" t="s">
        <v>13488</v>
      </c>
      <c r="C1597" t="s">
        <v>315</v>
      </c>
      <c r="D1597" t="s">
        <v>165</v>
      </c>
      <c r="E1597">
        <v>149</v>
      </c>
      <c r="F1597">
        <v>20</v>
      </c>
      <c r="G1597">
        <v>30</v>
      </c>
      <c r="H1597">
        <v>99</v>
      </c>
      <c r="I1597" t="s">
        <v>468</v>
      </c>
      <c r="J1597">
        <v>10</v>
      </c>
      <c r="K1597" s="15">
        <v>46032</v>
      </c>
      <c r="L1597" t="s">
        <v>10046</v>
      </c>
      <c r="M1597" t="s">
        <v>13626</v>
      </c>
    </row>
    <row r="1598" spans="1:13">
      <c r="A1598" t="s">
        <v>13627</v>
      </c>
      <c r="B1598" t="s">
        <v>13491</v>
      </c>
      <c r="C1598" t="s">
        <v>324</v>
      </c>
      <c r="D1598" t="s">
        <v>168</v>
      </c>
      <c r="E1598">
        <v>150</v>
      </c>
      <c r="F1598">
        <v>20</v>
      </c>
      <c r="G1598">
        <v>30</v>
      </c>
      <c r="H1598">
        <v>100</v>
      </c>
      <c r="I1598" t="s">
        <v>468</v>
      </c>
      <c r="J1598">
        <v>11</v>
      </c>
      <c r="K1598" s="15">
        <v>46032</v>
      </c>
      <c r="L1598" t="s">
        <v>10040</v>
      </c>
      <c r="M1598" t="s">
        <v>13628</v>
      </c>
    </row>
    <row r="1599" spans="1:13">
      <c r="A1599" t="s">
        <v>13629</v>
      </c>
      <c r="B1599" t="s">
        <v>13494</v>
      </c>
      <c r="C1599" t="s">
        <v>333</v>
      </c>
      <c r="D1599" t="s">
        <v>170</v>
      </c>
      <c r="E1599">
        <v>152</v>
      </c>
      <c r="F1599">
        <v>20</v>
      </c>
      <c r="G1599">
        <v>30</v>
      </c>
      <c r="H1599">
        <v>102</v>
      </c>
      <c r="I1599" t="s">
        <v>468</v>
      </c>
      <c r="J1599">
        <v>12</v>
      </c>
      <c r="K1599" s="15">
        <v>46032</v>
      </c>
      <c r="L1599" t="s">
        <v>10043</v>
      </c>
      <c r="M1599" t="s">
        <v>13630</v>
      </c>
    </row>
    <row r="1600" spans="1:13">
      <c r="A1600" t="s">
        <v>13631</v>
      </c>
      <c r="B1600" t="s">
        <v>13497</v>
      </c>
      <c r="C1600" t="s">
        <v>257</v>
      </c>
      <c r="D1600" t="s">
        <v>171</v>
      </c>
      <c r="E1600">
        <v>510</v>
      </c>
      <c r="F1600">
        <v>51</v>
      </c>
      <c r="G1600">
        <v>102</v>
      </c>
      <c r="H1600">
        <v>357</v>
      </c>
      <c r="I1600" t="s">
        <v>468</v>
      </c>
      <c r="J1600">
        <v>13</v>
      </c>
      <c r="K1600" s="15">
        <v>46032</v>
      </c>
      <c r="L1600" t="s">
        <v>10046</v>
      </c>
      <c r="M1600" t="s">
        <v>13536</v>
      </c>
    </row>
    <row r="1601" spans="1:13">
      <c r="A1601" t="s">
        <v>13632</v>
      </c>
      <c r="B1601" t="s">
        <v>13500</v>
      </c>
      <c r="C1601" t="s">
        <v>257</v>
      </c>
      <c r="D1601" t="s">
        <v>173</v>
      </c>
      <c r="E1601">
        <v>515</v>
      </c>
      <c r="F1601">
        <v>52</v>
      </c>
      <c r="G1601">
        <v>103</v>
      </c>
      <c r="H1601">
        <v>360</v>
      </c>
      <c r="I1601" t="s">
        <v>468</v>
      </c>
      <c r="J1601">
        <v>14</v>
      </c>
      <c r="K1601" s="15">
        <v>46032</v>
      </c>
      <c r="L1601" t="s">
        <v>10040</v>
      </c>
      <c r="M1601" t="s">
        <v>13633</v>
      </c>
    </row>
    <row r="1602" spans="1:13">
      <c r="A1602" t="s">
        <v>13634</v>
      </c>
      <c r="B1602" t="s">
        <v>13503</v>
      </c>
      <c r="C1602" t="s">
        <v>257</v>
      </c>
      <c r="D1602" t="s">
        <v>176</v>
      </c>
      <c r="E1602">
        <v>520</v>
      </c>
      <c r="F1602">
        <v>52</v>
      </c>
      <c r="G1602">
        <v>104</v>
      </c>
      <c r="H1602">
        <v>364</v>
      </c>
      <c r="I1602" t="s">
        <v>468</v>
      </c>
      <c r="J1602">
        <v>5</v>
      </c>
      <c r="K1602" s="15">
        <v>46032</v>
      </c>
      <c r="L1602" t="s">
        <v>10043</v>
      </c>
      <c r="M1602" t="s">
        <v>13635</v>
      </c>
    </row>
    <row r="1603" spans="1:13">
      <c r="A1603" t="s">
        <v>13636</v>
      </c>
      <c r="B1603" t="s">
        <v>13506</v>
      </c>
      <c r="C1603" t="s">
        <v>315</v>
      </c>
      <c r="D1603" t="s">
        <v>178</v>
      </c>
      <c r="E1603">
        <v>525</v>
      </c>
      <c r="F1603">
        <v>53</v>
      </c>
      <c r="G1603">
        <v>105</v>
      </c>
      <c r="H1603">
        <v>367</v>
      </c>
      <c r="I1603" t="s">
        <v>468</v>
      </c>
      <c r="J1603">
        <v>6</v>
      </c>
      <c r="K1603" s="15">
        <v>46032</v>
      </c>
      <c r="L1603" t="s">
        <v>10046</v>
      </c>
      <c r="M1603" t="s">
        <v>13637</v>
      </c>
    </row>
    <row r="1604" spans="1:13">
      <c r="A1604" t="s">
        <v>13638</v>
      </c>
      <c r="B1604" t="s">
        <v>13509</v>
      </c>
      <c r="C1604" t="s">
        <v>315</v>
      </c>
      <c r="D1604" t="s">
        <v>180</v>
      </c>
      <c r="E1604">
        <v>530</v>
      </c>
      <c r="F1604">
        <v>53</v>
      </c>
      <c r="G1604">
        <v>106</v>
      </c>
      <c r="H1604">
        <v>371</v>
      </c>
      <c r="I1604" t="s">
        <v>468</v>
      </c>
      <c r="J1604">
        <v>7</v>
      </c>
      <c r="K1604" s="15">
        <v>46032</v>
      </c>
      <c r="L1604" t="s">
        <v>10040</v>
      </c>
      <c r="M1604" t="s">
        <v>13639</v>
      </c>
    </row>
    <row r="1605" spans="1:13">
      <c r="A1605" t="s">
        <v>13640</v>
      </c>
      <c r="B1605" t="s">
        <v>13512</v>
      </c>
      <c r="C1605" t="s">
        <v>324</v>
      </c>
      <c r="D1605" t="s">
        <v>182</v>
      </c>
      <c r="E1605">
        <v>535</v>
      </c>
      <c r="F1605">
        <v>54</v>
      </c>
      <c r="G1605">
        <v>107</v>
      </c>
      <c r="H1605">
        <v>374</v>
      </c>
      <c r="I1605" t="s">
        <v>468</v>
      </c>
      <c r="J1605">
        <v>8</v>
      </c>
      <c r="K1605" s="15">
        <v>46032</v>
      </c>
      <c r="L1605" t="s">
        <v>10043</v>
      </c>
      <c r="M1605" t="s">
        <v>13641</v>
      </c>
    </row>
    <row r="1606" spans="1:13">
      <c r="A1606" t="s">
        <v>13642</v>
      </c>
      <c r="B1606" t="s">
        <v>13515</v>
      </c>
      <c r="C1606" t="s">
        <v>333</v>
      </c>
      <c r="D1606" t="s">
        <v>185</v>
      </c>
      <c r="E1606">
        <v>465</v>
      </c>
      <c r="F1606">
        <v>47</v>
      </c>
      <c r="G1606">
        <v>93</v>
      </c>
      <c r="H1606">
        <v>325</v>
      </c>
      <c r="I1606" t="s">
        <v>468</v>
      </c>
      <c r="J1606">
        <v>9</v>
      </c>
      <c r="K1606" s="15">
        <v>46032</v>
      </c>
      <c r="L1606" t="s">
        <v>10046</v>
      </c>
      <c r="M1606" t="s">
        <v>13643</v>
      </c>
    </row>
    <row r="1607" spans="1:13">
      <c r="A1607" t="s">
        <v>13644</v>
      </c>
      <c r="B1607" t="s">
        <v>13518</v>
      </c>
      <c r="C1607" t="s">
        <v>257</v>
      </c>
      <c r="D1607" t="s">
        <v>187</v>
      </c>
      <c r="E1607">
        <v>470</v>
      </c>
      <c r="F1607">
        <v>47</v>
      </c>
      <c r="G1607">
        <v>94</v>
      </c>
      <c r="H1607">
        <v>329</v>
      </c>
      <c r="I1607" t="s">
        <v>468</v>
      </c>
      <c r="J1607">
        <v>10</v>
      </c>
      <c r="K1607" s="15">
        <v>46032</v>
      </c>
      <c r="L1607" t="s">
        <v>10040</v>
      </c>
      <c r="M1607" t="s">
        <v>13556</v>
      </c>
    </row>
    <row r="1608" spans="1:13">
      <c r="A1608" t="s">
        <v>13645</v>
      </c>
      <c r="B1608" t="s">
        <v>13521</v>
      </c>
      <c r="C1608" t="s">
        <v>257</v>
      </c>
      <c r="D1608" t="s">
        <v>188</v>
      </c>
      <c r="E1608">
        <v>475</v>
      </c>
      <c r="F1608">
        <v>48</v>
      </c>
      <c r="G1608">
        <v>95</v>
      </c>
      <c r="H1608">
        <v>332</v>
      </c>
      <c r="I1608" t="s">
        <v>468</v>
      </c>
      <c r="J1608">
        <v>11</v>
      </c>
      <c r="K1608" s="15">
        <v>46032</v>
      </c>
      <c r="L1608" t="s">
        <v>10043</v>
      </c>
      <c r="M1608" t="s">
        <v>13646</v>
      </c>
    </row>
    <row r="1609" spans="1:13">
      <c r="A1609" t="s">
        <v>13647</v>
      </c>
      <c r="B1609" t="s">
        <v>13524</v>
      </c>
      <c r="C1609" t="s">
        <v>257</v>
      </c>
      <c r="D1609" t="s">
        <v>189</v>
      </c>
      <c r="E1609">
        <v>480</v>
      </c>
      <c r="F1609">
        <v>48</v>
      </c>
      <c r="G1609">
        <v>96</v>
      </c>
      <c r="H1609">
        <v>336</v>
      </c>
      <c r="I1609" t="s">
        <v>468</v>
      </c>
      <c r="J1609">
        <v>12</v>
      </c>
      <c r="K1609" s="15">
        <v>46032</v>
      </c>
      <c r="L1609" t="s">
        <v>10046</v>
      </c>
      <c r="M1609" t="s">
        <v>13648</v>
      </c>
    </row>
    <row r="1610" spans="1:13">
      <c r="A1610" t="s">
        <v>13649</v>
      </c>
      <c r="B1610" t="s">
        <v>13527</v>
      </c>
      <c r="C1610" t="s">
        <v>315</v>
      </c>
      <c r="D1610" t="s">
        <v>191</v>
      </c>
      <c r="E1610">
        <v>485</v>
      </c>
      <c r="F1610">
        <v>49</v>
      </c>
      <c r="G1610">
        <v>97</v>
      </c>
      <c r="H1610">
        <v>339</v>
      </c>
      <c r="I1610" t="s">
        <v>468</v>
      </c>
      <c r="J1610">
        <v>13</v>
      </c>
      <c r="K1610" s="15">
        <v>46032</v>
      </c>
      <c r="L1610" t="s">
        <v>10040</v>
      </c>
      <c r="M1610" t="s">
        <v>13650</v>
      </c>
    </row>
    <row r="1611" spans="1:13">
      <c r="A1611" t="s">
        <v>13651</v>
      </c>
      <c r="B1611" t="s">
        <v>13530</v>
      </c>
      <c r="C1611" t="s">
        <v>315</v>
      </c>
      <c r="D1611" t="s">
        <v>193</v>
      </c>
      <c r="E1611">
        <v>490</v>
      </c>
      <c r="F1611">
        <v>49</v>
      </c>
      <c r="G1611">
        <v>98</v>
      </c>
      <c r="H1611">
        <v>343</v>
      </c>
      <c r="I1611" t="s">
        <v>468</v>
      </c>
      <c r="J1611">
        <v>14</v>
      </c>
      <c r="K1611" s="15">
        <v>46032</v>
      </c>
      <c r="L1611" t="s">
        <v>10043</v>
      </c>
      <c r="M1611" t="s">
        <v>13652</v>
      </c>
    </row>
    <row r="1612" spans="1:13">
      <c r="A1612" t="s">
        <v>13653</v>
      </c>
      <c r="B1612" t="s">
        <v>13532</v>
      </c>
      <c r="C1612" t="s">
        <v>324</v>
      </c>
      <c r="D1612" t="s">
        <v>195</v>
      </c>
      <c r="E1612">
        <v>495</v>
      </c>
      <c r="F1612">
        <v>50</v>
      </c>
      <c r="G1612">
        <v>99</v>
      </c>
      <c r="H1612">
        <v>346</v>
      </c>
      <c r="I1612" t="s">
        <v>468</v>
      </c>
      <c r="J1612">
        <v>5</v>
      </c>
      <c r="K1612" s="15">
        <v>46032</v>
      </c>
      <c r="L1612" t="s">
        <v>10046</v>
      </c>
      <c r="M1612" t="s">
        <v>13654</v>
      </c>
    </row>
    <row r="1613" spans="1:13">
      <c r="A1613" t="s">
        <v>13655</v>
      </c>
      <c r="B1613" t="s">
        <v>13535</v>
      </c>
      <c r="C1613" t="s">
        <v>333</v>
      </c>
      <c r="D1613" t="s">
        <v>197</v>
      </c>
      <c r="E1613">
        <v>500</v>
      </c>
      <c r="F1613">
        <v>50</v>
      </c>
      <c r="G1613">
        <v>100</v>
      </c>
      <c r="H1613">
        <v>350</v>
      </c>
      <c r="I1613" t="s">
        <v>468</v>
      </c>
      <c r="J1613">
        <v>6</v>
      </c>
      <c r="K1613" s="15">
        <v>46032</v>
      </c>
      <c r="L1613" t="s">
        <v>10040</v>
      </c>
      <c r="M1613" t="s">
        <v>13656</v>
      </c>
    </row>
    <row r="1614" spans="1:13">
      <c r="A1614" t="s">
        <v>13657</v>
      </c>
      <c r="B1614" t="s">
        <v>13538</v>
      </c>
      <c r="C1614" t="s">
        <v>257</v>
      </c>
      <c r="D1614" t="s">
        <v>199</v>
      </c>
      <c r="E1614">
        <v>152</v>
      </c>
      <c r="F1614">
        <v>20</v>
      </c>
      <c r="G1614">
        <v>30</v>
      </c>
      <c r="H1614">
        <v>102</v>
      </c>
      <c r="I1614" t="s">
        <v>468</v>
      </c>
      <c r="J1614">
        <v>7</v>
      </c>
      <c r="K1614" s="15">
        <v>46032</v>
      </c>
      <c r="L1614" t="s">
        <v>10043</v>
      </c>
      <c r="M1614" t="s">
        <v>13570</v>
      </c>
    </row>
    <row r="1615" spans="1:13">
      <c r="A1615" t="s">
        <v>13658</v>
      </c>
      <c r="B1615" t="s">
        <v>13541</v>
      </c>
      <c r="C1615" t="s">
        <v>257</v>
      </c>
      <c r="D1615" t="s">
        <v>201</v>
      </c>
      <c r="E1615">
        <v>510</v>
      </c>
      <c r="F1615">
        <v>51</v>
      </c>
      <c r="G1615">
        <v>102</v>
      </c>
      <c r="H1615">
        <v>357</v>
      </c>
      <c r="I1615" t="s">
        <v>468</v>
      </c>
      <c r="J1615">
        <v>8</v>
      </c>
      <c r="K1615" s="15">
        <v>46032</v>
      </c>
      <c r="L1615" t="s">
        <v>10046</v>
      </c>
      <c r="M1615" t="s">
        <v>13659</v>
      </c>
    </row>
    <row r="1616" spans="1:13">
      <c r="A1616" t="s">
        <v>13660</v>
      </c>
      <c r="B1616" t="s">
        <v>13544</v>
      </c>
      <c r="C1616" t="s">
        <v>257</v>
      </c>
      <c r="D1616" t="s">
        <v>203</v>
      </c>
      <c r="E1616">
        <v>515</v>
      </c>
      <c r="F1616">
        <v>52</v>
      </c>
      <c r="G1616">
        <v>103</v>
      </c>
      <c r="H1616">
        <v>360</v>
      </c>
      <c r="I1616" t="s">
        <v>468</v>
      </c>
      <c r="J1616">
        <v>9</v>
      </c>
      <c r="K1616" s="15">
        <v>46032</v>
      </c>
      <c r="L1616" t="s">
        <v>10040</v>
      </c>
      <c r="M1616" t="s">
        <v>13661</v>
      </c>
    </row>
    <row r="1617" spans="1:13">
      <c r="A1617" t="s">
        <v>13662</v>
      </c>
      <c r="B1617" t="s">
        <v>13547</v>
      </c>
      <c r="C1617" t="s">
        <v>315</v>
      </c>
      <c r="D1617" t="s">
        <v>206</v>
      </c>
      <c r="E1617">
        <v>156</v>
      </c>
      <c r="F1617">
        <v>21</v>
      </c>
      <c r="G1617">
        <v>31</v>
      </c>
      <c r="H1617">
        <v>104</v>
      </c>
      <c r="I1617" t="s">
        <v>468</v>
      </c>
      <c r="J1617">
        <v>10</v>
      </c>
      <c r="K1617" s="15">
        <v>46032</v>
      </c>
      <c r="L1617" t="s">
        <v>10043</v>
      </c>
      <c r="M1617" t="s">
        <v>13663</v>
      </c>
    </row>
    <row r="1618" spans="1:13">
      <c r="A1618" t="s">
        <v>13664</v>
      </c>
      <c r="B1618" t="s">
        <v>13550</v>
      </c>
      <c r="C1618" t="s">
        <v>315</v>
      </c>
      <c r="D1618" t="s">
        <v>207</v>
      </c>
      <c r="E1618">
        <v>158</v>
      </c>
      <c r="F1618">
        <v>21</v>
      </c>
      <c r="G1618">
        <v>32</v>
      </c>
      <c r="H1618">
        <v>105</v>
      </c>
      <c r="I1618" t="s">
        <v>468</v>
      </c>
      <c r="J1618">
        <v>11</v>
      </c>
      <c r="K1618" s="15">
        <v>46032</v>
      </c>
      <c r="L1618" t="s">
        <v>10046</v>
      </c>
      <c r="M1618" t="s">
        <v>13665</v>
      </c>
    </row>
    <row r="1619" spans="1:13">
      <c r="A1619" t="s">
        <v>13666</v>
      </c>
      <c r="B1619" t="s">
        <v>13552</v>
      </c>
      <c r="C1619" t="s">
        <v>324</v>
      </c>
      <c r="D1619" t="s">
        <v>208</v>
      </c>
      <c r="E1619">
        <v>159</v>
      </c>
      <c r="F1619">
        <v>21</v>
      </c>
      <c r="G1619">
        <v>32</v>
      </c>
      <c r="H1619">
        <v>106</v>
      </c>
      <c r="I1619" t="s">
        <v>468</v>
      </c>
      <c r="J1619">
        <v>12</v>
      </c>
      <c r="K1619" s="15">
        <v>46032</v>
      </c>
      <c r="L1619" t="s">
        <v>10040</v>
      </c>
      <c r="M1619" t="s">
        <v>13667</v>
      </c>
    </row>
    <row r="1620" spans="1:13">
      <c r="A1620" t="s">
        <v>13668</v>
      </c>
      <c r="B1620" t="s">
        <v>13555</v>
      </c>
      <c r="C1620" t="s">
        <v>333</v>
      </c>
      <c r="D1620" t="s">
        <v>209</v>
      </c>
      <c r="E1620">
        <v>161</v>
      </c>
      <c r="F1620">
        <v>21</v>
      </c>
      <c r="G1620">
        <v>32</v>
      </c>
      <c r="H1620">
        <v>108</v>
      </c>
      <c r="I1620" t="s">
        <v>468</v>
      </c>
      <c r="J1620">
        <v>13</v>
      </c>
      <c r="K1620" s="15">
        <v>46032</v>
      </c>
      <c r="L1620" t="s">
        <v>10043</v>
      </c>
      <c r="M1620" t="s">
        <v>13669</v>
      </c>
    </row>
    <row r="1621" spans="1:13">
      <c r="A1621" t="s">
        <v>13670</v>
      </c>
      <c r="B1621" t="s">
        <v>13558</v>
      </c>
      <c r="C1621" t="s">
        <v>257</v>
      </c>
      <c r="D1621" t="s">
        <v>210</v>
      </c>
      <c r="E1621">
        <v>140</v>
      </c>
      <c r="F1621">
        <v>19</v>
      </c>
      <c r="G1621">
        <v>28</v>
      </c>
      <c r="H1621">
        <v>93</v>
      </c>
      <c r="I1621" t="s">
        <v>468</v>
      </c>
      <c r="J1621">
        <v>14</v>
      </c>
      <c r="K1621" s="15">
        <v>46032</v>
      </c>
      <c r="L1621" t="s">
        <v>10046</v>
      </c>
      <c r="M1621" t="s">
        <v>13583</v>
      </c>
    </row>
    <row r="1622" spans="1:13">
      <c r="A1622" t="s">
        <v>13671</v>
      </c>
      <c r="B1622" t="s">
        <v>13383</v>
      </c>
      <c r="C1622" t="s">
        <v>257</v>
      </c>
      <c r="D1622" t="s">
        <v>211</v>
      </c>
      <c r="E1622">
        <v>470</v>
      </c>
      <c r="F1622">
        <v>47</v>
      </c>
      <c r="G1622">
        <v>94</v>
      </c>
      <c r="H1622">
        <v>329</v>
      </c>
      <c r="I1622" t="s">
        <v>468</v>
      </c>
      <c r="J1622">
        <v>5</v>
      </c>
      <c r="K1622" s="15">
        <v>46032</v>
      </c>
      <c r="L1622" t="s">
        <v>10040</v>
      </c>
      <c r="M1622" t="s">
        <v>13672</v>
      </c>
    </row>
    <row r="1623" spans="1:13">
      <c r="A1623" t="s">
        <v>13673</v>
      </c>
      <c r="B1623" t="s">
        <v>13386</v>
      </c>
      <c r="C1623" t="s">
        <v>257</v>
      </c>
      <c r="D1623" t="s">
        <v>212</v>
      </c>
      <c r="E1623">
        <v>475</v>
      </c>
      <c r="F1623">
        <v>48</v>
      </c>
      <c r="G1623">
        <v>95</v>
      </c>
      <c r="H1623">
        <v>332</v>
      </c>
      <c r="I1623" t="s">
        <v>468</v>
      </c>
      <c r="J1623">
        <v>6</v>
      </c>
      <c r="K1623" s="15">
        <v>46032</v>
      </c>
      <c r="L1623" t="s">
        <v>10043</v>
      </c>
      <c r="M1623" t="s">
        <v>13674</v>
      </c>
    </row>
    <row r="1624" spans="1:13">
      <c r="A1624" t="s">
        <v>13675</v>
      </c>
      <c r="B1624" t="s">
        <v>13389</v>
      </c>
      <c r="C1624" t="s">
        <v>315</v>
      </c>
      <c r="D1624" t="s">
        <v>213</v>
      </c>
      <c r="E1624">
        <v>144</v>
      </c>
      <c r="F1624">
        <v>19</v>
      </c>
      <c r="G1624">
        <v>29</v>
      </c>
      <c r="H1624">
        <v>96</v>
      </c>
      <c r="I1624" t="s">
        <v>468</v>
      </c>
      <c r="J1624">
        <v>7</v>
      </c>
      <c r="K1624" s="15">
        <v>46032</v>
      </c>
      <c r="L1624" t="s">
        <v>10046</v>
      </c>
      <c r="M1624" t="s">
        <v>13676</v>
      </c>
    </row>
    <row r="1625" spans="1:13">
      <c r="A1625" t="s">
        <v>13677</v>
      </c>
      <c r="B1625" t="s">
        <v>13392</v>
      </c>
      <c r="C1625" t="s">
        <v>315</v>
      </c>
      <c r="D1625" t="s">
        <v>214</v>
      </c>
      <c r="E1625">
        <v>146</v>
      </c>
      <c r="F1625">
        <v>19</v>
      </c>
      <c r="G1625">
        <v>29</v>
      </c>
      <c r="H1625">
        <v>98</v>
      </c>
      <c r="I1625" t="s">
        <v>468</v>
      </c>
      <c r="J1625">
        <v>8</v>
      </c>
      <c r="K1625" s="15">
        <v>46032</v>
      </c>
      <c r="L1625" t="s">
        <v>10040</v>
      </c>
      <c r="M1625" t="s">
        <v>13678</v>
      </c>
    </row>
    <row r="1626" spans="1:13">
      <c r="A1626" t="s">
        <v>13679</v>
      </c>
      <c r="B1626" t="s">
        <v>13395</v>
      </c>
      <c r="C1626" t="s">
        <v>324</v>
      </c>
      <c r="D1626" t="s">
        <v>216</v>
      </c>
      <c r="E1626">
        <v>147</v>
      </c>
      <c r="F1626">
        <v>20</v>
      </c>
      <c r="G1626">
        <v>29</v>
      </c>
      <c r="H1626">
        <v>98</v>
      </c>
      <c r="I1626" t="s">
        <v>468</v>
      </c>
      <c r="J1626">
        <v>9</v>
      </c>
      <c r="K1626" s="15">
        <v>46032</v>
      </c>
      <c r="L1626" t="s">
        <v>10043</v>
      </c>
      <c r="M1626" t="s">
        <v>13680</v>
      </c>
    </row>
    <row r="1627" spans="1:13">
      <c r="A1627" t="s">
        <v>13681</v>
      </c>
      <c r="B1627" t="s">
        <v>13398</v>
      </c>
      <c r="C1627" t="s">
        <v>333</v>
      </c>
      <c r="D1627" t="s">
        <v>218</v>
      </c>
      <c r="E1627">
        <v>495</v>
      </c>
      <c r="F1627">
        <v>50</v>
      </c>
      <c r="G1627">
        <v>99</v>
      </c>
      <c r="H1627">
        <v>346</v>
      </c>
      <c r="I1627" t="s">
        <v>468</v>
      </c>
      <c r="J1627">
        <v>10</v>
      </c>
      <c r="K1627" s="15">
        <v>46032</v>
      </c>
      <c r="L1627" t="s">
        <v>10046</v>
      </c>
      <c r="M1627" t="s">
        <v>13682</v>
      </c>
    </row>
    <row r="1628" spans="1:13">
      <c r="A1628" t="s">
        <v>13683</v>
      </c>
      <c r="B1628" t="s">
        <v>13401</v>
      </c>
      <c r="C1628" t="s">
        <v>257</v>
      </c>
      <c r="D1628" t="s">
        <v>220</v>
      </c>
      <c r="E1628">
        <v>500</v>
      </c>
      <c r="F1628">
        <v>50</v>
      </c>
      <c r="G1628">
        <v>100</v>
      </c>
      <c r="H1628">
        <v>350</v>
      </c>
      <c r="I1628" t="s">
        <v>468</v>
      </c>
      <c r="J1628">
        <v>11</v>
      </c>
      <c r="K1628" s="15">
        <v>46032</v>
      </c>
      <c r="L1628" t="s">
        <v>10040</v>
      </c>
      <c r="M1628" t="s">
        <v>13596</v>
      </c>
    </row>
    <row r="1629" spans="1:13">
      <c r="A1629" t="s">
        <v>13684</v>
      </c>
      <c r="B1629" t="s">
        <v>13404</v>
      </c>
      <c r="C1629" t="s">
        <v>257</v>
      </c>
      <c r="D1629" t="s">
        <v>221</v>
      </c>
      <c r="E1629">
        <v>152</v>
      </c>
      <c r="F1629">
        <v>20</v>
      </c>
      <c r="G1629">
        <v>30</v>
      </c>
      <c r="H1629">
        <v>102</v>
      </c>
      <c r="I1629" t="s">
        <v>468</v>
      </c>
      <c r="J1629">
        <v>12</v>
      </c>
      <c r="K1629" s="15">
        <v>46032</v>
      </c>
      <c r="L1629" t="s">
        <v>10043</v>
      </c>
      <c r="M1629" t="s">
        <v>13685</v>
      </c>
    </row>
    <row r="1630" spans="1:13">
      <c r="A1630" t="s">
        <v>13686</v>
      </c>
      <c r="B1630" t="s">
        <v>13407</v>
      </c>
      <c r="C1630" t="s">
        <v>257</v>
      </c>
      <c r="D1630" t="s">
        <v>224</v>
      </c>
      <c r="E1630">
        <v>153</v>
      </c>
      <c r="F1630">
        <v>20</v>
      </c>
      <c r="G1630">
        <v>31</v>
      </c>
      <c r="H1630">
        <v>102</v>
      </c>
      <c r="I1630" t="s">
        <v>468</v>
      </c>
      <c r="J1630">
        <v>13</v>
      </c>
      <c r="K1630" s="15">
        <v>46032</v>
      </c>
      <c r="L1630" t="s">
        <v>10046</v>
      </c>
      <c r="M1630" t="s">
        <v>13687</v>
      </c>
    </row>
    <row r="1631" spans="1:13">
      <c r="A1631" t="s">
        <v>13688</v>
      </c>
      <c r="B1631" t="s">
        <v>13410</v>
      </c>
      <c r="C1631" t="s">
        <v>315</v>
      </c>
      <c r="D1631" t="s">
        <v>226</v>
      </c>
      <c r="E1631">
        <v>155</v>
      </c>
      <c r="F1631">
        <v>21</v>
      </c>
      <c r="G1631">
        <v>31</v>
      </c>
      <c r="H1631">
        <v>103</v>
      </c>
      <c r="I1631" t="s">
        <v>468</v>
      </c>
      <c r="J1631">
        <v>14</v>
      </c>
      <c r="K1631" s="15">
        <v>46032</v>
      </c>
      <c r="L1631" t="s">
        <v>10040</v>
      </c>
      <c r="M1631" t="s">
        <v>13689</v>
      </c>
    </row>
    <row r="1632" spans="1:13">
      <c r="A1632" t="s">
        <v>13690</v>
      </c>
      <c r="B1632" t="s">
        <v>13413</v>
      </c>
      <c r="C1632" t="s">
        <v>315</v>
      </c>
      <c r="D1632" t="s">
        <v>227</v>
      </c>
      <c r="E1632">
        <v>156</v>
      </c>
      <c r="F1632">
        <v>21</v>
      </c>
      <c r="G1632">
        <v>31</v>
      </c>
      <c r="H1632">
        <v>104</v>
      </c>
      <c r="I1632" t="s">
        <v>468</v>
      </c>
      <c r="J1632">
        <v>5</v>
      </c>
      <c r="K1632" s="15">
        <v>46032</v>
      </c>
      <c r="L1632" t="s">
        <v>10043</v>
      </c>
      <c r="M1632" t="s">
        <v>13691</v>
      </c>
    </row>
    <row r="1633" spans="1:13">
      <c r="A1633" t="s">
        <v>13692</v>
      </c>
      <c r="B1633" t="s">
        <v>13416</v>
      </c>
      <c r="C1633" t="s">
        <v>324</v>
      </c>
      <c r="D1633" t="s">
        <v>228</v>
      </c>
      <c r="E1633">
        <v>158</v>
      </c>
      <c r="F1633">
        <v>21</v>
      </c>
      <c r="G1633">
        <v>32</v>
      </c>
      <c r="H1633">
        <v>105</v>
      </c>
      <c r="I1633" t="s">
        <v>468</v>
      </c>
      <c r="J1633">
        <v>6</v>
      </c>
      <c r="K1633" s="15">
        <v>46032</v>
      </c>
      <c r="L1633" t="s">
        <v>10046</v>
      </c>
      <c r="M1633" t="s">
        <v>13693</v>
      </c>
    </row>
    <row r="1634" spans="1:13">
      <c r="A1634" t="s">
        <v>13694</v>
      </c>
      <c r="B1634" t="s">
        <v>13419</v>
      </c>
      <c r="C1634" t="s">
        <v>333</v>
      </c>
      <c r="D1634" t="s">
        <v>229</v>
      </c>
      <c r="E1634">
        <v>159</v>
      </c>
      <c r="F1634">
        <v>21</v>
      </c>
      <c r="G1634">
        <v>32</v>
      </c>
      <c r="H1634">
        <v>106</v>
      </c>
      <c r="I1634" t="s">
        <v>468</v>
      </c>
      <c r="J1634">
        <v>7</v>
      </c>
      <c r="K1634" s="15">
        <v>46032</v>
      </c>
      <c r="L1634" t="s">
        <v>10040</v>
      </c>
      <c r="M1634" t="s">
        <v>13695</v>
      </c>
    </row>
    <row r="1635" spans="1:13">
      <c r="A1635" t="s">
        <v>13696</v>
      </c>
      <c r="B1635" t="s">
        <v>13422</v>
      </c>
      <c r="C1635" t="s">
        <v>257</v>
      </c>
      <c r="D1635" t="s">
        <v>230</v>
      </c>
      <c r="E1635">
        <v>161</v>
      </c>
      <c r="F1635">
        <v>21</v>
      </c>
      <c r="G1635">
        <v>32</v>
      </c>
      <c r="H1635">
        <v>108</v>
      </c>
      <c r="I1635" t="s">
        <v>468</v>
      </c>
      <c r="J1635">
        <v>8</v>
      </c>
      <c r="K1635" s="15">
        <v>46032</v>
      </c>
      <c r="L1635" t="s">
        <v>10043</v>
      </c>
      <c r="M1635" t="s">
        <v>13609</v>
      </c>
    </row>
    <row r="1636" spans="1:13">
      <c r="A1636" t="s">
        <v>13697</v>
      </c>
      <c r="B1636" t="s">
        <v>13425</v>
      </c>
      <c r="C1636" t="s">
        <v>257</v>
      </c>
      <c r="D1636" t="s">
        <v>232</v>
      </c>
      <c r="E1636">
        <v>140</v>
      </c>
      <c r="F1636">
        <v>19</v>
      </c>
      <c r="G1636">
        <v>28</v>
      </c>
      <c r="H1636">
        <v>93</v>
      </c>
      <c r="I1636" t="s">
        <v>468</v>
      </c>
      <c r="J1636">
        <v>9</v>
      </c>
      <c r="K1636" s="15">
        <v>46032</v>
      </c>
      <c r="L1636" t="s">
        <v>10046</v>
      </c>
      <c r="M1636" t="s">
        <v>13698</v>
      </c>
    </row>
    <row r="1637" spans="1:13">
      <c r="A1637" t="s">
        <v>13699</v>
      </c>
      <c r="B1637" t="s">
        <v>13428</v>
      </c>
      <c r="C1637" t="s">
        <v>257</v>
      </c>
      <c r="D1637" t="s">
        <v>233</v>
      </c>
      <c r="E1637">
        <v>141</v>
      </c>
      <c r="F1637">
        <v>19</v>
      </c>
      <c r="G1637">
        <v>28</v>
      </c>
      <c r="H1637">
        <v>94</v>
      </c>
      <c r="I1637" t="s">
        <v>468</v>
      </c>
      <c r="J1637">
        <v>10</v>
      </c>
      <c r="K1637" s="15">
        <v>46032</v>
      </c>
      <c r="L1637" t="s">
        <v>10040</v>
      </c>
      <c r="M1637" t="s">
        <v>13700</v>
      </c>
    </row>
    <row r="1638" spans="1:13">
      <c r="A1638" t="s">
        <v>13701</v>
      </c>
      <c r="B1638" t="s">
        <v>13431</v>
      </c>
      <c r="C1638" t="s">
        <v>315</v>
      </c>
      <c r="D1638" t="s">
        <v>234</v>
      </c>
      <c r="E1638">
        <v>143</v>
      </c>
      <c r="F1638">
        <v>19</v>
      </c>
      <c r="G1638">
        <v>29</v>
      </c>
      <c r="H1638">
        <v>95</v>
      </c>
      <c r="I1638" t="s">
        <v>468</v>
      </c>
      <c r="J1638">
        <v>11</v>
      </c>
      <c r="K1638" s="15">
        <v>46032</v>
      </c>
      <c r="L1638" t="s">
        <v>10043</v>
      </c>
      <c r="M1638" t="s">
        <v>13702</v>
      </c>
    </row>
    <row r="1639" spans="1:13">
      <c r="A1639" t="s">
        <v>13703</v>
      </c>
      <c r="B1639" t="s">
        <v>13434</v>
      </c>
      <c r="C1639" t="s">
        <v>315</v>
      </c>
      <c r="D1639" t="s">
        <v>235</v>
      </c>
      <c r="E1639">
        <v>144</v>
      </c>
      <c r="F1639">
        <v>19</v>
      </c>
      <c r="G1639">
        <v>29</v>
      </c>
      <c r="H1639">
        <v>96</v>
      </c>
      <c r="I1639" t="s">
        <v>468</v>
      </c>
      <c r="J1639">
        <v>12</v>
      </c>
      <c r="K1639" s="15">
        <v>46032</v>
      </c>
      <c r="L1639" t="s">
        <v>10046</v>
      </c>
      <c r="M1639" t="s">
        <v>13704</v>
      </c>
    </row>
    <row r="1640" spans="1:13">
      <c r="A1640" t="s">
        <v>13705</v>
      </c>
      <c r="B1640" t="s">
        <v>13437</v>
      </c>
      <c r="C1640" t="s">
        <v>324</v>
      </c>
      <c r="D1640" t="s">
        <v>236</v>
      </c>
      <c r="E1640">
        <v>146</v>
      </c>
      <c r="F1640">
        <v>19</v>
      </c>
      <c r="G1640">
        <v>29</v>
      </c>
      <c r="H1640">
        <v>98</v>
      </c>
      <c r="I1640" t="s">
        <v>468</v>
      </c>
      <c r="J1640">
        <v>13</v>
      </c>
      <c r="K1640" s="15">
        <v>46032</v>
      </c>
      <c r="L1640" t="s">
        <v>10040</v>
      </c>
      <c r="M1640" t="s">
        <v>13706</v>
      </c>
    </row>
    <row r="1641" spans="1:13">
      <c r="A1641" t="s">
        <v>13707</v>
      </c>
      <c r="B1641" t="s">
        <v>13440</v>
      </c>
      <c r="C1641" t="s">
        <v>333</v>
      </c>
      <c r="D1641" t="s">
        <v>237</v>
      </c>
      <c r="E1641">
        <v>147</v>
      </c>
      <c r="F1641">
        <v>20</v>
      </c>
      <c r="G1641">
        <v>29</v>
      </c>
      <c r="H1641">
        <v>98</v>
      </c>
      <c r="I1641" t="s">
        <v>468</v>
      </c>
      <c r="J1641">
        <v>14</v>
      </c>
      <c r="K1641" s="15">
        <v>46032</v>
      </c>
      <c r="L1641" t="s">
        <v>10043</v>
      </c>
      <c r="M1641" t="s">
        <v>13708</v>
      </c>
    </row>
    <row r="1642" spans="1:13">
      <c r="A1642" t="s">
        <v>13709</v>
      </c>
      <c r="B1642" t="s">
        <v>13443</v>
      </c>
      <c r="C1642" t="s">
        <v>257</v>
      </c>
      <c r="D1642" t="s">
        <v>238</v>
      </c>
      <c r="E1642">
        <v>149</v>
      </c>
      <c r="F1642">
        <v>20</v>
      </c>
      <c r="G1642">
        <v>30</v>
      </c>
      <c r="H1642">
        <v>99</v>
      </c>
      <c r="I1642" t="s">
        <v>468</v>
      </c>
      <c r="J1642">
        <v>5</v>
      </c>
      <c r="K1642" s="15">
        <v>46032</v>
      </c>
      <c r="L1642" t="s">
        <v>10046</v>
      </c>
      <c r="M1642" t="s">
        <v>13622</v>
      </c>
    </row>
    <row r="1643" spans="1:13">
      <c r="A1643" t="s">
        <v>13710</v>
      </c>
      <c r="B1643" t="s">
        <v>13446</v>
      </c>
      <c r="C1643" t="s">
        <v>257</v>
      </c>
      <c r="D1643" t="s">
        <v>163</v>
      </c>
      <c r="E1643">
        <v>150</v>
      </c>
      <c r="F1643">
        <v>20</v>
      </c>
      <c r="G1643">
        <v>30</v>
      </c>
      <c r="H1643">
        <v>100</v>
      </c>
      <c r="I1643" t="s">
        <v>468</v>
      </c>
      <c r="J1643">
        <v>6</v>
      </c>
      <c r="K1643" s="15">
        <v>46032</v>
      </c>
      <c r="L1643" t="s">
        <v>10040</v>
      </c>
      <c r="M1643" t="s">
        <v>13384</v>
      </c>
    </row>
    <row r="1644" spans="1:13">
      <c r="A1644" t="s">
        <v>13711</v>
      </c>
      <c r="B1644" t="s">
        <v>13449</v>
      </c>
      <c r="C1644" t="s">
        <v>257</v>
      </c>
      <c r="D1644" t="s">
        <v>165</v>
      </c>
      <c r="E1644">
        <v>152</v>
      </c>
      <c r="F1644">
        <v>20</v>
      </c>
      <c r="G1644">
        <v>30</v>
      </c>
      <c r="H1644">
        <v>102</v>
      </c>
      <c r="I1644" t="s">
        <v>468</v>
      </c>
      <c r="J1644">
        <v>7</v>
      </c>
      <c r="K1644" s="15">
        <v>46032</v>
      </c>
      <c r="L1644" t="s">
        <v>10043</v>
      </c>
      <c r="M1644" t="s">
        <v>13387</v>
      </c>
    </row>
    <row r="1645" spans="1:13">
      <c r="A1645" t="s">
        <v>13712</v>
      </c>
      <c r="B1645" t="s">
        <v>13452</v>
      </c>
      <c r="C1645" t="s">
        <v>315</v>
      </c>
      <c r="D1645" t="s">
        <v>168</v>
      </c>
      <c r="E1645">
        <v>153</v>
      </c>
      <c r="F1645">
        <v>20</v>
      </c>
      <c r="G1645">
        <v>31</v>
      </c>
      <c r="H1645">
        <v>102</v>
      </c>
      <c r="I1645" t="s">
        <v>468</v>
      </c>
      <c r="J1645">
        <v>8</v>
      </c>
      <c r="K1645" s="15">
        <v>46032</v>
      </c>
      <c r="L1645" t="s">
        <v>10046</v>
      </c>
      <c r="M1645" t="s">
        <v>13713</v>
      </c>
    </row>
    <row r="1646" spans="1:13">
      <c r="A1646" t="s">
        <v>13714</v>
      </c>
      <c r="B1646" t="s">
        <v>13455</v>
      </c>
      <c r="C1646" t="s">
        <v>315</v>
      </c>
      <c r="D1646" t="s">
        <v>170</v>
      </c>
      <c r="E1646">
        <v>155</v>
      </c>
      <c r="F1646">
        <v>21</v>
      </c>
      <c r="G1646">
        <v>31</v>
      </c>
      <c r="H1646">
        <v>103</v>
      </c>
      <c r="I1646" t="s">
        <v>468</v>
      </c>
      <c r="J1646">
        <v>9</v>
      </c>
      <c r="K1646" s="15">
        <v>46032</v>
      </c>
      <c r="L1646" t="s">
        <v>10040</v>
      </c>
      <c r="M1646" t="s">
        <v>13393</v>
      </c>
    </row>
    <row r="1647" spans="1:13">
      <c r="A1647" t="s">
        <v>13715</v>
      </c>
      <c r="B1647" t="s">
        <v>13458</v>
      </c>
      <c r="C1647" t="s">
        <v>324</v>
      </c>
      <c r="D1647" t="s">
        <v>171</v>
      </c>
      <c r="E1647">
        <v>520</v>
      </c>
      <c r="F1647">
        <v>52</v>
      </c>
      <c r="G1647">
        <v>104</v>
      </c>
      <c r="H1647">
        <v>364</v>
      </c>
      <c r="I1647" t="s">
        <v>468</v>
      </c>
      <c r="J1647">
        <v>10</v>
      </c>
      <c r="K1647" s="15">
        <v>46032</v>
      </c>
      <c r="L1647" t="s">
        <v>10043</v>
      </c>
      <c r="M1647" t="s">
        <v>13716</v>
      </c>
    </row>
    <row r="1648" spans="1:13">
      <c r="A1648" t="s">
        <v>13717</v>
      </c>
      <c r="B1648" t="s">
        <v>13461</v>
      </c>
      <c r="C1648" t="s">
        <v>333</v>
      </c>
      <c r="D1648" t="s">
        <v>173</v>
      </c>
      <c r="E1648">
        <v>525</v>
      </c>
      <c r="F1648">
        <v>53</v>
      </c>
      <c r="G1648">
        <v>105</v>
      </c>
      <c r="H1648">
        <v>367</v>
      </c>
      <c r="I1648" t="s">
        <v>468</v>
      </c>
      <c r="J1648">
        <v>11</v>
      </c>
      <c r="K1648" s="15">
        <v>46032</v>
      </c>
      <c r="L1648" t="s">
        <v>10046</v>
      </c>
      <c r="M1648" t="s">
        <v>13718</v>
      </c>
    </row>
    <row r="1649" spans="1:13">
      <c r="A1649" t="s">
        <v>13719</v>
      </c>
      <c r="B1649" t="s">
        <v>13464</v>
      </c>
      <c r="C1649" t="s">
        <v>257</v>
      </c>
      <c r="D1649" t="s">
        <v>176</v>
      </c>
      <c r="E1649">
        <v>530</v>
      </c>
      <c r="F1649">
        <v>53</v>
      </c>
      <c r="G1649">
        <v>106</v>
      </c>
      <c r="H1649">
        <v>371</v>
      </c>
      <c r="I1649" t="s">
        <v>468</v>
      </c>
      <c r="J1649">
        <v>12</v>
      </c>
      <c r="K1649" s="15">
        <v>46032</v>
      </c>
      <c r="L1649" t="s">
        <v>10040</v>
      </c>
      <c r="M1649" t="s">
        <v>13635</v>
      </c>
    </row>
    <row r="1650" spans="1:13">
      <c r="A1650" t="s">
        <v>13720</v>
      </c>
      <c r="B1650" t="s">
        <v>13467</v>
      </c>
      <c r="C1650" t="s">
        <v>257</v>
      </c>
      <c r="D1650" t="s">
        <v>178</v>
      </c>
      <c r="E1650">
        <v>535</v>
      </c>
      <c r="F1650">
        <v>54</v>
      </c>
      <c r="G1650">
        <v>107</v>
      </c>
      <c r="H1650">
        <v>374</v>
      </c>
      <c r="I1650" t="s">
        <v>468</v>
      </c>
      <c r="J1650">
        <v>13</v>
      </c>
      <c r="K1650" s="15">
        <v>46032</v>
      </c>
      <c r="L1650" t="s">
        <v>10043</v>
      </c>
      <c r="M1650" t="s">
        <v>13405</v>
      </c>
    </row>
    <row r="1651" spans="1:13">
      <c r="A1651" t="s">
        <v>13721</v>
      </c>
      <c r="B1651" t="s">
        <v>13470</v>
      </c>
      <c r="C1651" t="s">
        <v>257</v>
      </c>
      <c r="D1651" t="s">
        <v>180</v>
      </c>
      <c r="E1651">
        <v>465</v>
      </c>
      <c r="F1651">
        <v>47</v>
      </c>
      <c r="G1651">
        <v>93</v>
      </c>
      <c r="H1651">
        <v>325</v>
      </c>
      <c r="I1651" t="s">
        <v>468</v>
      </c>
      <c r="J1651">
        <v>14</v>
      </c>
      <c r="K1651" s="15">
        <v>46032</v>
      </c>
      <c r="L1651" t="s">
        <v>10046</v>
      </c>
      <c r="M1651" t="s">
        <v>13408</v>
      </c>
    </row>
    <row r="1652" spans="1:13">
      <c r="A1652" t="s">
        <v>13722</v>
      </c>
      <c r="B1652" t="s">
        <v>13723</v>
      </c>
      <c r="C1652" t="s">
        <v>257</v>
      </c>
      <c r="D1652" t="s">
        <v>163</v>
      </c>
      <c r="E1652">
        <v>141</v>
      </c>
      <c r="F1652">
        <v>19</v>
      </c>
      <c r="G1652">
        <v>28</v>
      </c>
      <c r="H1652">
        <v>94</v>
      </c>
      <c r="I1652" t="s">
        <v>468</v>
      </c>
      <c r="J1652">
        <v>5</v>
      </c>
      <c r="K1652" s="15">
        <v>46063</v>
      </c>
      <c r="L1652" t="s">
        <v>10040</v>
      </c>
      <c r="M1652" t="s">
        <v>13724</v>
      </c>
    </row>
    <row r="1653" spans="1:13">
      <c r="A1653" t="s">
        <v>13725</v>
      </c>
      <c r="B1653" t="s">
        <v>13726</v>
      </c>
      <c r="C1653" t="s">
        <v>257</v>
      </c>
      <c r="D1653" t="s">
        <v>165</v>
      </c>
      <c r="E1653">
        <v>143</v>
      </c>
      <c r="F1653">
        <v>19</v>
      </c>
      <c r="G1653">
        <v>29</v>
      </c>
      <c r="H1653">
        <v>95</v>
      </c>
      <c r="I1653" t="s">
        <v>468</v>
      </c>
      <c r="J1653">
        <v>6</v>
      </c>
      <c r="K1653" s="15">
        <v>46063</v>
      </c>
      <c r="L1653" t="s">
        <v>10043</v>
      </c>
      <c r="M1653" t="s">
        <v>13727</v>
      </c>
    </row>
    <row r="1654" spans="1:13">
      <c r="A1654" t="s">
        <v>13728</v>
      </c>
      <c r="B1654" t="s">
        <v>13729</v>
      </c>
      <c r="C1654" t="s">
        <v>257</v>
      </c>
      <c r="D1654" t="s">
        <v>168</v>
      </c>
      <c r="E1654">
        <v>144</v>
      </c>
      <c r="F1654">
        <v>19</v>
      </c>
      <c r="G1654">
        <v>29</v>
      </c>
      <c r="H1654">
        <v>96</v>
      </c>
      <c r="I1654" t="s">
        <v>468</v>
      </c>
      <c r="J1654">
        <v>7</v>
      </c>
      <c r="K1654" s="15">
        <v>46063</v>
      </c>
      <c r="L1654" t="s">
        <v>10046</v>
      </c>
      <c r="M1654" t="s">
        <v>13730</v>
      </c>
    </row>
    <row r="1655" spans="1:13">
      <c r="A1655" t="s">
        <v>13731</v>
      </c>
      <c r="B1655" t="s">
        <v>13732</v>
      </c>
      <c r="C1655" t="s">
        <v>315</v>
      </c>
      <c r="D1655" t="s">
        <v>170</v>
      </c>
      <c r="E1655">
        <v>146</v>
      </c>
      <c r="F1655">
        <v>19</v>
      </c>
      <c r="G1655">
        <v>29</v>
      </c>
      <c r="H1655">
        <v>98</v>
      </c>
      <c r="I1655" t="s">
        <v>468</v>
      </c>
      <c r="J1655">
        <v>8</v>
      </c>
      <c r="K1655" s="15">
        <v>46063</v>
      </c>
      <c r="L1655" t="s">
        <v>10040</v>
      </c>
      <c r="M1655" t="s">
        <v>13733</v>
      </c>
    </row>
    <row r="1656" spans="1:13">
      <c r="A1656" t="s">
        <v>13734</v>
      </c>
      <c r="B1656" t="s">
        <v>13735</v>
      </c>
      <c r="C1656" t="s">
        <v>315</v>
      </c>
      <c r="D1656" t="s">
        <v>171</v>
      </c>
      <c r="E1656">
        <v>490</v>
      </c>
      <c r="F1656">
        <v>49</v>
      </c>
      <c r="G1656">
        <v>98</v>
      </c>
      <c r="H1656">
        <v>343</v>
      </c>
      <c r="I1656" t="s">
        <v>468</v>
      </c>
      <c r="J1656">
        <v>9</v>
      </c>
      <c r="K1656" s="15">
        <v>46063</v>
      </c>
      <c r="L1656" t="s">
        <v>10043</v>
      </c>
      <c r="M1656" t="s">
        <v>13736</v>
      </c>
    </row>
    <row r="1657" spans="1:13">
      <c r="A1657" t="s">
        <v>13737</v>
      </c>
      <c r="B1657" t="s">
        <v>13738</v>
      </c>
      <c r="C1657" t="s">
        <v>324</v>
      </c>
      <c r="D1657" t="s">
        <v>173</v>
      </c>
      <c r="E1657">
        <v>495</v>
      </c>
      <c r="F1657">
        <v>50</v>
      </c>
      <c r="G1657">
        <v>99</v>
      </c>
      <c r="H1657">
        <v>346</v>
      </c>
      <c r="I1657" t="s">
        <v>468</v>
      </c>
      <c r="J1657">
        <v>10</v>
      </c>
      <c r="K1657" s="15">
        <v>46063</v>
      </c>
      <c r="L1657" t="s">
        <v>10046</v>
      </c>
      <c r="M1657" t="s">
        <v>13739</v>
      </c>
    </row>
    <row r="1658" spans="1:13">
      <c r="A1658" t="s">
        <v>13740</v>
      </c>
      <c r="B1658" t="s">
        <v>13741</v>
      </c>
      <c r="C1658" t="s">
        <v>333</v>
      </c>
      <c r="D1658" t="s">
        <v>176</v>
      </c>
      <c r="E1658">
        <v>500</v>
      </c>
      <c r="F1658">
        <v>50</v>
      </c>
      <c r="G1658">
        <v>100</v>
      </c>
      <c r="H1658">
        <v>350</v>
      </c>
      <c r="I1658" t="s">
        <v>468</v>
      </c>
      <c r="J1658">
        <v>11</v>
      </c>
      <c r="K1658" s="15">
        <v>46063</v>
      </c>
      <c r="L1658" t="s">
        <v>10040</v>
      </c>
      <c r="M1658" t="s">
        <v>13742</v>
      </c>
    </row>
    <row r="1659" spans="1:13">
      <c r="A1659" t="s">
        <v>13743</v>
      </c>
      <c r="B1659" t="s">
        <v>13744</v>
      </c>
      <c r="C1659" t="s">
        <v>257</v>
      </c>
      <c r="D1659" t="s">
        <v>178</v>
      </c>
      <c r="E1659">
        <v>505</v>
      </c>
      <c r="F1659">
        <v>51</v>
      </c>
      <c r="G1659">
        <v>101</v>
      </c>
      <c r="H1659">
        <v>353</v>
      </c>
      <c r="I1659" t="s">
        <v>468</v>
      </c>
      <c r="J1659">
        <v>12</v>
      </c>
      <c r="K1659" s="15">
        <v>46063</v>
      </c>
      <c r="L1659" t="s">
        <v>10043</v>
      </c>
      <c r="M1659" t="s">
        <v>13745</v>
      </c>
    </row>
    <row r="1660" spans="1:13">
      <c r="A1660" t="s">
        <v>13746</v>
      </c>
      <c r="B1660" t="s">
        <v>13747</v>
      </c>
      <c r="C1660" t="s">
        <v>257</v>
      </c>
      <c r="D1660" t="s">
        <v>180</v>
      </c>
      <c r="E1660">
        <v>510</v>
      </c>
      <c r="F1660">
        <v>51</v>
      </c>
      <c r="G1660">
        <v>102</v>
      </c>
      <c r="H1660">
        <v>357</v>
      </c>
      <c r="I1660" t="s">
        <v>468</v>
      </c>
      <c r="J1660">
        <v>13</v>
      </c>
      <c r="K1660" s="15">
        <v>46063</v>
      </c>
      <c r="L1660" t="s">
        <v>10046</v>
      </c>
      <c r="M1660" t="s">
        <v>13748</v>
      </c>
    </row>
    <row r="1661" spans="1:13">
      <c r="A1661" t="s">
        <v>13749</v>
      </c>
      <c r="B1661" t="s">
        <v>13750</v>
      </c>
      <c r="C1661" t="s">
        <v>257</v>
      </c>
      <c r="D1661" t="s">
        <v>182</v>
      </c>
      <c r="E1661">
        <v>515</v>
      </c>
      <c r="F1661">
        <v>52</v>
      </c>
      <c r="G1661">
        <v>103</v>
      </c>
      <c r="H1661">
        <v>360</v>
      </c>
      <c r="I1661" t="s">
        <v>468</v>
      </c>
      <c r="J1661">
        <v>14</v>
      </c>
      <c r="K1661" s="15">
        <v>46063</v>
      </c>
      <c r="L1661" t="s">
        <v>10040</v>
      </c>
      <c r="M1661" t="s">
        <v>13751</v>
      </c>
    </row>
    <row r="1662" spans="1:13">
      <c r="A1662" t="s">
        <v>13752</v>
      </c>
      <c r="B1662" t="s">
        <v>13753</v>
      </c>
      <c r="C1662" t="s">
        <v>315</v>
      </c>
      <c r="D1662" t="s">
        <v>185</v>
      </c>
      <c r="E1662">
        <v>520</v>
      </c>
      <c r="F1662">
        <v>52</v>
      </c>
      <c r="G1662">
        <v>104</v>
      </c>
      <c r="H1662">
        <v>364</v>
      </c>
      <c r="I1662" t="s">
        <v>468</v>
      </c>
      <c r="J1662">
        <v>5</v>
      </c>
      <c r="K1662" s="15">
        <v>46063</v>
      </c>
      <c r="L1662" t="s">
        <v>10043</v>
      </c>
      <c r="M1662" t="s">
        <v>13754</v>
      </c>
    </row>
    <row r="1663" spans="1:13">
      <c r="A1663" t="s">
        <v>13755</v>
      </c>
      <c r="B1663" t="s">
        <v>13756</v>
      </c>
      <c r="C1663" t="s">
        <v>315</v>
      </c>
      <c r="D1663" t="s">
        <v>187</v>
      </c>
      <c r="E1663">
        <v>525</v>
      </c>
      <c r="F1663">
        <v>53</v>
      </c>
      <c r="G1663">
        <v>105</v>
      </c>
      <c r="H1663">
        <v>367</v>
      </c>
      <c r="I1663" t="s">
        <v>468</v>
      </c>
      <c r="J1663">
        <v>6</v>
      </c>
      <c r="K1663" s="15">
        <v>46063</v>
      </c>
      <c r="L1663" t="s">
        <v>10046</v>
      </c>
      <c r="M1663" t="s">
        <v>13757</v>
      </c>
    </row>
    <row r="1664" spans="1:13">
      <c r="A1664" t="s">
        <v>13758</v>
      </c>
      <c r="B1664" t="s">
        <v>13759</v>
      </c>
      <c r="C1664" t="s">
        <v>324</v>
      </c>
      <c r="D1664" t="s">
        <v>188</v>
      </c>
      <c r="E1664">
        <v>530</v>
      </c>
      <c r="F1664">
        <v>53</v>
      </c>
      <c r="G1664">
        <v>106</v>
      </c>
      <c r="H1664">
        <v>371</v>
      </c>
      <c r="I1664" t="s">
        <v>468</v>
      </c>
      <c r="J1664">
        <v>7</v>
      </c>
      <c r="K1664" s="15">
        <v>46063</v>
      </c>
      <c r="L1664" t="s">
        <v>10040</v>
      </c>
      <c r="M1664" t="s">
        <v>13760</v>
      </c>
    </row>
    <row r="1665" spans="1:13">
      <c r="A1665" t="s">
        <v>13761</v>
      </c>
      <c r="B1665" t="s">
        <v>13762</v>
      </c>
      <c r="C1665" t="s">
        <v>333</v>
      </c>
      <c r="D1665" t="s">
        <v>189</v>
      </c>
      <c r="E1665">
        <v>535</v>
      </c>
      <c r="F1665">
        <v>54</v>
      </c>
      <c r="G1665">
        <v>107</v>
      </c>
      <c r="H1665">
        <v>374</v>
      </c>
      <c r="I1665" t="s">
        <v>468</v>
      </c>
      <c r="J1665">
        <v>8</v>
      </c>
      <c r="K1665" s="15">
        <v>46063</v>
      </c>
      <c r="L1665" t="s">
        <v>10043</v>
      </c>
      <c r="M1665" t="s">
        <v>13763</v>
      </c>
    </row>
    <row r="1666" spans="1:13">
      <c r="A1666" t="s">
        <v>13764</v>
      </c>
      <c r="B1666" t="s">
        <v>13765</v>
      </c>
      <c r="C1666" t="s">
        <v>257</v>
      </c>
      <c r="D1666" t="s">
        <v>191</v>
      </c>
      <c r="E1666">
        <v>465</v>
      </c>
      <c r="F1666">
        <v>47</v>
      </c>
      <c r="G1666">
        <v>93</v>
      </c>
      <c r="H1666">
        <v>325</v>
      </c>
      <c r="I1666" t="s">
        <v>468</v>
      </c>
      <c r="J1666">
        <v>9</v>
      </c>
      <c r="K1666" s="15">
        <v>46063</v>
      </c>
      <c r="L1666" t="s">
        <v>10046</v>
      </c>
      <c r="M1666" t="s">
        <v>13766</v>
      </c>
    </row>
    <row r="1667" spans="1:13">
      <c r="A1667" t="s">
        <v>13767</v>
      </c>
      <c r="B1667" t="s">
        <v>13768</v>
      </c>
      <c r="C1667" t="s">
        <v>257</v>
      </c>
      <c r="D1667" t="s">
        <v>193</v>
      </c>
      <c r="E1667">
        <v>470</v>
      </c>
      <c r="F1667">
        <v>47</v>
      </c>
      <c r="G1667">
        <v>94</v>
      </c>
      <c r="H1667">
        <v>329</v>
      </c>
      <c r="I1667" t="s">
        <v>468</v>
      </c>
      <c r="J1667">
        <v>10</v>
      </c>
      <c r="K1667" s="15">
        <v>46063</v>
      </c>
      <c r="L1667" t="s">
        <v>10040</v>
      </c>
      <c r="M1667" t="s">
        <v>13769</v>
      </c>
    </row>
    <row r="1668" spans="1:13">
      <c r="A1668" t="s">
        <v>13770</v>
      </c>
      <c r="B1668" t="s">
        <v>13771</v>
      </c>
      <c r="C1668" t="s">
        <v>257</v>
      </c>
      <c r="D1668" t="s">
        <v>195</v>
      </c>
      <c r="E1668">
        <v>475</v>
      </c>
      <c r="F1668">
        <v>48</v>
      </c>
      <c r="G1668">
        <v>95</v>
      </c>
      <c r="H1668">
        <v>332</v>
      </c>
      <c r="I1668" t="s">
        <v>468</v>
      </c>
      <c r="J1668">
        <v>11</v>
      </c>
      <c r="K1668" s="15">
        <v>46063</v>
      </c>
      <c r="L1668" t="s">
        <v>10043</v>
      </c>
      <c r="M1668" t="s">
        <v>13772</v>
      </c>
    </row>
    <row r="1669" spans="1:13">
      <c r="A1669" t="s">
        <v>13773</v>
      </c>
      <c r="B1669" t="s">
        <v>13774</v>
      </c>
      <c r="C1669" t="s">
        <v>315</v>
      </c>
      <c r="D1669" t="s">
        <v>197</v>
      </c>
      <c r="E1669">
        <v>480</v>
      </c>
      <c r="F1669">
        <v>48</v>
      </c>
      <c r="G1669">
        <v>96</v>
      </c>
      <c r="H1669">
        <v>336</v>
      </c>
      <c r="I1669" t="s">
        <v>468</v>
      </c>
      <c r="J1669">
        <v>12</v>
      </c>
      <c r="K1669" s="15">
        <v>46063</v>
      </c>
      <c r="L1669" t="s">
        <v>10046</v>
      </c>
      <c r="M1669" t="s">
        <v>13775</v>
      </c>
    </row>
    <row r="1670" spans="1:13">
      <c r="A1670" t="s">
        <v>13776</v>
      </c>
      <c r="B1670" t="s">
        <v>13777</v>
      </c>
      <c r="C1670" t="s">
        <v>315</v>
      </c>
      <c r="D1670" t="s">
        <v>199</v>
      </c>
      <c r="E1670">
        <v>146</v>
      </c>
      <c r="F1670">
        <v>19</v>
      </c>
      <c r="G1670">
        <v>29</v>
      </c>
      <c r="H1670">
        <v>98</v>
      </c>
      <c r="I1670" t="s">
        <v>468</v>
      </c>
      <c r="J1670">
        <v>13</v>
      </c>
      <c r="K1670" s="15">
        <v>46063</v>
      </c>
      <c r="L1670" t="s">
        <v>10040</v>
      </c>
      <c r="M1670" t="s">
        <v>13778</v>
      </c>
    </row>
    <row r="1671" spans="1:13">
      <c r="A1671" t="s">
        <v>13779</v>
      </c>
      <c r="B1671" t="s">
        <v>13780</v>
      </c>
      <c r="C1671" t="s">
        <v>324</v>
      </c>
      <c r="D1671" t="s">
        <v>201</v>
      </c>
      <c r="E1671">
        <v>490</v>
      </c>
      <c r="F1671">
        <v>49</v>
      </c>
      <c r="G1671">
        <v>98</v>
      </c>
      <c r="H1671">
        <v>343</v>
      </c>
      <c r="I1671" t="s">
        <v>468</v>
      </c>
      <c r="J1671">
        <v>14</v>
      </c>
      <c r="K1671" s="15">
        <v>46063</v>
      </c>
      <c r="L1671" t="s">
        <v>10043</v>
      </c>
      <c r="M1671" t="s">
        <v>13781</v>
      </c>
    </row>
    <row r="1672" spans="1:13">
      <c r="A1672" t="s">
        <v>13782</v>
      </c>
      <c r="B1672" t="s">
        <v>13783</v>
      </c>
      <c r="C1672" t="s">
        <v>333</v>
      </c>
      <c r="D1672" t="s">
        <v>203</v>
      </c>
      <c r="E1672">
        <v>495</v>
      </c>
      <c r="F1672">
        <v>50</v>
      </c>
      <c r="G1672">
        <v>99</v>
      </c>
      <c r="H1672">
        <v>346</v>
      </c>
      <c r="I1672" t="s">
        <v>468</v>
      </c>
      <c r="J1672">
        <v>5</v>
      </c>
      <c r="K1672" s="15">
        <v>46063</v>
      </c>
      <c r="L1672" t="s">
        <v>10046</v>
      </c>
      <c r="M1672" t="s">
        <v>13784</v>
      </c>
    </row>
    <row r="1673" spans="1:13">
      <c r="A1673" t="s">
        <v>13785</v>
      </c>
      <c r="B1673" t="s">
        <v>13786</v>
      </c>
      <c r="C1673" t="s">
        <v>257</v>
      </c>
      <c r="D1673" t="s">
        <v>206</v>
      </c>
      <c r="E1673">
        <v>150</v>
      </c>
      <c r="F1673">
        <v>20</v>
      </c>
      <c r="G1673">
        <v>30</v>
      </c>
      <c r="H1673">
        <v>100</v>
      </c>
      <c r="I1673" t="s">
        <v>468</v>
      </c>
      <c r="J1673">
        <v>6</v>
      </c>
      <c r="K1673" s="15">
        <v>46063</v>
      </c>
      <c r="L1673" t="s">
        <v>10040</v>
      </c>
      <c r="M1673" t="s">
        <v>13787</v>
      </c>
    </row>
    <row r="1674" spans="1:13">
      <c r="A1674" t="s">
        <v>13788</v>
      </c>
      <c r="B1674" t="s">
        <v>13789</v>
      </c>
      <c r="C1674" t="s">
        <v>257</v>
      </c>
      <c r="D1674" t="s">
        <v>207</v>
      </c>
      <c r="E1674">
        <v>152</v>
      </c>
      <c r="F1674">
        <v>20</v>
      </c>
      <c r="G1674">
        <v>30</v>
      </c>
      <c r="H1674">
        <v>102</v>
      </c>
      <c r="I1674" t="s">
        <v>468</v>
      </c>
      <c r="J1674">
        <v>7</v>
      </c>
      <c r="K1674" s="15">
        <v>46063</v>
      </c>
      <c r="L1674" t="s">
        <v>10043</v>
      </c>
      <c r="M1674" t="s">
        <v>13790</v>
      </c>
    </row>
    <row r="1675" spans="1:13">
      <c r="A1675" t="s">
        <v>13791</v>
      </c>
      <c r="B1675" t="s">
        <v>13792</v>
      </c>
      <c r="C1675" t="s">
        <v>257</v>
      </c>
      <c r="D1675" t="s">
        <v>208</v>
      </c>
      <c r="E1675">
        <v>153</v>
      </c>
      <c r="F1675">
        <v>20</v>
      </c>
      <c r="G1675">
        <v>31</v>
      </c>
      <c r="H1675">
        <v>102</v>
      </c>
      <c r="I1675" t="s">
        <v>468</v>
      </c>
      <c r="J1675">
        <v>8</v>
      </c>
      <c r="K1675" s="15">
        <v>46063</v>
      </c>
      <c r="L1675" t="s">
        <v>10046</v>
      </c>
      <c r="M1675" t="s">
        <v>13793</v>
      </c>
    </row>
    <row r="1676" spans="1:13">
      <c r="A1676" t="s">
        <v>13794</v>
      </c>
      <c r="B1676" t="s">
        <v>13795</v>
      </c>
      <c r="C1676" t="s">
        <v>315</v>
      </c>
      <c r="D1676" t="s">
        <v>209</v>
      </c>
      <c r="E1676">
        <v>155</v>
      </c>
      <c r="F1676">
        <v>21</v>
      </c>
      <c r="G1676">
        <v>31</v>
      </c>
      <c r="H1676">
        <v>103</v>
      </c>
      <c r="I1676" t="s">
        <v>468</v>
      </c>
      <c r="J1676">
        <v>9</v>
      </c>
      <c r="K1676" s="15">
        <v>46063</v>
      </c>
      <c r="L1676" t="s">
        <v>10040</v>
      </c>
      <c r="M1676" t="s">
        <v>13796</v>
      </c>
    </row>
    <row r="1677" spans="1:13">
      <c r="A1677" t="s">
        <v>13797</v>
      </c>
      <c r="B1677" t="s">
        <v>13798</v>
      </c>
      <c r="C1677" t="s">
        <v>315</v>
      </c>
      <c r="D1677" t="s">
        <v>210</v>
      </c>
      <c r="E1677">
        <v>156</v>
      </c>
      <c r="F1677">
        <v>21</v>
      </c>
      <c r="G1677">
        <v>31</v>
      </c>
      <c r="H1677">
        <v>104</v>
      </c>
      <c r="I1677" t="s">
        <v>468</v>
      </c>
      <c r="J1677">
        <v>10</v>
      </c>
      <c r="K1677" s="15">
        <v>46063</v>
      </c>
      <c r="L1677" t="s">
        <v>10043</v>
      </c>
      <c r="M1677" t="s">
        <v>13799</v>
      </c>
    </row>
    <row r="1678" spans="1:13">
      <c r="A1678" t="s">
        <v>13800</v>
      </c>
      <c r="B1678" t="s">
        <v>13801</v>
      </c>
      <c r="C1678" t="s">
        <v>324</v>
      </c>
      <c r="D1678" t="s">
        <v>211</v>
      </c>
      <c r="E1678">
        <v>525</v>
      </c>
      <c r="F1678">
        <v>53</v>
      </c>
      <c r="G1678">
        <v>105</v>
      </c>
      <c r="H1678">
        <v>367</v>
      </c>
      <c r="I1678" t="s">
        <v>468</v>
      </c>
      <c r="J1678">
        <v>11</v>
      </c>
      <c r="K1678" s="15">
        <v>46063</v>
      </c>
      <c r="L1678" t="s">
        <v>10046</v>
      </c>
      <c r="M1678" t="s">
        <v>13802</v>
      </c>
    </row>
    <row r="1679" spans="1:13">
      <c r="A1679" t="s">
        <v>13803</v>
      </c>
      <c r="B1679" t="s">
        <v>13804</v>
      </c>
      <c r="C1679" t="s">
        <v>333</v>
      </c>
      <c r="D1679" t="s">
        <v>212</v>
      </c>
      <c r="E1679">
        <v>530</v>
      </c>
      <c r="F1679">
        <v>53</v>
      </c>
      <c r="G1679">
        <v>106</v>
      </c>
      <c r="H1679">
        <v>371</v>
      </c>
      <c r="I1679" t="s">
        <v>468</v>
      </c>
      <c r="J1679">
        <v>12</v>
      </c>
      <c r="K1679" s="15">
        <v>46063</v>
      </c>
      <c r="L1679" t="s">
        <v>10040</v>
      </c>
      <c r="M1679" t="s">
        <v>13805</v>
      </c>
    </row>
    <row r="1680" spans="1:13">
      <c r="A1680" t="s">
        <v>13806</v>
      </c>
      <c r="B1680" t="s">
        <v>13807</v>
      </c>
      <c r="C1680" t="s">
        <v>257</v>
      </c>
      <c r="D1680" t="s">
        <v>213</v>
      </c>
      <c r="E1680">
        <v>161</v>
      </c>
      <c r="F1680">
        <v>21</v>
      </c>
      <c r="G1680">
        <v>32</v>
      </c>
      <c r="H1680">
        <v>108</v>
      </c>
      <c r="I1680" t="s">
        <v>468</v>
      </c>
      <c r="J1680">
        <v>13</v>
      </c>
      <c r="K1680" s="15">
        <v>46063</v>
      </c>
      <c r="L1680" t="s">
        <v>10043</v>
      </c>
      <c r="M1680" t="s">
        <v>13808</v>
      </c>
    </row>
    <row r="1681" spans="1:13">
      <c r="A1681" t="s">
        <v>13809</v>
      </c>
      <c r="B1681" t="s">
        <v>13810</v>
      </c>
      <c r="C1681" t="s">
        <v>257</v>
      </c>
      <c r="D1681" t="s">
        <v>214</v>
      </c>
      <c r="E1681">
        <v>140</v>
      </c>
      <c r="F1681">
        <v>19</v>
      </c>
      <c r="G1681">
        <v>28</v>
      </c>
      <c r="H1681">
        <v>93</v>
      </c>
      <c r="I1681" t="s">
        <v>468</v>
      </c>
      <c r="J1681">
        <v>14</v>
      </c>
      <c r="K1681" s="15">
        <v>46063</v>
      </c>
      <c r="L1681" t="s">
        <v>10046</v>
      </c>
      <c r="M1681" t="s">
        <v>13811</v>
      </c>
    </row>
    <row r="1682" spans="1:13">
      <c r="A1682" t="s">
        <v>13812</v>
      </c>
      <c r="B1682" t="s">
        <v>13813</v>
      </c>
      <c r="C1682" t="s">
        <v>257</v>
      </c>
      <c r="D1682" t="s">
        <v>216</v>
      </c>
      <c r="E1682">
        <v>141</v>
      </c>
      <c r="F1682">
        <v>19</v>
      </c>
      <c r="G1682">
        <v>28</v>
      </c>
      <c r="H1682">
        <v>94</v>
      </c>
      <c r="I1682" t="s">
        <v>468</v>
      </c>
      <c r="J1682">
        <v>5</v>
      </c>
      <c r="K1682" s="15">
        <v>46063</v>
      </c>
      <c r="L1682" t="s">
        <v>10040</v>
      </c>
      <c r="M1682" t="s">
        <v>13814</v>
      </c>
    </row>
    <row r="1683" spans="1:13">
      <c r="A1683" t="s">
        <v>13815</v>
      </c>
      <c r="B1683" t="s">
        <v>13816</v>
      </c>
      <c r="C1683" t="s">
        <v>315</v>
      </c>
      <c r="D1683" t="s">
        <v>218</v>
      </c>
      <c r="E1683">
        <v>475</v>
      </c>
      <c r="F1683">
        <v>48</v>
      </c>
      <c r="G1683">
        <v>95</v>
      </c>
      <c r="H1683">
        <v>332</v>
      </c>
      <c r="I1683" t="s">
        <v>468</v>
      </c>
      <c r="J1683">
        <v>6</v>
      </c>
      <c r="K1683" s="15">
        <v>46063</v>
      </c>
      <c r="L1683" t="s">
        <v>10043</v>
      </c>
      <c r="M1683" t="s">
        <v>13817</v>
      </c>
    </row>
    <row r="1684" spans="1:13">
      <c r="A1684" t="s">
        <v>13818</v>
      </c>
      <c r="B1684" t="s">
        <v>13819</v>
      </c>
      <c r="C1684" t="s">
        <v>315</v>
      </c>
      <c r="D1684" t="s">
        <v>220</v>
      </c>
      <c r="E1684">
        <v>480</v>
      </c>
      <c r="F1684">
        <v>48</v>
      </c>
      <c r="G1684">
        <v>96</v>
      </c>
      <c r="H1684">
        <v>336</v>
      </c>
      <c r="I1684" t="s">
        <v>468</v>
      </c>
      <c r="J1684">
        <v>7</v>
      </c>
      <c r="K1684" s="15">
        <v>46063</v>
      </c>
      <c r="L1684" t="s">
        <v>10046</v>
      </c>
      <c r="M1684" t="s">
        <v>13820</v>
      </c>
    </row>
    <row r="1685" spans="1:13">
      <c r="A1685" t="s">
        <v>13821</v>
      </c>
      <c r="B1685" t="s">
        <v>13822</v>
      </c>
      <c r="C1685" t="s">
        <v>324</v>
      </c>
      <c r="D1685" t="s">
        <v>221</v>
      </c>
      <c r="E1685">
        <v>146</v>
      </c>
      <c r="F1685">
        <v>19</v>
      </c>
      <c r="G1685">
        <v>29</v>
      </c>
      <c r="H1685">
        <v>98</v>
      </c>
      <c r="I1685" t="s">
        <v>468</v>
      </c>
      <c r="J1685">
        <v>8</v>
      </c>
      <c r="K1685" s="15">
        <v>46063</v>
      </c>
      <c r="L1685" t="s">
        <v>10040</v>
      </c>
      <c r="M1685" t="s">
        <v>13823</v>
      </c>
    </row>
    <row r="1686" spans="1:13">
      <c r="A1686" t="s">
        <v>13824</v>
      </c>
      <c r="B1686" t="s">
        <v>13825</v>
      </c>
      <c r="C1686" t="s">
        <v>333</v>
      </c>
      <c r="D1686" t="s">
        <v>224</v>
      </c>
      <c r="E1686">
        <v>147</v>
      </c>
      <c r="F1686">
        <v>20</v>
      </c>
      <c r="G1686">
        <v>29</v>
      </c>
      <c r="H1686">
        <v>98</v>
      </c>
      <c r="I1686" t="s">
        <v>468</v>
      </c>
      <c r="J1686">
        <v>9</v>
      </c>
      <c r="K1686" s="15">
        <v>46063</v>
      </c>
      <c r="L1686" t="s">
        <v>10043</v>
      </c>
      <c r="M1686" t="s">
        <v>13826</v>
      </c>
    </row>
    <row r="1687" spans="1:13">
      <c r="A1687" t="s">
        <v>13827</v>
      </c>
      <c r="B1687" t="s">
        <v>13828</v>
      </c>
      <c r="C1687" t="s">
        <v>257</v>
      </c>
      <c r="D1687" t="s">
        <v>226</v>
      </c>
      <c r="E1687">
        <v>149</v>
      </c>
      <c r="F1687">
        <v>20</v>
      </c>
      <c r="G1687">
        <v>30</v>
      </c>
      <c r="H1687">
        <v>99</v>
      </c>
      <c r="I1687" t="s">
        <v>468</v>
      </c>
      <c r="J1687">
        <v>10</v>
      </c>
      <c r="K1687" s="15">
        <v>46063</v>
      </c>
      <c r="L1687" t="s">
        <v>10046</v>
      </c>
      <c r="M1687" t="s">
        <v>13829</v>
      </c>
    </row>
    <row r="1688" spans="1:13">
      <c r="A1688" t="s">
        <v>13830</v>
      </c>
      <c r="B1688" t="s">
        <v>13831</v>
      </c>
      <c r="C1688" t="s">
        <v>257</v>
      </c>
      <c r="D1688" t="s">
        <v>227</v>
      </c>
      <c r="E1688">
        <v>150</v>
      </c>
      <c r="F1688">
        <v>20</v>
      </c>
      <c r="G1688">
        <v>30</v>
      </c>
      <c r="H1688">
        <v>100</v>
      </c>
      <c r="I1688" t="s">
        <v>468</v>
      </c>
      <c r="J1688">
        <v>11</v>
      </c>
      <c r="K1688" s="15">
        <v>46063</v>
      </c>
      <c r="L1688" t="s">
        <v>10040</v>
      </c>
      <c r="M1688" t="s">
        <v>13832</v>
      </c>
    </row>
    <row r="1689" spans="1:13">
      <c r="A1689" t="s">
        <v>13833</v>
      </c>
      <c r="B1689" t="s">
        <v>13834</v>
      </c>
      <c r="C1689" t="s">
        <v>257</v>
      </c>
      <c r="D1689" t="s">
        <v>228</v>
      </c>
      <c r="E1689">
        <v>152</v>
      </c>
      <c r="F1689">
        <v>20</v>
      </c>
      <c r="G1689">
        <v>30</v>
      </c>
      <c r="H1689">
        <v>102</v>
      </c>
      <c r="I1689" t="s">
        <v>468</v>
      </c>
      <c r="J1689">
        <v>12</v>
      </c>
      <c r="K1689" s="15">
        <v>46063</v>
      </c>
      <c r="L1689" t="s">
        <v>10043</v>
      </c>
      <c r="M1689" t="s">
        <v>13835</v>
      </c>
    </row>
    <row r="1690" spans="1:13">
      <c r="A1690" t="s">
        <v>13836</v>
      </c>
      <c r="B1690" t="s">
        <v>13837</v>
      </c>
      <c r="C1690" t="s">
        <v>315</v>
      </c>
      <c r="D1690" t="s">
        <v>229</v>
      </c>
      <c r="E1690">
        <v>153</v>
      </c>
      <c r="F1690">
        <v>20</v>
      </c>
      <c r="G1690">
        <v>31</v>
      </c>
      <c r="H1690">
        <v>102</v>
      </c>
      <c r="I1690" t="s">
        <v>468</v>
      </c>
      <c r="J1690">
        <v>13</v>
      </c>
      <c r="K1690" s="15">
        <v>46063</v>
      </c>
      <c r="L1690" t="s">
        <v>10046</v>
      </c>
      <c r="M1690" t="s">
        <v>13838</v>
      </c>
    </row>
    <row r="1691" spans="1:13">
      <c r="A1691" t="s">
        <v>13839</v>
      </c>
      <c r="B1691" t="s">
        <v>13840</v>
      </c>
      <c r="C1691" t="s">
        <v>315</v>
      </c>
      <c r="D1691" t="s">
        <v>230</v>
      </c>
      <c r="E1691">
        <v>155</v>
      </c>
      <c r="F1691">
        <v>21</v>
      </c>
      <c r="G1691">
        <v>31</v>
      </c>
      <c r="H1691">
        <v>103</v>
      </c>
      <c r="I1691" t="s">
        <v>468</v>
      </c>
      <c r="J1691">
        <v>14</v>
      </c>
      <c r="K1691" s="15">
        <v>46063</v>
      </c>
      <c r="L1691" t="s">
        <v>10040</v>
      </c>
      <c r="M1691" t="s">
        <v>13841</v>
      </c>
    </row>
    <row r="1692" spans="1:13">
      <c r="A1692" t="s">
        <v>13842</v>
      </c>
      <c r="B1692" t="s">
        <v>13843</v>
      </c>
      <c r="C1692" t="s">
        <v>324</v>
      </c>
      <c r="D1692" t="s">
        <v>232</v>
      </c>
      <c r="E1692">
        <v>156</v>
      </c>
      <c r="F1692">
        <v>21</v>
      </c>
      <c r="G1692">
        <v>31</v>
      </c>
      <c r="H1692">
        <v>104</v>
      </c>
      <c r="I1692" t="s">
        <v>468</v>
      </c>
      <c r="J1692">
        <v>5</v>
      </c>
      <c r="K1692" s="15">
        <v>46063</v>
      </c>
      <c r="L1692" t="s">
        <v>10043</v>
      </c>
      <c r="M1692" t="s">
        <v>13844</v>
      </c>
    </row>
    <row r="1693" spans="1:13">
      <c r="A1693" t="s">
        <v>13845</v>
      </c>
      <c r="B1693" t="s">
        <v>13846</v>
      </c>
      <c r="C1693" t="s">
        <v>333</v>
      </c>
      <c r="D1693" t="s">
        <v>233</v>
      </c>
      <c r="E1693">
        <v>158</v>
      </c>
      <c r="F1693">
        <v>21</v>
      </c>
      <c r="G1693">
        <v>32</v>
      </c>
      <c r="H1693">
        <v>105</v>
      </c>
      <c r="I1693" t="s">
        <v>468</v>
      </c>
      <c r="J1693">
        <v>6</v>
      </c>
      <c r="K1693" s="15">
        <v>46063</v>
      </c>
      <c r="L1693" t="s">
        <v>10046</v>
      </c>
      <c r="M1693" t="s">
        <v>13847</v>
      </c>
    </row>
    <row r="1694" spans="1:13">
      <c r="A1694" t="s">
        <v>13848</v>
      </c>
      <c r="B1694" t="s">
        <v>13849</v>
      </c>
      <c r="C1694" t="s">
        <v>257</v>
      </c>
      <c r="D1694" t="s">
        <v>234</v>
      </c>
      <c r="E1694">
        <v>159</v>
      </c>
      <c r="F1694">
        <v>21</v>
      </c>
      <c r="G1694">
        <v>32</v>
      </c>
      <c r="H1694">
        <v>106</v>
      </c>
      <c r="I1694" t="s">
        <v>468</v>
      </c>
      <c r="J1694">
        <v>7</v>
      </c>
      <c r="K1694" s="15">
        <v>46063</v>
      </c>
      <c r="L1694" t="s">
        <v>10040</v>
      </c>
      <c r="M1694" t="s">
        <v>13850</v>
      </c>
    </row>
    <row r="1695" spans="1:13">
      <c r="A1695" t="s">
        <v>13851</v>
      </c>
      <c r="B1695" t="s">
        <v>13852</v>
      </c>
      <c r="C1695" t="s">
        <v>257</v>
      </c>
      <c r="D1695" t="s">
        <v>235</v>
      </c>
      <c r="E1695">
        <v>161</v>
      </c>
      <c r="F1695">
        <v>21</v>
      </c>
      <c r="G1695">
        <v>32</v>
      </c>
      <c r="H1695">
        <v>108</v>
      </c>
      <c r="I1695" t="s">
        <v>468</v>
      </c>
      <c r="J1695">
        <v>8</v>
      </c>
      <c r="K1695" s="15">
        <v>46063</v>
      </c>
      <c r="L1695" t="s">
        <v>10043</v>
      </c>
      <c r="M1695" t="s">
        <v>13853</v>
      </c>
    </row>
    <row r="1696" spans="1:13">
      <c r="A1696" t="s">
        <v>13854</v>
      </c>
      <c r="B1696" t="s">
        <v>13855</v>
      </c>
      <c r="C1696" t="s">
        <v>257</v>
      </c>
      <c r="D1696" t="s">
        <v>236</v>
      </c>
      <c r="E1696">
        <v>140</v>
      </c>
      <c r="F1696">
        <v>19</v>
      </c>
      <c r="G1696">
        <v>28</v>
      </c>
      <c r="H1696">
        <v>93</v>
      </c>
      <c r="I1696" t="s">
        <v>468</v>
      </c>
      <c r="J1696">
        <v>9</v>
      </c>
      <c r="K1696" s="15">
        <v>46063</v>
      </c>
      <c r="L1696" t="s">
        <v>10046</v>
      </c>
      <c r="M1696" t="s">
        <v>13856</v>
      </c>
    </row>
    <row r="1697" spans="1:13">
      <c r="A1697" t="s">
        <v>13857</v>
      </c>
      <c r="B1697" t="s">
        <v>13858</v>
      </c>
      <c r="C1697" t="s">
        <v>315</v>
      </c>
      <c r="D1697" t="s">
        <v>237</v>
      </c>
      <c r="E1697">
        <v>141</v>
      </c>
      <c r="F1697">
        <v>19</v>
      </c>
      <c r="G1697">
        <v>28</v>
      </c>
      <c r="H1697">
        <v>94</v>
      </c>
      <c r="I1697" t="s">
        <v>468</v>
      </c>
      <c r="J1697">
        <v>10</v>
      </c>
      <c r="K1697" s="15">
        <v>46063</v>
      </c>
      <c r="L1697" t="s">
        <v>10040</v>
      </c>
      <c r="M1697" t="s">
        <v>13859</v>
      </c>
    </row>
    <row r="1698" spans="1:13">
      <c r="A1698" t="s">
        <v>13860</v>
      </c>
      <c r="B1698" t="s">
        <v>13861</v>
      </c>
      <c r="C1698" t="s">
        <v>315</v>
      </c>
      <c r="D1698" t="s">
        <v>238</v>
      </c>
      <c r="E1698">
        <v>143</v>
      </c>
      <c r="F1698">
        <v>19</v>
      </c>
      <c r="G1698">
        <v>29</v>
      </c>
      <c r="H1698">
        <v>95</v>
      </c>
      <c r="I1698" t="s">
        <v>468</v>
      </c>
      <c r="J1698">
        <v>11</v>
      </c>
      <c r="K1698" s="15">
        <v>46063</v>
      </c>
      <c r="L1698" t="s">
        <v>10043</v>
      </c>
      <c r="M1698" t="s">
        <v>13862</v>
      </c>
    </row>
    <row r="1699" spans="1:13">
      <c r="A1699" t="s">
        <v>13863</v>
      </c>
      <c r="B1699" t="s">
        <v>13864</v>
      </c>
      <c r="C1699" t="s">
        <v>324</v>
      </c>
      <c r="D1699" t="s">
        <v>163</v>
      </c>
      <c r="E1699">
        <v>144</v>
      </c>
      <c r="F1699">
        <v>19</v>
      </c>
      <c r="G1699">
        <v>29</v>
      </c>
      <c r="H1699">
        <v>96</v>
      </c>
      <c r="I1699" t="s">
        <v>468</v>
      </c>
      <c r="J1699">
        <v>12</v>
      </c>
      <c r="K1699" s="15">
        <v>46063</v>
      </c>
      <c r="L1699" t="s">
        <v>10046</v>
      </c>
      <c r="M1699" t="s">
        <v>13865</v>
      </c>
    </row>
    <row r="1700" spans="1:13">
      <c r="A1700" t="s">
        <v>13866</v>
      </c>
      <c r="B1700" t="s">
        <v>13867</v>
      </c>
      <c r="C1700" t="s">
        <v>333</v>
      </c>
      <c r="D1700" t="s">
        <v>165</v>
      </c>
      <c r="E1700">
        <v>146</v>
      </c>
      <c r="F1700">
        <v>19</v>
      </c>
      <c r="G1700">
        <v>29</v>
      </c>
      <c r="H1700">
        <v>98</v>
      </c>
      <c r="I1700" t="s">
        <v>468</v>
      </c>
      <c r="J1700">
        <v>13</v>
      </c>
      <c r="K1700" s="15">
        <v>46063</v>
      </c>
      <c r="L1700" t="s">
        <v>10040</v>
      </c>
      <c r="M1700" t="s">
        <v>13868</v>
      </c>
    </row>
    <row r="1701" spans="1:13">
      <c r="A1701" t="s">
        <v>13869</v>
      </c>
      <c r="B1701" t="s">
        <v>13870</v>
      </c>
      <c r="C1701" t="s">
        <v>257</v>
      </c>
      <c r="D1701" t="s">
        <v>168</v>
      </c>
      <c r="E1701">
        <v>147</v>
      </c>
      <c r="F1701">
        <v>20</v>
      </c>
      <c r="G1701">
        <v>29</v>
      </c>
      <c r="H1701">
        <v>98</v>
      </c>
      <c r="I1701" t="s">
        <v>468</v>
      </c>
      <c r="J1701">
        <v>14</v>
      </c>
      <c r="K1701" s="15">
        <v>46063</v>
      </c>
      <c r="L1701" t="s">
        <v>10043</v>
      </c>
      <c r="M1701" t="s">
        <v>13730</v>
      </c>
    </row>
    <row r="1702" spans="1:13">
      <c r="A1702" t="s">
        <v>13871</v>
      </c>
      <c r="B1702" t="s">
        <v>13872</v>
      </c>
      <c r="C1702" t="s">
        <v>257</v>
      </c>
      <c r="D1702" t="s">
        <v>170</v>
      </c>
      <c r="E1702">
        <v>149</v>
      </c>
      <c r="F1702">
        <v>20</v>
      </c>
      <c r="G1702">
        <v>30</v>
      </c>
      <c r="H1702">
        <v>99</v>
      </c>
      <c r="I1702" t="s">
        <v>468</v>
      </c>
      <c r="J1702">
        <v>5</v>
      </c>
      <c r="K1702" s="15">
        <v>46063</v>
      </c>
      <c r="L1702" t="s">
        <v>10046</v>
      </c>
      <c r="M1702" t="s">
        <v>13873</v>
      </c>
    </row>
    <row r="1703" spans="1:13">
      <c r="A1703" t="s">
        <v>13874</v>
      </c>
      <c r="B1703" t="s">
        <v>13875</v>
      </c>
      <c r="C1703" t="s">
        <v>257</v>
      </c>
      <c r="D1703" t="s">
        <v>171</v>
      </c>
      <c r="E1703">
        <v>500</v>
      </c>
      <c r="F1703">
        <v>50</v>
      </c>
      <c r="G1703">
        <v>100</v>
      </c>
      <c r="H1703">
        <v>350</v>
      </c>
      <c r="I1703" t="s">
        <v>468</v>
      </c>
      <c r="J1703">
        <v>6</v>
      </c>
      <c r="K1703" s="15">
        <v>46063</v>
      </c>
      <c r="L1703" t="s">
        <v>10040</v>
      </c>
      <c r="M1703" t="s">
        <v>13876</v>
      </c>
    </row>
    <row r="1704" spans="1:13">
      <c r="A1704" t="s">
        <v>13877</v>
      </c>
      <c r="B1704" t="s">
        <v>13878</v>
      </c>
      <c r="C1704" t="s">
        <v>315</v>
      </c>
      <c r="D1704" t="s">
        <v>173</v>
      </c>
      <c r="E1704">
        <v>505</v>
      </c>
      <c r="F1704">
        <v>51</v>
      </c>
      <c r="G1704">
        <v>101</v>
      </c>
      <c r="H1704">
        <v>353</v>
      </c>
      <c r="I1704" t="s">
        <v>468</v>
      </c>
      <c r="J1704">
        <v>7</v>
      </c>
      <c r="K1704" s="15">
        <v>46063</v>
      </c>
      <c r="L1704" t="s">
        <v>10043</v>
      </c>
      <c r="M1704" t="s">
        <v>13879</v>
      </c>
    </row>
    <row r="1705" spans="1:13">
      <c r="A1705" t="s">
        <v>13880</v>
      </c>
      <c r="B1705" t="s">
        <v>13881</v>
      </c>
      <c r="C1705" t="s">
        <v>315</v>
      </c>
      <c r="D1705" t="s">
        <v>176</v>
      </c>
      <c r="E1705">
        <v>510</v>
      </c>
      <c r="F1705">
        <v>51</v>
      </c>
      <c r="G1705">
        <v>102</v>
      </c>
      <c r="H1705">
        <v>357</v>
      </c>
      <c r="I1705" t="s">
        <v>468</v>
      </c>
      <c r="J1705">
        <v>8</v>
      </c>
      <c r="K1705" s="15">
        <v>46063</v>
      </c>
      <c r="L1705" t="s">
        <v>10046</v>
      </c>
      <c r="M1705" t="s">
        <v>13882</v>
      </c>
    </row>
    <row r="1706" spans="1:13">
      <c r="A1706" t="s">
        <v>13883</v>
      </c>
      <c r="B1706" t="s">
        <v>13884</v>
      </c>
      <c r="C1706" t="s">
        <v>324</v>
      </c>
      <c r="D1706" t="s">
        <v>178</v>
      </c>
      <c r="E1706">
        <v>515</v>
      </c>
      <c r="F1706">
        <v>52</v>
      </c>
      <c r="G1706">
        <v>103</v>
      </c>
      <c r="H1706">
        <v>360</v>
      </c>
      <c r="I1706" t="s">
        <v>468</v>
      </c>
      <c r="J1706">
        <v>9</v>
      </c>
      <c r="K1706" s="15">
        <v>46063</v>
      </c>
      <c r="L1706" t="s">
        <v>10040</v>
      </c>
      <c r="M1706" t="s">
        <v>13885</v>
      </c>
    </row>
    <row r="1707" spans="1:13">
      <c r="A1707" t="s">
        <v>13886</v>
      </c>
      <c r="B1707" t="s">
        <v>13887</v>
      </c>
      <c r="C1707" t="s">
        <v>333</v>
      </c>
      <c r="D1707" t="s">
        <v>180</v>
      </c>
      <c r="E1707">
        <v>520</v>
      </c>
      <c r="F1707">
        <v>52</v>
      </c>
      <c r="G1707">
        <v>104</v>
      </c>
      <c r="H1707">
        <v>364</v>
      </c>
      <c r="I1707" t="s">
        <v>468</v>
      </c>
      <c r="J1707">
        <v>10</v>
      </c>
      <c r="K1707" s="15">
        <v>46063</v>
      </c>
      <c r="L1707" t="s">
        <v>10043</v>
      </c>
      <c r="M1707" t="s">
        <v>13888</v>
      </c>
    </row>
    <row r="1708" spans="1:13">
      <c r="A1708" t="s">
        <v>13889</v>
      </c>
      <c r="B1708" t="s">
        <v>13890</v>
      </c>
      <c r="C1708" t="s">
        <v>257</v>
      </c>
      <c r="D1708" t="s">
        <v>182</v>
      </c>
      <c r="E1708">
        <v>525</v>
      </c>
      <c r="F1708">
        <v>53</v>
      </c>
      <c r="G1708">
        <v>105</v>
      </c>
      <c r="H1708">
        <v>367</v>
      </c>
      <c r="I1708" t="s">
        <v>468</v>
      </c>
      <c r="J1708">
        <v>11</v>
      </c>
      <c r="K1708" s="15">
        <v>46063</v>
      </c>
      <c r="L1708" t="s">
        <v>10046</v>
      </c>
      <c r="M1708" t="s">
        <v>13751</v>
      </c>
    </row>
    <row r="1709" spans="1:13">
      <c r="A1709" t="s">
        <v>13891</v>
      </c>
      <c r="B1709" t="s">
        <v>13892</v>
      </c>
      <c r="C1709" t="s">
        <v>257</v>
      </c>
      <c r="D1709" t="s">
        <v>185</v>
      </c>
      <c r="E1709">
        <v>530</v>
      </c>
      <c r="F1709">
        <v>53</v>
      </c>
      <c r="G1709">
        <v>106</v>
      </c>
      <c r="H1709">
        <v>371</v>
      </c>
      <c r="I1709" t="s">
        <v>468</v>
      </c>
      <c r="J1709">
        <v>12</v>
      </c>
      <c r="K1709" s="15">
        <v>46063</v>
      </c>
      <c r="L1709" t="s">
        <v>10040</v>
      </c>
      <c r="M1709" t="s">
        <v>13893</v>
      </c>
    </row>
    <row r="1710" spans="1:13">
      <c r="A1710" t="s">
        <v>13894</v>
      </c>
      <c r="B1710" t="s">
        <v>13895</v>
      </c>
      <c r="C1710" t="s">
        <v>257</v>
      </c>
      <c r="D1710" t="s">
        <v>187</v>
      </c>
      <c r="E1710">
        <v>535</v>
      </c>
      <c r="F1710">
        <v>54</v>
      </c>
      <c r="G1710">
        <v>107</v>
      </c>
      <c r="H1710">
        <v>374</v>
      </c>
      <c r="I1710" t="s">
        <v>468</v>
      </c>
      <c r="J1710">
        <v>13</v>
      </c>
      <c r="K1710" s="15">
        <v>46063</v>
      </c>
      <c r="L1710" t="s">
        <v>10043</v>
      </c>
      <c r="M1710" t="s">
        <v>13896</v>
      </c>
    </row>
    <row r="1711" spans="1:13">
      <c r="A1711" t="s">
        <v>13897</v>
      </c>
      <c r="B1711" t="s">
        <v>13898</v>
      </c>
      <c r="C1711" t="s">
        <v>315</v>
      </c>
      <c r="D1711" t="s">
        <v>188</v>
      </c>
      <c r="E1711">
        <v>465</v>
      </c>
      <c r="F1711">
        <v>47</v>
      </c>
      <c r="G1711">
        <v>93</v>
      </c>
      <c r="H1711">
        <v>325</v>
      </c>
      <c r="I1711" t="s">
        <v>468</v>
      </c>
      <c r="J1711">
        <v>14</v>
      </c>
      <c r="K1711" s="15">
        <v>46063</v>
      </c>
      <c r="L1711" t="s">
        <v>10046</v>
      </c>
      <c r="M1711" t="s">
        <v>13899</v>
      </c>
    </row>
    <row r="1712" spans="1:13">
      <c r="A1712" t="s">
        <v>13900</v>
      </c>
      <c r="B1712" t="s">
        <v>13723</v>
      </c>
      <c r="C1712" t="s">
        <v>315</v>
      </c>
      <c r="D1712" t="s">
        <v>189</v>
      </c>
      <c r="E1712">
        <v>470</v>
      </c>
      <c r="F1712">
        <v>47</v>
      </c>
      <c r="G1712">
        <v>94</v>
      </c>
      <c r="H1712">
        <v>329</v>
      </c>
      <c r="I1712" t="s">
        <v>468</v>
      </c>
      <c r="J1712">
        <v>5</v>
      </c>
      <c r="K1712" s="15">
        <v>46063</v>
      </c>
      <c r="L1712" t="s">
        <v>10040</v>
      </c>
      <c r="M1712" t="s">
        <v>13901</v>
      </c>
    </row>
    <row r="1713" spans="1:13">
      <c r="A1713" t="s">
        <v>13902</v>
      </c>
      <c r="B1713" t="s">
        <v>13726</v>
      </c>
      <c r="C1713" t="s">
        <v>324</v>
      </c>
      <c r="D1713" t="s">
        <v>191</v>
      </c>
      <c r="E1713">
        <v>475</v>
      </c>
      <c r="F1713">
        <v>48</v>
      </c>
      <c r="G1713">
        <v>95</v>
      </c>
      <c r="H1713">
        <v>332</v>
      </c>
      <c r="I1713" t="s">
        <v>468</v>
      </c>
      <c r="J1713">
        <v>6</v>
      </c>
      <c r="K1713" s="15">
        <v>46063</v>
      </c>
      <c r="L1713" t="s">
        <v>10043</v>
      </c>
      <c r="M1713" t="s">
        <v>13903</v>
      </c>
    </row>
    <row r="1714" spans="1:13">
      <c r="A1714" t="s">
        <v>13904</v>
      </c>
      <c r="B1714" t="s">
        <v>13729</v>
      </c>
      <c r="C1714" t="s">
        <v>333</v>
      </c>
      <c r="D1714" t="s">
        <v>193</v>
      </c>
      <c r="E1714">
        <v>480</v>
      </c>
      <c r="F1714">
        <v>48</v>
      </c>
      <c r="G1714">
        <v>96</v>
      </c>
      <c r="H1714">
        <v>336</v>
      </c>
      <c r="I1714" t="s">
        <v>468</v>
      </c>
      <c r="J1714">
        <v>7</v>
      </c>
      <c r="K1714" s="15">
        <v>46063</v>
      </c>
      <c r="L1714" t="s">
        <v>10046</v>
      </c>
      <c r="M1714" t="s">
        <v>13905</v>
      </c>
    </row>
    <row r="1715" spans="1:13">
      <c r="A1715" t="s">
        <v>13906</v>
      </c>
      <c r="B1715" t="s">
        <v>13732</v>
      </c>
      <c r="C1715" t="s">
        <v>257</v>
      </c>
      <c r="D1715" t="s">
        <v>195</v>
      </c>
      <c r="E1715">
        <v>485</v>
      </c>
      <c r="F1715">
        <v>49</v>
      </c>
      <c r="G1715">
        <v>97</v>
      </c>
      <c r="H1715">
        <v>339</v>
      </c>
      <c r="I1715" t="s">
        <v>468</v>
      </c>
      <c r="J1715">
        <v>8</v>
      </c>
      <c r="K1715" s="15">
        <v>46063</v>
      </c>
      <c r="L1715" t="s">
        <v>10040</v>
      </c>
      <c r="M1715" t="s">
        <v>13772</v>
      </c>
    </row>
    <row r="1716" spans="1:13">
      <c r="A1716" t="s">
        <v>13907</v>
      </c>
      <c r="B1716" t="s">
        <v>13735</v>
      </c>
      <c r="C1716" t="s">
        <v>257</v>
      </c>
      <c r="D1716" t="s">
        <v>197</v>
      </c>
      <c r="E1716">
        <v>490</v>
      </c>
      <c r="F1716">
        <v>49</v>
      </c>
      <c r="G1716">
        <v>98</v>
      </c>
      <c r="H1716">
        <v>343</v>
      </c>
      <c r="I1716" t="s">
        <v>468</v>
      </c>
      <c r="J1716">
        <v>9</v>
      </c>
      <c r="K1716" s="15">
        <v>46063</v>
      </c>
      <c r="L1716" t="s">
        <v>10043</v>
      </c>
      <c r="M1716" t="s">
        <v>13908</v>
      </c>
    </row>
    <row r="1717" spans="1:13">
      <c r="A1717" t="s">
        <v>13909</v>
      </c>
      <c r="B1717" t="s">
        <v>13738</v>
      </c>
      <c r="C1717" t="s">
        <v>257</v>
      </c>
      <c r="D1717" t="s">
        <v>199</v>
      </c>
      <c r="E1717">
        <v>149</v>
      </c>
      <c r="F1717">
        <v>20</v>
      </c>
      <c r="G1717">
        <v>30</v>
      </c>
      <c r="H1717">
        <v>99</v>
      </c>
      <c r="I1717" t="s">
        <v>468</v>
      </c>
      <c r="J1717">
        <v>10</v>
      </c>
      <c r="K1717" s="15">
        <v>46063</v>
      </c>
      <c r="L1717" t="s">
        <v>10046</v>
      </c>
      <c r="M1717" t="s">
        <v>13910</v>
      </c>
    </row>
    <row r="1718" spans="1:13">
      <c r="A1718" t="s">
        <v>13911</v>
      </c>
      <c r="B1718" t="s">
        <v>13741</v>
      </c>
      <c r="C1718" t="s">
        <v>315</v>
      </c>
      <c r="D1718" t="s">
        <v>201</v>
      </c>
      <c r="E1718">
        <v>500</v>
      </c>
      <c r="F1718">
        <v>50</v>
      </c>
      <c r="G1718">
        <v>100</v>
      </c>
      <c r="H1718">
        <v>350</v>
      </c>
      <c r="I1718" t="s">
        <v>468</v>
      </c>
      <c r="J1718">
        <v>11</v>
      </c>
      <c r="K1718" s="15">
        <v>46063</v>
      </c>
      <c r="L1718" t="s">
        <v>10040</v>
      </c>
      <c r="M1718" t="s">
        <v>13912</v>
      </c>
    </row>
    <row r="1719" spans="1:13">
      <c r="A1719" t="s">
        <v>13913</v>
      </c>
      <c r="B1719" t="s">
        <v>13744</v>
      </c>
      <c r="C1719" t="s">
        <v>315</v>
      </c>
      <c r="D1719" t="s">
        <v>203</v>
      </c>
      <c r="E1719">
        <v>505</v>
      </c>
      <c r="F1719">
        <v>51</v>
      </c>
      <c r="G1719">
        <v>101</v>
      </c>
      <c r="H1719">
        <v>353</v>
      </c>
      <c r="I1719" t="s">
        <v>468</v>
      </c>
      <c r="J1719">
        <v>12</v>
      </c>
      <c r="K1719" s="15">
        <v>46063</v>
      </c>
      <c r="L1719" t="s">
        <v>10043</v>
      </c>
      <c r="M1719" t="s">
        <v>13914</v>
      </c>
    </row>
    <row r="1720" spans="1:13">
      <c r="A1720" t="s">
        <v>13915</v>
      </c>
      <c r="B1720" t="s">
        <v>13747</v>
      </c>
      <c r="C1720" t="s">
        <v>324</v>
      </c>
      <c r="D1720" t="s">
        <v>206</v>
      </c>
      <c r="E1720">
        <v>153</v>
      </c>
      <c r="F1720">
        <v>20</v>
      </c>
      <c r="G1720">
        <v>31</v>
      </c>
      <c r="H1720">
        <v>102</v>
      </c>
      <c r="I1720" t="s">
        <v>468</v>
      </c>
      <c r="J1720">
        <v>13</v>
      </c>
      <c r="K1720" s="15">
        <v>46063</v>
      </c>
      <c r="L1720" t="s">
        <v>10046</v>
      </c>
      <c r="M1720" t="s">
        <v>13916</v>
      </c>
    </row>
    <row r="1721" spans="1:13">
      <c r="A1721" t="s">
        <v>13917</v>
      </c>
      <c r="B1721" t="s">
        <v>13750</v>
      </c>
      <c r="C1721" t="s">
        <v>333</v>
      </c>
      <c r="D1721" t="s">
        <v>207</v>
      </c>
      <c r="E1721">
        <v>155</v>
      </c>
      <c r="F1721">
        <v>21</v>
      </c>
      <c r="G1721">
        <v>31</v>
      </c>
      <c r="H1721">
        <v>103</v>
      </c>
      <c r="I1721" t="s">
        <v>468</v>
      </c>
      <c r="J1721">
        <v>14</v>
      </c>
      <c r="K1721" s="15">
        <v>46063</v>
      </c>
      <c r="L1721" t="s">
        <v>10040</v>
      </c>
      <c r="M1721" t="s">
        <v>13918</v>
      </c>
    </row>
    <row r="1722" spans="1:13">
      <c r="A1722" t="s">
        <v>13919</v>
      </c>
      <c r="B1722" t="s">
        <v>13753</v>
      </c>
      <c r="C1722" t="s">
        <v>257</v>
      </c>
      <c r="D1722" t="s">
        <v>208</v>
      </c>
      <c r="E1722">
        <v>156</v>
      </c>
      <c r="F1722">
        <v>21</v>
      </c>
      <c r="G1722">
        <v>31</v>
      </c>
      <c r="H1722">
        <v>104</v>
      </c>
      <c r="I1722" t="s">
        <v>468</v>
      </c>
      <c r="J1722">
        <v>5</v>
      </c>
      <c r="K1722" s="15">
        <v>46063</v>
      </c>
      <c r="L1722" t="s">
        <v>10043</v>
      </c>
      <c r="M1722" t="s">
        <v>13793</v>
      </c>
    </row>
    <row r="1723" spans="1:13">
      <c r="A1723" t="s">
        <v>13920</v>
      </c>
      <c r="B1723" t="s">
        <v>13756</v>
      </c>
      <c r="C1723" t="s">
        <v>257</v>
      </c>
      <c r="D1723" t="s">
        <v>209</v>
      </c>
      <c r="E1723">
        <v>158</v>
      </c>
      <c r="F1723">
        <v>21</v>
      </c>
      <c r="G1723">
        <v>32</v>
      </c>
      <c r="H1723">
        <v>105</v>
      </c>
      <c r="I1723" t="s">
        <v>468</v>
      </c>
      <c r="J1723">
        <v>6</v>
      </c>
      <c r="K1723" s="15">
        <v>46063</v>
      </c>
      <c r="L1723" t="s">
        <v>10046</v>
      </c>
      <c r="M1723" t="s">
        <v>13921</v>
      </c>
    </row>
    <row r="1724" spans="1:13">
      <c r="A1724" t="s">
        <v>13922</v>
      </c>
      <c r="B1724" t="s">
        <v>13759</v>
      </c>
      <c r="C1724" t="s">
        <v>257</v>
      </c>
      <c r="D1724" t="s">
        <v>210</v>
      </c>
      <c r="E1724">
        <v>159</v>
      </c>
      <c r="F1724">
        <v>21</v>
      </c>
      <c r="G1724">
        <v>32</v>
      </c>
      <c r="H1724">
        <v>106</v>
      </c>
      <c r="I1724" t="s">
        <v>468</v>
      </c>
      <c r="J1724">
        <v>7</v>
      </c>
      <c r="K1724" s="15">
        <v>46063</v>
      </c>
      <c r="L1724" t="s">
        <v>10040</v>
      </c>
      <c r="M1724" t="s">
        <v>13923</v>
      </c>
    </row>
    <row r="1725" spans="1:13">
      <c r="A1725" t="s">
        <v>13924</v>
      </c>
      <c r="B1725" t="s">
        <v>13762</v>
      </c>
      <c r="C1725" t="s">
        <v>315</v>
      </c>
      <c r="D1725" t="s">
        <v>211</v>
      </c>
      <c r="E1725">
        <v>535</v>
      </c>
      <c r="F1725">
        <v>54</v>
      </c>
      <c r="G1725">
        <v>107</v>
      </c>
      <c r="H1725">
        <v>374</v>
      </c>
      <c r="I1725" t="s">
        <v>468</v>
      </c>
      <c r="J1725">
        <v>8</v>
      </c>
      <c r="K1725" s="15">
        <v>46063</v>
      </c>
      <c r="L1725" t="s">
        <v>10043</v>
      </c>
      <c r="M1725" t="s">
        <v>13925</v>
      </c>
    </row>
    <row r="1726" spans="1:13">
      <c r="A1726" t="s">
        <v>13926</v>
      </c>
      <c r="B1726" t="s">
        <v>13765</v>
      </c>
      <c r="C1726" t="s">
        <v>315</v>
      </c>
      <c r="D1726" t="s">
        <v>212</v>
      </c>
      <c r="E1726">
        <v>465</v>
      </c>
      <c r="F1726">
        <v>47</v>
      </c>
      <c r="G1726">
        <v>93</v>
      </c>
      <c r="H1726">
        <v>325</v>
      </c>
      <c r="I1726" t="s">
        <v>468</v>
      </c>
      <c r="J1726">
        <v>9</v>
      </c>
      <c r="K1726" s="15">
        <v>46063</v>
      </c>
      <c r="L1726" t="s">
        <v>10046</v>
      </c>
      <c r="M1726" t="s">
        <v>13927</v>
      </c>
    </row>
    <row r="1727" spans="1:13">
      <c r="A1727" t="s">
        <v>13928</v>
      </c>
      <c r="B1727" t="s">
        <v>13768</v>
      </c>
      <c r="C1727" t="s">
        <v>324</v>
      </c>
      <c r="D1727" t="s">
        <v>213</v>
      </c>
      <c r="E1727">
        <v>141</v>
      </c>
      <c r="F1727">
        <v>19</v>
      </c>
      <c r="G1727">
        <v>28</v>
      </c>
      <c r="H1727">
        <v>94</v>
      </c>
      <c r="I1727" t="s">
        <v>468</v>
      </c>
      <c r="J1727">
        <v>10</v>
      </c>
      <c r="K1727" s="15">
        <v>46063</v>
      </c>
      <c r="L1727" t="s">
        <v>10040</v>
      </c>
      <c r="M1727" t="s">
        <v>13929</v>
      </c>
    </row>
    <row r="1728" spans="1:13">
      <c r="A1728" t="s">
        <v>13930</v>
      </c>
      <c r="B1728" t="s">
        <v>13771</v>
      </c>
      <c r="C1728" t="s">
        <v>333</v>
      </c>
      <c r="D1728" t="s">
        <v>214</v>
      </c>
      <c r="E1728">
        <v>143</v>
      </c>
      <c r="F1728">
        <v>19</v>
      </c>
      <c r="G1728">
        <v>29</v>
      </c>
      <c r="H1728">
        <v>95</v>
      </c>
      <c r="I1728" t="s">
        <v>468</v>
      </c>
      <c r="J1728">
        <v>11</v>
      </c>
      <c r="K1728" s="15">
        <v>46063</v>
      </c>
      <c r="L1728" t="s">
        <v>10043</v>
      </c>
      <c r="M1728" t="s">
        <v>13931</v>
      </c>
    </row>
    <row r="1729" spans="1:13">
      <c r="A1729" t="s">
        <v>13932</v>
      </c>
      <c r="B1729" t="s">
        <v>13774</v>
      </c>
      <c r="C1729" t="s">
        <v>257</v>
      </c>
      <c r="D1729" t="s">
        <v>216</v>
      </c>
      <c r="E1729">
        <v>144</v>
      </c>
      <c r="F1729">
        <v>19</v>
      </c>
      <c r="G1729">
        <v>29</v>
      </c>
      <c r="H1729">
        <v>96</v>
      </c>
      <c r="I1729" t="s">
        <v>468</v>
      </c>
      <c r="J1729">
        <v>12</v>
      </c>
      <c r="K1729" s="15">
        <v>46063</v>
      </c>
      <c r="L1729" t="s">
        <v>10046</v>
      </c>
      <c r="M1729" t="s">
        <v>13814</v>
      </c>
    </row>
    <row r="1730" spans="1:13">
      <c r="A1730" t="s">
        <v>13933</v>
      </c>
      <c r="B1730" t="s">
        <v>13777</v>
      </c>
      <c r="C1730" t="s">
        <v>257</v>
      </c>
      <c r="D1730" t="s">
        <v>218</v>
      </c>
      <c r="E1730">
        <v>485</v>
      </c>
      <c r="F1730">
        <v>49</v>
      </c>
      <c r="G1730">
        <v>97</v>
      </c>
      <c r="H1730">
        <v>339</v>
      </c>
      <c r="I1730" t="s">
        <v>468</v>
      </c>
      <c r="J1730">
        <v>13</v>
      </c>
      <c r="K1730" s="15">
        <v>46063</v>
      </c>
      <c r="L1730" t="s">
        <v>10040</v>
      </c>
      <c r="M1730" t="s">
        <v>13934</v>
      </c>
    </row>
    <row r="1731" spans="1:13">
      <c r="A1731" t="s">
        <v>13935</v>
      </c>
      <c r="B1731" t="s">
        <v>13780</v>
      </c>
      <c r="C1731" t="s">
        <v>257</v>
      </c>
      <c r="D1731" t="s">
        <v>220</v>
      </c>
      <c r="E1731">
        <v>490</v>
      </c>
      <c r="F1731">
        <v>49</v>
      </c>
      <c r="G1731">
        <v>98</v>
      </c>
      <c r="H1731">
        <v>343</v>
      </c>
      <c r="I1731" t="s">
        <v>468</v>
      </c>
      <c r="J1731">
        <v>14</v>
      </c>
      <c r="K1731" s="15">
        <v>46063</v>
      </c>
      <c r="L1731" t="s">
        <v>10043</v>
      </c>
      <c r="M1731" t="s">
        <v>13936</v>
      </c>
    </row>
    <row r="1732" spans="1:13">
      <c r="A1732" t="s">
        <v>13937</v>
      </c>
      <c r="B1732" t="s">
        <v>13783</v>
      </c>
      <c r="C1732" t="s">
        <v>315</v>
      </c>
      <c r="D1732" t="s">
        <v>221</v>
      </c>
      <c r="E1732">
        <v>149</v>
      </c>
      <c r="F1732">
        <v>20</v>
      </c>
      <c r="G1732">
        <v>30</v>
      </c>
      <c r="H1732">
        <v>99</v>
      </c>
      <c r="I1732" t="s">
        <v>468</v>
      </c>
      <c r="J1732">
        <v>5</v>
      </c>
      <c r="K1732" s="15">
        <v>46063</v>
      </c>
      <c r="L1732" t="s">
        <v>10046</v>
      </c>
      <c r="M1732" t="s">
        <v>13938</v>
      </c>
    </row>
    <row r="1733" spans="1:13">
      <c r="A1733" t="s">
        <v>13939</v>
      </c>
      <c r="B1733" t="s">
        <v>13786</v>
      </c>
      <c r="C1733" t="s">
        <v>315</v>
      </c>
      <c r="D1733" t="s">
        <v>224</v>
      </c>
      <c r="E1733">
        <v>150</v>
      </c>
      <c r="F1733">
        <v>20</v>
      </c>
      <c r="G1733">
        <v>30</v>
      </c>
      <c r="H1733">
        <v>100</v>
      </c>
      <c r="I1733" t="s">
        <v>468</v>
      </c>
      <c r="J1733">
        <v>6</v>
      </c>
      <c r="K1733" s="15">
        <v>46063</v>
      </c>
      <c r="L1733" t="s">
        <v>10040</v>
      </c>
      <c r="M1733" t="s">
        <v>13940</v>
      </c>
    </row>
    <row r="1734" spans="1:13">
      <c r="A1734" t="s">
        <v>13941</v>
      </c>
      <c r="B1734" t="s">
        <v>13789</v>
      </c>
      <c r="C1734" t="s">
        <v>324</v>
      </c>
      <c r="D1734" t="s">
        <v>226</v>
      </c>
      <c r="E1734">
        <v>152</v>
      </c>
      <c r="F1734">
        <v>20</v>
      </c>
      <c r="G1734">
        <v>30</v>
      </c>
      <c r="H1734">
        <v>102</v>
      </c>
      <c r="I1734" t="s">
        <v>468</v>
      </c>
      <c r="J1734">
        <v>7</v>
      </c>
      <c r="K1734" s="15">
        <v>46063</v>
      </c>
      <c r="L1734" t="s">
        <v>10043</v>
      </c>
      <c r="M1734" t="s">
        <v>13942</v>
      </c>
    </row>
    <row r="1735" spans="1:13">
      <c r="A1735" t="s">
        <v>13943</v>
      </c>
      <c r="B1735" t="s">
        <v>13792</v>
      </c>
      <c r="C1735" t="s">
        <v>333</v>
      </c>
      <c r="D1735" t="s">
        <v>227</v>
      </c>
      <c r="E1735">
        <v>153</v>
      </c>
      <c r="F1735">
        <v>20</v>
      </c>
      <c r="G1735">
        <v>31</v>
      </c>
      <c r="H1735">
        <v>102</v>
      </c>
      <c r="I1735" t="s">
        <v>468</v>
      </c>
      <c r="J1735">
        <v>8</v>
      </c>
      <c r="K1735" s="15">
        <v>46063</v>
      </c>
      <c r="L1735" t="s">
        <v>10046</v>
      </c>
      <c r="M1735" t="s">
        <v>13944</v>
      </c>
    </row>
    <row r="1736" spans="1:13">
      <c r="A1736" t="s">
        <v>13945</v>
      </c>
      <c r="B1736" t="s">
        <v>13795</v>
      </c>
      <c r="C1736" t="s">
        <v>257</v>
      </c>
      <c r="D1736" t="s">
        <v>228</v>
      </c>
      <c r="E1736">
        <v>155</v>
      </c>
      <c r="F1736">
        <v>21</v>
      </c>
      <c r="G1736">
        <v>31</v>
      </c>
      <c r="H1736">
        <v>103</v>
      </c>
      <c r="I1736" t="s">
        <v>468</v>
      </c>
      <c r="J1736">
        <v>9</v>
      </c>
      <c r="K1736" s="15">
        <v>46063</v>
      </c>
      <c r="L1736" t="s">
        <v>10040</v>
      </c>
      <c r="M1736" t="s">
        <v>13835</v>
      </c>
    </row>
    <row r="1737" spans="1:13">
      <c r="A1737" t="s">
        <v>13946</v>
      </c>
      <c r="B1737" t="s">
        <v>13798</v>
      </c>
      <c r="C1737" t="s">
        <v>257</v>
      </c>
      <c r="D1737" t="s">
        <v>229</v>
      </c>
      <c r="E1737">
        <v>156</v>
      </c>
      <c r="F1737">
        <v>21</v>
      </c>
      <c r="G1737">
        <v>31</v>
      </c>
      <c r="H1737">
        <v>104</v>
      </c>
      <c r="I1737" t="s">
        <v>468</v>
      </c>
      <c r="J1737">
        <v>10</v>
      </c>
      <c r="K1737" s="15">
        <v>46063</v>
      </c>
      <c r="L1737" t="s">
        <v>10043</v>
      </c>
      <c r="M1737" t="s">
        <v>13947</v>
      </c>
    </row>
    <row r="1738" spans="1:13">
      <c r="A1738" t="s">
        <v>13948</v>
      </c>
      <c r="B1738" t="s">
        <v>13801</v>
      </c>
      <c r="C1738" t="s">
        <v>257</v>
      </c>
      <c r="D1738" t="s">
        <v>230</v>
      </c>
      <c r="E1738">
        <v>158</v>
      </c>
      <c r="F1738">
        <v>21</v>
      </c>
      <c r="G1738">
        <v>32</v>
      </c>
      <c r="H1738">
        <v>105</v>
      </c>
      <c r="I1738" t="s">
        <v>468</v>
      </c>
      <c r="J1738">
        <v>11</v>
      </c>
      <c r="K1738" s="15">
        <v>46063</v>
      </c>
      <c r="L1738" t="s">
        <v>10046</v>
      </c>
      <c r="M1738" t="s">
        <v>13949</v>
      </c>
    </row>
    <row r="1739" spans="1:13">
      <c r="A1739" t="s">
        <v>13950</v>
      </c>
      <c r="B1739" t="s">
        <v>13804</v>
      </c>
      <c r="C1739" t="s">
        <v>315</v>
      </c>
      <c r="D1739" t="s">
        <v>232</v>
      </c>
      <c r="E1739">
        <v>159</v>
      </c>
      <c r="F1739">
        <v>21</v>
      </c>
      <c r="G1739">
        <v>32</v>
      </c>
      <c r="H1739">
        <v>106</v>
      </c>
      <c r="I1739" t="s">
        <v>468</v>
      </c>
      <c r="J1739">
        <v>12</v>
      </c>
      <c r="K1739" s="15">
        <v>46063</v>
      </c>
      <c r="L1739" t="s">
        <v>10040</v>
      </c>
      <c r="M1739" t="s">
        <v>13951</v>
      </c>
    </row>
    <row r="1740" spans="1:13">
      <c r="A1740" t="s">
        <v>13952</v>
      </c>
      <c r="B1740" t="s">
        <v>13807</v>
      </c>
      <c r="C1740" t="s">
        <v>315</v>
      </c>
      <c r="D1740" t="s">
        <v>233</v>
      </c>
      <c r="E1740">
        <v>161</v>
      </c>
      <c r="F1740">
        <v>21</v>
      </c>
      <c r="G1740">
        <v>32</v>
      </c>
      <c r="H1740">
        <v>108</v>
      </c>
      <c r="I1740" t="s">
        <v>468</v>
      </c>
      <c r="J1740">
        <v>13</v>
      </c>
      <c r="K1740" s="15">
        <v>46063</v>
      </c>
      <c r="L1740" t="s">
        <v>10043</v>
      </c>
      <c r="M1740" t="s">
        <v>13953</v>
      </c>
    </row>
    <row r="1741" spans="1:13">
      <c r="A1741" t="s">
        <v>13954</v>
      </c>
      <c r="B1741" t="s">
        <v>13810</v>
      </c>
      <c r="C1741" t="s">
        <v>324</v>
      </c>
      <c r="D1741" t="s">
        <v>234</v>
      </c>
      <c r="E1741">
        <v>140</v>
      </c>
      <c r="F1741">
        <v>19</v>
      </c>
      <c r="G1741">
        <v>28</v>
      </c>
      <c r="H1741">
        <v>93</v>
      </c>
      <c r="I1741" t="s">
        <v>468</v>
      </c>
      <c r="J1741">
        <v>14</v>
      </c>
      <c r="K1741" s="15">
        <v>46063</v>
      </c>
      <c r="L1741" t="s">
        <v>10046</v>
      </c>
      <c r="M1741" t="s">
        <v>13955</v>
      </c>
    </row>
    <row r="1742" spans="1:13">
      <c r="A1742" t="s">
        <v>13956</v>
      </c>
      <c r="B1742" t="s">
        <v>13813</v>
      </c>
      <c r="C1742" t="s">
        <v>333</v>
      </c>
      <c r="D1742" t="s">
        <v>235</v>
      </c>
      <c r="E1742">
        <v>141</v>
      </c>
      <c r="F1742">
        <v>19</v>
      </c>
      <c r="G1742">
        <v>28</v>
      </c>
      <c r="H1742">
        <v>94</v>
      </c>
      <c r="I1742" t="s">
        <v>468</v>
      </c>
      <c r="J1742">
        <v>5</v>
      </c>
      <c r="K1742" s="15">
        <v>46063</v>
      </c>
      <c r="L1742" t="s">
        <v>10040</v>
      </c>
      <c r="M1742" t="s">
        <v>13957</v>
      </c>
    </row>
    <row r="1743" spans="1:13">
      <c r="A1743" t="s">
        <v>13958</v>
      </c>
      <c r="B1743" t="s">
        <v>13816</v>
      </c>
      <c r="C1743" t="s">
        <v>257</v>
      </c>
      <c r="D1743" t="s">
        <v>236</v>
      </c>
      <c r="E1743">
        <v>143</v>
      </c>
      <c r="F1743">
        <v>19</v>
      </c>
      <c r="G1743">
        <v>29</v>
      </c>
      <c r="H1743">
        <v>95</v>
      </c>
      <c r="I1743" t="s">
        <v>468</v>
      </c>
      <c r="J1743">
        <v>6</v>
      </c>
      <c r="K1743" s="15">
        <v>46063</v>
      </c>
      <c r="L1743" t="s">
        <v>10043</v>
      </c>
      <c r="M1743" t="s">
        <v>13856</v>
      </c>
    </row>
    <row r="1744" spans="1:13">
      <c r="A1744" t="s">
        <v>13959</v>
      </c>
      <c r="B1744" t="s">
        <v>13819</v>
      </c>
      <c r="C1744" t="s">
        <v>257</v>
      </c>
      <c r="D1744" t="s">
        <v>237</v>
      </c>
      <c r="E1744">
        <v>144</v>
      </c>
      <c r="F1744">
        <v>19</v>
      </c>
      <c r="G1744">
        <v>29</v>
      </c>
      <c r="H1744">
        <v>96</v>
      </c>
      <c r="I1744" t="s">
        <v>468</v>
      </c>
      <c r="J1744">
        <v>7</v>
      </c>
      <c r="K1744" s="15">
        <v>46063</v>
      </c>
      <c r="L1744" t="s">
        <v>10046</v>
      </c>
      <c r="M1744" t="s">
        <v>13960</v>
      </c>
    </row>
    <row r="1745" spans="1:13">
      <c r="A1745" t="s">
        <v>13961</v>
      </c>
      <c r="B1745" t="s">
        <v>13822</v>
      </c>
      <c r="C1745" t="s">
        <v>257</v>
      </c>
      <c r="D1745" t="s">
        <v>238</v>
      </c>
      <c r="E1745">
        <v>146</v>
      </c>
      <c r="F1745">
        <v>19</v>
      </c>
      <c r="G1745">
        <v>29</v>
      </c>
      <c r="H1745">
        <v>98</v>
      </c>
      <c r="I1745" t="s">
        <v>468</v>
      </c>
      <c r="J1745">
        <v>8</v>
      </c>
      <c r="K1745" s="15">
        <v>46063</v>
      </c>
      <c r="L1745" t="s">
        <v>10040</v>
      </c>
      <c r="M1745" t="s">
        <v>13962</v>
      </c>
    </row>
    <row r="1746" spans="1:13">
      <c r="A1746" t="s">
        <v>13963</v>
      </c>
      <c r="B1746" t="s">
        <v>13825</v>
      </c>
      <c r="C1746" t="s">
        <v>315</v>
      </c>
      <c r="D1746" t="s">
        <v>163</v>
      </c>
      <c r="E1746">
        <v>147</v>
      </c>
      <c r="F1746">
        <v>20</v>
      </c>
      <c r="G1746">
        <v>29</v>
      </c>
      <c r="H1746">
        <v>98</v>
      </c>
      <c r="I1746" t="s">
        <v>468</v>
      </c>
      <c r="J1746">
        <v>9</v>
      </c>
      <c r="K1746" s="15">
        <v>46063</v>
      </c>
      <c r="L1746" t="s">
        <v>10043</v>
      </c>
      <c r="M1746" t="s">
        <v>13964</v>
      </c>
    </row>
    <row r="1747" spans="1:13">
      <c r="A1747" t="s">
        <v>13965</v>
      </c>
      <c r="B1747" t="s">
        <v>13828</v>
      </c>
      <c r="C1747" t="s">
        <v>315</v>
      </c>
      <c r="D1747" t="s">
        <v>165</v>
      </c>
      <c r="E1747">
        <v>149</v>
      </c>
      <c r="F1747">
        <v>20</v>
      </c>
      <c r="G1747">
        <v>30</v>
      </c>
      <c r="H1747">
        <v>99</v>
      </c>
      <c r="I1747" t="s">
        <v>468</v>
      </c>
      <c r="J1747">
        <v>10</v>
      </c>
      <c r="K1747" s="15">
        <v>46063</v>
      </c>
      <c r="L1747" t="s">
        <v>10046</v>
      </c>
      <c r="M1747" t="s">
        <v>13966</v>
      </c>
    </row>
    <row r="1748" spans="1:13">
      <c r="A1748" t="s">
        <v>13967</v>
      </c>
      <c r="B1748" t="s">
        <v>13831</v>
      </c>
      <c r="C1748" t="s">
        <v>324</v>
      </c>
      <c r="D1748" t="s">
        <v>168</v>
      </c>
      <c r="E1748">
        <v>150</v>
      </c>
      <c r="F1748">
        <v>20</v>
      </c>
      <c r="G1748">
        <v>30</v>
      </c>
      <c r="H1748">
        <v>100</v>
      </c>
      <c r="I1748" t="s">
        <v>468</v>
      </c>
      <c r="J1748">
        <v>11</v>
      </c>
      <c r="K1748" s="15">
        <v>46063</v>
      </c>
      <c r="L1748" t="s">
        <v>10040</v>
      </c>
      <c r="M1748" t="s">
        <v>13968</v>
      </c>
    </row>
    <row r="1749" spans="1:13">
      <c r="A1749" t="s">
        <v>13969</v>
      </c>
      <c r="B1749" t="s">
        <v>13834</v>
      </c>
      <c r="C1749" t="s">
        <v>333</v>
      </c>
      <c r="D1749" t="s">
        <v>170</v>
      </c>
      <c r="E1749">
        <v>152</v>
      </c>
      <c r="F1749">
        <v>20</v>
      </c>
      <c r="G1749">
        <v>30</v>
      </c>
      <c r="H1749">
        <v>102</v>
      </c>
      <c r="I1749" t="s">
        <v>468</v>
      </c>
      <c r="J1749">
        <v>12</v>
      </c>
      <c r="K1749" s="15">
        <v>46063</v>
      </c>
      <c r="L1749" t="s">
        <v>10043</v>
      </c>
      <c r="M1749" t="s">
        <v>13970</v>
      </c>
    </row>
    <row r="1750" spans="1:13">
      <c r="A1750" t="s">
        <v>13971</v>
      </c>
      <c r="B1750" t="s">
        <v>13837</v>
      </c>
      <c r="C1750" t="s">
        <v>257</v>
      </c>
      <c r="D1750" t="s">
        <v>171</v>
      </c>
      <c r="E1750">
        <v>510</v>
      </c>
      <c r="F1750">
        <v>51</v>
      </c>
      <c r="G1750">
        <v>102</v>
      </c>
      <c r="H1750">
        <v>357</v>
      </c>
      <c r="I1750" t="s">
        <v>468</v>
      </c>
      <c r="J1750">
        <v>13</v>
      </c>
      <c r="K1750" s="15">
        <v>46063</v>
      </c>
      <c r="L1750" t="s">
        <v>10046</v>
      </c>
      <c r="M1750" t="s">
        <v>13876</v>
      </c>
    </row>
    <row r="1751" spans="1:13">
      <c r="A1751" t="s">
        <v>13972</v>
      </c>
      <c r="B1751" t="s">
        <v>13840</v>
      </c>
      <c r="C1751" t="s">
        <v>257</v>
      </c>
      <c r="D1751" t="s">
        <v>173</v>
      </c>
      <c r="E1751">
        <v>515</v>
      </c>
      <c r="F1751">
        <v>52</v>
      </c>
      <c r="G1751">
        <v>103</v>
      </c>
      <c r="H1751">
        <v>360</v>
      </c>
      <c r="I1751" t="s">
        <v>468</v>
      </c>
      <c r="J1751">
        <v>14</v>
      </c>
      <c r="K1751" s="15">
        <v>46063</v>
      </c>
      <c r="L1751" t="s">
        <v>10040</v>
      </c>
      <c r="M1751" t="s">
        <v>13973</v>
      </c>
    </row>
    <row r="1752" spans="1:13">
      <c r="A1752" t="s">
        <v>13974</v>
      </c>
      <c r="B1752" t="s">
        <v>13843</v>
      </c>
      <c r="C1752" t="s">
        <v>257</v>
      </c>
      <c r="D1752" t="s">
        <v>176</v>
      </c>
      <c r="E1752">
        <v>520</v>
      </c>
      <c r="F1752">
        <v>52</v>
      </c>
      <c r="G1752">
        <v>104</v>
      </c>
      <c r="H1752">
        <v>364</v>
      </c>
      <c r="I1752" t="s">
        <v>468</v>
      </c>
      <c r="J1752">
        <v>5</v>
      </c>
      <c r="K1752" s="15">
        <v>46063</v>
      </c>
      <c r="L1752" t="s">
        <v>10043</v>
      </c>
      <c r="M1752" t="s">
        <v>13975</v>
      </c>
    </row>
    <row r="1753" spans="1:13">
      <c r="A1753" t="s">
        <v>13976</v>
      </c>
      <c r="B1753" t="s">
        <v>13846</v>
      </c>
      <c r="C1753" t="s">
        <v>315</v>
      </c>
      <c r="D1753" t="s">
        <v>178</v>
      </c>
      <c r="E1753">
        <v>525</v>
      </c>
      <c r="F1753">
        <v>53</v>
      </c>
      <c r="G1753">
        <v>105</v>
      </c>
      <c r="H1753">
        <v>367</v>
      </c>
      <c r="I1753" t="s">
        <v>468</v>
      </c>
      <c r="J1753">
        <v>6</v>
      </c>
      <c r="K1753" s="15">
        <v>46063</v>
      </c>
      <c r="L1753" t="s">
        <v>10046</v>
      </c>
      <c r="M1753" t="s">
        <v>13977</v>
      </c>
    </row>
    <row r="1754" spans="1:13">
      <c r="A1754" t="s">
        <v>13978</v>
      </c>
      <c r="B1754" t="s">
        <v>13849</v>
      </c>
      <c r="C1754" t="s">
        <v>315</v>
      </c>
      <c r="D1754" t="s">
        <v>180</v>
      </c>
      <c r="E1754">
        <v>530</v>
      </c>
      <c r="F1754">
        <v>53</v>
      </c>
      <c r="G1754">
        <v>106</v>
      </c>
      <c r="H1754">
        <v>371</v>
      </c>
      <c r="I1754" t="s">
        <v>468</v>
      </c>
      <c r="J1754">
        <v>7</v>
      </c>
      <c r="K1754" s="15">
        <v>46063</v>
      </c>
      <c r="L1754" t="s">
        <v>10040</v>
      </c>
      <c r="M1754" t="s">
        <v>13979</v>
      </c>
    </row>
    <row r="1755" spans="1:13">
      <c r="A1755" t="s">
        <v>13980</v>
      </c>
      <c r="B1755" t="s">
        <v>13852</v>
      </c>
      <c r="C1755" t="s">
        <v>324</v>
      </c>
      <c r="D1755" t="s">
        <v>182</v>
      </c>
      <c r="E1755">
        <v>535</v>
      </c>
      <c r="F1755">
        <v>54</v>
      </c>
      <c r="G1755">
        <v>107</v>
      </c>
      <c r="H1755">
        <v>374</v>
      </c>
      <c r="I1755" t="s">
        <v>468</v>
      </c>
      <c r="J1755">
        <v>8</v>
      </c>
      <c r="K1755" s="15">
        <v>46063</v>
      </c>
      <c r="L1755" t="s">
        <v>10043</v>
      </c>
      <c r="M1755" t="s">
        <v>13981</v>
      </c>
    </row>
    <row r="1756" spans="1:13">
      <c r="A1756" t="s">
        <v>13982</v>
      </c>
      <c r="B1756" t="s">
        <v>13855</v>
      </c>
      <c r="C1756" t="s">
        <v>333</v>
      </c>
      <c r="D1756" t="s">
        <v>185</v>
      </c>
      <c r="E1756">
        <v>465</v>
      </c>
      <c r="F1756">
        <v>47</v>
      </c>
      <c r="G1756">
        <v>93</v>
      </c>
      <c r="H1756">
        <v>325</v>
      </c>
      <c r="I1756" t="s">
        <v>468</v>
      </c>
      <c r="J1756">
        <v>9</v>
      </c>
      <c r="K1756" s="15">
        <v>46063</v>
      </c>
      <c r="L1756" t="s">
        <v>10046</v>
      </c>
      <c r="M1756" t="s">
        <v>13983</v>
      </c>
    </row>
    <row r="1757" spans="1:13">
      <c r="A1757" t="s">
        <v>13984</v>
      </c>
      <c r="B1757" t="s">
        <v>13858</v>
      </c>
      <c r="C1757" t="s">
        <v>257</v>
      </c>
      <c r="D1757" t="s">
        <v>187</v>
      </c>
      <c r="E1757">
        <v>470</v>
      </c>
      <c r="F1757">
        <v>47</v>
      </c>
      <c r="G1757">
        <v>94</v>
      </c>
      <c r="H1757">
        <v>329</v>
      </c>
      <c r="I1757" t="s">
        <v>468</v>
      </c>
      <c r="J1757">
        <v>10</v>
      </c>
      <c r="K1757" s="15">
        <v>46063</v>
      </c>
      <c r="L1757" t="s">
        <v>10040</v>
      </c>
      <c r="M1757" t="s">
        <v>13896</v>
      </c>
    </row>
    <row r="1758" spans="1:13">
      <c r="A1758" t="s">
        <v>13985</v>
      </c>
      <c r="B1758" t="s">
        <v>13861</v>
      </c>
      <c r="C1758" t="s">
        <v>257</v>
      </c>
      <c r="D1758" t="s">
        <v>188</v>
      </c>
      <c r="E1758">
        <v>475</v>
      </c>
      <c r="F1758">
        <v>48</v>
      </c>
      <c r="G1758">
        <v>95</v>
      </c>
      <c r="H1758">
        <v>332</v>
      </c>
      <c r="I1758" t="s">
        <v>468</v>
      </c>
      <c r="J1758">
        <v>11</v>
      </c>
      <c r="K1758" s="15">
        <v>46063</v>
      </c>
      <c r="L1758" t="s">
        <v>10043</v>
      </c>
      <c r="M1758" t="s">
        <v>13986</v>
      </c>
    </row>
    <row r="1759" spans="1:13">
      <c r="A1759" t="s">
        <v>13987</v>
      </c>
      <c r="B1759" t="s">
        <v>13864</v>
      </c>
      <c r="C1759" t="s">
        <v>257</v>
      </c>
      <c r="D1759" t="s">
        <v>189</v>
      </c>
      <c r="E1759">
        <v>480</v>
      </c>
      <c r="F1759">
        <v>48</v>
      </c>
      <c r="G1759">
        <v>96</v>
      </c>
      <c r="H1759">
        <v>336</v>
      </c>
      <c r="I1759" t="s">
        <v>468</v>
      </c>
      <c r="J1759">
        <v>12</v>
      </c>
      <c r="K1759" s="15">
        <v>46063</v>
      </c>
      <c r="L1759" t="s">
        <v>10046</v>
      </c>
      <c r="M1759" t="s">
        <v>13988</v>
      </c>
    </row>
    <row r="1760" spans="1:13">
      <c r="A1760" t="s">
        <v>13989</v>
      </c>
      <c r="B1760" t="s">
        <v>13867</v>
      </c>
      <c r="C1760" t="s">
        <v>315</v>
      </c>
      <c r="D1760" t="s">
        <v>191</v>
      </c>
      <c r="E1760">
        <v>485</v>
      </c>
      <c r="F1760">
        <v>49</v>
      </c>
      <c r="G1760">
        <v>97</v>
      </c>
      <c r="H1760">
        <v>339</v>
      </c>
      <c r="I1760" t="s">
        <v>468</v>
      </c>
      <c r="J1760">
        <v>13</v>
      </c>
      <c r="K1760" s="15">
        <v>46063</v>
      </c>
      <c r="L1760" t="s">
        <v>10040</v>
      </c>
      <c r="M1760" t="s">
        <v>13990</v>
      </c>
    </row>
    <row r="1761" spans="1:13">
      <c r="A1761" t="s">
        <v>13991</v>
      </c>
      <c r="B1761" t="s">
        <v>13870</v>
      </c>
      <c r="C1761" t="s">
        <v>315</v>
      </c>
      <c r="D1761" t="s">
        <v>193</v>
      </c>
      <c r="E1761">
        <v>490</v>
      </c>
      <c r="F1761">
        <v>49</v>
      </c>
      <c r="G1761">
        <v>98</v>
      </c>
      <c r="H1761">
        <v>343</v>
      </c>
      <c r="I1761" t="s">
        <v>468</v>
      </c>
      <c r="J1761">
        <v>14</v>
      </c>
      <c r="K1761" s="15">
        <v>46063</v>
      </c>
      <c r="L1761" t="s">
        <v>10043</v>
      </c>
      <c r="M1761" t="s">
        <v>13992</v>
      </c>
    </row>
    <row r="1762" spans="1:13">
      <c r="A1762" t="s">
        <v>13993</v>
      </c>
      <c r="B1762" t="s">
        <v>13872</v>
      </c>
      <c r="C1762" t="s">
        <v>324</v>
      </c>
      <c r="D1762" t="s">
        <v>195</v>
      </c>
      <c r="E1762">
        <v>495</v>
      </c>
      <c r="F1762">
        <v>50</v>
      </c>
      <c r="G1762">
        <v>99</v>
      </c>
      <c r="H1762">
        <v>346</v>
      </c>
      <c r="I1762" t="s">
        <v>468</v>
      </c>
      <c r="J1762">
        <v>5</v>
      </c>
      <c r="K1762" s="15">
        <v>46063</v>
      </c>
      <c r="L1762" t="s">
        <v>10046</v>
      </c>
      <c r="M1762" t="s">
        <v>13994</v>
      </c>
    </row>
    <row r="1763" spans="1:13">
      <c r="A1763" t="s">
        <v>13995</v>
      </c>
      <c r="B1763" t="s">
        <v>13875</v>
      </c>
      <c r="C1763" t="s">
        <v>333</v>
      </c>
      <c r="D1763" t="s">
        <v>197</v>
      </c>
      <c r="E1763">
        <v>500</v>
      </c>
      <c r="F1763">
        <v>50</v>
      </c>
      <c r="G1763">
        <v>100</v>
      </c>
      <c r="H1763">
        <v>350</v>
      </c>
      <c r="I1763" t="s">
        <v>468</v>
      </c>
      <c r="J1763">
        <v>6</v>
      </c>
      <c r="K1763" s="15">
        <v>46063</v>
      </c>
      <c r="L1763" t="s">
        <v>10040</v>
      </c>
      <c r="M1763" t="s">
        <v>13996</v>
      </c>
    </row>
    <row r="1764" spans="1:13">
      <c r="A1764" t="s">
        <v>13997</v>
      </c>
      <c r="B1764" t="s">
        <v>13878</v>
      </c>
      <c r="C1764" t="s">
        <v>257</v>
      </c>
      <c r="D1764" t="s">
        <v>199</v>
      </c>
      <c r="E1764">
        <v>152</v>
      </c>
      <c r="F1764">
        <v>20</v>
      </c>
      <c r="G1764">
        <v>30</v>
      </c>
      <c r="H1764">
        <v>102</v>
      </c>
      <c r="I1764" t="s">
        <v>468</v>
      </c>
      <c r="J1764">
        <v>7</v>
      </c>
      <c r="K1764" s="15">
        <v>46063</v>
      </c>
      <c r="L1764" t="s">
        <v>10043</v>
      </c>
      <c r="M1764" t="s">
        <v>13910</v>
      </c>
    </row>
    <row r="1765" spans="1:13">
      <c r="A1765" t="s">
        <v>13998</v>
      </c>
      <c r="B1765" t="s">
        <v>13881</v>
      </c>
      <c r="C1765" t="s">
        <v>257</v>
      </c>
      <c r="D1765" t="s">
        <v>201</v>
      </c>
      <c r="E1765">
        <v>510</v>
      </c>
      <c r="F1765">
        <v>51</v>
      </c>
      <c r="G1765">
        <v>102</v>
      </c>
      <c r="H1765">
        <v>357</v>
      </c>
      <c r="I1765" t="s">
        <v>468</v>
      </c>
      <c r="J1765">
        <v>8</v>
      </c>
      <c r="K1765" s="15">
        <v>46063</v>
      </c>
      <c r="L1765" t="s">
        <v>10046</v>
      </c>
      <c r="M1765" t="s">
        <v>13999</v>
      </c>
    </row>
    <row r="1766" spans="1:13">
      <c r="A1766" t="s">
        <v>14000</v>
      </c>
      <c r="B1766" t="s">
        <v>13884</v>
      </c>
      <c r="C1766" t="s">
        <v>257</v>
      </c>
      <c r="D1766" t="s">
        <v>203</v>
      </c>
      <c r="E1766">
        <v>515</v>
      </c>
      <c r="F1766">
        <v>52</v>
      </c>
      <c r="G1766">
        <v>103</v>
      </c>
      <c r="H1766">
        <v>360</v>
      </c>
      <c r="I1766" t="s">
        <v>468</v>
      </c>
      <c r="J1766">
        <v>9</v>
      </c>
      <c r="K1766" s="15">
        <v>46063</v>
      </c>
      <c r="L1766" t="s">
        <v>10040</v>
      </c>
      <c r="M1766" t="s">
        <v>14001</v>
      </c>
    </row>
    <row r="1767" spans="1:13">
      <c r="A1767" t="s">
        <v>14002</v>
      </c>
      <c r="B1767" t="s">
        <v>13887</v>
      </c>
      <c r="C1767" t="s">
        <v>315</v>
      </c>
      <c r="D1767" t="s">
        <v>206</v>
      </c>
      <c r="E1767">
        <v>156</v>
      </c>
      <c r="F1767">
        <v>21</v>
      </c>
      <c r="G1767">
        <v>31</v>
      </c>
      <c r="H1767">
        <v>104</v>
      </c>
      <c r="I1767" t="s">
        <v>468</v>
      </c>
      <c r="J1767">
        <v>10</v>
      </c>
      <c r="K1767" s="15">
        <v>46063</v>
      </c>
      <c r="L1767" t="s">
        <v>10043</v>
      </c>
      <c r="M1767" t="s">
        <v>14003</v>
      </c>
    </row>
    <row r="1768" spans="1:13">
      <c r="A1768" t="s">
        <v>14004</v>
      </c>
      <c r="B1768" t="s">
        <v>13890</v>
      </c>
      <c r="C1768" t="s">
        <v>315</v>
      </c>
      <c r="D1768" t="s">
        <v>207</v>
      </c>
      <c r="E1768">
        <v>158</v>
      </c>
      <c r="F1768">
        <v>21</v>
      </c>
      <c r="G1768">
        <v>32</v>
      </c>
      <c r="H1768">
        <v>105</v>
      </c>
      <c r="I1768" t="s">
        <v>468</v>
      </c>
      <c r="J1768">
        <v>11</v>
      </c>
      <c r="K1768" s="15">
        <v>46063</v>
      </c>
      <c r="L1768" t="s">
        <v>10046</v>
      </c>
      <c r="M1768" t="s">
        <v>14005</v>
      </c>
    </row>
    <row r="1769" spans="1:13">
      <c r="A1769" t="s">
        <v>14006</v>
      </c>
      <c r="B1769" t="s">
        <v>13892</v>
      </c>
      <c r="C1769" t="s">
        <v>324</v>
      </c>
      <c r="D1769" t="s">
        <v>208</v>
      </c>
      <c r="E1769">
        <v>159</v>
      </c>
      <c r="F1769">
        <v>21</v>
      </c>
      <c r="G1769">
        <v>32</v>
      </c>
      <c r="H1769">
        <v>106</v>
      </c>
      <c r="I1769" t="s">
        <v>468</v>
      </c>
      <c r="J1769">
        <v>12</v>
      </c>
      <c r="K1769" s="15">
        <v>46063</v>
      </c>
      <c r="L1769" t="s">
        <v>10040</v>
      </c>
      <c r="M1769" t="s">
        <v>14007</v>
      </c>
    </row>
    <row r="1770" spans="1:13">
      <c r="A1770" t="s">
        <v>14008</v>
      </c>
      <c r="B1770" t="s">
        <v>13895</v>
      </c>
      <c r="C1770" t="s">
        <v>333</v>
      </c>
      <c r="D1770" t="s">
        <v>209</v>
      </c>
      <c r="E1770">
        <v>161</v>
      </c>
      <c r="F1770">
        <v>21</v>
      </c>
      <c r="G1770">
        <v>32</v>
      </c>
      <c r="H1770">
        <v>108</v>
      </c>
      <c r="I1770" t="s">
        <v>468</v>
      </c>
      <c r="J1770">
        <v>13</v>
      </c>
      <c r="K1770" s="15">
        <v>46063</v>
      </c>
      <c r="L1770" t="s">
        <v>10043</v>
      </c>
      <c r="M1770" t="s">
        <v>14009</v>
      </c>
    </row>
    <row r="1771" spans="1:13">
      <c r="A1771" t="s">
        <v>14010</v>
      </c>
      <c r="B1771" t="s">
        <v>13898</v>
      </c>
      <c r="C1771" t="s">
        <v>257</v>
      </c>
      <c r="D1771" t="s">
        <v>210</v>
      </c>
      <c r="E1771">
        <v>140</v>
      </c>
      <c r="F1771">
        <v>19</v>
      </c>
      <c r="G1771">
        <v>28</v>
      </c>
      <c r="H1771">
        <v>93</v>
      </c>
      <c r="I1771" t="s">
        <v>468</v>
      </c>
      <c r="J1771">
        <v>14</v>
      </c>
      <c r="K1771" s="15">
        <v>46063</v>
      </c>
      <c r="L1771" t="s">
        <v>10046</v>
      </c>
      <c r="M1771" t="s">
        <v>13923</v>
      </c>
    </row>
    <row r="1772" spans="1:13">
      <c r="A1772" t="s">
        <v>14011</v>
      </c>
      <c r="B1772" t="s">
        <v>13723</v>
      </c>
      <c r="C1772" t="s">
        <v>257</v>
      </c>
      <c r="D1772" t="s">
        <v>211</v>
      </c>
      <c r="E1772">
        <v>470</v>
      </c>
      <c r="F1772">
        <v>47</v>
      </c>
      <c r="G1772">
        <v>94</v>
      </c>
      <c r="H1772">
        <v>329</v>
      </c>
      <c r="I1772" t="s">
        <v>468</v>
      </c>
      <c r="J1772">
        <v>5</v>
      </c>
      <c r="K1772" s="15">
        <v>46063</v>
      </c>
      <c r="L1772" t="s">
        <v>10040</v>
      </c>
      <c r="M1772" t="s">
        <v>14012</v>
      </c>
    </row>
    <row r="1773" spans="1:13">
      <c r="A1773" t="s">
        <v>14013</v>
      </c>
      <c r="B1773" t="s">
        <v>13726</v>
      </c>
      <c r="C1773" t="s">
        <v>257</v>
      </c>
      <c r="D1773" t="s">
        <v>212</v>
      </c>
      <c r="E1773">
        <v>475</v>
      </c>
      <c r="F1773">
        <v>48</v>
      </c>
      <c r="G1773">
        <v>95</v>
      </c>
      <c r="H1773">
        <v>332</v>
      </c>
      <c r="I1773" t="s">
        <v>468</v>
      </c>
      <c r="J1773">
        <v>6</v>
      </c>
      <c r="K1773" s="15">
        <v>46063</v>
      </c>
      <c r="L1773" t="s">
        <v>10043</v>
      </c>
      <c r="M1773" t="s">
        <v>14014</v>
      </c>
    </row>
    <row r="1774" spans="1:13">
      <c r="A1774" t="s">
        <v>14015</v>
      </c>
      <c r="B1774" t="s">
        <v>13729</v>
      </c>
      <c r="C1774" t="s">
        <v>315</v>
      </c>
      <c r="D1774" t="s">
        <v>213</v>
      </c>
      <c r="E1774">
        <v>144</v>
      </c>
      <c r="F1774">
        <v>19</v>
      </c>
      <c r="G1774">
        <v>29</v>
      </c>
      <c r="H1774">
        <v>96</v>
      </c>
      <c r="I1774" t="s">
        <v>468</v>
      </c>
      <c r="J1774">
        <v>7</v>
      </c>
      <c r="K1774" s="15">
        <v>46063</v>
      </c>
      <c r="L1774" t="s">
        <v>10046</v>
      </c>
      <c r="M1774" t="s">
        <v>14016</v>
      </c>
    </row>
    <row r="1775" spans="1:13">
      <c r="A1775" t="s">
        <v>14017</v>
      </c>
      <c r="B1775" t="s">
        <v>13732</v>
      </c>
      <c r="C1775" t="s">
        <v>315</v>
      </c>
      <c r="D1775" t="s">
        <v>214</v>
      </c>
      <c r="E1775">
        <v>146</v>
      </c>
      <c r="F1775">
        <v>19</v>
      </c>
      <c r="G1775">
        <v>29</v>
      </c>
      <c r="H1775">
        <v>98</v>
      </c>
      <c r="I1775" t="s">
        <v>468</v>
      </c>
      <c r="J1775">
        <v>8</v>
      </c>
      <c r="K1775" s="15">
        <v>46063</v>
      </c>
      <c r="L1775" t="s">
        <v>10040</v>
      </c>
      <c r="M1775" t="s">
        <v>14018</v>
      </c>
    </row>
    <row r="1776" spans="1:13">
      <c r="A1776" t="s">
        <v>14019</v>
      </c>
      <c r="B1776" t="s">
        <v>13735</v>
      </c>
      <c r="C1776" t="s">
        <v>324</v>
      </c>
      <c r="D1776" t="s">
        <v>216</v>
      </c>
      <c r="E1776">
        <v>147</v>
      </c>
      <c r="F1776">
        <v>20</v>
      </c>
      <c r="G1776">
        <v>29</v>
      </c>
      <c r="H1776">
        <v>98</v>
      </c>
      <c r="I1776" t="s">
        <v>468</v>
      </c>
      <c r="J1776">
        <v>9</v>
      </c>
      <c r="K1776" s="15">
        <v>46063</v>
      </c>
      <c r="L1776" t="s">
        <v>10043</v>
      </c>
      <c r="M1776" t="s">
        <v>14020</v>
      </c>
    </row>
    <row r="1777" spans="1:13">
      <c r="A1777" t="s">
        <v>14021</v>
      </c>
      <c r="B1777" t="s">
        <v>13738</v>
      </c>
      <c r="C1777" t="s">
        <v>333</v>
      </c>
      <c r="D1777" t="s">
        <v>218</v>
      </c>
      <c r="E1777">
        <v>495</v>
      </c>
      <c r="F1777">
        <v>50</v>
      </c>
      <c r="G1777">
        <v>99</v>
      </c>
      <c r="H1777">
        <v>346</v>
      </c>
      <c r="I1777" t="s">
        <v>468</v>
      </c>
      <c r="J1777">
        <v>10</v>
      </c>
      <c r="K1777" s="15">
        <v>46063</v>
      </c>
      <c r="L1777" t="s">
        <v>10046</v>
      </c>
      <c r="M1777" t="s">
        <v>14022</v>
      </c>
    </row>
    <row r="1778" spans="1:13">
      <c r="A1778" t="s">
        <v>14023</v>
      </c>
      <c r="B1778" t="s">
        <v>13741</v>
      </c>
      <c r="C1778" t="s">
        <v>257</v>
      </c>
      <c r="D1778" t="s">
        <v>220</v>
      </c>
      <c r="E1778">
        <v>500</v>
      </c>
      <c r="F1778">
        <v>50</v>
      </c>
      <c r="G1778">
        <v>100</v>
      </c>
      <c r="H1778">
        <v>350</v>
      </c>
      <c r="I1778" t="s">
        <v>468</v>
      </c>
      <c r="J1778">
        <v>11</v>
      </c>
      <c r="K1778" s="15">
        <v>46063</v>
      </c>
      <c r="L1778" t="s">
        <v>10040</v>
      </c>
      <c r="M1778" t="s">
        <v>13936</v>
      </c>
    </row>
    <row r="1779" spans="1:13">
      <c r="A1779" t="s">
        <v>14024</v>
      </c>
      <c r="B1779" t="s">
        <v>13744</v>
      </c>
      <c r="C1779" t="s">
        <v>257</v>
      </c>
      <c r="D1779" t="s">
        <v>221</v>
      </c>
      <c r="E1779">
        <v>152</v>
      </c>
      <c r="F1779">
        <v>20</v>
      </c>
      <c r="G1779">
        <v>30</v>
      </c>
      <c r="H1779">
        <v>102</v>
      </c>
      <c r="I1779" t="s">
        <v>468</v>
      </c>
      <c r="J1779">
        <v>12</v>
      </c>
      <c r="K1779" s="15">
        <v>46063</v>
      </c>
      <c r="L1779" t="s">
        <v>10043</v>
      </c>
      <c r="M1779" t="s">
        <v>14025</v>
      </c>
    </row>
    <row r="1780" spans="1:13">
      <c r="A1780" t="s">
        <v>14026</v>
      </c>
      <c r="B1780" t="s">
        <v>13747</v>
      </c>
      <c r="C1780" t="s">
        <v>257</v>
      </c>
      <c r="D1780" t="s">
        <v>224</v>
      </c>
      <c r="E1780">
        <v>153</v>
      </c>
      <c r="F1780">
        <v>20</v>
      </c>
      <c r="G1780">
        <v>31</v>
      </c>
      <c r="H1780">
        <v>102</v>
      </c>
      <c r="I1780" t="s">
        <v>468</v>
      </c>
      <c r="J1780">
        <v>13</v>
      </c>
      <c r="K1780" s="15">
        <v>46063</v>
      </c>
      <c r="L1780" t="s">
        <v>10046</v>
      </c>
      <c r="M1780" t="s">
        <v>14027</v>
      </c>
    </row>
    <row r="1781" spans="1:13">
      <c r="A1781" t="s">
        <v>14028</v>
      </c>
      <c r="B1781" t="s">
        <v>13750</v>
      </c>
      <c r="C1781" t="s">
        <v>315</v>
      </c>
      <c r="D1781" t="s">
        <v>226</v>
      </c>
      <c r="E1781">
        <v>155</v>
      </c>
      <c r="F1781">
        <v>21</v>
      </c>
      <c r="G1781">
        <v>31</v>
      </c>
      <c r="H1781">
        <v>103</v>
      </c>
      <c r="I1781" t="s">
        <v>468</v>
      </c>
      <c r="J1781">
        <v>14</v>
      </c>
      <c r="K1781" s="15">
        <v>46063</v>
      </c>
      <c r="L1781" t="s">
        <v>10040</v>
      </c>
      <c r="M1781" t="s">
        <v>14029</v>
      </c>
    </row>
    <row r="1782" spans="1:13">
      <c r="A1782" t="s">
        <v>14030</v>
      </c>
      <c r="B1782" t="s">
        <v>13753</v>
      </c>
      <c r="C1782" t="s">
        <v>315</v>
      </c>
      <c r="D1782" t="s">
        <v>227</v>
      </c>
      <c r="E1782">
        <v>156</v>
      </c>
      <c r="F1782">
        <v>21</v>
      </c>
      <c r="G1782">
        <v>31</v>
      </c>
      <c r="H1782">
        <v>104</v>
      </c>
      <c r="I1782" t="s">
        <v>468</v>
      </c>
      <c r="J1782">
        <v>5</v>
      </c>
      <c r="K1782" s="15">
        <v>46063</v>
      </c>
      <c r="L1782" t="s">
        <v>10043</v>
      </c>
      <c r="M1782" t="s">
        <v>14031</v>
      </c>
    </row>
    <row r="1783" spans="1:13">
      <c r="A1783" t="s">
        <v>14032</v>
      </c>
      <c r="B1783" t="s">
        <v>13756</v>
      </c>
      <c r="C1783" t="s">
        <v>324</v>
      </c>
      <c r="D1783" t="s">
        <v>228</v>
      </c>
      <c r="E1783">
        <v>158</v>
      </c>
      <c r="F1783">
        <v>21</v>
      </c>
      <c r="G1783">
        <v>32</v>
      </c>
      <c r="H1783">
        <v>105</v>
      </c>
      <c r="I1783" t="s">
        <v>468</v>
      </c>
      <c r="J1783">
        <v>6</v>
      </c>
      <c r="K1783" s="15">
        <v>46063</v>
      </c>
      <c r="L1783" t="s">
        <v>10046</v>
      </c>
      <c r="M1783" t="s">
        <v>14033</v>
      </c>
    </row>
    <row r="1784" spans="1:13">
      <c r="A1784" t="s">
        <v>14034</v>
      </c>
      <c r="B1784" t="s">
        <v>13759</v>
      </c>
      <c r="C1784" t="s">
        <v>333</v>
      </c>
      <c r="D1784" t="s">
        <v>229</v>
      </c>
      <c r="E1784">
        <v>159</v>
      </c>
      <c r="F1784">
        <v>21</v>
      </c>
      <c r="G1784">
        <v>32</v>
      </c>
      <c r="H1784">
        <v>106</v>
      </c>
      <c r="I1784" t="s">
        <v>468</v>
      </c>
      <c r="J1784">
        <v>7</v>
      </c>
      <c r="K1784" s="15">
        <v>46063</v>
      </c>
      <c r="L1784" t="s">
        <v>10040</v>
      </c>
      <c r="M1784" t="s">
        <v>14035</v>
      </c>
    </row>
    <row r="1785" spans="1:13">
      <c r="A1785" t="s">
        <v>14036</v>
      </c>
      <c r="B1785" t="s">
        <v>13762</v>
      </c>
      <c r="C1785" t="s">
        <v>257</v>
      </c>
      <c r="D1785" t="s">
        <v>230</v>
      </c>
      <c r="E1785">
        <v>161</v>
      </c>
      <c r="F1785">
        <v>21</v>
      </c>
      <c r="G1785">
        <v>32</v>
      </c>
      <c r="H1785">
        <v>108</v>
      </c>
      <c r="I1785" t="s">
        <v>468</v>
      </c>
      <c r="J1785">
        <v>8</v>
      </c>
      <c r="K1785" s="15">
        <v>46063</v>
      </c>
      <c r="L1785" t="s">
        <v>10043</v>
      </c>
      <c r="M1785" t="s">
        <v>13949</v>
      </c>
    </row>
    <row r="1786" spans="1:13">
      <c r="A1786" t="s">
        <v>14037</v>
      </c>
      <c r="B1786" t="s">
        <v>13765</v>
      </c>
      <c r="C1786" t="s">
        <v>257</v>
      </c>
      <c r="D1786" t="s">
        <v>232</v>
      </c>
      <c r="E1786">
        <v>140</v>
      </c>
      <c r="F1786">
        <v>19</v>
      </c>
      <c r="G1786">
        <v>28</v>
      </c>
      <c r="H1786">
        <v>93</v>
      </c>
      <c r="I1786" t="s">
        <v>468</v>
      </c>
      <c r="J1786">
        <v>9</v>
      </c>
      <c r="K1786" s="15">
        <v>46063</v>
      </c>
      <c r="L1786" t="s">
        <v>10046</v>
      </c>
      <c r="M1786" t="s">
        <v>14038</v>
      </c>
    </row>
    <row r="1787" spans="1:13">
      <c r="A1787" t="s">
        <v>14039</v>
      </c>
      <c r="B1787" t="s">
        <v>13768</v>
      </c>
      <c r="C1787" t="s">
        <v>257</v>
      </c>
      <c r="D1787" t="s">
        <v>233</v>
      </c>
      <c r="E1787">
        <v>141</v>
      </c>
      <c r="F1787">
        <v>19</v>
      </c>
      <c r="G1787">
        <v>28</v>
      </c>
      <c r="H1787">
        <v>94</v>
      </c>
      <c r="I1787" t="s">
        <v>468</v>
      </c>
      <c r="J1787">
        <v>10</v>
      </c>
      <c r="K1787" s="15">
        <v>46063</v>
      </c>
      <c r="L1787" t="s">
        <v>10040</v>
      </c>
      <c r="M1787" t="s">
        <v>14040</v>
      </c>
    </row>
    <row r="1788" spans="1:13">
      <c r="A1788" t="s">
        <v>14041</v>
      </c>
      <c r="B1788" t="s">
        <v>13771</v>
      </c>
      <c r="C1788" t="s">
        <v>315</v>
      </c>
      <c r="D1788" t="s">
        <v>234</v>
      </c>
      <c r="E1788">
        <v>143</v>
      </c>
      <c r="F1788">
        <v>19</v>
      </c>
      <c r="G1788">
        <v>29</v>
      </c>
      <c r="H1788">
        <v>95</v>
      </c>
      <c r="I1788" t="s">
        <v>468</v>
      </c>
      <c r="J1788">
        <v>11</v>
      </c>
      <c r="K1788" s="15">
        <v>46063</v>
      </c>
      <c r="L1788" t="s">
        <v>10043</v>
      </c>
      <c r="M1788" t="s">
        <v>14042</v>
      </c>
    </row>
    <row r="1789" spans="1:13">
      <c r="A1789" t="s">
        <v>14043</v>
      </c>
      <c r="B1789" t="s">
        <v>13774</v>
      </c>
      <c r="C1789" t="s">
        <v>315</v>
      </c>
      <c r="D1789" t="s">
        <v>235</v>
      </c>
      <c r="E1789">
        <v>144</v>
      </c>
      <c r="F1789">
        <v>19</v>
      </c>
      <c r="G1789">
        <v>29</v>
      </c>
      <c r="H1789">
        <v>96</v>
      </c>
      <c r="I1789" t="s">
        <v>468</v>
      </c>
      <c r="J1789">
        <v>12</v>
      </c>
      <c r="K1789" s="15">
        <v>46063</v>
      </c>
      <c r="L1789" t="s">
        <v>10046</v>
      </c>
      <c r="M1789" t="s">
        <v>14044</v>
      </c>
    </row>
    <row r="1790" spans="1:13">
      <c r="A1790" t="s">
        <v>14045</v>
      </c>
      <c r="B1790" t="s">
        <v>13777</v>
      </c>
      <c r="C1790" t="s">
        <v>324</v>
      </c>
      <c r="D1790" t="s">
        <v>236</v>
      </c>
      <c r="E1790">
        <v>146</v>
      </c>
      <c r="F1790">
        <v>19</v>
      </c>
      <c r="G1790">
        <v>29</v>
      </c>
      <c r="H1790">
        <v>98</v>
      </c>
      <c r="I1790" t="s">
        <v>468</v>
      </c>
      <c r="J1790">
        <v>13</v>
      </c>
      <c r="K1790" s="15">
        <v>46063</v>
      </c>
      <c r="L1790" t="s">
        <v>10040</v>
      </c>
      <c r="M1790" t="s">
        <v>14046</v>
      </c>
    </row>
    <row r="1791" spans="1:13">
      <c r="A1791" t="s">
        <v>14047</v>
      </c>
      <c r="B1791" t="s">
        <v>13780</v>
      </c>
      <c r="C1791" t="s">
        <v>333</v>
      </c>
      <c r="D1791" t="s">
        <v>237</v>
      </c>
      <c r="E1791">
        <v>147</v>
      </c>
      <c r="F1791">
        <v>20</v>
      </c>
      <c r="G1791">
        <v>29</v>
      </c>
      <c r="H1791">
        <v>98</v>
      </c>
      <c r="I1791" t="s">
        <v>468</v>
      </c>
      <c r="J1791">
        <v>14</v>
      </c>
      <c r="K1791" s="15">
        <v>46063</v>
      </c>
      <c r="L1791" t="s">
        <v>10043</v>
      </c>
      <c r="M1791" t="s">
        <v>14048</v>
      </c>
    </row>
    <row r="1792" spans="1:13">
      <c r="A1792" t="s">
        <v>14049</v>
      </c>
      <c r="B1792" t="s">
        <v>13783</v>
      </c>
      <c r="C1792" t="s">
        <v>257</v>
      </c>
      <c r="D1792" t="s">
        <v>238</v>
      </c>
      <c r="E1792">
        <v>149</v>
      </c>
      <c r="F1792">
        <v>20</v>
      </c>
      <c r="G1792">
        <v>30</v>
      </c>
      <c r="H1792">
        <v>99</v>
      </c>
      <c r="I1792" t="s">
        <v>468</v>
      </c>
      <c r="J1792">
        <v>5</v>
      </c>
      <c r="K1792" s="15">
        <v>46063</v>
      </c>
      <c r="L1792" t="s">
        <v>10046</v>
      </c>
      <c r="M1792" t="s">
        <v>13962</v>
      </c>
    </row>
    <row r="1793" spans="1:13">
      <c r="A1793" t="s">
        <v>14050</v>
      </c>
      <c r="B1793" t="s">
        <v>13786</v>
      </c>
      <c r="C1793" t="s">
        <v>257</v>
      </c>
      <c r="D1793" t="s">
        <v>163</v>
      </c>
      <c r="E1793">
        <v>150</v>
      </c>
      <c r="F1793">
        <v>20</v>
      </c>
      <c r="G1793">
        <v>30</v>
      </c>
      <c r="H1793">
        <v>100</v>
      </c>
      <c r="I1793" t="s">
        <v>468</v>
      </c>
      <c r="J1793">
        <v>6</v>
      </c>
      <c r="K1793" s="15">
        <v>46063</v>
      </c>
      <c r="L1793" t="s">
        <v>10040</v>
      </c>
      <c r="M1793" t="s">
        <v>13724</v>
      </c>
    </row>
    <row r="1794" spans="1:13">
      <c r="A1794" t="s">
        <v>14051</v>
      </c>
      <c r="B1794" t="s">
        <v>13789</v>
      </c>
      <c r="C1794" t="s">
        <v>257</v>
      </c>
      <c r="D1794" t="s">
        <v>165</v>
      </c>
      <c r="E1794">
        <v>152</v>
      </c>
      <c r="F1794">
        <v>20</v>
      </c>
      <c r="G1794">
        <v>30</v>
      </c>
      <c r="H1794">
        <v>102</v>
      </c>
      <c r="I1794" t="s">
        <v>468</v>
      </c>
      <c r="J1794">
        <v>7</v>
      </c>
      <c r="K1794" s="15">
        <v>46063</v>
      </c>
      <c r="L1794" t="s">
        <v>10043</v>
      </c>
      <c r="M1794" t="s">
        <v>13727</v>
      </c>
    </row>
    <row r="1795" spans="1:13">
      <c r="A1795" t="s">
        <v>14052</v>
      </c>
      <c r="B1795" t="s">
        <v>13792</v>
      </c>
      <c r="C1795" t="s">
        <v>315</v>
      </c>
      <c r="D1795" t="s">
        <v>168</v>
      </c>
      <c r="E1795">
        <v>153</v>
      </c>
      <c r="F1795">
        <v>20</v>
      </c>
      <c r="G1795">
        <v>31</v>
      </c>
      <c r="H1795">
        <v>102</v>
      </c>
      <c r="I1795" t="s">
        <v>468</v>
      </c>
      <c r="J1795">
        <v>8</v>
      </c>
      <c r="K1795" s="15">
        <v>46063</v>
      </c>
      <c r="L1795" t="s">
        <v>10046</v>
      </c>
      <c r="M1795" t="s">
        <v>14053</v>
      </c>
    </row>
    <row r="1796" spans="1:13">
      <c r="A1796" t="s">
        <v>14054</v>
      </c>
      <c r="B1796" t="s">
        <v>13795</v>
      </c>
      <c r="C1796" t="s">
        <v>315</v>
      </c>
      <c r="D1796" t="s">
        <v>170</v>
      </c>
      <c r="E1796">
        <v>155</v>
      </c>
      <c r="F1796">
        <v>21</v>
      </c>
      <c r="G1796">
        <v>31</v>
      </c>
      <c r="H1796">
        <v>103</v>
      </c>
      <c r="I1796" t="s">
        <v>468</v>
      </c>
      <c r="J1796">
        <v>9</v>
      </c>
      <c r="K1796" s="15">
        <v>46063</v>
      </c>
      <c r="L1796" t="s">
        <v>10040</v>
      </c>
      <c r="M1796" t="s">
        <v>13733</v>
      </c>
    </row>
    <row r="1797" spans="1:13">
      <c r="A1797" t="s">
        <v>14055</v>
      </c>
      <c r="B1797" t="s">
        <v>13798</v>
      </c>
      <c r="C1797" t="s">
        <v>324</v>
      </c>
      <c r="D1797" t="s">
        <v>171</v>
      </c>
      <c r="E1797">
        <v>520</v>
      </c>
      <c r="F1797">
        <v>52</v>
      </c>
      <c r="G1797">
        <v>104</v>
      </c>
      <c r="H1797">
        <v>364</v>
      </c>
      <c r="I1797" t="s">
        <v>468</v>
      </c>
      <c r="J1797">
        <v>10</v>
      </c>
      <c r="K1797" s="15">
        <v>46063</v>
      </c>
      <c r="L1797" t="s">
        <v>10043</v>
      </c>
      <c r="M1797" t="s">
        <v>14056</v>
      </c>
    </row>
    <row r="1798" spans="1:13">
      <c r="A1798" t="s">
        <v>14057</v>
      </c>
      <c r="B1798" t="s">
        <v>13801</v>
      </c>
      <c r="C1798" t="s">
        <v>333</v>
      </c>
      <c r="D1798" t="s">
        <v>173</v>
      </c>
      <c r="E1798">
        <v>525</v>
      </c>
      <c r="F1798">
        <v>53</v>
      </c>
      <c r="G1798">
        <v>105</v>
      </c>
      <c r="H1798">
        <v>367</v>
      </c>
      <c r="I1798" t="s">
        <v>468</v>
      </c>
      <c r="J1798">
        <v>11</v>
      </c>
      <c r="K1798" s="15">
        <v>46063</v>
      </c>
      <c r="L1798" t="s">
        <v>10046</v>
      </c>
      <c r="M1798" t="s">
        <v>14058</v>
      </c>
    </row>
    <row r="1799" spans="1:13">
      <c r="A1799" t="s">
        <v>14059</v>
      </c>
      <c r="B1799" t="s">
        <v>13804</v>
      </c>
      <c r="C1799" t="s">
        <v>257</v>
      </c>
      <c r="D1799" t="s">
        <v>176</v>
      </c>
      <c r="E1799">
        <v>530</v>
      </c>
      <c r="F1799">
        <v>53</v>
      </c>
      <c r="G1799">
        <v>106</v>
      </c>
      <c r="H1799">
        <v>371</v>
      </c>
      <c r="I1799" t="s">
        <v>468</v>
      </c>
      <c r="J1799">
        <v>12</v>
      </c>
      <c r="K1799" s="15">
        <v>46063</v>
      </c>
      <c r="L1799" t="s">
        <v>10040</v>
      </c>
      <c r="M1799" t="s">
        <v>13975</v>
      </c>
    </row>
    <row r="1800" spans="1:13">
      <c r="A1800" t="s">
        <v>14060</v>
      </c>
      <c r="B1800" t="s">
        <v>13807</v>
      </c>
      <c r="C1800" t="s">
        <v>257</v>
      </c>
      <c r="D1800" t="s">
        <v>178</v>
      </c>
      <c r="E1800">
        <v>535</v>
      </c>
      <c r="F1800">
        <v>54</v>
      </c>
      <c r="G1800">
        <v>107</v>
      </c>
      <c r="H1800">
        <v>374</v>
      </c>
      <c r="I1800" t="s">
        <v>468</v>
      </c>
      <c r="J1800">
        <v>13</v>
      </c>
      <c r="K1800" s="15">
        <v>46063</v>
      </c>
      <c r="L1800" t="s">
        <v>10043</v>
      </c>
      <c r="M1800" t="s">
        <v>13745</v>
      </c>
    </row>
    <row r="1801" spans="1:13">
      <c r="A1801" t="s">
        <v>14061</v>
      </c>
      <c r="B1801" t="s">
        <v>13810</v>
      </c>
      <c r="C1801" t="s">
        <v>257</v>
      </c>
      <c r="D1801" t="s">
        <v>180</v>
      </c>
      <c r="E1801">
        <v>465</v>
      </c>
      <c r="F1801">
        <v>47</v>
      </c>
      <c r="G1801">
        <v>93</v>
      </c>
      <c r="H1801">
        <v>325</v>
      </c>
      <c r="I1801" t="s">
        <v>468</v>
      </c>
      <c r="J1801">
        <v>14</v>
      </c>
      <c r="K1801" s="15">
        <v>46063</v>
      </c>
      <c r="L1801" t="s">
        <v>10046</v>
      </c>
      <c r="M1801" t="s">
        <v>13748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52734-2A39-0F48-BD40-01E6B7AA4FDF}">
  <sheetPr codeName="Sheet15">
    <tabColor rgb="FF92D050"/>
  </sheetPr>
  <dimension ref="A1:K1309"/>
  <sheetViews>
    <sheetView zoomScale="63" workbookViewId="0">
      <selection activeCell="B23" sqref="B23"/>
    </sheetView>
  </sheetViews>
  <sheetFormatPr defaultColWidth="11.5546875" defaultRowHeight="15.95"/>
  <cols>
    <col min="1" max="1" width="26.33203125" bestFit="1" customWidth="1"/>
    <col min="2" max="2" width="27.6640625" bestFit="1" customWidth="1"/>
    <col min="3" max="3" width="52.6640625" bestFit="1" customWidth="1"/>
    <col min="4" max="4" width="27.44140625" bestFit="1" customWidth="1"/>
    <col min="5" max="5" width="15.44140625" bestFit="1" customWidth="1"/>
    <col min="6" max="6" width="14.77734375" bestFit="1" customWidth="1"/>
    <col min="7" max="7" width="20" bestFit="1" customWidth="1"/>
    <col min="8" max="8" width="26" bestFit="1" customWidth="1"/>
    <col min="9" max="9" width="24.44140625" bestFit="1" customWidth="1"/>
    <col min="10" max="10" width="19" bestFit="1" customWidth="1"/>
    <col min="11" max="11" width="9.6640625" bestFit="1" customWidth="1"/>
  </cols>
  <sheetData>
    <row r="1" spans="1:11">
      <c r="A1" s="17" t="s">
        <v>14062</v>
      </c>
      <c r="B1" s="23" t="s">
        <v>14063</v>
      </c>
      <c r="C1" s="23" t="s">
        <v>3849</v>
      </c>
      <c r="D1" s="23" t="s">
        <v>8966</v>
      </c>
      <c r="E1" s="39" t="s">
        <v>14064</v>
      </c>
      <c r="F1" s="39" t="s">
        <v>14065</v>
      </c>
      <c r="G1" s="39" t="s">
        <v>14066</v>
      </c>
      <c r="H1" s="39" t="s">
        <v>14067</v>
      </c>
      <c r="I1" s="39" t="s">
        <v>14068</v>
      </c>
      <c r="J1" s="39" t="s">
        <v>14069</v>
      </c>
      <c r="K1" s="39" t="s">
        <v>667</v>
      </c>
    </row>
    <row r="2" spans="1:11">
      <c r="A2" s="8" t="s">
        <v>14070</v>
      </c>
      <c r="B2" s="8" t="s">
        <v>8970</v>
      </c>
      <c r="C2" s="8" t="s">
        <v>106</v>
      </c>
      <c r="D2" s="8" t="s">
        <v>8971</v>
      </c>
      <c r="E2" s="25">
        <v>45748</v>
      </c>
      <c r="F2" s="25">
        <v>45749</v>
      </c>
      <c r="G2" s="36">
        <v>182</v>
      </c>
      <c r="H2" s="49">
        <v>0.01</v>
      </c>
      <c r="I2" s="49">
        <v>5.0000000000000001E-3</v>
      </c>
      <c r="J2" s="36">
        <v>189</v>
      </c>
      <c r="K2" s="3" t="s">
        <v>8972</v>
      </c>
    </row>
    <row r="3" spans="1:11">
      <c r="A3" s="8" t="s">
        <v>14071</v>
      </c>
      <c r="B3" s="8" t="s">
        <v>8973</v>
      </c>
      <c r="C3" s="8" t="s">
        <v>106</v>
      </c>
      <c r="D3" s="8" t="s">
        <v>8974</v>
      </c>
      <c r="E3" s="25">
        <v>45749</v>
      </c>
      <c r="F3" s="25">
        <v>45751</v>
      </c>
      <c r="G3" s="36">
        <v>184</v>
      </c>
      <c r="H3" s="49">
        <v>0.02</v>
      </c>
      <c r="I3" s="49">
        <v>0.01</v>
      </c>
      <c r="J3" s="36">
        <v>191</v>
      </c>
      <c r="K3" s="3" t="s">
        <v>8972</v>
      </c>
    </row>
    <row r="4" spans="1:11">
      <c r="A4" s="8" t="s">
        <v>14072</v>
      </c>
      <c r="B4" s="8" t="s">
        <v>8975</v>
      </c>
      <c r="C4" s="8" t="s">
        <v>106</v>
      </c>
      <c r="D4" s="8" t="s">
        <v>8976</v>
      </c>
      <c r="E4" s="25">
        <v>45750</v>
      </c>
      <c r="F4" s="25">
        <v>45753</v>
      </c>
      <c r="G4" s="36">
        <v>186</v>
      </c>
      <c r="H4" s="49">
        <v>0.03</v>
      </c>
      <c r="I4" s="49">
        <v>1.4999999999999999E-2</v>
      </c>
      <c r="J4" s="36">
        <v>193</v>
      </c>
      <c r="K4" s="3" t="s">
        <v>8972</v>
      </c>
    </row>
    <row r="5" spans="1:11">
      <c r="A5" s="8" t="s">
        <v>14073</v>
      </c>
      <c r="B5" s="8" t="s">
        <v>8977</v>
      </c>
      <c r="C5" s="8" t="s">
        <v>109</v>
      </c>
      <c r="D5" s="8" t="s">
        <v>8978</v>
      </c>
      <c r="E5" s="25">
        <v>45751</v>
      </c>
      <c r="F5" s="25">
        <v>45752</v>
      </c>
      <c r="G5" s="36">
        <v>188</v>
      </c>
      <c r="H5" s="49">
        <v>0.01</v>
      </c>
      <c r="I5" s="49">
        <v>5.0000000000000001E-3</v>
      </c>
      <c r="J5" s="36">
        <v>196</v>
      </c>
      <c r="K5" s="3" t="s">
        <v>8972</v>
      </c>
    </row>
    <row r="6" spans="1:11">
      <c r="A6" s="8" t="s">
        <v>14074</v>
      </c>
      <c r="B6" s="8" t="s">
        <v>8979</v>
      </c>
      <c r="C6" s="8" t="s">
        <v>109</v>
      </c>
      <c r="D6" s="8" t="s">
        <v>8980</v>
      </c>
      <c r="E6" s="25">
        <v>45752</v>
      </c>
      <c r="F6" s="25">
        <v>45754</v>
      </c>
      <c r="G6" s="36">
        <v>190</v>
      </c>
      <c r="H6" s="49">
        <v>0.02</v>
      </c>
      <c r="I6" s="49">
        <v>0.01</v>
      </c>
      <c r="J6" s="36">
        <v>198</v>
      </c>
      <c r="K6" s="3" t="s">
        <v>8972</v>
      </c>
    </row>
    <row r="7" spans="1:11">
      <c r="A7" s="8" t="s">
        <v>14075</v>
      </c>
      <c r="B7" s="8" t="s">
        <v>8981</v>
      </c>
      <c r="C7" s="8" t="s">
        <v>109</v>
      </c>
      <c r="D7" s="8" t="s">
        <v>8982</v>
      </c>
      <c r="E7" s="25">
        <v>45753</v>
      </c>
      <c r="F7" s="25">
        <v>45756</v>
      </c>
      <c r="G7" s="36">
        <v>192</v>
      </c>
      <c r="H7" s="49">
        <v>0.03</v>
      </c>
      <c r="I7" s="49">
        <v>1.4999999999999999E-2</v>
      </c>
      <c r="J7" s="36">
        <v>200</v>
      </c>
      <c r="K7" s="3" t="s">
        <v>8972</v>
      </c>
    </row>
    <row r="8" spans="1:11">
      <c r="A8" s="8" t="s">
        <v>14076</v>
      </c>
      <c r="B8" s="8" t="s">
        <v>8983</v>
      </c>
      <c r="C8" s="8" t="s">
        <v>112</v>
      </c>
      <c r="D8" s="8" t="s">
        <v>8984</v>
      </c>
      <c r="E8" s="25">
        <v>45754</v>
      </c>
      <c r="F8" s="25">
        <v>45755</v>
      </c>
      <c r="G8" s="36">
        <v>194</v>
      </c>
      <c r="H8" s="49">
        <v>0.01</v>
      </c>
      <c r="I8" s="49">
        <v>5.0000000000000001E-3</v>
      </c>
      <c r="J8" s="36">
        <v>202</v>
      </c>
      <c r="K8" s="3" t="s">
        <v>8972</v>
      </c>
    </row>
    <row r="9" spans="1:11">
      <c r="A9" s="8" t="s">
        <v>14077</v>
      </c>
      <c r="B9" s="8" t="s">
        <v>8985</v>
      </c>
      <c r="C9" s="8" t="s">
        <v>112</v>
      </c>
      <c r="D9" s="8" t="s">
        <v>8986</v>
      </c>
      <c r="E9" s="25">
        <v>45755</v>
      </c>
      <c r="F9" s="25">
        <v>45757</v>
      </c>
      <c r="G9" s="36">
        <v>196</v>
      </c>
      <c r="H9" s="49">
        <v>0.02</v>
      </c>
      <c r="I9" s="49">
        <v>0.01</v>
      </c>
      <c r="J9" s="36">
        <v>204</v>
      </c>
      <c r="K9" s="3" t="s">
        <v>8972</v>
      </c>
    </row>
    <row r="10" spans="1:11">
      <c r="A10" s="8" t="s">
        <v>14078</v>
      </c>
      <c r="B10" s="8" t="s">
        <v>8987</v>
      </c>
      <c r="C10" s="8" t="s">
        <v>112</v>
      </c>
      <c r="D10" s="8" t="s">
        <v>8988</v>
      </c>
      <c r="E10" s="25">
        <v>45756</v>
      </c>
      <c r="F10" s="25">
        <v>45759</v>
      </c>
      <c r="G10" s="36">
        <v>198</v>
      </c>
      <c r="H10" s="49">
        <v>0.03</v>
      </c>
      <c r="I10" s="49">
        <v>1.4999999999999999E-2</v>
      </c>
      <c r="J10" s="36">
        <v>206</v>
      </c>
      <c r="K10" s="3" t="s">
        <v>8972</v>
      </c>
    </row>
    <row r="11" spans="1:11">
      <c r="A11" s="8" t="s">
        <v>14079</v>
      </c>
      <c r="B11" s="8" t="s">
        <v>8989</v>
      </c>
      <c r="C11" s="8" t="s">
        <v>115</v>
      </c>
      <c r="D11" s="8" t="s">
        <v>8990</v>
      </c>
      <c r="E11" s="25">
        <v>45757</v>
      </c>
      <c r="F11" s="25">
        <v>45758</v>
      </c>
      <c r="G11" s="36">
        <v>200</v>
      </c>
      <c r="H11" s="49">
        <v>0.01</v>
      </c>
      <c r="I11" s="49">
        <v>5.0000000000000001E-3</v>
      </c>
      <c r="J11" s="36">
        <v>208</v>
      </c>
      <c r="K11" s="3" t="s">
        <v>8972</v>
      </c>
    </row>
    <row r="12" spans="1:11">
      <c r="A12" s="8" t="s">
        <v>14080</v>
      </c>
      <c r="B12" s="8" t="s">
        <v>8991</v>
      </c>
      <c r="C12" s="8" t="s">
        <v>115</v>
      </c>
      <c r="D12" s="8" t="s">
        <v>8992</v>
      </c>
      <c r="E12" s="25">
        <v>45758</v>
      </c>
      <c r="F12" s="25">
        <v>45760</v>
      </c>
      <c r="G12" s="36">
        <v>202</v>
      </c>
      <c r="H12" s="49">
        <v>0.02</v>
      </c>
      <c r="I12" s="49">
        <v>0.01</v>
      </c>
      <c r="J12" s="36">
        <v>210</v>
      </c>
      <c r="K12" s="3" t="s">
        <v>8972</v>
      </c>
    </row>
    <row r="13" spans="1:11">
      <c r="A13" s="8" t="s">
        <v>14081</v>
      </c>
      <c r="B13" s="8" t="s">
        <v>8993</v>
      </c>
      <c r="C13" s="8" t="s">
        <v>115</v>
      </c>
      <c r="D13" s="8" t="s">
        <v>8994</v>
      </c>
      <c r="E13" s="25">
        <v>45759</v>
      </c>
      <c r="F13" s="25">
        <v>45762</v>
      </c>
      <c r="G13" s="36">
        <v>204</v>
      </c>
      <c r="H13" s="49">
        <v>0.03</v>
      </c>
      <c r="I13" s="49">
        <v>1.4999999999999999E-2</v>
      </c>
      <c r="J13" s="36">
        <v>212</v>
      </c>
      <c r="K13" s="3" t="s">
        <v>8972</v>
      </c>
    </row>
    <row r="14" spans="1:11" ht="15">
      <c r="A14" s="8" t="s">
        <v>14082</v>
      </c>
      <c r="B14" s="8" t="s">
        <v>8995</v>
      </c>
      <c r="C14" s="8" t="s">
        <v>118</v>
      </c>
      <c r="D14" s="8" t="s">
        <v>8996</v>
      </c>
      <c r="E14" s="25">
        <v>45760</v>
      </c>
      <c r="F14" s="25">
        <v>45761</v>
      </c>
      <c r="G14" s="36">
        <v>206</v>
      </c>
      <c r="H14" s="49">
        <v>0.01</v>
      </c>
      <c r="I14" s="49">
        <v>5.0000000000000001E-3</v>
      </c>
      <c r="J14" s="36">
        <v>214</v>
      </c>
      <c r="K14" s="3" t="s">
        <v>8972</v>
      </c>
    </row>
    <row r="15" spans="1:11" ht="15">
      <c r="A15" s="8" t="s">
        <v>14083</v>
      </c>
      <c r="B15" s="8" t="s">
        <v>8997</v>
      </c>
      <c r="C15" s="8" t="s">
        <v>118</v>
      </c>
      <c r="D15" s="8" t="s">
        <v>8998</v>
      </c>
      <c r="E15" s="25">
        <v>45761</v>
      </c>
      <c r="F15" s="25">
        <v>45763</v>
      </c>
      <c r="G15" s="36">
        <v>208</v>
      </c>
      <c r="H15" s="49">
        <v>0.02</v>
      </c>
      <c r="I15" s="49">
        <v>0.01</v>
      </c>
      <c r="J15" s="36">
        <v>216</v>
      </c>
      <c r="K15" s="3" t="s">
        <v>8972</v>
      </c>
    </row>
    <row r="16" spans="1:11" ht="15">
      <c r="A16" s="8" t="s">
        <v>14084</v>
      </c>
      <c r="B16" s="8" t="s">
        <v>8999</v>
      </c>
      <c r="C16" s="8" t="s">
        <v>118</v>
      </c>
      <c r="D16" s="8" t="s">
        <v>9000</v>
      </c>
      <c r="E16" s="25">
        <v>45762</v>
      </c>
      <c r="F16" s="25">
        <v>45765</v>
      </c>
      <c r="G16" s="36">
        <v>210</v>
      </c>
      <c r="H16" s="49">
        <v>0.03</v>
      </c>
      <c r="I16" s="49">
        <v>1.4999999999999999E-2</v>
      </c>
      <c r="J16" s="36">
        <v>218</v>
      </c>
      <c r="K16" s="3" t="s">
        <v>8972</v>
      </c>
    </row>
    <row r="17" spans="1:11" ht="15">
      <c r="A17" s="8" t="s">
        <v>14085</v>
      </c>
      <c r="B17" s="8" t="s">
        <v>9001</v>
      </c>
      <c r="C17" s="8" t="s">
        <v>120</v>
      </c>
      <c r="D17" s="8" t="s">
        <v>9002</v>
      </c>
      <c r="E17" s="25">
        <v>45763</v>
      </c>
      <c r="F17" s="25">
        <v>45764</v>
      </c>
      <c r="G17" s="36">
        <v>212</v>
      </c>
      <c r="H17" s="49">
        <v>0.01</v>
      </c>
      <c r="I17" s="49">
        <v>5.0000000000000001E-3</v>
      </c>
      <c r="J17" s="36">
        <v>220</v>
      </c>
      <c r="K17" s="3" t="s">
        <v>8972</v>
      </c>
    </row>
    <row r="18" spans="1:11" ht="15">
      <c r="A18" s="8" t="s">
        <v>14086</v>
      </c>
      <c r="B18" s="8" t="s">
        <v>9003</v>
      </c>
      <c r="C18" s="8" t="s">
        <v>120</v>
      </c>
      <c r="D18" s="8" t="s">
        <v>8971</v>
      </c>
      <c r="E18" s="25">
        <v>45764</v>
      </c>
      <c r="F18" s="25">
        <v>45766</v>
      </c>
      <c r="G18" s="36">
        <v>214</v>
      </c>
      <c r="H18" s="49">
        <v>0.02</v>
      </c>
      <c r="I18" s="49">
        <v>0.01</v>
      </c>
      <c r="J18" s="36">
        <v>223</v>
      </c>
      <c r="K18" s="3" t="s">
        <v>8972</v>
      </c>
    </row>
    <row r="19" spans="1:11" ht="15">
      <c r="A19" s="8" t="s">
        <v>14087</v>
      </c>
      <c r="B19" s="8" t="s">
        <v>9004</v>
      </c>
      <c r="C19" s="8" t="s">
        <v>120</v>
      </c>
      <c r="D19" s="8" t="s">
        <v>8974</v>
      </c>
      <c r="E19" s="25">
        <v>45765</v>
      </c>
      <c r="F19" s="25">
        <v>45768</v>
      </c>
      <c r="G19" s="36">
        <v>216</v>
      </c>
      <c r="H19" s="49">
        <v>0.03</v>
      </c>
      <c r="I19" s="49">
        <v>1.4999999999999999E-2</v>
      </c>
      <c r="J19" s="36">
        <v>225</v>
      </c>
      <c r="K19" s="3" t="s">
        <v>8972</v>
      </c>
    </row>
    <row r="20" spans="1:11" ht="15">
      <c r="A20" s="8" t="s">
        <v>14088</v>
      </c>
      <c r="B20" s="8" t="s">
        <v>9005</v>
      </c>
      <c r="C20" s="8" t="s">
        <v>122</v>
      </c>
      <c r="D20" s="8" t="s">
        <v>8976</v>
      </c>
      <c r="E20" s="25">
        <v>45766</v>
      </c>
      <c r="F20" s="25">
        <v>45767</v>
      </c>
      <c r="G20" s="36">
        <v>218</v>
      </c>
      <c r="H20" s="49">
        <v>0.01</v>
      </c>
      <c r="I20" s="49">
        <v>5.0000000000000001E-3</v>
      </c>
      <c r="J20" s="36">
        <v>227</v>
      </c>
      <c r="K20" s="3" t="s">
        <v>8972</v>
      </c>
    </row>
    <row r="21" spans="1:11" ht="15">
      <c r="A21" s="8" t="s">
        <v>14089</v>
      </c>
      <c r="B21" s="8" t="s">
        <v>9006</v>
      </c>
      <c r="C21" s="8" t="s">
        <v>122</v>
      </c>
      <c r="D21" s="8" t="s">
        <v>8978</v>
      </c>
      <c r="E21" s="25">
        <v>45767</v>
      </c>
      <c r="F21" s="25">
        <v>45769</v>
      </c>
      <c r="G21" s="36">
        <v>180</v>
      </c>
      <c r="H21" s="49">
        <v>0.02</v>
      </c>
      <c r="I21" s="49">
        <v>0.01</v>
      </c>
      <c r="J21" s="36">
        <v>187</v>
      </c>
      <c r="K21" s="3" t="s">
        <v>8972</v>
      </c>
    </row>
    <row r="22" spans="1:11" ht="15">
      <c r="A22" s="8" t="s">
        <v>14090</v>
      </c>
      <c r="B22" s="8" t="s">
        <v>9007</v>
      </c>
      <c r="C22" s="8" t="s">
        <v>122</v>
      </c>
      <c r="D22" s="8" t="s">
        <v>8980</v>
      </c>
      <c r="E22" s="25">
        <v>45768</v>
      </c>
      <c r="F22" s="25">
        <v>45771</v>
      </c>
      <c r="G22" s="36">
        <v>182</v>
      </c>
      <c r="H22" s="49">
        <v>0.03</v>
      </c>
      <c r="I22" s="49">
        <v>1.4999999999999999E-2</v>
      </c>
      <c r="J22" s="36">
        <v>189</v>
      </c>
      <c r="K22" s="3" t="s">
        <v>8972</v>
      </c>
    </row>
    <row r="23" spans="1:11" ht="15">
      <c r="A23" s="8" t="s">
        <v>14091</v>
      </c>
      <c r="B23" s="8" t="s">
        <v>9008</v>
      </c>
      <c r="C23" s="8" t="s">
        <v>125</v>
      </c>
      <c r="D23" s="8" t="s">
        <v>8982</v>
      </c>
      <c r="E23" s="25">
        <v>45769</v>
      </c>
      <c r="F23" s="25">
        <v>45770</v>
      </c>
      <c r="G23" s="36">
        <v>184</v>
      </c>
      <c r="H23" s="49">
        <v>0.01</v>
      </c>
      <c r="I23" s="49">
        <v>5.0000000000000001E-3</v>
      </c>
      <c r="J23" s="36">
        <v>191</v>
      </c>
      <c r="K23" s="3" t="s">
        <v>8972</v>
      </c>
    </row>
    <row r="24" spans="1:11" ht="15">
      <c r="A24" s="8" t="s">
        <v>14092</v>
      </c>
      <c r="B24" s="8" t="s">
        <v>9009</v>
      </c>
      <c r="C24" s="8" t="s">
        <v>125</v>
      </c>
      <c r="D24" s="8" t="s">
        <v>8984</v>
      </c>
      <c r="E24" s="25">
        <v>45770</v>
      </c>
      <c r="F24" s="25">
        <v>45772</v>
      </c>
      <c r="G24" s="36">
        <v>186</v>
      </c>
      <c r="H24" s="49">
        <v>0.02</v>
      </c>
      <c r="I24" s="49">
        <v>0.01</v>
      </c>
      <c r="J24" s="36">
        <v>193</v>
      </c>
      <c r="K24" s="3" t="s">
        <v>8972</v>
      </c>
    </row>
    <row r="25" spans="1:11" ht="15">
      <c r="A25" s="8" t="s">
        <v>14093</v>
      </c>
      <c r="B25" s="8" t="s">
        <v>9010</v>
      </c>
      <c r="C25" s="8" t="s">
        <v>125</v>
      </c>
      <c r="D25" s="8" t="s">
        <v>8986</v>
      </c>
      <c r="E25" s="25">
        <v>45771</v>
      </c>
      <c r="F25" s="25">
        <v>45774</v>
      </c>
      <c r="G25" s="36">
        <v>188</v>
      </c>
      <c r="H25" s="49">
        <v>0.03</v>
      </c>
      <c r="I25" s="49">
        <v>1.4999999999999999E-2</v>
      </c>
      <c r="J25" s="36">
        <v>196</v>
      </c>
      <c r="K25" s="3" t="s">
        <v>8972</v>
      </c>
    </row>
    <row r="26" spans="1:11" ht="15">
      <c r="A26" s="8" t="s">
        <v>14094</v>
      </c>
      <c r="B26" s="8" t="s">
        <v>9011</v>
      </c>
      <c r="C26" s="8" t="s">
        <v>127</v>
      </c>
      <c r="D26" s="8" t="s">
        <v>8988</v>
      </c>
      <c r="E26" s="25">
        <v>45772</v>
      </c>
      <c r="F26" s="25">
        <v>45773</v>
      </c>
      <c r="G26" s="36">
        <v>48</v>
      </c>
      <c r="H26" s="49">
        <v>0.01</v>
      </c>
      <c r="I26" s="49">
        <v>5.0000000000000001E-3</v>
      </c>
      <c r="J26" s="36">
        <v>50</v>
      </c>
      <c r="K26" s="3" t="s">
        <v>8972</v>
      </c>
    </row>
    <row r="27" spans="1:11" ht="15">
      <c r="A27" s="8" t="s">
        <v>14095</v>
      </c>
      <c r="B27" s="8" t="s">
        <v>9012</v>
      </c>
      <c r="C27" s="8" t="s">
        <v>127</v>
      </c>
      <c r="D27" s="8" t="s">
        <v>8990</v>
      </c>
      <c r="E27" s="25">
        <v>45773</v>
      </c>
      <c r="F27" s="25">
        <v>45775</v>
      </c>
      <c r="G27" s="36">
        <v>48</v>
      </c>
      <c r="H27" s="49">
        <v>0.02</v>
      </c>
      <c r="I27" s="49">
        <v>0.01</v>
      </c>
      <c r="J27" s="36">
        <v>50</v>
      </c>
      <c r="K27" s="3" t="s">
        <v>8972</v>
      </c>
    </row>
    <row r="28" spans="1:11" ht="15">
      <c r="A28" s="8" t="s">
        <v>14096</v>
      </c>
      <c r="B28" s="8" t="s">
        <v>9013</v>
      </c>
      <c r="C28" s="8" t="s">
        <v>127</v>
      </c>
      <c r="D28" s="8" t="s">
        <v>8992</v>
      </c>
      <c r="E28" s="25">
        <v>45774</v>
      </c>
      <c r="F28" s="25">
        <v>45777</v>
      </c>
      <c r="G28" s="36">
        <v>49</v>
      </c>
      <c r="H28" s="49">
        <v>0.03</v>
      </c>
      <c r="I28" s="49">
        <v>1.4999999999999999E-2</v>
      </c>
      <c r="J28" s="36">
        <v>51</v>
      </c>
      <c r="K28" s="3" t="s">
        <v>8972</v>
      </c>
    </row>
    <row r="29" spans="1:11" ht="15">
      <c r="A29" s="8" t="s">
        <v>14097</v>
      </c>
      <c r="B29" s="8" t="s">
        <v>9014</v>
      </c>
      <c r="C29" s="8" t="s">
        <v>130</v>
      </c>
      <c r="D29" s="8" t="s">
        <v>8994</v>
      </c>
      <c r="E29" s="25">
        <v>45775</v>
      </c>
      <c r="F29" s="25">
        <v>45776</v>
      </c>
      <c r="G29" s="36">
        <v>49</v>
      </c>
      <c r="H29" s="49">
        <v>0.01</v>
      </c>
      <c r="I29" s="49">
        <v>5.0000000000000001E-3</v>
      </c>
      <c r="J29" s="36">
        <v>51</v>
      </c>
      <c r="K29" s="3" t="s">
        <v>8972</v>
      </c>
    </row>
    <row r="30" spans="1:11" ht="15">
      <c r="A30" s="8" t="s">
        <v>14098</v>
      </c>
      <c r="B30" s="8" t="s">
        <v>9015</v>
      </c>
      <c r="C30" s="8" t="s">
        <v>130</v>
      </c>
      <c r="D30" s="8" t="s">
        <v>8996</v>
      </c>
      <c r="E30" s="25">
        <v>45748</v>
      </c>
      <c r="F30" s="25">
        <v>45750</v>
      </c>
      <c r="G30" s="36">
        <v>50</v>
      </c>
      <c r="H30" s="49">
        <v>0.02</v>
      </c>
      <c r="I30" s="49">
        <v>0.01</v>
      </c>
      <c r="J30" s="36">
        <v>52</v>
      </c>
      <c r="K30" s="3" t="s">
        <v>8972</v>
      </c>
    </row>
    <row r="31" spans="1:11" ht="15">
      <c r="A31" s="8" t="s">
        <v>14099</v>
      </c>
      <c r="B31" s="8" t="s">
        <v>9016</v>
      </c>
      <c r="C31" s="8" t="s">
        <v>130</v>
      </c>
      <c r="D31" s="8" t="s">
        <v>8998</v>
      </c>
      <c r="E31" s="25">
        <v>45749</v>
      </c>
      <c r="F31" s="25">
        <v>45752</v>
      </c>
      <c r="G31" s="36">
        <v>50</v>
      </c>
      <c r="H31" s="49">
        <v>0.03</v>
      </c>
      <c r="I31" s="49">
        <v>1.4999999999999999E-2</v>
      </c>
      <c r="J31" s="36">
        <v>52</v>
      </c>
      <c r="K31" s="3" t="s">
        <v>8972</v>
      </c>
    </row>
    <row r="32" spans="1:11" ht="15">
      <c r="A32" s="8" t="s">
        <v>14100</v>
      </c>
      <c r="B32" s="8" t="s">
        <v>9017</v>
      </c>
      <c r="C32" s="8" t="s">
        <v>133</v>
      </c>
      <c r="D32" s="8" t="s">
        <v>9000</v>
      </c>
      <c r="E32" s="25">
        <v>45750</v>
      </c>
      <c r="F32" s="25">
        <v>45751</v>
      </c>
      <c r="G32" s="36">
        <v>202</v>
      </c>
      <c r="H32" s="49">
        <v>0.01</v>
      </c>
      <c r="I32" s="49">
        <v>5.0000000000000001E-3</v>
      </c>
      <c r="J32" s="36">
        <v>210</v>
      </c>
      <c r="K32" s="3" t="s">
        <v>8972</v>
      </c>
    </row>
    <row r="33" spans="1:11" ht="15">
      <c r="A33" s="8" t="s">
        <v>14101</v>
      </c>
      <c r="B33" s="8" t="s">
        <v>9018</v>
      </c>
      <c r="C33" s="8" t="s">
        <v>133</v>
      </c>
      <c r="D33" s="8" t="s">
        <v>9002</v>
      </c>
      <c r="E33" s="25">
        <v>45751</v>
      </c>
      <c r="F33" s="25">
        <v>45753</v>
      </c>
      <c r="G33" s="36">
        <v>204</v>
      </c>
      <c r="H33" s="49">
        <v>0.02</v>
      </c>
      <c r="I33" s="49">
        <v>0.01</v>
      </c>
      <c r="J33" s="36">
        <v>212</v>
      </c>
      <c r="K33" s="3" t="s">
        <v>8972</v>
      </c>
    </row>
    <row r="34" spans="1:11" ht="15">
      <c r="A34" s="8" t="s">
        <v>14102</v>
      </c>
      <c r="B34" s="8" t="s">
        <v>9019</v>
      </c>
      <c r="C34" s="8" t="s">
        <v>133</v>
      </c>
      <c r="D34" s="8" t="s">
        <v>8971</v>
      </c>
      <c r="E34" s="25">
        <v>45752</v>
      </c>
      <c r="F34" s="25">
        <v>45755</v>
      </c>
      <c r="G34" s="36">
        <v>206</v>
      </c>
      <c r="H34" s="49">
        <v>0.03</v>
      </c>
      <c r="I34" s="49">
        <v>1.4999999999999999E-2</v>
      </c>
      <c r="J34" s="36">
        <v>214</v>
      </c>
      <c r="K34" s="3" t="s">
        <v>8972</v>
      </c>
    </row>
    <row r="35" spans="1:11" ht="15">
      <c r="A35" s="8" t="s">
        <v>14103</v>
      </c>
      <c r="B35" s="8" t="s">
        <v>9020</v>
      </c>
      <c r="C35" s="8" t="s">
        <v>134</v>
      </c>
      <c r="D35" s="8" t="s">
        <v>8974</v>
      </c>
      <c r="E35" s="25">
        <v>45753</v>
      </c>
      <c r="F35" s="25">
        <v>45754</v>
      </c>
      <c r="G35" s="36">
        <v>208</v>
      </c>
      <c r="H35" s="49">
        <v>0.01</v>
      </c>
      <c r="I35" s="49">
        <v>5.0000000000000001E-3</v>
      </c>
      <c r="J35" s="36">
        <v>216</v>
      </c>
      <c r="K35" s="3" t="s">
        <v>8972</v>
      </c>
    </row>
    <row r="36" spans="1:11" ht="15">
      <c r="A36" s="8" t="s">
        <v>14104</v>
      </c>
      <c r="B36" s="8" t="s">
        <v>9021</v>
      </c>
      <c r="C36" s="8" t="s">
        <v>134</v>
      </c>
      <c r="D36" s="8" t="s">
        <v>8976</v>
      </c>
      <c r="E36" s="25">
        <v>45754</v>
      </c>
      <c r="F36" s="25">
        <v>45756</v>
      </c>
      <c r="G36" s="36">
        <v>210</v>
      </c>
      <c r="H36" s="49">
        <v>0.02</v>
      </c>
      <c r="I36" s="49">
        <v>0.01</v>
      </c>
      <c r="J36" s="36">
        <v>218</v>
      </c>
      <c r="K36" s="3" t="s">
        <v>8972</v>
      </c>
    </row>
    <row r="37" spans="1:11" ht="15">
      <c r="A37" s="8" t="s">
        <v>14105</v>
      </c>
      <c r="B37" s="8" t="s">
        <v>9022</v>
      </c>
      <c r="C37" s="8" t="s">
        <v>134</v>
      </c>
      <c r="D37" s="8" t="s">
        <v>8978</v>
      </c>
      <c r="E37" s="25">
        <v>45755</v>
      </c>
      <c r="F37" s="25">
        <v>45758</v>
      </c>
      <c r="G37" s="36">
        <v>212</v>
      </c>
      <c r="H37" s="49">
        <v>0.03</v>
      </c>
      <c r="I37" s="49">
        <v>1.4999999999999999E-2</v>
      </c>
      <c r="J37" s="36">
        <v>220</v>
      </c>
      <c r="K37" s="3" t="s">
        <v>8972</v>
      </c>
    </row>
    <row r="38" spans="1:11" ht="15">
      <c r="A38" s="8" t="s">
        <v>14106</v>
      </c>
      <c r="B38" s="8" t="s">
        <v>9023</v>
      </c>
      <c r="C38" s="8" t="s">
        <v>135</v>
      </c>
      <c r="D38" s="8" t="s">
        <v>8980</v>
      </c>
      <c r="E38" s="25">
        <v>45756</v>
      </c>
      <c r="F38" s="25">
        <v>45757</v>
      </c>
      <c r="G38" s="36">
        <v>214</v>
      </c>
      <c r="H38" s="49">
        <v>0.01</v>
      </c>
      <c r="I38" s="49">
        <v>5.0000000000000001E-3</v>
      </c>
      <c r="J38" s="36">
        <v>223</v>
      </c>
      <c r="K38" s="3" t="s">
        <v>8972</v>
      </c>
    </row>
    <row r="39" spans="1:11" ht="15">
      <c r="A39" s="8" t="s">
        <v>14107</v>
      </c>
      <c r="B39" s="8" t="s">
        <v>9024</v>
      </c>
      <c r="C39" s="8" t="s">
        <v>135</v>
      </c>
      <c r="D39" s="8" t="s">
        <v>8982</v>
      </c>
      <c r="E39" s="25">
        <v>45757</v>
      </c>
      <c r="F39" s="25">
        <v>45759</v>
      </c>
      <c r="G39" s="36">
        <v>216</v>
      </c>
      <c r="H39" s="49">
        <v>0.02</v>
      </c>
      <c r="I39" s="49">
        <v>0.01</v>
      </c>
      <c r="J39" s="36">
        <v>225</v>
      </c>
      <c r="K39" s="3" t="s">
        <v>8972</v>
      </c>
    </row>
    <row r="40" spans="1:11" ht="15">
      <c r="A40" s="8" t="s">
        <v>14108</v>
      </c>
      <c r="B40" s="8" t="s">
        <v>9025</v>
      </c>
      <c r="C40" s="8" t="s">
        <v>135</v>
      </c>
      <c r="D40" s="8" t="s">
        <v>8984</v>
      </c>
      <c r="E40" s="25">
        <v>45758</v>
      </c>
      <c r="F40" s="25">
        <v>45761</v>
      </c>
      <c r="G40" s="36">
        <v>218</v>
      </c>
      <c r="H40" s="49">
        <v>0.03</v>
      </c>
      <c r="I40" s="49">
        <v>1.4999999999999999E-2</v>
      </c>
      <c r="J40" s="36">
        <v>227</v>
      </c>
      <c r="K40" s="3" t="s">
        <v>8972</v>
      </c>
    </row>
    <row r="41" spans="1:11" ht="15">
      <c r="A41" s="8" t="s">
        <v>14109</v>
      </c>
      <c r="B41" s="8" t="s">
        <v>9026</v>
      </c>
      <c r="C41" s="8" t="s">
        <v>136</v>
      </c>
      <c r="D41" s="8" t="s">
        <v>8986</v>
      </c>
      <c r="E41" s="25">
        <v>45759</v>
      </c>
      <c r="F41" s="25">
        <v>45760</v>
      </c>
      <c r="G41" s="36">
        <v>180</v>
      </c>
      <c r="H41" s="49">
        <v>0.01</v>
      </c>
      <c r="I41" s="49">
        <v>5.0000000000000001E-3</v>
      </c>
      <c r="J41" s="36">
        <v>187</v>
      </c>
      <c r="K41" s="3" t="s">
        <v>8972</v>
      </c>
    </row>
    <row r="42" spans="1:11" ht="15">
      <c r="A42" s="8" t="s">
        <v>14110</v>
      </c>
      <c r="B42" s="8" t="s">
        <v>9027</v>
      </c>
      <c r="C42" s="8" t="s">
        <v>136</v>
      </c>
      <c r="D42" s="8" t="s">
        <v>8988</v>
      </c>
      <c r="E42" s="25">
        <v>45760</v>
      </c>
      <c r="F42" s="25">
        <v>45762</v>
      </c>
      <c r="G42" s="36">
        <v>182</v>
      </c>
      <c r="H42" s="49">
        <v>0.02</v>
      </c>
      <c r="I42" s="49">
        <v>0.01</v>
      </c>
      <c r="J42" s="36">
        <v>189</v>
      </c>
      <c r="K42" s="3" t="s">
        <v>8972</v>
      </c>
    </row>
    <row r="43" spans="1:11" ht="15">
      <c r="A43" s="8" t="s">
        <v>14111</v>
      </c>
      <c r="B43" s="8" t="s">
        <v>9028</v>
      </c>
      <c r="C43" s="8" t="s">
        <v>136</v>
      </c>
      <c r="D43" s="8" t="s">
        <v>8990</v>
      </c>
      <c r="E43" s="25">
        <v>45761</v>
      </c>
      <c r="F43" s="25">
        <v>45764</v>
      </c>
      <c r="G43" s="36">
        <v>184</v>
      </c>
      <c r="H43" s="49">
        <v>0.03</v>
      </c>
      <c r="I43" s="49">
        <v>1.4999999999999999E-2</v>
      </c>
      <c r="J43" s="36">
        <v>191</v>
      </c>
      <c r="K43" s="3" t="s">
        <v>8972</v>
      </c>
    </row>
    <row r="44" spans="1:11" ht="15">
      <c r="A44" s="8" t="s">
        <v>14112</v>
      </c>
      <c r="B44" s="8" t="s">
        <v>9029</v>
      </c>
      <c r="C44" s="8" t="s">
        <v>137</v>
      </c>
      <c r="D44" s="8" t="s">
        <v>8992</v>
      </c>
      <c r="E44" s="25">
        <v>45762</v>
      </c>
      <c r="F44" s="25">
        <v>45763</v>
      </c>
      <c r="G44" s="36">
        <v>186</v>
      </c>
      <c r="H44" s="49">
        <v>0.01</v>
      </c>
      <c r="I44" s="49">
        <v>5.0000000000000001E-3</v>
      </c>
      <c r="J44" s="36">
        <v>193</v>
      </c>
      <c r="K44" s="3" t="s">
        <v>8972</v>
      </c>
    </row>
    <row r="45" spans="1:11" ht="15">
      <c r="A45" s="8" t="s">
        <v>14113</v>
      </c>
      <c r="B45" s="8" t="s">
        <v>9030</v>
      </c>
      <c r="C45" s="8" t="s">
        <v>137</v>
      </c>
      <c r="D45" s="8" t="s">
        <v>8994</v>
      </c>
      <c r="E45" s="25">
        <v>45763</v>
      </c>
      <c r="F45" s="25">
        <v>45765</v>
      </c>
      <c r="G45" s="36">
        <v>188</v>
      </c>
      <c r="H45" s="49">
        <v>0.02</v>
      </c>
      <c r="I45" s="49">
        <v>0.01</v>
      </c>
      <c r="J45" s="36">
        <v>196</v>
      </c>
      <c r="K45" s="3" t="s">
        <v>8972</v>
      </c>
    </row>
    <row r="46" spans="1:11" ht="15">
      <c r="A46" s="8" t="s">
        <v>14114</v>
      </c>
      <c r="B46" s="8" t="s">
        <v>9031</v>
      </c>
      <c r="C46" s="8" t="s">
        <v>137</v>
      </c>
      <c r="D46" s="8" t="s">
        <v>8996</v>
      </c>
      <c r="E46" s="25">
        <v>45764</v>
      </c>
      <c r="F46" s="25">
        <v>45767</v>
      </c>
      <c r="G46" s="36">
        <v>190</v>
      </c>
      <c r="H46" s="49">
        <v>0.03</v>
      </c>
      <c r="I46" s="49">
        <v>1.4999999999999999E-2</v>
      </c>
      <c r="J46" s="36">
        <v>198</v>
      </c>
      <c r="K46" s="3" t="s">
        <v>8972</v>
      </c>
    </row>
    <row r="47" spans="1:11" ht="15">
      <c r="A47" s="8" t="s">
        <v>14115</v>
      </c>
      <c r="B47" s="8" t="s">
        <v>9032</v>
      </c>
      <c r="C47" s="8" t="s">
        <v>138</v>
      </c>
      <c r="D47" s="8" t="s">
        <v>8998</v>
      </c>
      <c r="E47" s="25">
        <v>45765</v>
      </c>
      <c r="F47" s="25">
        <v>45766</v>
      </c>
      <c r="G47" s="36">
        <v>192</v>
      </c>
      <c r="H47" s="49">
        <v>0.01</v>
      </c>
      <c r="I47" s="49">
        <v>5.0000000000000001E-3</v>
      </c>
      <c r="J47" s="36">
        <v>200</v>
      </c>
      <c r="K47" s="3" t="s">
        <v>8972</v>
      </c>
    </row>
    <row r="48" spans="1:11" ht="15">
      <c r="A48" s="8" t="s">
        <v>14116</v>
      </c>
      <c r="B48" s="8" t="s">
        <v>9033</v>
      </c>
      <c r="C48" s="8" t="s">
        <v>138</v>
      </c>
      <c r="D48" s="8" t="s">
        <v>9000</v>
      </c>
      <c r="E48" s="25">
        <v>45766</v>
      </c>
      <c r="F48" s="25">
        <v>45768</v>
      </c>
      <c r="G48" s="36">
        <v>194</v>
      </c>
      <c r="H48" s="49">
        <v>0.02</v>
      </c>
      <c r="I48" s="49">
        <v>0.01</v>
      </c>
      <c r="J48" s="36">
        <v>202</v>
      </c>
      <c r="K48" s="3" t="s">
        <v>8972</v>
      </c>
    </row>
    <row r="49" spans="1:11" ht="15">
      <c r="A49" s="8" t="s">
        <v>14117</v>
      </c>
      <c r="B49" s="8" t="s">
        <v>9034</v>
      </c>
      <c r="C49" s="8" t="s">
        <v>138</v>
      </c>
      <c r="D49" s="8" t="s">
        <v>9002</v>
      </c>
      <c r="E49" s="25">
        <v>45767</v>
      </c>
      <c r="F49" s="25">
        <v>45770</v>
      </c>
      <c r="G49" s="36">
        <v>196</v>
      </c>
      <c r="H49" s="49">
        <v>0.03</v>
      </c>
      <c r="I49" s="49">
        <v>1.4999999999999999E-2</v>
      </c>
      <c r="J49" s="36">
        <v>204</v>
      </c>
      <c r="K49" s="3" t="s">
        <v>8972</v>
      </c>
    </row>
    <row r="50" spans="1:11" ht="15">
      <c r="A50" s="8" t="s">
        <v>14118</v>
      </c>
      <c r="B50" s="8" t="s">
        <v>9035</v>
      </c>
      <c r="C50" s="8" t="s">
        <v>139</v>
      </c>
      <c r="D50" s="8" t="s">
        <v>8971</v>
      </c>
      <c r="E50" s="25">
        <v>45768</v>
      </c>
      <c r="F50" s="25">
        <v>45769</v>
      </c>
      <c r="G50" s="36">
        <v>198</v>
      </c>
      <c r="H50" s="49">
        <v>0.01</v>
      </c>
      <c r="I50" s="49">
        <v>5.0000000000000001E-3</v>
      </c>
      <c r="J50" s="36">
        <v>206</v>
      </c>
      <c r="K50" s="3" t="s">
        <v>8972</v>
      </c>
    </row>
    <row r="51" spans="1:11" ht="15">
      <c r="A51" s="8" t="s">
        <v>14119</v>
      </c>
      <c r="B51" s="8" t="s">
        <v>9036</v>
      </c>
      <c r="C51" s="8" t="s">
        <v>139</v>
      </c>
      <c r="D51" s="8" t="s">
        <v>8974</v>
      </c>
      <c r="E51" s="25">
        <v>45769</v>
      </c>
      <c r="F51" s="25">
        <v>45771</v>
      </c>
      <c r="G51" s="36">
        <v>200</v>
      </c>
      <c r="H51" s="49">
        <v>0.02</v>
      </c>
      <c r="I51" s="49">
        <v>0.01</v>
      </c>
      <c r="J51" s="36">
        <v>208</v>
      </c>
      <c r="K51" s="3" t="s">
        <v>8972</v>
      </c>
    </row>
    <row r="52" spans="1:11" ht="15">
      <c r="A52" s="8" t="s">
        <v>14120</v>
      </c>
      <c r="B52" s="8" t="s">
        <v>9037</v>
      </c>
      <c r="C52" s="8" t="s">
        <v>139</v>
      </c>
      <c r="D52" s="8" t="s">
        <v>8976</v>
      </c>
      <c r="E52" s="25">
        <v>45770</v>
      </c>
      <c r="F52" s="25">
        <v>45773</v>
      </c>
      <c r="G52" s="36">
        <v>202</v>
      </c>
      <c r="H52" s="49">
        <v>0.03</v>
      </c>
      <c r="I52" s="49">
        <v>1.4999999999999999E-2</v>
      </c>
      <c r="J52" s="36">
        <v>210</v>
      </c>
      <c r="K52" s="3" t="s">
        <v>8972</v>
      </c>
    </row>
    <row r="53" spans="1:11" ht="15">
      <c r="A53" s="8" t="s">
        <v>14121</v>
      </c>
      <c r="B53" s="8" t="s">
        <v>9038</v>
      </c>
      <c r="C53" s="8" t="s">
        <v>140</v>
      </c>
      <c r="D53" s="8" t="s">
        <v>8978</v>
      </c>
      <c r="E53" s="25">
        <v>45771</v>
      </c>
      <c r="F53" s="25">
        <v>45772</v>
      </c>
      <c r="G53" s="36">
        <v>204</v>
      </c>
      <c r="H53" s="49">
        <v>0.01</v>
      </c>
      <c r="I53" s="49">
        <v>5.0000000000000001E-3</v>
      </c>
      <c r="J53" s="36">
        <v>212</v>
      </c>
      <c r="K53" s="3" t="s">
        <v>8972</v>
      </c>
    </row>
    <row r="54" spans="1:11" ht="15">
      <c r="A54" s="8" t="s">
        <v>14122</v>
      </c>
      <c r="B54" s="8" t="s">
        <v>9039</v>
      </c>
      <c r="C54" s="8" t="s">
        <v>140</v>
      </c>
      <c r="D54" s="8" t="s">
        <v>8980</v>
      </c>
      <c r="E54" s="25">
        <v>45772</v>
      </c>
      <c r="F54" s="25">
        <v>45774</v>
      </c>
      <c r="G54" s="36">
        <v>206</v>
      </c>
      <c r="H54" s="49">
        <v>0.02</v>
      </c>
      <c r="I54" s="49">
        <v>0.01</v>
      </c>
      <c r="J54" s="36">
        <v>214</v>
      </c>
      <c r="K54" s="3" t="s">
        <v>8972</v>
      </c>
    </row>
    <row r="55" spans="1:11" ht="15">
      <c r="A55" s="8" t="s">
        <v>14123</v>
      </c>
      <c r="B55" s="8" t="s">
        <v>9040</v>
      </c>
      <c r="C55" s="8" t="s">
        <v>140</v>
      </c>
      <c r="D55" s="8" t="s">
        <v>8982</v>
      </c>
      <c r="E55" s="25">
        <v>45773</v>
      </c>
      <c r="F55" s="25">
        <v>45776</v>
      </c>
      <c r="G55" s="36">
        <v>208</v>
      </c>
      <c r="H55" s="49">
        <v>0.03</v>
      </c>
      <c r="I55" s="49">
        <v>1.4999999999999999E-2</v>
      </c>
      <c r="J55" s="36">
        <v>216</v>
      </c>
      <c r="K55" s="3" t="s">
        <v>8972</v>
      </c>
    </row>
    <row r="56" spans="1:11" ht="15">
      <c r="A56" s="8" t="s">
        <v>14124</v>
      </c>
      <c r="B56" s="8" t="s">
        <v>9041</v>
      </c>
      <c r="C56" s="8" t="s">
        <v>141</v>
      </c>
      <c r="D56" s="8" t="s">
        <v>8984</v>
      </c>
      <c r="E56" s="25">
        <v>45774</v>
      </c>
      <c r="F56" s="25">
        <v>45775</v>
      </c>
      <c r="G56" s="36">
        <v>53</v>
      </c>
      <c r="H56" s="49">
        <v>0.01</v>
      </c>
      <c r="I56" s="49">
        <v>5.0000000000000001E-3</v>
      </c>
      <c r="J56" s="36">
        <v>55</v>
      </c>
      <c r="K56" s="3" t="s">
        <v>8972</v>
      </c>
    </row>
    <row r="57" spans="1:11" ht="15">
      <c r="A57" s="8" t="s">
        <v>14125</v>
      </c>
      <c r="B57" s="8" t="s">
        <v>9042</v>
      </c>
      <c r="C57" s="8" t="s">
        <v>141</v>
      </c>
      <c r="D57" s="8" t="s">
        <v>8986</v>
      </c>
      <c r="E57" s="25">
        <v>45775</v>
      </c>
      <c r="F57" s="25">
        <v>45777</v>
      </c>
      <c r="G57" s="36">
        <v>53</v>
      </c>
      <c r="H57" s="49">
        <v>0.02</v>
      </c>
      <c r="I57" s="49">
        <v>0.01</v>
      </c>
      <c r="J57" s="36">
        <v>55</v>
      </c>
      <c r="K57" s="3" t="s">
        <v>8972</v>
      </c>
    </row>
    <row r="58" spans="1:11" ht="15">
      <c r="A58" s="8" t="s">
        <v>14126</v>
      </c>
      <c r="B58" s="8" t="s">
        <v>9043</v>
      </c>
      <c r="C58" s="8" t="s">
        <v>141</v>
      </c>
      <c r="D58" s="8" t="s">
        <v>8988</v>
      </c>
      <c r="E58" s="25">
        <v>45748</v>
      </c>
      <c r="F58" s="25">
        <v>45751</v>
      </c>
      <c r="G58" s="36">
        <v>54</v>
      </c>
      <c r="H58" s="49">
        <v>0.03</v>
      </c>
      <c r="I58" s="49">
        <v>1.4999999999999999E-2</v>
      </c>
      <c r="J58" s="36">
        <v>56</v>
      </c>
      <c r="K58" s="3" t="s">
        <v>8972</v>
      </c>
    </row>
    <row r="59" spans="1:11" ht="15">
      <c r="A59" s="8" t="s">
        <v>14127</v>
      </c>
      <c r="B59" s="8" t="s">
        <v>9044</v>
      </c>
      <c r="C59" s="8" t="s">
        <v>142</v>
      </c>
      <c r="D59" s="8" t="s">
        <v>8990</v>
      </c>
      <c r="E59" s="25">
        <v>45749</v>
      </c>
      <c r="F59" s="25">
        <v>45750</v>
      </c>
      <c r="G59" s="36">
        <v>54</v>
      </c>
      <c r="H59" s="49">
        <v>0.01</v>
      </c>
      <c r="I59" s="49">
        <v>5.0000000000000001E-3</v>
      </c>
      <c r="J59" s="36">
        <v>56</v>
      </c>
      <c r="K59" s="3" t="s">
        <v>8972</v>
      </c>
    </row>
    <row r="60" spans="1:11" ht="15">
      <c r="A60" s="8" t="s">
        <v>14128</v>
      </c>
      <c r="B60" s="8" t="s">
        <v>9045</v>
      </c>
      <c r="C60" s="8" t="s">
        <v>142</v>
      </c>
      <c r="D60" s="8" t="s">
        <v>8992</v>
      </c>
      <c r="E60" s="25">
        <v>45750</v>
      </c>
      <c r="F60" s="25">
        <v>45752</v>
      </c>
      <c r="G60" s="36">
        <v>55</v>
      </c>
      <c r="H60" s="49">
        <v>0.02</v>
      </c>
      <c r="I60" s="49">
        <v>0.01</v>
      </c>
      <c r="J60" s="36">
        <v>57</v>
      </c>
      <c r="K60" s="3" t="s">
        <v>8972</v>
      </c>
    </row>
    <row r="61" spans="1:11" ht="15">
      <c r="A61" s="8" t="s">
        <v>14129</v>
      </c>
      <c r="B61" s="8" t="s">
        <v>9046</v>
      </c>
      <c r="C61" s="8" t="s">
        <v>142</v>
      </c>
      <c r="D61" s="8" t="s">
        <v>8994</v>
      </c>
      <c r="E61" s="25">
        <v>45751</v>
      </c>
      <c r="F61" s="25">
        <v>45754</v>
      </c>
      <c r="G61" s="36">
        <v>45</v>
      </c>
      <c r="H61" s="49">
        <v>0.03</v>
      </c>
      <c r="I61" s="49">
        <v>1.4999999999999999E-2</v>
      </c>
      <c r="J61" s="36">
        <v>47</v>
      </c>
      <c r="K61" s="3" t="s">
        <v>8972</v>
      </c>
    </row>
    <row r="62" spans="1:11" ht="15">
      <c r="A62" s="8" t="s">
        <v>14130</v>
      </c>
      <c r="B62" s="8" t="s">
        <v>8970</v>
      </c>
      <c r="C62" s="8" t="s">
        <v>143</v>
      </c>
      <c r="D62" s="8" t="s">
        <v>8996</v>
      </c>
      <c r="E62" s="25">
        <v>45752</v>
      </c>
      <c r="F62" s="25">
        <v>45753</v>
      </c>
      <c r="G62" s="36">
        <v>182</v>
      </c>
      <c r="H62" s="49">
        <v>0.01</v>
      </c>
      <c r="I62" s="49">
        <v>5.0000000000000001E-3</v>
      </c>
      <c r="J62" s="36">
        <v>189</v>
      </c>
      <c r="K62" s="3" t="s">
        <v>8972</v>
      </c>
    </row>
    <row r="63" spans="1:11" ht="15">
      <c r="A63" s="8" t="s">
        <v>14131</v>
      </c>
      <c r="B63" s="8" t="s">
        <v>8973</v>
      </c>
      <c r="C63" s="8" t="s">
        <v>143</v>
      </c>
      <c r="D63" s="8" t="s">
        <v>8998</v>
      </c>
      <c r="E63" s="25">
        <v>45753</v>
      </c>
      <c r="F63" s="25">
        <v>45755</v>
      </c>
      <c r="G63" s="36">
        <v>184</v>
      </c>
      <c r="H63" s="49">
        <v>0.02</v>
      </c>
      <c r="I63" s="49">
        <v>0.01</v>
      </c>
      <c r="J63" s="36">
        <v>191</v>
      </c>
      <c r="K63" s="3" t="s">
        <v>8972</v>
      </c>
    </row>
    <row r="64" spans="1:11" ht="15">
      <c r="A64" s="8" t="s">
        <v>14132</v>
      </c>
      <c r="B64" s="8" t="s">
        <v>8975</v>
      </c>
      <c r="C64" s="8" t="s">
        <v>143</v>
      </c>
      <c r="D64" s="8" t="s">
        <v>9000</v>
      </c>
      <c r="E64" s="25">
        <v>45754</v>
      </c>
      <c r="F64" s="25">
        <v>45757</v>
      </c>
      <c r="G64" s="36">
        <v>186</v>
      </c>
      <c r="H64" s="49">
        <v>0.03</v>
      </c>
      <c r="I64" s="49">
        <v>1.4999999999999999E-2</v>
      </c>
      <c r="J64" s="36">
        <v>193</v>
      </c>
      <c r="K64" s="3" t="s">
        <v>8972</v>
      </c>
    </row>
    <row r="65" spans="1:11" ht="15">
      <c r="A65" s="8" t="s">
        <v>14133</v>
      </c>
      <c r="B65" s="8" t="s">
        <v>8977</v>
      </c>
      <c r="C65" s="8" t="s">
        <v>144</v>
      </c>
      <c r="D65" s="8" t="s">
        <v>9002</v>
      </c>
      <c r="E65" s="25">
        <v>45755</v>
      </c>
      <c r="F65" s="25">
        <v>45756</v>
      </c>
      <c r="G65" s="36">
        <v>188</v>
      </c>
      <c r="H65" s="49">
        <v>0.01</v>
      </c>
      <c r="I65" s="49">
        <v>5.0000000000000001E-3</v>
      </c>
      <c r="J65" s="36">
        <v>196</v>
      </c>
      <c r="K65" s="3" t="s">
        <v>8972</v>
      </c>
    </row>
    <row r="66" spans="1:11" ht="15">
      <c r="A66" s="8" t="s">
        <v>14134</v>
      </c>
      <c r="B66" s="8" t="s">
        <v>8979</v>
      </c>
      <c r="C66" s="8" t="s">
        <v>144</v>
      </c>
      <c r="D66" s="8" t="s">
        <v>8971</v>
      </c>
      <c r="E66" s="25">
        <v>45756</v>
      </c>
      <c r="F66" s="25">
        <v>45758</v>
      </c>
      <c r="G66" s="36">
        <v>190</v>
      </c>
      <c r="H66" s="49">
        <v>0.02</v>
      </c>
      <c r="I66" s="49">
        <v>0.01</v>
      </c>
      <c r="J66" s="36">
        <v>198</v>
      </c>
      <c r="K66" s="3" t="s">
        <v>8972</v>
      </c>
    </row>
    <row r="67" spans="1:11" ht="15">
      <c r="A67" s="8" t="s">
        <v>14135</v>
      </c>
      <c r="B67" s="8" t="s">
        <v>8981</v>
      </c>
      <c r="C67" s="8" t="s">
        <v>144</v>
      </c>
      <c r="D67" s="8" t="s">
        <v>8974</v>
      </c>
      <c r="E67" s="25">
        <v>45757</v>
      </c>
      <c r="F67" s="25">
        <v>45760</v>
      </c>
      <c r="G67" s="36">
        <v>192</v>
      </c>
      <c r="H67" s="49">
        <v>0.03</v>
      </c>
      <c r="I67" s="49">
        <v>1.4999999999999999E-2</v>
      </c>
      <c r="J67" s="36">
        <v>200</v>
      </c>
      <c r="K67" s="3" t="s">
        <v>8972</v>
      </c>
    </row>
    <row r="68" spans="1:11" ht="15">
      <c r="A68" s="8" t="s">
        <v>14136</v>
      </c>
      <c r="B68" s="8" t="s">
        <v>8983</v>
      </c>
      <c r="C68" s="8" t="s">
        <v>145</v>
      </c>
      <c r="D68" s="8" t="s">
        <v>8976</v>
      </c>
      <c r="E68" s="25">
        <v>45758</v>
      </c>
      <c r="F68" s="25">
        <v>45759</v>
      </c>
      <c r="G68" s="36">
        <v>194</v>
      </c>
      <c r="H68" s="49">
        <v>0.01</v>
      </c>
      <c r="I68" s="49">
        <v>5.0000000000000001E-3</v>
      </c>
      <c r="J68" s="36">
        <v>202</v>
      </c>
      <c r="K68" s="3" t="s">
        <v>8972</v>
      </c>
    </row>
    <row r="69" spans="1:11" ht="15">
      <c r="A69" s="8" t="s">
        <v>14137</v>
      </c>
      <c r="B69" s="8" t="s">
        <v>8985</v>
      </c>
      <c r="C69" s="8" t="s">
        <v>145</v>
      </c>
      <c r="D69" s="8" t="s">
        <v>8978</v>
      </c>
      <c r="E69" s="25">
        <v>45759</v>
      </c>
      <c r="F69" s="25">
        <v>45761</v>
      </c>
      <c r="G69" s="36">
        <v>196</v>
      </c>
      <c r="H69" s="49">
        <v>0.02</v>
      </c>
      <c r="I69" s="49">
        <v>0.01</v>
      </c>
      <c r="J69" s="36">
        <v>204</v>
      </c>
      <c r="K69" s="3" t="s">
        <v>8972</v>
      </c>
    </row>
    <row r="70" spans="1:11" ht="15">
      <c r="A70" s="8" t="s">
        <v>14138</v>
      </c>
      <c r="B70" s="8" t="s">
        <v>8987</v>
      </c>
      <c r="C70" s="8" t="s">
        <v>145</v>
      </c>
      <c r="D70" s="8" t="s">
        <v>8980</v>
      </c>
      <c r="E70" s="25">
        <v>45760</v>
      </c>
      <c r="F70" s="25">
        <v>45763</v>
      </c>
      <c r="G70" s="36">
        <v>198</v>
      </c>
      <c r="H70" s="49">
        <v>0.03</v>
      </c>
      <c r="I70" s="49">
        <v>1.4999999999999999E-2</v>
      </c>
      <c r="J70" s="36">
        <v>206</v>
      </c>
      <c r="K70" s="3" t="s">
        <v>8972</v>
      </c>
    </row>
    <row r="71" spans="1:11" ht="15">
      <c r="A71" s="8" t="s">
        <v>14139</v>
      </c>
      <c r="B71" s="8" t="s">
        <v>8989</v>
      </c>
      <c r="C71" s="8" t="s">
        <v>146</v>
      </c>
      <c r="D71" s="8" t="s">
        <v>8982</v>
      </c>
      <c r="E71" s="25">
        <v>45761</v>
      </c>
      <c r="F71" s="25">
        <v>45762</v>
      </c>
      <c r="G71" s="36">
        <v>200</v>
      </c>
      <c r="H71" s="49">
        <v>0.01</v>
      </c>
      <c r="I71" s="49">
        <v>5.0000000000000001E-3</v>
      </c>
      <c r="J71" s="36">
        <v>208</v>
      </c>
      <c r="K71" s="3" t="s">
        <v>8972</v>
      </c>
    </row>
    <row r="72" spans="1:11" ht="15">
      <c r="A72" s="8" t="s">
        <v>14140</v>
      </c>
      <c r="B72" s="8" t="s">
        <v>8991</v>
      </c>
      <c r="C72" s="8" t="s">
        <v>146</v>
      </c>
      <c r="D72" s="8" t="s">
        <v>8984</v>
      </c>
      <c r="E72" s="25">
        <v>45762</v>
      </c>
      <c r="F72" s="25">
        <v>45764</v>
      </c>
      <c r="G72" s="36">
        <v>202</v>
      </c>
      <c r="H72" s="49">
        <v>0.02</v>
      </c>
      <c r="I72" s="49">
        <v>0.01</v>
      </c>
      <c r="J72" s="36">
        <v>210</v>
      </c>
      <c r="K72" s="3" t="s">
        <v>8972</v>
      </c>
    </row>
    <row r="73" spans="1:11" ht="15">
      <c r="A73" s="8" t="s">
        <v>14141</v>
      </c>
      <c r="B73" s="8" t="s">
        <v>8993</v>
      </c>
      <c r="C73" s="8" t="s">
        <v>146</v>
      </c>
      <c r="D73" s="8" t="s">
        <v>8986</v>
      </c>
      <c r="E73" s="25">
        <v>45763</v>
      </c>
      <c r="F73" s="25">
        <v>45766</v>
      </c>
      <c r="G73" s="36">
        <v>204</v>
      </c>
      <c r="H73" s="49">
        <v>0.03</v>
      </c>
      <c r="I73" s="49">
        <v>1.4999999999999999E-2</v>
      </c>
      <c r="J73" s="36">
        <v>212</v>
      </c>
      <c r="K73" s="3" t="s">
        <v>8972</v>
      </c>
    </row>
    <row r="74" spans="1:11" ht="15">
      <c r="A74" s="8" t="s">
        <v>14142</v>
      </c>
      <c r="B74" s="8" t="s">
        <v>8995</v>
      </c>
      <c r="C74" s="8" t="s">
        <v>147</v>
      </c>
      <c r="D74" s="8" t="s">
        <v>8988</v>
      </c>
      <c r="E74" s="25">
        <v>45764</v>
      </c>
      <c r="F74" s="25">
        <v>45765</v>
      </c>
      <c r="G74" s="36">
        <v>206</v>
      </c>
      <c r="H74" s="49">
        <v>0.01</v>
      </c>
      <c r="I74" s="49">
        <v>5.0000000000000001E-3</v>
      </c>
      <c r="J74" s="36">
        <v>214</v>
      </c>
      <c r="K74" s="3" t="s">
        <v>8972</v>
      </c>
    </row>
    <row r="75" spans="1:11" ht="15">
      <c r="A75" s="8" t="s">
        <v>14143</v>
      </c>
      <c r="B75" s="8" t="s">
        <v>8997</v>
      </c>
      <c r="C75" s="8" t="s">
        <v>147</v>
      </c>
      <c r="D75" s="8" t="s">
        <v>8990</v>
      </c>
      <c r="E75" s="25">
        <v>45765</v>
      </c>
      <c r="F75" s="25">
        <v>45767</v>
      </c>
      <c r="G75" s="36">
        <v>208</v>
      </c>
      <c r="H75" s="49">
        <v>0.02</v>
      </c>
      <c r="I75" s="49">
        <v>0.01</v>
      </c>
      <c r="J75" s="36">
        <v>216</v>
      </c>
      <c r="K75" s="3" t="s">
        <v>8972</v>
      </c>
    </row>
    <row r="76" spans="1:11" ht="15">
      <c r="A76" s="8" t="s">
        <v>14144</v>
      </c>
      <c r="B76" s="8" t="s">
        <v>8999</v>
      </c>
      <c r="C76" s="8" t="s">
        <v>147</v>
      </c>
      <c r="D76" s="8" t="s">
        <v>8992</v>
      </c>
      <c r="E76" s="25">
        <v>45766</v>
      </c>
      <c r="F76" s="25">
        <v>45769</v>
      </c>
      <c r="G76" s="36">
        <v>210</v>
      </c>
      <c r="H76" s="49">
        <v>0.03</v>
      </c>
      <c r="I76" s="49">
        <v>1.4999999999999999E-2</v>
      </c>
      <c r="J76" s="36">
        <v>218</v>
      </c>
      <c r="K76" s="3" t="s">
        <v>8972</v>
      </c>
    </row>
    <row r="77" spans="1:11" ht="15">
      <c r="A77" s="8" t="s">
        <v>14145</v>
      </c>
      <c r="B77" s="8" t="s">
        <v>9001</v>
      </c>
      <c r="C77" s="8" t="s">
        <v>148</v>
      </c>
      <c r="D77" s="8" t="s">
        <v>8994</v>
      </c>
      <c r="E77" s="25">
        <v>45767</v>
      </c>
      <c r="F77" s="25">
        <v>45768</v>
      </c>
      <c r="G77" s="36">
        <v>212</v>
      </c>
      <c r="H77" s="49">
        <v>0.01</v>
      </c>
      <c r="I77" s="49">
        <v>5.0000000000000001E-3</v>
      </c>
      <c r="J77" s="36">
        <v>220</v>
      </c>
      <c r="K77" s="3" t="s">
        <v>8972</v>
      </c>
    </row>
    <row r="78" spans="1:11" ht="15">
      <c r="A78" s="8" t="s">
        <v>14146</v>
      </c>
      <c r="B78" s="8" t="s">
        <v>9003</v>
      </c>
      <c r="C78" s="8" t="s">
        <v>148</v>
      </c>
      <c r="D78" s="8" t="s">
        <v>8996</v>
      </c>
      <c r="E78" s="25">
        <v>45768</v>
      </c>
      <c r="F78" s="25">
        <v>45770</v>
      </c>
      <c r="G78" s="36">
        <v>214</v>
      </c>
      <c r="H78" s="49">
        <v>0.02</v>
      </c>
      <c r="I78" s="49">
        <v>0.01</v>
      </c>
      <c r="J78" s="36">
        <v>223</v>
      </c>
      <c r="K78" s="3" t="s">
        <v>8972</v>
      </c>
    </row>
    <row r="79" spans="1:11" ht="15">
      <c r="A79" s="8" t="s">
        <v>14147</v>
      </c>
      <c r="B79" s="8" t="s">
        <v>9004</v>
      </c>
      <c r="C79" s="8" t="s">
        <v>148</v>
      </c>
      <c r="D79" s="8" t="s">
        <v>8998</v>
      </c>
      <c r="E79" s="25">
        <v>45769</v>
      </c>
      <c r="F79" s="25">
        <v>45772</v>
      </c>
      <c r="G79" s="36">
        <v>216</v>
      </c>
      <c r="H79" s="49">
        <v>0.03</v>
      </c>
      <c r="I79" s="49">
        <v>1.4999999999999999E-2</v>
      </c>
      <c r="J79" s="36">
        <v>225</v>
      </c>
      <c r="K79" s="3" t="s">
        <v>8972</v>
      </c>
    </row>
    <row r="80" spans="1:11" ht="15">
      <c r="A80" s="8" t="s">
        <v>14148</v>
      </c>
      <c r="B80" s="8" t="s">
        <v>9005</v>
      </c>
      <c r="C80" s="8" t="s">
        <v>149</v>
      </c>
      <c r="D80" s="8" t="s">
        <v>9000</v>
      </c>
      <c r="E80" s="25">
        <v>45770</v>
      </c>
      <c r="F80" s="25">
        <v>45771</v>
      </c>
      <c r="G80" s="36">
        <v>218</v>
      </c>
      <c r="H80" s="49">
        <v>0.01</v>
      </c>
      <c r="I80" s="49">
        <v>5.0000000000000001E-3</v>
      </c>
      <c r="J80" s="36">
        <v>227</v>
      </c>
      <c r="K80" s="3" t="s">
        <v>8972</v>
      </c>
    </row>
    <row r="81" spans="1:11" ht="15">
      <c r="A81" s="8" t="s">
        <v>14149</v>
      </c>
      <c r="B81" s="8" t="s">
        <v>9006</v>
      </c>
      <c r="C81" s="8" t="s">
        <v>149</v>
      </c>
      <c r="D81" s="8" t="s">
        <v>9002</v>
      </c>
      <c r="E81" s="25">
        <v>45771</v>
      </c>
      <c r="F81" s="25">
        <v>45773</v>
      </c>
      <c r="G81" s="36">
        <v>180</v>
      </c>
      <c r="H81" s="49">
        <v>0.02</v>
      </c>
      <c r="I81" s="49">
        <v>0.01</v>
      </c>
      <c r="J81" s="36">
        <v>187</v>
      </c>
      <c r="K81" s="3" t="s">
        <v>8972</v>
      </c>
    </row>
    <row r="82" spans="1:11" ht="15">
      <c r="A82" s="8" t="s">
        <v>14150</v>
      </c>
      <c r="B82" s="8" t="s">
        <v>9007</v>
      </c>
      <c r="C82" s="8" t="s">
        <v>149</v>
      </c>
      <c r="D82" s="8" t="s">
        <v>8971</v>
      </c>
      <c r="E82" s="25">
        <v>45772</v>
      </c>
      <c r="F82" s="25">
        <v>45775</v>
      </c>
      <c r="G82" s="36">
        <v>182</v>
      </c>
      <c r="H82" s="49">
        <v>0.03</v>
      </c>
      <c r="I82" s="49">
        <v>1.4999999999999999E-2</v>
      </c>
      <c r="J82" s="36">
        <v>189</v>
      </c>
      <c r="K82" s="3" t="s">
        <v>8972</v>
      </c>
    </row>
    <row r="83" spans="1:11" ht="15">
      <c r="A83" s="8" t="s">
        <v>14151</v>
      </c>
      <c r="B83" s="8" t="s">
        <v>9008</v>
      </c>
      <c r="C83" s="8" t="s">
        <v>150</v>
      </c>
      <c r="D83" s="8" t="s">
        <v>8974</v>
      </c>
      <c r="E83" s="25">
        <v>45773</v>
      </c>
      <c r="F83" s="25">
        <v>45774</v>
      </c>
      <c r="G83" s="36">
        <v>184</v>
      </c>
      <c r="H83" s="49">
        <v>0.01</v>
      </c>
      <c r="I83" s="49">
        <v>5.0000000000000001E-3</v>
      </c>
      <c r="J83" s="36">
        <v>191</v>
      </c>
      <c r="K83" s="3" t="s">
        <v>8972</v>
      </c>
    </row>
    <row r="84" spans="1:11" ht="15">
      <c r="A84" s="8" t="s">
        <v>14152</v>
      </c>
      <c r="B84" s="8" t="s">
        <v>9009</v>
      </c>
      <c r="C84" s="8" t="s">
        <v>150</v>
      </c>
      <c r="D84" s="8" t="s">
        <v>8976</v>
      </c>
      <c r="E84" s="25">
        <v>45774</v>
      </c>
      <c r="F84" s="25">
        <v>45776</v>
      </c>
      <c r="G84" s="36">
        <v>186</v>
      </c>
      <c r="H84" s="49">
        <v>0.02</v>
      </c>
      <c r="I84" s="49">
        <v>0.01</v>
      </c>
      <c r="J84" s="36">
        <v>193</v>
      </c>
      <c r="K84" s="3" t="s">
        <v>8972</v>
      </c>
    </row>
    <row r="85" spans="1:11" ht="15">
      <c r="A85" s="8" t="s">
        <v>14153</v>
      </c>
      <c r="B85" s="8" t="s">
        <v>9010</v>
      </c>
      <c r="C85" s="8" t="s">
        <v>150</v>
      </c>
      <c r="D85" s="8" t="s">
        <v>8978</v>
      </c>
      <c r="E85" s="25">
        <v>45775</v>
      </c>
      <c r="F85" s="25">
        <v>45777</v>
      </c>
      <c r="G85" s="36">
        <v>188</v>
      </c>
      <c r="H85" s="49">
        <v>0.03</v>
      </c>
      <c r="I85" s="49">
        <v>1.4999999999999999E-2</v>
      </c>
      <c r="J85" s="36">
        <v>196</v>
      </c>
      <c r="K85" s="3" t="s">
        <v>8972</v>
      </c>
    </row>
    <row r="86" spans="1:11" ht="15">
      <c r="A86" s="8" t="s">
        <v>14154</v>
      </c>
      <c r="B86" s="8" t="s">
        <v>9011</v>
      </c>
      <c r="C86" s="8" t="s">
        <v>151</v>
      </c>
      <c r="D86" s="8" t="s">
        <v>8980</v>
      </c>
      <c r="E86" s="25">
        <v>45748</v>
      </c>
      <c r="F86" s="25">
        <v>45749</v>
      </c>
      <c r="G86" s="36">
        <v>48</v>
      </c>
      <c r="H86" s="49">
        <v>0.01</v>
      </c>
      <c r="I86" s="49">
        <v>5.0000000000000001E-3</v>
      </c>
      <c r="J86" s="36">
        <v>50</v>
      </c>
      <c r="K86" s="3" t="s">
        <v>8972</v>
      </c>
    </row>
    <row r="87" spans="1:11" ht="15">
      <c r="A87" s="8" t="s">
        <v>14155</v>
      </c>
      <c r="B87" s="8" t="s">
        <v>9012</v>
      </c>
      <c r="C87" s="8" t="s">
        <v>151</v>
      </c>
      <c r="D87" s="8" t="s">
        <v>8982</v>
      </c>
      <c r="E87" s="25">
        <v>45749</v>
      </c>
      <c r="F87" s="25">
        <v>45751</v>
      </c>
      <c r="G87" s="36">
        <v>48</v>
      </c>
      <c r="H87" s="49">
        <v>0.02</v>
      </c>
      <c r="I87" s="49">
        <v>0.01</v>
      </c>
      <c r="J87" s="36">
        <v>50</v>
      </c>
      <c r="K87" s="3" t="s">
        <v>8972</v>
      </c>
    </row>
    <row r="88" spans="1:11" ht="15">
      <c r="A88" s="8" t="s">
        <v>14156</v>
      </c>
      <c r="B88" s="8" t="s">
        <v>9013</v>
      </c>
      <c r="C88" s="8" t="s">
        <v>151</v>
      </c>
      <c r="D88" s="8" t="s">
        <v>8984</v>
      </c>
      <c r="E88" s="25">
        <v>45750</v>
      </c>
      <c r="F88" s="25">
        <v>45753</v>
      </c>
      <c r="G88" s="36">
        <v>49</v>
      </c>
      <c r="H88" s="49">
        <v>0.03</v>
      </c>
      <c r="I88" s="49">
        <v>1.4999999999999999E-2</v>
      </c>
      <c r="J88" s="36">
        <v>51</v>
      </c>
      <c r="K88" s="3" t="s">
        <v>8972</v>
      </c>
    </row>
    <row r="89" spans="1:11" ht="15">
      <c r="A89" s="8" t="s">
        <v>14157</v>
      </c>
      <c r="B89" s="8" t="s">
        <v>9014</v>
      </c>
      <c r="C89" s="8" t="s">
        <v>152</v>
      </c>
      <c r="D89" s="8" t="s">
        <v>8986</v>
      </c>
      <c r="E89" s="25">
        <v>45751</v>
      </c>
      <c r="F89" s="25">
        <v>45752</v>
      </c>
      <c r="G89" s="36">
        <v>49</v>
      </c>
      <c r="H89" s="49">
        <v>0.01</v>
      </c>
      <c r="I89" s="49">
        <v>5.0000000000000001E-3</v>
      </c>
      <c r="J89" s="36">
        <v>51</v>
      </c>
      <c r="K89" s="3" t="s">
        <v>8972</v>
      </c>
    </row>
    <row r="90" spans="1:11" ht="15">
      <c r="A90" s="8" t="s">
        <v>14158</v>
      </c>
      <c r="B90" s="8" t="s">
        <v>9015</v>
      </c>
      <c r="C90" s="8" t="s">
        <v>152</v>
      </c>
      <c r="D90" s="8" t="s">
        <v>8988</v>
      </c>
      <c r="E90" s="25">
        <v>45752</v>
      </c>
      <c r="F90" s="25">
        <v>45754</v>
      </c>
      <c r="G90" s="36">
        <v>50</v>
      </c>
      <c r="H90" s="49">
        <v>0.02</v>
      </c>
      <c r="I90" s="49">
        <v>0.01</v>
      </c>
      <c r="J90" s="36">
        <v>52</v>
      </c>
      <c r="K90" s="3" t="s">
        <v>8972</v>
      </c>
    </row>
    <row r="91" spans="1:11" ht="15">
      <c r="A91" s="8" t="s">
        <v>14159</v>
      </c>
      <c r="B91" s="8" t="s">
        <v>9016</v>
      </c>
      <c r="C91" s="8" t="s">
        <v>152</v>
      </c>
      <c r="D91" s="8" t="s">
        <v>8990</v>
      </c>
      <c r="E91" s="25">
        <v>45753</v>
      </c>
      <c r="F91" s="25">
        <v>45756</v>
      </c>
      <c r="G91" s="36">
        <v>50</v>
      </c>
      <c r="H91" s="49">
        <v>0.03</v>
      </c>
      <c r="I91" s="49">
        <v>1.4999999999999999E-2</v>
      </c>
      <c r="J91" s="36">
        <v>52</v>
      </c>
      <c r="K91" s="3" t="s">
        <v>8972</v>
      </c>
    </row>
    <row r="92" spans="1:11" ht="15">
      <c r="A92" s="8" t="s">
        <v>14160</v>
      </c>
      <c r="B92" s="8" t="s">
        <v>9017</v>
      </c>
      <c r="C92" s="8" t="s">
        <v>153</v>
      </c>
      <c r="D92" s="8" t="s">
        <v>8992</v>
      </c>
      <c r="E92" s="25">
        <v>45754</v>
      </c>
      <c r="F92" s="25">
        <v>45755</v>
      </c>
      <c r="G92" s="36">
        <v>202</v>
      </c>
      <c r="H92" s="49">
        <v>0.01</v>
      </c>
      <c r="I92" s="49">
        <v>5.0000000000000001E-3</v>
      </c>
      <c r="J92" s="36">
        <v>210</v>
      </c>
      <c r="K92" s="3" t="s">
        <v>8972</v>
      </c>
    </row>
    <row r="93" spans="1:11" ht="15">
      <c r="A93" s="8" t="s">
        <v>14161</v>
      </c>
      <c r="B93" s="8" t="s">
        <v>9018</v>
      </c>
      <c r="C93" s="8" t="s">
        <v>153</v>
      </c>
      <c r="D93" s="8" t="s">
        <v>8994</v>
      </c>
      <c r="E93" s="25">
        <v>45755</v>
      </c>
      <c r="F93" s="25">
        <v>45757</v>
      </c>
      <c r="G93" s="36">
        <v>204</v>
      </c>
      <c r="H93" s="49">
        <v>0.02</v>
      </c>
      <c r="I93" s="49">
        <v>0.01</v>
      </c>
      <c r="J93" s="36">
        <v>212</v>
      </c>
      <c r="K93" s="3" t="s">
        <v>8972</v>
      </c>
    </row>
    <row r="94" spans="1:11" ht="15">
      <c r="A94" s="8" t="s">
        <v>14162</v>
      </c>
      <c r="B94" s="8" t="s">
        <v>9019</v>
      </c>
      <c r="C94" s="8" t="s">
        <v>153</v>
      </c>
      <c r="D94" s="8" t="s">
        <v>8996</v>
      </c>
      <c r="E94" s="25">
        <v>45756</v>
      </c>
      <c r="F94" s="25">
        <v>45759</v>
      </c>
      <c r="G94" s="36">
        <v>206</v>
      </c>
      <c r="H94" s="49">
        <v>0.03</v>
      </c>
      <c r="I94" s="49">
        <v>1.4999999999999999E-2</v>
      </c>
      <c r="J94" s="36">
        <v>214</v>
      </c>
      <c r="K94" s="3" t="s">
        <v>8972</v>
      </c>
    </row>
    <row r="95" spans="1:11" ht="15">
      <c r="A95" s="8" t="s">
        <v>14163</v>
      </c>
      <c r="B95" s="8" t="s">
        <v>9020</v>
      </c>
      <c r="C95" s="8" t="s">
        <v>154</v>
      </c>
      <c r="D95" s="8" t="s">
        <v>8998</v>
      </c>
      <c r="E95" s="25">
        <v>45757</v>
      </c>
      <c r="F95" s="25">
        <v>45758</v>
      </c>
      <c r="G95" s="36">
        <v>208</v>
      </c>
      <c r="H95" s="49">
        <v>0.01</v>
      </c>
      <c r="I95" s="49">
        <v>5.0000000000000001E-3</v>
      </c>
      <c r="J95" s="36">
        <v>216</v>
      </c>
      <c r="K95" s="3" t="s">
        <v>8972</v>
      </c>
    </row>
    <row r="96" spans="1:11" ht="15">
      <c r="A96" s="8" t="s">
        <v>14164</v>
      </c>
      <c r="B96" s="8" t="s">
        <v>9021</v>
      </c>
      <c r="C96" s="8" t="s">
        <v>154</v>
      </c>
      <c r="D96" s="8" t="s">
        <v>9000</v>
      </c>
      <c r="E96" s="25">
        <v>45758</v>
      </c>
      <c r="F96" s="25">
        <v>45760</v>
      </c>
      <c r="G96" s="36">
        <v>210</v>
      </c>
      <c r="H96" s="49">
        <v>0.02</v>
      </c>
      <c r="I96" s="49">
        <v>0.01</v>
      </c>
      <c r="J96" s="36">
        <v>218</v>
      </c>
      <c r="K96" s="3" t="s">
        <v>8972</v>
      </c>
    </row>
    <row r="97" spans="1:11" ht="15">
      <c r="A97" s="8" t="s">
        <v>14165</v>
      </c>
      <c r="B97" s="8" t="s">
        <v>9022</v>
      </c>
      <c r="C97" s="8" t="s">
        <v>154</v>
      </c>
      <c r="D97" s="8" t="s">
        <v>9002</v>
      </c>
      <c r="E97" s="25">
        <v>45759</v>
      </c>
      <c r="F97" s="25">
        <v>45762</v>
      </c>
      <c r="G97" s="36">
        <v>212</v>
      </c>
      <c r="H97" s="49">
        <v>0.03</v>
      </c>
      <c r="I97" s="49">
        <v>1.4999999999999999E-2</v>
      </c>
      <c r="J97" s="36">
        <v>220</v>
      </c>
      <c r="K97" s="3" t="s">
        <v>8972</v>
      </c>
    </row>
    <row r="98" spans="1:11" ht="15">
      <c r="A98" s="8" t="s">
        <v>14166</v>
      </c>
      <c r="B98" s="8" t="s">
        <v>9023</v>
      </c>
      <c r="C98" s="8" t="s">
        <v>155</v>
      </c>
      <c r="D98" s="8" t="s">
        <v>8971</v>
      </c>
      <c r="E98" s="25">
        <v>45760</v>
      </c>
      <c r="F98" s="25">
        <v>45761</v>
      </c>
      <c r="G98" s="36">
        <v>214</v>
      </c>
      <c r="H98" s="49">
        <v>0.01</v>
      </c>
      <c r="I98" s="49">
        <v>5.0000000000000001E-3</v>
      </c>
      <c r="J98" s="36">
        <v>223</v>
      </c>
      <c r="K98" s="3" t="s">
        <v>8972</v>
      </c>
    </row>
    <row r="99" spans="1:11" ht="15">
      <c r="A99" s="8" t="s">
        <v>14167</v>
      </c>
      <c r="B99" s="8" t="s">
        <v>9024</v>
      </c>
      <c r="C99" s="8" t="s">
        <v>155</v>
      </c>
      <c r="D99" s="8" t="s">
        <v>8974</v>
      </c>
      <c r="E99" s="25">
        <v>45761</v>
      </c>
      <c r="F99" s="25">
        <v>45763</v>
      </c>
      <c r="G99" s="36">
        <v>216</v>
      </c>
      <c r="H99" s="49">
        <v>0.02</v>
      </c>
      <c r="I99" s="49">
        <v>0.01</v>
      </c>
      <c r="J99" s="36">
        <v>225</v>
      </c>
      <c r="K99" s="3" t="s">
        <v>8972</v>
      </c>
    </row>
    <row r="100" spans="1:11" ht="15">
      <c r="A100" s="8" t="s">
        <v>14168</v>
      </c>
      <c r="B100" s="8" t="s">
        <v>9025</v>
      </c>
      <c r="C100" s="8" t="s">
        <v>155</v>
      </c>
      <c r="D100" s="8" t="s">
        <v>8976</v>
      </c>
      <c r="E100" s="25">
        <v>45762</v>
      </c>
      <c r="F100" s="25">
        <v>45765</v>
      </c>
      <c r="G100" s="36">
        <v>218</v>
      </c>
      <c r="H100" s="49">
        <v>0.03</v>
      </c>
      <c r="I100" s="49">
        <v>1.4999999999999999E-2</v>
      </c>
      <c r="J100" s="36">
        <v>227</v>
      </c>
      <c r="K100" s="3" t="s">
        <v>8972</v>
      </c>
    </row>
    <row r="101" spans="1:11" ht="15">
      <c r="A101" s="8" t="s">
        <v>14169</v>
      </c>
      <c r="B101" s="8" t="s">
        <v>9026</v>
      </c>
      <c r="C101" s="8" t="s">
        <v>156</v>
      </c>
      <c r="D101" s="8" t="s">
        <v>8978</v>
      </c>
      <c r="E101" s="25">
        <v>45763</v>
      </c>
      <c r="F101" s="25">
        <v>45764</v>
      </c>
      <c r="G101" s="36">
        <v>180</v>
      </c>
      <c r="H101" s="49">
        <v>0.01</v>
      </c>
      <c r="I101" s="49">
        <v>5.0000000000000001E-3</v>
      </c>
      <c r="J101" s="36">
        <v>187</v>
      </c>
      <c r="K101" s="3" t="s">
        <v>8972</v>
      </c>
    </row>
    <row r="102" spans="1:11" ht="15">
      <c r="A102" s="8" t="s">
        <v>14170</v>
      </c>
      <c r="B102" s="8"/>
      <c r="C102" s="8" t="s">
        <v>156</v>
      </c>
      <c r="D102" s="8" t="s">
        <v>8980</v>
      </c>
      <c r="E102" s="25">
        <v>45764</v>
      </c>
      <c r="F102" s="25">
        <v>45766</v>
      </c>
      <c r="G102" s="36">
        <v>182</v>
      </c>
      <c r="H102" s="49">
        <v>0.02</v>
      </c>
      <c r="I102" s="49">
        <v>0.01</v>
      </c>
      <c r="J102" s="36">
        <v>189</v>
      </c>
      <c r="K102" s="3" t="s">
        <v>8972</v>
      </c>
    </row>
    <row r="103" spans="1:11" ht="15">
      <c r="A103" s="8" t="s">
        <v>14171</v>
      </c>
      <c r="B103" s="8"/>
      <c r="C103" s="8" t="s">
        <v>156</v>
      </c>
      <c r="D103" s="8" t="s">
        <v>8982</v>
      </c>
      <c r="E103" s="25">
        <v>45765</v>
      </c>
      <c r="F103" s="25">
        <v>45768</v>
      </c>
      <c r="G103" s="36">
        <v>184</v>
      </c>
      <c r="H103" s="49">
        <v>0.03</v>
      </c>
      <c r="I103" s="49">
        <v>1.4999999999999999E-2</v>
      </c>
      <c r="J103" s="36">
        <v>191</v>
      </c>
      <c r="K103" s="3" t="s">
        <v>8972</v>
      </c>
    </row>
    <row r="104" spans="1:11" ht="15">
      <c r="A104" s="8" t="s">
        <v>14172</v>
      </c>
      <c r="B104" s="8"/>
      <c r="C104" s="8" t="s">
        <v>157</v>
      </c>
      <c r="D104" s="8" t="s">
        <v>8984</v>
      </c>
      <c r="E104" s="25">
        <v>45766</v>
      </c>
      <c r="F104" s="25">
        <v>45767</v>
      </c>
      <c r="G104" s="36">
        <v>186</v>
      </c>
      <c r="H104" s="49">
        <v>0.01</v>
      </c>
      <c r="I104" s="49">
        <v>5.0000000000000001E-3</v>
      </c>
      <c r="J104" s="36">
        <v>193</v>
      </c>
      <c r="K104" s="3" t="s">
        <v>8972</v>
      </c>
    </row>
    <row r="105" spans="1:11" ht="15">
      <c r="A105" s="8" t="s">
        <v>14173</v>
      </c>
      <c r="B105" s="8"/>
      <c r="C105" s="8" t="s">
        <v>157</v>
      </c>
      <c r="D105" s="8" t="s">
        <v>8986</v>
      </c>
      <c r="E105" s="25">
        <v>45767</v>
      </c>
      <c r="F105" s="25">
        <v>45769</v>
      </c>
      <c r="G105" s="36">
        <v>188</v>
      </c>
      <c r="H105" s="49">
        <v>0.02</v>
      </c>
      <c r="I105" s="49">
        <v>0.01</v>
      </c>
      <c r="J105" s="36">
        <v>196</v>
      </c>
      <c r="K105" s="3" t="s">
        <v>8972</v>
      </c>
    </row>
    <row r="106" spans="1:11" ht="15">
      <c r="A106" s="8" t="s">
        <v>14174</v>
      </c>
      <c r="B106" s="8"/>
      <c r="C106" s="8" t="s">
        <v>157</v>
      </c>
      <c r="D106" s="8" t="s">
        <v>8988</v>
      </c>
      <c r="E106" s="25">
        <v>45768</v>
      </c>
      <c r="F106" s="25">
        <v>45771</v>
      </c>
      <c r="G106" s="36">
        <v>190</v>
      </c>
      <c r="H106" s="49">
        <v>0.03</v>
      </c>
      <c r="I106" s="49">
        <v>1.4999999999999999E-2</v>
      </c>
      <c r="J106" s="36">
        <v>198</v>
      </c>
      <c r="K106" s="3" t="s">
        <v>8972</v>
      </c>
    </row>
    <row r="107" spans="1:11" ht="15">
      <c r="A107" s="8" t="s">
        <v>14175</v>
      </c>
      <c r="B107" s="8"/>
      <c r="C107" s="8" t="s">
        <v>158</v>
      </c>
      <c r="D107" s="8" t="s">
        <v>8990</v>
      </c>
      <c r="E107" s="25">
        <v>45769</v>
      </c>
      <c r="F107" s="25">
        <v>45770</v>
      </c>
      <c r="G107" s="36">
        <v>192</v>
      </c>
      <c r="H107" s="49">
        <v>0.01</v>
      </c>
      <c r="I107" s="49">
        <v>5.0000000000000001E-3</v>
      </c>
      <c r="J107" s="36">
        <v>200</v>
      </c>
      <c r="K107" s="3" t="s">
        <v>8972</v>
      </c>
    </row>
    <row r="108" spans="1:11" ht="15">
      <c r="A108" s="8" t="s">
        <v>14176</v>
      </c>
      <c r="B108" s="8"/>
      <c r="C108" s="8" t="s">
        <v>158</v>
      </c>
      <c r="D108" s="8" t="s">
        <v>8992</v>
      </c>
      <c r="E108" s="25">
        <v>45770</v>
      </c>
      <c r="F108" s="25">
        <v>45772</v>
      </c>
      <c r="G108" s="36">
        <v>194</v>
      </c>
      <c r="H108" s="49">
        <v>0.02</v>
      </c>
      <c r="I108" s="49">
        <v>0.01</v>
      </c>
      <c r="J108" s="36">
        <v>202</v>
      </c>
      <c r="K108" s="3" t="s">
        <v>8972</v>
      </c>
    </row>
    <row r="109" spans="1:11" ht="15">
      <c r="A109" s="8" t="s">
        <v>14177</v>
      </c>
      <c r="B109" s="8"/>
      <c r="C109" s="8" t="s">
        <v>158</v>
      </c>
      <c r="D109" s="8" t="s">
        <v>8994</v>
      </c>
      <c r="E109" s="25">
        <v>45771</v>
      </c>
      <c r="F109" s="25">
        <v>45774</v>
      </c>
      <c r="G109" s="36">
        <v>196</v>
      </c>
      <c r="H109" s="49">
        <v>0.03</v>
      </c>
      <c r="I109" s="49">
        <v>1.4999999999999999E-2</v>
      </c>
      <c r="J109" s="36">
        <v>204</v>
      </c>
      <c r="K109" s="3" t="s">
        <v>8972</v>
      </c>
    </row>
    <row r="110" spans="1:11" ht="15">
      <c r="A110" t="s">
        <v>14178</v>
      </c>
      <c r="C110" t="s">
        <v>159</v>
      </c>
      <c r="D110" t="s">
        <v>8996</v>
      </c>
      <c r="E110" s="15">
        <v>45772</v>
      </c>
      <c r="F110" s="15">
        <v>45773</v>
      </c>
      <c r="G110">
        <v>198</v>
      </c>
      <c r="H110" s="85">
        <v>0.01</v>
      </c>
      <c r="I110" s="85">
        <v>5.0000000000000001E-3</v>
      </c>
      <c r="J110">
        <v>206</v>
      </c>
      <c r="K110" t="s">
        <v>8972</v>
      </c>
    </row>
    <row r="111" spans="1:11" ht="15">
      <c r="A111" t="s">
        <v>14179</v>
      </c>
      <c r="B111" t="s">
        <v>10323</v>
      </c>
      <c r="C111" t="s">
        <v>106</v>
      </c>
      <c r="D111" t="s">
        <v>8971</v>
      </c>
      <c r="E111" s="15">
        <v>45778</v>
      </c>
      <c r="F111" s="15">
        <v>45779</v>
      </c>
      <c r="G111">
        <v>200</v>
      </c>
      <c r="H111" s="85">
        <v>0.01</v>
      </c>
      <c r="I111" s="85">
        <v>5.0000000000000001E-3</v>
      </c>
      <c r="J111">
        <v>208</v>
      </c>
      <c r="K111" t="s">
        <v>8972</v>
      </c>
    </row>
    <row r="112" spans="1:11" ht="15">
      <c r="A112" t="s">
        <v>14180</v>
      </c>
      <c r="B112" t="s">
        <v>10326</v>
      </c>
      <c r="C112" t="s">
        <v>106</v>
      </c>
      <c r="D112" t="s">
        <v>8974</v>
      </c>
      <c r="E112" s="15">
        <v>45779</v>
      </c>
      <c r="F112" s="15">
        <v>45781</v>
      </c>
      <c r="G112">
        <v>202</v>
      </c>
      <c r="H112" s="85">
        <v>0.02</v>
      </c>
      <c r="I112" s="85">
        <v>0.01</v>
      </c>
      <c r="J112">
        <v>210</v>
      </c>
      <c r="K112" t="s">
        <v>8972</v>
      </c>
    </row>
    <row r="113" spans="1:11" ht="15">
      <c r="A113" t="s">
        <v>14181</v>
      </c>
      <c r="B113" t="s">
        <v>10329</v>
      </c>
      <c r="C113" t="s">
        <v>106</v>
      </c>
      <c r="D113" t="s">
        <v>8976</v>
      </c>
      <c r="E113" s="15">
        <v>45780</v>
      </c>
      <c r="F113" s="15">
        <v>45783</v>
      </c>
      <c r="G113">
        <v>204</v>
      </c>
      <c r="H113" s="85">
        <v>0.03</v>
      </c>
      <c r="I113" s="85">
        <v>1.4999999999999999E-2</v>
      </c>
      <c r="J113">
        <v>212</v>
      </c>
      <c r="K113" t="s">
        <v>8972</v>
      </c>
    </row>
    <row r="114" spans="1:11">
      <c r="A114" t="s">
        <v>14182</v>
      </c>
      <c r="B114" t="s">
        <v>10332</v>
      </c>
      <c r="C114" t="s">
        <v>109</v>
      </c>
      <c r="D114" t="s">
        <v>8978</v>
      </c>
      <c r="E114" s="15">
        <v>45781</v>
      </c>
      <c r="F114" s="15">
        <v>45782</v>
      </c>
      <c r="G114">
        <v>206</v>
      </c>
      <c r="H114" s="85">
        <v>0.01</v>
      </c>
      <c r="I114" s="85">
        <v>5.0000000000000001E-3</v>
      </c>
      <c r="J114">
        <v>214</v>
      </c>
      <c r="K114" t="s">
        <v>8972</v>
      </c>
    </row>
    <row r="115" spans="1:11">
      <c r="A115" t="s">
        <v>14183</v>
      </c>
      <c r="B115" t="s">
        <v>10335</v>
      </c>
      <c r="C115" t="s">
        <v>109</v>
      </c>
      <c r="D115" t="s">
        <v>8980</v>
      </c>
      <c r="E115" s="15">
        <v>45782</v>
      </c>
      <c r="F115" s="15">
        <v>45784</v>
      </c>
      <c r="G115">
        <v>208</v>
      </c>
      <c r="H115" s="85">
        <v>0.02</v>
      </c>
      <c r="I115" s="85">
        <v>0.01</v>
      </c>
      <c r="J115">
        <v>216</v>
      </c>
      <c r="K115" t="s">
        <v>8972</v>
      </c>
    </row>
    <row r="116" spans="1:11">
      <c r="A116" t="s">
        <v>14184</v>
      </c>
      <c r="B116" t="s">
        <v>10338</v>
      </c>
      <c r="C116" t="s">
        <v>109</v>
      </c>
      <c r="D116" t="s">
        <v>8982</v>
      </c>
      <c r="E116" s="15">
        <v>45783</v>
      </c>
      <c r="F116" s="15">
        <v>45786</v>
      </c>
      <c r="G116">
        <v>210</v>
      </c>
      <c r="H116" s="85">
        <v>0.03</v>
      </c>
      <c r="I116" s="85">
        <v>1.4999999999999999E-2</v>
      </c>
      <c r="J116">
        <v>218</v>
      </c>
      <c r="K116" t="s">
        <v>8972</v>
      </c>
    </row>
    <row r="117" spans="1:11">
      <c r="A117" t="s">
        <v>14185</v>
      </c>
      <c r="B117" t="s">
        <v>10341</v>
      </c>
      <c r="C117" t="s">
        <v>112</v>
      </c>
      <c r="D117" t="s">
        <v>8984</v>
      </c>
      <c r="E117" s="15">
        <v>45784</v>
      </c>
      <c r="F117" s="15">
        <v>45785</v>
      </c>
      <c r="G117">
        <v>212</v>
      </c>
      <c r="H117" s="85">
        <v>0.01</v>
      </c>
      <c r="I117" s="85">
        <v>5.0000000000000001E-3</v>
      </c>
      <c r="J117">
        <v>220</v>
      </c>
      <c r="K117" t="s">
        <v>8972</v>
      </c>
    </row>
    <row r="118" spans="1:11">
      <c r="A118" t="s">
        <v>14186</v>
      </c>
      <c r="B118" t="s">
        <v>10344</v>
      </c>
      <c r="C118" t="s">
        <v>112</v>
      </c>
      <c r="D118" t="s">
        <v>8986</v>
      </c>
      <c r="E118" s="15">
        <v>45785</v>
      </c>
      <c r="F118" s="15">
        <v>45787</v>
      </c>
      <c r="G118">
        <v>214</v>
      </c>
      <c r="H118" s="85">
        <v>0.02</v>
      </c>
      <c r="I118" s="85">
        <v>0.01</v>
      </c>
      <c r="J118">
        <v>223</v>
      </c>
      <c r="K118" t="s">
        <v>8972</v>
      </c>
    </row>
    <row r="119" spans="1:11">
      <c r="A119" t="s">
        <v>14187</v>
      </c>
      <c r="B119" t="s">
        <v>10347</v>
      </c>
      <c r="C119" t="s">
        <v>112</v>
      </c>
      <c r="D119" t="s">
        <v>8988</v>
      </c>
      <c r="E119" s="15">
        <v>45786</v>
      </c>
      <c r="F119" s="15">
        <v>45789</v>
      </c>
      <c r="G119">
        <v>216</v>
      </c>
      <c r="H119" s="85">
        <v>0.03</v>
      </c>
      <c r="I119" s="85">
        <v>1.4999999999999999E-2</v>
      </c>
      <c r="J119">
        <v>225</v>
      </c>
      <c r="K119" t="s">
        <v>8972</v>
      </c>
    </row>
    <row r="120" spans="1:11">
      <c r="A120" t="s">
        <v>14188</v>
      </c>
      <c r="B120" t="s">
        <v>10350</v>
      </c>
      <c r="C120" t="s">
        <v>115</v>
      </c>
      <c r="D120" t="s">
        <v>8990</v>
      </c>
      <c r="E120" s="15">
        <v>45787</v>
      </c>
      <c r="F120" s="15">
        <v>45788</v>
      </c>
      <c r="G120">
        <v>218</v>
      </c>
      <c r="H120" s="85">
        <v>0.01</v>
      </c>
      <c r="I120" s="85">
        <v>5.0000000000000001E-3</v>
      </c>
      <c r="J120">
        <v>227</v>
      </c>
      <c r="K120" t="s">
        <v>8972</v>
      </c>
    </row>
    <row r="121" spans="1:11">
      <c r="A121" t="s">
        <v>14189</v>
      </c>
      <c r="B121" t="s">
        <v>10353</v>
      </c>
      <c r="C121" t="s">
        <v>115</v>
      </c>
      <c r="D121" t="s">
        <v>8992</v>
      </c>
      <c r="E121" s="15">
        <v>45788</v>
      </c>
      <c r="F121" s="15">
        <v>45790</v>
      </c>
      <c r="G121">
        <v>180</v>
      </c>
      <c r="H121" s="85">
        <v>0.02</v>
      </c>
      <c r="I121" s="85">
        <v>0.01</v>
      </c>
      <c r="J121">
        <v>187</v>
      </c>
      <c r="K121" t="s">
        <v>8972</v>
      </c>
    </row>
    <row r="122" spans="1:11">
      <c r="A122" t="s">
        <v>14190</v>
      </c>
      <c r="B122" t="s">
        <v>10356</v>
      </c>
      <c r="C122" t="s">
        <v>115</v>
      </c>
      <c r="D122" t="s">
        <v>8994</v>
      </c>
      <c r="E122" s="15">
        <v>45789</v>
      </c>
      <c r="F122" s="15">
        <v>45792</v>
      </c>
      <c r="G122">
        <v>182</v>
      </c>
      <c r="H122" s="85">
        <v>0.03</v>
      </c>
      <c r="I122" s="85">
        <v>1.4999999999999999E-2</v>
      </c>
      <c r="J122">
        <v>189</v>
      </c>
      <c r="K122" t="s">
        <v>8972</v>
      </c>
    </row>
    <row r="123" spans="1:11">
      <c r="A123" t="s">
        <v>14191</v>
      </c>
      <c r="B123" t="s">
        <v>10359</v>
      </c>
      <c r="C123" t="s">
        <v>118</v>
      </c>
      <c r="D123" t="s">
        <v>8996</v>
      </c>
      <c r="E123" s="15">
        <v>45790</v>
      </c>
      <c r="F123" s="15">
        <v>45791</v>
      </c>
      <c r="G123">
        <v>184</v>
      </c>
      <c r="H123" s="85">
        <v>0.01</v>
      </c>
      <c r="I123" s="85">
        <v>5.0000000000000001E-3</v>
      </c>
      <c r="J123">
        <v>191</v>
      </c>
      <c r="K123" t="s">
        <v>8972</v>
      </c>
    </row>
    <row r="124" spans="1:11">
      <c r="A124" t="s">
        <v>14192</v>
      </c>
      <c r="B124" t="s">
        <v>10362</v>
      </c>
      <c r="C124" t="s">
        <v>118</v>
      </c>
      <c r="D124" t="s">
        <v>8998</v>
      </c>
      <c r="E124" s="15">
        <v>45791</v>
      </c>
      <c r="F124" s="15">
        <v>45793</v>
      </c>
      <c r="G124">
        <v>186</v>
      </c>
      <c r="H124" s="85">
        <v>0.02</v>
      </c>
      <c r="I124" s="85">
        <v>0.01</v>
      </c>
      <c r="J124">
        <v>193</v>
      </c>
      <c r="K124" t="s">
        <v>8972</v>
      </c>
    </row>
    <row r="125" spans="1:11">
      <c r="A125" t="s">
        <v>14193</v>
      </c>
      <c r="B125" t="s">
        <v>10365</v>
      </c>
      <c r="C125" t="s">
        <v>118</v>
      </c>
      <c r="D125" t="s">
        <v>9000</v>
      </c>
      <c r="E125" s="15">
        <v>45792</v>
      </c>
      <c r="F125" s="15">
        <v>45795</v>
      </c>
      <c r="G125">
        <v>188</v>
      </c>
      <c r="H125" s="85">
        <v>0.03</v>
      </c>
      <c r="I125" s="85">
        <v>1.4999999999999999E-2</v>
      </c>
      <c r="J125">
        <v>196</v>
      </c>
      <c r="K125" t="s">
        <v>8972</v>
      </c>
    </row>
    <row r="126" spans="1:11">
      <c r="A126" t="s">
        <v>14194</v>
      </c>
      <c r="B126" t="s">
        <v>10368</v>
      </c>
      <c r="C126" t="s">
        <v>120</v>
      </c>
      <c r="D126" t="s">
        <v>9002</v>
      </c>
      <c r="E126" s="15">
        <v>45793</v>
      </c>
      <c r="F126" s="15">
        <v>45794</v>
      </c>
      <c r="G126">
        <v>190</v>
      </c>
      <c r="H126" s="85">
        <v>0.01</v>
      </c>
      <c r="I126" s="85">
        <v>5.0000000000000001E-3</v>
      </c>
      <c r="J126">
        <v>198</v>
      </c>
      <c r="K126" t="s">
        <v>8972</v>
      </c>
    </row>
    <row r="127" spans="1:11">
      <c r="A127" t="s">
        <v>14195</v>
      </c>
      <c r="B127" t="s">
        <v>10371</v>
      </c>
      <c r="C127" t="s">
        <v>120</v>
      </c>
      <c r="D127" t="s">
        <v>8971</v>
      </c>
      <c r="E127" s="15">
        <v>45794</v>
      </c>
      <c r="F127" s="15">
        <v>45796</v>
      </c>
      <c r="G127">
        <v>192</v>
      </c>
      <c r="H127" s="85">
        <v>0.02</v>
      </c>
      <c r="I127" s="85">
        <v>0.01</v>
      </c>
      <c r="J127">
        <v>200</v>
      </c>
      <c r="K127" t="s">
        <v>8972</v>
      </c>
    </row>
    <row r="128" spans="1:11">
      <c r="A128" t="s">
        <v>14196</v>
      </c>
      <c r="B128" t="s">
        <v>10374</v>
      </c>
      <c r="C128" t="s">
        <v>120</v>
      </c>
      <c r="D128" t="s">
        <v>8974</v>
      </c>
      <c r="E128" s="15">
        <v>45795</v>
      </c>
      <c r="F128" s="15">
        <v>45798</v>
      </c>
      <c r="G128">
        <v>194</v>
      </c>
      <c r="H128" s="85">
        <v>0.03</v>
      </c>
      <c r="I128" s="85">
        <v>1.4999999999999999E-2</v>
      </c>
      <c r="J128">
        <v>202</v>
      </c>
      <c r="K128" t="s">
        <v>8972</v>
      </c>
    </row>
    <row r="129" spans="1:11">
      <c r="A129" t="s">
        <v>14197</v>
      </c>
      <c r="B129" t="s">
        <v>10377</v>
      </c>
      <c r="C129" t="s">
        <v>122</v>
      </c>
      <c r="D129" t="s">
        <v>8976</v>
      </c>
      <c r="E129" s="15">
        <v>45796</v>
      </c>
      <c r="F129" s="15">
        <v>45797</v>
      </c>
      <c r="G129">
        <v>196</v>
      </c>
      <c r="H129" s="85">
        <v>0.01</v>
      </c>
      <c r="I129" s="85">
        <v>5.0000000000000001E-3</v>
      </c>
      <c r="J129">
        <v>204</v>
      </c>
      <c r="K129" t="s">
        <v>8972</v>
      </c>
    </row>
    <row r="130" spans="1:11">
      <c r="A130" t="s">
        <v>14198</v>
      </c>
      <c r="B130" t="s">
        <v>10380</v>
      </c>
      <c r="C130" t="s">
        <v>122</v>
      </c>
      <c r="D130" t="s">
        <v>8978</v>
      </c>
      <c r="E130" s="15">
        <v>45797</v>
      </c>
      <c r="F130" s="15">
        <v>45799</v>
      </c>
      <c r="G130">
        <v>198</v>
      </c>
      <c r="H130" s="85">
        <v>0.02</v>
      </c>
      <c r="I130" s="85">
        <v>0.01</v>
      </c>
      <c r="J130">
        <v>206</v>
      </c>
      <c r="K130" t="s">
        <v>8972</v>
      </c>
    </row>
    <row r="131" spans="1:11">
      <c r="A131" t="s">
        <v>14199</v>
      </c>
      <c r="B131" t="s">
        <v>10383</v>
      </c>
      <c r="C131" t="s">
        <v>122</v>
      </c>
      <c r="D131" t="s">
        <v>8980</v>
      </c>
      <c r="E131" s="15">
        <v>45798</v>
      </c>
      <c r="F131" s="15">
        <v>45801</v>
      </c>
      <c r="G131">
        <v>200</v>
      </c>
      <c r="H131" s="85">
        <v>0.03</v>
      </c>
      <c r="I131" s="85">
        <v>1.4999999999999999E-2</v>
      </c>
      <c r="J131">
        <v>208</v>
      </c>
      <c r="K131" t="s">
        <v>8972</v>
      </c>
    </row>
    <row r="132" spans="1:11">
      <c r="A132" t="s">
        <v>14200</v>
      </c>
      <c r="B132" t="s">
        <v>10386</v>
      </c>
      <c r="C132" t="s">
        <v>125</v>
      </c>
      <c r="D132" t="s">
        <v>8982</v>
      </c>
      <c r="E132" s="15">
        <v>45799</v>
      </c>
      <c r="F132" s="15">
        <v>45800</v>
      </c>
      <c r="G132">
        <v>202</v>
      </c>
      <c r="H132" s="85">
        <v>0.01</v>
      </c>
      <c r="I132" s="85">
        <v>5.0000000000000001E-3</v>
      </c>
      <c r="J132">
        <v>210</v>
      </c>
      <c r="K132" t="s">
        <v>8972</v>
      </c>
    </row>
    <row r="133" spans="1:11">
      <c r="A133" t="s">
        <v>14201</v>
      </c>
      <c r="B133" t="s">
        <v>10389</v>
      </c>
      <c r="C133" t="s">
        <v>125</v>
      </c>
      <c r="D133" t="s">
        <v>8984</v>
      </c>
      <c r="E133" s="15">
        <v>45800</v>
      </c>
      <c r="F133" s="15">
        <v>45802</v>
      </c>
      <c r="G133">
        <v>204</v>
      </c>
      <c r="H133" s="85">
        <v>0.02</v>
      </c>
      <c r="I133" s="85">
        <v>0.01</v>
      </c>
      <c r="J133">
        <v>212</v>
      </c>
      <c r="K133" t="s">
        <v>8972</v>
      </c>
    </row>
    <row r="134" spans="1:11">
      <c r="A134" t="s">
        <v>14202</v>
      </c>
      <c r="B134" t="s">
        <v>10392</v>
      </c>
      <c r="C134" t="s">
        <v>125</v>
      </c>
      <c r="D134" t="s">
        <v>8986</v>
      </c>
      <c r="E134" s="15">
        <v>45801</v>
      </c>
      <c r="F134" s="15">
        <v>45804</v>
      </c>
      <c r="G134">
        <v>206</v>
      </c>
      <c r="H134" s="85">
        <v>0.03</v>
      </c>
      <c r="I134" s="85">
        <v>1.4999999999999999E-2</v>
      </c>
      <c r="J134">
        <v>214</v>
      </c>
      <c r="K134" t="s">
        <v>8972</v>
      </c>
    </row>
    <row r="135" spans="1:11">
      <c r="A135" t="s">
        <v>14203</v>
      </c>
      <c r="B135" t="s">
        <v>10395</v>
      </c>
      <c r="C135" t="s">
        <v>127</v>
      </c>
      <c r="D135" t="s">
        <v>8988</v>
      </c>
      <c r="E135" s="15">
        <v>45802</v>
      </c>
      <c r="F135" s="15">
        <v>45803</v>
      </c>
      <c r="G135">
        <v>52</v>
      </c>
      <c r="H135" s="85">
        <v>0.01</v>
      </c>
      <c r="I135" s="85">
        <v>5.0000000000000001E-3</v>
      </c>
      <c r="J135">
        <v>54</v>
      </c>
      <c r="K135" t="s">
        <v>8972</v>
      </c>
    </row>
    <row r="136" spans="1:11">
      <c r="A136" t="s">
        <v>14204</v>
      </c>
      <c r="B136" t="s">
        <v>10398</v>
      </c>
      <c r="C136" t="s">
        <v>127</v>
      </c>
      <c r="D136" t="s">
        <v>8990</v>
      </c>
      <c r="E136" s="15">
        <v>45803</v>
      </c>
      <c r="F136" s="15">
        <v>45805</v>
      </c>
      <c r="G136">
        <v>53</v>
      </c>
      <c r="H136" s="85">
        <v>0.02</v>
      </c>
      <c r="I136" s="85">
        <v>0.01</v>
      </c>
      <c r="J136">
        <v>55</v>
      </c>
      <c r="K136" t="s">
        <v>8972</v>
      </c>
    </row>
    <row r="137" spans="1:11">
      <c r="A137" t="s">
        <v>14205</v>
      </c>
      <c r="B137" t="s">
        <v>10401</v>
      </c>
      <c r="C137" t="s">
        <v>127</v>
      </c>
      <c r="D137" t="s">
        <v>8992</v>
      </c>
      <c r="E137" s="15">
        <v>45804</v>
      </c>
      <c r="F137" s="15">
        <v>45807</v>
      </c>
      <c r="G137">
        <v>53</v>
      </c>
      <c r="H137" s="85">
        <v>0.03</v>
      </c>
      <c r="I137" s="85">
        <v>1.4999999999999999E-2</v>
      </c>
      <c r="J137">
        <v>55</v>
      </c>
      <c r="K137" t="s">
        <v>8972</v>
      </c>
    </row>
    <row r="138" spans="1:11">
      <c r="A138" t="s">
        <v>14206</v>
      </c>
      <c r="B138" t="s">
        <v>10404</v>
      </c>
      <c r="C138" t="s">
        <v>130</v>
      </c>
      <c r="D138" t="s">
        <v>8994</v>
      </c>
      <c r="E138" s="15">
        <v>45805</v>
      </c>
      <c r="F138" s="15">
        <v>45806</v>
      </c>
      <c r="G138">
        <v>54</v>
      </c>
      <c r="H138" s="85">
        <v>0.01</v>
      </c>
      <c r="I138" s="85">
        <v>5.0000000000000001E-3</v>
      </c>
      <c r="J138">
        <v>56</v>
      </c>
      <c r="K138" t="s">
        <v>8972</v>
      </c>
    </row>
    <row r="139" spans="1:11">
      <c r="A139" t="s">
        <v>14207</v>
      </c>
      <c r="B139" t="s">
        <v>10407</v>
      </c>
      <c r="C139" t="s">
        <v>130</v>
      </c>
      <c r="D139" t="s">
        <v>8996</v>
      </c>
      <c r="E139" s="15">
        <v>45778</v>
      </c>
      <c r="F139" s="15">
        <v>45780</v>
      </c>
      <c r="G139">
        <v>54</v>
      </c>
      <c r="H139" s="85">
        <v>0.02</v>
      </c>
      <c r="I139" s="85">
        <v>0.01</v>
      </c>
      <c r="J139">
        <v>56</v>
      </c>
      <c r="K139" t="s">
        <v>8972</v>
      </c>
    </row>
    <row r="140" spans="1:11">
      <c r="A140" t="s">
        <v>14208</v>
      </c>
      <c r="B140" t="s">
        <v>10410</v>
      </c>
      <c r="C140" t="s">
        <v>130</v>
      </c>
      <c r="D140" t="s">
        <v>8998</v>
      </c>
      <c r="E140" s="15">
        <v>45779</v>
      </c>
      <c r="F140" s="15">
        <v>45782</v>
      </c>
      <c r="G140">
        <v>55</v>
      </c>
      <c r="H140" s="85">
        <v>0.03</v>
      </c>
      <c r="I140" s="85">
        <v>1.4999999999999999E-2</v>
      </c>
      <c r="J140">
        <v>57</v>
      </c>
      <c r="K140" t="s">
        <v>8972</v>
      </c>
    </row>
    <row r="141" spans="1:11">
      <c r="A141" t="s">
        <v>14209</v>
      </c>
      <c r="B141" t="s">
        <v>10413</v>
      </c>
      <c r="C141" t="s">
        <v>133</v>
      </c>
      <c r="D141" t="s">
        <v>9000</v>
      </c>
      <c r="E141" s="15">
        <v>45780</v>
      </c>
      <c r="F141" s="15">
        <v>45781</v>
      </c>
      <c r="G141">
        <v>180</v>
      </c>
      <c r="H141" s="85">
        <v>0.01</v>
      </c>
      <c r="I141" s="85">
        <v>5.0000000000000001E-3</v>
      </c>
      <c r="J141">
        <v>187</v>
      </c>
      <c r="K141" t="s">
        <v>8972</v>
      </c>
    </row>
    <row r="142" spans="1:11">
      <c r="A142" t="s">
        <v>14210</v>
      </c>
      <c r="B142" t="s">
        <v>10416</v>
      </c>
      <c r="C142" t="s">
        <v>133</v>
      </c>
      <c r="D142" t="s">
        <v>9002</v>
      </c>
      <c r="E142" s="15">
        <v>45781</v>
      </c>
      <c r="F142" s="15">
        <v>45783</v>
      </c>
      <c r="G142">
        <v>182</v>
      </c>
      <c r="H142" s="85">
        <v>0.02</v>
      </c>
      <c r="I142" s="85">
        <v>0.01</v>
      </c>
      <c r="J142">
        <v>189</v>
      </c>
      <c r="K142" t="s">
        <v>8972</v>
      </c>
    </row>
    <row r="143" spans="1:11">
      <c r="A143" t="s">
        <v>14211</v>
      </c>
      <c r="B143" t="s">
        <v>10419</v>
      </c>
      <c r="C143" t="s">
        <v>133</v>
      </c>
      <c r="D143" t="s">
        <v>8971</v>
      </c>
      <c r="E143" s="15">
        <v>45782</v>
      </c>
      <c r="F143" s="15">
        <v>45785</v>
      </c>
      <c r="G143">
        <v>184</v>
      </c>
      <c r="H143" s="85">
        <v>0.03</v>
      </c>
      <c r="I143" s="85">
        <v>1.4999999999999999E-2</v>
      </c>
      <c r="J143">
        <v>191</v>
      </c>
      <c r="K143" t="s">
        <v>8972</v>
      </c>
    </row>
    <row r="144" spans="1:11">
      <c r="A144" t="s">
        <v>14212</v>
      </c>
      <c r="B144" t="s">
        <v>10422</v>
      </c>
      <c r="C144" t="s">
        <v>134</v>
      </c>
      <c r="D144" t="s">
        <v>8974</v>
      </c>
      <c r="E144" s="15">
        <v>45783</v>
      </c>
      <c r="F144" s="15">
        <v>45784</v>
      </c>
      <c r="G144">
        <v>186</v>
      </c>
      <c r="H144" s="85">
        <v>0.01</v>
      </c>
      <c r="I144" s="85">
        <v>5.0000000000000001E-3</v>
      </c>
      <c r="J144">
        <v>193</v>
      </c>
      <c r="K144" t="s">
        <v>8972</v>
      </c>
    </row>
    <row r="145" spans="1:11">
      <c r="A145" t="s">
        <v>14213</v>
      </c>
      <c r="B145" t="s">
        <v>10425</v>
      </c>
      <c r="C145" t="s">
        <v>134</v>
      </c>
      <c r="D145" t="s">
        <v>8976</v>
      </c>
      <c r="E145" s="15">
        <v>45784</v>
      </c>
      <c r="F145" s="15">
        <v>45786</v>
      </c>
      <c r="G145">
        <v>188</v>
      </c>
      <c r="H145" s="85">
        <v>0.02</v>
      </c>
      <c r="I145" s="85">
        <v>0.01</v>
      </c>
      <c r="J145">
        <v>196</v>
      </c>
      <c r="K145" t="s">
        <v>8972</v>
      </c>
    </row>
    <row r="146" spans="1:11">
      <c r="A146" t="s">
        <v>14214</v>
      </c>
      <c r="B146" t="s">
        <v>10428</v>
      </c>
      <c r="C146" t="s">
        <v>134</v>
      </c>
      <c r="D146" t="s">
        <v>8978</v>
      </c>
      <c r="E146" s="15">
        <v>45785</v>
      </c>
      <c r="F146" s="15">
        <v>45788</v>
      </c>
      <c r="G146">
        <v>190</v>
      </c>
      <c r="H146" s="85">
        <v>0.03</v>
      </c>
      <c r="I146" s="85">
        <v>1.4999999999999999E-2</v>
      </c>
      <c r="J146">
        <v>198</v>
      </c>
      <c r="K146" t="s">
        <v>8972</v>
      </c>
    </row>
    <row r="147" spans="1:11">
      <c r="A147" t="s">
        <v>14215</v>
      </c>
      <c r="B147" t="s">
        <v>10431</v>
      </c>
      <c r="C147" t="s">
        <v>135</v>
      </c>
      <c r="D147" t="s">
        <v>8980</v>
      </c>
      <c r="E147" s="15">
        <v>45786</v>
      </c>
      <c r="F147" s="15">
        <v>45787</v>
      </c>
      <c r="G147">
        <v>192</v>
      </c>
      <c r="H147" s="85">
        <v>0.01</v>
      </c>
      <c r="I147" s="85">
        <v>5.0000000000000001E-3</v>
      </c>
      <c r="J147">
        <v>200</v>
      </c>
      <c r="K147" t="s">
        <v>8972</v>
      </c>
    </row>
    <row r="148" spans="1:11">
      <c r="A148" t="s">
        <v>14216</v>
      </c>
      <c r="B148" t="s">
        <v>10434</v>
      </c>
      <c r="C148" t="s">
        <v>135</v>
      </c>
      <c r="D148" t="s">
        <v>8982</v>
      </c>
      <c r="E148" s="15">
        <v>45787</v>
      </c>
      <c r="F148" s="15">
        <v>45789</v>
      </c>
      <c r="G148">
        <v>194</v>
      </c>
      <c r="H148" s="85">
        <v>0.02</v>
      </c>
      <c r="I148" s="85">
        <v>0.01</v>
      </c>
      <c r="J148">
        <v>202</v>
      </c>
      <c r="K148" t="s">
        <v>8972</v>
      </c>
    </row>
    <row r="149" spans="1:11">
      <c r="A149" t="s">
        <v>14217</v>
      </c>
      <c r="B149" t="s">
        <v>10437</v>
      </c>
      <c r="C149" t="s">
        <v>135</v>
      </c>
      <c r="D149" t="s">
        <v>8984</v>
      </c>
      <c r="E149" s="15">
        <v>45788</v>
      </c>
      <c r="F149" s="15">
        <v>45791</v>
      </c>
      <c r="G149">
        <v>196</v>
      </c>
      <c r="H149" s="85">
        <v>0.03</v>
      </c>
      <c r="I149" s="85">
        <v>1.4999999999999999E-2</v>
      </c>
      <c r="J149">
        <v>204</v>
      </c>
      <c r="K149" t="s">
        <v>8972</v>
      </c>
    </row>
    <row r="150" spans="1:11">
      <c r="A150" t="s">
        <v>14218</v>
      </c>
      <c r="B150" t="s">
        <v>10440</v>
      </c>
      <c r="C150" t="s">
        <v>136</v>
      </c>
      <c r="D150" t="s">
        <v>8986</v>
      </c>
      <c r="E150" s="15">
        <v>45789</v>
      </c>
      <c r="F150" s="15">
        <v>45790</v>
      </c>
      <c r="G150">
        <v>198</v>
      </c>
      <c r="H150" s="85">
        <v>0.01</v>
      </c>
      <c r="I150" s="85">
        <v>5.0000000000000001E-3</v>
      </c>
      <c r="J150">
        <v>206</v>
      </c>
      <c r="K150" t="s">
        <v>8972</v>
      </c>
    </row>
    <row r="151" spans="1:11">
      <c r="A151" t="s">
        <v>14219</v>
      </c>
      <c r="B151" t="s">
        <v>10443</v>
      </c>
      <c r="C151" t="s">
        <v>136</v>
      </c>
      <c r="D151" t="s">
        <v>8988</v>
      </c>
      <c r="E151" s="15">
        <v>45790</v>
      </c>
      <c r="F151" s="15">
        <v>45792</v>
      </c>
      <c r="G151">
        <v>200</v>
      </c>
      <c r="H151" s="85">
        <v>0.02</v>
      </c>
      <c r="I151" s="85">
        <v>0.01</v>
      </c>
      <c r="J151">
        <v>208</v>
      </c>
      <c r="K151" t="s">
        <v>8972</v>
      </c>
    </row>
    <row r="152" spans="1:11">
      <c r="A152" t="s">
        <v>14220</v>
      </c>
      <c r="B152" t="s">
        <v>10446</v>
      </c>
      <c r="C152" t="s">
        <v>136</v>
      </c>
      <c r="D152" t="s">
        <v>8990</v>
      </c>
      <c r="E152" s="15">
        <v>45791</v>
      </c>
      <c r="F152" s="15">
        <v>45794</v>
      </c>
      <c r="G152">
        <v>202</v>
      </c>
      <c r="H152" s="85">
        <v>0.03</v>
      </c>
      <c r="I152" s="85">
        <v>1.4999999999999999E-2</v>
      </c>
      <c r="J152">
        <v>210</v>
      </c>
      <c r="K152" t="s">
        <v>8972</v>
      </c>
    </row>
    <row r="153" spans="1:11">
      <c r="A153" t="s">
        <v>14221</v>
      </c>
      <c r="B153" t="s">
        <v>10449</v>
      </c>
      <c r="C153" t="s">
        <v>137</v>
      </c>
      <c r="D153" t="s">
        <v>8992</v>
      </c>
      <c r="E153" s="15">
        <v>45792</v>
      </c>
      <c r="F153" s="15">
        <v>45793</v>
      </c>
      <c r="G153">
        <v>204</v>
      </c>
      <c r="H153" s="85">
        <v>0.01</v>
      </c>
      <c r="I153" s="85">
        <v>5.0000000000000001E-3</v>
      </c>
      <c r="J153">
        <v>212</v>
      </c>
      <c r="K153" t="s">
        <v>8972</v>
      </c>
    </row>
    <row r="154" spans="1:11">
      <c r="A154" t="s">
        <v>14222</v>
      </c>
      <c r="B154" t="s">
        <v>10452</v>
      </c>
      <c r="C154" t="s">
        <v>137</v>
      </c>
      <c r="D154" t="s">
        <v>8994</v>
      </c>
      <c r="E154" s="15">
        <v>45793</v>
      </c>
      <c r="F154" s="15">
        <v>45795</v>
      </c>
      <c r="G154">
        <v>206</v>
      </c>
      <c r="H154" s="85">
        <v>0.02</v>
      </c>
      <c r="I154" s="85">
        <v>0.01</v>
      </c>
      <c r="J154">
        <v>214</v>
      </c>
      <c r="K154" t="s">
        <v>8972</v>
      </c>
    </row>
    <row r="155" spans="1:11">
      <c r="A155" t="s">
        <v>14223</v>
      </c>
      <c r="B155" t="s">
        <v>10455</v>
      </c>
      <c r="C155" t="s">
        <v>137</v>
      </c>
      <c r="D155" t="s">
        <v>8996</v>
      </c>
      <c r="E155" s="15">
        <v>45794</v>
      </c>
      <c r="F155" s="15">
        <v>45797</v>
      </c>
      <c r="G155">
        <v>208</v>
      </c>
      <c r="H155" s="85">
        <v>0.03</v>
      </c>
      <c r="I155" s="85">
        <v>1.4999999999999999E-2</v>
      </c>
      <c r="J155">
        <v>216</v>
      </c>
      <c r="K155" t="s">
        <v>8972</v>
      </c>
    </row>
    <row r="156" spans="1:11">
      <c r="A156" t="s">
        <v>14224</v>
      </c>
      <c r="B156" t="s">
        <v>10458</v>
      </c>
      <c r="C156" t="s">
        <v>138</v>
      </c>
      <c r="D156" t="s">
        <v>8998</v>
      </c>
      <c r="E156" s="15">
        <v>45795</v>
      </c>
      <c r="F156" s="15">
        <v>45796</v>
      </c>
      <c r="G156">
        <v>210</v>
      </c>
      <c r="H156" s="85">
        <v>0.01</v>
      </c>
      <c r="I156" s="85">
        <v>5.0000000000000001E-3</v>
      </c>
      <c r="J156">
        <v>218</v>
      </c>
      <c r="K156" t="s">
        <v>8972</v>
      </c>
    </row>
    <row r="157" spans="1:11">
      <c r="A157" t="s">
        <v>14225</v>
      </c>
      <c r="B157" t="s">
        <v>10461</v>
      </c>
      <c r="C157" t="s">
        <v>138</v>
      </c>
      <c r="D157" t="s">
        <v>9000</v>
      </c>
      <c r="E157" s="15">
        <v>45796</v>
      </c>
      <c r="F157" s="15">
        <v>45798</v>
      </c>
      <c r="G157">
        <v>212</v>
      </c>
      <c r="H157" s="85">
        <v>0.02</v>
      </c>
      <c r="I157" s="85">
        <v>0.01</v>
      </c>
      <c r="J157">
        <v>220</v>
      </c>
      <c r="K157" t="s">
        <v>8972</v>
      </c>
    </row>
    <row r="158" spans="1:11">
      <c r="A158" t="s">
        <v>14226</v>
      </c>
      <c r="B158" t="s">
        <v>10464</v>
      </c>
      <c r="C158" t="s">
        <v>138</v>
      </c>
      <c r="D158" t="s">
        <v>9002</v>
      </c>
      <c r="E158" s="15">
        <v>45797</v>
      </c>
      <c r="F158" s="15">
        <v>45800</v>
      </c>
      <c r="G158">
        <v>214</v>
      </c>
      <c r="H158" s="85">
        <v>0.03</v>
      </c>
      <c r="I158" s="85">
        <v>1.4999999999999999E-2</v>
      </c>
      <c r="J158">
        <v>223</v>
      </c>
      <c r="K158" t="s">
        <v>8972</v>
      </c>
    </row>
    <row r="159" spans="1:11">
      <c r="A159" t="s">
        <v>14227</v>
      </c>
      <c r="B159" t="s">
        <v>10467</v>
      </c>
      <c r="C159" t="s">
        <v>139</v>
      </c>
      <c r="D159" t="s">
        <v>8971</v>
      </c>
      <c r="E159" s="15">
        <v>45798</v>
      </c>
      <c r="F159" s="15">
        <v>45799</v>
      </c>
      <c r="G159">
        <v>216</v>
      </c>
      <c r="H159" s="85">
        <v>0.01</v>
      </c>
      <c r="I159" s="85">
        <v>5.0000000000000001E-3</v>
      </c>
      <c r="J159">
        <v>225</v>
      </c>
      <c r="K159" t="s">
        <v>8972</v>
      </c>
    </row>
    <row r="160" spans="1:11">
      <c r="A160" t="s">
        <v>14228</v>
      </c>
      <c r="B160" t="s">
        <v>10470</v>
      </c>
      <c r="C160" t="s">
        <v>139</v>
      </c>
      <c r="D160" t="s">
        <v>8974</v>
      </c>
      <c r="E160" s="15">
        <v>45799</v>
      </c>
      <c r="F160" s="15">
        <v>45801</v>
      </c>
      <c r="G160">
        <v>218</v>
      </c>
      <c r="H160" s="85">
        <v>0.02</v>
      </c>
      <c r="I160" s="85">
        <v>0.01</v>
      </c>
      <c r="J160">
        <v>227</v>
      </c>
      <c r="K160" t="s">
        <v>8972</v>
      </c>
    </row>
    <row r="161" spans="1:11">
      <c r="A161" t="s">
        <v>14229</v>
      </c>
      <c r="B161" t="s">
        <v>10472</v>
      </c>
      <c r="C161" t="s">
        <v>139</v>
      </c>
      <c r="D161" t="s">
        <v>8976</v>
      </c>
      <c r="E161" s="15">
        <v>45800</v>
      </c>
      <c r="F161" s="15">
        <v>45803</v>
      </c>
      <c r="G161">
        <v>180</v>
      </c>
      <c r="H161" s="85">
        <v>0.03</v>
      </c>
      <c r="I161" s="85">
        <v>1.4999999999999999E-2</v>
      </c>
      <c r="J161">
        <v>187</v>
      </c>
      <c r="K161" t="s">
        <v>8972</v>
      </c>
    </row>
    <row r="162" spans="1:11">
      <c r="A162" t="s">
        <v>14230</v>
      </c>
      <c r="B162" t="s">
        <v>10475</v>
      </c>
      <c r="C162" t="s">
        <v>140</v>
      </c>
      <c r="D162" t="s">
        <v>8978</v>
      </c>
      <c r="E162" s="15">
        <v>45801</v>
      </c>
      <c r="F162" s="15">
        <v>45802</v>
      </c>
      <c r="G162">
        <v>182</v>
      </c>
      <c r="H162" s="85">
        <v>0.01</v>
      </c>
      <c r="I162" s="85">
        <v>5.0000000000000001E-3</v>
      </c>
      <c r="J162">
        <v>189</v>
      </c>
      <c r="K162" t="s">
        <v>8972</v>
      </c>
    </row>
    <row r="163" spans="1:11">
      <c r="A163" t="s">
        <v>14231</v>
      </c>
      <c r="B163" t="s">
        <v>10478</v>
      </c>
      <c r="C163" t="s">
        <v>140</v>
      </c>
      <c r="D163" t="s">
        <v>8980</v>
      </c>
      <c r="E163" s="15">
        <v>45802</v>
      </c>
      <c r="F163" s="15">
        <v>45804</v>
      </c>
      <c r="G163">
        <v>184</v>
      </c>
      <c r="H163" s="85">
        <v>0.02</v>
      </c>
      <c r="I163" s="85">
        <v>0.01</v>
      </c>
      <c r="J163">
        <v>191</v>
      </c>
      <c r="K163" t="s">
        <v>8972</v>
      </c>
    </row>
    <row r="164" spans="1:11">
      <c r="A164" t="s">
        <v>14232</v>
      </c>
      <c r="B164" t="s">
        <v>10481</v>
      </c>
      <c r="C164" t="s">
        <v>140</v>
      </c>
      <c r="D164" t="s">
        <v>8982</v>
      </c>
      <c r="E164" s="15">
        <v>45803</v>
      </c>
      <c r="F164" s="15">
        <v>45806</v>
      </c>
      <c r="G164">
        <v>186</v>
      </c>
      <c r="H164" s="85">
        <v>0.03</v>
      </c>
      <c r="I164" s="85">
        <v>1.4999999999999999E-2</v>
      </c>
      <c r="J164">
        <v>193</v>
      </c>
      <c r="K164" t="s">
        <v>8972</v>
      </c>
    </row>
    <row r="165" spans="1:11">
      <c r="A165" t="s">
        <v>14233</v>
      </c>
      <c r="B165" t="s">
        <v>10484</v>
      </c>
      <c r="C165" t="s">
        <v>141</v>
      </c>
      <c r="D165" t="s">
        <v>8984</v>
      </c>
      <c r="E165" s="15">
        <v>45804</v>
      </c>
      <c r="F165" s="15">
        <v>45805</v>
      </c>
      <c r="G165">
        <v>47</v>
      </c>
      <c r="H165" s="85">
        <v>0.01</v>
      </c>
      <c r="I165" s="85">
        <v>5.0000000000000001E-3</v>
      </c>
      <c r="J165">
        <v>49</v>
      </c>
      <c r="K165" t="s">
        <v>8972</v>
      </c>
    </row>
    <row r="166" spans="1:11">
      <c r="A166" t="s">
        <v>14234</v>
      </c>
      <c r="B166" t="s">
        <v>10487</v>
      </c>
      <c r="C166" t="s">
        <v>141</v>
      </c>
      <c r="D166" t="s">
        <v>8986</v>
      </c>
      <c r="E166" s="15">
        <v>45805</v>
      </c>
      <c r="F166" s="15">
        <v>45807</v>
      </c>
      <c r="G166">
        <v>48</v>
      </c>
      <c r="H166" s="85">
        <v>0.02</v>
      </c>
      <c r="I166" s="85">
        <v>0.01</v>
      </c>
      <c r="J166">
        <v>50</v>
      </c>
      <c r="K166" t="s">
        <v>8972</v>
      </c>
    </row>
    <row r="167" spans="1:11">
      <c r="A167" t="s">
        <v>14235</v>
      </c>
      <c r="B167" t="s">
        <v>10490</v>
      </c>
      <c r="C167" t="s">
        <v>141</v>
      </c>
      <c r="D167" t="s">
        <v>8988</v>
      </c>
      <c r="E167" s="15">
        <v>45778</v>
      </c>
      <c r="F167" s="15">
        <v>45781</v>
      </c>
      <c r="G167">
        <v>48</v>
      </c>
      <c r="H167" s="85">
        <v>0.03</v>
      </c>
      <c r="I167" s="85">
        <v>1.4999999999999999E-2</v>
      </c>
      <c r="J167">
        <v>50</v>
      </c>
      <c r="K167" t="s">
        <v>8972</v>
      </c>
    </row>
    <row r="168" spans="1:11">
      <c r="A168" t="s">
        <v>14236</v>
      </c>
      <c r="B168" t="s">
        <v>10492</v>
      </c>
      <c r="C168" t="s">
        <v>142</v>
      </c>
      <c r="D168" t="s">
        <v>8990</v>
      </c>
      <c r="E168" s="15">
        <v>45779</v>
      </c>
      <c r="F168" s="15">
        <v>45780</v>
      </c>
      <c r="G168">
        <v>49</v>
      </c>
      <c r="H168" s="85">
        <v>0.01</v>
      </c>
      <c r="I168" s="85">
        <v>5.0000000000000001E-3</v>
      </c>
      <c r="J168">
        <v>51</v>
      </c>
      <c r="K168" t="s">
        <v>8972</v>
      </c>
    </row>
    <row r="169" spans="1:11">
      <c r="A169" t="s">
        <v>14237</v>
      </c>
      <c r="B169" t="s">
        <v>10495</v>
      </c>
      <c r="C169" t="s">
        <v>142</v>
      </c>
      <c r="D169" t="s">
        <v>8992</v>
      </c>
      <c r="E169" s="15">
        <v>45780</v>
      </c>
      <c r="F169" s="15">
        <v>45782</v>
      </c>
      <c r="G169">
        <v>49</v>
      </c>
      <c r="H169" s="85">
        <v>0.02</v>
      </c>
      <c r="I169" s="85">
        <v>0.01</v>
      </c>
      <c r="J169">
        <v>51</v>
      </c>
      <c r="K169" t="s">
        <v>8972</v>
      </c>
    </row>
    <row r="170" spans="1:11">
      <c r="A170" t="s">
        <v>14238</v>
      </c>
      <c r="B170" t="s">
        <v>10498</v>
      </c>
      <c r="C170" t="s">
        <v>142</v>
      </c>
      <c r="D170" t="s">
        <v>8994</v>
      </c>
      <c r="E170" s="15">
        <v>45781</v>
      </c>
      <c r="F170" s="15">
        <v>45784</v>
      </c>
      <c r="G170">
        <v>50</v>
      </c>
      <c r="H170" s="85">
        <v>0.03</v>
      </c>
      <c r="I170" s="85">
        <v>1.4999999999999999E-2</v>
      </c>
      <c r="J170">
        <v>52</v>
      </c>
      <c r="K170" t="s">
        <v>8972</v>
      </c>
    </row>
    <row r="171" spans="1:11">
      <c r="A171" t="s">
        <v>14239</v>
      </c>
      <c r="B171" t="s">
        <v>10323</v>
      </c>
      <c r="C171" t="s">
        <v>143</v>
      </c>
      <c r="D171" t="s">
        <v>8996</v>
      </c>
      <c r="E171" s="15">
        <v>45782</v>
      </c>
      <c r="F171" s="15">
        <v>45783</v>
      </c>
      <c r="G171">
        <v>200</v>
      </c>
      <c r="H171" s="85">
        <v>0.01</v>
      </c>
      <c r="I171" s="85">
        <v>5.0000000000000001E-3</v>
      </c>
      <c r="J171">
        <v>208</v>
      </c>
      <c r="K171" t="s">
        <v>8972</v>
      </c>
    </row>
    <row r="172" spans="1:11">
      <c r="A172" t="s">
        <v>14240</v>
      </c>
      <c r="B172" t="s">
        <v>10326</v>
      </c>
      <c r="C172" t="s">
        <v>143</v>
      </c>
      <c r="D172" t="s">
        <v>8998</v>
      </c>
      <c r="E172" s="15">
        <v>45783</v>
      </c>
      <c r="F172" s="15">
        <v>45785</v>
      </c>
      <c r="G172">
        <v>202</v>
      </c>
      <c r="H172" s="85">
        <v>0.02</v>
      </c>
      <c r="I172" s="85">
        <v>0.01</v>
      </c>
      <c r="J172">
        <v>210</v>
      </c>
      <c r="K172" t="s">
        <v>8972</v>
      </c>
    </row>
    <row r="173" spans="1:11">
      <c r="A173" t="s">
        <v>14241</v>
      </c>
      <c r="B173" t="s">
        <v>10329</v>
      </c>
      <c r="C173" t="s">
        <v>143</v>
      </c>
      <c r="D173" t="s">
        <v>9000</v>
      </c>
      <c r="E173" s="15">
        <v>45784</v>
      </c>
      <c r="F173" s="15">
        <v>45787</v>
      </c>
      <c r="G173">
        <v>204</v>
      </c>
      <c r="H173" s="85">
        <v>0.03</v>
      </c>
      <c r="I173" s="85">
        <v>1.4999999999999999E-2</v>
      </c>
      <c r="J173">
        <v>212</v>
      </c>
      <c r="K173" t="s">
        <v>8972</v>
      </c>
    </row>
    <row r="174" spans="1:11">
      <c r="A174" t="s">
        <v>14242</v>
      </c>
      <c r="B174" t="s">
        <v>10332</v>
      </c>
      <c r="C174" t="s">
        <v>144</v>
      </c>
      <c r="D174" t="s">
        <v>9002</v>
      </c>
      <c r="E174" s="15">
        <v>45785</v>
      </c>
      <c r="F174" s="15">
        <v>45786</v>
      </c>
      <c r="G174">
        <v>206</v>
      </c>
      <c r="H174" s="85">
        <v>0.01</v>
      </c>
      <c r="I174" s="85">
        <v>5.0000000000000001E-3</v>
      </c>
      <c r="J174">
        <v>214</v>
      </c>
      <c r="K174" t="s">
        <v>8972</v>
      </c>
    </row>
    <row r="175" spans="1:11">
      <c r="A175" t="s">
        <v>14243</v>
      </c>
      <c r="B175" t="s">
        <v>10335</v>
      </c>
      <c r="C175" t="s">
        <v>144</v>
      </c>
      <c r="D175" t="s">
        <v>8971</v>
      </c>
      <c r="E175" s="15">
        <v>45786</v>
      </c>
      <c r="F175" s="15">
        <v>45788</v>
      </c>
      <c r="G175">
        <v>208</v>
      </c>
      <c r="H175" s="85">
        <v>0.02</v>
      </c>
      <c r="I175" s="85">
        <v>0.01</v>
      </c>
      <c r="J175">
        <v>216</v>
      </c>
      <c r="K175" t="s">
        <v>8972</v>
      </c>
    </row>
    <row r="176" spans="1:11">
      <c r="A176" t="s">
        <v>14244</v>
      </c>
      <c r="B176" t="s">
        <v>10338</v>
      </c>
      <c r="C176" t="s">
        <v>144</v>
      </c>
      <c r="D176" t="s">
        <v>8974</v>
      </c>
      <c r="E176" s="15">
        <v>45787</v>
      </c>
      <c r="F176" s="15">
        <v>45790</v>
      </c>
      <c r="G176">
        <v>210</v>
      </c>
      <c r="H176" s="85">
        <v>0.03</v>
      </c>
      <c r="I176" s="85">
        <v>1.4999999999999999E-2</v>
      </c>
      <c r="J176">
        <v>218</v>
      </c>
      <c r="K176" t="s">
        <v>8972</v>
      </c>
    </row>
    <row r="177" spans="1:11">
      <c r="A177" t="s">
        <v>14245</v>
      </c>
      <c r="B177" t="s">
        <v>10341</v>
      </c>
      <c r="C177" t="s">
        <v>145</v>
      </c>
      <c r="D177" t="s">
        <v>8976</v>
      </c>
      <c r="E177" s="15">
        <v>45788</v>
      </c>
      <c r="F177" s="15">
        <v>45789</v>
      </c>
      <c r="G177">
        <v>212</v>
      </c>
      <c r="H177" s="85">
        <v>0.01</v>
      </c>
      <c r="I177" s="85">
        <v>5.0000000000000001E-3</v>
      </c>
      <c r="J177">
        <v>220</v>
      </c>
      <c r="K177" t="s">
        <v>8972</v>
      </c>
    </row>
    <row r="178" spans="1:11">
      <c r="A178" t="s">
        <v>14246</v>
      </c>
      <c r="B178" t="s">
        <v>10344</v>
      </c>
      <c r="C178" t="s">
        <v>145</v>
      </c>
      <c r="D178" t="s">
        <v>8978</v>
      </c>
      <c r="E178" s="15">
        <v>45789</v>
      </c>
      <c r="F178" s="15">
        <v>45791</v>
      </c>
      <c r="G178">
        <v>214</v>
      </c>
      <c r="H178" s="85">
        <v>0.02</v>
      </c>
      <c r="I178" s="85">
        <v>0.01</v>
      </c>
      <c r="J178">
        <v>223</v>
      </c>
      <c r="K178" t="s">
        <v>8972</v>
      </c>
    </row>
    <row r="179" spans="1:11">
      <c r="A179" t="s">
        <v>14247</v>
      </c>
      <c r="B179" t="s">
        <v>10347</v>
      </c>
      <c r="C179" t="s">
        <v>145</v>
      </c>
      <c r="D179" t="s">
        <v>8980</v>
      </c>
      <c r="E179" s="15">
        <v>45790</v>
      </c>
      <c r="F179" s="15">
        <v>45793</v>
      </c>
      <c r="G179">
        <v>216</v>
      </c>
      <c r="H179" s="85">
        <v>0.03</v>
      </c>
      <c r="I179" s="85">
        <v>1.4999999999999999E-2</v>
      </c>
      <c r="J179">
        <v>225</v>
      </c>
      <c r="K179" t="s">
        <v>8972</v>
      </c>
    </row>
    <row r="180" spans="1:11">
      <c r="A180" t="s">
        <v>14248</v>
      </c>
      <c r="B180" t="s">
        <v>10350</v>
      </c>
      <c r="C180" t="s">
        <v>146</v>
      </c>
      <c r="D180" t="s">
        <v>8982</v>
      </c>
      <c r="E180" s="15">
        <v>45791</v>
      </c>
      <c r="F180" s="15">
        <v>45792</v>
      </c>
      <c r="G180">
        <v>218</v>
      </c>
      <c r="H180" s="85">
        <v>0.01</v>
      </c>
      <c r="I180" s="85">
        <v>5.0000000000000001E-3</v>
      </c>
      <c r="J180">
        <v>227</v>
      </c>
      <c r="K180" t="s">
        <v>8972</v>
      </c>
    </row>
    <row r="181" spans="1:11">
      <c r="A181" t="s">
        <v>14249</v>
      </c>
      <c r="B181" t="s">
        <v>10353</v>
      </c>
      <c r="C181" t="s">
        <v>146</v>
      </c>
      <c r="D181" t="s">
        <v>8984</v>
      </c>
      <c r="E181" s="15">
        <v>45792</v>
      </c>
      <c r="F181" s="15">
        <v>45794</v>
      </c>
      <c r="G181">
        <v>180</v>
      </c>
      <c r="H181" s="85">
        <v>0.02</v>
      </c>
      <c r="I181" s="85">
        <v>0.01</v>
      </c>
      <c r="J181">
        <v>187</v>
      </c>
      <c r="K181" t="s">
        <v>8972</v>
      </c>
    </row>
    <row r="182" spans="1:11">
      <c r="A182" t="s">
        <v>14250</v>
      </c>
      <c r="B182" t="s">
        <v>10356</v>
      </c>
      <c r="C182" t="s">
        <v>146</v>
      </c>
      <c r="D182" t="s">
        <v>8986</v>
      </c>
      <c r="E182" s="15">
        <v>45793</v>
      </c>
      <c r="F182" s="15">
        <v>45796</v>
      </c>
      <c r="G182">
        <v>182</v>
      </c>
      <c r="H182" s="85">
        <v>0.03</v>
      </c>
      <c r="I182" s="85">
        <v>1.4999999999999999E-2</v>
      </c>
      <c r="J182">
        <v>189</v>
      </c>
      <c r="K182" t="s">
        <v>8972</v>
      </c>
    </row>
    <row r="183" spans="1:11">
      <c r="A183" t="s">
        <v>14251</v>
      </c>
      <c r="B183" t="s">
        <v>10359</v>
      </c>
      <c r="C183" t="s">
        <v>147</v>
      </c>
      <c r="D183" t="s">
        <v>8988</v>
      </c>
      <c r="E183" s="15">
        <v>45794</v>
      </c>
      <c r="F183" s="15">
        <v>45795</v>
      </c>
      <c r="G183">
        <v>184</v>
      </c>
      <c r="H183" s="85">
        <v>0.01</v>
      </c>
      <c r="I183" s="85">
        <v>5.0000000000000001E-3</v>
      </c>
      <c r="J183">
        <v>191</v>
      </c>
      <c r="K183" t="s">
        <v>8972</v>
      </c>
    </row>
    <row r="184" spans="1:11">
      <c r="A184" t="s">
        <v>14252</v>
      </c>
      <c r="B184" t="s">
        <v>10362</v>
      </c>
      <c r="C184" t="s">
        <v>147</v>
      </c>
      <c r="D184" t="s">
        <v>8990</v>
      </c>
      <c r="E184" s="15">
        <v>45795</v>
      </c>
      <c r="F184" s="15">
        <v>45797</v>
      </c>
      <c r="G184">
        <v>186</v>
      </c>
      <c r="H184" s="85">
        <v>0.02</v>
      </c>
      <c r="I184" s="85">
        <v>0.01</v>
      </c>
      <c r="J184">
        <v>193</v>
      </c>
      <c r="K184" t="s">
        <v>8972</v>
      </c>
    </row>
    <row r="185" spans="1:11">
      <c r="A185" t="s">
        <v>14253</v>
      </c>
      <c r="B185" t="s">
        <v>10365</v>
      </c>
      <c r="C185" t="s">
        <v>147</v>
      </c>
      <c r="D185" t="s">
        <v>8992</v>
      </c>
      <c r="E185" s="15">
        <v>45796</v>
      </c>
      <c r="F185" s="15">
        <v>45799</v>
      </c>
      <c r="G185">
        <v>188</v>
      </c>
      <c r="H185" s="85">
        <v>0.03</v>
      </c>
      <c r="I185" s="85">
        <v>1.4999999999999999E-2</v>
      </c>
      <c r="J185">
        <v>196</v>
      </c>
      <c r="K185" t="s">
        <v>8972</v>
      </c>
    </row>
    <row r="186" spans="1:11">
      <c r="A186" t="s">
        <v>14254</v>
      </c>
      <c r="B186" t="s">
        <v>10368</v>
      </c>
      <c r="C186" t="s">
        <v>148</v>
      </c>
      <c r="D186" t="s">
        <v>8994</v>
      </c>
      <c r="E186" s="15">
        <v>45797</v>
      </c>
      <c r="F186" s="15">
        <v>45798</v>
      </c>
      <c r="G186">
        <v>190</v>
      </c>
      <c r="H186" s="85">
        <v>0.01</v>
      </c>
      <c r="I186" s="85">
        <v>5.0000000000000001E-3</v>
      </c>
      <c r="J186">
        <v>198</v>
      </c>
      <c r="K186" t="s">
        <v>8972</v>
      </c>
    </row>
    <row r="187" spans="1:11">
      <c r="A187" t="s">
        <v>14255</v>
      </c>
      <c r="B187" t="s">
        <v>10371</v>
      </c>
      <c r="C187" t="s">
        <v>148</v>
      </c>
      <c r="D187" t="s">
        <v>8996</v>
      </c>
      <c r="E187" s="15">
        <v>45798</v>
      </c>
      <c r="F187" s="15">
        <v>45800</v>
      </c>
      <c r="G187">
        <v>192</v>
      </c>
      <c r="H187" s="85">
        <v>0.02</v>
      </c>
      <c r="I187" s="85">
        <v>0.01</v>
      </c>
      <c r="J187">
        <v>200</v>
      </c>
      <c r="K187" t="s">
        <v>8972</v>
      </c>
    </row>
    <row r="188" spans="1:11">
      <c r="A188" t="s">
        <v>14256</v>
      </c>
      <c r="B188" t="s">
        <v>10374</v>
      </c>
      <c r="C188" t="s">
        <v>148</v>
      </c>
      <c r="D188" t="s">
        <v>8998</v>
      </c>
      <c r="E188" s="15">
        <v>45799</v>
      </c>
      <c r="F188" s="15">
        <v>45802</v>
      </c>
      <c r="G188">
        <v>194</v>
      </c>
      <c r="H188" s="85">
        <v>0.03</v>
      </c>
      <c r="I188" s="85">
        <v>1.4999999999999999E-2</v>
      </c>
      <c r="J188">
        <v>202</v>
      </c>
      <c r="K188" t="s">
        <v>8972</v>
      </c>
    </row>
    <row r="189" spans="1:11">
      <c r="A189" t="s">
        <v>14257</v>
      </c>
      <c r="B189" t="s">
        <v>10377</v>
      </c>
      <c r="C189" t="s">
        <v>149</v>
      </c>
      <c r="D189" t="s">
        <v>9000</v>
      </c>
      <c r="E189" s="15">
        <v>45800</v>
      </c>
      <c r="F189" s="15">
        <v>45801</v>
      </c>
      <c r="G189">
        <v>196</v>
      </c>
      <c r="H189" s="85">
        <v>0.01</v>
      </c>
      <c r="I189" s="85">
        <v>5.0000000000000001E-3</v>
      </c>
      <c r="J189">
        <v>204</v>
      </c>
      <c r="K189" t="s">
        <v>8972</v>
      </c>
    </row>
    <row r="190" spans="1:11">
      <c r="A190" t="s">
        <v>14258</v>
      </c>
      <c r="B190" t="s">
        <v>10380</v>
      </c>
      <c r="C190" t="s">
        <v>149</v>
      </c>
      <c r="D190" t="s">
        <v>9002</v>
      </c>
      <c r="E190" s="15">
        <v>45801</v>
      </c>
      <c r="F190" s="15">
        <v>45803</v>
      </c>
      <c r="G190">
        <v>198</v>
      </c>
      <c r="H190" s="85">
        <v>0.02</v>
      </c>
      <c r="I190" s="85">
        <v>0.01</v>
      </c>
      <c r="J190">
        <v>206</v>
      </c>
      <c r="K190" t="s">
        <v>8972</v>
      </c>
    </row>
    <row r="191" spans="1:11">
      <c r="A191" t="s">
        <v>14259</v>
      </c>
      <c r="B191" t="s">
        <v>10383</v>
      </c>
      <c r="C191" t="s">
        <v>149</v>
      </c>
      <c r="D191" t="s">
        <v>8971</v>
      </c>
      <c r="E191" s="15">
        <v>45802</v>
      </c>
      <c r="F191" s="15">
        <v>45805</v>
      </c>
      <c r="G191">
        <v>200</v>
      </c>
      <c r="H191" s="85">
        <v>0.03</v>
      </c>
      <c r="I191" s="85">
        <v>1.4999999999999999E-2</v>
      </c>
      <c r="J191">
        <v>208</v>
      </c>
      <c r="K191" t="s">
        <v>8972</v>
      </c>
    </row>
    <row r="192" spans="1:11">
      <c r="A192" t="s">
        <v>14260</v>
      </c>
      <c r="B192" t="s">
        <v>10386</v>
      </c>
      <c r="C192" t="s">
        <v>150</v>
      </c>
      <c r="D192" t="s">
        <v>8974</v>
      </c>
      <c r="E192" s="15">
        <v>45803</v>
      </c>
      <c r="F192" s="15">
        <v>45804</v>
      </c>
      <c r="G192">
        <v>202</v>
      </c>
      <c r="H192" s="85">
        <v>0.01</v>
      </c>
      <c r="I192" s="85">
        <v>5.0000000000000001E-3</v>
      </c>
      <c r="J192">
        <v>210</v>
      </c>
      <c r="K192" t="s">
        <v>8972</v>
      </c>
    </row>
    <row r="193" spans="1:11">
      <c r="A193" t="s">
        <v>14261</v>
      </c>
      <c r="B193" t="s">
        <v>10389</v>
      </c>
      <c r="C193" t="s">
        <v>150</v>
      </c>
      <c r="D193" t="s">
        <v>8976</v>
      </c>
      <c r="E193" s="15">
        <v>45804</v>
      </c>
      <c r="F193" s="15">
        <v>45806</v>
      </c>
      <c r="G193">
        <v>204</v>
      </c>
      <c r="H193" s="85">
        <v>0.02</v>
      </c>
      <c r="I193" s="85">
        <v>0.01</v>
      </c>
      <c r="J193">
        <v>212</v>
      </c>
      <c r="K193" t="s">
        <v>8972</v>
      </c>
    </row>
    <row r="194" spans="1:11">
      <c r="A194" t="s">
        <v>14262</v>
      </c>
      <c r="B194" t="s">
        <v>10392</v>
      </c>
      <c r="C194" t="s">
        <v>150</v>
      </c>
      <c r="D194" t="s">
        <v>8978</v>
      </c>
      <c r="E194" s="15">
        <v>45805</v>
      </c>
      <c r="F194" s="15">
        <v>45808</v>
      </c>
      <c r="G194">
        <v>206</v>
      </c>
      <c r="H194" s="85">
        <v>0.03</v>
      </c>
      <c r="I194" s="85">
        <v>1.4999999999999999E-2</v>
      </c>
      <c r="J194">
        <v>214</v>
      </c>
      <c r="K194" t="s">
        <v>8972</v>
      </c>
    </row>
    <row r="195" spans="1:11">
      <c r="A195" t="s">
        <v>14263</v>
      </c>
      <c r="B195" t="s">
        <v>10395</v>
      </c>
      <c r="C195" t="s">
        <v>151</v>
      </c>
      <c r="D195" t="s">
        <v>8980</v>
      </c>
      <c r="E195" s="15">
        <v>45778</v>
      </c>
      <c r="F195" s="15">
        <v>45779</v>
      </c>
      <c r="G195">
        <v>52</v>
      </c>
      <c r="H195" s="85">
        <v>0.01</v>
      </c>
      <c r="I195" s="85">
        <v>5.0000000000000001E-3</v>
      </c>
      <c r="J195">
        <v>54</v>
      </c>
      <c r="K195" t="s">
        <v>8972</v>
      </c>
    </row>
    <row r="196" spans="1:11">
      <c r="A196" t="s">
        <v>14264</v>
      </c>
      <c r="B196" t="s">
        <v>10398</v>
      </c>
      <c r="C196" t="s">
        <v>151</v>
      </c>
      <c r="D196" t="s">
        <v>8982</v>
      </c>
      <c r="E196" s="15">
        <v>45779</v>
      </c>
      <c r="F196" s="15">
        <v>45781</v>
      </c>
      <c r="G196">
        <v>53</v>
      </c>
      <c r="H196" s="85">
        <v>0.02</v>
      </c>
      <c r="I196" s="85">
        <v>0.01</v>
      </c>
      <c r="J196">
        <v>55</v>
      </c>
      <c r="K196" t="s">
        <v>8972</v>
      </c>
    </row>
    <row r="197" spans="1:11">
      <c r="A197" t="s">
        <v>14265</v>
      </c>
      <c r="B197" t="s">
        <v>10401</v>
      </c>
      <c r="C197" t="s">
        <v>151</v>
      </c>
      <c r="D197" t="s">
        <v>8984</v>
      </c>
      <c r="E197" s="15">
        <v>45780</v>
      </c>
      <c r="F197" s="15">
        <v>45783</v>
      </c>
      <c r="G197">
        <v>53</v>
      </c>
      <c r="H197" s="85">
        <v>0.03</v>
      </c>
      <c r="I197" s="85">
        <v>1.4999999999999999E-2</v>
      </c>
      <c r="J197">
        <v>55</v>
      </c>
      <c r="K197" t="s">
        <v>8972</v>
      </c>
    </row>
    <row r="198" spans="1:11">
      <c r="A198" t="s">
        <v>14266</v>
      </c>
      <c r="B198" t="s">
        <v>10404</v>
      </c>
      <c r="C198" t="s">
        <v>152</v>
      </c>
      <c r="D198" t="s">
        <v>8986</v>
      </c>
      <c r="E198" s="15">
        <v>45781</v>
      </c>
      <c r="F198" s="15">
        <v>45782</v>
      </c>
      <c r="G198">
        <v>54</v>
      </c>
      <c r="H198" s="85">
        <v>0.01</v>
      </c>
      <c r="I198" s="85">
        <v>5.0000000000000001E-3</v>
      </c>
      <c r="J198">
        <v>56</v>
      </c>
      <c r="K198" t="s">
        <v>8972</v>
      </c>
    </row>
    <row r="199" spans="1:11">
      <c r="A199" t="s">
        <v>14267</v>
      </c>
      <c r="B199" t="s">
        <v>10407</v>
      </c>
      <c r="C199" t="s">
        <v>152</v>
      </c>
      <c r="D199" t="s">
        <v>8988</v>
      </c>
      <c r="E199" s="15">
        <v>45782</v>
      </c>
      <c r="F199" s="15">
        <v>45784</v>
      </c>
      <c r="G199">
        <v>54</v>
      </c>
      <c r="H199" s="85">
        <v>0.02</v>
      </c>
      <c r="I199" s="85">
        <v>0.01</v>
      </c>
      <c r="J199">
        <v>56</v>
      </c>
      <c r="K199" t="s">
        <v>8972</v>
      </c>
    </row>
    <row r="200" spans="1:11">
      <c r="A200" t="s">
        <v>14268</v>
      </c>
      <c r="B200" t="s">
        <v>10410</v>
      </c>
      <c r="C200" t="s">
        <v>152</v>
      </c>
      <c r="D200" t="s">
        <v>8990</v>
      </c>
      <c r="E200" s="15">
        <v>45783</v>
      </c>
      <c r="F200" s="15">
        <v>45786</v>
      </c>
      <c r="G200">
        <v>55</v>
      </c>
      <c r="H200" s="85">
        <v>0.03</v>
      </c>
      <c r="I200" s="85">
        <v>1.4999999999999999E-2</v>
      </c>
      <c r="J200">
        <v>57</v>
      </c>
      <c r="K200" t="s">
        <v>8972</v>
      </c>
    </row>
    <row r="201" spans="1:11">
      <c r="A201" t="s">
        <v>14269</v>
      </c>
      <c r="B201" t="s">
        <v>10413</v>
      </c>
      <c r="C201" t="s">
        <v>153</v>
      </c>
      <c r="D201" t="s">
        <v>8992</v>
      </c>
      <c r="E201" s="15">
        <v>45784</v>
      </c>
      <c r="F201" s="15">
        <v>45785</v>
      </c>
      <c r="G201">
        <v>180</v>
      </c>
      <c r="H201" s="85">
        <v>0.01</v>
      </c>
      <c r="I201" s="85">
        <v>5.0000000000000001E-3</v>
      </c>
      <c r="J201">
        <v>187</v>
      </c>
      <c r="K201" t="s">
        <v>8972</v>
      </c>
    </row>
    <row r="202" spans="1:11">
      <c r="A202" t="s">
        <v>14270</v>
      </c>
      <c r="B202" t="s">
        <v>10416</v>
      </c>
      <c r="C202" t="s">
        <v>153</v>
      </c>
      <c r="D202" t="s">
        <v>8994</v>
      </c>
      <c r="E202" s="15">
        <v>45785</v>
      </c>
      <c r="F202" s="15">
        <v>45787</v>
      </c>
      <c r="G202">
        <v>182</v>
      </c>
      <c r="H202" s="85">
        <v>0.02</v>
      </c>
      <c r="I202" s="85">
        <v>0.01</v>
      </c>
      <c r="J202">
        <v>189</v>
      </c>
      <c r="K202" t="s">
        <v>8972</v>
      </c>
    </row>
    <row r="203" spans="1:11">
      <c r="A203" t="s">
        <v>14271</v>
      </c>
      <c r="B203" t="s">
        <v>10419</v>
      </c>
      <c r="C203" t="s">
        <v>153</v>
      </c>
      <c r="D203" t="s">
        <v>8996</v>
      </c>
      <c r="E203" s="15">
        <v>45786</v>
      </c>
      <c r="F203" s="15">
        <v>45789</v>
      </c>
      <c r="G203">
        <v>184</v>
      </c>
      <c r="H203" s="85">
        <v>0.03</v>
      </c>
      <c r="I203" s="85">
        <v>1.4999999999999999E-2</v>
      </c>
      <c r="J203">
        <v>191</v>
      </c>
      <c r="K203" t="s">
        <v>8972</v>
      </c>
    </row>
    <row r="204" spans="1:11">
      <c r="A204" t="s">
        <v>14272</v>
      </c>
      <c r="B204" t="s">
        <v>10422</v>
      </c>
      <c r="C204" t="s">
        <v>154</v>
      </c>
      <c r="D204" t="s">
        <v>8998</v>
      </c>
      <c r="E204" s="15">
        <v>45787</v>
      </c>
      <c r="F204" s="15">
        <v>45788</v>
      </c>
      <c r="G204">
        <v>186</v>
      </c>
      <c r="H204" s="85">
        <v>0.01</v>
      </c>
      <c r="I204" s="85">
        <v>5.0000000000000001E-3</v>
      </c>
      <c r="J204">
        <v>193</v>
      </c>
      <c r="K204" t="s">
        <v>8972</v>
      </c>
    </row>
    <row r="205" spans="1:11">
      <c r="A205" t="s">
        <v>14273</v>
      </c>
      <c r="B205" t="s">
        <v>10425</v>
      </c>
      <c r="C205" t="s">
        <v>154</v>
      </c>
      <c r="D205" t="s">
        <v>9000</v>
      </c>
      <c r="E205" s="15">
        <v>45788</v>
      </c>
      <c r="F205" s="15">
        <v>45790</v>
      </c>
      <c r="G205">
        <v>188</v>
      </c>
      <c r="H205" s="85">
        <v>0.02</v>
      </c>
      <c r="I205" s="85">
        <v>0.01</v>
      </c>
      <c r="J205">
        <v>196</v>
      </c>
      <c r="K205" t="s">
        <v>8972</v>
      </c>
    </row>
    <row r="206" spans="1:11">
      <c r="A206" t="s">
        <v>14274</v>
      </c>
      <c r="B206" t="s">
        <v>10428</v>
      </c>
      <c r="C206" t="s">
        <v>154</v>
      </c>
      <c r="D206" t="s">
        <v>9002</v>
      </c>
      <c r="E206" s="15">
        <v>45789</v>
      </c>
      <c r="F206" s="15">
        <v>45792</v>
      </c>
      <c r="G206">
        <v>190</v>
      </c>
      <c r="H206" s="85">
        <v>0.03</v>
      </c>
      <c r="I206" s="85">
        <v>1.4999999999999999E-2</v>
      </c>
      <c r="J206">
        <v>198</v>
      </c>
      <c r="K206" t="s">
        <v>8972</v>
      </c>
    </row>
    <row r="207" spans="1:11">
      <c r="A207" t="s">
        <v>14275</v>
      </c>
      <c r="B207" t="s">
        <v>10431</v>
      </c>
      <c r="C207" t="s">
        <v>155</v>
      </c>
      <c r="D207" t="s">
        <v>8971</v>
      </c>
      <c r="E207" s="15">
        <v>45790</v>
      </c>
      <c r="F207" s="15">
        <v>45791</v>
      </c>
      <c r="G207">
        <v>192</v>
      </c>
      <c r="H207" s="85">
        <v>0.01</v>
      </c>
      <c r="I207" s="85">
        <v>5.0000000000000001E-3</v>
      </c>
      <c r="J207">
        <v>200</v>
      </c>
      <c r="K207" t="s">
        <v>8972</v>
      </c>
    </row>
    <row r="208" spans="1:11">
      <c r="A208" t="s">
        <v>14276</v>
      </c>
      <c r="B208" t="s">
        <v>10434</v>
      </c>
      <c r="C208" t="s">
        <v>155</v>
      </c>
      <c r="D208" t="s">
        <v>8974</v>
      </c>
      <c r="E208" s="15">
        <v>45791</v>
      </c>
      <c r="F208" s="15">
        <v>45793</v>
      </c>
      <c r="G208">
        <v>194</v>
      </c>
      <c r="H208" s="85">
        <v>0.02</v>
      </c>
      <c r="I208" s="85">
        <v>0.01</v>
      </c>
      <c r="J208">
        <v>202</v>
      </c>
      <c r="K208" t="s">
        <v>8972</v>
      </c>
    </row>
    <row r="209" spans="1:11">
      <c r="A209" t="s">
        <v>14277</v>
      </c>
      <c r="B209" t="s">
        <v>10437</v>
      </c>
      <c r="C209" t="s">
        <v>155</v>
      </c>
      <c r="D209" t="s">
        <v>8976</v>
      </c>
      <c r="E209" s="15">
        <v>45792</v>
      </c>
      <c r="F209" s="15">
        <v>45795</v>
      </c>
      <c r="G209">
        <v>196</v>
      </c>
      <c r="H209" s="85">
        <v>0.03</v>
      </c>
      <c r="I209" s="85">
        <v>1.4999999999999999E-2</v>
      </c>
      <c r="J209">
        <v>204</v>
      </c>
      <c r="K209" t="s">
        <v>8972</v>
      </c>
    </row>
    <row r="210" spans="1:11">
      <c r="A210" t="s">
        <v>14278</v>
      </c>
      <c r="B210" t="s">
        <v>10440</v>
      </c>
      <c r="C210" t="s">
        <v>156</v>
      </c>
      <c r="D210" t="s">
        <v>8978</v>
      </c>
      <c r="E210" s="15">
        <v>45793</v>
      </c>
      <c r="F210" s="15">
        <v>45794</v>
      </c>
      <c r="G210">
        <v>198</v>
      </c>
      <c r="H210" s="85">
        <v>0.01</v>
      </c>
      <c r="I210" s="85">
        <v>5.0000000000000001E-3</v>
      </c>
      <c r="J210">
        <v>206</v>
      </c>
      <c r="K210" t="s">
        <v>8972</v>
      </c>
    </row>
    <row r="211" spans="1:11">
      <c r="A211" t="s">
        <v>14279</v>
      </c>
      <c r="C211" t="s">
        <v>156</v>
      </c>
      <c r="D211" t="s">
        <v>8980</v>
      </c>
      <c r="E211" s="15">
        <v>45794</v>
      </c>
      <c r="F211" s="15">
        <v>45796</v>
      </c>
      <c r="G211">
        <v>200</v>
      </c>
      <c r="H211" s="85">
        <v>0.02</v>
      </c>
      <c r="I211" s="85">
        <v>0.01</v>
      </c>
      <c r="J211">
        <v>208</v>
      </c>
      <c r="K211" t="s">
        <v>8972</v>
      </c>
    </row>
    <row r="212" spans="1:11">
      <c r="A212" t="s">
        <v>14280</v>
      </c>
      <c r="C212" t="s">
        <v>156</v>
      </c>
      <c r="D212" t="s">
        <v>8982</v>
      </c>
      <c r="E212" s="15">
        <v>45795</v>
      </c>
      <c r="F212" s="15">
        <v>45798</v>
      </c>
      <c r="G212">
        <v>202</v>
      </c>
      <c r="H212" s="85">
        <v>0.03</v>
      </c>
      <c r="I212" s="85">
        <v>1.4999999999999999E-2</v>
      </c>
      <c r="J212">
        <v>210</v>
      </c>
      <c r="K212" t="s">
        <v>8972</v>
      </c>
    </row>
    <row r="213" spans="1:11">
      <c r="A213" t="s">
        <v>14281</v>
      </c>
      <c r="C213" t="s">
        <v>157</v>
      </c>
      <c r="D213" t="s">
        <v>8984</v>
      </c>
      <c r="E213" s="15">
        <v>45796</v>
      </c>
      <c r="F213" s="15">
        <v>45797</v>
      </c>
      <c r="G213">
        <v>204</v>
      </c>
      <c r="H213" s="85">
        <v>0.01</v>
      </c>
      <c r="I213" s="85">
        <v>5.0000000000000001E-3</v>
      </c>
      <c r="J213">
        <v>212</v>
      </c>
      <c r="K213" t="s">
        <v>8972</v>
      </c>
    </row>
    <row r="214" spans="1:11">
      <c r="A214" t="s">
        <v>14282</v>
      </c>
      <c r="C214" t="s">
        <v>157</v>
      </c>
      <c r="D214" t="s">
        <v>8986</v>
      </c>
      <c r="E214" s="15">
        <v>45797</v>
      </c>
      <c r="F214" s="15">
        <v>45799</v>
      </c>
      <c r="G214">
        <v>206</v>
      </c>
      <c r="H214" s="85">
        <v>0.02</v>
      </c>
      <c r="I214" s="85">
        <v>0.01</v>
      </c>
      <c r="J214">
        <v>214</v>
      </c>
      <c r="K214" t="s">
        <v>8972</v>
      </c>
    </row>
    <row r="215" spans="1:11">
      <c r="A215" t="s">
        <v>14283</v>
      </c>
      <c r="C215" t="s">
        <v>157</v>
      </c>
      <c r="D215" t="s">
        <v>8988</v>
      </c>
      <c r="E215" s="15">
        <v>45798</v>
      </c>
      <c r="F215" s="15">
        <v>45801</v>
      </c>
      <c r="G215">
        <v>208</v>
      </c>
      <c r="H215" s="85">
        <v>0.03</v>
      </c>
      <c r="I215" s="85">
        <v>1.4999999999999999E-2</v>
      </c>
      <c r="J215">
        <v>216</v>
      </c>
      <c r="K215" t="s">
        <v>8972</v>
      </c>
    </row>
    <row r="216" spans="1:11">
      <c r="A216" t="s">
        <v>14284</v>
      </c>
      <c r="C216" t="s">
        <v>158</v>
      </c>
      <c r="D216" t="s">
        <v>8990</v>
      </c>
      <c r="E216" s="15">
        <v>45799</v>
      </c>
      <c r="F216" s="15">
        <v>45800</v>
      </c>
      <c r="G216">
        <v>210</v>
      </c>
      <c r="H216" s="85">
        <v>0.01</v>
      </c>
      <c r="I216" s="85">
        <v>5.0000000000000001E-3</v>
      </c>
      <c r="J216">
        <v>218</v>
      </c>
      <c r="K216" t="s">
        <v>8972</v>
      </c>
    </row>
    <row r="217" spans="1:11">
      <c r="A217" t="s">
        <v>14285</v>
      </c>
      <c r="C217" t="s">
        <v>158</v>
      </c>
      <c r="D217" t="s">
        <v>8992</v>
      </c>
      <c r="E217" s="15">
        <v>45800</v>
      </c>
      <c r="F217" s="15">
        <v>45802</v>
      </c>
      <c r="G217">
        <v>212</v>
      </c>
      <c r="H217" s="85">
        <v>0.02</v>
      </c>
      <c r="I217" s="85">
        <v>0.01</v>
      </c>
      <c r="J217">
        <v>220</v>
      </c>
      <c r="K217" t="s">
        <v>8972</v>
      </c>
    </row>
    <row r="218" spans="1:11">
      <c r="A218" t="s">
        <v>14286</v>
      </c>
      <c r="C218" t="s">
        <v>158</v>
      </c>
      <c r="D218" t="s">
        <v>8994</v>
      </c>
      <c r="E218" s="15">
        <v>45801</v>
      </c>
      <c r="F218" s="15">
        <v>45804</v>
      </c>
      <c r="G218">
        <v>214</v>
      </c>
      <c r="H218" s="85">
        <v>0.03</v>
      </c>
      <c r="I218" s="85">
        <v>1.4999999999999999E-2</v>
      </c>
      <c r="J218">
        <v>223</v>
      </c>
      <c r="K218" t="s">
        <v>8972</v>
      </c>
    </row>
    <row r="219" spans="1:11">
      <c r="A219" t="s">
        <v>14287</v>
      </c>
      <c r="C219" t="s">
        <v>159</v>
      </c>
      <c r="D219" t="s">
        <v>8996</v>
      </c>
      <c r="E219" s="15">
        <v>45802</v>
      </c>
      <c r="F219" s="15">
        <v>45803</v>
      </c>
      <c r="G219">
        <v>216</v>
      </c>
      <c r="H219" s="85">
        <v>0.01</v>
      </c>
      <c r="I219" s="85">
        <v>5.0000000000000001E-3</v>
      </c>
      <c r="J219">
        <v>225</v>
      </c>
      <c r="K219" t="s">
        <v>8972</v>
      </c>
    </row>
    <row r="220" spans="1:11">
      <c r="A220" t="s">
        <v>14288</v>
      </c>
      <c r="B220" t="s">
        <v>10663</v>
      </c>
      <c r="C220" t="s">
        <v>106</v>
      </c>
      <c r="D220" t="s">
        <v>8971</v>
      </c>
      <c r="E220" s="15">
        <v>45809</v>
      </c>
      <c r="F220" s="15">
        <v>45810</v>
      </c>
      <c r="G220">
        <v>218</v>
      </c>
      <c r="H220" s="85">
        <v>0.01</v>
      </c>
      <c r="I220" s="85">
        <v>5.0000000000000001E-3</v>
      </c>
      <c r="J220">
        <v>227</v>
      </c>
      <c r="K220" t="s">
        <v>8972</v>
      </c>
    </row>
    <row r="221" spans="1:11">
      <c r="A221" t="s">
        <v>14289</v>
      </c>
      <c r="B221" t="s">
        <v>10666</v>
      </c>
      <c r="C221" t="s">
        <v>106</v>
      </c>
      <c r="D221" t="s">
        <v>8974</v>
      </c>
      <c r="E221" s="15">
        <v>45810</v>
      </c>
      <c r="F221" s="15">
        <v>45812</v>
      </c>
      <c r="G221">
        <v>180</v>
      </c>
      <c r="H221" s="85">
        <v>0.02</v>
      </c>
      <c r="I221" s="85">
        <v>0.01</v>
      </c>
      <c r="J221">
        <v>187</v>
      </c>
      <c r="K221" t="s">
        <v>8972</v>
      </c>
    </row>
    <row r="222" spans="1:11">
      <c r="A222" t="s">
        <v>14290</v>
      </c>
      <c r="B222" t="s">
        <v>10669</v>
      </c>
      <c r="C222" t="s">
        <v>106</v>
      </c>
      <c r="D222" t="s">
        <v>8976</v>
      </c>
      <c r="E222" s="15">
        <v>45811</v>
      </c>
      <c r="F222" s="15">
        <v>45814</v>
      </c>
      <c r="G222">
        <v>182</v>
      </c>
      <c r="H222" s="85">
        <v>0.03</v>
      </c>
      <c r="I222" s="85">
        <v>1.4999999999999999E-2</v>
      </c>
      <c r="J222">
        <v>189</v>
      </c>
      <c r="K222" t="s">
        <v>8972</v>
      </c>
    </row>
    <row r="223" spans="1:11">
      <c r="A223" t="s">
        <v>14291</v>
      </c>
      <c r="B223" t="s">
        <v>10672</v>
      </c>
      <c r="C223" t="s">
        <v>109</v>
      </c>
      <c r="D223" t="s">
        <v>8978</v>
      </c>
      <c r="E223" s="15">
        <v>45812</v>
      </c>
      <c r="F223" s="15">
        <v>45813</v>
      </c>
      <c r="G223">
        <v>184</v>
      </c>
      <c r="H223" s="85">
        <v>0.01</v>
      </c>
      <c r="I223" s="85">
        <v>5.0000000000000001E-3</v>
      </c>
      <c r="J223">
        <v>191</v>
      </c>
      <c r="K223" t="s">
        <v>8972</v>
      </c>
    </row>
    <row r="224" spans="1:11">
      <c r="A224" t="s">
        <v>14292</v>
      </c>
      <c r="B224" t="s">
        <v>10675</v>
      </c>
      <c r="C224" t="s">
        <v>109</v>
      </c>
      <c r="D224" t="s">
        <v>8980</v>
      </c>
      <c r="E224" s="15">
        <v>45813</v>
      </c>
      <c r="F224" s="15">
        <v>45815</v>
      </c>
      <c r="G224">
        <v>186</v>
      </c>
      <c r="H224" s="85">
        <v>0.02</v>
      </c>
      <c r="I224" s="85">
        <v>0.01</v>
      </c>
      <c r="J224">
        <v>193</v>
      </c>
      <c r="K224" t="s">
        <v>8972</v>
      </c>
    </row>
    <row r="225" spans="1:11">
      <c r="A225" t="s">
        <v>14293</v>
      </c>
      <c r="B225" t="s">
        <v>10678</v>
      </c>
      <c r="C225" t="s">
        <v>109</v>
      </c>
      <c r="D225" t="s">
        <v>8982</v>
      </c>
      <c r="E225" s="15">
        <v>45814</v>
      </c>
      <c r="F225" s="15">
        <v>45817</v>
      </c>
      <c r="G225">
        <v>188</v>
      </c>
      <c r="H225" s="85">
        <v>0.03</v>
      </c>
      <c r="I225" s="85">
        <v>1.4999999999999999E-2</v>
      </c>
      <c r="J225">
        <v>196</v>
      </c>
      <c r="K225" t="s">
        <v>8972</v>
      </c>
    </row>
    <row r="226" spans="1:11">
      <c r="A226" t="s">
        <v>14294</v>
      </c>
      <c r="B226" t="s">
        <v>10681</v>
      </c>
      <c r="C226" t="s">
        <v>112</v>
      </c>
      <c r="D226" t="s">
        <v>8984</v>
      </c>
      <c r="E226" s="15">
        <v>45815</v>
      </c>
      <c r="F226" s="15">
        <v>45816</v>
      </c>
      <c r="G226">
        <v>190</v>
      </c>
      <c r="H226" s="85">
        <v>0.01</v>
      </c>
      <c r="I226" s="85">
        <v>5.0000000000000001E-3</v>
      </c>
      <c r="J226">
        <v>198</v>
      </c>
      <c r="K226" t="s">
        <v>8972</v>
      </c>
    </row>
    <row r="227" spans="1:11">
      <c r="A227" t="s">
        <v>14295</v>
      </c>
      <c r="B227" t="s">
        <v>10684</v>
      </c>
      <c r="C227" t="s">
        <v>112</v>
      </c>
      <c r="D227" t="s">
        <v>8986</v>
      </c>
      <c r="E227" s="15">
        <v>45816</v>
      </c>
      <c r="F227" s="15">
        <v>45818</v>
      </c>
      <c r="G227">
        <v>192</v>
      </c>
      <c r="H227" s="85">
        <v>0.02</v>
      </c>
      <c r="I227" s="85">
        <v>0.01</v>
      </c>
      <c r="J227">
        <v>200</v>
      </c>
      <c r="K227" t="s">
        <v>8972</v>
      </c>
    </row>
    <row r="228" spans="1:11">
      <c r="A228" t="s">
        <v>14296</v>
      </c>
      <c r="B228" t="s">
        <v>10687</v>
      </c>
      <c r="C228" t="s">
        <v>112</v>
      </c>
      <c r="D228" t="s">
        <v>8988</v>
      </c>
      <c r="E228" s="15">
        <v>45817</v>
      </c>
      <c r="F228" s="15">
        <v>45820</v>
      </c>
      <c r="G228">
        <v>194</v>
      </c>
      <c r="H228" s="85">
        <v>0.03</v>
      </c>
      <c r="I228" s="85">
        <v>1.4999999999999999E-2</v>
      </c>
      <c r="J228">
        <v>202</v>
      </c>
      <c r="K228" t="s">
        <v>8972</v>
      </c>
    </row>
    <row r="229" spans="1:11">
      <c r="A229" t="s">
        <v>14297</v>
      </c>
      <c r="B229" t="s">
        <v>10690</v>
      </c>
      <c r="C229" t="s">
        <v>115</v>
      </c>
      <c r="D229" t="s">
        <v>8990</v>
      </c>
      <c r="E229" s="15">
        <v>45818</v>
      </c>
      <c r="F229" s="15">
        <v>45819</v>
      </c>
      <c r="G229">
        <v>196</v>
      </c>
      <c r="H229" s="85">
        <v>0.01</v>
      </c>
      <c r="I229" s="85">
        <v>5.0000000000000001E-3</v>
      </c>
      <c r="J229">
        <v>204</v>
      </c>
      <c r="K229" t="s">
        <v>8972</v>
      </c>
    </row>
    <row r="230" spans="1:11">
      <c r="A230" t="s">
        <v>14298</v>
      </c>
      <c r="B230" t="s">
        <v>10693</v>
      </c>
      <c r="C230" t="s">
        <v>115</v>
      </c>
      <c r="D230" t="s">
        <v>8992</v>
      </c>
      <c r="E230" s="15">
        <v>45819</v>
      </c>
      <c r="F230" s="15">
        <v>45821</v>
      </c>
      <c r="G230">
        <v>198</v>
      </c>
      <c r="H230" s="85">
        <v>0.02</v>
      </c>
      <c r="I230" s="85">
        <v>0.01</v>
      </c>
      <c r="J230">
        <v>206</v>
      </c>
      <c r="K230" t="s">
        <v>8972</v>
      </c>
    </row>
    <row r="231" spans="1:11">
      <c r="A231" t="s">
        <v>14299</v>
      </c>
      <c r="B231" t="s">
        <v>10696</v>
      </c>
      <c r="C231" t="s">
        <v>115</v>
      </c>
      <c r="D231" t="s">
        <v>8994</v>
      </c>
      <c r="E231" s="15">
        <v>45820</v>
      </c>
      <c r="F231" s="15">
        <v>45823</v>
      </c>
      <c r="G231">
        <v>200</v>
      </c>
      <c r="H231" s="85">
        <v>0.03</v>
      </c>
      <c r="I231" s="85">
        <v>1.4999999999999999E-2</v>
      </c>
      <c r="J231">
        <v>208</v>
      </c>
      <c r="K231" t="s">
        <v>8972</v>
      </c>
    </row>
    <row r="232" spans="1:11">
      <c r="A232" t="s">
        <v>14300</v>
      </c>
      <c r="B232" t="s">
        <v>10699</v>
      </c>
      <c r="C232" t="s">
        <v>118</v>
      </c>
      <c r="D232" t="s">
        <v>8996</v>
      </c>
      <c r="E232" s="15">
        <v>45821</v>
      </c>
      <c r="F232" s="15">
        <v>45822</v>
      </c>
      <c r="G232">
        <v>202</v>
      </c>
      <c r="H232" s="85">
        <v>0.01</v>
      </c>
      <c r="I232" s="85">
        <v>5.0000000000000001E-3</v>
      </c>
      <c r="J232">
        <v>210</v>
      </c>
      <c r="K232" t="s">
        <v>8972</v>
      </c>
    </row>
    <row r="233" spans="1:11">
      <c r="A233" t="s">
        <v>14301</v>
      </c>
      <c r="B233" t="s">
        <v>10702</v>
      </c>
      <c r="C233" t="s">
        <v>118</v>
      </c>
      <c r="D233" t="s">
        <v>8998</v>
      </c>
      <c r="E233" s="15">
        <v>45822</v>
      </c>
      <c r="F233" s="15">
        <v>45824</v>
      </c>
      <c r="G233">
        <v>204</v>
      </c>
      <c r="H233" s="85">
        <v>0.02</v>
      </c>
      <c r="I233" s="85">
        <v>0.01</v>
      </c>
      <c r="J233">
        <v>212</v>
      </c>
      <c r="K233" t="s">
        <v>8972</v>
      </c>
    </row>
    <row r="234" spans="1:11">
      <c r="A234" t="s">
        <v>14302</v>
      </c>
      <c r="B234" t="s">
        <v>10705</v>
      </c>
      <c r="C234" t="s">
        <v>118</v>
      </c>
      <c r="D234" t="s">
        <v>9000</v>
      </c>
      <c r="E234" s="15">
        <v>45823</v>
      </c>
      <c r="F234" s="15">
        <v>45826</v>
      </c>
      <c r="G234">
        <v>206</v>
      </c>
      <c r="H234" s="85">
        <v>0.03</v>
      </c>
      <c r="I234" s="85">
        <v>1.4999999999999999E-2</v>
      </c>
      <c r="J234">
        <v>214</v>
      </c>
      <c r="K234" t="s">
        <v>8972</v>
      </c>
    </row>
    <row r="235" spans="1:11">
      <c r="A235" t="s">
        <v>14303</v>
      </c>
      <c r="B235" t="s">
        <v>10708</v>
      </c>
      <c r="C235" t="s">
        <v>120</v>
      </c>
      <c r="D235" t="s">
        <v>9002</v>
      </c>
      <c r="E235" s="15">
        <v>45824</v>
      </c>
      <c r="F235" s="15">
        <v>45825</v>
      </c>
      <c r="G235">
        <v>208</v>
      </c>
      <c r="H235" s="85">
        <v>0.01</v>
      </c>
      <c r="I235" s="85">
        <v>5.0000000000000001E-3</v>
      </c>
      <c r="J235">
        <v>216</v>
      </c>
      <c r="K235" t="s">
        <v>8972</v>
      </c>
    </row>
    <row r="236" spans="1:11">
      <c r="A236" t="s">
        <v>14304</v>
      </c>
      <c r="B236" t="s">
        <v>10711</v>
      </c>
      <c r="C236" t="s">
        <v>120</v>
      </c>
      <c r="D236" t="s">
        <v>8971</v>
      </c>
      <c r="E236" s="15">
        <v>45825</v>
      </c>
      <c r="F236" s="15">
        <v>45827</v>
      </c>
      <c r="G236">
        <v>210</v>
      </c>
      <c r="H236" s="85">
        <v>0.02</v>
      </c>
      <c r="I236" s="85">
        <v>0.01</v>
      </c>
      <c r="J236">
        <v>218</v>
      </c>
      <c r="K236" t="s">
        <v>8972</v>
      </c>
    </row>
    <row r="237" spans="1:11">
      <c r="A237" t="s">
        <v>14305</v>
      </c>
      <c r="B237" t="s">
        <v>10714</v>
      </c>
      <c r="C237" t="s">
        <v>120</v>
      </c>
      <c r="D237" t="s">
        <v>8974</v>
      </c>
      <c r="E237" s="15">
        <v>45826</v>
      </c>
      <c r="F237" s="15">
        <v>45829</v>
      </c>
      <c r="G237">
        <v>212</v>
      </c>
      <c r="H237" s="85">
        <v>0.03</v>
      </c>
      <c r="I237" s="85">
        <v>1.4999999999999999E-2</v>
      </c>
      <c r="J237">
        <v>220</v>
      </c>
      <c r="K237" t="s">
        <v>8972</v>
      </c>
    </row>
    <row r="238" spans="1:11">
      <c r="A238" t="s">
        <v>14306</v>
      </c>
      <c r="B238" t="s">
        <v>10717</v>
      </c>
      <c r="C238" t="s">
        <v>122</v>
      </c>
      <c r="D238" t="s">
        <v>8976</v>
      </c>
      <c r="E238" s="15">
        <v>45827</v>
      </c>
      <c r="F238" s="15">
        <v>45828</v>
      </c>
      <c r="G238">
        <v>214</v>
      </c>
      <c r="H238" s="85">
        <v>0.01</v>
      </c>
      <c r="I238" s="85">
        <v>5.0000000000000001E-3</v>
      </c>
      <c r="J238">
        <v>223</v>
      </c>
      <c r="K238" t="s">
        <v>8972</v>
      </c>
    </row>
    <row r="239" spans="1:11">
      <c r="A239" t="s">
        <v>14307</v>
      </c>
      <c r="B239" t="s">
        <v>10720</v>
      </c>
      <c r="C239" t="s">
        <v>122</v>
      </c>
      <c r="D239" t="s">
        <v>8978</v>
      </c>
      <c r="E239" s="15">
        <v>45828</v>
      </c>
      <c r="F239" s="15">
        <v>45830</v>
      </c>
      <c r="G239">
        <v>216</v>
      </c>
      <c r="H239" s="85">
        <v>0.02</v>
      </c>
      <c r="I239" s="85">
        <v>0.01</v>
      </c>
      <c r="J239">
        <v>225</v>
      </c>
      <c r="K239" t="s">
        <v>8972</v>
      </c>
    </row>
    <row r="240" spans="1:11">
      <c r="A240" t="s">
        <v>14308</v>
      </c>
      <c r="B240" t="s">
        <v>10723</v>
      </c>
      <c r="C240" t="s">
        <v>122</v>
      </c>
      <c r="D240" t="s">
        <v>8980</v>
      </c>
      <c r="E240" s="15">
        <v>45829</v>
      </c>
      <c r="F240" s="15">
        <v>45832</v>
      </c>
      <c r="G240">
        <v>218</v>
      </c>
      <c r="H240" s="85">
        <v>0.03</v>
      </c>
      <c r="I240" s="85">
        <v>1.4999999999999999E-2</v>
      </c>
      <c r="J240">
        <v>227</v>
      </c>
      <c r="K240" t="s">
        <v>8972</v>
      </c>
    </row>
    <row r="241" spans="1:11">
      <c r="A241" t="s">
        <v>14309</v>
      </c>
      <c r="B241" t="s">
        <v>10726</v>
      </c>
      <c r="C241" t="s">
        <v>125</v>
      </c>
      <c r="D241" t="s">
        <v>8982</v>
      </c>
      <c r="E241" s="15">
        <v>45830</v>
      </c>
      <c r="F241" s="15">
        <v>45831</v>
      </c>
      <c r="G241">
        <v>180</v>
      </c>
      <c r="H241" s="85">
        <v>0.01</v>
      </c>
      <c r="I241" s="85">
        <v>5.0000000000000001E-3</v>
      </c>
      <c r="J241">
        <v>187</v>
      </c>
      <c r="K241" t="s">
        <v>8972</v>
      </c>
    </row>
    <row r="242" spans="1:11">
      <c r="A242" t="s">
        <v>14310</v>
      </c>
      <c r="B242" t="s">
        <v>10729</v>
      </c>
      <c r="C242" t="s">
        <v>125</v>
      </c>
      <c r="D242" t="s">
        <v>8984</v>
      </c>
      <c r="E242" s="15">
        <v>45831</v>
      </c>
      <c r="F242" s="15">
        <v>45833</v>
      </c>
      <c r="G242">
        <v>182</v>
      </c>
      <c r="H242" s="85">
        <v>0.02</v>
      </c>
      <c r="I242" s="85">
        <v>0.01</v>
      </c>
      <c r="J242">
        <v>189</v>
      </c>
      <c r="K242" t="s">
        <v>8972</v>
      </c>
    </row>
    <row r="243" spans="1:11">
      <c r="A243" t="s">
        <v>14311</v>
      </c>
      <c r="B243" t="s">
        <v>10732</v>
      </c>
      <c r="C243" t="s">
        <v>125</v>
      </c>
      <c r="D243" t="s">
        <v>8986</v>
      </c>
      <c r="E243" s="15">
        <v>45832</v>
      </c>
      <c r="F243" s="15">
        <v>45835</v>
      </c>
      <c r="G243">
        <v>184</v>
      </c>
      <c r="H243" s="85">
        <v>0.03</v>
      </c>
      <c r="I243" s="85">
        <v>1.4999999999999999E-2</v>
      </c>
      <c r="J243">
        <v>191</v>
      </c>
      <c r="K243" t="s">
        <v>8972</v>
      </c>
    </row>
    <row r="244" spans="1:11">
      <c r="A244" t="s">
        <v>14312</v>
      </c>
      <c r="B244" t="s">
        <v>10735</v>
      </c>
      <c r="C244" t="s">
        <v>127</v>
      </c>
      <c r="D244" t="s">
        <v>8988</v>
      </c>
      <c r="E244" s="15">
        <v>45833</v>
      </c>
      <c r="F244" s="15">
        <v>45834</v>
      </c>
      <c r="G244">
        <v>47</v>
      </c>
      <c r="H244" s="85">
        <v>0.01</v>
      </c>
      <c r="I244" s="85">
        <v>5.0000000000000001E-3</v>
      </c>
      <c r="J244">
        <v>49</v>
      </c>
      <c r="K244" t="s">
        <v>8972</v>
      </c>
    </row>
    <row r="245" spans="1:11">
      <c r="A245" t="s">
        <v>14313</v>
      </c>
      <c r="B245" t="s">
        <v>10738</v>
      </c>
      <c r="C245" t="s">
        <v>127</v>
      </c>
      <c r="D245" t="s">
        <v>8990</v>
      </c>
      <c r="E245" s="15">
        <v>45834</v>
      </c>
      <c r="F245" s="15">
        <v>45836</v>
      </c>
      <c r="G245">
        <v>47</v>
      </c>
      <c r="H245" s="85">
        <v>0.02</v>
      </c>
      <c r="I245" s="85">
        <v>0.01</v>
      </c>
      <c r="J245">
        <v>49</v>
      </c>
      <c r="K245" t="s">
        <v>8972</v>
      </c>
    </row>
    <row r="246" spans="1:11">
      <c r="A246" t="s">
        <v>14314</v>
      </c>
      <c r="B246" t="s">
        <v>10741</v>
      </c>
      <c r="C246" t="s">
        <v>127</v>
      </c>
      <c r="D246" t="s">
        <v>8992</v>
      </c>
      <c r="E246" s="15">
        <v>45835</v>
      </c>
      <c r="F246" s="15">
        <v>45838</v>
      </c>
      <c r="G246">
        <v>48</v>
      </c>
      <c r="H246" s="85">
        <v>0.03</v>
      </c>
      <c r="I246" s="85">
        <v>1.4999999999999999E-2</v>
      </c>
      <c r="J246">
        <v>50</v>
      </c>
      <c r="K246" t="s">
        <v>8972</v>
      </c>
    </row>
    <row r="247" spans="1:11">
      <c r="A247" t="s">
        <v>14315</v>
      </c>
      <c r="B247" t="s">
        <v>10744</v>
      </c>
      <c r="C247" t="s">
        <v>130</v>
      </c>
      <c r="D247" t="s">
        <v>8994</v>
      </c>
      <c r="E247" s="15">
        <v>45836</v>
      </c>
      <c r="F247" s="15">
        <v>45837</v>
      </c>
      <c r="G247">
        <v>48</v>
      </c>
      <c r="H247" s="85">
        <v>0.01</v>
      </c>
      <c r="I247" s="85">
        <v>5.0000000000000001E-3</v>
      </c>
      <c r="J247">
        <v>50</v>
      </c>
      <c r="K247" t="s">
        <v>8972</v>
      </c>
    </row>
    <row r="248" spans="1:11">
      <c r="A248" t="s">
        <v>14316</v>
      </c>
      <c r="B248" t="s">
        <v>10747</v>
      </c>
      <c r="C248" t="s">
        <v>130</v>
      </c>
      <c r="D248" t="s">
        <v>8996</v>
      </c>
      <c r="E248" s="15">
        <v>45809</v>
      </c>
      <c r="F248" s="15">
        <v>45811</v>
      </c>
      <c r="G248">
        <v>49</v>
      </c>
      <c r="H248" s="85">
        <v>0.02</v>
      </c>
      <c r="I248" s="85">
        <v>0.01</v>
      </c>
      <c r="J248">
        <v>51</v>
      </c>
      <c r="K248" t="s">
        <v>8972</v>
      </c>
    </row>
    <row r="249" spans="1:11">
      <c r="A249" t="s">
        <v>14317</v>
      </c>
      <c r="B249" t="s">
        <v>10750</v>
      </c>
      <c r="C249" t="s">
        <v>130</v>
      </c>
      <c r="D249" t="s">
        <v>8998</v>
      </c>
      <c r="E249" s="15">
        <v>45810</v>
      </c>
      <c r="F249" s="15">
        <v>45813</v>
      </c>
      <c r="G249">
        <v>49</v>
      </c>
      <c r="H249" s="85">
        <v>0.03</v>
      </c>
      <c r="I249" s="85">
        <v>1.4999999999999999E-2</v>
      </c>
      <c r="J249">
        <v>51</v>
      </c>
      <c r="K249" t="s">
        <v>8972</v>
      </c>
    </row>
    <row r="250" spans="1:11">
      <c r="A250" t="s">
        <v>14318</v>
      </c>
      <c r="B250" t="s">
        <v>10753</v>
      </c>
      <c r="C250" t="s">
        <v>133</v>
      </c>
      <c r="D250" t="s">
        <v>9000</v>
      </c>
      <c r="E250" s="15">
        <v>45811</v>
      </c>
      <c r="F250" s="15">
        <v>45812</v>
      </c>
      <c r="G250">
        <v>198</v>
      </c>
      <c r="H250" s="85">
        <v>0.01</v>
      </c>
      <c r="I250" s="85">
        <v>5.0000000000000001E-3</v>
      </c>
      <c r="J250">
        <v>206</v>
      </c>
      <c r="K250" t="s">
        <v>8972</v>
      </c>
    </row>
    <row r="251" spans="1:11">
      <c r="A251" t="s">
        <v>14319</v>
      </c>
      <c r="B251" t="s">
        <v>10756</v>
      </c>
      <c r="C251" t="s">
        <v>133</v>
      </c>
      <c r="D251" t="s">
        <v>9002</v>
      </c>
      <c r="E251" s="15">
        <v>45812</v>
      </c>
      <c r="F251" s="15">
        <v>45814</v>
      </c>
      <c r="G251">
        <v>200</v>
      </c>
      <c r="H251" s="85">
        <v>0.02</v>
      </c>
      <c r="I251" s="85">
        <v>0.01</v>
      </c>
      <c r="J251">
        <v>208</v>
      </c>
      <c r="K251" t="s">
        <v>8972</v>
      </c>
    </row>
    <row r="252" spans="1:11">
      <c r="A252" t="s">
        <v>14320</v>
      </c>
      <c r="B252" t="s">
        <v>10759</v>
      </c>
      <c r="C252" t="s">
        <v>133</v>
      </c>
      <c r="D252" t="s">
        <v>8971</v>
      </c>
      <c r="E252" s="15">
        <v>45813</v>
      </c>
      <c r="F252" s="15">
        <v>45816</v>
      </c>
      <c r="G252">
        <v>202</v>
      </c>
      <c r="H252" s="85">
        <v>0.03</v>
      </c>
      <c r="I252" s="85">
        <v>1.4999999999999999E-2</v>
      </c>
      <c r="J252">
        <v>210</v>
      </c>
      <c r="K252" t="s">
        <v>8972</v>
      </c>
    </row>
    <row r="253" spans="1:11">
      <c r="A253" t="s">
        <v>14321</v>
      </c>
      <c r="B253" t="s">
        <v>10762</v>
      </c>
      <c r="C253" t="s">
        <v>134</v>
      </c>
      <c r="D253" t="s">
        <v>8974</v>
      </c>
      <c r="E253" s="15">
        <v>45814</v>
      </c>
      <c r="F253" s="15">
        <v>45815</v>
      </c>
      <c r="G253">
        <v>204</v>
      </c>
      <c r="H253" s="85">
        <v>0.01</v>
      </c>
      <c r="I253" s="85">
        <v>5.0000000000000001E-3</v>
      </c>
      <c r="J253">
        <v>212</v>
      </c>
      <c r="K253" t="s">
        <v>8972</v>
      </c>
    </row>
    <row r="254" spans="1:11">
      <c r="A254" t="s">
        <v>14322</v>
      </c>
      <c r="B254" t="s">
        <v>10765</v>
      </c>
      <c r="C254" t="s">
        <v>134</v>
      </c>
      <c r="D254" t="s">
        <v>8976</v>
      </c>
      <c r="E254" s="15">
        <v>45815</v>
      </c>
      <c r="F254" s="15">
        <v>45817</v>
      </c>
      <c r="G254">
        <v>206</v>
      </c>
      <c r="H254" s="85">
        <v>0.02</v>
      </c>
      <c r="I254" s="85">
        <v>0.01</v>
      </c>
      <c r="J254">
        <v>214</v>
      </c>
      <c r="K254" t="s">
        <v>8972</v>
      </c>
    </row>
    <row r="255" spans="1:11">
      <c r="A255" t="s">
        <v>14323</v>
      </c>
      <c r="B255" t="s">
        <v>10768</v>
      </c>
      <c r="C255" t="s">
        <v>134</v>
      </c>
      <c r="D255" t="s">
        <v>8978</v>
      </c>
      <c r="E255" s="15">
        <v>45816</v>
      </c>
      <c r="F255" s="15">
        <v>45819</v>
      </c>
      <c r="G255">
        <v>208</v>
      </c>
      <c r="H255" s="85">
        <v>0.03</v>
      </c>
      <c r="I255" s="85">
        <v>1.4999999999999999E-2</v>
      </c>
      <c r="J255">
        <v>216</v>
      </c>
      <c r="K255" t="s">
        <v>8972</v>
      </c>
    </row>
    <row r="256" spans="1:11">
      <c r="A256" t="s">
        <v>14324</v>
      </c>
      <c r="B256" t="s">
        <v>10771</v>
      </c>
      <c r="C256" t="s">
        <v>135</v>
      </c>
      <c r="D256" t="s">
        <v>8980</v>
      </c>
      <c r="E256" s="15">
        <v>45817</v>
      </c>
      <c r="F256" s="15">
        <v>45818</v>
      </c>
      <c r="G256">
        <v>210</v>
      </c>
      <c r="H256" s="85">
        <v>0.01</v>
      </c>
      <c r="I256" s="85">
        <v>5.0000000000000001E-3</v>
      </c>
      <c r="J256">
        <v>218</v>
      </c>
      <c r="K256" t="s">
        <v>8972</v>
      </c>
    </row>
    <row r="257" spans="1:11">
      <c r="A257" t="s">
        <v>14325</v>
      </c>
      <c r="B257" t="s">
        <v>10774</v>
      </c>
      <c r="C257" t="s">
        <v>135</v>
      </c>
      <c r="D257" t="s">
        <v>8982</v>
      </c>
      <c r="E257" s="15">
        <v>45818</v>
      </c>
      <c r="F257" s="15">
        <v>45820</v>
      </c>
      <c r="G257">
        <v>212</v>
      </c>
      <c r="H257" s="85">
        <v>0.02</v>
      </c>
      <c r="I257" s="85">
        <v>0.01</v>
      </c>
      <c r="J257">
        <v>220</v>
      </c>
      <c r="K257" t="s">
        <v>8972</v>
      </c>
    </row>
    <row r="258" spans="1:11">
      <c r="A258" t="s">
        <v>14326</v>
      </c>
      <c r="B258" t="s">
        <v>10777</v>
      </c>
      <c r="C258" t="s">
        <v>135</v>
      </c>
      <c r="D258" t="s">
        <v>8984</v>
      </c>
      <c r="E258" s="15">
        <v>45819</v>
      </c>
      <c r="F258" s="15">
        <v>45822</v>
      </c>
      <c r="G258">
        <v>214</v>
      </c>
      <c r="H258" s="85">
        <v>0.03</v>
      </c>
      <c r="I258" s="85">
        <v>1.4999999999999999E-2</v>
      </c>
      <c r="J258">
        <v>223</v>
      </c>
      <c r="K258" t="s">
        <v>8972</v>
      </c>
    </row>
    <row r="259" spans="1:11">
      <c r="A259" t="s">
        <v>14327</v>
      </c>
      <c r="B259" t="s">
        <v>10780</v>
      </c>
      <c r="C259" t="s">
        <v>136</v>
      </c>
      <c r="D259" t="s">
        <v>8986</v>
      </c>
      <c r="E259" s="15">
        <v>45820</v>
      </c>
      <c r="F259" s="15">
        <v>45821</v>
      </c>
      <c r="G259">
        <v>216</v>
      </c>
      <c r="H259" s="85">
        <v>0.01</v>
      </c>
      <c r="I259" s="85">
        <v>5.0000000000000001E-3</v>
      </c>
      <c r="J259">
        <v>225</v>
      </c>
      <c r="K259" t="s">
        <v>8972</v>
      </c>
    </row>
    <row r="260" spans="1:11">
      <c r="A260" t="s">
        <v>14328</v>
      </c>
      <c r="B260" t="s">
        <v>10783</v>
      </c>
      <c r="C260" t="s">
        <v>136</v>
      </c>
      <c r="D260" t="s">
        <v>8988</v>
      </c>
      <c r="E260" s="15">
        <v>45821</v>
      </c>
      <c r="F260" s="15">
        <v>45823</v>
      </c>
      <c r="G260">
        <v>218</v>
      </c>
      <c r="H260" s="85">
        <v>0.02</v>
      </c>
      <c r="I260" s="85">
        <v>0.01</v>
      </c>
      <c r="J260">
        <v>227</v>
      </c>
      <c r="K260" t="s">
        <v>8972</v>
      </c>
    </row>
    <row r="261" spans="1:11">
      <c r="A261" t="s">
        <v>14329</v>
      </c>
      <c r="B261" t="s">
        <v>10786</v>
      </c>
      <c r="C261" t="s">
        <v>136</v>
      </c>
      <c r="D261" t="s">
        <v>8990</v>
      </c>
      <c r="E261" s="15">
        <v>45822</v>
      </c>
      <c r="F261" s="15">
        <v>45825</v>
      </c>
      <c r="G261">
        <v>180</v>
      </c>
      <c r="H261" s="85">
        <v>0.03</v>
      </c>
      <c r="I261" s="85">
        <v>1.4999999999999999E-2</v>
      </c>
      <c r="J261">
        <v>187</v>
      </c>
      <c r="K261" t="s">
        <v>8972</v>
      </c>
    </row>
    <row r="262" spans="1:11">
      <c r="A262" t="s">
        <v>14330</v>
      </c>
      <c r="B262" t="s">
        <v>10789</v>
      </c>
      <c r="C262" t="s">
        <v>137</v>
      </c>
      <c r="D262" t="s">
        <v>8992</v>
      </c>
      <c r="E262" s="15">
        <v>45823</v>
      </c>
      <c r="F262" s="15">
        <v>45824</v>
      </c>
      <c r="G262">
        <v>182</v>
      </c>
      <c r="H262" s="85">
        <v>0.01</v>
      </c>
      <c r="I262" s="85">
        <v>5.0000000000000001E-3</v>
      </c>
      <c r="J262">
        <v>189</v>
      </c>
      <c r="K262" t="s">
        <v>8972</v>
      </c>
    </row>
    <row r="263" spans="1:11">
      <c r="A263" t="s">
        <v>14331</v>
      </c>
      <c r="B263" t="s">
        <v>10792</v>
      </c>
      <c r="C263" t="s">
        <v>137</v>
      </c>
      <c r="D263" t="s">
        <v>8994</v>
      </c>
      <c r="E263" s="15">
        <v>45824</v>
      </c>
      <c r="F263" s="15">
        <v>45826</v>
      </c>
      <c r="G263">
        <v>184</v>
      </c>
      <c r="H263" s="85">
        <v>0.02</v>
      </c>
      <c r="I263" s="85">
        <v>0.01</v>
      </c>
      <c r="J263">
        <v>191</v>
      </c>
      <c r="K263" t="s">
        <v>8972</v>
      </c>
    </row>
    <row r="264" spans="1:11">
      <c r="A264" t="s">
        <v>14332</v>
      </c>
      <c r="B264" t="s">
        <v>10795</v>
      </c>
      <c r="C264" t="s">
        <v>137</v>
      </c>
      <c r="D264" t="s">
        <v>8996</v>
      </c>
      <c r="E264" s="15">
        <v>45825</v>
      </c>
      <c r="F264" s="15">
        <v>45828</v>
      </c>
      <c r="G264">
        <v>186</v>
      </c>
      <c r="H264" s="85">
        <v>0.03</v>
      </c>
      <c r="I264" s="85">
        <v>1.4999999999999999E-2</v>
      </c>
      <c r="J264">
        <v>193</v>
      </c>
      <c r="K264" t="s">
        <v>8972</v>
      </c>
    </row>
    <row r="265" spans="1:11">
      <c r="A265" t="s">
        <v>14333</v>
      </c>
      <c r="B265" t="s">
        <v>10798</v>
      </c>
      <c r="C265" t="s">
        <v>138</v>
      </c>
      <c r="D265" t="s">
        <v>8998</v>
      </c>
      <c r="E265" s="15">
        <v>45826</v>
      </c>
      <c r="F265" s="15">
        <v>45827</v>
      </c>
      <c r="G265">
        <v>188</v>
      </c>
      <c r="H265" s="85">
        <v>0.01</v>
      </c>
      <c r="I265" s="85">
        <v>5.0000000000000001E-3</v>
      </c>
      <c r="J265">
        <v>196</v>
      </c>
      <c r="K265" t="s">
        <v>8972</v>
      </c>
    </row>
    <row r="266" spans="1:11">
      <c r="A266" t="s">
        <v>14334</v>
      </c>
      <c r="B266" t="s">
        <v>10801</v>
      </c>
      <c r="C266" t="s">
        <v>138</v>
      </c>
      <c r="D266" t="s">
        <v>9000</v>
      </c>
      <c r="E266" s="15">
        <v>45827</v>
      </c>
      <c r="F266" s="15">
        <v>45829</v>
      </c>
      <c r="G266">
        <v>190</v>
      </c>
      <c r="H266" s="85">
        <v>0.02</v>
      </c>
      <c r="I266" s="85">
        <v>0.01</v>
      </c>
      <c r="J266">
        <v>198</v>
      </c>
      <c r="K266" t="s">
        <v>8972</v>
      </c>
    </row>
    <row r="267" spans="1:11">
      <c r="A267" t="s">
        <v>14335</v>
      </c>
      <c r="B267" t="s">
        <v>10804</v>
      </c>
      <c r="C267" t="s">
        <v>138</v>
      </c>
      <c r="D267" t="s">
        <v>9002</v>
      </c>
      <c r="E267" s="15">
        <v>45828</v>
      </c>
      <c r="F267" s="15">
        <v>45831</v>
      </c>
      <c r="G267">
        <v>192</v>
      </c>
      <c r="H267" s="85">
        <v>0.03</v>
      </c>
      <c r="I267" s="85">
        <v>1.4999999999999999E-2</v>
      </c>
      <c r="J267">
        <v>200</v>
      </c>
      <c r="K267" t="s">
        <v>8972</v>
      </c>
    </row>
    <row r="268" spans="1:11">
      <c r="A268" t="s">
        <v>14336</v>
      </c>
      <c r="B268" t="s">
        <v>10807</v>
      </c>
      <c r="C268" t="s">
        <v>139</v>
      </c>
      <c r="D268" t="s">
        <v>8971</v>
      </c>
      <c r="E268" s="15">
        <v>45829</v>
      </c>
      <c r="F268" s="15">
        <v>45830</v>
      </c>
      <c r="G268">
        <v>194</v>
      </c>
      <c r="H268" s="85">
        <v>0.01</v>
      </c>
      <c r="I268" s="85">
        <v>5.0000000000000001E-3</v>
      </c>
      <c r="J268">
        <v>202</v>
      </c>
      <c r="K268" t="s">
        <v>8972</v>
      </c>
    </row>
    <row r="269" spans="1:11">
      <c r="A269" t="s">
        <v>14337</v>
      </c>
      <c r="B269" t="s">
        <v>10810</v>
      </c>
      <c r="C269" t="s">
        <v>139</v>
      </c>
      <c r="D269" t="s">
        <v>8974</v>
      </c>
      <c r="E269" s="15">
        <v>45830</v>
      </c>
      <c r="F269" s="15">
        <v>45832</v>
      </c>
      <c r="G269">
        <v>196</v>
      </c>
      <c r="H269" s="85">
        <v>0.02</v>
      </c>
      <c r="I269" s="85">
        <v>0.01</v>
      </c>
      <c r="J269">
        <v>204</v>
      </c>
      <c r="K269" t="s">
        <v>8972</v>
      </c>
    </row>
    <row r="270" spans="1:11">
      <c r="A270" t="s">
        <v>14338</v>
      </c>
      <c r="B270" t="s">
        <v>10812</v>
      </c>
      <c r="C270" t="s">
        <v>139</v>
      </c>
      <c r="D270" t="s">
        <v>8976</v>
      </c>
      <c r="E270" s="15">
        <v>45831</v>
      </c>
      <c r="F270" s="15">
        <v>45834</v>
      </c>
      <c r="G270">
        <v>198</v>
      </c>
      <c r="H270" s="85">
        <v>0.03</v>
      </c>
      <c r="I270" s="85">
        <v>1.4999999999999999E-2</v>
      </c>
      <c r="J270">
        <v>206</v>
      </c>
      <c r="K270" t="s">
        <v>8972</v>
      </c>
    </row>
    <row r="271" spans="1:11">
      <c r="A271" t="s">
        <v>14339</v>
      </c>
      <c r="B271" t="s">
        <v>10815</v>
      </c>
      <c r="C271" t="s">
        <v>140</v>
      </c>
      <c r="D271" t="s">
        <v>8978</v>
      </c>
      <c r="E271" s="15">
        <v>45832</v>
      </c>
      <c r="F271" s="15">
        <v>45833</v>
      </c>
      <c r="G271">
        <v>200</v>
      </c>
      <c r="H271" s="85">
        <v>0.01</v>
      </c>
      <c r="I271" s="85">
        <v>5.0000000000000001E-3</v>
      </c>
      <c r="J271">
        <v>208</v>
      </c>
      <c r="K271" t="s">
        <v>8972</v>
      </c>
    </row>
    <row r="272" spans="1:11">
      <c r="A272" t="s">
        <v>14340</v>
      </c>
      <c r="B272" t="s">
        <v>10818</v>
      </c>
      <c r="C272" t="s">
        <v>140</v>
      </c>
      <c r="D272" t="s">
        <v>8980</v>
      </c>
      <c r="E272" s="15">
        <v>45833</v>
      </c>
      <c r="F272" s="15">
        <v>45835</v>
      </c>
      <c r="G272">
        <v>202</v>
      </c>
      <c r="H272" s="85">
        <v>0.02</v>
      </c>
      <c r="I272" s="85">
        <v>0.01</v>
      </c>
      <c r="J272">
        <v>210</v>
      </c>
      <c r="K272" t="s">
        <v>8972</v>
      </c>
    </row>
    <row r="273" spans="1:11">
      <c r="A273" t="s">
        <v>14341</v>
      </c>
      <c r="B273" t="s">
        <v>10821</v>
      </c>
      <c r="C273" t="s">
        <v>140</v>
      </c>
      <c r="D273" t="s">
        <v>8982</v>
      </c>
      <c r="E273" s="15">
        <v>45834</v>
      </c>
      <c r="F273" s="15">
        <v>45837</v>
      </c>
      <c r="G273">
        <v>204</v>
      </c>
      <c r="H273" s="85">
        <v>0.03</v>
      </c>
      <c r="I273" s="85">
        <v>1.4999999999999999E-2</v>
      </c>
      <c r="J273">
        <v>212</v>
      </c>
      <c r="K273" t="s">
        <v>8972</v>
      </c>
    </row>
    <row r="274" spans="1:11">
      <c r="A274" t="s">
        <v>14342</v>
      </c>
      <c r="B274" t="s">
        <v>10824</v>
      </c>
      <c r="C274" t="s">
        <v>141</v>
      </c>
      <c r="D274" t="s">
        <v>8984</v>
      </c>
      <c r="E274" s="15">
        <v>45835</v>
      </c>
      <c r="F274" s="15">
        <v>45836</v>
      </c>
      <c r="G274">
        <v>52</v>
      </c>
      <c r="H274" s="85">
        <v>0.01</v>
      </c>
      <c r="I274" s="85">
        <v>5.0000000000000001E-3</v>
      </c>
      <c r="J274">
        <v>54</v>
      </c>
      <c r="K274" t="s">
        <v>8972</v>
      </c>
    </row>
    <row r="275" spans="1:11">
      <c r="A275" t="s">
        <v>14343</v>
      </c>
      <c r="B275" t="s">
        <v>10827</v>
      </c>
      <c r="C275" t="s">
        <v>141</v>
      </c>
      <c r="D275" t="s">
        <v>8986</v>
      </c>
      <c r="E275" s="15">
        <v>45836</v>
      </c>
      <c r="F275" s="15">
        <v>45838</v>
      </c>
      <c r="G275">
        <v>52</v>
      </c>
      <c r="H275" s="85">
        <v>0.02</v>
      </c>
      <c r="I275" s="85">
        <v>0.01</v>
      </c>
      <c r="J275">
        <v>54</v>
      </c>
      <c r="K275" t="s">
        <v>8972</v>
      </c>
    </row>
    <row r="276" spans="1:11">
      <c r="A276" t="s">
        <v>14344</v>
      </c>
      <c r="B276" t="s">
        <v>10830</v>
      </c>
      <c r="C276" t="s">
        <v>141</v>
      </c>
      <c r="D276" t="s">
        <v>8988</v>
      </c>
      <c r="E276" s="15">
        <v>45809</v>
      </c>
      <c r="F276" s="15">
        <v>45812</v>
      </c>
      <c r="G276">
        <v>53</v>
      </c>
      <c r="H276" s="85">
        <v>0.03</v>
      </c>
      <c r="I276" s="85">
        <v>1.4999999999999999E-2</v>
      </c>
      <c r="J276">
        <v>55</v>
      </c>
      <c r="K276" t="s">
        <v>8972</v>
      </c>
    </row>
    <row r="277" spans="1:11">
      <c r="A277" t="s">
        <v>14345</v>
      </c>
      <c r="B277" t="s">
        <v>10832</v>
      </c>
      <c r="C277" t="s">
        <v>142</v>
      </c>
      <c r="D277" t="s">
        <v>8990</v>
      </c>
      <c r="E277" s="15">
        <v>45810</v>
      </c>
      <c r="F277" s="15">
        <v>45811</v>
      </c>
      <c r="G277">
        <v>53</v>
      </c>
      <c r="H277" s="85">
        <v>0.01</v>
      </c>
      <c r="I277" s="85">
        <v>5.0000000000000001E-3</v>
      </c>
      <c r="J277">
        <v>55</v>
      </c>
      <c r="K277" t="s">
        <v>8972</v>
      </c>
    </row>
    <row r="278" spans="1:11">
      <c r="A278" t="s">
        <v>14346</v>
      </c>
      <c r="B278" t="s">
        <v>10835</v>
      </c>
      <c r="C278" t="s">
        <v>142</v>
      </c>
      <c r="D278" t="s">
        <v>8992</v>
      </c>
      <c r="E278" s="15">
        <v>45811</v>
      </c>
      <c r="F278" s="15">
        <v>45813</v>
      </c>
      <c r="G278">
        <v>54</v>
      </c>
      <c r="H278" s="85">
        <v>0.02</v>
      </c>
      <c r="I278" s="85">
        <v>0.01</v>
      </c>
      <c r="J278">
        <v>56</v>
      </c>
      <c r="K278" t="s">
        <v>8972</v>
      </c>
    </row>
    <row r="279" spans="1:11">
      <c r="A279" t="s">
        <v>14347</v>
      </c>
      <c r="B279" t="s">
        <v>10838</v>
      </c>
      <c r="C279" t="s">
        <v>142</v>
      </c>
      <c r="D279" t="s">
        <v>8994</v>
      </c>
      <c r="E279" s="15">
        <v>45812</v>
      </c>
      <c r="F279" s="15">
        <v>45815</v>
      </c>
      <c r="G279">
        <v>54</v>
      </c>
      <c r="H279" s="85">
        <v>0.03</v>
      </c>
      <c r="I279" s="85">
        <v>1.4999999999999999E-2</v>
      </c>
      <c r="J279">
        <v>56</v>
      </c>
      <c r="K279" t="s">
        <v>8972</v>
      </c>
    </row>
    <row r="280" spans="1:11">
      <c r="A280" t="s">
        <v>14348</v>
      </c>
      <c r="B280" t="s">
        <v>10663</v>
      </c>
      <c r="C280" t="s">
        <v>143</v>
      </c>
      <c r="D280" t="s">
        <v>8996</v>
      </c>
      <c r="E280" s="15">
        <v>45813</v>
      </c>
      <c r="F280" s="15">
        <v>45814</v>
      </c>
      <c r="G280">
        <v>218</v>
      </c>
      <c r="H280" s="85">
        <v>0.01</v>
      </c>
      <c r="I280" s="85">
        <v>5.0000000000000001E-3</v>
      </c>
      <c r="J280">
        <v>227</v>
      </c>
      <c r="K280" t="s">
        <v>8972</v>
      </c>
    </row>
    <row r="281" spans="1:11">
      <c r="A281" t="s">
        <v>14349</v>
      </c>
      <c r="B281" t="s">
        <v>10666</v>
      </c>
      <c r="C281" t="s">
        <v>143</v>
      </c>
      <c r="D281" t="s">
        <v>8998</v>
      </c>
      <c r="E281" s="15">
        <v>45814</v>
      </c>
      <c r="F281" s="15">
        <v>45816</v>
      </c>
      <c r="G281">
        <v>180</v>
      </c>
      <c r="H281" s="85">
        <v>0.02</v>
      </c>
      <c r="I281" s="85">
        <v>0.01</v>
      </c>
      <c r="J281">
        <v>187</v>
      </c>
      <c r="K281" t="s">
        <v>8972</v>
      </c>
    </row>
    <row r="282" spans="1:11">
      <c r="A282" t="s">
        <v>14350</v>
      </c>
      <c r="B282" t="s">
        <v>10669</v>
      </c>
      <c r="C282" t="s">
        <v>143</v>
      </c>
      <c r="D282" t="s">
        <v>9000</v>
      </c>
      <c r="E282" s="15">
        <v>45815</v>
      </c>
      <c r="F282" s="15">
        <v>45818</v>
      </c>
      <c r="G282">
        <v>182</v>
      </c>
      <c r="H282" s="85">
        <v>0.03</v>
      </c>
      <c r="I282" s="85">
        <v>1.4999999999999999E-2</v>
      </c>
      <c r="J282">
        <v>189</v>
      </c>
      <c r="K282" t="s">
        <v>8972</v>
      </c>
    </row>
    <row r="283" spans="1:11">
      <c r="A283" t="s">
        <v>14351</v>
      </c>
      <c r="B283" t="s">
        <v>10672</v>
      </c>
      <c r="C283" t="s">
        <v>144</v>
      </c>
      <c r="D283" t="s">
        <v>9002</v>
      </c>
      <c r="E283" s="15">
        <v>45816</v>
      </c>
      <c r="F283" s="15">
        <v>45817</v>
      </c>
      <c r="G283">
        <v>184</v>
      </c>
      <c r="H283" s="85">
        <v>0.01</v>
      </c>
      <c r="I283" s="85">
        <v>5.0000000000000001E-3</v>
      </c>
      <c r="J283">
        <v>191</v>
      </c>
      <c r="K283" t="s">
        <v>8972</v>
      </c>
    </row>
    <row r="284" spans="1:11">
      <c r="A284" t="s">
        <v>14352</v>
      </c>
      <c r="B284" t="s">
        <v>10675</v>
      </c>
      <c r="C284" t="s">
        <v>144</v>
      </c>
      <c r="D284" t="s">
        <v>8971</v>
      </c>
      <c r="E284" s="15">
        <v>45817</v>
      </c>
      <c r="F284" s="15">
        <v>45819</v>
      </c>
      <c r="G284">
        <v>186</v>
      </c>
      <c r="H284" s="85">
        <v>0.02</v>
      </c>
      <c r="I284" s="85">
        <v>0.01</v>
      </c>
      <c r="J284">
        <v>193</v>
      </c>
      <c r="K284" t="s">
        <v>8972</v>
      </c>
    </row>
    <row r="285" spans="1:11">
      <c r="A285" t="s">
        <v>14353</v>
      </c>
      <c r="B285" t="s">
        <v>10678</v>
      </c>
      <c r="C285" t="s">
        <v>144</v>
      </c>
      <c r="D285" t="s">
        <v>8974</v>
      </c>
      <c r="E285" s="15">
        <v>45818</v>
      </c>
      <c r="F285" s="15">
        <v>45821</v>
      </c>
      <c r="G285">
        <v>188</v>
      </c>
      <c r="H285" s="85">
        <v>0.03</v>
      </c>
      <c r="I285" s="85">
        <v>1.4999999999999999E-2</v>
      </c>
      <c r="J285">
        <v>196</v>
      </c>
      <c r="K285" t="s">
        <v>8972</v>
      </c>
    </row>
    <row r="286" spans="1:11">
      <c r="A286" t="s">
        <v>14354</v>
      </c>
      <c r="B286" t="s">
        <v>10681</v>
      </c>
      <c r="C286" t="s">
        <v>145</v>
      </c>
      <c r="D286" t="s">
        <v>8976</v>
      </c>
      <c r="E286" s="15">
        <v>45819</v>
      </c>
      <c r="F286" s="15">
        <v>45820</v>
      </c>
      <c r="G286">
        <v>190</v>
      </c>
      <c r="H286" s="85">
        <v>0.01</v>
      </c>
      <c r="I286" s="85">
        <v>5.0000000000000001E-3</v>
      </c>
      <c r="J286">
        <v>198</v>
      </c>
      <c r="K286" t="s">
        <v>8972</v>
      </c>
    </row>
    <row r="287" spans="1:11">
      <c r="A287" t="s">
        <v>14355</v>
      </c>
      <c r="B287" t="s">
        <v>10684</v>
      </c>
      <c r="C287" t="s">
        <v>145</v>
      </c>
      <c r="D287" t="s">
        <v>8978</v>
      </c>
      <c r="E287" s="15">
        <v>45820</v>
      </c>
      <c r="F287" s="15">
        <v>45822</v>
      </c>
      <c r="G287">
        <v>192</v>
      </c>
      <c r="H287" s="85">
        <v>0.02</v>
      </c>
      <c r="I287" s="85">
        <v>0.01</v>
      </c>
      <c r="J287">
        <v>200</v>
      </c>
      <c r="K287" t="s">
        <v>8972</v>
      </c>
    </row>
    <row r="288" spans="1:11">
      <c r="A288" t="s">
        <v>14356</v>
      </c>
      <c r="B288" t="s">
        <v>10687</v>
      </c>
      <c r="C288" t="s">
        <v>145</v>
      </c>
      <c r="D288" t="s">
        <v>8980</v>
      </c>
      <c r="E288" s="15">
        <v>45821</v>
      </c>
      <c r="F288" s="15">
        <v>45824</v>
      </c>
      <c r="G288">
        <v>194</v>
      </c>
      <c r="H288" s="85">
        <v>0.03</v>
      </c>
      <c r="I288" s="85">
        <v>1.4999999999999999E-2</v>
      </c>
      <c r="J288">
        <v>202</v>
      </c>
      <c r="K288" t="s">
        <v>8972</v>
      </c>
    </row>
    <row r="289" spans="1:11">
      <c r="A289" t="s">
        <v>14357</v>
      </c>
      <c r="B289" t="s">
        <v>10690</v>
      </c>
      <c r="C289" t="s">
        <v>146</v>
      </c>
      <c r="D289" t="s">
        <v>8982</v>
      </c>
      <c r="E289" s="15">
        <v>45822</v>
      </c>
      <c r="F289" s="15">
        <v>45823</v>
      </c>
      <c r="G289">
        <v>196</v>
      </c>
      <c r="H289" s="85">
        <v>0.01</v>
      </c>
      <c r="I289" s="85">
        <v>5.0000000000000001E-3</v>
      </c>
      <c r="J289">
        <v>204</v>
      </c>
      <c r="K289" t="s">
        <v>8972</v>
      </c>
    </row>
    <row r="290" spans="1:11">
      <c r="A290" t="s">
        <v>14358</v>
      </c>
      <c r="B290" t="s">
        <v>10693</v>
      </c>
      <c r="C290" t="s">
        <v>146</v>
      </c>
      <c r="D290" t="s">
        <v>8984</v>
      </c>
      <c r="E290" s="15">
        <v>45823</v>
      </c>
      <c r="F290" s="15">
        <v>45825</v>
      </c>
      <c r="G290">
        <v>198</v>
      </c>
      <c r="H290" s="85">
        <v>0.02</v>
      </c>
      <c r="I290" s="85">
        <v>0.01</v>
      </c>
      <c r="J290">
        <v>206</v>
      </c>
      <c r="K290" t="s">
        <v>8972</v>
      </c>
    </row>
    <row r="291" spans="1:11">
      <c r="A291" t="s">
        <v>14359</v>
      </c>
      <c r="B291" t="s">
        <v>10696</v>
      </c>
      <c r="C291" t="s">
        <v>146</v>
      </c>
      <c r="D291" t="s">
        <v>8986</v>
      </c>
      <c r="E291" s="15">
        <v>45824</v>
      </c>
      <c r="F291" s="15">
        <v>45827</v>
      </c>
      <c r="G291">
        <v>200</v>
      </c>
      <c r="H291" s="85">
        <v>0.03</v>
      </c>
      <c r="I291" s="85">
        <v>1.4999999999999999E-2</v>
      </c>
      <c r="J291">
        <v>208</v>
      </c>
      <c r="K291" t="s">
        <v>8972</v>
      </c>
    </row>
    <row r="292" spans="1:11">
      <c r="A292" t="s">
        <v>14360</v>
      </c>
      <c r="B292" t="s">
        <v>10699</v>
      </c>
      <c r="C292" t="s">
        <v>147</v>
      </c>
      <c r="D292" t="s">
        <v>8988</v>
      </c>
      <c r="E292" s="15">
        <v>45825</v>
      </c>
      <c r="F292" s="15">
        <v>45826</v>
      </c>
      <c r="G292">
        <v>202</v>
      </c>
      <c r="H292" s="85">
        <v>0.01</v>
      </c>
      <c r="I292" s="85">
        <v>5.0000000000000001E-3</v>
      </c>
      <c r="J292">
        <v>210</v>
      </c>
      <c r="K292" t="s">
        <v>8972</v>
      </c>
    </row>
    <row r="293" spans="1:11">
      <c r="A293" t="s">
        <v>14361</v>
      </c>
      <c r="B293" t="s">
        <v>10702</v>
      </c>
      <c r="C293" t="s">
        <v>147</v>
      </c>
      <c r="D293" t="s">
        <v>8990</v>
      </c>
      <c r="E293" s="15">
        <v>45826</v>
      </c>
      <c r="F293" s="15">
        <v>45828</v>
      </c>
      <c r="G293">
        <v>204</v>
      </c>
      <c r="H293" s="85">
        <v>0.02</v>
      </c>
      <c r="I293" s="85">
        <v>0.01</v>
      </c>
      <c r="J293">
        <v>212</v>
      </c>
      <c r="K293" t="s">
        <v>8972</v>
      </c>
    </row>
    <row r="294" spans="1:11">
      <c r="A294" t="s">
        <v>14362</v>
      </c>
      <c r="B294" t="s">
        <v>10705</v>
      </c>
      <c r="C294" t="s">
        <v>147</v>
      </c>
      <c r="D294" t="s">
        <v>8992</v>
      </c>
      <c r="E294" s="15">
        <v>45827</v>
      </c>
      <c r="F294" s="15">
        <v>45830</v>
      </c>
      <c r="G294">
        <v>206</v>
      </c>
      <c r="H294" s="85">
        <v>0.03</v>
      </c>
      <c r="I294" s="85">
        <v>1.4999999999999999E-2</v>
      </c>
      <c r="J294">
        <v>214</v>
      </c>
      <c r="K294" t="s">
        <v>8972</v>
      </c>
    </row>
    <row r="295" spans="1:11">
      <c r="A295" t="s">
        <v>14363</v>
      </c>
      <c r="B295" t="s">
        <v>10708</v>
      </c>
      <c r="C295" t="s">
        <v>148</v>
      </c>
      <c r="D295" t="s">
        <v>8994</v>
      </c>
      <c r="E295" s="15">
        <v>45828</v>
      </c>
      <c r="F295" s="15">
        <v>45829</v>
      </c>
      <c r="G295">
        <v>208</v>
      </c>
      <c r="H295" s="85">
        <v>0.01</v>
      </c>
      <c r="I295" s="85">
        <v>5.0000000000000001E-3</v>
      </c>
      <c r="J295">
        <v>216</v>
      </c>
      <c r="K295" t="s">
        <v>8972</v>
      </c>
    </row>
    <row r="296" spans="1:11">
      <c r="A296" t="s">
        <v>14364</v>
      </c>
      <c r="B296" t="s">
        <v>10711</v>
      </c>
      <c r="C296" t="s">
        <v>148</v>
      </c>
      <c r="D296" t="s">
        <v>8996</v>
      </c>
      <c r="E296" s="15">
        <v>45829</v>
      </c>
      <c r="F296" s="15">
        <v>45831</v>
      </c>
      <c r="G296">
        <v>210</v>
      </c>
      <c r="H296" s="85">
        <v>0.02</v>
      </c>
      <c r="I296" s="85">
        <v>0.01</v>
      </c>
      <c r="J296">
        <v>218</v>
      </c>
      <c r="K296" t="s">
        <v>8972</v>
      </c>
    </row>
    <row r="297" spans="1:11">
      <c r="A297" t="s">
        <v>14365</v>
      </c>
      <c r="B297" t="s">
        <v>10714</v>
      </c>
      <c r="C297" t="s">
        <v>148</v>
      </c>
      <c r="D297" t="s">
        <v>8998</v>
      </c>
      <c r="E297" s="15">
        <v>45830</v>
      </c>
      <c r="F297" s="15">
        <v>45833</v>
      </c>
      <c r="G297">
        <v>212</v>
      </c>
      <c r="H297" s="85">
        <v>0.03</v>
      </c>
      <c r="I297" s="85">
        <v>1.4999999999999999E-2</v>
      </c>
      <c r="J297">
        <v>220</v>
      </c>
      <c r="K297" t="s">
        <v>8972</v>
      </c>
    </row>
    <row r="298" spans="1:11">
      <c r="A298" t="s">
        <v>14366</v>
      </c>
      <c r="B298" t="s">
        <v>10717</v>
      </c>
      <c r="C298" t="s">
        <v>149</v>
      </c>
      <c r="D298" t="s">
        <v>9000</v>
      </c>
      <c r="E298" s="15">
        <v>45831</v>
      </c>
      <c r="F298" s="15">
        <v>45832</v>
      </c>
      <c r="G298">
        <v>214</v>
      </c>
      <c r="H298" s="85">
        <v>0.01</v>
      </c>
      <c r="I298" s="85">
        <v>5.0000000000000001E-3</v>
      </c>
      <c r="J298">
        <v>223</v>
      </c>
      <c r="K298" t="s">
        <v>8972</v>
      </c>
    </row>
    <row r="299" spans="1:11">
      <c r="A299" t="s">
        <v>14367</v>
      </c>
      <c r="B299" t="s">
        <v>10720</v>
      </c>
      <c r="C299" t="s">
        <v>149</v>
      </c>
      <c r="D299" t="s">
        <v>9002</v>
      </c>
      <c r="E299" s="15">
        <v>45832</v>
      </c>
      <c r="F299" s="15">
        <v>45834</v>
      </c>
      <c r="G299">
        <v>216</v>
      </c>
      <c r="H299" s="85">
        <v>0.02</v>
      </c>
      <c r="I299" s="85">
        <v>0.01</v>
      </c>
      <c r="J299">
        <v>225</v>
      </c>
      <c r="K299" t="s">
        <v>8972</v>
      </c>
    </row>
    <row r="300" spans="1:11">
      <c r="A300" t="s">
        <v>14368</v>
      </c>
      <c r="B300" t="s">
        <v>10723</v>
      </c>
      <c r="C300" t="s">
        <v>149</v>
      </c>
      <c r="D300" t="s">
        <v>8971</v>
      </c>
      <c r="E300" s="15">
        <v>45833</v>
      </c>
      <c r="F300" s="15">
        <v>45836</v>
      </c>
      <c r="G300">
        <v>218</v>
      </c>
      <c r="H300" s="85">
        <v>0.03</v>
      </c>
      <c r="I300" s="85">
        <v>1.4999999999999999E-2</v>
      </c>
      <c r="J300">
        <v>227</v>
      </c>
      <c r="K300" t="s">
        <v>8972</v>
      </c>
    </row>
    <row r="301" spans="1:11">
      <c r="A301" t="s">
        <v>14369</v>
      </c>
      <c r="B301" t="s">
        <v>10726</v>
      </c>
      <c r="C301" t="s">
        <v>150</v>
      </c>
      <c r="D301" t="s">
        <v>8974</v>
      </c>
      <c r="E301" s="15">
        <v>45834</v>
      </c>
      <c r="F301" s="15">
        <v>45835</v>
      </c>
      <c r="G301">
        <v>180</v>
      </c>
      <c r="H301" s="85">
        <v>0.01</v>
      </c>
      <c r="I301" s="85">
        <v>5.0000000000000001E-3</v>
      </c>
      <c r="J301">
        <v>187</v>
      </c>
      <c r="K301" t="s">
        <v>8972</v>
      </c>
    </row>
    <row r="302" spans="1:11">
      <c r="A302" t="s">
        <v>14370</v>
      </c>
      <c r="B302" t="s">
        <v>10729</v>
      </c>
      <c r="C302" t="s">
        <v>150</v>
      </c>
      <c r="D302" t="s">
        <v>8976</v>
      </c>
      <c r="E302" s="15">
        <v>45835</v>
      </c>
      <c r="F302" s="15">
        <v>45837</v>
      </c>
      <c r="G302">
        <v>182</v>
      </c>
      <c r="H302" s="85">
        <v>0.02</v>
      </c>
      <c r="I302" s="85">
        <v>0.01</v>
      </c>
      <c r="J302">
        <v>189</v>
      </c>
      <c r="K302" t="s">
        <v>8972</v>
      </c>
    </row>
    <row r="303" spans="1:11">
      <c r="A303" t="s">
        <v>14371</v>
      </c>
      <c r="B303" t="s">
        <v>10732</v>
      </c>
      <c r="C303" t="s">
        <v>150</v>
      </c>
      <c r="D303" t="s">
        <v>8978</v>
      </c>
      <c r="E303" s="15">
        <v>45836</v>
      </c>
      <c r="F303" s="15">
        <v>45838</v>
      </c>
      <c r="G303">
        <v>184</v>
      </c>
      <c r="H303" s="85">
        <v>0.03</v>
      </c>
      <c r="I303" s="85">
        <v>1.4999999999999999E-2</v>
      </c>
      <c r="J303">
        <v>191</v>
      </c>
      <c r="K303" t="s">
        <v>8972</v>
      </c>
    </row>
    <row r="304" spans="1:11">
      <c r="A304" t="s">
        <v>14372</v>
      </c>
      <c r="B304" t="s">
        <v>10735</v>
      </c>
      <c r="C304" t="s">
        <v>151</v>
      </c>
      <c r="D304" t="s">
        <v>8980</v>
      </c>
      <c r="E304" s="15">
        <v>45809</v>
      </c>
      <c r="F304" s="15">
        <v>45810</v>
      </c>
      <c r="G304">
        <v>47</v>
      </c>
      <c r="H304" s="85">
        <v>0.01</v>
      </c>
      <c r="I304" s="85">
        <v>5.0000000000000001E-3</v>
      </c>
      <c r="J304">
        <v>49</v>
      </c>
      <c r="K304" t="s">
        <v>8972</v>
      </c>
    </row>
    <row r="305" spans="1:11">
      <c r="A305" t="s">
        <v>14373</v>
      </c>
      <c r="B305" t="s">
        <v>10738</v>
      </c>
      <c r="C305" t="s">
        <v>151</v>
      </c>
      <c r="D305" t="s">
        <v>8982</v>
      </c>
      <c r="E305" s="15">
        <v>45810</v>
      </c>
      <c r="F305" s="15">
        <v>45812</v>
      </c>
      <c r="G305">
        <v>47</v>
      </c>
      <c r="H305" s="85">
        <v>0.02</v>
      </c>
      <c r="I305" s="85">
        <v>0.01</v>
      </c>
      <c r="J305">
        <v>49</v>
      </c>
      <c r="K305" t="s">
        <v>8972</v>
      </c>
    </row>
    <row r="306" spans="1:11">
      <c r="A306" t="s">
        <v>14374</v>
      </c>
      <c r="B306" t="s">
        <v>10741</v>
      </c>
      <c r="C306" t="s">
        <v>151</v>
      </c>
      <c r="D306" t="s">
        <v>8984</v>
      </c>
      <c r="E306" s="15">
        <v>45811</v>
      </c>
      <c r="F306" s="15">
        <v>45814</v>
      </c>
      <c r="G306">
        <v>48</v>
      </c>
      <c r="H306" s="85">
        <v>0.03</v>
      </c>
      <c r="I306" s="85">
        <v>1.4999999999999999E-2</v>
      </c>
      <c r="J306">
        <v>50</v>
      </c>
      <c r="K306" t="s">
        <v>8972</v>
      </c>
    </row>
    <row r="307" spans="1:11">
      <c r="A307" t="s">
        <v>14375</v>
      </c>
      <c r="B307" t="s">
        <v>10744</v>
      </c>
      <c r="C307" t="s">
        <v>152</v>
      </c>
      <c r="D307" t="s">
        <v>8986</v>
      </c>
      <c r="E307" s="15">
        <v>45812</v>
      </c>
      <c r="F307" s="15">
        <v>45813</v>
      </c>
      <c r="G307">
        <v>48</v>
      </c>
      <c r="H307" s="85">
        <v>0.01</v>
      </c>
      <c r="I307" s="85">
        <v>5.0000000000000001E-3</v>
      </c>
      <c r="J307">
        <v>50</v>
      </c>
      <c r="K307" t="s">
        <v>8972</v>
      </c>
    </row>
    <row r="308" spans="1:11">
      <c r="A308" t="s">
        <v>14376</v>
      </c>
      <c r="B308" t="s">
        <v>10747</v>
      </c>
      <c r="C308" t="s">
        <v>152</v>
      </c>
      <c r="D308" t="s">
        <v>8988</v>
      </c>
      <c r="E308" s="15">
        <v>45813</v>
      </c>
      <c r="F308" s="15">
        <v>45815</v>
      </c>
      <c r="G308">
        <v>49</v>
      </c>
      <c r="H308" s="85">
        <v>0.02</v>
      </c>
      <c r="I308" s="85">
        <v>0.01</v>
      </c>
      <c r="J308">
        <v>51</v>
      </c>
      <c r="K308" t="s">
        <v>8972</v>
      </c>
    </row>
    <row r="309" spans="1:11">
      <c r="A309" t="s">
        <v>14377</v>
      </c>
      <c r="B309" t="s">
        <v>10750</v>
      </c>
      <c r="C309" t="s">
        <v>152</v>
      </c>
      <c r="D309" t="s">
        <v>8990</v>
      </c>
      <c r="E309" s="15">
        <v>45814</v>
      </c>
      <c r="F309" s="15">
        <v>45817</v>
      </c>
      <c r="G309">
        <v>49</v>
      </c>
      <c r="H309" s="85">
        <v>0.03</v>
      </c>
      <c r="I309" s="85">
        <v>1.4999999999999999E-2</v>
      </c>
      <c r="J309">
        <v>51</v>
      </c>
      <c r="K309" t="s">
        <v>8972</v>
      </c>
    </row>
    <row r="310" spans="1:11">
      <c r="A310" t="s">
        <v>14378</v>
      </c>
      <c r="B310" t="s">
        <v>10753</v>
      </c>
      <c r="C310" t="s">
        <v>153</v>
      </c>
      <c r="D310" t="s">
        <v>8992</v>
      </c>
      <c r="E310" s="15">
        <v>45815</v>
      </c>
      <c r="F310" s="15">
        <v>45816</v>
      </c>
      <c r="G310">
        <v>198</v>
      </c>
      <c r="H310" s="85">
        <v>0.01</v>
      </c>
      <c r="I310" s="85">
        <v>5.0000000000000001E-3</v>
      </c>
      <c r="J310">
        <v>206</v>
      </c>
      <c r="K310" t="s">
        <v>8972</v>
      </c>
    </row>
    <row r="311" spans="1:11">
      <c r="A311" t="s">
        <v>14379</v>
      </c>
      <c r="B311" t="s">
        <v>10756</v>
      </c>
      <c r="C311" t="s">
        <v>153</v>
      </c>
      <c r="D311" t="s">
        <v>8994</v>
      </c>
      <c r="E311" s="15">
        <v>45816</v>
      </c>
      <c r="F311" s="15">
        <v>45818</v>
      </c>
      <c r="G311">
        <v>200</v>
      </c>
      <c r="H311" s="85">
        <v>0.02</v>
      </c>
      <c r="I311" s="85">
        <v>0.01</v>
      </c>
      <c r="J311">
        <v>208</v>
      </c>
      <c r="K311" t="s">
        <v>8972</v>
      </c>
    </row>
    <row r="312" spans="1:11">
      <c r="A312" t="s">
        <v>14380</v>
      </c>
      <c r="B312" t="s">
        <v>10759</v>
      </c>
      <c r="C312" t="s">
        <v>153</v>
      </c>
      <c r="D312" t="s">
        <v>8996</v>
      </c>
      <c r="E312" s="15">
        <v>45817</v>
      </c>
      <c r="F312" s="15">
        <v>45820</v>
      </c>
      <c r="G312">
        <v>202</v>
      </c>
      <c r="H312" s="85">
        <v>0.03</v>
      </c>
      <c r="I312" s="85">
        <v>1.4999999999999999E-2</v>
      </c>
      <c r="J312">
        <v>210</v>
      </c>
      <c r="K312" t="s">
        <v>8972</v>
      </c>
    </row>
    <row r="313" spans="1:11">
      <c r="A313" t="s">
        <v>14381</v>
      </c>
      <c r="B313" t="s">
        <v>10762</v>
      </c>
      <c r="C313" t="s">
        <v>154</v>
      </c>
      <c r="D313" t="s">
        <v>8998</v>
      </c>
      <c r="E313" s="15">
        <v>45818</v>
      </c>
      <c r="F313" s="15">
        <v>45819</v>
      </c>
      <c r="G313">
        <v>204</v>
      </c>
      <c r="H313" s="85">
        <v>0.01</v>
      </c>
      <c r="I313" s="85">
        <v>5.0000000000000001E-3</v>
      </c>
      <c r="J313">
        <v>212</v>
      </c>
      <c r="K313" t="s">
        <v>8972</v>
      </c>
    </row>
    <row r="314" spans="1:11">
      <c r="A314" t="s">
        <v>14382</v>
      </c>
      <c r="B314" t="s">
        <v>10765</v>
      </c>
      <c r="C314" t="s">
        <v>154</v>
      </c>
      <c r="D314" t="s">
        <v>9000</v>
      </c>
      <c r="E314" s="15">
        <v>45819</v>
      </c>
      <c r="F314" s="15">
        <v>45821</v>
      </c>
      <c r="G314">
        <v>206</v>
      </c>
      <c r="H314" s="85">
        <v>0.02</v>
      </c>
      <c r="I314" s="85">
        <v>0.01</v>
      </c>
      <c r="J314">
        <v>214</v>
      </c>
      <c r="K314" t="s">
        <v>8972</v>
      </c>
    </row>
    <row r="315" spans="1:11">
      <c r="A315" t="s">
        <v>14383</v>
      </c>
      <c r="B315" t="s">
        <v>10768</v>
      </c>
      <c r="C315" t="s">
        <v>154</v>
      </c>
      <c r="D315" t="s">
        <v>9002</v>
      </c>
      <c r="E315" s="15">
        <v>45820</v>
      </c>
      <c r="F315" s="15">
        <v>45823</v>
      </c>
      <c r="G315">
        <v>208</v>
      </c>
      <c r="H315" s="85">
        <v>0.03</v>
      </c>
      <c r="I315" s="85">
        <v>1.4999999999999999E-2</v>
      </c>
      <c r="J315">
        <v>216</v>
      </c>
      <c r="K315" t="s">
        <v>8972</v>
      </c>
    </row>
    <row r="316" spans="1:11">
      <c r="A316" t="s">
        <v>14384</v>
      </c>
      <c r="B316" t="s">
        <v>10771</v>
      </c>
      <c r="C316" t="s">
        <v>155</v>
      </c>
      <c r="D316" t="s">
        <v>8971</v>
      </c>
      <c r="E316" s="15">
        <v>45821</v>
      </c>
      <c r="F316" s="15">
        <v>45822</v>
      </c>
      <c r="G316">
        <v>210</v>
      </c>
      <c r="H316" s="85">
        <v>0.01</v>
      </c>
      <c r="I316" s="85">
        <v>5.0000000000000001E-3</v>
      </c>
      <c r="J316">
        <v>218</v>
      </c>
      <c r="K316" t="s">
        <v>8972</v>
      </c>
    </row>
    <row r="317" spans="1:11">
      <c r="A317" t="s">
        <v>14385</v>
      </c>
      <c r="B317" t="s">
        <v>10774</v>
      </c>
      <c r="C317" t="s">
        <v>155</v>
      </c>
      <c r="D317" t="s">
        <v>8974</v>
      </c>
      <c r="E317" s="15">
        <v>45822</v>
      </c>
      <c r="F317" s="15">
        <v>45824</v>
      </c>
      <c r="G317">
        <v>212</v>
      </c>
      <c r="H317" s="85">
        <v>0.02</v>
      </c>
      <c r="I317" s="85">
        <v>0.01</v>
      </c>
      <c r="J317">
        <v>220</v>
      </c>
      <c r="K317" t="s">
        <v>8972</v>
      </c>
    </row>
    <row r="318" spans="1:11">
      <c r="A318" t="s">
        <v>14386</v>
      </c>
      <c r="B318" t="s">
        <v>10777</v>
      </c>
      <c r="C318" t="s">
        <v>155</v>
      </c>
      <c r="D318" t="s">
        <v>8976</v>
      </c>
      <c r="E318" s="15">
        <v>45823</v>
      </c>
      <c r="F318" s="15">
        <v>45826</v>
      </c>
      <c r="G318">
        <v>214</v>
      </c>
      <c r="H318" s="85">
        <v>0.03</v>
      </c>
      <c r="I318" s="85">
        <v>1.4999999999999999E-2</v>
      </c>
      <c r="J318">
        <v>223</v>
      </c>
      <c r="K318" t="s">
        <v>8972</v>
      </c>
    </row>
    <row r="319" spans="1:11">
      <c r="A319" t="s">
        <v>14387</v>
      </c>
      <c r="B319" t="s">
        <v>10780</v>
      </c>
      <c r="C319" t="s">
        <v>156</v>
      </c>
      <c r="D319" t="s">
        <v>8978</v>
      </c>
      <c r="E319" s="15">
        <v>45824</v>
      </c>
      <c r="F319" s="15">
        <v>45825</v>
      </c>
      <c r="G319">
        <v>216</v>
      </c>
      <c r="H319" s="85">
        <v>0.01</v>
      </c>
      <c r="I319" s="85">
        <v>5.0000000000000001E-3</v>
      </c>
      <c r="J319">
        <v>225</v>
      </c>
      <c r="K319" t="s">
        <v>8972</v>
      </c>
    </row>
    <row r="320" spans="1:11">
      <c r="A320" t="s">
        <v>14388</v>
      </c>
      <c r="C320" t="s">
        <v>156</v>
      </c>
      <c r="D320" t="s">
        <v>8980</v>
      </c>
      <c r="E320" s="15">
        <v>45825</v>
      </c>
      <c r="F320" s="15">
        <v>45827</v>
      </c>
      <c r="G320">
        <v>218</v>
      </c>
      <c r="H320" s="85">
        <v>0.02</v>
      </c>
      <c r="I320" s="85">
        <v>0.01</v>
      </c>
      <c r="J320">
        <v>227</v>
      </c>
      <c r="K320" t="s">
        <v>8972</v>
      </c>
    </row>
    <row r="321" spans="1:11">
      <c r="A321" t="s">
        <v>14389</v>
      </c>
      <c r="C321" t="s">
        <v>156</v>
      </c>
      <c r="D321" t="s">
        <v>8982</v>
      </c>
      <c r="E321" s="15">
        <v>45826</v>
      </c>
      <c r="F321" s="15">
        <v>45829</v>
      </c>
      <c r="G321">
        <v>180</v>
      </c>
      <c r="H321" s="85">
        <v>0.03</v>
      </c>
      <c r="I321" s="85">
        <v>1.4999999999999999E-2</v>
      </c>
      <c r="J321">
        <v>187</v>
      </c>
      <c r="K321" t="s">
        <v>8972</v>
      </c>
    </row>
    <row r="322" spans="1:11">
      <c r="A322" t="s">
        <v>14390</v>
      </c>
      <c r="C322" t="s">
        <v>157</v>
      </c>
      <c r="D322" t="s">
        <v>8984</v>
      </c>
      <c r="E322" s="15">
        <v>45827</v>
      </c>
      <c r="F322" s="15">
        <v>45828</v>
      </c>
      <c r="G322">
        <v>182</v>
      </c>
      <c r="H322" s="85">
        <v>0.01</v>
      </c>
      <c r="I322" s="85">
        <v>5.0000000000000001E-3</v>
      </c>
      <c r="J322">
        <v>189</v>
      </c>
      <c r="K322" t="s">
        <v>8972</v>
      </c>
    </row>
    <row r="323" spans="1:11">
      <c r="A323" t="s">
        <v>14391</v>
      </c>
      <c r="C323" t="s">
        <v>157</v>
      </c>
      <c r="D323" t="s">
        <v>8986</v>
      </c>
      <c r="E323" s="15">
        <v>45828</v>
      </c>
      <c r="F323" s="15">
        <v>45830</v>
      </c>
      <c r="G323">
        <v>184</v>
      </c>
      <c r="H323" s="85">
        <v>0.02</v>
      </c>
      <c r="I323" s="85">
        <v>0.01</v>
      </c>
      <c r="J323">
        <v>191</v>
      </c>
      <c r="K323" t="s">
        <v>8972</v>
      </c>
    </row>
    <row r="324" spans="1:11">
      <c r="A324" t="s">
        <v>14392</v>
      </c>
      <c r="C324" t="s">
        <v>157</v>
      </c>
      <c r="D324" t="s">
        <v>8988</v>
      </c>
      <c r="E324" s="15">
        <v>45829</v>
      </c>
      <c r="F324" s="15">
        <v>45832</v>
      </c>
      <c r="G324">
        <v>186</v>
      </c>
      <c r="H324" s="85">
        <v>0.03</v>
      </c>
      <c r="I324" s="85">
        <v>1.4999999999999999E-2</v>
      </c>
      <c r="J324">
        <v>193</v>
      </c>
      <c r="K324" t="s">
        <v>8972</v>
      </c>
    </row>
    <row r="325" spans="1:11">
      <c r="A325" t="s">
        <v>14393</v>
      </c>
      <c r="C325" t="s">
        <v>158</v>
      </c>
      <c r="D325" t="s">
        <v>8990</v>
      </c>
      <c r="E325" s="15">
        <v>45830</v>
      </c>
      <c r="F325" s="15">
        <v>45831</v>
      </c>
      <c r="G325">
        <v>188</v>
      </c>
      <c r="H325" s="85">
        <v>0.01</v>
      </c>
      <c r="I325" s="85">
        <v>5.0000000000000001E-3</v>
      </c>
      <c r="J325">
        <v>196</v>
      </c>
      <c r="K325" t="s">
        <v>8972</v>
      </c>
    </row>
    <row r="326" spans="1:11">
      <c r="A326" t="s">
        <v>14394</v>
      </c>
      <c r="C326" t="s">
        <v>158</v>
      </c>
      <c r="D326" t="s">
        <v>8992</v>
      </c>
      <c r="E326" s="15">
        <v>45831</v>
      </c>
      <c r="F326" s="15">
        <v>45833</v>
      </c>
      <c r="G326">
        <v>190</v>
      </c>
      <c r="H326" s="85">
        <v>0.02</v>
      </c>
      <c r="I326" s="85">
        <v>0.01</v>
      </c>
      <c r="J326">
        <v>198</v>
      </c>
      <c r="K326" t="s">
        <v>8972</v>
      </c>
    </row>
    <row r="327" spans="1:11">
      <c r="A327" t="s">
        <v>14395</v>
      </c>
      <c r="C327" t="s">
        <v>158</v>
      </c>
      <c r="D327" t="s">
        <v>8994</v>
      </c>
      <c r="E327" s="15">
        <v>45832</v>
      </c>
      <c r="F327" s="15">
        <v>45835</v>
      </c>
      <c r="G327">
        <v>192</v>
      </c>
      <c r="H327" s="85">
        <v>0.03</v>
      </c>
      <c r="I327" s="85">
        <v>1.4999999999999999E-2</v>
      </c>
      <c r="J327">
        <v>200</v>
      </c>
      <c r="K327" t="s">
        <v>8972</v>
      </c>
    </row>
    <row r="328" spans="1:11">
      <c r="A328" t="s">
        <v>14396</v>
      </c>
      <c r="C328" t="s">
        <v>159</v>
      </c>
      <c r="D328" t="s">
        <v>8996</v>
      </c>
      <c r="E328" s="15">
        <v>45833</v>
      </c>
      <c r="F328" s="15">
        <v>45834</v>
      </c>
      <c r="G328">
        <v>194</v>
      </c>
      <c r="H328" s="85">
        <v>0.01</v>
      </c>
      <c r="I328" s="85">
        <v>5.0000000000000001E-3</v>
      </c>
      <c r="J328">
        <v>202</v>
      </c>
      <c r="K328" t="s">
        <v>8972</v>
      </c>
    </row>
    <row r="329" spans="1:11">
      <c r="A329" t="s">
        <v>14397</v>
      </c>
      <c r="B329" t="s">
        <v>11003</v>
      </c>
      <c r="C329" t="s">
        <v>106</v>
      </c>
      <c r="D329" t="s">
        <v>8971</v>
      </c>
      <c r="E329" s="15">
        <v>45839</v>
      </c>
      <c r="F329" s="15">
        <v>45840</v>
      </c>
      <c r="G329">
        <v>196</v>
      </c>
      <c r="H329" s="85">
        <v>0.01</v>
      </c>
      <c r="I329" s="85">
        <v>5.0000000000000001E-3</v>
      </c>
      <c r="J329">
        <v>204</v>
      </c>
      <c r="K329" t="s">
        <v>8972</v>
      </c>
    </row>
    <row r="330" spans="1:11">
      <c r="A330" t="s">
        <v>14398</v>
      </c>
      <c r="B330" t="s">
        <v>11006</v>
      </c>
      <c r="C330" t="s">
        <v>106</v>
      </c>
      <c r="D330" t="s">
        <v>8974</v>
      </c>
      <c r="E330" s="15">
        <v>45840</v>
      </c>
      <c r="F330" s="15">
        <v>45842</v>
      </c>
      <c r="G330">
        <v>198</v>
      </c>
      <c r="H330" s="85">
        <v>0.02</v>
      </c>
      <c r="I330" s="85">
        <v>0.01</v>
      </c>
      <c r="J330">
        <v>206</v>
      </c>
      <c r="K330" t="s">
        <v>8972</v>
      </c>
    </row>
    <row r="331" spans="1:11">
      <c r="A331" t="s">
        <v>14399</v>
      </c>
      <c r="B331" t="s">
        <v>11009</v>
      </c>
      <c r="C331" t="s">
        <v>106</v>
      </c>
      <c r="D331" t="s">
        <v>8976</v>
      </c>
      <c r="E331" s="15">
        <v>45841</v>
      </c>
      <c r="F331" s="15">
        <v>45844</v>
      </c>
      <c r="G331">
        <v>200</v>
      </c>
      <c r="H331" s="85">
        <v>0.03</v>
      </c>
      <c r="I331" s="85">
        <v>1.4999999999999999E-2</v>
      </c>
      <c r="J331">
        <v>208</v>
      </c>
      <c r="K331" t="s">
        <v>8972</v>
      </c>
    </row>
    <row r="332" spans="1:11">
      <c r="A332" t="s">
        <v>14400</v>
      </c>
      <c r="B332" t="s">
        <v>11012</v>
      </c>
      <c r="C332" t="s">
        <v>109</v>
      </c>
      <c r="D332" t="s">
        <v>8978</v>
      </c>
      <c r="E332" s="15">
        <v>45842</v>
      </c>
      <c r="F332" s="15">
        <v>45843</v>
      </c>
      <c r="G332">
        <v>202</v>
      </c>
      <c r="H332" s="85">
        <v>0.01</v>
      </c>
      <c r="I332" s="85">
        <v>5.0000000000000001E-3</v>
      </c>
      <c r="J332">
        <v>210</v>
      </c>
      <c r="K332" t="s">
        <v>8972</v>
      </c>
    </row>
    <row r="333" spans="1:11">
      <c r="A333" t="s">
        <v>14401</v>
      </c>
      <c r="B333" t="s">
        <v>11015</v>
      </c>
      <c r="C333" t="s">
        <v>109</v>
      </c>
      <c r="D333" t="s">
        <v>8980</v>
      </c>
      <c r="E333" s="15">
        <v>45843</v>
      </c>
      <c r="F333" s="15">
        <v>45845</v>
      </c>
      <c r="G333">
        <v>204</v>
      </c>
      <c r="H333" s="85">
        <v>0.02</v>
      </c>
      <c r="I333" s="85">
        <v>0.01</v>
      </c>
      <c r="J333">
        <v>212</v>
      </c>
      <c r="K333" t="s">
        <v>8972</v>
      </c>
    </row>
    <row r="334" spans="1:11">
      <c r="A334" t="s">
        <v>14402</v>
      </c>
      <c r="B334" t="s">
        <v>11018</v>
      </c>
      <c r="C334" t="s">
        <v>109</v>
      </c>
      <c r="D334" t="s">
        <v>8982</v>
      </c>
      <c r="E334" s="15">
        <v>45844</v>
      </c>
      <c r="F334" s="15">
        <v>45847</v>
      </c>
      <c r="G334">
        <v>206</v>
      </c>
      <c r="H334" s="85">
        <v>0.03</v>
      </c>
      <c r="I334" s="85">
        <v>1.4999999999999999E-2</v>
      </c>
      <c r="J334">
        <v>214</v>
      </c>
      <c r="K334" t="s">
        <v>8972</v>
      </c>
    </row>
    <row r="335" spans="1:11">
      <c r="A335" t="s">
        <v>14403</v>
      </c>
      <c r="B335" t="s">
        <v>11021</v>
      </c>
      <c r="C335" t="s">
        <v>112</v>
      </c>
      <c r="D335" t="s">
        <v>8984</v>
      </c>
      <c r="E335" s="15">
        <v>45845</v>
      </c>
      <c r="F335" s="15">
        <v>45846</v>
      </c>
      <c r="G335">
        <v>208</v>
      </c>
      <c r="H335" s="85">
        <v>0.01</v>
      </c>
      <c r="I335" s="85">
        <v>5.0000000000000001E-3</v>
      </c>
      <c r="J335">
        <v>216</v>
      </c>
      <c r="K335" t="s">
        <v>8972</v>
      </c>
    </row>
    <row r="336" spans="1:11">
      <c r="A336" t="s">
        <v>14404</v>
      </c>
      <c r="B336" t="s">
        <v>11024</v>
      </c>
      <c r="C336" t="s">
        <v>112</v>
      </c>
      <c r="D336" t="s">
        <v>8986</v>
      </c>
      <c r="E336" s="15">
        <v>45846</v>
      </c>
      <c r="F336" s="15">
        <v>45848</v>
      </c>
      <c r="G336">
        <v>210</v>
      </c>
      <c r="H336" s="85">
        <v>0.02</v>
      </c>
      <c r="I336" s="85">
        <v>0.01</v>
      </c>
      <c r="J336">
        <v>218</v>
      </c>
      <c r="K336" t="s">
        <v>8972</v>
      </c>
    </row>
    <row r="337" spans="1:11">
      <c r="A337" t="s">
        <v>14405</v>
      </c>
      <c r="B337" t="s">
        <v>11027</v>
      </c>
      <c r="C337" t="s">
        <v>112</v>
      </c>
      <c r="D337" t="s">
        <v>8988</v>
      </c>
      <c r="E337" s="15">
        <v>45847</v>
      </c>
      <c r="F337" s="15">
        <v>45850</v>
      </c>
      <c r="G337">
        <v>212</v>
      </c>
      <c r="H337" s="85">
        <v>0.03</v>
      </c>
      <c r="I337" s="85">
        <v>1.4999999999999999E-2</v>
      </c>
      <c r="J337">
        <v>220</v>
      </c>
      <c r="K337" t="s">
        <v>8972</v>
      </c>
    </row>
    <row r="338" spans="1:11">
      <c r="A338" t="s">
        <v>14406</v>
      </c>
      <c r="B338" t="s">
        <v>11030</v>
      </c>
      <c r="C338" t="s">
        <v>115</v>
      </c>
      <c r="D338" t="s">
        <v>8990</v>
      </c>
      <c r="E338" s="15">
        <v>45848</v>
      </c>
      <c r="F338" s="15">
        <v>45849</v>
      </c>
      <c r="G338">
        <v>214</v>
      </c>
      <c r="H338" s="85">
        <v>0.01</v>
      </c>
      <c r="I338" s="85">
        <v>5.0000000000000001E-3</v>
      </c>
      <c r="J338">
        <v>223</v>
      </c>
      <c r="K338" t="s">
        <v>8972</v>
      </c>
    </row>
    <row r="339" spans="1:11">
      <c r="A339" t="s">
        <v>14407</v>
      </c>
      <c r="B339" t="s">
        <v>11033</v>
      </c>
      <c r="C339" t="s">
        <v>115</v>
      </c>
      <c r="D339" t="s">
        <v>8992</v>
      </c>
      <c r="E339" s="15">
        <v>45849</v>
      </c>
      <c r="F339" s="15">
        <v>45851</v>
      </c>
      <c r="G339">
        <v>216</v>
      </c>
      <c r="H339" s="85">
        <v>0.02</v>
      </c>
      <c r="I339" s="85">
        <v>0.01</v>
      </c>
      <c r="J339">
        <v>225</v>
      </c>
      <c r="K339" t="s">
        <v>8972</v>
      </c>
    </row>
    <row r="340" spans="1:11">
      <c r="A340" t="s">
        <v>14408</v>
      </c>
      <c r="B340" t="s">
        <v>11036</v>
      </c>
      <c r="C340" t="s">
        <v>115</v>
      </c>
      <c r="D340" t="s">
        <v>8994</v>
      </c>
      <c r="E340" s="15">
        <v>45850</v>
      </c>
      <c r="F340" s="15">
        <v>45853</v>
      </c>
      <c r="G340">
        <v>218</v>
      </c>
      <c r="H340" s="85">
        <v>0.03</v>
      </c>
      <c r="I340" s="85">
        <v>1.4999999999999999E-2</v>
      </c>
      <c r="J340">
        <v>227</v>
      </c>
      <c r="K340" t="s">
        <v>8972</v>
      </c>
    </row>
    <row r="341" spans="1:11">
      <c r="A341" t="s">
        <v>14409</v>
      </c>
      <c r="B341" t="s">
        <v>11039</v>
      </c>
      <c r="C341" t="s">
        <v>118</v>
      </c>
      <c r="D341" t="s">
        <v>8996</v>
      </c>
      <c r="E341" s="15">
        <v>45851</v>
      </c>
      <c r="F341" s="15">
        <v>45852</v>
      </c>
      <c r="G341">
        <v>180</v>
      </c>
      <c r="H341" s="85">
        <v>0.01</v>
      </c>
      <c r="I341" s="85">
        <v>5.0000000000000001E-3</v>
      </c>
      <c r="J341">
        <v>187</v>
      </c>
      <c r="K341" t="s">
        <v>8972</v>
      </c>
    </row>
    <row r="342" spans="1:11">
      <c r="A342" t="s">
        <v>14410</v>
      </c>
      <c r="B342" t="s">
        <v>11042</v>
      </c>
      <c r="C342" t="s">
        <v>118</v>
      </c>
      <c r="D342" t="s">
        <v>8998</v>
      </c>
      <c r="E342" s="15">
        <v>45852</v>
      </c>
      <c r="F342" s="15">
        <v>45854</v>
      </c>
      <c r="G342">
        <v>182</v>
      </c>
      <c r="H342" s="85">
        <v>0.02</v>
      </c>
      <c r="I342" s="85">
        <v>0.01</v>
      </c>
      <c r="J342">
        <v>189</v>
      </c>
      <c r="K342" t="s">
        <v>8972</v>
      </c>
    </row>
    <row r="343" spans="1:11">
      <c r="A343" t="s">
        <v>14411</v>
      </c>
      <c r="B343" t="s">
        <v>11045</v>
      </c>
      <c r="C343" t="s">
        <v>118</v>
      </c>
      <c r="D343" t="s">
        <v>9000</v>
      </c>
      <c r="E343" s="15">
        <v>45853</v>
      </c>
      <c r="F343" s="15">
        <v>45856</v>
      </c>
      <c r="G343">
        <v>184</v>
      </c>
      <c r="H343" s="85">
        <v>0.03</v>
      </c>
      <c r="I343" s="85">
        <v>1.4999999999999999E-2</v>
      </c>
      <c r="J343">
        <v>191</v>
      </c>
      <c r="K343" t="s">
        <v>8972</v>
      </c>
    </row>
    <row r="344" spans="1:11">
      <c r="A344" t="s">
        <v>14412</v>
      </c>
      <c r="B344" t="s">
        <v>11048</v>
      </c>
      <c r="C344" t="s">
        <v>120</v>
      </c>
      <c r="D344" t="s">
        <v>9002</v>
      </c>
      <c r="E344" s="15">
        <v>45854</v>
      </c>
      <c r="F344" s="15">
        <v>45855</v>
      </c>
      <c r="G344">
        <v>186</v>
      </c>
      <c r="H344" s="85">
        <v>0.01</v>
      </c>
      <c r="I344" s="85">
        <v>5.0000000000000001E-3</v>
      </c>
      <c r="J344">
        <v>193</v>
      </c>
      <c r="K344" t="s">
        <v>8972</v>
      </c>
    </row>
    <row r="345" spans="1:11">
      <c r="A345" t="s">
        <v>14413</v>
      </c>
      <c r="B345" t="s">
        <v>11051</v>
      </c>
      <c r="C345" t="s">
        <v>120</v>
      </c>
      <c r="D345" t="s">
        <v>8971</v>
      </c>
      <c r="E345" s="15">
        <v>45855</v>
      </c>
      <c r="F345" s="15">
        <v>45857</v>
      </c>
      <c r="G345">
        <v>188</v>
      </c>
      <c r="H345" s="85">
        <v>0.02</v>
      </c>
      <c r="I345" s="85">
        <v>0.01</v>
      </c>
      <c r="J345">
        <v>196</v>
      </c>
      <c r="K345" t="s">
        <v>8972</v>
      </c>
    </row>
    <row r="346" spans="1:11">
      <c r="A346" t="s">
        <v>14414</v>
      </c>
      <c r="B346" t="s">
        <v>11054</v>
      </c>
      <c r="C346" t="s">
        <v>120</v>
      </c>
      <c r="D346" t="s">
        <v>8974</v>
      </c>
      <c r="E346" s="15">
        <v>45856</v>
      </c>
      <c r="F346" s="15">
        <v>45859</v>
      </c>
      <c r="G346">
        <v>190</v>
      </c>
      <c r="H346" s="85">
        <v>0.03</v>
      </c>
      <c r="I346" s="85">
        <v>1.4999999999999999E-2</v>
      </c>
      <c r="J346">
        <v>198</v>
      </c>
      <c r="K346" t="s">
        <v>8972</v>
      </c>
    </row>
    <row r="347" spans="1:11">
      <c r="A347" t="s">
        <v>14415</v>
      </c>
      <c r="B347" t="s">
        <v>11057</v>
      </c>
      <c r="C347" t="s">
        <v>122</v>
      </c>
      <c r="D347" t="s">
        <v>8976</v>
      </c>
      <c r="E347" s="15">
        <v>45857</v>
      </c>
      <c r="F347" s="15">
        <v>45858</v>
      </c>
      <c r="G347">
        <v>192</v>
      </c>
      <c r="H347" s="85">
        <v>0.01</v>
      </c>
      <c r="I347" s="85">
        <v>5.0000000000000001E-3</v>
      </c>
      <c r="J347">
        <v>200</v>
      </c>
      <c r="K347" t="s">
        <v>8972</v>
      </c>
    </row>
    <row r="348" spans="1:11">
      <c r="A348" t="s">
        <v>14416</v>
      </c>
      <c r="B348" t="s">
        <v>11060</v>
      </c>
      <c r="C348" t="s">
        <v>122</v>
      </c>
      <c r="D348" t="s">
        <v>8978</v>
      </c>
      <c r="E348" s="15">
        <v>45858</v>
      </c>
      <c r="F348" s="15">
        <v>45860</v>
      </c>
      <c r="G348">
        <v>194</v>
      </c>
      <c r="H348" s="85">
        <v>0.02</v>
      </c>
      <c r="I348" s="85">
        <v>0.01</v>
      </c>
      <c r="J348">
        <v>202</v>
      </c>
      <c r="K348" t="s">
        <v>8972</v>
      </c>
    </row>
    <row r="349" spans="1:11">
      <c r="A349" t="s">
        <v>14417</v>
      </c>
      <c r="B349" t="s">
        <v>11063</v>
      </c>
      <c r="C349" t="s">
        <v>122</v>
      </c>
      <c r="D349" t="s">
        <v>8980</v>
      </c>
      <c r="E349" s="15">
        <v>45859</v>
      </c>
      <c r="F349" s="15">
        <v>45862</v>
      </c>
      <c r="G349">
        <v>196</v>
      </c>
      <c r="H349" s="85">
        <v>0.03</v>
      </c>
      <c r="I349" s="85">
        <v>1.4999999999999999E-2</v>
      </c>
      <c r="J349">
        <v>204</v>
      </c>
      <c r="K349" t="s">
        <v>8972</v>
      </c>
    </row>
    <row r="350" spans="1:11">
      <c r="A350" t="s">
        <v>14418</v>
      </c>
      <c r="B350" t="s">
        <v>11066</v>
      </c>
      <c r="C350" t="s">
        <v>125</v>
      </c>
      <c r="D350" t="s">
        <v>8982</v>
      </c>
      <c r="E350" s="15">
        <v>45860</v>
      </c>
      <c r="F350" s="15">
        <v>45861</v>
      </c>
      <c r="G350">
        <v>198</v>
      </c>
      <c r="H350" s="85">
        <v>0.01</v>
      </c>
      <c r="I350" s="85">
        <v>5.0000000000000001E-3</v>
      </c>
      <c r="J350">
        <v>206</v>
      </c>
      <c r="K350" t="s">
        <v>8972</v>
      </c>
    </row>
    <row r="351" spans="1:11">
      <c r="A351" t="s">
        <v>14419</v>
      </c>
      <c r="B351" t="s">
        <v>11069</v>
      </c>
      <c r="C351" t="s">
        <v>125</v>
      </c>
      <c r="D351" t="s">
        <v>8984</v>
      </c>
      <c r="E351" s="15">
        <v>45861</v>
      </c>
      <c r="F351" s="15">
        <v>45863</v>
      </c>
      <c r="G351">
        <v>200</v>
      </c>
      <c r="H351" s="85">
        <v>0.02</v>
      </c>
      <c r="I351" s="85">
        <v>0.01</v>
      </c>
      <c r="J351">
        <v>208</v>
      </c>
      <c r="K351" t="s">
        <v>8972</v>
      </c>
    </row>
    <row r="352" spans="1:11">
      <c r="A352" t="s">
        <v>14420</v>
      </c>
      <c r="B352" t="s">
        <v>11072</v>
      </c>
      <c r="C352" t="s">
        <v>125</v>
      </c>
      <c r="D352" t="s">
        <v>8986</v>
      </c>
      <c r="E352" s="15">
        <v>45862</v>
      </c>
      <c r="F352" s="15">
        <v>45865</v>
      </c>
      <c r="G352">
        <v>202</v>
      </c>
      <c r="H352" s="85">
        <v>0.03</v>
      </c>
      <c r="I352" s="85">
        <v>1.4999999999999999E-2</v>
      </c>
      <c r="J352">
        <v>210</v>
      </c>
      <c r="K352" t="s">
        <v>8972</v>
      </c>
    </row>
    <row r="353" spans="1:11">
      <c r="A353" t="s">
        <v>14421</v>
      </c>
      <c r="B353" t="s">
        <v>11075</v>
      </c>
      <c r="C353" t="s">
        <v>127</v>
      </c>
      <c r="D353" t="s">
        <v>8988</v>
      </c>
      <c r="E353" s="15">
        <v>45863</v>
      </c>
      <c r="F353" s="15">
        <v>45864</v>
      </c>
      <c r="G353">
        <v>51</v>
      </c>
      <c r="H353" s="85">
        <v>0.01</v>
      </c>
      <c r="I353" s="85">
        <v>5.0000000000000001E-3</v>
      </c>
      <c r="J353">
        <v>53</v>
      </c>
      <c r="K353" t="s">
        <v>8972</v>
      </c>
    </row>
    <row r="354" spans="1:11">
      <c r="A354" t="s">
        <v>14422</v>
      </c>
      <c r="B354" t="s">
        <v>11078</v>
      </c>
      <c r="C354" t="s">
        <v>127</v>
      </c>
      <c r="D354" t="s">
        <v>8990</v>
      </c>
      <c r="E354" s="15">
        <v>45864</v>
      </c>
      <c r="F354" s="15">
        <v>45866</v>
      </c>
      <c r="G354">
        <v>52</v>
      </c>
      <c r="H354" s="85">
        <v>0.02</v>
      </c>
      <c r="I354" s="85">
        <v>0.01</v>
      </c>
      <c r="J354">
        <v>54</v>
      </c>
      <c r="K354" t="s">
        <v>8972</v>
      </c>
    </row>
    <row r="355" spans="1:11">
      <c r="A355" t="s">
        <v>14423</v>
      </c>
      <c r="B355" t="s">
        <v>11081</v>
      </c>
      <c r="C355" t="s">
        <v>127</v>
      </c>
      <c r="D355" t="s">
        <v>8992</v>
      </c>
      <c r="E355" s="15">
        <v>45865</v>
      </c>
      <c r="F355" s="15">
        <v>45868</v>
      </c>
      <c r="G355">
        <v>52</v>
      </c>
      <c r="H355" s="85">
        <v>0.03</v>
      </c>
      <c r="I355" s="85">
        <v>1.4999999999999999E-2</v>
      </c>
      <c r="J355">
        <v>54</v>
      </c>
      <c r="K355" t="s">
        <v>8972</v>
      </c>
    </row>
    <row r="356" spans="1:11">
      <c r="A356" t="s">
        <v>14424</v>
      </c>
      <c r="B356" t="s">
        <v>11084</v>
      </c>
      <c r="C356" t="s">
        <v>130</v>
      </c>
      <c r="D356" t="s">
        <v>8994</v>
      </c>
      <c r="E356" s="15">
        <v>45866</v>
      </c>
      <c r="F356" s="15">
        <v>45867</v>
      </c>
      <c r="G356">
        <v>53</v>
      </c>
      <c r="H356" s="85">
        <v>0.01</v>
      </c>
      <c r="I356" s="85">
        <v>5.0000000000000001E-3</v>
      </c>
      <c r="J356">
        <v>55</v>
      </c>
      <c r="K356" t="s">
        <v>8972</v>
      </c>
    </row>
    <row r="357" spans="1:11">
      <c r="A357" t="s">
        <v>14425</v>
      </c>
      <c r="B357" t="s">
        <v>11087</v>
      </c>
      <c r="C357" t="s">
        <v>130</v>
      </c>
      <c r="D357" t="s">
        <v>8996</v>
      </c>
      <c r="E357" s="15">
        <v>45839</v>
      </c>
      <c r="F357" s="15">
        <v>45841</v>
      </c>
      <c r="G357">
        <v>53</v>
      </c>
      <c r="H357" s="85">
        <v>0.02</v>
      </c>
      <c r="I357" s="85">
        <v>0.01</v>
      </c>
      <c r="J357">
        <v>55</v>
      </c>
      <c r="K357" t="s">
        <v>8972</v>
      </c>
    </row>
    <row r="358" spans="1:11">
      <c r="A358" t="s">
        <v>14426</v>
      </c>
      <c r="B358" t="s">
        <v>11090</v>
      </c>
      <c r="C358" t="s">
        <v>130</v>
      </c>
      <c r="D358" t="s">
        <v>8998</v>
      </c>
      <c r="E358" s="15">
        <v>45840</v>
      </c>
      <c r="F358" s="15">
        <v>45843</v>
      </c>
      <c r="G358">
        <v>54</v>
      </c>
      <c r="H358" s="85">
        <v>0.03</v>
      </c>
      <c r="I358" s="85">
        <v>1.4999999999999999E-2</v>
      </c>
      <c r="J358">
        <v>56</v>
      </c>
      <c r="K358" t="s">
        <v>8972</v>
      </c>
    </row>
    <row r="359" spans="1:11">
      <c r="A359" t="s">
        <v>14427</v>
      </c>
      <c r="B359" t="s">
        <v>11093</v>
      </c>
      <c r="C359" t="s">
        <v>133</v>
      </c>
      <c r="D359" t="s">
        <v>9000</v>
      </c>
      <c r="E359" s="15">
        <v>45841</v>
      </c>
      <c r="F359" s="15">
        <v>45842</v>
      </c>
      <c r="G359">
        <v>216</v>
      </c>
      <c r="H359" s="85">
        <v>0.01</v>
      </c>
      <c r="I359" s="85">
        <v>5.0000000000000001E-3</v>
      </c>
      <c r="J359">
        <v>225</v>
      </c>
      <c r="K359" t="s">
        <v>8972</v>
      </c>
    </row>
    <row r="360" spans="1:11">
      <c r="A360" t="s">
        <v>14428</v>
      </c>
      <c r="B360" t="s">
        <v>11096</v>
      </c>
      <c r="C360" t="s">
        <v>133</v>
      </c>
      <c r="D360" t="s">
        <v>9002</v>
      </c>
      <c r="E360" s="15">
        <v>45842</v>
      </c>
      <c r="F360" s="15">
        <v>45844</v>
      </c>
      <c r="G360">
        <v>218</v>
      </c>
      <c r="H360" s="85">
        <v>0.02</v>
      </c>
      <c r="I360" s="85">
        <v>0.01</v>
      </c>
      <c r="J360">
        <v>227</v>
      </c>
      <c r="K360" t="s">
        <v>8972</v>
      </c>
    </row>
    <row r="361" spans="1:11">
      <c r="A361" t="s">
        <v>14429</v>
      </c>
      <c r="B361" t="s">
        <v>11099</v>
      </c>
      <c r="C361" t="s">
        <v>133</v>
      </c>
      <c r="D361" t="s">
        <v>8971</v>
      </c>
      <c r="E361" s="15">
        <v>45843</v>
      </c>
      <c r="F361" s="15">
        <v>45846</v>
      </c>
      <c r="G361">
        <v>180</v>
      </c>
      <c r="H361" s="85">
        <v>0.03</v>
      </c>
      <c r="I361" s="85">
        <v>1.4999999999999999E-2</v>
      </c>
      <c r="J361">
        <v>187</v>
      </c>
      <c r="K361" t="s">
        <v>8972</v>
      </c>
    </row>
    <row r="362" spans="1:11">
      <c r="A362" t="s">
        <v>14430</v>
      </c>
      <c r="B362" t="s">
        <v>11102</v>
      </c>
      <c r="C362" t="s">
        <v>134</v>
      </c>
      <c r="D362" t="s">
        <v>8974</v>
      </c>
      <c r="E362" s="15">
        <v>45844</v>
      </c>
      <c r="F362" s="15">
        <v>45845</v>
      </c>
      <c r="G362">
        <v>182</v>
      </c>
      <c r="H362" s="85">
        <v>0.01</v>
      </c>
      <c r="I362" s="85">
        <v>5.0000000000000001E-3</v>
      </c>
      <c r="J362">
        <v>189</v>
      </c>
      <c r="K362" t="s">
        <v>8972</v>
      </c>
    </row>
    <row r="363" spans="1:11">
      <c r="A363" t="s">
        <v>14431</v>
      </c>
      <c r="B363" t="s">
        <v>11105</v>
      </c>
      <c r="C363" t="s">
        <v>134</v>
      </c>
      <c r="D363" t="s">
        <v>8976</v>
      </c>
      <c r="E363" s="15">
        <v>45845</v>
      </c>
      <c r="F363" s="15">
        <v>45847</v>
      </c>
      <c r="G363">
        <v>184</v>
      </c>
      <c r="H363" s="85">
        <v>0.02</v>
      </c>
      <c r="I363" s="85">
        <v>0.01</v>
      </c>
      <c r="J363">
        <v>191</v>
      </c>
      <c r="K363" t="s">
        <v>8972</v>
      </c>
    </row>
    <row r="364" spans="1:11">
      <c r="A364" t="s">
        <v>14432</v>
      </c>
      <c r="B364" t="s">
        <v>11108</v>
      </c>
      <c r="C364" t="s">
        <v>134</v>
      </c>
      <c r="D364" t="s">
        <v>8978</v>
      </c>
      <c r="E364" s="15">
        <v>45846</v>
      </c>
      <c r="F364" s="15">
        <v>45849</v>
      </c>
      <c r="G364">
        <v>186</v>
      </c>
      <c r="H364" s="85">
        <v>0.03</v>
      </c>
      <c r="I364" s="85">
        <v>1.4999999999999999E-2</v>
      </c>
      <c r="J364">
        <v>193</v>
      </c>
      <c r="K364" t="s">
        <v>8972</v>
      </c>
    </row>
    <row r="365" spans="1:11">
      <c r="A365" t="s">
        <v>14433</v>
      </c>
      <c r="B365" t="s">
        <v>11111</v>
      </c>
      <c r="C365" t="s">
        <v>135</v>
      </c>
      <c r="D365" t="s">
        <v>8980</v>
      </c>
      <c r="E365" s="15">
        <v>45847</v>
      </c>
      <c r="F365" s="15">
        <v>45848</v>
      </c>
      <c r="G365">
        <v>188</v>
      </c>
      <c r="H365" s="85">
        <v>0.01</v>
      </c>
      <c r="I365" s="85">
        <v>5.0000000000000001E-3</v>
      </c>
      <c r="J365">
        <v>196</v>
      </c>
      <c r="K365" t="s">
        <v>8972</v>
      </c>
    </row>
    <row r="366" spans="1:11">
      <c r="A366" t="s">
        <v>14434</v>
      </c>
      <c r="B366" t="s">
        <v>11114</v>
      </c>
      <c r="C366" t="s">
        <v>135</v>
      </c>
      <c r="D366" t="s">
        <v>8982</v>
      </c>
      <c r="E366" s="15">
        <v>45848</v>
      </c>
      <c r="F366" s="15">
        <v>45850</v>
      </c>
      <c r="G366">
        <v>190</v>
      </c>
      <c r="H366" s="85">
        <v>0.02</v>
      </c>
      <c r="I366" s="85">
        <v>0.01</v>
      </c>
      <c r="J366">
        <v>198</v>
      </c>
      <c r="K366" t="s">
        <v>8972</v>
      </c>
    </row>
    <row r="367" spans="1:11">
      <c r="A367" t="s">
        <v>14435</v>
      </c>
      <c r="B367" t="s">
        <v>11117</v>
      </c>
      <c r="C367" t="s">
        <v>135</v>
      </c>
      <c r="D367" t="s">
        <v>8984</v>
      </c>
      <c r="E367" s="15">
        <v>45849</v>
      </c>
      <c r="F367" s="15">
        <v>45852</v>
      </c>
      <c r="G367">
        <v>192</v>
      </c>
      <c r="H367" s="85">
        <v>0.03</v>
      </c>
      <c r="I367" s="85">
        <v>1.4999999999999999E-2</v>
      </c>
      <c r="J367">
        <v>200</v>
      </c>
      <c r="K367" t="s">
        <v>8972</v>
      </c>
    </row>
    <row r="368" spans="1:11">
      <c r="A368" t="s">
        <v>14436</v>
      </c>
      <c r="B368" t="s">
        <v>11120</v>
      </c>
      <c r="C368" t="s">
        <v>136</v>
      </c>
      <c r="D368" t="s">
        <v>8986</v>
      </c>
      <c r="E368" s="15">
        <v>45850</v>
      </c>
      <c r="F368" s="15">
        <v>45851</v>
      </c>
      <c r="G368">
        <v>194</v>
      </c>
      <c r="H368" s="85">
        <v>0.01</v>
      </c>
      <c r="I368" s="85">
        <v>5.0000000000000001E-3</v>
      </c>
      <c r="J368">
        <v>202</v>
      </c>
      <c r="K368" t="s">
        <v>8972</v>
      </c>
    </row>
    <row r="369" spans="1:11">
      <c r="A369" t="s">
        <v>14437</v>
      </c>
      <c r="B369" t="s">
        <v>11123</v>
      </c>
      <c r="C369" t="s">
        <v>136</v>
      </c>
      <c r="D369" t="s">
        <v>8988</v>
      </c>
      <c r="E369" s="15">
        <v>45851</v>
      </c>
      <c r="F369" s="15">
        <v>45853</v>
      </c>
      <c r="G369">
        <v>196</v>
      </c>
      <c r="H369" s="85">
        <v>0.02</v>
      </c>
      <c r="I369" s="85">
        <v>0.01</v>
      </c>
      <c r="J369">
        <v>204</v>
      </c>
      <c r="K369" t="s">
        <v>8972</v>
      </c>
    </row>
    <row r="370" spans="1:11">
      <c r="A370" t="s">
        <v>14438</v>
      </c>
      <c r="B370" t="s">
        <v>11126</v>
      </c>
      <c r="C370" t="s">
        <v>136</v>
      </c>
      <c r="D370" t="s">
        <v>8990</v>
      </c>
      <c r="E370" s="15">
        <v>45852</v>
      </c>
      <c r="F370" s="15">
        <v>45855</v>
      </c>
      <c r="G370">
        <v>198</v>
      </c>
      <c r="H370" s="85">
        <v>0.03</v>
      </c>
      <c r="I370" s="85">
        <v>1.4999999999999999E-2</v>
      </c>
      <c r="J370">
        <v>206</v>
      </c>
      <c r="K370" t="s">
        <v>8972</v>
      </c>
    </row>
    <row r="371" spans="1:11">
      <c r="A371" t="s">
        <v>14439</v>
      </c>
      <c r="B371" t="s">
        <v>11129</v>
      </c>
      <c r="C371" t="s">
        <v>137</v>
      </c>
      <c r="D371" t="s">
        <v>8992</v>
      </c>
      <c r="E371" s="15">
        <v>45853</v>
      </c>
      <c r="F371" s="15">
        <v>45854</v>
      </c>
      <c r="G371">
        <v>200</v>
      </c>
      <c r="H371" s="85">
        <v>0.01</v>
      </c>
      <c r="I371" s="85">
        <v>5.0000000000000001E-3</v>
      </c>
      <c r="J371">
        <v>208</v>
      </c>
      <c r="K371" t="s">
        <v>8972</v>
      </c>
    </row>
    <row r="372" spans="1:11">
      <c r="A372" t="s">
        <v>14440</v>
      </c>
      <c r="B372" t="s">
        <v>11132</v>
      </c>
      <c r="C372" t="s">
        <v>137</v>
      </c>
      <c r="D372" t="s">
        <v>8994</v>
      </c>
      <c r="E372" s="15">
        <v>45854</v>
      </c>
      <c r="F372" s="15">
        <v>45856</v>
      </c>
      <c r="G372">
        <v>202</v>
      </c>
      <c r="H372" s="85">
        <v>0.02</v>
      </c>
      <c r="I372" s="85">
        <v>0.01</v>
      </c>
      <c r="J372">
        <v>210</v>
      </c>
      <c r="K372" t="s">
        <v>8972</v>
      </c>
    </row>
    <row r="373" spans="1:11">
      <c r="A373" t="s">
        <v>14441</v>
      </c>
      <c r="B373" t="s">
        <v>11135</v>
      </c>
      <c r="C373" t="s">
        <v>137</v>
      </c>
      <c r="D373" t="s">
        <v>8996</v>
      </c>
      <c r="E373" s="15">
        <v>45855</v>
      </c>
      <c r="F373" s="15">
        <v>45858</v>
      </c>
      <c r="G373">
        <v>204</v>
      </c>
      <c r="H373" s="85">
        <v>0.03</v>
      </c>
      <c r="I373" s="85">
        <v>1.4999999999999999E-2</v>
      </c>
      <c r="J373">
        <v>212</v>
      </c>
      <c r="K373" t="s">
        <v>8972</v>
      </c>
    </row>
    <row r="374" spans="1:11">
      <c r="A374" t="s">
        <v>14442</v>
      </c>
      <c r="B374" t="s">
        <v>11138</v>
      </c>
      <c r="C374" t="s">
        <v>138</v>
      </c>
      <c r="D374" t="s">
        <v>8998</v>
      </c>
      <c r="E374" s="15">
        <v>45856</v>
      </c>
      <c r="F374" s="15">
        <v>45857</v>
      </c>
      <c r="G374">
        <v>206</v>
      </c>
      <c r="H374" s="85">
        <v>0.01</v>
      </c>
      <c r="I374" s="85">
        <v>5.0000000000000001E-3</v>
      </c>
      <c r="J374">
        <v>214</v>
      </c>
      <c r="K374" t="s">
        <v>8972</v>
      </c>
    </row>
    <row r="375" spans="1:11">
      <c r="A375" t="s">
        <v>14443</v>
      </c>
      <c r="B375" t="s">
        <v>11141</v>
      </c>
      <c r="C375" t="s">
        <v>138</v>
      </c>
      <c r="D375" t="s">
        <v>9000</v>
      </c>
      <c r="E375" s="15">
        <v>45857</v>
      </c>
      <c r="F375" s="15">
        <v>45859</v>
      </c>
      <c r="G375">
        <v>208</v>
      </c>
      <c r="H375" s="85">
        <v>0.02</v>
      </c>
      <c r="I375" s="85">
        <v>0.01</v>
      </c>
      <c r="J375">
        <v>216</v>
      </c>
      <c r="K375" t="s">
        <v>8972</v>
      </c>
    </row>
    <row r="376" spans="1:11">
      <c r="A376" t="s">
        <v>14444</v>
      </c>
      <c r="B376" t="s">
        <v>11144</v>
      </c>
      <c r="C376" t="s">
        <v>138</v>
      </c>
      <c r="D376" t="s">
        <v>9002</v>
      </c>
      <c r="E376" s="15">
        <v>45858</v>
      </c>
      <c r="F376" s="15">
        <v>45861</v>
      </c>
      <c r="G376">
        <v>210</v>
      </c>
      <c r="H376" s="85">
        <v>0.03</v>
      </c>
      <c r="I376" s="85">
        <v>1.4999999999999999E-2</v>
      </c>
      <c r="J376">
        <v>218</v>
      </c>
      <c r="K376" t="s">
        <v>8972</v>
      </c>
    </row>
    <row r="377" spans="1:11">
      <c r="A377" t="s">
        <v>14445</v>
      </c>
      <c r="B377" t="s">
        <v>11147</v>
      </c>
      <c r="C377" t="s">
        <v>139</v>
      </c>
      <c r="D377" t="s">
        <v>8971</v>
      </c>
      <c r="E377" s="15">
        <v>45859</v>
      </c>
      <c r="F377" s="15">
        <v>45860</v>
      </c>
      <c r="G377">
        <v>212</v>
      </c>
      <c r="H377" s="85">
        <v>0.01</v>
      </c>
      <c r="I377" s="85">
        <v>5.0000000000000001E-3</v>
      </c>
      <c r="J377">
        <v>220</v>
      </c>
      <c r="K377" t="s">
        <v>8972</v>
      </c>
    </row>
    <row r="378" spans="1:11">
      <c r="A378" t="s">
        <v>14446</v>
      </c>
      <c r="B378" t="s">
        <v>11150</v>
      </c>
      <c r="C378" t="s">
        <v>139</v>
      </c>
      <c r="D378" t="s">
        <v>8974</v>
      </c>
      <c r="E378" s="15">
        <v>45860</v>
      </c>
      <c r="F378" s="15">
        <v>45862</v>
      </c>
      <c r="G378">
        <v>214</v>
      </c>
      <c r="H378" s="85">
        <v>0.02</v>
      </c>
      <c r="I378" s="85">
        <v>0.01</v>
      </c>
      <c r="J378">
        <v>223</v>
      </c>
      <c r="K378" t="s">
        <v>8972</v>
      </c>
    </row>
    <row r="379" spans="1:11">
      <c r="A379" t="s">
        <v>14447</v>
      </c>
      <c r="B379" t="s">
        <v>11152</v>
      </c>
      <c r="C379" t="s">
        <v>139</v>
      </c>
      <c r="D379" t="s">
        <v>8976</v>
      </c>
      <c r="E379" s="15">
        <v>45861</v>
      </c>
      <c r="F379" s="15">
        <v>45864</v>
      </c>
      <c r="G379">
        <v>216</v>
      </c>
      <c r="H379" s="85">
        <v>0.03</v>
      </c>
      <c r="I379" s="85">
        <v>1.4999999999999999E-2</v>
      </c>
      <c r="J379">
        <v>225</v>
      </c>
      <c r="K379" t="s">
        <v>8972</v>
      </c>
    </row>
    <row r="380" spans="1:11">
      <c r="A380" t="s">
        <v>14448</v>
      </c>
      <c r="B380" t="s">
        <v>11155</v>
      </c>
      <c r="C380" t="s">
        <v>140</v>
      </c>
      <c r="D380" t="s">
        <v>8978</v>
      </c>
      <c r="E380" s="15">
        <v>45862</v>
      </c>
      <c r="F380" s="15">
        <v>45863</v>
      </c>
      <c r="G380">
        <v>218</v>
      </c>
      <c r="H380" s="85">
        <v>0.01</v>
      </c>
      <c r="I380" s="85">
        <v>5.0000000000000001E-3</v>
      </c>
      <c r="J380">
        <v>227</v>
      </c>
      <c r="K380" t="s">
        <v>8972</v>
      </c>
    </row>
    <row r="381" spans="1:11">
      <c r="A381" t="s">
        <v>14449</v>
      </c>
      <c r="B381" t="s">
        <v>11158</v>
      </c>
      <c r="C381" t="s">
        <v>140</v>
      </c>
      <c r="D381" t="s">
        <v>8980</v>
      </c>
      <c r="E381" s="15">
        <v>45863</v>
      </c>
      <c r="F381" s="15">
        <v>45865</v>
      </c>
      <c r="G381">
        <v>180</v>
      </c>
      <c r="H381" s="85">
        <v>0.02</v>
      </c>
      <c r="I381" s="85">
        <v>0.01</v>
      </c>
      <c r="J381">
        <v>187</v>
      </c>
      <c r="K381" t="s">
        <v>8972</v>
      </c>
    </row>
    <row r="382" spans="1:11">
      <c r="A382" t="s">
        <v>14450</v>
      </c>
      <c r="B382" t="s">
        <v>11161</v>
      </c>
      <c r="C382" t="s">
        <v>140</v>
      </c>
      <c r="D382" t="s">
        <v>8982</v>
      </c>
      <c r="E382" s="15">
        <v>45864</v>
      </c>
      <c r="F382" s="15">
        <v>45867</v>
      </c>
      <c r="G382">
        <v>182</v>
      </c>
      <c r="H382" s="85">
        <v>0.03</v>
      </c>
      <c r="I382" s="85">
        <v>1.4999999999999999E-2</v>
      </c>
      <c r="J382">
        <v>189</v>
      </c>
      <c r="K382" t="s">
        <v>8972</v>
      </c>
    </row>
    <row r="383" spans="1:11">
      <c r="A383" t="s">
        <v>14451</v>
      </c>
      <c r="B383" t="s">
        <v>11164</v>
      </c>
      <c r="C383" t="s">
        <v>141</v>
      </c>
      <c r="D383" t="s">
        <v>8984</v>
      </c>
      <c r="E383" s="15">
        <v>45865</v>
      </c>
      <c r="F383" s="15">
        <v>45866</v>
      </c>
      <c r="G383">
        <v>46</v>
      </c>
      <c r="H383" s="85">
        <v>0.01</v>
      </c>
      <c r="I383" s="85">
        <v>5.0000000000000001E-3</v>
      </c>
      <c r="J383">
        <v>48</v>
      </c>
      <c r="K383" t="s">
        <v>8972</v>
      </c>
    </row>
    <row r="384" spans="1:11">
      <c r="A384" t="s">
        <v>14452</v>
      </c>
      <c r="B384" t="s">
        <v>11167</v>
      </c>
      <c r="C384" t="s">
        <v>141</v>
      </c>
      <c r="D384" t="s">
        <v>8986</v>
      </c>
      <c r="E384" s="15">
        <v>45866</v>
      </c>
      <c r="F384" s="15">
        <v>45868</v>
      </c>
      <c r="G384">
        <v>47</v>
      </c>
      <c r="H384" s="85">
        <v>0.02</v>
      </c>
      <c r="I384" s="85">
        <v>0.01</v>
      </c>
      <c r="J384">
        <v>49</v>
      </c>
      <c r="K384" t="s">
        <v>8972</v>
      </c>
    </row>
    <row r="385" spans="1:11">
      <c r="A385" t="s">
        <v>14453</v>
      </c>
      <c r="B385" t="s">
        <v>11170</v>
      </c>
      <c r="C385" t="s">
        <v>141</v>
      </c>
      <c r="D385" t="s">
        <v>8988</v>
      </c>
      <c r="E385" s="15">
        <v>45839</v>
      </c>
      <c r="F385" s="15">
        <v>45842</v>
      </c>
      <c r="G385">
        <v>47</v>
      </c>
      <c r="H385" s="85">
        <v>0.03</v>
      </c>
      <c r="I385" s="85">
        <v>1.4999999999999999E-2</v>
      </c>
      <c r="J385">
        <v>49</v>
      </c>
      <c r="K385" t="s">
        <v>8972</v>
      </c>
    </row>
    <row r="386" spans="1:11">
      <c r="A386" t="s">
        <v>14454</v>
      </c>
      <c r="B386" t="s">
        <v>11172</v>
      </c>
      <c r="C386" t="s">
        <v>142</v>
      </c>
      <c r="D386" t="s">
        <v>8990</v>
      </c>
      <c r="E386" s="15">
        <v>45840</v>
      </c>
      <c r="F386" s="15">
        <v>45841</v>
      </c>
      <c r="G386">
        <v>48</v>
      </c>
      <c r="H386" s="85">
        <v>0.01</v>
      </c>
      <c r="I386" s="85">
        <v>5.0000000000000001E-3</v>
      </c>
      <c r="J386">
        <v>50</v>
      </c>
      <c r="K386" t="s">
        <v>8972</v>
      </c>
    </row>
    <row r="387" spans="1:11">
      <c r="A387" t="s">
        <v>14455</v>
      </c>
      <c r="B387" t="s">
        <v>11175</v>
      </c>
      <c r="C387" t="s">
        <v>142</v>
      </c>
      <c r="D387" t="s">
        <v>8992</v>
      </c>
      <c r="E387" s="15">
        <v>45841</v>
      </c>
      <c r="F387" s="15">
        <v>45843</v>
      </c>
      <c r="G387">
        <v>48</v>
      </c>
      <c r="H387" s="85">
        <v>0.02</v>
      </c>
      <c r="I387" s="85">
        <v>0.01</v>
      </c>
      <c r="J387">
        <v>50</v>
      </c>
      <c r="K387" t="s">
        <v>8972</v>
      </c>
    </row>
    <row r="388" spans="1:11">
      <c r="A388" t="s">
        <v>14456</v>
      </c>
      <c r="B388" t="s">
        <v>11178</v>
      </c>
      <c r="C388" t="s">
        <v>142</v>
      </c>
      <c r="D388" t="s">
        <v>8994</v>
      </c>
      <c r="E388" s="15">
        <v>45842</v>
      </c>
      <c r="F388" s="15">
        <v>45845</v>
      </c>
      <c r="G388">
        <v>49</v>
      </c>
      <c r="H388" s="85">
        <v>0.03</v>
      </c>
      <c r="I388" s="85">
        <v>1.4999999999999999E-2</v>
      </c>
      <c r="J388">
        <v>51</v>
      </c>
      <c r="K388" t="s">
        <v>8972</v>
      </c>
    </row>
    <row r="389" spans="1:11">
      <c r="A389" t="s">
        <v>14457</v>
      </c>
      <c r="B389" t="s">
        <v>11003</v>
      </c>
      <c r="C389" t="s">
        <v>143</v>
      </c>
      <c r="D389" t="s">
        <v>8996</v>
      </c>
      <c r="E389" s="15">
        <v>45843</v>
      </c>
      <c r="F389" s="15">
        <v>45844</v>
      </c>
      <c r="G389">
        <v>196</v>
      </c>
      <c r="H389" s="85">
        <v>0.01</v>
      </c>
      <c r="I389" s="85">
        <v>5.0000000000000001E-3</v>
      </c>
      <c r="J389">
        <v>204</v>
      </c>
      <c r="K389" t="s">
        <v>8972</v>
      </c>
    </row>
    <row r="390" spans="1:11">
      <c r="A390" t="s">
        <v>14458</v>
      </c>
      <c r="B390" t="s">
        <v>11006</v>
      </c>
      <c r="C390" t="s">
        <v>143</v>
      </c>
      <c r="D390" t="s">
        <v>8998</v>
      </c>
      <c r="E390" s="15">
        <v>45844</v>
      </c>
      <c r="F390" s="15">
        <v>45846</v>
      </c>
      <c r="G390">
        <v>198</v>
      </c>
      <c r="H390" s="85">
        <v>0.02</v>
      </c>
      <c r="I390" s="85">
        <v>0.01</v>
      </c>
      <c r="J390">
        <v>206</v>
      </c>
      <c r="K390" t="s">
        <v>8972</v>
      </c>
    </row>
    <row r="391" spans="1:11">
      <c r="A391" t="s">
        <v>14459</v>
      </c>
      <c r="B391" t="s">
        <v>11009</v>
      </c>
      <c r="C391" t="s">
        <v>143</v>
      </c>
      <c r="D391" t="s">
        <v>9000</v>
      </c>
      <c r="E391" s="15">
        <v>45845</v>
      </c>
      <c r="F391" s="15">
        <v>45848</v>
      </c>
      <c r="G391">
        <v>200</v>
      </c>
      <c r="H391" s="85">
        <v>0.03</v>
      </c>
      <c r="I391" s="85">
        <v>1.4999999999999999E-2</v>
      </c>
      <c r="J391">
        <v>208</v>
      </c>
      <c r="K391" t="s">
        <v>8972</v>
      </c>
    </row>
    <row r="392" spans="1:11">
      <c r="A392" t="s">
        <v>14460</v>
      </c>
      <c r="B392" t="s">
        <v>11012</v>
      </c>
      <c r="C392" t="s">
        <v>144</v>
      </c>
      <c r="D392" t="s">
        <v>9002</v>
      </c>
      <c r="E392" s="15">
        <v>45846</v>
      </c>
      <c r="F392" s="15">
        <v>45847</v>
      </c>
      <c r="G392">
        <v>202</v>
      </c>
      <c r="H392" s="85">
        <v>0.01</v>
      </c>
      <c r="I392" s="85">
        <v>5.0000000000000001E-3</v>
      </c>
      <c r="J392">
        <v>210</v>
      </c>
      <c r="K392" t="s">
        <v>8972</v>
      </c>
    </row>
    <row r="393" spans="1:11">
      <c r="A393" t="s">
        <v>14461</v>
      </c>
      <c r="B393" t="s">
        <v>11015</v>
      </c>
      <c r="C393" t="s">
        <v>144</v>
      </c>
      <c r="D393" t="s">
        <v>8971</v>
      </c>
      <c r="E393" s="15">
        <v>45847</v>
      </c>
      <c r="F393" s="15">
        <v>45849</v>
      </c>
      <c r="G393">
        <v>204</v>
      </c>
      <c r="H393" s="85">
        <v>0.02</v>
      </c>
      <c r="I393" s="85">
        <v>0.01</v>
      </c>
      <c r="J393">
        <v>212</v>
      </c>
      <c r="K393" t="s">
        <v>8972</v>
      </c>
    </row>
    <row r="394" spans="1:11">
      <c r="A394" t="s">
        <v>14462</v>
      </c>
      <c r="B394" t="s">
        <v>11018</v>
      </c>
      <c r="C394" t="s">
        <v>144</v>
      </c>
      <c r="D394" t="s">
        <v>8974</v>
      </c>
      <c r="E394" s="15">
        <v>45848</v>
      </c>
      <c r="F394" s="15">
        <v>45851</v>
      </c>
      <c r="G394">
        <v>206</v>
      </c>
      <c r="H394" s="85">
        <v>0.03</v>
      </c>
      <c r="I394" s="85">
        <v>1.4999999999999999E-2</v>
      </c>
      <c r="J394">
        <v>214</v>
      </c>
      <c r="K394" t="s">
        <v>8972</v>
      </c>
    </row>
    <row r="395" spans="1:11">
      <c r="A395" t="s">
        <v>14463</v>
      </c>
      <c r="B395" t="s">
        <v>11021</v>
      </c>
      <c r="C395" t="s">
        <v>145</v>
      </c>
      <c r="D395" t="s">
        <v>8976</v>
      </c>
      <c r="E395" s="15">
        <v>45849</v>
      </c>
      <c r="F395" s="15">
        <v>45850</v>
      </c>
      <c r="G395">
        <v>208</v>
      </c>
      <c r="H395" s="85">
        <v>0.01</v>
      </c>
      <c r="I395" s="85">
        <v>5.0000000000000001E-3</v>
      </c>
      <c r="J395">
        <v>216</v>
      </c>
      <c r="K395" t="s">
        <v>8972</v>
      </c>
    </row>
    <row r="396" spans="1:11">
      <c r="A396" t="s">
        <v>14464</v>
      </c>
      <c r="B396" t="s">
        <v>11024</v>
      </c>
      <c r="C396" t="s">
        <v>145</v>
      </c>
      <c r="D396" t="s">
        <v>8978</v>
      </c>
      <c r="E396" s="15">
        <v>45850</v>
      </c>
      <c r="F396" s="15">
        <v>45852</v>
      </c>
      <c r="G396">
        <v>210</v>
      </c>
      <c r="H396" s="85">
        <v>0.02</v>
      </c>
      <c r="I396" s="85">
        <v>0.01</v>
      </c>
      <c r="J396">
        <v>218</v>
      </c>
      <c r="K396" t="s">
        <v>8972</v>
      </c>
    </row>
    <row r="397" spans="1:11">
      <c r="A397" t="s">
        <v>14465</v>
      </c>
      <c r="B397" t="s">
        <v>11027</v>
      </c>
      <c r="C397" t="s">
        <v>145</v>
      </c>
      <c r="D397" t="s">
        <v>8980</v>
      </c>
      <c r="E397" s="15">
        <v>45851</v>
      </c>
      <c r="F397" s="15">
        <v>45854</v>
      </c>
      <c r="G397">
        <v>212</v>
      </c>
      <c r="H397" s="85">
        <v>0.03</v>
      </c>
      <c r="I397" s="85">
        <v>1.4999999999999999E-2</v>
      </c>
      <c r="J397">
        <v>220</v>
      </c>
      <c r="K397" t="s">
        <v>8972</v>
      </c>
    </row>
    <row r="398" spans="1:11">
      <c r="A398" t="s">
        <v>14466</v>
      </c>
      <c r="B398" t="s">
        <v>11030</v>
      </c>
      <c r="C398" t="s">
        <v>146</v>
      </c>
      <c r="D398" t="s">
        <v>8982</v>
      </c>
      <c r="E398" s="15">
        <v>45852</v>
      </c>
      <c r="F398" s="15">
        <v>45853</v>
      </c>
      <c r="G398">
        <v>214</v>
      </c>
      <c r="H398" s="85">
        <v>0.01</v>
      </c>
      <c r="I398" s="85">
        <v>5.0000000000000001E-3</v>
      </c>
      <c r="J398">
        <v>223</v>
      </c>
      <c r="K398" t="s">
        <v>8972</v>
      </c>
    </row>
    <row r="399" spans="1:11">
      <c r="A399" t="s">
        <v>14467</v>
      </c>
      <c r="B399" t="s">
        <v>11033</v>
      </c>
      <c r="C399" t="s">
        <v>146</v>
      </c>
      <c r="D399" t="s">
        <v>8984</v>
      </c>
      <c r="E399" s="15">
        <v>45853</v>
      </c>
      <c r="F399" s="15">
        <v>45855</v>
      </c>
      <c r="G399">
        <v>216</v>
      </c>
      <c r="H399" s="85">
        <v>0.02</v>
      </c>
      <c r="I399" s="85">
        <v>0.01</v>
      </c>
      <c r="J399">
        <v>225</v>
      </c>
      <c r="K399" t="s">
        <v>8972</v>
      </c>
    </row>
    <row r="400" spans="1:11">
      <c r="A400" t="s">
        <v>14468</v>
      </c>
      <c r="B400" t="s">
        <v>11036</v>
      </c>
      <c r="C400" t="s">
        <v>146</v>
      </c>
      <c r="D400" t="s">
        <v>8986</v>
      </c>
      <c r="E400" s="15">
        <v>45854</v>
      </c>
      <c r="F400" s="15">
        <v>45857</v>
      </c>
      <c r="G400">
        <v>218</v>
      </c>
      <c r="H400" s="85">
        <v>0.03</v>
      </c>
      <c r="I400" s="85">
        <v>1.4999999999999999E-2</v>
      </c>
      <c r="J400">
        <v>227</v>
      </c>
      <c r="K400" t="s">
        <v>8972</v>
      </c>
    </row>
    <row r="401" spans="1:11">
      <c r="A401" t="s">
        <v>14469</v>
      </c>
      <c r="B401" t="s">
        <v>11039</v>
      </c>
      <c r="C401" t="s">
        <v>147</v>
      </c>
      <c r="D401" t="s">
        <v>8988</v>
      </c>
      <c r="E401" s="15">
        <v>45855</v>
      </c>
      <c r="F401" s="15">
        <v>45856</v>
      </c>
      <c r="G401">
        <v>180</v>
      </c>
      <c r="H401" s="85">
        <v>0.01</v>
      </c>
      <c r="I401" s="85">
        <v>5.0000000000000001E-3</v>
      </c>
      <c r="J401">
        <v>187</v>
      </c>
      <c r="K401" t="s">
        <v>8972</v>
      </c>
    </row>
    <row r="402" spans="1:11">
      <c r="A402" t="s">
        <v>14470</v>
      </c>
      <c r="B402" t="s">
        <v>11042</v>
      </c>
      <c r="C402" t="s">
        <v>147</v>
      </c>
      <c r="D402" t="s">
        <v>8990</v>
      </c>
      <c r="E402" s="15">
        <v>45856</v>
      </c>
      <c r="F402" s="15">
        <v>45858</v>
      </c>
      <c r="G402">
        <v>182</v>
      </c>
      <c r="H402" s="85">
        <v>0.02</v>
      </c>
      <c r="I402" s="85">
        <v>0.01</v>
      </c>
      <c r="J402">
        <v>189</v>
      </c>
      <c r="K402" t="s">
        <v>8972</v>
      </c>
    </row>
    <row r="403" spans="1:11">
      <c r="A403" t="s">
        <v>14471</v>
      </c>
      <c r="B403" t="s">
        <v>11045</v>
      </c>
      <c r="C403" t="s">
        <v>147</v>
      </c>
      <c r="D403" t="s">
        <v>8992</v>
      </c>
      <c r="E403" s="15">
        <v>45857</v>
      </c>
      <c r="F403" s="15">
        <v>45860</v>
      </c>
      <c r="G403">
        <v>184</v>
      </c>
      <c r="H403" s="85">
        <v>0.03</v>
      </c>
      <c r="I403" s="85">
        <v>1.4999999999999999E-2</v>
      </c>
      <c r="J403">
        <v>191</v>
      </c>
      <c r="K403" t="s">
        <v>8972</v>
      </c>
    </row>
    <row r="404" spans="1:11">
      <c r="A404" t="s">
        <v>14472</v>
      </c>
      <c r="B404" t="s">
        <v>11048</v>
      </c>
      <c r="C404" t="s">
        <v>148</v>
      </c>
      <c r="D404" t="s">
        <v>8994</v>
      </c>
      <c r="E404" s="15">
        <v>45858</v>
      </c>
      <c r="F404" s="15">
        <v>45859</v>
      </c>
      <c r="G404">
        <v>186</v>
      </c>
      <c r="H404" s="85">
        <v>0.01</v>
      </c>
      <c r="I404" s="85">
        <v>5.0000000000000001E-3</v>
      </c>
      <c r="J404">
        <v>193</v>
      </c>
      <c r="K404" t="s">
        <v>8972</v>
      </c>
    </row>
    <row r="405" spans="1:11">
      <c r="A405" t="s">
        <v>14473</v>
      </c>
      <c r="B405" t="s">
        <v>11051</v>
      </c>
      <c r="C405" t="s">
        <v>148</v>
      </c>
      <c r="D405" t="s">
        <v>8996</v>
      </c>
      <c r="E405" s="15">
        <v>45859</v>
      </c>
      <c r="F405" s="15">
        <v>45861</v>
      </c>
      <c r="G405">
        <v>188</v>
      </c>
      <c r="H405" s="85">
        <v>0.02</v>
      </c>
      <c r="I405" s="85">
        <v>0.01</v>
      </c>
      <c r="J405">
        <v>196</v>
      </c>
      <c r="K405" t="s">
        <v>8972</v>
      </c>
    </row>
    <row r="406" spans="1:11">
      <c r="A406" t="s">
        <v>14474</v>
      </c>
      <c r="B406" t="s">
        <v>11054</v>
      </c>
      <c r="C406" t="s">
        <v>148</v>
      </c>
      <c r="D406" t="s">
        <v>8998</v>
      </c>
      <c r="E406" s="15">
        <v>45860</v>
      </c>
      <c r="F406" s="15">
        <v>45863</v>
      </c>
      <c r="G406">
        <v>190</v>
      </c>
      <c r="H406" s="85">
        <v>0.03</v>
      </c>
      <c r="I406" s="85">
        <v>1.4999999999999999E-2</v>
      </c>
      <c r="J406">
        <v>198</v>
      </c>
      <c r="K406" t="s">
        <v>8972</v>
      </c>
    </row>
    <row r="407" spans="1:11">
      <c r="A407" t="s">
        <v>14475</v>
      </c>
      <c r="B407" t="s">
        <v>11057</v>
      </c>
      <c r="C407" t="s">
        <v>149</v>
      </c>
      <c r="D407" t="s">
        <v>9000</v>
      </c>
      <c r="E407" s="15">
        <v>45861</v>
      </c>
      <c r="F407" s="15">
        <v>45862</v>
      </c>
      <c r="G407">
        <v>192</v>
      </c>
      <c r="H407" s="85">
        <v>0.01</v>
      </c>
      <c r="I407" s="85">
        <v>5.0000000000000001E-3</v>
      </c>
      <c r="J407">
        <v>200</v>
      </c>
      <c r="K407" t="s">
        <v>8972</v>
      </c>
    </row>
    <row r="408" spans="1:11">
      <c r="A408" t="s">
        <v>14476</v>
      </c>
      <c r="B408" t="s">
        <v>11060</v>
      </c>
      <c r="C408" t="s">
        <v>149</v>
      </c>
      <c r="D408" t="s">
        <v>9002</v>
      </c>
      <c r="E408" s="15">
        <v>45862</v>
      </c>
      <c r="F408" s="15">
        <v>45864</v>
      </c>
      <c r="G408">
        <v>194</v>
      </c>
      <c r="H408" s="85">
        <v>0.02</v>
      </c>
      <c r="I408" s="85">
        <v>0.01</v>
      </c>
      <c r="J408">
        <v>202</v>
      </c>
      <c r="K408" t="s">
        <v>8972</v>
      </c>
    </row>
    <row r="409" spans="1:11">
      <c r="A409" t="s">
        <v>14477</v>
      </c>
      <c r="B409" t="s">
        <v>11063</v>
      </c>
      <c r="C409" t="s">
        <v>149</v>
      </c>
      <c r="D409" t="s">
        <v>8971</v>
      </c>
      <c r="E409" s="15">
        <v>45863</v>
      </c>
      <c r="F409" s="15">
        <v>45866</v>
      </c>
      <c r="G409">
        <v>196</v>
      </c>
      <c r="H409" s="85">
        <v>0.03</v>
      </c>
      <c r="I409" s="85">
        <v>1.4999999999999999E-2</v>
      </c>
      <c r="J409">
        <v>204</v>
      </c>
      <c r="K409" t="s">
        <v>8972</v>
      </c>
    </row>
    <row r="410" spans="1:11">
      <c r="A410" t="s">
        <v>14478</v>
      </c>
      <c r="B410" t="s">
        <v>11066</v>
      </c>
      <c r="C410" t="s">
        <v>150</v>
      </c>
      <c r="D410" t="s">
        <v>8974</v>
      </c>
      <c r="E410" s="15">
        <v>45864</v>
      </c>
      <c r="F410" s="15">
        <v>45865</v>
      </c>
      <c r="G410">
        <v>198</v>
      </c>
      <c r="H410" s="85">
        <v>0.01</v>
      </c>
      <c r="I410" s="85">
        <v>5.0000000000000001E-3</v>
      </c>
      <c r="J410">
        <v>206</v>
      </c>
      <c r="K410" t="s">
        <v>8972</v>
      </c>
    </row>
    <row r="411" spans="1:11">
      <c r="A411" t="s">
        <v>14479</v>
      </c>
      <c r="B411" t="s">
        <v>11069</v>
      </c>
      <c r="C411" t="s">
        <v>150</v>
      </c>
      <c r="D411" t="s">
        <v>8976</v>
      </c>
      <c r="E411" s="15">
        <v>45865</v>
      </c>
      <c r="F411" s="15">
        <v>45867</v>
      </c>
      <c r="G411">
        <v>200</v>
      </c>
      <c r="H411" s="85">
        <v>0.02</v>
      </c>
      <c r="I411" s="85">
        <v>0.01</v>
      </c>
      <c r="J411">
        <v>208</v>
      </c>
      <c r="K411" t="s">
        <v>8972</v>
      </c>
    </row>
    <row r="412" spans="1:11">
      <c r="A412" t="s">
        <v>14480</v>
      </c>
      <c r="B412" t="s">
        <v>11072</v>
      </c>
      <c r="C412" t="s">
        <v>150</v>
      </c>
      <c r="D412" t="s">
        <v>8978</v>
      </c>
      <c r="E412" s="15">
        <v>45866</v>
      </c>
      <c r="F412" s="15">
        <v>45869</v>
      </c>
      <c r="G412">
        <v>202</v>
      </c>
      <c r="H412" s="85">
        <v>0.03</v>
      </c>
      <c r="I412" s="85">
        <v>1.4999999999999999E-2</v>
      </c>
      <c r="J412">
        <v>210</v>
      </c>
      <c r="K412" t="s">
        <v>8972</v>
      </c>
    </row>
    <row r="413" spans="1:11">
      <c r="A413" t="s">
        <v>14481</v>
      </c>
      <c r="B413" t="s">
        <v>11075</v>
      </c>
      <c r="C413" t="s">
        <v>151</v>
      </c>
      <c r="D413" t="s">
        <v>8980</v>
      </c>
      <c r="E413" s="15">
        <v>45839</v>
      </c>
      <c r="F413" s="15">
        <v>45840</v>
      </c>
      <c r="G413">
        <v>51</v>
      </c>
      <c r="H413" s="85">
        <v>0.01</v>
      </c>
      <c r="I413" s="85">
        <v>5.0000000000000001E-3</v>
      </c>
      <c r="J413">
        <v>53</v>
      </c>
      <c r="K413" t="s">
        <v>8972</v>
      </c>
    </row>
    <row r="414" spans="1:11">
      <c r="A414" t="s">
        <v>14482</v>
      </c>
      <c r="B414" t="s">
        <v>11078</v>
      </c>
      <c r="C414" t="s">
        <v>151</v>
      </c>
      <c r="D414" t="s">
        <v>8982</v>
      </c>
      <c r="E414" s="15">
        <v>45840</v>
      </c>
      <c r="F414" s="15">
        <v>45842</v>
      </c>
      <c r="G414">
        <v>52</v>
      </c>
      <c r="H414" s="85">
        <v>0.02</v>
      </c>
      <c r="I414" s="85">
        <v>0.01</v>
      </c>
      <c r="J414">
        <v>54</v>
      </c>
      <c r="K414" t="s">
        <v>8972</v>
      </c>
    </row>
    <row r="415" spans="1:11">
      <c r="A415" t="s">
        <v>14483</v>
      </c>
      <c r="B415" t="s">
        <v>11081</v>
      </c>
      <c r="C415" t="s">
        <v>151</v>
      </c>
      <c r="D415" t="s">
        <v>8984</v>
      </c>
      <c r="E415" s="15">
        <v>45841</v>
      </c>
      <c r="F415" s="15">
        <v>45844</v>
      </c>
      <c r="G415">
        <v>52</v>
      </c>
      <c r="H415" s="85">
        <v>0.03</v>
      </c>
      <c r="I415" s="85">
        <v>1.4999999999999999E-2</v>
      </c>
      <c r="J415">
        <v>54</v>
      </c>
      <c r="K415" t="s">
        <v>8972</v>
      </c>
    </row>
    <row r="416" spans="1:11">
      <c r="A416" t="s">
        <v>14484</v>
      </c>
      <c r="B416" t="s">
        <v>11084</v>
      </c>
      <c r="C416" t="s">
        <v>152</v>
      </c>
      <c r="D416" t="s">
        <v>8986</v>
      </c>
      <c r="E416" s="15">
        <v>45842</v>
      </c>
      <c r="F416" s="15">
        <v>45843</v>
      </c>
      <c r="G416">
        <v>53</v>
      </c>
      <c r="H416" s="85">
        <v>0.01</v>
      </c>
      <c r="I416" s="85">
        <v>5.0000000000000001E-3</v>
      </c>
      <c r="J416">
        <v>55</v>
      </c>
      <c r="K416" t="s">
        <v>8972</v>
      </c>
    </row>
    <row r="417" spans="1:11">
      <c r="A417" t="s">
        <v>14485</v>
      </c>
      <c r="B417" t="s">
        <v>11087</v>
      </c>
      <c r="C417" t="s">
        <v>152</v>
      </c>
      <c r="D417" t="s">
        <v>8988</v>
      </c>
      <c r="E417" s="15">
        <v>45843</v>
      </c>
      <c r="F417" s="15">
        <v>45845</v>
      </c>
      <c r="G417">
        <v>53</v>
      </c>
      <c r="H417" s="85">
        <v>0.02</v>
      </c>
      <c r="I417" s="85">
        <v>0.01</v>
      </c>
      <c r="J417">
        <v>55</v>
      </c>
      <c r="K417" t="s">
        <v>8972</v>
      </c>
    </row>
    <row r="418" spans="1:11">
      <c r="A418" t="s">
        <v>14486</v>
      </c>
      <c r="B418" t="s">
        <v>11090</v>
      </c>
      <c r="C418" t="s">
        <v>152</v>
      </c>
      <c r="D418" t="s">
        <v>8990</v>
      </c>
      <c r="E418" s="15">
        <v>45844</v>
      </c>
      <c r="F418" s="15">
        <v>45847</v>
      </c>
      <c r="G418">
        <v>54</v>
      </c>
      <c r="H418" s="85">
        <v>0.03</v>
      </c>
      <c r="I418" s="85">
        <v>1.4999999999999999E-2</v>
      </c>
      <c r="J418">
        <v>56</v>
      </c>
      <c r="K418" t="s">
        <v>8972</v>
      </c>
    </row>
    <row r="419" spans="1:11">
      <c r="A419" t="s">
        <v>14487</v>
      </c>
      <c r="B419" t="s">
        <v>11093</v>
      </c>
      <c r="C419" t="s">
        <v>153</v>
      </c>
      <c r="D419" t="s">
        <v>8992</v>
      </c>
      <c r="E419" s="15">
        <v>45845</v>
      </c>
      <c r="F419" s="15">
        <v>45846</v>
      </c>
      <c r="G419">
        <v>216</v>
      </c>
      <c r="H419" s="85">
        <v>0.01</v>
      </c>
      <c r="I419" s="85">
        <v>5.0000000000000001E-3</v>
      </c>
      <c r="J419">
        <v>225</v>
      </c>
      <c r="K419" t="s">
        <v>8972</v>
      </c>
    </row>
    <row r="420" spans="1:11">
      <c r="A420" t="s">
        <v>14488</v>
      </c>
      <c r="B420" t="s">
        <v>11096</v>
      </c>
      <c r="C420" t="s">
        <v>153</v>
      </c>
      <c r="D420" t="s">
        <v>8994</v>
      </c>
      <c r="E420" s="15">
        <v>45846</v>
      </c>
      <c r="F420" s="15">
        <v>45848</v>
      </c>
      <c r="G420">
        <v>218</v>
      </c>
      <c r="H420" s="85">
        <v>0.02</v>
      </c>
      <c r="I420" s="85">
        <v>0.01</v>
      </c>
      <c r="J420">
        <v>227</v>
      </c>
      <c r="K420" t="s">
        <v>8972</v>
      </c>
    </row>
    <row r="421" spans="1:11">
      <c r="A421" t="s">
        <v>14489</v>
      </c>
      <c r="B421" t="s">
        <v>11099</v>
      </c>
      <c r="C421" t="s">
        <v>153</v>
      </c>
      <c r="D421" t="s">
        <v>8996</v>
      </c>
      <c r="E421" s="15">
        <v>45847</v>
      </c>
      <c r="F421" s="15">
        <v>45850</v>
      </c>
      <c r="G421">
        <v>180</v>
      </c>
      <c r="H421" s="85">
        <v>0.03</v>
      </c>
      <c r="I421" s="85">
        <v>1.4999999999999999E-2</v>
      </c>
      <c r="J421">
        <v>187</v>
      </c>
      <c r="K421" t="s">
        <v>8972</v>
      </c>
    </row>
    <row r="422" spans="1:11">
      <c r="A422" t="s">
        <v>14490</v>
      </c>
      <c r="B422" t="s">
        <v>11102</v>
      </c>
      <c r="C422" t="s">
        <v>154</v>
      </c>
      <c r="D422" t="s">
        <v>8998</v>
      </c>
      <c r="E422" s="15">
        <v>45848</v>
      </c>
      <c r="F422" s="15">
        <v>45849</v>
      </c>
      <c r="G422">
        <v>182</v>
      </c>
      <c r="H422" s="85">
        <v>0.01</v>
      </c>
      <c r="I422" s="85">
        <v>5.0000000000000001E-3</v>
      </c>
      <c r="J422">
        <v>189</v>
      </c>
      <c r="K422" t="s">
        <v>8972</v>
      </c>
    </row>
    <row r="423" spans="1:11">
      <c r="A423" t="s">
        <v>14491</v>
      </c>
      <c r="B423" t="s">
        <v>11105</v>
      </c>
      <c r="C423" t="s">
        <v>154</v>
      </c>
      <c r="D423" t="s">
        <v>9000</v>
      </c>
      <c r="E423" s="15">
        <v>45849</v>
      </c>
      <c r="F423" s="15">
        <v>45851</v>
      </c>
      <c r="G423">
        <v>184</v>
      </c>
      <c r="H423" s="85">
        <v>0.02</v>
      </c>
      <c r="I423" s="85">
        <v>0.01</v>
      </c>
      <c r="J423">
        <v>191</v>
      </c>
      <c r="K423" t="s">
        <v>8972</v>
      </c>
    </row>
    <row r="424" spans="1:11">
      <c r="A424" t="s">
        <v>14492</v>
      </c>
      <c r="B424" t="s">
        <v>11108</v>
      </c>
      <c r="C424" t="s">
        <v>154</v>
      </c>
      <c r="D424" t="s">
        <v>9002</v>
      </c>
      <c r="E424" s="15">
        <v>45850</v>
      </c>
      <c r="F424" s="15">
        <v>45853</v>
      </c>
      <c r="G424">
        <v>186</v>
      </c>
      <c r="H424" s="85">
        <v>0.03</v>
      </c>
      <c r="I424" s="85">
        <v>1.4999999999999999E-2</v>
      </c>
      <c r="J424">
        <v>193</v>
      </c>
      <c r="K424" t="s">
        <v>8972</v>
      </c>
    </row>
    <row r="425" spans="1:11">
      <c r="A425" t="s">
        <v>14493</v>
      </c>
      <c r="B425" t="s">
        <v>11111</v>
      </c>
      <c r="C425" t="s">
        <v>155</v>
      </c>
      <c r="D425" t="s">
        <v>8971</v>
      </c>
      <c r="E425" s="15">
        <v>45851</v>
      </c>
      <c r="F425" s="15">
        <v>45852</v>
      </c>
      <c r="G425">
        <v>188</v>
      </c>
      <c r="H425" s="85">
        <v>0.01</v>
      </c>
      <c r="I425" s="85">
        <v>5.0000000000000001E-3</v>
      </c>
      <c r="J425">
        <v>196</v>
      </c>
      <c r="K425" t="s">
        <v>8972</v>
      </c>
    </row>
    <row r="426" spans="1:11">
      <c r="A426" t="s">
        <v>14494</v>
      </c>
      <c r="B426" t="s">
        <v>11114</v>
      </c>
      <c r="C426" t="s">
        <v>155</v>
      </c>
      <c r="D426" t="s">
        <v>8974</v>
      </c>
      <c r="E426" s="15">
        <v>45852</v>
      </c>
      <c r="F426" s="15">
        <v>45854</v>
      </c>
      <c r="G426">
        <v>190</v>
      </c>
      <c r="H426" s="85">
        <v>0.02</v>
      </c>
      <c r="I426" s="85">
        <v>0.01</v>
      </c>
      <c r="J426">
        <v>198</v>
      </c>
      <c r="K426" t="s">
        <v>8972</v>
      </c>
    </row>
    <row r="427" spans="1:11">
      <c r="A427" t="s">
        <v>14495</v>
      </c>
      <c r="B427" t="s">
        <v>11117</v>
      </c>
      <c r="C427" t="s">
        <v>155</v>
      </c>
      <c r="D427" t="s">
        <v>8976</v>
      </c>
      <c r="E427" s="15">
        <v>45853</v>
      </c>
      <c r="F427" s="15">
        <v>45856</v>
      </c>
      <c r="G427">
        <v>192</v>
      </c>
      <c r="H427" s="85">
        <v>0.03</v>
      </c>
      <c r="I427" s="85">
        <v>1.4999999999999999E-2</v>
      </c>
      <c r="J427">
        <v>200</v>
      </c>
      <c r="K427" t="s">
        <v>8972</v>
      </c>
    </row>
    <row r="428" spans="1:11">
      <c r="A428" t="s">
        <v>14496</v>
      </c>
      <c r="B428" t="s">
        <v>11120</v>
      </c>
      <c r="C428" t="s">
        <v>156</v>
      </c>
      <c r="D428" t="s">
        <v>8978</v>
      </c>
      <c r="E428" s="15">
        <v>45854</v>
      </c>
      <c r="F428" s="15">
        <v>45855</v>
      </c>
      <c r="G428">
        <v>194</v>
      </c>
      <c r="H428" s="85">
        <v>0.01</v>
      </c>
      <c r="I428" s="85">
        <v>5.0000000000000001E-3</v>
      </c>
      <c r="J428">
        <v>202</v>
      </c>
      <c r="K428" t="s">
        <v>8972</v>
      </c>
    </row>
    <row r="429" spans="1:11">
      <c r="A429" t="s">
        <v>14497</v>
      </c>
      <c r="C429" t="s">
        <v>156</v>
      </c>
      <c r="D429" t="s">
        <v>8980</v>
      </c>
      <c r="E429" s="15">
        <v>45855</v>
      </c>
      <c r="F429" s="15">
        <v>45857</v>
      </c>
      <c r="G429">
        <v>196</v>
      </c>
      <c r="H429" s="85">
        <v>0.02</v>
      </c>
      <c r="I429" s="85">
        <v>0.01</v>
      </c>
      <c r="J429">
        <v>204</v>
      </c>
      <c r="K429" t="s">
        <v>8972</v>
      </c>
    </row>
    <row r="430" spans="1:11">
      <c r="A430" t="s">
        <v>14498</v>
      </c>
      <c r="C430" t="s">
        <v>156</v>
      </c>
      <c r="D430" t="s">
        <v>8982</v>
      </c>
      <c r="E430" s="15">
        <v>45856</v>
      </c>
      <c r="F430" s="15">
        <v>45859</v>
      </c>
      <c r="G430">
        <v>198</v>
      </c>
      <c r="H430" s="85">
        <v>0.03</v>
      </c>
      <c r="I430" s="85">
        <v>1.4999999999999999E-2</v>
      </c>
      <c r="J430">
        <v>206</v>
      </c>
      <c r="K430" t="s">
        <v>8972</v>
      </c>
    </row>
    <row r="431" spans="1:11">
      <c r="A431" t="s">
        <v>14499</v>
      </c>
      <c r="C431" t="s">
        <v>157</v>
      </c>
      <c r="D431" t="s">
        <v>8984</v>
      </c>
      <c r="E431" s="15">
        <v>45857</v>
      </c>
      <c r="F431" s="15">
        <v>45858</v>
      </c>
      <c r="G431">
        <v>200</v>
      </c>
      <c r="H431" s="85">
        <v>0.01</v>
      </c>
      <c r="I431" s="85">
        <v>5.0000000000000001E-3</v>
      </c>
      <c r="J431">
        <v>208</v>
      </c>
      <c r="K431" t="s">
        <v>8972</v>
      </c>
    </row>
    <row r="432" spans="1:11">
      <c r="A432" t="s">
        <v>14500</v>
      </c>
      <c r="C432" t="s">
        <v>157</v>
      </c>
      <c r="D432" t="s">
        <v>8986</v>
      </c>
      <c r="E432" s="15">
        <v>45858</v>
      </c>
      <c r="F432" s="15">
        <v>45860</v>
      </c>
      <c r="G432">
        <v>202</v>
      </c>
      <c r="H432" s="85">
        <v>0.02</v>
      </c>
      <c r="I432" s="85">
        <v>0.01</v>
      </c>
      <c r="J432">
        <v>210</v>
      </c>
      <c r="K432" t="s">
        <v>8972</v>
      </c>
    </row>
    <row r="433" spans="1:11">
      <c r="A433" t="s">
        <v>14501</v>
      </c>
      <c r="C433" t="s">
        <v>157</v>
      </c>
      <c r="D433" t="s">
        <v>8988</v>
      </c>
      <c r="E433" s="15">
        <v>45859</v>
      </c>
      <c r="F433" s="15">
        <v>45862</v>
      </c>
      <c r="G433">
        <v>204</v>
      </c>
      <c r="H433" s="85">
        <v>0.03</v>
      </c>
      <c r="I433" s="85">
        <v>1.4999999999999999E-2</v>
      </c>
      <c r="J433">
        <v>212</v>
      </c>
      <c r="K433" t="s">
        <v>8972</v>
      </c>
    </row>
    <row r="434" spans="1:11">
      <c r="A434" t="s">
        <v>14502</v>
      </c>
      <c r="C434" t="s">
        <v>158</v>
      </c>
      <c r="D434" t="s">
        <v>8990</v>
      </c>
      <c r="E434" s="15">
        <v>45860</v>
      </c>
      <c r="F434" s="15">
        <v>45861</v>
      </c>
      <c r="G434">
        <v>206</v>
      </c>
      <c r="H434" s="85">
        <v>0.01</v>
      </c>
      <c r="I434" s="85">
        <v>5.0000000000000001E-3</v>
      </c>
      <c r="J434">
        <v>214</v>
      </c>
      <c r="K434" t="s">
        <v>8972</v>
      </c>
    </row>
    <row r="435" spans="1:11">
      <c r="A435" t="s">
        <v>14503</v>
      </c>
      <c r="C435" t="s">
        <v>158</v>
      </c>
      <c r="D435" t="s">
        <v>8992</v>
      </c>
      <c r="E435" s="15">
        <v>45861</v>
      </c>
      <c r="F435" s="15">
        <v>45863</v>
      </c>
      <c r="G435">
        <v>208</v>
      </c>
      <c r="H435" s="85">
        <v>0.02</v>
      </c>
      <c r="I435" s="85">
        <v>0.01</v>
      </c>
      <c r="J435">
        <v>216</v>
      </c>
      <c r="K435" t="s">
        <v>8972</v>
      </c>
    </row>
    <row r="436" spans="1:11">
      <c r="A436" t="s">
        <v>14504</v>
      </c>
      <c r="C436" t="s">
        <v>158</v>
      </c>
      <c r="D436" t="s">
        <v>8994</v>
      </c>
      <c r="E436" s="15">
        <v>45862</v>
      </c>
      <c r="F436" s="15">
        <v>45865</v>
      </c>
      <c r="G436">
        <v>210</v>
      </c>
      <c r="H436" s="85">
        <v>0.03</v>
      </c>
      <c r="I436" s="85">
        <v>1.4999999999999999E-2</v>
      </c>
      <c r="J436">
        <v>218</v>
      </c>
      <c r="K436" t="s">
        <v>8972</v>
      </c>
    </row>
    <row r="437" spans="1:11">
      <c r="A437" t="s">
        <v>14505</v>
      </c>
      <c r="C437" t="s">
        <v>159</v>
      </c>
      <c r="D437" t="s">
        <v>8996</v>
      </c>
      <c r="E437" s="15">
        <v>45863</v>
      </c>
      <c r="F437" s="15">
        <v>45864</v>
      </c>
      <c r="G437">
        <v>212</v>
      </c>
      <c r="H437" s="85">
        <v>0.01</v>
      </c>
      <c r="I437" s="85">
        <v>5.0000000000000001E-3</v>
      </c>
      <c r="J437">
        <v>220</v>
      </c>
      <c r="K437" t="s">
        <v>8972</v>
      </c>
    </row>
    <row r="438" spans="1:11">
      <c r="A438" t="s">
        <v>14506</v>
      </c>
      <c r="B438" t="s">
        <v>11343</v>
      </c>
      <c r="C438" t="s">
        <v>106</v>
      </c>
      <c r="D438" t="s">
        <v>8971</v>
      </c>
      <c r="E438" s="15">
        <v>45870</v>
      </c>
      <c r="F438" s="15">
        <v>45871</v>
      </c>
      <c r="G438">
        <v>214</v>
      </c>
      <c r="H438" s="85">
        <v>0.01</v>
      </c>
      <c r="I438" s="85">
        <v>5.0000000000000001E-3</v>
      </c>
      <c r="J438">
        <v>223</v>
      </c>
      <c r="K438" t="s">
        <v>8972</v>
      </c>
    </row>
    <row r="439" spans="1:11">
      <c r="A439" t="s">
        <v>14507</v>
      </c>
      <c r="B439" t="s">
        <v>11346</v>
      </c>
      <c r="C439" t="s">
        <v>106</v>
      </c>
      <c r="D439" t="s">
        <v>8974</v>
      </c>
      <c r="E439" s="15">
        <v>45871</v>
      </c>
      <c r="F439" s="15">
        <v>45873</v>
      </c>
      <c r="G439">
        <v>216</v>
      </c>
      <c r="H439" s="85">
        <v>0.02</v>
      </c>
      <c r="I439" s="85">
        <v>0.01</v>
      </c>
      <c r="J439">
        <v>225</v>
      </c>
      <c r="K439" t="s">
        <v>8972</v>
      </c>
    </row>
    <row r="440" spans="1:11">
      <c r="A440" t="s">
        <v>14508</v>
      </c>
      <c r="B440" t="s">
        <v>11349</v>
      </c>
      <c r="C440" t="s">
        <v>106</v>
      </c>
      <c r="D440" t="s">
        <v>8976</v>
      </c>
      <c r="E440" s="15">
        <v>45872</v>
      </c>
      <c r="F440" s="15">
        <v>45875</v>
      </c>
      <c r="G440">
        <v>218</v>
      </c>
      <c r="H440" s="85">
        <v>0.03</v>
      </c>
      <c r="I440" s="85">
        <v>1.4999999999999999E-2</v>
      </c>
      <c r="J440">
        <v>227</v>
      </c>
      <c r="K440" t="s">
        <v>8972</v>
      </c>
    </row>
    <row r="441" spans="1:11">
      <c r="A441" t="s">
        <v>14509</v>
      </c>
      <c r="B441" t="s">
        <v>11352</v>
      </c>
      <c r="C441" t="s">
        <v>109</v>
      </c>
      <c r="D441" t="s">
        <v>8978</v>
      </c>
      <c r="E441" s="15">
        <v>45873</v>
      </c>
      <c r="F441" s="15">
        <v>45874</v>
      </c>
      <c r="G441">
        <v>180</v>
      </c>
      <c r="H441" s="85">
        <v>0.01</v>
      </c>
      <c r="I441" s="85">
        <v>5.0000000000000001E-3</v>
      </c>
      <c r="J441">
        <v>187</v>
      </c>
      <c r="K441" t="s">
        <v>8972</v>
      </c>
    </row>
    <row r="442" spans="1:11">
      <c r="A442" t="s">
        <v>14510</v>
      </c>
      <c r="B442" t="s">
        <v>11355</v>
      </c>
      <c r="C442" t="s">
        <v>109</v>
      </c>
      <c r="D442" t="s">
        <v>8980</v>
      </c>
      <c r="E442" s="15">
        <v>45874</v>
      </c>
      <c r="F442" s="15">
        <v>45876</v>
      </c>
      <c r="G442">
        <v>182</v>
      </c>
      <c r="H442" s="85">
        <v>0.02</v>
      </c>
      <c r="I442" s="85">
        <v>0.01</v>
      </c>
      <c r="J442">
        <v>189</v>
      </c>
      <c r="K442" t="s">
        <v>8972</v>
      </c>
    </row>
    <row r="443" spans="1:11">
      <c r="A443" t="s">
        <v>14511</v>
      </c>
      <c r="B443" t="s">
        <v>11358</v>
      </c>
      <c r="C443" t="s">
        <v>109</v>
      </c>
      <c r="D443" t="s">
        <v>8982</v>
      </c>
      <c r="E443" s="15">
        <v>45875</v>
      </c>
      <c r="F443" s="15">
        <v>45878</v>
      </c>
      <c r="G443">
        <v>184</v>
      </c>
      <c r="H443" s="85">
        <v>0.03</v>
      </c>
      <c r="I443" s="85">
        <v>1.4999999999999999E-2</v>
      </c>
      <c r="J443">
        <v>191</v>
      </c>
      <c r="K443" t="s">
        <v>8972</v>
      </c>
    </row>
    <row r="444" spans="1:11">
      <c r="A444" t="s">
        <v>14512</v>
      </c>
      <c r="B444" t="s">
        <v>11361</v>
      </c>
      <c r="C444" t="s">
        <v>112</v>
      </c>
      <c r="D444" t="s">
        <v>8984</v>
      </c>
      <c r="E444" s="15">
        <v>45876</v>
      </c>
      <c r="F444" s="15">
        <v>45877</v>
      </c>
      <c r="G444">
        <v>186</v>
      </c>
      <c r="H444" s="85">
        <v>0.01</v>
      </c>
      <c r="I444" s="85">
        <v>5.0000000000000001E-3</v>
      </c>
      <c r="J444">
        <v>193</v>
      </c>
      <c r="K444" t="s">
        <v>8972</v>
      </c>
    </row>
    <row r="445" spans="1:11">
      <c r="A445" t="s">
        <v>14513</v>
      </c>
      <c r="B445" t="s">
        <v>11364</v>
      </c>
      <c r="C445" t="s">
        <v>112</v>
      </c>
      <c r="D445" t="s">
        <v>8986</v>
      </c>
      <c r="E445" s="15">
        <v>45877</v>
      </c>
      <c r="F445" s="15">
        <v>45879</v>
      </c>
      <c r="G445">
        <v>188</v>
      </c>
      <c r="H445" s="85">
        <v>0.02</v>
      </c>
      <c r="I445" s="85">
        <v>0.01</v>
      </c>
      <c r="J445">
        <v>196</v>
      </c>
      <c r="K445" t="s">
        <v>8972</v>
      </c>
    </row>
    <row r="446" spans="1:11">
      <c r="A446" t="s">
        <v>14514</v>
      </c>
      <c r="B446" t="s">
        <v>11367</v>
      </c>
      <c r="C446" t="s">
        <v>112</v>
      </c>
      <c r="D446" t="s">
        <v>8988</v>
      </c>
      <c r="E446" s="15">
        <v>45878</v>
      </c>
      <c r="F446" s="15">
        <v>45881</v>
      </c>
      <c r="G446">
        <v>190</v>
      </c>
      <c r="H446" s="85">
        <v>0.03</v>
      </c>
      <c r="I446" s="85">
        <v>1.4999999999999999E-2</v>
      </c>
      <c r="J446">
        <v>198</v>
      </c>
      <c r="K446" t="s">
        <v>8972</v>
      </c>
    </row>
    <row r="447" spans="1:11">
      <c r="A447" t="s">
        <v>14515</v>
      </c>
      <c r="B447" t="s">
        <v>11370</v>
      </c>
      <c r="C447" t="s">
        <v>115</v>
      </c>
      <c r="D447" t="s">
        <v>8990</v>
      </c>
      <c r="E447" s="15">
        <v>45879</v>
      </c>
      <c r="F447" s="15">
        <v>45880</v>
      </c>
      <c r="G447">
        <v>192</v>
      </c>
      <c r="H447" s="85">
        <v>0.01</v>
      </c>
      <c r="I447" s="85">
        <v>5.0000000000000001E-3</v>
      </c>
      <c r="J447">
        <v>200</v>
      </c>
      <c r="K447" t="s">
        <v>8972</v>
      </c>
    </row>
    <row r="448" spans="1:11">
      <c r="A448" t="s">
        <v>14516</v>
      </c>
      <c r="B448" t="s">
        <v>11373</v>
      </c>
      <c r="C448" t="s">
        <v>115</v>
      </c>
      <c r="D448" t="s">
        <v>8992</v>
      </c>
      <c r="E448" s="15">
        <v>45880</v>
      </c>
      <c r="F448" s="15">
        <v>45882</v>
      </c>
      <c r="G448">
        <v>194</v>
      </c>
      <c r="H448" s="85">
        <v>0.02</v>
      </c>
      <c r="I448" s="85">
        <v>0.01</v>
      </c>
      <c r="J448">
        <v>202</v>
      </c>
      <c r="K448" t="s">
        <v>8972</v>
      </c>
    </row>
    <row r="449" spans="1:11">
      <c r="A449" t="s">
        <v>14517</v>
      </c>
      <c r="B449" t="s">
        <v>11376</v>
      </c>
      <c r="C449" t="s">
        <v>115</v>
      </c>
      <c r="D449" t="s">
        <v>8994</v>
      </c>
      <c r="E449" s="15">
        <v>45881</v>
      </c>
      <c r="F449" s="15">
        <v>45884</v>
      </c>
      <c r="G449">
        <v>196</v>
      </c>
      <c r="H449" s="85">
        <v>0.03</v>
      </c>
      <c r="I449" s="85">
        <v>1.4999999999999999E-2</v>
      </c>
      <c r="J449">
        <v>204</v>
      </c>
      <c r="K449" t="s">
        <v>8972</v>
      </c>
    </row>
    <row r="450" spans="1:11">
      <c r="A450" t="s">
        <v>14518</v>
      </c>
      <c r="B450" t="s">
        <v>11379</v>
      </c>
      <c r="C450" t="s">
        <v>118</v>
      </c>
      <c r="D450" t="s">
        <v>8996</v>
      </c>
      <c r="E450" s="15">
        <v>45882</v>
      </c>
      <c r="F450" s="15">
        <v>45883</v>
      </c>
      <c r="G450">
        <v>198</v>
      </c>
      <c r="H450" s="85">
        <v>0.01</v>
      </c>
      <c r="I450" s="85">
        <v>5.0000000000000001E-3</v>
      </c>
      <c r="J450">
        <v>206</v>
      </c>
      <c r="K450" t="s">
        <v>8972</v>
      </c>
    </row>
    <row r="451" spans="1:11">
      <c r="A451" t="s">
        <v>14519</v>
      </c>
      <c r="B451" t="s">
        <v>11382</v>
      </c>
      <c r="C451" t="s">
        <v>118</v>
      </c>
      <c r="D451" t="s">
        <v>8998</v>
      </c>
      <c r="E451" s="15">
        <v>45883</v>
      </c>
      <c r="F451" s="15">
        <v>45885</v>
      </c>
      <c r="G451">
        <v>200</v>
      </c>
      <c r="H451" s="85">
        <v>0.02</v>
      </c>
      <c r="I451" s="85">
        <v>0.01</v>
      </c>
      <c r="J451">
        <v>208</v>
      </c>
      <c r="K451" t="s">
        <v>8972</v>
      </c>
    </row>
    <row r="452" spans="1:11">
      <c r="A452" t="s">
        <v>14520</v>
      </c>
      <c r="B452" t="s">
        <v>11385</v>
      </c>
      <c r="C452" t="s">
        <v>118</v>
      </c>
      <c r="D452" t="s">
        <v>9000</v>
      </c>
      <c r="E452" s="15">
        <v>45884</v>
      </c>
      <c r="F452" s="15">
        <v>45887</v>
      </c>
      <c r="G452">
        <v>202</v>
      </c>
      <c r="H452" s="85">
        <v>0.03</v>
      </c>
      <c r="I452" s="85">
        <v>1.4999999999999999E-2</v>
      </c>
      <c r="J452">
        <v>210</v>
      </c>
      <c r="K452" t="s">
        <v>8972</v>
      </c>
    </row>
    <row r="453" spans="1:11">
      <c r="A453" t="s">
        <v>14521</v>
      </c>
      <c r="B453" t="s">
        <v>11388</v>
      </c>
      <c r="C453" t="s">
        <v>120</v>
      </c>
      <c r="D453" t="s">
        <v>9002</v>
      </c>
      <c r="E453" s="15">
        <v>45885</v>
      </c>
      <c r="F453" s="15">
        <v>45886</v>
      </c>
      <c r="G453">
        <v>204</v>
      </c>
      <c r="H453" s="85">
        <v>0.01</v>
      </c>
      <c r="I453" s="85">
        <v>5.0000000000000001E-3</v>
      </c>
      <c r="J453">
        <v>212</v>
      </c>
      <c r="K453" t="s">
        <v>8972</v>
      </c>
    </row>
    <row r="454" spans="1:11">
      <c r="A454" t="s">
        <v>14522</v>
      </c>
      <c r="B454" t="s">
        <v>11391</v>
      </c>
      <c r="C454" t="s">
        <v>120</v>
      </c>
      <c r="D454" t="s">
        <v>8971</v>
      </c>
      <c r="E454" s="15">
        <v>45886</v>
      </c>
      <c r="F454" s="15">
        <v>45888</v>
      </c>
      <c r="G454">
        <v>206</v>
      </c>
      <c r="H454" s="85">
        <v>0.02</v>
      </c>
      <c r="I454" s="85">
        <v>0.01</v>
      </c>
      <c r="J454">
        <v>214</v>
      </c>
      <c r="K454" t="s">
        <v>8972</v>
      </c>
    </row>
    <row r="455" spans="1:11">
      <c r="A455" t="s">
        <v>14523</v>
      </c>
      <c r="B455" t="s">
        <v>11394</v>
      </c>
      <c r="C455" t="s">
        <v>120</v>
      </c>
      <c r="D455" t="s">
        <v>8974</v>
      </c>
      <c r="E455" s="15">
        <v>45887</v>
      </c>
      <c r="F455" s="15">
        <v>45890</v>
      </c>
      <c r="G455">
        <v>208</v>
      </c>
      <c r="H455" s="85">
        <v>0.03</v>
      </c>
      <c r="I455" s="85">
        <v>1.4999999999999999E-2</v>
      </c>
      <c r="J455">
        <v>216</v>
      </c>
      <c r="K455" t="s">
        <v>8972</v>
      </c>
    </row>
    <row r="456" spans="1:11">
      <c r="A456" t="s">
        <v>14524</v>
      </c>
      <c r="B456" t="s">
        <v>11397</v>
      </c>
      <c r="C456" t="s">
        <v>122</v>
      </c>
      <c r="D456" t="s">
        <v>8976</v>
      </c>
      <c r="E456" s="15">
        <v>45888</v>
      </c>
      <c r="F456" s="15">
        <v>45889</v>
      </c>
      <c r="G456">
        <v>210</v>
      </c>
      <c r="H456" s="85">
        <v>0.01</v>
      </c>
      <c r="I456" s="85">
        <v>5.0000000000000001E-3</v>
      </c>
      <c r="J456">
        <v>218</v>
      </c>
      <c r="K456" t="s">
        <v>8972</v>
      </c>
    </row>
    <row r="457" spans="1:11">
      <c r="A457" t="s">
        <v>14525</v>
      </c>
      <c r="B457" t="s">
        <v>11400</v>
      </c>
      <c r="C457" t="s">
        <v>122</v>
      </c>
      <c r="D457" t="s">
        <v>8978</v>
      </c>
      <c r="E457" s="15">
        <v>45889</v>
      </c>
      <c r="F457" s="15">
        <v>45891</v>
      </c>
      <c r="G457">
        <v>212</v>
      </c>
      <c r="H457" s="85">
        <v>0.02</v>
      </c>
      <c r="I457" s="85">
        <v>0.01</v>
      </c>
      <c r="J457">
        <v>220</v>
      </c>
      <c r="K457" t="s">
        <v>8972</v>
      </c>
    </row>
    <row r="458" spans="1:11">
      <c r="A458" t="s">
        <v>14526</v>
      </c>
      <c r="B458" t="s">
        <v>11403</v>
      </c>
      <c r="C458" t="s">
        <v>122</v>
      </c>
      <c r="D458" t="s">
        <v>8980</v>
      </c>
      <c r="E458" s="15">
        <v>45890</v>
      </c>
      <c r="F458" s="15">
        <v>45893</v>
      </c>
      <c r="G458">
        <v>214</v>
      </c>
      <c r="H458" s="85">
        <v>0.03</v>
      </c>
      <c r="I458" s="85">
        <v>1.4999999999999999E-2</v>
      </c>
      <c r="J458">
        <v>223</v>
      </c>
      <c r="K458" t="s">
        <v>8972</v>
      </c>
    </row>
    <row r="459" spans="1:11">
      <c r="A459" t="s">
        <v>14527</v>
      </c>
      <c r="B459" t="s">
        <v>11406</v>
      </c>
      <c r="C459" t="s">
        <v>125</v>
      </c>
      <c r="D459" t="s">
        <v>8982</v>
      </c>
      <c r="E459" s="15">
        <v>45891</v>
      </c>
      <c r="F459" s="15">
        <v>45892</v>
      </c>
      <c r="G459">
        <v>216</v>
      </c>
      <c r="H459" s="85">
        <v>0.01</v>
      </c>
      <c r="I459" s="85">
        <v>5.0000000000000001E-3</v>
      </c>
      <c r="J459">
        <v>225</v>
      </c>
      <c r="K459" t="s">
        <v>8972</v>
      </c>
    </row>
    <row r="460" spans="1:11">
      <c r="A460" t="s">
        <v>14528</v>
      </c>
      <c r="B460" t="s">
        <v>11409</v>
      </c>
      <c r="C460" t="s">
        <v>125</v>
      </c>
      <c r="D460" t="s">
        <v>8984</v>
      </c>
      <c r="E460" s="15">
        <v>45892</v>
      </c>
      <c r="F460" s="15">
        <v>45894</v>
      </c>
      <c r="G460">
        <v>218</v>
      </c>
      <c r="H460" s="85">
        <v>0.02</v>
      </c>
      <c r="I460" s="85">
        <v>0.01</v>
      </c>
      <c r="J460">
        <v>227</v>
      </c>
      <c r="K460" t="s">
        <v>8972</v>
      </c>
    </row>
    <row r="461" spans="1:11">
      <c r="A461" t="s">
        <v>14529</v>
      </c>
      <c r="B461" t="s">
        <v>11412</v>
      </c>
      <c r="C461" t="s">
        <v>125</v>
      </c>
      <c r="D461" t="s">
        <v>8986</v>
      </c>
      <c r="E461" s="15">
        <v>45893</v>
      </c>
      <c r="F461" s="15">
        <v>45896</v>
      </c>
      <c r="G461">
        <v>180</v>
      </c>
      <c r="H461" s="85">
        <v>0.03</v>
      </c>
      <c r="I461" s="85">
        <v>1.4999999999999999E-2</v>
      </c>
      <c r="J461">
        <v>187</v>
      </c>
      <c r="K461" t="s">
        <v>8972</v>
      </c>
    </row>
    <row r="462" spans="1:11">
      <c r="A462" t="s">
        <v>14530</v>
      </c>
      <c r="B462" t="s">
        <v>11415</v>
      </c>
      <c r="C462" t="s">
        <v>127</v>
      </c>
      <c r="D462" t="s">
        <v>8988</v>
      </c>
      <c r="E462" s="15">
        <v>45894</v>
      </c>
      <c r="F462" s="15">
        <v>45895</v>
      </c>
      <c r="G462">
        <v>46</v>
      </c>
      <c r="H462" s="85">
        <v>0.01</v>
      </c>
      <c r="I462" s="85">
        <v>5.0000000000000001E-3</v>
      </c>
      <c r="J462">
        <v>48</v>
      </c>
      <c r="K462" t="s">
        <v>8972</v>
      </c>
    </row>
    <row r="463" spans="1:11">
      <c r="A463" t="s">
        <v>14531</v>
      </c>
      <c r="B463" t="s">
        <v>11418</v>
      </c>
      <c r="C463" t="s">
        <v>127</v>
      </c>
      <c r="D463" t="s">
        <v>8990</v>
      </c>
      <c r="E463" s="15">
        <v>45895</v>
      </c>
      <c r="F463" s="15">
        <v>45897</v>
      </c>
      <c r="G463">
        <v>46</v>
      </c>
      <c r="H463" s="85">
        <v>0.02</v>
      </c>
      <c r="I463" s="85">
        <v>0.01</v>
      </c>
      <c r="J463">
        <v>48</v>
      </c>
      <c r="K463" t="s">
        <v>8972</v>
      </c>
    </row>
    <row r="464" spans="1:11">
      <c r="A464" t="s">
        <v>14532</v>
      </c>
      <c r="B464" t="s">
        <v>11421</v>
      </c>
      <c r="C464" t="s">
        <v>127</v>
      </c>
      <c r="D464" t="s">
        <v>8992</v>
      </c>
      <c r="E464" s="15">
        <v>45896</v>
      </c>
      <c r="F464" s="15">
        <v>45899</v>
      </c>
      <c r="G464">
        <v>47</v>
      </c>
      <c r="H464" s="85">
        <v>0.03</v>
      </c>
      <c r="I464" s="85">
        <v>1.4999999999999999E-2</v>
      </c>
      <c r="J464">
        <v>49</v>
      </c>
      <c r="K464" t="s">
        <v>8972</v>
      </c>
    </row>
    <row r="465" spans="1:11">
      <c r="A465" t="s">
        <v>14533</v>
      </c>
      <c r="B465" t="s">
        <v>11424</v>
      </c>
      <c r="C465" t="s">
        <v>130</v>
      </c>
      <c r="D465" t="s">
        <v>8994</v>
      </c>
      <c r="E465" s="15">
        <v>45897</v>
      </c>
      <c r="F465" s="15">
        <v>45898</v>
      </c>
      <c r="G465">
        <v>47</v>
      </c>
      <c r="H465" s="85">
        <v>0.01</v>
      </c>
      <c r="I465" s="85">
        <v>5.0000000000000001E-3</v>
      </c>
      <c r="J465">
        <v>49</v>
      </c>
      <c r="K465" t="s">
        <v>8972</v>
      </c>
    </row>
    <row r="466" spans="1:11">
      <c r="A466" t="s">
        <v>14534</v>
      </c>
      <c r="B466" t="s">
        <v>11427</v>
      </c>
      <c r="C466" t="s">
        <v>130</v>
      </c>
      <c r="D466" t="s">
        <v>8996</v>
      </c>
      <c r="E466" s="15">
        <v>45870</v>
      </c>
      <c r="F466" s="15">
        <v>45872</v>
      </c>
      <c r="G466">
        <v>48</v>
      </c>
      <c r="H466" s="85">
        <v>0.02</v>
      </c>
      <c r="I466" s="85">
        <v>0.01</v>
      </c>
      <c r="J466">
        <v>50</v>
      </c>
      <c r="K466" t="s">
        <v>8972</v>
      </c>
    </row>
    <row r="467" spans="1:11">
      <c r="A467" t="s">
        <v>14535</v>
      </c>
      <c r="B467" t="s">
        <v>11430</v>
      </c>
      <c r="C467" t="s">
        <v>130</v>
      </c>
      <c r="D467" t="s">
        <v>8998</v>
      </c>
      <c r="E467" s="15">
        <v>45871</v>
      </c>
      <c r="F467" s="15">
        <v>45874</v>
      </c>
      <c r="G467">
        <v>48</v>
      </c>
      <c r="H467" s="85">
        <v>0.03</v>
      </c>
      <c r="I467" s="85">
        <v>1.4999999999999999E-2</v>
      </c>
      <c r="J467">
        <v>50</v>
      </c>
      <c r="K467" t="s">
        <v>8972</v>
      </c>
    </row>
    <row r="468" spans="1:11">
      <c r="A468" t="s">
        <v>14536</v>
      </c>
      <c r="B468" t="s">
        <v>11433</v>
      </c>
      <c r="C468" t="s">
        <v>133</v>
      </c>
      <c r="D468" t="s">
        <v>9000</v>
      </c>
      <c r="E468" s="15">
        <v>45872</v>
      </c>
      <c r="F468" s="15">
        <v>45873</v>
      </c>
      <c r="G468">
        <v>194</v>
      </c>
      <c r="H468" s="85">
        <v>0.01</v>
      </c>
      <c r="I468" s="85">
        <v>5.0000000000000001E-3</v>
      </c>
      <c r="J468">
        <v>202</v>
      </c>
      <c r="K468" t="s">
        <v>8972</v>
      </c>
    </row>
    <row r="469" spans="1:11">
      <c r="A469" t="s">
        <v>14537</v>
      </c>
      <c r="B469" t="s">
        <v>11436</v>
      </c>
      <c r="C469" t="s">
        <v>133</v>
      </c>
      <c r="D469" t="s">
        <v>9002</v>
      </c>
      <c r="E469" s="15">
        <v>45873</v>
      </c>
      <c r="F469" s="15">
        <v>45875</v>
      </c>
      <c r="G469">
        <v>196</v>
      </c>
      <c r="H469" s="85">
        <v>0.02</v>
      </c>
      <c r="I469" s="85">
        <v>0.01</v>
      </c>
      <c r="J469">
        <v>204</v>
      </c>
      <c r="K469" t="s">
        <v>8972</v>
      </c>
    </row>
    <row r="470" spans="1:11">
      <c r="A470" t="s">
        <v>14538</v>
      </c>
      <c r="B470" t="s">
        <v>11439</v>
      </c>
      <c r="C470" t="s">
        <v>133</v>
      </c>
      <c r="D470" t="s">
        <v>8971</v>
      </c>
      <c r="E470" s="15">
        <v>45874</v>
      </c>
      <c r="F470" s="15">
        <v>45877</v>
      </c>
      <c r="G470">
        <v>198</v>
      </c>
      <c r="H470" s="85">
        <v>0.03</v>
      </c>
      <c r="I470" s="85">
        <v>1.4999999999999999E-2</v>
      </c>
      <c r="J470">
        <v>206</v>
      </c>
      <c r="K470" t="s">
        <v>8972</v>
      </c>
    </row>
    <row r="471" spans="1:11">
      <c r="A471" t="s">
        <v>14539</v>
      </c>
      <c r="B471" t="s">
        <v>11442</v>
      </c>
      <c r="C471" t="s">
        <v>134</v>
      </c>
      <c r="D471" t="s">
        <v>8974</v>
      </c>
      <c r="E471" s="15">
        <v>45875</v>
      </c>
      <c r="F471" s="15">
        <v>45876</v>
      </c>
      <c r="G471">
        <v>200</v>
      </c>
      <c r="H471" s="85">
        <v>0.01</v>
      </c>
      <c r="I471" s="85">
        <v>5.0000000000000001E-3</v>
      </c>
      <c r="J471">
        <v>208</v>
      </c>
      <c r="K471" t="s">
        <v>8972</v>
      </c>
    </row>
    <row r="472" spans="1:11">
      <c r="A472" t="s">
        <v>14540</v>
      </c>
      <c r="B472" t="s">
        <v>11445</v>
      </c>
      <c r="C472" t="s">
        <v>134</v>
      </c>
      <c r="D472" t="s">
        <v>8976</v>
      </c>
      <c r="E472" s="15">
        <v>45876</v>
      </c>
      <c r="F472" s="15">
        <v>45878</v>
      </c>
      <c r="G472">
        <v>202</v>
      </c>
      <c r="H472" s="85">
        <v>0.02</v>
      </c>
      <c r="I472" s="85">
        <v>0.01</v>
      </c>
      <c r="J472">
        <v>210</v>
      </c>
      <c r="K472" t="s">
        <v>8972</v>
      </c>
    </row>
    <row r="473" spans="1:11">
      <c r="A473" t="s">
        <v>14541</v>
      </c>
      <c r="B473" t="s">
        <v>11448</v>
      </c>
      <c r="C473" t="s">
        <v>134</v>
      </c>
      <c r="D473" t="s">
        <v>8978</v>
      </c>
      <c r="E473" s="15">
        <v>45877</v>
      </c>
      <c r="F473" s="15">
        <v>45880</v>
      </c>
      <c r="G473">
        <v>204</v>
      </c>
      <c r="H473" s="85">
        <v>0.03</v>
      </c>
      <c r="I473" s="85">
        <v>1.4999999999999999E-2</v>
      </c>
      <c r="J473">
        <v>212</v>
      </c>
      <c r="K473" t="s">
        <v>8972</v>
      </c>
    </row>
    <row r="474" spans="1:11">
      <c r="A474" t="s">
        <v>14542</v>
      </c>
      <c r="B474" t="s">
        <v>11451</v>
      </c>
      <c r="C474" t="s">
        <v>135</v>
      </c>
      <c r="D474" t="s">
        <v>8980</v>
      </c>
      <c r="E474" s="15">
        <v>45878</v>
      </c>
      <c r="F474" s="15">
        <v>45879</v>
      </c>
      <c r="G474">
        <v>206</v>
      </c>
      <c r="H474" s="85">
        <v>0.01</v>
      </c>
      <c r="I474" s="85">
        <v>5.0000000000000001E-3</v>
      </c>
      <c r="J474">
        <v>214</v>
      </c>
      <c r="K474" t="s">
        <v>8972</v>
      </c>
    </row>
    <row r="475" spans="1:11">
      <c r="A475" t="s">
        <v>14543</v>
      </c>
      <c r="B475" t="s">
        <v>11454</v>
      </c>
      <c r="C475" t="s">
        <v>135</v>
      </c>
      <c r="D475" t="s">
        <v>8982</v>
      </c>
      <c r="E475" s="15">
        <v>45879</v>
      </c>
      <c r="F475" s="15">
        <v>45881</v>
      </c>
      <c r="G475">
        <v>208</v>
      </c>
      <c r="H475" s="85">
        <v>0.02</v>
      </c>
      <c r="I475" s="85">
        <v>0.01</v>
      </c>
      <c r="J475">
        <v>216</v>
      </c>
      <c r="K475" t="s">
        <v>8972</v>
      </c>
    </row>
    <row r="476" spans="1:11">
      <c r="A476" t="s">
        <v>14544</v>
      </c>
      <c r="B476" t="s">
        <v>11457</v>
      </c>
      <c r="C476" t="s">
        <v>135</v>
      </c>
      <c r="D476" t="s">
        <v>8984</v>
      </c>
      <c r="E476" s="15">
        <v>45880</v>
      </c>
      <c r="F476" s="15">
        <v>45883</v>
      </c>
      <c r="G476">
        <v>210</v>
      </c>
      <c r="H476" s="85">
        <v>0.03</v>
      </c>
      <c r="I476" s="85">
        <v>1.4999999999999999E-2</v>
      </c>
      <c r="J476">
        <v>218</v>
      </c>
      <c r="K476" t="s">
        <v>8972</v>
      </c>
    </row>
    <row r="477" spans="1:11">
      <c r="A477" t="s">
        <v>14545</v>
      </c>
      <c r="B477" t="s">
        <v>11460</v>
      </c>
      <c r="C477" t="s">
        <v>136</v>
      </c>
      <c r="D477" t="s">
        <v>8986</v>
      </c>
      <c r="E477" s="15">
        <v>45881</v>
      </c>
      <c r="F477" s="15">
        <v>45882</v>
      </c>
      <c r="G477">
        <v>212</v>
      </c>
      <c r="H477" s="85">
        <v>0.01</v>
      </c>
      <c r="I477" s="85">
        <v>5.0000000000000001E-3</v>
      </c>
      <c r="J477">
        <v>220</v>
      </c>
      <c r="K477" t="s">
        <v>8972</v>
      </c>
    </row>
    <row r="478" spans="1:11">
      <c r="A478" t="s">
        <v>14546</v>
      </c>
      <c r="B478" t="s">
        <v>11463</v>
      </c>
      <c r="C478" t="s">
        <v>136</v>
      </c>
      <c r="D478" t="s">
        <v>8988</v>
      </c>
      <c r="E478" s="15">
        <v>45882</v>
      </c>
      <c r="F478" s="15">
        <v>45884</v>
      </c>
      <c r="G478">
        <v>214</v>
      </c>
      <c r="H478" s="85">
        <v>0.02</v>
      </c>
      <c r="I478" s="85">
        <v>0.01</v>
      </c>
      <c r="J478">
        <v>223</v>
      </c>
      <c r="K478" t="s">
        <v>8972</v>
      </c>
    </row>
    <row r="479" spans="1:11">
      <c r="A479" t="s">
        <v>14547</v>
      </c>
      <c r="B479" t="s">
        <v>11466</v>
      </c>
      <c r="C479" t="s">
        <v>136</v>
      </c>
      <c r="D479" t="s">
        <v>8990</v>
      </c>
      <c r="E479" s="15">
        <v>45883</v>
      </c>
      <c r="F479" s="15">
        <v>45886</v>
      </c>
      <c r="G479">
        <v>216</v>
      </c>
      <c r="H479" s="85">
        <v>0.03</v>
      </c>
      <c r="I479" s="85">
        <v>1.4999999999999999E-2</v>
      </c>
      <c r="J479">
        <v>225</v>
      </c>
      <c r="K479" t="s">
        <v>8972</v>
      </c>
    </row>
    <row r="480" spans="1:11">
      <c r="A480" t="s">
        <v>14548</v>
      </c>
      <c r="B480" t="s">
        <v>11469</v>
      </c>
      <c r="C480" t="s">
        <v>137</v>
      </c>
      <c r="D480" t="s">
        <v>8992</v>
      </c>
      <c r="E480" s="15">
        <v>45884</v>
      </c>
      <c r="F480" s="15">
        <v>45885</v>
      </c>
      <c r="G480">
        <v>218</v>
      </c>
      <c r="H480" s="85">
        <v>0.01</v>
      </c>
      <c r="I480" s="85">
        <v>5.0000000000000001E-3</v>
      </c>
      <c r="J480">
        <v>227</v>
      </c>
      <c r="K480" t="s">
        <v>8972</v>
      </c>
    </row>
    <row r="481" spans="1:11">
      <c r="A481" t="s">
        <v>14549</v>
      </c>
      <c r="B481" t="s">
        <v>11472</v>
      </c>
      <c r="C481" t="s">
        <v>137</v>
      </c>
      <c r="D481" t="s">
        <v>8994</v>
      </c>
      <c r="E481" s="15">
        <v>45885</v>
      </c>
      <c r="F481" s="15">
        <v>45887</v>
      </c>
      <c r="G481">
        <v>180</v>
      </c>
      <c r="H481" s="85">
        <v>0.02</v>
      </c>
      <c r="I481" s="85">
        <v>0.01</v>
      </c>
      <c r="J481">
        <v>187</v>
      </c>
      <c r="K481" t="s">
        <v>8972</v>
      </c>
    </row>
    <row r="482" spans="1:11">
      <c r="A482" t="s">
        <v>14550</v>
      </c>
      <c r="B482" t="s">
        <v>11475</v>
      </c>
      <c r="C482" t="s">
        <v>137</v>
      </c>
      <c r="D482" t="s">
        <v>8996</v>
      </c>
      <c r="E482" s="15">
        <v>45886</v>
      </c>
      <c r="F482" s="15">
        <v>45889</v>
      </c>
      <c r="G482">
        <v>182</v>
      </c>
      <c r="H482" s="85">
        <v>0.03</v>
      </c>
      <c r="I482" s="85">
        <v>1.4999999999999999E-2</v>
      </c>
      <c r="J482">
        <v>189</v>
      </c>
      <c r="K482" t="s">
        <v>8972</v>
      </c>
    </row>
    <row r="483" spans="1:11">
      <c r="A483" t="s">
        <v>14551</v>
      </c>
      <c r="B483" t="s">
        <v>11478</v>
      </c>
      <c r="C483" t="s">
        <v>138</v>
      </c>
      <c r="D483" t="s">
        <v>8998</v>
      </c>
      <c r="E483" s="15">
        <v>45887</v>
      </c>
      <c r="F483" s="15">
        <v>45888</v>
      </c>
      <c r="G483">
        <v>184</v>
      </c>
      <c r="H483" s="85">
        <v>0.01</v>
      </c>
      <c r="I483" s="85">
        <v>5.0000000000000001E-3</v>
      </c>
      <c r="J483">
        <v>191</v>
      </c>
      <c r="K483" t="s">
        <v>8972</v>
      </c>
    </row>
    <row r="484" spans="1:11">
      <c r="A484" t="s">
        <v>14552</v>
      </c>
      <c r="B484" t="s">
        <v>11481</v>
      </c>
      <c r="C484" t="s">
        <v>138</v>
      </c>
      <c r="D484" t="s">
        <v>9000</v>
      </c>
      <c r="E484" s="15">
        <v>45888</v>
      </c>
      <c r="F484" s="15">
        <v>45890</v>
      </c>
      <c r="G484">
        <v>186</v>
      </c>
      <c r="H484" s="85">
        <v>0.02</v>
      </c>
      <c r="I484" s="85">
        <v>0.01</v>
      </c>
      <c r="J484">
        <v>193</v>
      </c>
      <c r="K484" t="s">
        <v>8972</v>
      </c>
    </row>
    <row r="485" spans="1:11">
      <c r="A485" t="s">
        <v>14553</v>
      </c>
      <c r="B485" t="s">
        <v>11484</v>
      </c>
      <c r="C485" t="s">
        <v>138</v>
      </c>
      <c r="D485" t="s">
        <v>9002</v>
      </c>
      <c r="E485" s="15">
        <v>45889</v>
      </c>
      <c r="F485" s="15">
        <v>45892</v>
      </c>
      <c r="G485">
        <v>188</v>
      </c>
      <c r="H485" s="85">
        <v>0.03</v>
      </c>
      <c r="I485" s="85">
        <v>1.4999999999999999E-2</v>
      </c>
      <c r="J485">
        <v>196</v>
      </c>
      <c r="K485" t="s">
        <v>8972</v>
      </c>
    </row>
    <row r="486" spans="1:11">
      <c r="A486" t="s">
        <v>14554</v>
      </c>
      <c r="B486" t="s">
        <v>11487</v>
      </c>
      <c r="C486" t="s">
        <v>139</v>
      </c>
      <c r="D486" t="s">
        <v>8971</v>
      </c>
      <c r="E486" s="15">
        <v>45890</v>
      </c>
      <c r="F486" s="15">
        <v>45891</v>
      </c>
      <c r="G486">
        <v>190</v>
      </c>
      <c r="H486" s="85">
        <v>0.01</v>
      </c>
      <c r="I486" s="85">
        <v>5.0000000000000001E-3</v>
      </c>
      <c r="J486">
        <v>198</v>
      </c>
      <c r="K486" t="s">
        <v>8972</v>
      </c>
    </row>
    <row r="487" spans="1:11">
      <c r="A487" t="s">
        <v>14555</v>
      </c>
      <c r="B487" t="s">
        <v>11490</v>
      </c>
      <c r="C487" t="s">
        <v>139</v>
      </c>
      <c r="D487" t="s">
        <v>8974</v>
      </c>
      <c r="E487" s="15">
        <v>45891</v>
      </c>
      <c r="F487" s="15">
        <v>45893</v>
      </c>
      <c r="G487">
        <v>192</v>
      </c>
      <c r="H487" s="85">
        <v>0.02</v>
      </c>
      <c r="I487" s="85">
        <v>0.01</v>
      </c>
      <c r="J487">
        <v>200</v>
      </c>
      <c r="K487" t="s">
        <v>8972</v>
      </c>
    </row>
    <row r="488" spans="1:11">
      <c r="A488" t="s">
        <v>14556</v>
      </c>
      <c r="B488" t="s">
        <v>11492</v>
      </c>
      <c r="C488" t="s">
        <v>139</v>
      </c>
      <c r="D488" t="s">
        <v>8976</v>
      </c>
      <c r="E488" s="15">
        <v>45892</v>
      </c>
      <c r="F488" s="15">
        <v>45895</v>
      </c>
      <c r="G488">
        <v>194</v>
      </c>
      <c r="H488" s="85">
        <v>0.03</v>
      </c>
      <c r="I488" s="85">
        <v>1.4999999999999999E-2</v>
      </c>
      <c r="J488">
        <v>202</v>
      </c>
      <c r="K488" t="s">
        <v>8972</v>
      </c>
    </row>
    <row r="489" spans="1:11">
      <c r="A489" t="s">
        <v>14557</v>
      </c>
      <c r="B489" t="s">
        <v>11495</v>
      </c>
      <c r="C489" t="s">
        <v>140</v>
      </c>
      <c r="D489" t="s">
        <v>8978</v>
      </c>
      <c r="E489" s="15">
        <v>45893</v>
      </c>
      <c r="F489" s="15">
        <v>45894</v>
      </c>
      <c r="G489">
        <v>196</v>
      </c>
      <c r="H489" s="85">
        <v>0.01</v>
      </c>
      <c r="I489" s="85">
        <v>5.0000000000000001E-3</v>
      </c>
      <c r="J489">
        <v>204</v>
      </c>
      <c r="K489" t="s">
        <v>8972</v>
      </c>
    </row>
    <row r="490" spans="1:11">
      <c r="A490" t="s">
        <v>14558</v>
      </c>
      <c r="B490" t="s">
        <v>11498</v>
      </c>
      <c r="C490" t="s">
        <v>140</v>
      </c>
      <c r="D490" t="s">
        <v>8980</v>
      </c>
      <c r="E490" s="15">
        <v>45894</v>
      </c>
      <c r="F490" s="15">
        <v>45896</v>
      </c>
      <c r="G490">
        <v>198</v>
      </c>
      <c r="H490" s="85">
        <v>0.02</v>
      </c>
      <c r="I490" s="85">
        <v>0.01</v>
      </c>
      <c r="J490">
        <v>206</v>
      </c>
      <c r="K490" t="s">
        <v>8972</v>
      </c>
    </row>
    <row r="491" spans="1:11">
      <c r="A491" t="s">
        <v>14559</v>
      </c>
      <c r="B491" t="s">
        <v>11501</v>
      </c>
      <c r="C491" t="s">
        <v>140</v>
      </c>
      <c r="D491" t="s">
        <v>8982</v>
      </c>
      <c r="E491" s="15">
        <v>45895</v>
      </c>
      <c r="F491" s="15">
        <v>45898</v>
      </c>
      <c r="G491">
        <v>200</v>
      </c>
      <c r="H491" s="85">
        <v>0.03</v>
      </c>
      <c r="I491" s="85">
        <v>1.4999999999999999E-2</v>
      </c>
      <c r="J491">
        <v>208</v>
      </c>
      <c r="K491" t="s">
        <v>8972</v>
      </c>
    </row>
    <row r="492" spans="1:11">
      <c r="A492" t="s">
        <v>14560</v>
      </c>
      <c r="B492" t="s">
        <v>11504</v>
      </c>
      <c r="C492" t="s">
        <v>141</v>
      </c>
      <c r="D492" t="s">
        <v>8984</v>
      </c>
      <c r="E492" s="15">
        <v>45896</v>
      </c>
      <c r="F492" s="15">
        <v>45897</v>
      </c>
      <c r="G492">
        <v>51</v>
      </c>
      <c r="H492" s="85">
        <v>0.01</v>
      </c>
      <c r="I492" s="85">
        <v>5.0000000000000001E-3</v>
      </c>
      <c r="J492">
        <v>53</v>
      </c>
      <c r="K492" t="s">
        <v>8972</v>
      </c>
    </row>
    <row r="493" spans="1:11">
      <c r="A493" t="s">
        <v>14561</v>
      </c>
      <c r="B493" t="s">
        <v>11507</v>
      </c>
      <c r="C493" t="s">
        <v>141</v>
      </c>
      <c r="D493" t="s">
        <v>8986</v>
      </c>
      <c r="E493" s="15">
        <v>45897</v>
      </c>
      <c r="F493" s="15">
        <v>45899</v>
      </c>
      <c r="G493">
        <v>51</v>
      </c>
      <c r="H493" s="85">
        <v>0.02</v>
      </c>
      <c r="I493" s="85">
        <v>0.01</v>
      </c>
      <c r="J493">
        <v>53</v>
      </c>
      <c r="K493" t="s">
        <v>8972</v>
      </c>
    </row>
    <row r="494" spans="1:11">
      <c r="A494" t="s">
        <v>14562</v>
      </c>
      <c r="B494" t="s">
        <v>11510</v>
      </c>
      <c r="C494" t="s">
        <v>141</v>
      </c>
      <c r="D494" t="s">
        <v>8988</v>
      </c>
      <c r="E494" s="15">
        <v>45870</v>
      </c>
      <c r="F494" s="15">
        <v>45873</v>
      </c>
      <c r="G494">
        <v>52</v>
      </c>
      <c r="H494" s="85">
        <v>0.03</v>
      </c>
      <c r="I494" s="85">
        <v>1.4999999999999999E-2</v>
      </c>
      <c r="J494">
        <v>54</v>
      </c>
      <c r="K494" t="s">
        <v>8972</v>
      </c>
    </row>
    <row r="495" spans="1:11">
      <c r="A495" t="s">
        <v>14563</v>
      </c>
      <c r="B495" t="s">
        <v>11512</v>
      </c>
      <c r="C495" t="s">
        <v>142</v>
      </c>
      <c r="D495" t="s">
        <v>8990</v>
      </c>
      <c r="E495" s="15">
        <v>45871</v>
      </c>
      <c r="F495" s="15">
        <v>45872</v>
      </c>
      <c r="G495">
        <v>52</v>
      </c>
      <c r="H495" s="85">
        <v>0.01</v>
      </c>
      <c r="I495" s="85">
        <v>5.0000000000000001E-3</v>
      </c>
      <c r="J495">
        <v>54</v>
      </c>
      <c r="K495" t="s">
        <v>8972</v>
      </c>
    </row>
    <row r="496" spans="1:11">
      <c r="A496" t="s">
        <v>14564</v>
      </c>
      <c r="B496" t="s">
        <v>11515</v>
      </c>
      <c r="C496" t="s">
        <v>142</v>
      </c>
      <c r="D496" t="s">
        <v>8992</v>
      </c>
      <c r="E496" s="15">
        <v>45872</v>
      </c>
      <c r="F496" s="15">
        <v>45874</v>
      </c>
      <c r="G496">
        <v>53</v>
      </c>
      <c r="H496" s="85">
        <v>0.02</v>
      </c>
      <c r="I496" s="85">
        <v>0.01</v>
      </c>
      <c r="J496">
        <v>55</v>
      </c>
      <c r="K496" t="s">
        <v>8972</v>
      </c>
    </row>
    <row r="497" spans="1:11">
      <c r="A497" t="s">
        <v>14565</v>
      </c>
      <c r="B497" t="s">
        <v>11518</v>
      </c>
      <c r="C497" t="s">
        <v>142</v>
      </c>
      <c r="D497" t="s">
        <v>8994</v>
      </c>
      <c r="E497" s="15">
        <v>45873</v>
      </c>
      <c r="F497" s="15">
        <v>45876</v>
      </c>
      <c r="G497">
        <v>53</v>
      </c>
      <c r="H497" s="85">
        <v>0.03</v>
      </c>
      <c r="I497" s="85">
        <v>1.4999999999999999E-2</v>
      </c>
      <c r="J497">
        <v>55</v>
      </c>
      <c r="K497" t="s">
        <v>8972</v>
      </c>
    </row>
    <row r="498" spans="1:11">
      <c r="A498" t="s">
        <v>14566</v>
      </c>
      <c r="B498" t="s">
        <v>11343</v>
      </c>
      <c r="C498" t="s">
        <v>143</v>
      </c>
      <c r="D498" t="s">
        <v>8996</v>
      </c>
      <c r="E498" s="15">
        <v>45874</v>
      </c>
      <c r="F498" s="15">
        <v>45875</v>
      </c>
      <c r="G498">
        <v>214</v>
      </c>
      <c r="H498" s="85">
        <v>0.01</v>
      </c>
      <c r="I498" s="85">
        <v>5.0000000000000001E-3</v>
      </c>
      <c r="J498">
        <v>223</v>
      </c>
      <c r="K498" t="s">
        <v>8972</v>
      </c>
    </row>
    <row r="499" spans="1:11">
      <c r="A499" t="s">
        <v>14567</v>
      </c>
      <c r="B499" t="s">
        <v>11346</v>
      </c>
      <c r="C499" t="s">
        <v>143</v>
      </c>
      <c r="D499" t="s">
        <v>8998</v>
      </c>
      <c r="E499" s="15">
        <v>45875</v>
      </c>
      <c r="F499" s="15">
        <v>45877</v>
      </c>
      <c r="G499">
        <v>216</v>
      </c>
      <c r="H499" s="85">
        <v>0.02</v>
      </c>
      <c r="I499" s="85">
        <v>0.01</v>
      </c>
      <c r="J499">
        <v>225</v>
      </c>
      <c r="K499" t="s">
        <v>8972</v>
      </c>
    </row>
    <row r="500" spans="1:11">
      <c r="A500" t="s">
        <v>14568</v>
      </c>
      <c r="B500" t="s">
        <v>11349</v>
      </c>
      <c r="C500" t="s">
        <v>143</v>
      </c>
      <c r="D500" t="s">
        <v>9000</v>
      </c>
      <c r="E500" s="15">
        <v>45876</v>
      </c>
      <c r="F500" s="15">
        <v>45879</v>
      </c>
      <c r="G500">
        <v>218</v>
      </c>
      <c r="H500" s="85">
        <v>0.03</v>
      </c>
      <c r="I500" s="85">
        <v>1.4999999999999999E-2</v>
      </c>
      <c r="J500">
        <v>227</v>
      </c>
      <c r="K500" t="s">
        <v>8972</v>
      </c>
    </row>
    <row r="501" spans="1:11">
      <c r="A501" t="s">
        <v>14569</v>
      </c>
      <c r="B501" t="s">
        <v>11352</v>
      </c>
      <c r="C501" t="s">
        <v>144</v>
      </c>
      <c r="D501" t="s">
        <v>9002</v>
      </c>
      <c r="E501" s="15">
        <v>45877</v>
      </c>
      <c r="F501" s="15">
        <v>45878</v>
      </c>
      <c r="G501">
        <v>180</v>
      </c>
      <c r="H501" s="85">
        <v>0.01</v>
      </c>
      <c r="I501" s="85">
        <v>5.0000000000000001E-3</v>
      </c>
      <c r="J501">
        <v>187</v>
      </c>
      <c r="K501" t="s">
        <v>8972</v>
      </c>
    </row>
    <row r="502" spans="1:11">
      <c r="A502" t="s">
        <v>14570</v>
      </c>
      <c r="B502" t="s">
        <v>11355</v>
      </c>
      <c r="C502" t="s">
        <v>144</v>
      </c>
      <c r="D502" t="s">
        <v>8971</v>
      </c>
      <c r="E502" s="15">
        <v>45878</v>
      </c>
      <c r="F502" s="15">
        <v>45880</v>
      </c>
      <c r="G502">
        <v>182</v>
      </c>
      <c r="H502" s="85">
        <v>0.02</v>
      </c>
      <c r="I502" s="85">
        <v>0.01</v>
      </c>
      <c r="J502">
        <v>189</v>
      </c>
      <c r="K502" t="s">
        <v>8972</v>
      </c>
    </row>
    <row r="503" spans="1:11">
      <c r="A503" t="s">
        <v>14571</v>
      </c>
      <c r="B503" t="s">
        <v>11358</v>
      </c>
      <c r="C503" t="s">
        <v>144</v>
      </c>
      <c r="D503" t="s">
        <v>8974</v>
      </c>
      <c r="E503" s="15">
        <v>45879</v>
      </c>
      <c r="F503" s="15">
        <v>45882</v>
      </c>
      <c r="G503">
        <v>184</v>
      </c>
      <c r="H503" s="85">
        <v>0.03</v>
      </c>
      <c r="I503" s="85">
        <v>1.4999999999999999E-2</v>
      </c>
      <c r="J503">
        <v>191</v>
      </c>
      <c r="K503" t="s">
        <v>8972</v>
      </c>
    </row>
    <row r="504" spans="1:11">
      <c r="A504" t="s">
        <v>14572</v>
      </c>
      <c r="B504" t="s">
        <v>11361</v>
      </c>
      <c r="C504" t="s">
        <v>145</v>
      </c>
      <c r="D504" t="s">
        <v>8976</v>
      </c>
      <c r="E504" s="15">
        <v>45880</v>
      </c>
      <c r="F504" s="15">
        <v>45881</v>
      </c>
      <c r="G504">
        <v>186</v>
      </c>
      <c r="H504" s="85">
        <v>0.01</v>
      </c>
      <c r="I504" s="85">
        <v>5.0000000000000001E-3</v>
      </c>
      <c r="J504">
        <v>193</v>
      </c>
      <c r="K504" t="s">
        <v>8972</v>
      </c>
    </row>
    <row r="505" spans="1:11">
      <c r="A505" t="s">
        <v>14573</v>
      </c>
      <c r="B505" t="s">
        <v>11364</v>
      </c>
      <c r="C505" t="s">
        <v>145</v>
      </c>
      <c r="D505" t="s">
        <v>8978</v>
      </c>
      <c r="E505" s="15">
        <v>45881</v>
      </c>
      <c r="F505" s="15">
        <v>45883</v>
      </c>
      <c r="G505">
        <v>188</v>
      </c>
      <c r="H505" s="85">
        <v>0.02</v>
      </c>
      <c r="I505" s="85">
        <v>0.01</v>
      </c>
      <c r="J505">
        <v>196</v>
      </c>
      <c r="K505" t="s">
        <v>8972</v>
      </c>
    </row>
    <row r="506" spans="1:11">
      <c r="A506" t="s">
        <v>14574</v>
      </c>
      <c r="B506" t="s">
        <v>11367</v>
      </c>
      <c r="C506" t="s">
        <v>145</v>
      </c>
      <c r="D506" t="s">
        <v>8980</v>
      </c>
      <c r="E506" s="15">
        <v>45882</v>
      </c>
      <c r="F506" s="15">
        <v>45885</v>
      </c>
      <c r="G506">
        <v>190</v>
      </c>
      <c r="H506" s="85">
        <v>0.03</v>
      </c>
      <c r="I506" s="85">
        <v>1.4999999999999999E-2</v>
      </c>
      <c r="J506">
        <v>198</v>
      </c>
      <c r="K506" t="s">
        <v>8972</v>
      </c>
    </row>
    <row r="507" spans="1:11">
      <c r="A507" t="s">
        <v>14575</v>
      </c>
      <c r="B507" t="s">
        <v>11370</v>
      </c>
      <c r="C507" t="s">
        <v>146</v>
      </c>
      <c r="D507" t="s">
        <v>8982</v>
      </c>
      <c r="E507" s="15">
        <v>45883</v>
      </c>
      <c r="F507" s="15">
        <v>45884</v>
      </c>
      <c r="G507">
        <v>192</v>
      </c>
      <c r="H507" s="85">
        <v>0.01</v>
      </c>
      <c r="I507" s="85">
        <v>5.0000000000000001E-3</v>
      </c>
      <c r="J507">
        <v>200</v>
      </c>
      <c r="K507" t="s">
        <v>8972</v>
      </c>
    </row>
    <row r="508" spans="1:11">
      <c r="A508" t="s">
        <v>14576</v>
      </c>
      <c r="B508" t="s">
        <v>11373</v>
      </c>
      <c r="C508" t="s">
        <v>146</v>
      </c>
      <c r="D508" t="s">
        <v>8984</v>
      </c>
      <c r="E508" s="15">
        <v>45884</v>
      </c>
      <c r="F508" s="15">
        <v>45886</v>
      </c>
      <c r="G508">
        <v>194</v>
      </c>
      <c r="H508" s="85">
        <v>0.02</v>
      </c>
      <c r="I508" s="85">
        <v>0.01</v>
      </c>
      <c r="J508">
        <v>202</v>
      </c>
      <c r="K508" t="s">
        <v>8972</v>
      </c>
    </row>
    <row r="509" spans="1:11">
      <c r="A509" t="s">
        <v>14577</v>
      </c>
      <c r="B509" t="s">
        <v>11376</v>
      </c>
      <c r="C509" t="s">
        <v>146</v>
      </c>
      <c r="D509" t="s">
        <v>8986</v>
      </c>
      <c r="E509" s="15">
        <v>45885</v>
      </c>
      <c r="F509" s="15">
        <v>45888</v>
      </c>
      <c r="G509">
        <v>196</v>
      </c>
      <c r="H509" s="85">
        <v>0.03</v>
      </c>
      <c r="I509" s="85">
        <v>1.4999999999999999E-2</v>
      </c>
      <c r="J509">
        <v>204</v>
      </c>
      <c r="K509" t="s">
        <v>8972</v>
      </c>
    </row>
    <row r="510" spans="1:11">
      <c r="A510" t="s">
        <v>14578</v>
      </c>
      <c r="B510" t="s">
        <v>11379</v>
      </c>
      <c r="C510" t="s">
        <v>147</v>
      </c>
      <c r="D510" t="s">
        <v>8988</v>
      </c>
      <c r="E510" s="15">
        <v>45886</v>
      </c>
      <c r="F510" s="15">
        <v>45887</v>
      </c>
      <c r="G510">
        <v>198</v>
      </c>
      <c r="H510" s="85">
        <v>0.01</v>
      </c>
      <c r="I510" s="85">
        <v>5.0000000000000001E-3</v>
      </c>
      <c r="J510">
        <v>206</v>
      </c>
      <c r="K510" t="s">
        <v>8972</v>
      </c>
    </row>
    <row r="511" spans="1:11">
      <c r="A511" t="s">
        <v>14579</v>
      </c>
      <c r="B511" t="s">
        <v>11382</v>
      </c>
      <c r="C511" t="s">
        <v>147</v>
      </c>
      <c r="D511" t="s">
        <v>8990</v>
      </c>
      <c r="E511" s="15">
        <v>45887</v>
      </c>
      <c r="F511" s="15">
        <v>45889</v>
      </c>
      <c r="G511">
        <v>200</v>
      </c>
      <c r="H511" s="85">
        <v>0.02</v>
      </c>
      <c r="I511" s="85">
        <v>0.01</v>
      </c>
      <c r="J511">
        <v>208</v>
      </c>
      <c r="K511" t="s">
        <v>8972</v>
      </c>
    </row>
    <row r="512" spans="1:11">
      <c r="A512" t="s">
        <v>14580</v>
      </c>
      <c r="B512" t="s">
        <v>11385</v>
      </c>
      <c r="C512" t="s">
        <v>147</v>
      </c>
      <c r="D512" t="s">
        <v>8992</v>
      </c>
      <c r="E512" s="15">
        <v>45888</v>
      </c>
      <c r="F512" s="15">
        <v>45891</v>
      </c>
      <c r="G512">
        <v>202</v>
      </c>
      <c r="H512" s="85">
        <v>0.03</v>
      </c>
      <c r="I512" s="85">
        <v>1.4999999999999999E-2</v>
      </c>
      <c r="J512">
        <v>210</v>
      </c>
      <c r="K512" t="s">
        <v>8972</v>
      </c>
    </row>
    <row r="513" spans="1:11">
      <c r="A513" t="s">
        <v>14581</v>
      </c>
      <c r="B513" t="s">
        <v>11388</v>
      </c>
      <c r="C513" t="s">
        <v>148</v>
      </c>
      <c r="D513" t="s">
        <v>8994</v>
      </c>
      <c r="E513" s="15">
        <v>45889</v>
      </c>
      <c r="F513" s="15">
        <v>45890</v>
      </c>
      <c r="G513">
        <v>204</v>
      </c>
      <c r="H513" s="85">
        <v>0.01</v>
      </c>
      <c r="I513" s="85">
        <v>5.0000000000000001E-3</v>
      </c>
      <c r="J513">
        <v>212</v>
      </c>
      <c r="K513" t="s">
        <v>8972</v>
      </c>
    </row>
    <row r="514" spans="1:11">
      <c r="A514" t="s">
        <v>14582</v>
      </c>
      <c r="B514" t="s">
        <v>11391</v>
      </c>
      <c r="C514" t="s">
        <v>148</v>
      </c>
      <c r="D514" t="s">
        <v>8996</v>
      </c>
      <c r="E514" s="15">
        <v>45890</v>
      </c>
      <c r="F514" s="15">
        <v>45892</v>
      </c>
      <c r="G514">
        <v>206</v>
      </c>
      <c r="H514" s="85">
        <v>0.02</v>
      </c>
      <c r="I514" s="85">
        <v>0.01</v>
      </c>
      <c r="J514">
        <v>214</v>
      </c>
      <c r="K514" t="s">
        <v>8972</v>
      </c>
    </row>
    <row r="515" spans="1:11">
      <c r="A515" t="s">
        <v>14583</v>
      </c>
      <c r="B515" t="s">
        <v>11394</v>
      </c>
      <c r="C515" t="s">
        <v>148</v>
      </c>
      <c r="D515" t="s">
        <v>8998</v>
      </c>
      <c r="E515" s="15">
        <v>45891</v>
      </c>
      <c r="F515" s="15">
        <v>45894</v>
      </c>
      <c r="G515">
        <v>208</v>
      </c>
      <c r="H515" s="85">
        <v>0.03</v>
      </c>
      <c r="I515" s="85">
        <v>1.4999999999999999E-2</v>
      </c>
      <c r="J515">
        <v>216</v>
      </c>
      <c r="K515" t="s">
        <v>8972</v>
      </c>
    </row>
    <row r="516" spans="1:11">
      <c r="A516" t="s">
        <v>14584</v>
      </c>
      <c r="B516" t="s">
        <v>11397</v>
      </c>
      <c r="C516" t="s">
        <v>149</v>
      </c>
      <c r="D516" t="s">
        <v>9000</v>
      </c>
      <c r="E516" s="15">
        <v>45892</v>
      </c>
      <c r="F516" s="15">
        <v>45893</v>
      </c>
      <c r="G516">
        <v>210</v>
      </c>
      <c r="H516" s="85">
        <v>0.01</v>
      </c>
      <c r="I516" s="85">
        <v>5.0000000000000001E-3</v>
      </c>
      <c r="J516">
        <v>218</v>
      </c>
      <c r="K516" t="s">
        <v>8972</v>
      </c>
    </row>
    <row r="517" spans="1:11">
      <c r="A517" t="s">
        <v>14585</v>
      </c>
      <c r="B517" t="s">
        <v>11400</v>
      </c>
      <c r="C517" t="s">
        <v>149</v>
      </c>
      <c r="D517" t="s">
        <v>9002</v>
      </c>
      <c r="E517" s="15">
        <v>45893</v>
      </c>
      <c r="F517" s="15">
        <v>45895</v>
      </c>
      <c r="G517">
        <v>212</v>
      </c>
      <c r="H517" s="85">
        <v>0.02</v>
      </c>
      <c r="I517" s="85">
        <v>0.01</v>
      </c>
      <c r="J517">
        <v>220</v>
      </c>
      <c r="K517" t="s">
        <v>8972</v>
      </c>
    </row>
    <row r="518" spans="1:11">
      <c r="A518" t="s">
        <v>14586</v>
      </c>
      <c r="B518" t="s">
        <v>11403</v>
      </c>
      <c r="C518" t="s">
        <v>149</v>
      </c>
      <c r="D518" t="s">
        <v>8971</v>
      </c>
      <c r="E518" s="15">
        <v>45894</v>
      </c>
      <c r="F518" s="15">
        <v>45897</v>
      </c>
      <c r="G518">
        <v>214</v>
      </c>
      <c r="H518" s="85">
        <v>0.03</v>
      </c>
      <c r="I518" s="85">
        <v>1.4999999999999999E-2</v>
      </c>
      <c r="J518">
        <v>223</v>
      </c>
      <c r="K518" t="s">
        <v>8972</v>
      </c>
    </row>
    <row r="519" spans="1:11">
      <c r="A519" t="s">
        <v>14587</v>
      </c>
      <c r="B519" t="s">
        <v>11406</v>
      </c>
      <c r="C519" t="s">
        <v>150</v>
      </c>
      <c r="D519" t="s">
        <v>8974</v>
      </c>
      <c r="E519" s="15">
        <v>45895</v>
      </c>
      <c r="F519" s="15">
        <v>45896</v>
      </c>
      <c r="G519">
        <v>216</v>
      </c>
      <c r="H519" s="85">
        <v>0.01</v>
      </c>
      <c r="I519" s="85">
        <v>5.0000000000000001E-3</v>
      </c>
      <c r="J519">
        <v>225</v>
      </c>
      <c r="K519" t="s">
        <v>8972</v>
      </c>
    </row>
    <row r="520" spans="1:11">
      <c r="A520" t="s">
        <v>14588</v>
      </c>
      <c r="B520" t="s">
        <v>11409</v>
      </c>
      <c r="C520" t="s">
        <v>150</v>
      </c>
      <c r="D520" t="s">
        <v>8976</v>
      </c>
      <c r="E520" s="15">
        <v>45896</v>
      </c>
      <c r="F520" s="15">
        <v>45898</v>
      </c>
      <c r="G520">
        <v>218</v>
      </c>
      <c r="H520" s="85">
        <v>0.02</v>
      </c>
      <c r="I520" s="85">
        <v>0.01</v>
      </c>
      <c r="J520">
        <v>227</v>
      </c>
      <c r="K520" t="s">
        <v>8972</v>
      </c>
    </row>
    <row r="521" spans="1:11">
      <c r="A521" t="s">
        <v>14589</v>
      </c>
      <c r="B521" t="s">
        <v>11412</v>
      </c>
      <c r="C521" t="s">
        <v>150</v>
      </c>
      <c r="D521" t="s">
        <v>8978</v>
      </c>
      <c r="E521" s="15">
        <v>45897</v>
      </c>
      <c r="F521" s="15">
        <v>45900</v>
      </c>
      <c r="G521">
        <v>180</v>
      </c>
      <c r="H521" s="85">
        <v>0.03</v>
      </c>
      <c r="I521" s="85">
        <v>1.4999999999999999E-2</v>
      </c>
      <c r="J521">
        <v>187</v>
      </c>
      <c r="K521" t="s">
        <v>8972</v>
      </c>
    </row>
    <row r="522" spans="1:11">
      <c r="A522" t="s">
        <v>14590</v>
      </c>
      <c r="B522" t="s">
        <v>11415</v>
      </c>
      <c r="C522" t="s">
        <v>151</v>
      </c>
      <c r="D522" t="s">
        <v>8980</v>
      </c>
      <c r="E522" s="15">
        <v>45870</v>
      </c>
      <c r="F522" s="15">
        <v>45871</v>
      </c>
      <c r="G522">
        <v>46</v>
      </c>
      <c r="H522" s="85">
        <v>0.01</v>
      </c>
      <c r="I522" s="85">
        <v>5.0000000000000001E-3</v>
      </c>
      <c r="J522">
        <v>48</v>
      </c>
      <c r="K522" t="s">
        <v>8972</v>
      </c>
    </row>
    <row r="523" spans="1:11">
      <c r="A523" t="s">
        <v>14591</v>
      </c>
      <c r="B523" t="s">
        <v>11418</v>
      </c>
      <c r="C523" t="s">
        <v>151</v>
      </c>
      <c r="D523" t="s">
        <v>8982</v>
      </c>
      <c r="E523" s="15">
        <v>45871</v>
      </c>
      <c r="F523" s="15">
        <v>45873</v>
      </c>
      <c r="G523">
        <v>46</v>
      </c>
      <c r="H523" s="85">
        <v>0.02</v>
      </c>
      <c r="I523" s="85">
        <v>0.01</v>
      </c>
      <c r="J523">
        <v>48</v>
      </c>
      <c r="K523" t="s">
        <v>8972</v>
      </c>
    </row>
    <row r="524" spans="1:11">
      <c r="A524" t="s">
        <v>14592</v>
      </c>
      <c r="B524" t="s">
        <v>11421</v>
      </c>
      <c r="C524" t="s">
        <v>151</v>
      </c>
      <c r="D524" t="s">
        <v>8984</v>
      </c>
      <c r="E524" s="15">
        <v>45872</v>
      </c>
      <c r="F524" s="15">
        <v>45875</v>
      </c>
      <c r="G524">
        <v>47</v>
      </c>
      <c r="H524" s="85">
        <v>0.03</v>
      </c>
      <c r="I524" s="85">
        <v>1.4999999999999999E-2</v>
      </c>
      <c r="J524">
        <v>49</v>
      </c>
      <c r="K524" t="s">
        <v>8972</v>
      </c>
    </row>
    <row r="525" spans="1:11">
      <c r="A525" t="s">
        <v>14593</v>
      </c>
      <c r="B525" t="s">
        <v>11424</v>
      </c>
      <c r="C525" t="s">
        <v>152</v>
      </c>
      <c r="D525" t="s">
        <v>8986</v>
      </c>
      <c r="E525" s="15">
        <v>45873</v>
      </c>
      <c r="F525" s="15">
        <v>45874</v>
      </c>
      <c r="G525">
        <v>47</v>
      </c>
      <c r="H525" s="85">
        <v>0.01</v>
      </c>
      <c r="I525" s="85">
        <v>5.0000000000000001E-3</v>
      </c>
      <c r="J525">
        <v>49</v>
      </c>
      <c r="K525" t="s">
        <v>8972</v>
      </c>
    </row>
    <row r="526" spans="1:11">
      <c r="A526" t="s">
        <v>14594</v>
      </c>
      <c r="B526" t="s">
        <v>11427</v>
      </c>
      <c r="C526" t="s">
        <v>152</v>
      </c>
      <c r="D526" t="s">
        <v>8988</v>
      </c>
      <c r="E526" s="15">
        <v>45874</v>
      </c>
      <c r="F526" s="15">
        <v>45876</v>
      </c>
      <c r="G526">
        <v>48</v>
      </c>
      <c r="H526" s="85">
        <v>0.02</v>
      </c>
      <c r="I526" s="85">
        <v>0.01</v>
      </c>
      <c r="J526">
        <v>50</v>
      </c>
      <c r="K526" t="s">
        <v>8972</v>
      </c>
    </row>
    <row r="527" spans="1:11">
      <c r="A527" t="s">
        <v>14595</v>
      </c>
      <c r="B527" t="s">
        <v>11430</v>
      </c>
      <c r="C527" t="s">
        <v>152</v>
      </c>
      <c r="D527" t="s">
        <v>8990</v>
      </c>
      <c r="E527" s="15">
        <v>45875</v>
      </c>
      <c r="F527" s="15">
        <v>45878</v>
      </c>
      <c r="G527">
        <v>48</v>
      </c>
      <c r="H527" s="85">
        <v>0.03</v>
      </c>
      <c r="I527" s="85">
        <v>1.4999999999999999E-2</v>
      </c>
      <c r="J527">
        <v>50</v>
      </c>
      <c r="K527" t="s">
        <v>8972</v>
      </c>
    </row>
    <row r="528" spans="1:11">
      <c r="A528" t="s">
        <v>14596</v>
      </c>
      <c r="B528" t="s">
        <v>11433</v>
      </c>
      <c r="C528" t="s">
        <v>153</v>
      </c>
      <c r="D528" t="s">
        <v>8992</v>
      </c>
      <c r="E528" s="15">
        <v>45876</v>
      </c>
      <c r="F528" s="15">
        <v>45877</v>
      </c>
      <c r="G528">
        <v>194</v>
      </c>
      <c r="H528" s="85">
        <v>0.01</v>
      </c>
      <c r="I528" s="85">
        <v>5.0000000000000001E-3</v>
      </c>
      <c r="J528">
        <v>202</v>
      </c>
      <c r="K528" t="s">
        <v>8972</v>
      </c>
    </row>
    <row r="529" spans="1:11">
      <c r="A529" t="s">
        <v>14597</v>
      </c>
      <c r="B529" t="s">
        <v>11436</v>
      </c>
      <c r="C529" t="s">
        <v>153</v>
      </c>
      <c r="D529" t="s">
        <v>8994</v>
      </c>
      <c r="E529" s="15">
        <v>45877</v>
      </c>
      <c r="F529" s="15">
        <v>45879</v>
      </c>
      <c r="G529">
        <v>196</v>
      </c>
      <c r="H529" s="85">
        <v>0.02</v>
      </c>
      <c r="I529" s="85">
        <v>0.01</v>
      </c>
      <c r="J529">
        <v>204</v>
      </c>
      <c r="K529" t="s">
        <v>8972</v>
      </c>
    </row>
    <row r="530" spans="1:11">
      <c r="A530" t="s">
        <v>14598</v>
      </c>
      <c r="B530" t="s">
        <v>11439</v>
      </c>
      <c r="C530" t="s">
        <v>153</v>
      </c>
      <c r="D530" t="s">
        <v>8996</v>
      </c>
      <c r="E530" s="15">
        <v>45878</v>
      </c>
      <c r="F530" s="15">
        <v>45881</v>
      </c>
      <c r="G530">
        <v>198</v>
      </c>
      <c r="H530" s="85">
        <v>0.03</v>
      </c>
      <c r="I530" s="85">
        <v>1.4999999999999999E-2</v>
      </c>
      <c r="J530">
        <v>206</v>
      </c>
      <c r="K530" t="s">
        <v>8972</v>
      </c>
    </row>
    <row r="531" spans="1:11">
      <c r="A531" t="s">
        <v>14599</v>
      </c>
      <c r="B531" t="s">
        <v>11442</v>
      </c>
      <c r="C531" t="s">
        <v>154</v>
      </c>
      <c r="D531" t="s">
        <v>8998</v>
      </c>
      <c r="E531" s="15">
        <v>45879</v>
      </c>
      <c r="F531" s="15">
        <v>45880</v>
      </c>
      <c r="G531">
        <v>200</v>
      </c>
      <c r="H531" s="85">
        <v>0.01</v>
      </c>
      <c r="I531" s="85">
        <v>5.0000000000000001E-3</v>
      </c>
      <c r="J531">
        <v>208</v>
      </c>
      <c r="K531" t="s">
        <v>8972</v>
      </c>
    </row>
    <row r="532" spans="1:11">
      <c r="A532" t="s">
        <v>14600</v>
      </c>
      <c r="B532" t="s">
        <v>11445</v>
      </c>
      <c r="C532" t="s">
        <v>154</v>
      </c>
      <c r="D532" t="s">
        <v>9000</v>
      </c>
      <c r="E532" s="15">
        <v>45880</v>
      </c>
      <c r="F532" s="15">
        <v>45882</v>
      </c>
      <c r="G532">
        <v>202</v>
      </c>
      <c r="H532" s="85">
        <v>0.02</v>
      </c>
      <c r="I532" s="85">
        <v>0.01</v>
      </c>
      <c r="J532">
        <v>210</v>
      </c>
      <c r="K532" t="s">
        <v>8972</v>
      </c>
    </row>
    <row r="533" spans="1:11">
      <c r="A533" t="s">
        <v>14601</v>
      </c>
      <c r="B533" t="s">
        <v>11448</v>
      </c>
      <c r="C533" t="s">
        <v>154</v>
      </c>
      <c r="D533" t="s">
        <v>9002</v>
      </c>
      <c r="E533" s="15">
        <v>45881</v>
      </c>
      <c r="F533" s="15">
        <v>45884</v>
      </c>
      <c r="G533">
        <v>204</v>
      </c>
      <c r="H533" s="85">
        <v>0.03</v>
      </c>
      <c r="I533" s="85">
        <v>1.4999999999999999E-2</v>
      </c>
      <c r="J533">
        <v>212</v>
      </c>
      <c r="K533" t="s">
        <v>8972</v>
      </c>
    </row>
    <row r="534" spans="1:11">
      <c r="A534" t="s">
        <v>14602</v>
      </c>
      <c r="B534" t="s">
        <v>11451</v>
      </c>
      <c r="C534" t="s">
        <v>155</v>
      </c>
      <c r="D534" t="s">
        <v>8971</v>
      </c>
      <c r="E534" s="15">
        <v>45882</v>
      </c>
      <c r="F534" s="15">
        <v>45883</v>
      </c>
      <c r="G534">
        <v>206</v>
      </c>
      <c r="H534" s="85">
        <v>0.01</v>
      </c>
      <c r="I534" s="85">
        <v>5.0000000000000001E-3</v>
      </c>
      <c r="J534">
        <v>214</v>
      </c>
      <c r="K534" t="s">
        <v>8972</v>
      </c>
    </row>
    <row r="535" spans="1:11">
      <c r="A535" t="s">
        <v>14603</v>
      </c>
      <c r="B535" t="s">
        <v>11454</v>
      </c>
      <c r="C535" t="s">
        <v>155</v>
      </c>
      <c r="D535" t="s">
        <v>8974</v>
      </c>
      <c r="E535" s="15">
        <v>45883</v>
      </c>
      <c r="F535" s="15">
        <v>45885</v>
      </c>
      <c r="G535">
        <v>208</v>
      </c>
      <c r="H535" s="85">
        <v>0.02</v>
      </c>
      <c r="I535" s="85">
        <v>0.01</v>
      </c>
      <c r="J535">
        <v>216</v>
      </c>
      <c r="K535" t="s">
        <v>8972</v>
      </c>
    </row>
    <row r="536" spans="1:11">
      <c r="A536" t="s">
        <v>14604</v>
      </c>
      <c r="B536" t="s">
        <v>11457</v>
      </c>
      <c r="C536" t="s">
        <v>155</v>
      </c>
      <c r="D536" t="s">
        <v>8976</v>
      </c>
      <c r="E536" s="15">
        <v>45884</v>
      </c>
      <c r="F536" s="15">
        <v>45887</v>
      </c>
      <c r="G536">
        <v>210</v>
      </c>
      <c r="H536" s="85">
        <v>0.03</v>
      </c>
      <c r="I536" s="85">
        <v>1.4999999999999999E-2</v>
      </c>
      <c r="J536">
        <v>218</v>
      </c>
      <c r="K536" t="s">
        <v>8972</v>
      </c>
    </row>
    <row r="537" spans="1:11">
      <c r="A537" t="s">
        <v>14605</v>
      </c>
      <c r="B537" t="s">
        <v>11460</v>
      </c>
      <c r="C537" t="s">
        <v>156</v>
      </c>
      <c r="D537" t="s">
        <v>8978</v>
      </c>
      <c r="E537" s="15">
        <v>45885</v>
      </c>
      <c r="F537" s="15">
        <v>45886</v>
      </c>
      <c r="G537">
        <v>212</v>
      </c>
      <c r="H537" s="85">
        <v>0.01</v>
      </c>
      <c r="I537" s="85">
        <v>5.0000000000000001E-3</v>
      </c>
      <c r="J537">
        <v>220</v>
      </c>
      <c r="K537" t="s">
        <v>8972</v>
      </c>
    </row>
    <row r="538" spans="1:11">
      <c r="A538" t="s">
        <v>14606</v>
      </c>
      <c r="C538" t="s">
        <v>156</v>
      </c>
      <c r="D538" t="s">
        <v>8980</v>
      </c>
      <c r="E538" s="15">
        <v>45886</v>
      </c>
      <c r="F538" s="15">
        <v>45888</v>
      </c>
      <c r="G538">
        <v>214</v>
      </c>
      <c r="H538" s="85">
        <v>0.02</v>
      </c>
      <c r="I538" s="85">
        <v>0.01</v>
      </c>
      <c r="J538">
        <v>223</v>
      </c>
      <c r="K538" t="s">
        <v>8972</v>
      </c>
    </row>
    <row r="539" spans="1:11">
      <c r="A539" t="s">
        <v>14607</v>
      </c>
      <c r="C539" t="s">
        <v>156</v>
      </c>
      <c r="D539" t="s">
        <v>8982</v>
      </c>
      <c r="E539" s="15">
        <v>45887</v>
      </c>
      <c r="F539" s="15">
        <v>45890</v>
      </c>
      <c r="G539">
        <v>216</v>
      </c>
      <c r="H539" s="85">
        <v>0.03</v>
      </c>
      <c r="I539" s="85">
        <v>1.4999999999999999E-2</v>
      </c>
      <c r="J539">
        <v>225</v>
      </c>
      <c r="K539" t="s">
        <v>8972</v>
      </c>
    </row>
    <row r="540" spans="1:11">
      <c r="A540" t="s">
        <v>14608</v>
      </c>
      <c r="C540" t="s">
        <v>157</v>
      </c>
      <c r="D540" t="s">
        <v>8984</v>
      </c>
      <c r="E540" s="15">
        <v>45888</v>
      </c>
      <c r="F540" s="15">
        <v>45889</v>
      </c>
      <c r="G540">
        <v>218</v>
      </c>
      <c r="H540" s="85">
        <v>0.01</v>
      </c>
      <c r="I540" s="85">
        <v>5.0000000000000001E-3</v>
      </c>
      <c r="J540">
        <v>227</v>
      </c>
      <c r="K540" t="s">
        <v>8972</v>
      </c>
    </row>
    <row r="541" spans="1:11">
      <c r="A541" t="s">
        <v>14609</v>
      </c>
      <c r="C541" t="s">
        <v>157</v>
      </c>
      <c r="D541" t="s">
        <v>8986</v>
      </c>
      <c r="E541" s="15">
        <v>45889</v>
      </c>
      <c r="F541" s="15">
        <v>45891</v>
      </c>
      <c r="G541">
        <v>180</v>
      </c>
      <c r="H541" s="85">
        <v>0.02</v>
      </c>
      <c r="I541" s="85">
        <v>0.01</v>
      </c>
      <c r="J541">
        <v>187</v>
      </c>
      <c r="K541" t="s">
        <v>8972</v>
      </c>
    </row>
    <row r="542" spans="1:11">
      <c r="A542" t="s">
        <v>14610</v>
      </c>
      <c r="C542" t="s">
        <v>157</v>
      </c>
      <c r="D542" t="s">
        <v>8988</v>
      </c>
      <c r="E542" s="15">
        <v>45890</v>
      </c>
      <c r="F542" s="15">
        <v>45893</v>
      </c>
      <c r="G542">
        <v>182</v>
      </c>
      <c r="H542" s="85">
        <v>0.03</v>
      </c>
      <c r="I542" s="85">
        <v>1.4999999999999999E-2</v>
      </c>
      <c r="J542">
        <v>189</v>
      </c>
      <c r="K542" t="s">
        <v>8972</v>
      </c>
    </row>
    <row r="543" spans="1:11">
      <c r="A543" t="s">
        <v>14611</v>
      </c>
      <c r="C543" t="s">
        <v>158</v>
      </c>
      <c r="D543" t="s">
        <v>8990</v>
      </c>
      <c r="E543" s="15">
        <v>45891</v>
      </c>
      <c r="F543" s="15">
        <v>45892</v>
      </c>
      <c r="G543">
        <v>184</v>
      </c>
      <c r="H543" s="85">
        <v>0.01</v>
      </c>
      <c r="I543" s="85">
        <v>5.0000000000000001E-3</v>
      </c>
      <c r="J543">
        <v>191</v>
      </c>
      <c r="K543" t="s">
        <v>8972</v>
      </c>
    </row>
    <row r="544" spans="1:11">
      <c r="A544" t="s">
        <v>14612</v>
      </c>
      <c r="C544" t="s">
        <v>158</v>
      </c>
      <c r="D544" t="s">
        <v>8992</v>
      </c>
      <c r="E544" s="15">
        <v>45892</v>
      </c>
      <c r="F544" s="15">
        <v>45894</v>
      </c>
      <c r="G544">
        <v>186</v>
      </c>
      <c r="H544" s="85">
        <v>0.02</v>
      </c>
      <c r="I544" s="85">
        <v>0.01</v>
      </c>
      <c r="J544">
        <v>193</v>
      </c>
      <c r="K544" t="s">
        <v>8972</v>
      </c>
    </row>
    <row r="545" spans="1:11">
      <c r="A545" t="s">
        <v>14613</v>
      </c>
      <c r="C545" t="s">
        <v>158</v>
      </c>
      <c r="D545" t="s">
        <v>8994</v>
      </c>
      <c r="E545" s="15">
        <v>45893</v>
      </c>
      <c r="F545" s="15">
        <v>45896</v>
      </c>
      <c r="G545">
        <v>188</v>
      </c>
      <c r="H545" s="85">
        <v>0.03</v>
      </c>
      <c r="I545" s="85">
        <v>1.4999999999999999E-2</v>
      </c>
      <c r="J545">
        <v>196</v>
      </c>
      <c r="K545" t="s">
        <v>8972</v>
      </c>
    </row>
    <row r="546" spans="1:11">
      <c r="A546" t="s">
        <v>14614</v>
      </c>
      <c r="C546" t="s">
        <v>159</v>
      </c>
      <c r="D546" t="s">
        <v>8996</v>
      </c>
      <c r="E546" s="15">
        <v>45894</v>
      </c>
      <c r="F546" s="15">
        <v>45895</v>
      </c>
      <c r="G546">
        <v>190</v>
      </c>
      <c r="H546" s="85">
        <v>0.01</v>
      </c>
      <c r="I546" s="85">
        <v>5.0000000000000001E-3</v>
      </c>
      <c r="J546">
        <v>198</v>
      </c>
      <c r="K546" t="s">
        <v>8972</v>
      </c>
    </row>
    <row r="547" spans="1:11">
      <c r="A547" t="s">
        <v>14615</v>
      </c>
      <c r="B547" t="s">
        <v>11683</v>
      </c>
      <c r="C547" t="s">
        <v>106</v>
      </c>
      <c r="D547" t="s">
        <v>8971</v>
      </c>
      <c r="E547" s="15">
        <v>45901</v>
      </c>
      <c r="F547" s="15">
        <v>45902</v>
      </c>
      <c r="G547">
        <v>192</v>
      </c>
      <c r="H547" s="85">
        <v>0.01</v>
      </c>
      <c r="I547" s="85">
        <v>5.0000000000000001E-3</v>
      </c>
      <c r="J547">
        <v>200</v>
      </c>
      <c r="K547" t="s">
        <v>8972</v>
      </c>
    </row>
    <row r="548" spans="1:11">
      <c r="A548" t="s">
        <v>14616</v>
      </c>
      <c r="B548" t="s">
        <v>11686</v>
      </c>
      <c r="C548" t="s">
        <v>106</v>
      </c>
      <c r="D548" t="s">
        <v>8974</v>
      </c>
      <c r="E548" s="15">
        <v>45902</v>
      </c>
      <c r="F548" s="15">
        <v>45904</v>
      </c>
      <c r="G548">
        <v>194</v>
      </c>
      <c r="H548" s="85">
        <v>0.02</v>
      </c>
      <c r="I548" s="85">
        <v>0.01</v>
      </c>
      <c r="J548">
        <v>202</v>
      </c>
      <c r="K548" t="s">
        <v>8972</v>
      </c>
    </row>
    <row r="549" spans="1:11">
      <c r="A549" t="s">
        <v>14617</v>
      </c>
      <c r="B549" t="s">
        <v>11689</v>
      </c>
      <c r="C549" t="s">
        <v>106</v>
      </c>
      <c r="D549" t="s">
        <v>8976</v>
      </c>
      <c r="E549" s="15">
        <v>45903</v>
      </c>
      <c r="F549" s="15">
        <v>45906</v>
      </c>
      <c r="G549">
        <v>196</v>
      </c>
      <c r="H549" s="85">
        <v>0.03</v>
      </c>
      <c r="I549" s="85">
        <v>1.4999999999999999E-2</v>
      </c>
      <c r="J549">
        <v>204</v>
      </c>
      <c r="K549" t="s">
        <v>8972</v>
      </c>
    </row>
    <row r="550" spans="1:11">
      <c r="A550" t="s">
        <v>14618</v>
      </c>
      <c r="B550" t="s">
        <v>11692</v>
      </c>
      <c r="C550" t="s">
        <v>109</v>
      </c>
      <c r="D550" t="s">
        <v>8978</v>
      </c>
      <c r="E550" s="15">
        <v>45904</v>
      </c>
      <c r="F550" s="15">
        <v>45905</v>
      </c>
      <c r="G550">
        <v>198</v>
      </c>
      <c r="H550" s="85">
        <v>0.01</v>
      </c>
      <c r="I550" s="85">
        <v>5.0000000000000001E-3</v>
      </c>
      <c r="J550">
        <v>206</v>
      </c>
      <c r="K550" t="s">
        <v>8972</v>
      </c>
    </row>
    <row r="551" spans="1:11">
      <c r="A551" t="s">
        <v>14619</v>
      </c>
      <c r="B551" t="s">
        <v>11695</v>
      </c>
      <c r="C551" t="s">
        <v>109</v>
      </c>
      <c r="D551" t="s">
        <v>8980</v>
      </c>
      <c r="E551" s="15">
        <v>45905</v>
      </c>
      <c r="F551" s="15">
        <v>45907</v>
      </c>
      <c r="G551">
        <v>200</v>
      </c>
      <c r="H551" s="85">
        <v>0.02</v>
      </c>
      <c r="I551" s="85">
        <v>0.01</v>
      </c>
      <c r="J551">
        <v>208</v>
      </c>
      <c r="K551" t="s">
        <v>8972</v>
      </c>
    </row>
    <row r="552" spans="1:11">
      <c r="A552" t="s">
        <v>14620</v>
      </c>
      <c r="B552" t="s">
        <v>11698</v>
      </c>
      <c r="C552" t="s">
        <v>109</v>
      </c>
      <c r="D552" t="s">
        <v>8982</v>
      </c>
      <c r="E552" s="15">
        <v>45906</v>
      </c>
      <c r="F552" s="15">
        <v>45909</v>
      </c>
      <c r="G552">
        <v>202</v>
      </c>
      <c r="H552" s="85">
        <v>0.03</v>
      </c>
      <c r="I552" s="85">
        <v>1.4999999999999999E-2</v>
      </c>
      <c r="J552">
        <v>210</v>
      </c>
      <c r="K552" t="s">
        <v>8972</v>
      </c>
    </row>
    <row r="553" spans="1:11">
      <c r="A553" t="s">
        <v>14621</v>
      </c>
      <c r="B553" t="s">
        <v>11701</v>
      </c>
      <c r="C553" t="s">
        <v>112</v>
      </c>
      <c r="D553" t="s">
        <v>8984</v>
      </c>
      <c r="E553" s="15">
        <v>45907</v>
      </c>
      <c r="F553" s="15">
        <v>45908</v>
      </c>
      <c r="G553">
        <v>204</v>
      </c>
      <c r="H553" s="85">
        <v>0.01</v>
      </c>
      <c r="I553" s="85">
        <v>5.0000000000000001E-3</v>
      </c>
      <c r="J553">
        <v>212</v>
      </c>
      <c r="K553" t="s">
        <v>8972</v>
      </c>
    </row>
    <row r="554" spans="1:11">
      <c r="A554" t="s">
        <v>14622</v>
      </c>
      <c r="B554" t="s">
        <v>11704</v>
      </c>
      <c r="C554" t="s">
        <v>112</v>
      </c>
      <c r="D554" t="s">
        <v>8986</v>
      </c>
      <c r="E554" s="15">
        <v>45908</v>
      </c>
      <c r="F554" s="15">
        <v>45910</v>
      </c>
      <c r="G554">
        <v>206</v>
      </c>
      <c r="H554" s="85">
        <v>0.02</v>
      </c>
      <c r="I554" s="85">
        <v>0.01</v>
      </c>
      <c r="J554">
        <v>214</v>
      </c>
      <c r="K554" t="s">
        <v>8972</v>
      </c>
    </row>
    <row r="555" spans="1:11">
      <c r="A555" t="s">
        <v>14623</v>
      </c>
      <c r="B555" t="s">
        <v>11707</v>
      </c>
      <c r="C555" t="s">
        <v>112</v>
      </c>
      <c r="D555" t="s">
        <v>8988</v>
      </c>
      <c r="E555" s="15">
        <v>45909</v>
      </c>
      <c r="F555" s="15">
        <v>45912</v>
      </c>
      <c r="G555">
        <v>208</v>
      </c>
      <c r="H555" s="85">
        <v>0.03</v>
      </c>
      <c r="I555" s="85">
        <v>1.4999999999999999E-2</v>
      </c>
      <c r="J555">
        <v>216</v>
      </c>
      <c r="K555" t="s">
        <v>8972</v>
      </c>
    </row>
    <row r="556" spans="1:11">
      <c r="A556" t="s">
        <v>14624</v>
      </c>
      <c r="B556" t="s">
        <v>11710</v>
      </c>
      <c r="C556" t="s">
        <v>115</v>
      </c>
      <c r="D556" t="s">
        <v>8990</v>
      </c>
      <c r="E556" s="15">
        <v>45910</v>
      </c>
      <c r="F556" s="15">
        <v>45911</v>
      </c>
      <c r="G556">
        <v>210</v>
      </c>
      <c r="H556" s="85">
        <v>0.01</v>
      </c>
      <c r="I556" s="85">
        <v>5.0000000000000001E-3</v>
      </c>
      <c r="J556">
        <v>218</v>
      </c>
      <c r="K556" t="s">
        <v>8972</v>
      </c>
    </row>
    <row r="557" spans="1:11">
      <c r="A557" t="s">
        <v>14625</v>
      </c>
      <c r="B557" t="s">
        <v>11713</v>
      </c>
      <c r="C557" t="s">
        <v>115</v>
      </c>
      <c r="D557" t="s">
        <v>8992</v>
      </c>
      <c r="E557" s="15">
        <v>45911</v>
      </c>
      <c r="F557" s="15">
        <v>45913</v>
      </c>
      <c r="G557">
        <v>212</v>
      </c>
      <c r="H557" s="85">
        <v>0.02</v>
      </c>
      <c r="I557" s="85">
        <v>0.01</v>
      </c>
      <c r="J557">
        <v>220</v>
      </c>
      <c r="K557" t="s">
        <v>8972</v>
      </c>
    </row>
    <row r="558" spans="1:11">
      <c r="A558" t="s">
        <v>14626</v>
      </c>
      <c r="B558" t="s">
        <v>11716</v>
      </c>
      <c r="C558" t="s">
        <v>115</v>
      </c>
      <c r="D558" t="s">
        <v>8994</v>
      </c>
      <c r="E558" s="15">
        <v>45912</v>
      </c>
      <c r="F558" s="15">
        <v>45915</v>
      </c>
      <c r="G558">
        <v>214</v>
      </c>
      <c r="H558" s="85">
        <v>0.03</v>
      </c>
      <c r="I558" s="85">
        <v>1.4999999999999999E-2</v>
      </c>
      <c r="J558">
        <v>223</v>
      </c>
      <c r="K558" t="s">
        <v>8972</v>
      </c>
    </row>
    <row r="559" spans="1:11">
      <c r="A559" t="s">
        <v>14627</v>
      </c>
      <c r="B559" t="s">
        <v>11719</v>
      </c>
      <c r="C559" t="s">
        <v>118</v>
      </c>
      <c r="D559" t="s">
        <v>8996</v>
      </c>
      <c r="E559" s="15">
        <v>45913</v>
      </c>
      <c r="F559" s="15">
        <v>45914</v>
      </c>
      <c r="G559">
        <v>216</v>
      </c>
      <c r="H559" s="85">
        <v>0.01</v>
      </c>
      <c r="I559" s="85">
        <v>5.0000000000000001E-3</v>
      </c>
      <c r="J559">
        <v>225</v>
      </c>
      <c r="K559" t="s">
        <v>8972</v>
      </c>
    </row>
    <row r="560" spans="1:11">
      <c r="A560" t="s">
        <v>14628</v>
      </c>
      <c r="B560" t="s">
        <v>11722</v>
      </c>
      <c r="C560" t="s">
        <v>118</v>
      </c>
      <c r="D560" t="s">
        <v>8998</v>
      </c>
      <c r="E560" s="15">
        <v>45914</v>
      </c>
      <c r="F560" s="15">
        <v>45916</v>
      </c>
      <c r="G560">
        <v>218</v>
      </c>
      <c r="H560" s="85">
        <v>0.02</v>
      </c>
      <c r="I560" s="85">
        <v>0.01</v>
      </c>
      <c r="J560">
        <v>227</v>
      </c>
      <c r="K560" t="s">
        <v>8972</v>
      </c>
    </row>
    <row r="561" spans="1:11">
      <c r="A561" t="s">
        <v>14629</v>
      </c>
      <c r="B561" t="s">
        <v>11725</v>
      </c>
      <c r="C561" t="s">
        <v>118</v>
      </c>
      <c r="D561" t="s">
        <v>9000</v>
      </c>
      <c r="E561" s="15">
        <v>45915</v>
      </c>
      <c r="F561" s="15">
        <v>45918</v>
      </c>
      <c r="G561">
        <v>180</v>
      </c>
      <c r="H561" s="85">
        <v>0.03</v>
      </c>
      <c r="I561" s="85">
        <v>1.4999999999999999E-2</v>
      </c>
      <c r="J561">
        <v>187</v>
      </c>
      <c r="K561" t="s">
        <v>8972</v>
      </c>
    </row>
    <row r="562" spans="1:11">
      <c r="A562" t="s">
        <v>14630</v>
      </c>
      <c r="B562" t="s">
        <v>11728</v>
      </c>
      <c r="C562" t="s">
        <v>120</v>
      </c>
      <c r="D562" t="s">
        <v>9002</v>
      </c>
      <c r="E562" s="15">
        <v>45916</v>
      </c>
      <c r="F562" s="15">
        <v>45917</v>
      </c>
      <c r="G562">
        <v>182</v>
      </c>
      <c r="H562" s="85">
        <v>0.01</v>
      </c>
      <c r="I562" s="85">
        <v>5.0000000000000001E-3</v>
      </c>
      <c r="J562">
        <v>189</v>
      </c>
      <c r="K562" t="s">
        <v>8972</v>
      </c>
    </row>
    <row r="563" spans="1:11">
      <c r="A563" t="s">
        <v>14631</v>
      </c>
      <c r="B563" t="s">
        <v>11731</v>
      </c>
      <c r="C563" t="s">
        <v>120</v>
      </c>
      <c r="D563" t="s">
        <v>8971</v>
      </c>
      <c r="E563" s="15">
        <v>45917</v>
      </c>
      <c r="F563" s="15">
        <v>45919</v>
      </c>
      <c r="G563">
        <v>184</v>
      </c>
      <c r="H563" s="85">
        <v>0.02</v>
      </c>
      <c r="I563" s="85">
        <v>0.01</v>
      </c>
      <c r="J563">
        <v>191</v>
      </c>
      <c r="K563" t="s">
        <v>8972</v>
      </c>
    </row>
    <row r="564" spans="1:11">
      <c r="A564" t="s">
        <v>14632</v>
      </c>
      <c r="B564" t="s">
        <v>11734</v>
      </c>
      <c r="C564" t="s">
        <v>120</v>
      </c>
      <c r="D564" t="s">
        <v>8974</v>
      </c>
      <c r="E564" s="15">
        <v>45918</v>
      </c>
      <c r="F564" s="15">
        <v>45921</v>
      </c>
      <c r="G564">
        <v>186</v>
      </c>
      <c r="H564" s="85">
        <v>0.03</v>
      </c>
      <c r="I564" s="85">
        <v>1.4999999999999999E-2</v>
      </c>
      <c r="J564">
        <v>193</v>
      </c>
      <c r="K564" t="s">
        <v>8972</v>
      </c>
    </row>
    <row r="565" spans="1:11">
      <c r="A565" t="s">
        <v>14633</v>
      </c>
      <c r="B565" t="s">
        <v>11737</v>
      </c>
      <c r="C565" t="s">
        <v>122</v>
      </c>
      <c r="D565" t="s">
        <v>8976</v>
      </c>
      <c r="E565" s="15">
        <v>45919</v>
      </c>
      <c r="F565" s="15">
        <v>45920</v>
      </c>
      <c r="G565">
        <v>188</v>
      </c>
      <c r="H565" s="85">
        <v>0.01</v>
      </c>
      <c r="I565" s="85">
        <v>5.0000000000000001E-3</v>
      </c>
      <c r="J565">
        <v>196</v>
      </c>
      <c r="K565" t="s">
        <v>8972</v>
      </c>
    </row>
    <row r="566" spans="1:11">
      <c r="A566" t="s">
        <v>14634</v>
      </c>
      <c r="B566" t="s">
        <v>11740</v>
      </c>
      <c r="C566" t="s">
        <v>122</v>
      </c>
      <c r="D566" t="s">
        <v>8978</v>
      </c>
      <c r="E566" s="15">
        <v>45920</v>
      </c>
      <c r="F566" s="15">
        <v>45922</v>
      </c>
      <c r="G566">
        <v>190</v>
      </c>
      <c r="H566" s="85">
        <v>0.02</v>
      </c>
      <c r="I566" s="85">
        <v>0.01</v>
      </c>
      <c r="J566">
        <v>198</v>
      </c>
      <c r="K566" t="s">
        <v>8972</v>
      </c>
    </row>
    <row r="567" spans="1:11">
      <c r="A567" t="s">
        <v>14635</v>
      </c>
      <c r="B567" t="s">
        <v>11743</v>
      </c>
      <c r="C567" t="s">
        <v>122</v>
      </c>
      <c r="D567" t="s">
        <v>8980</v>
      </c>
      <c r="E567" s="15">
        <v>45921</v>
      </c>
      <c r="F567" s="15">
        <v>45924</v>
      </c>
      <c r="G567">
        <v>192</v>
      </c>
      <c r="H567" s="85">
        <v>0.03</v>
      </c>
      <c r="I567" s="85">
        <v>1.4999999999999999E-2</v>
      </c>
      <c r="J567">
        <v>200</v>
      </c>
      <c r="K567" t="s">
        <v>8972</v>
      </c>
    </row>
    <row r="568" spans="1:11">
      <c r="A568" t="s">
        <v>14636</v>
      </c>
      <c r="B568" t="s">
        <v>11746</v>
      </c>
      <c r="C568" t="s">
        <v>125</v>
      </c>
      <c r="D568" t="s">
        <v>8982</v>
      </c>
      <c r="E568" s="15">
        <v>45922</v>
      </c>
      <c r="F568" s="15">
        <v>45923</v>
      </c>
      <c r="G568">
        <v>194</v>
      </c>
      <c r="H568" s="85">
        <v>0.01</v>
      </c>
      <c r="I568" s="85">
        <v>5.0000000000000001E-3</v>
      </c>
      <c r="J568">
        <v>202</v>
      </c>
      <c r="K568" t="s">
        <v>8972</v>
      </c>
    </row>
    <row r="569" spans="1:11">
      <c r="A569" t="s">
        <v>14637</v>
      </c>
      <c r="B569" t="s">
        <v>11749</v>
      </c>
      <c r="C569" t="s">
        <v>125</v>
      </c>
      <c r="D569" t="s">
        <v>8984</v>
      </c>
      <c r="E569" s="15">
        <v>45923</v>
      </c>
      <c r="F569" s="15">
        <v>45925</v>
      </c>
      <c r="G569">
        <v>196</v>
      </c>
      <c r="H569" s="85">
        <v>0.02</v>
      </c>
      <c r="I569" s="85">
        <v>0.01</v>
      </c>
      <c r="J569">
        <v>204</v>
      </c>
      <c r="K569" t="s">
        <v>8972</v>
      </c>
    </row>
    <row r="570" spans="1:11">
      <c r="A570" t="s">
        <v>14638</v>
      </c>
      <c r="B570" t="s">
        <v>11752</v>
      </c>
      <c r="C570" t="s">
        <v>125</v>
      </c>
      <c r="D570" t="s">
        <v>8986</v>
      </c>
      <c r="E570" s="15">
        <v>45924</v>
      </c>
      <c r="F570" s="15">
        <v>45927</v>
      </c>
      <c r="G570">
        <v>198</v>
      </c>
      <c r="H570" s="85">
        <v>0.03</v>
      </c>
      <c r="I570" s="85">
        <v>1.4999999999999999E-2</v>
      </c>
      <c r="J570">
        <v>206</v>
      </c>
      <c r="K570" t="s">
        <v>8972</v>
      </c>
    </row>
    <row r="571" spans="1:11">
      <c r="A571" t="s">
        <v>14639</v>
      </c>
      <c r="B571" t="s">
        <v>11755</v>
      </c>
      <c r="C571" t="s">
        <v>127</v>
      </c>
      <c r="D571" t="s">
        <v>8988</v>
      </c>
      <c r="E571" s="15">
        <v>45925</v>
      </c>
      <c r="F571" s="15">
        <v>45926</v>
      </c>
      <c r="G571">
        <v>50</v>
      </c>
      <c r="H571" s="85">
        <v>0.01</v>
      </c>
      <c r="I571" s="85">
        <v>5.0000000000000001E-3</v>
      </c>
      <c r="J571">
        <v>52</v>
      </c>
      <c r="K571" t="s">
        <v>8972</v>
      </c>
    </row>
    <row r="572" spans="1:11">
      <c r="A572" t="s">
        <v>14640</v>
      </c>
      <c r="B572" t="s">
        <v>11758</v>
      </c>
      <c r="C572" t="s">
        <v>127</v>
      </c>
      <c r="D572" t="s">
        <v>8990</v>
      </c>
      <c r="E572" s="15">
        <v>45926</v>
      </c>
      <c r="F572" s="15">
        <v>45928</v>
      </c>
      <c r="G572">
        <v>51</v>
      </c>
      <c r="H572" s="85">
        <v>0.02</v>
      </c>
      <c r="I572" s="85">
        <v>0.01</v>
      </c>
      <c r="J572">
        <v>53</v>
      </c>
      <c r="K572" t="s">
        <v>8972</v>
      </c>
    </row>
    <row r="573" spans="1:11">
      <c r="A573" t="s">
        <v>14641</v>
      </c>
      <c r="B573" t="s">
        <v>11761</v>
      </c>
      <c r="C573" t="s">
        <v>127</v>
      </c>
      <c r="D573" t="s">
        <v>8992</v>
      </c>
      <c r="E573" s="15">
        <v>45927</v>
      </c>
      <c r="F573" s="15">
        <v>45930</v>
      </c>
      <c r="G573">
        <v>51</v>
      </c>
      <c r="H573" s="85">
        <v>0.03</v>
      </c>
      <c r="I573" s="85">
        <v>1.4999999999999999E-2</v>
      </c>
      <c r="J573">
        <v>53</v>
      </c>
      <c r="K573" t="s">
        <v>8972</v>
      </c>
    </row>
    <row r="574" spans="1:11">
      <c r="A574" t="s">
        <v>14642</v>
      </c>
      <c r="B574" t="s">
        <v>11764</v>
      </c>
      <c r="C574" t="s">
        <v>130</v>
      </c>
      <c r="D574" t="s">
        <v>8994</v>
      </c>
      <c r="E574" s="15">
        <v>45928</v>
      </c>
      <c r="F574" s="15">
        <v>45929</v>
      </c>
      <c r="G574">
        <v>52</v>
      </c>
      <c r="H574" s="85">
        <v>0.01</v>
      </c>
      <c r="I574" s="85">
        <v>5.0000000000000001E-3</v>
      </c>
      <c r="J574">
        <v>54</v>
      </c>
      <c r="K574" t="s">
        <v>8972</v>
      </c>
    </row>
    <row r="575" spans="1:11">
      <c r="A575" t="s">
        <v>14643</v>
      </c>
      <c r="B575" t="s">
        <v>11767</v>
      </c>
      <c r="C575" t="s">
        <v>130</v>
      </c>
      <c r="D575" t="s">
        <v>8996</v>
      </c>
      <c r="E575" s="15">
        <v>45901</v>
      </c>
      <c r="F575" s="15">
        <v>45903</v>
      </c>
      <c r="G575">
        <v>52</v>
      </c>
      <c r="H575" s="85">
        <v>0.02</v>
      </c>
      <c r="I575" s="85">
        <v>0.01</v>
      </c>
      <c r="J575">
        <v>54</v>
      </c>
      <c r="K575" t="s">
        <v>8972</v>
      </c>
    </row>
    <row r="576" spans="1:11">
      <c r="A576" t="s">
        <v>14644</v>
      </c>
      <c r="B576" t="s">
        <v>11770</v>
      </c>
      <c r="C576" t="s">
        <v>130</v>
      </c>
      <c r="D576" t="s">
        <v>8998</v>
      </c>
      <c r="E576" s="15">
        <v>45902</v>
      </c>
      <c r="F576" s="15">
        <v>45905</v>
      </c>
      <c r="G576">
        <v>53</v>
      </c>
      <c r="H576" s="85">
        <v>0.03</v>
      </c>
      <c r="I576" s="85">
        <v>1.4999999999999999E-2</v>
      </c>
      <c r="J576">
        <v>55</v>
      </c>
      <c r="K576" t="s">
        <v>8972</v>
      </c>
    </row>
    <row r="577" spans="1:11">
      <c r="A577" t="s">
        <v>14645</v>
      </c>
      <c r="B577" t="s">
        <v>11773</v>
      </c>
      <c r="C577" t="s">
        <v>133</v>
      </c>
      <c r="D577" t="s">
        <v>9000</v>
      </c>
      <c r="E577" s="15">
        <v>45903</v>
      </c>
      <c r="F577" s="15">
        <v>45904</v>
      </c>
      <c r="G577">
        <v>212</v>
      </c>
      <c r="H577" s="85">
        <v>0.01</v>
      </c>
      <c r="I577" s="85">
        <v>5.0000000000000001E-3</v>
      </c>
      <c r="J577">
        <v>220</v>
      </c>
      <c r="K577" t="s">
        <v>8972</v>
      </c>
    </row>
    <row r="578" spans="1:11">
      <c r="A578" t="s">
        <v>14646</v>
      </c>
      <c r="B578" t="s">
        <v>11776</v>
      </c>
      <c r="C578" t="s">
        <v>133</v>
      </c>
      <c r="D578" t="s">
        <v>9002</v>
      </c>
      <c r="E578" s="15">
        <v>45904</v>
      </c>
      <c r="F578" s="15">
        <v>45906</v>
      </c>
      <c r="G578">
        <v>214</v>
      </c>
      <c r="H578" s="85">
        <v>0.02</v>
      </c>
      <c r="I578" s="85">
        <v>0.01</v>
      </c>
      <c r="J578">
        <v>223</v>
      </c>
      <c r="K578" t="s">
        <v>8972</v>
      </c>
    </row>
    <row r="579" spans="1:11">
      <c r="A579" t="s">
        <v>14647</v>
      </c>
      <c r="B579" t="s">
        <v>11779</v>
      </c>
      <c r="C579" t="s">
        <v>133</v>
      </c>
      <c r="D579" t="s">
        <v>8971</v>
      </c>
      <c r="E579" s="15">
        <v>45905</v>
      </c>
      <c r="F579" s="15">
        <v>45908</v>
      </c>
      <c r="G579">
        <v>216</v>
      </c>
      <c r="H579" s="85">
        <v>0.03</v>
      </c>
      <c r="I579" s="85">
        <v>1.4999999999999999E-2</v>
      </c>
      <c r="J579">
        <v>225</v>
      </c>
      <c r="K579" t="s">
        <v>8972</v>
      </c>
    </row>
    <row r="580" spans="1:11">
      <c r="A580" t="s">
        <v>14648</v>
      </c>
      <c r="B580" t="s">
        <v>11782</v>
      </c>
      <c r="C580" t="s">
        <v>134</v>
      </c>
      <c r="D580" t="s">
        <v>8974</v>
      </c>
      <c r="E580" s="15">
        <v>45906</v>
      </c>
      <c r="F580" s="15">
        <v>45907</v>
      </c>
      <c r="G580">
        <v>218</v>
      </c>
      <c r="H580" s="85">
        <v>0.01</v>
      </c>
      <c r="I580" s="85">
        <v>5.0000000000000001E-3</v>
      </c>
      <c r="J580">
        <v>227</v>
      </c>
      <c r="K580" t="s">
        <v>8972</v>
      </c>
    </row>
    <row r="581" spans="1:11">
      <c r="A581" t="s">
        <v>14649</v>
      </c>
      <c r="B581" t="s">
        <v>11785</v>
      </c>
      <c r="C581" t="s">
        <v>134</v>
      </c>
      <c r="D581" t="s">
        <v>8976</v>
      </c>
      <c r="E581" s="15">
        <v>45907</v>
      </c>
      <c r="F581" s="15">
        <v>45909</v>
      </c>
      <c r="G581">
        <v>180</v>
      </c>
      <c r="H581" s="85">
        <v>0.02</v>
      </c>
      <c r="I581" s="85">
        <v>0.01</v>
      </c>
      <c r="J581">
        <v>187</v>
      </c>
      <c r="K581" t="s">
        <v>8972</v>
      </c>
    </row>
    <row r="582" spans="1:11">
      <c r="A582" t="s">
        <v>14650</v>
      </c>
      <c r="B582" t="s">
        <v>11788</v>
      </c>
      <c r="C582" t="s">
        <v>134</v>
      </c>
      <c r="D582" t="s">
        <v>8978</v>
      </c>
      <c r="E582" s="15">
        <v>45908</v>
      </c>
      <c r="F582" s="15">
        <v>45911</v>
      </c>
      <c r="G582">
        <v>182</v>
      </c>
      <c r="H582" s="85">
        <v>0.03</v>
      </c>
      <c r="I582" s="85">
        <v>1.4999999999999999E-2</v>
      </c>
      <c r="J582">
        <v>189</v>
      </c>
      <c r="K582" t="s">
        <v>8972</v>
      </c>
    </row>
    <row r="583" spans="1:11">
      <c r="A583" t="s">
        <v>14651</v>
      </c>
      <c r="B583" t="s">
        <v>11791</v>
      </c>
      <c r="C583" t="s">
        <v>135</v>
      </c>
      <c r="D583" t="s">
        <v>8980</v>
      </c>
      <c r="E583" s="15">
        <v>45909</v>
      </c>
      <c r="F583" s="15">
        <v>45910</v>
      </c>
      <c r="G583">
        <v>184</v>
      </c>
      <c r="H583" s="85">
        <v>0.01</v>
      </c>
      <c r="I583" s="85">
        <v>5.0000000000000001E-3</v>
      </c>
      <c r="J583">
        <v>191</v>
      </c>
      <c r="K583" t="s">
        <v>8972</v>
      </c>
    </row>
    <row r="584" spans="1:11">
      <c r="A584" t="s">
        <v>14652</v>
      </c>
      <c r="B584" t="s">
        <v>11794</v>
      </c>
      <c r="C584" t="s">
        <v>135</v>
      </c>
      <c r="D584" t="s">
        <v>8982</v>
      </c>
      <c r="E584" s="15">
        <v>45910</v>
      </c>
      <c r="F584" s="15">
        <v>45912</v>
      </c>
      <c r="G584">
        <v>186</v>
      </c>
      <c r="H584" s="85">
        <v>0.02</v>
      </c>
      <c r="I584" s="85">
        <v>0.01</v>
      </c>
      <c r="J584">
        <v>193</v>
      </c>
      <c r="K584" t="s">
        <v>8972</v>
      </c>
    </row>
    <row r="585" spans="1:11">
      <c r="A585" t="s">
        <v>14653</v>
      </c>
      <c r="B585" t="s">
        <v>11797</v>
      </c>
      <c r="C585" t="s">
        <v>135</v>
      </c>
      <c r="D585" t="s">
        <v>8984</v>
      </c>
      <c r="E585" s="15">
        <v>45911</v>
      </c>
      <c r="F585" s="15">
        <v>45914</v>
      </c>
      <c r="G585">
        <v>188</v>
      </c>
      <c r="H585" s="85">
        <v>0.03</v>
      </c>
      <c r="I585" s="85">
        <v>1.4999999999999999E-2</v>
      </c>
      <c r="J585">
        <v>196</v>
      </c>
      <c r="K585" t="s">
        <v>8972</v>
      </c>
    </row>
    <row r="586" spans="1:11">
      <c r="A586" t="s">
        <v>14654</v>
      </c>
      <c r="B586" t="s">
        <v>11800</v>
      </c>
      <c r="C586" t="s">
        <v>136</v>
      </c>
      <c r="D586" t="s">
        <v>8986</v>
      </c>
      <c r="E586" s="15">
        <v>45912</v>
      </c>
      <c r="F586" s="15">
        <v>45913</v>
      </c>
      <c r="G586">
        <v>190</v>
      </c>
      <c r="H586" s="85">
        <v>0.01</v>
      </c>
      <c r="I586" s="85">
        <v>5.0000000000000001E-3</v>
      </c>
      <c r="J586">
        <v>198</v>
      </c>
      <c r="K586" t="s">
        <v>8972</v>
      </c>
    </row>
    <row r="587" spans="1:11">
      <c r="A587" t="s">
        <v>14655</v>
      </c>
      <c r="B587" t="s">
        <v>11803</v>
      </c>
      <c r="C587" t="s">
        <v>136</v>
      </c>
      <c r="D587" t="s">
        <v>8988</v>
      </c>
      <c r="E587" s="15">
        <v>45913</v>
      </c>
      <c r="F587" s="15">
        <v>45915</v>
      </c>
      <c r="G587">
        <v>192</v>
      </c>
      <c r="H587" s="85">
        <v>0.02</v>
      </c>
      <c r="I587" s="85">
        <v>0.01</v>
      </c>
      <c r="J587">
        <v>200</v>
      </c>
      <c r="K587" t="s">
        <v>8972</v>
      </c>
    </row>
    <row r="588" spans="1:11">
      <c r="A588" t="s">
        <v>14656</v>
      </c>
      <c r="B588" t="s">
        <v>11806</v>
      </c>
      <c r="C588" t="s">
        <v>136</v>
      </c>
      <c r="D588" t="s">
        <v>8990</v>
      </c>
      <c r="E588" s="15">
        <v>45914</v>
      </c>
      <c r="F588" s="15">
        <v>45917</v>
      </c>
      <c r="G588">
        <v>194</v>
      </c>
      <c r="H588" s="85">
        <v>0.03</v>
      </c>
      <c r="I588" s="85">
        <v>1.4999999999999999E-2</v>
      </c>
      <c r="J588">
        <v>202</v>
      </c>
      <c r="K588" t="s">
        <v>8972</v>
      </c>
    </row>
    <row r="589" spans="1:11">
      <c r="A589" t="s">
        <v>14657</v>
      </c>
      <c r="B589" t="s">
        <v>11809</v>
      </c>
      <c r="C589" t="s">
        <v>137</v>
      </c>
      <c r="D589" t="s">
        <v>8992</v>
      </c>
      <c r="E589" s="15">
        <v>45915</v>
      </c>
      <c r="F589" s="15">
        <v>45916</v>
      </c>
      <c r="G589">
        <v>196</v>
      </c>
      <c r="H589" s="85">
        <v>0.01</v>
      </c>
      <c r="I589" s="85">
        <v>5.0000000000000001E-3</v>
      </c>
      <c r="J589">
        <v>204</v>
      </c>
      <c r="K589" t="s">
        <v>8972</v>
      </c>
    </row>
    <row r="590" spans="1:11">
      <c r="A590" t="s">
        <v>14658</v>
      </c>
      <c r="B590" t="s">
        <v>11812</v>
      </c>
      <c r="C590" t="s">
        <v>137</v>
      </c>
      <c r="D590" t="s">
        <v>8994</v>
      </c>
      <c r="E590" s="15">
        <v>45916</v>
      </c>
      <c r="F590" s="15">
        <v>45918</v>
      </c>
      <c r="G590">
        <v>198</v>
      </c>
      <c r="H590" s="85">
        <v>0.02</v>
      </c>
      <c r="I590" s="85">
        <v>0.01</v>
      </c>
      <c r="J590">
        <v>206</v>
      </c>
      <c r="K590" t="s">
        <v>8972</v>
      </c>
    </row>
    <row r="591" spans="1:11">
      <c r="A591" t="s">
        <v>14659</v>
      </c>
      <c r="B591" t="s">
        <v>11815</v>
      </c>
      <c r="C591" t="s">
        <v>137</v>
      </c>
      <c r="D591" t="s">
        <v>8996</v>
      </c>
      <c r="E591" s="15">
        <v>45917</v>
      </c>
      <c r="F591" s="15">
        <v>45920</v>
      </c>
      <c r="G591">
        <v>200</v>
      </c>
      <c r="H591" s="85">
        <v>0.03</v>
      </c>
      <c r="I591" s="85">
        <v>1.4999999999999999E-2</v>
      </c>
      <c r="J591">
        <v>208</v>
      </c>
      <c r="K591" t="s">
        <v>8972</v>
      </c>
    </row>
    <row r="592" spans="1:11">
      <c r="A592" t="s">
        <v>14660</v>
      </c>
      <c r="B592" t="s">
        <v>11818</v>
      </c>
      <c r="C592" t="s">
        <v>138</v>
      </c>
      <c r="D592" t="s">
        <v>8998</v>
      </c>
      <c r="E592" s="15">
        <v>45918</v>
      </c>
      <c r="F592" s="15">
        <v>45919</v>
      </c>
      <c r="G592">
        <v>202</v>
      </c>
      <c r="H592" s="85">
        <v>0.01</v>
      </c>
      <c r="I592" s="85">
        <v>5.0000000000000001E-3</v>
      </c>
      <c r="J592">
        <v>210</v>
      </c>
      <c r="K592" t="s">
        <v>8972</v>
      </c>
    </row>
    <row r="593" spans="1:11">
      <c r="A593" t="s">
        <v>14661</v>
      </c>
      <c r="B593" t="s">
        <v>11821</v>
      </c>
      <c r="C593" t="s">
        <v>138</v>
      </c>
      <c r="D593" t="s">
        <v>9000</v>
      </c>
      <c r="E593" s="15">
        <v>45919</v>
      </c>
      <c r="F593" s="15">
        <v>45921</v>
      </c>
      <c r="G593">
        <v>204</v>
      </c>
      <c r="H593" s="85">
        <v>0.02</v>
      </c>
      <c r="I593" s="85">
        <v>0.01</v>
      </c>
      <c r="J593">
        <v>212</v>
      </c>
      <c r="K593" t="s">
        <v>8972</v>
      </c>
    </row>
    <row r="594" spans="1:11">
      <c r="A594" t="s">
        <v>14662</v>
      </c>
      <c r="B594" t="s">
        <v>11824</v>
      </c>
      <c r="C594" t="s">
        <v>138</v>
      </c>
      <c r="D594" t="s">
        <v>9002</v>
      </c>
      <c r="E594" s="15">
        <v>45920</v>
      </c>
      <c r="F594" s="15">
        <v>45923</v>
      </c>
      <c r="G594">
        <v>206</v>
      </c>
      <c r="H594" s="85">
        <v>0.03</v>
      </c>
      <c r="I594" s="85">
        <v>1.4999999999999999E-2</v>
      </c>
      <c r="J594">
        <v>214</v>
      </c>
      <c r="K594" t="s">
        <v>8972</v>
      </c>
    </row>
    <row r="595" spans="1:11">
      <c r="A595" t="s">
        <v>14663</v>
      </c>
      <c r="B595" t="s">
        <v>11827</v>
      </c>
      <c r="C595" t="s">
        <v>139</v>
      </c>
      <c r="D595" t="s">
        <v>8971</v>
      </c>
      <c r="E595" s="15">
        <v>45921</v>
      </c>
      <c r="F595" s="15">
        <v>45922</v>
      </c>
      <c r="G595">
        <v>208</v>
      </c>
      <c r="H595" s="85">
        <v>0.01</v>
      </c>
      <c r="I595" s="85">
        <v>5.0000000000000001E-3</v>
      </c>
      <c r="J595">
        <v>216</v>
      </c>
      <c r="K595" t="s">
        <v>8972</v>
      </c>
    </row>
    <row r="596" spans="1:11">
      <c r="A596" t="s">
        <v>14664</v>
      </c>
      <c r="B596" t="s">
        <v>11830</v>
      </c>
      <c r="C596" t="s">
        <v>139</v>
      </c>
      <c r="D596" t="s">
        <v>8974</v>
      </c>
      <c r="E596" s="15">
        <v>45922</v>
      </c>
      <c r="F596" s="15">
        <v>45924</v>
      </c>
      <c r="G596">
        <v>210</v>
      </c>
      <c r="H596" s="85">
        <v>0.02</v>
      </c>
      <c r="I596" s="85">
        <v>0.01</v>
      </c>
      <c r="J596">
        <v>218</v>
      </c>
      <c r="K596" t="s">
        <v>8972</v>
      </c>
    </row>
    <row r="597" spans="1:11">
      <c r="A597" t="s">
        <v>14665</v>
      </c>
      <c r="B597" t="s">
        <v>11832</v>
      </c>
      <c r="C597" t="s">
        <v>139</v>
      </c>
      <c r="D597" t="s">
        <v>8976</v>
      </c>
      <c r="E597" s="15">
        <v>45923</v>
      </c>
      <c r="F597" s="15">
        <v>45926</v>
      </c>
      <c r="G597">
        <v>212</v>
      </c>
      <c r="H597" s="85">
        <v>0.03</v>
      </c>
      <c r="I597" s="85">
        <v>1.4999999999999999E-2</v>
      </c>
      <c r="J597">
        <v>220</v>
      </c>
      <c r="K597" t="s">
        <v>8972</v>
      </c>
    </row>
    <row r="598" spans="1:11">
      <c r="A598" t="s">
        <v>14666</v>
      </c>
      <c r="B598" t="s">
        <v>11835</v>
      </c>
      <c r="C598" t="s">
        <v>140</v>
      </c>
      <c r="D598" t="s">
        <v>8978</v>
      </c>
      <c r="E598" s="15">
        <v>45924</v>
      </c>
      <c r="F598" s="15">
        <v>45925</v>
      </c>
      <c r="G598">
        <v>214</v>
      </c>
      <c r="H598" s="85">
        <v>0.01</v>
      </c>
      <c r="I598" s="85">
        <v>5.0000000000000001E-3</v>
      </c>
      <c r="J598">
        <v>223</v>
      </c>
      <c r="K598" t="s">
        <v>8972</v>
      </c>
    </row>
    <row r="599" spans="1:11">
      <c r="A599" t="s">
        <v>14667</v>
      </c>
      <c r="B599" t="s">
        <v>11838</v>
      </c>
      <c r="C599" t="s">
        <v>140</v>
      </c>
      <c r="D599" t="s">
        <v>8980</v>
      </c>
      <c r="E599" s="15">
        <v>45925</v>
      </c>
      <c r="F599" s="15">
        <v>45927</v>
      </c>
      <c r="G599">
        <v>216</v>
      </c>
      <c r="H599" s="85">
        <v>0.02</v>
      </c>
      <c r="I599" s="85">
        <v>0.01</v>
      </c>
      <c r="J599">
        <v>225</v>
      </c>
      <c r="K599" t="s">
        <v>8972</v>
      </c>
    </row>
    <row r="600" spans="1:11">
      <c r="A600" t="s">
        <v>14668</v>
      </c>
      <c r="B600" t="s">
        <v>11841</v>
      </c>
      <c r="C600" t="s">
        <v>140</v>
      </c>
      <c r="D600" t="s">
        <v>8982</v>
      </c>
      <c r="E600" s="15">
        <v>45926</v>
      </c>
      <c r="F600" s="15">
        <v>45929</v>
      </c>
      <c r="G600">
        <v>218</v>
      </c>
      <c r="H600" s="85">
        <v>0.03</v>
      </c>
      <c r="I600" s="85">
        <v>1.4999999999999999E-2</v>
      </c>
      <c r="J600">
        <v>227</v>
      </c>
      <c r="K600" t="s">
        <v>8972</v>
      </c>
    </row>
    <row r="601" spans="1:11">
      <c r="A601" t="s">
        <v>14669</v>
      </c>
      <c r="B601" t="s">
        <v>11844</v>
      </c>
      <c r="C601" t="s">
        <v>141</v>
      </c>
      <c r="D601" t="s">
        <v>8984</v>
      </c>
      <c r="E601" s="15">
        <v>45927</v>
      </c>
      <c r="F601" s="15">
        <v>45928</v>
      </c>
      <c r="G601">
        <v>45</v>
      </c>
      <c r="H601" s="85">
        <v>0.01</v>
      </c>
      <c r="I601" s="85">
        <v>5.0000000000000001E-3</v>
      </c>
      <c r="J601">
        <v>47</v>
      </c>
      <c r="K601" t="s">
        <v>8972</v>
      </c>
    </row>
    <row r="602" spans="1:11">
      <c r="A602" t="s">
        <v>14670</v>
      </c>
      <c r="B602" t="s">
        <v>11847</v>
      </c>
      <c r="C602" t="s">
        <v>141</v>
      </c>
      <c r="D602" t="s">
        <v>8986</v>
      </c>
      <c r="E602" s="15">
        <v>45928</v>
      </c>
      <c r="F602" s="15">
        <v>45930</v>
      </c>
      <c r="G602">
        <v>46</v>
      </c>
      <c r="H602" s="85">
        <v>0.02</v>
      </c>
      <c r="I602" s="85">
        <v>0.01</v>
      </c>
      <c r="J602">
        <v>48</v>
      </c>
      <c r="K602" t="s">
        <v>8972</v>
      </c>
    </row>
    <row r="603" spans="1:11">
      <c r="A603" t="s">
        <v>14671</v>
      </c>
      <c r="B603" t="s">
        <v>11850</v>
      </c>
      <c r="C603" t="s">
        <v>141</v>
      </c>
      <c r="D603" t="s">
        <v>8988</v>
      </c>
      <c r="E603" s="15">
        <v>45901</v>
      </c>
      <c r="F603" s="15">
        <v>45904</v>
      </c>
      <c r="G603">
        <v>46</v>
      </c>
      <c r="H603" s="85">
        <v>0.03</v>
      </c>
      <c r="I603" s="85">
        <v>1.4999999999999999E-2</v>
      </c>
      <c r="J603">
        <v>48</v>
      </c>
      <c r="K603" t="s">
        <v>8972</v>
      </c>
    </row>
    <row r="604" spans="1:11">
      <c r="A604" t="s">
        <v>14672</v>
      </c>
      <c r="B604" t="s">
        <v>11852</v>
      </c>
      <c r="C604" t="s">
        <v>142</v>
      </c>
      <c r="D604" t="s">
        <v>8990</v>
      </c>
      <c r="E604" s="15">
        <v>45902</v>
      </c>
      <c r="F604" s="15">
        <v>45903</v>
      </c>
      <c r="G604">
        <v>47</v>
      </c>
      <c r="H604" s="85">
        <v>0.01</v>
      </c>
      <c r="I604" s="85">
        <v>5.0000000000000001E-3</v>
      </c>
      <c r="J604">
        <v>49</v>
      </c>
      <c r="K604" t="s">
        <v>8972</v>
      </c>
    </row>
    <row r="605" spans="1:11">
      <c r="A605" t="s">
        <v>14673</v>
      </c>
      <c r="B605" t="s">
        <v>11855</v>
      </c>
      <c r="C605" t="s">
        <v>142</v>
      </c>
      <c r="D605" t="s">
        <v>8992</v>
      </c>
      <c r="E605" s="15">
        <v>45903</v>
      </c>
      <c r="F605" s="15">
        <v>45905</v>
      </c>
      <c r="G605">
        <v>47</v>
      </c>
      <c r="H605" s="85">
        <v>0.02</v>
      </c>
      <c r="I605" s="85">
        <v>0.01</v>
      </c>
      <c r="J605">
        <v>49</v>
      </c>
      <c r="K605" t="s">
        <v>8972</v>
      </c>
    </row>
    <row r="606" spans="1:11">
      <c r="A606" t="s">
        <v>14674</v>
      </c>
      <c r="B606" t="s">
        <v>11858</v>
      </c>
      <c r="C606" t="s">
        <v>142</v>
      </c>
      <c r="D606" t="s">
        <v>8994</v>
      </c>
      <c r="E606" s="15">
        <v>45904</v>
      </c>
      <c r="F606" s="15">
        <v>45907</v>
      </c>
      <c r="G606">
        <v>48</v>
      </c>
      <c r="H606" s="85">
        <v>0.03</v>
      </c>
      <c r="I606" s="85">
        <v>1.4999999999999999E-2</v>
      </c>
      <c r="J606">
        <v>50</v>
      </c>
      <c r="K606" t="s">
        <v>8972</v>
      </c>
    </row>
    <row r="607" spans="1:11">
      <c r="A607" t="s">
        <v>14675</v>
      </c>
      <c r="B607" t="s">
        <v>11683</v>
      </c>
      <c r="C607" t="s">
        <v>143</v>
      </c>
      <c r="D607" t="s">
        <v>8996</v>
      </c>
      <c r="E607" s="15">
        <v>45905</v>
      </c>
      <c r="F607" s="15">
        <v>45906</v>
      </c>
      <c r="G607">
        <v>192</v>
      </c>
      <c r="H607" s="85">
        <v>0.01</v>
      </c>
      <c r="I607" s="85">
        <v>5.0000000000000001E-3</v>
      </c>
      <c r="J607">
        <v>200</v>
      </c>
      <c r="K607" t="s">
        <v>8972</v>
      </c>
    </row>
    <row r="608" spans="1:11">
      <c r="A608" t="s">
        <v>14676</v>
      </c>
      <c r="B608" t="s">
        <v>11686</v>
      </c>
      <c r="C608" t="s">
        <v>143</v>
      </c>
      <c r="D608" t="s">
        <v>8998</v>
      </c>
      <c r="E608" s="15">
        <v>45906</v>
      </c>
      <c r="F608" s="15">
        <v>45908</v>
      </c>
      <c r="G608">
        <v>194</v>
      </c>
      <c r="H608" s="85">
        <v>0.02</v>
      </c>
      <c r="I608" s="85">
        <v>0.01</v>
      </c>
      <c r="J608">
        <v>202</v>
      </c>
      <c r="K608" t="s">
        <v>8972</v>
      </c>
    </row>
    <row r="609" spans="1:11">
      <c r="A609" t="s">
        <v>14677</v>
      </c>
      <c r="B609" t="s">
        <v>11689</v>
      </c>
      <c r="C609" t="s">
        <v>143</v>
      </c>
      <c r="D609" t="s">
        <v>9000</v>
      </c>
      <c r="E609" s="15">
        <v>45907</v>
      </c>
      <c r="F609" s="15">
        <v>45910</v>
      </c>
      <c r="G609">
        <v>196</v>
      </c>
      <c r="H609" s="85">
        <v>0.03</v>
      </c>
      <c r="I609" s="85">
        <v>1.4999999999999999E-2</v>
      </c>
      <c r="J609">
        <v>204</v>
      </c>
      <c r="K609" t="s">
        <v>8972</v>
      </c>
    </row>
    <row r="610" spans="1:11">
      <c r="A610" t="s">
        <v>14678</v>
      </c>
      <c r="B610" t="s">
        <v>11692</v>
      </c>
      <c r="C610" t="s">
        <v>144</v>
      </c>
      <c r="D610" t="s">
        <v>9002</v>
      </c>
      <c r="E610" s="15">
        <v>45908</v>
      </c>
      <c r="F610" s="15">
        <v>45909</v>
      </c>
      <c r="G610">
        <v>198</v>
      </c>
      <c r="H610" s="85">
        <v>0.01</v>
      </c>
      <c r="I610" s="85">
        <v>5.0000000000000001E-3</v>
      </c>
      <c r="J610">
        <v>206</v>
      </c>
      <c r="K610" t="s">
        <v>8972</v>
      </c>
    </row>
    <row r="611" spans="1:11">
      <c r="A611" t="s">
        <v>14679</v>
      </c>
      <c r="B611" t="s">
        <v>11695</v>
      </c>
      <c r="C611" t="s">
        <v>144</v>
      </c>
      <c r="D611" t="s">
        <v>8971</v>
      </c>
      <c r="E611" s="15">
        <v>45909</v>
      </c>
      <c r="F611" s="15">
        <v>45911</v>
      </c>
      <c r="G611">
        <v>200</v>
      </c>
      <c r="H611" s="85">
        <v>0.02</v>
      </c>
      <c r="I611" s="85">
        <v>0.01</v>
      </c>
      <c r="J611">
        <v>208</v>
      </c>
      <c r="K611" t="s">
        <v>8972</v>
      </c>
    </row>
    <row r="612" spans="1:11">
      <c r="A612" t="s">
        <v>14680</v>
      </c>
      <c r="B612" t="s">
        <v>11698</v>
      </c>
      <c r="C612" t="s">
        <v>144</v>
      </c>
      <c r="D612" t="s">
        <v>8974</v>
      </c>
      <c r="E612" s="15">
        <v>45910</v>
      </c>
      <c r="F612" s="15">
        <v>45913</v>
      </c>
      <c r="G612">
        <v>202</v>
      </c>
      <c r="H612" s="85">
        <v>0.03</v>
      </c>
      <c r="I612" s="85">
        <v>1.4999999999999999E-2</v>
      </c>
      <c r="J612">
        <v>210</v>
      </c>
      <c r="K612" t="s">
        <v>8972</v>
      </c>
    </row>
    <row r="613" spans="1:11">
      <c r="A613" t="s">
        <v>14681</v>
      </c>
      <c r="B613" t="s">
        <v>11701</v>
      </c>
      <c r="C613" t="s">
        <v>145</v>
      </c>
      <c r="D613" t="s">
        <v>8976</v>
      </c>
      <c r="E613" s="15">
        <v>45911</v>
      </c>
      <c r="F613" s="15">
        <v>45912</v>
      </c>
      <c r="G613">
        <v>204</v>
      </c>
      <c r="H613" s="85">
        <v>0.01</v>
      </c>
      <c r="I613" s="85">
        <v>5.0000000000000001E-3</v>
      </c>
      <c r="J613">
        <v>212</v>
      </c>
      <c r="K613" t="s">
        <v>8972</v>
      </c>
    </row>
    <row r="614" spans="1:11">
      <c r="A614" t="s">
        <v>14682</v>
      </c>
      <c r="B614" t="s">
        <v>11704</v>
      </c>
      <c r="C614" t="s">
        <v>145</v>
      </c>
      <c r="D614" t="s">
        <v>8978</v>
      </c>
      <c r="E614" s="15">
        <v>45912</v>
      </c>
      <c r="F614" s="15">
        <v>45914</v>
      </c>
      <c r="G614">
        <v>206</v>
      </c>
      <c r="H614" s="85">
        <v>0.02</v>
      </c>
      <c r="I614" s="85">
        <v>0.01</v>
      </c>
      <c r="J614">
        <v>214</v>
      </c>
      <c r="K614" t="s">
        <v>8972</v>
      </c>
    </row>
    <row r="615" spans="1:11">
      <c r="A615" t="s">
        <v>14683</v>
      </c>
      <c r="B615" t="s">
        <v>11707</v>
      </c>
      <c r="C615" t="s">
        <v>145</v>
      </c>
      <c r="D615" t="s">
        <v>8980</v>
      </c>
      <c r="E615" s="15">
        <v>45913</v>
      </c>
      <c r="F615" s="15">
        <v>45916</v>
      </c>
      <c r="G615">
        <v>208</v>
      </c>
      <c r="H615" s="85">
        <v>0.03</v>
      </c>
      <c r="I615" s="85">
        <v>1.4999999999999999E-2</v>
      </c>
      <c r="J615">
        <v>216</v>
      </c>
      <c r="K615" t="s">
        <v>8972</v>
      </c>
    </row>
    <row r="616" spans="1:11">
      <c r="A616" t="s">
        <v>14684</v>
      </c>
      <c r="B616" t="s">
        <v>11710</v>
      </c>
      <c r="C616" t="s">
        <v>146</v>
      </c>
      <c r="D616" t="s">
        <v>8982</v>
      </c>
      <c r="E616" s="15">
        <v>45914</v>
      </c>
      <c r="F616" s="15">
        <v>45915</v>
      </c>
      <c r="G616">
        <v>210</v>
      </c>
      <c r="H616" s="85">
        <v>0.01</v>
      </c>
      <c r="I616" s="85">
        <v>5.0000000000000001E-3</v>
      </c>
      <c r="J616">
        <v>218</v>
      </c>
      <c r="K616" t="s">
        <v>8972</v>
      </c>
    </row>
    <row r="617" spans="1:11">
      <c r="A617" t="s">
        <v>14685</v>
      </c>
      <c r="B617" t="s">
        <v>11713</v>
      </c>
      <c r="C617" t="s">
        <v>146</v>
      </c>
      <c r="D617" t="s">
        <v>8984</v>
      </c>
      <c r="E617" s="15">
        <v>45915</v>
      </c>
      <c r="F617" s="15">
        <v>45917</v>
      </c>
      <c r="G617">
        <v>212</v>
      </c>
      <c r="H617" s="85">
        <v>0.02</v>
      </c>
      <c r="I617" s="85">
        <v>0.01</v>
      </c>
      <c r="J617">
        <v>220</v>
      </c>
      <c r="K617" t="s">
        <v>8972</v>
      </c>
    </row>
    <row r="618" spans="1:11">
      <c r="A618" t="s">
        <v>14686</v>
      </c>
      <c r="B618" t="s">
        <v>11716</v>
      </c>
      <c r="C618" t="s">
        <v>146</v>
      </c>
      <c r="D618" t="s">
        <v>8986</v>
      </c>
      <c r="E618" s="15">
        <v>45916</v>
      </c>
      <c r="F618" s="15">
        <v>45919</v>
      </c>
      <c r="G618">
        <v>214</v>
      </c>
      <c r="H618" s="85">
        <v>0.03</v>
      </c>
      <c r="I618" s="85">
        <v>1.4999999999999999E-2</v>
      </c>
      <c r="J618">
        <v>223</v>
      </c>
      <c r="K618" t="s">
        <v>8972</v>
      </c>
    </row>
    <row r="619" spans="1:11">
      <c r="A619" t="s">
        <v>14687</v>
      </c>
      <c r="B619" t="s">
        <v>11719</v>
      </c>
      <c r="C619" t="s">
        <v>147</v>
      </c>
      <c r="D619" t="s">
        <v>8988</v>
      </c>
      <c r="E619" s="15">
        <v>45917</v>
      </c>
      <c r="F619" s="15">
        <v>45918</v>
      </c>
      <c r="G619">
        <v>216</v>
      </c>
      <c r="H619" s="85">
        <v>0.01</v>
      </c>
      <c r="I619" s="85">
        <v>5.0000000000000001E-3</v>
      </c>
      <c r="J619">
        <v>225</v>
      </c>
      <c r="K619" t="s">
        <v>8972</v>
      </c>
    </row>
    <row r="620" spans="1:11">
      <c r="A620" t="s">
        <v>14688</v>
      </c>
      <c r="B620" t="s">
        <v>11722</v>
      </c>
      <c r="C620" t="s">
        <v>147</v>
      </c>
      <c r="D620" t="s">
        <v>8990</v>
      </c>
      <c r="E620" s="15">
        <v>45918</v>
      </c>
      <c r="F620" s="15">
        <v>45920</v>
      </c>
      <c r="G620">
        <v>218</v>
      </c>
      <c r="H620" s="85">
        <v>0.02</v>
      </c>
      <c r="I620" s="85">
        <v>0.01</v>
      </c>
      <c r="J620">
        <v>227</v>
      </c>
      <c r="K620" t="s">
        <v>8972</v>
      </c>
    </row>
    <row r="621" spans="1:11">
      <c r="A621" t="s">
        <v>14689</v>
      </c>
      <c r="B621" t="s">
        <v>11725</v>
      </c>
      <c r="C621" t="s">
        <v>147</v>
      </c>
      <c r="D621" t="s">
        <v>8992</v>
      </c>
      <c r="E621" s="15">
        <v>45919</v>
      </c>
      <c r="F621" s="15">
        <v>45922</v>
      </c>
      <c r="G621">
        <v>180</v>
      </c>
      <c r="H621" s="85">
        <v>0.03</v>
      </c>
      <c r="I621" s="85">
        <v>1.4999999999999999E-2</v>
      </c>
      <c r="J621">
        <v>187</v>
      </c>
      <c r="K621" t="s">
        <v>8972</v>
      </c>
    </row>
    <row r="622" spans="1:11">
      <c r="A622" t="s">
        <v>14690</v>
      </c>
      <c r="B622" t="s">
        <v>11728</v>
      </c>
      <c r="C622" t="s">
        <v>148</v>
      </c>
      <c r="D622" t="s">
        <v>8994</v>
      </c>
      <c r="E622" s="15">
        <v>45920</v>
      </c>
      <c r="F622" s="15">
        <v>45921</v>
      </c>
      <c r="G622">
        <v>182</v>
      </c>
      <c r="H622" s="85">
        <v>0.01</v>
      </c>
      <c r="I622" s="85">
        <v>5.0000000000000001E-3</v>
      </c>
      <c r="J622">
        <v>189</v>
      </c>
      <c r="K622" t="s">
        <v>8972</v>
      </c>
    </row>
    <row r="623" spans="1:11">
      <c r="A623" t="s">
        <v>14691</v>
      </c>
      <c r="B623" t="s">
        <v>11731</v>
      </c>
      <c r="C623" t="s">
        <v>148</v>
      </c>
      <c r="D623" t="s">
        <v>8996</v>
      </c>
      <c r="E623" s="15">
        <v>45921</v>
      </c>
      <c r="F623" s="15">
        <v>45923</v>
      </c>
      <c r="G623">
        <v>184</v>
      </c>
      <c r="H623" s="85">
        <v>0.02</v>
      </c>
      <c r="I623" s="85">
        <v>0.01</v>
      </c>
      <c r="J623">
        <v>191</v>
      </c>
      <c r="K623" t="s">
        <v>8972</v>
      </c>
    </row>
    <row r="624" spans="1:11">
      <c r="A624" t="s">
        <v>14692</v>
      </c>
      <c r="B624" t="s">
        <v>11734</v>
      </c>
      <c r="C624" t="s">
        <v>148</v>
      </c>
      <c r="D624" t="s">
        <v>8998</v>
      </c>
      <c r="E624" s="15">
        <v>45922</v>
      </c>
      <c r="F624" s="15">
        <v>45925</v>
      </c>
      <c r="G624">
        <v>186</v>
      </c>
      <c r="H624" s="85">
        <v>0.03</v>
      </c>
      <c r="I624" s="85">
        <v>1.4999999999999999E-2</v>
      </c>
      <c r="J624">
        <v>193</v>
      </c>
      <c r="K624" t="s">
        <v>8972</v>
      </c>
    </row>
    <row r="625" spans="1:11">
      <c r="A625" t="s">
        <v>14693</v>
      </c>
      <c r="B625" t="s">
        <v>11737</v>
      </c>
      <c r="C625" t="s">
        <v>149</v>
      </c>
      <c r="D625" t="s">
        <v>9000</v>
      </c>
      <c r="E625" s="15">
        <v>45923</v>
      </c>
      <c r="F625" s="15">
        <v>45924</v>
      </c>
      <c r="G625">
        <v>188</v>
      </c>
      <c r="H625" s="85">
        <v>0.01</v>
      </c>
      <c r="I625" s="85">
        <v>5.0000000000000001E-3</v>
      </c>
      <c r="J625">
        <v>196</v>
      </c>
      <c r="K625" t="s">
        <v>8972</v>
      </c>
    </row>
    <row r="626" spans="1:11">
      <c r="A626" t="s">
        <v>14694</v>
      </c>
      <c r="B626" t="s">
        <v>11740</v>
      </c>
      <c r="C626" t="s">
        <v>149</v>
      </c>
      <c r="D626" t="s">
        <v>9002</v>
      </c>
      <c r="E626" s="15">
        <v>45924</v>
      </c>
      <c r="F626" s="15">
        <v>45926</v>
      </c>
      <c r="G626">
        <v>190</v>
      </c>
      <c r="H626" s="85">
        <v>0.02</v>
      </c>
      <c r="I626" s="85">
        <v>0.01</v>
      </c>
      <c r="J626">
        <v>198</v>
      </c>
      <c r="K626" t="s">
        <v>8972</v>
      </c>
    </row>
    <row r="627" spans="1:11">
      <c r="A627" t="s">
        <v>14695</v>
      </c>
      <c r="B627" t="s">
        <v>11743</v>
      </c>
      <c r="C627" t="s">
        <v>149</v>
      </c>
      <c r="D627" t="s">
        <v>8971</v>
      </c>
      <c r="E627" s="15">
        <v>45925</v>
      </c>
      <c r="F627" s="15">
        <v>45928</v>
      </c>
      <c r="G627">
        <v>192</v>
      </c>
      <c r="H627" s="85">
        <v>0.03</v>
      </c>
      <c r="I627" s="85">
        <v>1.4999999999999999E-2</v>
      </c>
      <c r="J627">
        <v>200</v>
      </c>
      <c r="K627" t="s">
        <v>8972</v>
      </c>
    </row>
    <row r="628" spans="1:11">
      <c r="A628" t="s">
        <v>14696</v>
      </c>
      <c r="B628" t="s">
        <v>11746</v>
      </c>
      <c r="C628" t="s">
        <v>150</v>
      </c>
      <c r="D628" t="s">
        <v>8974</v>
      </c>
      <c r="E628" s="15">
        <v>45926</v>
      </c>
      <c r="F628" s="15">
        <v>45927</v>
      </c>
      <c r="G628">
        <v>194</v>
      </c>
      <c r="H628" s="85">
        <v>0.01</v>
      </c>
      <c r="I628" s="85">
        <v>5.0000000000000001E-3</v>
      </c>
      <c r="J628">
        <v>202</v>
      </c>
      <c r="K628" t="s">
        <v>8972</v>
      </c>
    </row>
    <row r="629" spans="1:11">
      <c r="A629" t="s">
        <v>14697</v>
      </c>
      <c r="B629" t="s">
        <v>11749</v>
      </c>
      <c r="C629" t="s">
        <v>150</v>
      </c>
      <c r="D629" t="s">
        <v>8976</v>
      </c>
      <c r="E629" s="15">
        <v>45927</v>
      </c>
      <c r="F629" s="15">
        <v>45929</v>
      </c>
      <c r="G629">
        <v>196</v>
      </c>
      <c r="H629" s="85">
        <v>0.02</v>
      </c>
      <c r="I629" s="85">
        <v>0.01</v>
      </c>
      <c r="J629">
        <v>204</v>
      </c>
      <c r="K629" t="s">
        <v>8972</v>
      </c>
    </row>
    <row r="630" spans="1:11">
      <c r="A630" t="s">
        <v>14698</v>
      </c>
      <c r="B630" t="s">
        <v>11752</v>
      </c>
      <c r="C630" t="s">
        <v>150</v>
      </c>
      <c r="D630" t="s">
        <v>8978</v>
      </c>
      <c r="E630" s="15">
        <v>45928</v>
      </c>
      <c r="F630" s="15">
        <v>45930</v>
      </c>
      <c r="G630">
        <v>198</v>
      </c>
      <c r="H630" s="85">
        <v>0.03</v>
      </c>
      <c r="I630" s="85">
        <v>1.4999999999999999E-2</v>
      </c>
      <c r="J630">
        <v>206</v>
      </c>
      <c r="K630" t="s">
        <v>8972</v>
      </c>
    </row>
    <row r="631" spans="1:11">
      <c r="A631" t="s">
        <v>14699</v>
      </c>
      <c r="B631" t="s">
        <v>11755</v>
      </c>
      <c r="C631" t="s">
        <v>151</v>
      </c>
      <c r="D631" t="s">
        <v>8980</v>
      </c>
      <c r="E631" s="15">
        <v>45901</v>
      </c>
      <c r="F631" s="15">
        <v>45902</v>
      </c>
      <c r="G631">
        <v>50</v>
      </c>
      <c r="H631" s="85">
        <v>0.01</v>
      </c>
      <c r="I631" s="85">
        <v>5.0000000000000001E-3</v>
      </c>
      <c r="J631">
        <v>52</v>
      </c>
      <c r="K631" t="s">
        <v>8972</v>
      </c>
    </row>
    <row r="632" spans="1:11">
      <c r="A632" t="s">
        <v>14700</v>
      </c>
      <c r="B632" t="s">
        <v>11758</v>
      </c>
      <c r="C632" t="s">
        <v>151</v>
      </c>
      <c r="D632" t="s">
        <v>8982</v>
      </c>
      <c r="E632" s="15">
        <v>45902</v>
      </c>
      <c r="F632" s="15">
        <v>45904</v>
      </c>
      <c r="G632">
        <v>51</v>
      </c>
      <c r="H632" s="85">
        <v>0.02</v>
      </c>
      <c r="I632" s="85">
        <v>0.01</v>
      </c>
      <c r="J632">
        <v>53</v>
      </c>
      <c r="K632" t="s">
        <v>8972</v>
      </c>
    </row>
    <row r="633" spans="1:11">
      <c r="A633" t="s">
        <v>14701</v>
      </c>
      <c r="B633" t="s">
        <v>11761</v>
      </c>
      <c r="C633" t="s">
        <v>151</v>
      </c>
      <c r="D633" t="s">
        <v>8984</v>
      </c>
      <c r="E633" s="15">
        <v>45903</v>
      </c>
      <c r="F633" s="15">
        <v>45906</v>
      </c>
      <c r="G633">
        <v>51</v>
      </c>
      <c r="H633" s="85">
        <v>0.03</v>
      </c>
      <c r="I633" s="85">
        <v>1.4999999999999999E-2</v>
      </c>
      <c r="J633">
        <v>53</v>
      </c>
      <c r="K633" t="s">
        <v>8972</v>
      </c>
    </row>
    <row r="634" spans="1:11">
      <c r="A634" t="s">
        <v>14702</v>
      </c>
      <c r="B634" t="s">
        <v>11764</v>
      </c>
      <c r="C634" t="s">
        <v>152</v>
      </c>
      <c r="D634" t="s">
        <v>8986</v>
      </c>
      <c r="E634" s="15">
        <v>45904</v>
      </c>
      <c r="F634" s="15">
        <v>45905</v>
      </c>
      <c r="G634">
        <v>52</v>
      </c>
      <c r="H634" s="85">
        <v>0.01</v>
      </c>
      <c r="I634" s="85">
        <v>5.0000000000000001E-3</v>
      </c>
      <c r="J634">
        <v>54</v>
      </c>
      <c r="K634" t="s">
        <v>8972</v>
      </c>
    </row>
    <row r="635" spans="1:11">
      <c r="A635" t="s">
        <v>14703</v>
      </c>
      <c r="B635" t="s">
        <v>11767</v>
      </c>
      <c r="C635" t="s">
        <v>152</v>
      </c>
      <c r="D635" t="s">
        <v>8988</v>
      </c>
      <c r="E635" s="15">
        <v>45905</v>
      </c>
      <c r="F635" s="15">
        <v>45907</v>
      </c>
      <c r="G635">
        <v>52</v>
      </c>
      <c r="H635" s="85">
        <v>0.02</v>
      </c>
      <c r="I635" s="85">
        <v>0.01</v>
      </c>
      <c r="J635">
        <v>54</v>
      </c>
      <c r="K635" t="s">
        <v>8972</v>
      </c>
    </row>
    <row r="636" spans="1:11">
      <c r="A636" t="s">
        <v>14704</v>
      </c>
      <c r="B636" t="s">
        <v>11770</v>
      </c>
      <c r="C636" t="s">
        <v>152</v>
      </c>
      <c r="D636" t="s">
        <v>8990</v>
      </c>
      <c r="E636" s="15">
        <v>45906</v>
      </c>
      <c r="F636" s="15">
        <v>45909</v>
      </c>
      <c r="G636">
        <v>53</v>
      </c>
      <c r="H636" s="85">
        <v>0.03</v>
      </c>
      <c r="I636" s="85">
        <v>1.4999999999999999E-2</v>
      </c>
      <c r="J636">
        <v>55</v>
      </c>
      <c r="K636" t="s">
        <v>8972</v>
      </c>
    </row>
    <row r="637" spans="1:11">
      <c r="A637" t="s">
        <v>14705</v>
      </c>
      <c r="B637" t="s">
        <v>11773</v>
      </c>
      <c r="C637" t="s">
        <v>153</v>
      </c>
      <c r="D637" t="s">
        <v>8992</v>
      </c>
      <c r="E637" s="15">
        <v>45907</v>
      </c>
      <c r="F637" s="15">
        <v>45908</v>
      </c>
      <c r="G637">
        <v>212</v>
      </c>
      <c r="H637" s="85">
        <v>0.01</v>
      </c>
      <c r="I637" s="85">
        <v>5.0000000000000001E-3</v>
      </c>
      <c r="J637">
        <v>220</v>
      </c>
      <c r="K637" t="s">
        <v>8972</v>
      </c>
    </row>
    <row r="638" spans="1:11">
      <c r="A638" t="s">
        <v>14706</v>
      </c>
      <c r="B638" t="s">
        <v>11776</v>
      </c>
      <c r="C638" t="s">
        <v>153</v>
      </c>
      <c r="D638" t="s">
        <v>8994</v>
      </c>
      <c r="E638" s="15">
        <v>45908</v>
      </c>
      <c r="F638" s="15">
        <v>45910</v>
      </c>
      <c r="G638">
        <v>214</v>
      </c>
      <c r="H638" s="85">
        <v>0.02</v>
      </c>
      <c r="I638" s="85">
        <v>0.01</v>
      </c>
      <c r="J638">
        <v>223</v>
      </c>
      <c r="K638" t="s">
        <v>8972</v>
      </c>
    </row>
    <row r="639" spans="1:11">
      <c r="A639" t="s">
        <v>14707</v>
      </c>
      <c r="B639" t="s">
        <v>11779</v>
      </c>
      <c r="C639" t="s">
        <v>153</v>
      </c>
      <c r="D639" t="s">
        <v>8996</v>
      </c>
      <c r="E639" s="15">
        <v>45909</v>
      </c>
      <c r="F639" s="15">
        <v>45912</v>
      </c>
      <c r="G639">
        <v>216</v>
      </c>
      <c r="H639" s="85">
        <v>0.03</v>
      </c>
      <c r="I639" s="85">
        <v>1.4999999999999999E-2</v>
      </c>
      <c r="J639">
        <v>225</v>
      </c>
      <c r="K639" t="s">
        <v>8972</v>
      </c>
    </row>
    <row r="640" spans="1:11">
      <c r="A640" t="s">
        <v>14708</v>
      </c>
      <c r="B640" t="s">
        <v>11782</v>
      </c>
      <c r="C640" t="s">
        <v>154</v>
      </c>
      <c r="D640" t="s">
        <v>8998</v>
      </c>
      <c r="E640" s="15">
        <v>45910</v>
      </c>
      <c r="F640" s="15">
        <v>45911</v>
      </c>
      <c r="G640">
        <v>218</v>
      </c>
      <c r="H640" s="85">
        <v>0.01</v>
      </c>
      <c r="I640" s="85">
        <v>5.0000000000000001E-3</v>
      </c>
      <c r="J640">
        <v>227</v>
      </c>
      <c r="K640" t="s">
        <v>8972</v>
      </c>
    </row>
    <row r="641" spans="1:11">
      <c r="A641" t="s">
        <v>14709</v>
      </c>
      <c r="B641" t="s">
        <v>11785</v>
      </c>
      <c r="C641" t="s">
        <v>154</v>
      </c>
      <c r="D641" t="s">
        <v>9000</v>
      </c>
      <c r="E641" s="15">
        <v>45911</v>
      </c>
      <c r="F641" s="15">
        <v>45913</v>
      </c>
      <c r="G641">
        <v>180</v>
      </c>
      <c r="H641" s="85">
        <v>0.02</v>
      </c>
      <c r="I641" s="85">
        <v>0.01</v>
      </c>
      <c r="J641">
        <v>187</v>
      </c>
      <c r="K641" t="s">
        <v>8972</v>
      </c>
    </row>
    <row r="642" spans="1:11">
      <c r="A642" t="s">
        <v>14710</v>
      </c>
      <c r="B642" t="s">
        <v>11788</v>
      </c>
      <c r="C642" t="s">
        <v>154</v>
      </c>
      <c r="D642" t="s">
        <v>9002</v>
      </c>
      <c r="E642" s="15">
        <v>45912</v>
      </c>
      <c r="F642" s="15">
        <v>45915</v>
      </c>
      <c r="G642">
        <v>182</v>
      </c>
      <c r="H642" s="85">
        <v>0.03</v>
      </c>
      <c r="I642" s="85">
        <v>1.4999999999999999E-2</v>
      </c>
      <c r="J642">
        <v>189</v>
      </c>
      <c r="K642" t="s">
        <v>8972</v>
      </c>
    </row>
    <row r="643" spans="1:11">
      <c r="A643" t="s">
        <v>14711</v>
      </c>
      <c r="B643" t="s">
        <v>11791</v>
      </c>
      <c r="C643" t="s">
        <v>155</v>
      </c>
      <c r="D643" t="s">
        <v>8971</v>
      </c>
      <c r="E643" s="15">
        <v>45913</v>
      </c>
      <c r="F643" s="15">
        <v>45914</v>
      </c>
      <c r="G643">
        <v>184</v>
      </c>
      <c r="H643" s="85">
        <v>0.01</v>
      </c>
      <c r="I643" s="85">
        <v>5.0000000000000001E-3</v>
      </c>
      <c r="J643">
        <v>191</v>
      </c>
      <c r="K643" t="s">
        <v>8972</v>
      </c>
    </row>
    <row r="644" spans="1:11">
      <c r="A644" t="s">
        <v>14712</v>
      </c>
      <c r="B644" t="s">
        <v>11794</v>
      </c>
      <c r="C644" t="s">
        <v>155</v>
      </c>
      <c r="D644" t="s">
        <v>8974</v>
      </c>
      <c r="E644" s="15">
        <v>45914</v>
      </c>
      <c r="F644" s="15">
        <v>45916</v>
      </c>
      <c r="G644">
        <v>186</v>
      </c>
      <c r="H644" s="85">
        <v>0.02</v>
      </c>
      <c r="I644" s="85">
        <v>0.01</v>
      </c>
      <c r="J644">
        <v>193</v>
      </c>
      <c r="K644" t="s">
        <v>8972</v>
      </c>
    </row>
    <row r="645" spans="1:11">
      <c r="A645" t="s">
        <v>14713</v>
      </c>
      <c r="B645" t="s">
        <v>11797</v>
      </c>
      <c r="C645" t="s">
        <v>155</v>
      </c>
      <c r="D645" t="s">
        <v>8976</v>
      </c>
      <c r="E645" s="15">
        <v>45915</v>
      </c>
      <c r="F645" s="15">
        <v>45918</v>
      </c>
      <c r="G645">
        <v>188</v>
      </c>
      <c r="H645" s="85">
        <v>0.03</v>
      </c>
      <c r="I645" s="85">
        <v>1.4999999999999999E-2</v>
      </c>
      <c r="J645">
        <v>196</v>
      </c>
      <c r="K645" t="s">
        <v>8972</v>
      </c>
    </row>
    <row r="646" spans="1:11">
      <c r="A646" t="s">
        <v>14714</v>
      </c>
      <c r="B646" t="s">
        <v>11800</v>
      </c>
      <c r="C646" t="s">
        <v>156</v>
      </c>
      <c r="D646" t="s">
        <v>8978</v>
      </c>
      <c r="E646" s="15">
        <v>45916</v>
      </c>
      <c r="F646" s="15">
        <v>45917</v>
      </c>
      <c r="G646">
        <v>190</v>
      </c>
      <c r="H646" s="85">
        <v>0.01</v>
      </c>
      <c r="I646" s="85">
        <v>5.0000000000000001E-3</v>
      </c>
      <c r="J646">
        <v>198</v>
      </c>
      <c r="K646" t="s">
        <v>8972</v>
      </c>
    </row>
    <row r="647" spans="1:11">
      <c r="A647" t="s">
        <v>14715</v>
      </c>
      <c r="C647" t="s">
        <v>156</v>
      </c>
      <c r="D647" t="s">
        <v>8980</v>
      </c>
      <c r="E647" s="15">
        <v>45917</v>
      </c>
      <c r="F647" s="15">
        <v>45919</v>
      </c>
      <c r="G647">
        <v>192</v>
      </c>
      <c r="H647" s="85">
        <v>0.02</v>
      </c>
      <c r="I647" s="85">
        <v>0.01</v>
      </c>
      <c r="J647">
        <v>200</v>
      </c>
      <c r="K647" t="s">
        <v>8972</v>
      </c>
    </row>
    <row r="648" spans="1:11">
      <c r="A648" t="s">
        <v>14716</v>
      </c>
      <c r="C648" t="s">
        <v>156</v>
      </c>
      <c r="D648" t="s">
        <v>8982</v>
      </c>
      <c r="E648" s="15">
        <v>45918</v>
      </c>
      <c r="F648" s="15">
        <v>45921</v>
      </c>
      <c r="G648">
        <v>194</v>
      </c>
      <c r="H648" s="85">
        <v>0.03</v>
      </c>
      <c r="I648" s="85">
        <v>1.4999999999999999E-2</v>
      </c>
      <c r="J648">
        <v>202</v>
      </c>
      <c r="K648" t="s">
        <v>8972</v>
      </c>
    </row>
    <row r="649" spans="1:11">
      <c r="A649" t="s">
        <v>14717</v>
      </c>
      <c r="C649" t="s">
        <v>157</v>
      </c>
      <c r="D649" t="s">
        <v>8984</v>
      </c>
      <c r="E649" s="15">
        <v>45919</v>
      </c>
      <c r="F649" s="15">
        <v>45920</v>
      </c>
      <c r="G649">
        <v>196</v>
      </c>
      <c r="H649" s="85">
        <v>0.01</v>
      </c>
      <c r="I649" s="85">
        <v>5.0000000000000001E-3</v>
      </c>
      <c r="J649">
        <v>204</v>
      </c>
      <c r="K649" t="s">
        <v>8972</v>
      </c>
    </row>
    <row r="650" spans="1:11">
      <c r="A650" t="s">
        <v>14718</v>
      </c>
      <c r="C650" t="s">
        <v>157</v>
      </c>
      <c r="D650" t="s">
        <v>8986</v>
      </c>
      <c r="E650" s="15">
        <v>45920</v>
      </c>
      <c r="F650" s="15">
        <v>45922</v>
      </c>
      <c r="G650">
        <v>198</v>
      </c>
      <c r="H650" s="85">
        <v>0.02</v>
      </c>
      <c r="I650" s="85">
        <v>0.01</v>
      </c>
      <c r="J650">
        <v>206</v>
      </c>
      <c r="K650" t="s">
        <v>8972</v>
      </c>
    </row>
    <row r="651" spans="1:11">
      <c r="A651" t="s">
        <v>14719</v>
      </c>
      <c r="C651" t="s">
        <v>157</v>
      </c>
      <c r="D651" t="s">
        <v>8988</v>
      </c>
      <c r="E651" s="15">
        <v>45921</v>
      </c>
      <c r="F651" s="15">
        <v>45924</v>
      </c>
      <c r="G651">
        <v>200</v>
      </c>
      <c r="H651" s="85">
        <v>0.03</v>
      </c>
      <c r="I651" s="85">
        <v>1.4999999999999999E-2</v>
      </c>
      <c r="J651">
        <v>208</v>
      </c>
      <c r="K651" t="s">
        <v>8972</v>
      </c>
    </row>
    <row r="652" spans="1:11">
      <c r="A652" t="s">
        <v>14720</v>
      </c>
      <c r="C652" t="s">
        <v>158</v>
      </c>
      <c r="D652" t="s">
        <v>8990</v>
      </c>
      <c r="E652" s="15">
        <v>45922</v>
      </c>
      <c r="F652" s="15">
        <v>45923</v>
      </c>
      <c r="G652">
        <v>202</v>
      </c>
      <c r="H652" s="85">
        <v>0.01</v>
      </c>
      <c r="I652" s="85">
        <v>5.0000000000000001E-3</v>
      </c>
      <c r="J652">
        <v>210</v>
      </c>
      <c r="K652" t="s">
        <v>8972</v>
      </c>
    </row>
    <row r="653" spans="1:11">
      <c r="A653" t="s">
        <v>14721</v>
      </c>
      <c r="C653" t="s">
        <v>158</v>
      </c>
      <c r="D653" t="s">
        <v>8992</v>
      </c>
      <c r="E653" s="15">
        <v>45923</v>
      </c>
      <c r="F653" s="15">
        <v>45925</v>
      </c>
      <c r="G653">
        <v>204</v>
      </c>
      <c r="H653" s="85">
        <v>0.02</v>
      </c>
      <c r="I653" s="85">
        <v>0.01</v>
      </c>
      <c r="J653">
        <v>212</v>
      </c>
      <c r="K653" t="s">
        <v>8972</v>
      </c>
    </row>
    <row r="654" spans="1:11">
      <c r="A654" t="s">
        <v>14722</v>
      </c>
      <c r="C654" t="s">
        <v>158</v>
      </c>
      <c r="D654" t="s">
        <v>8994</v>
      </c>
      <c r="E654" s="15">
        <v>45924</v>
      </c>
      <c r="F654" s="15">
        <v>45927</v>
      </c>
      <c r="G654">
        <v>206</v>
      </c>
      <c r="H654" s="85">
        <v>0.03</v>
      </c>
      <c r="I654" s="85">
        <v>1.4999999999999999E-2</v>
      </c>
      <c r="J654">
        <v>214</v>
      </c>
      <c r="K654" t="s">
        <v>8972</v>
      </c>
    </row>
    <row r="655" spans="1:11">
      <c r="A655" t="s">
        <v>14723</v>
      </c>
      <c r="C655" t="s">
        <v>159</v>
      </c>
      <c r="D655" t="s">
        <v>8996</v>
      </c>
      <c r="E655" s="15">
        <v>45925</v>
      </c>
      <c r="F655" s="15">
        <v>45926</v>
      </c>
      <c r="G655">
        <v>208</v>
      </c>
      <c r="H655" s="85">
        <v>0.01</v>
      </c>
      <c r="I655" s="85">
        <v>5.0000000000000001E-3</v>
      </c>
      <c r="J655">
        <v>216</v>
      </c>
      <c r="K655" t="s">
        <v>8972</v>
      </c>
    </row>
    <row r="656" spans="1:11">
      <c r="A656" t="s">
        <v>14724</v>
      </c>
      <c r="B656" t="s">
        <v>12023</v>
      </c>
      <c r="C656" t="s">
        <v>106</v>
      </c>
      <c r="D656" t="s">
        <v>8971</v>
      </c>
      <c r="E656" s="15">
        <v>45931</v>
      </c>
      <c r="F656" s="15">
        <v>45932</v>
      </c>
      <c r="G656">
        <v>210</v>
      </c>
      <c r="H656" s="85">
        <v>0.01</v>
      </c>
      <c r="I656" s="85">
        <v>5.0000000000000001E-3</v>
      </c>
      <c r="J656">
        <v>218</v>
      </c>
      <c r="K656" t="s">
        <v>8972</v>
      </c>
    </row>
    <row r="657" spans="1:11">
      <c r="A657" t="s">
        <v>14725</v>
      </c>
      <c r="B657" t="s">
        <v>12026</v>
      </c>
      <c r="C657" t="s">
        <v>106</v>
      </c>
      <c r="D657" t="s">
        <v>8974</v>
      </c>
      <c r="E657" s="15">
        <v>45932</v>
      </c>
      <c r="F657" s="15">
        <v>45934</v>
      </c>
      <c r="G657">
        <v>212</v>
      </c>
      <c r="H657" s="85">
        <v>0.02</v>
      </c>
      <c r="I657" s="85">
        <v>0.01</v>
      </c>
      <c r="J657">
        <v>220</v>
      </c>
      <c r="K657" t="s">
        <v>8972</v>
      </c>
    </row>
    <row r="658" spans="1:11">
      <c r="A658" t="s">
        <v>14726</v>
      </c>
      <c r="B658" t="s">
        <v>12029</v>
      </c>
      <c r="C658" t="s">
        <v>106</v>
      </c>
      <c r="D658" t="s">
        <v>8976</v>
      </c>
      <c r="E658" s="15">
        <v>45933</v>
      </c>
      <c r="F658" s="15">
        <v>45936</v>
      </c>
      <c r="G658">
        <v>214</v>
      </c>
      <c r="H658" s="85">
        <v>0.03</v>
      </c>
      <c r="I658" s="85">
        <v>1.4999999999999999E-2</v>
      </c>
      <c r="J658">
        <v>223</v>
      </c>
      <c r="K658" t="s">
        <v>8972</v>
      </c>
    </row>
    <row r="659" spans="1:11">
      <c r="A659" t="s">
        <v>14727</v>
      </c>
      <c r="B659" t="s">
        <v>12032</v>
      </c>
      <c r="C659" t="s">
        <v>109</v>
      </c>
      <c r="D659" t="s">
        <v>8978</v>
      </c>
      <c r="E659" s="15">
        <v>45934</v>
      </c>
      <c r="F659" s="15">
        <v>45935</v>
      </c>
      <c r="G659">
        <v>216</v>
      </c>
      <c r="H659" s="85">
        <v>0.01</v>
      </c>
      <c r="I659" s="85">
        <v>5.0000000000000001E-3</v>
      </c>
      <c r="J659">
        <v>225</v>
      </c>
      <c r="K659" t="s">
        <v>8972</v>
      </c>
    </row>
    <row r="660" spans="1:11">
      <c r="A660" t="s">
        <v>14728</v>
      </c>
      <c r="B660" t="s">
        <v>12035</v>
      </c>
      <c r="C660" t="s">
        <v>109</v>
      </c>
      <c r="D660" t="s">
        <v>8980</v>
      </c>
      <c r="E660" s="15">
        <v>45935</v>
      </c>
      <c r="F660" s="15">
        <v>45937</v>
      </c>
      <c r="G660">
        <v>218</v>
      </c>
      <c r="H660" s="85">
        <v>0.02</v>
      </c>
      <c r="I660" s="85">
        <v>0.01</v>
      </c>
      <c r="J660">
        <v>227</v>
      </c>
      <c r="K660" t="s">
        <v>8972</v>
      </c>
    </row>
    <row r="661" spans="1:11">
      <c r="A661" t="s">
        <v>14729</v>
      </c>
      <c r="B661" t="s">
        <v>12038</v>
      </c>
      <c r="C661" t="s">
        <v>109</v>
      </c>
      <c r="D661" t="s">
        <v>8982</v>
      </c>
      <c r="E661" s="15">
        <v>45936</v>
      </c>
      <c r="F661" s="15">
        <v>45939</v>
      </c>
      <c r="G661">
        <v>180</v>
      </c>
      <c r="H661" s="85">
        <v>0.03</v>
      </c>
      <c r="I661" s="85">
        <v>1.4999999999999999E-2</v>
      </c>
      <c r="J661">
        <v>187</v>
      </c>
      <c r="K661" t="s">
        <v>8972</v>
      </c>
    </row>
    <row r="662" spans="1:11">
      <c r="A662" t="s">
        <v>14730</v>
      </c>
      <c r="B662" t="s">
        <v>12041</v>
      </c>
      <c r="C662" t="s">
        <v>112</v>
      </c>
      <c r="D662" t="s">
        <v>8984</v>
      </c>
      <c r="E662" s="15">
        <v>45937</v>
      </c>
      <c r="F662" s="15">
        <v>45938</v>
      </c>
      <c r="G662">
        <v>182</v>
      </c>
      <c r="H662" s="85">
        <v>0.01</v>
      </c>
      <c r="I662" s="85">
        <v>5.0000000000000001E-3</v>
      </c>
      <c r="J662">
        <v>189</v>
      </c>
      <c r="K662" t="s">
        <v>8972</v>
      </c>
    </row>
    <row r="663" spans="1:11">
      <c r="A663" t="s">
        <v>14731</v>
      </c>
      <c r="B663" t="s">
        <v>12044</v>
      </c>
      <c r="C663" t="s">
        <v>112</v>
      </c>
      <c r="D663" t="s">
        <v>8986</v>
      </c>
      <c r="E663" s="15">
        <v>45938</v>
      </c>
      <c r="F663" s="15">
        <v>45940</v>
      </c>
      <c r="G663">
        <v>184</v>
      </c>
      <c r="H663" s="85">
        <v>0.02</v>
      </c>
      <c r="I663" s="85">
        <v>0.01</v>
      </c>
      <c r="J663">
        <v>191</v>
      </c>
      <c r="K663" t="s">
        <v>8972</v>
      </c>
    </row>
    <row r="664" spans="1:11">
      <c r="A664" t="s">
        <v>14732</v>
      </c>
      <c r="B664" t="s">
        <v>12047</v>
      </c>
      <c r="C664" t="s">
        <v>112</v>
      </c>
      <c r="D664" t="s">
        <v>8988</v>
      </c>
      <c r="E664" s="15">
        <v>45939</v>
      </c>
      <c r="F664" s="15">
        <v>45942</v>
      </c>
      <c r="G664">
        <v>186</v>
      </c>
      <c r="H664" s="85">
        <v>0.03</v>
      </c>
      <c r="I664" s="85">
        <v>1.4999999999999999E-2</v>
      </c>
      <c r="J664">
        <v>193</v>
      </c>
      <c r="K664" t="s">
        <v>8972</v>
      </c>
    </row>
    <row r="665" spans="1:11">
      <c r="A665" t="s">
        <v>14733</v>
      </c>
      <c r="B665" t="s">
        <v>12050</v>
      </c>
      <c r="C665" t="s">
        <v>115</v>
      </c>
      <c r="D665" t="s">
        <v>8990</v>
      </c>
      <c r="E665" s="15">
        <v>45940</v>
      </c>
      <c r="F665" s="15">
        <v>45941</v>
      </c>
      <c r="G665">
        <v>188</v>
      </c>
      <c r="H665" s="85">
        <v>0.01</v>
      </c>
      <c r="I665" s="85">
        <v>5.0000000000000001E-3</v>
      </c>
      <c r="J665">
        <v>196</v>
      </c>
      <c r="K665" t="s">
        <v>8972</v>
      </c>
    </row>
    <row r="666" spans="1:11">
      <c r="A666" t="s">
        <v>14734</v>
      </c>
      <c r="B666" t="s">
        <v>12053</v>
      </c>
      <c r="C666" t="s">
        <v>115</v>
      </c>
      <c r="D666" t="s">
        <v>8992</v>
      </c>
      <c r="E666" s="15">
        <v>45941</v>
      </c>
      <c r="F666" s="15">
        <v>45943</v>
      </c>
      <c r="G666">
        <v>190</v>
      </c>
      <c r="H666" s="85">
        <v>0.02</v>
      </c>
      <c r="I666" s="85">
        <v>0.01</v>
      </c>
      <c r="J666">
        <v>198</v>
      </c>
      <c r="K666" t="s">
        <v>8972</v>
      </c>
    </row>
    <row r="667" spans="1:11">
      <c r="A667" t="s">
        <v>14735</v>
      </c>
      <c r="B667" t="s">
        <v>12056</v>
      </c>
      <c r="C667" t="s">
        <v>115</v>
      </c>
      <c r="D667" t="s">
        <v>8994</v>
      </c>
      <c r="E667" s="15">
        <v>45942</v>
      </c>
      <c r="F667" s="15">
        <v>45945</v>
      </c>
      <c r="G667">
        <v>192</v>
      </c>
      <c r="H667" s="85">
        <v>0.03</v>
      </c>
      <c r="I667" s="85">
        <v>1.4999999999999999E-2</v>
      </c>
      <c r="J667">
        <v>200</v>
      </c>
      <c r="K667" t="s">
        <v>8972</v>
      </c>
    </row>
    <row r="668" spans="1:11">
      <c r="A668" t="s">
        <v>14736</v>
      </c>
      <c r="B668" t="s">
        <v>12059</v>
      </c>
      <c r="C668" t="s">
        <v>118</v>
      </c>
      <c r="D668" t="s">
        <v>8996</v>
      </c>
      <c r="E668" s="15">
        <v>45943</v>
      </c>
      <c r="F668" s="15">
        <v>45944</v>
      </c>
      <c r="G668">
        <v>194</v>
      </c>
      <c r="H668" s="85">
        <v>0.01</v>
      </c>
      <c r="I668" s="85">
        <v>5.0000000000000001E-3</v>
      </c>
      <c r="J668">
        <v>202</v>
      </c>
      <c r="K668" t="s">
        <v>8972</v>
      </c>
    </row>
    <row r="669" spans="1:11">
      <c r="A669" t="s">
        <v>14737</v>
      </c>
      <c r="B669" t="s">
        <v>12062</v>
      </c>
      <c r="C669" t="s">
        <v>118</v>
      </c>
      <c r="D669" t="s">
        <v>8998</v>
      </c>
      <c r="E669" s="15">
        <v>45944</v>
      </c>
      <c r="F669" s="15">
        <v>45946</v>
      </c>
      <c r="G669">
        <v>196</v>
      </c>
      <c r="H669" s="85">
        <v>0.02</v>
      </c>
      <c r="I669" s="85">
        <v>0.01</v>
      </c>
      <c r="J669">
        <v>204</v>
      </c>
      <c r="K669" t="s">
        <v>8972</v>
      </c>
    </row>
    <row r="670" spans="1:11">
      <c r="A670" t="s">
        <v>14738</v>
      </c>
      <c r="B670" t="s">
        <v>12065</v>
      </c>
      <c r="C670" t="s">
        <v>118</v>
      </c>
      <c r="D670" t="s">
        <v>9000</v>
      </c>
      <c r="E670" s="15">
        <v>45945</v>
      </c>
      <c r="F670" s="15">
        <v>45948</v>
      </c>
      <c r="G670">
        <v>198</v>
      </c>
      <c r="H670" s="85">
        <v>0.03</v>
      </c>
      <c r="I670" s="85">
        <v>1.4999999999999999E-2</v>
      </c>
      <c r="J670">
        <v>206</v>
      </c>
      <c r="K670" t="s">
        <v>8972</v>
      </c>
    </row>
    <row r="671" spans="1:11">
      <c r="A671" t="s">
        <v>14739</v>
      </c>
      <c r="B671" t="s">
        <v>12068</v>
      </c>
      <c r="C671" t="s">
        <v>120</v>
      </c>
      <c r="D671" t="s">
        <v>9002</v>
      </c>
      <c r="E671" s="15">
        <v>45946</v>
      </c>
      <c r="F671" s="15">
        <v>45947</v>
      </c>
      <c r="G671">
        <v>200</v>
      </c>
      <c r="H671" s="85">
        <v>0.01</v>
      </c>
      <c r="I671" s="85">
        <v>5.0000000000000001E-3</v>
      </c>
      <c r="J671">
        <v>208</v>
      </c>
      <c r="K671" t="s">
        <v>8972</v>
      </c>
    </row>
    <row r="672" spans="1:11">
      <c r="A672" t="s">
        <v>14740</v>
      </c>
      <c r="B672" t="s">
        <v>12071</v>
      </c>
      <c r="C672" t="s">
        <v>120</v>
      </c>
      <c r="D672" t="s">
        <v>8971</v>
      </c>
      <c r="E672" s="15">
        <v>45947</v>
      </c>
      <c r="F672" s="15">
        <v>45949</v>
      </c>
      <c r="G672">
        <v>202</v>
      </c>
      <c r="H672" s="85">
        <v>0.02</v>
      </c>
      <c r="I672" s="85">
        <v>0.01</v>
      </c>
      <c r="J672">
        <v>210</v>
      </c>
      <c r="K672" t="s">
        <v>8972</v>
      </c>
    </row>
    <row r="673" spans="1:11">
      <c r="A673" t="s">
        <v>14741</v>
      </c>
      <c r="B673" t="s">
        <v>12074</v>
      </c>
      <c r="C673" t="s">
        <v>120</v>
      </c>
      <c r="D673" t="s">
        <v>8974</v>
      </c>
      <c r="E673" s="15">
        <v>45948</v>
      </c>
      <c r="F673" s="15">
        <v>45951</v>
      </c>
      <c r="G673">
        <v>204</v>
      </c>
      <c r="H673" s="85">
        <v>0.03</v>
      </c>
      <c r="I673" s="85">
        <v>1.4999999999999999E-2</v>
      </c>
      <c r="J673">
        <v>212</v>
      </c>
      <c r="K673" t="s">
        <v>8972</v>
      </c>
    </row>
    <row r="674" spans="1:11">
      <c r="A674" t="s">
        <v>14742</v>
      </c>
      <c r="B674" t="s">
        <v>12077</v>
      </c>
      <c r="C674" t="s">
        <v>122</v>
      </c>
      <c r="D674" t="s">
        <v>8976</v>
      </c>
      <c r="E674" s="15">
        <v>45949</v>
      </c>
      <c r="F674" s="15">
        <v>45950</v>
      </c>
      <c r="G674">
        <v>206</v>
      </c>
      <c r="H674" s="85">
        <v>0.01</v>
      </c>
      <c r="I674" s="85">
        <v>5.0000000000000001E-3</v>
      </c>
      <c r="J674">
        <v>214</v>
      </c>
      <c r="K674" t="s">
        <v>8972</v>
      </c>
    </row>
    <row r="675" spans="1:11">
      <c r="A675" t="s">
        <v>14743</v>
      </c>
      <c r="B675" t="s">
        <v>12080</v>
      </c>
      <c r="C675" t="s">
        <v>122</v>
      </c>
      <c r="D675" t="s">
        <v>8978</v>
      </c>
      <c r="E675" s="15">
        <v>45950</v>
      </c>
      <c r="F675" s="15">
        <v>45952</v>
      </c>
      <c r="G675">
        <v>208</v>
      </c>
      <c r="H675" s="85">
        <v>0.02</v>
      </c>
      <c r="I675" s="85">
        <v>0.01</v>
      </c>
      <c r="J675">
        <v>216</v>
      </c>
      <c r="K675" t="s">
        <v>8972</v>
      </c>
    </row>
    <row r="676" spans="1:11">
      <c r="A676" t="s">
        <v>14744</v>
      </c>
      <c r="B676" t="s">
        <v>12083</v>
      </c>
      <c r="C676" t="s">
        <v>122</v>
      </c>
      <c r="D676" t="s">
        <v>8980</v>
      </c>
      <c r="E676" s="15">
        <v>45951</v>
      </c>
      <c r="F676" s="15">
        <v>45954</v>
      </c>
      <c r="G676">
        <v>210</v>
      </c>
      <c r="H676" s="85">
        <v>0.03</v>
      </c>
      <c r="I676" s="85">
        <v>1.4999999999999999E-2</v>
      </c>
      <c r="J676">
        <v>218</v>
      </c>
      <c r="K676" t="s">
        <v>8972</v>
      </c>
    </row>
    <row r="677" spans="1:11">
      <c r="A677" t="s">
        <v>14745</v>
      </c>
      <c r="B677" t="s">
        <v>12086</v>
      </c>
      <c r="C677" t="s">
        <v>125</v>
      </c>
      <c r="D677" t="s">
        <v>8982</v>
      </c>
      <c r="E677" s="15">
        <v>45952</v>
      </c>
      <c r="F677" s="15">
        <v>45953</v>
      </c>
      <c r="G677">
        <v>212</v>
      </c>
      <c r="H677" s="85">
        <v>0.01</v>
      </c>
      <c r="I677" s="85">
        <v>5.0000000000000001E-3</v>
      </c>
      <c r="J677">
        <v>220</v>
      </c>
      <c r="K677" t="s">
        <v>8972</v>
      </c>
    </row>
    <row r="678" spans="1:11">
      <c r="A678" t="s">
        <v>14746</v>
      </c>
      <c r="B678" t="s">
        <v>12089</v>
      </c>
      <c r="C678" t="s">
        <v>125</v>
      </c>
      <c r="D678" t="s">
        <v>8984</v>
      </c>
      <c r="E678" s="15">
        <v>45953</v>
      </c>
      <c r="F678" s="15">
        <v>45955</v>
      </c>
      <c r="G678">
        <v>214</v>
      </c>
      <c r="H678" s="85">
        <v>0.02</v>
      </c>
      <c r="I678" s="85">
        <v>0.01</v>
      </c>
      <c r="J678">
        <v>223</v>
      </c>
      <c r="K678" t="s">
        <v>8972</v>
      </c>
    </row>
    <row r="679" spans="1:11">
      <c r="A679" t="s">
        <v>14747</v>
      </c>
      <c r="B679" t="s">
        <v>12092</v>
      </c>
      <c r="C679" t="s">
        <v>125</v>
      </c>
      <c r="D679" t="s">
        <v>8986</v>
      </c>
      <c r="E679" s="15">
        <v>45954</v>
      </c>
      <c r="F679" s="15">
        <v>45957</v>
      </c>
      <c r="G679">
        <v>216</v>
      </c>
      <c r="H679" s="85">
        <v>0.03</v>
      </c>
      <c r="I679" s="85">
        <v>1.4999999999999999E-2</v>
      </c>
      <c r="J679">
        <v>225</v>
      </c>
      <c r="K679" t="s">
        <v>8972</v>
      </c>
    </row>
    <row r="680" spans="1:11">
      <c r="A680" t="s">
        <v>14748</v>
      </c>
      <c r="B680" t="s">
        <v>12095</v>
      </c>
      <c r="C680" t="s">
        <v>127</v>
      </c>
      <c r="D680" t="s">
        <v>8988</v>
      </c>
      <c r="E680" s="15">
        <v>45955</v>
      </c>
      <c r="F680" s="15">
        <v>45956</v>
      </c>
      <c r="G680">
        <v>55</v>
      </c>
      <c r="H680" s="85">
        <v>0.01</v>
      </c>
      <c r="I680" s="85">
        <v>5.0000000000000001E-3</v>
      </c>
      <c r="J680">
        <v>57</v>
      </c>
      <c r="K680" t="s">
        <v>8972</v>
      </c>
    </row>
    <row r="681" spans="1:11">
      <c r="A681" t="s">
        <v>14749</v>
      </c>
      <c r="B681" t="s">
        <v>12098</v>
      </c>
      <c r="C681" t="s">
        <v>127</v>
      </c>
      <c r="D681" t="s">
        <v>8990</v>
      </c>
      <c r="E681" s="15">
        <v>45956</v>
      </c>
      <c r="F681" s="15">
        <v>45958</v>
      </c>
      <c r="G681">
        <v>45</v>
      </c>
      <c r="H681" s="85">
        <v>0.02</v>
      </c>
      <c r="I681" s="85">
        <v>0.01</v>
      </c>
      <c r="J681">
        <v>47</v>
      </c>
      <c r="K681" t="s">
        <v>8972</v>
      </c>
    </row>
    <row r="682" spans="1:11">
      <c r="A682" t="s">
        <v>14750</v>
      </c>
      <c r="B682" t="s">
        <v>12101</v>
      </c>
      <c r="C682" t="s">
        <v>127</v>
      </c>
      <c r="D682" t="s">
        <v>8992</v>
      </c>
      <c r="E682" s="15">
        <v>45957</v>
      </c>
      <c r="F682" s="15">
        <v>45960</v>
      </c>
      <c r="G682">
        <v>46</v>
      </c>
      <c r="H682" s="85">
        <v>0.03</v>
      </c>
      <c r="I682" s="85">
        <v>1.4999999999999999E-2</v>
      </c>
      <c r="J682">
        <v>48</v>
      </c>
      <c r="K682" t="s">
        <v>8972</v>
      </c>
    </row>
    <row r="683" spans="1:11">
      <c r="A683" t="s">
        <v>14751</v>
      </c>
      <c r="B683" t="s">
        <v>12104</v>
      </c>
      <c r="C683" t="s">
        <v>130</v>
      </c>
      <c r="D683" t="s">
        <v>8994</v>
      </c>
      <c r="E683" s="15">
        <v>45958</v>
      </c>
      <c r="F683" s="15">
        <v>45959</v>
      </c>
      <c r="G683">
        <v>46</v>
      </c>
      <c r="H683" s="85">
        <v>0.01</v>
      </c>
      <c r="I683" s="85">
        <v>5.0000000000000001E-3</v>
      </c>
      <c r="J683">
        <v>48</v>
      </c>
      <c r="K683" t="s">
        <v>8972</v>
      </c>
    </row>
    <row r="684" spans="1:11">
      <c r="A684" t="s">
        <v>14752</v>
      </c>
      <c r="B684" t="s">
        <v>12107</v>
      </c>
      <c r="C684" t="s">
        <v>130</v>
      </c>
      <c r="D684" t="s">
        <v>8996</v>
      </c>
      <c r="E684" s="15">
        <v>45931</v>
      </c>
      <c r="F684" s="15">
        <v>45933</v>
      </c>
      <c r="G684">
        <v>47</v>
      </c>
      <c r="H684" s="85">
        <v>0.02</v>
      </c>
      <c r="I684" s="85">
        <v>0.01</v>
      </c>
      <c r="J684">
        <v>49</v>
      </c>
      <c r="K684" t="s">
        <v>8972</v>
      </c>
    </row>
    <row r="685" spans="1:11">
      <c r="A685" t="s">
        <v>14753</v>
      </c>
      <c r="B685" t="s">
        <v>12110</v>
      </c>
      <c r="C685" t="s">
        <v>130</v>
      </c>
      <c r="D685" t="s">
        <v>8998</v>
      </c>
      <c r="E685" s="15">
        <v>45932</v>
      </c>
      <c r="F685" s="15">
        <v>45935</v>
      </c>
      <c r="G685">
        <v>47</v>
      </c>
      <c r="H685" s="85">
        <v>0.03</v>
      </c>
      <c r="I685" s="85">
        <v>1.4999999999999999E-2</v>
      </c>
      <c r="J685">
        <v>49</v>
      </c>
      <c r="K685" t="s">
        <v>8972</v>
      </c>
    </row>
    <row r="686" spans="1:11">
      <c r="A686" t="s">
        <v>14754</v>
      </c>
      <c r="B686" t="s">
        <v>12113</v>
      </c>
      <c r="C686" t="s">
        <v>133</v>
      </c>
      <c r="D686" t="s">
        <v>9000</v>
      </c>
      <c r="E686" s="15">
        <v>45933</v>
      </c>
      <c r="F686" s="15">
        <v>45934</v>
      </c>
      <c r="G686">
        <v>190</v>
      </c>
      <c r="H686" s="85">
        <v>0.01</v>
      </c>
      <c r="I686" s="85">
        <v>5.0000000000000001E-3</v>
      </c>
      <c r="J686">
        <v>198</v>
      </c>
      <c r="K686" t="s">
        <v>8972</v>
      </c>
    </row>
    <row r="687" spans="1:11">
      <c r="A687" t="s">
        <v>14755</v>
      </c>
      <c r="B687" t="s">
        <v>12116</v>
      </c>
      <c r="C687" t="s">
        <v>133</v>
      </c>
      <c r="D687" t="s">
        <v>9002</v>
      </c>
      <c r="E687" s="15">
        <v>45934</v>
      </c>
      <c r="F687" s="15">
        <v>45936</v>
      </c>
      <c r="G687">
        <v>192</v>
      </c>
      <c r="H687" s="85">
        <v>0.02</v>
      </c>
      <c r="I687" s="85">
        <v>0.01</v>
      </c>
      <c r="J687">
        <v>200</v>
      </c>
      <c r="K687" t="s">
        <v>8972</v>
      </c>
    </row>
    <row r="688" spans="1:11">
      <c r="A688" t="s">
        <v>14756</v>
      </c>
      <c r="B688" t="s">
        <v>12119</v>
      </c>
      <c r="C688" t="s">
        <v>133</v>
      </c>
      <c r="D688" t="s">
        <v>8971</v>
      </c>
      <c r="E688" s="15">
        <v>45935</v>
      </c>
      <c r="F688" s="15">
        <v>45938</v>
      </c>
      <c r="G688">
        <v>194</v>
      </c>
      <c r="H688" s="85">
        <v>0.03</v>
      </c>
      <c r="I688" s="85">
        <v>1.4999999999999999E-2</v>
      </c>
      <c r="J688">
        <v>202</v>
      </c>
      <c r="K688" t="s">
        <v>8972</v>
      </c>
    </row>
    <row r="689" spans="1:11">
      <c r="A689" t="s">
        <v>14757</v>
      </c>
      <c r="B689" t="s">
        <v>12122</v>
      </c>
      <c r="C689" t="s">
        <v>134</v>
      </c>
      <c r="D689" t="s">
        <v>8974</v>
      </c>
      <c r="E689" s="15">
        <v>45936</v>
      </c>
      <c r="F689" s="15">
        <v>45937</v>
      </c>
      <c r="G689">
        <v>196</v>
      </c>
      <c r="H689" s="85">
        <v>0.01</v>
      </c>
      <c r="I689" s="85">
        <v>5.0000000000000001E-3</v>
      </c>
      <c r="J689">
        <v>204</v>
      </c>
      <c r="K689" t="s">
        <v>8972</v>
      </c>
    </row>
    <row r="690" spans="1:11">
      <c r="A690" t="s">
        <v>14758</v>
      </c>
      <c r="B690" t="s">
        <v>12125</v>
      </c>
      <c r="C690" t="s">
        <v>134</v>
      </c>
      <c r="D690" t="s">
        <v>8976</v>
      </c>
      <c r="E690" s="15">
        <v>45937</v>
      </c>
      <c r="F690" s="15">
        <v>45939</v>
      </c>
      <c r="G690">
        <v>198</v>
      </c>
      <c r="H690" s="85">
        <v>0.02</v>
      </c>
      <c r="I690" s="85">
        <v>0.01</v>
      </c>
      <c r="J690">
        <v>206</v>
      </c>
      <c r="K690" t="s">
        <v>8972</v>
      </c>
    </row>
    <row r="691" spans="1:11">
      <c r="A691" t="s">
        <v>14759</v>
      </c>
      <c r="B691" t="s">
        <v>12128</v>
      </c>
      <c r="C691" t="s">
        <v>134</v>
      </c>
      <c r="D691" t="s">
        <v>8978</v>
      </c>
      <c r="E691" s="15">
        <v>45938</v>
      </c>
      <c r="F691" s="15">
        <v>45941</v>
      </c>
      <c r="G691">
        <v>200</v>
      </c>
      <c r="H691" s="85">
        <v>0.03</v>
      </c>
      <c r="I691" s="85">
        <v>1.4999999999999999E-2</v>
      </c>
      <c r="J691">
        <v>208</v>
      </c>
      <c r="K691" t="s">
        <v>8972</v>
      </c>
    </row>
    <row r="692" spans="1:11">
      <c r="A692" t="s">
        <v>14760</v>
      </c>
      <c r="B692" t="s">
        <v>12131</v>
      </c>
      <c r="C692" t="s">
        <v>135</v>
      </c>
      <c r="D692" t="s">
        <v>8980</v>
      </c>
      <c r="E692" s="15">
        <v>45939</v>
      </c>
      <c r="F692" s="15">
        <v>45940</v>
      </c>
      <c r="G692">
        <v>202</v>
      </c>
      <c r="H692" s="85">
        <v>0.01</v>
      </c>
      <c r="I692" s="85">
        <v>5.0000000000000001E-3</v>
      </c>
      <c r="J692">
        <v>210</v>
      </c>
      <c r="K692" t="s">
        <v>8972</v>
      </c>
    </row>
    <row r="693" spans="1:11">
      <c r="A693" t="s">
        <v>14761</v>
      </c>
      <c r="B693" t="s">
        <v>12134</v>
      </c>
      <c r="C693" t="s">
        <v>135</v>
      </c>
      <c r="D693" t="s">
        <v>8982</v>
      </c>
      <c r="E693" s="15">
        <v>45940</v>
      </c>
      <c r="F693" s="15">
        <v>45942</v>
      </c>
      <c r="G693">
        <v>204</v>
      </c>
      <c r="H693" s="85">
        <v>0.02</v>
      </c>
      <c r="I693" s="85">
        <v>0.01</v>
      </c>
      <c r="J693">
        <v>212</v>
      </c>
      <c r="K693" t="s">
        <v>8972</v>
      </c>
    </row>
    <row r="694" spans="1:11">
      <c r="A694" t="s">
        <v>14762</v>
      </c>
      <c r="B694" t="s">
        <v>12137</v>
      </c>
      <c r="C694" t="s">
        <v>135</v>
      </c>
      <c r="D694" t="s">
        <v>8984</v>
      </c>
      <c r="E694" s="15">
        <v>45941</v>
      </c>
      <c r="F694" s="15">
        <v>45944</v>
      </c>
      <c r="G694">
        <v>206</v>
      </c>
      <c r="H694" s="85">
        <v>0.03</v>
      </c>
      <c r="I694" s="85">
        <v>1.4999999999999999E-2</v>
      </c>
      <c r="J694">
        <v>214</v>
      </c>
      <c r="K694" t="s">
        <v>8972</v>
      </c>
    </row>
    <row r="695" spans="1:11">
      <c r="A695" t="s">
        <v>14763</v>
      </c>
      <c r="B695" t="s">
        <v>12140</v>
      </c>
      <c r="C695" t="s">
        <v>136</v>
      </c>
      <c r="D695" t="s">
        <v>8986</v>
      </c>
      <c r="E695" s="15">
        <v>45942</v>
      </c>
      <c r="F695" s="15">
        <v>45943</v>
      </c>
      <c r="G695">
        <v>208</v>
      </c>
      <c r="H695" s="85">
        <v>0.01</v>
      </c>
      <c r="I695" s="85">
        <v>5.0000000000000001E-3</v>
      </c>
      <c r="J695">
        <v>216</v>
      </c>
      <c r="K695" t="s">
        <v>8972</v>
      </c>
    </row>
    <row r="696" spans="1:11">
      <c r="A696" t="s">
        <v>14764</v>
      </c>
      <c r="B696" t="s">
        <v>12143</v>
      </c>
      <c r="C696" t="s">
        <v>136</v>
      </c>
      <c r="D696" t="s">
        <v>8988</v>
      </c>
      <c r="E696" s="15">
        <v>45943</v>
      </c>
      <c r="F696" s="15">
        <v>45945</v>
      </c>
      <c r="G696">
        <v>210</v>
      </c>
      <c r="H696" s="85">
        <v>0.02</v>
      </c>
      <c r="I696" s="85">
        <v>0.01</v>
      </c>
      <c r="J696">
        <v>218</v>
      </c>
      <c r="K696" t="s">
        <v>8972</v>
      </c>
    </row>
    <row r="697" spans="1:11">
      <c r="A697" t="s">
        <v>14765</v>
      </c>
      <c r="B697" t="s">
        <v>12146</v>
      </c>
      <c r="C697" t="s">
        <v>136</v>
      </c>
      <c r="D697" t="s">
        <v>8990</v>
      </c>
      <c r="E697" s="15">
        <v>45944</v>
      </c>
      <c r="F697" s="15">
        <v>45947</v>
      </c>
      <c r="G697">
        <v>212</v>
      </c>
      <c r="H697" s="85">
        <v>0.03</v>
      </c>
      <c r="I697" s="85">
        <v>1.4999999999999999E-2</v>
      </c>
      <c r="J697">
        <v>220</v>
      </c>
      <c r="K697" t="s">
        <v>8972</v>
      </c>
    </row>
    <row r="698" spans="1:11">
      <c r="A698" t="s">
        <v>14766</v>
      </c>
      <c r="B698" t="s">
        <v>12149</v>
      </c>
      <c r="C698" t="s">
        <v>137</v>
      </c>
      <c r="D698" t="s">
        <v>8992</v>
      </c>
      <c r="E698" s="15">
        <v>45945</v>
      </c>
      <c r="F698" s="15">
        <v>45946</v>
      </c>
      <c r="G698">
        <v>214</v>
      </c>
      <c r="H698" s="85">
        <v>0.01</v>
      </c>
      <c r="I698" s="85">
        <v>5.0000000000000001E-3</v>
      </c>
      <c r="J698">
        <v>223</v>
      </c>
      <c r="K698" t="s">
        <v>8972</v>
      </c>
    </row>
    <row r="699" spans="1:11">
      <c r="A699" t="s">
        <v>14767</v>
      </c>
      <c r="B699" t="s">
        <v>12152</v>
      </c>
      <c r="C699" t="s">
        <v>137</v>
      </c>
      <c r="D699" t="s">
        <v>8994</v>
      </c>
      <c r="E699" s="15">
        <v>45946</v>
      </c>
      <c r="F699" s="15">
        <v>45948</v>
      </c>
      <c r="G699">
        <v>216</v>
      </c>
      <c r="H699" s="85">
        <v>0.02</v>
      </c>
      <c r="I699" s="85">
        <v>0.01</v>
      </c>
      <c r="J699">
        <v>225</v>
      </c>
      <c r="K699" t="s">
        <v>8972</v>
      </c>
    </row>
    <row r="700" spans="1:11">
      <c r="A700" t="s">
        <v>14768</v>
      </c>
      <c r="B700" t="s">
        <v>12155</v>
      </c>
      <c r="C700" t="s">
        <v>137</v>
      </c>
      <c r="D700" t="s">
        <v>8996</v>
      </c>
      <c r="E700" s="15">
        <v>45947</v>
      </c>
      <c r="F700" s="15">
        <v>45950</v>
      </c>
      <c r="G700">
        <v>218</v>
      </c>
      <c r="H700" s="85">
        <v>0.03</v>
      </c>
      <c r="I700" s="85">
        <v>1.4999999999999999E-2</v>
      </c>
      <c r="J700">
        <v>227</v>
      </c>
      <c r="K700" t="s">
        <v>8972</v>
      </c>
    </row>
    <row r="701" spans="1:11">
      <c r="A701" t="s">
        <v>14769</v>
      </c>
      <c r="B701" t="s">
        <v>12158</v>
      </c>
      <c r="C701" t="s">
        <v>138</v>
      </c>
      <c r="D701" t="s">
        <v>8998</v>
      </c>
      <c r="E701" s="15">
        <v>45948</v>
      </c>
      <c r="F701" s="15">
        <v>45949</v>
      </c>
      <c r="G701">
        <v>180</v>
      </c>
      <c r="H701" s="85">
        <v>0.01</v>
      </c>
      <c r="I701" s="85">
        <v>5.0000000000000001E-3</v>
      </c>
      <c r="J701">
        <v>187</v>
      </c>
      <c r="K701" t="s">
        <v>8972</v>
      </c>
    </row>
    <row r="702" spans="1:11">
      <c r="A702" t="s">
        <v>14770</v>
      </c>
      <c r="B702" t="s">
        <v>12161</v>
      </c>
      <c r="C702" t="s">
        <v>138</v>
      </c>
      <c r="D702" t="s">
        <v>9000</v>
      </c>
      <c r="E702" s="15">
        <v>45949</v>
      </c>
      <c r="F702" s="15">
        <v>45951</v>
      </c>
      <c r="G702">
        <v>182</v>
      </c>
      <c r="H702" s="85">
        <v>0.02</v>
      </c>
      <c r="I702" s="85">
        <v>0.01</v>
      </c>
      <c r="J702">
        <v>189</v>
      </c>
      <c r="K702" t="s">
        <v>8972</v>
      </c>
    </row>
    <row r="703" spans="1:11">
      <c r="A703" t="s">
        <v>14771</v>
      </c>
      <c r="B703" t="s">
        <v>12164</v>
      </c>
      <c r="C703" t="s">
        <v>138</v>
      </c>
      <c r="D703" t="s">
        <v>9002</v>
      </c>
      <c r="E703" s="15">
        <v>45950</v>
      </c>
      <c r="F703" s="15">
        <v>45953</v>
      </c>
      <c r="G703">
        <v>184</v>
      </c>
      <c r="H703" s="85">
        <v>0.03</v>
      </c>
      <c r="I703" s="85">
        <v>1.4999999999999999E-2</v>
      </c>
      <c r="J703">
        <v>191</v>
      </c>
      <c r="K703" t="s">
        <v>8972</v>
      </c>
    </row>
    <row r="704" spans="1:11">
      <c r="A704" t="s">
        <v>14772</v>
      </c>
      <c r="B704" t="s">
        <v>12167</v>
      </c>
      <c r="C704" t="s">
        <v>139</v>
      </c>
      <c r="D704" t="s">
        <v>8971</v>
      </c>
      <c r="E704" s="15">
        <v>45951</v>
      </c>
      <c r="F704" s="15">
        <v>45952</v>
      </c>
      <c r="G704">
        <v>186</v>
      </c>
      <c r="H704" s="85">
        <v>0.01</v>
      </c>
      <c r="I704" s="85">
        <v>5.0000000000000001E-3</v>
      </c>
      <c r="J704">
        <v>193</v>
      </c>
      <c r="K704" t="s">
        <v>8972</v>
      </c>
    </row>
    <row r="705" spans="1:11">
      <c r="A705" t="s">
        <v>14773</v>
      </c>
      <c r="B705" t="s">
        <v>12170</v>
      </c>
      <c r="C705" t="s">
        <v>139</v>
      </c>
      <c r="D705" t="s">
        <v>8974</v>
      </c>
      <c r="E705" s="15">
        <v>45952</v>
      </c>
      <c r="F705" s="15">
        <v>45954</v>
      </c>
      <c r="G705">
        <v>188</v>
      </c>
      <c r="H705" s="85">
        <v>0.02</v>
      </c>
      <c r="I705" s="85">
        <v>0.01</v>
      </c>
      <c r="J705">
        <v>196</v>
      </c>
      <c r="K705" t="s">
        <v>8972</v>
      </c>
    </row>
    <row r="706" spans="1:11">
      <c r="A706" t="s">
        <v>14774</v>
      </c>
      <c r="B706" t="s">
        <v>12172</v>
      </c>
      <c r="C706" t="s">
        <v>139</v>
      </c>
      <c r="D706" t="s">
        <v>8976</v>
      </c>
      <c r="E706" s="15">
        <v>45953</v>
      </c>
      <c r="F706" s="15">
        <v>45956</v>
      </c>
      <c r="G706">
        <v>190</v>
      </c>
      <c r="H706" s="85">
        <v>0.03</v>
      </c>
      <c r="I706" s="85">
        <v>1.4999999999999999E-2</v>
      </c>
      <c r="J706">
        <v>198</v>
      </c>
      <c r="K706" t="s">
        <v>8972</v>
      </c>
    </row>
    <row r="707" spans="1:11">
      <c r="A707" t="s">
        <v>14775</v>
      </c>
      <c r="B707" t="s">
        <v>12175</v>
      </c>
      <c r="C707" t="s">
        <v>140</v>
      </c>
      <c r="D707" t="s">
        <v>8978</v>
      </c>
      <c r="E707" s="15">
        <v>45954</v>
      </c>
      <c r="F707" s="15">
        <v>45955</v>
      </c>
      <c r="G707">
        <v>192</v>
      </c>
      <c r="H707" s="85">
        <v>0.01</v>
      </c>
      <c r="I707" s="85">
        <v>5.0000000000000001E-3</v>
      </c>
      <c r="J707">
        <v>200</v>
      </c>
      <c r="K707" t="s">
        <v>8972</v>
      </c>
    </row>
    <row r="708" spans="1:11">
      <c r="A708" t="s">
        <v>14776</v>
      </c>
      <c r="B708" t="s">
        <v>12178</v>
      </c>
      <c r="C708" t="s">
        <v>140</v>
      </c>
      <c r="D708" t="s">
        <v>8980</v>
      </c>
      <c r="E708" s="15">
        <v>45955</v>
      </c>
      <c r="F708" s="15">
        <v>45957</v>
      </c>
      <c r="G708">
        <v>194</v>
      </c>
      <c r="H708" s="85">
        <v>0.02</v>
      </c>
      <c r="I708" s="85">
        <v>0.01</v>
      </c>
      <c r="J708">
        <v>202</v>
      </c>
      <c r="K708" t="s">
        <v>8972</v>
      </c>
    </row>
    <row r="709" spans="1:11">
      <c r="A709" t="s">
        <v>14777</v>
      </c>
      <c r="B709" t="s">
        <v>12181</v>
      </c>
      <c r="C709" t="s">
        <v>140</v>
      </c>
      <c r="D709" t="s">
        <v>8982</v>
      </c>
      <c r="E709" s="15">
        <v>45956</v>
      </c>
      <c r="F709" s="15">
        <v>45959</v>
      </c>
      <c r="G709">
        <v>196</v>
      </c>
      <c r="H709" s="85">
        <v>0.03</v>
      </c>
      <c r="I709" s="85">
        <v>1.4999999999999999E-2</v>
      </c>
      <c r="J709">
        <v>204</v>
      </c>
      <c r="K709" t="s">
        <v>8972</v>
      </c>
    </row>
    <row r="710" spans="1:11">
      <c r="A710" t="s">
        <v>14778</v>
      </c>
      <c r="B710" t="s">
        <v>12184</v>
      </c>
      <c r="C710" t="s">
        <v>141</v>
      </c>
      <c r="D710" t="s">
        <v>8984</v>
      </c>
      <c r="E710" s="15">
        <v>45957</v>
      </c>
      <c r="F710" s="15">
        <v>45958</v>
      </c>
      <c r="G710">
        <v>50</v>
      </c>
      <c r="H710" s="85">
        <v>0.01</v>
      </c>
      <c r="I710" s="85">
        <v>5.0000000000000001E-3</v>
      </c>
      <c r="J710">
        <v>52</v>
      </c>
      <c r="K710" t="s">
        <v>8972</v>
      </c>
    </row>
    <row r="711" spans="1:11">
      <c r="A711" t="s">
        <v>14779</v>
      </c>
      <c r="B711" t="s">
        <v>12187</v>
      </c>
      <c r="C711" t="s">
        <v>141</v>
      </c>
      <c r="D711" t="s">
        <v>8986</v>
      </c>
      <c r="E711" s="15">
        <v>45958</v>
      </c>
      <c r="F711" s="15">
        <v>45960</v>
      </c>
      <c r="G711">
        <v>50</v>
      </c>
      <c r="H711" s="85">
        <v>0.02</v>
      </c>
      <c r="I711" s="85">
        <v>0.01</v>
      </c>
      <c r="J711">
        <v>52</v>
      </c>
      <c r="K711" t="s">
        <v>8972</v>
      </c>
    </row>
    <row r="712" spans="1:11">
      <c r="A712" t="s">
        <v>14780</v>
      </c>
      <c r="B712" t="s">
        <v>12190</v>
      </c>
      <c r="C712" t="s">
        <v>141</v>
      </c>
      <c r="D712" t="s">
        <v>8988</v>
      </c>
      <c r="E712" s="15">
        <v>45931</v>
      </c>
      <c r="F712" s="15">
        <v>45934</v>
      </c>
      <c r="G712">
        <v>51</v>
      </c>
      <c r="H712" s="85">
        <v>0.03</v>
      </c>
      <c r="I712" s="85">
        <v>1.4999999999999999E-2</v>
      </c>
      <c r="J712">
        <v>53</v>
      </c>
      <c r="K712" t="s">
        <v>8972</v>
      </c>
    </row>
    <row r="713" spans="1:11">
      <c r="A713" t="s">
        <v>14781</v>
      </c>
      <c r="B713" t="s">
        <v>12192</v>
      </c>
      <c r="C713" t="s">
        <v>142</v>
      </c>
      <c r="D713" t="s">
        <v>8990</v>
      </c>
      <c r="E713" s="15">
        <v>45932</v>
      </c>
      <c r="F713" s="15">
        <v>45933</v>
      </c>
      <c r="G713">
        <v>51</v>
      </c>
      <c r="H713" s="85">
        <v>0.01</v>
      </c>
      <c r="I713" s="85">
        <v>5.0000000000000001E-3</v>
      </c>
      <c r="J713">
        <v>53</v>
      </c>
      <c r="K713" t="s">
        <v>8972</v>
      </c>
    </row>
    <row r="714" spans="1:11">
      <c r="A714" t="s">
        <v>14782</v>
      </c>
      <c r="B714" t="s">
        <v>12195</v>
      </c>
      <c r="C714" t="s">
        <v>142</v>
      </c>
      <c r="D714" t="s">
        <v>8992</v>
      </c>
      <c r="E714" s="15">
        <v>45933</v>
      </c>
      <c r="F714" s="15">
        <v>45935</v>
      </c>
      <c r="G714">
        <v>52</v>
      </c>
      <c r="H714" s="85">
        <v>0.02</v>
      </c>
      <c r="I714" s="85">
        <v>0.01</v>
      </c>
      <c r="J714">
        <v>54</v>
      </c>
      <c r="K714" t="s">
        <v>8972</v>
      </c>
    </row>
    <row r="715" spans="1:11">
      <c r="A715" t="s">
        <v>14783</v>
      </c>
      <c r="B715" t="s">
        <v>12198</v>
      </c>
      <c r="C715" t="s">
        <v>142</v>
      </c>
      <c r="D715" t="s">
        <v>8994</v>
      </c>
      <c r="E715" s="15">
        <v>45934</v>
      </c>
      <c r="F715" s="15">
        <v>45937</v>
      </c>
      <c r="G715">
        <v>52</v>
      </c>
      <c r="H715" s="85">
        <v>0.03</v>
      </c>
      <c r="I715" s="85">
        <v>1.4999999999999999E-2</v>
      </c>
      <c r="J715">
        <v>54</v>
      </c>
      <c r="K715" t="s">
        <v>8972</v>
      </c>
    </row>
    <row r="716" spans="1:11">
      <c r="A716" t="s">
        <v>14784</v>
      </c>
      <c r="B716" t="s">
        <v>12023</v>
      </c>
      <c r="C716" t="s">
        <v>143</v>
      </c>
      <c r="D716" t="s">
        <v>8996</v>
      </c>
      <c r="E716" s="15">
        <v>45935</v>
      </c>
      <c r="F716" s="15">
        <v>45936</v>
      </c>
      <c r="G716">
        <v>210</v>
      </c>
      <c r="H716" s="85">
        <v>0.01</v>
      </c>
      <c r="I716" s="85">
        <v>5.0000000000000001E-3</v>
      </c>
      <c r="J716">
        <v>218</v>
      </c>
      <c r="K716" t="s">
        <v>8972</v>
      </c>
    </row>
    <row r="717" spans="1:11">
      <c r="A717" t="s">
        <v>14785</v>
      </c>
      <c r="B717" t="s">
        <v>12026</v>
      </c>
      <c r="C717" t="s">
        <v>143</v>
      </c>
      <c r="D717" t="s">
        <v>8998</v>
      </c>
      <c r="E717" s="15">
        <v>45936</v>
      </c>
      <c r="F717" s="15">
        <v>45938</v>
      </c>
      <c r="G717">
        <v>212</v>
      </c>
      <c r="H717" s="85">
        <v>0.02</v>
      </c>
      <c r="I717" s="85">
        <v>0.01</v>
      </c>
      <c r="J717">
        <v>220</v>
      </c>
      <c r="K717" t="s">
        <v>8972</v>
      </c>
    </row>
    <row r="718" spans="1:11">
      <c r="A718" t="s">
        <v>14786</v>
      </c>
      <c r="B718" t="s">
        <v>12029</v>
      </c>
      <c r="C718" t="s">
        <v>143</v>
      </c>
      <c r="D718" t="s">
        <v>9000</v>
      </c>
      <c r="E718" s="15">
        <v>45937</v>
      </c>
      <c r="F718" s="15">
        <v>45940</v>
      </c>
      <c r="G718">
        <v>214</v>
      </c>
      <c r="H718" s="85">
        <v>0.03</v>
      </c>
      <c r="I718" s="85">
        <v>1.4999999999999999E-2</v>
      </c>
      <c r="J718">
        <v>223</v>
      </c>
      <c r="K718" t="s">
        <v>8972</v>
      </c>
    </row>
    <row r="719" spans="1:11">
      <c r="A719" t="s">
        <v>14787</v>
      </c>
      <c r="B719" t="s">
        <v>12032</v>
      </c>
      <c r="C719" t="s">
        <v>144</v>
      </c>
      <c r="D719" t="s">
        <v>9002</v>
      </c>
      <c r="E719" s="15">
        <v>45938</v>
      </c>
      <c r="F719" s="15">
        <v>45939</v>
      </c>
      <c r="G719">
        <v>216</v>
      </c>
      <c r="H719" s="85">
        <v>0.01</v>
      </c>
      <c r="I719" s="85">
        <v>5.0000000000000001E-3</v>
      </c>
      <c r="J719">
        <v>225</v>
      </c>
      <c r="K719" t="s">
        <v>8972</v>
      </c>
    </row>
    <row r="720" spans="1:11">
      <c r="A720" t="s">
        <v>14788</v>
      </c>
      <c r="B720" t="s">
        <v>12035</v>
      </c>
      <c r="C720" t="s">
        <v>144</v>
      </c>
      <c r="D720" t="s">
        <v>8971</v>
      </c>
      <c r="E720" s="15">
        <v>45939</v>
      </c>
      <c r="F720" s="15">
        <v>45941</v>
      </c>
      <c r="G720">
        <v>218</v>
      </c>
      <c r="H720" s="85">
        <v>0.02</v>
      </c>
      <c r="I720" s="85">
        <v>0.01</v>
      </c>
      <c r="J720">
        <v>227</v>
      </c>
      <c r="K720" t="s">
        <v>8972</v>
      </c>
    </row>
    <row r="721" spans="1:11">
      <c r="A721" t="s">
        <v>14789</v>
      </c>
      <c r="B721" t="s">
        <v>12038</v>
      </c>
      <c r="C721" t="s">
        <v>144</v>
      </c>
      <c r="D721" t="s">
        <v>8974</v>
      </c>
      <c r="E721" s="15">
        <v>45940</v>
      </c>
      <c r="F721" s="15">
        <v>45943</v>
      </c>
      <c r="G721">
        <v>180</v>
      </c>
      <c r="H721" s="85">
        <v>0.03</v>
      </c>
      <c r="I721" s="85">
        <v>1.4999999999999999E-2</v>
      </c>
      <c r="J721">
        <v>187</v>
      </c>
      <c r="K721" t="s">
        <v>8972</v>
      </c>
    </row>
    <row r="722" spans="1:11">
      <c r="A722" t="s">
        <v>14790</v>
      </c>
      <c r="B722" t="s">
        <v>12041</v>
      </c>
      <c r="C722" t="s">
        <v>145</v>
      </c>
      <c r="D722" t="s">
        <v>8976</v>
      </c>
      <c r="E722" s="15">
        <v>45941</v>
      </c>
      <c r="F722" s="15">
        <v>45942</v>
      </c>
      <c r="G722">
        <v>182</v>
      </c>
      <c r="H722" s="85">
        <v>0.01</v>
      </c>
      <c r="I722" s="85">
        <v>5.0000000000000001E-3</v>
      </c>
      <c r="J722">
        <v>189</v>
      </c>
      <c r="K722" t="s">
        <v>8972</v>
      </c>
    </row>
    <row r="723" spans="1:11">
      <c r="A723" t="s">
        <v>14791</v>
      </c>
      <c r="B723" t="s">
        <v>12044</v>
      </c>
      <c r="C723" t="s">
        <v>145</v>
      </c>
      <c r="D723" t="s">
        <v>8978</v>
      </c>
      <c r="E723" s="15">
        <v>45942</v>
      </c>
      <c r="F723" s="15">
        <v>45944</v>
      </c>
      <c r="G723">
        <v>184</v>
      </c>
      <c r="H723" s="85">
        <v>0.02</v>
      </c>
      <c r="I723" s="85">
        <v>0.01</v>
      </c>
      <c r="J723">
        <v>191</v>
      </c>
      <c r="K723" t="s">
        <v>8972</v>
      </c>
    </row>
    <row r="724" spans="1:11">
      <c r="A724" t="s">
        <v>14792</v>
      </c>
      <c r="B724" t="s">
        <v>12047</v>
      </c>
      <c r="C724" t="s">
        <v>145</v>
      </c>
      <c r="D724" t="s">
        <v>8980</v>
      </c>
      <c r="E724" s="15">
        <v>45943</v>
      </c>
      <c r="F724" s="15">
        <v>45946</v>
      </c>
      <c r="G724">
        <v>186</v>
      </c>
      <c r="H724" s="85">
        <v>0.03</v>
      </c>
      <c r="I724" s="85">
        <v>1.4999999999999999E-2</v>
      </c>
      <c r="J724">
        <v>193</v>
      </c>
      <c r="K724" t="s">
        <v>8972</v>
      </c>
    </row>
    <row r="725" spans="1:11">
      <c r="A725" t="s">
        <v>14793</v>
      </c>
      <c r="B725" t="s">
        <v>12050</v>
      </c>
      <c r="C725" t="s">
        <v>146</v>
      </c>
      <c r="D725" t="s">
        <v>8982</v>
      </c>
      <c r="E725" s="15">
        <v>45944</v>
      </c>
      <c r="F725" s="15">
        <v>45945</v>
      </c>
      <c r="G725">
        <v>188</v>
      </c>
      <c r="H725" s="85">
        <v>0.01</v>
      </c>
      <c r="I725" s="85">
        <v>5.0000000000000001E-3</v>
      </c>
      <c r="J725">
        <v>196</v>
      </c>
      <c r="K725" t="s">
        <v>8972</v>
      </c>
    </row>
    <row r="726" spans="1:11">
      <c r="A726" t="s">
        <v>14794</v>
      </c>
      <c r="B726" t="s">
        <v>12053</v>
      </c>
      <c r="C726" t="s">
        <v>146</v>
      </c>
      <c r="D726" t="s">
        <v>8984</v>
      </c>
      <c r="E726" s="15">
        <v>45945</v>
      </c>
      <c r="F726" s="15">
        <v>45947</v>
      </c>
      <c r="G726">
        <v>190</v>
      </c>
      <c r="H726" s="85">
        <v>0.02</v>
      </c>
      <c r="I726" s="85">
        <v>0.01</v>
      </c>
      <c r="J726">
        <v>198</v>
      </c>
      <c r="K726" t="s">
        <v>8972</v>
      </c>
    </row>
    <row r="727" spans="1:11">
      <c r="A727" t="s">
        <v>14795</v>
      </c>
      <c r="B727" t="s">
        <v>12056</v>
      </c>
      <c r="C727" t="s">
        <v>146</v>
      </c>
      <c r="D727" t="s">
        <v>8986</v>
      </c>
      <c r="E727" s="15">
        <v>45946</v>
      </c>
      <c r="F727" s="15">
        <v>45949</v>
      </c>
      <c r="G727">
        <v>192</v>
      </c>
      <c r="H727" s="85">
        <v>0.03</v>
      </c>
      <c r="I727" s="85">
        <v>1.4999999999999999E-2</v>
      </c>
      <c r="J727">
        <v>200</v>
      </c>
      <c r="K727" t="s">
        <v>8972</v>
      </c>
    </row>
    <row r="728" spans="1:11">
      <c r="A728" t="s">
        <v>14796</v>
      </c>
      <c r="B728" t="s">
        <v>12059</v>
      </c>
      <c r="C728" t="s">
        <v>147</v>
      </c>
      <c r="D728" t="s">
        <v>8988</v>
      </c>
      <c r="E728" s="15">
        <v>45947</v>
      </c>
      <c r="F728" s="15">
        <v>45948</v>
      </c>
      <c r="G728">
        <v>194</v>
      </c>
      <c r="H728" s="85">
        <v>0.01</v>
      </c>
      <c r="I728" s="85">
        <v>5.0000000000000001E-3</v>
      </c>
      <c r="J728">
        <v>202</v>
      </c>
      <c r="K728" t="s">
        <v>8972</v>
      </c>
    </row>
    <row r="729" spans="1:11">
      <c r="A729" t="s">
        <v>14797</v>
      </c>
      <c r="B729" t="s">
        <v>12062</v>
      </c>
      <c r="C729" t="s">
        <v>147</v>
      </c>
      <c r="D729" t="s">
        <v>8990</v>
      </c>
      <c r="E729" s="15">
        <v>45948</v>
      </c>
      <c r="F729" s="15">
        <v>45950</v>
      </c>
      <c r="G729">
        <v>196</v>
      </c>
      <c r="H729" s="85">
        <v>0.02</v>
      </c>
      <c r="I729" s="85">
        <v>0.01</v>
      </c>
      <c r="J729">
        <v>204</v>
      </c>
      <c r="K729" t="s">
        <v>8972</v>
      </c>
    </row>
    <row r="730" spans="1:11">
      <c r="A730" t="s">
        <v>14798</v>
      </c>
      <c r="B730" t="s">
        <v>12065</v>
      </c>
      <c r="C730" t="s">
        <v>147</v>
      </c>
      <c r="D730" t="s">
        <v>8992</v>
      </c>
      <c r="E730" s="15">
        <v>45949</v>
      </c>
      <c r="F730" s="15">
        <v>45952</v>
      </c>
      <c r="G730">
        <v>198</v>
      </c>
      <c r="H730" s="85">
        <v>0.03</v>
      </c>
      <c r="I730" s="85">
        <v>1.4999999999999999E-2</v>
      </c>
      <c r="J730">
        <v>206</v>
      </c>
      <c r="K730" t="s">
        <v>8972</v>
      </c>
    </row>
    <row r="731" spans="1:11">
      <c r="A731" t="s">
        <v>14799</v>
      </c>
      <c r="B731" t="s">
        <v>12068</v>
      </c>
      <c r="C731" t="s">
        <v>148</v>
      </c>
      <c r="D731" t="s">
        <v>8994</v>
      </c>
      <c r="E731" s="15">
        <v>45950</v>
      </c>
      <c r="F731" s="15">
        <v>45951</v>
      </c>
      <c r="G731">
        <v>200</v>
      </c>
      <c r="H731" s="85">
        <v>0.01</v>
      </c>
      <c r="I731" s="85">
        <v>5.0000000000000001E-3</v>
      </c>
      <c r="J731">
        <v>208</v>
      </c>
      <c r="K731" t="s">
        <v>8972</v>
      </c>
    </row>
    <row r="732" spans="1:11">
      <c r="A732" t="s">
        <v>14800</v>
      </c>
      <c r="B732" t="s">
        <v>12071</v>
      </c>
      <c r="C732" t="s">
        <v>148</v>
      </c>
      <c r="D732" t="s">
        <v>8996</v>
      </c>
      <c r="E732" s="15">
        <v>45951</v>
      </c>
      <c r="F732" s="15">
        <v>45953</v>
      </c>
      <c r="G732">
        <v>202</v>
      </c>
      <c r="H732" s="85">
        <v>0.02</v>
      </c>
      <c r="I732" s="85">
        <v>0.01</v>
      </c>
      <c r="J732">
        <v>210</v>
      </c>
      <c r="K732" t="s">
        <v>8972</v>
      </c>
    </row>
    <row r="733" spans="1:11">
      <c r="A733" t="s">
        <v>14801</v>
      </c>
      <c r="B733" t="s">
        <v>12074</v>
      </c>
      <c r="C733" t="s">
        <v>148</v>
      </c>
      <c r="D733" t="s">
        <v>8998</v>
      </c>
      <c r="E733" s="15">
        <v>45952</v>
      </c>
      <c r="F733" s="15">
        <v>45955</v>
      </c>
      <c r="G733">
        <v>204</v>
      </c>
      <c r="H733" s="85">
        <v>0.03</v>
      </c>
      <c r="I733" s="85">
        <v>1.4999999999999999E-2</v>
      </c>
      <c r="J733">
        <v>212</v>
      </c>
      <c r="K733" t="s">
        <v>8972</v>
      </c>
    </row>
    <row r="734" spans="1:11">
      <c r="A734" t="s">
        <v>14802</v>
      </c>
      <c r="B734" t="s">
        <v>12077</v>
      </c>
      <c r="C734" t="s">
        <v>149</v>
      </c>
      <c r="D734" t="s">
        <v>9000</v>
      </c>
      <c r="E734" s="15">
        <v>45953</v>
      </c>
      <c r="F734" s="15">
        <v>45954</v>
      </c>
      <c r="G734">
        <v>206</v>
      </c>
      <c r="H734" s="85">
        <v>0.01</v>
      </c>
      <c r="I734" s="85">
        <v>5.0000000000000001E-3</v>
      </c>
      <c r="J734">
        <v>214</v>
      </c>
      <c r="K734" t="s">
        <v>8972</v>
      </c>
    </row>
    <row r="735" spans="1:11">
      <c r="A735" t="s">
        <v>14803</v>
      </c>
      <c r="B735" t="s">
        <v>12080</v>
      </c>
      <c r="C735" t="s">
        <v>149</v>
      </c>
      <c r="D735" t="s">
        <v>9002</v>
      </c>
      <c r="E735" s="15">
        <v>45954</v>
      </c>
      <c r="F735" s="15">
        <v>45956</v>
      </c>
      <c r="G735">
        <v>208</v>
      </c>
      <c r="H735" s="85">
        <v>0.02</v>
      </c>
      <c r="I735" s="85">
        <v>0.01</v>
      </c>
      <c r="J735">
        <v>216</v>
      </c>
      <c r="K735" t="s">
        <v>8972</v>
      </c>
    </row>
    <row r="736" spans="1:11">
      <c r="A736" t="s">
        <v>14804</v>
      </c>
      <c r="B736" t="s">
        <v>12083</v>
      </c>
      <c r="C736" t="s">
        <v>149</v>
      </c>
      <c r="D736" t="s">
        <v>8971</v>
      </c>
      <c r="E736" s="15">
        <v>45955</v>
      </c>
      <c r="F736" s="15">
        <v>45958</v>
      </c>
      <c r="G736">
        <v>210</v>
      </c>
      <c r="H736" s="85">
        <v>0.03</v>
      </c>
      <c r="I736" s="85">
        <v>1.4999999999999999E-2</v>
      </c>
      <c r="J736">
        <v>218</v>
      </c>
      <c r="K736" t="s">
        <v>8972</v>
      </c>
    </row>
    <row r="737" spans="1:11">
      <c r="A737" t="s">
        <v>14805</v>
      </c>
      <c r="B737" t="s">
        <v>12086</v>
      </c>
      <c r="C737" t="s">
        <v>150</v>
      </c>
      <c r="D737" t="s">
        <v>8974</v>
      </c>
      <c r="E737" s="15">
        <v>45956</v>
      </c>
      <c r="F737" s="15">
        <v>45957</v>
      </c>
      <c r="G737">
        <v>212</v>
      </c>
      <c r="H737" s="85">
        <v>0.01</v>
      </c>
      <c r="I737" s="85">
        <v>5.0000000000000001E-3</v>
      </c>
      <c r="J737">
        <v>220</v>
      </c>
      <c r="K737" t="s">
        <v>8972</v>
      </c>
    </row>
    <row r="738" spans="1:11">
      <c r="A738" t="s">
        <v>14806</v>
      </c>
      <c r="B738" t="s">
        <v>12089</v>
      </c>
      <c r="C738" t="s">
        <v>150</v>
      </c>
      <c r="D738" t="s">
        <v>8976</v>
      </c>
      <c r="E738" s="15">
        <v>45957</v>
      </c>
      <c r="F738" s="15">
        <v>45959</v>
      </c>
      <c r="G738">
        <v>214</v>
      </c>
      <c r="H738" s="85">
        <v>0.02</v>
      </c>
      <c r="I738" s="85">
        <v>0.01</v>
      </c>
      <c r="J738">
        <v>223</v>
      </c>
      <c r="K738" t="s">
        <v>8972</v>
      </c>
    </row>
    <row r="739" spans="1:11">
      <c r="A739" t="s">
        <v>14807</v>
      </c>
      <c r="B739" t="s">
        <v>12092</v>
      </c>
      <c r="C739" t="s">
        <v>150</v>
      </c>
      <c r="D739" t="s">
        <v>8978</v>
      </c>
      <c r="E739" s="15">
        <v>45958</v>
      </c>
      <c r="F739" s="15">
        <v>45961</v>
      </c>
      <c r="G739">
        <v>216</v>
      </c>
      <c r="H739" s="85">
        <v>0.03</v>
      </c>
      <c r="I739" s="85">
        <v>1.4999999999999999E-2</v>
      </c>
      <c r="J739">
        <v>225</v>
      </c>
      <c r="K739" t="s">
        <v>8972</v>
      </c>
    </row>
    <row r="740" spans="1:11">
      <c r="A740" t="s">
        <v>14808</v>
      </c>
      <c r="B740" t="s">
        <v>12095</v>
      </c>
      <c r="C740" t="s">
        <v>151</v>
      </c>
      <c r="D740" t="s">
        <v>8980</v>
      </c>
      <c r="E740" s="15">
        <v>45931</v>
      </c>
      <c r="F740" s="15">
        <v>45932</v>
      </c>
      <c r="G740">
        <v>55</v>
      </c>
      <c r="H740" s="85">
        <v>0.01</v>
      </c>
      <c r="I740" s="85">
        <v>5.0000000000000001E-3</v>
      </c>
      <c r="J740">
        <v>57</v>
      </c>
      <c r="K740" t="s">
        <v>8972</v>
      </c>
    </row>
    <row r="741" spans="1:11">
      <c r="A741" t="s">
        <v>14809</v>
      </c>
      <c r="B741" t="s">
        <v>12098</v>
      </c>
      <c r="C741" t="s">
        <v>151</v>
      </c>
      <c r="D741" t="s">
        <v>8982</v>
      </c>
      <c r="E741" s="15">
        <v>45932</v>
      </c>
      <c r="F741" s="15">
        <v>45934</v>
      </c>
      <c r="G741">
        <v>45</v>
      </c>
      <c r="H741" s="85">
        <v>0.02</v>
      </c>
      <c r="I741" s="85">
        <v>0.01</v>
      </c>
      <c r="J741">
        <v>47</v>
      </c>
      <c r="K741" t="s">
        <v>8972</v>
      </c>
    </row>
    <row r="742" spans="1:11">
      <c r="A742" t="s">
        <v>14810</v>
      </c>
      <c r="B742" t="s">
        <v>12101</v>
      </c>
      <c r="C742" t="s">
        <v>151</v>
      </c>
      <c r="D742" t="s">
        <v>8984</v>
      </c>
      <c r="E742" s="15">
        <v>45933</v>
      </c>
      <c r="F742" s="15">
        <v>45936</v>
      </c>
      <c r="G742">
        <v>46</v>
      </c>
      <c r="H742" s="85">
        <v>0.03</v>
      </c>
      <c r="I742" s="85">
        <v>1.4999999999999999E-2</v>
      </c>
      <c r="J742">
        <v>48</v>
      </c>
      <c r="K742" t="s">
        <v>8972</v>
      </c>
    </row>
    <row r="743" spans="1:11">
      <c r="A743" t="s">
        <v>14811</v>
      </c>
      <c r="B743" t="s">
        <v>12104</v>
      </c>
      <c r="C743" t="s">
        <v>152</v>
      </c>
      <c r="D743" t="s">
        <v>8986</v>
      </c>
      <c r="E743" s="15">
        <v>45934</v>
      </c>
      <c r="F743" s="15">
        <v>45935</v>
      </c>
      <c r="G743">
        <v>46</v>
      </c>
      <c r="H743" s="85">
        <v>0.01</v>
      </c>
      <c r="I743" s="85">
        <v>5.0000000000000001E-3</v>
      </c>
      <c r="J743">
        <v>48</v>
      </c>
      <c r="K743" t="s">
        <v>8972</v>
      </c>
    </row>
    <row r="744" spans="1:11">
      <c r="A744" t="s">
        <v>14812</v>
      </c>
      <c r="B744" t="s">
        <v>12107</v>
      </c>
      <c r="C744" t="s">
        <v>152</v>
      </c>
      <c r="D744" t="s">
        <v>8988</v>
      </c>
      <c r="E744" s="15">
        <v>45935</v>
      </c>
      <c r="F744" s="15">
        <v>45937</v>
      </c>
      <c r="G744">
        <v>47</v>
      </c>
      <c r="H744" s="85">
        <v>0.02</v>
      </c>
      <c r="I744" s="85">
        <v>0.01</v>
      </c>
      <c r="J744">
        <v>49</v>
      </c>
      <c r="K744" t="s">
        <v>8972</v>
      </c>
    </row>
    <row r="745" spans="1:11">
      <c r="A745" t="s">
        <v>14813</v>
      </c>
      <c r="B745" t="s">
        <v>12110</v>
      </c>
      <c r="C745" t="s">
        <v>152</v>
      </c>
      <c r="D745" t="s">
        <v>8990</v>
      </c>
      <c r="E745" s="15">
        <v>45936</v>
      </c>
      <c r="F745" s="15">
        <v>45939</v>
      </c>
      <c r="G745">
        <v>47</v>
      </c>
      <c r="H745" s="85">
        <v>0.03</v>
      </c>
      <c r="I745" s="85">
        <v>1.4999999999999999E-2</v>
      </c>
      <c r="J745">
        <v>49</v>
      </c>
      <c r="K745" t="s">
        <v>8972</v>
      </c>
    </row>
    <row r="746" spans="1:11">
      <c r="A746" t="s">
        <v>14814</v>
      </c>
      <c r="B746" t="s">
        <v>12113</v>
      </c>
      <c r="C746" t="s">
        <v>153</v>
      </c>
      <c r="D746" t="s">
        <v>8992</v>
      </c>
      <c r="E746" s="15">
        <v>45937</v>
      </c>
      <c r="F746" s="15">
        <v>45938</v>
      </c>
      <c r="G746">
        <v>190</v>
      </c>
      <c r="H746" s="85">
        <v>0.01</v>
      </c>
      <c r="I746" s="85">
        <v>5.0000000000000001E-3</v>
      </c>
      <c r="J746">
        <v>198</v>
      </c>
      <c r="K746" t="s">
        <v>8972</v>
      </c>
    </row>
    <row r="747" spans="1:11">
      <c r="A747" t="s">
        <v>14815</v>
      </c>
      <c r="B747" t="s">
        <v>12116</v>
      </c>
      <c r="C747" t="s">
        <v>153</v>
      </c>
      <c r="D747" t="s">
        <v>8994</v>
      </c>
      <c r="E747" s="15">
        <v>45938</v>
      </c>
      <c r="F747" s="15">
        <v>45940</v>
      </c>
      <c r="G747">
        <v>192</v>
      </c>
      <c r="H747" s="85">
        <v>0.02</v>
      </c>
      <c r="I747" s="85">
        <v>0.01</v>
      </c>
      <c r="J747">
        <v>200</v>
      </c>
      <c r="K747" t="s">
        <v>8972</v>
      </c>
    </row>
    <row r="748" spans="1:11">
      <c r="A748" t="s">
        <v>14816</v>
      </c>
      <c r="B748" t="s">
        <v>12119</v>
      </c>
      <c r="C748" t="s">
        <v>153</v>
      </c>
      <c r="D748" t="s">
        <v>8996</v>
      </c>
      <c r="E748" s="15">
        <v>45939</v>
      </c>
      <c r="F748" s="15">
        <v>45942</v>
      </c>
      <c r="G748">
        <v>194</v>
      </c>
      <c r="H748" s="85">
        <v>0.03</v>
      </c>
      <c r="I748" s="85">
        <v>1.4999999999999999E-2</v>
      </c>
      <c r="J748">
        <v>202</v>
      </c>
      <c r="K748" t="s">
        <v>8972</v>
      </c>
    </row>
    <row r="749" spans="1:11">
      <c r="A749" t="s">
        <v>14817</v>
      </c>
      <c r="B749" t="s">
        <v>12122</v>
      </c>
      <c r="C749" t="s">
        <v>154</v>
      </c>
      <c r="D749" t="s">
        <v>8998</v>
      </c>
      <c r="E749" s="15">
        <v>45940</v>
      </c>
      <c r="F749" s="15">
        <v>45941</v>
      </c>
      <c r="G749">
        <v>196</v>
      </c>
      <c r="H749" s="85">
        <v>0.01</v>
      </c>
      <c r="I749" s="85">
        <v>5.0000000000000001E-3</v>
      </c>
      <c r="J749">
        <v>204</v>
      </c>
      <c r="K749" t="s">
        <v>8972</v>
      </c>
    </row>
    <row r="750" spans="1:11">
      <c r="A750" t="s">
        <v>14818</v>
      </c>
      <c r="B750" t="s">
        <v>12125</v>
      </c>
      <c r="C750" t="s">
        <v>154</v>
      </c>
      <c r="D750" t="s">
        <v>9000</v>
      </c>
      <c r="E750" s="15">
        <v>45941</v>
      </c>
      <c r="F750" s="15">
        <v>45943</v>
      </c>
      <c r="G750">
        <v>198</v>
      </c>
      <c r="H750" s="85">
        <v>0.02</v>
      </c>
      <c r="I750" s="85">
        <v>0.01</v>
      </c>
      <c r="J750">
        <v>206</v>
      </c>
      <c r="K750" t="s">
        <v>8972</v>
      </c>
    </row>
    <row r="751" spans="1:11">
      <c r="A751" t="s">
        <v>14819</v>
      </c>
      <c r="B751" t="s">
        <v>12128</v>
      </c>
      <c r="C751" t="s">
        <v>154</v>
      </c>
      <c r="D751" t="s">
        <v>9002</v>
      </c>
      <c r="E751" s="15">
        <v>45942</v>
      </c>
      <c r="F751" s="15">
        <v>45945</v>
      </c>
      <c r="G751">
        <v>200</v>
      </c>
      <c r="H751" s="85">
        <v>0.03</v>
      </c>
      <c r="I751" s="85">
        <v>1.4999999999999999E-2</v>
      </c>
      <c r="J751">
        <v>208</v>
      </c>
      <c r="K751" t="s">
        <v>8972</v>
      </c>
    </row>
    <row r="752" spans="1:11">
      <c r="A752" t="s">
        <v>14820</v>
      </c>
      <c r="B752" t="s">
        <v>12131</v>
      </c>
      <c r="C752" t="s">
        <v>155</v>
      </c>
      <c r="D752" t="s">
        <v>8971</v>
      </c>
      <c r="E752" s="15">
        <v>45943</v>
      </c>
      <c r="F752" s="15">
        <v>45944</v>
      </c>
      <c r="G752">
        <v>202</v>
      </c>
      <c r="H752" s="85">
        <v>0.01</v>
      </c>
      <c r="I752" s="85">
        <v>5.0000000000000001E-3</v>
      </c>
      <c r="J752">
        <v>210</v>
      </c>
      <c r="K752" t="s">
        <v>8972</v>
      </c>
    </row>
    <row r="753" spans="1:11">
      <c r="A753" t="s">
        <v>14821</v>
      </c>
      <c r="B753" t="s">
        <v>12134</v>
      </c>
      <c r="C753" t="s">
        <v>155</v>
      </c>
      <c r="D753" t="s">
        <v>8974</v>
      </c>
      <c r="E753" s="15">
        <v>45944</v>
      </c>
      <c r="F753" s="15">
        <v>45946</v>
      </c>
      <c r="G753">
        <v>204</v>
      </c>
      <c r="H753" s="85">
        <v>0.02</v>
      </c>
      <c r="I753" s="85">
        <v>0.01</v>
      </c>
      <c r="J753">
        <v>212</v>
      </c>
      <c r="K753" t="s">
        <v>8972</v>
      </c>
    </row>
    <row r="754" spans="1:11">
      <c r="A754" t="s">
        <v>14822</v>
      </c>
      <c r="B754" t="s">
        <v>12137</v>
      </c>
      <c r="C754" t="s">
        <v>155</v>
      </c>
      <c r="D754" t="s">
        <v>8976</v>
      </c>
      <c r="E754" s="15">
        <v>45945</v>
      </c>
      <c r="F754" s="15">
        <v>45948</v>
      </c>
      <c r="G754">
        <v>206</v>
      </c>
      <c r="H754" s="85">
        <v>0.03</v>
      </c>
      <c r="I754" s="85">
        <v>1.4999999999999999E-2</v>
      </c>
      <c r="J754">
        <v>214</v>
      </c>
      <c r="K754" t="s">
        <v>8972</v>
      </c>
    </row>
    <row r="755" spans="1:11">
      <c r="A755" t="s">
        <v>14823</v>
      </c>
      <c r="B755" t="s">
        <v>12140</v>
      </c>
      <c r="C755" t="s">
        <v>156</v>
      </c>
      <c r="D755" t="s">
        <v>8978</v>
      </c>
      <c r="E755" s="15">
        <v>45946</v>
      </c>
      <c r="F755" s="15">
        <v>45947</v>
      </c>
      <c r="G755">
        <v>208</v>
      </c>
      <c r="H755" s="85">
        <v>0.01</v>
      </c>
      <c r="I755" s="85">
        <v>5.0000000000000001E-3</v>
      </c>
      <c r="J755">
        <v>216</v>
      </c>
      <c r="K755" t="s">
        <v>8972</v>
      </c>
    </row>
    <row r="756" spans="1:11">
      <c r="A756" t="s">
        <v>14824</v>
      </c>
      <c r="C756" t="s">
        <v>156</v>
      </c>
      <c r="D756" t="s">
        <v>8980</v>
      </c>
      <c r="E756" s="15">
        <v>45947</v>
      </c>
      <c r="F756" s="15">
        <v>45949</v>
      </c>
      <c r="G756">
        <v>210</v>
      </c>
      <c r="H756" s="85">
        <v>0.02</v>
      </c>
      <c r="I756" s="85">
        <v>0.01</v>
      </c>
      <c r="J756">
        <v>218</v>
      </c>
      <c r="K756" t="s">
        <v>8972</v>
      </c>
    </row>
    <row r="757" spans="1:11">
      <c r="A757" t="s">
        <v>14825</v>
      </c>
      <c r="C757" t="s">
        <v>156</v>
      </c>
      <c r="D757" t="s">
        <v>8982</v>
      </c>
      <c r="E757" s="15">
        <v>45948</v>
      </c>
      <c r="F757" s="15">
        <v>45951</v>
      </c>
      <c r="G757">
        <v>212</v>
      </c>
      <c r="H757" s="85">
        <v>0.03</v>
      </c>
      <c r="I757" s="85">
        <v>1.4999999999999999E-2</v>
      </c>
      <c r="J757">
        <v>220</v>
      </c>
      <c r="K757" t="s">
        <v>8972</v>
      </c>
    </row>
    <row r="758" spans="1:11">
      <c r="A758" t="s">
        <v>14826</v>
      </c>
      <c r="C758" t="s">
        <v>157</v>
      </c>
      <c r="D758" t="s">
        <v>8984</v>
      </c>
      <c r="E758" s="15">
        <v>45949</v>
      </c>
      <c r="F758" s="15">
        <v>45950</v>
      </c>
      <c r="G758">
        <v>214</v>
      </c>
      <c r="H758" s="85">
        <v>0.01</v>
      </c>
      <c r="I758" s="85">
        <v>5.0000000000000001E-3</v>
      </c>
      <c r="J758">
        <v>223</v>
      </c>
      <c r="K758" t="s">
        <v>8972</v>
      </c>
    </row>
    <row r="759" spans="1:11">
      <c r="A759" t="s">
        <v>14827</v>
      </c>
      <c r="C759" t="s">
        <v>157</v>
      </c>
      <c r="D759" t="s">
        <v>8986</v>
      </c>
      <c r="E759" s="15">
        <v>45950</v>
      </c>
      <c r="F759" s="15">
        <v>45952</v>
      </c>
      <c r="G759">
        <v>216</v>
      </c>
      <c r="H759" s="85">
        <v>0.02</v>
      </c>
      <c r="I759" s="85">
        <v>0.01</v>
      </c>
      <c r="J759">
        <v>225</v>
      </c>
      <c r="K759" t="s">
        <v>8972</v>
      </c>
    </row>
    <row r="760" spans="1:11">
      <c r="A760" t="s">
        <v>14828</v>
      </c>
      <c r="C760" t="s">
        <v>157</v>
      </c>
      <c r="D760" t="s">
        <v>8988</v>
      </c>
      <c r="E760" s="15">
        <v>45951</v>
      </c>
      <c r="F760" s="15">
        <v>45954</v>
      </c>
      <c r="G760">
        <v>218</v>
      </c>
      <c r="H760" s="85">
        <v>0.03</v>
      </c>
      <c r="I760" s="85">
        <v>1.4999999999999999E-2</v>
      </c>
      <c r="J760">
        <v>227</v>
      </c>
      <c r="K760" t="s">
        <v>8972</v>
      </c>
    </row>
    <row r="761" spans="1:11">
      <c r="A761" t="s">
        <v>14829</v>
      </c>
      <c r="C761" t="s">
        <v>158</v>
      </c>
      <c r="D761" t="s">
        <v>8990</v>
      </c>
      <c r="E761" s="15">
        <v>45952</v>
      </c>
      <c r="F761" s="15">
        <v>45953</v>
      </c>
      <c r="G761">
        <v>180</v>
      </c>
      <c r="H761" s="85">
        <v>0.01</v>
      </c>
      <c r="I761" s="85">
        <v>5.0000000000000001E-3</v>
      </c>
      <c r="J761">
        <v>187</v>
      </c>
      <c r="K761" t="s">
        <v>8972</v>
      </c>
    </row>
    <row r="762" spans="1:11">
      <c r="A762" t="s">
        <v>14830</v>
      </c>
      <c r="C762" t="s">
        <v>158</v>
      </c>
      <c r="D762" t="s">
        <v>8992</v>
      </c>
      <c r="E762" s="15">
        <v>45953</v>
      </c>
      <c r="F762" s="15">
        <v>45955</v>
      </c>
      <c r="G762">
        <v>182</v>
      </c>
      <c r="H762" s="85">
        <v>0.02</v>
      </c>
      <c r="I762" s="85">
        <v>0.01</v>
      </c>
      <c r="J762">
        <v>189</v>
      </c>
      <c r="K762" t="s">
        <v>8972</v>
      </c>
    </row>
    <row r="763" spans="1:11">
      <c r="A763" t="s">
        <v>14831</v>
      </c>
      <c r="C763" t="s">
        <v>158</v>
      </c>
      <c r="D763" t="s">
        <v>8994</v>
      </c>
      <c r="E763" s="15">
        <v>45954</v>
      </c>
      <c r="F763" s="15">
        <v>45957</v>
      </c>
      <c r="G763">
        <v>184</v>
      </c>
      <c r="H763" s="85">
        <v>0.03</v>
      </c>
      <c r="I763" s="85">
        <v>1.4999999999999999E-2</v>
      </c>
      <c r="J763">
        <v>191</v>
      </c>
      <c r="K763" t="s">
        <v>8972</v>
      </c>
    </row>
    <row r="764" spans="1:11">
      <c r="A764" t="s">
        <v>14832</v>
      </c>
      <c r="C764" t="s">
        <v>159</v>
      </c>
      <c r="D764" t="s">
        <v>8996</v>
      </c>
      <c r="E764" s="15">
        <v>45955</v>
      </c>
      <c r="F764" s="15">
        <v>45956</v>
      </c>
      <c r="G764">
        <v>186</v>
      </c>
      <c r="H764" s="85">
        <v>0.01</v>
      </c>
      <c r="I764" s="85">
        <v>5.0000000000000001E-3</v>
      </c>
      <c r="J764">
        <v>193</v>
      </c>
      <c r="K764" t="s">
        <v>8972</v>
      </c>
    </row>
    <row r="765" spans="1:11">
      <c r="A765" t="s">
        <v>14833</v>
      </c>
      <c r="B765" t="s">
        <v>12363</v>
      </c>
      <c r="C765" t="s">
        <v>106</v>
      </c>
      <c r="D765" t="s">
        <v>8971</v>
      </c>
      <c r="E765" s="15">
        <v>45962</v>
      </c>
      <c r="F765" s="15">
        <v>45963</v>
      </c>
      <c r="G765">
        <v>188</v>
      </c>
      <c r="H765" s="85">
        <v>0.01</v>
      </c>
      <c r="I765" s="85">
        <v>5.0000000000000001E-3</v>
      </c>
      <c r="J765">
        <v>196</v>
      </c>
      <c r="K765" t="s">
        <v>8972</v>
      </c>
    </row>
    <row r="766" spans="1:11">
      <c r="A766" t="s">
        <v>14834</v>
      </c>
      <c r="B766" t="s">
        <v>12366</v>
      </c>
      <c r="C766" t="s">
        <v>106</v>
      </c>
      <c r="D766" t="s">
        <v>8974</v>
      </c>
      <c r="E766" s="15">
        <v>45963</v>
      </c>
      <c r="F766" s="15">
        <v>45965</v>
      </c>
      <c r="G766">
        <v>190</v>
      </c>
      <c r="H766" s="85">
        <v>0.02</v>
      </c>
      <c r="I766" s="85">
        <v>0.01</v>
      </c>
      <c r="J766">
        <v>198</v>
      </c>
      <c r="K766" t="s">
        <v>8972</v>
      </c>
    </row>
    <row r="767" spans="1:11">
      <c r="A767" t="s">
        <v>14835</v>
      </c>
      <c r="B767" t="s">
        <v>12369</v>
      </c>
      <c r="C767" t="s">
        <v>106</v>
      </c>
      <c r="D767" t="s">
        <v>8976</v>
      </c>
      <c r="E767" s="15">
        <v>45964</v>
      </c>
      <c r="F767" s="15">
        <v>45967</v>
      </c>
      <c r="G767">
        <v>192</v>
      </c>
      <c r="H767" s="85">
        <v>0.03</v>
      </c>
      <c r="I767" s="85">
        <v>1.4999999999999999E-2</v>
      </c>
      <c r="J767">
        <v>200</v>
      </c>
      <c r="K767" t="s">
        <v>8972</v>
      </c>
    </row>
    <row r="768" spans="1:11">
      <c r="A768" t="s">
        <v>14836</v>
      </c>
      <c r="B768" t="s">
        <v>12372</v>
      </c>
      <c r="C768" t="s">
        <v>109</v>
      </c>
      <c r="D768" t="s">
        <v>8978</v>
      </c>
      <c r="E768" s="15">
        <v>45965</v>
      </c>
      <c r="F768" s="15">
        <v>45966</v>
      </c>
      <c r="G768">
        <v>194</v>
      </c>
      <c r="H768" s="85">
        <v>0.01</v>
      </c>
      <c r="I768" s="85">
        <v>5.0000000000000001E-3</v>
      </c>
      <c r="J768">
        <v>202</v>
      </c>
      <c r="K768" t="s">
        <v>8972</v>
      </c>
    </row>
    <row r="769" spans="1:11">
      <c r="A769" t="s">
        <v>14837</v>
      </c>
      <c r="B769" t="s">
        <v>12375</v>
      </c>
      <c r="C769" t="s">
        <v>109</v>
      </c>
      <c r="D769" t="s">
        <v>8980</v>
      </c>
      <c r="E769" s="15">
        <v>45966</v>
      </c>
      <c r="F769" s="15">
        <v>45968</v>
      </c>
      <c r="G769">
        <v>196</v>
      </c>
      <c r="H769" s="85">
        <v>0.02</v>
      </c>
      <c r="I769" s="85">
        <v>0.01</v>
      </c>
      <c r="J769">
        <v>204</v>
      </c>
      <c r="K769" t="s">
        <v>8972</v>
      </c>
    </row>
    <row r="770" spans="1:11">
      <c r="A770" t="s">
        <v>14838</v>
      </c>
      <c r="B770" t="s">
        <v>12378</v>
      </c>
      <c r="C770" t="s">
        <v>109</v>
      </c>
      <c r="D770" t="s">
        <v>8982</v>
      </c>
      <c r="E770" s="15">
        <v>45967</v>
      </c>
      <c r="F770" s="15">
        <v>45970</v>
      </c>
      <c r="G770">
        <v>198</v>
      </c>
      <c r="H770" s="85">
        <v>0.03</v>
      </c>
      <c r="I770" s="85">
        <v>1.4999999999999999E-2</v>
      </c>
      <c r="J770">
        <v>206</v>
      </c>
      <c r="K770" t="s">
        <v>8972</v>
      </c>
    </row>
    <row r="771" spans="1:11">
      <c r="A771" t="s">
        <v>14839</v>
      </c>
      <c r="B771" t="s">
        <v>12381</v>
      </c>
      <c r="C771" t="s">
        <v>112</v>
      </c>
      <c r="D771" t="s">
        <v>8984</v>
      </c>
      <c r="E771" s="15">
        <v>45968</v>
      </c>
      <c r="F771" s="15">
        <v>45969</v>
      </c>
      <c r="G771">
        <v>200</v>
      </c>
      <c r="H771" s="85">
        <v>0.01</v>
      </c>
      <c r="I771" s="85">
        <v>5.0000000000000001E-3</v>
      </c>
      <c r="J771">
        <v>208</v>
      </c>
      <c r="K771" t="s">
        <v>8972</v>
      </c>
    </row>
    <row r="772" spans="1:11">
      <c r="A772" t="s">
        <v>14840</v>
      </c>
      <c r="B772" t="s">
        <v>12384</v>
      </c>
      <c r="C772" t="s">
        <v>112</v>
      </c>
      <c r="D772" t="s">
        <v>8986</v>
      </c>
      <c r="E772" s="15">
        <v>45969</v>
      </c>
      <c r="F772" s="15">
        <v>45971</v>
      </c>
      <c r="G772">
        <v>202</v>
      </c>
      <c r="H772" s="85">
        <v>0.02</v>
      </c>
      <c r="I772" s="85">
        <v>0.01</v>
      </c>
      <c r="J772">
        <v>210</v>
      </c>
      <c r="K772" t="s">
        <v>8972</v>
      </c>
    </row>
    <row r="773" spans="1:11">
      <c r="A773" t="s">
        <v>14841</v>
      </c>
      <c r="B773" t="s">
        <v>12387</v>
      </c>
      <c r="C773" t="s">
        <v>112</v>
      </c>
      <c r="D773" t="s">
        <v>8988</v>
      </c>
      <c r="E773" s="15">
        <v>45970</v>
      </c>
      <c r="F773" s="15">
        <v>45973</v>
      </c>
      <c r="G773">
        <v>204</v>
      </c>
      <c r="H773" s="85">
        <v>0.03</v>
      </c>
      <c r="I773" s="85">
        <v>1.4999999999999999E-2</v>
      </c>
      <c r="J773">
        <v>212</v>
      </c>
      <c r="K773" t="s">
        <v>8972</v>
      </c>
    </row>
    <row r="774" spans="1:11">
      <c r="A774" t="s">
        <v>14842</v>
      </c>
      <c r="B774" t="s">
        <v>12390</v>
      </c>
      <c r="C774" t="s">
        <v>115</v>
      </c>
      <c r="D774" t="s">
        <v>8990</v>
      </c>
      <c r="E774" s="15">
        <v>45971</v>
      </c>
      <c r="F774" s="15">
        <v>45972</v>
      </c>
      <c r="G774">
        <v>206</v>
      </c>
      <c r="H774" s="85">
        <v>0.01</v>
      </c>
      <c r="I774" s="85">
        <v>5.0000000000000001E-3</v>
      </c>
      <c r="J774">
        <v>214</v>
      </c>
      <c r="K774" t="s">
        <v>8972</v>
      </c>
    </row>
    <row r="775" spans="1:11">
      <c r="A775" t="s">
        <v>14843</v>
      </c>
      <c r="B775" t="s">
        <v>12393</v>
      </c>
      <c r="C775" t="s">
        <v>115</v>
      </c>
      <c r="D775" t="s">
        <v>8992</v>
      </c>
      <c r="E775" s="15">
        <v>45972</v>
      </c>
      <c r="F775" s="15">
        <v>45974</v>
      </c>
      <c r="G775">
        <v>208</v>
      </c>
      <c r="H775" s="85">
        <v>0.02</v>
      </c>
      <c r="I775" s="85">
        <v>0.01</v>
      </c>
      <c r="J775">
        <v>216</v>
      </c>
      <c r="K775" t="s">
        <v>8972</v>
      </c>
    </row>
    <row r="776" spans="1:11">
      <c r="A776" t="s">
        <v>14844</v>
      </c>
      <c r="B776" t="s">
        <v>12396</v>
      </c>
      <c r="C776" t="s">
        <v>115</v>
      </c>
      <c r="D776" t="s">
        <v>8994</v>
      </c>
      <c r="E776" s="15">
        <v>45973</v>
      </c>
      <c r="F776" s="15">
        <v>45976</v>
      </c>
      <c r="G776">
        <v>210</v>
      </c>
      <c r="H776" s="85">
        <v>0.03</v>
      </c>
      <c r="I776" s="85">
        <v>1.4999999999999999E-2</v>
      </c>
      <c r="J776">
        <v>218</v>
      </c>
      <c r="K776" t="s">
        <v>8972</v>
      </c>
    </row>
    <row r="777" spans="1:11">
      <c r="A777" t="s">
        <v>14845</v>
      </c>
      <c r="B777" t="s">
        <v>12399</v>
      </c>
      <c r="C777" t="s">
        <v>118</v>
      </c>
      <c r="D777" t="s">
        <v>8996</v>
      </c>
      <c r="E777" s="15">
        <v>45974</v>
      </c>
      <c r="F777" s="15">
        <v>45975</v>
      </c>
      <c r="G777">
        <v>212</v>
      </c>
      <c r="H777" s="85">
        <v>0.01</v>
      </c>
      <c r="I777" s="85">
        <v>5.0000000000000001E-3</v>
      </c>
      <c r="J777">
        <v>220</v>
      </c>
      <c r="K777" t="s">
        <v>8972</v>
      </c>
    </row>
    <row r="778" spans="1:11">
      <c r="A778" t="s">
        <v>14846</v>
      </c>
      <c r="B778" t="s">
        <v>12402</v>
      </c>
      <c r="C778" t="s">
        <v>118</v>
      </c>
      <c r="D778" t="s">
        <v>8998</v>
      </c>
      <c r="E778" s="15">
        <v>45975</v>
      </c>
      <c r="F778" s="15">
        <v>45977</v>
      </c>
      <c r="G778">
        <v>214</v>
      </c>
      <c r="H778" s="85">
        <v>0.02</v>
      </c>
      <c r="I778" s="85">
        <v>0.01</v>
      </c>
      <c r="J778">
        <v>223</v>
      </c>
      <c r="K778" t="s">
        <v>8972</v>
      </c>
    </row>
    <row r="779" spans="1:11">
      <c r="A779" t="s">
        <v>14847</v>
      </c>
      <c r="B779" t="s">
        <v>12405</v>
      </c>
      <c r="C779" t="s">
        <v>118</v>
      </c>
      <c r="D779" t="s">
        <v>9000</v>
      </c>
      <c r="E779" s="15">
        <v>45976</v>
      </c>
      <c r="F779" s="15">
        <v>45979</v>
      </c>
      <c r="G779">
        <v>216</v>
      </c>
      <c r="H779" s="85">
        <v>0.03</v>
      </c>
      <c r="I779" s="85">
        <v>1.4999999999999999E-2</v>
      </c>
      <c r="J779">
        <v>225</v>
      </c>
      <c r="K779" t="s">
        <v>8972</v>
      </c>
    </row>
    <row r="780" spans="1:11">
      <c r="A780" t="s">
        <v>14848</v>
      </c>
      <c r="B780" t="s">
        <v>12408</v>
      </c>
      <c r="C780" t="s">
        <v>120</v>
      </c>
      <c r="D780" t="s">
        <v>9002</v>
      </c>
      <c r="E780" s="15">
        <v>45977</v>
      </c>
      <c r="F780" s="15">
        <v>45978</v>
      </c>
      <c r="G780">
        <v>218</v>
      </c>
      <c r="H780" s="85">
        <v>0.01</v>
      </c>
      <c r="I780" s="85">
        <v>5.0000000000000001E-3</v>
      </c>
      <c r="J780">
        <v>227</v>
      </c>
      <c r="K780" t="s">
        <v>8972</v>
      </c>
    </row>
    <row r="781" spans="1:11">
      <c r="A781" t="s">
        <v>14849</v>
      </c>
      <c r="B781" t="s">
        <v>12411</v>
      </c>
      <c r="C781" t="s">
        <v>120</v>
      </c>
      <c r="D781" t="s">
        <v>8971</v>
      </c>
      <c r="E781" s="15">
        <v>45978</v>
      </c>
      <c r="F781" s="15">
        <v>45980</v>
      </c>
      <c r="G781">
        <v>180</v>
      </c>
      <c r="H781" s="85">
        <v>0.02</v>
      </c>
      <c r="I781" s="85">
        <v>0.01</v>
      </c>
      <c r="J781">
        <v>187</v>
      </c>
      <c r="K781" t="s">
        <v>8972</v>
      </c>
    </row>
    <row r="782" spans="1:11">
      <c r="A782" t="s">
        <v>14850</v>
      </c>
      <c r="B782" t="s">
        <v>12414</v>
      </c>
      <c r="C782" t="s">
        <v>120</v>
      </c>
      <c r="D782" t="s">
        <v>8974</v>
      </c>
      <c r="E782" s="15">
        <v>45979</v>
      </c>
      <c r="F782" s="15">
        <v>45982</v>
      </c>
      <c r="G782">
        <v>182</v>
      </c>
      <c r="H782" s="85">
        <v>0.03</v>
      </c>
      <c r="I782" s="85">
        <v>1.4999999999999999E-2</v>
      </c>
      <c r="J782">
        <v>189</v>
      </c>
      <c r="K782" t="s">
        <v>8972</v>
      </c>
    </row>
    <row r="783" spans="1:11">
      <c r="A783" t="s">
        <v>14851</v>
      </c>
      <c r="B783" t="s">
        <v>12417</v>
      </c>
      <c r="C783" t="s">
        <v>122</v>
      </c>
      <c r="D783" t="s">
        <v>8976</v>
      </c>
      <c r="E783" s="15">
        <v>45980</v>
      </c>
      <c r="F783" s="15">
        <v>45981</v>
      </c>
      <c r="G783">
        <v>184</v>
      </c>
      <c r="H783" s="85">
        <v>0.01</v>
      </c>
      <c r="I783" s="85">
        <v>5.0000000000000001E-3</v>
      </c>
      <c r="J783">
        <v>191</v>
      </c>
      <c r="K783" t="s">
        <v>8972</v>
      </c>
    </row>
    <row r="784" spans="1:11">
      <c r="A784" t="s">
        <v>14852</v>
      </c>
      <c r="B784" t="s">
        <v>12420</v>
      </c>
      <c r="C784" t="s">
        <v>122</v>
      </c>
      <c r="D784" t="s">
        <v>8978</v>
      </c>
      <c r="E784" s="15">
        <v>45981</v>
      </c>
      <c r="F784" s="15">
        <v>45983</v>
      </c>
      <c r="G784">
        <v>186</v>
      </c>
      <c r="H784" s="85">
        <v>0.02</v>
      </c>
      <c r="I784" s="85">
        <v>0.01</v>
      </c>
      <c r="J784">
        <v>193</v>
      </c>
      <c r="K784" t="s">
        <v>8972</v>
      </c>
    </row>
    <row r="785" spans="1:11">
      <c r="A785" t="s">
        <v>14853</v>
      </c>
      <c r="B785" t="s">
        <v>12423</v>
      </c>
      <c r="C785" t="s">
        <v>122</v>
      </c>
      <c r="D785" t="s">
        <v>8980</v>
      </c>
      <c r="E785" s="15">
        <v>45982</v>
      </c>
      <c r="F785" s="15">
        <v>45985</v>
      </c>
      <c r="G785">
        <v>188</v>
      </c>
      <c r="H785" s="85">
        <v>0.03</v>
      </c>
      <c r="I785" s="85">
        <v>1.4999999999999999E-2</v>
      </c>
      <c r="J785">
        <v>196</v>
      </c>
      <c r="K785" t="s">
        <v>8972</v>
      </c>
    </row>
    <row r="786" spans="1:11">
      <c r="A786" t="s">
        <v>14854</v>
      </c>
      <c r="B786" t="s">
        <v>12426</v>
      </c>
      <c r="C786" t="s">
        <v>125</v>
      </c>
      <c r="D786" t="s">
        <v>8982</v>
      </c>
      <c r="E786" s="15">
        <v>45983</v>
      </c>
      <c r="F786" s="15">
        <v>45984</v>
      </c>
      <c r="G786">
        <v>190</v>
      </c>
      <c r="H786" s="85">
        <v>0.01</v>
      </c>
      <c r="I786" s="85">
        <v>5.0000000000000001E-3</v>
      </c>
      <c r="J786">
        <v>198</v>
      </c>
      <c r="K786" t="s">
        <v>8972</v>
      </c>
    </row>
    <row r="787" spans="1:11">
      <c r="A787" t="s">
        <v>14855</v>
      </c>
      <c r="B787" t="s">
        <v>12429</v>
      </c>
      <c r="C787" t="s">
        <v>125</v>
      </c>
      <c r="D787" t="s">
        <v>8984</v>
      </c>
      <c r="E787" s="15">
        <v>45984</v>
      </c>
      <c r="F787" s="15">
        <v>45986</v>
      </c>
      <c r="G787">
        <v>192</v>
      </c>
      <c r="H787" s="85">
        <v>0.02</v>
      </c>
      <c r="I787" s="85">
        <v>0.01</v>
      </c>
      <c r="J787">
        <v>200</v>
      </c>
      <c r="K787" t="s">
        <v>8972</v>
      </c>
    </row>
    <row r="788" spans="1:11">
      <c r="A788" t="s">
        <v>14856</v>
      </c>
      <c r="B788" t="s">
        <v>12432</v>
      </c>
      <c r="C788" t="s">
        <v>125</v>
      </c>
      <c r="D788" t="s">
        <v>8986</v>
      </c>
      <c r="E788" s="15">
        <v>45985</v>
      </c>
      <c r="F788" s="15">
        <v>45988</v>
      </c>
      <c r="G788">
        <v>194</v>
      </c>
      <c r="H788" s="85">
        <v>0.03</v>
      </c>
      <c r="I788" s="85">
        <v>1.4999999999999999E-2</v>
      </c>
      <c r="J788">
        <v>202</v>
      </c>
      <c r="K788" t="s">
        <v>8972</v>
      </c>
    </row>
    <row r="789" spans="1:11">
      <c r="A789" t="s">
        <v>14857</v>
      </c>
      <c r="B789" t="s">
        <v>12435</v>
      </c>
      <c r="C789" t="s">
        <v>127</v>
      </c>
      <c r="D789" t="s">
        <v>8988</v>
      </c>
      <c r="E789" s="15">
        <v>45986</v>
      </c>
      <c r="F789" s="15">
        <v>45987</v>
      </c>
      <c r="G789">
        <v>49</v>
      </c>
      <c r="H789" s="85">
        <v>0.01</v>
      </c>
      <c r="I789" s="85">
        <v>5.0000000000000001E-3</v>
      </c>
      <c r="J789">
        <v>51</v>
      </c>
      <c r="K789" t="s">
        <v>8972</v>
      </c>
    </row>
    <row r="790" spans="1:11">
      <c r="A790" t="s">
        <v>14858</v>
      </c>
      <c r="B790" t="s">
        <v>12438</v>
      </c>
      <c r="C790" t="s">
        <v>127</v>
      </c>
      <c r="D790" t="s">
        <v>8990</v>
      </c>
      <c r="E790" s="15">
        <v>45987</v>
      </c>
      <c r="F790" s="15">
        <v>45989</v>
      </c>
      <c r="G790">
        <v>50</v>
      </c>
      <c r="H790" s="85">
        <v>0.02</v>
      </c>
      <c r="I790" s="85">
        <v>0.01</v>
      </c>
      <c r="J790">
        <v>52</v>
      </c>
      <c r="K790" t="s">
        <v>8972</v>
      </c>
    </row>
    <row r="791" spans="1:11">
      <c r="A791" t="s">
        <v>14859</v>
      </c>
      <c r="B791" t="s">
        <v>12441</v>
      </c>
      <c r="C791" t="s">
        <v>127</v>
      </c>
      <c r="D791" t="s">
        <v>8992</v>
      </c>
      <c r="E791" s="15">
        <v>45988</v>
      </c>
      <c r="F791" s="15">
        <v>45991</v>
      </c>
      <c r="G791">
        <v>50</v>
      </c>
      <c r="H791" s="85">
        <v>0.03</v>
      </c>
      <c r="I791" s="85">
        <v>1.4999999999999999E-2</v>
      </c>
      <c r="J791">
        <v>52</v>
      </c>
      <c r="K791" t="s">
        <v>8972</v>
      </c>
    </row>
    <row r="792" spans="1:11">
      <c r="A792" t="s">
        <v>14860</v>
      </c>
      <c r="B792" t="s">
        <v>12444</v>
      </c>
      <c r="C792" t="s">
        <v>130</v>
      </c>
      <c r="D792" t="s">
        <v>8994</v>
      </c>
      <c r="E792" s="15">
        <v>45989</v>
      </c>
      <c r="F792" s="15">
        <v>45990</v>
      </c>
      <c r="G792">
        <v>51</v>
      </c>
      <c r="H792" s="85">
        <v>0.01</v>
      </c>
      <c r="I792" s="85">
        <v>5.0000000000000001E-3</v>
      </c>
      <c r="J792">
        <v>53</v>
      </c>
      <c r="K792" t="s">
        <v>8972</v>
      </c>
    </row>
    <row r="793" spans="1:11">
      <c r="A793" t="s">
        <v>14861</v>
      </c>
      <c r="B793" t="s">
        <v>12447</v>
      </c>
      <c r="C793" t="s">
        <v>130</v>
      </c>
      <c r="D793" t="s">
        <v>8996</v>
      </c>
      <c r="E793" s="15">
        <v>45962</v>
      </c>
      <c r="F793" s="15">
        <v>45964</v>
      </c>
      <c r="G793">
        <v>51</v>
      </c>
      <c r="H793" s="85">
        <v>0.02</v>
      </c>
      <c r="I793" s="85">
        <v>0.01</v>
      </c>
      <c r="J793">
        <v>53</v>
      </c>
      <c r="K793" t="s">
        <v>8972</v>
      </c>
    </row>
    <row r="794" spans="1:11">
      <c r="A794" t="s">
        <v>14862</v>
      </c>
      <c r="B794" t="s">
        <v>12450</v>
      </c>
      <c r="C794" t="s">
        <v>130</v>
      </c>
      <c r="D794" t="s">
        <v>8998</v>
      </c>
      <c r="E794" s="15">
        <v>45963</v>
      </c>
      <c r="F794" s="15">
        <v>45966</v>
      </c>
      <c r="G794">
        <v>52</v>
      </c>
      <c r="H794" s="85">
        <v>0.03</v>
      </c>
      <c r="I794" s="85">
        <v>1.4999999999999999E-2</v>
      </c>
      <c r="J794">
        <v>54</v>
      </c>
      <c r="K794" t="s">
        <v>8972</v>
      </c>
    </row>
    <row r="795" spans="1:11">
      <c r="A795" t="s">
        <v>14863</v>
      </c>
      <c r="B795" t="s">
        <v>12453</v>
      </c>
      <c r="C795" t="s">
        <v>133</v>
      </c>
      <c r="D795" t="s">
        <v>9000</v>
      </c>
      <c r="E795" s="15">
        <v>45964</v>
      </c>
      <c r="F795" s="15">
        <v>45965</v>
      </c>
      <c r="G795">
        <v>208</v>
      </c>
      <c r="H795" s="85">
        <v>0.01</v>
      </c>
      <c r="I795" s="85">
        <v>5.0000000000000001E-3</v>
      </c>
      <c r="J795">
        <v>216</v>
      </c>
      <c r="K795" t="s">
        <v>8972</v>
      </c>
    </row>
    <row r="796" spans="1:11">
      <c r="A796" t="s">
        <v>14864</v>
      </c>
      <c r="B796" t="s">
        <v>12456</v>
      </c>
      <c r="C796" t="s">
        <v>133</v>
      </c>
      <c r="D796" t="s">
        <v>9002</v>
      </c>
      <c r="E796" s="15">
        <v>45965</v>
      </c>
      <c r="F796" s="15">
        <v>45967</v>
      </c>
      <c r="G796">
        <v>210</v>
      </c>
      <c r="H796" s="85">
        <v>0.02</v>
      </c>
      <c r="I796" s="85">
        <v>0.01</v>
      </c>
      <c r="J796">
        <v>218</v>
      </c>
      <c r="K796" t="s">
        <v>8972</v>
      </c>
    </row>
    <row r="797" spans="1:11">
      <c r="A797" t="s">
        <v>14865</v>
      </c>
      <c r="B797" t="s">
        <v>12459</v>
      </c>
      <c r="C797" t="s">
        <v>133</v>
      </c>
      <c r="D797" t="s">
        <v>8971</v>
      </c>
      <c r="E797" s="15">
        <v>45966</v>
      </c>
      <c r="F797" s="15">
        <v>45969</v>
      </c>
      <c r="G797">
        <v>212</v>
      </c>
      <c r="H797" s="85">
        <v>0.03</v>
      </c>
      <c r="I797" s="85">
        <v>1.4999999999999999E-2</v>
      </c>
      <c r="J797">
        <v>220</v>
      </c>
      <c r="K797" t="s">
        <v>8972</v>
      </c>
    </row>
    <row r="798" spans="1:11">
      <c r="A798" t="s">
        <v>14866</v>
      </c>
      <c r="B798" t="s">
        <v>12462</v>
      </c>
      <c r="C798" t="s">
        <v>134</v>
      </c>
      <c r="D798" t="s">
        <v>8974</v>
      </c>
      <c r="E798" s="15">
        <v>45967</v>
      </c>
      <c r="F798" s="15">
        <v>45968</v>
      </c>
      <c r="G798">
        <v>214</v>
      </c>
      <c r="H798" s="85">
        <v>0.01</v>
      </c>
      <c r="I798" s="85">
        <v>5.0000000000000001E-3</v>
      </c>
      <c r="J798">
        <v>223</v>
      </c>
      <c r="K798" t="s">
        <v>8972</v>
      </c>
    </row>
    <row r="799" spans="1:11">
      <c r="A799" t="s">
        <v>14867</v>
      </c>
      <c r="B799" t="s">
        <v>12465</v>
      </c>
      <c r="C799" t="s">
        <v>134</v>
      </c>
      <c r="D799" t="s">
        <v>8976</v>
      </c>
      <c r="E799" s="15">
        <v>45968</v>
      </c>
      <c r="F799" s="15">
        <v>45970</v>
      </c>
      <c r="G799">
        <v>216</v>
      </c>
      <c r="H799" s="85">
        <v>0.02</v>
      </c>
      <c r="I799" s="85">
        <v>0.01</v>
      </c>
      <c r="J799">
        <v>225</v>
      </c>
      <c r="K799" t="s">
        <v>8972</v>
      </c>
    </row>
    <row r="800" spans="1:11">
      <c r="A800" t="s">
        <v>14868</v>
      </c>
      <c r="B800" t="s">
        <v>12468</v>
      </c>
      <c r="C800" t="s">
        <v>134</v>
      </c>
      <c r="D800" t="s">
        <v>8978</v>
      </c>
      <c r="E800" s="15">
        <v>45969</v>
      </c>
      <c r="F800" s="15">
        <v>45972</v>
      </c>
      <c r="G800">
        <v>218</v>
      </c>
      <c r="H800" s="85">
        <v>0.03</v>
      </c>
      <c r="I800" s="85">
        <v>1.4999999999999999E-2</v>
      </c>
      <c r="J800">
        <v>227</v>
      </c>
      <c r="K800" t="s">
        <v>8972</v>
      </c>
    </row>
    <row r="801" spans="1:11">
      <c r="A801" t="s">
        <v>14869</v>
      </c>
      <c r="B801" t="s">
        <v>12471</v>
      </c>
      <c r="C801" t="s">
        <v>135</v>
      </c>
      <c r="D801" t="s">
        <v>8980</v>
      </c>
      <c r="E801" s="15">
        <v>45970</v>
      </c>
      <c r="F801" s="15">
        <v>45971</v>
      </c>
      <c r="G801">
        <v>180</v>
      </c>
      <c r="H801" s="85">
        <v>0.01</v>
      </c>
      <c r="I801" s="85">
        <v>5.0000000000000001E-3</v>
      </c>
      <c r="J801">
        <v>187</v>
      </c>
      <c r="K801" t="s">
        <v>8972</v>
      </c>
    </row>
    <row r="802" spans="1:11">
      <c r="A802" t="s">
        <v>14870</v>
      </c>
      <c r="B802" t="s">
        <v>12474</v>
      </c>
      <c r="C802" t="s">
        <v>135</v>
      </c>
      <c r="D802" t="s">
        <v>8982</v>
      </c>
      <c r="E802" s="15">
        <v>45971</v>
      </c>
      <c r="F802" s="15">
        <v>45973</v>
      </c>
      <c r="G802">
        <v>182</v>
      </c>
      <c r="H802" s="85">
        <v>0.02</v>
      </c>
      <c r="I802" s="85">
        <v>0.01</v>
      </c>
      <c r="J802">
        <v>189</v>
      </c>
      <c r="K802" t="s">
        <v>8972</v>
      </c>
    </row>
    <row r="803" spans="1:11">
      <c r="A803" t="s">
        <v>14871</v>
      </c>
      <c r="B803" t="s">
        <v>12477</v>
      </c>
      <c r="C803" t="s">
        <v>135</v>
      </c>
      <c r="D803" t="s">
        <v>8984</v>
      </c>
      <c r="E803" s="15">
        <v>45972</v>
      </c>
      <c r="F803" s="15">
        <v>45975</v>
      </c>
      <c r="G803">
        <v>184</v>
      </c>
      <c r="H803" s="85">
        <v>0.03</v>
      </c>
      <c r="I803" s="85">
        <v>1.4999999999999999E-2</v>
      </c>
      <c r="J803">
        <v>191</v>
      </c>
      <c r="K803" t="s">
        <v>8972</v>
      </c>
    </row>
    <row r="804" spans="1:11">
      <c r="A804" t="s">
        <v>14872</v>
      </c>
      <c r="B804" t="s">
        <v>12480</v>
      </c>
      <c r="C804" t="s">
        <v>136</v>
      </c>
      <c r="D804" t="s">
        <v>8986</v>
      </c>
      <c r="E804" s="15">
        <v>45973</v>
      </c>
      <c r="F804" s="15">
        <v>45974</v>
      </c>
      <c r="G804">
        <v>186</v>
      </c>
      <c r="H804" s="85">
        <v>0.01</v>
      </c>
      <c r="I804" s="85">
        <v>5.0000000000000001E-3</v>
      </c>
      <c r="J804">
        <v>193</v>
      </c>
      <c r="K804" t="s">
        <v>8972</v>
      </c>
    </row>
    <row r="805" spans="1:11">
      <c r="A805" t="s">
        <v>14873</v>
      </c>
      <c r="B805" t="s">
        <v>12483</v>
      </c>
      <c r="C805" t="s">
        <v>136</v>
      </c>
      <c r="D805" t="s">
        <v>8988</v>
      </c>
      <c r="E805" s="15">
        <v>45974</v>
      </c>
      <c r="F805" s="15">
        <v>45976</v>
      </c>
      <c r="G805">
        <v>188</v>
      </c>
      <c r="H805" s="85">
        <v>0.02</v>
      </c>
      <c r="I805" s="85">
        <v>0.01</v>
      </c>
      <c r="J805">
        <v>196</v>
      </c>
      <c r="K805" t="s">
        <v>8972</v>
      </c>
    </row>
    <row r="806" spans="1:11">
      <c r="A806" t="s">
        <v>14874</v>
      </c>
      <c r="B806" t="s">
        <v>12486</v>
      </c>
      <c r="C806" t="s">
        <v>136</v>
      </c>
      <c r="D806" t="s">
        <v>8990</v>
      </c>
      <c r="E806" s="15">
        <v>45975</v>
      </c>
      <c r="F806" s="15">
        <v>45978</v>
      </c>
      <c r="G806">
        <v>190</v>
      </c>
      <c r="H806" s="85">
        <v>0.03</v>
      </c>
      <c r="I806" s="85">
        <v>1.4999999999999999E-2</v>
      </c>
      <c r="J806">
        <v>198</v>
      </c>
      <c r="K806" t="s">
        <v>8972</v>
      </c>
    </row>
    <row r="807" spans="1:11">
      <c r="A807" t="s">
        <v>14875</v>
      </c>
      <c r="B807" t="s">
        <v>12489</v>
      </c>
      <c r="C807" t="s">
        <v>137</v>
      </c>
      <c r="D807" t="s">
        <v>8992</v>
      </c>
      <c r="E807" s="15">
        <v>45976</v>
      </c>
      <c r="F807" s="15">
        <v>45977</v>
      </c>
      <c r="G807">
        <v>192</v>
      </c>
      <c r="H807" s="85">
        <v>0.01</v>
      </c>
      <c r="I807" s="85">
        <v>5.0000000000000001E-3</v>
      </c>
      <c r="J807">
        <v>200</v>
      </c>
      <c r="K807" t="s">
        <v>8972</v>
      </c>
    </row>
    <row r="808" spans="1:11">
      <c r="A808" t="s">
        <v>14876</v>
      </c>
      <c r="B808" t="s">
        <v>12492</v>
      </c>
      <c r="C808" t="s">
        <v>137</v>
      </c>
      <c r="D808" t="s">
        <v>8994</v>
      </c>
      <c r="E808" s="15">
        <v>45977</v>
      </c>
      <c r="F808" s="15">
        <v>45979</v>
      </c>
      <c r="G808">
        <v>194</v>
      </c>
      <c r="H808" s="85">
        <v>0.02</v>
      </c>
      <c r="I808" s="85">
        <v>0.01</v>
      </c>
      <c r="J808">
        <v>202</v>
      </c>
      <c r="K808" t="s">
        <v>8972</v>
      </c>
    </row>
    <row r="809" spans="1:11">
      <c r="A809" t="s">
        <v>14877</v>
      </c>
      <c r="B809" t="s">
        <v>12495</v>
      </c>
      <c r="C809" t="s">
        <v>137</v>
      </c>
      <c r="D809" t="s">
        <v>8996</v>
      </c>
      <c r="E809" s="15">
        <v>45978</v>
      </c>
      <c r="F809" s="15">
        <v>45981</v>
      </c>
      <c r="G809">
        <v>196</v>
      </c>
      <c r="H809" s="85">
        <v>0.03</v>
      </c>
      <c r="I809" s="85">
        <v>1.4999999999999999E-2</v>
      </c>
      <c r="J809">
        <v>204</v>
      </c>
      <c r="K809" t="s">
        <v>8972</v>
      </c>
    </row>
    <row r="810" spans="1:11">
      <c r="A810" t="s">
        <v>14878</v>
      </c>
      <c r="B810" t="s">
        <v>12498</v>
      </c>
      <c r="C810" t="s">
        <v>138</v>
      </c>
      <c r="D810" t="s">
        <v>8998</v>
      </c>
      <c r="E810" s="15">
        <v>45979</v>
      </c>
      <c r="F810" s="15">
        <v>45980</v>
      </c>
      <c r="G810">
        <v>198</v>
      </c>
      <c r="H810" s="85">
        <v>0.01</v>
      </c>
      <c r="I810" s="85">
        <v>5.0000000000000001E-3</v>
      </c>
      <c r="J810">
        <v>206</v>
      </c>
      <c r="K810" t="s">
        <v>8972</v>
      </c>
    </row>
    <row r="811" spans="1:11">
      <c r="A811" t="s">
        <v>14879</v>
      </c>
      <c r="B811" t="s">
        <v>12501</v>
      </c>
      <c r="C811" t="s">
        <v>138</v>
      </c>
      <c r="D811" t="s">
        <v>9000</v>
      </c>
      <c r="E811" s="15">
        <v>45980</v>
      </c>
      <c r="F811" s="15">
        <v>45982</v>
      </c>
      <c r="G811">
        <v>200</v>
      </c>
      <c r="H811" s="85">
        <v>0.02</v>
      </c>
      <c r="I811" s="85">
        <v>0.01</v>
      </c>
      <c r="J811">
        <v>208</v>
      </c>
      <c r="K811" t="s">
        <v>8972</v>
      </c>
    </row>
    <row r="812" spans="1:11">
      <c r="A812" t="s">
        <v>14880</v>
      </c>
      <c r="B812" t="s">
        <v>12504</v>
      </c>
      <c r="C812" t="s">
        <v>138</v>
      </c>
      <c r="D812" t="s">
        <v>9002</v>
      </c>
      <c r="E812" s="15">
        <v>45981</v>
      </c>
      <c r="F812" s="15">
        <v>45984</v>
      </c>
      <c r="G812">
        <v>202</v>
      </c>
      <c r="H812" s="85">
        <v>0.03</v>
      </c>
      <c r="I812" s="85">
        <v>1.4999999999999999E-2</v>
      </c>
      <c r="J812">
        <v>210</v>
      </c>
      <c r="K812" t="s">
        <v>8972</v>
      </c>
    </row>
    <row r="813" spans="1:11">
      <c r="A813" t="s">
        <v>14881</v>
      </c>
      <c r="B813" t="s">
        <v>12507</v>
      </c>
      <c r="C813" t="s">
        <v>139</v>
      </c>
      <c r="D813" t="s">
        <v>8971</v>
      </c>
      <c r="E813" s="15">
        <v>45982</v>
      </c>
      <c r="F813" s="15">
        <v>45983</v>
      </c>
      <c r="G813">
        <v>204</v>
      </c>
      <c r="H813" s="85">
        <v>0.01</v>
      </c>
      <c r="I813" s="85">
        <v>5.0000000000000001E-3</v>
      </c>
      <c r="J813">
        <v>212</v>
      </c>
      <c r="K813" t="s">
        <v>8972</v>
      </c>
    </row>
    <row r="814" spans="1:11">
      <c r="A814" t="s">
        <v>14882</v>
      </c>
      <c r="B814" t="s">
        <v>12510</v>
      </c>
      <c r="C814" t="s">
        <v>139</v>
      </c>
      <c r="D814" t="s">
        <v>8974</v>
      </c>
      <c r="E814" s="15">
        <v>45983</v>
      </c>
      <c r="F814" s="15">
        <v>45985</v>
      </c>
      <c r="G814">
        <v>206</v>
      </c>
      <c r="H814" s="85">
        <v>0.02</v>
      </c>
      <c r="I814" s="85">
        <v>0.01</v>
      </c>
      <c r="J814">
        <v>214</v>
      </c>
      <c r="K814" t="s">
        <v>8972</v>
      </c>
    </row>
    <row r="815" spans="1:11">
      <c r="A815" t="s">
        <v>14883</v>
      </c>
      <c r="B815" t="s">
        <v>12512</v>
      </c>
      <c r="C815" t="s">
        <v>139</v>
      </c>
      <c r="D815" t="s">
        <v>8976</v>
      </c>
      <c r="E815" s="15">
        <v>45984</v>
      </c>
      <c r="F815" s="15">
        <v>45987</v>
      </c>
      <c r="G815">
        <v>208</v>
      </c>
      <c r="H815" s="85">
        <v>0.03</v>
      </c>
      <c r="I815" s="85">
        <v>1.4999999999999999E-2</v>
      </c>
      <c r="J815">
        <v>216</v>
      </c>
      <c r="K815" t="s">
        <v>8972</v>
      </c>
    </row>
    <row r="816" spans="1:11">
      <c r="A816" t="s">
        <v>14884</v>
      </c>
      <c r="B816" t="s">
        <v>12515</v>
      </c>
      <c r="C816" t="s">
        <v>140</v>
      </c>
      <c r="D816" t="s">
        <v>8978</v>
      </c>
      <c r="E816" s="15">
        <v>45985</v>
      </c>
      <c r="F816" s="15">
        <v>45986</v>
      </c>
      <c r="G816">
        <v>210</v>
      </c>
      <c r="H816" s="85">
        <v>0.01</v>
      </c>
      <c r="I816" s="85">
        <v>5.0000000000000001E-3</v>
      </c>
      <c r="J816">
        <v>218</v>
      </c>
      <c r="K816" t="s">
        <v>8972</v>
      </c>
    </row>
    <row r="817" spans="1:11">
      <c r="A817" t="s">
        <v>14885</v>
      </c>
      <c r="B817" t="s">
        <v>12518</v>
      </c>
      <c r="C817" t="s">
        <v>140</v>
      </c>
      <c r="D817" t="s">
        <v>8980</v>
      </c>
      <c r="E817" s="15">
        <v>45986</v>
      </c>
      <c r="F817" s="15">
        <v>45988</v>
      </c>
      <c r="G817">
        <v>212</v>
      </c>
      <c r="H817" s="85">
        <v>0.02</v>
      </c>
      <c r="I817" s="85">
        <v>0.01</v>
      </c>
      <c r="J817">
        <v>220</v>
      </c>
      <c r="K817" t="s">
        <v>8972</v>
      </c>
    </row>
    <row r="818" spans="1:11">
      <c r="A818" t="s">
        <v>14886</v>
      </c>
      <c r="B818" t="s">
        <v>12521</v>
      </c>
      <c r="C818" t="s">
        <v>140</v>
      </c>
      <c r="D818" t="s">
        <v>8982</v>
      </c>
      <c r="E818" s="15">
        <v>45987</v>
      </c>
      <c r="F818" s="15">
        <v>45990</v>
      </c>
      <c r="G818">
        <v>214</v>
      </c>
      <c r="H818" s="85">
        <v>0.03</v>
      </c>
      <c r="I818" s="85">
        <v>1.4999999999999999E-2</v>
      </c>
      <c r="J818">
        <v>223</v>
      </c>
      <c r="K818" t="s">
        <v>8972</v>
      </c>
    </row>
    <row r="819" spans="1:11">
      <c r="A819" t="s">
        <v>14887</v>
      </c>
      <c r="B819" t="s">
        <v>12524</v>
      </c>
      <c r="C819" t="s">
        <v>141</v>
      </c>
      <c r="D819" t="s">
        <v>8984</v>
      </c>
      <c r="E819" s="15">
        <v>45988</v>
      </c>
      <c r="F819" s="15">
        <v>45989</v>
      </c>
      <c r="G819">
        <v>54</v>
      </c>
      <c r="H819" s="85">
        <v>0.01</v>
      </c>
      <c r="I819" s="85">
        <v>5.0000000000000001E-3</v>
      </c>
      <c r="J819">
        <v>56</v>
      </c>
      <c r="K819" t="s">
        <v>8972</v>
      </c>
    </row>
    <row r="820" spans="1:11">
      <c r="A820" t="s">
        <v>14888</v>
      </c>
      <c r="B820" t="s">
        <v>12527</v>
      </c>
      <c r="C820" t="s">
        <v>141</v>
      </c>
      <c r="D820" t="s">
        <v>8986</v>
      </c>
      <c r="E820" s="15">
        <v>45989</v>
      </c>
      <c r="F820" s="15">
        <v>45991</v>
      </c>
      <c r="G820">
        <v>55</v>
      </c>
      <c r="H820" s="85">
        <v>0.02</v>
      </c>
      <c r="I820" s="85">
        <v>0.01</v>
      </c>
      <c r="J820">
        <v>57</v>
      </c>
      <c r="K820" t="s">
        <v>8972</v>
      </c>
    </row>
    <row r="821" spans="1:11">
      <c r="A821" t="s">
        <v>14889</v>
      </c>
      <c r="B821" t="s">
        <v>12530</v>
      </c>
      <c r="C821" t="s">
        <v>141</v>
      </c>
      <c r="D821" t="s">
        <v>8988</v>
      </c>
      <c r="E821" s="15">
        <v>45962</v>
      </c>
      <c r="F821" s="15">
        <v>45965</v>
      </c>
      <c r="G821">
        <v>45</v>
      </c>
      <c r="H821" s="85">
        <v>0.03</v>
      </c>
      <c r="I821" s="85">
        <v>1.4999999999999999E-2</v>
      </c>
      <c r="J821">
        <v>47</v>
      </c>
      <c r="K821" t="s">
        <v>8972</v>
      </c>
    </row>
    <row r="822" spans="1:11">
      <c r="A822" t="s">
        <v>14890</v>
      </c>
      <c r="B822" t="s">
        <v>12532</v>
      </c>
      <c r="C822" t="s">
        <v>142</v>
      </c>
      <c r="D822" t="s">
        <v>8990</v>
      </c>
      <c r="E822" s="15">
        <v>45963</v>
      </c>
      <c r="F822" s="15">
        <v>45964</v>
      </c>
      <c r="G822">
        <v>46</v>
      </c>
      <c r="H822" s="85">
        <v>0.01</v>
      </c>
      <c r="I822" s="85">
        <v>5.0000000000000001E-3</v>
      </c>
      <c r="J822">
        <v>48</v>
      </c>
      <c r="K822" t="s">
        <v>8972</v>
      </c>
    </row>
    <row r="823" spans="1:11">
      <c r="A823" t="s">
        <v>14891</v>
      </c>
      <c r="B823" t="s">
        <v>12535</v>
      </c>
      <c r="C823" t="s">
        <v>142</v>
      </c>
      <c r="D823" t="s">
        <v>8992</v>
      </c>
      <c r="E823" s="15">
        <v>45964</v>
      </c>
      <c r="F823" s="15">
        <v>45966</v>
      </c>
      <c r="G823">
        <v>46</v>
      </c>
      <c r="H823" s="85">
        <v>0.02</v>
      </c>
      <c r="I823" s="85">
        <v>0.01</v>
      </c>
      <c r="J823">
        <v>48</v>
      </c>
      <c r="K823" t="s">
        <v>8972</v>
      </c>
    </row>
    <row r="824" spans="1:11">
      <c r="A824" t="s">
        <v>14892</v>
      </c>
      <c r="B824" t="s">
        <v>12538</v>
      </c>
      <c r="C824" t="s">
        <v>142</v>
      </c>
      <c r="D824" t="s">
        <v>8994</v>
      </c>
      <c r="E824" s="15">
        <v>45965</v>
      </c>
      <c r="F824" s="15">
        <v>45968</v>
      </c>
      <c r="G824">
        <v>47</v>
      </c>
      <c r="H824" s="85">
        <v>0.03</v>
      </c>
      <c r="I824" s="85">
        <v>1.4999999999999999E-2</v>
      </c>
      <c r="J824">
        <v>49</v>
      </c>
      <c r="K824" t="s">
        <v>8972</v>
      </c>
    </row>
    <row r="825" spans="1:11">
      <c r="A825" t="s">
        <v>14893</v>
      </c>
      <c r="B825" t="s">
        <v>12363</v>
      </c>
      <c r="C825" t="s">
        <v>143</v>
      </c>
      <c r="D825" t="s">
        <v>8996</v>
      </c>
      <c r="E825" s="15">
        <v>45966</v>
      </c>
      <c r="F825" s="15">
        <v>45967</v>
      </c>
      <c r="G825">
        <v>188</v>
      </c>
      <c r="H825" s="85">
        <v>0.01</v>
      </c>
      <c r="I825" s="85">
        <v>5.0000000000000001E-3</v>
      </c>
      <c r="J825">
        <v>196</v>
      </c>
      <c r="K825" t="s">
        <v>8972</v>
      </c>
    </row>
    <row r="826" spans="1:11">
      <c r="A826" t="s">
        <v>14894</v>
      </c>
      <c r="B826" t="s">
        <v>12366</v>
      </c>
      <c r="C826" t="s">
        <v>143</v>
      </c>
      <c r="D826" t="s">
        <v>8998</v>
      </c>
      <c r="E826" s="15">
        <v>45967</v>
      </c>
      <c r="F826" s="15">
        <v>45969</v>
      </c>
      <c r="G826">
        <v>190</v>
      </c>
      <c r="H826" s="85">
        <v>0.02</v>
      </c>
      <c r="I826" s="85">
        <v>0.01</v>
      </c>
      <c r="J826">
        <v>198</v>
      </c>
      <c r="K826" t="s">
        <v>8972</v>
      </c>
    </row>
    <row r="827" spans="1:11">
      <c r="A827" t="s">
        <v>14895</v>
      </c>
      <c r="B827" t="s">
        <v>12369</v>
      </c>
      <c r="C827" t="s">
        <v>143</v>
      </c>
      <c r="D827" t="s">
        <v>9000</v>
      </c>
      <c r="E827" s="15">
        <v>45968</v>
      </c>
      <c r="F827" s="15">
        <v>45971</v>
      </c>
      <c r="G827">
        <v>192</v>
      </c>
      <c r="H827" s="85">
        <v>0.03</v>
      </c>
      <c r="I827" s="85">
        <v>1.4999999999999999E-2</v>
      </c>
      <c r="J827">
        <v>200</v>
      </c>
      <c r="K827" t="s">
        <v>8972</v>
      </c>
    </row>
    <row r="828" spans="1:11">
      <c r="A828" t="s">
        <v>14896</v>
      </c>
      <c r="B828" t="s">
        <v>12372</v>
      </c>
      <c r="C828" t="s">
        <v>144</v>
      </c>
      <c r="D828" t="s">
        <v>9002</v>
      </c>
      <c r="E828" s="15">
        <v>45969</v>
      </c>
      <c r="F828" s="15">
        <v>45970</v>
      </c>
      <c r="G828">
        <v>194</v>
      </c>
      <c r="H828" s="85">
        <v>0.01</v>
      </c>
      <c r="I828" s="85">
        <v>5.0000000000000001E-3</v>
      </c>
      <c r="J828">
        <v>202</v>
      </c>
      <c r="K828" t="s">
        <v>8972</v>
      </c>
    </row>
    <row r="829" spans="1:11">
      <c r="A829" t="s">
        <v>14897</v>
      </c>
      <c r="B829" t="s">
        <v>12375</v>
      </c>
      <c r="C829" t="s">
        <v>144</v>
      </c>
      <c r="D829" t="s">
        <v>8971</v>
      </c>
      <c r="E829" s="15">
        <v>45970</v>
      </c>
      <c r="F829" s="15">
        <v>45972</v>
      </c>
      <c r="G829">
        <v>196</v>
      </c>
      <c r="H829" s="85">
        <v>0.02</v>
      </c>
      <c r="I829" s="85">
        <v>0.01</v>
      </c>
      <c r="J829">
        <v>204</v>
      </c>
      <c r="K829" t="s">
        <v>8972</v>
      </c>
    </row>
    <row r="830" spans="1:11">
      <c r="A830" t="s">
        <v>14898</v>
      </c>
      <c r="B830" t="s">
        <v>12378</v>
      </c>
      <c r="C830" t="s">
        <v>144</v>
      </c>
      <c r="D830" t="s">
        <v>8974</v>
      </c>
      <c r="E830" s="15">
        <v>45971</v>
      </c>
      <c r="F830" s="15">
        <v>45974</v>
      </c>
      <c r="G830">
        <v>198</v>
      </c>
      <c r="H830" s="85">
        <v>0.03</v>
      </c>
      <c r="I830" s="85">
        <v>1.4999999999999999E-2</v>
      </c>
      <c r="J830">
        <v>206</v>
      </c>
      <c r="K830" t="s">
        <v>8972</v>
      </c>
    </row>
    <row r="831" spans="1:11">
      <c r="A831" t="s">
        <v>14899</v>
      </c>
      <c r="B831" t="s">
        <v>12381</v>
      </c>
      <c r="C831" t="s">
        <v>145</v>
      </c>
      <c r="D831" t="s">
        <v>8976</v>
      </c>
      <c r="E831" s="15">
        <v>45972</v>
      </c>
      <c r="F831" s="15">
        <v>45973</v>
      </c>
      <c r="G831">
        <v>200</v>
      </c>
      <c r="H831" s="85">
        <v>0.01</v>
      </c>
      <c r="I831" s="85">
        <v>5.0000000000000001E-3</v>
      </c>
      <c r="J831">
        <v>208</v>
      </c>
      <c r="K831" t="s">
        <v>8972</v>
      </c>
    </row>
    <row r="832" spans="1:11">
      <c r="A832" t="s">
        <v>14900</v>
      </c>
      <c r="B832" t="s">
        <v>12384</v>
      </c>
      <c r="C832" t="s">
        <v>145</v>
      </c>
      <c r="D832" t="s">
        <v>8978</v>
      </c>
      <c r="E832" s="15">
        <v>45973</v>
      </c>
      <c r="F832" s="15">
        <v>45975</v>
      </c>
      <c r="G832">
        <v>202</v>
      </c>
      <c r="H832" s="85">
        <v>0.02</v>
      </c>
      <c r="I832" s="85">
        <v>0.01</v>
      </c>
      <c r="J832">
        <v>210</v>
      </c>
      <c r="K832" t="s">
        <v>8972</v>
      </c>
    </row>
    <row r="833" spans="1:11">
      <c r="A833" t="s">
        <v>14901</v>
      </c>
      <c r="B833" t="s">
        <v>12387</v>
      </c>
      <c r="C833" t="s">
        <v>145</v>
      </c>
      <c r="D833" t="s">
        <v>8980</v>
      </c>
      <c r="E833" s="15">
        <v>45974</v>
      </c>
      <c r="F833" s="15">
        <v>45977</v>
      </c>
      <c r="G833">
        <v>204</v>
      </c>
      <c r="H833" s="85">
        <v>0.03</v>
      </c>
      <c r="I833" s="85">
        <v>1.4999999999999999E-2</v>
      </c>
      <c r="J833">
        <v>212</v>
      </c>
      <c r="K833" t="s">
        <v>8972</v>
      </c>
    </row>
    <row r="834" spans="1:11">
      <c r="A834" t="s">
        <v>14902</v>
      </c>
      <c r="B834" t="s">
        <v>12390</v>
      </c>
      <c r="C834" t="s">
        <v>146</v>
      </c>
      <c r="D834" t="s">
        <v>8982</v>
      </c>
      <c r="E834" s="15">
        <v>45975</v>
      </c>
      <c r="F834" s="15">
        <v>45976</v>
      </c>
      <c r="G834">
        <v>206</v>
      </c>
      <c r="H834" s="85">
        <v>0.01</v>
      </c>
      <c r="I834" s="85">
        <v>5.0000000000000001E-3</v>
      </c>
      <c r="J834">
        <v>214</v>
      </c>
      <c r="K834" t="s">
        <v>8972</v>
      </c>
    </row>
    <row r="835" spans="1:11">
      <c r="A835" t="s">
        <v>14903</v>
      </c>
      <c r="B835" t="s">
        <v>12393</v>
      </c>
      <c r="C835" t="s">
        <v>146</v>
      </c>
      <c r="D835" t="s">
        <v>8984</v>
      </c>
      <c r="E835" s="15">
        <v>45976</v>
      </c>
      <c r="F835" s="15">
        <v>45978</v>
      </c>
      <c r="G835">
        <v>208</v>
      </c>
      <c r="H835" s="85">
        <v>0.02</v>
      </c>
      <c r="I835" s="85">
        <v>0.01</v>
      </c>
      <c r="J835">
        <v>216</v>
      </c>
      <c r="K835" t="s">
        <v>8972</v>
      </c>
    </row>
    <row r="836" spans="1:11">
      <c r="A836" t="s">
        <v>14904</v>
      </c>
      <c r="B836" t="s">
        <v>12396</v>
      </c>
      <c r="C836" t="s">
        <v>146</v>
      </c>
      <c r="D836" t="s">
        <v>8986</v>
      </c>
      <c r="E836" s="15">
        <v>45977</v>
      </c>
      <c r="F836" s="15">
        <v>45980</v>
      </c>
      <c r="G836">
        <v>210</v>
      </c>
      <c r="H836" s="85">
        <v>0.03</v>
      </c>
      <c r="I836" s="85">
        <v>1.4999999999999999E-2</v>
      </c>
      <c r="J836">
        <v>218</v>
      </c>
      <c r="K836" t="s">
        <v>8972</v>
      </c>
    </row>
    <row r="837" spans="1:11">
      <c r="A837" t="s">
        <v>14905</v>
      </c>
      <c r="B837" t="s">
        <v>12399</v>
      </c>
      <c r="C837" t="s">
        <v>147</v>
      </c>
      <c r="D837" t="s">
        <v>8988</v>
      </c>
      <c r="E837" s="15">
        <v>45978</v>
      </c>
      <c r="F837" s="15">
        <v>45979</v>
      </c>
      <c r="G837">
        <v>212</v>
      </c>
      <c r="H837" s="85">
        <v>0.01</v>
      </c>
      <c r="I837" s="85">
        <v>5.0000000000000001E-3</v>
      </c>
      <c r="J837">
        <v>220</v>
      </c>
      <c r="K837" t="s">
        <v>8972</v>
      </c>
    </row>
    <row r="838" spans="1:11">
      <c r="A838" t="s">
        <v>14906</v>
      </c>
      <c r="B838" t="s">
        <v>12402</v>
      </c>
      <c r="C838" t="s">
        <v>147</v>
      </c>
      <c r="D838" t="s">
        <v>8990</v>
      </c>
      <c r="E838" s="15">
        <v>45979</v>
      </c>
      <c r="F838" s="15">
        <v>45981</v>
      </c>
      <c r="G838">
        <v>214</v>
      </c>
      <c r="H838" s="85">
        <v>0.02</v>
      </c>
      <c r="I838" s="85">
        <v>0.01</v>
      </c>
      <c r="J838">
        <v>223</v>
      </c>
      <c r="K838" t="s">
        <v>8972</v>
      </c>
    </row>
    <row r="839" spans="1:11">
      <c r="A839" t="s">
        <v>14907</v>
      </c>
      <c r="B839" t="s">
        <v>12405</v>
      </c>
      <c r="C839" t="s">
        <v>147</v>
      </c>
      <c r="D839" t="s">
        <v>8992</v>
      </c>
      <c r="E839" s="15">
        <v>45980</v>
      </c>
      <c r="F839" s="15">
        <v>45983</v>
      </c>
      <c r="G839">
        <v>216</v>
      </c>
      <c r="H839" s="85">
        <v>0.03</v>
      </c>
      <c r="I839" s="85">
        <v>1.4999999999999999E-2</v>
      </c>
      <c r="J839">
        <v>225</v>
      </c>
      <c r="K839" t="s">
        <v>8972</v>
      </c>
    </row>
    <row r="840" spans="1:11">
      <c r="A840" t="s">
        <v>14908</v>
      </c>
      <c r="B840" t="s">
        <v>12408</v>
      </c>
      <c r="C840" t="s">
        <v>148</v>
      </c>
      <c r="D840" t="s">
        <v>8994</v>
      </c>
      <c r="E840" s="15">
        <v>45981</v>
      </c>
      <c r="F840" s="15">
        <v>45982</v>
      </c>
      <c r="G840">
        <v>218</v>
      </c>
      <c r="H840" s="85">
        <v>0.01</v>
      </c>
      <c r="I840" s="85">
        <v>5.0000000000000001E-3</v>
      </c>
      <c r="J840">
        <v>227</v>
      </c>
      <c r="K840" t="s">
        <v>8972</v>
      </c>
    </row>
    <row r="841" spans="1:11">
      <c r="A841" t="s">
        <v>14909</v>
      </c>
      <c r="B841" t="s">
        <v>12411</v>
      </c>
      <c r="C841" t="s">
        <v>148</v>
      </c>
      <c r="D841" t="s">
        <v>8996</v>
      </c>
      <c r="E841" s="15">
        <v>45982</v>
      </c>
      <c r="F841" s="15">
        <v>45984</v>
      </c>
      <c r="G841">
        <v>180</v>
      </c>
      <c r="H841" s="85">
        <v>0.02</v>
      </c>
      <c r="I841" s="85">
        <v>0.01</v>
      </c>
      <c r="J841">
        <v>187</v>
      </c>
      <c r="K841" t="s">
        <v>8972</v>
      </c>
    </row>
    <row r="842" spans="1:11">
      <c r="A842" t="s">
        <v>14910</v>
      </c>
      <c r="B842" t="s">
        <v>12414</v>
      </c>
      <c r="C842" t="s">
        <v>148</v>
      </c>
      <c r="D842" t="s">
        <v>8998</v>
      </c>
      <c r="E842" s="15">
        <v>45983</v>
      </c>
      <c r="F842" s="15">
        <v>45986</v>
      </c>
      <c r="G842">
        <v>182</v>
      </c>
      <c r="H842" s="85">
        <v>0.03</v>
      </c>
      <c r="I842" s="85">
        <v>1.4999999999999999E-2</v>
      </c>
      <c r="J842">
        <v>189</v>
      </c>
      <c r="K842" t="s">
        <v>8972</v>
      </c>
    </row>
    <row r="843" spans="1:11">
      <c r="A843" t="s">
        <v>14911</v>
      </c>
      <c r="B843" t="s">
        <v>12417</v>
      </c>
      <c r="C843" t="s">
        <v>149</v>
      </c>
      <c r="D843" t="s">
        <v>9000</v>
      </c>
      <c r="E843" s="15">
        <v>45984</v>
      </c>
      <c r="F843" s="15">
        <v>45985</v>
      </c>
      <c r="G843">
        <v>184</v>
      </c>
      <c r="H843" s="85">
        <v>0.01</v>
      </c>
      <c r="I843" s="85">
        <v>5.0000000000000001E-3</v>
      </c>
      <c r="J843">
        <v>191</v>
      </c>
      <c r="K843" t="s">
        <v>8972</v>
      </c>
    </row>
    <row r="844" spans="1:11">
      <c r="A844" t="s">
        <v>14912</v>
      </c>
      <c r="B844" t="s">
        <v>12420</v>
      </c>
      <c r="C844" t="s">
        <v>149</v>
      </c>
      <c r="D844" t="s">
        <v>9002</v>
      </c>
      <c r="E844" s="15">
        <v>45985</v>
      </c>
      <c r="F844" s="15">
        <v>45987</v>
      </c>
      <c r="G844">
        <v>186</v>
      </c>
      <c r="H844" s="85">
        <v>0.02</v>
      </c>
      <c r="I844" s="85">
        <v>0.01</v>
      </c>
      <c r="J844">
        <v>193</v>
      </c>
      <c r="K844" t="s">
        <v>8972</v>
      </c>
    </row>
    <row r="845" spans="1:11">
      <c r="A845" t="s">
        <v>14913</v>
      </c>
      <c r="B845" t="s">
        <v>12423</v>
      </c>
      <c r="C845" t="s">
        <v>149</v>
      </c>
      <c r="D845" t="s">
        <v>8971</v>
      </c>
      <c r="E845" s="15">
        <v>45986</v>
      </c>
      <c r="F845" s="15">
        <v>45989</v>
      </c>
      <c r="G845">
        <v>188</v>
      </c>
      <c r="H845" s="85">
        <v>0.03</v>
      </c>
      <c r="I845" s="85">
        <v>1.4999999999999999E-2</v>
      </c>
      <c r="J845">
        <v>196</v>
      </c>
      <c r="K845" t="s">
        <v>8972</v>
      </c>
    </row>
    <row r="846" spans="1:11">
      <c r="A846" t="s">
        <v>14914</v>
      </c>
      <c r="B846" t="s">
        <v>12426</v>
      </c>
      <c r="C846" t="s">
        <v>150</v>
      </c>
      <c r="D846" t="s">
        <v>8974</v>
      </c>
      <c r="E846" s="15">
        <v>45987</v>
      </c>
      <c r="F846" s="15">
        <v>45988</v>
      </c>
      <c r="G846">
        <v>190</v>
      </c>
      <c r="H846" s="85">
        <v>0.01</v>
      </c>
      <c r="I846" s="85">
        <v>5.0000000000000001E-3</v>
      </c>
      <c r="J846">
        <v>198</v>
      </c>
      <c r="K846" t="s">
        <v>8972</v>
      </c>
    </row>
    <row r="847" spans="1:11">
      <c r="A847" t="s">
        <v>14915</v>
      </c>
      <c r="B847" t="s">
        <v>12429</v>
      </c>
      <c r="C847" t="s">
        <v>150</v>
      </c>
      <c r="D847" t="s">
        <v>8976</v>
      </c>
      <c r="E847" s="15">
        <v>45988</v>
      </c>
      <c r="F847" s="15">
        <v>45990</v>
      </c>
      <c r="G847">
        <v>192</v>
      </c>
      <c r="H847" s="85">
        <v>0.02</v>
      </c>
      <c r="I847" s="85">
        <v>0.01</v>
      </c>
      <c r="J847">
        <v>200</v>
      </c>
      <c r="K847" t="s">
        <v>8972</v>
      </c>
    </row>
    <row r="848" spans="1:11">
      <c r="A848" t="s">
        <v>14916</v>
      </c>
      <c r="B848" t="s">
        <v>12432</v>
      </c>
      <c r="C848" t="s">
        <v>150</v>
      </c>
      <c r="D848" t="s">
        <v>8978</v>
      </c>
      <c r="E848" s="15">
        <v>45989</v>
      </c>
      <c r="F848" s="15">
        <v>45991</v>
      </c>
      <c r="G848">
        <v>194</v>
      </c>
      <c r="H848" s="85">
        <v>0.03</v>
      </c>
      <c r="I848" s="85">
        <v>1.4999999999999999E-2</v>
      </c>
      <c r="J848">
        <v>202</v>
      </c>
      <c r="K848" t="s">
        <v>8972</v>
      </c>
    </row>
    <row r="849" spans="1:11">
      <c r="A849" t="s">
        <v>14917</v>
      </c>
      <c r="B849" t="s">
        <v>12435</v>
      </c>
      <c r="C849" t="s">
        <v>151</v>
      </c>
      <c r="D849" t="s">
        <v>8980</v>
      </c>
      <c r="E849" s="15">
        <v>45962</v>
      </c>
      <c r="F849" s="15">
        <v>45963</v>
      </c>
      <c r="G849">
        <v>49</v>
      </c>
      <c r="H849" s="85">
        <v>0.01</v>
      </c>
      <c r="I849" s="85">
        <v>5.0000000000000001E-3</v>
      </c>
      <c r="J849">
        <v>51</v>
      </c>
      <c r="K849" t="s">
        <v>8972</v>
      </c>
    </row>
    <row r="850" spans="1:11">
      <c r="A850" t="s">
        <v>14918</v>
      </c>
      <c r="B850" t="s">
        <v>12438</v>
      </c>
      <c r="C850" t="s">
        <v>151</v>
      </c>
      <c r="D850" t="s">
        <v>8982</v>
      </c>
      <c r="E850" s="15">
        <v>45963</v>
      </c>
      <c r="F850" s="15">
        <v>45965</v>
      </c>
      <c r="G850">
        <v>50</v>
      </c>
      <c r="H850" s="85">
        <v>0.02</v>
      </c>
      <c r="I850" s="85">
        <v>0.01</v>
      </c>
      <c r="J850">
        <v>52</v>
      </c>
      <c r="K850" t="s">
        <v>8972</v>
      </c>
    </row>
    <row r="851" spans="1:11">
      <c r="A851" t="s">
        <v>14919</v>
      </c>
      <c r="B851" t="s">
        <v>12441</v>
      </c>
      <c r="C851" t="s">
        <v>151</v>
      </c>
      <c r="D851" t="s">
        <v>8984</v>
      </c>
      <c r="E851" s="15">
        <v>45964</v>
      </c>
      <c r="F851" s="15">
        <v>45967</v>
      </c>
      <c r="G851">
        <v>50</v>
      </c>
      <c r="H851" s="85">
        <v>0.03</v>
      </c>
      <c r="I851" s="85">
        <v>1.4999999999999999E-2</v>
      </c>
      <c r="J851">
        <v>52</v>
      </c>
      <c r="K851" t="s">
        <v>8972</v>
      </c>
    </row>
    <row r="852" spans="1:11">
      <c r="A852" t="s">
        <v>14920</v>
      </c>
      <c r="B852" t="s">
        <v>12444</v>
      </c>
      <c r="C852" t="s">
        <v>152</v>
      </c>
      <c r="D852" t="s">
        <v>8986</v>
      </c>
      <c r="E852" s="15">
        <v>45965</v>
      </c>
      <c r="F852" s="15">
        <v>45966</v>
      </c>
      <c r="G852">
        <v>51</v>
      </c>
      <c r="H852" s="85">
        <v>0.01</v>
      </c>
      <c r="I852" s="85">
        <v>5.0000000000000001E-3</v>
      </c>
      <c r="J852">
        <v>53</v>
      </c>
      <c r="K852" t="s">
        <v>8972</v>
      </c>
    </row>
    <row r="853" spans="1:11">
      <c r="A853" t="s">
        <v>14921</v>
      </c>
      <c r="B853" t="s">
        <v>12447</v>
      </c>
      <c r="C853" t="s">
        <v>152</v>
      </c>
      <c r="D853" t="s">
        <v>8988</v>
      </c>
      <c r="E853" s="15">
        <v>45966</v>
      </c>
      <c r="F853" s="15">
        <v>45968</v>
      </c>
      <c r="G853">
        <v>51</v>
      </c>
      <c r="H853" s="85">
        <v>0.02</v>
      </c>
      <c r="I853" s="85">
        <v>0.01</v>
      </c>
      <c r="J853">
        <v>53</v>
      </c>
      <c r="K853" t="s">
        <v>8972</v>
      </c>
    </row>
    <row r="854" spans="1:11">
      <c r="A854" t="s">
        <v>14922</v>
      </c>
      <c r="B854" t="s">
        <v>12450</v>
      </c>
      <c r="C854" t="s">
        <v>152</v>
      </c>
      <c r="D854" t="s">
        <v>8990</v>
      </c>
      <c r="E854" s="15">
        <v>45967</v>
      </c>
      <c r="F854" s="15">
        <v>45970</v>
      </c>
      <c r="G854">
        <v>52</v>
      </c>
      <c r="H854" s="85">
        <v>0.03</v>
      </c>
      <c r="I854" s="85">
        <v>1.4999999999999999E-2</v>
      </c>
      <c r="J854">
        <v>54</v>
      </c>
      <c r="K854" t="s">
        <v>8972</v>
      </c>
    </row>
    <row r="855" spans="1:11">
      <c r="A855" t="s">
        <v>14923</v>
      </c>
      <c r="B855" t="s">
        <v>12453</v>
      </c>
      <c r="C855" t="s">
        <v>153</v>
      </c>
      <c r="D855" t="s">
        <v>8992</v>
      </c>
      <c r="E855" s="15">
        <v>45968</v>
      </c>
      <c r="F855" s="15">
        <v>45969</v>
      </c>
      <c r="G855">
        <v>208</v>
      </c>
      <c r="H855" s="85">
        <v>0.01</v>
      </c>
      <c r="I855" s="85">
        <v>5.0000000000000001E-3</v>
      </c>
      <c r="J855">
        <v>216</v>
      </c>
      <c r="K855" t="s">
        <v>8972</v>
      </c>
    </row>
    <row r="856" spans="1:11">
      <c r="A856" t="s">
        <v>14924</v>
      </c>
      <c r="B856" t="s">
        <v>12456</v>
      </c>
      <c r="C856" t="s">
        <v>153</v>
      </c>
      <c r="D856" t="s">
        <v>8994</v>
      </c>
      <c r="E856" s="15">
        <v>45969</v>
      </c>
      <c r="F856" s="15">
        <v>45971</v>
      </c>
      <c r="G856">
        <v>210</v>
      </c>
      <c r="H856" s="85">
        <v>0.02</v>
      </c>
      <c r="I856" s="85">
        <v>0.01</v>
      </c>
      <c r="J856">
        <v>218</v>
      </c>
      <c r="K856" t="s">
        <v>8972</v>
      </c>
    </row>
    <row r="857" spans="1:11">
      <c r="A857" t="s">
        <v>14925</v>
      </c>
      <c r="B857" t="s">
        <v>12459</v>
      </c>
      <c r="C857" t="s">
        <v>153</v>
      </c>
      <c r="D857" t="s">
        <v>8996</v>
      </c>
      <c r="E857" s="15">
        <v>45970</v>
      </c>
      <c r="F857" s="15">
        <v>45973</v>
      </c>
      <c r="G857">
        <v>212</v>
      </c>
      <c r="H857" s="85">
        <v>0.03</v>
      </c>
      <c r="I857" s="85">
        <v>1.4999999999999999E-2</v>
      </c>
      <c r="J857">
        <v>220</v>
      </c>
      <c r="K857" t="s">
        <v>8972</v>
      </c>
    </row>
    <row r="858" spans="1:11">
      <c r="A858" t="s">
        <v>14926</v>
      </c>
      <c r="B858" t="s">
        <v>12462</v>
      </c>
      <c r="C858" t="s">
        <v>154</v>
      </c>
      <c r="D858" t="s">
        <v>8998</v>
      </c>
      <c r="E858" s="15">
        <v>45971</v>
      </c>
      <c r="F858" s="15">
        <v>45972</v>
      </c>
      <c r="G858">
        <v>214</v>
      </c>
      <c r="H858" s="85">
        <v>0.01</v>
      </c>
      <c r="I858" s="85">
        <v>5.0000000000000001E-3</v>
      </c>
      <c r="J858">
        <v>223</v>
      </c>
      <c r="K858" t="s">
        <v>8972</v>
      </c>
    </row>
    <row r="859" spans="1:11">
      <c r="A859" t="s">
        <v>14927</v>
      </c>
      <c r="B859" t="s">
        <v>12465</v>
      </c>
      <c r="C859" t="s">
        <v>154</v>
      </c>
      <c r="D859" t="s">
        <v>9000</v>
      </c>
      <c r="E859" s="15">
        <v>45972</v>
      </c>
      <c r="F859" s="15">
        <v>45974</v>
      </c>
      <c r="G859">
        <v>216</v>
      </c>
      <c r="H859" s="85">
        <v>0.02</v>
      </c>
      <c r="I859" s="85">
        <v>0.01</v>
      </c>
      <c r="J859">
        <v>225</v>
      </c>
      <c r="K859" t="s">
        <v>8972</v>
      </c>
    </row>
    <row r="860" spans="1:11">
      <c r="A860" t="s">
        <v>14928</v>
      </c>
      <c r="B860" t="s">
        <v>12468</v>
      </c>
      <c r="C860" t="s">
        <v>154</v>
      </c>
      <c r="D860" t="s">
        <v>9002</v>
      </c>
      <c r="E860" s="15">
        <v>45973</v>
      </c>
      <c r="F860" s="15">
        <v>45976</v>
      </c>
      <c r="G860">
        <v>218</v>
      </c>
      <c r="H860" s="85">
        <v>0.03</v>
      </c>
      <c r="I860" s="85">
        <v>1.4999999999999999E-2</v>
      </c>
      <c r="J860">
        <v>227</v>
      </c>
      <c r="K860" t="s">
        <v>8972</v>
      </c>
    </row>
    <row r="861" spans="1:11">
      <c r="A861" t="s">
        <v>14929</v>
      </c>
      <c r="B861" t="s">
        <v>12471</v>
      </c>
      <c r="C861" t="s">
        <v>155</v>
      </c>
      <c r="D861" t="s">
        <v>8971</v>
      </c>
      <c r="E861" s="15">
        <v>45974</v>
      </c>
      <c r="F861" s="15">
        <v>45975</v>
      </c>
      <c r="G861">
        <v>180</v>
      </c>
      <c r="H861" s="85">
        <v>0.01</v>
      </c>
      <c r="I861" s="85">
        <v>5.0000000000000001E-3</v>
      </c>
      <c r="J861">
        <v>187</v>
      </c>
      <c r="K861" t="s">
        <v>8972</v>
      </c>
    </row>
    <row r="862" spans="1:11">
      <c r="A862" t="s">
        <v>14930</v>
      </c>
      <c r="B862" t="s">
        <v>12474</v>
      </c>
      <c r="C862" t="s">
        <v>155</v>
      </c>
      <c r="D862" t="s">
        <v>8974</v>
      </c>
      <c r="E862" s="15">
        <v>45975</v>
      </c>
      <c r="F862" s="15">
        <v>45977</v>
      </c>
      <c r="G862">
        <v>182</v>
      </c>
      <c r="H862" s="85">
        <v>0.02</v>
      </c>
      <c r="I862" s="85">
        <v>0.01</v>
      </c>
      <c r="J862">
        <v>189</v>
      </c>
      <c r="K862" t="s">
        <v>8972</v>
      </c>
    </row>
    <row r="863" spans="1:11">
      <c r="A863" t="s">
        <v>14931</v>
      </c>
      <c r="B863" t="s">
        <v>12477</v>
      </c>
      <c r="C863" t="s">
        <v>155</v>
      </c>
      <c r="D863" t="s">
        <v>8976</v>
      </c>
      <c r="E863" s="15">
        <v>45976</v>
      </c>
      <c r="F863" s="15">
        <v>45979</v>
      </c>
      <c r="G863">
        <v>184</v>
      </c>
      <c r="H863" s="85">
        <v>0.03</v>
      </c>
      <c r="I863" s="85">
        <v>1.4999999999999999E-2</v>
      </c>
      <c r="J863">
        <v>191</v>
      </c>
      <c r="K863" t="s">
        <v>8972</v>
      </c>
    </row>
    <row r="864" spans="1:11">
      <c r="A864" t="s">
        <v>14932</v>
      </c>
      <c r="B864" t="s">
        <v>12480</v>
      </c>
      <c r="C864" t="s">
        <v>156</v>
      </c>
      <c r="D864" t="s">
        <v>8978</v>
      </c>
      <c r="E864" s="15">
        <v>45977</v>
      </c>
      <c r="F864" s="15">
        <v>45978</v>
      </c>
      <c r="G864">
        <v>186</v>
      </c>
      <c r="H864" s="85">
        <v>0.01</v>
      </c>
      <c r="I864" s="85">
        <v>5.0000000000000001E-3</v>
      </c>
      <c r="J864">
        <v>193</v>
      </c>
      <c r="K864" t="s">
        <v>8972</v>
      </c>
    </row>
    <row r="865" spans="1:11">
      <c r="A865" t="s">
        <v>14933</v>
      </c>
      <c r="C865" t="s">
        <v>156</v>
      </c>
      <c r="D865" t="s">
        <v>8980</v>
      </c>
      <c r="E865" s="15">
        <v>45978</v>
      </c>
      <c r="F865" s="15">
        <v>45980</v>
      </c>
      <c r="G865">
        <v>188</v>
      </c>
      <c r="H865" s="85">
        <v>0.02</v>
      </c>
      <c r="I865" s="85">
        <v>0.01</v>
      </c>
      <c r="J865">
        <v>196</v>
      </c>
      <c r="K865" t="s">
        <v>8972</v>
      </c>
    </row>
    <row r="866" spans="1:11">
      <c r="A866" t="s">
        <v>14934</v>
      </c>
      <c r="C866" t="s">
        <v>156</v>
      </c>
      <c r="D866" t="s">
        <v>8982</v>
      </c>
      <c r="E866" s="15">
        <v>45979</v>
      </c>
      <c r="F866" s="15">
        <v>45982</v>
      </c>
      <c r="G866">
        <v>190</v>
      </c>
      <c r="H866" s="85">
        <v>0.03</v>
      </c>
      <c r="I866" s="85">
        <v>1.4999999999999999E-2</v>
      </c>
      <c r="J866">
        <v>198</v>
      </c>
      <c r="K866" t="s">
        <v>8972</v>
      </c>
    </row>
    <row r="867" spans="1:11">
      <c r="A867" t="s">
        <v>14935</v>
      </c>
      <c r="C867" t="s">
        <v>157</v>
      </c>
      <c r="D867" t="s">
        <v>8984</v>
      </c>
      <c r="E867" s="15">
        <v>45980</v>
      </c>
      <c r="F867" s="15">
        <v>45981</v>
      </c>
      <c r="G867">
        <v>192</v>
      </c>
      <c r="H867" s="85">
        <v>0.01</v>
      </c>
      <c r="I867" s="85">
        <v>5.0000000000000001E-3</v>
      </c>
      <c r="J867">
        <v>200</v>
      </c>
      <c r="K867" t="s">
        <v>8972</v>
      </c>
    </row>
    <row r="868" spans="1:11">
      <c r="A868" t="s">
        <v>14936</v>
      </c>
      <c r="C868" t="s">
        <v>157</v>
      </c>
      <c r="D868" t="s">
        <v>8986</v>
      </c>
      <c r="E868" s="15">
        <v>45981</v>
      </c>
      <c r="F868" s="15">
        <v>45983</v>
      </c>
      <c r="G868">
        <v>194</v>
      </c>
      <c r="H868" s="85">
        <v>0.02</v>
      </c>
      <c r="I868" s="85">
        <v>0.01</v>
      </c>
      <c r="J868">
        <v>202</v>
      </c>
      <c r="K868" t="s">
        <v>8972</v>
      </c>
    </row>
    <row r="869" spans="1:11">
      <c r="A869" t="s">
        <v>14937</v>
      </c>
      <c r="C869" t="s">
        <v>157</v>
      </c>
      <c r="D869" t="s">
        <v>8988</v>
      </c>
      <c r="E869" s="15">
        <v>45982</v>
      </c>
      <c r="F869" s="15">
        <v>45985</v>
      </c>
      <c r="G869">
        <v>196</v>
      </c>
      <c r="H869" s="85">
        <v>0.03</v>
      </c>
      <c r="I869" s="85">
        <v>1.4999999999999999E-2</v>
      </c>
      <c r="J869">
        <v>204</v>
      </c>
      <c r="K869" t="s">
        <v>8972</v>
      </c>
    </row>
    <row r="870" spans="1:11">
      <c r="A870" t="s">
        <v>14938</v>
      </c>
      <c r="C870" t="s">
        <v>158</v>
      </c>
      <c r="D870" t="s">
        <v>8990</v>
      </c>
      <c r="E870" s="15">
        <v>45983</v>
      </c>
      <c r="F870" s="15">
        <v>45984</v>
      </c>
      <c r="G870">
        <v>198</v>
      </c>
      <c r="H870" s="85">
        <v>0.01</v>
      </c>
      <c r="I870" s="85">
        <v>5.0000000000000001E-3</v>
      </c>
      <c r="J870">
        <v>206</v>
      </c>
      <c r="K870" t="s">
        <v>8972</v>
      </c>
    </row>
    <row r="871" spans="1:11">
      <c r="A871" t="s">
        <v>14939</v>
      </c>
      <c r="C871" t="s">
        <v>158</v>
      </c>
      <c r="D871" t="s">
        <v>8992</v>
      </c>
      <c r="E871" s="15">
        <v>45984</v>
      </c>
      <c r="F871" s="15">
        <v>45986</v>
      </c>
      <c r="G871">
        <v>200</v>
      </c>
      <c r="H871" s="85">
        <v>0.02</v>
      </c>
      <c r="I871" s="85">
        <v>0.01</v>
      </c>
      <c r="J871">
        <v>208</v>
      </c>
      <c r="K871" t="s">
        <v>8972</v>
      </c>
    </row>
    <row r="872" spans="1:11">
      <c r="A872" t="s">
        <v>14940</v>
      </c>
      <c r="C872" t="s">
        <v>158</v>
      </c>
      <c r="D872" t="s">
        <v>8994</v>
      </c>
      <c r="E872" s="15">
        <v>45985</v>
      </c>
      <c r="F872" s="15">
        <v>45988</v>
      </c>
      <c r="G872">
        <v>202</v>
      </c>
      <c r="H872" s="85">
        <v>0.03</v>
      </c>
      <c r="I872" s="85">
        <v>1.4999999999999999E-2</v>
      </c>
      <c r="J872">
        <v>210</v>
      </c>
      <c r="K872" t="s">
        <v>8972</v>
      </c>
    </row>
    <row r="873" spans="1:11">
      <c r="A873" t="s">
        <v>14941</v>
      </c>
      <c r="C873" t="s">
        <v>159</v>
      </c>
      <c r="D873" t="s">
        <v>8996</v>
      </c>
      <c r="E873" s="15">
        <v>45986</v>
      </c>
      <c r="F873" s="15">
        <v>45987</v>
      </c>
      <c r="G873">
        <v>204</v>
      </c>
      <c r="H873" s="85">
        <v>0.01</v>
      </c>
      <c r="I873" s="85">
        <v>5.0000000000000001E-3</v>
      </c>
      <c r="J873">
        <v>212</v>
      </c>
      <c r="K873" t="s">
        <v>8972</v>
      </c>
    </row>
    <row r="874" spans="1:11">
      <c r="A874" t="s">
        <v>14942</v>
      </c>
      <c r="B874" t="s">
        <v>12703</v>
      </c>
      <c r="C874" t="s">
        <v>106</v>
      </c>
      <c r="D874" t="s">
        <v>8971</v>
      </c>
      <c r="E874" s="15">
        <v>45992</v>
      </c>
      <c r="F874" s="15">
        <v>45993</v>
      </c>
      <c r="G874">
        <v>206</v>
      </c>
      <c r="H874" s="85">
        <v>0.01</v>
      </c>
      <c r="I874" s="85">
        <v>5.0000000000000001E-3</v>
      </c>
      <c r="J874">
        <v>214</v>
      </c>
      <c r="K874" t="s">
        <v>8972</v>
      </c>
    </row>
    <row r="875" spans="1:11">
      <c r="A875" t="s">
        <v>14943</v>
      </c>
      <c r="B875" t="s">
        <v>12706</v>
      </c>
      <c r="C875" t="s">
        <v>106</v>
      </c>
      <c r="D875" t="s">
        <v>8974</v>
      </c>
      <c r="E875" s="15">
        <v>45993</v>
      </c>
      <c r="F875" s="15">
        <v>45995</v>
      </c>
      <c r="G875">
        <v>208</v>
      </c>
      <c r="H875" s="85">
        <v>0.02</v>
      </c>
      <c r="I875" s="85">
        <v>0.01</v>
      </c>
      <c r="J875">
        <v>216</v>
      </c>
      <c r="K875" t="s">
        <v>8972</v>
      </c>
    </row>
    <row r="876" spans="1:11">
      <c r="A876" t="s">
        <v>14944</v>
      </c>
      <c r="B876" t="s">
        <v>12709</v>
      </c>
      <c r="C876" t="s">
        <v>106</v>
      </c>
      <c r="D876" t="s">
        <v>8976</v>
      </c>
      <c r="E876" s="15">
        <v>45994</v>
      </c>
      <c r="F876" s="15">
        <v>45997</v>
      </c>
      <c r="G876">
        <v>210</v>
      </c>
      <c r="H876" s="85">
        <v>0.03</v>
      </c>
      <c r="I876" s="85">
        <v>1.4999999999999999E-2</v>
      </c>
      <c r="J876">
        <v>218</v>
      </c>
      <c r="K876" t="s">
        <v>8972</v>
      </c>
    </row>
    <row r="877" spans="1:11">
      <c r="A877" t="s">
        <v>14945</v>
      </c>
      <c r="B877" t="s">
        <v>12712</v>
      </c>
      <c r="C877" t="s">
        <v>109</v>
      </c>
      <c r="D877" t="s">
        <v>8978</v>
      </c>
      <c r="E877" s="15">
        <v>45995</v>
      </c>
      <c r="F877" s="15">
        <v>45996</v>
      </c>
      <c r="G877">
        <v>212</v>
      </c>
      <c r="H877" s="85">
        <v>0.01</v>
      </c>
      <c r="I877" s="85">
        <v>5.0000000000000001E-3</v>
      </c>
      <c r="J877">
        <v>220</v>
      </c>
      <c r="K877" t="s">
        <v>8972</v>
      </c>
    </row>
    <row r="878" spans="1:11">
      <c r="A878" t="s">
        <v>14946</v>
      </c>
      <c r="B878" t="s">
        <v>12715</v>
      </c>
      <c r="C878" t="s">
        <v>109</v>
      </c>
      <c r="D878" t="s">
        <v>8980</v>
      </c>
      <c r="E878" s="15">
        <v>45996</v>
      </c>
      <c r="F878" s="15">
        <v>45998</v>
      </c>
      <c r="G878">
        <v>214</v>
      </c>
      <c r="H878" s="85">
        <v>0.02</v>
      </c>
      <c r="I878" s="85">
        <v>0.01</v>
      </c>
      <c r="J878">
        <v>223</v>
      </c>
      <c r="K878" t="s">
        <v>8972</v>
      </c>
    </row>
    <row r="879" spans="1:11">
      <c r="A879" t="s">
        <v>14947</v>
      </c>
      <c r="B879" t="s">
        <v>12718</v>
      </c>
      <c r="C879" t="s">
        <v>109</v>
      </c>
      <c r="D879" t="s">
        <v>8982</v>
      </c>
      <c r="E879" s="15">
        <v>45997</v>
      </c>
      <c r="F879" s="15">
        <v>46000</v>
      </c>
      <c r="G879">
        <v>216</v>
      </c>
      <c r="H879" s="85">
        <v>0.03</v>
      </c>
      <c r="I879" s="85">
        <v>1.4999999999999999E-2</v>
      </c>
      <c r="J879">
        <v>225</v>
      </c>
      <c r="K879" t="s">
        <v>8972</v>
      </c>
    </row>
    <row r="880" spans="1:11">
      <c r="A880" t="s">
        <v>14948</v>
      </c>
      <c r="B880" t="s">
        <v>12721</v>
      </c>
      <c r="C880" t="s">
        <v>112</v>
      </c>
      <c r="D880" t="s">
        <v>8984</v>
      </c>
      <c r="E880" s="15">
        <v>45998</v>
      </c>
      <c r="F880" s="15">
        <v>45999</v>
      </c>
      <c r="G880">
        <v>218</v>
      </c>
      <c r="H880" s="85">
        <v>0.01</v>
      </c>
      <c r="I880" s="85">
        <v>5.0000000000000001E-3</v>
      </c>
      <c r="J880">
        <v>227</v>
      </c>
      <c r="K880" t="s">
        <v>8972</v>
      </c>
    </row>
    <row r="881" spans="1:11">
      <c r="A881" t="s">
        <v>14949</v>
      </c>
      <c r="B881" t="s">
        <v>12724</v>
      </c>
      <c r="C881" t="s">
        <v>112</v>
      </c>
      <c r="D881" t="s">
        <v>8986</v>
      </c>
      <c r="E881" s="15">
        <v>45999</v>
      </c>
      <c r="F881" s="15">
        <v>46001</v>
      </c>
      <c r="G881">
        <v>180</v>
      </c>
      <c r="H881" s="85">
        <v>0.02</v>
      </c>
      <c r="I881" s="85">
        <v>0.01</v>
      </c>
      <c r="J881">
        <v>187</v>
      </c>
      <c r="K881" t="s">
        <v>8972</v>
      </c>
    </row>
    <row r="882" spans="1:11">
      <c r="A882" t="s">
        <v>14950</v>
      </c>
      <c r="B882" t="s">
        <v>12727</v>
      </c>
      <c r="C882" t="s">
        <v>112</v>
      </c>
      <c r="D882" t="s">
        <v>8988</v>
      </c>
      <c r="E882" s="15">
        <v>46000</v>
      </c>
      <c r="F882" s="15">
        <v>46003</v>
      </c>
      <c r="G882">
        <v>182</v>
      </c>
      <c r="H882" s="85">
        <v>0.03</v>
      </c>
      <c r="I882" s="85">
        <v>1.4999999999999999E-2</v>
      </c>
      <c r="J882">
        <v>189</v>
      </c>
      <c r="K882" t="s">
        <v>8972</v>
      </c>
    </row>
    <row r="883" spans="1:11">
      <c r="A883" t="s">
        <v>14951</v>
      </c>
      <c r="B883" t="s">
        <v>12730</v>
      </c>
      <c r="C883" t="s">
        <v>115</v>
      </c>
      <c r="D883" t="s">
        <v>8990</v>
      </c>
      <c r="E883" s="15">
        <v>46001</v>
      </c>
      <c r="F883" s="15">
        <v>46002</v>
      </c>
      <c r="G883">
        <v>184</v>
      </c>
      <c r="H883" s="85">
        <v>0.01</v>
      </c>
      <c r="I883" s="85">
        <v>5.0000000000000001E-3</v>
      </c>
      <c r="J883">
        <v>191</v>
      </c>
      <c r="K883" t="s">
        <v>8972</v>
      </c>
    </row>
    <row r="884" spans="1:11">
      <c r="A884" t="s">
        <v>14952</v>
      </c>
      <c r="B884" t="s">
        <v>12733</v>
      </c>
      <c r="C884" t="s">
        <v>115</v>
      </c>
      <c r="D884" t="s">
        <v>8992</v>
      </c>
      <c r="E884" s="15">
        <v>46002</v>
      </c>
      <c r="F884" s="15">
        <v>46004</v>
      </c>
      <c r="G884">
        <v>186</v>
      </c>
      <c r="H884" s="85">
        <v>0.02</v>
      </c>
      <c r="I884" s="85">
        <v>0.01</v>
      </c>
      <c r="J884">
        <v>193</v>
      </c>
      <c r="K884" t="s">
        <v>8972</v>
      </c>
    </row>
    <row r="885" spans="1:11">
      <c r="A885" t="s">
        <v>14953</v>
      </c>
      <c r="B885" t="s">
        <v>12736</v>
      </c>
      <c r="C885" t="s">
        <v>115</v>
      </c>
      <c r="D885" t="s">
        <v>8994</v>
      </c>
      <c r="E885" s="15">
        <v>46003</v>
      </c>
      <c r="F885" s="15">
        <v>46006</v>
      </c>
      <c r="G885">
        <v>188</v>
      </c>
      <c r="H885" s="85">
        <v>0.03</v>
      </c>
      <c r="I885" s="85">
        <v>1.4999999999999999E-2</v>
      </c>
      <c r="J885">
        <v>196</v>
      </c>
      <c r="K885" t="s">
        <v>8972</v>
      </c>
    </row>
    <row r="886" spans="1:11">
      <c r="A886" t="s">
        <v>14954</v>
      </c>
      <c r="B886" t="s">
        <v>12739</v>
      </c>
      <c r="C886" t="s">
        <v>118</v>
      </c>
      <c r="D886" t="s">
        <v>8996</v>
      </c>
      <c r="E886" s="15">
        <v>46004</v>
      </c>
      <c r="F886" s="15">
        <v>46005</v>
      </c>
      <c r="G886">
        <v>190</v>
      </c>
      <c r="H886" s="85">
        <v>0.01</v>
      </c>
      <c r="I886" s="85">
        <v>5.0000000000000001E-3</v>
      </c>
      <c r="J886">
        <v>198</v>
      </c>
      <c r="K886" t="s">
        <v>8972</v>
      </c>
    </row>
    <row r="887" spans="1:11">
      <c r="A887" t="s">
        <v>14955</v>
      </c>
      <c r="B887" t="s">
        <v>12742</v>
      </c>
      <c r="C887" t="s">
        <v>118</v>
      </c>
      <c r="D887" t="s">
        <v>8998</v>
      </c>
      <c r="E887" s="15">
        <v>46005</v>
      </c>
      <c r="F887" s="15">
        <v>46007</v>
      </c>
      <c r="G887">
        <v>192</v>
      </c>
      <c r="H887" s="85">
        <v>0.02</v>
      </c>
      <c r="I887" s="85">
        <v>0.01</v>
      </c>
      <c r="J887">
        <v>200</v>
      </c>
      <c r="K887" t="s">
        <v>8972</v>
      </c>
    </row>
    <row r="888" spans="1:11">
      <c r="A888" t="s">
        <v>14956</v>
      </c>
      <c r="B888" t="s">
        <v>12745</v>
      </c>
      <c r="C888" t="s">
        <v>118</v>
      </c>
      <c r="D888" t="s">
        <v>9000</v>
      </c>
      <c r="E888" s="15">
        <v>46006</v>
      </c>
      <c r="F888" s="15">
        <v>46009</v>
      </c>
      <c r="G888">
        <v>194</v>
      </c>
      <c r="H888" s="85">
        <v>0.03</v>
      </c>
      <c r="I888" s="85">
        <v>1.4999999999999999E-2</v>
      </c>
      <c r="J888">
        <v>202</v>
      </c>
      <c r="K888" t="s">
        <v>8972</v>
      </c>
    </row>
    <row r="889" spans="1:11">
      <c r="A889" t="s">
        <v>14957</v>
      </c>
      <c r="B889" t="s">
        <v>12748</v>
      </c>
      <c r="C889" t="s">
        <v>120</v>
      </c>
      <c r="D889" t="s">
        <v>9002</v>
      </c>
      <c r="E889" s="15">
        <v>46007</v>
      </c>
      <c r="F889" s="15">
        <v>46008</v>
      </c>
      <c r="G889">
        <v>196</v>
      </c>
      <c r="H889" s="85">
        <v>0.01</v>
      </c>
      <c r="I889" s="85">
        <v>5.0000000000000001E-3</v>
      </c>
      <c r="J889">
        <v>204</v>
      </c>
      <c r="K889" t="s">
        <v>8972</v>
      </c>
    </row>
    <row r="890" spans="1:11">
      <c r="A890" t="s">
        <v>14958</v>
      </c>
      <c r="B890" t="s">
        <v>12751</v>
      </c>
      <c r="C890" t="s">
        <v>120</v>
      </c>
      <c r="D890" t="s">
        <v>8971</v>
      </c>
      <c r="E890" s="15">
        <v>46008</v>
      </c>
      <c r="F890" s="15">
        <v>46010</v>
      </c>
      <c r="G890">
        <v>198</v>
      </c>
      <c r="H890" s="85">
        <v>0.02</v>
      </c>
      <c r="I890" s="85">
        <v>0.01</v>
      </c>
      <c r="J890">
        <v>206</v>
      </c>
      <c r="K890" t="s">
        <v>8972</v>
      </c>
    </row>
    <row r="891" spans="1:11">
      <c r="A891" t="s">
        <v>14959</v>
      </c>
      <c r="B891" t="s">
        <v>12754</v>
      </c>
      <c r="C891" t="s">
        <v>120</v>
      </c>
      <c r="D891" t="s">
        <v>8974</v>
      </c>
      <c r="E891" s="15">
        <v>46009</v>
      </c>
      <c r="F891" s="15">
        <v>46012</v>
      </c>
      <c r="G891">
        <v>200</v>
      </c>
      <c r="H891" s="85">
        <v>0.03</v>
      </c>
      <c r="I891" s="85">
        <v>1.4999999999999999E-2</v>
      </c>
      <c r="J891">
        <v>208</v>
      </c>
      <c r="K891" t="s">
        <v>8972</v>
      </c>
    </row>
    <row r="892" spans="1:11">
      <c r="A892" t="s">
        <v>14960</v>
      </c>
      <c r="B892" t="s">
        <v>12757</v>
      </c>
      <c r="C892" t="s">
        <v>122</v>
      </c>
      <c r="D892" t="s">
        <v>8976</v>
      </c>
      <c r="E892" s="15">
        <v>46010</v>
      </c>
      <c r="F892" s="15">
        <v>46011</v>
      </c>
      <c r="G892">
        <v>202</v>
      </c>
      <c r="H892" s="85">
        <v>0.01</v>
      </c>
      <c r="I892" s="85">
        <v>5.0000000000000001E-3</v>
      </c>
      <c r="J892">
        <v>210</v>
      </c>
      <c r="K892" t="s">
        <v>8972</v>
      </c>
    </row>
    <row r="893" spans="1:11">
      <c r="A893" t="s">
        <v>14961</v>
      </c>
      <c r="B893" t="s">
        <v>12760</v>
      </c>
      <c r="C893" t="s">
        <v>122</v>
      </c>
      <c r="D893" t="s">
        <v>8978</v>
      </c>
      <c r="E893" s="15">
        <v>46011</v>
      </c>
      <c r="F893" s="15">
        <v>46013</v>
      </c>
      <c r="G893">
        <v>204</v>
      </c>
      <c r="H893" s="85">
        <v>0.02</v>
      </c>
      <c r="I893" s="85">
        <v>0.01</v>
      </c>
      <c r="J893">
        <v>212</v>
      </c>
      <c r="K893" t="s">
        <v>8972</v>
      </c>
    </row>
    <row r="894" spans="1:11">
      <c r="A894" t="s">
        <v>14962</v>
      </c>
      <c r="B894" t="s">
        <v>12763</v>
      </c>
      <c r="C894" t="s">
        <v>122</v>
      </c>
      <c r="D894" t="s">
        <v>8980</v>
      </c>
      <c r="E894" s="15">
        <v>46012</v>
      </c>
      <c r="F894" s="15">
        <v>46015</v>
      </c>
      <c r="G894">
        <v>206</v>
      </c>
      <c r="H894" s="85">
        <v>0.03</v>
      </c>
      <c r="I894" s="85">
        <v>1.4999999999999999E-2</v>
      </c>
      <c r="J894">
        <v>214</v>
      </c>
      <c r="K894" t="s">
        <v>8972</v>
      </c>
    </row>
    <row r="895" spans="1:11">
      <c r="A895" t="s">
        <v>14963</v>
      </c>
      <c r="B895" t="s">
        <v>12766</v>
      </c>
      <c r="C895" t="s">
        <v>125</v>
      </c>
      <c r="D895" t="s">
        <v>8982</v>
      </c>
      <c r="E895" s="15">
        <v>46013</v>
      </c>
      <c r="F895" s="15">
        <v>46014</v>
      </c>
      <c r="G895">
        <v>208</v>
      </c>
      <c r="H895" s="85">
        <v>0.01</v>
      </c>
      <c r="I895" s="85">
        <v>5.0000000000000001E-3</v>
      </c>
      <c r="J895">
        <v>216</v>
      </c>
      <c r="K895" t="s">
        <v>8972</v>
      </c>
    </row>
    <row r="896" spans="1:11">
      <c r="A896" t="s">
        <v>14964</v>
      </c>
      <c r="B896" t="s">
        <v>12769</v>
      </c>
      <c r="C896" t="s">
        <v>125</v>
      </c>
      <c r="D896" t="s">
        <v>8984</v>
      </c>
      <c r="E896" s="15">
        <v>46014</v>
      </c>
      <c r="F896" s="15">
        <v>46016</v>
      </c>
      <c r="G896">
        <v>210</v>
      </c>
      <c r="H896" s="85">
        <v>0.02</v>
      </c>
      <c r="I896" s="85">
        <v>0.01</v>
      </c>
      <c r="J896">
        <v>218</v>
      </c>
      <c r="K896" t="s">
        <v>8972</v>
      </c>
    </row>
    <row r="897" spans="1:11">
      <c r="A897" t="s">
        <v>14965</v>
      </c>
      <c r="B897" t="s">
        <v>12772</v>
      </c>
      <c r="C897" t="s">
        <v>125</v>
      </c>
      <c r="D897" t="s">
        <v>8986</v>
      </c>
      <c r="E897" s="15">
        <v>46015</v>
      </c>
      <c r="F897" s="15">
        <v>46018</v>
      </c>
      <c r="G897">
        <v>212</v>
      </c>
      <c r="H897" s="85">
        <v>0.03</v>
      </c>
      <c r="I897" s="85">
        <v>1.4999999999999999E-2</v>
      </c>
      <c r="J897">
        <v>220</v>
      </c>
      <c r="K897" t="s">
        <v>8972</v>
      </c>
    </row>
    <row r="898" spans="1:11">
      <c r="A898" t="s">
        <v>14966</v>
      </c>
      <c r="B898" t="s">
        <v>12775</v>
      </c>
      <c r="C898" t="s">
        <v>127</v>
      </c>
      <c r="D898" t="s">
        <v>8988</v>
      </c>
      <c r="E898" s="15">
        <v>46016</v>
      </c>
      <c r="F898" s="15">
        <v>46017</v>
      </c>
      <c r="G898">
        <v>54</v>
      </c>
      <c r="H898" s="85">
        <v>0.01</v>
      </c>
      <c r="I898" s="85">
        <v>5.0000000000000001E-3</v>
      </c>
      <c r="J898">
        <v>56</v>
      </c>
      <c r="K898" t="s">
        <v>8972</v>
      </c>
    </row>
    <row r="899" spans="1:11">
      <c r="A899" t="s">
        <v>14967</v>
      </c>
      <c r="B899" t="s">
        <v>12778</v>
      </c>
      <c r="C899" t="s">
        <v>127</v>
      </c>
      <c r="D899" t="s">
        <v>8990</v>
      </c>
      <c r="E899" s="15">
        <v>46017</v>
      </c>
      <c r="F899" s="15">
        <v>46019</v>
      </c>
      <c r="G899">
        <v>54</v>
      </c>
      <c r="H899" s="85">
        <v>0.02</v>
      </c>
      <c r="I899" s="85">
        <v>0.01</v>
      </c>
      <c r="J899">
        <v>56</v>
      </c>
      <c r="K899" t="s">
        <v>8972</v>
      </c>
    </row>
    <row r="900" spans="1:11">
      <c r="A900" t="s">
        <v>14968</v>
      </c>
      <c r="B900" t="s">
        <v>12781</v>
      </c>
      <c r="C900" t="s">
        <v>127</v>
      </c>
      <c r="D900" t="s">
        <v>8992</v>
      </c>
      <c r="E900" s="15">
        <v>46018</v>
      </c>
      <c r="F900" s="15">
        <v>46021</v>
      </c>
      <c r="G900">
        <v>55</v>
      </c>
      <c r="H900" s="85">
        <v>0.03</v>
      </c>
      <c r="I900" s="85">
        <v>1.4999999999999999E-2</v>
      </c>
      <c r="J900">
        <v>57</v>
      </c>
      <c r="K900" t="s">
        <v>8972</v>
      </c>
    </row>
    <row r="901" spans="1:11">
      <c r="A901" t="s">
        <v>14969</v>
      </c>
      <c r="B901" t="s">
        <v>12784</v>
      </c>
      <c r="C901" t="s">
        <v>130</v>
      </c>
      <c r="D901" t="s">
        <v>8994</v>
      </c>
      <c r="E901" s="15">
        <v>46019</v>
      </c>
      <c r="F901" s="15">
        <v>46020</v>
      </c>
      <c r="G901">
        <v>45</v>
      </c>
      <c r="H901" s="85">
        <v>0.01</v>
      </c>
      <c r="I901" s="85">
        <v>5.0000000000000001E-3</v>
      </c>
      <c r="J901">
        <v>47</v>
      </c>
      <c r="K901" t="s">
        <v>8972</v>
      </c>
    </row>
    <row r="902" spans="1:11">
      <c r="A902" t="s">
        <v>14970</v>
      </c>
      <c r="B902" t="s">
        <v>12787</v>
      </c>
      <c r="C902" t="s">
        <v>130</v>
      </c>
      <c r="D902" t="s">
        <v>8996</v>
      </c>
      <c r="E902" s="15">
        <v>45992</v>
      </c>
      <c r="F902" s="15">
        <v>45994</v>
      </c>
      <c r="G902">
        <v>46</v>
      </c>
      <c r="H902" s="85">
        <v>0.02</v>
      </c>
      <c r="I902" s="85">
        <v>0.01</v>
      </c>
      <c r="J902">
        <v>48</v>
      </c>
      <c r="K902" t="s">
        <v>8972</v>
      </c>
    </row>
    <row r="903" spans="1:11">
      <c r="A903" t="s">
        <v>14971</v>
      </c>
      <c r="B903" t="s">
        <v>12790</v>
      </c>
      <c r="C903" t="s">
        <v>130</v>
      </c>
      <c r="D903" t="s">
        <v>8998</v>
      </c>
      <c r="E903" s="15">
        <v>45993</v>
      </c>
      <c r="F903" s="15">
        <v>45996</v>
      </c>
      <c r="G903">
        <v>46</v>
      </c>
      <c r="H903" s="85">
        <v>0.03</v>
      </c>
      <c r="I903" s="85">
        <v>1.4999999999999999E-2</v>
      </c>
      <c r="J903">
        <v>48</v>
      </c>
      <c r="K903" t="s">
        <v>8972</v>
      </c>
    </row>
    <row r="904" spans="1:11">
      <c r="A904" t="s">
        <v>14972</v>
      </c>
      <c r="B904" t="s">
        <v>12793</v>
      </c>
      <c r="C904" t="s">
        <v>133</v>
      </c>
      <c r="D904" t="s">
        <v>9000</v>
      </c>
      <c r="E904" s="15">
        <v>45994</v>
      </c>
      <c r="F904" s="15">
        <v>45995</v>
      </c>
      <c r="G904">
        <v>186</v>
      </c>
      <c r="H904" s="85">
        <v>0.01</v>
      </c>
      <c r="I904" s="85">
        <v>5.0000000000000001E-3</v>
      </c>
      <c r="J904">
        <v>193</v>
      </c>
      <c r="K904" t="s">
        <v>8972</v>
      </c>
    </row>
    <row r="905" spans="1:11">
      <c r="A905" t="s">
        <v>14973</v>
      </c>
      <c r="B905" t="s">
        <v>12796</v>
      </c>
      <c r="C905" t="s">
        <v>133</v>
      </c>
      <c r="D905" t="s">
        <v>9002</v>
      </c>
      <c r="E905" s="15">
        <v>45995</v>
      </c>
      <c r="F905" s="15">
        <v>45997</v>
      </c>
      <c r="G905">
        <v>188</v>
      </c>
      <c r="H905" s="85">
        <v>0.02</v>
      </c>
      <c r="I905" s="85">
        <v>0.01</v>
      </c>
      <c r="J905">
        <v>196</v>
      </c>
      <c r="K905" t="s">
        <v>8972</v>
      </c>
    </row>
    <row r="906" spans="1:11">
      <c r="A906" t="s">
        <v>14974</v>
      </c>
      <c r="B906" t="s">
        <v>12799</v>
      </c>
      <c r="C906" t="s">
        <v>133</v>
      </c>
      <c r="D906" t="s">
        <v>8971</v>
      </c>
      <c r="E906" s="15">
        <v>45996</v>
      </c>
      <c r="F906" s="15">
        <v>45999</v>
      </c>
      <c r="G906">
        <v>190</v>
      </c>
      <c r="H906" s="85">
        <v>0.03</v>
      </c>
      <c r="I906" s="85">
        <v>1.4999999999999999E-2</v>
      </c>
      <c r="J906">
        <v>198</v>
      </c>
      <c r="K906" t="s">
        <v>8972</v>
      </c>
    </row>
    <row r="907" spans="1:11">
      <c r="A907" t="s">
        <v>14975</v>
      </c>
      <c r="B907" t="s">
        <v>12802</v>
      </c>
      <c r="C907" t="s">
        <v>134</v>
      </c>
      <c r="D907" t="s">
        <v>8974</v>
      </c>
      <c r="E907" s="15">
        <v>45997</v>
      </c>
      <c r="F907" s="15">
        <v>45998</v>
      </c>
      <c r="G907">
        <v>192</v>
      </c>
      <c r="H907" s="85">
        <v>0.01</v>
      </c>
      <c r="I907" s="85">
        <v>5.0000000000000001E-3</v>
      </c>
      <c r="J907">
        <v>200</v>
      </c>
      <c r="K907" t="s">
        <v>8972</v>
      </c>
    </row>
    <row r="908" spans="1:11">
      <c r="A908" t="s">
        <v>14976</v>
      </c>
      <c r="B908" t="s">
        <v>12805</v>
      </c>
      <c r="C908" t="s">
        <v>134</v>
      </c>
      <c r="D908" t="s">
        <v>8976</v>
      </c>
      <c r="E908" s="15">
        <v>45998</v>
      </c>
      <c r="F908" s="15">
        <v>46000</v>
      </c>
      <c r="G908">
        <v>194</v>
      </c>
      <c r="H908" s="85">
        <v>0.02</v>
      </c>
      <c r="I908" s="85">
        <v>0.01</v>
      </c>
      <c r="J908">
        <v>202</v>
      </c>
      <c r="K908" t="s">
        <v>8972</v>
      </c>
    </row>
    <row r="909" spans="1:11">
      <c r="A909" t="s">
        <v>14977</v>
      </c>
      <c r="B909" t="s">
        <v>12808</v>
      </c>
      <c r="C909" t="s">
        <v>134</v>
      </c>
      <c r="D909" t="s">
        <v>8978</v>
      </c>
      <c r="E909" s="15">
        <v>45999</v>
      </c>
      <c r="F909" s="15">
        <v>46002</v>
      </c>
      <c r="G909">
        <v>196</v>
      </c>
      <c r="H909" s="85">
        <v>0.03</v>
      </c>
      <c r="I909" s="85">
        <v>1.4999999999999999E-2</v>
      </c>
      <c r="J909">
        <v>204</v>
      </c>
      <c r="K909" t="s">
        <v>8972</v>
      </c>
    </row>
    <row r="910" spans="1:11">
      <c r="A910" t="s">
        <v>14978</v>
      </c>
      <c r="B910" t="s">
        <v>12811</v>
      </c>
      <c r="C910" t="s">
        <v>135</v>
      </c>
      <c r="D910" t="s">
        <v>8980</v>
      </c>
      <c r="E910" s="15">
        <v>46000</v>
      </c>
      <c r="F910" s="15">
        <v>46001</v>
      </c>
      <c r="G910">
        <v>198</v>
      </c>
      <c r="H910" s="85">
        <v>0.01</v>
      </c>
      <c r="I910" s="85">
        <v>5.0000000000000001E-3</v>
      </c>
      <c r="J910">
        <v>206</v>
      </c>
      <c r="K910" t="s">
        <v>8972</v>
      </c>
    </row>
    <row r="911" spans="1:11">
      <c r="A911" t="s">
        <v>14979</v>
      </c>
      <c r="B911" t="s">
        <v>12814</v>
      </c>
      <c r="C911" t="s">
        <v>135</v>
      </c>
      <c r="D911" t="s">
        <v>8982</v>
      </c>
      <c r="E911" s="15">
        <v>46001</v>
      </c>
      <c r="F911" s="15">
        <v>46003</v>
      </c>
      <c r="G911">
        <v>200</v>
      </c>
      <c r="H911" s="85">
        <v>0.02</v>
      </c>
      <c r="I911" s="85">
        <v>0.01</v>
      </c>
      <c r="J911">
        <v>208</v>
      </c>
      <c r="K911" t="s">
        <v>8972</v>
      </c>
    </row>
    <row r="912" spans="1:11">
      <c r="A912" t="s">
        <v>14980</v>
      </c>
      <c r="B912" t="s">
        <v>12817</v>
      </c>
      <c r="C912" t="s">
        <v>135</v>
      </c>
      <c r="D912" t="s">
        <v>8984</v>
      </c>
      <c r="E912" s="15">
        <v>46002</v>
      </c>
      <c r="F912" s="15">
        <v>46005</v>
      </c>
      <c r="G912">
        <v>202</v>
      </c>
      <c r="H912" s="85">
        <v>0.03</v>
      </c>
      <c r="I912" s="85">
        <v>1.4999999999999999E-2</v>
      </c>
      <c r="J912">
        <v>210</v>
      </c>
      <c r="K912" t="s">
        <v>8972</v>
      </c>
    </row>
    <row r="913" spans="1:11">
      <c r="A913" t="s">
        <v>14981</v>
      </c>
      <c r="B913" t="s">
        <v>12820</v>
      </c>
      <c r="C913" t="s">
        <v>136</v>
      </c>
      <c r="D913" t="s">
        <v>8986</v>
      </c>
      <c r="E913" s="15">
        <v>46003</v>
      </c>
      <c r="F913" s="15">
        <v>46004</v>
      </c>
      <c r="G913">
        <v>204</v>
      </c>
      <c r="H913" s="85">
        <v>0.01</v>
      </c>
      <c r="I913" s="85">
        <v>5.0000000000000001E-3</v>
      </c>
      <c r="J913">
        <v>212</v>
      </c>
      <c r="K913" t="s">
        <v>8972</v>
      </c>
    </row>
    <row r="914" spans="1:11">
      <c r="A914" t="s">
        <v>14982</v>
      </c>
      <c r="B914" t="s">
        <v>12823</v>
      </c>
      <c r="C914" t="s">
        <v>136</v>
      </c>
      <c r="D914" t="s">
        <v>8988</v>
      </c>
      <c r="E914" s="15">
        <v>46004</v>
      </c>
      <c r="F914" s="15">
        <v>46006</v>
      </c>
      <c r="G914">
        <v>206</v>
      </c>
      <c r="H914" s="85">
        <v>0.02</v>
      </c>
      <c r="I914" s="85">
        <v>0.01</v>
      </c>
      <c r="J914">
        <v>214</v>
      </c>
      <c r="K914" t="s">
        <v>8972</v>
      </c>
    </row>
    <row r="915" spans="1:11">
      <c r="A915" t="s">
        <v>14983</v>
      </c>
      <c r="B915" t="s">
        <v>12826</v>
      </c>
      <c r="C915" t="s">
        <v>136</v>
      </c>
      <c r="D915" t="s">
        <v>8990</v>
      </c>
      <c r="E915" s="15">
        <v>46005</v>
      </c>
      <c r="F915" s="15">
        <v>46008</v>
      </c>
      <c r="G915">
        <v>208</v>
      </c>
      <c r="H915" s="85">
        <v>0.03</v>
      </c>
      <c r="I915" s="85">
        <v>1.4999999999999999E-2</v>
      </c>
      <c r="J915">
        <v>216</v>
      </c>
      <c r="K915" t="s">
        <v>8972</v>
      </c>
    </row>
    <row r="916" spans="1:11">
      <c r="A916" t="s">
        <v>14984</v>
      </c>
      <c r="B916" t="s">
        <v>12829</v>
      </c>
      <c r="C916" t="s">
        <v>137</v>
      </c>
      <c r="D916" t="s">
        <v>8992</v>
      </c>
      <c r="E916" s="15">
        <v>46006</v>
      </c>
      <c r="F916" s="15">
        <v>46007</v>
      </c>
      <c r="G916">
        <v>210</v>
      </c>
      <c r="H916" s="85">
        <v>0.01</v>
      </c>
      <c r="I916" s="85">
        <v>5.0000000000000001E-3</v>
      </c>
      <c r="J916">
        <v>218</v>
      </c>
      <c r="K916" t="s">
        <v>8972</v>
      </c>
    </row>
    <row r="917" spans="1:11">
      <c r="A917" t="s">
        <v>14985</v>
      </c>
      <c r="B917" t="s">
        <v>12832</v>
      </c>
      <c r="C917" t="s">
        <v>137</v>
      </c>
      <c r="D917" t="s">
        <v>8994</v>
      </c>
      <c r="E917" s="15">
        <v>46007</v>
      </c>
      <c r="F917" s="15">
        <v>46009</v>
      </c>
      <c r="G917">
        <v>212</v>
      </c>
      <c r="H917" s="85">
        <v>0.02</v>
      </c>
      <c r="I917" s="85">
        <v>0.01</v>
      </c>
      <c r="J917">
        <v>220</v>
      </c>
      <c r="K917" t="s">
        <v>8972</v>
      </c>
    </row>
    <row r="918" spans="1:11">
      <c r="A918" t="s">
        <v>14986</v>
      </c>
      <c r="B918" t="s">
        <v>12835</v>
      </c>
      <c r="C918" t="s">
        <v>137</v>
      </c>
      <c r="D918" t="s">
        <v>8996</v>
      </c>
      <c r="E918" s="15">
        <v>46008</v>
      </c>
      <c r="F918" s="15">
        <v>46011</v>
      </c>
      <c r="G918">
        <v>214</v>
      </c>
      <c r="H918" s="85">
        <v>0.03</v>
      </c>
      <c r="I918" s="85">
        <v>1.4999999999999999E-2</v>
      </c>
      <c r="J918">
        <v>223</v>
      </c>
      <c r="K918" t="s">
        <v>8972</v>
      </c>
    </row>
    <row r="919" spans="1:11">
      <c r="A919" t="s">
        <v>14987</v>
      </c>
      <c r="B919" t="s">
        <v>12838</v>
      </c>
      <c r="C919" t="s">
        <v>138</v>
      </c>
      <c r="D919" t="s">
        <v>8998</v>
      </c>
      <c r="E919" s="15">
        <v>46009</v>
      </c>
      <c r="F919" s="15">
        <v>46010</v>
      </c>
      <c r="G919">
        <v>216</v>
      </c>
      <c r="H919" s="85">
        <v>0.01</v>
      </c>
      <c r="I919" s="85">
        <v>5.0000000000000001E-3</v>
      </c>
      <c r="J919">
        <v>225</v>
      </c>
      <c r="K919" t="s">
        <v>8972</v>
      </c>
    </row>
    <row r="920" spans="1:11">
      <c r="A920" t="s">
        <v>14988</v>
      </c>
      <c r="B920" t="s">
        <v>12841</v>
      </c>
      <c r="C920" t="s">
        <v>138</v>
      </c>
      <c r="D920" t="s">
        <v>9000</v>
      </c>
      <c r="E920" s="15">
        <v>46010</v>
      </c>
      <c r="F920" s="15">
        <v>46012</v>
      </c>
      <c r="G920">
        <v>218</v>
      </c>
      <c r="H920" s="85">
        <v>0.02</v>
      </c>
      <c r="I920" s="85">
        <v>0.01</v>
      </c>
      <c r="J920">
        <v>227</v>
      </c>
      <c r="K920" t="s">
        <v>8972</v>
      </c>
    </row>
    <row r="921" spans="1:11">
      <c r="A921" t="s">
        <v>14989</v>
      </c>
      <c r="B921" t="s">
        <v>12844</v>
      </c>
      <c r="C921" t="s">
        <v>138</v>
      </c>
      <c r="D921" t="s">
        <v>9002</v>
      </c>
      <c r="E921" s="15">
        <v>46011</v>
      </c>
      <c r="F921" s="15">
        <v>46014</v>
      </c>
      <c r="G921">
        <v>180</v>
      </c>
      <c r="H921" s="85">
        <v>0.03</v>
      </c>
      <c r="I921" s="85">
        <v>1.4999999999999999E-2</v>
      </c>
      <c r="J921">
        <v>187</v>
      </c>
      <c r="K921" t="s">
        <v>8972</v>
      </c>
    </row>
    <row r="922" spans="1:11">
      <c r="A922" t="s">
        <v>14990</v>
      </c>
      <c r="B922" t="s">
        <v>12847</v>
      </c>
      <c r="C922" t="s">
        <v>139</v>
      </c>
      <c r="D922" t="s">
        <v>8971</v>
      </c>
      <c r="E922" s="15">
        <v>46012</v>
      </c>
      <c r="F922" s="15">
        <v>46013</v>
      </c>
      <c r="G922">
        <v>182</v>
      </c>
      <c r="H922" s="85">
        <v>0.01</v>
      </c>
      <c r="I922" s="85">
        <v>5.0000000000000001E-3</v>
      </c>
      <c r="J922">
        <v>189</v>
      </c>
      <c r="K922" t="s">
        <v>8972</v>
      </c>
    </row>
    <row r="923" spans="1:11">
      <c r="A923" t="s">
        <v>14991</v>
      </c>
      <c r="B923" t="s">
        <v>12850</v>
      </c>
      <c r="C923" t="s">
        <v>139</v>
      </c>
      <c r="D923" t="s">
        <v>8974</v>
      </c>
      <c r="E923" s="15">
        <v>46013</v>
      </c>
      <c r="F923" s="15">
        <v>46015</v>
      </c>
      <c r="G923">
        <v>184</v>
      </c>
      <c r="H923" s="85">
        <v>0.02</v>
      </c>
      <c r="I923" s="85">
        <v>0.01</v>
      </c>
      <c r="J923">
        <v>191</v>
      </c>
      <c r="K923" t="s">
        <v>8972</v>
      </c>
    </row>
    <row r="924" spans="1:11">
      <c r="A924" t="s">
        <v>14992</v>
      </c>
      <c r="B924" t="s">
        <v>12852</v>
      </c>
      <c r="C924" t="s">
        <v>139</v>
      </c>
      <c r="D924" t="s">
        <v>8976</v>
      </c>
      <c r="E924" s="15">
        <v>46014</v>
      </c>
      <c r="F924" s="15">
        <v>46017</v>
      </c>
      <c r="G924">
        <v>186</v>
      </c>
      <c r="H924" s="85">
        <v>0.03</v>
      </c>
      <c r="I924" s="85">
        <v>1.4999999999999999E-2</v>
      </c>
      <c r="J924">
        <v>193</v>
      </c>
      <c r="K924" t="s">
        <v>8972</v>
      </c>
    </row>
    <row r="925" spans="1:11">
      <c r="A925" t="s">
        <v>14993</v>
      </c>
      <c r="B925" t="s">
        <v>12855</v>
      </c>
      <c r="C925" t="s">
        <v>140</v>
      </c>
      <c r="D925" t="s">
        <v>8978</v>
      </c>
      <c r="E925" s="15">
        <v>46015</v>
      </c>
      <c r="F925" s="15">
        <v>46016</v>
      </c>
      <c r="G925">
        <v>188</v>
      </c>
      <c r="H925" s="85">
        <v>0.01</v>
      </c>
      <c r="I925" s="85">
        <v>5.0000000000000001E-3</v>
      </c>
      <c r="J925">
        <v>196</v>
      </c>
      <c r="K925" t="s">
        <v>8972</v>
      </c>
    </row>
    <row r="926" spans="1:11">
      <c r="A926" t="s">
        <v>14994</v>
      </c>
      <c r="B926" t="s">
        <v>12858</v>
      </c>
      <c r="C926" t="s">
        <v>140</v>
      </c>
      <c r="D926" t="s">
        <v>8980</v>
      </c>
      <c r="E926" s="15">
        <v>46016</v>
      </c>
      <c r="F926" s="15">
        <v>46018</v>
      </c>
      <c r="G926">
        <v>190</v>
      </c>
      <c r="H926" s="85">
        <v>0.02</v>
      </c>
      <c r="I926" s="85">
        <v>0.01</v>
      </c>
      <c r="J926">
        <v>198</v>
      </c>
      <c r="K926" t="s">
        <v>8972</v>
      </c>
    </row>
    <row r="927" spans="1:11">
      <c r="A927" t="s">
        <v>14995</v>
      </c>
      <c r="B927" t="s">
        <v>12861</v>
      </c>
      <c r="C927" t="s">
        <v>140</v>
      </c>
      <c r="D927" t="s">
        <v>8982</v>
      </c>
      <c r="E927" s="15">
        <v>46017</v>
      </c>
      <c r="F927" s="15">
        <v>46020</v>
      </c>
      <c r="G927">
        <v>192</v>
      </c>
      <c r="H927" s="85">
        <v>0.03</v>
      </c>
      <c r="I927" s="85">
        <v>1.4999999999999999E-2</v>
      </c>
      <c r="J927">
        <v>200</v>
      </c>
      <c r="K927" t="s">
        <v>8972</v>
      </c>
    </row>
    <row r="928" spans="1:11">
      <c r="A928" t="s">
        <v>14996</v>
      </c>
      <c r="B928" t="s">
        <v>12864</v>
      </c>
      <c r="C928" t="s">
        <v>141</v>
      </c>
      <c r="D928" t="s">
        <v>8984</v>
      </c>
      <c r="E928" s="15">
        <v>46018</v>
      </c>
      <c r="F928" s="15">
        <v>46019</v>
      </c>
      <c r="G928">
        <v>49</v>
      </c>
      <c r="H928" s="85">
        <v>0.01</v>
      </c>
      <c r="I928" s="85">
        <v>5.0000000000000001E-3</v>
      </c>
      <c r="J928">
        <v>51</v>
      </c>
      <c r="K928" t="s">
        <v>8972</v>
      </c>
    </row>
    <row r="929" spans="1:11">
      <c r="A929" t="s">
        <v>14997</v>
      </c>
      <c r="B929" t="s">
        <v>12867</v>
      </c>
      <c r="C929" t="s">
        <v>141</v>
      </c>
      <c r="D929" t="s">
        <v>8986</v>
      </c>
      <c r="E929" s="15">
        <v>46019</v>
      </c>
      <c r="F929" s="15">
        <v>46021</v>
      </c>
      <c r="G929">
        <v>49</v>
      </c>
      <c r="H929" s="85">
        <v>0.02</v>
      </c>
      <c r="I929" s="85">
        <v>0.01</v>
      </c>
      <c r="J929">
        <v>51</v>
      </c>
      <c r="K929" t="s">
        <v>8972</v>
      </c>
    </row>
    <row r="930" spans="1:11">
      <c r="A930" t="s">
        <v>14998</v>
      </c>
      <c r="B930" t="s">
        <v>12870</v>
      </c>
      <c r="C930" t="s">
        <v>141</v>
      </c>
      <c r="D930" t="s">
        <v>8988</v>
      </c>
      <c r="E930" s="15">
        <v>45992</v>
      </c>
      <c r="F930" s="15">
        <v>45995</v>
      </c>
      <c r="G930">
        <v>50</v>
      </c>
      <c r="H930" s="85">
        <v>0.03</v>
      </c>
      <c r="I930" s="85">
        <v>1.4999999999999999E-2</v>
      </c>
      <c r="J930">
        <v>52</v>
      </c>
      <c r="K930" t="s">
        <v>8972</v>
      </c>
    </row>
    <row r="931" spans="1:11">
      <c r="A931" t="s">
        <v>14999</v>
      </c>
      <c r="B931" t="s">
        <v>12872</v>
      </c>
      <c r="C931" t="s">
        <v>142</v>
      </c>
      <c r="D931" t="s">
        <v>8990</v>
      </c>
      <c r="E931" s="15">
        <v>45993</v>
      </c>
      <c r="F931" s="15">
        <v>45994</v>
      </c>
      <c r="G931">
        <v>50</v>
      </c>
      <c r="H931" s="85">
        <v>0.01</v>
      </c>
      <c r="I931" s="85">
        <v>5.0000000000000001E-3</v>
      </c>
      <c r="J931">
        <v>52</v>
      </c>
      <c r="K931" t="s">
        <v>8972</v>
      </c>
    </row>
    <row r="932" spans="1:11">
      <c r="A932" t="s">
        <v>15000</v>
      </c>
      <c r="B932" t="s">
        <v>12875</v>
      </c>
      <c r="C932" t="s">
        <v>142</v>
      </c>
      <c r="D932" t="s">
        <v>8992</v>
      </c>
      <c r="E932" s="15">
        <v>45994</v>
      </c>
      <c r="F932" s="15">
        <v>45996</v>
      </c>
      <c r="G932">
        <v>51</v>
      </c>
      <c r="H932" s="85">
        <v>0.02</v>
      </c>
      <c r="I932" s="85">
        <v>0.01</v>
      </c>
      <c r="J932">
        <v>53</v>
      </c>
      <c r="K932" t="s">
        <v>8972</v>
      </c>
    </row>
    <row r="933" spans="1:11">
      <c r="A933" t="s">
        <v>15001</v>
      </c>
      <c r="B933" t="s">
        <v>12878</v>
      </c>
      <c r="C933" t="s">
        <v>142</v>
      </c>
      <c r="D933" t="s">
        <v>8994</v>
      </c>
      <c r="E933" s="15">
        <v>45995</v>
      </c>
      <c r="F933" s="15">
        <v>45998</v>
      </c>
      <c r="G933">
        <v>51</v>
      </c>
      <c r="H933" s="85">
        <v>0.03</v>
      </c>
      <c r="I933" s="85">
        <v>1.4999999999999999E-2</v>
      </c>
      <c r="J933">
        <v>53</v>
      </c>
      <c r="K933" t="s">
        <v>8972</v>
      </c>
    </row>
    <row r="934" spans="1:11">
      <c r="A934" t="s">
        <v>15002</v>
      </c>
      <c r="B934" t="s">
        <v>12703</v>
      </c>
      <c r="C934" t="s">
        <v>143</v>
      </c>
      <c r="D934" t="s">
        <v>8996</v>
      </c>
      <c r="E934" s="15">
        <v>45996</v>
      </c>
      <c r="F934" s="15">
        <v>45997</v>
      </c>
      <c r="G934">
        <v>206</v>
      </c>
      <c r="H934" s="85">
        <v>0.01</v>
      </c>
      <c r="I934" s="85">
        <v>5.0000000000000001E-3</v>
      </c>
      <c r="J934">
        <v>214</v>
      </c>
      <c r="K934" t="s">
        <v>8972</v>
      </c>
    </row>
    <row r="935" spans="1:11">
      <c r="A935" t="s">
        <v>15003</v>
      </c>
      <c r="B935" t="s">
        <v>12706</v>
      </c>
      <c r="C935" t="s">
        <v>143</v>
      </c>
      <c r="D935" t="s">
        <v>8998</v>
      </c>
      <c r="E935" s="15">
        <v>45997</v>
      </c>
      <c r="F935" s="15">
        <v>45999</v>
      </c>
      <c r="G935">
        <v>208</v>
      </c>
      <c r="H935" s="85">
        <v>0.02</v>
      </c>
      <c r="I935" s="85">
        <v>0.01</v>
      </c>
      <c r="J935">
        <v>216</v>
      </c>
      <c r="K935" t="s">
        <v>8972</v>
      </c>
    </row>
    <row r="936" spans="1:11">
      <c r="A936" t="s">
        <v>15004</v>
      </c>
      <c r="B936" t="s">
        <v>12709</v>
      </c>
      <c r="C936" t="s">
        <v>143</v>
      </c>
      <c r="D936" t="s">
        <v>9000</v>
      </c>
      <c r="E936" s="15">
        <v>45998</v>
      </c>
      <c r="F936" s="15">
        <v>46001</v>
      </c>
      <c r="G936">
        <v>210</v>
      </c>
      <c r="H936" s="85">
        <v>0.03</v>
      </c>
      <c r="I936" s="85">
        <v>1.4999999999999999E-2</v>
      </c>
      <c r="J936">
        <v>218</v>
      </c>
      <c r="K936" t="s">
        <v>8972</v>
      </c>
    </row>
    <row r="937" spans="1:11">
      <c r="A937" t="s">
        <v>15005</v>
      </c>
      <c r="B937" t="s">
        <v>12712</v>
      </c>
      <c r="C937" t="s">
        <v>144</v>
      </c>
      <c r="D937" t="s">
        <v>9002</v>
      </c>
      <c r="E937" s="15">
        <v>45999</v>
      </c>
      <c r="F937" s="15">
        <v>46000</v>
      </c>
      <c r="G937">
        <v>212</v>
      </c>
      <c r="H937" s="85">
        <v>0.01</v>
      </c>
      <c r="I937" s="85">
        <v>5.0000000000000001E-3</v>
      </c>
      <c r="J937">
        <v>220</v>
      </c>
      <c r="K937" t="s">
        <v>8972</v>
      </c>
    </row>
    <row r="938" spans="1:11">
      <c r="A938" t="s">
        <v>15006</v>
      </c>
      <c r="B938" t="s">
        <v>12715</v>
      </c>
      <c r="C938" t="s">
        <v>144</v>
      </c>
      <c r="D938" t="s">
        <v>8971</v>
      </c>
      <c r="E938" s="15">
        <v>46000</v>
      </c>
      <c r="F938" s="15">
        <v>46002</v>
      </c>
      <c r="G938">
        <v>214</v>
      </c>
      <c r="H938" s="85">
        <v>0.02</v>
      </c>
      <c r="I938" s="85">
        <v>0.01</v>
      </c>
      <c r="J938">
        <v>223</v>
      </c>
      <c r="K938" t="s">
        <v>8972</v>
      </c>
    </row>
    <row r="939" spans="1:11">
      <c r="A939" t="s">
        <v>15007</v>
      </c>
      <c r="B939" t="s">
        <v>12718</v>
      </c>
      <c r="C939" t="s">
        <v>144</v>
      </c>
      <c r="D939" t="s">
        <v>8974</v>
      </c>
      <c r="E939" s="15">
        <v>46001</v>
      </c>
      <c r="F939" s="15">
        <v>46004</v>
      </c>
      <c r="G939">
        <v>216</v>
      </c>
      <c r="H939" s="85">
        <v>0.03</v>
      </c>
      <c r="I939" s="85">
        <v>1.4999999999999999E-2</v>
      </c>
      <c r="J939">
        <v>225</v>
      </c>
      <c r="K939" t="s">
        <v>8972</v>
      </c>
    </row>
    <row r="940" spans="1:11">
      <c r="A940" t="s">
        <v>15008</v>
      </c>
      <c r="B940" t="s">
        <v>12721</v>
      </c>
      <c r="C940" t="s">
        <v>145</v>
      </c>
      <c r="D940" t="s">
        <v>8976</v>
      </c>
      <c r="E940" s="15">
        <v>46002</v>
      </c>
      <c r="F940" s="15">
        <v>46003</v>
      </c>
      <c r="G940">
        <v>218</v>
      </c>
      <c r="H940" s="85">
        <v>0.01</v>
      </c>
      <c r="I940" s="85">
        <v>5.0000000000000001E-3</v>
      </c>
      <c r="J940">
        <v>227</v>
      </c>
      <c r="K940" t="s">
        <v>8972</v>
      </c>
    </row>
    <row r="941" spans="1:11">
      <c r="A941" t="s">
        <v>15009</v>
      </c>
      <c r="B941" t="s">
        <v>12724</v>
      </c>
      <c r="C941" t="s">
        <v>145</v>
      </c>
      <c r="D941" t="s">
        <v>8978</v>
      </c>
      <c r="E941" s="15">
        <v>46003</v>
      </c>
      <c r="F941" s="15">
        <v>46005</v>
      </c>
      <c r="G941">
        <v>180</v>
      </c>
      <c r="H941" s="85">
        <v>0.02</v>
      </c>
      <c r="I941" s="85">
        <v>0.01</v>
      </c>
      <c r="J941">
        <v>187</v>
      </c>
      <c r="K941" t="s">
        <v>8972</v>
      </c>
    </row>
    <row r="942" spans="1:11">
      <c r="A942" t="s">
        <v>15010</v>
      </c>
      <c r="B942" t="s">
        <v>12727</v>
      </c>
      <c r="C942" t="s">
        <v>145</v>
      </c>
      <c r="D942" t="s">
        <v>8980</v>
      </c>
      <c r="E942" s="15">
        <v>46004</v>
      </c>
      <c r="F942" s="15">
        <v>46007</v>
      </c>
      <c r="G942">
        <v>182</v>
      </c>
      <c r="H942" s="85">
        <v>0.03</v>
      </c>
      <c r="I942" s="85">
        <v>1.4999999999999999E-2</v>
      </c>
      <c r="J942">
        <v>189</v>
      </c>
      <c r="K942" t="s">
        <v>8972</v>
      </c>
    </row>
    <row r="943" spans="1:11">
      <c r="A943" t="s">
        <v>15011</v>
      </c>
      <c r="B943" t="s">
        <v>12730</v>
      </c>
      <c r="C943" t="s">
        <v>146</v>
      </c>
      <c r="D943" t="s">
        <v>8982</v>
      </c>
      <c r="E943" s="15">
        <v>46005</v>
      </c>
      <c r="F943" s="15">
        <v>46006</v>
      </c>
      <c r="G943">
        <v>184</v>
      </c>
      <c r="H943" s="85">
        <v>0.01</v>
      </c>
      <c r="I943" s="85">
        <v>5.0000000000000001E-3</v>
      </c>
      <c r="J943">
        <v>191</v>
      </c>
      <c r="K943" t="s">
        <v>8972</v>
      </c>
    </row>
    <row r="944" spans="1:11">
      <c r="A944" t="s">
        <v>15012</v>
      </c>
      <c r="B944" t="s">
        <v>12733</v>
      </c>
      <c r="C944" t="s">
        <v>146</v>
      </c>
      <c r="D944" t="s">
        <v>8984</v>
      </c>
      <c r="E944" s="15">
        <v>46006</v>
      </c>
      <c r="F944" s="15">
        <v>46008</v>
      </c>
      <c r="G944">
        <v>186</v>
      </c>
      <c r="H944" s="85">
        <v>0.02</v>
      </c>
      <c r="I944" s="85">
        <v>0.01</v>
      </c>
      <c r="J944">
        <v>193</v>
      </c>
      <c r="K944" t="s">
        <v>8972</v>
      </c>
    </row>
    <row r="945" spans="1:11">
      <c r="A945" t="s">
        <v>15013</v>
      </c>
      <c r="B945" t="s">
        <v>12736</v>
      </c>
      <c r="C945" t="s">
        <v>146</v>
      </c>
      <c r="D945" t="s">
        <v>8986</v>
      </c>
      <c r="E945" s="15">
        <v>46007</v>
      </c>
      <c r="F945" s="15">
        <v>46010</v>
      </c>
      <c r="G945">
        <v>188</v>
      </c>
      <c r="H945" s="85">
        <v>0.03</v>
      </c>
      <c r="I945" s="85">
        <v>1.4999999999999999E-2</v>
      </c>
      <c r="J945">
        <v>196</v>
      </c>
      <c r="K945" t="s">
        <v>8972</v>
      </c>
    </row>
    <row r="946" spans="1:11">
      <c r="A946" t="s">
        <v>15014</v>
      </c>
      <c r="B946" t="s">
        <v>12739</v>
      </c>
      <c r="C946" t="s">
        <v>147</v>
      </c>
      <c r="D946" t="s">
        <v>8988</v>
      </c>
      <c r="E946" s="15">
        <v>46008</v>
      </c>
      <c r="F946" s="15">
        <v>46009</v>
      </c>
      <c r="G946">
        <v>190</v>
      </c>
      <c r="H946" s="85">
        <v>0.01</v>
      </c>
      <c r="I946" s="85">
        <v>5.0000000000000001E-3</v>
      </c>
      <c r="J946">
        <v>198</v>
      </c>
      <c r="K946" t="s">
        <v>8972</v>
      </c>
    </row>
    <row r="947" spans="1:11">
      <c r="A947" t="s">
        <v>15015</v>
      </c>
      <c r="B947" t="s">
        <v>12742</v>
      </c>
      <c r="C947" t="s">
        <v>147</v>
      </c>
      <c r="D947" t="s">
        <v>8990</v>
      </c>
      <c r="E947" s="15">
        <v>46009</v>
      </c>
      <c r="F947" s="15">
        <v>46011</v>
      </c>
      <c r="G947">
        <v>192</v>
      </c>
      <c r="H947" s="85">
        <v>0.02</v>
      </c>
      <c r="I947" s="85">
        <v>0.01</v>
      </c>
      <c r="J947">
        <v>200</v>
      </c>
      <c r="K947" t="s">
        <v>8972</v>
      </c>
    </row>
    <row r="948" spans="1:11">
      <c r="A948" t="s">
        <v>15016</v>
      </c>
      <c r="B948" t="s">
        <v>12745</v>
      </c>
      <c r="C948" t="s">
        <v>147</v>
      </c>
      <c r="D948" t="s">
        <v>8992</v>
      </c>
      <c r="E948" s="15">
        <v>46010</v>
      </c>
      <c r="F948" s="15">
        <v>46013</v>
      </c>
      <c r="G948">
        <v>194</v>
      </c>
      <c r="H948" s="85">
        <v>0.03</v>
      </c>
      <c r="I948" s="85">
        <v>1.4999999999999999E-2</v>
      </c>
      <c r="J948">
        <v>202</v>
      </c>
      <c r="K948" t="s">
        <v>8972</v>
      </c>
    </row>
    <row r="949" spans="1:11">
      <c r="A949" t="s">
        <v>15017</v>
      </c>
      <c r="B949" t="s">
        <v>12748</v>
      </c>
      <c r="C949" t="s">
        <v>148</v>
      </c>
      <c r="D949" t="s">
        <v>8994</v>
      </c>
      <c r="E949" s="15">
        <v>46011</v>
      </c>
      <c r="F949" s="15">
        <v>46012</v>
      </c>
      <c r="G949">
        <v>196</v>
      </c>
      <c r="H949" s="85">
        <v>0.01</v>
      </c>
      <c r="I949" s="85">
        <v>5.0000000000000001E-3</v>
      </c>
      <c r="J949">
        <v>204</v>
      </c>
      <c r="K949" t="s">
        <v>8972</v>
      </c>
    </row>
    <row r="950" spans="1:11">
      <c r="A950" t="s">
        <v>15018</v>
      </c>
      <c r="B950" t="s">
        <v>12751</v>
      </c>
      <c r="C950" t="s">
        <v>148</v>
      </c>
      <c r="D950" t="s">
        <v>8996</v>
      </c>
      <c r="E950" s="15">
        <v>46012</v>
      </c>
      <c r="F950" s="15">
        <v>46014</v>
      </c>
      <c r="G950">
        <v>198</v>
      </c>
      <c r="H950" s="85">
        <v>0.02</v>
      </c>
      <c r="I950" s="85">
        <v>0.01</v>
      </c>
      <c r="J950">
        <v>206</v>
      </c>
      <c r="K950" t="s">
        <v>8972</v>
      </c>
    </row>
    <row r="951" spans="1:11">
      <c r="A951" t="s">
        <v>15019</v>
      </c>
      <c r="B951" t="s">
        <v>12754</v>
      </c>
      <c r="C951" t="s">
        <v>148</v>
      </c>
      <c r="D951" t="s">
        <v>8998</v>
      </c>
      <c r="E951" s="15">
        <v>46013</v>
      </c>
      <c r="F951" s="15">
        <v>46016</v>
      </c>
      <c r="G951">
        <v>200</v>
      </c>
      <c r="H951" s="85">
        <v>0.03</v>
      </c>
      <c r="I951" s="85">
        <v>1.4999999999999999E-2</v>
      </c>
      <c r="J951">
        <v>208</v>
      </c>
      <c r="K951" t="s">
        <v>8972</v>
      </c>
    </row>
    <row r="952" spans="1:11">
      <c r="A952" t="s">
        <v>15020</v>
      </c>
      <c r="B952" t="s">
        <v>12757</v>
      </c>
      <c r="C952" t="s">
        <v>149</v>
      </c>
      <c r="D952" t="s">
        <v>9000</v>
      </c>
      <c r="E952" s="15">
        <v>46014</v>
      </c>
      <c r="F952" s="15">
        <v>46015</v>
      </c>
      <c r="G952">
        <v>202</v>
      </c>
      <c r="H952" s="85">
        <v>0.01</v>
      </c>
      <c r="I952" s="85">
        <v>5.0000000000000001E-3</v>
      </c>
      <c r="J952">
        <v>210</v>
      </c>
      <c r="K952" t="s">
        <v>8972</v>
      </c>
    </row>
    <row r="953" spans="1:11">
      <c r="A953" t="s">
        <v>15021</v>
      </c>
      <c r="B953" t="s">
        <v>12760</v>
      </c>
      <c r="C953" t="s">
        <v>149</v>
      </c>
      <c r="D953" t="s">
        <v>9002</v>
      </c>
      <c r="E953" s="15">
        <v>46015</v>
      </c>
      <c r="F953" s="15">
        <v>46017</v>
      </c>
      <c r="G953">
        <v>204</v>
      </c>
      <c r="H953" s="85">
        <v>0.02</v>
      </c>
      <c r="I953" s="85">
        <v>0.01</v>
      </c>
      <c r="J953">
        <v>212</v>
      </c>
      <c r="K953" t="s">
        <v>8972</v>
      </c>
    </row>
    <row r="954" spans="1:11">
      <c r="A954" t="s">
        <v>15022</v>
      </c>
      <c r="B954" t="s">
        <v>12763</v>
      </c>
      <c r="C954" t="s">
        <v>149</v>
      </c>
      <c r="D954" t="s">
        <v>8971</v>
      </c>
      <c r="E954" s="15">
        <v>46016</v>
      </c>
      <c r="F954" s="15">
        <v>46019</v>
      </c>
      <c r="G954">
        <v>206</v>
      </c>
      <c r="H954" s="85">
        <v>0.03</v>
      </c>
      <c r="I954" s="85">
        <v>1.4999999999999999E-2</v>
      </c>
      <c r="J954">
        <v>214</v>
      </c>
      <c r="K954" t="s">
        <v>8972</v>
      </c>
    </row>
    <row r="955" spans="1:11">
      <c r="A955" t="s">
        <v>15023</v>
      </c>
      <c r="B955" t="s">
        <v>12766</v>
      </c>
      <c r="C955" t="s">
        <v>150</v>
      </c>
      <c r="D955" t="s">
        <v>8974</v>
      </c>
      <c r="E955" s="15">
        <v>46017</v>
      </c>
      <c r="F955" s="15">
        <v>46018</v>
      </c>
      <c r="G955">
        <v>208</v>
      </c>
      <c r="H955" s="85">
        <v>0.01</v>
      </c>
      <c r="I955" s="85">
        <v>5.0000000000000001E-3</v>
      </c>
      <c r="J955">
        <v>216</v>
      </c>
      <c r="K955" t="s">
        <v>8972</v>
      </c>
    </row>
    <row r="956" spans="1:11">
      <c r="A956" t="s">
        <v>15024</v>
      </c>
      <c r="B956" t="s">
        <v>12769</v>
      </c>
      <c r="C956" t="s">
        <v>150</v>
      </c>
      <c r="D956" t="s">
        <v>8976</v>
      </c>
      <c r="E956" s="15">
        <v>46018</v>
      </c>
      <c r="F956" s="15">
        <v>46020</v>
      </c>
      <c r="G956">
        <v>210</v>
      </c>
      <c r="H956" s="85">
        <v>0.02</v>
      </c>
      <c r="I956" s="85">
        <v>0.01</v>
      </c>
      <c r="J956">
        <v>218</v>
      </c>
      <c r="K956" t="s">
        <v>8972</v>
      </c>
    </row>
    <row r="957" spans="1:11">
      <c r="A957" t="s">
        <v>15025</v>
      </c>
      <c r="B957" t="s">
        <v>12772</v>
      </c>
      <c r="C957" t="s">
        <v>150</v>
      </c>
      <c r="D957" t="s">
        <v>8978</v>
      </c>
      <c r="E957" s="15">
        <v>46019</v>
      </c>
      <c r="F957" s="15">
        <v>46022</v>
      </c>
      <c r="G957">
        <v>212</v>
      </c>
      <c r="H957" s="85">
        <v>0.03</v>
      </c>
      <c r="I957" s="85">
        <v>1.4999999999999999E-2</v>
      </c>
      <c r="J957">
        <v>220</v>
      </c>
      <c r="K957" t="s">
        <v>8972</v>
      </c>
    </row>
    <row r="958" spans="1:11">
      <c r="A958" t="s">
        <v>15026</v>
      </c>
      <c r="B958" t="s">
        <v>12775</v>
      </c>
      <c r="C958" t="s">
        <v>151</v>
      </c>
      <c r="D958" t="s">
        <v>8980</v>
      </c>
      <c r="E958" s="15">
        <v>45992</v>
      </c>
      <c r="F958" s="15">
        <v>45993</v>
      </c>
      <c r="G958">
        <v>54</v>
      </c>
      <c r="H958" s="85">
        <v>0.01</v>
      </c>
      <c r="I958" s="85">
        <v>5.0000000000000001E-3</v>
      </c>
      <c r="J958">
        <v>56</v>
      </c>
      <c r="K958" t="s">
        <v>8972</v>
      </c>
    </row>
    <row r="959" spans="1:11">
      <c r="A959" t="s">
        <v>15027</v>
      </c>
      <c r="B959" t="s">
        <v>12778</v>
      </c>
      <c r="C959" t="s">
        <v>151</v>
      </c>
      <c r="D959" t="s">
        <v>8982</v>
      </c>
      <c r="E959" s="15">
        <v>45993</v>
      </c>
      <c r="F959" s="15">
        <v>45995</v>
      </c>
      <c r="G959">
        <v>54</v>
      </c>
      <c r="H959" s="85">
        <v>0.02</v>
      </c>
      <c r="I959" s="85">
        <v>0.01</v>
      </c>
      <c r="J959">
        <v>56</v>
      </c>
      <c r="K959" t="s">
        <v>8972</v>
      </c>
    </row>
    <row r="960" spans="1:11">
      <c r="A960" t="s">
        <v>15028</v>
      </c>
      <c r="B960" t="s">
        <v>12781</v>
      </c>
      <c r="C960" t="s">
        <v>151</v>
      </c>
      <c r="D960" t="s">
        <v>8984</v>
      </c>
      <c r="E960" s="15">
        <v>45994</v>
      </c>
      <c r="F960" s="15">
        <v>45997</v>
      </c>
      <c r="G960">
        <v>55</v>
      </c>
      <c r="H960" s="85">
        <v>0.03</v>
      </c>
      <c r="I960" s="85">
        <v>1.4999999999999999E-2</v>
      </c>
      <c r="J960">
        <v>57</v>
      </c>
      <c r="K960" t="s">
        <v>8972</v>
      </c>
    </row>
    <row r="961" spans="1:11">
      <c r="A961" t="s">
        <v>15029</v>
      </c>
      <c r="B961" t="s">
        <v>12784</v>
      </c>
      <c r="C961" t="s">
        <v>152</v>
      </c>
      <c r="D961" t="s">
        <v>8986</v>
      </c>
      <c r="E961" s="15">
        <v>45995</v>
      </c>
      <c r="F961" s="15">
        <v>45996</v>
      </c>
      <c r="G961">
        <v>45</v>
      </c>
      <c r="H961" s="85">
        <v>0.01</v>
      </c>
      <c r="I961" s="85">
        <v>5.0000000000000001E-3</v>
      </c>
      <c r="J961">
        <v>47</v>
      </c>
      <c r="K961" t="s">
        <v>8972</v>
      </c>
    </row>
    <row r="962" spans="1:11">
      <c r="A962" t="s">
        <v>15030</v>
      </c>
      <c r="B962" t="s">
        <v>12787</v>
      </c>
      <c r="C962" t="s">
        <v>152</v>
      </c>
      <c r="D962" t="s">
        <v>8988</v>
      </c>
      <c r="E962" s="15">
        <v>45996</v>
      </c>
      <c r="F962" s="15">
        <v>45998</v>
      </c>
      <c r="G962">
        <v>46</v>
      </c>
      <c r="H962" s="85">
        <v>0.02</v>
      </c>
      <c r="I962" s="85">
        <v>0.01</v>
      </c>
      <c r="J962">
        <v>48</v>
      </c>
      <c r="K962" t="s">
        <v>8972</v>
      </c>
    </row>
    <row r="963" spans="1:11">
      <c r="A963" t="s">
        <v>15031</v>
      </c>
      <c r="B963" t="s">
        <v>12790</v>
      </c>
      <c r="C963" t="s">
        <v>152</v>
      </c>
      <c r="D963" t="s">
        <v>8990</v>
      </c>
      <c r="E963" s="15">
        <v>45997</v>
      </c>
      <c r="F963" s="15">
        <v>46000</v>
      </c>
      <c r="G963">
        <v>46</v>
      </c>
      <c r="H963" s="85">
        <v>0.03</v>
      </c>
      <c r="I963" s="85">
        <v>1.4999999999999999E-2</v>
      </c>
      <c r="J963">
        <v>48</v>
      </c>
      <c r="K963" t="s">
        <v>8972</v>
      </c>
    </row>
    <row r="964" spans="1:11">
      <c r="A964" t="s">
        <v>15032</v>
      </c>
      <c r="B964" t="s">
        <v>12793</v>
      </c>
      <c r="C964" t="s">
        <v>153</v>
      </c>
      <c r="D964" t="s">
        <v>8992</v>
      </c>
      <c r="E964" s="15">
        <v>45998</v>
      </c>
      <c r="F964" s="15">
        <v>45999</v>
      </c>
      <c r="G964">
        <v>186</v>
      </c>
      <c r="H964" s="85">
        <v>0.01</v>
      </c>
      <c r="I964" s="85">
        <v>5.0000000000000001E-3</v>
      </c>
      <c r="J964">
        <v>193</v>
      </c>
      <c r="K964" t="s">
        <v>8972</v>
      </c>
    </row>
    <row r="965" spans="1:11">
      <c r="A965" t="s">
        <v>15033</v>
      </c>
      <c r="B965" t="s">
        <v>12796</v>
      </c>
      <c r="C965" t="s">
        <v>153</v>
      </c>
      <c r="D965" t="s">
        <v>8994</v>
      </c>
      <c r="E965" s="15">
        <v>45999</v>
      </c>
      <c r="F965" s="15">
        <v>46001</v>
      </c>
      <c r="G965">
        <v>188</v>
      </c>
      <c r="H965" s="85">
        <v>0.02</v>
      </c>
      <c r="I965" s="85">
        <v>0.01</v>
      </c>
      <c r="J965">
        <v>196</v>
      </c>
      <c r="K965" t="s">
        <v>8972</v>
      </c>
    </row>
    <row r="966" spans="1:11">
      <c r="A966" t="s">
        <v>15034</v>
      </c>
      <c r="B966" t="s">
        <v>12799</v>
      </c>
      <c r="C966" t="s">
        <v>153</v>
      </c>
      <c r="D966" t="s">
        <v>8996</v>
      </c>
      <c r="E966" s="15">
        <v>46000</v>
      </c>
      <c r="F966" s="15">
        <v>46003</v>
      </c>
      <c r="G966">
        <v>190</v>
      </c>
      <c r="H966" s="85">
        <v>0.03</v>
      </c>
      <c r="I966" s="85">
        <v>1.4999999999999999E-2</v>
      </c>
      <c r="J966">
        <v>198</v>
      </c>
      <c r="K966" t="s">
        <v>8972</v>
      </c>
    </row>
    <row r="967" spans="1:11">
      <c r="A967" t="s">
        <v>15035</v>
      </c>
      <c r="B967" t="s">
        <v>12802</v>
      </c>
      <c r="C967" t="s">
        <v>154</v>
      </c>
      <c r="D967" t="s">
        <v>8998</v>
      </c>
      <c r="E967" s="15">
        <v>46001</v>
      </c>
      <c r="F967" s="15">
        <v>46002</v>
      </c>
      <c r="G967">
        <v>192</v>
      </c>
      <c r="H967" s="85">
        <v>0.01</v>
      </c>
      <c r="I967" s="85">
        <v>5.0000000000000001E-3</v>
      </c>
      <c r="J967">
        <v>200</v>
      </c>
      <c r="K967" t="s">
        <v>8972</v>
      </c>
    </row>
    <row r="968" spans="1:11">
      <c r="A968" t="s">
        <v>15036</v>
      </c>
      <c r="B968" t="s">
        <v>12805</v>
      </c>
      <c r="C968" t="s">
        <v>154</v>
      </c>
      <c r="D968" t="s">
        <v>9000</v>
      </c>
      <c r="E968" s="15">
        <v>46002</v>
      </c>
      <c r="F968" s="15">
        <v>46004</v>
      </c>
      <c r="G968">
        <v>194</v>
      </c>
      <c r="H968" s="85">
        <v>0.02</v>
      </c>
      <c r="I968" s="85">
        <v>0.01</v>
      </c>
      <c r="J968">
        <v>202</v>
      </c>
      <c r="K968" t="s">
        <v>8972</v>
      </c>
    </row>
    <row r="969" spans="1:11">
      <c r="A969" t="s">
        <v>15037</v>
      </c>
      <c r="B969" t="s">
        <v>12808</v>
      </c>
      <c r="C969" t="s">
        <v>154</v>
      </c>
      <c r="D969" t="s">
        <v>9002</v>
      </c>
      <c r="E969" s="15">
        <v>46003</v>
      </c>
      <c r="F969" s="15">
        <v>46006</v>
      </c>
      <c r="G969">
        <v>196</v>
      </c>
      <c r="H969" s="85">
        <v>0.03</v>
      </c>
      <c r="I969" s="85">
        <v>1.4999999999999999E-2</v>
      </c>
      <c r="J969">
        <v>204</v>
      </c>
      <c r="K969" t="s">
        <v>8972</v>
      </c>
    </row>
    <row r="970" spans="1:11">
      <c r="A970" t="s">
        <v>15038</v>
      </c>
      <c r="B970" t="s">
        <v>12811</v>
      </c>
      <c r="C970" t="s">
        <v>155</v>
      </c>
      <c r="D970" t="s">
        <v>8971</v>
      </c>
      <c r="E970" s="15">
        <v>46004</v>
      </c>
      <c r="F970" s="15">
        <v>46005</v>
      </c>
      <c r="G970">
        <v>198</v>
      </c>
      <c r="H970" s="85">
        <v>0.01</v>
      </c>
      <c r="I970" s="85">
        <v>5.0000000000000001E-3</v>
      </c>
      <c r="J970">
        <v>206</v>
      </c>
      <c r="K970" t="s">
        <v>8972</v>
      </c>
    </row>
    <row r="971" spans="1:11">
      <c r="A971" t="s">
        <v>15039</v>
      </c>
      <c r="B971" t="s">
        <v>12814</v>
      </c>
      <c r="C971" t="s">
        <v>155</v>
      </c>
      <c r="D971" t="s">
        <v>8974</v>
      </c>
      <c r="E971" s="15">
        <v>46005</v>
      </c>
      <c r="F971" s="15">
        <v>46007</v>
      </c>
      <c r="G971">
        <v>200</v>
      </c>
      <c r="H971" s="85">
        <v>0.02</v>
      </c>
      <c r="I971" s="85">
        <v>0.01</v>
      </c>
      <c r="J971">
        <v>208</v>
      </c>
      <c r="K971" t="s">
        <v>8972</v>
      </c>
    </row>
    <row r="972" spans="1:11">
      <c r="A972" t="s">
        <v>15040</v>
      </c>
      <c r="B972" t="s">
        <v>12817</v>
      </c>
      <c r="C972" t="s">
        <v>155</v>
      </c>
      <c r="D972" t="s">
        <v>8976</v>
      </c>
      <c r="E972" s="15">
        <v>46006</v>
      </c>
      <c r="F972" s="15">
        <v>46009</v>
      </c>
      <c r="G972">
        <v>202</v>
      </c>
      <c r="H972" s="85">
        <v>0.03</v>
      </c>
      <c r="I972" s="85">
        <v>1.4999999999999999E-2</v>
      </c>
      <c r="J972">
        <v>210</v>
      </c>
      <c r="K972" t="s">
        <v>8972</v>
      </c>
    </row>
    <row r="973" spans="1:11">
      <c r="A973" t="s">
        <v>15041</v>
      </c>
      <c r="B973" t="s">
        <v>12820</v>
      </c>
      <c r="C973" t="s">
        <v>156</v>
      </c>
      <c r="D973" t="s">
        <v>8978</v>
      </c>
      <c r="E973" s="15">
        <v>46007</v>
      </c>
      <c r="F973" s="15">
        <v>46008</v>
      </c>
      <c r="G973">
        <v>204</v>
      </c>
      <c r="H973" s="85">
        <v>0.01</v>
      </c>
      <c r="I973" s="85">
        <v>5.0000000000000001E-3</v>
      </c>
      <c r="J973">
        <v>212</v>
      </c>
      <c r="K973" t="s">
        <v>8972</v>
      </c>
    </row>
    <row r="974" spans="1:11">
      <c r="A974" t="s">
        <v>15042</v>
      </c>
      <c r="C974" t="s">
        <v>156</v>
      </c>
      <c r="D974" t="s">
        <v>8980</v>
      </c>
      <c r="E974" s="15">
        <v>46008</v>
      </c>
      <c r="F974" s="15">
        <v>46010</v>
      </c>
      <c r="G974">
        <v>206</v>
      </c>
      <c r="H974" s="85">
        <v>0.02</v>
      </c>
      <c r="I974" s="85">
        <v>0.01</v>
      </c>
      <c r="J974">
        <v>214</v>
      </c>
      <c r="K974" t="s">
        <v>8972</v>
      </c>
    </row>
    <row r="975" spans="1:11">
      <c r="A975" t="s">
        <v>15043</v>
      </c>
      <c r="C975" t="s">
        <v>156</v>
      </c>
      <c r="D975" t="s">
        <v>8982</v>
      </c>
      <c r="E975" s="15">
        <v>46009</v>
      </c>
      <c r="F975" s="15">
        <v>46012</v>
      </c>
      <c r="G975">
        <v>208</v>
      </c>
      <c r="H975" s="85">
        <v>0.03</v>
      </c>
      <c r="I975" s="85">
        <v>1.4999999999999999E-2</v>
      </c>
      <c r="J975">
        <v>216</v>
      </c>
      <c r="K975" t="s">
        <v>8972</v>
      </c>
    </row>
    <row r="976" spans="1:11">
      <c r="A976" t="s">
        <v>15044</v>
      </c>
      <c r="C976" t="s">
        <v>157</v>
      </c>
      <c r="D976" t="s">
        <v>8984</v>
      </c>
      <c r="E976" s="15">
        <v>46010</v>
      </c>
      <c r="F976" s="15">
        <v>46011</v>
      </c>
      <c r="G976">
        <v>210</v>
      </c>
      <c r="H976" s="85">
        <v>0.01</v>
      </c>
      <c r="I976" s="85">
        <v>5.0000000000000001E-3</v>
      </c>
      <c r="J976">
        <v>218</v>
      </c>
      <c r="K976" t="s">
        <v>8972</v>
      </c>
    </row>
    <row r="977" spans="1:11">
      <c r="A977" t="s">
        <v>15045</v>
      </c>
      <c r="C977" t="s">
        <v>157</v>
      </c>
      <c r="D977" t="s">
        <v>8986</v>
      </c>
      <c r="E977" s="15">
        <v>46011</v>
      </c>
      <c r="F977" s="15">
        <v>46013</v>
      </c>
      <c r="G977">
        <v>212</v>
      </c>
      <c r="H977" s="85">
        <v>0.02</v>
      </c>
      <c r="I977" s="85">
        <v>0.01</v>
      </c>
      <c r="J977">
        <v>220</v>
      </c>
      <c r="K977" t="s">
        <v>8972</v>
      </c>
    </row>
    <row r="978" spans="1:11">
      <c r="A978" t="s">
        <v>15046</v>
      </c>
      <c r="C978" t="s">
        <v>157</v>
      </c>
      <c r="D978" t="s">
        <v>8988</v>
      </c>
      <c r="E978" s="15">
        <v>46012</v>
      </c>
      <c r="F978" s="15">
        <v>46015</v>
      </c>
      <c r="G978">
        <v>214</v>
      </c>
      <c r="H978" s="85">
        <v>0.03</v>
      </c>
      <c r="I978" s="85">
        <v>1.4999999999999999E-2</v>
      </c>
      <c r="J978">
        <v>223</v>
      </c>
      <c r="K978" t="s">
        <v>8972</v>
      </c>
    </row>
    <row r="979" spans="1:11">
      <c r="A979" t="s">
        <v>15047</v>
      </c>
      <c r="C979" t="s">
        <v>158</v>
      </c>
      <c r="D979" t="s">
        <v>8990</v>
      </c>
      <c r="E979" s="15">
        <v>46013</v>
      </c>
      <c r="F979" s="15">
        <v>46014</v>
      </c>
      <c r="G979">
        <v>216</v>
      </c>
      <c r="H979" s="85">
        <v>0.01</v>
      </c>
      <c r="I979" s="85">
        <v>5.0000000000000001E-3</v>
      </c>
      <c r="J979">
        <v>225</v>
      </c>
      <c r="K979" t="s">
        <v>8972</v>
      </c>
    </row>
    <row r="980" spans="1:11">
      <c r="A980" t="s">
        <v>15048</v>
      </c>
      <c r="C980" t="s">
        <v>158</v>
      </c>
      <c r="D980" t="s">
        <v>8992</v>
      </c>
      <c r="E980" s="15">
        <v>46014</v>
      </c>
      <c r="F980" s="15">
        <v>46016</v>
      </c>
      <c r="G980">
        <v>218</v>
      </c>
      <c r="H980" s="85">
        <v>0.02</v>
      </c>
      <c r="I980" s="85">
        <v>0.01</v>
      </c>
      <c r="J980">
        <v>227</v>
      </c>
      <c r="K980" t="s">
        <v>8972</v>
      </c>
    </row>
    <row r="981" spans="1:11">
      <c r="A981" t="s">
        <v>15049</v>
      </c>
      <c r="C981" t="s">
        <v>158</v>
      </c>
      <c r="D981" t="s">
        <v>8994</v>
      </c>
      <c r="E981" s="15">
        <v>46015</v>
      </c>
      <c r="F981" s="15">
        <v>46018</v>
      </c>
      <c r="G981">
        <v>180</v>
      </c>
      <c r="H981" s="85">
        <v>0.03</v>
      </c>
      <c r="I981" s="85">
        <v>1.4999999999999999E-2</v>
      </c>
      <c r="J981">
        <v>187</v>
      </c>
      <c r="K981" t="s">
        <v>8972</v>
      </c>
    </row>
    <row r="982" spans="1:11">
      <c r="A982" t="s">
        <v>15050</v>
      </c>
      <c r="C982" t="s">
        <v>159</v>
      </c>
      <c r="D982" t="s">
        <v>8996</v>
      </c>
      <c r="E982" s="15">
        <v>46016</v>
      </c>
      <c r="F982" s="15">
        <v>46017</v>
      </c>
      <c r="G982">
        <v>182</v>
      </c>
      <c r="H982" s="85">
        <v>0.01</v>
      </c>
      <c r="I982" s="85">
        <v>5.0000000000000001E-3</v>
      </c>
      <c r="J982">
        <v>189</v>
      </c>
      <c r="K982" t="s">
        <v>8972</v>
      </c>
    </row>
    <row r="983" spans="1:11">
      <c r="A983" t="s">
        <v>15051</v>
      </c>
      <c r="B983" t="s">
        <v>13043</v>
      </c>
      <c r="C983" t="s">
        <v>106</v>
      </c>
      <c r="D983" t="s">
        <v>8971</v>
      </c>
      <c r="E983" s="15">
        <v>46023</v>
      </c>
      <c r="F983" s="15">
        <v>46024</v>
      </c>
      <c r="G983">
        <v>184</v>
      </c>
      <c r="H983" s="85">
        <v>0.01</v>
      </c>
      <c r="I983" s="85">
        <v>5.0000000000000001E-3</v>
      </c>
      <c r="J983">
        <v>191</v>
      </c>
      <c r="K983" t="s">
        <v>8972</v>
      </c>
    </row>
    <row r="984" spans="1:11">
      <c r="A984" t="s">
        <v>15052</v>
      </c>
      <c r="B984" t="s">
        <v>13046</v>
      </c>
      <c r="C984" t="s">
        <v>106</v>
      </c>
      <c r="D984" t="s">
        <v>8974</v>
      </c>
      <c r="E984" s="15">
        <v>46024</v>
      </c>
      <c r="F984" s="15">
        <v>46026</v>
      </c>
      <c r="G984">
        <v>186</v>
      </c>
      <c r="H984" s="85">
        <v>0.02</v>
      </c>
      <c r="I984" s="85">
        <v>0.01</v>
      </c>
      <c r="J984">
        <v>193</v>
      </c>
      <c r="K984" t="s">
        <v>8972</v>
      </c>
    </row>
    <row r="985" spans="1:11">
      <c r="A985" t="s">
        <v>15053</v>
      </c>
      <c r="B985" t="s">
        <v>13049</v>
      </c>
      <c r="C985" t="s">
        <v>106</v>
      </c>
      <c r="D985" t="s">
        <v>8976</v>
      </c>
      <c r="E985" s="15">
        <v>46025</v>
      </c>
      <c r="F985" s="15">
        <v>46028</v>
      </c>
      <c r="G985">
        <v>188</v>
      </c>
      <c r="H985" s="85">
        <v>0.03</v>
      </c>
      <c r="I985" s="85">
        <v>1.4999999999999999E-2</v>
      </c>
      <c r="J985">
        <v>196</v>
      </c>
      <c r="K985" t="s">
        <v>8972</v>
      </c>
    </row>
    <row r="986" spans="1:11">
      <c r="A986" t="s">
        <v>15054</v>
      </c>
      <c r="B986" t="s">
        <v>13052</v>
      </c>
      <c r="C986" t="s">
        <v>109</v>
      </c>
      <c r="D986" t="s">
        <v>8978</v>
      </c>
      <c r="E986" s="15">
        <v>46026</v>
      </c>
      <c r="F986" s="15">
        <v>46027</v>
      </c>
      <c r="G986">
        <v>190</v>
      </c>
      <c r="H986" s="85">
        <v>0.01</v>
      </c>
      <c r="I986" s="85">
        <v>5.0000000000000001E-3</v>
      </c>
      <c r="J986">
        <v>198</v>
      </c>
      <c r="K986" t="s">
        <v>8972</v>
      </c>
    </row>
    <row r="987" spans="1:11">
      <c r="A987" t="s">
        <v>15055</v>
      </c>
      <c r="B987" t="s">
        <v>13055</v>
      </c>
      <c r="C987" t="s">
        <v>109</v>
      </c>
      <c r="D987" t="s">
        <v>8980</v>
      </c>
      <c r="E987" s="15">
        <v>46027</v>
      </c>
      <c r="F987" s="15">
        <v>46029</v>
      </c>
      <c r="G987">
        <v>192</v>
      </c>
      <c r="H987" s="85">
        <v>0.02</v>
      </c>
      <c r="I987" s="85">
        <v>0.01</v>
      </c>
      <c r="J987">
        <v>200</v>
      </c>
      <c r="K987" t="s">
        <v>8972</v>
      </c>
    </row>
    <row r="988" spans="1:11">
      <c r="A988" t="s">
        <v>15056</v>
      </c>
      <c r="B988" t="s">
        <v>13058</v>
      </c>
      <c r="C988" t="s">
        <v>109</v>
      </c>
      <c r="D988" t="s">
        <v>8982</v>
      </c>
      <c r="E988" s="15">
        <v>46028</v>
      </c>
      <c r="F988" s="15">
        <v>46031</v>
      </c>
      <c r="G988">
        <v>194</v>
      </c>
      <c r="H988" s="85">
        <v>0.03</v>
      </c>
      <c r="I988" s="85">
        <v>1.4999999999999999E-2</v>
      </c>
      <c r="J988">
        <v>202</v>
      </c>
      <c r="K988" t="s">
        <v>8972</v>
      </c>
    </row>
    <row r="989" spans="1:11">
      <c r="A989" t="s">
        <v>15057</v>
      </c>
      <c r="B989" t="s">
        <v>13061</v>
      </c>
      <c r="C989" t="s">
        <v>112</v>
      </c>
      <c r="D989" t="s">
        <v>8984</v>
      </c>
      <c r="E989" s="15">
        <v>46029</v>
      </c>
      <c r="F989" s="15">
        <v>46030</v>
      </c>
      <c r="G989">
        <v>196</v>
      </c>
      <c r="H989" s="85">
        <v>0.01</v>
      </c>
      <c r="I989" s="85">
        <v>5.0000000000000001E-3</v>
      </c>
      <c r="J989">
        <v>204</v>
      </c>
      <c r="K989" t="s">
        <v>8972</v>
      </c>
    </row>
    <row r="990" spans="1:11">
      <c r="A990" t="s">
        <v>15058</v>
      </c>
      <c r="B990" t="s">
        <v>13064</v>
      </c>
      <c r="C990" t="s">
        <v>112</v>
      </c>
      <c r="D990" t="s">
        <v>8986</v>
      </c>
      <c r="E990" s="15">
        <v>46030</v>
      </c>
      <c r="F990" s="15">
        <v>46032</v>
      </c>
      <c r="G990">
        <v>198</v>
      </c>
      <c r="H990" s="85">
        <v>0.02</v>
      </c>
      <c r="I990" s="85">
        <v>0.01</v>
      </c>
      <c r="J990">
        <v>206</v>
      </c>
      <c r="K990" t="s">
        <v>8972</v>
      </c>
    </row>
    <row r="991" spans="1:11">
      <c r="A991" t="s">
        <v>15059</v>
      </c>
      <c r="B991" t="s">
        <v>13067</v>
      </c>
      <c r="C991" t="s">
        <v>112</v>
      </c>
      <c r="D991" t="s">
        <v>8988</v>
      </c>
      <c r="E991" s="15">
        <v>46031</v>
      </c>
      <c r="F991" s="15">
        <v>46034</v>
      </c>
      <c r="G991">
        <v>200</v>
      </c>
      <c r="H991" s="85">
        <v>0.03</v>
      </c>
      <c r="I991" s="85">
        <v>1.4999999999999999E-2</v>
      </c>
      <c r="J991">
        <v>208</v>
      </c>
      <c r="K991" t="s">
        <v>8972</v>
      </c>
    </row>
    <row r="992" spans="1:11">
      <c r="A992" t="s">
        <v>15060</v>
      </c>
      <c r="B992" t="s">
        <v>13070</v>
      </c>
      <c r="C992" t="s">
        <v>115</v>
      </c>
      <c r="D992" t="s">
        <v>8990</v>
      </c>
      <c r="E992" s="15">
        <v>46032</v>
      </c>
      <c r="F992" s="15">
        <v>46033</v>
      </c>
      <c r="G992">
        <v>202</v>
      </c>
      <c r="H992" s="85">
        <v>0.01</v>
      </c>
      <c r="I992" s="85">
        <v>5.0000000000000001E-3</v>
      </c>
      <c r="J992">
        <v>210</v>
      </c>
      <c r="K992" t="s">
        <v>8972</v>
      </c>
    </row>
    <row r="993" spans="1:11">
      <c r="A993" t="s">
        <v>15061</v>
      </c>
      <c r="B993" t="s">
        <v>13073</v>
      </c>
      <c r="C993" t="s">
        <v>115</v>
      </c>
      <c r="D993" t="s">
        <v>8992</v>
      </c>
      <c r="E993" s="15">
        <v>46033</v>
      </c>
      <c r="F993" s="15">
        <v>46035</v>
      </c>
      <c r="G993">
        <v>204</v>
      </c>
      <c r="H993" s="85">
        <v>0.02</v>
      </c>
      <c r="I993" s="85">
        <v>0.01</v>
      </c>
      <c r="J993">
        <v>212</v>
      </c>
      <c r="K993" t="s">
        <v>8972</v>
      </c>
    </row>
    <row r="994" spans="1:11">
      <c r="A994" t="s">
        <v>15062</v>
      </c>
      <c r="B994" t="s">
        <v>13076</v>
      </c>
      <c r="C994" t="s">
        <v>115</v>
      </c>
      <c r="D994" t="s">
        <v>8994</v>
      </c>
      <c r="E994" s="15">
        <v>46034</v>
      </c>
      <c r="F994" s="15">
        <v>46037</v>
      </c>
      <c r="G994">
        <v>206</v>
      </c>
      <c r="H994" s="85">
        <v>0.03</v>
      </c>
      <c r="I994" s="85">
        <v>1.4999999999999999E-2</v>
      </c>
      <c r="J994">
        <v>214</v>
      </c>
      <c r="K994" t="s">
        <v>8972</v>
      </c>
    </row>
    <row r="995" spans="1:11">
      <c r="A995" t="s">
        <v>15063</v>
      </c>
      <c r="B995" t="s">
        <v>13079</v>
      </c>
      <c r="C995" t="s">
        <v>118</v>
      </c>
      <c r="D995" t="s">
        <v>8996</v>
      </c>
      <c r="E995" s="15">
        <v>46035</v>
      </c>
      <c r="F995" s="15">
        <v>46036</v>
      </c>
      <c r="G995">
        <v>208</v>
      </c>
      <c r="H995" s="85">
        <v>0.01</v>
      </c>
      <c r="I995" s="85">
        <v>5.0000000000000001E-3</v>
      </c>
      <c r="J995">
        <v>216</v>
      </c>
      <c r="K995" t="s">
        <v>8972</v>
      </c>
    </row>
    <row r="996" spans="1:11">
      <c r="A996" t="s">
        <v>15064</v>
      </c>
      <c r="B996" t="s">
        <v>13082</v>
      </c>
      <c r="C996" t="s">
        <v>118</v>
      </c>
      <c r="D996" t="s">
        <v>8998</v>
      </c>
      <c r="E996" s="15">
        <v>46036</v>
      </c>
      <c r="F996" s="15">
        <v>46038</v>
      </c>
      <c r="G996">
        <v>210</v>
      </c>
      <c r="H996" s="85">
        <v>0.02</v>
      </c>
      <c r="I996" s="85">
        <v>0.01</v>
      </c>
      <c r="J996">
        <v>218</v>
      </c>
      <c r="K996" t="s">
        <v>8972</v>
      </c>
    </row>
    <row r="997" spans="1:11">
      <c r="A997" t="s">
        <v>15065</v>
      </c>
      <c r="B997" t="s">
        <v>13085</v>
      </c>
      <c r="C997" t="s">
        <v>118</v>
      </c>
      <c r="D997" t="s">
        <v>9000</v>
      </c>
      <c r="E997" s="15">
        <v>46037</v>
      </c>
      <c r="F997" s="15">
        <v>46040</v>
      </c>
      <c r="G997">
        <v>212</v>
      </c>
      <c r="H997" s="85">
        <v>0.03</v>
      </c>
      <c r="I997" s="85">
        <v>1.4999999999999999E-2</v>
      </c>
      <c r="J997">
        <v>220</v>
      </c>
      <c r="K997" t="s">
        <v>8972</v>
      </c>
    </row>
    <row r="998" spans="1:11">
      <c r="A998" t="s">
        <v>15066</v>
      </c>
      <c r="B998" t="s">
        <v>13088</v>
      </c>
      <c r="C998" t="s">
        <v>120</v>
      </c>
      <c r="D998" t="s">
        <v>9002</v>
      </c>
      <c r="E998" s="15">
        <v>46038</v>
      </c>
      <c r="F998" s="15">
        <v>46039</v>
      </c>
      <c r="G998">
        <v>214</v>
      </c>
      <c r="H998" s="85">
        <v>0.01</v>
      </c>
      <c r="I998" s="85">
        <v>5.0000000000000001E-3</v>
      </c>
      <c r="J998">
        <v>223</v>
      </c>
      <c r="K998" t="s">
        <v>8972</v>
      </c>
    </row>
    <row r="999" spans="1:11">
      <c r="A999" t="s">
        <v>15067</v>
      </c>
      <c r="B999" t="s">
        <v>13091</v>
      </c>
      <c r="C999" t="s">
        <v>120</v>
      </c>
      <c r="D999" t="s">
        <v>8971</v>
      </c>
      <c r="E999" s="15">
        <v>46039</v>
      </c>
      <c r="F999" s="15">
        <v>46041</v>
      </c>
      <c r="G999">
        <v>216</v>
      </c>
      <c r="H999" s="85">
        <v>0.02</v>
      </c>
      <c r="I999" s="85">
        <v>0.01</v>
      </c>
      <c r="J999">
        <v>225</v>
      </c>
      <c r="K999" t="s">
        <v>8972</v>
      </c>
    </row>
    <row r="1000" spans="1:11">
      <c r="A1000" t="s">
        <v>15068</v>
      </c>
      <c r="B1000" t="s">
        <v>13094</v>
      </c>
      <c r="C1000" t="s">
        <v>120</v>
      </c>
      <c r="D1000" t="s">
        <v>8974</v>
      </c>
      <c r="E1000" s="15">
        <v>46040</v>
      </c>
      <c r="F1000" s="15">
        <v>46043</v>
      </c>
      <c r="G1000">
        <v>218</v>
      </c>
      <c r="H1000" s="85">
        <v>0.03</v>
      </c>
      <c r="I1000" s="85">
        <v>1.4999999999999999E-2</v>
      </c>
      <c r="J1000">
        <v>227</v>
      </c>
      <c r="K1000" t="s">
        <v>8972</v>
      </c>
    </row>
    <row r="1001" spans="1:11">
      <c r="A1001" t="s">
        <v>15069</v>
      </c>
      <c r="B1001" t="s">
        <v>13097</v>
      </c>
      <c r="C1001" t="s">
        <v>122</v>
      </c>
      <c r="D1001" t="s">
        <v>8976</v>
      </c>
      <c r="E1001" s="15">
        <v>46041</v>
      </c>
      <c r="F1001" s="15">
        <v>46042</v>
      </c>
      <c r="G1001">
        <v>180</v>
      </c>
      <c r="H1001" s="85">
        <v>0.01</v>
      </c>
      <c r="I1001" s="85">
        <v>5.0000000000000001E-3</v>
      </c>
      <c r="J1001">
        <v>187</v>
      </c>
      <c r="K1001" t="s">
        <v>8972</v>
      </c>
    </row>
    <row r="1002" spans="1:11">
      <c r="A1002" t="s">
        <v>15070</v>
      </c>
      <c r="B1002" t="s">
        <v>13100</v>
      </c>
      <c r="C1002" t="s">
        <v>122</v>
      </c>
      <c r="D1002" t="s">
        <v>8978</v>
      </c>
      <c r="E1002" s="15">
        <v>46042</v>
      </c>
      <c r="F1002" s="15">
        <v>46044</v>
      </c>
      <c r="G1002">
        <v>182</v>
      </c>
      <c r="H1002" s="85">
        <v>0.02</v>
      </c>
      <c r="I1002" s="85">
        <v>0.01</v>
      </c>
      <c r="J1002">
        <v>189</v>
      </c>
      <c r="K1002" t="s">
        <v>8972</v>
      </c>
    </row>
    <row r="1003" spans="1:11">
      <c r="A1003" t="s">
        <v>15071</v>
      </c>
      <c r="B1003" t="s">
        <v>13103</v>
      </c>
      <c r="C1003" t="s">
        <v>122</v>
      </c>
      <c r="D1003" t="s">
        <v>8980</v>
      </c>
      <c r="E1003" s="15">
        <v>46043</v>
      </c>
      <c r="F1003" s="15">
        <v>46046</v>
      </c>
      <c r="G1003">
        <v>184</v>
      </c>
      <c r="H1003" s="85">
        <v>0.03</v>
      </c>
      <c r="I1003" s="85">
        <v>1.4999999999999999E-2</v>
      </c>
      <c r="J1003">
        <v>191</v>
      </c>
      <c r="K1003" t="s">
        <v>8972</v>
      </c>
    </row>
    <row r="1004" spans="1:11">
      <c r="A1004" t="s">
        <v>15072</v>
      </c>
      <c r="B1004" t="s">
        <v>13106</v>
      </c>
      <c r="C1004" t="s">
        <v>125</v>
      </c>
      <c r="D1004" t="s">
        <v>8982</v>
      </c>
      <c r="E1004" s="15">
        <v>46044</v>
      </c>
      <c r="F1004" s="15">
        <v>46045</v>
      </c>
      <c r="G1004">
        <v>186</v>
      </c>
      <c r="H1004" s="85">
        <v>0.01</v>
      </c>
      <c r="I1004" s="85">
        <v>5.0000000000000001E-3</v>
      </c>
      <c r="J1004">
        <v>193</v>
      </c>
      <c r="K1004" t="s">
        <v>8972</v>
      </c>
    </row>
    <row r="1005" spans="1:11">
      <c r="A1005" t="s">
        <v>15073</v>
      </c>
      <c r="B1005" t="s">
        <v>13109</v>
      </c>
      <c r="C1005" t="s">
        <v>125</v>
      </c>
      <c r="D1005" t="s">
        <v>8984</v>
      </c>
      <c r="E1005" s="15">
        <v>46045</v>
      </c>
      <c r="F1005" s="15">
        <v>46047</v>
      </c>
      <c r="G1005">
        <v>188</v>
      </c>
      <c r="H1005" s="85">
        <v>0.02</v>
      </c>
      <c r="I1005" s="85">
        <v>0.01</v>
      </c>
      <c r="J1005">
        <v>196</v>
      </c>
      <c r="K1005" t="s">
        <v>8972</v>
      </c>
    </row>
    <row r="1006" spans="1:11">
      <c r="A1006" t="s">
        <v>15074</v>
      </c>
      <c r="B1006" t="s">
        <v>13112</v>
      </c>
      <c r="C1006" t="s">
        <v>125</v>
      </c>
      <c r="D1006" t="s">
        <v>8986</v>
      </c>
      <c r="E1006" s="15">
        <v>46046</v>
      </c>
      <c r="F1006" s="15">
        <v>46049</v>
      </c>
      <c r="G1006">
        <v>190</v>
      </c>
      <c r="H1006" s="85">
        <v>0.03</v>
      </c>
      <c r="I1006" s="85">
        <v>1.4999999999999999E-2</v>
      </c>
      <c r="J1006">
        <v>198</v>
      </c>
      <c r="K1006" t="s">
        <v>8972</v>
      </c>
    </row>
    <row r="1007" spans="1:11">
      <c r="A1007" t="s">
        <v>15075</v>
      </c>
      <c r="B1007" t="s">
        <v>13115</v>
      </c>
      <c r="C1007" t="s">
        <v>127</v>
      </c>
      <c r="D1007" t="s">
        <v>8988</v>
      </c>
      <c r="E1007" s="15">
        <v>46047</v>
      </c>
      <c r="F1007" s="15">
        <v>46048</v>
      </c>
      <c r="G1007">
        <v>48</v>
      </c>
      <c r="H1007" s="85">
        <v>0.01</v>
      </c>
      <c r="I1007" s="85">
        <v>5.0000000000000001E-3</v>
      </c>
      <c r="J1007">
        <v>50</v>
      </c>
      <c r="K1007" t="s">
        <v>8972</v>
      </c>
    </row>
    <row r="1008" spans="1:11">
      <c r="A1008" t="s">
        <v>15076</v>
      </c>
      <c r="B1008" t="s">
        <v>13118</v>
      </c>
      <c r="C1008" t="s">
        <v>127</v>
      </c>
      <c r="D1008" t="s">
        <v>8990</v>
      </c>
      <c r="E1008" s="15">
        <v>46048</v>
      </c>
      <c r="F1008" s="15">
        <v>46050</v>
      </c>
      <c r="G1008">
        <v>49</v>
      </c>
      <c r="H1008" s="85">
        <v>0.02</v>
      </c>
      <c r="I1008" s="85">
        <v>0.01</v>
      </c>
      <c r="J1008">
        <v>51</v>
      </c>
      <c r="K1008" t="s">
        <v>8972</v>
      </c>
    </row>
    <row r="1009" spans="1:11">
      <c r="A1009" t="s">
        <v>15077</v>
      </c>
      <c r="B1009" t="s">
        <v>13121</v>
      </c>
      <c r="C1009" t="s">
        <v>127</v>
      </c>
      <c r="D1009" t="s">
        <v>8992</v>
      </c>
      <c r="E1009" s="15">
        <v>46049</v>
      </c>
      <c r="F1009" s="15">
        <v>46052</v>
      </c>
      <c r="G1009">
        <v>49</v>
      </c>
      <c r="H1009" s="85">
        <v>0.03</v>
      </c>
      <c r="I1009" s="85">
        <v>1.4999999999999999E-2</v>
      </c>
      <c r="J1009">
        <v>51</v>
      </c>
      <c r="K1009" t="s">
        <v>8972</v>
      </c>
    </row>
    <row r="1010" spans="1:11">
      <c r="A1010" t="s">
        <v>15078</v>
      </c>
      <c r="B1010" t="s">
        <v>13124</v>
      </c>
      <c r="C1010" t="s">
        <v>130</v>
      </c>
      <c r="D1010" t="s">
        <v>8994</v>
      </c>
      <c r="E1010" s="15">
        <v>46050</v>
      </c>
      <c r="F1010" s="15">
        <v>46051</v>
      </c>
      <c r="G1010">
        <v>50</v>
      </c>
      <c r="H1010" s="85">
        <v>0.01</v>
      </c>
      <c r="I1010" s="85">
        <v>5.0000000000000001E-3</v>
      </c>
      <c r="J1010">
        <v>52</v>
      </c>
      <c r="K1010" t="s">
        <v>8972</v>
      </c>
    </row>
    <row r="1011" spans="1:11">
      <c r="A1011" t="s">
        <v>15079</v>
      </c>
      <c r="B1011" t="s">
        <v>13127</v>
      </c>
      <c r="C1011" t="s">
        <v>130</v>
      </c>
      <c r="D1011" t="s">
        <v>8996</v>
      </c>
      <c r="E1011" s="15">
        <v>46023</v>
      </c>
      <c r="F1011" s="15">
        <v>46025</v>
      </c>
      <c r="G1011">
        <v>50</v>
      </c>
      <c r="H1011" s="85">
        <v>0.02</v>
      </c>
      <c r="I1011" s="85">
        <v>0.01</v>
      </c>
      <c r="J1011">
        <v>52</v>
      </c>
      <c r="K1011" t="s">
        <v>8972</v>
      </c>
    </row>
    <row r="1012" spans="1:11">
      <c r="A1012" t="s">
        <v>15080</v>
      </c>
      <c r="B1012" t="s">
        <v>13130</v>
      </c>
      <c r="C1012" t="s">
        <v>130</v>
      </c>
      <c r="D1012" t="s">
        <v>8998</v>
      </c>
      <c r="E1012" s="15">
        <v>46024</v>
      </c>
      <c r="F1012" s="15">
        <v>46027</v>
      </c>
      <c r="G1012">
        <v>51</v>
      </c>
      <c r="H1012" s="85">
        <v>0.03</v>
      </c>
      <c r="I1012" s="85">
        <v>1.4999999999999999E-2</v>
      </c>
      <c r="J1012">
        <v>53</v>
      </c>
      <c r="K1012" t="s">
        <v>8972</v>
      </c>
    </row>
    <row r="1013" spans="1:11">
      <c r="A1013" t="s">
        <v>15081</v>
      </c>
      <c r="B1013" t="s">
        <v>13133</v>
      </c>
      <c r="C1013" t="s">
        <v>133</v>
      </c>
      <c r="D1013" t="s">
        <v>9000</v>
      </c>
      <c r="E1013" s="15">
        <v>46025</v>
      </c>
      <c r="F1013" s="15">
        <v>46026</v>
      </c>
      <c r="G1013">
        <v>204</v>
      </c>
      <c r="H1013" s="85">
        <v>0.01</v>
      </c>
      <c r="I1013" s="85">
        <v>5.0000000000000001E-3</v>
      </c>
      <c r="J1013">
        <v>212</v>
      </c>
      <c r="K1013" t="s">
        <v>8972</v>
      </c>
    </row>
    <row r="1014" spans="1:11">
      <c r="A1014" t="s">
        <v>15082</v>
      </c>
      <c r="B1014" t="s">
        <v>13136</v>
      </c>
      <c r="C1014" t="s">
        <v>133</v>
      </c>
      <c r="D1014" t="s">
        <v>9002</v>
      </c>
      <c r="E1014" s="15">
        <v>46026</v>
      </c>
      <c r="F1014" s="15">
        <v>46028</v>
      </c>
      <c r="G1014">
        <v>206</v>
      </c>
      <c r="H1014" s="85">
        <v>0.02</v>
      </c>
      <c r="I1014" s="85">
        <v>0.01</v>
      </c>
      <c r="J1014">
        <v>214</v>
      </c>
      <c r="K1014" t="s">
        <v>8972</v>
      </c>
    </row>
    <row r="1015" spans="1:11">
      <c r="A1015" t="s">
        <v>15083</v>
      </c>
      <c r="B1015" t="s">
        <v>13139</v>
      </c>
      <c r="C1015" t="s">
        <v>133</v>
      </c>
      <c r="D1015" t="s">
        <v>8971</v>
      </c>
      <c r="E1015" s="15">
        <v>46027</v>
      </c>
      <c r="F1015" s="15">
        <v>46030</v>
      </c>
      <c r="G1015">
        <v>208</v>
      </c>
      <c r="H1015" s="85">
        <v>0.03</v>
      </c>
      <c r="I1015" s="85">
        <v>1.4999999999999999E-2</v>
      </c>
      <c r="J1015">
        <v>216</v>
      </c>
      <c r="K1015" t="s">
        <v>8972</v>
      </c>
    </row>
    <row r="1016" spans="1:11">
      <c r="A1016" t="s">
        <v>15084</v>
      </c>
      <c r="B1016" t="s">
        <v>13142</v>
      </c>
      <c r="C1016" t="s">
        <v>134</v>
      </c>
      <c r="D1016" t="s">
        <v>8974</v>
      </c>
      <c r="E1016" s="15">
        <v>46028</v>
      </c>
      <c r="F1016" s="15">
        <v>46029</v>
      </c>
      <c r="G1016">
        <v>210</v>
      </c>
      <c r="H1016" s="85">
        <v>0.01</v>
      </c>
      <c r="I1016" s="85">
        <v>5.0000000000000001E-3</v>
      </c>
      <c r="J1016">
        <v>218</v>
      </c>
      <c r="K1016" t="s">
        <v>8972</v>
      </c>
    </row>
    <row r="1017" spans="1:11">
      <c r="A1017" t="s">
        <v>15085</v>
      </c>
      <c r="B1017" t="s">
        <v>13145</v>
      </c>
      <c r="C1017" t="s">
        <v>134</v>
      </c>
      <c r="D1017" t="s">
        <v>8976</v>
      </c>
      <c r="E1017" s="15">
        <v>46029</v>
      </c>
      <c r="F1017" s="15">
        <v>46031</v>
      </c>
      <c r="G1017">
        <v>212</v>
      </c>
      <c r="H1017" s="85">
        <v>0.02</v>
      </c>
      <c r="I1017" s="85">
        <v>0.01</v>
      </c>
      <c r="J1017">
        <v>220</v>
      </c>
      <c r="K1017" t="s">
        <v>8972</v>
      </c>
    </row>
    <row r="1018" spans="1:11">
      <c r="A1018" t="s">
        <v>15086</v>
      </c>
      <c r="B1018" t="s">
        <v>13148</v>
      </c>
      <c r="C1018" t="s">
        <v>134</v>
      </c>
      <c r="D1018" t="s">
        <v>8978</v>
      </c>
      <c r="E1018" s="15">
        <v>46030</v>
      </c>
      <c r="F1018" s="15">
        <v>46033</v>
      </c>
      <c r="G1018">
        <v>214</v>
      </c>
      <c r="H1018" s="85">
        <v>0.03</v>
      </c>
      <c r="I1018" s="85">
        <v>1.4999999999999999E-2</v>
      </c>
      <c r="J1018">
        <v>223</v>
      </c>
      <c r="K1018" t="s">
        <v>8972</v>
      </c>
    </row>
    <row r="1019" spans="1:11">
      <c r="A1019" t="s">
        <v>15087</v>
      </c>
      <c r="B1019" t="s">
        <v>13151</v>
      </c>
      <c r="C1019" t="s">
        <v>135</v>
      </c>
      <c r="D1019" t="s">
        <v>8980</v>
      </c>
      <c r="E1019" s="15">
        <v>46031</v>
      </c>
      <c r="F1019" s="15">
        <v>46032</v>
      </c>
      <c r="G1019">
        <v>216</v>
      </c>
      <c r="H1019" s="85">
        <v>0.01</v>
      </c>
      <c r="I1019" s="85">
        <v>5.0000000000000001E-3</v>
      </c>
      <c r="J1019">
        <v>225</v>
      </c>
      <c r="K1019" t="s">
        <v>8972</v>
      </c>
    </row>
    <row r="1020" spans="1:11">
      <c r="A1020" t="s">
        <v>15088</v>
      </c>
      <c r="B1020" t="s">
        <v>13154</v>
      </c>
      <c r="C1020" t="s">
        <v>135</v>
      </c>
      <c r="D1020" t="s">
        <v>8982</v>
      </c>
      <c r="E1020" s="15">
        <v>46032</v>
      </c>
      <c r="F1020" s="15">
        <v>46034</v>
      </c>
      <c r="G1020">
        <v>218</v>
      </c>
      <c r="H1020" s="85">
        <v>0.02</v>
      </c>
      <c r="I1020" s="85">
        <v>0.01</v>
      </c>
      <c r="J1020">
        <v>227</v>
      </c>
      <c r="K1020" t="s">
        <v>8972</v>
      </c>
    </row>
    <row r="1021" spans="1:11">
      <c r="A1021" t="s">
        <v>15089</v>
      </c>
      <c r="B1021" t="s">
        <v>13157</v>
      </c>
      <c r="C1021" t="s">
        <v>135</v>
      </c>
      <c r="D1021" t="s">
        <v>8984</v>
      </c>
      <c r="E1021" s="15">
        <v>46033</v>
      </c>
      <c r="F1021" s="15">
        <v>46036</v>
      </c>
      <c r="G1021">
        <v>180</v>
      </c>
      <c r="H1021" s="85">
        <v>0.03</v>
      </c>
      <c r="I1021" s="85">
        <v>1.4999999999999999E-2</v>
      </c>
      <c r="J1021">
        <v>187</v>
      </c>
      <c r="K1021" t="s">
        <v>8972</v>
      </c>
    </row>
    <row r="1022" spans="1:11">
      <c r="A1022" t="s">
        <v>15090</v>
      </c>
      <c r="B1022" t="s">
        <v>13160</v>
      </c>
      <c r="C1022" t="s">
        <v>136</v>
      </c>
      <c r="D1022" t="s">
        <v>8986</v>
      </c>
      <c r="E1022" s="15">
        <v>46034</v>
      </c>
      <c r="F1022" s="15">
        <v>46035</v>
      </c>
      <c r="G1022">
        <v>182</v>
      </c>
      <c r="H1022" s="85">
        <v>0.01</v>
      </c>
      <c r="I1022" s="85">
        <v>5.0000000000000001E-3</v>
      </c>
      <c r="J1022">
        <v>189</v>
      </c>
      <c r="K1022" t="s">
        <v>8972</v>
      </c>
    </row>
    <row r="1023" spans="1:11">
      <c r="A1023" t="s">
        <v>15091</v>
      </c>
      <c r="B1023" t="s">
        <v>13163</v>
      </c>
      <c r="C1023" t="s">
        <v>136</v>
      </c>
      <c r="D1023" t="s">
        <v>8988</v>
      </c>
      <c r="E1023" s="15">
        <v>46035</v>
      </c>
      <c r="F1023" s="15">
        <v>46037</v>
      </c>
      <c r="G1023">
        <v>184</v>
      </c>
      <c r="H1023" s="85">
        <v>0.02</v>
      </c>
      <c r="I1023" s="85">
        <v>0.01</v>
      </c>
      <c r="J1023">
        <v>191</v>
      </c>
      <c r="K1023" t="s">
        <v>8972</v>
      </c>
    </row>
    <row r="1024" spans="1:11">
      <c r="A1024" t="s">
        <v>15092</v>
      </c>
      <c r="B1024" t="s">
        <v>13166</v>
      </c>
      <c r="C1024" t="s">
        <v>136</v>
      </c>
      <c r="D1024" t="s">
        <v>8990</v>
      </c>
      <c r="E1024" s="15">
        <v>46036</v>
      </c>
      <c r="F1024" s="15">
        <v>46039</v>
      </c>
      <c r="G1024">
        <v>186</v>
      </c>
      <c r="H1024" s="85">
        <v>0.03</v>
      </c>
      <c r="I1024" s="85">
        <v>1.4999999999999999E-2</v>
      </c>
      <c r="J1024">
        <v>193</v>
      </c>
      <c r="K1024" t="s">
        <v>8972</v>
      </c>
    </row>
    <row r="1025" spans="1:11">
      <c r="A1025" t="s">
        <v>15093</v>
      </c>
      <c r="B1025" t="s">
        <v>13169</v>
      </c>
      <c r="C1025" t="s">
        <v>137</v>
      </c>
      <c r="D1025" t="s">
        <v>8992</v>
      </c>
      <c r="E1025" s="15">
        <v>46037</v>
      </c>
      <c r="F1025" s="15">
        <v>46038</v>
      </c>
      <c r="G1025">
        <v>188</v>
      </c>
      <c r="H1025" s="85">
        <v>0.01</v>
      </c>
      <c r="I1025" s="85">
        <v>5.0000000000000001E-3</v>
      </c>
      <c r="J1025">
        <v>196</v>
      </c>
      <c r="K1025" t="s">
        <v>8972</v>
      </c>
    </row>
    <row r="1026" spans="1:11">
      <c r="A1026" t="s">
        <v>15094</v>
      </c>
      <c r="B1026" t="s">
        <v>13172</v>
      </c>
      <c r="C1026" t="s">
        <v>137</v>
      </c>
      <c r="D1026" t="s">
        <v>8994</v>
      </c>
      <c r="E1026" s="15">
        <v>46038</v>
      </c>
      <c r="F1026" s="15">
        <v>46040</v>
      </c>
      <c r="G1026">
        <v>190</v>
      </c>
      <c r="H1026" s="85">
        <v>0.02</v>
      </c>
      <c r="I1026" s="85">
        <v>0.01</v>
      </c>
      <c r="J1026">
        <v>198</v>
      </c>
      <c r="K1026" t="s">
        <v>8972</v>
      </c>
    </row>
    <row r="1027" spans="1:11">
      <c r="A1027" t="s">
        <v>15095</v>
      </c>
      <c r="B1027" t="s">
        <v>13175</v>
      </c>
      <c r="C1027" t="s">
        <v>137</v>
      </c>
      <c r="D1027" t="s">
        <v>8996</v>
      </c>
      <c r="E1027" s="15">
        <v>46039</v>
      </c>
      <c r="F1027" s="15">
        <v>46042</v>
      </c>
      <c r="G1027">
        <v>192</v>
      </c>
      <c r="H1027" s="85">
        <v>0.03</v>
      </c>
      <c r="I1027" s="85">
        <v>1.4999999999999999E-2</v>
      </c>
      <c r="J1027">
        <v>200</v>
      </c>
      <c r="K1027" t="s">
        <v>8972</v>
      </c>
    </row>
    <row r="1028" spans="1:11">
      <c r="A1028" t="s">
        <v>15096</v>
      </c>
      <c r="B1028" t="s">
        <v>13178</v>
      </c>
      <c r="C1028" t="s">
        <v>138</v>
      </c>
      <c r="D1028" t="s">
        <v>8998</v>
      </c>
      <c r="E1028" s="15">
        <v>46040</v>
      </c>
      <c r="F1028" s="15">
        <v>46041</v>
      </c>
      <c r="G1028">
        <v>194</v>
      </c>
      <c r="H1028" s="85">
        <v>0.01</v>
      </c>
      <c r="I1028" s="85">
        <v>5.0000000000000001E-3</v>
      </c>
      <c r="J1028">
        <v>202</v>
      </c>
      <c r="K1028" t="s">
        <v>8972</v>
      </c>
    </row>
    <row r="1029" spans="1:11">
      <c r="A1029" t="s">
        <v>15097</v>
      </c>
      <c r="B1029" t="s">
        <v>13181</v>
      </c>
      <c r="C1029" t="s">
        <v>138</v>
      </c>
      <c r="D1029" t="s">
        <v>9000</v>
      </c>
      <c r="E1029" s="15">
        <v>46041</v>
      </c>
      <c r="F1029" s="15">
        <v>46043</v>
      </c>
      <c r="G1029">
        <v>196</v>
      </c>
      <c r="H1029" s="85">
        <v>0.02</v>
      </c>
      <c r="I1029" s="85">
        <v>0.01</v>
      </c>
      <c r="J1029">
        <v>204</v>
      </c>
      <c r="K1029" t="s">
        <v>8972</v>
      </c>
    </row>
    <row r="1030" spans="1:11">
      <c r="A1030" t="s">
        <v>15098</v>
      </c>
      <c r="B1030" t="s">
        <v>13184</v>
      </c>
      <c r="C1030" t="s">
        <v>138</v>
      </c>
      <c r="D1030" t="s">
        <v>9002</v>
      </c>
      <c r="E1030" s="15">
        <v>46042</v>
      </c>
      <c r="F1030" s="15">
        <v>46045</v>
      </c>
      <c r="G1030">
        <v>198</v>
      </c>
      <c r="H1030" s="85">
        <v>0.03</v>
      </c>
      <c r="I1030" s="85">
        <v>1.4999999999999999E-2</v>
      </c>
      <c r="J1030">
        <v>206</v>
      </c>
      <c r="K1030" t="s">
        <v>8972</v>
      </c>
    </row>
    <row r="1031" spans="1:11">
      <c r="A1031" t="s">
        <v>15099</v>
      </c>
      <c r="B1031" t="s">
        <v>13187</v>
      </c>
      <c r="C1031" t="s">
        <v>139</v>
      </c>
      <c r="D1031" t="s">
        <v>8971</v>
      </c>
      <c r="E1031" s="15">
        <v>46043</v>
      </c>
      <c r="F1031" s="15">
        <v>46044</v>
      </c>
      <c r="G1031">
        <v>200</v>
      </c>
      <c r="H1031" s="85">
        <v>0.01</v>
      </c>
      <c r="I1031" s="85">
        <v>5.0000000000000001E-3</v>
      </c>
      <c r="J1031">
        <v>208</v>
      </c>
      <c r="K1031" t="s">
        <v>8972</v>
      </c>
    </row>
    <row r="1032" spans="1:11">
      <c r="A1032" t="s">
        <v>15100</v>
      </c>
      <c r="B1032" t="s">
        <v>13190</v>
      </c>
      <c r="C1032" t="s">
        <v>139</v>
      </c>
      <c r="D1032" t="s">
        <v>8974</v>
      </c>
      <c r="E1032" s="15">
        <v>46044</v>
      </c>
      <c r="F1032" s="15">
        <v>46046</v>
      </c>
      <c r="G1032">
        <v>202</v>
      </c>
      <c r="H1032" s="85">
        <v>0.02</v>
      </c>
      <c r="I1032" s="85">
        <v>0.01</v>
      </c>
      <c r="J1032">
        <v>210</v>
      </c>
      <c r="K1032" t="s">
        <v>8972</v>
      </c>
    </row>
    <row r="1033" spans="1:11">
      <c r="A1033" t="s">
        <v>15101</v>
      </c>
      <c r="B1033" t="s">
        <v>13192</v>
      </c>
      <c r="C1033" t="s">
        <v>139</v>
      </c>
      <c r="D1033" t="s">
        <v>8976</v>
      </c>
      <c r="E1033" s="15">
        <v>46045</v>
      </c>
      <c r="F1033" s="15">
        <v>46048</v>
      </c>
      <c r="G1033">
        <v>204</v>
      </c>
      <c r="H1033" s="85">
        <v>0.03</v>
      </c>
      <c r="I1033" s="85">
        <v>1.4999999999999999E-2</v>
      </c>
      <c r="J1033">
        <v>212</v>
      </c>
      <c r="K1033" t="s">
        <v>8972</v>
      </c>
    </row>
    <row r="1034" spans="1:11">
      <c r="A1034" t="s">
        <v>15102</v>
      </c>
      <c r="B1034" t="s">
        <v>13195</v>
      </c>
      <c r="C1034" t="s">
        <v>140</v>
      </c>
      <c r="D1034" t="s">
        <v>8978</v>
      </c>
      <c r="E1034" s="15">
        <v>46046</v>
      </c>
      <c r="F1034" s="15">
        <v>46047</v>
      </c>
      <c r="G1034">
        <v>206</v>
      </c>
      <c r="H1034" s="85">
        <v>0.01</v>
      </c>
      <c r="I1034" s="85">
        <v>5.0000000000000001E-3</v>
      </c>
      <c r="J1034">
        <v>214</v>
      </c>
      <c r="K1034" t="s">
        <v>8972</v>
      </c>
    </row>
    <row r="1035" spans="1:11">
      <c r="A1035" t="s">
        <v>15103</v>
      </c>
      <c r="B1035" t="s">
        <v>13198</v>
      </c>
      <c r="C1035" t="s">
        <v>140</v>
      </c>
      <c r="D1035" t="s">
        <v>8980</v>
      </c>
      <c r="E1035" s="15">
        <v>46047</v>
      </c>
      <c r="F1035" s="15">
        <v>46049</v>
      </c>
      <c r="G1035">
        <v>208</v>
      </c>
      <c r="H1035" s="85">
        <v>0.02</v>
      </c>
      <c r="I1035" s="85">
        <v>0.01</v>
      </c>
      <c r="J1035">
        <v>216</v>
      </c>
      <c r="K1035" t="s">
        <v>8972</v>
      </c>
    </row>
    <row r="1036" spans="1:11">
      <c r="A1036" t="s">
        <v>15104</v>
      </c>
      <c r="B1036" t="s">
        <v>13201</v>
      </c>
      <c r="C1036" t="s">
        <v>140</v>
      </c>
      <c r="D1036" t="s">
        <v>8982</v>
      </c>
      <c r="E1036" s="15">
        <v>46048</v>
      </c>
      <c r="F1036" s="15">
        <v>46051</v>
      </c>
      <c r="G1036">
        <v>210</v>
      </c>
      <c r="H1036" s="85">
        <v>0.03</v>
      </c>
      <c r="I1036" s="85">
        <v>1.4999999999999999E-2</v>
      </c>
      <c r="J1036">
        <v>218</v>
      </c>
      <c r="K1036" t="s">
        <v>8972</v>
      </c>
    </row>
    <row r="1037" spans="1:11">
      <c r="A1037" t="s">
        <v>15105</v>
      </c>
      <c r="B1037" t="s">
        <v>13204</v>
      </c>
      <c r="C1037" t="s">
        <v>141</v>
      </c>
      <c r="D1037" t="s">
        <v>8984</v>
      </c>
      <c r="E1037" s="15">
        <v>46049</v>
      </c>
      <c r="F1037" s="15">
        <v>46050</v>
      </c>
      <c r="G1037">
        <v>53</v>
      </c>
      <c r="H1037" s="85">
        <v>0.01</v>
      </c>
      <c r="I1037" s="85">
        <v>5.0000000000000001E-3</v>
      </c>
      <c r="J1037">
        <v>55</v>
      </c>
      <c r="K1037" t="s">
        <v>8972</v>
      </c>
    </row>
    <row r="1038" spans="1:11">
      <c r="A1038" t="s">
        <v>15106</v>
      </c>
      <c r="B1038" t="s">
        <v>13207</v>
      </c>
      <c r="C1038" t="s">
        <v>141</v>
      </c>
      <c r="D1038" t="s">
        <v>8986</v>
      </c>
      <c r="E1038" s="15">
        <v>46050</v>
      </c>
      <c r="F1038" s="15">
        <v>46052</v>
      </c>
      <c r="G1038">
        <v>54</v>
      </c>
      <c r="H1038" s="85">
        <v>0.02</v>
      </c>
      <c r="I1038" s="85">
        <v>0.01</v>
      </c>
      <c r="J1038">
        <v>56</v>
      </c>
      <c r="K1038" t="s">
        <v>8972</v>
      </c>
    </row>
    <row r="1039" spans="1:11">
      <c r="A1039" t="s">
        <v>15107</v>
      </c>
      <c r="B1039" t="s">
        <v>13210</v>
      </c>
      <c r="C1039" t="s">
        <v>141</v>
      </c>
      <c r="D1039" t="s">
        <v>8988</v>
      </c>
      <c r="E1039" s="15">
        <v>46023</v>
      </c>
      <c r="F1039" s="15">
        <v>46026</v>
      </c>
      <c r="G1039">
        <v>54</v>
      </c>
      <c r="H1039" s="85">
        <v>0.03</v>
      </c>
      <c r="I1039" s="85">
        <v>1.4999999999999999E-2</v>
      </c>
      <c r="J1039">
        <v>56</v>
      </c>
      <c r="K1039" t="s">
        <v>8972</v>
      </c>
    </row>
    <row r="1040" spans="1:11">
      <c r="A1040" t="s">
        <v>15108</v>
      </c>
      <c r="B1040" t="s">
        <v>13212</v>
      </c>
      <c r="C1040" t="s">
        <v>142</v>
      </c>
      <c r="D1040" t="s">
        <v>8990</v>
      </c>
      <c r="E1040" s="15">
        <v>46024</v>
      </c>
      <c r="F1040" s="15">
        <v>46025</v>
      </c>
      <c r="G1040">
        <v>55</v>
      </c>
      <c r="H1040" s="85">
        <v>0.01</v>
      </c>
      <c r="I1040" s="85">
        <v>5.0000000000000001E-3</v>
      </c>
      <c r="J1040">
        <v>57</v>
      </c>
      <c r="K1040" t="s">
        <v>8972</v>
      </c>
    </row>
    <row r="1041" spans="1:11">
      <c r="A1041" t="s">
        <v>15109</v>
      </c>
      <c r="B1041" t="s">
        <v>13215</v>
      </c>
      <c r="C1041" t="s">
        <v>142</v>
      </c>
      <c r="D1041" t="s">
        <v>8992</v>
      </c>
      <c r="E1041" s="15">
        <v>46025</v>
      </c>
      <c r="F1041" s="15">
        <v>46027</v>
      </c>
      <c r="G1041">
        <v>45</v>
      </c>
      <c r="H1041" s="85">
        <v>0.02</v>
      </c>
      <c r="I1041" s="85">
        <v>0.01</v>
      </c>
      <c r="J1041">
        <v>47</v>
      </c>
      <c r="K1041" t="s">
        <v>8972</v>
      </c>
    </row>
    <row r="1042" spans="1:11">
      <c r="A1042" t="s">
        <v>15110</v>
      </c>
      <c r="B1042" t="s">
        <v>13218</v>
      </c>
      <c r="C1042" t="s">
        <v>142</v>
      </c>
      <c r="D1042" t="s">
        <v>8994</v>
      </c>
      <c r="E1042" s="15">
        <v>46026</v>
      </c>
      <c r="F1042" s="15">
        <v>46029</v>
      </c>
      <c r="G1042">
        <v>46</v>
      </c>
      <c r="H1042" s="85">
        <v>0.03</v>
      </c>
      <c r="I1042" s="85">
        <v>1.4999999999999999E-2</v>
      </c>
      <c r="J1042">
        <v>48</v>
      </c>
      <c r="K1042" t="s">
        <v>8972</v>
      </c>
    </row>
    <row r="1043" spans="1:11">
      <c r="A1043" t="s">
        <v>15111</v>
      </c>
      <c r="B1043" t="s">
        <v>13043</v>
      </c>
      <c r="C1043" t="s">
        <v>143</v>
      </c>
      <c r="D1043" t="s">
        <v>8996</v>
      </c>
      <c r="E1043" s="15">
        <v>46027</v>
      </c>
      <c r="F1043" s="15">
        <v>46028</v>
      </c>
      <c r="G1043">
        <v>184</v>
      </c>
      <c r="H1043" s="85">
        <v>0.01</v>
      </c>
      <c r="I1043" s="85">
        <v>5.0000000000000001E-3</v>
      </c>
      <c r="J1043">
        <v>191</v>
      </c>
      <c r="K1043" t="s">
        <v>8972</v>
      </c>
    </row>
    <row r="1044" spans="1:11">
      <c r="A1044" t="s">
        <v>15112</v>
      </c>
      <c r="B1044" t="s">
        <v>13046</v>
      </c>
      <c r="C1044" t="s">
        <v>143</v>
      </c>
      <c r="D1044" t="s">
        <v>8998</v>
      </c>
      <c r="E1044" s="15">
        <v>46028</v>
      </c>
      <c r="F1044" s="15">
        <v>46030</v>
      </c>
      <c r="G1044">
        <v>186</v>
      </c>
      <c r="H1044" s="85">
        <v>0.02</v>
      </c>
      <c r="I1044" s="85">
        <v>0.01</v>
      </c>
      <c r="J1044">
        <v>193</v>
      </c>
      <c r="K1044" t="s">
        <v>8972</v>
      </c>
    </row>
    <row r="1045" spans="1:11">
      <c r="A1045" t="s">
        <v>15113</v>
      </c>
      <c r="B1045" t="s">
        <v>13049</v>
      </c>
      <c r="C1045" t="s">
        <v>143</v>
      </c>
      <c r="D1045" t="s">
        <v>9000</v>
      </c>
      <c r="E1045" s="15">
        <v>46029</v>
      </c>
      <c r="F1045" s="15">
        <v>46032</v>
      </c>
      <c r="G1045">
        <v>188</v>
      </c>
      <c r="H1045" s="85">
        <v>0.03</v>
      </c>
      <c r="I1045" s="85">
        <v>1.4999999999999999E-2</v>
      </c>
      <c r="J1045">
        <v>196</v>
      </c>
      <c r="K1045" t="s">
        <v>8972</v>
      </c>
    </row>
    <row r="1046" spans="1:11">
      <c r="A1046" t="s">
        <v>15114</v>
      </c>
      <c r="B1046" t="s">
        <v>13052</v>
      </c>
      <c r="C1046" t="s">
        <v>144</v>
      </c>
      <c r="D1046" t="s">
        <v>9002</v>
      </c>
      <c r="E1046" s="15">
        <v>46030</v>
      </c>
      <c r="F1046" s="15">
        <v>46031</v>
      </c>
      <c r="G1046">
        <v>190</v>
      </c>
      <c r="H1046" s="85">
        <v>0.01</v>
      </c>
      <c r="I1046" s="85">
        <v>5.0000000000000001E-3</v>
      </c>
      <c r="J1046">
        <v>198</v>
      </c>
      <c r="K1046" t="s">
        <v>8972</v>
      </c>
    </row>
    <row r="1047" spans="1:11">
      <c r="A1047" t="s">
        <v>15115</v>
      </c>
      <c r="B1047" t="s">
        <v>13055</v>
      </c>
      <c r="C1047" t="s">
        <v>144</v>
      </c>
      <c r="D1047" t="s">
        <v>8971</v>
      </c>
      <c r="E1047" s="15">
        <v>46031</v>
      </c>
      <c r="F1047" s="15">
        <v>46033</v>
      </c>
      <c r="G1047">
        <v>192</v>
      </c>
      <c r="H1047" s="85">
        <v>0.02</v>
      </c>
      <c r="I1047" s="85">
        <v>0.01</v>
      </c>
      <c r="J1047">
        <v>200</v>
      </c>
      <c r="K1047" t="s">
        <v>8972</v>
      </c>
    </row>
    <row r="1048" spans="1:11">
      <c r="A1048" t="s">
        <v>15116</v>
      </c>
      <c r="B1048" t="s">
        <v>13058</v>
      </c>
      <c r="C1048" t="s">
        <v>144</v>
      </c>
      <c r="D1048" t="s">
        <v>8974</v>
      </c>
      <c r="E1048" s="15">
        <v>46032</v>
      </c>
      <c r="F1048" s="15">
        <v>46035</v>
      </c>
      <c r="G1048">
        <v>194</v>
      </c>
      <c r="H1048" s="85">
        <v>0.03</v>
      </c>
      <c r="I1048" s="85">
        <v>1.4999999999999999E-2</v>
      </c>
      <c r="J1048">
        <v>202</v>
      </c>
      <c r="K1048" t="s">
        <v>8972</v>
      </c>
    </row>
    <row r="1049" spans="1:11">
      <c r="A1049" t="s">
        <v>15117</v>
      </c>
      <c r="B1049" t="s">
        <v>13061</v>
      </c>
      <c r="C1049" t="s">
        <v>145</v>
      </c>
      <c r="D1049" t="s">
        <v>8976</v>
      </c>
      <c r="E1049" s="15">
        <v>46033</v>
      </c>
      <c r="F1049" s="15">
        <v>46034</v>
      </c>
      <c r="G1049">
        <v>196</v>
      </c>
      <c r="H1049" s="85">
        <v>0.01</v>
      </c>
      <c r="I1049" s="85">
        <v>5.0000000000000001E-3</v>
      </c>
      <c r="J1049">
        <v>204</v>
      </c>
      <c r="K1049" t="s">
        <v>8972</v>
      </c>
    </row>
    <row r="1050" spans="1:11">
      <c r="A1050" t="s">
        <v>15118</v>
      </c>
      <c r="B1050" t="s">
        <v>13064</v>
      </c>
      <c r="C1050" t="s">
        <v>145</v>
      </c>
      <c r="D1050" t="s">
        <v>8978</v>
      </c>
      <c r="E1050" s="15">
        <v>46034</v>
      </c>
      <c r="F1050" s="15">
        <v>46036</v>
      </c>
      <c r="G1050">
        <v>198</v>
      </c>
      <c r="H1050" s="85">
        <v>0.02</v>
      </c>
      <c r="I1050" s="85">
        <v>0.01</v>
      </c>
      <c r="J1050">
        <v>206</v>
      </c>
      <c r="K1050" t="s">
        <v>8972</v>
      </c>
    </row>
    <row r="1051" spans="1:11">
      <c r="A1051" t="s">
        <v>15119</v>
      </c>
      <c r="B1051" t="s">
        <v>13067</v>
      </c>
      <c r="C1051" t="s">
        <v>145</v>
      </c>
      <c r="D1051" t="s">
        <v>8980</v>
      </c>
      <c r="E1051" s="15">
        <v>46035</v>
      </c>
      <c r="F1051" s="15">
        <v>46038</v>
      </c>
      <c r="G1051">
        <v>200</v>
      </c>
      <c r="H1051" s="85">
        <v>0.03</v>
      </c>
      <c r="I1051" s="85">
        <v>1.4999999999999999E-2</v>
      </c>
      <c r="J1051">
        <v>208</v>
      </c>
      <c r="K1051" t="s">
        <v>8972</v>
      </c>
    </row>
    <row r="1052" spans="1:11">
      <c r="A1052" t="s">
        <v>15120</v>
      </c>
      <c r="B1052" t="s">
        <v>13070</v>
      </c>
      <c r="C1052" t="s">
        <v>146</v>
      </c>
      <c r="D1052" t="s">
        <v>8982</v>
      </c>
      <c r="E1052" s="15">
        <v>46036</v>
      </c>
      <c r="F1052" s="15">
        <v>46037</v>
      </c>
      <c r="G1052">
        <v>202</v>
      </c>
      <c r="H1052" s="85">
        <v>0.01</v>
      </c>
      <c r="I1052" s="85">
        <v>5.0000000000000001E-3</v>
      </c>
      <c r="J1052">
        <v>210</v>
      </c>
      <c r="K1052" t="s">
        <v>8972</v>
      </c>
    </row>
    <row r="1053" spans="1:11">
      <c r="A1053" t="s">
        <v>15121</v>
      </c>
      <c r="B1053" t="s">
        <v>13073</v>
      </c>
      <c r="C1053" t="s">
        <v>146</v>
      </c>
      <c r="D1053" t="s">
        <v>8984</v>
      </c>
      <c r="E1053" s="15">
        <v>46037</v>
      </c>
      <c r="F1053" s="15">
        <v>46039</v>
      </c>
      <c r="G1053">
        <v>204</v>
      </c>
      <c r="H1053" s="85">
        <v>0.02</v>
      </c>
      <c r="I1053" s="85">
        <v>0.01</v>
      </c>
      <c r="J1053">
        <v>212</v>
      </c>
      <c r="K1053" t="s">
        <v>8972</v>
      </c>
    </row>
    <row r="1054" spans="1:11">
      <c r="A1054" t="s">
        <v>15122</v>
      </c>
      <c r="B1054" t="s">
        <v>13076</v>
      </c>
      <c r="C1054" t="s">
        <v>146</v>
      </c>
      <c r="D1054" t="s">
        <v>8986</v>
      </c>
      <c r="E1054" s="15">
        <v>46038</v>
      </c>
      <c r="F1054" s="15">
        <v>46041</v>
      </c>
      <c r="G1054">
        <v>206</v>
      </c>
      <c r="H1054" s="85">
        <v>0.03</v>
      </c>
      <c r="I1054" s="85">
        <v>1.4999999999999999E-2</v>
      </c>
      <c r="J1054">
        <v>214</v>
      </c>
      <c r="K1054" t="s">
        <v>8972</v>
      </c>
    </row>
    <row r="1055" spans="1:11">
      <c r="A1055" t="s">
        <v>15123</v>
      </c>
      <c r="B1055" t="s">
        <v>13079</v>
      </c>
      <c r="C1055" t="s">
        <v>147</v>
      </c>
      <c r="D1055" t="s">
        <v>8988</v>
      </c>
      <c r="E1055" s="15">
        <v>46039</v>
      </c>
      <c r="F1055" s="15">
        <v>46040</v>
      </c>
      <c r="G1055">
        <v>208</v>
      </c>
      <c r="H1055" s="85">
        <v>0.01</v>
      </c>
      <c r="I1055" s="85">
        <v>5.0000000000000001E-3</v>
      </c>
      <c r="J1055">
        <v>216</v>
      </c>
      <c r="K1055" t="s">
        <v>8972</v>
      </c>
    </row>
    <row r="1056" spans="1:11">
      <c r="A1056" t="s">
        <v>15124</v>
      </c>
      <c r="B1056" t="s">
        <v>13082</v>
      </c>
      <c r="C1056" t="s">
        <v>147</v>
      </c>
      <c r="D1056" t="s">
        <v>8990</v>
      </c>
      <c r="E1056" s="15">
        <v>46040</v>
      </c>
      <c r="F1056" s="15">
        <v>46042</v>
      </c>
      <c r="G1056">
        <v>210</v>
      </c>
      <c r="H1056" s="85">
        <v>0.02</v>
      </c>
      <c r="I1056" s="85">
        <v>0.01</v>
      </c>
      <c r="J1056">
        <v>218</v>
      </c>
      <c r="K1056" t="s">
        <v>8972</v>
      </c>
    </row>
    <row r="1057" spans="1:11">
      <c r="A1057" t="s">
        <v>15125</v>
      </c>
      <c r="B1057" t="s">
        <v>13085</v>
      </c>
      <c r="C1057" t="s">
        <v>147</v>
      </c>
      <c r="D1057" t="s">
        <v>8992</v>
      </c>
      <c r="E1057" s="15">
        <v>46041</v>
      </c>
      <c r="F1057" s="15">
        <v>46044</v>
      </c>
      <c r="G1057">
        <v>212</v>
      </c>
      <c r="H1057" s="85">
        <v>0.03</v>
      </c>
      <c r="I1057" s="85">
        <v>1.4999999999999999E-2</v>
      </c>
      <c r="J1057">
        <v>220</v>
      </c>
      <c r="K1057" t="s">
        <v>8972</v>
      </c>
    </row>
    <row r="1058" spans="1:11">
      <c r="A1058" t="s">
        <v>15126</v>
      </c>
      <c r="B1058" t="s">
        <v>13088</v>
      </c>
      <c r="C1058" t="s">
        <v>148</v>
      </c>
      <c r="D1058" t="s">
        <v>8994</v>
      </c>
      <c r="E1058" s="15">
        <v>46042</v>
      </c>
      <c r="F1058" s="15">
        <v>46043</v>
      </c>
      <c r="G1058">
        <v>214</v>
      </c>
      <c r="H1058" s="85">
        <v>0.01</v>
      </c>
      <c r="I1058" s="85">
        <v>5.0000000000000001E-3</v>
      </c>
      <c r="J1058">
        <v>223</v>
      </c>
      <c r="K1058" t="s">
        <v>8972</v>
      </c>
    </row>
    <row r="1059" spans="1:11">
      <c r="A1059" t="s">
        <v>15127</v>
      </c>
      <c r="B1059" t="s">
        <v>13091</v>
      </c>
      <c r="C1059" t="s">
        <v>148</v>
      </c>
      <c r="D1059" t="s">
        <v>8996</v>
      </c>
      <c r="E1059" s="15">
        <v>46043</v>
      </c>
      <c r="F1059" s="15">
        <v>46045</v>
      </c>
      <c r="G1059">
        <v>216</v>
      </c>
      <c r="H1059" s="85">
        <v>0.02</v>
      </c>
      <c r="I1059" s="85">
        <v>0.01</v>
      </c>
      <c r="J1059">
        <v>225</v>
      </c>
      <c r="K1059" t="s">
        <v>8972</v>
      </c>
    </row>
    <row r="1060" spans="1:11">
      <c r="A1060" t="s">
        <v>15128</v>
      </c>
      <c r="B1060" t="s">
        <v>13094</v>
      </c>
      <c r="C1060" t="s">
        <v>148</v>
      </c>
      <c r="D1060" t="s">
        <v>8998</v>
      </c>
      <c r="E1060" s="15">
        <v>46044</v>
      </c>
      <c r="F1060" s="15">
        <v>46047</v>
      </c>
      <c r="G1060">
        <v>218</v>
      </c>
      <c r="H1060" s="85">
        <v>0.03</v>
      </c>
      <c r="I1060" s="85">
        <v>1.4999999999999999E-2</v>
      </c>
      <c r="J1060">
        <v>227</v>
      </c>
      <c r="K1060" t="s">
        <v>8972</v>
      </c>
    </row>
    <row r="1061" spans="1:11">
      <c r="A1061" t="s">
        <v>15129</v>
      </c>
      <c r="B1061" t="s">
        <v>13097</v>
      </c>
      <c r="C1061" t="s">
        <v>149</v>
      </c>
      <c r="D1061" t="s">
        <v>9000</v>
      </c>
      <c r="E1061" s="15">
        <v>46045</v>
      </c>
      <c r="F1061" s="15">
        <v>46046</v>
      </c>
      <c r="G1061">
        <v>180</v>
      </c>
      <c r="H1061" s="85">
        <v>0.01</v>
      </c>
      <c r="I1061" s="85">
        <v>5.0000000000000001E-3</v>
      </c>
      <c r="J1061">
        <v>187</v>
      </c>
      <c r="K1061" t="s">
        <v>8972</v>
      </c>
    </row>
    <row r="1062" spans="1:11">
      <c r="A1062" t="s">
        <v>15130</v>
      </c>
      <c r="B1062" t="s">
        <v>13100</v>
      </c>
      <c r="C1062" t="s">
        <v>149</v>
      </c>
      <c r="D1062" t="s">
        <v>9002</v>
      </c>
      <c r="E1062" s="15">
        <v>46046</v>
      </c>
      <c r="F1062" s="15">
        <v>46048</v>
      </c>
      <c r="G1062">
        <v>182</v>
      </c>
      <c r="H1062" s="85">
        <v>0.02</v>
      </c>
      <c r="I1062" s="85">
        <v>0.01</v>
      </c>
      <c r="J1062">
        <v>189</v>
      </c>
      <c r="K1062" t="s">
        <v>8972</v>
      </c>
    </row>
    <row r="1063" spans="1:11">
      <c r="A1063" t="s">
        <v>15131</v>
      </c>
      <c r="B1063" t="s">
        <v>13103</v>
      </c>
      <c r="C1063" t="s">
        <v>149</v>
      </c>
      <c r="D1063" t="s">
        <v>8971</v>
      </c>
      <c r="E1063" s="15">
        <v>46047</v>
      </c>
      <c r="F1063" s="15">
        <v>46050</v>
      </c>
      <c r="G1063">
        <v>184</v>
      </c>
      <c r="H1063" s="85">
        <v>0.03</v>
      </c>
      <c r="I1063" s="85">
        <v>1.4999999999999999E-2</v>
      </c>
      <c r="J1063">
        <v>191</v>
      </c>
      <c r="K1063" t="s">
        <v>8972</v>
      </c>
    </row>
    <row r="1064" spans="1:11">
      <c r="A1064" t="s">
        <v>15132</v>
      </c>
      <c r="B1064" t="s">
        <v>13106</v>
      </c>
      <c r="C1064" t="s">
        <v>150</v>
      </c>
      <c r="D1064" t="s">
        <v>8974</v>
      </c>
      <c r="E1064" s="15">
        <v>46048</v>
      </c>
      <c r="F1064" s="15">
        <v>46049</v>
      </c>
      <c r="G1064">
        <v>186</v>
      </c>
      <c r="H1064" s="85">
        <v>0.01</v>
      </c>
      <c r="I1064" s="85">
        <v>5.0000000000000001E-3</v>
      </c>
      <c r="J1064">
        <v>193</v>
      </c>
      <c r="K1064" t="s">
        <v>8972</v>
      </c>
    </row>
    <row r="1065" spans="1:11">
      <c r="A1065" t="s">
        <v>15133</v>
      </c>
      <c r="B1065" t="s">
        <v>13109</v>
      </c>
      <c r="C1065" t="s">
        <v>150</v>
      </c>
      <c r="D1065" t="s">
        <v>8976</v>
      </c>
      <c r="E1065" s="15">
        <v>46049</v>
      </c>
      <c r="F1065" s="15">
        <v>46051</v>
      </c>
      <c r="G1065">
        <v>188</v>
      </c>
      <c r="H1065" s="85">
        <v>0.02</v>
      </c>
      <c r="I1065" s="85">
        <v>0.01</v>
      </c>
      <c r="J1065">
        <v>196</v>
      </c>
      <c r="K1065" t="s">
        <v>8972</v>
      </c>
    </row>
    <row r="1066" spans="1:11">
      <c r="A1066" t="s">
        <v>15134</v>
      </c>
      <c r="B1066" t="s">
        <v>13112</v>
      </c>
      <c r="C1066" t="s">
        <v>150</v>
      </c>
      <c r="D1066" t="s">
        <v>8978</v>
      </c>
      <c r="E1066" s="15">
        <v>46050</v>
      </c>
      <c r="F1066" s="15">
        <v>46053</v>
      </c>
      <c r="G1066">
        <v>190</v>
      </c>
      <c r="H1066" s="85">
        <v>0.03</v>
      </c>
      <c r="I1066" s="85">
        <v>1.4999999999999999E-2</v>
      </c>
      <c r="J1066">
        <v>198</v>
      </c>
      <c r="K1066" t="s">
        <v>8972</v>
      </c>
    </row>
    <row r="1067" spans="1:11">
      <c r="A1067" t="s">
        <v>15135</v>
      </c>
      <c r="B1067" t="s">
        <v>13115</v>
      </c>
      <c r="C1067" t="s">
        <v>151</v>
      </c>
      <c r="D1067" t="s">
        <v>8980</v>
      </c>
      <c r="E1067" s="15">
        <v>46023</v>
      </c>
      <c r="F1067" s="15">
        <v>46024</v>
      </c>
      <c r="G1067">
        <v>48</v>
      </c>
      <c r="H1067" s="85">
        <v>0.01</v>
      </c>
      <c r="I1067" s="85">
        <v>5.0000000000000001E-3</v>
      </c>
      <c r="J1067">
        <v>50</v>
      </c>
      <c r="K1067" t="s">
        <v>8972</v>
      </c>
    </row>
    <row r="1068" spans="1:11">
      <c r="A1068" t="s">
        <v>15136</v>
      </c>
      <c r="B1068" t="s">
        <v>13118</v>
      </c>
      <c r="C1068" t="s">
        <v>151</v>
      </c>
      <c r="D1068" t="s">
        <v>8982</v>
      </c>
      <c r="E1068" s="15">
        <v>46024</v>
      </c>
      <c r="F1068" s="15">
        <v>46026</v>
      </c>
      <c r="G1068">
        <v>49</v>
      </c>
      <c r="H1068" s="85">
        <v>0.02</v>
      </c>
      <c r="I1068" s="85">
        <v>0.01</v>
      </c>
      <c r="J1068">
        <v>51</v>
      </c>
      <c r="K1068" t="s">
        <v>8972</v>
      </c>
    </row>
    <row r="1069" spans="1:11">
      <c r="A1069" t="s">
        <v>15137</v>
      </c>
      <c r="B1069" t="s">
        <v>13121</v>
      </c>
      <c r="C1069" t="s">
        <v>151</v>
      </c>
      <c r="D1069" t="s">
        <v>8984</v>
      </c>
      <c r="E1069" s="15">
        <v>46025</v>
      </c>
      <c r="F1069" s="15">
        <v>46028</v>
      </c>
      <c r="G1069">
        <v>49</v>
      </c>
      <c r="H1069" s="85">
        <v>0.03</v>
      </c>
      <c r="I1069" s="85">
        <v>1.4999999999999999E-2</v>
      </c>
      <c r="J1069">
        <v>51</v>
      </c>
      <c r="K1069" t="s">
        <v>8972</v>
      </c>
    </row>
    <row r="1070" spans="1:11">
      <c r="A1070" t="s">
        <v>15138</v>
      </c>
      <c r="B1070" t="s">
        <v>13124</v>
      </c>
      <c r="C1070" t="s">
        <v>152</v>
      </c>
      <c r="D1070" t="s">
        <v>8986</v>
      </c>
      <c r="E1070" s="15">
        <v>46026</v>
      </c>
      <c r="F1070" s="15">
        <v>46027</v>
      </c>
      <c r="G1070">
        <v>50</v>
      </c>
      <c r="H1070" s="85">
        <v>0.01</v>
      </c>
      <c r="I1070" s="85">
        <v>5.0000000000000001E-3</v>
      </c>
      <c r="J1070">
        <v>52</v>
      </c>
      <c r="K1070" t="s">
        <v>8972</v>
      </c>
    </row>
    <row r="1071" spans="1:11">
      <c r="A1071" t="s">
        <v>15139</v>
      </c>
      <c r="B1071" t="s">
        <v>13127</v>
      </c>
      <c r="C1071" t="s">
        <v>152</v>
      </c>
      <c r="D1071" t="s">
        <v>8988</v>
      </c>
      <c r="E1071" s="15">
        <v>46027</v>
      </c>
      <c r="F1071" s="15">
        <v>46029</v>
      </c>
      <c r="G1071">
        <v>50</v>
      </c>
      <c r="H1071" s="85">
        <v>0.02</v>
      </c>
      <c r="I1071" s="85">
        <v>0.01</v>
      </c>
      <c r="J1071">
        <v>52</v>
      </c>
      <c r="K1071" t="s">
        <v>8972</v>
      </c>
    </row>
    <row r="1072" spans="1:11">
      <c r="A1072" t="s">
        <v>15140</v>
      </c>
      <c r="B1072" t="s">
        <v>13130</v>
      </c>
      <c r="C1072" t="s">
        <v>152</v>
      </c>
      <c r="D1072" t="s">
        <v>8990</v>
      </c>
      <c r="E1072" s="15">
        <v>46028</v>
      </c>
      <c r="F1072" s="15">
        <v>46031</v>
      </c>
      <c r="G1072">
        <v>51</v>
      </c>
      <c r="H1072" s="85">
        <v>0.03</v>
      </c>
      <c r="I1072" s="85">
        <v>1.4999999999999999E-2</v>
      </c>
      <c r="J1072">
        <v>53</v>
      </c>
      <c r="K1072" t="s">
        <v>8972</v>
      </c>
    </row>
    <row r="1073" spans="1:11">
      <c r="A1073" t="s">
        <v>15141</v>
      </c>
      <c r="B1073" t="s">
        <v>13133</v>
      </c>
      <c r="C1073" t="s">
        <v>153</v>
      </c>
      <c r="D1073" t="s">
        <v>8992</v>
      </c>
      <c r="E1073" s="15">
        <v>46029</v>
      </c>
      <c r="F1073" s="15">
        <v>46030</v>
      </c>
      <c r="G1073">
        <v>204</v>
      </c>
      <c r="H1073" s="85">
        <v>0.01</v>
      </c>
      <c r="I1073" s="85">
        <v>5.0000000000000001E-3</v>
      </c>
      <c r="J1073">
        <v>212</v>
      </c>
      <c r="K1073" t="s">
        <v>8972</v>
      </c>
    </row>
    <row r="1074" spans="1:11">
      <c r="A1074" t="s">
        <v>15142</v>
      </c>
      <c r="B1074" t="s">
        <v>13136</v>
      </c>
      <c r="C1074" t="s">
        <v>153</v>
      </c>
      <c r="D1074" t="s">
        <v>8994</v>
      </c>
      <c r="E1074" s="15">
        <v>46030</v>
      </c>
      <c r="F1074" s="15">
        <v>46032</v>
      </c>
      <c r="G1074">
        <v>206</v>
      </c>
      <c r="H1074" s="85">
        <v>0.02</v>
      </c>
      <c r="I1074" s="85">
        <v>0.01</v>
      </c>
      <c r="J1074">
        <v>214</v>
      </c>
      <c r="K1074" t="s">
        <v>8972</v>
      </c>
    </row>
    <row r="1075" spans="1:11">
      <c r="A1075" t="s">
        <v>15143</v>
      </c>
      <c r="B1075" t="s">
        <v>13139</v>
      </c>
      <c r="C1075" t="s">
        <v>153</v>
      </c>
      <c r="D1075" t="s">
        <v>8996</v>
      </c>
      <c r="E1075" s="15">
        <v>46031</v>
      </c>
      <c r="F1075" s="15">
        <v>46034</v>
      </c>
      <c r="G1075">
        <v>208</v>
      </c>
      <c r="H1075" s="85">
        <v>0.03</v>
      </c>
      <c r="I1075" s="85">
        <v>1.4999999999999999E-2</v>
      </c>
      <c r="J1075">
        <v>216</v>
      </c>
      <c r="K1075" t="s">
        <v>8972</v>
      </c>
    </row>
    <row r="1076" spans="1:11">
      <c r="A1076" t="s">
        <v>15144</v>
      </c>
      <c r="B1076" t="s">
        <v>13142</v>
      </c>
      <c r="C1076" t="s">
        <v>154</v>
      </c>
      <c r="D1076" t="s">
        <v>8998</v>
      </c>
      <c r="E1076" s="15">
        <v>46032</v>
      </c>
      <c r="F1076" s="15">
        <v>46033</v>
      </c>
      <c r="G1076">
        <v>210</v>
      </c>
      <c r="H1076" s="85">
        <v>0.01</v>
      </c>
      <c r="I1076" s="85">
        <v>5.0000000000000001E-3</v>
      </c>
      <c r="J1076">
        <v>218</v>
      </c>
      <c r="K1076" t="s">
        <v>8972</v>
      </c>
    </row>
    <row r="1077" spans="1:11">
      <c r="A1077" t="s">
        <v>15145</v>
      </c>
      <c r="B1077" t="s">
        <v>13145</v>
      </c>
      <c r="C1077" t="s">
        <v>154</v>
      </c>
      <c r="D1077" t="s">
        <v>9000</v>
      </c>
      <c r="E1077" s="15">
        <v>46033</v>
      </c>
      <c r="F1077" s="15">
        <v>46035</v>
      </c>
      <c r="G1077">
        <v>212</v>
      </c>
      <c r="H1077" s="85">
        <v>0.02</v>
      </c>
      <c r="I1077" s="85">
        <v>0.01</v>
      </c>
      <c r="J1077">
        <v>220</v>
      </c>
      <c r="K1077" t="s">
        <v>8972</v>
      </c>
    </row>
    <row r="1078" spans="1:11">
      <c r="A1078" t="s">
        <v>15146</v>
      </c>
      <c r="B1078" t="s">
        <v>13148</v>
      </c>
      <c r="C1078" t="s">
        <v>154</v>
      </c>
      <c r="D1078" t="s">
        <v>9002</v>
      </c>
      <c r="E1078" s="15">
        <v>46034</v>
      </c>
      <c r="F1078" s="15">
        <v>46037</v>
      </c>
      <c r="G1078">
        <v>214</v>
      </c>
      <c r="H1078" s="85">
        <v>0.03</v>
      </c>
      <c r="I1078" s="85">
        <v>1.4999999999999999E-2</v>
      </c>
      <c r="J1078">
        <v>223</v>
      </c>
      <c r="K1078" t="s">
        <v>8972</v>
      </c>
    </row>
    <row r="1079" spans="1:11">
      <c r="A1079" t="s">
        <v>15147</v>
      </c>
      <c r="B1079" t="s">
        <v>13151</v>
      </c>
      <c r="C1079" t="s">
        <v>155</v>
      </c>
      <c r="D1079" t="s">
        <v>8971</v>
      </c>
      <c r="E1079" s="15">
        <v>46035</v>
      </c>
      <c r="F1079" s="15">
        <v>46036</v>
      </c>
      <c r="G1079">
        <v>216</v>
      </c>
      <c r="H1079" s="85">
        <v>0.01</v>
      </c>
      <c r="I1079" s="85">
        <v>5.0000000000000001E-3</v>
      </c>
      <c r="J1079">
        <v>225</v>
      </c>
      <c r="K1079" t="s">
        <v>8972</v>
      </c>
    </row>
    <row r="1080" spans="1:11">
      <c r="A1080" t="s">
        <v>15148</v>
      </c>
      <c r="B1080" t="s">
        <v>13154</v>
      </c>
      <c r="C1080" t="s">
        <v>155</v>
      </c>
      <c r="D1080" t="s">
        <v>8974</v>
      </c>
      <c r="E1080" s="15">
        <v>46036</v>
      </c>
      <c r="F1080" s="15">
        <v>46038</v>
      </c>
      <c r="G1080">
        <v>218</v>
      </c>
      <c r="H1080" s="85">
        <v>0.02</v>
      </c>
      <c r="I1080" s="85">
        <v>0.01</v>
      </c>
      <c r="J1080">
        <v>227</v>
      </c>
      <c r="K1080" t="s">
        <v>8972</v>
      </c>
    </row>
    <row r="1081" spans="1:11">
      <c r="A1081" t="s">
        <v>15149</v>
      </c>
      <c r="B1081" t="s">
        <v>13157</v>
      </c>
      <c r="C1081" t="s">
        <v>155</v>
      </c>
      <c r="D1081" t="s">
        <v>8976</v>
      </c>
      <c r="E1081" s="15">
        <v>46037</v>
      </c>
      <c r="F1081" s="15">
        <v>46040</v>
      </c>
      <c r="G1081">
        <v>180</v>
      </c>
      <c r="H1081" s="85">
        <v>0.03</v>
      </c>
      <c r="I1081" s="85">
        <v>1.4999999999999999E-2</v>
      </c>
      <c r="J1081">
        <v>187</v>
      </c>
      <c r="K1081" t="s">
        <v>8972</v>
      </c>
    </row>
    <row r="1082" spans="1:11">
      <c r="A1082" t="s">
        <v>15150</v>
      </c>
      <c r="B1082" t="s">
        <v>13160</v>
      </c>
      <c r="C1082" t="s">
        <v>156</v>
      </c>
      <c r="D1082" t="s">
        <v>8978</v>
      </c>
      <c r="E1082" s="15">
        <v>46038</v>
      </c>
      <c r="F1082" s="15">
        <v>46039</v>
      </c>
      <c r="G1082">
        <v>182</v>
      </c>
      <c r="H1082" s="85">
        <v>0.01</v>
      </c>
      <c r="I1082" s="85">
        <v>5.0000000000000001E-3</v>
      </c>
      <c r="J1082">
        <v>189</v>
      </c>
      <c r="K1082" t="s">
        <v>8972</v>
      </c>
    </row>
    <row r="1083" spans="1:11">
      <c r="A1083" t="s">
        <v>15151</v>
      </c>
      <c r="C1083" t="s">
        <v>156</v>
      </c>
      <c r="D1083" t="s">
        <v>8980</v>
      </c>
      <c r="E1083" s="15">
        <v>46039</v>
      </c>
      <c r="F1083" s="15">
        <v>46041</v>
      </c>
      <c r="G1083">
        <v>184</v>
      </c>
      <c r="H1083" s="85">
        <v>0.02</v>
      </c>
      <c r="I1083" s="85">
        <v>0.01</v>
      </c>
      <c r="J1083">
        <v>191</v>
      </c>
      <c r="K1083" t="s">
        <v>8972</v>
      </c>
    </row>
    <row r="1084" spans="1:11">
      <c r="A1084" t="s">
        <v>15152</v>
      </c>
      <c r="C1084" t="s">
        <v>156</v>
      </c>
      <c r="D1084" t="s">
        <v>8982</v>
      </c>
      <c r="E1084" s="15">
        <v>46040</v>
      </c>
      <c r="F1084" s="15">
        <v>46043</v>
      </c>
      <c r="G1084">
        <v>186</v>
      </c>
      <c r="H1084" s="85">
        <v>0.03</v>
      </c>
      <c r="I1084" s="85">
        <v>1.4999999999999999E-2</v>
      </c>
      <c r="J1084">
        <v>193</v>
      </c>
      <c r="K1084" t="s">
        <v>8972</v>
      </c>
    </row>
    <row r="1085" spans="1:11">
      <c r="A1085" t="s">
        <v>15153</v>
      </c>
      <c r="C1085" t="s">
        <v>157</v>
      </c>
      <c r="D1085" t="s">
        <v>8984</v>
      </c>
      <c r="E1085" s="15">
        <v>46041</v>
      </c>
      <c r="F1085" s="15">
        <v>46042</v>
      </c>
      <c r="G1085">
        <v>188</v>
      </c>
      <c r="H1085" s="85">
        <v>0.01</v>
      </c>
      <c r="I1085" s="85">
        <v>5.0000000000000001E-3</v>
      </c>
      <c r="J1085">
        <v>196</v>
      </c>
      <c r="K1085" t="s">
        <v>8972</v>
      </c>
    </row>
    <row r="1086" spans="1:11">
      <c r="A1086" t="s">
        <v>15154</v>
      </c>
      <c r="C1086" t="s">
        <v>157</v>
      </c>
      <c r="D1086" t="s">
        <v>8986</v>
      </c>
      <c r="E1086" s="15">
        <v>46042</v>
      </c>
      <c r="F1086" s="15">
        <v>46044</v>
      </c>
      <c r="G1086">
        <v>190</v>
      </c>
      <c r="H1086" s="85">
        <v>0.02</v>
      </c>
      <c r="I1086" s="85">
        <v>0.01</v>
      </c>
      <c r="J1086">
        <v>198</v>
      </c>
      <c r="K1086" t="s">
        <v>8972</v>
      </c>
    </row>
    <row r="1087" spans="1:11">
      <c r="A1087" t="s">
        <v>15155</v>
      </c>
      <c r="C1087" t="s">
        <v>157</v>
      </c>
      <c r="D1087" t="s">
        <v>8988</v>
      </c>
      <c r="E1087" s="15">
        <v>46043</v>
      </c>
      <c r="F1087" s="15">
        <v>46046</v>
      </c>
      <c r="G1087">
        <v>192</v>
      </c>
      <c r="H1087" s="85">
        <v>0.03</v>
      </c>
      <c r="I1087" s="85">
        <v>1.4999999999999999E-2</v>
      </c>
      <c r="J1087">
        <v>200</v>
      </c>
      <c r="K1087" t="s">
        <v>8972</v>
      </c>
    </row>
    <row r="1088" spans="1:11">
      <c r="A1088" t="s">
        <v>15156</v>
      </c>
      <c r="C1088" t="s">
        <v>158</v>
      </c>
      <c r="D1088" t="s">
        <v>8990</v>
      </c>
      <c r="E1088" s="15">
        <v>46044</v>
      </c>
      <c r="F1088" s="15">
        <v>46045</v>
      </c>
      <c r="G1088">
        <v>194</v>
      </c>
      <c r="H1088" s="85">
        <v>0.01</v>
      </c>
      <c r="I1088" s="85">
        <v>5.0000000000000001E-3</v>
      </c>
      <c r="J1088">
        <v>202</v>
      </c>
      <c r="K1088" t="s">
        <v>8972</v>
      </c>
    </row>
    <row r="1089" spans="1:11">
      <c r="A1089" t="s">
        <v>15157</v>
      </c>
      <c r="C1089" t="s">
        <v>158</v>
      </c>
      <c r="D1089" t="s">
        <v>8992</v>
      </c>
      <c r="E1089" s="15">
        <v>46045</v>
      </c>
      <c r="F1089" s="15">
        <v>46047</v>
      </c>
      <c r="G1089">
        <v>196</v>
      </c>
      <c r="H1089" s="85">
        <v>0.02</v>
      </c>
      <c r="I1089" s="85">
        <v>0.01</v>
      </c>
      <c r="J1089">
        <v>204</v>
      </c>
      <c r="K1089" t="s">
        <v>8972</v>
      </c>
    </row>
    <row r="1090" spans="1:11">
      <c r="A1090" t="s">
        <v>15158</v>
      </c>
      <c r="C1090" t="s">
        <v>158</v>
      </c>
      <c r="D1090" t="s">
        <v>8994</v>
      </c>
      <c r="E1090" s="15">
        <v>46046</v>
      </c>
      <c r="F1090" s="15">
        <v>46049</v>
      </c>
      <c r="G1090">
        <v>198</v>
      </c>
      <c r="H1090" s="85">
        <v>0.03</v>
      </c>
      <c r="I1090" s="85">
        <v>1.4999999999999999E-2</v>
      </c>
      <c r="J1090">
        <v>206</v>
      </c>
      <c r="K1090" t="s">
        <v>8972</v>
      </c>
    </row>
    <row r="1091" spans="1:11">
      <c r="A1091" t="s">
        <v>15159</v>
      </c>
      <c r="C1091" t="s">
        <v>159</v>
      </c>
      <c r="D1091" t="s">
        <v>8996</v>
      </c>
      <c r="E1091" s="15">
        <v>46047</v>
      </c>
      <c r="F1091" s="15">
        <v>46048</v>
      </c>
      <c r="G1091">
        <v>200</v>
      </c>
      <c r="H1091" s="85">
        <v>0.01</v>
      </c>
      <c r="I1091" s="85">
        <v>5.0000000000000001E-3</v>
      </c>
      <c r="J1091">
        <v>208</v>
      </c>
      <c r="K1091" t="s">
        <v>8972</v>
      </c>
    </row>
    <row r="1092" spans="1:11">
      <c r="A1092" t="s">
        <v>15160</v>
      </c>
      <c r="B1092" t="s">
        <v>13383</v>
      </c>
      <c r="C1092" t="s">
        <v>106</v>
      </c>
      <c r="D1092" t="s">
        <v>8971</v>
      </c>
      <c r="E1092" s="15">
        <v>46054</v>
      </c>
      <c r="F1092" s="15">
        <v>46055</v>
      </c>
      <c r="G1092">
        <v>202</v>
      </c>
      <c r="H1092" s="85">
        <v>0.01</v>
      </c>
      <c r="I1092" s="85">
        <v>5.0000000000000001E-3</v>
      </c>
      <c r="J1092">
        <v>210</v>
      </c>
      <c r="K1092" t="s">
        <v>8972</v>
      </c>
    </row>
    <row r="1093" spans="1:11">
      <c r="A1093" t="s">
        <v>15161</v>
      </c>
      <c r="B1093" t="s">
        <v>13386</v>
      </c>
      <c r="C1093" t="s">
        <v>106</v>
      </c>
      <c r="D1093" t="s">
        <v>8974</v>
      </c>
      <c r="E1093" s="15">
        <v>46055</v>
      </c>
      <c r="F1093" s="15">
        <v>46057</v>
      </c>
      <c r="G1093">
        <v>204</v>
      </c>
      <c r="H1093" s="85">
        <v>0.02</v>
      </c>
      <c r="I1093" s="85">
        <v>0.01</v>
      </c>
      <c r="J1093">
        <v>212</v>
      </c>
      <c r="K1093" t="s">
        <v>8972</v>
      </c>
    </row>
    <row r="1094" spans="1:11">
      <c r="A1094" t="s">
        <v>15162</v>
      </c>
      <c r="B1094" t="s">
        <v>13389</v>
      </c>
      <c r="C1094" t="s">
        <v>106</v>
      </c>
      <c r="D1094" t="s">
        <v>8976</v>
      </c>
      <c r="E1094" s="15">
        <v>46056</v>
      </c>
      <c r="F1094" s="15">
        <v>46059</v>
      </c>
      <c r="G1094">
        <v>206</v>
      </c>
      <c r="H1094" s="85">
        <v>0.03</v>
      </c>
      <c r="I1094" s="85">
        <v>1.4999999999999999E-2</v>
      </c>
      <c r="J1094">
        <v>214</v>
      </c>
      <c r="K1094" t="s">
        <v>8972</v>
      </c>
    </row>
    <row r="1095" spans="1:11">
      <c r="A1095" t="s">
        <v>15163</v>
      </c>
      <c r="B1095" t="s">
        <v>13392</v>
      </c>
      <c r="C1095" t="s">
        <v>109</v>
      </c>
      <c r="D1095" t="s">
        <v>8978</v>
      </c>
      <c r="E1095" s="15">
        <v>46057</v>
      </c>
      <c r="F1095" s="15">
        <v>46058</v>
      </c>
      <c r="G1095">
        <v>208</v>
      </c>
      <c r="H1095" s="85">
        <v>0.01</v>
      </c>
      <c r="I1095" s="85">
        <v>5.0000000000000001E-3</v>
      </c>
      <c r="J1095">
        <v>216</v>
      </c>
      <c r="K1095" t="s">
        <v>8972</v>
      </c>
    </row>
    <row r="1096" spans="1:11">
      <c r="A1096" t="s">
        <v>15164</v>
      </c>
      <c r="B1096" t="s">
        <v>13395</v>
      </c>
      <c r="C1096" t="s">
        <v>109</v>
      </c>
      <c r="D1096" t="s">
        <v>8980</v>
      </c>
      <c r="E1096" s="15">
        <v>46058</v>
      </c>
      <c r="F1096" s="15">
        <v>46060</v>
      </c>
      <c r="G1096">
        <v>210</v>
      </c>
      <c r="H1096" s="85">
        <v>0.02</v>
      </c>
      <c r="I1096" s="85">
        <v>0.01</v>
      </c>
      <c r="J1096">
        <v>218</v>
      </c>
      <c r="K1096" t="s">
        <v>8972</v>
      </c>
    </row>
    <row r="1097" spans="1:11">
      <c r="A1097" t="s">
        <v>15165</v>
      </c>
      <c r="B1097" t="s">
        <v>13398</v>
      </c>
      <c r="C1097" t="s">
        <v>109</v>
      </c>
      <c r="D1097" t="s">
        <v>8982</v>
      </c>
      <c r="E1097" s="15">
        <v>46059</v>
      </c>
      <c r="F1097" s="15">
        <v>46062</v>
      </c>
      <c r="G1097">
        <v>212</v>
      </c>
      <c r="H1097" s="85">
        <v>0.03</v>
      </c>
      <c r="I1097" s="85">
        <v>1.4999999999999999E-2</v>
      </c>
      <c r="J1097">
        <v>220</v>
      </c>
      <c r="K1097" t="s">
        <v>8972</v>
      </c>
    </row>
    <row r="1098" spans="1:11">
      <c r="A1098" t="s">
        <v>15166</v>
      </c>
      <c r="B1098" t="s">
        <v>13401</v>
      </c>
      <c r="C1098" t="s">
        <v>112</v>
      </c>
      <c r="D1098" t="s">
        <v>8984</v>
      </c>
      <c r="E1098" s="15">
        <v>46060</v>
      </c>
      <c r="F1098" s="15">
        <v>46061</v>
      </c>
      <c r="G1098">
        <v>214</v>
      </c>
      <c r="H1098" s="85">
        <v>0.01</v>
      </c>
      <c r="I1098" s="85">
        <v>5.0000000000000001E-3</v>
      </c>
      <c r="J1098">
        <v>223</v>
      </c>
      <c r="K1098" t="s">
        <v>8972</v>
      </c>
    </row>
    <row r="1099" spans="1:11">
      <c r="A1099" t="s">
        <v>15167</v>
      </c>
      <c r="B1099" t="s">
        <v>13404</v>
      </c>
      <c r="C1099" t="s">
        <v>112</v>
      </c>
      <c r="D1099" t="s">
        <v>8986</v>
      </c>
      <c r="E1099" s="15">
        <v>46061</v>
      </c>
      <c r="F1099" s="15">
        <v>46063</v>
      </c>
      <c r="G1099">
        <v>216</v>
      </c>
      <c r="H1099" s="85">
        <v>0.02</v>
      </c>
      <c r="I1099" s="85">
        <v>0.01</v>
      </c>
      <c r="J1099">
        <v>225</v>
      </c>
      <c r="K1099" t="s">
        <v>8972</v>
      </c>
    </row>
    <row r="1100" spans="1:11">
      <c r="A1100" t="s">
        <v>15168</v>
      </c>
      <c r="B1100" t="s">
        <v>13407</v>
      </c>
      <c r="C1100" t="s">
        <v>112</v>
      </c>
      <c r="D1100" t="s">
        <v>8988</v>
      </c>
      <c r="E1100" s="15">
        <v>46062</v>
      </c>
      <c r="F1100" s="15">
        <v>46065</v>
      </c>
      <c r="G1100">
        <v>218</v>
      </c>
      <c r="H1100" s="85">
        <v>0.03</v>
      </c>
      <c r="I1100" s="85">
        <v>1.4999999999999999E-2</v>
      </c>
      <c r="J1100">
        <v>227</v>
      </c>
      <c r="K1100" t="s">
        <v>8972</v>
      </c>
    </row>
    <row r="1101" spans="1:11">
      <c r="A1101" t="s">
        <v>15169</v>
      </c>
      <c r="B1101" t="s">
        <v>13410</v>
      </c>
      <c r="C1101" t="s">
        <v>115</v>
      </c>
      <c r="D1101" t="s">
        <v>8990</v>
      </c>
      <c r="E1101" s="15">
        <v>46063</v>
      </c>
      <c r="F1101" s="15">
        <v>46064</v>
      </c>
      <c r="G1101">
        <v>180</v>
      </c>
      <c r="H1101" s="85">
        <v>0.01</v>
      </c>
      <c r="I1101" s="85">
        <v>5.0000000000000001E-3</v>
      </c>
      <c r="J1101">
        <v>187</v>
      </c>
      <c r="K1101" t="s">
        <v>8972</v>
      </c>
    </row>
    <row r="1102" spans="1:11">
      <c r="A1102" t="s">
        <v>15170</v>
      </c>
      <c r="B1102" t="s">
        <v>13413</v>
      </c>
      <c r="C1102" t="s">
        <v>115</v>
      </c>
      <c r="D1102" t="s">
        <v>8992</v>
      </c>
      <c r="E1102" s="15">
        <v>46064</v>
      </c>
      <c r="F1102" s="15">
        <v>46066</v>
      </c>
      <c r="G1102">
        <v>182</v>
      </c>
      <c r="H1102" s="85">
        <v>0.02</v>
      </c>
      <c r="I1102" s="85">
        <v>0.01</v>
      </c>
      <c r="J1102">
        <v>189</v>
      </c>
      <c r="K1102" t="s">
        <v>8972</v>
      </c>
    </row>
    <row r="1103" spans="1:11">
      <c r="A1103" t="s">
        <v>15171</v>
      </c>
      <c r="B1103" t="s">
        <v>13416</v>
      </c>
      <c r="C1103" t="s">
        <v>115</v>
      </c>
      <c r="D1103" t="s">
        <v>8994</v>
      </c>
      <c r="E1103" s="15">
        <v>46065</v>
      </c>
      <c r="F1103" s="15">
        <v>46068</v>
      </c>
      <c r="G1103">
        <v>184</v>
      </c>
      <c r="H1103" s="85">
        <v>0.03</v>
      </c>
      <c r="I1103" s="85">
        <v>1.4999999999999999E-2</v>
      </c>
      <c r="J1103">
        <v>191</v>
      </c>
      <c r="K1103" t="s">
        <v>8972</v>
      </c>
    </row>
    <row r="1104" spans="1:11">
      <c r="A1104" t="s">
        <v>15172</v>
      </c>
      <c r="B1104" t="s">
        <v>13419</v>
      </c>
      <c r="C1104" t="s">
        <v>118</v>
      </c>
      <c r="D1104" t="s">
        <v>8996</v>
      </c>
      <c r="E1104" s="15">
        <v>46066</v>
      </c>
      <c r="F1104" s="15">
        <v>46067</v>
      </c>
      <c r="G1104">
        <v>186</v>
      </c>
      <c r="H1104" s="85">
        <v>0.01</v>
      </c>
      <c r="I1104" s="85">
        <v>5.0000000000000001E-3</v>
      </c>
      <c r="J1104">
        <v>193</v>
      </c>
      <c r="K1104" t="s">
        <v>8972</v>
      </c>
    </row>
    <row r="1105" spans="1:11">
      <c r="A1105" t="s">
        <v>15173</v>
      </c>
      <c r="B1105" t="s">
        <v>13422</v>
      </c>
      <c r="C1105" t="s">
        <v>118</v>
      </c>
      <c r="D1105" t="s">
        <v>8998</v>
      </c>
      <c r="E1105" s="15">
        <v>46067</v>
      </c>
      <c r="F1105" s="15">
        <v>46069</v>
      </c>
      <c r="G1105">
        <v>188</v>
      </c>
      <c r="H1105" s="85">
        <v>0.02</v>
      </c>
      <c r="I1105" s="85">
        <v>0.01</v>
      </c>
      <c r="J1105">
        <v>196</v>
      </c>
      <c r="K1105" t="s">
        <v>8972</v>
      </c>
    </row>
    <row r="1106" spans="1:11">
      <c r="A1106" t="s">
        <v>15174</v>
      </c>
      <c r="B1106" t="s">
        <v>13425</v>
      </c>
      <c r="C1106" t="s">
        <v>118</v>
      </c>
      <c r="D1106" t="s">
        <v>9000</v>
      </c>
      <c r="E1106" s="15">
        <v>46068</v>
      </c>
      <c r="F1106" s="15">
        <v>46071</v>
      </c>
      <c r="G1106">
        <v>190</v>
      </c>
      <c r="H1106" s="85">
        <v>0.03</v>
      </c>
      <c r="I1106" s="85">
        <v>1.4999999999999999E-2</v>
      </c>
      <c r="J1106">
        <v>198</v>
      </c>
      <c r="K1106" t="s">
        <v>8972</v>
      </c>
    </row>
    <row r="1107" spans="1:11">
      <c r="A1107" t="s">
        <v>15175</v>
      </c>
      <c r="B1107" t="s">
        <v>13428</v>
      </c>
      <c r="C1107" t="s">
        <v>120</v>
      </c>
      <c r="D1107" t="s">
        <v>9002</v>
      </c>
      <c r="E1107" s="15">
        <v>46069</v>
      </c>
      <c r="F1107" s="15">
        <v>46070</v>
      </c>
      <c r="G1107">
        <v>192</v>
      </c>
      <c r="H1107" s="85">
        <v>0.01</v>
      </c>
      <c r="I1107" s="85">
        <v>5.0000000000000001E-3</v>
      </c>
      <c r="J1107">
        <v>200</v>
      </c>
      <c r="K1107" t="s">
        <v>8972</v>
      </c>
    </row>
    <row r="1108" spans="1:11">
      <c r="A1108" t="s">
        <v>15176</v>
      </c>
      <c r="B1108" t="s">
        <v>13431</v>
      </c>
      <c r="C1108" t="s">
        <v>120</v>
      </c>
      <c r="D1108" t="s">
        <v>8971</v>
      </c>
      <c r="E1108" s="15">
        <v>46070</v>
      </c>
      <c r="F1108" s="15">
        <v>46072</v>
      </c>
      <c r="G1108">
        <v>194</v>
      </c>
      <c r="H1108" s="85">
        <v>0.02</v>
      </c>
      <c r="I1108" s="85">
        <v>0.01</v>
      </c>
      <c r="J1108">
        <v>202</v>
      </c>
      <c r="K1108" t="s">
        <v>8972</v>
      </c>
    </row>
    <row r="1109" spans="1:11">
      <c r="A1109" t="s">
        <v>15177</v>
      </c>
      <c r="B1109" t="s">
        <v>13434</v>
      </c>
      <c r="C1109" t="s">
        <v>120</v>
      </c>
      <c r="D1109" t="s">
        <v>8974</v>
      </c>
      <c r="E1109" s="15">
        <v>46071</v>
      </c>
      <c r="F1109" s="15">
        <v>46074</v>
      </c>
      <c r="G1109">
        <v>196</v>
      </c>
      <c r="H1109" s="85">
        <v>0.03</v>
      </c>
      <c r="I1109" s="85">
        <v>1.4999999999999999E-2</v>
      </c>
      <c r="J1109">
        <v>204</v>
      </c>
      <c r="K1109" t="s">
        <v>8972</v>
      </c>
    </row>
    <row r="1110" spans="1:11">
      <c r="A1110" t="s">
        <v>15178</v>
      </c>
      <c r="B1110" t="s">
        <v>13437</v>
      </c>
      <c r="C1110" t="s">
        <v>122</v>
      </c>
      <c r="D1110" t="s">
        <v>8976</v>
      </c>
      <c r="E1110" s="15">
        <v>46072</v>
      </c>
      <c r="F1110" s="15">
        <v>46073</v>
      </c>
      <c r="G1110">
        <v>198</v>
      </c>
      <c r="H1110" s="85">
        <v>0.01</v>
      </c>
      <c r="I1110" s="85">
        <v>5.0000000000000001E-3</v>
      </c>
      <c r="J1110">
        <v>206</v>
      </c>
      <c r="K1110" t="s">
        <v>8972</v>
      </c>
    </row>
    <row r="1111" spans="1:11">
      <c r="A1111" t="s">
        <v>15179</v>
      </c>
      <c r="B1111" t="s">
        <v>13440</v>
      </c>
      <c r="C1111" t="s">
        <v>122</v>
      </c>
      <c r="D1111" t="s">
        <v>8978</v>
      </c>
      <c r="E1111" s="15">
        <v>46073</v>
      </c>
      <c r="F1111" s="15">
        <v>46075</v>
      </c>
      <c r="G1111">
        <v>200</v>
      </c>
      <c r="H1111" s="85">
        <v>0.02</v>
      </c>
      <c r="I1111" s="85">
        <v>0.01</v>
      </c>
      <c r="J1111">
        <v>208</v>
      </c>
      <c r="K1111" t="s">
        <v>8972</v>
      </c>
    </row>
    <row r="1112" spans="1:11">
      <c r="A1112" t="s">
        <v>15180</v>
      </c>
      <c r="B1112" t="s">
        <v>13443</v>
      </c>
      <c r="C1112" t="s">
        <v>122</v>
      </c>
      <c r="D1112" t="s">
        <v>8980</v>
      </c>
      <c r="E1112" s="15">
        <v>46074</v>
      </c>
      <c r="F1112" s="15">
        <v>46077</v>
      </c>
      <c r="G1112">
        <v>202</v>
      </c>
      <c r="H1112" s="85">
        <v>0.03</v>
      </c>
      <c r="I1112" s="85">
        <v>1.4999999999999999E-2</v>
      </c>
      <c r="J1112">
        <v>210</v>
      </c>
      <c r="K1112" t="s">
        <v>8972</v>
      </c>
    </row>
    <row r="1113" spans="1:11">
      <c r="A1113" t="s">
        <v>15181</v>
      </c>
      <c r="B1113" t="s">
        <v>13446</v>
      </c>
      <c r="C1113" t="s">
        <v>125</v>
      </c>
      <c r="D1113" t="s">
        <v>8982</v>
      </c>
      <c r="E1113" s="15">
        <v>46075</v>
      </c>
      <c r="F1113" s="15">
        <v>46076</v>
      </c>
      <c r="G1113">
        <v>204</v>
      </c>
      <c r="H1113" s="85">
        <v>0.01</v>
      </c>
      <c r="I1113" s="85">
        <v>5.0000000000000001E-3</v>
      </c>
      <c r="J1113">
        <v>212</v>
      </c>
      <c r="K1113" t="s">
        <v>8972</v>
      </c>
    </row>
    <row r="1114" spans="1:11">
      <c r="A1114" t="s">
        <v>15182</v>
      </c>
      <c r="B1114" t="s">
        <v>13449</v>
      </c>
      <c r="C1114" t="s">
        <v>125</v>
      </c>
      <c r="D1114" t="s">
        <v>8984</v>
      </c>
      <c r="E1114" s="15">
        <v>46076</v>
      </c>
      <c r="F1114" s="15">
        <v>46078</v>
      </c>
      <c r="G1114">
        <v>206</v>
      </c>
      <c r="H1114" s="85">
        <v>0.02</v>
      </c>
      <c r="I1114" s="85">
        <v>0.01</v>
      </c>
      <c r="J1114">
        <v>214</v>
      </c>
      <c r="K1114" t="s">
        <v>8972</v>
      </c>
    </row>
    <row r="1115" spans="1:11">
      <c r="A1115" t="s">
        <v>15183</v>
      </c>
      <c r="B1115" t="s">
        <v>13452</v>
      </c>
      <c r="C1115" t="s">
        <v>125</v>
      </c>
      <c r="D1115" t="s">
        <v>8986</v>
      </c>
      <c r="E1115" s="15">
        <v>46077</v>
      </c>
      <c r="F1115" s="15">
        <v>46080</v>
      </c>
      <c r="G1115">
        <v>208</v>
      </c>
      <c r="H1115" s="85">
        <v>0.03</v>
      </c>
      <c r="I1115" s="85">
        <v>1.4999999999999999E-2</v>
      </c>
      <c r="J1115">
        <v>216</v>
      </c>
      <c r="K1115" t="s">
        <v>8972</v>
      </c>
    </row>
    <row r="1116" spans="1:11">
      <c r="A1116" t="s">
        <v>15184</v>
      </c>
      <c r="B1116" t="s">
        <v>13455</v>
      </c>
      <c r="C1116" t="s">
        <v>127</v>
      </c>
      <c r="D1116" t="s">
        <v>8988</v>
      </c>
      <c r="E1116" s="15">
        <v>46078</v>
      </c>
      <c r="F1116" s="15">
        <v>46079</v>
      </c>
      <c r="G1116">
        <v>53</v>
      </c>
      <c r="H1116" s="85">
        <v>0.01</v>
      </c>
      <c r="I1116" s="85">
        <v>5.0000000000000001E-3</v>
      </c>
      <c r="J1116">
        <v>55</v>
      </c>
      <c r="K1116" t="s">
        <v>8972</v>
      </c>
    </row>
    <row r="1117" spans="1:11">
      <c r="A1117" t="s">
        <v>15185</v>
      </c>
      <c r="B1117" t="s">
        <v>13458</v>
      </c>
      <c r="C1117" t="s">
        <v>127</v>
      </c>
      <c r="D1117" t="s">
        <v>8990</v>
      </c>
      <c r="E1117" s="15">
        <v>46079</v>
      </c>
      <c r="F1117" s="15">
        <v>46081</v>
      </c>
      <c r="G1117">
        <v>53</v>
      </c>
      <c r="H1117" s="85">
        <v>0.02</v>
      </c>
      <c r="I1117" s="85">
        <v>0.01</v>
      </c>
      <c r="J1117">
        <v>55</v>
      </c>
      <c r="K1117" t="s">
        <v>8972</v>
      </c>
    </row>
    <row r="1118" spans="1:11">
      <c r="A1118" t="s">
        <v>15186</v>
      </c>
      <c r="B1118" t="s">
        <v>13461</v>
      </c>
      <c r="C1118" t="s">
        <v>127</v>
      </c>
      <c r="D1118" t="s">
        <v>8992</v>
      </c>
      <c r="E1118" s="15">
        <v>46080</v>
      </c>
      <c r="F1118" s="15">
        <v>46081</v>
      </c>
      <c r="G1118">
        <v>54</v>
      </c>
      <c r="H1118" s="85">
        <v>0.03</v>
      </c>
      <c r="I1118" s="85">
        <v>1.4999999999999999E-2</v>
      </c>
      <c r="J1118">
        <v>56</v>
      </c>
      <c r="K1118" t="s">
        <v>8972</v>
      </c>
    </row>
    <row r="1119" spans="1:11">
      <c r="A1119" t="s">
        <v>15187</v>
      </c>
      <c r="B1119" t="s">
        <v>13464</v>
      </c>
      <c r="C1119" t="s">
        <v>130</v>
      </c>
      <c r="D1119" t="s">
        <v>8994</v>
      </c>
      <c r="E1119" s="15">
        <v>46081</v>
      </c>
      <c r="F1119" s="15">
        <v>46081</v>
      </c>
      <c r="G1119">
        <v>54</v>
      </c>
      <c r="H1119" s="85">
        <v>0.01</v>
      </c>
      <c r="I1119" s="85">
        <v>5.0000000000000001E-3</v>
      </c>
      <c r="J1119">
        <v>56</v>
      </c>
      <c r="K1119" t="s">
        <v>8972</v>
      </c>
    </row>
    <row r="1120" spans="1:11">
      <c r="A1120" t="s">
        <v>15188</v>
      </c>
      <c r="B1120" t="s">
        <v>13467</v>
      </c>
      <c r="C1120" t="s">
        <v>130</v>
      </c>
      <c r="D1120" t="s">
        <v>8996</v>
      </c>
      <c r="E1120" s="15">
        <v>46054</v>
      </c>
      <c r="F1120" s="15">
        <v>46056</v>
      </c>
      <c r="G1120">
        <v>55</v>
      </c>
      <c r="H1120" s="85">
        <v>0.02</v>
      </c>
      <c r="I1120" s="85">
        <v>0.01</v>
      </c>
      <c r="J1120">
        <v>57</v>
      </c>
      <c r="K1120" t="s">
        <v>8972</v>
      </c>
    </row>
    <row r="1121" spans="1:11">
      <c r="A1121" t="s">
        <v>15189</v>
      </c>
      <c r="B1121" t="s">
        <v>13470</v>
      </c>
      <c r="C1121" t="s">
        <v>130</v>
      </c>
      <c r="D1121" t="s">
        <v>8998</v>
      </c>
      <c r="E1121" s="15">
        <v>46055</v>
      </c>
      <c r="F1121" s="15">
        <v>46058</v>
      </c>
      <c r="G1121">
        <v>45</v>
      </c>
      <c r="H1121" s="85">
        <v>0.03</v>
      </c>
      <c r="I1121" s="85">
        <v>1.4999999999999999E-2</v>
      </c>
      <c r="J1121">
        <v>47</v>
      </c>
      <c r="K1121" t="s">
        <v>8972</v>
      </c>
    </row>
    <row r="1122" spans="1:11">
      <c r="A1122" t="s">
        <v>15190</v>
      </c>
      <c r="B1122" t="s">
        <v>13473</v>
      </c>
      <c r="C1122" t="s">
        <v>133</v>
      </c>
      <c r="D1122" t="s">
        <v>9000</v>
      </c>
      <c r="E1122" s="15">
        <v>46056</v>
      </c>
      <c r="F1122" s="15">
        <v>46057</v>
      </c>
      <c r="G1122">
        <v>182</v>
      </c>
      <c r="H1122" s="85">
        <v>0.01</v>
      </c>
      <c r="I1122" s="85">
        <v>5.0000000000000001E-3</v>
      </c>
      <c r="J1122">
        <v>189</v>
      </c>
      <c r="K1122" t="s">
        <v>8972</v>
      </c>
    </row>
    <row r="1123" spans="1:11">
      <c r="A1123" t="s">
        <v>15191</v>
      </c>
      <c r="B1123" t="s">
        <v>13476</v>
      </c>
      <c r="C1123" t="s">
        <v>133</v>
      </c>
      <c r="D1123" t="s">
        <v>9002</v>
      </c>
      <c r="E1123" s="15">
        <v>46057</v>
      </c>
      <c r="F1123" s="15">
        <v>46059</v>
      </c>
      <c r="G1123">
        <v>184</v>
      </c>
      <c r="H1123" s="85">
        <v>0.02</v>
      </c>
      <c r="I1123" s="85">
        <v>0.01</v>
      </c>
      <c r="J1123">
        <v>191</v>
      </c>
      <c r="K1123" t="s">
        <v>8972</v>
      </c>
    </row>
    <row r="1124" spans="1:11">
      <c r="A1124" t="s">
        <v>15192</v>
      </c>
      <c r="B1124" t="s">
        <v>13479</v>
      </c>
      <c r="C1124" t="s">
        <v>133</v>
      </c>
      <c r="D1124" t="s">
        <v>8971</v>
      </c>
      <c r="E1124" s="15">
        <v>46058</v>
      </c>
      <c r="F1124" s="15">
        <v>46061</v>
      </c>
      <c r="G1124">
        <v>186</v>
      </c>
      <c r="H1124" s="85">
        <v>0.03</v>
      </c>
      <c r="I1124" s="85">
        <v>1.4999999999999999E-2</v>
      </c>
      <c r="J1124">
        <v>193</v>
      </c>
      <c r="K1124" t="s">
        <v>8972</v>
      </c>
    </row>
    <row r="1125" spans="1:11">
      <c r="A1125" t="s">
        <v>15193</v>
      </c>
      <c r="B1125" t="s">
        <v>13482</v>
      </c>
      <c r="C1125" t="s">
        <v>134</v>
      </c>
      <c r="D1125" t="s">
        <v>8974</v>
      </c>
      <c r="E1125" s="15">
        <v>46059</v>
      </c>
      <c r="F1125" s="15">
        <v>46060</v>
      </c>
      <c r="G1125">
        <v>188</v>
      </c>
      <c r="H1125" s="85">
        <v>0.01</v>
      </c>
      <c r="I1125" s="85">
        <v>5.0000000000000001E-3</v>
      </c>
      <c r="J1125">
        <v>196</v>
      </c>
      <c r="K1125" t="s">
        <v>8972</v>
      </c>
    </row>
    <row r="1126" spans="1:11">
      <c r="A1126" t="s">
        <v>15194</v>
      </c>
      <c r="B1126" t="s">
        <v>13485</v>
      </c>
      <c r="C1126" t="s">
        <v>134</v>
      </c>
      <c r="D1126" t="s">
        <v>8976</v>
      </c>
      <c r="E1126" s="15">
        <v>46060</v>
      </c>
      <c r="F1126" s="15">
        <v>46062</v>
      </c>
      <c r="G1126">
        <v>190</v>
      </c>
      <c r="H1126" s="85">
        <v>0.02</v>
      </c>
      <c r="I1126" s="85">
        <v>0.01</v>
      </c>
      <c r="J1126">
        <v>198</v>
      </c>
      <c r="K1126" t="s">
        <v>8972</v>
      </c>
    </row>
    <row r="1127" spans="1:11">
      <c r="A1127" t="s">
        <v>15195</v>
      </c>
      <c r="B1127" t="s">
        <v>13488</v>
      </c>
      <c r="C1127" t="s">
        <v>134</v>
      </c>
      <c r="D1127" t="s">
        <v>8978</v>
      </c>
      <c r="E1127" s="15">
        <v>46061</v>
      </c>
      <c r="F1127" s="15">
        <v>46064</v>
      </c>
      <c r="G1127">
        <v>192</v>
      </c>
      <c r="H1127" s="85">
        <v>0.03</v>
      </c>
      <c r="I1127" s="85">
        <v>1.4999999999999999E-2</v>
      </c>
      <c r="J1127">
        <v>200</v>
      </c>
      <c r="K1127" t="s">
        <v>8972</v>
      </c>
    </row>
    <row r="1128" spans="1:11">
      <c r="A1128" t="s">
        <v>15196</v>
      </c>
      <c r="B1128" t="s">
        <v>13491</v>
      </c>
      <c r="C1128" t="s">
        <v>135</v>
      </c>
      <c r="D1128" t="s">
        <v>8980</v>
      </c>
      <c r="E1128" s="15">
        <v>46062</v>
      </c>
      <c r="F1128" s="15">
        <v>46063</v>
      </c>
      <c r="G1128">
        <v>194</v>
      </c>
      <c r="H1128" s="85">
        <v>0.01</v>
      </c>
      <c r="I1128" s="85">
        <v>5.0000000000000001E-3</v>
      </c>
      <c r="J1128">
        <v>202</v>
      </c>
      <c r="K1128" t="s">
        <v>8972</v>
      </c>
    </row>
    <row r="1129" spans="1:11">
      <c r="A1129" t="s">
        <v>15197</v>
      </c>
      <c r="B1129" t="s">
        <v>13494</v>
      </c>
      <c r="C1129" t="s">
        <v>135</v>
      </c>
      <c r="D1129" t="s">
        <v>8982</v>
      </c>
      <c r="E1129" s="15">
        <v>46063</v>
      </c>
      <c r="F1129" s="15">
        <v>46065</v>
      </c>
      <c r="G1129">
        <v>196</v>
      </c>
      <c r="H1129" s="85">
        <v>0.02</v>
      </c>
      <c r="I1129" s="85">
        <v>0.01</v>
      </c>
      <c r="J1129">
        <v>204</v>
      </c>
      <c r="K1129" t="s">
        <v>8972</v>
      </c>
    </row>
    <row r="1130" spans="1:11">
      <c r="A1130" t="s">
        <v>15198</v>
      </c>
      <c r="B1130" t="s">
        <v>13497</v>
      </c>
      <c r="C1130" t="s">
        <v>135</v>
      </c>
      <c r="D1130" t="s">
        <v>8984</v>
      </c>
      <c r="E1130" s="15">
        <v>46064</v>
      </c>
      <c r="F1130" s="15">
        <v>46067</v>
      </c>
      <c r="G1130">
        <v>198</v>
      </c>
      <c r="H1130" s="85">
        <v>0.03</v>
      </c>
      <c r="I1130" s="85">
        <v>1.4999999999999999E-2</v>
      </c>
      <c r="J1130">
        <v>206</v>
      </c>
      <c r="K1130" t="s">
        <v>8972</v>
      </c>
    </row>
    <row r="1131" spans="1:11">
      <c r="A1131" t="s">
        <v>15199</v>
      </c>
      <c r="B1131" t="s">
        <v>13500</v>
      </c>
      <c r="C1131" t="s">
        <v>136</v>
      </c>
      <c r="D1131" t="s">
        <v>8986</v>
      </c>
      <c r="E1131" s="15">
        <v>46065</v>
      </c>
      <c r="F1131" s="15">
        <v>46066</v>
      </c>
      <c r="G1131">
        <v>200</v>
      </c>
      <c r="H1131" s="85">
        <v>0.01</v>
      </c>
      <c r="I1131" s="85">
        <v>5.0000000000000001E-3</v>
      </c>
      <c r="J1131">
        <v>208</v>
      </c>
      <c r="K1131" t="s">
        <v>8972</v>
      </c>
    </row>
    <row r="1132" spans="1:11">
      <c r="A1132" t="s">
        <v>15200</v>
      </c>
      <c r="B1132" t="s">
        <v>13503</v>
      </c>
      <c r="C1132" t="s">
        <v>136</v>
      </c>
      <c r="D1132" t="s">
        <v>8988</v>
      </c>
      <c r="E1132" s="15">
        <v>46066</v>
      </c>
      <c r="F1132" s="15">
        <v>46068</v>
      </c>
      <c r="G1132">
        <v>202</v>
      </c>
      <c r="H1132" s="85">
        <v>0.02</v>
      </c>
      <c r="I1132" s="85">
        <v>0.01</v>
      </c>
      <c r="J1132">
        <v>210</v>
      </c>
      <c r="K1132" t="s">
        <v>8972</v>
      </c>
    </row>
    <row r="1133" spans="1:11">
      <c r="A1133" t="s">
        <v>15201</v>
      </c>
      <c r="B1133" t="s">
        <v>13506</v>
      </c>
      <c r="C1133" t="s">
        <v>136</v>
      </c>
      <c r="D1133" t="s">
        <v>8990</v>
      </c>
      <c r="E1133" s="15">
        <v>46067</v>
      </c>
      <c r="F1133" s="15">
        <v>46070</v>
      </c>
      <c r="G1133">
        <v>204</v>
      </c>
      <c r="H1133" s="85">
        <v>0.03</v>
      </c>
      <c r="I1133" s="85">
        <v>1.4999999999999999E-2</v>
      </c>
      <c r="J1133">
        <v>212</v>
      </c>
      <c r="K1133" t="s">
        <v>8972</v>
      </c>
    </row>
    <row r="1134" spans="1:11">
      <c r="A1134" t="s">
        <v>15202</v>
      </c>
      <c r="B1134" t="s">
        <v>13509</v>
      </c>
      <c r="C1134" t="s">
        <v>137</v>
      </c>
      <c r="D1134" t="s">
        <v>8992</v>
      </c>
      <c r="E1134" s="15">
        <v>46068</v>
      </c>
      <c r="F1134" s="15">
        <v>46069</v>
      </c>
      <c r="G1134">
        <v>206</v>
      </c>
      <c r="H1134" s="85">
        <v>0.01</v>
      </c>
      <c r="I1134" s="85">
        <v>5.0000000000000001E-3</v>
      </c>
      <c r="J1134">
        <v>214</v>
      </c>
      <c r="K1134" t="s">
        <v>8972</v>
      </c>
    </row>
    <row r="1135" spans="1:11">
      <c r="A1135" t="s">
        <v>15203</v>
      </c>
      <c r="B1135" t="s">
        <v>13512</v>
      </c>
      <c r="C1135" t="s">
        <v>137</v>
      </c>
      <c r="D1135" t="s">
        <v>8994</v>
      </c>
      <c r="E1135" s="15">
        <v>46069</v>
      </c>
      <c r="F1135" s="15">
        <v>46071</v>
      </c>
      <c r="G1135">
        <v>208</v>
      </c>
      <c r="H1135" s="85">
        <v>0.02</v>
      </c>
      <c r="I1135" s="85">
        <v>0.01</v>
      </c>
      <c r="J1135">
        <v>216</v>
      </c>
      <c r="K1135" t="s">
        <v>8972</v>
      </c>
    </row>
    <row r="1136" spans="1:11">
      <c r="A1136" t="s">
        <v>15204</v>
      </c>
      <c r="B1136" t="s">
        <v>13515</v>
      </c>
      <c r="C1136" t="s">
        <v>137</v>
      </c>
      <c r="D1136" t="s">
        <v>8996</v>
      </c>
      <c r="E1136" s="15">
        <v>46070</v>
      </c>
      <c r="F1136" s="15">
        <v>46073</v>
      </c>
      <c r="G1136">
        <v>210</v>
      </c>
      <c r="H1136" s="85">
        <v>0.03</v>
      </c>
      <c r="I1136" s="85">
        <v>1.4999999999999999E-2</v>
      </c>
      <c r="J1136">
        <v>218</v>
      </c>
      <c r="K1136" t="s">
        <v>8972</v>
      </c>
    </row>
    <row r="1137" spans="1:11">
      <c r="A1137" t="s">
        <v>15205</v>
      </c>
      <c r="B1137" t="s">
        <v>13518</v>
      </c>
      <c r="C1137" t="s">
        <v>138</v>
      </c>
      <c r="D1137" t="s">
        <v>8998</v>
      </c>
      <c r="E1137" s="15">
        <v>46071</v>
      </c>
      <c r="F1137" s="15">
        <v>46072</v>
      </c>
      <c r="G1137">
        <v>212</v>
      </c>
      <c r="H1137" s="85">
        <v>0.01</v>
      </c>
      <c r="I1137" s="85">
        <v>5.0000000000000001E-3</v>
      </c>
      <c r="J1137">
        <v>220</v>
      </c>
      <c r="K1137" t="s">
        <v>8972</v>
      </c>
    </row>
    <row r="1138" spans="1:11">
      <c r="A1138" t="s">
        <v>15206</v>
      </c>
      <c r="B1138" t="s">
        <v>13521</v>
      </c>
      <c r="C1138" t="s">
        <v>138</v>
      </c>
      <c r="D1138" t="s">
        <v>9000</v>
      </c>
      <c r="E1138" s="15">
        <v>46072</v>
      </c>
      <c r="F1138" s="15">
        <v>46074</v>
      </c>
      <c r="G1138">
        <v>214</v>
      </c>
      <c r="H1138" s="85">
        <v>0.02</v>
      </c>
      <c r="I1138" s="85">
        <v>0.01</v>
      </c>
      <c r="J1138">
        <v>223</v>
      </c>
      <c r="K1138" t="s">
        <v>8972</v>
      </c>
    </row>
    <row r="1139" spans="1:11">
      <c r="A1139" t="s">
        <v>15207</v>
      </c>
      <c r="B1139" t="s">
        <v>13524</v>
      </c>
      <c r="C1139" t="s">
        <v>138</v>
      </c>
      <c r="D1139" t="s">
        <v>9002</v>
      </c>
      <c r="E1139" s="15">
        <v>46073</v>
      </c>
      <c r="F1139" s="15">
        <v>46076</v>
      </c>
      <c r="G1139">
        <v>216</v>
      </c>
      <c r="H1139" s="85">
        <v>0.03</v>
      </c>
      <c r="I1139" s="85">
        <v>1.4999999999999999E-2</v>
      </c>
      <c r="J1139">
        <v>225</v>
      </c>
      <c r="K1139" t="s">
        <v>8972</v>
      </c>
    </row>
    <row r="1140" spans="1:11">
      <c r="A1140" t="s">
        <v>15208</v>
      </c>
      <c r="B1140" t="s">
        <v>13527</v>
      </c>
      <c r="C1140" t="s">
        <v>139</v>
      </c>
      <c r="D1140" t="s">
        <v>8971</v>
      </c>
      <c r="E1140" s="15">
        <v>46074</v>
      </c>
      <c r="F1140" s="15">
        <v>46075</v>
      </c>
      <c r="G1140">
        <v>218</v>
      </c>
      <c r="H1140" s="85">
        <v>0.01</v>
      </c>
      <c r="I1140" s="85">
        <v>5.0000000000000001E-3</v>
      </c>
      <c r="J1140">
        <v>227</v>
      </c>
      <c r="K1140" t="s">
        <v>8972</v>
      </c>
    </row>
    <row r="1141" spans="1:11">
      <c r="A1141" t="s">
        <v>15209</v>
      </c>
      <c r="B1141" t="s">
        <v>13530</v>
      </c>
      <c r="C1141" t="s">
        <v>139</v>
      </c>
      <c r="D1141" t="s">
        <v>8974</v>
      </c>
      <c r="E1141" s="15">
        <v>46075</v>
      </c>
      <c r="F1141" s="15">
        <v>46077</v>
      </c>
      <c r="G1141">
        <v>180</v>
      </c>
      <c r="H1141" s="85">
        <v>0.02</v>
      </c>
      <c r="I1141" s="85">
        <v>0.01</v>
      </c>
      <c r="J1141">
        <v>187</v>
      </c>
      <c r="K1141" t="s">
        <v>8972</v>
      </c>
    </row>
    <row r="1142" spans="1:11">
      <c r="A1142" t="s">
        <v>15210</v>
      </c>
      <c r="B1142" t="s">
        <v>13532</v>
      </c>
      <c r="C1142" t="s">
        <v>139</v>
      </c>
      <c r="D1142" t="s">
        <v>8976</v>
      </c>
      <c r="E1142" s="15">
        <v>46076</v>
      </c>
      <c r="F1142" s="15">
        <v>46079</v>
      </c>
      <c r="G1142">
        <v>182</v>
      </c>
      <c r="H1142" s="85">
        <v>0.03</v>
      </c>
      <c r="I1142" s="85">
        <v>1.4999999999999999E-2</v>
      </c>
      <c r="J1142">
        <v>189</v>
      </c>
      <c r="K1142" t="s">
        <v>8972</v>
      </c>
    </row>
    <row r="1143" spans="1:11">
      <c r="A1143" t="s">
        <v>15211</v>
      </c>
      <c r="B1143" t="s">
        <v>13535</v>
      </c>
      <c r="C1143" t="s">
        <v>140</v>
      </c>
      <c r="D1143" t="s">
        <v>8978</v>
      </c>
      <c r="E1143" s="15">
        <v>46077</v>
      </c>
      <c r="F1143" s="15">
        <v>46078</v>
      </c>
      <c r="G1143">
        <v>184</v>
      </c>
      <c r="H1143" s="85">
        <v>0.01</v>
      </c>
      <c r="I1143" s="85">
        <v>5.0000000000000001E-3</v>
      </c>
      <c r="J1143">
        <v>191</v>
      </c>
      <c r="K1143" t="s">
        <v>8972</v>
      </c>
    </row>
    <row r="1144" spans="1:11">
      <c r="A1144" t="s">
        <v>15212</v>
      </c>
      <c r="B1144" t="s">
        <v>13538</v>
      </c>
      <c r="C1144" t="s">
        <v>140</v>
      </c>
      <c r="D1144" t="s">
        <v>8980</v>
      </c>
      <c r="E1144" s="15">
        <v>46078</v>
      </c>
      <c r="F1144" s="15">
        <v>46080</v>
      </c>
      <c r="G1144">
        <v>186</v>
      </c>
      <c r="H1144" s="85">
        <v>0.02</v>
      </c>
      <c r="I1144" s="85">
        <v>0.01</v>
      </c>
      <c r="J1144">
        <v>193</v>
      </c>
      <c r="K1144" t="s">
        <v>8972</v>
      </c>
    </row>
    <row r="1145" spans="1:11">
      <c r="A1145" t="s">
        <v>15213</v>
      </c>
      <c r="B1145" t="s">
        <v>13541</v>
      </c>
      <c r="C1145" t="s">
        <v>140</v>
      </c>
      <c r="D1145" t="s">
        <v>8982</v>
      </c>
      <c r="E1145" s="15">
        <v>46079</v>
      </c>
      <c r="F1145" s="15">
        <v>46081</v>
      </c>
      <c r="G1145">
        <v>188</v>
      </c>
      <c r="H1145" s="85">
        <v>0.03</v>
      </c>
      <c r="I1145" s="85">
        <v>1.4999999999999999E-2</v>
      </c>
      <c r="J1145">
        <v>196</v>
      </c>
      <c r="K1145" t="s">
        <v>8972</v>
      </c>
    </row>
    <row r="1146" spans="1:11">
      <c r="A1146" t="s">
        <v>15214</v>
      </c>
      <c r="B1146" t="s">
        <v>13544</v>
      </c>
      <c r="C1146" t="s">
        <v>141</v>
      </c>
      <c r="D1146" t="s">
        <v>8984</v>
      </c>
      <c r="E1146" s="15">
        <v>46080</v>
      </c>
      <c r="F1146" s="15">
        <v>46081</v>
      </c>
      <c r="G1146">
        <v>48</v>
      </c>
      <c r="H1146" s="85">
        <v>0.01</v>
      </c>
      <c r="I1146" s="85">
        <v>5.0000000000000001E-3</v>
      </c>
      <c r="J1146">
        <v>50</v>
      </c>
      <c r="K1146" t="s">
        <v>8972</v>
      </c>
    </row>
    <row r="1147" spans="1:11">
      <c r="A1147" t="s">
        <v>15215</v>
      </c>
      <c r="B1147" t="s">
        <v>13547</v>
      </c>
      <c r="C1147" t="s">
        <v>141</v>
      </c>
      <c r="D1147" t="s">
        <v>8986</v>
      </c>
      <c r="E1147" s="15">
        <v>46081</v>
      </c>
      <c r="F1147" s="15">
        <v>46081</v>
      </c>
      <c r="G1147">
        <v>48</v>
      </c>
      <c r="H1147" s="85">
        <v>0.02</v>
      </c>
      <c r="I1147" s="85">
        <v>0.01</v>
      </c>
      <c r="J1147">
        <v>50</v>
      </c>
      <c r="K1147" t="s">
        <v>8972</v>
      </c>
    </row>
    <row r="1148" spans="1:11">
      <c r="A1148" t="s">
        <v>15216</v>
      </c>
      <c r="B1148" t="s">
        <v>13550</v>
      </c>
      <c r="C1148" t="s">
        <v>141</v>
      </c>
      <c r="D1148" t="s">
        <v>8988</v>
      </c>
      <c r="E1148" s="15">
        <v>46054</v>
      </c>
      <c r="F1148" s="15">
        <v>46057</v>
      </c>
      <c r="G1148">
        <v>49</v>
      </c>
      <c r="H1148" s="85">
        <v>0.03</v>
      </c>
      <c r="I1148" s="85">
        <v>1.4999999999999999E-2</v>
      </c>
      <c r="J1148">
        <v>51</v>
      </c>
      <c r="K1148" t="s">
        <v>8972</v>
      </c>
    </row>
    <row r="1149" spans="1:11">
      <c r="A1149" t="s">
        <v>15217</v>
      </c>
      <c r="B1149" t="s">
        <v>13552</v>
      </c>
      <c r="C1149" t="s">
        <v>142</v>
      </c>
      <c r="D1149" t="s">
        <v>8990</v>
      </c>
      <c r="E1149" s="15">
        <v>46055</v>
      </c>
      <c r="F1149" s="15">
        <v>46056</v>
      </c>
      <c r="G1149">
        <v>49</v>
      </c>
      <c r="H1149" s="85">
        <v>0.01</v>
      </c>
      <c r="I1149" s="85">
        <v>5.0000000000000001E-3</v>
      </c>
      <c r="J1149">
        <v>51</v>
      </c>
      <c r="K1149" t="s">
        <v>8972</v>
      </c>
    </row>
    <row r="1150" spans="1:11">
      <c r="A1150" t="s">
        <v>15218</v>
      </c>
      <c r="B1150" t="s">
        <v>13555</v>
      </c>
      <c r="C1150" t="s">
        <v>142</v>
      </c>
      <c r="D1150" t="s">
        <v>8992</v>
      </c>
      <c r="E1150" s="15">
        <v>46056</v>
      </c>
      <c r="F1150" s="15">
        <v>46058</v>
      </c>
      <c r="G1150">
        <v>50</v>
      </c>
      <c r="H1150" s="85">
        <v>0.02</v>
      </c>
      <c r="I1150" s="85">
        <v>0.01</v>
      </c>
      <c r="J1150">
        <v>52</v>
      </c>
      <c r="K1150" t="s">
        <v>8972</v>
      </c>
    </row>
    <row r="1151" spans="1:11">
      <c r="A1151" t="s">
        <v>15219</v>
      </c>
      <c r="B1151" t="s">
        <v>13558</v>
      </c>
      <c r="C1151" t="s">
        <v>142</v>
      </c>
      <c r="D1151" t="s">
        <v>8994</v>
      </c>
      <c r="E1151" s="15">
        <v>46057</v>
      </c>
      <c r="F1151" s="15">
        <v>46060</v>
      </c>
      <c r="G1151">
        <v>50</v>
      </c>
      <c r="H1151" s="85">
        <v>0.03</v>
      </c>
      <c r="I1151" s="85">
        <v>1.4999999999999999E-2</v>
      </c>
      <c r="J1151">
        <v>52</v>
      </c>
      <c r="K1151" t="s">
        <v>8972</v>
      </c>
    </row>
    <row r="1152" spans="1:11">
      <c r="A1152" t="s">
        <v>15220</v>
      </c>
      <c r="B1152" t="s">
        <v>13383</v>
      </c>
      <c r="C1152" t="s">
        <v>143</v>
      </c>
      <c r="D1152" t="s">
        <v>8996</v>
      </c>
      <c r="E1152" s="15">
        <v>46058</v>
      </c>
      <c r="F1152" s="15">
        <v>46059</v>
      </c>
      <c r="G1152">
        <v>202</v>
      </c>
      <c r="H1152" s="85">
        <v>0.01</v>
      </c>
      <c r="I1152" s="85">
        <v>5.0000000000000001E-3</v>
      </c>
      <c r="J1152">
        <v>210</v>
      </c>
      <c r="K1152" t="s">
        <v>8972</v>
      </c>
    </row>
    <row r="1153" spans="1:11">
      <c r="A1153" t="s">
        <v>15221</v>
      </c>
      <c r="B1153" t="s">
        <v>13386</v>
      </c>
      <c r="C1153" t="s">
        <v>143</v>
      </c>
      <c r="D1153" t="s">
        <v>8998</v>
      </c>
      <c r="E1153" s="15">
        <v>46059</v>
      </c>
      <c r="F1153" s="15">
        <v>46061</v>
      </c>
      <c r="G1153">
        <v>204</v>
      </c>
      <c r="H1153" s="85">
        <v>0.02</v>
      </c>
      <c r="I1153" s="85">
        <v>0.01</v>
      </c>
      <c r="J1153">
        <v>212</v>
      </c>
      <c r="K1153" t="s">
        <v>8972</v>
      </c>
    </row>
    <row r="1154" spans="1:11">
      <c r="A1154" t="s">
        <v>15222</v>
      </c>
      <c r="B1154" t="s">
        <v>13389</v>
      </c>
      <c r="C1154" t="s">
        <v>143</v>
      </c>
      <c r="D1154" t="s">
        <v>9000</v>
      </c>
      <c r="E1154" s="15">
        <v>46060</v>
      </c>
      <c r="F1154" s="15">
        <v>46063</v>
      </c>
      <c r="G1154">
        <v>206</v>
      </c>
      <c r="H1154" s="85">
        <v>0.03</v>
      </c>
      <c r="I1154" s="85">
        <v>1.4999999999999999E-2</v>
      </c>
      <c r="J1154">
        <v>214</v>
      </c>
      <c r="K1154" t="s">
        <v>8972</v>
      </c>
    </row>
    <row r="1155" spans="1:11">
      <c r="A1155" t="s">
        <v>15223</v>
      </c>
      <c r="B1155" t="s">
        <v>13392</v>
      </c>
      <c r="C1155" t="s">
        <v>144</v>
      </c>
      <c r="D1155" t="s">
        <v>9002</v>
      </c>
      <c r="E1155" s="15">
        <v>46061</v>
      </c>
      <c r="F1155" s="15">
        <v>46062</v>
      </c>
      <c r="G1155">
        <v>208</v>
      </c>
      <c r="H1155" s="85">
        <v>0.01</v>
      </c>
      <c r="I1155" s="85">
        <v>5.0000000000000001E-3</v>
      </c>
      <c r="J1155">
        <v>216</v>
      </c>
      <c r="K1155" t="s">
        <v>8972</v>
      </c>
    </row>
    <row r="1156" spans="1:11">
      <c r="A1156" t="s">
        <v>15224</v>
      </c>
      <c r="B1156" t="s">
        <v>13395</v>
      </c>
      <c r="C1156" t="s">
        <v>144</v>
      </c>
      <c r="D1156" t="s">
        <v>8971</v>
      </c>
      <c r="E1156" s="15">
        <v>46062</v>
      </c>
      <c r="F1156" s="15">
        <v>46064</v>
      </c>
      <c r="G1156">
        <v>210</v>
      </c>
      <c r="H1156" s="85">
        <v>0.02</v>
      </c>
      <c r="I1156" s="85">
        <v>0.01</v>
      </c>
      <c r="J1156">
        <v>218</v>
      </c>
      <c r="K1156" t="s">
        <v>8972</v>
      </c>
    </row>
    <row r="1157" spans="1:11">
      <c r="A1157" t="s">
        <v>15225</v>
      </c>
      <c r="B1157" t="s">
        <v>13398</v>
      </c>
      <c r="C1157" t="s">
        <v>144</v>
      </c>
      <c r="D1157" t="s">
        <v>8974</v>
      </c>
      <c r="E1157" s="15">
        <v>46063</v>
      </c>
      <c r="F1157" s="15">
        <v>46066</v>
      </c>
      <c r="G1157">
        <v>212</v>
      </c>
      <c r="H1157" s="85">
        <v>0.03</v>
      </c>
      <c r="I1157" s="85">
        <v>1.4999999999999999E-2</v>
      </c>
      <c r="J1157">
        <v>220</v>
      </c>
      <c r="K1157" t="s">
        <v>8972</v>
      </c>
    </row>
    <row r="1158" spans="1:11">
      <c r="A1158" t="s">
        <v>15226</v>
      </c>
      <c r="B1158" t="s">
        <v>13401</v>
      </c>
      <c r="C1158" t="s">
        <v>145</v>
      </c>
      <c r="D1158" t="s">
        <v>8976</v>
      </c>
      <c r="E1158" s="15">
        <v>46064</v>
      </c>
      <c r="F1158" s="15">
        <v>46065</v>
      </c>
      <c r="G1158">
        <v>214</v>
      </c>
      <c r="H1158" s="85">
        <v>0.01</v>
      </c>
      <c r="I1158" s="85">
        <v>5.0000000000000001E-3</v>
      </c>
      <c r="J1158">
        <v>223</v>
      </c>
      <c r="K1158" t="s">
        <v>8972</v>
      </c>
    </row>
    <row r="1159" spans="1:11">
      <c r="A1159" t="s">
        <v>15227</v>
      </c>
      <c r="B1159" t="s">
        <v>13404</v>
      </c>
      <c r="C1159" t="s">
        <v>145</v>
      </c>
      <c r="D1159" t="s">
        <v>8978</v>
      </c>
      <c r="E1159" s="15">
        <v>46065</v>
      </c>
      <c r="F1159" s="15">
        <v>46067</v>
      </c>
      <c r="G1159">
        <v>216</v>
      </c>
      <c r="H1159" s="85">
        <v>0.02</v>
      </c>
      <c r="I1159" s="85">
        <v>0.01</v>
      </c>
      <c r="J1159">
        <v>225</v>
      </c>
      <c r="K1159" t="s">
        <v>8972</v>
      </c>
    </row>
    <row r="1160" spans="1:11">
      <c r="A1160" t="s">
        <v>15228</v>
      </c>
      <c r="B1160" t="s">
        <v>13407</v>
      </c>
      <c r="C1160" t="s">
        <v>145</v>
      </c>
      <c r="D1160" t="s">
        <v>8980</v>
      </c>
      <c r="E1160" s="15">
        <v>46066</v>
      </c>
      <c r="F1160" s="15">
        <v>46069</v>
      </c>
      <c r="G1160">
        <v>218</v>
      </c>
      <c r="H1160" s="85">
        <v>0.03</v>
      </c>
      <c r="I1160" s="85">
        <v>1.4999999999999999E-2</v>
      </c>
      <c r="J1160">
        <v>227</v>
      </c>
      <c r="K1160" t="s">
        <v>8972</v>
      </c>
    </row>
    <row r="1161" spans="1:11">
      <c r="A1161" t="s">
        <v>15229</v>
      </c>
      <c r="B1161" t="s">
        <v>13410</v>
      </c>
      <c r="C1161" t="s">
        <v>146</v>
      </c>
      <c r="D1161" t="s">
        <v>8982</v>
      </c>
      <c r="E1161" s="15">
        <v>46067</v>
      </c>
      <c r="F1161" s="15">
        <v>46068</v>
      </c>
      <c r="G1161">
        <v>180</v>
      </c>
      <c r="H1161" s="85">
        <v>0.01</v>
      </c>
      <c r="I1161" s="85">
        <v>5.0000000000000001E-3</v>
      </c>
      <c r="J1161">
        <v>187</v>
      </c>
      <c r="K1161" t="s">
        <v>8972</v>
      </c>
    </row>
    <row r="1162" spans="1:11">
      <c r="A1162" t="s">
        <v>15230</v>
      </c>
      <c r="B1162" t="s">
        <v>13413</v>
      </c>
      <c r="C1162" t="s">
        <v>146</v>
      </c>
      <c r="D1162" t="s">
        <v>8984</v>
      </c>
      <c r="E1162" s="15">
        <v>46068</v>
      </c>
      <c r="F1162" s="15">
        <v>46070</v>
      </c>
      <c r="G1162">
        <v>182</v>
      </c>
      <c r="H1162" s="85">
        <v>0.02</v>
      </c>
      <c r="I1162" s="85">
        <v>0.01</v>
      </c>
      <c r="J1162">
        <v>189</v>
      </c>
      <c r="K1162" t="s">
        <v>8972</v>
      </c>
    </row>
    <row r="1163" spans="1:11">
      <c r="A1163" t="s">
        <v>15231</v>
      </c>
      <c r="B1163" t="s">
        <v>13416</v>
      </c>
      <c r="C1163" t="s">
        <v>146</v>
      </c>
      <c r="D1163" t="s">
        <v>8986</v>
      </c>
      <c r="E1163" s="15">
        <v>46069</v>
      </c>
      <c r="F1163" s="15">
        <v>46072</v>
      </c>
      <c r="G1163">
        <v>184</v>
      </c>
      <c r="H1163" s="85">
        <v>0.03</v>
      </c>
      <c r="I1163" s="85">
        <v>1.4999999999999999E-2</v>
      </c>
      <c r="J1163">
        <v>191</v>
      </c>
      <c r="K1163" t="s">
        <v>8972</v>
      </c>
    </row>
    <row r="1164" spans="1:11">
      <c r="A1164" t="s">
        <v>15232</v>
      </c>
      <c r="B1164" t="s">
        <v>13419</v>
      </c>
      <c r="C1164" t="s">
        <v>147</v>
      </c>
      <c r="D1164" t="s">
        <v>8988</v>
      </c>
      <c r="E1164" s="15">
        <v>46070</v>
      </c>
      <c r="F1164" s="15">
        <v>46071</v>
      </c>
      <c r="G1164">
        <v>186</v>
      </c>
      <c r="H1164" s="85">
        <v>0.01</v>
      </c>
      <c r="I1164" s="85">
        <v>5.0000000000000001E-3</v>
      </c>
      <c r="J1164">
        <v>193</v>
      </c>
      <c r="K1164" t="s">
        <v>8972</v>
      </c>
    </row>
    <row r="1165" spans="1:11">
      <c r="A1165" t="s">
        <v>15233</v>
      </c>
      <c r="B1165" t="s">
        <v>13422</v>
      </c>
      <c r="C1165" t="s">
        <v>147</v>
      </c>
      <c r="D1165" t="s">
        <v>8990</v>
      </c>
      <c r="E1165" s="15">
        <v>46071</v>
      </c>
      <c r="F1165" s="15">
        <v>46073</v>
      </c>
      <c r="G1165">
        <v>188</v>
      </c>
      <c r="H1165" s="85">
        <v>0.02</v>
      </c>
      <c r="I1165" s="85">
        <v>0.01</v>
      </c>
      <c r="J1165">
        <v>196</v>
      </c>
      <c r="K1165" t="s">
        <v>8972</v>
      </c>
    </row>
    <row r="1166" spans="1:11">
      <c r="A1166" t="s">
        <v>15234</v>
      </c>
      <c r="B1166" t="s">
        <v>13425</v>
      </c>
      <c r="C1166" t="s">
        <v>147</v>
      </c>
      <c r="D1166" t="s">
        <v>8992</v>
      </c>
      <c r="E1166" s="15">
        <v>46072</v>
      </c>
      <c r="F1166" s="15">
        <v>46075</v>
      </c>
      <c r="G1166">
        <v>190</v>
      </c>
      <c r="H1166" s="85">
        <v>0.03</v>
      </c>
      <c r="I1166" s="85">
        <v>1.4999999999999999E-2</v>
      </c>
      <c r="J1166">
        <v>198</v>
      </c>
      <c r="K1166" t="s">
        <v>8972</v>
      </c>
    </row>
    <row r="1167" spans="1:11">
      <c r="A1167" t="s">
        <v>15235</v>
      </c>
      <c r="B1167" t="s">
        <v>13428</v>
      </c>
      <c r="C1167" t="s">
        <v>148</v>
      </c>
      <c r="D1167" t="s">
        <v>8994</v>
      </c>
      <c r="E1167" s="15">
        <v>46073</v>
      </c>
      <c r="F1167" s="15">
        <v>46074</v>
      </c>
      <c r="G1167">
        <v>192</v>
      </c>
      <c r="H1167" s="85">
        <v>0.01</v>
      </c>
      <c r="I1167" s="85">
        <v>5.0000000000000001E-3</v>
      </c>
      <c r="J1167">
        <v>200</v>
      </c>
      <c r="K1167" t="s">
        <v>8972</v>
      </c>
    </row>
    <row r="1168" spans="1:11">
      <c r="A1168" t="s">
        <v>15236</v>
      </c>
      <c r="B1168" t="s">
        <v>13431</v>
      </c>
      <c r="C1168" t="s">
        <v>148</v>
      </c>
      <c r="D1168" t="s">
        <v>8996</v>
      </c>
      <c r="E1168" s="15">
        <v>46074</v>
      </c>
      <c r="F1168" s="15">
        <v>46076</v>
      </c>
      <c r="G1168">
        <v>194</v>
      </c>
      <c r="H1168" s="85">
        <v>0.02</v>
      </c>
      <c r="I1168" s="85">
        <v>0.01</v>
      </c>
      <c r="J1168">
        <v>202</v>
      </c>
      <c r="K1168" t="s">
        <v>8972</v>
      </c>
    </row>
    <row r="1169" spans="1:11">
      <c r="A1169" t="s">
        <v>15237</v>
      </c>
      <c r="B1169" t="s">
        <v>13434</v>
      </c>
      <c r="C1169" t="s">
        <v>148</v>
      </c>
      <c r="D1169" t="s">
        <v>8998</v>
      </c>
      <c r="E1169" s="15">
        <v>46075</v>
      </c>
      <c r="F1169" s="15">
        <v>46078</v>
      </c>
      <c r="G1169">
        <v>196</v>
      </c>
      <c r="H1169" s="85">
        <v>0.03</v>
      </c>
      <c r="I1169" s="85">
        <v>1.4999999999999999E-2</v>
      </c>
      <c r="J1169">
        <v>204</v>
      </c>
      <c r="K1169" t="s">
        <v>8972</v>
      </c>
    </row>
    <row r="1170" spans="1:11">
      <c r="A1170" t="s">
        <v>15238</v>
      </c>
      <c r="B1170" t="s">
        <v>13437</v>
      </c>
      <c r="C1170" t="s">
        <v>149</v>
      </c>
      <c r="D1170" t="s">
        <v>9000</v>
      </c>
      <c r="E1170" s="15">
        <v>46076</v>
      </c>
      <c r="F1170" s="15">
        <v>46077</v>
      </c>
      <c r="G1170">
        <v>198</v>
      </c>
      <c r="H1170" s="85">
        <v>0.01</v>
      </c>
      <c r="I1170" s="85">
        <v>5.0000000000000001E-3</v>
      </c>
      <c r="J1170">
        <v>206</v>
      </c>
      <c r="K1170" t="s">
        <v>8972</v>
      </c>
    </row>
    <row r="1171" spans="1:11">
      <c r="A1171" t="s">
        <v>15239</v>
      </c>
      <c r="B1171" t="s">
        <v>13440</v>
      </c>
      <c r="C1171" t="s">
        <v>149</v>
      </c>
      <c r="D1171" t="s">
        <v>9002</v>
      </c>
      <c r="E1171" s="15">
        <v>46077</v>
      </c>
      <c r="F1171" s="15">
        <v>46079</v>
      </c>
      <c r="G1171">
        <v>200</v>
      </c>
      <c r="H1171" s="85">
        <v>0.02</v>
      </c>
      <c r="I1171" s="85">
        <v>0.01</v>
      </c>
      <c r="J1171">
        <v>208</v>
      </c>
      <c r="K1171" t="s">
        <v>8972</v>
      </c>
    </row>
    <row r="1172" spans="1:11">
      <c r="A1172" t="s">
        <v>15240</v>
      </c>
      <c r="B1172" t="s">
        <v>13443</v>
      </c>
      <c r="C1172" t="s">
        <v>149</v>
      </c>
      <c r="D1172" t="s">
        <v>8971</v>
      </c>
      <c r="E1172" s="15">
        <v>46078</v>
      </c>
      <c r="F1172" s="15">
        <v>46081</v>
      </c>
      <c r="G1172">
        <v>202</v>
      </c>
      <c r="H1172" s="85">
        <v>0.03</v>
      </c>
      <c r="I1172" s="85">
        <v>1.4999999999999999E-2</v>
      </c>
      <c r="J1172">
        <v>210</v>
      </c>
      <c r="K1172" t="s">
        <v>9628</v>
      </c>
    </row>
    <row r="1173" spans="1:11">
      <c r="A1173" t="s">
        <v>15241</v>
      </c>
      <c r="B1173" t="s">
        <v>13446</v>
      </c>
      <c r="C1173" t="s">
        <v>150</v>
      </c>
      <c r="D1173" t="s">
        <v>8974</v>
      </c>
      <c r="E1173" s="15">
        <v>46079</v>
      </c>
      <c r="F1173" s="15">
        <v>46080</v>
      </c>
      <c r="G1173">
        <v>204</v>
      </c>
      <c r="H1173" s="85">
        <v>0.01</v>
      </c>
      <c r="I1173" s="85">
        <v>5.0000000000000001E-3</v>
      </c>
      <c r="J1173">
        <v>212</v>
      </c>
      <c r="K1173" t="s">
        <v>9628</v>
      </c>
    </row>
    <row r="1174" spans="1:11">
      <c r="A1174" t="s">
        <v>15242</v>
      </c>
      <c r="B1174" t="s">
        <v>13449</v>
      </c>
      <c r="C1174" t="s">
        <v>150</v>
      </c>
      <c r="D1174" t="s">
        <v>8976</v>
      </c>
      <c r="E1174" s="15">
        <v>46080</v>
      </c>
      <c r="F1174" s="15">
        <v>46081</v>
      </c>
      <c r="G1174">
        <v>206</v>
      </c>
      <c r="H1174" s="85">
        <v>0.02</v>
      </c>
      <c r="I1174" s="85">
        <v>0.01</v>
      </c>
      <c r="J1174">
        <v>214</v>
      </c>
      <c r="K1174" t="s">
        <v>9628</v>
      </c>
    </row>
    <row r="1175" spans="1:11">
      <c r="A1175" t="s">
        <v>15243</v>
      </c>
      <c r="B1175" t="s">
        <v>13452</v>
      </c>
      <c r="C1175" t="s">
        <v>150</v>
      </c>
      <c r="D1175" t="s">
        <v>8978</v>
      </c>
      <c r="E1175" s="15">
        <v>46081</v>
      </c>
      <c r="F1175" s="15">
        <v>46081</v>
      </c>
      <c r="G1175">
        <v>208</v>
      </c>
      <c r="H1175" s="85">
        <v>0.03</v>
      </c>
      <c r="I1175" s="85">
        <v>1.4999999999999999E-2</v>
      </c>
      <c r="J1175">
        <v>216</v>
      </c>
      <c r="K1175" t="s">
        <v>9628</v>
      </c>
    </row>
    <row r="1176" spans="1:11">
      <c r="A1176" t="s">
        <v>15244</v>
      </c>
      <c r="B1176" t="s">
        <v>13455</v>
      </c>
      <c r="C1176" t="s">
        <v>151</v>
      </c>
      <c r="D1176" t="s">
        <v>8980</v>
      </c>
      <c r="E1176" s="15">
        <v>46054</v>
      </c>
      <c r="F1176" s="15">
        <v>46055</v>
      </c>
      <c r="G1176">
        <v>53</v>
      </c>
      <c r="H1176" s="85">
        <v>0.01</v>
      </c>
      <c r="I1176" s="85">
        <v>5.0000000000000001E-3</v>
      </c>
      <c r="J1176">
        <v>55</v>
      </c>
      <c r="K1176" t="s">
        <v>9628</v>
      </c>
    </row>
    <row r="1177" spans="1:11">
      <c r="A1177" t="s">
        <v>15245</v>
      </c>
      <c r="B1177" t="s">
        <v>13458</v>
      </c>
      <c r="C1177" t="s">
        <v>151</v>
      </c>
      <c r="D1177" t="s">
        <v>8982</v>
      </c>
      <c r="E1177" s="15">
        <v>46055</v>
      </c>
      <c r="F1177" s="15">
        <v>46057</v>
      </c>
      <c r="G1177">
        <v>53</v>
      </c>
      <c r="H1177" s="85">
        <v>0.02</v>
      </c>
      <c r="I1177" s="85">
        <v>0.01</v>
      </c>
      <c r="J1177">
        <v>55</v>
      </c>
      <c r="K1177" t="s">
        <v>9628</v>
      </c>
    </row>
    <row r="1178" spans="1:11">
      <c r="A1178" t="s">
        <v>15246</v>
      </c>
      <c r="B1178" t="s">
        <v>13461</v>
      </c>
      <c r="C1178" t="s">
        <v>151</v>
      </c>
      <c r="D1178" t="s">
        <v>8984</v>
      </c>
      <c r="E1178" s="15">
        <v>46056</v>
      </c>
      <c r="F1178" s="15">
        <v>46059</v>
      </c>
      <c r="G1178">
        <v>54</v>
      </c>
      <c r="H1178" s="85">
        <v>0.03</v>
      </c>
      <c r="I1178" s="85">
        <v>1.4999999999999999E-2</v>
      </c>
      <c r="J1178">
        <v>56</v>
      </c>
      <c r="K1178" t="s">
        <v>9628</v>
      </c>
    </row>
    <row r="1179" spans="1:11">
      <c r="A1179" t="s">
        <v>15247</v>
      </c>
      <c r="B1179" t="s">
        <v>13464</v>
      </c>
      <c r="C1179" t="s">
        <v>152</v>
      </c>
      <c r="D1179" t="s">
        <v>8986</v>
      </c>
      <c r="E1179" s="15">
        <v>46057</v>
      </c>
      <c r="F1179" s="15">
        <v>46058</v>
      </c>
      <c r="G1179">
        <v>54</v>
      </c>
      <c r="H1179" s="85">
        <v>0.01</v>
      </c>
      <c r="I1179" s="85">
        <v>5.0000000000000001E-3</v>
      </c>
      <c r="J1179">
        <v>56</v>
      </c>
      <c r="K1179" t="s">
        <v>9628</v>
      </c>
    </row>
    <row r="1180" spans="1:11">
      <c r="A1180" t="s">
        <v>15248</v>
      </c>
      <c r="B1180" t="s">
        <v>13467</v>
      </c>
      <c r="C1180" t="s">
        <v>152</v>
      </c>
      <c r="D1180" t="s">
        <v>8988</v>
      </c>
      <c r="E1180" s="15">
        <v>46058</v>
      </c>
      <c r="F1180" s="15">
        <v>46060</v>
      </c>
      <c r="G1180">
        <v>55</v>
      </c>
      <c r="H1180" s="85">
        <v>0.02</v>
      </c>
      <c r="I1180" s="85">
        <v>0.01</v>
      </c>
      <c r="J1180">
        <v>57</v>
      </c>
      <c r="K1180" t="s">
        <v>9628</v>
      </c>
    </row>
    <row r="1181" spans="1:11">
      <c r="A1181" t="s">
        <v>15249</v>
      </c>
      <c r="B1181" t="s">
        <v>13470</v>
      </c>
      <c r="C1181" t="s">
        <v>152</v>
      </c>
      <c r="D1181" t="s">
        <v>8990</v>
      </c>
      <c r="E1181" s="15">
        <v>46059</v>
      </c>
      <c r="F1181" s="15">
        <v>46062</v>
      </c>
      <c r="G1181">
        <v>45</v>
      </c>
      <c r="H1181" s="85">
        <v>0.03</v>
      </c>
      <c r="I1181" s="85">
        <v>1.4999999999999999E-2</v>
      </c>
      <c r="J1181">
        <v>47</v>
      </c>
      <c r="K1181" t="s">
        <v>9628</v>
      </c>
    </row>
    <row r="1182" spans="1:11">
      <c r="A1182" t="s">
        <v>15250</v>
      </c>
      <c r="B1182" t="s">
        <v>13473</v>
      </c>
      <c r="C1182" t="s">
        <v>153</v>
      </c>
      <c r="D1182" t="s">
        <v>8992</v>
      </c>
      <c r="E1182" s="15">
        <v>46060</v>
      </c>
      <c r="F1182" s="15">
        <v>46061</v>
      </c>
      <c r="G1182">
        <v>182</v>
      </c>
      <c r="H1182" s="85">
        <v>0.01</v>
      </c>
      <c r="I1182" s="85">
        <v>5.0000000000000001E-3</v>
      </c>
      <c r="J1182">
        <v>189</v>
      </c>
      <c r="K1182" t="s">
        <v>9628</v>
      </c>
    </row>
    <row r="1183" spans="1:11">
      <c r="A1183" t="s">
        <v>15251</v>
      </c>
      <c r="B1183" t="s">
        <v>13476</v>
      </c>
      <c r="C1183" t="s">
        <v>153</v>
      </c>
      <c r="D1183" t="s">
        <v>8994</v>
      </c>
      <c r="E1183" s="15">
        <v>46061</v>
      </c>
      <c r="F1183" s="15">
        <v>46063</v>
      </c>
      <c r="G1183">
        <v>184</v>
      </c>
      <c r="H1183" s="85">
        <v>0.02</v>
      </c>
      <c r="I1183" s="85">
        <v>0.01</v>
      </c>
      <c r="J1183">
        <v>191</v>
      </c>
      <c r="K1183" t="s">
        <v>9628</v>
      </c>
    </row>
    <row r="1184" spans="1:11">
      <c r="A1184" t="s">
        <v>15252</v>
      </c>
      <c r="B1184" t="s">
        <v>13479</v>
      </c>
      <c r="C1184" t="s">
        <v>153</v>
      </c>
      <c r="D1184" t="s">
        <v>8996</v>
      </c>
      <c r="E1184" s="15">
        <v>46062</v>
      </c>
      <c r="F1184" s="15">
        <v>46065</v>
      </c>
      <c r="G1184">
        <v>186</v>
      </c>
      <c r="H1184" s="85">
        <v>0.03</v>
      </c>
      <c r="I1184" s="85">
        <v>1.4999999999999999E-2</v>
      </c>
      <c r="J1184">
        <v>193</v>
      </c>
      <c r="K1184" t="s">
        <v>9628</v>
      </c>
    </row>
    <row r="1185" spans="1:11">
      <c r="A1185" t="s">
        <v>15253</v>
      </c>
      <c r="B1185" t="s">
        <v>13482</v>
      </c>
      <c r="C1185" t="s">
        <v>154</v>
      </c>
      <c r="D1185" t="s">
        <v>8998</v>
      </c>
      <c r="E1185" s="15">
        <v>46063</v>
      </c>
      <c r="F1185" s="15">
        <v>46064</v>
      </c>
      <c r="G1185">
        <v>188</v>
      </c>
      <c r="H1185" s="85">
        <v>0.01</v>
      </c>
      <c r="I1185" s="85">
        <v>5.0000000000000001E-3</v>
      </c>
      <c r="J1185">
        <v>196</v>
      </c>
      <c r="K1185" t="s">
        <v>9628</v>
      </c>
    </row>
    <row r="1186" spans="1:11">
      <c r="A1186" t="s">
        <v>15254</v>
      </c>
      <c r="B1186" t="s">
        <v>13485</v>
      </c>
      <c r="C1186" t="s">
        <v>154</v>
      </c>
      <c r="D1186" t="s">
        <v>9000</v>
      </c>
      <c r="E1186" s="15">
        <v>46064</v>
      </c>
      <c r="F1186" s="15">
        <v>46066</v>
      </c>
      <c r="G1186">
        <v>190</v>
      </c>
      <c r="H1186" s="85">
        <v>0.02</v>
      </c>
      <c r="I1186" s="85">
        <v>0.01</v>
      </c>
      <c r="J1186">
        <v>198</v>
      </c>
      <c r="K1186" t="s">
        <v>9628</v>
      </c>
    </row>
    <row r="1187" spans="1:11">
      <c r="A1187" t="s">
        <v>15255</v>
      </c>
      <c r="B1187" t="s">
        <v>13488</v>
      </c>
      <c r="C1187" t="s">
        <v>154</v>
      </c>
      <c r="D1187" t="s">
        <v>9002</v>
      </c>
      <c r="E1187" s="15">
        <v>46065</v>
      </c>
      <c r="F1187" s="15">
        <v>46068</v>
      </c>
      <c r="G1187">
        <v>192</v>
      </c>
      <c r="H1187" s="85">
        <v>0.03</v>
      </c>
      <c r="I1187" s="85">
        <v>1.4999999999999999E-2</v>
      </c>
      <c r="J1187">
        <v>200</v>
      </c>
      <c r="K1187" t="s">
        <v>1634</v>
      </c>
    </row>
    <row r="1188" spans="1:11">
      <c r="A1188" t="s">
        <v>15256</v>
      </c>
      <c r="B1188" t="s">
        <v>13491</v>
      </c>
      <c r="C1188" t="s">
        <v>155</v>
      </c>
      <c r="D1188" t="s">
        <v>8971</v>
      </c>
      <c r="E1188" s="15">
        <v>46066</v>
      </c>
      <c r="F1188" s="15">
        <v>46067</v>
      </c>
      <c r="G1188">
        <v>194</v>
      </c>
      <c r="H1188" s="85">
        <v>0.01</v>
      </c>
      <c r="I1188" s="85">
        <v>5.0000000000000001E-3</v>
      </c>
      <c r="J1188">
        <v>202</v>
      </c>
      <c r="K1188" t="s">
        <v>1634</v>
      </c>
    </row>
    <row r="1189" spans="1:11">
      <c r="A1189" t="s">
        <v>15257</v>
      </c>
      <c r="B1189" t="s">
        <v>13494</v>
      </c>
      <c r="C1189" t="s">
        <v>155</v>
      </c>
      <c r="D1189" t="s">
        <v>8974</v>
      </c>
      <c r="E1189" s="15">
        <v>46067</v>
      </c>
      <c r="F1189" s="15">
        <v>46069</v>
      </c>
      <c r="G1189">
        <v>196</v>
      </c>
      <c r="H1189" s="85">
        <v>0.02</v>
      </c>
      <c r="I1189" s="85">
        <v>0.01</v>
      </c>
      <c r="J1189">
        <v>204</v>
      </c>
      <c r="K1189" t="s">
        <v>1634</v>
      </c>
    </row>
    <row r="1190" spans="1:11">
      <c r="A1190" t="s">
        <v>15258</v>
      </c>
      <c r="B1190" t="s">
        <v>13497</v>
      </c>
      <c r="C1190" t="s">
        <v>155</v>
      </c>
      <c r="D1190" t="s">
        <v>8976</v>
      </c>
      <c r="E1190" s="15">
        <v>46068</v>
      </c>
      <c r="F1190" s="15">
        <v>46071</v>
      </c>
      <c r="G1190">
        <v>198</v>
      </c>
      <c r="H1190" s="85">
        <v>0.03</v>
      </c>
      <c r="I1190" s="85">
        <v>1.4999999999999999E-2</v>
      </c>
      <c r="J1190">
        <v>206</v>
      </c>
      <c r="K1190" t="s">
        <v>1634</v>
      </c>
    </row>
    <row r="1191" spans="1:11">
      <c r="A1191" t="s">
        <v>15259</v>
      </c>
      <c r="B1191" t="s">
        <v>13500</v>
      </c>
      <c r="C1191" t="s">
        <v>156</v>
      </c>
      <c r="D1191" t="s">
        <v>8978</v>
      </c>
      <c r="E1191" s="15">
        <v>46069</v>
      </c>
      <c r="F1191" s="15">
        <v>46070</v>
      </c>
      <c r="G1191">
        <v>200</v>
      </c>
      <c r="H1191" s="85">
        <v>0.01</v>
      </c>
      <c r="I1191" s="85">
        <v>5.0000000000000001E-3</v>
      </c>
      <c r="J1191">
        <v>208</v>
      </c>
      <c r="K1191" t="s">
        <v>1634</v>
      </c>
    </row>
    <row r="1192" spans="1:11">
      <c r="A1192" t="s">
        <v>15260</v>
      </c>
      <c r="C1192" t="s">
        <v>156</v>
      </c>
      <c r="D1192" t="s">
        <v>8980</v>
      </c>
      <c r="E1192" s="15">
        <v>46070</v>
      </c>
      <c r="F1192" s="15">
        <v>46072</v>
      </c>
      <c r="G1192">
        <v>202</v>
      </c>
      <c r="H1192" s="85">
        <v>0.02</v>
      </c>
      <c r="I1192" s="85">
        <v>0.01</v>
      </c>
      <c r="J1192">
        <v>210</v>
      </c>
      <c r="K1192" t="s">
        <v>1634</v>
      </c>
    </row>
    <row r="1193" spans="1:11">
      <c r="A1193" t="s">
        <v>15261</v>
      </c>
      <c r="C1193" t="s">
        <v>156</v>
      </c>
      <c r="D1193" t="s">
        <v>8982</v>
      </c>
      <c r="E1193" s="15">
        <v>46071</v>
      </c>
      <c r="F1193" s="15">
        <v>46074</v>
      </c>
      <c r="G1193">
        <v>204</v>
      </c>
      <c r="H1193" s="85">
        <v>0.03</v>
      </c>
      <c r="I1193" s="85">
        <v>1.4999999999999999E-2</v>
      </c>
      <c r="J1193">
        <v>212</v>
      </c>
      <c r="K1193" t="s">
        <v>1634</v>
      </c>
    </row>
    <row r="1194" spans="1:11">
      <c r="A1194" t="s">
        <v>15262</v>
      </c>
      <c r="C1194" t="s">
        <v>157</v>
      </c>
      <c r="D1194" t="s">
        <v>8984</v>
      </c>
      <c r="E1194" s="15">
        <v>46072</v>
      </c>
      <c r="F1194" s="15">
        <v>46073</v>
      </c>
      <c r="G1194">
        <v>206</v>
      </c>
      <c r="H1194" s="85">
        <v>0.01</v>
      </c>
      <c r="I1194" s="85">
        <v>5.0000000000000001E-3</v>
      </c>
      <c r="J1194">
        <v>214</v>
      </c>
      <c r="K1194" t="s">
        <v>1634</v>
      </c>
    </row>
    <row r="1195" spans="1:11">
      <c r="A1195" t="s">
        <v>15263</v>
      </c>
      <c r="C1195" t="s">
        <v>157</v>
      </c>
      <c r="D1195" t="s">
        <v>8986</v>
      </c>
      <c r="E1195" s="15">
        <v>46073</v>
      </c>
      <c r="F1195" s="15">
        <v>46075</v>
      </c>
      <c r="G1195">
        <v>208</v>
      </c>
      <c r="H1195" s="85">
        <v>0.02</v>
      </c>
      <c r="I1195" s="85">
        <v>0.01</v>
      </c>
      <c r="J1195">
        <v>216</v>
      </c>
      <c r="K1195" t="s">
        <v>1634</v>
      </c>
    </row>
    <row r="1196" spans="1:11">
      <c r="A1196" t="s">
        <v>15264</v>
      </c>
      <c r="C1196" t="s">
        <v>157</v>
      </c>
      <c r="D1196" t="s">
        <v>8988</v>
      </c>
      <c r="E1196" s="15">
        <v>46074</v>
      </c>
      <c r="F1196" s="15">
        <v>46077</v>
      </c>
      <c r="G1196">
        <v>210</v>
      </c>
      <c r="H1196" s="85">
        <v>0.03</v>
      </c>
      <c r="I1196" s="85">
        <v>1.4999999999999999E-2</v>
      </c>
      <c r="J1196">
        <v>218</v>
      </c>
      <c r="K1196" t="s">
        <v>1634</v>
      </c>
    </row>
    <row r="1197" spans="1:11">
      <c r="A1197" t="s">
        <v>15265</v>
      </c>
      <c r="C1197" t="s">
        <v>158</v>
      </c>
      <c r="D1197" t="s">
        <v>8990</v>
      </c>
      <c r="E1197" s="15">
        <v>46075</v>
      </c>
      <c r="F1197" s="15">
        <v>46076</v>
      </c>
      <c r="G1197">
        <v>212</v>
      </c>
      <c r="H1197" s="85">
        <v>0.01</v>
      </c>
      <c r="I1197" s="85">
        <v>5.0000000000000001E-3</v>
      </c>
      <c r="J1197">
        <v>220</v>
      </c>
      <c r="K1197" t="s">
        <v>1634</v>
      </c>
    </row>
    <row r="1198" spans="1:11">
      <c r="A1198" t="s">
        <v>15266</v>
      </c>
      <c r="C1198" t="s">
        <v>158</v>
      </c>
      <c r="D1198" t="s">
        <v>8992</v>
      </c>
      <c r="E1198" s="15">
        <v>46076</v>
      </c>
      <c r="F1198" s="15">
        <v>46078</v>
      </c>
      <c r="G1198">
        <v>214</v>
      </c>
      <c r="H1198" s="85">
        <v>0.02</v>
      </c>
      <c r="I1198" s="85">
        <v>0.01</v>
      </c>
      <c r="J1198">
        <v>223</v>
      </c>
      <c r="K1198" t="s">
        <v>1634</v>
      </c>
    </row>
    <row r="1199" spans="1:11">
      <c r="A1199" t="s">
        <v>15267</v>
      </c>
      <c r="C1199" t="s">
        <v>158</v>
      </c>
      <c r="D1199" t="s">
        <v>8994</v>
      </c>
      <c r="E1199" s="15">
        <v>46077</v>
      </c>
      <c r="F1199" s="15">
        <v>46080</v>
      </c>
      <c r="G1199">
        <v>216</v>
      </c>
      <c r="H1199" s="85">
        <v>0.03</v>
      </c>
      <c r="I1199" s="85">
        <v>1.4999999999999999E-2</v>
      </c>
      <c r="J1199">
        <v>225</v>
      </c>
      <c r="K1199" t="s">
        <v>1634</v>
      </c>
    </row>
    <row r="1200" spans="1:11">
      <c r="A1200" t="s">
        <v>15268</v>
      </c>
      <c r="C1200" t="s">
        <v>159</v>
      </c>
      <c r="D1200" t="s">
        <v>8996</v>
      </c>
      <c r="E1200" s="15">
        <v>46078</v>
      </c>
      <c r="F1200" s="15">
        <v>46079</v>
      </c>
      <c r="G1200">
        <v>218</v>
      </c>
      <c r="H1200" s="85">
        <v>0.01</v>
      </c>
      <c r="I1200" s="85">
        <v>5.0000000000000001E-3</v>
      </c>
      <c r="J1200">
        <v>227</v>
      </c>
      <c r="K1200" t="s">
        <v>1634</v>
      </c>
    </row>
    <row r="1201" spans="1:11">
      <c r="A1201" t="s">
        <v>15269</v>
      </c>
      <c r="B1201" t="s">
        <v>13723</v>
      </c>
      <c r="C1201" t="s">
        <v>106</v>
      </c>
      <c r="D1201" t="s">
        <v>8971</v>
      </c>
      <c r="E1201" s="15">
        <v>46082</v>
      </c>
      <c r="F1201" s="15">
        <v>46083</v>
      </c>
      <c r="G1201">
        <v>180</v>
      </c>
      <c r="H1201" s="85">
        <v>0.01</v>
      </c>
      <c r="I1201" s="85">
        <v>5.0000000000000001E-3</v>
      </c>
      <c r="J1201">
        <v>187</v>
      </c>
      <c r="K1201" t="s">
        <v>8972</v>
      </c>
    </row>
    <row r="1202" spans="1:11">
      <c r="A1202" t="s">
        <v>15270</v>
      </c>
      <c r="B1202" t="s">
        <v>13726</v>
      </c>
      <c r="C1202" t="s">
        <v>106</v>
      </c>
      <c r="D1202" t="s">
        <v>8974</v>
      </c>
      <c r="E1202" s="15">
        <v>46083</v>
      </c>
      <c r="F1202" s="15">
        <v>46085</v>
      </c>
      <c r="G1202">
        <v>182</v>
      </c>
      <c r="H1202" s="85">
        <v>0.02</v>
      </c>
      <c r="I1202" s="85">
        <v>0.01</v>
      </c>
      <c r="J1202">
        <v>189</v>
      </c>
      <c r="K1202" t="s">
        <v>8972</v>
      </c>
    </row>
    <row r="1203" spans="1:11">
      <c r="A1203" t="s">
        <v>15271</v>
      </c>
      <c r="B1203" t="s">
        <v>13729</v>
      </c>
      <c r="C1203" t="s">
        <v>106</v>
      </c>
      <c r="D1203" t="s">
        <v>8976</v>
      </c>
      <c r="E1203" s="15">
        <v>46084</v>
      </c>
      <c r="F1203" s="15">
        <v>46087</v>
      </c>
      <c r="G1203">
        <v>184</v>
      </c>
      <c r="H1203" s="85">
        <v>0.03</v>
      </c>
      <c r="I1203" s="85">
        <v>1.4999999999999999E-2</v>
      </c>
      <c r="J1203">
        <v>191</v>
      </c>
      <c r="K1203" t="s">
        <v>8972</v>
      </c>
    </row>
    <row r="1204" spans="1:11">
      <c r="A1204" t="s">
        <v>15272</v>
      </c>
      <c r="B1204" t="s">
        <v>13732</v>
      </c>
      <c r="C1204" t="s">
        <v>109</v>
      </c>
      <c r="D1204" t="s">
        <v>8978</v>
      </c>
      <c r="E1204" s="15">
        <v>46085</v>
      </c>
      <c r="F1204" s="15">
        <v>46086</v>
      </c>
      <c r="G1204">
        <v>186</v>
      </c>
      <c r="H1204" s="85">
        <v>0.01</v>
      </c>
      <c r="I1204" s="85">
        <v>5.0000000000000001E-3</v>
      </c>
      <c r="J1204">
        <v>193</v>
      </c>
      <c r="K1204" t="s">
        <v>8972</v>
      </c>
    </row>
    <row r="1205" spans="1:11">
      <c r="A1205" t="s">
        <v>15273</v>
      </c>
      <c r="B1205" t="s">
        <v>13735</v>
      </c>
      <c r="C1205" t="s">
        <v>109</v>
      </c>
      <c r="D1205" t="s">
        <v>8980</v>
      </c>
      <c r="E1205" s="15">
        <v>46086</v>
      </c>
      <c r="F1205" s="15">
        <v>46088</v>
      </c>
      <c r="G1205">
        <v>188</v>
      </c>
      <c r="H1205" s="85">
        <v>0.02</v>
      </c>
      <c r="I1205" s="85">
        <v>0.01</v>
      </c>
      <c r="J1205">
        <v>196</v>
      </c>
      <c r="K1205" t="s">
        <v>8972</v>
      </c>
    </row>
    <row r="1206" spans="1:11">
      <c r="A1206" t="s">
        <v>15274</v>
      </c>
      <c r="B1206" t="s">
        <v>13738</v>
      </c>
      <c r="C1206" t="s">
        <v>109</v>
      </c>
      <c r="D1206" t="s">
        <v>8982</v>
      </c>
      <c r="E1206" s="15">
        <v>46087</v>
      </c>
      <c r="F1206" s="15">
        <v>46090</v>
      </c>
      <c r="G1206">
        <v>190</v>
      </c>
      <c r="H1206" s="85">
        <v>0.03</v>
      </c>
      <c r="I1206" s="85">
        <v>1.4999999999999999E-2</v>
      </c>
      <c r="J1206">
        <v>198</v>
      </c>
      <c r="K1206" t="s">
        <v>8972</v>
      </c>
    </row>
    <row r="1207" spans="1:11">
      <c r="A1207" t="s">
        <v>15275</v>
      </c>
      <c r="B1207" t="s">
        <v>13741</v>
      </c>
      <c r="C1207" t="s">
        <v>112</v>
      </c>
      <c r="D1207" t="s">
        <v>8984</v>
      </c>
      <c r="E1207" s="15">
        <v>46088</v>
      </c>
      <c r="F1207" s="15">
        <v>46089</v>
      </c>
      <c r="G1207">
        <v>192</v>
      </c>
      <c r="H1207" s="85">
        <v>0.01</v>
      </c>
      <c r="I1207" s="85">
        <v>5.0000000000000001E-3</v>
      </c>
      <c r="J1207">
        <v>200</v>
      </c>
      <c r="K1207" t="s">
        <v>8972</v>
      </c>
    </row>
    <row r="1208" spans="1:11">
      <c r="A1208" t="s">
        <v>15276</v>
      </c>
      <c r="B1208" t="s">
        <v>13744</v>
      </c>
      <c r="C1208" t="s">
        <v>112</v>
      </c>
      <c r="D1208" t="s">
        <v>8986</v>
      </c>
      <c r="E1208" s="15">
        <v>46089</v>
      </c>
      <c r="F1208" s="15">
        <v>46091</v>
      </c>
      <c r="G1208">
        <v>194</v>
      </c>
      <c r="H1208" s="85">
        <v>0.02</v>
      </c>
      <c r="I1208" s="85">
        <v>0.01</v>
      </c>
      <c r="J1208">
        <v>202</v>
      </c>
      <c r="K1208" t="s">
        <v>8972</v>
      </c>
    </row>
    <row r="1209" spans="1:11">
      <c r="A1209" t="s">
        <v>15277</v>
      </c>
      <c r="B1209" t="s">
        <v>13747</v>
      </c>
      <c r="C1209" t="s">
        <v>112</v>
      </c>
      <c r="D1209" t="s">
        <v>8988</v>
      </c>
      <c r="E1209" s="15">
        <v>46090</v>
      </c>
      <c r="F1209" s="15">
        <v>46093</v>
      </c>
      <c r="G1209">
        <v>196</v>
      </c>
      <c r="H1209" s="85">
        <v>0.03</v>
      </c>
      <c r="I1209" s="85">
        <v>1.4999999999999999E-2</v>
      </c>
      <c r="J1209">
        <v>204</v>
      </c>
      <c r="K1209" t="s">
        <v>8972</v>
      </c>
    </row>
    <row r="1210" spans="1:11">
      <c r="A1210" t="s">
        <v>15278</v>
      </c>
      <c r="B1210" t="s">
        <v>13750</v>
      </c>
      <c r="C1210" t="s">
        <v>115</v>
      </c>
      <c r="D1210" t="s">
        <v>8990</v>
      </c>
      <c r="E1210" s="15">
        <v>46091</v>
      </c>
      <c r="F1210" s="15">
        <v>46092</v>
      </c>
      <c r="G1210">
        <v>198</v>
      </c>
      <c r="H1210" s="85">
        <v>0.01</v>
      </c>
      <c r="I1210" s="85">
        <v>5.0000000000000001E-3</v>
      </c>
      <c r="J1210">
        <v>206</v>
      </c>
      <c r="K1210" t="s">
        <v>8972</v>
      </c>
    </row>
    <row r="1211" spans="1:11">
      <c r="A1211" t="s">
        <v>15279</v>
      </c>
      <c r="B1211" t="s">
        <v>13753</v>
      </c>
      <c r="C1211" t="s">
        <v>115</v>
      </c>
      <c r="D1211" t="s">
        <v>8992</v>
      </c>
      <c r="E1211" s="15">
        <v>46092</v>
      </c>
      <c r="F1211" s="15">
        <v>46094</v>
      </c>
      <c r="G1211">
        <v>200</v>
      </c>
      <c r="H1211" s="85">
        <v>0.02</v>
      </c>
      <c r="I1211" s="85">
        <v>0.01</v>
      </c>
      <c r="J1211">
        <v>208</v>
      </c>
      <c r="K1211" t="s">
        <v>8972</v>
      </c>
    </row>
    <row r="1212" spans="1:11">
      <c r="A1212" t="s">
        <v>15280</v>
      </c>
      <c r="B1212" t="s">
        <v>13756</v>
      </c>
      <c r="C1212" t="s">
        <v>115</v>
      </c>
      <c r="D1212" t="s">
        <v>8994</v>
      </c>
      <c r="E1212" s="15">
        <v>46093</v>
      </c>
      <c r="F1212" s="15">
        <v>46096</v>
      </c>
      <c r="G1212">
        <v>202</v>
      </c>
      <c r="H1212" s="85">
        <v>0.03</v>
      </c>
      <c r="I1212" s="85">
        <v>1.4999999999999999E-2</v>
      </c>
      <c r="J1212">
        <v>210</v>
      </c>
      <c r="K1212" t="s">
        <v>8972</v>
      </c>
    </row>
    <row r="1213" spans="1:11">
      <c r="A1213" t="s">
        <v>15281</v>
      </c>
      <c r="B1213" t="s">
        <v>13759</v>
      </c>
      <c r="C1213" t="s">
        <v>118</v>
      </c>
      <c r="D1213" t="s">
        <v>8996</v>
      </c>
      <c r="E1213" s="15">
        <v>46094</v>
      </c>
      <c r="F1213" s="15">
        <v>46095</v>
      </c>
      <c r="G1213">
        <v>204</v>
      </c>
      <c r="H1213" s="85">
        <v>0.01</v>
      </c>
      <c r="I1213" s="85">
        <v>5.0000000000000001E-3</v>
      </c>
      <c r="J1213">
        <v>212</v>
      </c>
      <c r="K1213" t="s">
        <v>8972</v>
      </c>
    </row>
    <row r="1214" spans="1:11">
      <c r="A1214" t="s">
        <v>15282</v>
      </c>
      <c r="B1214" t="s">
        <v>13762</v>
      </c>
      <c r="C1214" t="s">
        <v>118</v>
      </c>
      <c r="D1214" t="s">
        <v>8998</v>
      </c>
      <c r="E1214" s="15">
        <v>46095</v>
      </c>
      <c r="F1214" s="15">
        <v>46097</v>
      </c>
      <c r="G1214">
        <v>206</v>
      </c>
      <c r="H1214" s="85">
        <v>0.02</v>
      </c>
      <c r="I1214" s="85">
        <v>0.01</v>
      </c>
      <c r="J1214">
        <v>214</v>
      </c>
      <c r="K1214" t="s">
        <v>8972</v>
      </c>
    </row>
    <row r="1215" spans="1:11">
      <c r="A1215" t="s">
        <v>15283</v>
      </c>
      <c r="B1215" t="s">
        <v>13765</v>
      </c>
      <c r="C1215" t="s">
        <v>118</v>
      </c>
      <c r="D1215" t="s">
        <v>9000</v>
      </c>
      <c r="E1215" s="15">
        <v>46096</v>
      </c>
      <c r="F1215" s="15">
        <v>46099</v>
      </c>
      <c r="G1215">
        <v>208</v>
      </c>
      <c r="H1215" s="85">
        <v>0.03</v>
      </c>
      <c r="I1215" s="85">
        <v>1.4999999999999999E-2</v>
      </c>
      <c r="J1215">
        <v>216</v>
      </c>
      <c r="K1215" t="s">
        <v>8972</v>
      </c>
    </row>
    <row r="1216" spans="1:11">
      <c r="A1216" t="s">
        <v>15284</v>
      </c>
      <c r="B1216" t="s">
        <v>13768</v>
      </c>
      <c r="C1216" t="s">
        <v>120</v>
      </c>
      <c r="D1216" t="s">
        <v>9002</v>
      </c>
      <c r="E1216" s="15">
        <v>46097</v>
      </c>
      <c r="F1216" s="15">
        <v>46098</v>
      </c>
      <c r="G1216">
        <v>210</v>
      </c>
      <c r="H1216" s="85">
        <v>0.01</v>
      </c>
      <c r="I1216" s="85">
        <v>5.0000000000000001E-3</v>
      </c>
      <c r="J1216">
        <v>218</v>
      </c>
      <c r="K1216" t="s">
        <v>8972</v>
      </c>
    </row>
    <row r="1217" spans="1:11">
      <c r="A1217" t="s">
        <v>15285</v>
      </c>
      <c r="B1217" t="s">
        <v>13771</v>
      </c>
      <c r="C1217" t="s">
        <v>120</v>
      </c>
      <c r="D1217" t="s">
        <v>8971</v>
      </c>
      <c r="E1217" s="15">
        <v>46098</v>
      </c>
      <c r="F1217" s="15">
        <v>46100</v>
      </c>
      <c r="G1217">
        <v>212</v>
      </c>
      <c r="H1217" s="85">
        <v>0.02</v>
      </c>
      <c r="I1217" s="85">
        <v>0.01</v>
      </c>
      <c r="J1217">
        <v>220</v>
      </c>
      <c r="K1217" t="s">
        <v>8972</v>
      </c>
    </row>
    <row r="1218" spans="1:11">
      <c r="A1218" t="s">
        <v>15286</v>
      </c>
      <c r="B1218" t="s">
        <v>13774</v>
      </c>
      <c r="C1218" t="s">
        <v>120</v>
      </c>
      <c r="D1218" t="s">
        <v>8974</v>
      </c>
      <c r="E1218" s="15">
        <v>46099</v>
      </c>
      <c r="F1218" s="15">
        <v>46102</v>
      </c>
      <c r="G1218">
        <v>214</v>
      </c>
      <c r="H1218" s="85">
        <v>0.03</v>
      </c>
      <c r="I1218" s="85">
        <v>1.4999999999999999E-2</v>
      </c>
      <c r="J1218">
        <v>223</v>
      </c>
      <c r="K1218" t="s">
        <v>8972</v>
      </c>
    </row>
    <row r="1219" spans="1:11">
      <c r="A1219" t="s">
        <v>15287</v>
      </c>
      <c r="B1219" t="s">
        <v>13777</v>
      </c>
      <c r="C1219" t="s">
        <v>122</v>
      </c>
      <c r="D1219" t="s">
        <v>8976</v>
      </c>
      <c r="E1219" s="15">
        <v>46100</v>
      </c>
      <c r="F1219" s="15">
        <v>46101</v>
      </c>
      <c r="G1219">
        <v>216</v>
      </c>
      <c r="H1219" s="85">
        <v>0.01</v>
      </c>
      <c r="I1219" s="85">
        <v>5.0000000000000001E-3</v>
      </c>
      <c r="J1219">
        <v>225</v>
      </c>
      <c r="K1219" t="s">
        <v>8972</v>
      </c>
    </row>
    <row r="1220" spans="1:11">
      <c r="A1220" t="s">
        <v>15288</v>
      </c>
      <c r="B1220" t="s">
        <v>13780</v>
      </c>
      <c r="C1220" t="s">
        <v>122</v>
      </c>
      <c r="D1220" t="s">
        <v>8978</v>
      </c>
      <c r="E1220" s="15">
        <v>46101</v>
      </c>
      <c r="F1220" s="15">
        <v>46103</v>
      </c>
      <c r="G1220">
        <v>218</v>
      </c>
      <c r="H1220" s="85">
        <v>0.02</v>
      </c>
      <c r="I1220" s="85">
        <v>0.01</v>
      </c>
      <c r="J1220">
        <v>227</v>
      </c>
      <c r="K1220" t="s">
        <v>8972</v>
      </c>
    </row>
    <row r="1221" spans="1:11">
      <c r="A1221" t="s">
        <v>15289</v>
      </c>
      <c r="B1221" t="s">
        <v>13783</v>
      </c>
      <c r="C1221" t="s">
        <v>122</v>
      </c>
      <c r="D1221" t="s">
        <v>8980</v>
      </c>
      <c r="E1221" s="15">
        <v>46102</v>
      </c>
      <c r="F1221" s="15">
        <v>46105</v>
      </c>
      <c r="G1221">
        <v>180</v>
      </c>
      <c r="H1221" s="85">
        <v>0.03</v>
      </c>
      <c r="I1221" s="85">
        <v>1.4999999999999999E-2</v>
      </c>
      <c r="J1221">
        <v>187</v>
      </c>
      <c r="K1221" t="s">
        <v>8972</v>
      </c>
    </row>
    <row r="1222" spans="1:11">
      <c r="A1222" t="s">
        <v>15290</v>
      </c>
      <c r="B1222" t="s">
        <v>13786</v>
      </c>
      <c r="C1222" t="s">
        <v>125</v>
      </c>
      <c r="D1222" t="s">
        <v>8982</v>
      </c>
      <c r="E1222" s="15">
        <v>46103</v>
      </c>
      <c r="F1222" s="15">
        <v>46104</v>
      </c>
      <c r="G1222">
        <v>182</v>
      </c>
      <c r="H1222" s="85">
        <v>0.01</v>
      </c>
      <c r="I1222" s="85">
        <v>5.0000000000000001E-3</v>
      </c>
      <c r="J1222">
        <v>189</v>
      </c>
      <c r="K1222" t="s">
        <v>8972</v>
      </c>
    </row>
    <row r="1223" spans="1:11">
      <c r="A1223" t="s">
        <v>15291</v>
      </c>
      <c r="B1223" t="s">
        <v>13789</v>
      </c>
      <c r="C1223" t="s">
        <v>125</v>
      </c>
      <c r="D1223" t="s">
        <v>8984</v>
      </c>
      <c r="E1223" s="15">
        <v>46104</v>
      </c>
      <c r="F1223" s="15">
        <v>46106</v>
      </c>
      <c r="G1223">
        <v>184</v>
      </c>
      <c r="H1223" s="85">
        <v>0.02</v>
      </c>
      <c r="I1223" s="85">
        <v>0.01</v>
      </c>
      <c r="J1223">
        <v>191</v>
      </c>
      <c r="K1223" t="s">
        <v>8972</v>
      </c>
    </row>
    <row r="1224" spans="1:11">
      <c r="A1224" t="s">
        <v>15292</v>
      </c>
      <c r="B1224" t="s">
        <v>13792</v>
      </c>
      <c r="C1224" t="s">
        <v>125</v>
      </c>
      <c r="D1224" t="s">
        <v>8986</v>
      </c>
      <c r="E1224" s="15">
        <v>46105</v>
      </c>
      <c r="F1224" s="15">
        <v>46108</v>
      </c>
      <c r="G1224">
        <v>186</v>
      </c>
      <c r="H1224" s="85">
        <v>0.03</v>
      </c>
      <c r="I1224" s="85">
        <v>1.4999999999999999E-2</v>
      </c>
      <c r="J1224">
        <v>193</v>
      </c>
      <c r="K1224" t="s">
        <v>8972</v>
      </c>
    </row>
    <row r="1225" spans="1:11">
      <c r="A1225" t="s">
        <v>15293</v>
      </c>
      <c r="B1225" t="s">
        <v>13795</v>
      </c>
      <c r="C1225" t="s">
        <v>127</v>
      </c>
      <c r="D1225" t="s">
        <v>8988</v>
      </c>
      <c r="E1225" s="15">
        <v>46106</v>
      </c>
      <c r="F1225" s="15">
        <v>46107</v>
      </c>
      <c r="G1225">
        <v>47</v>
      </c>
      <c r="H1225" s="85">
        <v>0.01</v>
      </c>
      <c r="I1225" s="85">
        <v>5.0000000000000001E-3</v>
      </c>
      <c r="J1225">
        <v>49</v>
      </c>
      <c r="K1225" t="s">
        <v>8972</v>
      </c>
    </row>
    <row r="1226" spans="1:11">
      <c r="A1226" t="s">
        <v>15294</v>
      </c>
      <c r="B1226" t="s">
        <v>13798</v>
      </c>
      <c r="C1226" t="s">
        <v>127</v>
      </c>
      <c r="D1226" t="s">
        <v>8990</v>
      </c>
      <c r="E1226" s="15">
        <v>46107</v>
      </c>
      <c r="F1226" s="15">
        <v>46109</v>
      </c>
      <c r="G1226">
        <v>48</v>
      </c>
      <c r="H1226" s="85">
        <v>0.02</v>
      </c>
      <c r="I1226" s="85">
        <v>0.01</v>
      </c>
      <c r="J1226">
        <v>50</v>
      </c>
      <c r="K1226" t="s">
        <v>8972</v>
      </c>
    </row>
    <row r="1227" spans="1:11">
      <c r="A1227" t="s">
        <v>15295</v>
      </c>
      <c r="B1227" t="s">
        <v>13801</v>
      </c>
      <c r="C1227" t="s">
        <v>127</v>
      </c>
      <c r="D1227" t="s">
        <v>8992</v>
      </c>
      <c r="E1227" s="15">
        <v>46108</v>
      </c>
      <c r="F1227" s="15">
        <v>46111</v>
      </c>
      <c r="G1227">
        <v>48</v>
      </c>
      <c r="H1227" s="85">
        <v>0.03</v>
      </c>
      <c r="I1227" s="85">
        <v>1.4999999999999999E-2</v>
      </c>
      <c r="J1227">
        <v>50</v>
      </c>
      <c r="K1227" t="s">
        <v>8972</v>
      </c>
    </row>
    <row r="1228" spans="1:11">
      <c r="A1228" t="s">
        <v>15296</v>
      </c>
      <c r="B1228" t="s">
        <v>13804</v>
      </c>
      <c r="C1228" t="s">
        <v>130</v>
      </c>
      <c r="D1228" t="s">
        <v>8994</v>
      </c>
      <c r="E1228" s="15">
        <v>46109</v>
      </c>
      <c r="F1228" s="15">
        <v>46110</v>
      </c>
      <c r="G1228">
        <v>49</v>
      </c>
      <c r="H1228" s="85">
        <v>0.01</v>
      </c>
      <c r="I1228" s="85">
        <v>5.0000000000000001E-3</v>
      </c>
      <c r="J1228">
        <v>51</v>
      </c>
      <c r="K1228" t="s">
        <v>8972</v>
      </c>
    </row>
    <row r="1229" spans="1:11">
      <c r="A1229" t="s">
        <v>15297</v>
      </c>
      <c r="B1229" t="s">
        <v>13807</v>
      </c>
      <c r="C1229" t="s">
        <v>130</v>
      </c>
      <c r="D1229" t="s">
        <v>8996</v>
      </c>
      <c r="E1229" s="15">
        <v>46082</v>
      </c>
      <c r="F1229" s="15">
        <v>46084</v>
      </c>
      <c r="G1229">
        <v>49</v>
      </c>
      <c r="H1229" s="85">
        <v>0.02</v>
      </c>
      <c r="I1229" s="85">
        <v>0.01</v>
      </c>
      <c r="J1229">
        <v>51</v>
      </c>
      <c r="K1229" t="s">
        <v>8972</v>
      </c>
    </row>
    <row r="1230" spans="1:11">
      <c r="A1230" t="s">
        <v>15298</v>
      </c>
      <c r="B1230" t="s">
        <v>13810</v>
      </c>
      <c r="C1230" t="s">
        <v>130</v>
      </c>
      <c r="D1230" t="s">
        <v>8998</v>
      </c>
      <c r="E1230" s="15">
        <v>46083</v>
      </c>
      <c r="F1230" s="15">
        <v>46086</v>
      </c>
      <c r="G1230">
        <v>50</v>
      </c>
      <c r="H1230" s="85">
        <v>0.03</v>
      </c>
      <c r="I1230" s="85">
        <v>1.4999999999999999E-2</v>
      </c>
      <c r="J1230">
        <v>52</v>
      </c>
      <c r="K1230" t="s">
        <v>8972</v>
      </c>
    </row>
    <row r="1231" spans="1:11">
      <c r="A1231" t="s">
        <v>15299</v>
      </c>
      <c r="B1231" t="s">
        <v>13813</v>
      </c>
      <c r="C1231" t="s">
        <v>133</v>
      </c>
      <c r="D1231" t="s">
        <v>9000</v>
      </c>
      <c r="E1231" s="15">
        <v>46084</v>
      </c>
      <c r="F1231" s="15">
        <v>46085</v>
      </c>
      <c r="G1231">
        <v>200</v>
      </c>
      <c r="H1231" s="85">
        <v>0.01</v>
      </c>
      <c r="I1231" s="85">
        <v>5.0000000000000001E-3</v>
      </c>
      <c r="J1231">
        <v>208</v>
      </c>
      <c r="K1231" t="s">
        <v>8972</v>
      </c>
    </row>
    <row r="1232" spans="1:11">
      <c r="A1232" t="s">
        <v>15300</v>
      </c>
      <c r="B1232" t="s">
        <v>13816</v>
      </c>
      <c r="C1232" t="s">
        <v>133</v>
      </c>
      <c r="D1232" t="s">
        <v>9002</v>
      </c>
      <c r="E1232" s="15">
        <v>46085</v>
      </c>
      <c r="F1232" s="15">
        <v>46087</v>
      </c>
      <c r="G1232">
        <v>202</v>
      </c>
      <c r="H1232" s="85">
        <v>0.02</v>
      </c>
      <c r="I1232" s="85">
        <v>0.01</v>
      </c>
      <c r="J1232">
        <v>210</v>
      </c>
      <c r="K1232" t="s">
        <v>8972</v>
      </c>
    </row>
    <row r="1233" spans="1:11">
      <c r="A1233" t="s">
        <v>15301</v>
      </c>
      <c r="B1233" t="s">
        <v>13819</v>
      </c>
      <c r="C1233" t="s">
        <v>133</v>
      </c>
      <c r="D1233" t="s">
        <v>8971</v>
      </c>
      <c r="E1233" s="15">
        <v>46086</v>
      </c>
      <c r="F1233" s="15">
        <v>46089</v>
      </c>
      <c r="G1233">
        <v>204</v>
      </c>
      <c r="H1233" s="85">
        <v>0.03</v>
      </c>
      <c r="I1233" s="85">
        <v>1.4999999999999999E-2</v>
      </c>
      <c r="J1233">
        <v>212</v>
      </c>
      <c r="K1233" t="s">
        <v>8972</v>
      </c>
    </row>
    <row r="1234" spans="1:11">
      <c r="A1234" t="s">
        <v>15302</v>
      </c>
      <c r="B1234" t="s">
        <v>13822</v>
      </c>
      <c r="C1234" t="s">
        <v>134</v>
      </c>
      <c r="D1234" t="s">
        <v>8974</v>
      </c>
      <c r="E1234" s="15">
        <v>46087</v>
      </c>
      <c r="F1234" s="15">
        <v>46088</v>
      </c>
      <c r="G1234">
        <v>206</v>
      </c>
      <c r="H1234" s="85">
        <v>0.01</v>
      </c>
      <c r="I1234" s="85">
        <v>5.0000000000000001E-3</v>
      </c>
      <c r="J1234">
        <v>214</v>
      </c>
      <c r="K1234" t="s">
        <v>8972</v>
      </c>
    </row>
    <row r="1235" spans="1:11">
      <c r="A1235" t="s">
        <v>15303</v>
      </c>
      <c r="B1235" t="s">
        <v>13825</v>
      </c>
      <c r="C1235" t="s">
        <v>134</v>
      </c>
      <c r="D1235" t="s">
        <v>8976</v>
      </c>
      <c r="E1235" s="15">
        <v>46088</v>
      </c>
      <c r="F1235" s="15">
        <v>46090</v>
      </c>
      <c r="G1235">
        <v>208</v>
      </c>
      <c r="H1235" s="85">
        <v>0.02</v>
      </c>
      <c r="I1235" s="85">
        <v>0.01</v>
      </c>
      <c r="J1235">
        <v>216</v>
      </c>
      <c r="K1235" t="s">
        <v>8972</v>
      </c>
    </row>
    <row r="1236" spans="1:11">
      <c r="A1236" t="s">
        <v>15304</v>
      </c>
      <c r="B1236" t="s">
        <v>13828</v>
      </c>
      <c r="C1236" t="s">
        <v>134</v>
      </c>
      <c r="D1236" t="s">
        <v>8978</v>
      </c>
      <c r="E1236" s="15">
        <v>46089</v>
      </c>
      <c r="F1236" s="15">
        <v>46092</v>
      </c>
      <c r="G1236">
        <v>210</v>
      </c>
      <c r="H1236" s="85">
        <v>0.03</v>
      </c>
      <c r="I1236" s="85">
        <v>1.4999999999999999E-2</v>
      </c>
      <c r="J1236">
        <v>218</v>
      </c>
      <c r="K1236" t="s">
        <v>8972</v>
      </c>
    </row>
    <row r="1237" spans="1:11">
      <c r="A1237" t="s">
        <v>15305</v>
      </c>
      <c r="B1237" t="s">
        <v>13831</v>
      </c>
      <c r="C1237" t="s">
        <v>135</v>
      </c>
      <c r="D1237" t="s">
        <v>8980</v>
      </c>
      <c r="E1237" s="15">
        <v>46090</v>
      </c>
      <c r="F1237" s="15">
        <v>46091</v>
      </c>
      <c r="G1237">
        <v>212</v>
      </c>
      <c r="H1237" s="85">
        <v>0.01</v>
      </c>
      <c r="I1237" s="85">
        <v>5.0000000000000001E-3</v>
      </c>
      <c r="J1237">
        <v>220</v>
      </c>
      <c r="K1237" t="s">
        <v>8972</v>
      </c>
    </row>
    <row r="1238" spans="1:11">
      <c r="A1238" t="s">
        <v>15306</v>
      </c>
      <c r="B1238" t="s">
        <v>13834</v>
      </c>
      <c r="C1238" t="s">
        <v>135</v>
      </c>
      <c r="D1238" t="s">
        <v>8982</v>
      </c>
      <c r="E1238" s="15">
        <v>46091</v>
      </c>
      <c r="F1238" s="15">
        <v>46093</v>
      </c>
      <c r="G1238">
        <v>214</v>
      </c>
      <c r="H1238" s="85">
        <v>0.02</v>
      </c>
      <c r="I1238" s="85">
        <v>0.01</v>
      </c>
      <c r="J1238">
        <v>223</v>
      </c>
      <c r="K1238" t="s">
        <v>8972</v>
      </c>
    </row>
    <row r="1239" spans="1:11">
      <c r="A1239" t="s">
        <v>15307</v>
      </c>
      <c r="B1239" t="s">
        <v>13837</v>
      </c>
      <c r="C1239" t="s">
        <v>135</v>
      </c>
      <c r="D1239" t="s">
        <v>8984</v>
      </c>
      <c r="E1239" s="15">
        <v>46092</v>
      </c>
      <c r="F1239" s="15">
        <v>46095</v>
      </c>
      <c r="G1239">
        <v>216</v>
      </c>
      <c r="H1239" s="85">
        <v>0.03</v>
      </c>
      <c r="I1239" s="85">
        <v>1.4999999999999999E-2</v>
      </c>
      <c r="J1239">
        <v>225</v>
      </c>
      <c r="K1239" t="s">
        <v>8972</v>
      </c>
    </row>
    <row r="1240" spans="1:11">
      <c r="A1240" t="s">
        <v>15308</v>
      </c>
      <c r="B1240" t="s">
        <v>13840</v>
      </c>
      <c r="C1240" t="s">
        <v>136</v>
      </c>
      <c r="D1240" t="s">
        <v>8986</v>
      </c>
      <c r="E1240" s="15">
        <v>46093</v>
      </c>
      <c r="F1240" s="15">
        <v>46094</v>
      </c>
      <c r="G1240">
        <v>218</v>
      </c>
      <c r="H1240" s="85">
        <v>0.01</v>
      </c>
      <c r="I1240" s="85">
        <v>5.0000000000000001E-3</v>
      </c>
      <c r="J1240">
        <v>227</v>
      </c>
      <c r="K1240" t="s">
        <v>8972</v>
      </c>
    </row>
    <row r="1241" spans="1:11">
      <c r="A1241" t="s">
        <v>15309</v>
      </c>
      <c r="B1241" t="s">
        <v>13843</v>
      </c>
      <c r="C1241" t="s">
        <v>136</v>
      </c>
      <c r="D1241" t="s">
        <v>8988</v>
      </c>
      <c r="E1241" s="15">
        <v>46094</v>
      </c>
      <c r="F1241" s="15">
        <v>46096</v>
      </c>
      <c r="G1241">
        <v>180</v>
      </c>
      <c r="H1241" s="85">
        <v>0.02</v>
      </c>
      <c r="I1241" s="85">
        <v>0.01</v>
      </c>
      <c r="J1241">
        <v>187</v>
      </c>
      <c r="K1241" t="s">
        <v>8972</v>
      </c>
    </row>
    <row r="1242" spans="1:11">
      <c r="A1242" t="s">
        <v>15310</v>
      </c>
      <c r="B1242" t="s">
        <v>13846</v>
      </c>
      <c r="C1242" t="s">
        <v>136</v>
      </c>
      <c r="D1242" t="s">
        <v>8990</v>
      </c>
      <c r="E1242" s="15">
        <v>46095</v>
      </c>
      <c r="F1242" s="15">
        <v>46098</v>
      </c>
      <c r="G1242">
        <v>182</v>
      </c>
      <c r="H1242" s="85">
        <v>0.03</v>
      </c>
      <c r="I1242" s="85">
        <v>1.4999999999999999E-2</v>
      </c>
      <c r="J1242">
        <v>189</v>
      </c>
      <c r="K1242" t="s">
        <v>8972</v>
      </c>
    </row>
    <row r="1243" spans="1:11">
      <c r="A1243" t="s">
        <v>15311</v>
      </c>
      <c r="B1243" t="s">
        <v>13849</v>
      </c>
      <c r="C1243" t="s">
        <v>137</v>
      </c>
      <c r="D1243" t="s">
        <v>8992</v>
      </c>
      <c r="E1243" s="15">
        <v>46096</v>
      </c>
      <c r="F1243" s="15">
        <v>46097</v>
      </c>
      <c r="G1243">
        <v>184</v>
      </c>
      <c r="H1243" s="85">
        <v>0.01</v>
      </c>
      <c r="I1243" s="85">
        <v>5.0000000000000001E-3</v>
      </c>
      <c r="J1243">
        <v>191</v>
      </c>
      <c r="K1243" t="s">
        <v>8972</v>
      </c>
    </row>
    <row r="1244" spans="1:11">
      <c r="A1244" t="s">
        <v>15312</v>
      </c>
      <c r="B1244" t="s">
        <v>13852</v>
      </c>
      <c r="C1244" t="s">
        <v>137</v>
      </c>
      <c r="D1244" t="s">
        <v>8994</v>
      </c>
      <c r="E1244" s="15">
        <v>46097</v>
      </c>
      <c r="F1244" s="15">
        <v>46099</v>
      </c>
      <c r="G1244">
        <v>186</v>
      </c>
      <c r="H1244" s="85">
        <v>0.02</v>
      </c>
      <c r="I1244" s="85">
        <v>0.01</v>
      </c>
      <c r="J1244">
        <v>193</v>
      </c>
      <c r="K1244" t="s">
        <v>8972</v>
      </c>
    </row>
    <row r="1245" spans="1:11">
      <c r="A1245" t="s">
        <v>15313</v>
      </c>
      <c r="B1245" t="s">
        <v>13855</v>
      </c>
      <c r="C1245" t="s">
        <v>137</v>
      </c>
      <c r="D1245" t="s">
        <v>8996</v>
      </c>
      <c r="E1245" s="15">
        <v>46098</v>
      </c>
      <c r="F1245" s="15">
        <v>46101</v>
      </c>
      <c r="G1245">
        <v>188</v>
      </c>
      <c r="H1245" s="85">
        <v>0.03</v>
      </c>
      <c r="I1245" s="85">
        <v>1.4999999999999999E-2</v>
      </c>
      <c r="J1245">
        <v>196</v>
      </c>
      <c r="K1245" t="s">
        <v>8972</v>
      </c>
    </row>
    <row r="1246" spans="1:11">
      <c r="A1246" t="s">
        <v>15314</v>
      </c>
      <c r="B1246" t="s">
        <v>13858</v>
      </c>
      <c r="C1246" t="s">
        <v>138</v>
      </c>
      <c r="D1246" t="s">
        <v>8998</v>
      </c>
      <c r="E1246" s="15">
        <v>46099</v>
      </c>
      <c r="F1246" s="15">
        <v>46100</v>
      </c>
      <c r="G1246">
        <v>190</v>
      </c>
      <c r="H1246" s="85">
        <v>0.01</v>
      </c>
      <c r="I1246" s="85">
        <v>5.0000000000000001E-3</v>
      </c>
      <c r="J1246">
        <v>198</v>
      </c>
      <c r="K1246" t="s">
        <v>8972</v>
      </c>
    </row>
    <row r="1247" spans="1:11">
      <c r="A1247" t="s">
        <v>15315</v>
      </c>
      <c r="B1247" t="s">
        <v>13861</v>
      </c>
      <c r="C1247" t="s">
        <v>138</v>
      </c>
      <c r="D1247" t="s">
        <v>9000</v>
      </c>
      <c r="E1247" s="15">
        <v>46100</v>
      </c>
      <c r="F1247" s="15">
        <v>46102</v>
      </c>
      <c r="G1247">
        <v>192</v>
      </c>
      <c r="H1247" s="85">
        <v>0.02</v>
      </c>
      <c r="I1247" s="85">
        <v>0.01</v>
      </c>
      <c r="J1247">
        <v>200</v>
      </c>
      <c r="K1247" t="s">
        <v>8972</v>
      </c>
    </row>
    <row r="1248" spans="1:11">
      <c r="A1248" t="s">
        <v>15316</v>
      </c>
      <c r="B1248" t="s">
        <v>13864</v>
      </c>
      <c r="C1248" t="s">
        <v>138</v>
      </c>
      <c r="D1248" t="s">
        <v>9002</v>
      </c>
      <c r="E1248" s="15">
        <v>46101</v>
      </c>
      <c r="F1248" s="15">
        <v>46104</v>
      </c>
      <c r="G1248">
        <v>194</v>
      </c>
      <c r="H1248" s="85">
        <v>0.03</v>
      </c>
      <c r="I1248" s="85">
        <v>1.4999999999999999E-2</v>
      </c>
      <c r="J1248">
        <v>202</v>
      </c>
      <c r="K1248" t="s">
        <v>8972</v>
      </c>
    </row>
    <row r="1249" spans="1:11">
      <c r="A1249" t="s">
        <v>15317</v>
      </c>
      <c r="B1249" t="s">
        <v>13867</v>
      </c>
      <c r="C1249" t="s">
        <v>139</v>
      </c>
      <c r="D1249" t="s">
        <v>8971</v>
      </c>
      <c r="E1249" s="15">
        <v>46102</v>
      </c>
      <c r="F1249" s="15">
        <v>46103</v>
      </c>
      <c r="G1249">
        <v>196</v>
      </c>
      <c r="H1249" s="85">
        <v>0.01</v>
      </c>
      <c r="I1249" s="85">
        <v>5.0000000000000001E-3</v>
      </c>
      <c r="J1249">
        <v>204</v>
      </c>
      <c r="K1249" t="s">
        <v>8972</v>
      </c>
    </row>
    <row r="1250" spans="1:11">
      <c r="A1250" t="s">
        <v>15318</v>
      </c>
      <c r="B1250" t="s">
        <v>13870</v>
      </c>
      <c r="C1250" t="s">
        <v>139</v>
      </c>
      <c r="D1250" t="s">
        <v>8974</v>
      </c>
      <c r="E1250" s="15">
        <v>46103</v>
      </c>
      <c r="F1250" s="15">
        <v>46105</v>
      </c>
      <c r="G1250">
        <v>198</v>
      </c>
      <c r="H1250" s="85">
        <v>0.02</v>
      </c>
      <c r="I1250" s="85">
        <v>0.01</v>
      </c>
      <c r="J1250">
        <v>206</v>
      </c>
      <c r="K1250" t="s">
        <v>8972</v>
      </c>
    </row>
    <row r="1251" spans="1:11">
      <c r="A1251" t="s">
        <v>15319</v>
      </c>
      <c r="B1251" t="s">
        <v>13872</v>
      </c>
      <c r="C1251" t="s">
        <v>139</v>
      </c>
      <c r="D1251" t="s">
        <v>8976</v>
      </c>
      <c r="E1251" s="15">
        <v>46104</v>
      </c>
      <c r="F1251" s="15">
        <v>46107</v>
      </c>
      <c r="G1251">
        <v>200</v>
      </c>
      <c r="H1251" s="85">
        <v>0.03</v>
      </c>
      <c r="I1251" s="85">
        <v>1.4999999999999999E-2</v>
      </c>
      <c r="J1251">
        <v>208</v>
      </c>
      <c r="K1251" t="s">
        <v>9628</v>
      </c>
    </row>
    <row r="1252" spans="1:11">
      <c r="A1252" t="s">
        <v>15320</v>
      </c>
      <c r="B1252" t="s">
        <v>13875</v>
      </c>
      <c r="C1252" t="s">
        <v>140</v>
      </c>
      <c r="D1252" t="s">
        <v>8978</v>
      </c>
      <c r="E1252" s="15">
        <v>46105</v>
      </c>
      <c r="F1252" s="15">
        <v>46106</v>
      </c>
      <c r="G1252">
        <v>202</v>
      </c>
      <c r="H1252" s="85">
        <v>0.01</v>
      </c>
      <c r="I1252" s="85">
        <v>5.0000000000000001E-3</v>
      </c>
      <c r="J1252">
        <v>210</v>
      </c>
      <c r="K1252" t="s">
        <v>9628</v>
      </c>
    </row>
    <row r="1253" spans="1:11">
      <c r="A1253" t="s">
        <v>15321</v>
      </c>
      <c r="B1253" t="s">
        <v>13878</v>
      </c>
      <c r="C1253" t="s">
        <v>140</v>
      </c>
      <c r="D1253" t="s">
        <v>8980</v>
      </c>
      <c r="E1253" s="15">
        <v>46106</v>
      </c>
      <c r="F1253" s="15">
        <v>46108</v>
      </c>
      <c r="G1253">
        <v>204</v>
      </c>
      <c r="H1253" s="85">
        <v>0.02</v>
      </c>
      <c r="I1253" s="85">
        <v>0.01</v>
      </c>
      <c r="J1253">
        <v>212</v>
      </c>
      <c r="K1253" t="s">
        <v>9628</v>
      </c>
    </row>
    <row r="1254" spans="1:11">
      <c r="A1254" t="s">
        <v>15322</v>
      </c>
      <c r="B1254" t="s">
        <v>13881</v>
      </c>
      <c r="C1254" t="s">
        <v>140</v>
      </c>
      <c r="D1254" t="s">
        <v>8982</v>
      </c>
      <c r="E1254" s="15">
        <v>46107</v>
      </c>
      <c r="F1254" s="15">
        <v>46110</v>
      </c>
      <c r="G1254">
        <v>206</v>
      </c>
      <c r="H1254" s="85">
        <v>0.03</v>
      </c>
      <c r="I1254" s="85">
        <v>1.4999999999999999E-2</v>
      </c>
      <c r="J1254">
        <v>214</v>
      </c>
      <c r="K1254" t="s">
        <v>9628</v>
      </c>
    </row>
    <row r="1255" spans="1:11">
      <c r="A1255" t="s">
        <v>15323</v>
      </c>
      <c r="B1255" t="s">
        <v>13884</v>
      </c>
      <c r="C1255" t="s">
        <v>141</v>
      </c>
      <c r="D1255" t="s">
        <v>8984</v>
      </c>
      <c r="E1255" s="15">
        <v>46108</v>
      </c>
      <c r="F1255" s="15">
        <v>46109</v>
      </c>
      <c r="G1255">
        <v>52</v>
      </c>
      <c r="H1255" s="85">
        <v>0.01</v>
      </c>
      <c r="I1255" s="85">
        <v>5.0000000000000001E-3</v>
      </c>
      <c r="J1255">
        <v>54</v>
      </c>
      <c r="K1255" t="s">
        <v>9628</v>
      </c>
    </row>
    <row r="1256" spans="1:11">
      <c r="A1256" t="s">
        <v>15324</v>
      </c>
      <c r="B1256" t="s">
        <v>13887</v>
      </c>
      <c r="C1256" t="s">
        <v>141</v>
      </c>
      <c r="D1256" t="s">
        <v>8986</v>
      </c>
      <c r="E1256" s="15">
        <v>46109</v>
      </c>
      <c r="F1256" s="15">
        <v>46111</v>
      </c>
      <c r="G1256">
        <v>53</v>
      </c>
      <c r="H1256" s="85">
        <v>0.02</v>
      </c>
      <c r="I1256" s="85">
        <v>0.01</v>
      </c>
      <c r="J1256">
        <v>55</v>
      </c>
      <c r="K1256" t="s">
        <v>9628</v>
      </c>
    </row>
    <row r="1257" spans="1:11">
      <c r="A1257" t="s">
        <v>15325</v>
      </c>
      <c r="B1257" t="s">
        <v>13890</v>
      </c>
      <c r="C1257" t="s">
        <v>141</v>
      </c>
      <c r="D1257" t="s">
        <v>8988</v>
      </c>
      <c r="E1257" s="15">
        <v>46082</v>
      </c>
      <c r="F1257" s="15">
        <v>46085</v>
      </c>
      <c r="G1257">
        <v>53</v>
      </c>
      <c r="H1257" s="85">
        <v>0.03</v>
      </c>
      <c r="I1257" s="85">
        <v>1.4999999999999999E-2</v>
      </c>
      <c r="J1257">
        <v>55</v>
      </c>
      <c r="K1257" t="s">
        <v>9628</v>
      </c>
    </row>
    <row r="1258" spans="1:11">
      <c r="A1258" t="s">
        <v>15326</v>
      </c>
      <c r="B1258" t="s">
        <v>13892</v>
      </c>
      <c r="C1258" t="s">
        <v>142</v>
      </c>
      <c r="D1258" t="s">
        <v>8990</v>
      </c>
      <c r="E1258" s="15">
        <v>46083</v>
      </c>
      <c r="F1258" s="15">
        <v>46084</v>
      </c>
      <c r="G1258">
        <v>54</v>
      </c>
      <c r="H1258" s="85">
        <v>0.01</v>
      </c>
      <c r="I1258" s="85">
        <v>5.0000000000000001E-3</v>
      </c>
      <c r="J1258">
        <v>56</v>
      </c>
      <c r="K1258" t="s">
        <v>9628</v>
      </c>
    </row>
    <row r="1259" spans="1:11">
      <c r="A1259" t="s">
        <v>15327</v>
      </c>
      <c r="B1259" t="s">
        <v>13895</v>
      </c>
      <c r="C1259" t="s">
        <v>142</v>
      </c>
      <c r="D1259" t="s">
        <v>8992</v>
      </c>
      <c r="E1259" s="15">
        <v>46084</v>
      </c>
      <c r="F1259" s="15">
        <v>46086</v>
      </c>
      <c r="G1259">
        <v>54</v>
      </c>
      <c r="H1259" s="85">
        <v>0.02</v>
      </c>
      <c r="I1259" s="85">
        <v>0.01</v>
      </c>
      <c r="J1259">
        <v>56</v>
      </c>
      <c r="K1259" t="s">
        <v>9628</v>
      </c>
    </row>
    <row r="1260" spans="1:11">
      <c r="A1260" t="s">
        <v>15328</v>
      </c>
      <c r="B1260" t="s">
        <v>13898</v>
      </c>
      <c r="C1260" t="s">
        <v>142</v>
      </c>
      <c r="D1260" t="s">
        <v>8994</v>
      </c>
      <c r="E1260" s="15">
        <v>46085</v>
      </c>
      <c r="F1260" s="15">
        <v>46088</v>
      </c>
      <c r="G1260">
        <v>55</v>
      </c>
      <c r="H1260" s="85">
        <v>0.03</v>
      </c>
      <c r="I1260" s="85">
        <v>1.4999999999999999E-2</v>
      </c>
      <c r="J1260">
        <v>57</v>
      </c>
      <c r="K1260" t="s">
        <v>9628</v>
      </c>
    </row>
    <row r="1261" spans="1:11">
      <c r="A1261" t="s">
        <v>15329</v>
      </c>
      <c r="B1261" t="s">
        <v>13723</v>
      </c>
      <c r="C1261" t="s">
        <v>143</v>
      </c>
      <c r="D1261" t="s">
        <v>8996</v>
      </c>
      <c r="E1261" s="15">
        <v>46086</v>
      </c>
      <c r="F1261" s="15">
        <v>46087</v>
      </c>
      <c r="G1261">
        <v>180</v>
      </c>
      <c r="H1261" s="85">
        <v>0.01</v>
      </c>
      <c r="I1261" s="85">
        <v>5.0000000000000001E-3</v>
      </c>
      <c r="J1261">
        <v>187</v>
      </c>
      <c r="K1261" t="s">
        <v>9628</v>
      </c>
    </row>
    <row r="1262" spans="1:11">
      <c r="A1262" t="s">
        <v>15330</v>
      </c>
      <c r="B1262" t="s">
        <v>13726</v>
      </c>
      <c r="C1262" t="s">
        <v>143</v>
      </c>
      <c r="D1262" t="s">
        <v>8998</v>
      </c>
      <c r="E1262" s="15">
        <v>46087</v>
      </c>
      <c r="F1262" s="15">
        <v>46089</v>
      </c>
      <c r="G1262">
        <v>182</v>
      </c>
      <c r="H1262" s="85">
        <v>0.02</v>
      </c>
      <c r="I1262" s="85">
        <v>0.01</v>
      </c>
      <c r="J1262">
        <v>189</v>
      </c>
      <c r="K1262" t="s">
        <v>9628</v>
      </c>
    </row>
    <row r="1263" spans="1:11">
      <c r="A1263" t="s">
        <v>15331</v>
      </c>
      <c r="B1263" t="s">
        <v>13729</v>
      </c>
      <c r="C1263" t="s">
        <v>143</v>
      </c>
      <c r="D1263" t="s">
        <v>9000</v>
      </c>
      <c r="E1263" s="15">
        <v>46088</v>
      </c>
      <c r="F1263" s="15">
        <v>46091</v>
      </c>
      <c r="G1263">
        <v>184</v>
      </c>
      <c r="H1263" s="85">
        <v>0.03</v>
      </c>
      <c r="I1263" s="85">
        <v>1.4999999999999999E-2</v>
      </c>
      <c r="J1263">
        <v>191</v>
      </c>
      <c r="K1263" t="s">
        <v>9628</v>
      </c>
    </row>
    <row r="1264" spans="1:11">
      <c r="A1264" t="s">
        <v>15332</v>
      </c>
      <c r="B1264" t="s">
        <v>13732</v>
      </c>
      <c r="C1264" t="s">
        <v>144</v>
      </c>
      <c r="D1264" t="s">
        <v>9002</v>
      </c>
      <c r="E1264" s="15">
        <v>46089</v>
      </c>
      <c r="F1264" s="15">
        <v>46090</v>
      </c>
      <c r="G1264">
        <v>186</v>
      </c>
      <c r="H1264" s="85">
        <v>0.01</v>
      </c>
      <c r="I1264" s="85">
        <v>5.0000000000000001E-3</v>
      </c>
      <c r="J1264">
        <v>193</v>
      </c>
      <c r="K1264" t="s">
        <v>9628</v>
      </c>
    </row>
    <row r="1265" spans="1:11">
      <c r="A1265" t="s">
        <v>15333</v>
      </c>
      <c r="B1265" t="s">
        <v>13735</v>
      </c>
      <c r="C1265" t="s">
        <v>144</v>
      </c>
      <c r="D1265" t="s">
        <v>8971</v>
      </c>
      <c r="E1265" s="15">
        <v>46090</v>
      </c>
      <c r="F1265" s="15">
        <v>46092</v>
      </c>
      <c r="G1265">
        <v>188</v>
      </c>
      <c r="H1265" s="85">
        <v>0.02</v>
      </c>
      <c r="I1265" s="85">
        <v>0.01</v>
      </c>
      <c r="J1265">
        <v>196</v>
      </c>
      <c r="K1265" t="s">
        <v>9628</v>
      </c>
    </row>
    <row r="1266" spans="1:11">
      <c r="A1266" t="s">
        <v>15334</v>
      </c>
      <c r="B1266" t="s">
        <v>13738</v>
      </c>
      <c r="C1266" t="s">
        <v>144</v>
      </c>
      <c r="D1266" t="s">
        <v>8974</v>
      </c>
      <c r="E1266" s="15">
        <v>46091</v>
      </c>
      <c r="F1266" s="15">
        <v>46094</v>
      </c>
      <c r="G1266">
        <v>190</v>
      </c>
      <c r="H1266" s="85">
        <v>0.03</v>
      </c>
      <c r="I1266" s="85">
        <v>1.4999999999999999E-2</v>
      </c>
      <c r="J1266">
        <v>198</v>
      </c>
      <c r="K1266" t="s">
        <v>9628</v>
      </c>
    </row>
    <row r="1267" spans="1:11">
      <c r="A1267" t="s">
        <v>15335</v>
      </c>
      <c r="B1267" t="s">
        <v>13741</v>
      </c>
      <c r="C1267" t="s">
        <v>145</v>
      </c>
      <c r="D1267" t="s">
        <v>8976</v>
      </c>
      <c r="E1267" s="15">
        <v>46092</v>
      </c>
      <c r="F1267" s="15">
        <v>46093</v>
      </c>
      <c r="G1267">
        <v>192</v>
      </c>
      <c r="H1267" s="85">
        <v>0.01</v>
      </c>
      <c r="I1267" s="85">
        <v>5.0000000000000001E-3</v>
      </c>
      <c r="J1267">
        <v>200</v>
      </c>
      <c r="K1267" t="s">
        <v>9628</v>
      </c>
    </row>
    <row r="1268" spans="1:11">
      <c r="A1268" t="s">
        <v>15336</v>
      </c>
      <c r="B1268" t="s">
        <v>13744</v>
      </c>
      <c r="C1268" t="s">
        <v>145</v>
      </c>
      <c r="D1268" t="s">
        <v>8978</v>
      </c>
      <c r="E1268" s="15">
        <v>46093</v>
      </c>
      <c r="F1268" s="15">
        <v>46095</v>
      </c>
      <c r="G1268">
        <v>194</v>
      </c>
      <c r="H1268" s="85">
        <v>0.02</v>
      </c>
      <c r="I1268" s="85">
        <v>0.01</v>
      </c>
      <c r="J1268">
        <v>202</v>
      </c>
      <c r="K1268" t="s">
        <v>9628</v>
      </c>
    </row>
    <row r="1269" spans="1:11">
      <c r="A1269" t="s">
        <v>15337</v>
      </c>
      <c r="B1269" t="s">
        <v>13747</v>
      </c>
      <c r="C1269" t="s">
        <v>145</v>
      </c>
      <c r="D1269" t="s">
        <v>8980</v>
      </c>
      <c r="E1269" s="15">
        <v>46094</v>
      </c>
      <c r="F1269" s="15">
        <v>46097</v>
      </c>
      <c r="G1269">
        <v>196</v>
      </c>
      <c r="H1269" s="85">
        <v>0.03</v>
      </c>
      <c r="I1269" s="85">
        <v>1.4999999999999999E-2</v>
      </c>
      <c r="J1269">
        <v>204</v>
      </c>
      <c r="K1269" t="s">
        <v>9628</v>
      </c>
    </row>
    <row r="1270" spans="1:11">
      <c r="A1270" t="s">
        <v>15338</v>
      </c>
      <c r="B1270" t="s">
        <v>13750</v>
      </c>
      <c r="C1270" t="s">
        <v>146</v>
      </c>
      <c r="D1270" t="s">
        <v>8982</v>
      </c>
      <c r="E1270" s="15">
        <v>46095</v>
      </c>
      <c r="F1270" s="15">
        <v>46096</v>
      </c>
      <c r="G1270">
        <v>198</v>
      </c>
      <c r="H1270" s="85">
        <v>0.01</v>
      </c>
      <c r="I1270" s="85">
        <v>5.0000000000000001E-3</v>
      </c>
      <c r="J1270">
        <v>206</v>
      </c>
      <c r="K1270" t="s">
        <v>9628</v>
      </c>
    </row>
    <row r="1271" spans="1:11">
      <c r="A1271" t="s">
        <v>15339</v>
      </c>
      <c r="B1271" t="s">
        <v>13753</v>
      </c>
      <c r="C1271" t="s">
        <v>146</v>
      </c>
      <c r="D1271" t="s">
        <v>8984</v>
      </c>
      <c r="E1271" s="15">
        <v>46096</v>
      </c>
      <c r="F1271" s="15">
        <v>46098</v>
      </c>
      <c r="G1271">
        <v>200</v>
      </c>
      <c r="H1271" s="85">
        <v>0.02</v>
      </c>
      <c r="I1271" s="85">
        <v>0.01</v>
      </c>
      <c r="J1271">
        <v>208</v>
      </c>
      <c r="K1271" t="s">
        <v>9628</v>
      </c>
    </row>
    <row r="1272" spans="1:11">
      <c r="A1272" t="s">
        <v>15340</v>
      </c>
      <c r="B1272" t="s">
        <v>13756</v>
      </c>
      <c r="C1272" t="s">
        <v>146</v>
      </c>
      <c r="D1272" t="s">
        <v>8986</v>
      </c>
      <c r="E1272" s="15">
        <v>46097</v>
      </c>
      <c r="F1272" s="15">
        <v>46100</v>
      </c>
      <c r="G1272">
        <v>202</v>
      </c>
      <c r="H1272" s="85">
        <v>0.03</v>
      </c>
      <c r="I1272" s="85">
        <v>1.4999999999999999E-2</v>
      </c>
      <c r="J1272">
        <v>210</v>
      </c>
      <c r="K1272" t="s">
        <v>9628</v>
      </c>
    </row>
    <row r="1273" spans="1:11">
      <c r="A1273" t="s">
        <v>15341</v>
      </c>
      <c r="B1273" t="s">
        <v>13759</v>
      </c>
      <c r="C1273" t="s">
        <v>147</v>
      </c>
      <c r="D1273" t="s">
        <v>8988</v>
      </c>
      <c r="E1273" s="15">
        <v>46098</v>
      </c>
      <c r="F1273" s="15">
        <v>46099</v>
      </c>
      <c r="G1273">
        <v>204</v>
      </c>
      <c r="H1273" s="85">
        <v>0.01</v>
      </c>
      <c r="I1273" s="85">
        <v>5.0000000000000001E-3</v>
      </c>
      <c r="J1273">
        <v>212</v>
      </c>
      <c r="K1273" t="s">
        <v>9628</v>
      </c>
    </row>
    <row r="1274" spans="1:11">
      <c r="A1274" t="s">
        <v>15342</v>
      </c>
      <c r="B1274" t="s">
        <v>13762</v>
      </c>
      <c r="C1274" t="s">
        <v>147</v>
      </c>
      <c r="D1274" t="s">
        <v>8990</v>
      </c>
      <c r="E1274" s="15">
        <v>46099</v>
      </c>
      <c r="F1274" s="15">
        <v>46101</v>
      </c>
      <c r="G1274">
        <v>206</v>
      </c>
      <c r="H1274" s="85">
        <v>0.02</v>
      </c>
      <c r="I1274" s="85">
        <v>0.01</v>
      </c>
      <c r="J1274">
        <v>214</v>
      </c>
      <c r="K1274" t="s">
        <v>9628</v>
      </c>
    </row>
    <row r="1275" spans="1:11">
      <c r="A1275" t="s">
        <v>15343</v>
      </c>
      <c r="B1275" t="s">
        <v>13765</v>
      </c>
      <c r="C1275" t="s">
        <v>147</v>
      </c>
      <c r="D1275" t="s">
        <v>8992</v>
      </c>
      <c r="E1275" s="15">
        <v>46100</v>
      </c>
      <c r="F1275" s="15">
        <v>46103</v>
      </c>
      <c r="G1275">
        <v>208</v>
      </c>
      <c r="H1275" s="85">
        <v>0.03</v>
      </c>
      <c r="I1275" s="85">
        <v>1.4999999999999999E-2</v>
      </c>
      <c r="J1275">
        <v>216</v>
      </c>
      <c r="K1275" t="s">
        <v>9628</v>
      </c>
    </row>
    <row r="1276" spans="1:11">
      <c r="A1276" t="s">
        <v>15344</v>
      </c>
      <c r="B1276" t="s">
        <v>13768</v>
      </c>
      <c r="C1276" t="s">
        <v>148</v>
      </c>
      <c r="D1276" t="s">
        <v>8994</v>
      </c>
      <c r="E1276" s="15">
        <v>46101</v>
      </c>
      <c r="F1276" s="15">
        <v>46102</v>
      </c>
      <c r="G1276">
        <v>210</v>
      </c>
      <c r="H1276" s="85">
        <v>0.01</v>
      </c>
      <c r="I1276" s="85">
        <v>5.0000000000000001E-3</v>
      </c>
      <c r="J1276">
        <v>218</v>
      </c>
      <c r="K1276" t="s">
        <v>9628</v>
      </c>
    </row>
    <row r="1277" spans="1:11">
      <c r="A1277" t="s">
        <v>15345</v>
      </c>
      <c r="B1277" t="s">
        <v>13771</v>
      </c>
      <c r="C1277" t="s">
        <v>148</v>
      </c>
      <c r="D1277" t="s">
        <v>8996</v>
      </c>
      <c r="E1277" s="15">
        <v>46102</v>
      </c>
      <c r="F1277" s="15">
        <v>46104</v>
      </c>
      <c r="G1277">
        <v>212</v>
      </c>
      <c r="H1277" s="85">
        <v>0.02</v>
      </c>
      <c r="I1277" s="85">
        <v>0.01</v>
      </c>
      <c r="J1277">
        <v>220</v>
      </c>
      <c r="K1277" t="s">
        <v>9628</v>
      </c>
    </row>
    <row r="1278" spans="1:11">
      <c r="A1278" t="s">
        <v>15346</v>
      </c>
      <c r="B1278" t="s">
        <v>13774</v>
      </c>
      <c r="C1278" t="s">
        <v>148</v>
      </c>
      <c r="D1278" t="s">
        <v>8998</v>
      </c>
      <c r="E1278" s="15">
        <v>46103</v>
      </c>
      <c r="F1278" s="15">
        <v>46106</v>
      </c>
      <c r="G1278">
        <v>214</v>
      </c>
      <c r="H1278" s="85">
        <v>0.03</v>
      </c>
      <c r="I1278" s="85">
        <v>1.4999999999999999E-2</v>
      </c>
      <c r="J1278">
        <v>223</v>
      </c>
      <c r="K1278" t="s">
        <v>9628</v>
      </c>
    </row>
    <row r="1279" spans="1:11">
      <c r="A1279" t="s">
        <v>15347</v>
      </c>
      <c r="B1279" t="s">
        <v>13777</v>
      </c>
      <c r="C1279" t="s">
        <v>149</v>
      </c>
      <c r="D1279" t="s">
        <v>9000</v>
      </c>
      <c r="E1279" s="15">
        <v>46104</v>
      </c>
      <c r="F1279" s="15">
        <v>46105</v>
      </c>
      <c r="G1279">
        <v>216</v>
      </c>
      <c r="H1279" s="85">
        <v>0.01</v>
      </c>
      <c r="I1279" s="85">
        <v>5.0000000000000001E-3</v>
      </c>
      <c r="J1279">
        <v>225</v>
      </c>
      <c r="K1279" t="s">
        <v>9628</v>
      </c>
    </row>
    <row r="1280" spans="1:11">
      <c r="A1280" t="s">
        <v>15348</v>
      </c>
      <c r="B1280" t="s">
        <v>13780</v>
      </c>
      <c r="C1280" t="s">
        <v>149</v>
      </c>
      <c r="D1280" t="s">
        <v>9002</v>
      </c>
      <c r="E1280" s="15">
        <v>46105</v>
      </c>
      <c r="F1280" s="15">
        <v>46107</v>
      </c>
      <c r="G1280">
        <v>218</v>
      </c>
      <c r="H1280" s="85">
        <v>0.02</v>
      </c>
      <c r="I1280" s="85">
        <v>0.01</v>
      </c>
      <c r="J1280">
        <v>227</v>
      </c>
      <c r="K1280" t="s">
        <v>9628</v>
      </c>
    </row>
    <row r="1281" spans="1:11">
      <c r="A1281" t="s">
        <v>15349</v>
      </c>
      <c r="B1281" t="s">
        <v>13783</v>
      </c>
      <c r="C1281" t="s">
        <v>149</v>
      </c>
      <c r="D1281" t="s">
        <v>8971</v>
      </c>
      <c r="E1281" s="15">
        <v>46106</v>
      </c>
      <c r="F1281" s="15">
        <v>46109</v>
      </c>
      <c r="G1281">
        <v>180</v>
      </c>
      <c r="H1281" s="85">
        <v>0.03</v>
      </c>
      <c r="I1281" s="85">
        <v>1.4999999999999999E-2</v>
      </c>
      <c r="J1281">
        <v>187</v>
      </c>
      <c r="K1281" t="s">
        <v>1634</v>
      </c>
    </row>
    <row r="1282" spans="1:11">
      <c r="A1282" t="s">
        <v>15350</v>
      </c>
      <c r="B1282" t="s">
        <v>13786</v>
      </c>
      <c r="C1282" t="s">
        <v>150</v>
      </c>
      <c r="D1282" t="s">
        <v>8974</v>
      </c>
      <c r="E1282" s="15">
        <v>46107</v>
      </c>
      <c r="F1282" s="15">
        <v>46108</v>
      </c>
      <c r="G1282">
        <v>182</v>
      </c>
      <c r="H1282" s="85">
        <v>0.01</v>
      </c>
      <c r="I1282" s="85">
        <v>5.0000000000000001E-3</v>
      </c>
      <c r="J1282">
        <v>189</v>
      </c>
      <c r="K1282" t="s">
        <v>1634</v>
      </c>
    </row>
    <row r="1283" spans="1:11">
      <c r="A1283" t="s">
        <v>15351</v>
      </c>
      <c r="B1283" t="s">
        <v>13789</v>
      </c>
      <c r="C1283" t="s">
        <v>150</v>
      </c>
      <c r="D1283" t="s">
        <v>8976</v>
      </c>
      <c r="E1283" s="15">
        <v>46108</v>
      </c>
      <c r="F1283" s="15">
        <v>46110</v>
      </c>
      <c r="G1283">
        <v>184</v>
      </c>
      <c r="H1283" s="85">
        <v>0.02</v>
      </c>
      <c r="I1283" s="85">
        <v>0.01</v>
      </c>
      <c r="J1283">
        <v>191</v>
      </c>
      <c r="K1283" t="s">
        <v>1634</v>
      </c>
    </row>
    <row r="1284" spans="1:11">
      <c r="A1284" t="s">
        <v>15352</v>
      </c>
      <c r="B1284" t="s">
        <v>13792</v>
      </c>
      <c r="C1284" t="s">
        <v>150</v>
      </c>
      <c r="D1284" t="s">
        <v>8978</v>
      </c>
      <c r="E1284" s="15">
        <v>46109</v>
      </c>
      <c r="F1284" s="15">
        <v>46112</v>
      </c>
      <c r="G1284">
        <v>186</v>
      </c>
      <c r="H1284" s="85">
        <v>0.03</v>
      </c>
      <c r="I1284" s="85">
        <v>1.4999999999999999E-2</v>
      </c>
      <c r="J1284">
        <v>193</v>
      </c>
      <c r="K1284" t="s">
        <v>1634</v>
      </c>
    </row>
    <row r="1285" spans="1:11">
      <c r="A1285" t="s">
        <v>15353</v>
      </c>
      <c r="B1285" t="s">
        <v>13795</v>
      </c>
      <c r="C1285" t="s">
        <v>151</v>
      </c>
      <c r="D1285" t="s">
        <v>8980</v>
      </c>
      <c r="E1285" s="15">
        <v>46082</v>
      </c>
      <c r="F1285" s="15">
        <v>46083</v>
      </c>
      <c r="G1285">
        <v>47</v>
      </c>
      <c r="H1285" s="85">
        <v>0.01</v>
      </c>
      <c r="I1285" s="85">
        <v>5.0000000000000001E-3</v>
      </c>
      <c r="J1285">
        <v>49</v>
      </c>
      <c r="K1285" t="s">
        <v>1634</v>
      </c>
    </row>
    <row r="1286" spans="1:11">
      <c r="A1286" t="s">
        <v>15354</v>
      </c>
      <c r="B1286" t="s">
        <v>13798</v>
      </c>
      <c r="C1286" t="s">
        <v>151</v>
      </c>
      <c r="D1286" t="s">
        <v>8982</v>
      </c>
      <c r="E1286" s="15">
        <v>46083</v>
      </c>
      <c r="F1286" s="15">
        <v>46085</v>
      </c>
      <c r="G1286">
        <v>48</v>
      </c>
      <c r="H1286" s="85">
        <v>0.02</v>
      </c>
      <c r="I1286" s="85">
        <v>0.01</v>
      </c>
      <c r="J1286">
        <v>50</v>
      </c>
      <c r="K1286" t="s">
        <v>1634</v>
      </c>
    </row>
    <row r="1287" spans="1:11">
      <c r="A1287" t="s">
        <v>15355</v>
      </c>
      <c r="B1287" t="s">
        <v>13801</v>
      </c>
      <c r="C1287" t="s">
        <v>151</v>
      </c>
      <c r="D1287" t="s">
        <v>8984</v>
      </c>
      <c r="E1287" s="15">
        <v>46084</v>
      </c>
      <c r="F1287" s="15">
        <v>46087</v>
      </c>
      <c r="G1287">
        <v>48</v>
      </c>
      <c r="H1287" s="85">
        <v>0.03</v>
      </c>
      <c r="I1287" s="85">
        <v>1.4999999999999999E-2</v>
      </c>
      <c r="J1287">
        <v>50</v>
      </c>
      <c r="K1287" t="s">
        <v>1634</v>
      </c>
    </row>
    <row r="1288" spans="1:11">
      <c r="A1288" t="s">
        <v>15356</v>
      </c>
      <c r="B1288" t="s">
        <v>13804</v>
      </c>
      <c r="C1288" t="s">
        <v>152</v>
      </c>
      <c r="D1288" t="s">
        <v>8986</v>
      </c>
      <c r="E1288" s="15">
        <v>46085</v>
      </c>
      <c r="F1288" s="15">
        <v>46086</v>
      </c>
      <c r="G1288">
        <v>49</v>
      </c>
      <c r="H1288" s="85">
        <v>0.01</v>
      </c>
      <c r="I1288" s="85">
        <v>5.0000000000000001E-3</v>
      </c>
      <c r="J1288">
        <v>51</v>
      </c>
      <c r="K1288" t="s">
        <v>1634</v>
      </c>
    </row>
    <row r="1289" spans="1:11">
      <c r="A1289" t="s">
        <v>15357</v>
      </c>
      <c r="B1289" t="s">
        <v>13807</v>
      </c>
      <c r="C1289" t="s">
        <v>152</v>
      </c>
      <c r="D1289" t="s">
        <v>8988</v>
      </c>
      <c r="E1289" s="15">
        <v>46086</v>
      </c>
      <c r="F1289" s="15">
        <v>46088</v>
      </c>
      <c r="G1289">
        <v>49</v>
      </c>
      <c r="H1289" s="85">
        <v>0.02</v>
      </c>
      <c r="I1289" s="85">
        <v>0.01</v>
      </c>
      <c r="J1289">
        <v>51</v>
      </c>
      <c r="K1289" t="s">
        <v>1634</v>
      </c>
    </row>
    <row r="1290" spans="1:11">
      <c r="A1290" t="s">
        <v>15358</v>
      </c>
      <c r="B1290" t="s">
        <v>13810</v>
      </c>
      <c r="C1290" t="s">
        <v>152</v>
      </c>
      <c r="D1290" t="s">
        <v>8990</v>
      </c>
      <c r="E1290" s="15">
        <v>46087</v>
      </c>
      <c r="F1290" s="15">
        <v>46090</v>
      </c>
      <c r="G1290">
        <v>50</v>
      </c>
      <c r="H1290" s="85">
        <v>0.03</v>
      </c>
      <c r="I1290" s="85">
        <v>1.4999999999999999E-2</v>
      </c>
      <c r="J1290">
        <v>52</v>
      </c>
      <c r="K1290" t="s">
        <v>1634</v>
      </c>
    </row>
    <row r="1291" spans="1:11">
      <c r="A1291" t="s">
        <v>15359</v>
      </c>
      <c r="B1291" t="s">
        <v>13813</v>
      </c>
      <c r="C1291" t="s">
        <v>153</v>
      </c>
      <c r="D1291" t="s">
        <v>8992</v>
      </c>
      <c r="E1291" s="15">
        <v>46088</v>
      </c>
      <c r="F1291" s="15">
        <v>46089</v>
      </c>
      <c r="G1291">
        <v>200</v>
      </c>
      <c r="H1291" s="85">
        <v>0.01</v>
      </c>
      <c r="I1291" s="85">
        <v>5.0000000000000001E-3</v>
      </c>
      <c r="J1291">
        <v>208</v>
      </c>
      <c r="K1291" t="s">
        <v>1634</v>
      </c>
    </row>
    <row r="1292" spans="1:11">
      <c r="A1292" t="s">
        <v>15360</v>
      </c>
      <c r="B1292" t="s">
        <v>13816</v>
      </c>
      <c r="C1292" t="s">
        <v>153</v>
      </c>
      <c r="D1292" t="s">
        <v>8994</v>
      </c>
      <c r="E1292" s="15">
        <v>46089</v>
      </c>
      <c r="F1292" s="15">
        <v>46091</v>
      </c>
      <c r="G1292">
        <v>202</v>
      </c>
      <c r="H1292" s="85">
        <v>0.02</v>
      </c>
      <c r="I1292" s="85">
        <v>0.01</v>
      </c>
      <c r="J1292">
        <v>210</v>
      </c>
      <c r="K1292" t="s">
        <v>1634</v>
      </c>
    </row>
    <row r="1293" spans="1:11">
      <c r="A1293" t="s">
        <v>15361</v>
      </c>
      <c r="B1293" t="s">
        <v>13819</v>
      </c>
      <c r="C1293" t="s">
        <v>153</v>
      </c>
      <c r="D1293" t="s">
        <v>8996</v>
      </c>
      <c r="E1293" s="15">
        <v>46090</v>
      </c>
      <c r="F1293" s="15">
        <v>46093</v>
      </c>
      <c r="G1293">
        <v>204</v>
      </c>
      <c r="H1293" s="85">
        <v>0.03</v>
      </c>
      <c r="I1293" s="85">
        <v>1.4999999999999999E-2</v>
      </c>
      <c r="J1293">
        <v>212</v>
      </c>
      <c r="K1293" t="s">
        <v>1634</v>
      </c>
    </row>
    <row r="1294" spans="1:11">
      <c r="A1294" t="s">
        <v>15362</v>
      </c>
      <c r="B1294" t="s">
        <v>13822</v>
      </c>
      <c r="C1294" t="s">
        <v>154</v>
      </c>
      <c r="D1294" t="s">
        <v>8998</v>
      </c>
      <c r="E1294" s="15">
        <v>46091</v>
      </c>
      <c r="F1294" s="15">
        <v>46092</v>
      </c>
      <c r="G1294">
        <v>206</v>
      </c>
      <c r="H1294" s="85">
        <v>0.01</v>
      </c>
      <c r="I1294" s="85">
        <v>5.0000000000000001E-3</v>
      </c>
      <c r="J1294">
        <v>214</v>
      </c>
      <c r="K1294" t="s">
        <v>1634</v>
      </c>
    </row>
    <row r="1295" spans="1:11">
      <c r="A1295" t="s">
        <v>15363</v>
      </c>
      <c r="B1295" t="s">
        <v>13825</v>
      </c>
      <c r="C1295" t="s">
        <v>154</v>
      </c>
      <c r="D1295" t="s">
        <v>9000</v>
      </c>
      <c r="E1295" s="15">
        <v>46092</v>
      </c>
      <c r="F1295" s="15">
        <v>46094</v>
      </c>
      <c r="G1295">
        <v>208</v>
      </c>
      <c r="H1295" s="85">
        <v>0.02</v>
      </c>
      <c r="I1295" s="85">
        <v>0.01</v>
      </c>
      <c r="J1295">
        <v>216</v>
      </c>
      <c r="K1295" t="s">
        <v>1634</v>
      </c>
    </row>
    <row r="1296" spans="1:11">
      <c r="A1296" t="s">
        <v>15364</v>
      </c>
      <c r="B1296" t="s">
        <v>13828</v>
      </c>
      <c r="C1296" t="s">
        <v>154</v>
      </c>
      <c r="D1296" t="s">
        <v>9002</v>
      </c>
      <c r="E1296" s="15">
        <v>46093</v>
      </c>
      <c r="F1296" s="15">
        <v>46096</v>
      </c>
      <c r="G1296">
        <v>210</v>
      </c>
      <c r="H1296" s="85">
        <v>0.03</v>
      </c>
      <c r="I1296" s="85">
        <v>1.4999999999999999E-2</v>
      </c>
      <c r="J1296">
        <v>218</v>
      </c>
      <c r="K1296" t="s">
        <v>3813</v>
      </c>
    </row>
    <row r="1297" spans="1:11">
      <c r="A1297" t="s">
        <v>15365</v>
      </c>
      <c r="B1297" t="s">
        <v>13831</v>
      </c>
      <c r="C1297" t="s">
        <v>155</v>
      </c>
      <c r="D1297" t="s">
        <v>8971</v>
      </c>
      <c r="E1297" s="15">
        <v>46094</v>
      </c>
      <c r="F1297" s="15">
        <v>46095</v>
      </c>
      <c r="G1297">
        <v>212</v>
      </c>
      <c r="H1297" s="85">
        <v>0.01</v>
      </c>
      <c r="I1297" s="85">
        <v>5.0000000000000001E-3</v>
      </c>
      <c r="J1297">
        <v>220</v>
      </c>
      <c r="K1297" t="s">
        <v>3813</v>
      </c>
    </row>
    <row r="1298" spans="1:11">
      <c r="A1298" t="s">
        <v>15366</v>
      </c>
      <c r="B1298" t="s">
        <v>13834</v>
      </c>
      <c r="C1298" t="s">
        <v>155</v>
      </c>
      <c r="D1298" t="s">
        <v>8974</v>
      </c>
      <c r="E1298" s="15">
        <v>46095</v>
      </c>
      <c r="F1298" s="15">
        <v>46097</v>
      </c>
      <c r="G1298">
        <v>214</v>
      </c>
      <c r="H1298" s="85">
        <v>0.02</v>
      </c>
      <c r="I1298" s="85">
        <v>0.01</v>
      </c>
      <c r="J1298">
        <v>223</v>
      </c>
      <c r="K1298" t="s">
        <v>3813</v>
      </c>
    </row>
    <row r="1299" spans="1:11">
      <c r="A1299" t="s">
        <v>15367</v>
      </c>
      <c r="B1299" t="s">
        <v>13837</v>
      </c>
      <c r="C1299" t="s">
        <v>155</v>
      </c>
      <c r="D1299" t="s">
        <v>8976</v>
      </c>
      <c r="E1299" s="15">
        <v>46096</v>
      </c>
      <c r="F1299" s="15">
        <v>46099</v>
      </c>
      <c r="G1299">
        <v>216</v>
      </c>
      <c r="H1299" s="85">
        <v>0.03</v>
      </c>
      <c r="I1299" s="85">
        <v>1.4999999999999999E-2</v>
      </c>
      <c r="J1299">
        <v>225</v>
      </c>
      <c r="K1299" t="s">
        <v>3813</v>
      </c>
    </row>
    <row r="1300" spans="1:11">
      <c r="A1300" t="s">
        <v>15368</v>
      </c>
      <c r="B1300" t="s">
        <v>13840</v>
      </c>
      <c r="C1300" t="s">
        <v>156</v>
      </c>
      <c r="D1300" t="s">
        <v>8978</v>
      </c>
      <c r="E1300" s="15">
        <v>46097</v>
      </c>
      <c r="F1300" s="15">
        <v>46098</v>
      </c>
      <c r="G1300">
        <v>218</v>
      </c>
      <c r="H1300" s="85">
        <v>0.01</v>
      </c>
      <c r="I1300" s="85">
        <v>5.0000000000000001E-3</v>
      </c>
      <c r="J1300">
        <v>227</v>
      </c>
      <c r="K1300" t="s">
        <v>3813</v>
      </c>
    </row>
    <row r="1301" spans="1:11">
      <c r="A1301" t="s">
        <v>15369</v>
      </c>
      <c r="C1301" t="s">
        <v>156</v>
      </c>
      <c r="D1301" t="s">
        <v>8980</v>
      </c>
      <c r="E1301" s="15">
        <v>46098</v>
      </c>
      <c r="F1301" s="15">
        <v>46100</v>
      </c>
      <c r="G1301">
        <v>180</v>
      </c>
      <c r="H1301" s="85">
        <v>0.02</v>
      </c>
      <c r="I1301" s="85">
        <v>0.01</v>
      </c>
      <c r="J1301">
        <v>187</v>
      </c>
      <c r="K1301" t="s">
        <v>3813</v>
      </c>
    </row>
    <row r="1302" spans="1:11">
      <c r="A1302" t="s">
        <v>15370</v>
      </c>
      <c r="C1302" t="s">
        <v>156</v>
      </c>
      <c r="D1302" t="s">
        <v>8982</v>
      </c>
      <c r="E1302" s="15">
        <v>46099</v>
      </c>
      <c r="F1302" s="15">
        <v>46102</v>
      </c>
      <c r="G1302">
        <v>182</v>
      </c>
      <c r="H1302" s="85">
        <v>0.03</v>
      </c>
      <c r="I1302" s="85">
        <v>1.4999999999999999E-2</v>
      </c>
      <c r="J1302">
        <v>189</v>
      </c>
      <c r="K1302" t="s">
        <v>3813</v>
      </c>
    </row>
    <row r="1303" spans="1:11">
      <c r="A1303" t="s">
        <v>15371</v>
      </c>
      <c r="C1303" t="s">
        <v>157</v>
      </c>
      <c r="D1303" t="s">
        <v>8984</v>
      </c>
      <c r="E1303" s="15">
        <v>46100</v>
      </c>
      <c r="F1303" s="15">
        <v>46101</v>
      </c>
      <c r="G1303">
        <v>184</v>
      </c>
      <c r="H1303" s="85">
        <v>0.01</v>
      </c>
      <c r="I1303" s="85">
        <v>5.0000000000000001E-3</v>
      </c>
      <c r="J1303">
        <v>191</v>
      </c>
      <c r="K1303" t="s">
        <v>3813</v>
      </c>
    </row>
    <row r="1304" spans="1:11">
      <c r="A1304" t="s">
        <v>15372</v>
      </c>
      <c r="C1304" t="s">
        <v>157</v>
      </c>
      <c r="D1304" t="s">
        <v>8986</v>
      </c>
      <c r="E1304" s="15">
        <v>46101</v>
      </c>
      <c r="F1304" s="15">
        <v>46103</v>
      </c>
      <c r="G1304">
        <v>186</v>
      </c>
      <c r="H1304" s="85">
        <v>0.02</v>
      </c>
      <c r="I1304" s="85">
        <v>0.01</v>
      </c>
      <c r="J1304">
        <v>193</v>
      </c>
      <c r="K1304" t="s">
        <v>3813</v>
      </c>
    </row>
    <row r="1305" spans="1:11">
      <c r="A1305" t="s">
        <v>15373</v>
      </c>
      <c r="C1305" t="s">
        <v>157</v>
      </c>
      <c r="D1305" t="s">
        <v>8988</v>
      </c>
      <c r="E1305" s="15">
        <v>46102</v>
      </c>
      <c r="F1305" s="15">
        <v>46105</v>
      </c>
      <c r="G1305">
        <v>188</v>
      </c>
      <c r="H1305" s="85">
        <v>0.03</v>
      </c>
      <c r="I1305" s="85">
        <v>1.4999999999999999E-2</v>
      </c>
      <c r="J1305">
        <v>196</v>
      </c>
      <c r="K1305" t="s">
        <v>3813</v>
      </c>
    </row>
    <row r="1306" spans="1:11">
      <c r="A1306" t="s">
        <v>15374</v>
      </c>
      <c r="C1306" t="s">
        <v>158</v>
      </c>
      <c r="D1306" t="s">
        <v>8990</v>
      </c>
      <c r="E1306" s="15">
        <v>46103</v>
      </c>
      <c r="F1306" s="15">
        <v>46104</v>
      </c>
      <c r="G1306">
        <v>190</v>
      </c>
      <c r="H1306" s="85">
        <v>0.01</v>
      </c>
      <c r="I1306" s="85">
        <v>5.0000000000000001E-3</v>
      </c>
      <c r="J1306">
        <v>198</v>
      </c>
      <c r="K1306" t="s">
        <v>3813</v>
      </c>
    </row>
    <row r="1307" spans="1:11">
      <c r="A1307" t="s">
        <v>15375</v>
      </c>
      <c r="C1307" t="s">
        <v>158</v>
      </c>
      <c r="D1307" t="s">
        <v>8992</v>
      </c>
      <c r="E1307" s="15">
        <v>46104</v>
      </c>
      <c r="F1307" s="15">
        <v>46106</v>
      </c>
      <c r="G1307">
        <v>192</v>
      </c>
      <c r="H1307" s="85">
        <v>0.02</v>
      </c>
      <c r="I1307" s="85">
        <v>0.01</v>
      </c>
      <c r="J1307">
        <v>200</v>
      </c>
      <c r="K1307" t="s">
        <v>3813</v>
      </c>
    </row>
    <row r="1308" spans="1:11">
      <c r="A1308" t="s">
        <v>15376</v>
      </c>
      <c r="C1308" t="s">
        <v>158</v>
      </c>
      <c r="D1308" t="s">
        <v>8994</v>
      </c>
      <c r="E1308" s="15">
        <v>46105</v>
      </c>
      <c r="F1308" s="15">
        <v>46108</v>
      </c>
      <c r="G1308">
        <v>194</v>
      </c>
      <c r="H1308" s="85">
        <v>0.03</v>
      </c>
      <c r="I1308" s="85">
        <v>1.4999999999999999E-2</v>
      </c>
      <c r="J1308">
        <v>202</v>
      </c>
      <c r="K1308" t="s">
        <v>3813</v>
      </c>
    </row>
    <row r="1309" spans="1:11">
      <c r="A1309" t="s">
        <v>15377</v>
      </c>
      <c r="C1309" t="s">
        <v>159</v>
      </c>
      <c r="D1309" t="s">
        <v>8996</v>
      </c>
      <c r="E1309" s="15">
        <v>46106</v>
      </c>
      <c r="F1309" s="15">
        <v>46107</v>
      </c>
      <c r="G1309">
        <v>196</v>
      </c>
      <c r="H1309" s="85">
        <v>0.01</v>
      </c>
      <c r="I1309" s="85">
        <v>5.0000000000000001E-3</v>
      </c>
      <c r="J1309">
        <v>204</v>
      </c>
      <c r="K1309" t="s">
        <v>3813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4241C-7AF0-E04E-A839-392F8E3819A0}">
  <sheetPr codeName="Sheet16">
    <tabColor rgb="FF92D050"/>
  </sheetPr>
  <dimension ref="A1:G4321"/>
  <sheetViews>
    <sheetView workbookViewId="0">
      <selection activeCell="D6" sqref="D6"/>
    </sheetView>
  </sheetViews>
  <sheetFormatPr defaultColWidth="11.5546875" defaultRowHeight="15.95"/>
  <cols>
    <col min="1" max="1" width="26.33203125" bestFit="1" customWidth="1"/>
    <col min="2" max="2" width="14.109375" bestFit="1" customWidth="1"/>
    <col min="3" max="3" width="10" bestFit="1" customWidth="1"/>
    <col min="4" max="4" width="22.109375" bestFit="1" customWidth="1"/>
    <col min="5" max="5" width="8.77734375" bestFit="1" customWidth="1"/>
    <col min="6" max="6" width="10" bestFit="1" customWidth="1"/>
    <col min="7" max="7" width="11.109375" bestFit="1" customWidth="1"/>
  </cols>
  <sheetData>
    <row r="1" spans="1:7" ht="51">
      <c r="A1" s="11" t="s">
        <v>15378</v>
      </c>
      <c r="B1" s="12" t="s">
        <v>15379</v>
      </c>
      <c r="C1" s="24" t="s">
        <v>15380</v>
      </c>
      <c r="D1" s="12" t="s">
        <v>15381</v>
      </c>
      <c r="E1" s="24" t="s">
        <v>3850</v>
      </c>
      <c r="F1" s="24" t="s">
        <v>15382</v>
      </c>
      <c r="G1" s="24" t="s">
        <v>667</v>
      </c>
    </row>
    <row r="2" spans="1:7">
      <c r="A2" s="8" t="s">
        <v>15383</v>
      </c>
      <c r="B2" s="8" t="s">
        <v>14070</v>
      </c>
      <c r="C2" s="25" t="s">
        <v>1643</v>
      </c>
      <c r="D2" s="8" t="s">
        <v>163</v>
      </c>
      <c r="E2" s="36">
        <v>73</v>
      </c>
      <c r="F2" s="25" t="s">
        <v>1664</v>
      </c>
      <c r="G2" s="3" t="s">
        <v>15384</v>
      </c>
    </row>
    <row r="3" spans="1:7">
      <c r="A3" s="8" t="s">
        <v>15385</v>
      </c>
      <c r="B3" s="8" t="s">
        <v>14071</v>
      </c>
      <c r="C3" s="25" t="s">
        <v>1649</v>
      </c>
      <c r="D3" s="8" t="s">
        <v>165</v>
      </c>
      <c r="E3" s="36">
        <v>74</v>
      </c>
      <c r="F3" s="25" t="s">
        <v>1669</v>
      </c>
      <c r="G3" s="3" t="s">
        <v>15384</v>
      </c>
    </row>
    <row r="4" spans="1:7">
      <c r="A4" s="8" t="s">
        <v>15386</v>
      </c>
      <c r="B4" s="8" t="s">
        <v>14072</v>
      </c>
      <c r="C4" s="25" t="s">
        <v>1652</v>
      </c>
      <c r="D4" s="8" t="s">
        <v>168</v>
      </c>
      <c r="E4" s="36">
        <v>74</v>
      </c>
      <c r="F4" s="25" t="s">
        <v>1673</v>
      </c>
      <c r="G4" s="3" t="s">
        <v>15384</v>
      </c>
    </row>
    <row r="5" spans="1:7">
      <c r="A5" s="8" t="s">
        <v>15387</v>
      </c>
      <c r="B5" s="8" t="s">
        <v>14073</v>
      </c>
      <c r="C5" s="25" t="s">
        <v>1655</v>
      </c>
      <c r="D5" s="8" t="s">
        <v>170</v>
      </c>
      <c r="E5" s="36">
        <v>75</v>
      </c>
      <c r="F5" s="25" t="s">
        <v>1677</v>
      </c>
      <c r="G5" s="3" t="s">
        <v>15384</v>
      </c>
    </row>
    <row r="6" spans="1:7">
      <c r="A6" s="8" t="s">
        <v>15388</v>
      </c>
      <c r="B6" s="8" t="s">
        <v>14074</v>
      </c>
      <c r="C6" s="25" t="s">
        <v>1658</v>
      </c>
      <c r="D6" s="8" t="s">
        <v>171</v>
      </c>
      <c r="E6" s="36">
        <v>238</v>
      </c>
      <c r="F6" s="25" t="s">
        <v>1681</v>
      </c>
      <c r="G6" s="3" t="s">
        <v>15384</v>
      </c>
    </row>
    <row r="7" spans="1:7">
      <c r="A7" s="8" t="s">
        <v>15389</v>
      </c>
      <c r="B7" s="8" t="s">
        <v>14075</v>
      </c>
      <c r="C7" s="25" t="s">
        <v>1660</v>
      </c>
      <c r="D7" s="8" t="s">
        <v>173</v>
      </c>
      <c r="E7" s="36">
        <v>240</v>
      </c>
      <c r="F7" s="25" t="s">
        <v>1685</v>
      </c>
      <c r="G7" s="3" t="s">
        <v>15384</v>
      </c>
    </row>
    <row r="8" spans="1:7">
      <c r="A8" s="8" t="s">
        <v>15390</v>
      </c>
      <c r="B8" s="8" t="s">
        <v>14076</v>
      </c>
      <c r="C8" s="25" t="s">
        <v>1662</v>
      </c>
      <c r="D8" s="8" t="s">
        <v>176</v>
      </c>
      <c r="E8" s="36">
        <v>243</v>
      </c>
      <c r="F8" s="25" t="s">
        <v>1689</v>
      </c>
      <c r="G8" s="3" t="s">
        <v>15384</v>
      </c>
    </row>
    <row r="9" spans="1:7">
      <c r="A9" s="8" t="s">
        <v>15391</v>
      </c>
      <c r="B9" s="8" t="s">
        <v>14077</v>
      </c>
      <c r="C9" s="25" t="s">
        <v>1664</v>
      </c>
      <c r="D9" s="8" t="s">
        <v>178</v>
      </c>
      <c r="E9" s="36">
        <v>245</v>
      </c>
      <c r="F9" s="25" t="s">
        <v>1679</v>
      </c>
      <c r="G9" s="3" t="s">
        <v>15384</v>
      </c>
    </row>
    <row r="10" spans="1:7">
      <c r="A10" s="8" t="s">
        <v>15392</v>
      </c>
      <c r="B10" s="8" t="s">
        <v>14078</v>
      </c>
      <c r="C10" s="25" t="s">
        <v>1667</v>
      </c>
      <c r="D10" s="8" t="s">
        <v>180</v>
      </c>
      <c r="E10" s="36">
        <v>248</v>
      </c>
      <c r="F10" s="25" t="s">
        <v>1683</v>
      </c>
      <c r="G10" s="3" t="s">
        <v>15384</v>
      </c>
    </row>
    <row r="11" spans="1:7">
      <c r="A11" s="8" t="s">
        <v>15393</v>
      </c>
      <c r="B11" s="8" t="s">
        <v>14079</v>
      </c>
      <c r="C11" s="25" t="s">
        <v>1669</v>
      </c>
      <c r="D11" s="8" t="s">
        <v>182</v>
      </c>
      <c r="E11" s="36">
        <v>250</v>
      </c>
      <c r="F11" s="25" t="s">
        <v>1687</v>
      </c>
      <c r="G11" s="3" t="s">
        <v>15384</v>
      </c>
    </row>
    <row r="12" spans="1:7">
      <c r="A12" s="8" t="s">
        <v>15394</v>
      </c>
      <c r="B12" s="8" t="s">
        <v>14080</v>
      </c>
      <c r="C12" s="25" t="s">
        <v>1671</v>
      </c>
      <c r="D12" s="8" t="s">
        <v>185</v>
      </c>
      <c r="E12" s="36">
        <v>253</v>
      </c>
      <c r="F12" s="25" t="s">
        <v>1691</v>
      </c>
      <c r="G12" s="3" t="s">
        <v>15384</v>
      </c>
    </row>
    <row r="13" spans="1:7">
      <c r="A13" s="8" t="s">
        <v>15395</v>
      </c>
      <c r="B13" s="8" t="s">
        <v>14081</v>
      </c>
      <c r="C13" s="25" t="s">
        <v>1673</v>
      </c>
      <c r="D13" s="8" t="s">
        <v>187</v>
      </c>
      <c r="E13" s="36">
        <v>255</v>
      </c>
      <c r="F13" s="25" t="s">
        <v>1695</v>
      </c>
      <c r="G13" s="3" t="s">
        <v>15384</v>
      </c>
    </row>
    <row r="14" spans="1:7">
      <c r="A14" s="8" t="s">
        <v>15396</v>
      </c>
      <c r="B14" s="8" t="s">
        <v>14082</v>
      </c>
      <c r="C14" s="25" t="s">
        <v>1675</v>
      </c>
      <c r="D14" s="8" t="s">
        <v>188</v>
      </c>
      <c r="E14" s="36">
        <v>258</v>
      </c>
      <c r="F14" s="25" t="s">
        <v>1699</v>
      </c>
      <c r="G14" s="3" t="s">
        <v>15384</v>
      </c>
    </row>
    <row r="15" spans="1:7">
      <c r="A15" s="8" t="s">
        <v>15397</v>
      </c>
      <c r="B15" s="8" t="s">
        <v>14083</v>
      </c>
      <c r="C15" s="25" t="s">
        <v>1677</v>
      </c>
      <c r="D15" s="8" t="s">
        <v>189</v>
      </c>
      <c r="E15" s="36">
        <v>260</v>
      </c>
      <c r="F15" s="25" t="s">
        <v>1703</v>
      </c>
      <c r="G15" s="3" t="s">
        <v>15384</v>
      </c>
    </row>
    <row r="16" spans="1:7">
      <c r="A16" s="8" t="s">
        <v>15398</v>
      </c>
      <c r="B16" s="8" t="s">
        <v>14084</v>
      </c>
      <c r="C16" s="25" t="s">
        <v>1679</v>
      </c>
      <c r="D16" s="8" t="s">
        <v>191</v>
      </c>
      <c r="E16" s="36">
        <v>263</v>
      </c>
      <c r="F16" s="25" t="s">
        <v>1693</v>
      </c>
      <c r="G16" s="3" t="s">
        <v>15384</v>
      </c>
    </row>
    <row r="17" spans="1:7">
      <c r="A17" s="8" t="s">
        <v>15399</v>
      </c>
      <c r="B17" s="8" t="s">
        <v>14085</v>
      </c>
      <c r="C17" s="25" t="s">
        <v>1681</v>
      </c>
      <c r="D17" s="8" t="s">
        <v>193</v>
      </c>
      <c r="E17" s="36">
        <v>265</v>
      </c>
      <c r="F17" s="25" t="s">
        <v>1697</v>
      </c>
      <c r="G17" s="3" t="s">
        <v>15384</v>
      </c>
    </row>
    <row r="18" spans="1:7">
      <c r="A18" s="8" t="s">
        <v>15400</v>
      </c>
      <c r="B18" s="8" t="s">
        <v>14086</v>
      </c>
      <c r="C18" s="25" t="s">
        <v>1683</v>
      </c>
      <c r="D18" s="8" t="s">
        <v>195</v>
      </c>
      <c r="E18" s="36">
        <v>268</v>
      </c>
      <c r="F18" s="25" t="s">
        <v>1701</v>
      </c>
      <c r="G18" s="3" t="s">
        <v>15384</v>
      </c>
    </row>
    <row r="19" spans="1:7">
      <c r="A19" s="8" t="s">
        <v>15401</v>
      </c>
      <c r="B19" s="8" t="s">
        <v>14087</v>
      </c>
      <c r="C19" s="25" t="s">
        <v>1685</v>
      </c>
      <c r="D19" s="8" t="s">
        <v>197</v>
      </c>
      <c r="E19" s="36">
        <v>270</v>
      </c>
      <c r="F19" s="25" t="s">
        <v>1705</v>
      </c>
      <c r="G19" s="3" t="s">
        <v>15384</v>
      </c>
    </row>
    <row r="20" spans="1:7">
      <c r="A20" s="8" t="s">
        <v>15402</v>
      </c>
      <c r="B20" s="8" t="s">
        <v>14088</v>
      </c>
      <c r="C20" s="25" t="s">
        <v>1687</v>
      </c>
      <c r="D20" s="8" t="s">
        <v>199</v>
      </c>
      <c r="E20" s="36">
        <v>87</v>
      </c>
      <c r="F20" s="25" t="s">
        <v>1705</v>
      </c>
      <c r="G20" s="3" t="s">
        <v>15384</v>
      </c>
    </row>
    <row r="21" spans="1:7">
      <c r="A21" s="8" t="s">
        <v>15403</v>
      </c>
      <c r="B21" s="8" t="s">
        <v>14089</v>
      </c>
      <c r="C21" s="25" t="s">
        <v>1689</v>
      </c>
      <c r="D21" s="8" t="s">
        <v>201</v>
      </c>
      <c r="E21" s="36">
        <v>225</v>
      </c>
      <c r="F21" s="25" t="s">
        <v>3890</v>
      </c>
      <c r="G21" s="3" t="s">
        <v>15384</v>
      </c>
    </row>
    <row r="22" spans="1:7">
      <c r="A22" s="8" t="s">
        <v>15404</v>
      </c>
      <c r="B22" s="8" t="s">
        <v>14090</v>
      </c>
      <c r="C22" s="25" t="s">
        <v>1691</v>
      </c>
      <c r="D22" s="8" t="s">
        <v>203</v>
      </c>
      <c r="E22" s="36">
        <v>228</v>
      </c>
      <c r="F22" s="25" t="s">
        <v>3893</v>
      </c>
      <c r="G22" s="3" t="s">
        <v>15384</v>
      </c>
    </row>
    <row r="23" spans="1:7">
      <c r="A23" s="8" t="s">
        <v>15405</v>
      </c>
      <c r="B23" s="8" t="s">
        <v>14091</v>
      </c>
      <c r="C23" s="25" t="s">
        <v>1693</v>
      </c>
      <c r="D23" s="8" t="s">
        <v>206</v>
      </c>
      <c r="E23" s="36">
        <v>74</v>
      </c>
      <c r="F23" s="25" t="s">
        <v>1705</v>
      </c>
      <c r="G23" s="3" t="s">
        <v>15384</v>
      </c>
    </row>
    <row r="24" spans="1:7">
      <c r="A24" s="8" t="s">
        <v>15406</v>
      </c>
      <c r="B24" s="8" t="s">
        <v>14092</v>
      </c>
      <c r="C24" s="25" t="s">
        <v>1695</v>
      </c>
      <c r="D24" s="8" t="s">
        <v>207</v>
      </c>
      <c r="E24" s="36">
        <v>74</v>
      </c>
      <c r="F24" s="25" t="s">
        <v>3911</v>
      </c>
      <c r="G24" s="3" t="s">
        <v>15384</v>
      </c>
    </row>
    <row r="25" spans="1:7">
      <c r="A25" s="8" t="s">
        <v>15407</v>
      </c>
      <c r="B25" s="8" t="s">
        <v>14093</v>
      </c>
      <c r="C25" s="25" t="s">
        <v>1697</v>
      </c>
      <c r="D25" s="8" t="s">
        <v>208</v>
      </c>
      <c r="E25" s="36">
        <v>75</v>
      </c>
      <c r="F25" s="25" t="s">
        <v>3913</v>
      </c>
      <c r="G25" s="3" t="s">
        <v>15384</v>
      </c>
    </row>
    <row r="26" spans="1:7">
      <c r="A26" s="8" t="s">
        <v>15408</v>
      </c>
      <c r="B26" s="8" t="s">
        <v>14094</v>
      </c>
      <c r="C26" s="25" t="s">
        <v>1699</v>
      </c>
      <c r="D26" s="8" t="s">
        <v>209</v>
      </c>
      <c r="E26" s="36">
        <v>76</v>
      </c>
      <c r="F26" s="25" t="s">
        <v>3915</v>
      </c>
      <c r="G26" s="3" t="s">
        <v>15384</v>
      </c>
    </row>
    <row r="27" spans="1:7">
      <c r="A27" s="8" t="s">
        <v>15409</v>
      </c>
      <c r="B27" s="8" t="s">
        <v>14095</v>
      </c>
      <c r="C27" s="25" t="s">
        <v>1701</v>
      </c>
      <c r="D27" s="8" t="s">
        <v>210</v>
      </c>
      <c r="E27" s="36">
        <v>77</v>
      </c>
      <c r="F27" s="25" t="s">
        <v>3917</v>
      </c>
      <c r="G27" s="3" t="s">
        <v>15384</v>
      </c>
    </row>
    <row r="28" spans="1:7">
      <c r="A28" s="8" t="s">
        <v>15410</v>
      </c>
      <c r="B28" s="8" t="s">
        <v>14096</v>
      </c>
      <c r="C28" s="25" t="s">
        <v>1703</v>
      </c>
      <c r="D28" s="8" t="s">
        <v>211</v>
      </c>
      <c r="E28" s="36">
        <v>243</v>
      </c>
      <c r="F28" s="25" t="s">
        <v>3919</v>
      </c>
      <c r="G28" s="3" t="s">
        <v>15384</v>
      </c>
    </row>
    <row r="29" spans="1:7">
      <c r="A29" s="8" t="s">
        <v>15411</v>
      </c>
      <c r="B29" s="8" t="s">
        <v>14097</v>
      </c>
      <c r="C29" s="25" t="s">
        <v>1705</v>
      </c>
      <c r="D29" s="8" t="s">
        <v>212</v>
      </c>
      <c r="E29" s="36">
        <v>245</v>
      </c>
      <c r="F29" s="25" t="s">
        <v>3921</v>
      </c>
      <c r="G29" s="3" t="s">
        <v>15384</v>
      </c>
    </row>
    <row r="30" spans="1:7">
      <c r="A30" s="8" t="s">
        <v>15412</v>
      </c>
      <c r="B30" s="8" t="s">
        <v>14098</v>
      </c>
      <c r="C30" s="25" t="s">
        <v>1707</v>
      </c>
      <c r="D30" s="8" t="s">
        <v>213</v>
      </c>
      <c r="E30" s="36">
        <v>79</v>
      </c>
      <c r="F30" s="25" t="s">
        <v>3896</v>
      </c>
      <c r="G30" s="3" t="s">
        <v>15384</v>
      </c>
    </row>
    <row r="31" spans="1:7">
      <c r="A31" s="8" t="s">
        <v>15413</v>
      </c>
      <c r="B31" s="8" t="s">
        <v>14099</v>
      </c>
      <c r="C31" s="25" t="s">
        <v>1709</v>
      </c>
      <c r="D31" s="8" t="s">
        <v>214</v>
      </c>
      <c r="E31" s="36">
        <v>80</v>
      </c>
      <c r="F31" s="25" t="s">
        <v>3898</v>
      </c>
      <c r="G31" s="3" t="s">
        <v>15384</v>
      </c>
    </row>
    <row r="32" spans="1:7">
      <c r="A32" s="8" t="s">
        <v>15414</v>
      </c>
      <c r="B32" s="8" t="s">
        <v>14100</v>
      </c>
      <c r="C32" s="25" t="s">
        <v>1643</v>
      </c>
      <c r="D32" s="8" t="s">
        <v>216</v>
      </c>
      <c r="E32" s="36">
        <v>81</v>
      </c>
      <c r="F32" s="25" t="s">
        <v>1669</v>
      </c>
      <c r="G32" s="3" t="s">
        <v>15384</v>
      </c>
    </row>
    <row r="33" spans="1:7">
      <c r="A33" s="8" t="s">
        <v>15415</v>
      </c>
      <c r="B33" s="8" t="s">
        <v>14101</v>
      </c>
      <c r="C33" s="25" t="s">
        <v>1649</v>
      </c>
      <c r="D33" s="8" t="s">
        <v>218</v>
      </c>
      <c r="E33" s="36">
        <v>255</v>
      </c>
      <c r="F33" s="25" t="s">
        <v>1673</v>
      </c>
      <c r="G33" s="3" t="s">
        <v>15384</v>
      </c>
    </row>
    <row r="34" spans="1:7">
      <c r="A34" s="8" t="s">
        <v>15416</v>
      </c>
      <c r="B34" s="8" t="s">
        <v>14102</v>
      </c>
      <c r="C34" s="25" t="s">
        <v>1652</v>
      </c>
      <c r="D34" s="8" t="s">
        <v>220</v>
      </c>
      <c r="E34" s="36">
        <v>258</v>
      </c>
      <c r="F34" s="25" t="s">
        <v>1677</v>
      </c>
      <c r="G34" s="3" t="s">
        <v>15384</v>
      </c>
    </row>
    <row r="35" spans="1:7">
      <c r="A35" s="8" t="s">
        <v>15417</v>
      </c>
      <c r="B35" s="8" t="s">
        <v>14103</v>
      </c>
      <c r="C35" s="25" t="s">
        <v>1655</v>
      </c>
      <c r="D35" s="8" t="s">
        <v>221</v>
      </c>
      <c r="E35" s="36">
        <v>83</v>
      </c>
      <c r="F35" s="25" t="s">
        <v>1681</v>
      </c>
      <c r="G35" s="3" t="s">
        <v>15384</v>
      </c>
    </row>
    <row r="36" spans="1:7">
      <c r="A36" s="8" t="s">
        <v>15418</v>
      </c>
      <c r="B36" s="8" t="s">
        <v>14104</v>
      </c>
      <c r="C36" s="25" t="s">
        <v>1658</v>
      </c>
      <c r="D36" s="8" t="s">
        <v>224</v>
      </c>
      <c r="E36" s="36">
        <v>84</v>
      </c>
      <c r="F36" s="25" t="s">
        <v>1685</v>
      </c>
      <c r="G36" s="3" t="s">
        <v>15384</v>
      </c>
    </row>
    <row r="37" spans="1:7">
      <c r="A37" s="8" t="s">
        <v>15419</v>
      </c>
      <c r="B37" s="8" t="s">
        <v>14105</v>
      </c>
      <c r="C37" s="25" t="s">
        <v>1660</v>
      </c>
      <c r="D37" s="8" t="s">
        <v>226</v>
      </c>
      <c r="E37" s="36">
        <v>85</v>
      </c>
      <c r="F37" s="25" t="s">
        <v>1675</v>
      </c>
      <c r="G37" s="3" t="s">
        <v>15384</v>
      </c>
    </row>
    <row r="38" spans="1:7">
      <c r="A38" s="8" t="s">
        <v>15420</v>
      </c>
      <c r="B38" s="8" t="s">
        <v>14106</v>
      </c>
      <c r="C38" s="25" t="s">
        <v>1662</v>
      </c>
      <c r="D38" s="8" t="s">
        <v>227</v>
      </c>
      <c r="E38" s="36">
        <v>86</v>
      </c>
      <c r="F38" s="25" t="s">
        <v>1679</v>
      </c>
      <c r="G38" s="3" t="s">
        <v>15384</v>
      </c>
    </row>
    <row r="39" spans="1:7">
      <c r="A39" s="8" t="s">
        <v>15421</v>
      </c>
      <c r="B39" s="8" t="s">
        <v>14107</v>
      </c>
      <c r="C39" s="25" t="s">
        <v>1664</v>
      </c>
      <c r="D39" s="8" t="s">
        <v>228</v>
      </c>
      <c r="E39" s="36">
        <v>86</v>
      </c>
      <c r="F39" s="25" t="s">
        <v>1683</v>
      </c>
      <c r="G39" s="3" t="s">
        <v>15384</v>
      </c>
    </row>
    <row r="40" spans="1:7">
      <c r="A40" s="8" t="s">
        <v>15422</v>
      </c>
      <c r="B40" s="8" t="s">
        <v>14108</v>
      </c>
      <c r="C40" s="25" t="s">
        <v>1667</v>
      </c>
      <c r="D40" s="8" t="s">
        <v>229</v>
      </c>
      <c r="E40" s="36">
        <v>87</v>
      </c>
      <c r="F40" s="25" t="s">
        <v>1687</v>
      </c>
      <c r="G40" s="3" t="s">
        <v>15384</v>
      </c>
    </row>
    <row r="41" spans="1:7">
      <c r="A41" s="8" t="s">
        <v>15423</v>
      </c>
      <c r="B41" s="8" t="s">
        <v>14109</v>
      </c>
      <c r="C41" s="25" t="s">
        <v>1669</v>
      </c>
      <c r="D41" s="8" t="s">
        <v>230</v>
      </c>
      <c r="E41" s="36">
        <v>72</v>
      </c>
      <c r="F41" s="25" t="s">
        <v>1691</v>
      </c>
      <c r="G41" s="3" t="s">
        <v>15384</v>
      </c>
    </row>
    <row r="42" spans="1:7">
      <c r="A42" s="8" t="s">
        <v>15424</v>
      </c>
      <c r="B42" s="8" t="s">
        <v>14110</v>
      </c>
      <c r="C42" s="25" t="s">
        <v>1671</v>
      </c>
      <c r="D42" s="8" t="s">
        <v>232</v>
      </c>
      <c r="E42" s="36">
        <v>73</v>
      </c>
      <c r="F42" s="25" t="s">
        <v>1695</v>
      </c>
      <c r="G42" s="3" t="s">
        <v>15384</v>
      </c>
    </row>
    <row r="43" spans="1:7">
      <c r="A43" s="8" t="s">
        <v>15425</v>
      </c>
      <c r="B43" s="8" t="s">
        <v>14111</v>
      </c>
      <c r="C43" s="25" t="s">
        <v>1673</v>
      </c>
      <c r="D43" s="8" t="s">
        <v>233</v>
      </c>
      <c r="E43" s="36">
        <v>74</v>
      </c>
      <c r="F43" s="25" t="s">
        <v>1699</v>
      </c>
      <c r="G43" s="3" t="s">
        <v>15384</v>
      </c>
    </row>
    <row r="44" spans="1:7">
      <c r="A44" s="8" t="s">
        <v>15426</v>
      </c>
      <c r="B44" s="8" t="s">
        <v>14112</v>
      </c>
      <c r="C44" s="25" t="s">
        <v>1675</v>
      </c>
      <c r="D44" s="8" t="s">
        <v>234</v>
      </c>
      <c r="E44" s="36">
        <v>74</v>
      </c>
      <c r="F44" s="25" t="s">
        <v>1689</v>
      </c>
      <c r="G44" s="3" t="s">
        <v>15384</v>
      </c>
    </row>
    <row r="45" spans="1:7">
      <c r="A45" s="8" t="s">
        <v>15427</v>
      </c>
      <c r="B45" s="8" t="s">
        <v>14113</v>
      </c>
      <c r="C45" s="25" t="s">
        <v>1677</v>
      </c>
      <c r="D45" s="8" t="s">
        <v>235</v>
      </c>
      <c r="E45" s="36">
        <v>75</v>
      </c>
      <c r="F45" s="25" t="s">
        <v>1693</v>
      </c>
      <c r="G45" s="3" t="s">
        <v>15384</v>
      </c>
    </row>
    <row r="46" spans="1:7">
      <c r="A46" s="8" t="s">
        <v>15428</v>
      </c>
      <c r="B46" s="8" t="s">
        <v>14114</v>
      </c>
      <c r="C46" s="25" t="s">
        <v>1679</v>
      </c>
      <c r="D46" s="8" t="s">
        <v>236</v>
      </c>
      <c r="E46" s="36">
        <v>76</v>
      </c>
      <c r="F46" s="25" t="s">
        <v>1697</v>
      </c>
      <c r="G46" s="3" t="s">
        <v>15384</v>
      </c>
    </row>
    <row r="47" spans="1:7">
      <c r="A47" s="8" t="s">
        <v>15429</v>
      </c>
      <c r="B47" s="8" t="s">
        <v>14115</v>
      </c>
      <c r="C47" s="25" t="s">
        <v>1681</v>
      </c>
      <c r="D47" s="8" t="s">
        <v>237</v>
      </c>
      <c r="E47" s="36">
        <v>77</v>
      </c>
      <c r="F47" s="25" t="s">
        <v>1701</v>
      </c>
      <c r="G47" s="3" t="s">
        <v>15384</v>
      </c>
    </row>
    <row r="48" spans="1:7">
      <c r="A48" s="8" t="s">
        <v>15430</v>
      </c>
      <c r="B48" s="8" t="s">
        <v>14116</v>
      </c>
      <c r="C48" s="25" t="s">
        <v>1683</v>
      </c>
      <c r="D48" s="8" t="s">
        <v>238</v>
      </c>
      <c r="E48" s="36">
        <v>78</v>
      </c>
      <c r="F48" s="25" t="s">
        <v>1705</v>
      </c>
      <c r="G48" s="3" t="s">
        <v>15384</v>
      </c>
    </row>
    <row r="49" spans="1:7">
      <c r="A49" s="8" t="s">
        <v>15431</v>
      </c>
      <c r="B49" s="8" t="s">
        <v>14117</v>
      </c>
      <c r="C49" s="25" t="s">
        <v>1685</v>
      </c>
      <c r="D49" s="8" t="s">
        <v>163</v>
      </c>
      <c r="E49" s="36">
        <v>78</v>
      </c>
      <c r="F49" s="25" t="s">
        <v>1705</v>
      </c>
      <c r="G49" s="3" t="s">
        <v>15384</v>
      </c>
    </row>
    <row r="50" spans="1:7">
      <c r="A50" s="8" t="s">
        <v>15432</v>
      </c>
      <c r="B50" s="8" t="s">
        <v>14118</v>
      </c>
      <c r="C50" s="25" t="s">
        <v>1687</v>
      </c>
      <c r="D50" s="8" t="s">
        <v>165</v>
      </c>
      <c r="E50" s="36">
        <v>79</v>
      </c>
      <c r="F50" s="25" t="s">
        <v>3890</v>
      </c>
      <c r="G50" s="3" t="s">
        <v>15384</v>
      </c>
    </row>
    <row r="51" spans="1:7">
      <c r="A51" s="8" t="s">
        <v>15433</v>
      </c>
      <c r="B51" s="8" t="s">
        <v>14119</v>
      </c>
      <c r="C51" s="25" t="s">
        <v>1689</v>
      </c>
      <c r="D51" s="8" t="s">
        <v>168</v>
      </c>
      <c r="E51" s="36">
        <v>80</v>
      </c>
      <c r="F51" s="25" t="s">
        <v>1703</v>
      </c>
      <c r="G51" s="3" t="s">
        <v>15384</v>
      </c>
    </row>
    <row r="52" spans="1:7">
      <c r="A52" s="8" t="s">
        <v>15434</v>
      </c>
      <c r="B52" s="8" t="s">
        <v>14120</v>
      </c>
      <c r="C52" s="25" t="s">
        <v>1691</v>
      </c>
      <c r="D52" s="8" t="s">
        <v>170</v>
      </c>
      <c r="E52" s="36">
        <v>81</v>
      </c>
      <c r="F52" s="25" t="s">
        <v>1705</v>
      </c>
      <c r="G52" s="3" t="s">
        <v>15384</v>
      </c>
    </row>
    <row r="53" spans="1:7">
      <c r="A53" s="8" t="s">
        <v>15435</v>
      </c>
      <c r="B53" s="8" t="s">
        <v>14121</v>
      </c>
      <c r="C53" s="25" t="s">
        <v>1693</v>
      </c>
      <c r="D53" s="8" t="s">
        <v>171</v>
      </c>
      <c r="E53" s="36">
        <v>255</v>
      </c>
      <c r="F53" s="25" t="s">
        <v>3911</v>
      </c>
      <c r="G53" s="3" t="s">
        <v>15384</v>
      </c>
    </row>
    <row r="54" spans="1:7">
      <c r="A54" s="8" t="s">
        <v>15436</v>
      </c>
      <c r="B54" s="8" t="s">
        <v>14122</v>
      </c>
      <c r="C54" s="25" t="s">
        <v>1695</v>
      </c>
      <c r="D54" s="8" t="s">
        <v>173</v>
      </c>
      <c r="E54" s="36">
        <v>258</v>
      </c>
      <c r="F54" s="25" t="s">
        <v>3913</v>
      </c>
      <c r="G54" s="3" t="s">
        <v>15384</v>
      </c>
    </row>
    <row r="55" spans="1:7">
      <c r="A55" s="8" t="s">
        <v>15437</v>
      </c>
      <c r="B55" s="8" t="s">
        <v>14123</v>
      </c>
      <c r="C55" s="25" t="s">
        <v>1697</v>
      </c>
      <c r="D55" s="8" t="s">
        <v>176</v>
      </c>
      <c r="E55" s="36">
        <v>260</v>
      </c>
      <c r="F55" s="25" t="s">
        <v>3915</v>
      </c>
      <c r="G55" s="3" t="s">
        <v>15384</v>
      </c>
    </row>
    <row r="56" spans="1:7">
      <c r="A56" s="8" t="s">
        <v>15438</v>
      </c>
      <c r="B56" s="8" t="s">
        <v>14124</v>
      </c>
      <c r="C56" s="25" t="s">
        <v>1699</v>
      </c>
      <c r="D56" s="8" t="s">
        <v>178</v>
      </c>
      <c r="E56" s="36">
        <v>263</v>
      </c>
      <c r="F56" s="25" t="s">
        <v>3917</v>
      </c>
      <c r="G56" s="3" t="s">
        <v>15384</v>
      </c>
    </row>
    <row r="57" spans="1:7">
      <c r="A57" s="8" t="s">
        <v>15439</v>
      </c>
      <c r="B57" s="8" t="s">
        <v>14125</v>
      </c>
      <c r="C57" s="25" t="s">
        <v>1701</v>
      </c>
      <c r="D57" s="8" t="s">
        <v>180</v>
      </c>
      <c r="E57" s="36">
        <v>265</v>
      </c>
      <c r="F57" s="25" t="s">
        <v>3919</v>
      </c>
      <c r="G57" s="3" t="s">
        <v>15384</v>
      </c>
    </row>
    <row r="58" spans="1:7">
      <c r="A58" s="8" t="s">
        <v>15440</v>
      </c>
      <c r="B58" s="8" t="s">
        <v>14126</v>
      </c>
      <c r="C58" s="25" t="s">
        <v>1703</v>
      </c>
      <c r="D58" s="8" t="s">
        <v>182</v>
      </c>
      <c r="E58" s="36">
        <v>268</v>
      </c>
      <c r="F58" s="25" t="s">
        <v>3893</v>
      </c>
      <c r="G58" s="3" t="s">
        <v>15384</v>
      </c>
    </row>
    <row r="59" spans="1:7">
      <c r="A59" s="8" t="s">
        <v>15441</v>
      </c>
      <c r="B59" s="8" t="s">
        <v>14127</v>
      </c>
      <c r="C59" s="25" t="s">
        <v>1705</v>
      </c>
      <c r="D59" s="8" t="s">
        <v>185</v>
      </c>
      <c r="E59" s="36">
        <v>270</v>
      </c>
      <c r="F59" s="25" t="s">
        <v>3896</v>
      </c>
      <c r="G59" s="3" t="s">
        <v>15384</v>
      </c>
    </row>
    <row r="60" spans="1:7">
      <c r="A60" s="8" t="s">
        <v>15442</v>
      </c>
      <c r="B60" s="8" t="s">
        <v>14128</v>
      </c>
      <c r="C60" s="25" t="s">
        <v>1707</v>
      </c>
      <c r="D60" s="8" t="s">
        <v>187</v>
      </c>
      <c r="E60" s="36">
        <v>273</v>
      </c>
      <c r="F60" s="25" t="s">
        <v>3898</v>
      </c>
      <c r="G60" s="3" t="s">
        <v>15384</v>
      </c>
    </row>
    <row r="61" spans="1:7">
      <c r="A61" s="8" t="s">
        <v>15443</v>
      </c>
      <c r="B61" s="8" t="s">
        <v>14129</v>
      </c>
      <c r="C61" s="25" t="s">
        <v>1709</v>
      </c>
      <c r="D61" s="8" t="s">
        <v>188</v>
      </c>
      <c r="E61" s="36">
        <v>225</v>
      </c>
      <c r="F61" s="25" t="s">
        <v>3900</v>
      </c>
      <c r="G61" s="3" t="s">
        <v>15384</v>
      </c>
    </row>
    <row r="62" spans="1:7">
      <c r="A62" s="8" t="s">
        <v>15444</v>
      </c>
      <c r="B62" s="8" t="s">
        <v>14130</v>
      </c>
      <c r="C62" s="25" t="s">
        <v>1643</v>
      </c>
      <c r="D62" s="8" t="s">
        <v>189</v>
      </c>
      <c r="E62" s="36">
        <v>228</v>
      </c>
      <c r="F62" s="25" t="s">
        <v>1673</v>
      </c>
      <c r="G62" s="3" t="s">
        <v>15384</v>
      </c>
    </row>
    <row r="63" spans="1:7">
      <c r="A63" s="8" t="s">
        <v>15445</v>
      </c>
      <c r="B63" s="8" t="s">
        <v>14131</v>
      </c>
      <c r="C63" s="25" t="s">
        <v>1649</v>
      </c>
      <c r="D63" s="8" t="s">
        <v>191</v>
      </c>
      <c r="E63" s="36">
        <v>230</v>
      </c>
      <c r="F63" s="25" t="s">
        <v>1677</v>
      </c>
      <c r="G63" s="3" t="s">
        <v>15384</v>
      </c>
    </row>
    <row r="64" spans="1:7">
      <c r="A64" s="8" t="s">
        <v>15446</v>
      </c>
      <c r="B64" s="8" t="s">
        <v>14132</v>
      </c>
      <c r="C64" s="25" t="s">
        <v>1652</v>
      </c>
      <c r="D64" s="8" t="s">
        <v>193</v>
      </c>
      <c r="E64" s="36">
        <v>232</v>
      </c>
      <c r="F64" s="25" t="s">
        <v>1681</v>
      </c>
      <c r="G64" s="3" t="s">
        <v>15384</v>
      </c>
    </row>
    <row r="65" spans="1:7">
      <c r="A65" s="8" t="s">
        <v>15447</v>
      </c>
      <c r="B65" s="8" t="s">
        <v>14133</v>
      </c>
      <c r="C65" s="25" t="s">
        <v>1655</v>
      </c>
      <c r="D65" s="8" t="s">
        <v>195</v>
      </c>
      <c r="E65" s="36">
        <v>235</v>
      </c>
      <c r="F65" s="25" t="s">
        <v>1671</v>
      </c>
      <c r="G65" s="3" t="s">
        <v>15384</v>
      </c>
    </row>
    <row r="66" spans="1:7">
      <c r="A66" s="8" t="s">
        <v>15448</v>
      </c>
      <c r="B66" s="8" t="s">
        <v>14134</v>
      </c>
      <c r="C66" s="25" t="s">
        <v>1658</v>
      </c>
      <c r="D66" s="8" t="s">
        <v>197</v>
      </c>
      <c r="E66" s="36">
        <v>238</v>
      </c>
      <c r="F66" s="25" t="s">
        <v>1675</v>
      </c>
      <c r="G66" s="3" t="s">
        <v>15384</v>
      </c>
    </row>
    <row r="67" spans="1:7">
      <c r="A67" s="8" t="s">
        <v>15449</v>
      </c>
      <c r="B67" s="8" t="s">
        <v>14135</v>
      </c>
      <c r="C67" s="25" t="s">
        <v>1660</v>
      </c>
      <c r="D67" s="8" t="s">
        <v>199</v>
      </c>
      <c r="E67" s="36">
        <v>77</v>
      </c>
      <c r="F67" s="25" t="s">
        <v>1679</v>
      </c>
      <c r="G67" s="3" t="s">
        <v>15384</v>
      </c>
    </row>
    <row r="68" spans="1:7">
      <c r="A68" s="8" t="s">
        <v>15450</v>
      </c>
      <c r="B68" s="8" t="s">
        <v>14136</v>
      </c>
      <c r="C68" s="25" t="s">
        <v>1662</v>
      </c>
      <c r="D68" s="8" t="s">
        <v>201</v>
      </c>
      <c r="E68" s="36">
        <v>243</v>
      </c>
      <c r="F68" s="25" t="s">
        <v>1683</v>
      </c>
      <c r="G68" s="3" t="s">
        <v>15384</v>
      </c>
    </row>
    <row r="69" spans="1:7">
      <c r="A69" s="8" t="s">
        <v>15451</v>
      </c>
      <c r="B69" s="8" t="s">
        <v>14137</v>
      </c>
      <c r="C69" s="25" t="s">
        <v>1664</v>
      </c>
      <c r="D69" s="8" t="s">
        <v>203</v>
      </c>
      <c r="E69" s="36">
        <v>245</v>
      </c>
      <c r="F69" s="25" t="s">
        <v>1687</v>
      </c>
      <c r="G69" s="3" t="s">
        <v>15384</v>
      </c>
    </row>
    <row r="70" spans="1:7">
      <c r="A70" s="8" t="s">
        <v>15452</v>
      </c>
      <c r="B70" s="8" t="s">
        <v>14138</v>
      </c>
      <c r="C70" s="25" t="s">
        <v>1667</v>
      </c>
      <c r="D70" s="8" t="s">
        <v>206</v>
      </c>
      <c r="E70" s="36">
        <v>79</v>
      </c>
      <c r="F70" s="25" t="s">
        <v>1691</v>
      </c>
      <c r="G70" s="3" t="s">
        <v>15384</v>
      </c>
    </row>
    <row r="71" spans="1:7">
      <c r="A71" s="8" t="s">
        <v>15453</v>
      </c>
      <c r="B71" s="8" t="s">
        <v>14139</v>
      </c>
      <c r="C71" s="25" t="s">
        <v>1669</v>
      </c>
      <c r="D71" s="8" t="s">
        <v>207</v>
      </c>
      <c r="E71" s="36">
        <v>80</v>
      </c>
      <c r="F71" s="25" t="s">
        <v>1695</v>
      </c>
      <c r="G71" s="3" t="s">
        <v>15384</v>
      </c>
    </row>
    <row r="72" spans="1:7">
      <c r="A72" s="8" t="s">
        <v>15454</v>
      </c>
      <c r="B72" s="8" t="s">
        <v>14140</v>
      </c>
      <c r="C72" s="25" t="s">
        <v>1671</v>
      </c>
      <c r="D72" s="8" t="s">
        <v>208</v>
      </c>
      <c r="E72" s="36">
        <v>81</v>
      </c>
      <c r="F72" s="25" t="s">
        <v>1685</v>
      </c>
      <c r="G72" s="3" t="s">
        <v>15384</v>
      </c>
    </row>
    <row r="73" spans="1:7">
      <c r="A73" s="8" t="s">
        <v>15455</v>
      </c>
      <c r="B73" s="8" t="s">
        <v>14141</v>
      </c>
      <c r="C73" s="25" t="s">
        <v>1673</v>
      </c>
      <c r="D73" s="8" t="s">
        <v>209</v>
      </c>
      <c r="E73" s="36">
        <v>82</v>
      </c>
      <c r="F73" s="25" t="s">
        <v>1689</v>
      </c>
      <c r="G73" s="3" t="s">
        <v>15384</v>
      </c>
    </row>
    <row r="74" spans="1:7">
      <c r="A74" s="8" t="s">
        <v>15456</v>
      </c>
      <c r="B74" s="8" t="s">
        <v>14142</v>
      </c>
      <c r="C74" s="25" t="s">
        <v>1675</v>
      </c>
      <c r="D74" s="8" t="s">
        <v>210</v>
      </c>
      <c r="E74" s="36">
        <v>82</v>
      </c>
      <c r="F74" s="25" t="s">
        <v>1693</v>
      </c>
      <c r="G74" s="3" t="s">
        <v>15384</v>
      </c>
    </row>
    <row r="75" spans="1:7">
      <c r="A75" s="8" t="s">
        <v>15457</v>
      </c>
      <c r="B75" s="8" t="s">
        <v>14143</v>
      </c>
      <c r="C75" s="25" t="s">
        <v>1677</v>
      </c>
      <c r="D75" s="8" t="s">
        <v>211</v>
      </c>
      <c r="E75" s="36">
        <v>260</v>
      </c>
      <c r="F75" s="25" t="s">
        <v>1697</v>
      </c>
      <c r="G75" s="3" t="s">
        <v>15384</v>
      </c>
    </row>
    <row r="76" spans="1:7">
      <c r="A76" s="8" t="s">
        <v>15458</v>
      </c>
      <c r="B76" s="8" t="s">
        <v>14144</v>
      </c>
      <c r="C76" s="25" t="s">
        <v>1679</v>
      </c>
      <c r="D76" s="8" t="s">
        <v>212</v>
      </c>
      <c r="E76" s="36">
        <v>263</v>
      </c>
      <c r="F76" s="25" t="s">
        <v>1701</v>
      </c>
      <c r="G76" s="3" t="s">
        <v>15384</v>
      </c>
    </row>
    <row r="77" spans="1:7">
      <c r="A77" s="8" t="s">
        <v>15459</v>
      </c>
      <c r="B77" s="8" t="s">
        <v>14145</v>
      </c>
      <c r="C77" s="25" t="s">
        <v>1681</v>
      </c>
      <c r="D77" s="8" t="s">
        <v>213</v>
      </c>
      <c r="E77" s="36">
        <v>85</v>
      </c>
      <c r="F77" s="25" t="s">
        <v>1705</v>
      </c>
      <c r="G77" s="3" t="s">
        <v>15384</v>
      </c>
    </row>
    <row r="78" spans="1:7">
      <c r="A78" s="8" t="s">
        <v>15460</v>
      </c>
      <c r="B78" s="8" t="s">
        <v>14146</v>
      </c>
      <c r="C78" s="25" t="s">
        <v>1683</v>
      </c>
      <c r="D78" s="8" t="s">
        <v>214</v>
      </c>
      <c r="E78" s="36">
        <v>86</v>
      </c>
      <c r="F78" s="25" t="s">
        <v>1705</v>
      </c>
      <c r="G78" s="3" t="s">
        <v>15384</v>
      </c>
    </row>
    <row r="79" spans="1:7">
      <c r="A79" s="8" t="s">
        <v>15461</v>
      </c>
      <c r="B79" s="8" t="s">
        <v>14147</v>
      </c>
      <c r="C79" s="25" t="s">
        <v>1685</v>
      </c>
      <c r="D79" s="8" t="s">
        <v>216</v>
      </c>
      <c r="E79" s="36">
        <v>86</v>
      </c>
      <c r="F79" s="25" t="s">
        <v>1699</v>
      </c>
      <c r="G79" s="3" t="s">
        <v>15384</v>
      </c>
    </row>
    <row r="80" spans="1:7">
      <c r="A80" s="8" t="s">
        <v>15462</v>
      </c>
      <c r="B80" s="8" t="s">
        <v>14148</v>
      </c>
      <c r="C80" s="25" t="s">
        <v>1687</v>
      </c>
      <c r="D80" s="8" t="s">
        <v>218</v>
      </c>
      <c r="E80" s="36">
        <v>273</v>
      </c>
      <c r="F80" s="25" t="s">
        <v>1703</v>
      </c>
      <c r="G80" s="3" t="s">
        <v>15384</v>
      </c>
    </row>
    <row r="81" spans="1:7">
      <c r="A81" s="8" t="s">
        <v>15463</v>
      </c>
      <c r="B81" s="8" t="s">
        <v>14149</v>
      </c>
      <c r="C81" s="25" t="s">
        <v>1689</v>
      </c>
      <c r="D81" s="8" t="s">
        <v>220</v>
      </c>
      <c r="E81" s="36">
        <v>225</v>
      </c>
      <c r="F81" s="25" t="s">
        <v>1705</v>
      </c>
      <c r="G81" s="3" t="s">
        <v>15384</v>
      </c>
    </row>
    <row r="82" spans="1:7">
      <c r="A82" s="8" t="s">
        <v>15464</v>
      </c>
      <c r="B82" s="8" t="s">
        <v>14150</v>
      </c>
      <c r="C82" s="25" t="s">
        <v>1691</v>
      </c>
      <c r="D82" s="8" t="s">
        <v>221</v>
      </c>
      <c r="E82" s="36">
        <v>73</v>
      </c>
      <c r="F82" s="25" t="s">
        <v>3911</v>
      </c>
      <c r="G82" s="3" t="s">
        <v>15384</v>
      </c>
    </row>
    <row r="83" spans="1:7">
      <c r="A83" s="8" t="s">
        <v>15465</v>
      </c>
      <c r="B83" s="8" t="s">
        <v>14151</v>
      </c>
      <c r="C83" s="25" t="s">
        <v>1693</v>
      </c>
      <c r="D83" s="8" t="s">
        <v>224</v>
      </c>
      <c r="E83" s="36">
        <v>74</v>
      </c>
      <c r="F83" s="25" t="s">
        <v>3913</v>
      </c>
      <c r="G83" s="3" t="s">
        <v>15384</v>
      </c>
    </row>
    <row r="84" spans="1:7">
      <c r="A84" s="8" t="s">
        <v>15466</v>
      </c>
      <c r="B84" s="8" t="s">
        <v>14152</v>
      </c>
      <c r="C84" s="25" t="s">
        <v>1695</v>
      </c>
      <c r="D84" s="8" t="s">
        <v>226</v>
      </c>
      <c r="E84" s="36">
        <v>74</v>
      </c>
      <c r="F84" s="25" t="s">
        <v>3915</v>
      </c>
      <c r="G84" s="3" t="s">
        <v>15384</v>
      </c>
    </row>
    <row r="85" spans="1:7">
      <c r="A85" s="8" t="s">
        <v>15467</v>
      </c>
      <c r="B85" s="8" t="s">
        <v>14153</v>
      </c>
      <c r="C85" s="25" t="s">
        <v>1697</v>
      </c>
      <c r="D85" s="8" t="s">
        <v>227</v>
      </c>
      <c r="E85" s="36">
        <v>75</v>
      </c>
      <c r="F85" s="25" t="s">
        <v>3917</v>
      </c>
      <c r="G85" s="3" t="s">
        <v>15384</v>
      </c>
    </row>
    <row r="86" spans="1:7">
      <c r="A86" s="8" t="s">
        <v>15468</v>
      </c>
      <c r="B86" s="8" t="s">
        <v>14154</v>
      </c>
      <c r="C86" s="25" t="s">
        <v>1699</v>
      </c>
      <c r="D86" s="8" t="s">
        <v>228</v>
      </c>
      <c r="E86" s="36">
        <v>76</v>
      </c>
      <c r="F86" s="25" t="s">
        <v>3890</v>
      </c>
      <c r="G86" s="3" t="s">
        <v>15384</v>
      </c>
    </row>
    <row r="87" spans="1:7">
      <c r="A87" s="8" t="s">
        <v>15469</v>
      </c>
      <c r="B87" s="8" t="s">
        <v>14155</v>
      </c>
      <c r="C87" s="25" t="s">
        <v>1701</v>
      </c>
      <c r="D87" s="8" t="s">
        <v>229</v>
      </c>
      <c r="E87" s="36">
        <v>77</v>
      </c>
      <c r="F87" s="25" t="s">
        <v>3893</v>
      </c>
      <c r="G87" s="3" t="s">
        <v>15384</v>
      </c>
    </row>
    <row r="88" spans="1:7">
      <c r="A88" s="8" t="s">
        <v>15470</v>
      </c>
      <c r="B88" s="8" t="s">
        <v>14156</v>
      </c>
      <c r="C88" s="25" t="s">
        <v>1703</v>
      </c>
      <c r="D88" s="8" t="s">
        <v>230</v>
      </c>
      <c r="E88" s="36">
        <v>78</v>
      </c>
      <c r="F88" s="25" t="s">
        <v>3896</v>
      </c>
      <c r="G88" s="3" t="s">
        <v>15384</v>
      </c>
    </row>
    <row r="89" spans="1:7">
      <c r="A89" s="8" t="s">
        <v>15471</v>
      </c>
      <c r="B89" s="8" t="s">
        <v>14157</v>
      </c>
      <c r="C89" s="25" t="s">
        <v>1705</v>
      </c>
      <c r="D89" s="8" t="s">
        <v>232</v>
      </c>
      <c r="E89" s="36">
        <v>78</v>
      </c>
      <c r="F89" s="25" t="s">
        <v>3898</v>
      </c>
      <c r="G89" s="3" t="s">
        <v>15384</v>
      </c>
    </row>
    <row r="90" spans="1:7">
      <c r="A90" s="8" t="s">
        <v>15472</v>
      </c>
      <c r="B90" s="8" t="s">
        <v>14158</v>
      </c>
      <c r="C90" s="25" t="s">
        <v>1707</v>
      </c>
      <c r="D90" s="8" t="s">
        <v>233</v>
      </c>
      <c r="E90" s="36">
        <v>79</v>
      </c>
      <c r="F90" s="25" t="s">
        <v>3900</v>
      </c>
      <c r="G90" s="3" t="s">
        <v>15384</v>
      </c>
    </row>
    <row r="91" spans="1:7">
      <c r="A91" s="8" t="s">
        <v>15473</v>
      </c>
      <c r="B91" s="8" t="s">
        <v>14159</v>
      </c>
      <c r="C91" s="25" t="s">
        <v>1709</v>
      </c>
      <c r="D91" s="8" t="s">
        <v>234</v>
      </c>
      <c r="E91" s="36">
        <v>80</v>
      </c>
      <c r="F91" s="25" t="s">
        <v>3902</v>
      </c>
      <c r="G91" s="3" t="s">
        <v>15384</v>
      </c>
    </row>
    <row r="92" spans="1:7">
      <c r="A92" s="8" t="s">
        <v>15474</v>
      </c>
      <c r="B92" s="8" t="s">
        <v>14160</v>
      </c>
      <c r="C92" s="25" t="s">
        <v>1643</v>
      </c>
      <c r="D92" s="8" t="s">
        <v>235</v>
      </c>
      <c r="E92" s="36">
        <v>81</v>
      </c>
      <c r="F92" s="25" t="s">
        <v>1677</v>
      </c>
      <c r="G92" s="3" t="s">
        <v>15384</v>
      </c>
    </row>
    <row r="93" spans="1:7">
      <c r="A93" s="8" t="s">
        <v>15475</v>
      </c>
      <c r="B93" s="8" t="s">
        <v>14161</v>
      </c>
      <c r="C93" s="25" t="s">
        <v>1649</v>
      </c>
      <c r="D93" s="8" t="s">
        <v>236</v>
      </c>
      <c r="E93" s="36">
        <v>82</v>
      </c>
      <c r="F93" s="25" t="s">
        <v>1667</v>
      </c>
      <c r="G93" s="3" t="s">
        <v>15384</v>
      </c>
    </row>
    <row r="94" spans="1:7">
      <c r="A94" s="8" t="s">
        <v>15476</v>
      </c>
      <c r="B94" s="8" t="s">
        <v>14162</v>
      </c>
      <c r="C94" s="25" t="s">
        <v>1652</v>
      </c>
      <c r="D94" s="8" t="s">
        <v>237</v>
      </c>
      <c r="E94" s="36">
        <v>82</v>
      </c>
      <c r="F94" s="25" t="s">
        <v>1671</v>
      </c>
      <c r="G94" s="3" t="s">
        <v>15384</v>
      </c>
    </row>
    <row r="95" spans="1:7">
      <c r="A95" s="8" t="s">
        <v>15477</v>
      </c>
      <c r="B95" s="8" t="s">
        <v>14163</v>
      </c>
      <c r="C95" s="25" t="s">
        <v>1655</v>
      </c>
      <c r="D95" s="8" t="s">
        <v>238</v>
      </c>
      <c r="E95" s="36">
        <v>83</v>
      </c>
      <c r="F95" s="25" t="s">
        <v>1675</v>
      </c>
      <c r="G95" s="3" t="s">
        <v>15384</v>
      </c>
    </row>
    <row r="96" spans="1:7">
      <c r="A96" s="8" t="s">
        <v>15478</v>
      </c>
      <c r="B96" s="8" t="s">
        <v>14164</v>
      </c>
      <c r="C96" s="25" t="s">
        <v>1658</v>
      </c>
      <c r="D96" s="8" t="s">
        <v>163</v>
      </c>
      <c r="E96" s="36">
        <v>84</v>
      </c>
      <c r="F96" s="25" t="s">
        <v>1679</v>
      </c>
      <c r="G96" s="3" t="s">
        <v>15384</v>
      </c>
    </row>
    <row r="97" spans="1:7">
      <c r="A97" s="8" t="s">
        <v>15479</v>
      </c>
      <c r="B97" s="8" t="s">
        <v>14165</v>
      </c>
      <c r="C97" s="25" t="s">
        <v>1660</v>
      </c>
      <c r="D97" s="8" t="s">
        <v>165</v>
      </c>
      <c r="E97" s="36">
        <v>85</v>
      </c>
      <c r="F97" s="25" t="s">
        <v>1683</v>
      </c>
      <c r="G97" s="3" t="s">
        <v>15384</v>
      </c>
    </row>
    <row r="98" spans="1:7">
      <c r="A98" s="8" t="s">
        <v>15480</v>
      </c>
      <c r="B98" s="8" t="s">
        <v>14166</v>
      </c>
      <c r="C98" s="25" t="s">
        <v>1662</v>
      </c>
      <c r="D98" s="8" t="s">
        <v>168</v>
      </c>
      <c r="E98" s="36">
        <v>86</v>
      </c>
      <c r="F98" s="25" t="s">
        <v>1687</v>
      </c>
      <c r="G98" s="3" t="s">
        <v>15384</v>
      </c>
    </row>
    <row r="99" spans="1:7">
      <c r="A99" s="8" t="s">
        <v>15481</v>
      </c>
      <c r="B99" s="8" t="s">
        <v>14167</v>
      </c>
      <c r="C99" s="25" t="s">
        <v>1664</v>
      </c>
      <c r="D99" s="8" t="s">
        <v>170</v>
      </c>
      <c r="E99" s="36">
        <v>86</v>
      </c>
      <c r="F99" s="25" t="s">
        <v>1691</v>
      </c>
      <c r="G99" s="3" t="s">
        <v>15384</v>
      </c>
    </row>
    <row r="100" spans="1:7">
      <c r="A100" s="8" t="s">
        <v>15482</v>
      </c>
      <c r="B100" s="8" t="s">
        <v>14168</v>
      </c>
      <c r="C100" s="25" t="s">
        <v>1667</v>
      </c>
      <c r="D100" s="8" t="s">
        <v>171</v>
      </c>
      <c r="E100" s="36">
        <v>273</v>
      </c>
      <c r="F100" s="25" t="s">
        <v>1681</v>
      </c>
      <c r="G100" s="3" t="s">
        <v>15384</v>
      </c>
    </row>
    <row r="101" spans="1:7">
      <c r="A101" s="8" t="s">
        <v>15483</v>
      </c>
      <c r="B101" s="8" t="s">
        <v>14169</v>
      </c>
      <c r="C101" s="25" t="s">
        <v>1669</v>
      </c>
      <c r="D101" s="8" t="s">
        <v>173</v>
      </c>
      <c r="E101" s="36">
        <v>225</v>
      </c>
      <c r="F101" s="25" t="s">
        <v>1685</v>
      </c>
      <c r="G101" s="3" t="s">
        <v>15384</v>
      </c>
    </row>
    <row r="102" spans="1:7">
      <c r="A102" s="8" t="s">
        <v>15484</v>
      </c>
      <c r="B102" s="8" t="s">
        <v>14170</v>
      </c>
      <c r="C102" s="25" t="s">
        <v>1671</v>
      </c>
      <c r="D102" s="8" t="s">
        <v>176</v>
      </c>
      <c r="E102" s="36">
        <v>228</v>
      </c>
      <c r="F102" s="25" t="s">
        <v>1689</v>
      </c>
      <c r="G102" s="3" t="s">
        <v>15384</v>
      </c>
    </row>
    <row r="103" spans="1:7">
      <c r="A103" s="8" t="s">
        <v>15485</v>
      </c>
      <c r="B103" s="8" t="s">
        <v>14171</v>
      </c>
      <c r="C103" s="25" t="s">
        <v>1673</v>
      </c>
      <c r="D103" s="8" t="s">
        <v>178</v>
      </c>
      <c r="E103" s="36">
        <v>230</v>
      </c>
      <c r="F103" s="25" t="s">
        <v>1693</v>
      </c>
      <c r="G103" s="3" t="s">
        <v>15384</v>
      </c>
    </row>
    <row r="104" spans="1:7">
      <c r="A104" s="8" t="s">
        <v>15486</v>
      </c>
      <c r="B104" s="8" t="s">
        <v>14172</v>
      </c>
      <c r="C104" s="25" t="s">
        <v>1675</v>
      </c>
      <c r="D104" s="8" t="s">
        <v>180</v>
      </c>
      <c r="E104" s="36">
        <v>232</v>
      </c>
      <c r="F104" s="25" t="s">
        <v>1697</v>
      </c>
      <c r="G104" s="3" t="s">
        <v>15384</v>
      </c>
    </row>
    <row r="105" spans="1:7">
      <c r="A105" s="8" t="s">
        <v>15487</v>
      </c>
      <c r="B105" s="8" t="s">
        <v>14173</v>
      </c>
      <c r="C105" s="25" t="s">
        <v>1677</v>
      </c>
      <c r="D105" s="8" t="s">
        <v>182</v>
      </c>
      <c r="E105" s="36">
        <v>235</v>
      </c>
      <c r="F105" s="25" t="s">
        <v>1701</v>
      </c>
      <c r="G105" s="3" t="s">
        <v>15384</v>
      </c>
    </row>
    <row r="106" spans="1:7">
      <c r="A106" s="8" t="s">
        <v>15488</v>
      </c>
      <c r="B106" s="8" t="s">
        <v>14174</v>
      </c>
      <c r="C106" s="25" t="s">
        <v>1679</v>
      </c>
      <c r="D106" s="8" t="s">
        <v>185</v>
      </c>
      <c r="E106" s="36">
        <v>238</v>
      </c>
      <c r="F106" s="25" t="s">
        <v>1705</v>
      </c>
      <c r="G106" s="3" t="s">
        <v>15384</v>
      </c>
    </row>
    <row r="107" spans="1:7">
      <c r="A107" s="8" t="s">
        <v>15489</v>
      </c>
      <c r="B107" s="8" t="s">
        <v>14175</v>
      </c>
      <c r="C107" s="25" t="s">
        <v>1681</v>
      </c>
      <c r="D107" s="8" t="s">
        <v>187</v>
      </c>
      <c r="E107" s="36">
        <v>240</v>
      </c>
      <c r="F107" s="25" t="s">
        <v>1695</v>
      </c>
      <c r="G107" s="3" t="s">
        <v>15384</v>
      </c>
    </row>
    <row r="108" spans="1:7">
      <c r="A108" s="8" t="s">
        <v>15490</v>
      </c>
      <c r="B108" s="8" t="s">
        <v>14176</v>
      </c>
      <c r="C108" s="25" t="s">
        <v>1683</v>
      </c>
      <c r="D108" s="8" t="s">
        <v>188</v>
      </c>
      <c r="E108" s="36">
        <v>243</v>
      </c>
      <c r="F108" s="25" t="s">
        <v>1699</v>
      </c>
      <c r="G108" s="3" t="s">
        <v>15384</v>
      </c>
    </row>
    <row r="109" spans="1:7">
      <c r="A109" s="8" t="s">
        <v>15491</v>
      </c>
      <c r="B109" s="8" t="s">
        <v>14177</v>
      </c>
      <c r="C109" s="25" t="s">
        <v>1685</v>
      </c>
      <c r="D109" s="8" t="s">
        <v>189</v>
      </c>
      <c r="E109" s="36">
        <v>245</v>
      </c>
      <c r="F109" s="25" t="s">
        <v>1703</v>
      </c>
      <c r="G109" s="3" t="s">
        <v>15384</v>
      </c>
    </row>
    <row r="110" spans="1:7">
      <c r="A110" s="8" t="s">
        <v>15492</v>
      </c>
      <c r="B110" s="8" t="s">
        <v>14178</v>
      </c>
      <c r="C110" s="25" t="s">
        <v>1687</v>
      </c>
      <c r="D110" s="8" t="s">
        <v>191</v>
      </c>
      <c r="E110" s="36">
        <v>248</v>
      </c>
      <c r="F110" s="25" t="s">
        <v>1705</v>
      </c>
      <c r="G110" s="3" t="s">
        <v>15384</v>
      </c>
    </row>
    <row r="111" spans="1:7">
      <c r="A111" s="8" t="s">
        <v>15493</v>
      </c>
      <c r="B111" s="8" t="s">
        <v>14070</v>
      </c>
      <c r="C111" s="25" t="s">
        <v>1689</v>
      </c>
      <c r="D111" s="8" t="s">
        <v>193</v>
      </c>
      <c r="E111" s="36">
        <v>250</v>
      </c>
      <c r="F111" s="25" t="s">
        <v>3911</v>
      </c>
      <c r="G111" s="3" t="s">
        <v>15384</v>
      </c>
    </row>
    <row r="112" spans="1:7">
      <c r="A112" s="8" t="s">
        <v>15494</v>
      </c>
      <c r="B112" s="8" t="s">
        <v>14071</v>
      </c>
      <c r="C112" s="25" t="s">
        <v>1691</v>
      </c>
      <c r="D112" s="8" t="s">
        <v>195</v>
      </c>
      <c r="E112" s="36">
        <v>253</v>
      </c>
      <c r="F112" s="25" t="s">
        <v>3913</v>
      </c>
      <c r="G112" s="3" t="s">
        <v>15384</v>
      </c>
    </row>
    <row r="113" spans="1:7">
      <c r="A113" s="8" t="s">
        <v>15495</v>
      </c>
      <c r="B113" s="8" t="s">
        <v>14072</v>
      </c>
      <c r="C113" s="25" t="s">
        <v>1693</v>
      </c>
      <c r="D113" s="8" t="s">
        <v>197</v>
      </c>
      <c r="E113" s="36">
        <v>255</v>
      </c>
      <c r="F113" s="25" t="s">
        <v>3915</v>
      </c>
      <c r="G113" s="3" t="s">
        <v>15384</v>
      </c>
    </row>
    <row r="114" spans="1:7">
      <c r="A114" s="8" t="s">
        <v>15496</v>
      </c>
      <c r="B114" s="8" t="s">
        <v>14073</v>
      </c>
      <c r="C114" s="25" t="s">
        <v>1695</v>
      </c>
      <c r="D114" s="8" t="s">
        <v>199</v>
      </c>
      <c r="E114" s="36">
        <v>82</v>
      </c>
      <c r="F114" s="25" t="s">
        <v>1705</v>
      </c>
      <c r="G114" s="3" t="s">
        <v>15384</v>
      </c>
    </row>
    <row r="115" spans="1:7">
      <c r="A115" s="8" t="s">
        <v>15497</v>
      </c>
      <c r="B115" s="8" t="s">
        <v>14074</v>
      </c>
      <c r="C115" s="25" t="s">
        <v>1697</v>
      </c>
      <c r="D115" s="8" t="s">
        <v>201</v>
      </c>
      <c r="E115" s="36">
        <v>260</v>
      </c>
      <c r="F115" s="25" t="s">
        <v>3890</v>
      </c>
      <c r="G115" s="3" t="s">
        <v>15384</v>
      </c>
    </row>
    <row r="116" spans="1:7">
      <c r="A116" s="8" t="s">
        <v>15498</v>
      </c>
      <c r="B116" s="8" t="s">
        <v>14075</v>
      </c>
      <c r="C116" s="25" t="s">
        <v>1699</v>
      </c>
      <c r="D116" s="8" t="s">
        <v>203</v>
      </c>
      <c r="E116" s="36">
        <v>263</v>
      </c>
      <c r="F116" s="25" t="s">
        <v>3893</v>
      </c>
      <c r="G116" s="3" t="s">
        <v>15384</v>
      </c>
    </row>
    <row r="117" spans="1:7">
      <c r="A117" s="8" t="s">
        <v>15499</v>
      </c>
      <c r="B117" s="8" t="s">
        <v>14076</v>
      </c>
      <c r="C117" s="25" t="s">
        <v>1701</v>
      </c>
      <c r="D117" s="8" t="s">
        <v>206</v>
      </c>
      <c r="E117" s="36">
        <v>85</v>
      </c>
      <c r="F117" s="25" t="s">
        <v>3896</v>
      </c>
      <c r="G117" s="3" t="s">
        <v>15384</v>
      </c>
    </row>
    <row r="118" spans="1:7">
      <c r="A118" s="8" t="s">
        <v>15500</v>
      </c>
      <c r="B118" s="8" t="s">
        <v>14077</v>
      </c>
      <c r="C118" s="25" t="s">
        <v>1703</v>
      </c>
      <c r="D118" s="8" t="s">
        <v>207</v>
      </c>
      <c r="E118" s="36">
        <v>86</v>
      </c>
      <c r="F118" s="25" t="s">
        <v>3898</v>
      </c>
      <c r="G118" s="3" t="s">
        <v>15384</v>
      </c>
    </row>
    <row r="119" spans="1:7">
      <c r="A119" s="8" t="s">
        <v>15501</v>
      </c>
      <c r="B119" s="8" t="s">
        <v>14078</v>
      </c>
      <c r="C119" s="25" t="s">
        <v>1705</v>
      </c>
      <c r="D119" s="8" t="s">
        <v>208</v>
      </c>
      <c r="E119" s="36">
        <v>86</v>
      </c>
      <c r="F119" s="25" t="s">
        <v>3900</v>
      </c>
      <c r="G119" s="3" t="s">
        <v>15384</v>
      </c>
    </row>
    <row r="120" spans="1:7">
      <c r="A120" s="8" t="s">
        <v>15502</v>
      </c>
      <c r="B120" s="8" t="s">
        <v>14079</v>
      </c>
      <c r="C120" s="25" t="s">
        <v>1707</v>
      </c>
      <c r="D120" s="8" t="s">
        <v>209</v>
      </c>
      <c r="E120" s="36">
        <v>87</v>
      </c>
      <c r="F120" s="25" t="s">
        <v>3902</v>
      </c>
      <c r="G120" s="3" t="s">
        <v>15384</v>
      </c>
    </row>
    <row r="121" spans="1:7">
      <c r="A121" s="8" t="s">
        <v>15503</v>
      </c>
      <c r="B121" s="8" t="s">
        <v>14080</v>
      </c>
      <c r="C121" s="25" t="s">
        <v>1709</v>
      </c>
      <c r="D121" s="8" t="s">
        <v>210</v>
      </c>
      <c r="E121" s="36">
        <v>72</v>
      </c>
      <c r="F121" s="25" t="s">
        <v>3917</v>
      </c>
      <c r="G121" s="3" t="s">
        <v>15384</v>
      </c>
    </row>
    <row r="122" spans="1:7">
      <c r="A122" s="8" t="s">
        <v>15504</v>
      </c>
      <c r="B122" s="8" t="s">
        <v>14081</v>
      </c>
      <c r="C122" s="25" t="s">
        <v>1643</v>
      </c>
      <c r="D122" s="8" t="s">
        <v>211</v>
      </c>
      <c r="E122" s="36">
        <v>228</v>
      </c>
      <c r="F122" s="25" t="s">
        <v>1667</v>
      </c>
      <c r="G122" s="3" t="s">
        <v>15384</v>
      </c>
    </row>
    <row r="123" spans="1:7">
      <c r="A123" s="8" t="s">
        <v>15505</v>
      </c>
      <c r="B123" s="8" t="s">
        <v>14082</v>
      </c>
      <c r="C123" s="25" t="s">
        <v>1649</v>
      </c>
      <c r="D123" s="8" t="s">
        <v>212</v>
      </c>
      <c r="E123" s="36">
        <v>230</v>
      </c>
      <c r="F123" s="25" t="s">
        <v>1671</v>
      </c>
      <c r="G123" s="3" t="s">
        <v>15384</v>
      </c>
    </row>
    <row r="124" spans="1:7">
      <c r="A124" s="8" t="s">
        <v>15506</v>
      </c>
      <c r="B124" s="8" t="s">
        <v>14083</v>
      </c>
      <c r="C124" s="25" t="s">
        <v>1652</v>
      </c>
      <c r="D124" s="8" t="s">
        <v>213</v>
      </c>
      <c r="E124" s="36">
        <v>74</v>
      </c>
      <c r="F124" s="25" t="s">
        <v>1675</v>
      </c>
      <c r="G124" s="3" t="s">
        <v>15384</v>
      </c>
    </row>
    <row r="125" spans="1:7">
      <c r="A125" s="8" t="s">
        <v>15507</v>
      </c>
      <c r="B125" s="8" t="s">
        <v>14084</v>
      </c>
      <c r="C125" s="25" t="s">
        <v>1655</v>
      </c>
      <c r="D125" s="8" t="s">
        <v>214</v>
      </c>
      <c r="E125" s="36">
        <v>75</v>
      </c>
      <c r="F125" s="25" t="s">
        <v>1679</v>
      </c>
      <c r="G125" s="3" t="s">
        <v>15384</v>
      </c>
    </row>
    <row r="126" spans="1:7">
      <c r="A126" s="8" t="s">
        <v>15508</v>
      </c>
      <c r="B126" s="8" t="s">
        <v>14085</v>
      </c>
      <c r="C126" s="25" t="s">
        <v>1658</v>
      </c>
      <c r="D126" s="8" t="s">
        <v>216</v>
      </c>
      <c r="E126" s="36">
        <v>76</v>
      </c>
      <c r="F126" s="25" t="s">
        <v>1683</v>
      </c>
      <c r="G126" s="3" t="s">
        <v>15384</v>
      </c>
    </row>
    <row r="127" spans="1:7">
      <c r="A127" s="8" t="s">
        <v>15509</v>
      </c>
      <c r="B127" s="8" t="s">
        <v>14086</v>
      </c>
      <c r="C127" s="25" t="s">
        <v>1660</v>
      </c>
      <c r="D127" s="8" t="s">
        <v>218</v>
      </c>
      <c r="E127" s="36">
        <v>240</v>
      </c>
      <c r="F127" s="25" t="s">
        <v>1687</v>
      </c>
      <c r="G127" s="3" t="s">
        <v>15384</v>
      </c>
    </row>
    <row r="128" spans="1:7">
      <c r="A128" s="8" t="s">
        <v>15510</v>
      </c>
      <c r="B128" s="8" t="s">
        <v>14087</v>
      </c>
      <c r="C128" s="25" t="s">
        <v>1662</v>
      </c>
      <c r="D128" s="8" t="s">
        <v>220</v>
      </c>
      <c r="E128" s="36">
        <v>243</v>
      </c>
      <c r="F128" s="25" t="s">
        <v>1677</v>
      </c>
      <c r="G128" s="3" t="s">
        <v>15384</v>
      </c>
    </row>
    <row r="129" spans="1:7">
      <c r="A129" s="8" t="s">
        <v>15511</v>
      </c>
      <c r="B129" s="8" t="s">
        <v>14088</v>
      </c>
      <c r="C129" s="25" t="s">
        <v>1664</v>
      </c>
      <c r="D129" s="8" t="s">
        <v>221</v>
      </c>
      <c r="E129" s="36">
        <v>78</v>
      </c>
      <c r="F129" s="25" t="s">
        <v>1681</v>
      </c>
      <c r="G129" s="3" t="s">
        <v>15384</v>
      </c>
    </row>
    <row r="130" spans="1:7">
      <c r="A130" s="8" t="s">
        <v>15512</v>
      </c>
      <c r="B130" s="8" t="s">
        <v>14089</v>
      </c>
      <c r="C130" s="25" t="s">
        <v>1667</v>
      </c>
      <c r="D130" s="8" t="s">
        <v>224</v>
      </c>
      <c r="E130" s="36">
        <v>79</v>
      </c>
      <c r="F130" s="25" t="s">
        <v>1685</v>
      </c>
      <c r="G130" s="3" t="s">
        <v>15384</v>
      </c>
    </row>
    <row r="131" spans="1:7">
      <c r="A131" s="8" t="s">
        <v>15513</v>
      </c>
      <c r="B131" s="8" t="s">
        <v>14090</v>
      </c>
      <c r="C131" s="25" t="s">
        <v>1669</v>
      </c>
      <c r="D131" s="8" t="s">
        <v>226</v>
      </c>
      <c r="E131" s="36">
        <v>80</v>
      </c>
      <c r="F131" s="25" t="s">
        <v>1689</v>
      </c>
      <c r="G131" s="3" t="s">
        <v>15384</v>
      </c>
    </row>
    <row r="132" spans="1:7">
      <c r="A132" s="8" t="s">
        <v>15514</v>
      </c>
      <c r="B132" s="8" t="s">
        <v>14091</v>
      </c>
      <c r="C132" s="25" t="s">
        <v>1671</v>
      </c>
      <c r="D132" s="8" t="s">
        <v>227</v>
      </c>
      <c r="E132" s="36">
        <v>81</v>
      </c>
      <c r="F132" s="25" t="s">
        <v>1693</v>
      </c>
      <c r="G132" s="3" t="s">
        <v>15384</v>
      </c>
    </row>
    <row r="133" spans="1:7">
      <c r="A133" s="8" t="s">
        <v>15515</v>
      </c>
      <c r="B133" s="8" t="s">
        <v>14092</v>
      </c>
      <c r="C133" s="25" t="s">
        <v>1673</v>
      </c>
      <c r="D133" s="8" t="s">
        <v>228</v>
      </c>
      <c r="E133" s="36">
        <v>82</v>
      </c>
      <c r="F133" s="25" t="s">
        <v>1697</v>
      </c>
      <c r="G133" s="3" t="s">
        <v>15384</v>
      </c>
    </row>
    <row r="134" spans="1:7">
      <c r="A134" s="8" t="s">
        <v>15516</v>
      </c>
      <c r="B134" s="8" t="s">
        <v>14093</v>
      </c>
      <c r="C134" s="25" t="s">
        <v>1675</v>
      </c>
      <c r="D134" s="8" t="s">
        <v>229</v>
      </c>
      <c r="E134" s="36">
        <v>82</v>
      </c>
      <c r="F134" s="25" t="s">
        <v>1701</v>
      </c>
      <c r="G134" s="3" t="s">
        <v>15384</v>
      </c>
    </row>
    <row r="135" spans="1:7">
      <c r="A135" s="8" t="s">
        <v>15517</v>
      </c>
      <c r="B135" s="8" t="s">
        <v>14094</v>
      </c>
      <c r="C135" s="25" t="s">
        <v>1677</v>
      </c>
      <c r="D135" s="8" t="s">
        <v>230</v>
      </c>
      <c r="E135" s="36">
        <v>83</v>
      </c>
      <c r="F135" s="25" t="s">
        <v>1691</v>
      </c>
      <c r="G135" s="3" t="s">
        <v>15384</v>
      </c>
    </row>
    <row r="136" spans="1:7">
      <c r="A136" s="8" t="s">
        <v>15518</v>
      </c>
      <c r="B136" s="8" t="s">
        <v>14095</v>
      </c>
      <c r="C136" s="25" t="s">
        <v>1679</v>
      </c>
      <c r="D136" s="8" t="s">
        <v>232</v>
      </c>
      <c r="E136" s="36">
        <v>84</v>
      </c>
      <c r="F136" s="25" t="s">
        <v>1695</v>
      </c>
      <c r="G136" s="3" t="s">
        <v>15384</v>
      </c>
    </row>
    <row r="137" spans="1:7">
      <c r="A137" s="8" t="s">
        <v>15519</v>
      </c>
      <c r="B137" s="8" t="s">
        <v>14096</v>
      </c>
      <c r="C137" s="25" t="s">
        <v>1681</v>
      </c>
      <c r="D137" s="8" t="s">
        <v>233</v>
      </c>
      <c r="E137" s="36">
        <v>85</v>
      </c>
      <c r="F137" s="25" t="s">
        <v>1699</v>
      </c>
      <c r="G137" s="3" t="s">
        <v>15384</v>
      </c>
    </row>
    <row r="138" spans="1:7">
      <c r="A138" s="8" t="s">
        <v>15520</v>
      </c>
      <c r="B138" s="8" t="s">
        <v>14097</v>
      </c>
      <c r="C138" s="25" t="s">
        <v>1683</v>
      </c>
      <c r="D138" s="8" t="s">
        <v>234</v>
      </c>
      <c r="E138" s="36">
        <v>86</v>
      </c>
      <c r="F138" s="25" t="s">
        <v>1703</v>
      </c>
      <c r="G138" s="3" t="s">
        <v>15384</v>
      </c>
    </row>
    <row r="139" spans="1:7">
      <c r="A139" s="8" t="s">
        <v>15521</v>
      </c>
      <c r="B139" s="8" t="s">
        <v>14098</v>
      </c>
      <c r="C139" s="25" t="s">
        <v>1685</v>
      </c>
      <c r="D139" s="8" t="s">
        <v>235</v>
      </c>
      <c r="E139" s="36">
        <v>86</v>
      </c>
      <c r="F139" s="25" t="s">
        <v>1705</v>
      </c>
      <c r="G139" s="3" t="s">
        <v>15384</v>
      </c>
    </row>
    <row r="140" spans="1:7">
      <c r="A140" s="8" t="s">
        <v>15522</v>
      </c>
      <c r="B140" s="8" t="s">
        <v>14099</v>
      </c>
      <c r="C140" s="25" t="s">
        <v>1687</v>
      </c>
      <c r="D140" s="8" t="s">
        <v>236</v>
      </c>
      <c r="E140" s="36">
        <v>87</v>
      </c>
      <c r="F140" s="25" t="s">
        <v>3911</v>
      </c>
      <c r="G140" s="3" t="s">
        <v>15384</v>
      </c>
    </row>
    <row r="141" spans="1:7">
      <c r="A141" s="8" t="s">
        <v>15523</v>
      </c>
      <c r="B141" s="8" t="s">
        <v>14100</v>
      </c>
      <c r="C141" s="25" t="s">
        <v>1689</v>
      </c>
      <c r="D141" s="8" t="s">
        <v>237</v>
      </c>
      <c r="E141" s="36">
        <v>72</v>
      </c>
      <c r="F141" s="25" t="s">
        <v>3913</v>
      </c>
      <c r="G141" s="3" t="s">
        <v>15384</v>
      </c>
    </row>
    <row r="142" spans="1:7">
      <c r="A142" s="8" t="s">
        <v>15524</v>
      </c>
      <c r="B142" s="8" t="s">
        <v>14101</v>
      </c>
      <c r="C142" s="25" t="s">
        <v>1691</v>
      </c>
      <c r="D142" s="8" t="s">
        <v>238</v>
      </c>
      <c r="E142" s="36">
        <v>73</v>
      </c>
      <c r="F142" s="25" t="s">
        <v>1705</v>
      </c>
      <c r="G142" s="3" t="s">
        <v>15384</v>
      </c>
    </row>
    <row r="143" spans="1:7">
      <c r="A143" s="8" t="s">
        <v>15525</v>
      </c>
      <c r="B143" s="8" t="s">
        <v>14102</v>
      </c>
      <c r="C143" s="25" t="s">
        <v>1693</v>
      </c>
      <c r="D143" s="8" t="s">
        <v>163</v>
      </c>
      <c r="E143" s="36">
        <v>74</v>
      </c>
      <c r="F143" s="25" t="s">
        <v>1705</v>
      </c>
      <c r="G143" s="3" t="s">
        <v>15384</v>
      </c>
    </row>
    <row r="144" spans="1:7">
      <c r="A144" s="8" t="s">
        <v>15526</v>
      </c>
      <c r="B144" s="8" t="s">
        <v>14103</v>
      </c>
      <c r="C144" s="25" t="s">
        <v>1695</v>
      </c>
      <c r="D144" s="8" t="s">
        <v>165</v>
      </c>
      <c r="E144" s="36">
        <v>74</v>
      </c>
      <c r="F144" s="25" t="s">
        <v>3890</v>
      </c>
      <c r="G144" s="3" t="s">
        <v>15384</v>
      </c>
    </row>
    <row r="145" spans="1:7">
      <c r="A145" s="8" t="s">
        <v>15527</v>
      </c>
      <c r="B145" s="8" t="s">
        <v>14104</v>
      </c>
      <c r="C145" s="25" t="s">
        <v>1697</v>
      </c>
      <c r="D145" s="8" t="s">
        <v>168</v>
      </c>
      <c r="E145" s="36">
        <v>75</v>
      </c>
      <c r="F145" s="25" t="s">
        <v>3893</v>
      </c>
      <c r="G145" s="3" t="s">
        <v>15384</v>
      </c>
    </row>
    <row r="146" spans="1:7">
      <c r="A146" s="8" t="s">
        <v>15528</v>
      </c>
      <c r="B146" s="8" t="s">
        <v>14105</v>
      </c>
      <c r="C146" s="25" t="s">
        <v>1699</v>
      </c>
      <c r="D146" s="8" t="s">
        <v>170</v>
      </c>
      <c r="E146" s="36">
        <v>76</v>
      </c>
      <c r="F146" s="25" t="s">
        <v>3896</v>
      </c>
      <c r="G146" s="3" t="s">
        <v>15384</v>
      </c>
    </row>
    <row r="147" spans="1:7">
      <c r="A147" s="8" t="s">
        <v>15529</v>
      </c>
      <c r="B147" s="8" t="s">
        <v>14106</v>
      </c>
      <c r="C147" s="25" t="s">
        <v>1701</v>
      </c>
      <c r="D147" s="8" t="s">
        <v>171</v>
      </c>
      <c r="E147" s="36">
        <v>240</v>
      </c>
      <c r="F147" s="25" t="s">
        <v>3898</v>
      </c>
      <c r="G147" s="3" t="s">
        <v>15384</v>
      </c>
    </row>
    <row r="148" spans="1:7">
      <c r="A148" s="8" t="s">
        <v>15530</v>
      </c>
      <c r="B148" s="8" t="s">
        <v>14107</v>
      </c>
      <c r="C148" s="25" t="s">
        <v>1703</v>
      </c>
      <c r="D148" s="8" t="s">
        <v>173</v>
      </c>
      <c r="E148" s="36">
        <v>243</v>
      </c>
      <c r="F148" s="25" t="s">
        <v>3900</v>
      </c>
      <c r="G148" s="3" t="s">
        <v>15384</v>
      </c>
    </row>
    <row r="149" spans="1:7">
      <c r="A149" s="8" t="s">
        <v>15531</v>
      </c>
      <c r="B149" s="8" t="s">
        <v>14108</v>
      </c>
      <c r="C149" s="25" t="s">
        <v>1705</v>
      </c>
      <c r="D149" s="8" t="s">
        <v>176</v>
      </c>
      <c r="E149" s="36">
        <v>245</v>
      </c>
      <c r="F149" s="25" t="s">
        <v>3915</v>
      </c>
      <c r="G149" s="3" t="s">
        <v>15384</v>
      </c>
    </row>
    <row r="150" spans="1:7">
      <c r="A150" s="8" t="s">
        <v>15532</v>
      </c>
      <c r="B150" s="8" t="s">
        <v>14109</v>
      </c>
      <c r="C150" s="25" t="s">
        <v>1707</v>
      </c>
      <c r="D150" s="8" t="s">
        <v>178</v>
      </c>
      <c r="E150" s="36">
        <v>248</v>
      </c>
      <c r="F150" s="25" t="s">
        <v>3917</v>
      </c>
      <c r="G150" s="3" t="s">
        <v>15384</v>
      </c>
    </row>
    <row r="151" spans="1:7">
      <c r="A151" s="8" t="s">
        <v>15533</v>
      </c>
      <c r="B151" s="8" t="s">
        <v>14110</v>
      </c>
      <c r="C151" s="25" t="s">
        <v>1709</v>
      </c>
      <c r="D151" s="8" t="s">
        <v>180</v>
      </c>
      <c r="E151" s="36">
        <v>250</v>
      </c>
      <c r="F151" s="25" t="s">
        <v>3919</v>
      </c>
      <c r="G151" s="3" t="s">
        <v>15384</v>
      </c>
    </row>
    <row r="152" spans="1:7">
      <c r="A152" s="8" t="s">
        <v>15534</v>
      </c>
      <c r="B152" s="8" t="s">
        <v>14111</v>
      </c>
      <c r="C152" s="25" t="s">
        <v>1643</v>
      </c>
      <c r="D152" s="8" t="s">
        <v>182</v>
      </c>
      <c r="E152" s="36">
        <v>253</v>
      </c>
      <c r="F152" s="25" t="s">
        <v>1671</v>
      </c>
      <c r="G152" s="3" t="s">
        <v>15384</v>
      </c>
    </row>
    <row r="153" spans="1:7">
      <c r="A153" s="8" t="s">
        <v>15535</v>
      </c>
      <c r="B153" s="8" t="s">
        <v>14112</v>
      </c>
      <c r="C153" s="25" t="s">
        <v>1649</v>
      </c>
      <c r="D153" s="8" t="s">
        <v>185</v>
      </c>
      <c r="E153" s="36">
        <v>255</v>
      </c>
      <c r="F153" s="25" t="s">
        <v>1675</v>
      </c>
      <c r="G153" s="3" t="s">
        <v>15384</v>
      </c>
    </row>
    <row r="154" spans="1:7">
      <c r="A154" s="8" t="s">
        <v>15536</v>
      </c>
      <c r="B154" s="8" t="s">
        <v>14113</v>
      </c>
      <c r="C154" s="25" t="s">
        <v>1652</v>
      </c>
      <c r="D154" s="8" t="s">
        <v>187</v>
      </c>
      <c r="E154" s="36">
        <v>258</v>
      </c>
      <c r="F154" s="25" t="s">
        <v>1679</v>
      </c>
      <c r="G154" s="3" t="s">
        <v>15384</v>
      </c>
    </row>
    <row r="155" spans="1:7">
      <c r="A155" s="8" t="s">
        <v>15537</v>
      </c>
      <c r="B155" s="8" t="s">
        <v>14114</v>
      </c>
      <c r="C155" s="25" t="s">
        <v>1655</v>
      </c>
      <c r="D155" s="8" t="s">
        <v>188</v>
      </c>
      <c r="E155" s="36">
        <v>260</v>
      </c>
      <c r="F155" s="25" t="s">
        <v>1683</v>
      </c>
      <c r="G155" s="3" t="s">
        <v>15384</v>
      </c>
    </row>
    <row r="156" spans="1:7">
      <c r="A156" s="8" t="s">
        <v>15538</v>
      </c>
      <c r="B156" s="8" t="s">
        <v>14115</v>
      </c>
      <c r="C156" s="25" t="s">
        <v>1658</v>
      </c>
      <c r="D156" s="8" t="s">
        <v>189</v>
      </c>
      <c r="E156" s="36">
        <v>263</v>
      </c>
      <c r="F156" s="25" t="s">
        <v>1673</v>
      </c>
      <c r="G156" s="3" t="s">
        <v>15384</v>
      </c>
    </row>
    <row r="157" spans="1:7">
      <c r="A157" s="8" t="s">
        <v>15539</v>
      </c>
      <c r="B157" s="8" t="s">
        <v>14116</v>
      </c>
      <c r="C157" s="25" t="s">
        <v>1660</v>
      </c>
      <c r="D157" s="8" t="s">
        <v>191</v>
      </c>
      <c r="E157" s="36">
        <v>265</v>
      </c>
      <c r="F157" s="25" t="s">
        <v>1677</v>
      </c>
      <c r="G157" s="3" t="s">
        <v>15384</v>
      </c>
    </row>
    <row r="158" spans="1:7">
      <c r="A158" s="8" t="s">
        <v>15540</v>
      </c>
      <c r="B158" s="8" t="s">
        <v>14117</v>
      </c>
      <c r="C158" s="25" t="s">
        <v>1662</v>
      </c>
      <c r="D158" s="8" t="s">
        <v>193</v>
      </c>
      <c r="E158" s="36">
        <v>268</v>
      </c>
      <c r="F158" s="25" t="s">
        <v>1681</v>
      </c>
      <c r="G158" s="3" t="s">
        <v>15384</v>
      </c>
    </row>
    <row r="159" spans="1:7">
      <c r="A159" s="8" t="s">
        <v>15541</v>
      </c>
      <c r="B159" s="8" t="s">
        <v>14118</v>
      </c>
      <c r="C159" s="25" t="s">
        <v>1664</v>
      </c>
      <c r="D159" s="8" t="s">
        <v>195</v>
      </c>
      <c r="E159" s="36">
        <v>270</v>
      </c>
      <c r="F159" s="25" t="s">
        <v>1685</v>
      </c>
      <c r="G159" s="3" t="s">
        <v>15384</v>
      </c>
    </row>
    <row r="160" spans="1:7">
      <c r="A160" s="8" t="s">
        <v>15542</v>
      </c>
      <c r="B160" s="8" t="s">
        <v>14119</v>
      </c>
      <c r="C160" s="25" t="s">
        <v>1667</v>
      </c>
      <c r="D160" s="8" t="s">
        <v>197</v>
      </c>
      <c r="E160" s="36">
        <v>273</v>
      </c>
      <c r="F160" s="25" t="s">
        <v>1689</v>
      </c>
      <c r="G160" s="3" t="s">
        <v>15384</v>
      </c>
    </row>
    <row r="161" spans="1:7">
      <c r="A161" s="8" t="s">
        <v>15543</v>
      </c>
      <c r="B161" s="8" t="s">
        <v>14120</v>
      </c>
      <c r="C161" s="25" t="s">
        <v>1669</v>
      </c>
      <c r="D161" s="8" t="s">
        <v>199</v>
      </c>
      <c r="E161" s="36">
        <v>72</v>
      </c>
      <c r="F161" s="25" t="s">
        <v>1693</v>
      </c>
      <c r="G161" s="3" t="s">
        <v>15384</v>
      </c>
    </row>
    <row r="162" spans="1:7">
      <c r="A162" s="8" t="s">
        <v>15544</v>
      </c>
      <c r="B162" s="8" t="s">
        <v>14121</v>
      </c>
      <c r="C162" s="25" t="s">
        <v>1671</v>
      </c>
      <c r="D162" s="8" t="s">
        <v>201</v>
      </c>
      <c r="E162" s="36">
        <v>228</v>
      </c>
      <c r="F162" s="25" t="s">
        <v>1697</v>
      </c>
      <c r="G162" s="3" t="s">
        <v>15384</v>
      </c>
    </row>
    <row r="163" spans="1:7">
      <c r="A163" s="8" t="s">
        <v>15545</v>
      </c>
      <c r="B163" s="8" t="s">
        <v>14122</v>
      </c>
      <c r="C163" s="25" t="s">
        <v>1673</v>
      </c>
      <c r="D163" s="8" t="s">
        <v>203</v>
      </c>
      <c r="E163" s="36">
        <v>230</v>
      </c>
      <c r="F163" s="25" t="s">
        <v>1687</v>
      </c>
      <c r="G163" s="3" t="s">
        <v>15384</v>
      </c>
    </row>
    <row r="164" spans="1:7">
      <c r="A164" s="8" t="s">
        <v>15546</v>
      </c>
      <c r="B164" s="8" t="s">
        <v>14123</v>
      </c>
      <c r="C164" s="25" t="s">
        <v>1675</v>
      </c>
      <c r="D164" s="8" t="s">
        <v>206</v>
      </c>
      <c r="E164" s="36">
        <v>74</v>
      </c>
      <c r="F164" s="25" t="s">
        <v>1691</v>
      </c>
      <c r="G164" s="3" t="s">
        <v>15384</v>
      </c>
    </row>
    <row r="165" spans="1:7">
      <c r="A165" s="8" t="s">
        <v>15547</v>
      </c>
      <c r="B165" s="8" t="s">
        <v>14124</v>
      </c>
      <c r="C165" s="25" t="s">
        <v>1677</v>
      </c>
      <c r="D165" s="8" t="s">
        <v>207</v>
      </c>
      <c r="E165" s="36">
        <v>75</v>
      </c>
      <c r="F165" s="25" t="s">
        <v>1695</v>
      </c>
      <c r="G165" s="3" t="s">
        <v>15384</v>
      </c>
    </row>
    <row r="166" spans="1:7">
      <c r="A166" s="8" t="s">
        <v>15548</v>
      </c>
      <c r="B166" s="8" t="s">
        <v>14125</v>
      </c>
      <c r="C166" s="25" t="s">
        <v>1679</v>
      </c>
      <c r="D166" s="8" t="s">
        <v>208</v>
      </c>
      <c r="E166" s="36">
        <v>76</v>
      </c>
      <c r="F166" s="25" t="s">
        <v>1699</v>
      </c>
      <c r="G166" s="3" t="s">
        <v>15384</v>
      </c>
    </row>
    <row r="167" spans="1:7">
      <c r="A167" s="8" t="s">
        <v>15549</v>
      </c>
      <c r="B167" s="8" t="s">
        <v>14126</v>
      </c>
      <c r="C167" s="25" t="s">
        <v>1681</v>
      </c>
      <c r="D167" s="8" t="s">
        <v>209</v>
      </c>
      <c r="E167" s="36">
        <v>77</v>
      </c>
      <c r="F167" s="25" t="s">
        <v>1703</v>
      </c>
      <c r="G167" s="3" t="s">
        <v>15384</v>
      </c>
    </row>
    <row r="168" spans="1:7">
      <c r="A168" s="8" t="s">
        <v>15550</v>
      </c>
      <c r="B168" s="8" t="s">
        <v>14127</v>
      </c>
      <c r="C168" s="25" t="s">
        <v>1683</v>
      </c>
      <c r="D168" s="8" t="s">
        <v>210</v>
      </c>
      <c r="E168" s="36">
        <v>78</v>
      </c>
      <c r="F168" s="25" t="s">
        <v>1705</v>
      </c>
      <c r="G168" s="3" t="s">
        <v>15384</v>
      </c>
    </row>
    <row r="169" spans="1:7">
      <c r="A169" s="8" t="s">
        <v>15551</v>
      </c>
      <c r="B169" s="8" t="s">
        <v>14128</v>
      </c>
      <c r="C169" s="25" t="s">
        <v>1685</v>
      </c>
      <c r="D169" s="8" t="s">
        <v>211</v>
      </c>
      <c r="E169" s="36">
        <v>245</v>
      </c>
      <c r="F169" s="25" t="s">
        <v>3911</v>
      </c>
      <c r="G169" s="3" t="s">
        <v>15384</v>
      </c>
    </row>
    <row r="170" spans="1:7">
      <c r="A170" s="8" t="s">
        <v>15552</v>
      </c>
      <c r="B170" s="8" t="s">
        <v>14129</v>
      </c>
      <c r="C170" s="25" t="s">
        <v>1687</v>
      </c>
      <c r="D170" s="8" t="s">
        <v>212</v>
      </c>
      <c r="E170" s="36">
        <v>248</v>
      </c>
      <c r="F170" s="25" t="s">
        <v>1701</v>
      </c>
      <c r="G170" s="3" t="s">
        <v>15384</v>
      </c>
    </row>
    <row r="171" spans="1:7">
      <c r="A171" s="8" t="s">
        <v>15553</v>
      </c>
      <c r="B171" s="8" t="s">
        <v>14130</v>
      </c>
      <c r="C171" s="25" t="s">
        <v>1689</v>
      </c>
      <c r="D171" s="8" t="s">
        <v>213</v>
      </c>
      <c r="E171" s="36">
        <v>80</v>
      </c>
      <c r="F171" s="25" t="s">
        <v>1705</v>
      </c>
      <c r="G171" s="3" t="s">
        <v>15384</v>
      </c>
    </row>
    <row r="172" spans="1:7">
      <c r="A172" s="8" t="s">
        <v>15554</v>
      </c>
      <c r="B172" s="8" t="s">
        <v>14131</v>
      </c>
      <c r="C172" s="25" t="s">
        <v>1691</v>
      </c>
      <c r="D172" s="8" t="s">
        <v>214</v>
      </c>
      <c r="E172" s="36">
        <v>81</v>
      </c>
      <c r="F172" s="25" t="s">
        <v>1705</v>
      </c>
      <c r="G172" s="3" t="s">
        <v>15384</v>
      </c>
    </row>
    <row r="173" spans="1:7">
      <c r="A173" s="8" t="s">
        <v>15555</v>
      </c>
      <c r="B173" s="8" t="s">
        <v>14132</v>
      </c>
      <c r="C173" s="25" t="s">
        <v>1693</v>
      </c>
      <c r="D173" s="8" t="s">
        <v>216</v>
      </c>
      <c r="E173" s="36">
        <v>82</v>
      </c>
      <c r="F173" s="25" t="s">
        <v>3890</v>
      </c>
      <c r="G173" s="3" t="s">
        <v>15384</v>
      </c>
    </row>
    <row r="174" spans="1:7">
      <c r="A174" s="8" t="s">
        <v>15556</v>
      </c>
      <c r="B174" s="8" t="s">
        <v>14133</v>
      </c>
      <c r="C174" s="25" t="s">
        <v>1695</v>
      </c>
      <c r="D174" s="8" t="s">
        <v>218</v>
      </c>
      <c r="E174" s="36">
        <v>258</v>
      </c>
      <c r="F174" s="25" t="s">
        <v>3893</v>
      </c>
      <c r="G174" s="3" t="s">
        <v>15384</v>
      </c>
    </row>
    <row r="175" spans="1:7">
      <c r="A175" s="8" t="s">
        <v>15557</v>
      </c>
      <c r="B175" s="8" t="s">
        <v>14134</v>
      </c>
      <c r="C175" s="25" t="s">
        <v>1697</v>
      </c>
      <c r="D175" s="8" t="s">
        <v>220</v>
      </c>
      <c r="E175" s="36">
        <v>260</v>
      </c>
      <c r="F175" s="25" t="s">
        <v>3896</v>
      </c>
      <c r="G175" s="3" t="s">
        <v>15384</v>
      </c>
    </row>
    <row r="176" spans="1:7">
      <c r="A176" s="8" t="s">
        <v>15558</v>
      </c>
      <c r="B176" s="8" t="s">
        <v>14135</v>
      </c>
      <c r="C176" s="25" t="s">
        <v>1699</v>
      </c>
      <c r="D176" s="8" t="s">
        <v>221</v>
      </c>
      <c r="E176" s="36">
        <v>84</v>
      </c>
      <c r="F176" s="25" t="s">
        <v>3898</v>
      </c>
      <c r="G176" s="3" t="s">
        <v>15384</v>
      </c>
    </row>
    <row r="177" spans="1:7">
      <c r="A177" s="8" t="s">
        <v>15559</v>
      </c>
      <c r="B177" s="8" t="s">
        <v>14136</v>
      </c>
      <c r="C177" s="25" t="s">
        <v>1701</v>
      </c>
      <c r="D177" s="8" t="s">
        <v>224</v>
      </c>
      <c r="E177" s="36">
        <v>85</v>
      </c>
      <c r="F177" s="25" t="s">
        <v>3913</v>
      </c>
      <c r="G177" s="3" t="s">
        <v>15384</v>
      </c>
    </row>
    <row r="178" spans="1:7">
      <c r="A178" s="8" t="s">
        <v>15560</v>
      </c>
      <c r="B178" s="8" t="s">
        <v>14137</v>
      </c>
      <c r="C178" s="25" t="s">
        <v>1703</v>
      </c>
      <c r="D178" s="8" t="s">
        <v>226</v>
      </c>
      <c r="E178" s="36">
        <v>86</v>
      </c>
      <c r="F178" s="25" t="s">
        <v>3915</v>
      </c>
      <c r="G178" s="3" t="s">
        <v>15384</v>
      </c>
    </row>
    <row r="179" spans="1:7">
      <c r="A179" s="8" t="s">
        <v>15561</v>
      </c>
      <c r="B179" s="8" t="s">
        <v>14138</v>
      </c>
      <c r="C179" s="25" t="s">
        <v>1705</v>
      </c>
      <c r="D179" s="8" t="s">
        <v>227</v>
      </c>
      <c r="E179" s="36">
        <v>86</v>
      </c>
      <c r="F179" s="25" t="s">
        <v>3917</v>
      </c>
      <c r="G179" s="3" t="s">
        <v>15384</v>
      </c>
    </row>
    <row r="180" spans="1:7">
      <c r="A180" s="8" t="s">
        <v>15562</v>
      </c>
      <c r="B180" s="8" t="s">
        <v>14139</v>
      </c>
      <c r="C180" s="25" t="s">
        <v>1707</v>
      </c>
      <c r="D180" s="8" t="s">
        <v>228</v>
      </c>
      <c r="E180" s="36">
        <v>87</v>
      </c>
      <c r="F180" s="25" t="s">
        <v>3919</v>
      </c>
      <c r="G180" s="3" t="s">
        <v>15384</v>
      </c>
    </row>
    <row r="181" spans="1:7">
      <c r="A181" s="8" t="s">
        <v>15563</v>
      </c>
      <c r="B181" s="8" t="s">
        <v>14140</v>
      </c>
      <c r="C181" s="25" t="s">
        <v>1709</v>
      </c>
      <c r="D181" s="8" t="s">
        <v>229</v>
      </c>
      <c r="E181" s="36">
        <v>72</v>
      </c>
      <c r="F181" s="25" t="s">
        <v>3921</v>
      </c>
      <c r="G181" s="3" t="s">
        <v>15384</v>
      </c>
    </row>
    <row r="182" spans="1:7">
      <c r="A182" s="8" t="s">
        <v>15564</v>
      </c>
      <c r="B182" s="8" t="s">
        <v>14141</v>
      </c>
      <c r="C182" s="25" t="s">
        <v>1643</v>
      </c>
      <c r="D182" s="8" t="s">
        <v>230</v>
      </c>
      <c r="E182" s="36">
        <v>73</v>
      </c>
      <c r="F182" s="25" t="s">
        <v>1675</v>
      </c>
      <c r="G182" s="3" t="s">
        <v>15384</v>
      </c>
    </row>
    <row r="183" spans="1:7">
      <c r="A183" s="8" t="s">
        <v>15565</v>
      </c>
      <c r="B183" s="8" t="s">
        <v>14142</v>
      </c>
      <c r="C183" s="25" t="s">
        <v>1649</v>
      </c>
      <c r="D183" s="8" t="s">
        <v>232</v>
      </c>
      <c r="E183" s="36">
        <v>74</v>
      </c>
      <c r="F183" s="25" t="s">
        <v>1679</v>
      </c>
      <c r="G183" s="3" t="s">
        <v>15384</v>
      </c>
    </row>
    <row r="184" spans="1:7">
      <c r="A184" s="8" t="s">
        <v>15566</v>
      </c>
      <c r="B184" s="8" t="s">
        <v>14143</v>
      </c>
      <c r="C184" s="25" t="s">
        <v>1652</v>
      </c>
      <c r="D184" s="8" t="s">
        <v>233</v>
      </c>
      <c r="E184" s="36">
        <v>74</v>
      </c>
      <c r="F184" s="25" t="s">
        <v>1669</v>
      </c>
      <c r="G184" s="3" t="s">
        <v>15384</v>
      </c>
    </row>
    <row r="185" spans="1:7">
      <c r="A185" s="8" t="s">
        <v>15567</v>
      </c>
      <c r="B185" s="8" t="s">
        <v>14144</v>
      </c>
      <c r="C185" s="25" t="s">
        <v>1655</v>
      </c>
      <c r="D185" s="8" t="s">
        <v>234</v>
      </c>
      <c r="E185" s="36">
        <v>75</v>
      </c>
      <c r="F185" s="25" t="s">
        <v>1673</v>
      </c>
      <c r="G185" s="3" t="s">
        <v>15384</v>
      </c>
    </row>
    <row r="186" spans="1:7">
      <c r="A186" s="8" t="s">
        <v>15568</v>
      </c>
      <c r="B186" s="8" t="s">
        <v>14145</v>
      </c>
      <c r="C186" s="25" t="s">
        <v>1658</v>
      </c>
      <c r="D186" s="8" t="s">
        <v>235</v>
      </c>
      <c r="E186" s="36">
        <v>76</v>
      </c>
      <c r="F186" s="25" t="s">
        <v>1677</v>
      </c>
      <c r="G186" s="3" t="s">
        <v>15384</v>
      </c>
    </row>
    <row r="187" spans="1:7">
      <c r="A187" s="8" t="s">
        <v>15569</v>
      </c>
      <c r="B187" s="8" t="s">
        <v>14146</v>
      </c>
      <c r="C187" s="25" t="s">
        <v>1660</v>
      </c>
      <c r="D187" s="8" t="s">
        <v>236</v>
      </c>
      <c r="E187" s="36">
        <v>77</v>
      </c>
      <c r="F187" s="25" t="s">
        <v>1681</v>
      </c>
      <c r="G187" s="3" t="s">
        <v>15384</v>
      </c>
    </row>
    <row r="188" spans="1:7">
      <c r="A188" s="8" t="s">
        <v>15570</v>
      </c>
      <c r="B188" s="8" t="s">
        <v>14147</v>
      </c>
      <c r="C188" s="25" t="s">
        <v>1662</v>
      </c>
      <c r="D188" s="8" t="s">
        <v>237</v>
      </c>
      <c r="E188" s="36">
        <v>78</v>
      </c>
      <c r="F188" s="25" t="s">
        <v>1685</v>
      </c>
      <c r="G188" s="3" t="s">
        <v>15384</v>
      </c>
    </row>
    <row r="189" spans="1:7">
      <c r="A189" s="8" t="s">
        <v>15571</v>
      </c>
      <c r="B189" s="8" t="s">
        <v>14148</v>
      </c>
      <c r="C189" s="25" t="s">
        <v>1664</v>
      </c>
      <c r="D189" s="8" t="s">
        <v>238</v>
      </c>
      <c r="E189" s="36">
        <v>78</v>
      </c>
      <c r="F189" s="25" t="s">
        <v>1689</v>
      </c>
      <c r="G189" s="3" t="s">
        <v>15384</v>
      </c>
    </row>
    <row r="190" spans="1:7">
      <c r="A190" s="8" t="s">
        <v>15572</v>
      </c>
      <c r="B190" s="8" t="s">
        <v>14149</v>
      </c>
      <c r="C190" s="25" t="s">
        <v>1667</v>
      </c>
      <c r="D190" s="8" t="s">
        <v>163</v>
      </c>
      <c r="E190" s="36">
        <v>79</v>
      </c>
      <c r="F190" s="25" t="s">
        <v>1693</v>
      </c>
      <c r="G190" s="3" t="s">
        <v>15384</v>
      </c>
    </row>
    <row r="191" spans="1:7">
      <c r="A191" s="8" t="s">
        <v>15573</v>
      </c>
      <c r="B191" s="8" t="s">
        <v>14150</v>
      </c>
      <c r="C191" s="25" t="s">
        <v>1669</v>
      </c>
      <c r="D191" s="8" t="s">
        <v>165</v>
      </c>
      <c r="E191" s="36">
        <v>80</v>
      </c>
      <c r="F191" s="25" t="s">
        <v>1683</v>
      </c>
      <c r="G191" s="3" t="s">
        <v>15384</v>
      </c>
    </row>
    <row r="192" spans="1:7">
      <c r="A192" s="8" t="s">
        <v>15574</v>
      </c>
      <c r="B192" s="8" t="s">
        <v>14151</v>
      </c>
      <c r="C192" s="25" t="s">
        <v>1671</v>
      </c>
      <c r="D192" s="8" t="s">
        <v>168</v>
      </c>
      <c r="E192" s="36">
        <v>81</v>
      </c>
      <c r="F192" s="25" t="s">
        <v>1687</v>
      </c>
      <c r="G192" s="3" t="s">
        <v>15384</v>
      </c>
    </row>
    <row r="193" spans="1:7">
      <c r="A193" s="8" t="s">
        <v>15575</v>
      </c>
      <c r="B193" s="8" t="s">
        <v>14152</v>
      </c>
      <c r="C193" s="25" t="s">
        <v>1673</v>
      </c>
      <c r="D193" s="8" t="s">
        <v>170</v>
      </c>
      <c r="E193" s="36">
        <v>82</v>
      </c>
      <c r="F193" s="25" t="s">
        <v>1691</v>
      </c>
      <c r="G193" s="3" t="s">
        <v>15384</v>
      </c>
    </row>
    <row r="194" spans="1:7">
      <c r="A194" s="8" t="s">
        <v>15576</v>
      </c>
      <c r="B194" s="8" t="s">
        <v>14153</v>
      </c>
      <c r="C194" s="25" t="s">
        <v>1675</v>
      </c>
      <c r="D194" s="8" t="s">
        <v>171</v>
      </c>
      <c r="E194" s="36">
        <v>258</v>
      </c>
      <c r="F194" s="25" t="s">
        <v>1695</v>
      </c>
      <c r="G194" s="3" t="s">
        <v>15384</v>
      </c>
    </row>
    <row r="195" spans="1:7">
      <c r="A195" s="8" t="s">
        <v>15577</v>
      </c>
      <c r="B195" s="8" t="s">
        <v>14154</v>
      </c>
      <c r="C195" s="25" t="s">
        <v>1677</v>
      </c>
      <c r="D195" s="8" t="s">
        <v>173</v>
      </c>
      <c r="E195" s="36">
        <v>260</v>
      </c>
      <c r="F195" s="25" t="s">
        <v>1699</v>
      </c>
      <c r="G195" s="3" t="s">
        <v>15384</v>
      </c>
    </row>
    <row r="196" spans="1:7">
      <c r="A196" s="8" t="s">
        <v>15578</v>
      </c>
      <c r="B196" s="8" t="s">
        <v>14155</v>
      </c>
      <c r="C196" s="25" t="s">
        <v>1679</v>
      </c>
      <c r="D196" s="8" t="s">
        <v>176</v>
      </c>
      <c r="E196" s="36">
        <v>263</v>
      </c>
      <c r="F196" s="25" t="s">
        <v>1703</v>
      </c>
      <c r="G196" s="3" t="s">
        <v>15384</v>
      </c>
    </row>
    <row r="197" spans="1:7">
      <c r="A197" s="8" t="s">
        <v>15579</v>
      </c>
      <c r="B197" s="8" t="s">
        <v>14156</v>
      </c>
      <c r="C197" s="25" t="s">
        <v>1681</v>
      </c>
      <c r="D197" s="8" t="s">
        <v>178</v>
      </c>
      <c r="E197" s="36">
        <v>265</v>
      </c>
      <c r="F197" s="25" t="s">
        <v>1705</v>
      </c>
      <c r="G197" s="3" t="s">
        <v>15384</v>
      </c>
    </row>
    <row r="198" spans="1:7">
      <c r="A198" s="8" t="s">
        <v>15580</v>
      </c>
      <c r="B198" s="8" t="s">
        <v>14157</v>
      </c>
      <c r="C198" s="25" t="s">
        <v>1683</v>
      </c>
      <c r="D198" s="8" t="s">
        <v>180</v>
      </c>
      <c r="E198" s="36">
        <v>268</v>
      </c>
      <c r="F198" s="25" t="s">
        <v>1697</v>
      </c>
      <c r="G198" s="3" t="s">
        <v>15384</v>
      </c>
    </row>
    <row r="199" spans="1:7">
      <c r="A199" s="8" t="s">
        <v>15581</v>
      </c>
      <c r="B199" s="8" t="s">
        <v>14158</v>
      </c>
      <c r="C199" s="25" t="s">
        <v>1685</v>
      </c>
      <c r="D199" s="8" t="s">
        <v>182</v>
      </c>
      <c r="E199" s="36">
        <v>270</v>
      </c>
      <c r="F199" s="25" t="s">
        <v>1701</v>
      </c>
      <c r="G199" s="3" t="s">
        <v>15384</v>
      </c>
    </row>
    <row r="200" spans="1:7">
      <c r="A200" s="8" t="s">
        <v>15582</v>
      </c>
      <c r="B200" s="8" t="s">
        <v>14159</v>
      </c>
      <c r="C200" s="25" t="s">
        <v>1687</v>
      </c>
      <c r="D200" s="8" t="s">
        <v>185</v>
      </c>
      <c r="E200" s="36">
        <v>273</v>
      </c>
      <c r="F200" s="25" t="s">
        <v>1705</v>
      </c>
      <c r="G200" s="3" t="s">
        <v>15384</v>
      </c>
    </row>
    <row r="201" spans="1:7">
      <c r="A201" s="8" t="s">
        <v>15583</v>
      </c>
      <c r="B201" s="8" t="s">
        <v>14160</v>
      </c>
      <c r="C201" s="25" t="s">
        <v>1689</v>
      </c>
      <c r="D201" s="8" t="s">
        <v>187</v>
      </c>
      <c r="E201" s="36">
        <v>225</v>
      </c>
      <c r="F201" s="25" t="s">
        <v>1705</v>
      </c>
      <c r="G201" s="3" t="s">
        <v>15384</v>
      </c>
    </row>
    <row r="202" spans="1:7">
      <c r="A202" s="8" t="s">
        <v>15584</v>
      </c>
      <c r="B202" s="8" t="s">
        <v>14161</v>
      </c>
      <c r="C202" s="25" t="s">
        <v>1691</v>
      </c>
      <c r="D202" s="8" t="s">
        <v>188</v>
      </c>
      <c r="E202" s="36">
        <v>228</v>
      </c>
      <c r="F202" s="25" t="s">
        <v>3890</v>
      </c>
      <c r="G202" s="3" t="s">
        <v>15384</v>
      </c>
    </row>
    <row r="203" spans="1:7">
      <c r="A203" s="8" t="s">
        <v>15585</v>
      </c>
      <c r="B203" s="8" t="s">
        <v>14162</v>
      </c>
      <c r="C203" s="25" t="s">
        <v>1693</v>
      </c>
      <c r="D203" s="8" t="s">
        <v>189</v>
      </c>
      <c r="E203" s="36">
        <v>230</v>
      </c>
      <c r="F203" s="25" t="s">
        <v>3893</v>
      </c>
      <c r="G203" s="3" t="s">
        <v>15384</v>
      </c>
    </row>
    <row r="204" spans="1:7">
      <c r="A204" s="8" t="s">
        <v>15586</v>
      </c>
      <c r="B204" s="8" t="s">
        <v>14163</v>
      </c>
      <c r="C204" s="25" t="s">
        <v>1695</v>
      </c>
      <c r="D204" s="8" t="s">
        <v>191</v>
      </c>
      <c r="E204" s="36">
        <v>232</v>
      </c>
      <c r="F204" s="25" t="s">
        <v>3896</v>
      </c>
      <c r="G204" s="3" t="s">
        <v>15384</v>
      </c>
    </row>
    <row r="205" spans="1:7">
      <c r="A205" s="8" t="s">
        <v>15587</v>
      </c>
      <c r="B205" s="8" t="s">
        <v>14164</v>
      </c>
      <c r="C205" s="25" t="s">
        <v>1697</v>
      </c>
      <c r="D205" s="8" t="s">
        <v>193</v>
      </c>
      <c r="E205" s="36">
        <v>235</v>
      </c>
      <c r="F205" s="25" t="s">
        <v>3911</v>
      </c>
      <c r="G205" s="3" t="s">
        <v>15384</v>
      </c>
    </row>
    <row r="206" spans="1:7">
      <c r="A206" s="8" t="s">
        <v>15588</v>
      </c>
      <c r="B206" s="8" t="s">
        <v>14165</v>
      </c>
      <c r="C206" s="25" t="s">
        <v>1699</v>
      </c>
      <c r="D206" s="8" t="s">
        <v>195</v>
      </c>
      <c r="E206" s="36">
        <v>238</v>
      </c>
      <c r="F206" s="25" t="s">
        <v>3913</v>
      </c>
      <c r="G206" s="3" t="s">
        <v>15384</v>
      </c>
    </row>
    <row r="207" spans="1:7">
      <c r="A207" s="8" t="s">
        <v>15589</v>
      </c>
      <c r="B207" s="8" t="s">
        <v>14166</v>
      </c>
      <c r="C207" s="25" t="s">
        <v>1701</v>
      </c>
      <c r="D207" s="8" t="s">
        <v>197</v>
      </c>
      <c r="E207" s="36">
        <v>240</v>
      </c>
      <c r="F207" s="25" t="s">
        <v>3915</v>
      </c>
      <c r="G207" s="3" t="s">
        <v>15384</v>
      </c>
    </row>
    <row r="208" spans="1:7">
      <c r="A208" s="8" t="s">
        <v>15590</v>
      </c>
      <c r="B208" s="8" t="s">
        <v>14167</v>
      </c>
      <c r="C208" s="25" t="s">
        <v>1703</v>
      </c>
      <c r="D208" s="8" t="s">
        <v>199</v>
      </c>
      <c r="E208" s="36">
        <v>78</v>
      </c>
      <c r="F208" s="25" t="s">
        <v>3917</v>
      </c>
      <c r="G208" s="3" t="s">
        <v>15384</v>
      </c>
    </row>
    <row r="209" spans="1:7">
      <c r="A209" s="8" t="s">
        <v>15591</v>
      </c>
      <c r="B209" s="8" t="s">
        <v>14168</v>
      </c>
      <c r="C209" s="25" t="s">
        <v>1705</v>
      </c>
      <c r="D209" s="8" t="s">
        <v>201</v>
      </c>
      <c r="E209" s="36">
        <v>245</v>
      </c>
      <c r="F209" s="25" t="s">
        <v>3919</v>
      </c>
      <c r="G209" s="3" t="s">
        <v>15384</v>
      </c>
    </row>
    <row r="210" spans="1:7">
      <c r="A210" s="8" t="s">
        <v>15592</v>
      </c>
      <c r="B210" s="8" t="s">
        <v>14169</v>
      </c>
      <c r="C210" s="25" t="s">
        <v>1707</v>
      </c>
      <c r="D210" s="8" t="s">
        <v>203</v>
      </c>
      <c r="E210" s="36">
        <v>248</v>
      </c>
      <c r="F210" s="25" t="s">
        <v>3921</v>
      </c>
      <c r="G210" s="3" t="s">
        <v>15384</v>
      </c>
    </row>
    <row r="211" spans="1:7">
      <c r="A211" s="8" t="s">
        <v>15593</v>
      </c>
      <c r="B211" s="8" t="s">
        <v>14170</v>
      </c>
      <c r="C211" s="25" t="s">
        <v>1709</v>
      </c>
      <c r="D211" s="8" t="s">
        <v>206</v>
      </c>
      <c r="E211" s="36">
        <v>80</v>
      </c>
      <c r="F211" s="25" t="s">
        <v>3923</v>
      </c>
      <c r="G211" s="3" t="s">
        <v>15384</v>
      </c>
    </row>
    <row r="212" spans="1:7">
      <c r="A212" s="8" t="s">
        <v>15594</v>
      </c>
      <c r="B212" s="8" t="s">
        <v>14171</v>
      </c>
      <c r="C212" s="25" t="s">
        <v>1643</v>
      </c>
      <c r="D212" s="8" t="s">
        <v>207</v>
      </c>
      <c r="E212" s="36">
        <v>81</v>
      </c>
      <c r="F212" s="25" t="s">
        <v>1664</v>
      </c>
      <c r="G212" s="3" t="s">
        <v>15384</v>
      </c>
    </row>
    <row r="213" spans="1:7">
      <c r="A213" s="8" t="s">
        <v>15595</v>
      </c>
      <c r="B213" s="8" t="s">
        <v>14172</v>
      </c>
      <c r="C213" s="25" t="s">
        <v>1649</v>
      </c>
      <c r="D213" s="8" t="s">
        <v>208</v>
      </c>
      <c r="E213" s="36">
        <v>82</v>
      </c>
      <c r="F213" s="25" t="s">
        <v>1669</v>
      </c>
      <c r="G213" s="3" t="s">
        <v>15384</v>
      </c>
    </row>
    <row r="214" spans="1:7">
      <c r="A214" s="8" t="s">
        <v>15596</v>
      </c>
      <c r="B214" s="8" t="s">
        <v>14173</v>
      </c>
      <c r="C214" s="25" t="s">
        <v>1652</v>
      </c>
      <c r="D214" s="8" t="s">
        <v>209</v>
      </c>
      <c r="E214" s="36">
        <v>82</v>
      </c>
      <c r="F214" s="25" t="s">
        <v>1673</v>
      </c>
      <c r="G214" s="3" t="s">
        <v>15384</v>
      </c>
    </row>
    <row r="215" spans="1:7">
      <c r="A215" s="8" t="s">
        <v>15597</v>
      </c>
      <c r="B215" s="8" t="s">
        <v>14174</v>
      </c>
      <c r="C215" s="25" t="s">
        <v>1655</v>
      </c>
      <c r="D215" s="8" t="s">
        <v>210</v>
      </c>
      <c r="E215" s="36">
        <v>83</v>
      </c>
      <c r="F215" s="25" t="s">
        <v>1677</v>
      </c>
      <c r="G215" s="3" t="s">
        <v>15384</v>
      </c>
    </row>
    <row r="216" spans="1:7">
      <c r="A216" s="8" t="s">
        <v>15598</v>
      </c>
      <c r="B216" s="8" t="s">
        <v>14175</v>
      </c>
      <c r="C216" s="25" t="s">
        <v>1658</v>
      </c>
      <c r="D216" s="8" t="s">
        <v>211</v>
      </c>
      <c r="E216" s="36">
        <v>263</v>
      </c>
      <c r="F216" s="25" t="s">
        <v>1681</v>
      </c>
      <c r="G216" s="3" t="s">
        <v>15384</v>
      </c>
    </row>
    <row r="217" spans="1:7">
      <c r="A217" s="8" t="s">
        <v>15599</v>
      </c>
      <c r="B217" s="8" t="s">
        <v>14176</v>
      </c>
      <c r="C217" s="25" t="s">
        <v>1660</v>
      </c>
      <c r="D217" s="8" t="s">
        <v>212</v>
      </c>
      <c r="E217" s="36">
        <v>265</v>
      </c>
      <c r="F217" s="25" t="s">
        <v>1685</v>
      </c>
      <c r="G217" s="3" t="s">
        <v>15384</v>
      </c>
    </row>
    <row r="218" spans="1:7">
      <c r="A218" s="8" t="s">
        <v>15600</v>
      </c>
      <c r="B218" s="8" t="s">
        <v>14177</v>
      </c>
      <c r="C218" s="25" t="s">
        <v>1662</v>
      </c>
      <c r="D218" s="8" t="s">
        <v>213</v>
      </c>
      <c r="E218" s="36">
        <v>86</v>
      </c>
      <c r="F218" s="25" t="s">
        <v>1689</v>
      </c>
      <c r="G218" s="3" t="s">
        <v>15384</v>
      </c>
    </row>
    <row r="219" spans="1:7">
      <c r="A219" s="8" t="s">
        <v>15601</v>
      </c>
      <c r="B219" s="8" t="s">
        <v>14178</v>
      </c>
      <c r="C219" s="25" t="s">
        <v>1664</v>
      </c>
      <c r="D219" s="8" t="s">
        <v>214</v>
      </c>
      <c r="E219" s="36">
        <v>86</v>
      </c>
      <c r="F219" s="25" t="s">
        <v>1679</v>
      </c>
      <c r="G219" s="3" t="s">
        <v>15384</v>
      </c>
    </row>
    <row r="220" spans="1:7">
      <c r="A220" s="8" t="s">
        <v>15602</v>
      </c>
      <c r="B220" s="8" t="s">
        <v>14070</v>
      </c>
      <c r="C220" s="25" t="s">
        <v>1667</v>
      </c>
      <c r="D220" s="8" t="s">
        <v>216</v>
      </c>
      <c r="E220" s="36">
        <v>87</v>
      </c>
      <c r="F220" s="25" t="s">
        <v>1683</v>
      </c>
      <c r="G220" s="3" t="s">
        <v>15384</v>
      </c>
    </row>
    <row r="221" spans="1:7">
      <c r="A221" s="8" t="s">
        <v>15603</v>
      </c>
      <c r="B221" s="8" t="s">
        <v>14071</v>
      </c>
      <c r="C221" s="25" t="s">
        <v>1669</v>
      </c>
      <c r="D221" s="8" t="s">
        <v>218</v>
      </c>
      <c r="E221" s="36">
        <v>225</v>
      </c>
      <c r="F221" s="25" t="s">
        <v>1687</v>
      </c>
      <c r="G221" s="3" t="s">
        <v>15384</v>
      </c>
    </row>
    <row r="222" spans="1:7">
      <c r="A222" s="8" t="s">
        <v>15604</v>
      </c>
      <c r="B222" s="8" t="s">
        <v>14072</v>
      </c>
      <c r="C222" s="25" t="s">
        <v>1671</v>
      </c>
      <c r="D222" s="8" t="s">
        <v>220</v>
      </c>
      <c r="E222" s="36">
        <v>228</v>
      </c>
      <c r="F222" s="25" t="s">
        <v>1691</v>
      </c>
      <c r="G222" s="3" t="s">
        <v>15384</v>
      </c>
    </row>
    <row r="223" spans="1:7">
      <c r="A223" s="8" t="s">
        <v>15605</v>
      </c>
      <c r="B223" s="8" t="s">
        <v>14073</v>
      </c>
      <c r="C223" s="25" t="s">
        <v>1673</v>
      </c>
      <c r="D223" s="8" t="s">
        <v>221</v>
      </c>
      <c r="E223" s="36">
        <v>74</v>
      </c>
      <c r="F223" s="25" t="s">
        <v>1695</v>
      </c>
      <c r="G223" s="3" t="s">
        <v>15384</v>
      </c>
    </row>
    <row r="224" spans="1:7">
      <c r="A224" s="8" t="s">
        <v>15606</v>
      </c>
      <c r="B224" s="8" t="s">
        <v>14074</v>
      </c>
      <c r="C224" s="25" t="s">
        <v>1675</v>
      </c>
      <c r="D224" s="8" t="s">
        <v>224</v>
      </c>
      <c r="E224" s="36">
        <v>74</v>
      </c>
      <c r="F224" s="25" t="s">
        <v>1699</v>
      </c>
      <c r="G224" s="3" t="s">
        <v>15384</v>
      </c>
    </row>
    <row r="225" spans="1:7">
      <c r="A225" s="8" t="s">
        <v>15607</v>
      </c>
      <c r="B225" s="8" t="s">
        <v>14075</v>
      </c>
      <c r="C225" s="25" t="s">
        <v>1677</v>
      </c>
      <c r="D225" s="8" t="s">
        <v>226</v>
      </c>
      <c r="E225" s="36">
        <v>75</v>
      </c>
      <c r="F225" s="25" t="s">
        <v>1703</v>
      </c>
      <c r="G225" s="3" t="s">
        <v>15384</v>
      </c>
    </row>
    <row r="226" spans="1:7">
      <c r="A226" s="8" t="s">
        <v>15608</v>
      </c>
      <c r="B226" s="8" t="s">
        <v>14076</v>
      </c>
      <c r="C226" s="25" t="s">
        <v>1679</v>
      </c>
      <c r="D226" s="8" t="s">
        <v>227</v>
      </c>
      <c r="E226" s="36">
        <v>76</v>
      </c>
      <c r="F226" s="25" t="s">
        <v>1693</v>
      </c>
      <c r="G226" s="3" t="s">
        <v>15384</v>
      </c>
    </row>
    <row r="227" spans="1:7">
      <c r="A227" s="8" t="s">
        <v>15609</v>
      </c>
      <c r="B227" s="8" t="s">
        <v>14077</v>
      </c>
      <c r="C227" s="25" t="s">
        <v>1681</v>
      </c>
      <c r="D227" s="8" t="s">
        <v>228</v>
      </c>
      <c r="E227" s="36">
        <v>77</v>
      </c>
      <c r="F227" s="25" t="s">
        <v>1697</v>
      </c>
      <c r="G227" s="3" t="s">
        <v>15384</v>
      </c>
    </row>
    <row r="228" spans="1:7">
      <c r="A228" s="8" t="s">
        <v>15610</v>
      </c>
      <c r="B228" s="8" t="s">
        <v>14078</v>
      </c>
      <c r="C228" s="25" t="s">
        <v>1683</v>
      </c>
      <c r="D228" s="8" t="s">
        <v>229</v>
      </c>
      <c r="E228" s="36">
        <v>78</v>
      </c>
      <c r="F228" s="25" t="s">
        <v>1701</v>
      </c>
      <c r="G228" s="3" t="s">
        <v>15384</v>
      </c>
    </row>
    <row r="229" spans="1:7">
      <c r="A229" s="8" t="s">
        <v>15611</v>
      </c>
      <c r="B229" s="8" t="s">
        <v>14079</v>
      </c>
      <c r="C229" s="25" t="s">
        <v>1685</v>
      </c>
      <c r="D229" s="8" t="s">
        <v>230</v>
      </c>
      <c r="E229" s="36">
        <v>78</v>
      </c>
      <c r="F229" s="25" t="s">
        <v>1705</v>
      </c>
      <c r="G229" s="3" t="s">
        <v>15384</v>
      </c>
    </row>
    <row r="230" spans="1:7">
      <c r="A230" s="8" t="s">
        <v>15612</v>
      </c>
      <c r="B230" s="8" t="s">
        <v>14080</v>
      </c>
      <c r="C230" s="25" t="s">
        <v>1687</v>
      </c>
      <c r="D230" s="8" t="s">
        <v>232</v>
      </c>
      <c r="E230" s="36">
        <v>79</v>
      </c>
      <c r="F230" s="25" t="s">
        <v>1705</v>
      </c>
      <c r="G230" s="3" t="s">
        <v>15384</v>
      </c>
    </row>
    <row r="231" spans="1:7">
      <c r="A231" s="8" t="s">
        <v>15613</v>
      </c>
      <c r="B231" s="8" t="s">
        <v>14081</v>
      </c>
      <c r="C231" s="25" t="s">
        <v>1689</v>
      </c>
      <c r="D231" s="8" t="s">
        <v>233</v>
      </c>
      <c r="E231" s="36">
        <v>80</v>
      </c>
      <c r="F231" s="25" t="s">
        <v>3890</v>
      </c>
      <c r="G231" s="3" t="s">
        <v>15384</v>
      </c>
    </row>
    <row r="232" spans="1:7">
      <c r="A232" s="8" t="s">
        <v>15614</v>
      </c>
      <c r="B232" s="8" t="s">
        <v>14082</v>
      </c>
      <c r="C232" s="25" t="s">
        <v>1691</v>
      </c>
      <c r="D232" s="8" t="s">
        <v>234</v>
      </c>
      <c r="E232" s="36">
        <v>81</v>
      </c>
      <c r="F232" s="25" t="s">
        <v>3893</v>
      </c>
      <c r="G232" s="3" t="s">
        <v>15384</v>
      </c>
    </row>
    <row r="233" spans="1:7">
      <c r="A233" s="8" t="s">
        <v>15615</v>
      </c>
      <c r="B233" s="8" t="s">
        <v>14083</v>
      </c>
      <c r="C233" s="25" t="s">
        <v>1693</v>
      </c>
      <c r="D233" s="8" t="s">
        <v>235</v>
      </c>
      <c r="E233" s="36">
        <v>82</v>
      </c>
      <c r="F233" s="25" t="s">
        <v>1705</v>
      </c>
      <c r="G233" s="3" t="s">
        <v>15384</v>
      </c>
    </row>
    <row r="234" spans="1:7">
      <c r="A234" s="8" t="s">
        <v>15616</v>
      </c>
      <c r="B234" s="8" t="s">
        <v>14084</v>
      </c>
      <c r="C234" s="25" t="s">
        <v>1695</v>
      </c>
      <c r="D234" s="8" t="s">
        <v>236</v>
      </c>
      <c r="E234" s="36">
        <v>82</v>
      </c>
      <c r="F234" s="25" t="s">
        <v>3911</v>
      </c>
      <c r="G234" s="3" t="s">
        <v>15384</v>
      </c>
    </row>
    <row r="235" spans="1:7">
      <c r="A235" s="8" t="s">
        <v>15617</v>
      </c>
      <c r="B235" s="8" t="s">
        <v>14085</v>
      </c>
      <c r="C235" s="25" t="s">
        <v>1697</v>
      </c>
      <c r="D235" s="8" t="s">
        <v>237</v>
      </c>
      <c r="E235" s="36">
        <v>83</v>
      </c>
      <c r="F235" s="25" t="s">
        <v>3913</v>
      </c>
      <c r="G235" s="3" t="s">
        <v>15384</v>
      </c>
    </row>
    <row r="236" spans="1:7">
      <c r="A236" s="8" t="s">
        <v>15618</v>
      </c>
      <c r="B236" s="8" t="s">
        <v>14086</v>
      </c>
      <c r="C236" s="25" t="s">
        <v>1699</v>
      </c>
      <c r="D236" s="8" t="s">
        <v>238</v>
      </c>
      <c r="E236" s="36">
        <v>84</v>
      </c>
      <c r="F236" s="25" t="s">
        <v>3915</v>
      </c>
      <c r="G236" s="3" t="s">
        <v>15384</v>
      </c>
    </row>
    <row r="237" spans="1:7">
      <c r="A237" s="8" t="s">
        <v>15619</v>
      </c>
      <c r="B237" s="8" t="s">
        <v>14087</v>
      </c>
      <c r="C237" s="25" t="s">
        <v>1701</v>
      </c>
      <c r="D237" s="8" t="s">
        <v>163</v>
      </c>
      <c r="E237" s="36">
        <v>85</v>
      </c>
      <c r="F237" s="25" t="s">
        <v>3917</v>
      </c>
      <c r="G237" s="3" t="s">
        <v>15384</v>
      </c>
    </row>
    <row r="238" spans="1:7">
      <c r="A238" s="8" t="s">
        <v>15620</v>
      </c>
      <c r="B238" s="8" t="s">
        <v>14088</v>
      </c>
      <c r="C238" s="25" t="s">
        <v>1703</v>
      </c>
      <c r="D238" s="8" t="s">
        <v>165</v>
      </c>
      <c r="E238" s="36">
        <v>86</v>
      </c>
      <c r="F238" s="25" t="s">
        <v>3919</v>
      </c>
      <c r="G238" s="3" t="s">
        <v>15384</v>
      </c>
    </row>
    <row r="239" spans="1:7">
      <c r="A239" s="8" t="s">
        <v>15621</v>
      </c>
      <c r="B239" s="8" t="s">
        <v>14089</v>
      </c>
      <c r="C239" s="25" t="s">
        <v>1705</v>
      </c>
      <c r="D239" s="8" t="s">
        <v>168</v>
      </c>
      <c r="E239" s="36">
        <v>86</v>
      </c>
      <c r="F239" s="25" t="s">
        <v>3921</v>
      </c>
      <c r="G239" s="3" t="s">
        <v>15384</v>
      </c>
    </row>
    <row r="240" spans="1:7">
      <c r="A240" s="8" t="s">
        <v>15622</v>
      </c>
      <c r="B240" s="8" t="s">
        <v>14090</v>
      </c>
      <c r="C240" s="25" t="s">
        <v>1707</v>
      </c>
      <c r="D240" s="8" t="s">
        <v>170</v>
      </c>
      <c r="E240" s="36">
        <v>87</v>
      </c>
      <c r="F240" s="25" t="s">
        <v>3896</v>
      </c>
      <c r="G240" s="3" t="s">
        <v>15384</v>
      </c>
    </row>
    <row r="241" spans="1:7">
      <c r="A241" s="8" t="s">
        <v>15623</v>
      </c>
      <c r="B241" s="8" t="s">
        <v>14091</v>
      </c>
      <c r="C241" s="25" t="s">
        <v>1709</v>
      </c>
      <c r="D241" s="8" t="s">
        <v>171</v>
      </c>
      <c r="E241" s="36">
        <v>225</v>
      </c>
      <c r="F241" s="25" t="s">
        <v>3898</v>
      </c>
      <c r="G241" s="3" t="s">
        <v>15384</v>
      </c>
    </row>
    <row r="242" spans="1:7">
      <c r="A242" s="8" t="s">
        <v>15624</v>
      </c>
      <c r="B242" s="8" t="s">
        <v>14092</v>
      </c>
      <c r="C242" s="25" t="s">
        <v>1643</v>
      </c>
      <c r="D242" s="8" t="s">
        <v>173</v>
      </c>
      <c r="E242" s="36">
        <v>228</v>
      </c>
      <c r="F242" s="25" t="s">
        <v>1669</v>
      </c>
      <c r="G242" s="3" t="s">
        <v>15384</v>
      </c>
    </row>
    <row r="243" spans="1:7">
      <c r="A243" s="8" t="s">
        <v>15625</v>
      </c>
      <c r="B243" s="8" t="s">
        <v>14093</v>
      </c>
      <c r="C243" s="25" t="s">
        <v>1649</v>
      </c>
      <c r="D243" s="8" t="s">
        <v>176</v>
      </c>
      <c r="E243" s="36">
        <v>230</v>
      </c>
      <c r="F243" s="25" t="s">
        <v>1673</v>
      </c>
      <c r="G243" s="3" t="s">
        <v>15384</v>
      </c>
    </row>
    <row r="244" spans="1:7">
      <c r="A244" s="8" t="s">
        <v>15626</v>
      </c>
      <c r="B244" s="8" t="s">
        <v>14094</v>
      </c>
      <c r="C244" s="25" t="s">
        <v>1652</v>
      </c>
      <c r="D244" s="8" t="s">
        <v>178</v>
      </c>
      <c r="E244" s="36">
        <v>232</v>
      </c>
      <c r="F244" s="25" t="s">
        <v>1677</v>
      </c>
      <c r="G244" s="3" t="s">
        <v>15384</v>
      </c>
    </row>
    <row r="245" spans="1:7">
      <c r="A245" s="8" t="s">
        <v>15627</v>
      </c>
      <c r="B245" s="8" t="s">
        <v>14095</v>
      </c>
      <c r="C245" s="25" t="s">
        <v>1655</v>
      </c>
      <c r="D245" s="8" t="s">
        <v>180</v>
      </c>
      <c r="E245" s="36">
        <v>235</v>
      </c>
      <c r="F245" s="25" t="s">
        <v>1681</v>
      </c>
      <c r="G245" s="3" t="s">
        <v>15384</v>
      </c>
    </row>
    <row r="246" spans="1:7">
      <c r="A246" s="8" t="s">
        <v>15628</v>
      </c>
      <c r="B246" s="8" t="s">
        <v>14096</v>
      </c>
      <c r="C246" s="25" t="s">
        <v>1658</v>
      </c>
      <c r="D246" s="8" t="s">
        <v>182</v>
      </c>
      <c r="E246" s="36">
        <v>238</v>
      </c>
      <c r="F246" s="25" t="s">
        <v>1685</v>
      </c>
      <c r="G246" s="3" t="s">
        <v>15384</v>
      </c>
    </row>
    <row r="247" spans="1:7">
      <c r="A247" s="8" t="s">
        <v>15629</v>
      </c>
      <c r="B247" s="8" t="s">
        <v>14097</v>
      </c>
      <c r="C247" s="25" t="s">
        <v>1660</v>
      </c>
      <c r="D247" s="8" t="s">
        <v>185</v>
      </c>
      <c r="E247" s="36">
        <v>240</v>
      </c>
      <c r="F247" s="25" t="s">
        <v>1675</v>
      </c>
      <c r="G247" s="3" t="s">
        <v>15384</v>
      </c>
    </row>
    <row r="248" spans="1:7">
      <c r="A248" s="8" t="s">
        <v>15630</v>
      </c>
      <c r="B248" s="8" t="s">
        <v>14098</v>
      </c>
      <c r="C248" s="25" t="s">
        <v>1662</v>
      </c>
      <c r="D248" s="8" t="s">
        <v>187</v>
      </c>
      <c r="E248" s="36">
        <v>243</v>
      </c>
      <c r="F248" s="25" t="s">
        <v>1679</v>
      </c>
      <c r="G248" s="3" t="s">
        <v>15384</v>
      </c>
    </row>
    <row r="249" spans="1:7">
      <c r="A249" s="8" t="s">
        <v>15631</v>
      </c>
      <c r="B249" s="8" t="s">
        <v>14099</v>
      </c>
      <c r="C249" s="25" t="s">
        <v>1664</v>
      </c>
      <c r="D249" s="8" t="s">
        <v>188</v>
      </c>
      <c r="E249" s="36">
        <v>245</v>
      </c>
      <c r="F249" s="25" t="s">
        <v>1683</v>
      </c>
      <c r="G249" s="3" t="s">
        <v>15384</v>
      </c>
    </row>
    <row r="250" spans="1:7">
      <c r="A250" s="8" t="s">
        <v>15632</v>
      </c>
      <c r="B250" s="8" t="s">
        <v>14100</v>
      </c>
      <c r="C250" s="25" t="s">
        <v>1667</v>
      </c>
      <c r="D250" s="8" t="s">
        <v>189</v>
      </c>
      <c r="E250" s="36">
        <v>248</v>
      </c>
      <c r="F250" s="25" t="s">
        <v>1687</v>
      </c>
      <c r="G250" s="3" t="s">
        <v>15384</v>
      </c>
    </row>
    <row r="251" spans="1:7">
      <c r="A251" s="8" t="s">
        <v>15633</v>
      </c>
      <c r="B251" s="8" t="s">
        <v>14101</v>
      </c>
      <c r="C251" s="25" t="s">
        <v>1669</v>
      </c>
      <c r="D251" s="8" t="s">
        <v>191</v>
      </c>
      <c r="E251" s="36">
        <v>250</v>
      </c>
      <c r="F251" s="25" t="s">
        <v>1691</v>
      </c>
      <c r="G251" s="3" t="s">
        <v>15384</v>
      </c>
    </row>
    <row r="252" spans="1:7">
      <c r="A252" s="8" t="s">
        <v>15634</v>
      </c>
      <c r="B252" s="8" t="s">
        <v>14102</v>
      </c>
      <c r="C252" s="25" t="s">
        <v>1671</v>
      </c>
      <c r="D252" s="8" t="s">
        <v>193</v>
      </c>
      <c r="E252" s="36">
        <v>253</v>
      </c>
      <c r="F252" s="25" t="s">
        <v>1695</v>
      </c>
      <c r="G252" s="3" t="s">
        <v>15384</v>
      </c>
    </row>
    <row r="253" spans="1:7">
      <c r="A253" s="8" t="s">
        <v>15635</v>
      </c>
      <c r="B253" s="8" t="s">
        <v>14103</v>
      </c>
      <c r="C253" s="25" t="s">
        <v>1673</v>
      </c>
      <c r="D253" s="8" t="s">
        <v>195</v>
      </c>
      <c r="E253" s="36">
        <v>255</v>
      </c>
      <c r="F253" s="25" t="s">
        <v>1699</v>
      </c>
      <c r="G253" s="3" t="s">
        <v>15384</v>
      </c>
    </row>
    <row r="254" spans="1:7">
      <c r="A254" s="8" t="s">
        <v>15636</v>
      </c>
      <c r="B254" s="8" t="s">
        <v>14104</v>
      </c>
      <c r="C254" s="25" t="s">
        <v>1675</v>
      </c>
      <c r="D254" s="8" t="s">
        <v>197</v>
      </c>
      <c r="E254" s="36">
        <v>258</v>
      </c>
      <c r="F254" s="25" t="s">
        <v>1689</v>
      </c>
      <c r="G254" s="3" t="s">
        <v>15384</v>
      </c>
    </row>
    <row r="255" spans="1:7">
      <c r="A255" s="8" t="s">
        <v>15637</v>
      </c>
      <c r="B255" s="8" t="s">
        <v>14105</v>
      </c>
      <c r="C255" s="25" t="s">
        <v>1677</v>
      </c>
      <c r="D255" s="8" t="s">
        <v>199</v>
      </c>
      <c r="E255" s="36">
        <v>83</v>
      </c>
      <c r="F255" s="25" t="s">
        <v>1693</v>
      </c>
      <c r="G255" s="3" t="s">
        <v>15384</v>
      </c>
    </row>
    <row r="256" spans="1:7">
      <c r="A256" s="8" t="s">
        <v>15638</v>
      </c>
      <c r="B256" s="8" t="s">
        <v>14106</v>
      </c>
      <c r="C256" s="25" t="s">
        <v>1679</v>
      </c>
      <c r="D256" s="8" t="s">
        <v>201</v>
      </c>
      <c r="E256" s="36">
        <v>263</v>
      </c>
      <c r="F256" s="25" t="s">
        <v>1697</v>
      </c>
      <c r="G256" s="3" t="s">
        <v>15384</v>
      </c>
    </row>
    <row r="257" spans="1:7">
      <c r="A257" s="8" t="s">
        <v>15639</v>
      </c>
      <c r="B257" s="8" t="s">
        <v>14107</v>
      </c>
      <c r="C257" s="25" t="s">
        <v>1681</v>
      </c>
      <c r="D257" s="8" t="s">
        <v>203</v>
      </c>
      <c r="E257" s="36">
        <v>265</v>
      </c>
      <c r="F257" s="25" t="s">
        <v>1701</v>
      </c>
      <c r="G257" s="3" t="s">
        <v>15384</v>
      </c>
    </row>
    <row r="258" spans="1:7">
      <c r="A258" s="8" t="s">
        <v>15640</v>
      </c>
      <c r="B258" s="8" t="s">
        <v>14108</v>
      </c>
      <c r="C258" s="25" t="s">
        <v>1683</v>
      </c>
      <c r="D258" s="8" t="s">
        <v>206</v>
      </c>
      <c r="E258" s="36">
        <v>86</v>
      </c>
      <c r="F258" s="25" t="s">
        <v>1705</v>
      </c>
      <c r="G258" s="3" t="s">
        <v>15384</v>
      </c>
    </row>
    <row r="259" spans="1:7">
      <c r="A259" s="8" t="s">
        <v>15641</v>
      </c>
      <c r="B259" s="8" t="s">
        <v>14109</v>
      </c>
      <c r="C259" s="25" t="s">
        <v>1685</v>
      </c>
      <c r="D259" s="8" t="s">
        <v>207</v>
      </c>
      <c r="E259" s="36">
        <v>86</v>
      </c>
      <c r="F259" s="25" t="s">
        <v>1705</v>
      </c>
      <c r="G259" s="3" t="s">
        <v>15384</v>
      </c>
    </row>
    <row r="260" spans="1:7">
      <c r="A260" s="8" t="s">
        <v>15642</v>
      </c>
      <c r="B260" s="8" t="s">
        <v>14110</v>
      </c>
      <c r="C260" s="25" t="s">
        <v>1687</v>
      </c>
      <c r="D260" s="8" t="s">
        <v>208</v>
      </c>
      <c r="E260" s="36">
        <v>87</v>
      </c>
      <c r="F260" s="25" t="s">
        <v>3890</v>
      </c>
      <c r="G260" s="3" t="s">
        <v>15384</v>
      </c>
    </row>
    <row r="261" spans="1:7">
      <c r="A261" s="8" t="s">
        <v>15643</v>
      </c>
      <c r="B261" s="8" t="s">
        <v>14111</v>
      </c>
      <c r="C261" s="25" t="s">
        <v>1689</v>
      </c>
      <c r="D261" s="8" t="s">
        <v>209</v>
      </c>
      <c r="E261" s="36">
        <v>72</v>
      </c>
      <c r="F261" s="25" t="s">
        <v>1703</v>
      </c>
      <c r="G261" s="3" t="s">
        <v>15384</v>
      </c>
    </row>
    <row r="262" spans="1:7">
      <c r="A262" s="8" t="s">
        <v>15644</v>
      </c>
      <c r="B262" s="8" t="s">
        <v>14112</v>
      </c>
      <c r="C262" s="25" t="s">
        <v>1691</v>
      </c>
      <c r="D262" s="8" t="s">
        <v>210</v>
      </c>
      <c r="E262" s="36">
        <v>73</v>
      </c>
      <c r="F262" s="25" t="s">
        <v>1705</v>
      </c>
      <c r="G262" s="3" t="s">
        <v>15384</v>
      </c>
    </row>
    <row r="263" spans="1:7">
      <c r="A263" s="8" t="s">
        <v>15645</v>
      </c>
      <c r="B263" s="8" t="s">
        <v>14113</v>
      </c>
      <c r="C263" s="25" t="s">
        <v>1693</v>
      </c>
      <c r="D263" s="8" t="s">
        <v>211</v>
      </c>
      <c r="E263" s="36">
        <v>230</v>
      </c>
      <c r="F263" s="25" t="s">
        <v>3911</v>
      </c>
      <c r="G263" s="3" t="s">
        <v>15384</v>
      </c>
    </row>
    <row r="264" spans="1:7">
      <c r="A264" s="8" t="s">
        <v>15646</v>
      </c>
      <c r="B264" s="8" t="s">
        <v>14114</v>
      </c>
      <c r="C264" s="25" t="s">
        <v>1695</v>
      </c>
      <c r="D264" s="8" t="s">
        <v>212</v>
      </c>
      <c r="E264" s="36">
        <v>232</v>
      </c>
      <c r="F264" s="25" t="s">
        <v>3913</v>
      </c>
      <c r="G264" s="3" t="s">
        <v>15384</v>
      </c>
    </row>
    <row r="265" spans="1:7">
      <c r="A265" s="8" t="s">
        <v>15647</v>
      </c>
      <c r="B265" s="8" t="s">
        <v>14115</v>
      </c>
      <c r="C265" s="25" t="s">
        <v>1697</v>
      </c>
      <c r="D265" s="8" t="s">
        <v>213</v>
      </c>
      <c r="E265" s="36">
        <v>75</v>
      </c>
      <c r="F265" s="25" t="s">
        <v>3915</v>
      </c>
      <c r="G265" s="3" t="s">
        <v>15384</v>
      </c>
    </row>
    <row r="266" spans="1:7">
      <c r="A266" s="8" t="s">
        <v>15648</v>
      </c>
      <c r="B266" s="8" t="s">
        <v>14116</v>
      </c>
      <c r="C266" s="25" t="s">
        <v>1699</v>
      </c>
      <c r="D266" s="8" t="s">
        <v>214</v>
      </c>
      <c r="E266" s="36">
        <v>76</v>
      </c>
      <c r="F266" s="25" t="s">
        <v>3917</v>
      </c>
      <c r="G266" s="3" t="s">
        <v>15384</v>
      </c>
    </row>
    <row r="267" spans="1:7">
      <c r="A267" s="8" t="s">
        <v>15649</v>
      </c>
      <c r="B267" s="8" t="s">
        <v>14117</v>
      </c>
      <c r="C267" s="25" t="s">
        <v>1701</v>
      </c>
      <c r="D267" s="8" t="s">
        <v>216</v>
      </c>
      <c r="E267" s="36">
        <v>77</v>
      </c>
      <c r="F267" s="25" t="s">
        <v>3919</v>
      </c>
      <c r="G267" s="3" t="s">
        <v>15384</v>
      </c>
    </row>
    <row r="268" spans="1:7">
      <c r="A268" s="8" t="s">
        <v>15650</v>
      </c>
      <c r="B268" s="8" t="s">
        <v>14118</v>
      </c>
      <c r="C268" s="25" t="s">
        <v>1703</v>
      </c>
      <c r="D268" s="8" t="s">
        <v>218</v>
      </c>
      <c r="E268" s="36">
        <v>243</v>
      </c>
      <c r="F268" s="25" t="s">
        <v>3893</v>
      </c>
      <c r="G268" s="3" t="s">
        <v>15384</v>
      </c>
    </row>
    <row r="269" spans="1:7">
      <c r="A269" s="8" t="s">
        <v>15651</v>
      </c>
      <c r="B269" s="8" t="s">
        <v>14119</v>
      </c>
      <c r="C269" s="25" t="s">
        <v>1705</v>
      </c>
      <c r="D269" s="8" t="s">
        <v>220</v>
      </c>
      <c r="E269" s="36">
        <v>245</v>
      </c>
      <c r="F269" s="25" t="s">
        <v>3896</v>
      </c>
      <c r="G269" s="3" t="s">
        <v>15384</v>
      </c>
    </row>
    <row r="270" spans="1:7">
      <c r="A270" s="8" t="s">
        <v>15652</v>
      </c>
      <c r="B270" s="8" t="s">
        <v>14120</v>
      </c>
      <c r="C270" s="25" t="s">
        <v>1707</v>
      </c>
      <c r="D270" s="8" t="s">
        <v>221</v>
      </c>
      <c r="E270" s="36">
        <v>79</v>
      </c>
      <c r="F270" s="25" t="s">
        <v>3898</v>
      </c>
      <c r="G270" s="3" t="s">
        <v>15384</v>
      </c>
    </row>
    <row r="271" spans="1:7">
      <c r="A271" s="8" t="s">
        <v>15653</v>
      </c>
      <c r="B271" s="8" t="s">
        <v>14121</v>
      </c>
      <c r="C271" s="25" t="s">
        <v>1709</v>
      </c>
      <c r="D271" s="8" t="s">
        <v>224</v>
      </c>
      <c r="E271" s="36">
        <v>80</v>
      </c>
      <c r="F271" s="25" t="s">
        <v>3900</v>
      </c>
      <c r="G271" s="3" t="s">
        <v>15384</v>
      </c>
    </row>
    <row r="272" spans="1:7">
      <c r="A272" s="8" t="s">
        <v>15654</v>
      </c>
      <c r="B272" s="8" t="s">
        <v>14122</v>
      </c>
      <c r="C272" s="25" t="s">
        <v>1643</v>
      </c>
      <c r="D272" s="8" t="s">
        <v>226</v>
      </c>
      <c r="E272" s="36">
        <v>81</v>
      </c>
      <c r="F272" s="25" t="s">
        <v>1673</v>
      </c>
      <c r="G272" s="3" t="s">
        <v>15384</v>
      </c>
    </row>
    <row r="273" spans="1:7">
      <c r="A273" s="8" t="s">
        <v>15655</v>
      </c>
      <c r="B273" s="8" t="s">
        <v>14123</v>
      </c>
      <c r="C273" s="25" t="s">
        <v>1649</v>
      </c>
      <c r="D273" s="8" t="s">
        <v>227</v>
      </c>
      <c r="E273" s="36">
        <v>82</v>
      </c>
      <c r="F273" s="25" t="s">
        <v>1677</v>
      </c>
      <c r="G273" s="3" t="s">
        <v>15384</v>
      </c>
    </row>
    <row r="274" spans="1:7">
      <c r="A274" s="8" t="s">
        <v>15656</v>
      </c>
      <c r="B274" s="8" t="s">
        <v>14124</v>
      </c>
      <c r="C274" s="25" t="s">
        <v>1652</v>
      </c>
      <c r="D274" s="8" t="s">
        <v>228</v>
      </c>
      <c r="E274" s="36">
        <v>82</v>
      </c>
      <c r="F274" s="25" t="s">
        <v>1681</v>
      </c>
      <c r="G274" s="3" t="s">
        <v>15384</v>
      </c>
    </row>
    <row r="275" spans="1:7">
      <c r="A275" s="8" t="s">
        <v>15657</v>
      </c>
      <c r="B275" s="8" t="s">
        <v>14125</v>
      </c>
      <c r="C275" s="25" t="s">
        <v>1655</v>
      </c>
      <c r="D275" s="8" t="s">
        <v>229</v>
      </c>
      <c r="E275" s="36">
        <v>83</v>
      </c>
      <c r="F275" s="25" t="s">
        <v>1671</v>
      </c>
      <c r="G275" s="3" t="s">
        <v>15384</v>
      </c>
    </row>
    <row r="276" spans="1:7">
      <c r="A276" s="8" t="s">
        <v>15658</v>
      </c>
      <c r="B276" s="8" t="s">
        <v>14126</v>
      </c>
      <c r="C276" s="25" t="s">
        <v>1658</v>
      </c>
      <c r="D276" s="8" t="s">
        <v>230</v>
      </c>
      <c r="E276" s="36">
        <v>84</v>
      </c>
      <c r="F276" s="25" t="s">
        <v>1675</v>
      </c>
      <c r="G276" s="3" t="s">
        <v>15384</v>
      </c>
    </row>
    <row r="277" spans="1:7">
      <c r="A277" s="8" t="s">
        <v>15659</v>
      </c>
      <c r="B277" s="8" t="s">
        <v>14127</v>
      </c>
      <c r="C277" s="25" t="s">
        <v>1660</v>
      </c>
      <c r="D277" s="8" t="s">
        <v>232</v>
      </c>
      <c r="E277" s="36">
        <v>85</v>
      </c>
      <c r="F277" s="25" t="s">
        <v>1679</v>
      </c>
      <c r="G277" s="3" t="s">
        <v>15384</v>
      </c>
    </row>
    <row r="278" spans="1:7">
      <c r="A278" s="8" t="s">
        <v>15660</v>
      </c>
      <c r="B278" s="8" t="s">
        <v>14128</v>
      </c>
      <c r="C278" s="25" t="s">
        <v>1662</v>
      </c>
      <c r="D278" s="8" t="s">
        <v>233</v>
      </c>
      <c r="E278" s="36">
        <v>86</v>
      </c>
      <c r="F278" s="25" t="s">
        <v>1683</v>
      </c>
      <c r="G278" s="3" t="s">
        <v>15384</v>
      </c>
    </row>
    <row r="279" spans="1:7">
      <c r="A279" s="8" t="s">
        <v>15661</v>
      </c>
      <c r="B279" s="8" t="s">
        <v>14129</v>
      </c>
      <c r="C279" s="25" t="s">
        <v>1664</v>
      </c>
      <c r="D279" s="8" t="s">
        <v>234</v>
      </c>
      <c r="E279" s="36">
        <v>86</v>
      </c>
      <c r="F279" s="25" t="s">
        <v>1687</v>
      </c>
      <c r="G279" s="3" t="s">
        <v>15384</v>
      </c>
    </row>
    <row r="280" spans="1:7">
      <c r="A280" s="8" t="s">
        <v>15662</v>
      </c>
      <c r="B280" s="8" t="s">
        <v>14130</v>
      </c>
      <c r="C280" s="25" t="s">
        <v>1667</v>
      </c>
      <c r="D280" s="8" t="s">
        <v>235</v>
      </c>
      <c r="E280" s="36">
        <v>87</v>
      </c>
      <c r="F280" s="25" t="s">
        <v>1691</v>
      </c>
      <c r="G280" s="3" t="s">
        <v>15384</v>
      </c>
    </row>
    <row r="281" spans="1:7">
      <c r="A281" s="8" t="s">
        <v>15663</v>
      </c>
      <c r="B281" s="8" t="s">
        <v>14131</v>
      </c>
      <c r="C281" s="25" t="s">
        <v>1669</v>
      </c>
      <c r="D281" s="8" t="s">
        <v>236</v>
      </c>
      <c r="E281" s="36">
        <v>72</v>
      </c>
      <c r="F281" s="25" t="s">
        <v>1695</v>
      </c>
      <c r="G281" s="3" t="s">
        <v>15384</v>
      </c>
    </row>
    <row r="282" spans="1:7">
      <c r="A282" s="8" t="s">
        <v>15664</v>
      </c>
      <c r="B282" s="8" t="s">
        <v>14132</v>
      </c>
      <c r="C282" s="25" t="s">
        <v>1671</v>
      </c>
      <c r="D282" s="8" t="s">
        <v>237</v>
      </c>
      <c r="E282" s="36">
        <v>73</v>
      </c>
      <c r="F282" s="25" t="s">
        <v>1685</v>
      </c>
      <c r="G282" s="3" t="s">
        <v>15384</v>
      </c>
    </row>
    <row r="283" spans="1:7">
      <c r="A283" s="8" t="s">
        <v>15665</v>
      </c>
      <c r="B283" s="8" t="s">
        <v>14133</v>
      </c>
      <c r="C283" s="25" t="s">
        <v>1673</v>
      </c>
      <c r="D283" s="8" t="s">
        <v>238</v>
      </c>
      <c r="E283" s="36">
        <v>74</v>
      </c>
      <c r="F283" s="25" t="s">
        <v>1689</v>
      </c>
      <c r="G283" s="3" t="s">
        <v>15384</v>
      </c>
    </row>
    <row r="284" spans="1:7">
      <c r="A284" s="8" t="s">
        <v>15666</v>
      </c>
      <c r="B284" s="8" t="s">
        <v>14134</v>
      </c>
      <c r="C284" s="25" t="s">
        <v>1675</v>
      </c>
      <c r="D284" s="8" t="s">
        <v>163</v>
      </c>
      <c r="E284" s="36">
        <v>74</v>
      </c>
      <c r="F284" s="25" t="s">
        <v>1693</v>
      </c>
      <c r="G284" s="3" t="s">
        <v>15384</v>
      </c>
    </row>
    <row r="285" spans="1:7">
      <c r="A285" s="8" t="s">
        <v>15667</v>
      </c>
      <c r="B285" s="8" t="s">
        <v>14135</v>
      </c>
      <c r="C285" s="25" t="s">
        <v>1677</v>
      </c>
      <c r="D285" s="8" t="s">
        <v>165</v>
      </c>
      <c r="E285" s="36">
        <v>75</v>
      </c>
      <c r="F285" s="25" t="s">
        <v>1697</v>
      </c>
      <c r="G285" s="3" t="s">
        <v>15384</v>
      </c>
    </row>
    <row r="286" spans="1:7">
      <c r="A286" s="8" t="s">
        <v>15668</v>
      </c>
      <c r="B286" s="8" t="s">
        <v>14136</v>
      </c>
      <c r="C286" s="25" t="s">
        <v>1679</v>
      </c>
      <c r="D286" s="8" t="s">
        <v>168</v>
      </c>
      <c r="E286" s="36">
        <v>76</v>
      </c>
      <c r="F286" s="25" t="s">
        <v>1701</v>
      </c>
      <c r="G286" s="3" t="s">
        <v>15384</v>
      </c>
    </row>
    <row r="287" spans="1:7">
      <c r="A287" s="8" t="s">
        <v>15669</v>
      </c>
      <c r="B287" s="8" t="s">
        <v>14137</v>
      </c>
      <c r="C287" s="25" t="s">
        <v>1681</v>
      </c>
      <c r="D287" s="8" t="s">
        <v>170</v>
      </c>
      <c r="E287" s="36">
        <v>77</v>
      </c>
      <c r="F287" s="25" t="s">
        <v>1705</v>
      </c>
      <c r="G287" s="3" t="s">
        <v>15384</v>
      </c>
    </row>
    <row r="288" spans="1:7">
      <c r="A288" s="8" t="s">
        <v>15670</v>
      </c>
      <c r="B288" s="8" t="s">
        <v>14138</v>
      </c>
      <c r="C288" s="25" t="s">
        <v>1683</v>
      </c>
      <c r="D288" s="8" t="s">
        <v>171</v>
      </c>
      <c r="E288" s="36">
        <v>243</v>
      </c>
      <c r="F288" s="25" t="s">
        <v>1705</v>
      </c>
      <c r="G288" s="3" t="s">
        <v>15384</v>
      </c>
    </row>
    <row r="289" spans="1:7">
      <c r="A289" s="8" t="s">
        <v>15671</v>
      </c>
      <c r="B289" s="8" t="s">
        <v>14139</v>
      </c>
      <c r="C289" s="25" t="s">
        <v>1685</v>
      </c>
      <c r="D289" s="8" t="s">
        <v>173</v>
      </c>
      <c r="E289" s="36">
        <v>245</v>
      </c>
      <c r="F289" s="25" t="s">
        <v>1699</v>
      </c>
      <c r="G289" s="3" t="s">
        <v>15384</v>
      </c>
    </row>
    <row r="290" spans="1:7">
      <c r="A290" s="8" t="s">
        <v>15672</v>
      </c>
      <c r="B290" s="8" t="s">
        <v>14140</v>
      </c>
      <c r="C290" s="25" t="s">
        <v>1687</v>
      </c>
      <c r="D290" s="8" t="s">
        <v>176</v>
      </c>
      <c r="E290" s="36">
        <v>248</v>
      </c>
      <c r="F290" s="25" t="s">
        <v>1703</v>
      </c>
      <c r="G290" s="3" t="s">
        <v>15384</v>
      </c>
    </row>
    <row r="291" spans="1:7">
      <c r="A291" s="8" t="s">
        <v>15673</v>
      </c>
      <c r="B291" s="8" t="s">
        <v>14141</v>
      </c>
      <c r="C291" s="25" t="s">
        <v>1689</v>
      </c>
      <c r="D291" s="8" t="s">
        <v>178</v>
      </c>
      <c r="E291" s="36">
        <v>250</v>
      </c>
      <c r="F291" s="25" t="s">
        <v>1705</v>
      </c>
      <c r="G291" s="3" t="s">
        <v>15384</v>
      </c>
    </row>
    <row r="292" spans="1:7">
      <c r="A292" s="8" t="s">
        <v>15674</v>
      </c>
      <c r="B292" s="8" t="s">
        <v>14142</v>
      </c>
      <c r="C292" s="25" t="s">
        <v>1691</v>
      </c>
      <c r="D292" s="8" t="s">
        <v>180</v>
      </c>
      <c r="E292" s="36">
        <v>253</v>
      </c>
      <c r="F292" s="25" t="s">
        <v>3911</v>
      </c>
      <c r="G292" s="3" t="s">
        <v>15384</v>
      </c>
    </row>
    <row r="293" spans="1:7">
      <c r="A293" s="8" t="s">
        <v>15675</v>
      </c>
      <c r="B293" s="8" t="s">
        <v>14143</v>
      </c>
      <c r="C293" s="25" t="s">
        <v>1693</v>
      </c>
      <c r="D293" s="8" t="s">
        <v>182</v>
      </c>
      <c r="E293" s="36">
        <v>255</v>
      </c>
      <c r="F293" s="25" t="s">
        <v>3913</v>
      </c>
      <c r="G293" s="3" t="s">
        <v>15384</v>
      </c>
    </row>
    <row r="294" spans="1:7">
      <c r="A294" s="8" t="s">
        <v>15676</v>
      </c>
      <c r="B294" s="8" t="s">
        <v>14144</v>
      </c>
      <c r="C294" s="25" t="s">
        <v>1695</v>
      </c>
      <c r="D294" s="8" t="s">
        <v>185</v>
      </c>
      <c r="E294" s="36">
        <v>258</v>
      </c>
      <c r="F294" s="25" t="s">
        <v>3915</v>
      </c>
      <c r="G294" s="3" t="s">
        <v>15384</v>
      </c>
    </row>
    <row r="295" spans="1:7">
      <c r="A295" s="8" t="s">
        <v>15677</v>
      </c>
      <c r="B295" s="8" t="s">
        <v>14145</v>
      </c>
      <c r="C295" s="25" t="s">
        <v>1697</v>
      </c>
      <c r="D295" s="8" t="s">
        <v>187</v>
      </c>
      <c r="E295" s="36">
        <v>260</v>
      </c>
      <c r="F295" s="25" t="s">
        <v>3917</v>
      </c>
      <c r="G295" s="3" t="s">
        <v>15384</v>
      </c>
    </row>
    <row r="296" spans="1:7">
      <c r="A296" s="8" t="s">
        <v>15678</v>
      </c>
      <c r="B296" s="8" t="s">
        <v>14146</v>
      </c>
      <c r="C296" s="25" t="s">
        <v>1699</v>
      </c>
      <c r="D296" s="8" t="s">
        <v>188</v>
      </c>
      <c r="E296" s="36">
        <v>263</v>
      </c>
      <c r="F296" s="25" t="s">
        <v>3890</v>
      </c>
      <c r="G296" s="3" t="s">
        <v>15384</v>
      </c>
    </row>
    <row r="297" spans="1:7">
      <c r="A297" s="8" t="s">
        <v>15679</v>
      </c>
      <c r="B297" s="8" t="s">
        <v>14147</v>
      </c>
      <c r="C297" s="25" t="s">
        <v>1701</v>
      </c>
      <c r="D297" s="8" t="s">
        <v>189</v>
      </c>
      <c r="E297" s="36">
        <v>265</v>
      </c>
      <c r="F297" s="25" t="s">
        <v>3893</v>
      </c>
      <c r="G297" s="3" t="s">
        <v>15384</v>
      </c>
    </row>
    <row r="298" spans="1:7">
      <c r="A298" s="8" t="s">
        <v>15680</v>
      </c>
      <c r="B298" s="8" t="s">
        <v>14148</v>
      </c>
      <c r="C298" s="25" t="s">
        <v>1703</v>
      </c>
      <c r="D298" s="8" t="s">
        <v>191</v>
      </c>
      <c r="E298" s="36">
        <v>268</v>
      </c>
      <c r="F298" s="25" t="s">
        <v>3896</v>
      </c>
      <c r="G298" s="3" t="s">
        <v>15384</v>
      </c>
    </row>
    <row r="299" spans="1:7">
      <c r="A299" s="8" t="s">
        <v>15681</v>
      </c>
      <c r="B299" s="8" t="s">
        <v>14149</v>
      </c>
      <c r="C299" s="25" t="s">
        <v>1705</v>
      </c>
      <c r="D299" s="8" t="s">
        <v>193</v>
      </c>
      <c r="E299" s="36">
        <v>270</v>
      </c>
      <c r="F299" s="25" t="s">
        <v>3898</v>
      </c>
      <c r="G299" s="3" t="s">
        <v>15384</v>
      </c>
    </row>
    <row r="300" spans="1:7">
      <c r="A300" s="8" t="s">
        <v>15682</v>
      </c>
      <c r="B300" s="8" t="s">
        <v>14150</v>
      </c>
      <c r="C300" s="25" t="s">
        <v>1707</v>
      </c>
      <c r="D300" s="8" t="s">
        <v>195</v>
      </c>
      <c r="E300" s="36">
        <v>273</v>
      </c>
      <c r="F300" s="25" t="s">
        <v>3900</v>
      </c>
      <c r="G300" s="3" t="s">
        <v>15384</v>
      </c>
    </row>
    <row r="301" spans="1:7">
      <c r="A301" s="8" t="s">
        <v>15683</v>
      </c>
      <c r="B301" s="8" t="s">
        <v>14151</v>
      </c>
      <c r="C301" s="25" t="s">
        <v>1709</v>
      </c>
      <c r="D301" s="8" t="s">
        <v>197</v>
      </c>
      <c r="E301" s="36">
        <v>225</v>
      </c>
      <c r="F301" s="25" t="s">
        <v>3902</v>
      </c>
      <c r="G301" s="3" t="s">
        <v>15384</v>
      </c>
    </row>
    <row r="302" spans="1:7">
      <c r="A302" s="8" t="s">
        <v>15684</v>
      </c>
      <c r="B302" s="8" t="s">
        <v>14152</v>
      </c>
      <c r="C302" s="25" t="s">
        <v>1643</v>
      </c>
      <c r="D302" s="8" t="s">
        <v>199</v>
      </c>
      <c r="E302" s="36">
        <v>73</v>
      </c>
      <c r="F302" s="25" t="s">
        <v>1677</v>
      </c>
      <c r="G302" s="3" t="s">
        <v>15384</v>
      </c>
    </row>
    <row r="303" spans="1:7">
      <c r="A303" s="8" t="s">
        <v>15685</v>
      </c>
      <c r="B303" s="8" t="s">
        <v>14153</v>
      </c>
      <c r="C303" s="25" t="s">
        <v>1649</v>
      </c>
      <c r="D303" s="8" t="s">
        <v>201</v>
      </c>
      <c r="E303" s="36">
        <v>230</v>
      </c>
      <c r="F303" s="25" t="s">
        <v>1667</v>
      </c>
      <c r="G303" s="3" t="s">
        <v>15384</v>
      </c>
    </row>
    <row r="304" spans="1:7">
      <c r="A304" s="8" t="s">
        <v>15686</v>
      </c>
      <c r="B304" s="8" t="s">
        <v>14154</v>
      </c>
      <c r="C304" s="25" t="s">
        <v>1652</v>
      </c>
      <c r="D304" s="8" t="s">
        <v>203</v>
      </c>
      <c r="E304" s="36">
        <v>232</v>
      </c>
      <c r="F304" s="25" t="s">
        <v>1671</v>
      </c>
      <c r="G304" s="3" t="s">
        <v>15384</v>
      </c>
    </row>
    <row r="305" spans="1:7">
      <c r="A305" s="8" t="s">
        <v>15687</v>
      </c>
      <c r="B305" s="8" t="s">
        <v>14155</v>
      </c>
      <c r="C305" s="25" t="s">
        <v>1655</v>
      </c>
      <c r="D305" s="8" t="s">
        <v>206</v>
      </c>
      <c r="E305" s="36">
        <v>75</v>
      </c>
      <c r="F305" s="25" t="s">
        <v>1675</v>
      </c>
      <c r="G305" s="3" t="s">
        <v>15384</v>
      </c>
    </row>
    <row r="306" spans="1:7">
      <c r="A306" s="8" t="s">
        <v>15688</v>
      </c>
      <c r="B306" s="8" t="s">
        <v>14156</v>
      </c>
      <c r="C306" s="25" t="s">
        <v>1658</v>
      </c>
      <c r="D306" s="8" t="s">
        <v>207</v>
      </c>
      <c r="E306" s="36">
        <v>76</v>
      </c>
      <c r="F306" s="25" t="s">
        <v>1679</v>
      </c>
      <c r="G306" s="3" t="s">
        <v>15384</v>
      </c>
    </row>
    <row r="307" spans="1:7">
      <c r="A307" s="8" t="s">
        <v>15689</v>
      </c>
      <c r="B307" s="8" t="s">
        <v>14157</v>
      </c>
      <c r="C307" s="25" t="s">
        <v>1660</v>
      </c>
      <c r="D307" s="8" t="s">
        <v>208</v>
      </c>
      <c r="E307" s="36">
        <v>77</v>
      </c>
      <c r="F307" s="25" t="s">
        <v>1683</v>
      </c>
      <c r="G307" s="3" t="s">
        <v>15384</v>
      </c>
    </row>
    <row r="308" spans="1:7">
      <c r="A308" s="8" t="s">
        <v>15690</v>
      </c>
      <c r="B308" s="8" t="s">
        <v>14158</v>
      </c>
      <c r="C308" s="25" t="s">
        <v>1662</v>
      </c>
      <c r="D308" s="8" t="s">
        <v>209</v>
      </c>
      <c r="E308" s="36">
        <v>78</v>
      </c>
      <c r="F308" s="25" t="s">
        <v>1687</v>
      </c>
      <c r="G308" s="3" t="s">
        <v>15384</v>
      </c>
    </row>
    <row r="309" spans="1:7">
      <c r="A309" s="8" t="s">
        <v>15691</v>
      </c>
      <c r="B309" s="8" t="s">
        <v>14159</v>
      </c>
      <c r="C309" s="25" t="s">
        <v>1664</v>
      </c>
      <c r="D309" s="8" t="s">
        <v>210</v>
      </c>
      <c r="E309" s="36">
        <v>78</v>
      </c>
      <c r="F309" s="25" t="s">
        <v>1691</v>
      </c>
      <c r="G309" s="3" t="s">
        <v>15384</v>
      </c>
    </row>
    <row r="310" spans="1:7">
      <c r="A310" s="8" t="s">
        <v>15692</v>
      </c>
      <c r="B310" s="8" t="s">
        <v>14160</v>
      </c>
      <c r="C310" s="25" t="s">
        <v>1667</v>
      </c>
      <c r="D310" s="8" t="s">
        <v>211</v>
      </c>
      <c r="E310" s="36">
        <v>248</v>
      </c>
      <c r="F310" s="25" t="s">
        <v>1681</v>
      </c>
      <c r="G310" s="3" t="s">
        <v>15384</v>
      </c>
    </row>
    <row r="311" spans="1:7">
      <c r="A311" s="8" t="s">
        <v>15693</v>
      </c>
      <c r="B311" s="8" t="s">
        <v>14161</v>
      </c>
      <c r="C311" s="25" t="s">
        <v>1669</v>
      </c>
      <c r="D311" s="8" t="s">
        <v>212</v>
      </c>
      <c r="E311" s="36">
        <v>250</v>
      </c>
      <c r="F311" s="25" t="s">
        <v>1685</v>
      </c>
      <c r="G311" s="3" t="s">
        <v>15384</v>
      </c>
    </row>
    <row r="312" spans="1:7">
      <c r="A312" s="8" t="s">
        <v>15694</v>
      </c>
      <c r="B312" s="8" t="s">
        <v>14162</v>
      </c>
      <c r="C312" s="25" t="s">
        <v>1671</v>
      </c>
      <c r="D312" s="8" t="s">
        <v>213</v>
      </c>
      <c r="E312" s="36">
        <v>81</v>
      </c>
      <c r="F312" s="25" t="s">
        <v>1689</v>
      </c>
      <c r="G312" s="3" t="s">
        <v>15384</v>
      </c>
    </row>
    <row r="313" spans="1:7">
      <c r="A313" s="8" t="s">
        <v>15695</v>
      </c>
      <c r="B313" s="8" t="s">
        <v>14163</v>
      </c>
      <c r="C313" s="25" t="s">
        <v>1673</v>
      </c>
      <c r="D313" s="8" t="s">
        <v>214</v>
      </c>
      <c r="E313" s="36">
        <v>82</v>
      </c>
      <c r="F313" s="25" t="s">
        <v>1693</v>
      </c>
      <c r="G313" s="3" t="s">
        <v>15384</v>
      </c>
    </row>
    <row r="314" spans="1:7">
      <c r="A314" s="8" t="s">
        <v>15696</v>
      </c>
      <c r="B314" s="8" t="s">
        <v>14164</v>
      </c>
      <c r="C314" s="25" t="s">
        <v>1675</v>
      </c>
      <c r="D314" s="8" t="s">
        <v>216</v>
      </c>
      <c r="E314" s="36">
        <v>82</v>
      </c>
      <c r="F314" s="25" t="s">
        <v>1697</v>
      </c>
      <c r="G314" s="3" t="s">
        <v>15384</v>
      </c>
    </row>
    <row r="315" spans="1:7">
      <c r="A315" s="8" t="s">
        <v>15697</v>
      </c>
      <c r="B315" s="8" t="s">
        <v>14165</v>
      </c>
      <c r="C315" s="25" t="s">
        <v>1677</v>
      </c>
      <c r="D315" s="8" t="s">
        <v>218</v>
      </c>
      <c r="E315" s="36">
        <v>260</v>
      </c>
      <c r="F315" s="25" t="s">
        <v>1701</v>
      </c>
      <c r="G315" s="3" t="s">
        <v>15384</v>
      </c>
    </row>
    <row r="316" spans="1:7">
      <c r="A316" s="8" t="s">
        <v>15698</v>
      </c>
      <c r="B316" s="8" t="s">
        <v>14166</v>
      </c>
      <c r="C316" s="25" t="s">
        <v>1679</v>
      </c>
      <c r="D316" s="8" t="s">
        <v>220</v>
      </c>
      <c r="E316" s="36">
        <v>263</v>
      </c>
      <c r="F316" s="25" t="s">
        <v>1705</v>
      </c>
      <c r="G316" s="3" t="s">
        <v>15384</v>
      </c>
    </row>
    <row r="317" spans="1:7">
      <c r="A317" s="8" t="s">
        <v>15699</v>
      </c>
      <c r="B317" s="8" t="s">
        <v>14167</v>
      </c>
      <c r="C317" s="25" t="s">
        <v>1681</v>
      </c>
      <c r="D317" s="8" t="s">
        <v>221</v>
      </c>
      <c r="E317" s="36">
        <v>85</v>
      </c>
      <c r="F317" s="25" t="s">
        <v>1695</v>
      </c>
      <c r="G317" s="3" t="s">
        <v>15384</v>
      </c>
    </row>
    <row r="318" spans="1:7">
      <c r="A318" s="8" t="s">
        <v>15700</v>
      </c>
      <c r="B318" s="8" t="s">
        <v>14168</v>
      </c>
      <c r="C318" s="25" t="s">
        <v>1683</v>
      </c>
      <c r="D318" s="8" t="s">
        <v>224</v>
      </c>
      <c r="E318" s="36">
        <v>86</v>
      </c>
      <c r="F318" s="25" t="s">
        <v>1699</v>
      </c>
      <c r="G318" s="3" t="s">
        <v>15384</v>
      </c>
    </row>
    <row r="319" spans="1:7">
      <c r="A319" s="8" t="s">
        <v>15701</v>
      </c>
      <c r="B319" s="8" t="s">
        <v>14169</v>
      </c>
      <c r="C319" s="25" t="s">
        <v>1685</v>
      </c>
      <c r="D319" s="8" t="s">
        <v>226</v>
      </c>
      <c r="E319" s="36">
        <v>86</v>
      </c>
      <c r="F319" s="25" t="s">
        <v>1703</v>
      </c>
      <c r="G319" s="3" t="s">
        <v>15384</v>
      </c>
    </row>
    <row r="320" spans="1:7">
      <c r="A320" s="8" t="s">
        <v>15702</v>
      </c>
      <c r="B320" s="8" t="s">
        <v>14170</v>
      </c>
      <c r="C320" s="25" t="s">
        <v>1687</v>
      </c>
      <c r="D320" s="8" t="s">
        <v>227</v>
      </c>
      <c r="E320" s="36">
        <v>87</v>
      </c>
      <c r="F320" s="25" t="s">
        <v>1705</v>
      </c>
      <c r="G320" s="3" t="s">
        <v>15384</v>
      </c>
    </row>
    <row r="321" spans="1:7">
      <c r="A321" s="8" t="s">
        <v>15703</v>
      </c>
      <c r="B321" s="8" t="s">
        <v>14171</v>
      </c>
      <c r="C321" s="25" t="s">
        <v>1689</v>
      </c>
      <c r="D321" s="8" t="s">
        <v>228</v>
      </c>
      <c r="E321" s="36">
        <v>72</v>
      </c>
      <c r="F321" s="25" t="s">
        <v>3911</v>
      </c>
      <c r="G321" s="3" t="s">
        <v>15384</v>
      </c>
    </row>
    <row r="322" spans="1:7">
      <c r="A322" s="8" t="s">
        <v>15704</v>
      </c>
      <c r="B322" s="8" t="s">
        <v>14172</v>
      </c>
      <c r="C322" s="25" t="s">
        <v>1691</v>
      </c>
      <c r="D322" s="8" t="s">
        <v>229</v>
      </c>
      <c r="E322" s="36">
        <v>73</v>
      </c>
      <c r="F322" s="25" t="s">
        <v>3913</v>
      </c>
      <c r="G322" s="3" t="s">
        <v>15384</v>
      </c>
    </row>
    <row r="323" spans="1:7">
      <c r="A323" s="8" t="s">
        <v>15705</v>
      </c>
      <c r="B323" s="8" t="s">
        <v>14173</v>
      </c>
      <c r="C323" s="25" t="s">
        <v>1693</v>
      </c>
      <c r="D323" s="8" t="s">
        <v>230</v>
      </c>
      <c r="E323" s="36">
        <v>74</v>
      </c>
      <c r="F323" s="25" t="s">
        <v>3915</v>
      </c>
      <c r="G323" s="3" t="s">
        <v>15384</v>
      </c>
    </row>
    <row r="324" spans="1:7">
      <c r="A324" s="8" t="s">
        <v>15706</v>
      </c>
      <c r="B324" s="8" t="s">
        <v>14174</v>
      </c>
      <c r="C324" s="25" t="s">
        <v>1695</v>
      </c>
      <c r="D324" s="8" t="s">
        <v>232</v>
      </c>
      <c r="E324" s="36">
        <v>74</v>
      </c>
      <c r="F324" s="25" t="s">
        <v>1705</v>
      </c>
      <c r="G324" s="3" t="s">
        <v>15384</v>
      </c>
    </row>
    <row r="325" spans="1:7">
      <c r="A325" s="8" t="s">
        <v>15707</v>
      </c>
      <c r="B325" s="8" t="s">
        <v>14175</v>
      </c>
      <c r="C325" s="25" t="s">
        <v>1697</v>
      </c>
      <c r="D325" s="8" t="s">
        <v>233</v>
      </c>
      <c r="E325" s="36">
        <v>75</v>
      </c>
      <c r="F325" s="25" t="s">
        <v>3890</v>
      </c>
      <c r="G325" s="3" t="s">
        <v>15384</v>
      </c>
    </row>
    <row r="326" spans="1:7">
      <c r="A326" s="8" t="s">
        <v>15708</v>
      </c>
      <c r="B326" s="8" t="s">
        <v>14176</v>
      </c>
      <c r="C326" s="25" t="s">
        <v>1699</v>
      </c>
      <c r="D326" s="8" t="s">
        <v>234</v>
      </c>
      <c r="E326" s="36">
        <v>76</v>
      </c>
      <c r="F326" s="25" t="s">
        <v>3893</v>
      </c>
      <c r="G326" s="3" t="s">
        <v>15384</v>
      </c>
    </row>
    <row r="327" spans="1:7">
      <c r="A327" s="8" t="s">
        <v>15709</v>
      </c>
      <c r="B327" s="8" t="s">
        <v>14177</v>
      </c>
      <c r="C327" s="25" t="s">
        <v>1701</v>
      </c>
      <c r="D327" s="8" t="s">
        <v>235</v>
      </c>
      <c r="E327" s="36">
        <v>77</v>
      </c>
      <c r="F327" s="25" t="s">
        <v>3896</v>
      </c>
      <c r="G327" s="3" t="s">
        <v>15384</v>
      </c>
    </row>
    <row r="328" spans="1:7">
      <c r="A328" s="8" t="s">
        <v>15710</v>
      </c>
      <c r="B328" s="8" t="s">
        <v>14178</v>
      </c>
      <c r="C328" s="25" t="s">
        <v>1703</v>
      </c>
      <c r="D328" s="8" t="s">
        <v>236</v>
      </c>
      <c r="E328" s="36">
        <v>78</v>
      </c>
      <c r="F328" s="25" t="s">
        <v>3898</v>
      </c>
      <c r="G328" s="3" t="s">
        <v>15384</v>
      </c>
    </row>
    <row r="329" spans="1:7">
      <c r="A329" s="8" t="s">
        <v>15711</v>
      </c>
      <c r="B329" s="8" t="s">
        <v>14070</v>
      </c>
      <c r="C329" s="25" t="s">
        <v>1705</v>
      </c>
      <c r="D329" s="8" t="s">
        <v>237</v>
      </c>
      <c r="E329" s="36">
        <v>78</v>
      </c>
      <c r="F329" s="25" t="s">
        <v>3900</v>
      </c>
      <c r="G329" s="3" t="s">
        <v>15384</v>
      </c>
    </row>
    <row r="330" spans="1:7">
      <c r="A330" s="8" t="s">
        <v>15712</v>
      </c>
      <c r="B330" s="8" t="s">
        <v>14071</v>
      </c>
      <c r="C330" s="25" t="s">
        <v>1707</v>
      </c>
      <c r="D330" s="8" t="s">
        <v>238</v>
      </c>
      <c r="E330" s="36">
        <v>79</v>
      </c>
      <c r="F330" s="25" t="s">
        <v>3902</v>
      </c>
      <c r="G330" s="3" t="s">
        <v>15384</v>
      </c>
    </row>
    <row r="331" spans="1:7">
      <c r="A331" s="8" t="s">
        <v>15713</v>
      </c>
      <c r="B331" s="8" t="s">
        <v>14072</v>
      </c>
      <c r="C331" s="25" t="s">
        <v>1709</v>
      </c>
      <c r="D331" s="8" t="s">
        <v>163</v>
      </c>
      <c r="E331" s="36">
        <v>80</v>
      </c>
      <c r="F331" s="25" t="s">
        <v>3917</v>
      </c>
      <c r="G331" s="3" t="s">
        <v>15384</v>
      </c>
    </row>
    <row r="332" spans="1:7">
      <c r="A332" s="8" t="s">
        <v>15714</v>
      </c>
      <c r="B332" s="8" t="s">
        <v>14073</v>
      </c>
      <c r="C332" s="25" t="s">
        <v>1643</v>
      </c>
      <c r="D332" s="8" t="s">
        <v>165</v>
      </c>
      <c r="E332" s="36">
        <v>81</v>
      </c>
      <c r="F332" s="25" t="s">
        <v>1667</v>
      </c>
      <c r="G332" s="3" t="s">
        <v>15384</v>
      </c>
    </row>
    <row r="333" spans="1:7">
      <c r="A333" s="8" t="s">
        <v>15715</v>
      </c>
      <c r="B333" s="8" t="s">
        <v>14074</v>
      </c>
      <c r="C333" s="25" t="s">
        <v>1649</v>
      </c>
      <c r="D333" s="8" t="s">
        <v>168</v>
      </c>
      <c r="E333" s="36">
        <v>82</v>
      </c>
      <c r="F333" s="25" t="s">
        <v>1671</v>
      </c>
      <c r="G333" s="3" t="s">
        <v>15384</v>
      </c>
    </row>
    <row r="334" spans="1:7">
      <c r="A334" s="8" t="s">
        <v>15716</v>
      </c>
      <c r="B334" s="8" t="s">
        <v>14075</v>
      </c>
      <c r="C334" s="25" t="s">
        <v>1652</v>
      </c>
      <c r="D334" s="8" t="s">
        <v>170</v>
      </c>
      <c r="E334" s="36">
        <v>82</v>
      </c>
      <c r="F334" s="25" t="s">
        <v>1675</v>
      </c>
      <c r="G334" s="3" t="s">
        <v>15384</v>
      </c>
    </row>
    <row r="335" spans="1:7">
      <c r="A335" s="8" t="s">
        <v>15717</v>
      </c>
      <c r="B335" s="8" t="s">
        <v>14076</v>
      </c>
      <c r="C335" s="25" t="s">
        <v>1655</v>
      </c>
      <c r="D335" s="8" t="s">
        <v>171</v>
      </c>
      <c r="E335" s="36">
        <v>260</v>
      </c>
      <c r="F335" s="25" t="s">
        <v>1679</v>
      </c>
      <c r="G335" s="3" t="s">
        <v>15384</v>
      </c>
    </row>
    <row r="336" spans="1:7">
      <c r="A336" s="8" t="s">
        <v>15718</v>
      </c>
      <c r="B336" s="8" t="s">
        <v>14077</v>
      </c>
      <c r="C336" s="25" t="s">
        <v>1658</v>
      </c>
      <c r="D336" s="8" t="s">
        <v>173</v>
      </c>
      <c r="E336" s="36">
        <v>263</v>
      </c>
      <c r="F336" s="25" t="s">
        <v>1683</v>
      </c>
      <c r="G336" s="3" t="s">
        <v>15384</v>
      </c>
    </row>
    <row r="337" spans="1:7">
      <c r="A337" s="8" t="s">
        <v>15719</v>
      </c>
      <c r="B337" s="8" t="s">
        <v>14078</v>
      </c>
      <c r="C337" s="25" t="s">
        <v>1660</v>
      </c>
      <c r="D337" s="8" t="s">
        <v>176</v>
      </c>
      <c r="E337" s="36">
        <v>265</v>
      </c>
      <c r="F337" s="25" t="s">
        <v>1687</v>
      </c>
      <c r="G337" s="3" t="s">
        <v>15384</v>
      </c>
    </row>
    <row r="338" spans="1:7">
      <c r="A338" s="8" t="s">
        <v>15720</v>
      </c>
      <c r="B338" s="8" t="s">
        <v>14079</v>
      </c>
      <c r="C338" s="25" t="s">
        <v>1662</v>
      </c>
      <c r="D338" s="8" t="s">
        <v>178</v>
      </c>
      <c r="E338" s="36">
        <v>268</v>
      </c>
      <c r="F338" s="25" t="s">
        <v>1677</v>
      </c>
      <c r="G338" s="3" t="s">
        <v>15384</v>
      </c>
    </row>
    <row r="339" spans="1:7">
      <c r="A339" s="8" t="s">
        <v>15721</v>
      </c>
      <c r="B339" s="8" t="s">
        <v>14080</v>
      </c>
      <c r="C339" s="25" t="s">
        <v>1664</v>
      </c>
      <c r="D339" s="8" t="s">
        <v>180</v>
      </c>
      <c r="E339" s="36">
        <v>270</v>
      </c>
      <c r="F339" s="25" t="s">
        <v>1681</v>
      </c>
      <c r="G339" s="3" t="s">
        <v>15384</v>
      </c>
    </row>
    <row r="340" spans="1:7">
      <c r="A340" s="8" t="s">
        <v>15722</v>
      </c>
      <c r="B340" s="8" t="s">
        <v>14081</v>
      </c>
      <c r="C340" s="25" t="s">
        <v>1667</v>
      </c>
      <c r="D340" s="8" t="s">
        <v>182</v>
      </c>
      <c r="E340" s="36">
        <v>273</v>
      </c>
      <c r="F340" s="25" t="s">
        <v>1685</v>
      </c>
      <c r="G340" s="3" t="s">
        <v>15384</v>
      </c>
    </row>
    <row r="341" spans="1:7">
      <c r="A341" s="8" t="s">
        <v>15723</v>
      </c>
      <c r="B341" s="8" t="s">
        <v>14082</v>
      </c>
      <c r="C341" s="25" t="s">
        <v>1669</v>
      </c>
      <c r="D341" s="8" t="s">
        <v>185</v>
      </c>
      <c r="E341" s="36">
        <v>225</v>
      </c>
      <c r="F341" s="25" t="s">
        <v>1689</v>
      </c>
      <c r="G341" s="3" t="s">
        <v>15384</v>
      </c>
    </row>
    <row r="342" spans="1:7">
      <c r="A342" s="8" t="s">
        <v>15724</v>
      </c>
      <c r="B342" s="8" t="s">
        <v>14083</v>
      </c>
      <c r="C342" s="25" t="s">
        <v>1671</v>
      </c>
      <c r="D342" s="8" t="s">
        <v>187</v>
      </c>
      <c r="E342" s="36">
        <v>228</v>
      </c>
      <c r="F342" s="25" t="s">
        <v>1693</v>
      </c>
      <c r="G342" s="3" t="s">
        <v>15384</v>
      </c>
    </row>
    <row r="343" spans="1:7">
      <c r="A343" s="8" t="s">
        <v>15725</v>
      </c>
      <c r="B343" s="8" t="s">
        <v>14084</v>
      </c>
      <c r="C343" s="25" t="s">
        <v>1673</v>
      </c>
      <c r="D343" s="8" t="s">
        <v>188</v>
      </c>
      <c r="E343" s="36">
        <v>230</v>
      </c>
      <c r="F343" s="25" t="s">
        <v>1697</v>
      </c>
      <c r="G343" s="3" t="s">
        <v>15384</v>
      </c>
    </row>
    <row r="344" spans="1:7">
      <c r="A344" s="8" t="s">
        <v>15726</v>
      </c>
      <c r="B344" s="8" t="s">
        <v>14085</v>
      </c>
      <c r="C344" s="25" t="s">
        <v>1675</v>
      </c>
      <c r="D344" s="8" t="s">
        <v>189</v>
      </c>
      <c r="E344" s="36">
        <v>232</v>
      </c>
      <c r="F344" s="25" t="s">
        <v>1701</v>
      </c>
      <c r="G344" s="3" t="s">
        <v>15384</v>
      </c>
    </row>
    <row r="345" spans="1:7">
      <c r="A345" s="8" t="s">
        <v>15727</v>
      </c>
      <c r="B345" s="8" t="s">
        <v>14086</v>
      </c>
      <c r="C345" s="25" t="s">
        <v>1677</v>
      </c>
      <c r="D345" s="8" t="s">
        <v>191</v>
      </c>
      <c r="E345" s="36">
        <v>235</v>
      </c>
      <c r="F345" s="25" t="s">
        <v>1691</v>
      </c>
      <c r="G345" s="3" t="s">
        <v>15384</v>
      </c>
    </row>
    <row r="346" spans="1:7">
      <c r="A346" s="8" t="s">
        <v>15728</v>
      </c>
      <c r="B346" s="8" t="s">
        <v>14087</v>
      </c>
      <c r="C346" s="25" t="s">
        <v>1679</v>
      </c>
      <c r="D346" s="8" t="s">
        <v>193</v>
      </c>
      <c r="E346" s="36">
        <v>238</v>
      </c>
      <c r="F346" s="25" t="s">
        <v>1695</v>
      </c>
      <c r="G346" s="3" t="s">
        <v>15384</v>
      </c>
    </row>
    <row r="347" spans="1:7">
      <c r="A347" s="8" t="s">
        <v>15729</v>
      </c>
      <c r="B347" s="8" t="s">
        <v>14088</v>
      </c>
      <c r="C347" s="25" t="s">
        <v>1681</v>
      </c>
      <c r="D347" s="8" t="s">
        <v>195</v>
      </c>
      <c r="E347" s="36">
        <v>240</v>
      </c>
      <c r="F347" s="25" t="s">
        <v>1699</v>
      </c>
      <c r="G347" s="3" t="s">
        <v>15384</v>
      </c>
    </row>
    <row r="348" spans="1:7">
      <c r="A348" s="8" t="s">
        <v>15730</v>
      </c>
      <c r="B348" s="8" t="s">
        <v>14089</v>
      </c>
      <c r="C348" s="25" t="s">
        <v>1683</v>
      </c>
      <c r="D348" s="8" t="s">
        <v>197</v>
      </c>
      <c r="E348" s="36">
        <v>243</v>
      </c>
      <c r="F348" s="25" t="s">
        <v>1703</v>
      </c>
      <c r="G348" s="3" t="s">
        <v>15384</v>
      </c>
    </row>
    <row r="349" spans="1:7">
      <c r="A349" s="8" t="s">
        <v>15731</v>
      </c>
      <c r="B349" s="8" t="s">
        <v>14090</v>
      </c>
      <c r="C349" s="25" t="s">
        <v>1685</v>
      </c>
      <c r="D349" s="8" t="s">
        <v>199</v>
      </c>
      <c r="E349" s="36">
        <v>78</v>
      </c>
      <c r="F349" s="25" t="s">
        <v>1705</v>
      </c>
      <c r="G349" s="3" t="s">
        <v>15384</v>
      </c>
    </row>
    <row r="350" spans="1:7">
      <c r="A350" s="8" t="s">
        <v>15732</v>
      </c>
      <c r="B350" s="8" t="s">
        <v>14091</v>
      </c>
      <c r="C350" s="25" t="s">
        <v>1687</v>
      </c>
      <c r="D350" s="8" t="s">
        <v>201</v>
      </c>
      <c r="E350" s="36">
        <v>248</v>
      </c>
      <c r="F350" s="25" t="s">
        <v>3911</v>
      </c>
      <c r="G350" s="3" t="s">
        <v>15384</v>
      </c>
    </row>
    <row r="351" spans="1:7">
      <c r="A351" s="8" t="s">
        <v>15733</v>
      </c>
      <c r="B351" s="8" t="s">
        <v>14092</v>
      </c>
      <c r="C351" s="25" t="s">
        <v>1689</v>
      </c>
      <c r="D351" s="8" t="s">
        <v>203</v>
      </c>
      <c r="E351" s="36">
        <v>250</v>
      </c>
      <c r="F351" s="25" t="s">
        <v>3913</v>
      </c>
      <c r="G351" s="3" t="s">
        <v>15384</v>
      </c>
    </row>
    <row r="352" spans="1:7">
      <c r="A352" s="8" t="s">
        <v>15734</v>
      </c>
      <c r="B352" s="8" t="s">
        <v>14093</v>
      </c>
      <c r="C352" s="25" t="s">
        <v>1691</v>
      </c>
      <c r="D352" s="8" t="s">
        <v>206</v>
      </c>
      <c r="E352" s="36">
        <v>81</v>
      </c>
      <c r="F352" s="25" t="s">
        <v>1705</v>
      </c>
      <c r="G352" s="3" t="s">
        <v>15384</v>
      </c>
    </row>
    <row r="353" spans="1:7">
      <c r="A353" s="8" t="s">
        <v>15735</v>
      </c>
      <c r="B353" s="8" t="s">
        <v>14094</v>
      </c>
      <c r="C353" s="25" t="s">
        <v>1693</v>
      </c>
      <c r="D353" s="8" t="s">
        <v>207</v>
      </c>
      <c r="E353" s="36">
        <v>82</v>
      </c>
      <c r="F353" s="25" t="s">
        <v>1705</v>
      </c>
      <c r="G353" s="3" t="s">
        <v>15384</v>
      </c>
    </row>
    <row r="354" spans="1:7">
      <c r="A354" s="8" t="s">
        <v>15736</v>
      </c>
      <c r="B354" s="8" t="s">
        <v>14095</v>
      </c>
      <c r="C354" s="25" t="s">
        <v>1695</v>
      </c>
      <c r="D354" s="8" t="s">
        <v>208</v>
      </c>
      <c r="E354" s="36">
        <v>82</v>
      </c>
      <c r="F354" s="25" t="s">
        <v>3890</v>
      </c>
      <c r="G354" s="3" t="s">
        <v>15384</v>
      </c>
    </row>
    <row r="355" spans="1:7">
      <c r="A355" s="8" t="s">
        <v>15737</v>
      </c>
      <c r="B355" s="8" t="s">
        <v>14096</v>
      </c>
      <c r="C355" s="25" t="s">
        <v>1697</v>
      </c>
      <c r="D355" s="8" t="s">
        <v>209</v>
      </c>
      <c r="E355" s="36">
        <v>83</v>
      </c>
      <c r="F355" s="25" t="s">
        <v>3893</v>
      </c>
      <c r="G355" s="3" t="s">
        <v>15384</v>
      </c>
    </row>
    <row r="356" spans="1:7">
      <c r="A356" s="8" t="s">
        <v>15738</v>
      </c>
      <c r="B356" s="8" t="s">
        <v>14097</v>
      </c>
      <c r="C356" s="25" t="s">
        <v>1699</v>
      </c>
      <c r="D356" s="8" t="s">
        <v>210</v>
      </c>
      <c r="E356" s="36">
        <v>84</v>
      </c>
      <c r="F356" s="25" t="s">
        <v>3896</v>
      </c>
      <c r="G356" s="3" t="s">
        <v>15384</v>
      </c>
    </row>
    <row r="357" spans="1:7">
      <c r="A357" s="8" t="s">
        <v>15739</v>
      </c>
      <c r="B357" s="8" t="s">
        <v>14098</v>
      </c>
      <c r="C357" s="25" t="s">
        <v>1701</v>
      </c>
      <c r="D357" s="8" t="s">
        <v>211</v>
      </c>
      <c r="E357" s="36">
        <v>265</v>
      </c>
      <c r="F357" s="25" t="s">
        <v>3898</v>
      </c>
      <c r="G357" s="3" t="s">
        <v>15384</v>
      </c>
    </row>
    <row r="358" spans="1:7">
      <c r="A358" s="8" t="s">
        <v>15740</v>
      </c>
      <c r="B358" s="8" t="s">
        <v>14099</v>
      </c>
      <c r="C358" s="25" t="s">
        <v>1703</v>
      </c>
      <c r="D358" s="8" t="s">
        <v>212</v>
      </c>
      <c r="E358" s="36">
        <v>268</v>
      </c>
      <c r="F358" s="25" t="s">
        <v>3900</v>
      </c>
      <c r="G358" s="3" t="s">
        <v>15384</v>
      </c>
    </row>
    <row r="359" spans="1:7">
      <c r="A359" s="8" t="s">
        <v>15741</v>
      </c>
      <c r="B359" s="8" t="s">
        <v>14100</v>
      </c>
      <c r="C359" s="25" t="s">
        <v>1705</v>
      </c>
      <c r="D359" s="8" t="s">
        <v>213</v>
      </c>
      <c r="E359" s="36">
        <v>86</v>
      </c>
      <c r="F359" s="25" t="s">
        <v>3915</v>
      </c>
      <c r="G359" s="3" t="s">
        <v>15384</v>
      </c>
    </row>
    <row r="360" spans="1:7">
      <c r="A360" s="8" t="s">
        <v>15742</v>
      </c>
      <c r="B360" s="8" t="s">
        <v>14101</v>
      </c>
      <c r="C360" s="25" t="s">
        <v>1707</v>
      </c>
      <c r="D360" s="8" t="s">
        <v>214</v>
      </c>
      <c r="E360" s="36">
        <v>87</v>
      </c>
      <c r="F360" s="25" t="s">
        <v>3917</v>
      </c>
      <c r="G360" s="3" t="s">
        <v>15384</v>
      </c>
    </row>
    <row r="361" spans="1:7">
      <c r="A361" s="8" t="s">
        <v>15743</v>
      </c>
      <c r="B361" s="8" t="s">
        <v>14102</v>
      </c>
      <c r="C361" s="25" t="s">
        <v>1709</v>
      </c>
      <c r="D361" s="8" t="s">
        <v>216</v>
      </c>
      <c r="E361" s="36">
        <v>72</v>
      </c>
      <c r="F361" s="25" t="s">
        <v>3919</v>
      </c>
      <c r="G361" s="3" t="s">
        <v>15384</v>
      </c>
    </row>
    <row r="362" spans="1:7" ht="15">
      <c r="A362" t="s">
        <v>15744</v>
      </c>
      <c r="B362" t="s">
        <v>15745</v>
      </c>
      <c r="C362" s="15">
        <v>45778</v>
      </c>
      <c r="D362" t="s">
        <v>163</v>
      </c>
      <c r="E362">
        <v>73</v>
      </c>
      <c r="F362" s="15">
        <v>45785</v>
      </c>
      <c r="G362" t="s">
        <v>15384</v>
      </c>
    </row>
    <row r="363" spans="1:7" ht="15">
      <c r="A363" t="s">
        <v>15746</v>
      </c>
      <c r="B363" t="s">
        <v>15747</v>
      </c>
      <c r="C363" s="15">
        <v>45779</v>
      </c>
      <c r="D363" t="s">
        <v>165</v>
      </c>
      <c r="E363">
        <v>74</v>
      </c>
      <c r="F363" s="15">
        <v>45787</v>
      </c>
      <c r="G363" t="s">
        <v>15384</v>
      </c>
    </row>
    <row r="364" spans="1:7" ht="15">
      <c r="A364" t="s">
        <v>15748</v>
      </c>
      <c r="B364" t="s">
        <v>15749</v>
      </c>
      <c r="C364" s="15">
        <v>45780</v>
      </c>
      <c r="D364" t="s">
        <v>168</v>
      </c>
      <c r="E364">
        <v>74</v>
      </c>
      <c r="F364" s="15">
        <v>45789</v>
      </c>
      <c r="G364" t="s">
        <v>15384</v>
      </c>
    </row>
    <row r="365" spans="1:7">
      <c r="A365" t="s">
        <v>15750</v>
      </c>
      <c r="B365" t="s">
        <v>15751</v>
      </c>
      <c r="C365" s="15">
        <v>45781</v>
      </c>
      <c r="D365" t="s">
        <v>170</v>
      </c>
      <c r="E365">
        <v>75</v>
      </c>
      <c r="F365" s="15">
        <v>45791</v>
      </c>
      <c r="G365" t="s">
        <v>15384</v>
      </c>
    </row>
    <row r="366" spans="1:7">
      <c r="A366" t="s">
        <v>15752</v>
      </c>
      <c r="B366" t="s">
        <v>15753</v>
      </c>
      <c r="C366" s="15">
        <v>45782</v>
      </c>
      <c r="D366" t="s">
        <v>171</v>
      </c>
      <c r="E366">
        <v>238</v>
      </c>
      <c r="F366" s="15">
        <v>45793</v>
      </c>
      <c r="G366" t="s">
        <v>15384</v>
      </c>
    </row>
    <row r="367" spans="1:7">
      <c r="A367" t="s">
        <v>15754</v>
      </c>
      <c r="B367" t="s">
        <v>15755</v>
      </c>
      <c r="C367" s="15">
        <v>45783</v>
      </c>
      <c r="D367" t="s">
        <v>173</v>
      </c>
      <c r="E367">
        <v>240</v>
      </c>
      <c r="F367" s="15">
        <v>45795</v>
      </c>
      <c r="G367" t="s">
        <v>15384</v>
      </c>
    </row>
    <row r="368" spans="1:7">
      <c r="A368" t="s">
        <v>15756</v>
      </c>
      <c r="B368" t="s">
        <v>15757</v>
      </c>
      <c r="C368" s="15">
        <v>45784</v>
      </c>
      <c r="D368" t="s">
        <v>176</v>
      </c>
      <c r="E368">
        <v>243</v>
      </c>
      <c r="F368" s="15">
        <v>45797</v>
      </c>
      <c r="G368" t="s">
        <v>15384</v>
      </c>
    </row>
    <row r="369" spans="1:7">
      <c r="A369" t="s">
        <v>15758</v>
      </c>
      <c r="B369" t="s">
        <v>15759</v>
      </c>
      <c r="C369" s="15">
        <v>45785</v>
      </c>
      <c r="D369" t="s">
        <v>178</v>
      </c>
      <c r="E369">
        <v>245</v>
      </c>
      <c r="F369" s="15">
        <v>45792</v>
      </c>
      <c r="G369" t="s">
        <v>15384</v>
      </c>
    </row>
    <row r="370" spans="1:7">
      <c r="A370" t="s">
        <v>15760</v>
      </c>
      <c r="B370" t="s">
        <v>15761</v>
      </c>
      <c r="C370" s="15">
        <v>45786</v>
      </c>
      <c r="D370" t="s">
        <v>180</v>
      </c>
      <c r="E370">
        <v>248</v>
      </c>
      <c r="F370" s="15">
        <v>45794</v>
      </c>
      <c r="G370" t="s">
        <v>15384</v>
      </c>
    </row>
    <row r="371" spans="1:7">
      <c r="A371" t="s">
        <v>15762</v>
      </c>
      <c r="B371" t="s">
        <v>15763</v>
      </c>
      <c r="C371" s="15">
        <v>45787</v>
      </c>
      <c r="D371" t="s">
        <v>182</v>
      </c>
      <c r="E371">
        <v>250</v>
      </c>
      <c r="F371" s="15">
        <v>45796</v>
      </c>
      <c r="G371" t="s">
        <v>15384</v>
      </c>
    </row>
    <row r="372" spans="1:7">
      <c r="A372" t="s">
        <v>15764</v>
      </c>
      <c r="B372" t="s">
        <v>15765</v>
      </c>
      <c r="C372" s="15">
        <v>45788</v>
      </c>
      <c r="D372" t="s">
        <v>185</v>
      </c>
      <c r="E372">
        <v>253</v>
      </c>
      <c r="F372" s="15">
        <v>45798</v>
      </c>
      <c r="G372" t="s">
        <v>15384</v>
      </c>
    </row>
    <row r="373" spans="1:7">
      <c r="A373" t="s">
        <v>15766</v>
      </c>
      <c r="B373" t="s">
        <v>15767</v>
      </c>
      <c r="C373" s="15">
        <v>45789</v>
      </c>
      <c r="D373" t="s">
        <v>187</v>
      </c>
      <c r="E373">
        <v>255</v>
      </c>
      <c r="F373" s="15">
        <v>45800</v>
      </c>
      <c r="G373" t="s">
        <v>15384</v>
      </c>
    </row>
    <row r="374" spans="1:7">
      <c r="A374" t="s">
        <v>15768</v>
      </c>
      <c r="B374" t="s">
        <v>15769</v>
      </c>
      <c r="C374" s="15">
        <v>45790</v>
      </c>
      <c r="D374" t="s">
        <v>188</v>
      </c>
      <c r="E374">
        <v>258</v>
      </c>
      <c r="F374" s="15">
        <v>45802</v>
      </c>
      <c r="G374" t="s">
        <v>15384</v>
      </c>
    </row>
    <row r="375" spans="1:7">
      <c r="A375" t="s">
        <v>15770</v>
      </c>
      <c r="B375" t="s">
        <v>15771</v>
      </c>
      <c r="C375" s="15">
        <v>45791</v>
      </c>
      <c r="D375" t="s">
        <v>189</v>
      </c>
      <c r="E375">
        <v>260</v>
      </c>
      <c r="F375" s="15">
        <v>45804</v>
      </c>
      <c r="G375" t="s">
        <v>15384</v>
      </c>
    </row>
    <row r="376" spans="1:7">
      <c r="A376" t="s">
        <v>15772</v>
      </c>
      <c r="B376" t="s">
        <v>15773</v>
      </c>
      <c r="C376" s="15">
        <v>45792</v>
      </c>
      <c r="D376" t="s">
        <v>191</v>
      </c>
      <c r="E376">
        <v>263</v>
      </c>
      <c r="F376" s="15">
        <v>45799</v>
      </c>
      <c r="G376" t="s">
        <v>15384</v>
      </c>
    </row>
    <row r="377" spans="1:7">
      <c r="A377" t="s">
        <v>15774</v>
      </c>
      <c r="B377" t="s">
        <v>15775</v>
      </c>
      <c r="C377" s="15">
        <v>45793</v>
      </c>
      <c r="D377" t="s">
        <v>193</v>
      </c>
      <c r="E377">
        <v>265</v>
      </c>
      <c r="F377" s="15">
        <v>45801</v>
      </c>
      <c r="G377" t="s">
        <v>15384</v>
      </c>
    </row>
    <row r="378" spans="1:7">
      <c r="A378" t="s">
        <v>15776</v>
      </c>
      <c r="B378" t="s">
        <v>15777</v>
      </c>
      <c r="C378" s="15">
        <v>45794</v>
      </c>
      <c r="D378" t="s">
        <v>195</v>
      </c>
      <c r="E378">
        <v>268</v>
      </c>
      <c r="F378" s="15">
        <v>45803</v>
      </c>
      <c r="G378" t="s">
        <v>15384</v>
      </c>
    </row>
    <row r="379" spans="1:7">
      <c r="A379" t="s">
        <v>15778</v>
      </c>
      <c r="B379" t="s">
        <v>15779</v>
      </c>
      <c r="C379" s="15">
        <v>45795</v>
      </c>
      <c r="D379" t="s">
        <v>197</v>
      </c>
      <c r="E379">
        <v>270</v>
      </c>
      <c r="F379" s="15">
        <v>45805</v>
      </c>
      <c r="G379" t="s">
        <v>15384</v>
      </c>
    </row>
    <row r="380" spans="1:7">
      <c r="A380" t="s">
        <v>15780</v>
      </c>
      <c r="B380" t="s">
        <v>15781</v>
      </c>
      <c r="C380" s="15">
        <v>45796</v>
      </c>
      <c r="D380" t="s">
        <v>199</v>
      </c>
      <c r="E380">
        <v>87</v>
      </c>
      <c r="F380" s="15">
        <v>45805</v>
      </c>
      <c r="G380" t="s">
        <v>15384</v>
      </c>
    </row>
    <row r="381" spans="1:7">
      <c r="A381" t="s">
        <v>15782</v>
      </c>
      <c r="B381" t="s">
        <v>15783</v>
      </c>
      <c r="C381" s="15">
        <v>45797</v>
      </c>
      <c r="D381" t="s">
        <v>201</v>
      </c>
      <c r="E381">
        <v>225</v>
      </c>
      <c r="F381" s="15">
        <v>45809</v>
      </c>
      <c r="G381" t="s">
        <v>15384</v>
      </c>
    </row>
    <row r="382" spans="1:7">
      <c r="A382" t="s">
        <v>15784</v>
      </c>
      <c r="B382" t="s">
        <v>15785</v>
      </c>
      <c r="C382" s="15">
        <v>45798</v>
      </c>
      <c r="D382" t="s">
        <v>203</v>
      </c>
      <c r="E382">
        <v>228</v>
      </c>
      <c r="F382" s="15">
        <v>45811</v>
      </c>
      <c r="G382" t="s">
        <v>15384</v>
      </c>
    </row>
    <row r="383" spans="1:7">
      <c r="A383" t="s">
        <v>15786</v>
      </c>
      <c r="B383" t="s">
        <v>15787</v>
      </c>
      <c r="C383" s="15">
        <v>45799</v>
      </c>
      <c r="D383" t="s">
        <v>206</v>
      </c>
      <c r="E383">
        <v>74</v>
      </c>
      <c r="F383" s="15">
        <v>45805</v>
      </c>
      <c r="G383" t="s">
        <v>15384</v>
      </c>
    </row>
    <row r="384" spans="1:7">
      <c r="A384" t="s">
        <v>15788</v>
      </c>
      <c r="B384" t="s">
        <v>15789</v>
      </c>
      <c r="C384" s="15">
        <v>45800</v>
      </c>
      <c r="D384" t="s">
        <v>207</v>
      </c>
      <c r="E384">
        <v>74</v>
      </c>
      <c r="F384" s="15">
        <v>45805</v>
      </c>
      <c r="G384" t="s">
        <v>15384</v>
      </c>
    </row>
    <row r="385" spans="1:7">
      <c r="A385" t="s">
        <v>15790</v>
      </c>
      <c r="B385" t="s">
        <v>15791</v>
      </c>
      <c r="C385" s="15">
        <v>45801</v>
      </c>
      <c r="D385" t="s">
        <v>208</v>
      </c>
      <c r="E385">
        <v>75</v>
      </c>
      <c r="F385" s="15">
        <v>45810</v>
      </c>
      <c r="G385" t="s">
        <v>15384</v>
      </c>
    </row>
    <row r="386" spans="1:7">
      <c r="A386" t="s">
        <v>15792</v>
      </c>
      <c r="B386" t="s">
        <v>15793</v>
      </c>
      <c r="C386" s="15">
        <v>45802</v>
      </c>
      <c r="D386" t="s">
        <v>209</v>
      </c>
      <c r="E386">
        <v>76</v>
      </c>
      <c r="F386" s="15">
        <v>45812</v>
      </c>
      <c r="G386" t="s">
        <v>15384</v>
      </c>
    </row>
    <row r="387" spans="1:7">
      <c r="A387" t="s">
        <v>15794</v>
      </c>
      <c r="B387" t="s">
        <v>15795</v>
      </c>
      <c r="C387" s="15">
        <v>45803</v>
      </c>
      <c r="D387" t="s">
        <v>210</v>
      </c>
      <c r="E387">
        <v>77</v>
      </c>
      <c r="F387" s="15">
        <v>45814</v>
      </c>
      <c r="G387" t="s">
        <v>15384</v>
      </c>
    </row>
    <row r="388" spans="1:7">
      <c r="A388" t="s">
        <v>15796</v>
      </c>
      <c r="B388" t="s">
        <v>15797</v>
      </c>
      <c r="C388" s="15">
        <v>45804</v>
      </c>
      <c r="D388" t="s">
        <v>211</v>
      </c>
      <c r="E388">
        <v>243</v>
      </c>
      <c r="F388" s="15">
        <v>45816</v>
      </c>
      <c r="G388" t="s">
        <v>15384</v>
      </c>
    </row>
    <row r="389" spans="1:7">
      <c r="A389" t="s">
        <v>15798</v>
      </c>
      <c r="B389" t="s">
        <v>15799</v>
      </c>
      <c r="C389" s="15">
        <v>45805</v>
      </c>
      <c r="D389" t="s">
        <v>212</v>
      </c>
      <c r="E389">
        <v>245</v>
      </c>
      <c r="F389" s="15">
        <v>45818</v>
      </c>
      <c r="G389" t="s">
        <v>15384</v>
      </c>
    </row>
    <row r="390" spans="1:7">
      <c r="A390" t="s">
        <v>15800</v>
      </c>
      <c r="B390" t="s">
        <v>15801</v>
      </c>
      <c r="C390" s="15">
        <v>45806</v>
      </c>
      <c r="D390" t="s">
        <v>213</v>
      </c>
      <c r="E390">
        <v>79</v>
      </c>
      <c r="F390" s="15">
        <v>45813</v>
      </c>
      <c r="G390" t="s">
        <v>15384</v>
      </c>
    </row>
    <row r="391" spans="1:7">
      <c r="A391" t="s">
        <v>15802</v>
      </c>
      <c r="B391" t="s">
        <v>15803</v>
      </c>
      <c r="C391" s="15">
        <v>45807</v>
      </c>
      <c r="D391" t="s">
        <v>214</v>
      </c>
      <c r="E391">
        <v>80</v>
      </c>
      <c r="F391" s="15">
        <v>45815</v>
      </c>
      <c r="G391" t="s">
        <v>15384</v>
      </c>
    </row>
    <row r="392" spans="1:7">
      <c r="A392" t="s">
        <v>15804</v>
      </c>
      <c r="B392" t="s">
        <v>15805</v>
      </c>
      <c r="C392" s="15">
        <v>45808</v>
      </c>
      <c r="D392" t="s">
        <v>216</v>
      </c>
      <c r="E392">
        <v>81</v>
      </c>
      <c r="F392" s="15">
        <v>45817</v>
      </c>
      <c r="G392" t="s">
        <v>15384</v>
      </c>
    </row>
    <row r="393" spans="1:7">
      <c r="A393" t="s">
        <v>15806</v>
      </c>
      <c r="B393" t="s">
        <v>15807</v>
      </c>
      <c r="C393" s="15">
        <v>45778</v>
      </c>
      <c r="D393" t="s">
        <v>218</v>
      </c>
      <c r="E393">
        <v>255</v>
      </c>
      <c r="F393" s="15">
        <v>45788</v>
      </c>
      <c r="G393" t="s">
        <v>15384</v>
      </c>
    </row>
    <row r="394" spans="1:7">
      <c r="A394" t="s">
        <v>15808</v>
      </c>
      <c r="B394" t="s">
        <v>15809</v>
      </c>
      <c r="C394" s="15">
        <v>45779</v>
      </c>
      <c r="D394" t="s">
        <v>220</v>
      </c>
      <c r="E394">
        <v>258</v>
      </c>
      <c r="F394" s="15">
        <v>45790</v>
      </c>
      <c r="G394" t="s">
        <v>15384</v>
      </c>
    </row>
    <row r="395" spans="1:7">
      <c r="A395" t="s">
        <v>15810</v>
      </c>
      <c r="B395" t="s">
        <v>15811</v>
      </c>
      <c r="C395" s="15">
        <v>45780</v>
      </c>
      <c r="D395" t="s">
        <v>221</v>
      </c>
      <c r="E395">
        <v>83</v>
      </c>
      <c r="F395" s="15">
        <v>45792</v>
      </c>
      <c r="G395" t="s">
        <v>15384</v>
      </c>
    </row>
    <row r="396" spans="1:7">
      <c r="A396" t="s">
        <v>15812</v>
      </c>
      <c r="B396" t="s">
        <v>15813</v>
      </c>
      <c r="C396" s="15">
        <v>45781</v>
      </c>
      <c r="D396" t="s">
        <v>224</v>
      </c>
      <c r="E396">
        <v>84</v>
      </c>
      <c r="F396" s="15">
        <v>45794</v>
      </c>
      <c r="G396" t="s">
        <v>15384</v>
      </c>
    </row>
    <row r="397" spans="1:7">
      <c r="A397" t="s">
        <v>15814</v>
      </c>
      <c r="B397" t="s">
        <v>15815</v>
      </c>
      <c r="C397" s="15">
        <v>45782</v>
      </c>
      <c r="D397" t="s">
        <v>226</v>
      </c>
      <c r="E397">
        <v>85</v>
      </c>
      <c r="F397" s="15">
        <v>45789</v>
      </c>
      <c r="G397" t="s">
        <v>15384</v>
      </c>
    </row>
    <row r="398" spans="1:7">
      <c r="A398" t="s">
        <v>15816</v>
      </c>
      <c r="B398" t="s">
        <v>15817</v>
      </c>
      <c r="C398" s="15">
        <v>45783</v>
      </c>
      <c r="D398" t="s">
        <v>227</v>
      </c>
      <c r="E398">
        <v>86</v>
      </c>
      <c r="F398" s="15">
        <v>45791</v>
      </c>
      <c r="G398" t="s">
        <v>15384</v>
      </c>
    </row>
    <row r="399" spans="1:7">
      <c r="A399" t="s">
        <v>15818</v>
      </c>
      <c r="B399" t="s">
        <v>15819</v>
      </c>
      <c r="C399" s="15">
        <v>45784</v>
      </c>
      <c r="D399" t="s">
        <v>228</v>
      </c>
      <c r="E399">
        <v>86</v>
      </c>
      <c r="F399" s="15">
        <v>45793</v>
      </c>
      <c r="G399" t="s">
        <v>15384</v>
      </c>
    </row>
    <row r="400" spans="1:7">
      <c r="A400" t="s">
        <v>15820</v>
      </c>
      <c r="B400" t="s">
        <v>15821</v>
      </c>
      <c r="C400" s="15">
        <v>45785</v>
      </c>
      <c r="D400" t="s">
        <v>229</v>
      </c>
      <c r="E400">
        <v>87</v>
      </c>
      <c r="F400" s="15">
        <v>45795</v>
      </c>
      <c r="G400" t="s">
        <v>15384</v>
      </c>
    </row>
    <row r="401" spans="1:7">
      <c r="A401" t="s">
        <v>15822</v>
      </c>
      <c r="B401" t="s">
        <v>15823</v>
      </c>
      <c r="C401" s="15">
        <v>45786</v>
      </c>
      <c r="D401" t="s">
        <v>230</v>
      </c>
      <c r="E401">
        <v>72</v>
      </c>
      <c r="F401" s="15">
        <v>45797</v>
      </c>
      <c r="G401" t="s">
        <v>15384</v>
      </c>
    </row>
    <row r="402" spans="1:7">
      <c r="A402" t="s">
        <v>15824</v>
      </c>
      <c r="B402" t="s">
        <v>15825</v>
      </c>
      <c r="C402" s="15">
        <v>45787</v>
      </c>
      <c r="D402" t="s">
        <v>232</v>
      </c>
      <c r="E402">
        <v>73</v>
      </c>
      <c r="F402" s="15">
        <v>45799</v>
      </c>
      <c r="G402" t="s">
        <v>15384</v>
      </c>
    </row>
    <row r="403" spans="1:7">
      <c r="A403" t="s">
        <v>15826</v>
      </c>
      <c r="B403" t="s">
        <v>15827</v>
      </c>
      <c r="C403" s="15">
        <v>45788</v>
      </c>
      <c r="D403" t="s">
        <v>233</v>
      </c>
      <c r="E403">
        <v>74</v>
      </c>
      <c r="F403" s="15">
        <v>45801</v>
      </c>
      <c r="G403" t="s">
        <v>15384</v>
      </c>
    </row>
    <row r="404" spans="1:7">
      <c r="A404" t="s">
        <v>15828</v>
      </c>
      <c r="B404" t="s">
        <v>15829</v>
      </c>
      <c r="C404" s="15">
        <v>45789</v>
      </c>
      <c r="D404" t="s">
        <v>234</v>
      </c>
      <c r="E404">
        <v>74</v>
      </c>
      <c r="F404" s="15">
        <v>45796</v>
      </c>
      <c r="G404" t="s">
        <v>15384</v>
      </c>
    </row>
    <row r="405" spans="1:7">
      <c r="A405" t="s">
        <v>15830</v>
      </c>
      <c r="B405" t="s">
        <v>15831</v>
      </c>
      <c r="C405" s="15">
        <v>45790</v>
      </c>
      <c r="D405" t="s">
        <v>235</v>
      </c>
      <c r="E405">
        <v>75</v>
      </c>
      <c r="F405" s="15">
        <v>45798</v>
      </c>
      <c r="G405" t="s">
        <v>15384</v>
      </c>
    </row>
    <row r="406" spans="1:7">
      <c r="A406" t="s">
        <v>15832</v>
      </c>
      <c r="B406" t="s">
        <v>15833</v>
      </c>
      <c r="C406" s="15">
        <v>45791</v>
      </c>
      <c r="D406" t="s">
        <v>236</v>
      </c>
      <c r="E406">
        <v>76</v>
      </c>
      <c r="F406" s="15">
        <v>45800</v>
      </c>
      <c r="G406" t="s">
        <v>15384</v>
      </c>
    </row>
    <row r="407" spans="1:7">
      <c r="A407" t="s">
        <v>15834</v>
      </c>
      <c r="B407" t="s">
        <v>15835</v>
      </c>
      <c r="C407" s="15">
        <v>45792</v>
      </c>
      <c r="D407" t="s">
        <v>237</v>
      </c>
      <c r="E407">
        <v>77</v>
      </c>
      <c r="F407" s="15">
        <v>45802</v>
      </c>
      <c r="G407" t="s">
        <v>15384</v>
      </c>
    </row>
    <row r="408" spans="1:7">
      <c r="A408" t="s">
        <v>15836</v>
      </c>
      <c r="B408" t="s">
        <v>15837</v>
      </c>
      <c r="C408" s="15">
        <v>45793</v>
      </c>
      <c r="D408" t="s">
        <v>238</v>
      </c>
      <c r="E408">
        <v>78</v>
      </c>
      <c r="F408" s="15">
        <v>45804</v>
      </c>
      <c r="G408" t="s">
        <v>15384</v>
      </c>
    </row>
    <row r="409" spans="1:7">
      <c r="A409" t="s">
        <v>15838</v>
      </c>
      <c r="B409" t="s">
        <v>15839</v>
      </c>
      <c r="C409" s="15">
        <v>45794</v>
      </c>
      <c r="D409" t="s">
        <v>163</v>
      </c>
      <c r="E409">
        <v>78</v>
      </c>
      <c r="F409" s="15">
        <v>45805</v>
      </c>
      <c r="G409" t="s">
        <v>15384</v>
      </c>
    </row>
    <row r="410" spans="1:7">
      <c r="A410" t="s">
        <v>15840</v>
      </c>
      <c r="B410" t="s">
        <v>15841</v>
      </c>
      <c r="C410" s="15">
        <v>45795</v>
      </c>
      <c r="D410" t="s">
        <v>165</v>
      </c>
      <c r="E410">
        <v>79</v>
      </c>
      <c r="F410" s="15">
        <v>45805</v>
      </c>
      <c r="G410" t="s">
        <v>15384</v>
      </c>
    </row>
    <row r="411" spans="1:7">
      <c r="A411" t="s">
        <v>15842</v>
      </c>
      <c r="B411" t="s">
        <v>15843</v>
      </c>
      <c r="C411" s="15">
        <v>45796</v>
      </c>
      <c r="D411" t="s">
        <v>168</v>
      </c>
      <c r="E411">
        <v>80</v>
      </c>
      <c r="F411" s="15">
        <v>45803</v>
      </c>
      <c r="G411" t="s">
        <v>15384</v>
      </c>
    </row>
    <row r="412" spans="1:7">
      <c r="A412" t="s">
        <v>15844</v>
      </c>
      <c r="B412" t="s">
        <v>15845</v>
      </c>
      <c r="C412" s="15">
        <v>45797</v>
      </c>
      <c r="D412" t="s">
        <v>170</v>
      </c>
      <c r="E412">
        <v>81</v>
      </c>
      <c r="F412" s="15">
        <v>45805</v>
      </c>
      <c r="G412" t="s">
        <v>15384</v>
      </c>
    </row>
    <row r="413" spans="1:7">
      <c r="A413" t="s">
        <v>15846</v>
      </c>
      <c r="B413" t="s">
        <v>15847</v>
      </c>
      <c r="C413" s="15">
        <v>45798</v>
      </c>
      <c r="D413" t="s">
        <v>171</v>
      </c>
      <c r="E413">
        <v>255</v>
      </c>
      <c r="F413" s="15">
        <v>45805</v>
      </c>
      <c r="G413" t="s">
        <v>15384</v>
      </c>
    </row>
    <row r="414" spans="1:7">
      <c r="A414" t="s">
        <v>15848</v>
      </c>
      <c r="B414" t="s">
        <v>15849</v>
      </c>
      <c r="C414" s="15">
        <v>45799</v>
      </c>
      <c r="D414" t="s">
        <v>173</v>
      </c>
      <c r="E414">
        <v>258</v>
      </c>
      <c r="F414" s="15">
        <v>45809</v>
      </c>
      <c r="G414" t="s">
        <v>15384</v>
      </c>
    </row>
    <row r="415" spans="1:7">
      <c r="A415" t="s">
        <v>15850</v>
      </c>
      <c r="B415" t="s">
        <v>15851</v>
      </c>
      <c r="C415" s="15">
        <v>45800</v>
      </c>
      <c r="D415" t="s">
        <v>176</v>
      </c>
      <c r="E415">
        <v>260</v>
      </c>
      <c r="F415" s="15">
        <v>45811</v>
      </c>
      <c r="G415" t="s">
        <v>15384</v>
      </c>
    </row>
    <row r="416" spans="1:7">
      <c r="A416" t="s">
        <v>15852</v>
      </c>
      <c r="B416" t="s">
        <v>15853</v>
      </c>
      <c r="C416" s="15">
        <v>45801</v>
      </c>
      <c r="D416" t="s">
        <v>178</v>
      </c>
      <c r="E416">
        <v>263</v>
      </c>
      <c r="F416" s="15">
        <v>45813</v>
      </c>
      <c r="G416" t="s">
        <v>15384</v>
      </c>
    </row>
    <row r="417" spans="1:7">
      <c r="A417" t="s">
        <v>15854</v>
      </c>
      <c r="B417" t="s">
        <v>15855</v>
      </c>
      <c r="C417" s="15">
        <v>45802</v>
      </c>
      <c r="D417" t="s">
        <v>180</v>
      </c>
      <c r="E417">
        <v>265</v>
      </c>
      <c r="F417" s="15">
        <v>45815</v>
      </c>
      <c r="G417" t="s">
        <v>15384</v>
      </c>
    </row>
    <row r="418" spans="1:7">
      <c r="A418" t="s">
        <v>15856</v>
      </c>
      <c r="B418" t="s">
        <v>15857</v>
      </c>
      <c r="C418" s="15">
        <v>45803</v>
      </c>
      <c r="D418" t="s">
        <v>182</v>
      </c>
      <c r="E418">
        <v>268</v>
      </c>
      <c r="F418" s="15">
        <v>45810</v>
      </c>
      <c r="G418" t="s">
        <v>15384</v>
      </c>
    </row>
    <row r="419" spans="1:7">
      <c r="A419" t="s">
        <v>15858</v>
      </c>
      <c r="B419" t="s">
        <v>15859</v>
      </c>
      <c r="C419" s="15">
        <v>45804</v>
      </c>
      <c r="D419" t="s">
        <v>185</v>
      </c>
      <c r="E419">
        <v>270</v>
      </c>
      <c r="F419" s="15">
        <v>45812</v>
      </c>
      <c r="G419" t="s">
        <v>15384</v>
      </c>
    </row>
    <row r="420" spans="1:7">
      <c r="A420" t="s">
        <v>15860</v>
      </c>
      <c r="B420" t="s">
        <v>15861</v>
      </c>
      <c r="C420" s="15">
        <v>45805</v>
      </c>
      <c r="D420" t="s">
        <v>187</v>
      </c>
      <c r="E420">
        <v>273</v>
      </c>
      <c r="F420" s="15">
        <v>45814</v>
      </c>
      <c r="G420" t="s">
        <v>15384</v>
      </c>
    </row>
    <row r="421" spans="1:7">
      <c r="A421" t="s">
        <v>15862</v>
      </c>
      <c r="B421" t="s">
        <v>15863</v>
      </c>
      <c r="C421" s="15">
        <v>45806</v>
      </c>
      <c r="D421" t="s">
        <v>188</v>
      </c>
      <c r="E421">
        <v>225</v>
      </c>
      <c r="F421" s="15">
        <v>45816</v>
      </c>
      <c r="G421" t="s">
        <v>15384</v>
      </c>
    </row>
    <row r="422" spans="1:7">
      <c r="A422" t="s">
        <v>15864</v>
      </c>
      <c r="B422" t="s">
        <v>15865</v>
      </c>
      <c r="C422" s="15">
        <v>45807</v>
      </c>
      <c r="D422" t="s">
        <v>189</v>
      </c>
      <c r="E422">
        <v>228</v>
      </c>
      <c r="F422" s="15">
        <v>45818</v>
      </c>
      <c r="G422" t="s">
        <v>15384</v>
      </c>
    </row>
    <row r="423" spans="1:7">
      <c r="A423" t="s">
        <v>15866</v>
      </c>
      <c r="B423" t="s">
        <v>15867</v>
      </c>
      <c r="C423" s="15">
        <v>45808</v>
      </c>
      <c r="D423" t="s">
        <v>191</v>
      </c>
      <c r="E423">
        <v>230</v>
      </c>
      <c r="F423" s="15">
        <v>45820</v>
      </c>
      <c r="G423" t="s">
        <v>15384</v>
      </c>
    </row>
    <row r="424" spans="1:7">
      <c r="A424" t="s">
        <v>15868</v>
      </c>
      <c r="B424" t="s">
        <v>15869</v>
      </c>
      <c r="C424" s="15">
        <v>45778</v>
      </c>
      <c r="D424" t="s">
        <v>193</v>
      </c>
      <c r="E424">
        <v>232</v>
      </c>
      <c r="F424" s="15">
        <v>45791</v>
      </c>
      <c r="G424" t="s">
        <v>15384</v>
      </c>
    </row>
    <row r="425" spans="1:7">
      <c r="A425" t="s">
        <v>15870</v>
      </c>
      <c r="B425" t="s">
        <v>15871</v>
      </c>
      <c r="C425" s="15">
        <v>45779</v>
      </c>
      <c r="D425" t="s">
        <v>195</v>
      </c>
      <c r="E425">
        <v>235</v>
      </c>
      <c r="F425" s="15">
        <v>45786</v>
      </c>
      <c r="G425" t="s">
        <v>15384</v>
      </c>
    </row>
    <row r="426" spans="1:7">
      <c r="A426" t="s">
        <v>15872</v>
      </c>
      <c r="B426" t="s">
        <v>15873</v>
      </c>
      <c r="C426" s="15">
        <v>45780</v>
      </c>
      <c r="D426" t="s">
        <v>197</v>
      </c>
      <c r="E426">
        <v>238</v>
      </c>
      <c r="F426" s="15">
        <v>45788</v>
      </c>
      <c r="G426" t="s">
        <v>15384</v>
      </c>
    </row>
    <row r="427" spans="1:7">
      <c r="A427" t="s">
        <v>15874</v>
      </c>
      <c r="B427" t="s">
        <v>15875</v>
      </c>
      <c r="C427" s="15">
        <v>45781</v>
      </c>
      <c r="D427" t="s">
        <v>199</v>
      </c>
      <c r="E427">
        <v>77</v>
      </c>
      <c r="F427" s="15">
        <v>45790</v>
      </c>
      <c r="G427" t="s">
        <v>15384</v>
      </c>
    </row>
    <row r="428" spans="1:7">
      <c r="A428" t="s">
        <v>15876</v>
      </c>
      <c r="B428" t="s">
        <v>15877</v>
      </c>
      <c r="C428" s="15">
        <v>45782</v>
      </c>
      <c r="D428" t="s">
        <v>201</v>
      </c>
      <c r="E428">
        <v>243</v>
      </c>
      <c r="F428" s="15">
        <v>45792</v>
      </c>
      <c r="G428" t="s">
        <v>15384</v>
      </c>
    </row>
    <row r="429" spans="1:7">
      <c r="A429" t="s">
        <v>15878</v>
      </c>
      <c r="B429" t="s">
        <v>15879</v>
      </c>
      <c r="C429" s="15">
        <v>45783</v>
      </c>
      <c r="D429" t="s">
        <v>203</v>
      </c>
      <c r="E429">
        <v>245</v>
      </c>
      <c r="F429" s="15">
        <v>45794</v>
      </c>
      <c r="G429" t="s">
        <v>15384</v>
      </c>
    </row>
    <row r="430" spans="1:7">
      <c r="A430" t="s">
        <v>15880</v>
      </c>
      <c r="B430" t="s">
        <v>15881</v>
      </c>
      <c r="C430" s="15">
        <v>45784</v>
      </c>
      <c r="D430" t="s">
        <v>206</v>
      </c>
      <c r="E430">
        <v>79</v>
      </c>
      <c r="F430" s="15">
        <v>45796</v>
      </c>
      <c r="G430" t="s">
        <v>15384</v>
      </c>
    </row>
    <row r="431" spans="1:7">
      <c r="A431" t="s">
        <v>15882</v>
      </c>
      <c r="B431" t="s">
        <v>15883</v>
      </c>
      <c r="C431" s="15">
        <v>45785</v>
      </c>
      <c r="D431" t="s">
        <v>207</v>
      </c>
      <c r="E431">
        <v>80</v>
      </c>
      <c r="F431" s="15">
        <v>45798</v>
      </c>
      <c r="G431" t="s">
        <v>15384</v>
      </c>
    </row>
    <row r="432" spans="1:7">
      <c r="A432" t="s">
        <v>15884</v>
      </c>
      <c r="B432" t="s">
        <v>15885</v>
      </c>
      <c r="C432" s="15">
        <v>45786</v>
      </c>
      <c r="D432" t="s">
        <v>208</v>
      </c>
      <c r="E432">
        <v>81</v>
      </c>
      <c r="F432" s="15">
        <v>45793</v>
      </c>
      <c r="G432" t="s">
        <v>15384</v>
      </c>
    </row>
    <row r="433" spans="1:7">
      <c r="A433" t="s">
        <v>15886</v>
      </c>
      <c r="B433" t="s">
        <v>15887</v>
      </c>
      <c r="C433" s="15">
        <v>45787</v>
      </c>
      <c r="D433" t="s">
        <v>209</v>
      </c>
      <c r="E433">
        <v>82</v>
      </c>
      <c r="F433" s="15">
        <v>45795</v>
      </c>
      <c r="G433" t="s">
        <v>15384</v>
      </c>
    </row>
    <row r="434" spans="1:7">
      <c r="A434" t="s">
        <v>15888</v>
      </c>
      <c r="B434" t="s">
        <v>15889</v>
      </c>
      <c r="C434" s="15">
        <v>45788</v>
      </c>
      <c r="D434" t="s">
        <v>210</v>
      </c>
      <c r="E434">
        <v>82</v>
      </c>
      <c r="F434" s="15">
        <v>45797</v>
      </c>
      <c r="G434" t="s">
        <v>15384</v>
      </c>
    </row>
    <row r="435" spans="1:7">
      <c r="A435" t="s">
        <v>15890</v>
      </c>
      <c r="B435" t="s">
        <v>15891</v>
      </c>
      <c r="C435" s="15">
        <v>45789</v>
      </c>
      <c r="D435" t="s">
        <v>211</v>
      </c>
      <c r="E435">
        <v>260</v>
      </c>
      <c r="F435" s="15">
        <v>45799</v>
      </c>
      <c r="G435" t="s">
        <v>15384</v>
      </c>
    </row>
    <row r="436" spans="1:7">
      <c r="A436" t="s">
        <v>15892</v>
      </c>
      <c r="B436" t="s">
        <v>15893</v>
      </c>
      <c r="C436" s="15">
        <v>45790</v>
      </c>
      <c r="D436" t="s">
        <v>212</v>
      </c>
      <c r="E436">
        <v>263</v>
      </c>
      <c r="F436" s="15">
        <v>45801</v>
      </c>
      <c r="G436" t="s">
        <v>15384</v>
      </c>
    </row>
    <row r="437" spans="1:7">
      <c r="A437" t="s">
        <v>15894</v>
      </c>
      <c r="B437" t="s">
        <v>15895</v>
      </c>
      <c r="C437" s="15">
        <v>45791</v>
      </c>
      <c r="D437" t="s">
        <v>213</v>
      </c>
      <c r="E437">
        <v>85</v>
      </c>
      <c r="F437" s="15">
        <v>45803</v>
      </c>
      <c r="G437" t="s">
        <v>15384</v>
      </c>
    </row>
    <row r="438" spans="1:7">
      <c r="A438" t="s">
        <v>15896</v>
      </c>
      <c r="B438" t="s">
        <v>15897</v>
      </c>
      <c r="C438" s="15">
        <v>45792</v>
      </c>
      <c r="D438" t="s">
        <v>214</v>
      </c>
      <c r="E438">
        <v>86</v>
      </c>
      <c r="F438" s="15">
        <v>45805</v>
      </c>
      <c r="G438" t="s">
        <v>15384</v>
      </c>
    </row>
    <row r="439" spans="1:7">
      <c r="A439" t="s">
        <v>15898</v>
      </c>
      <c r="B439" t="s">
        <v>15899</v>
      </c>
      <c r="C439" s="15">
        <v>45793</v>
      </c>
      <c r="D439" t="s">
        <v>216</v>
      </c>
      <c r="E439">
        <v>86</v>
      </c>
      <c r="F439" s="15">
        <v>45800</v>
      </c>
      <c r="G439" t="s">
        <v>15384</v>
      </c>
    </row>
    <row r="440" spans="1:7">
      <c r="A440" t="s">
        <v>15900</v>
      </c>
      <c r="B440" t="s">
        <v>15901</v>
      </c>
      <c r="C440" s="15">
        <v>45794</v>
      </c>
      <c r="D440" t="s">
        <v>218</v>
      </c>
      <c r="E440">
        <v>273</v>
      </c>
      <c r="F440" s="15">
        <v>45802</v>
      </c>
      <c r="G440" t="s">
        <v>15384</v>
      </c>
    </row>
    <row r="441" spans="1:7">
      <c r="A441" t="s">
        <v>15902</v>
      </c>
      <c r="B441" t="s">
        <v>15903</v>
      </c>
      <c r="C441" s="15">
        <v>45795</v>
      </c>
      <c r="D441" t="s">
        <v>220</v>
      </c>
      <c r="E441">
        <v>225</v>
      </c>
      <c r="F441" s="15">
        <v>45804</v>
      </c>
      <c r="G441" t="s">
        <v>15384</v>
      </c>
    </row>
    <row r="442" spans="1:7">
      <c r="A442" t="s">
        <v>15904</v>
      </c>
      <c r="B442" t="s">
        <v>15905</v>
      </c>
      <c r="C442" s="15">
        <v>45796</v>
      </c>
      <c r="D442" t="s">
        <v>221</v>
      </c>
      <c r="E442">
        <v>73</v>
      </c>
      <c r="F442" s="15">
        <v>45805</v>
      </c>
      <c r="G442" t="s">
        <v>15384</v>
      </c>
    </row>
    <row r="443" spans="1:7">
      <c r="A443" t="s">
        <v>15906</v>
      </c>
      <c r="B443" t="s">
        <v>15907</v>
      </c>
      <c r="C443" s="15">
        <v>45797</v>
      </c>
      <c r="D443" t="s">
        <v>224</v>
      </c>
      <c r="E443">
        <v>74</v>
      </c>
      <c r="F443" s="15">
        <v>45805</v>
      </c>
      <c r="G443" t="s">
        <v>15384</v>
      </c>
    </row>
    <row r="444" spans="1:7">
      <c r="A444" t="s">
        <v>15908</v>
      </c>
      <c r="B444" t="s">
        <v>15909</v>
      </c>
      <c r="C444" s="15">
        <v>45798</v>
      </c>
      <c r="D444" t="s">
        <v>226</v>
      </c>
      <c r="E444">
        <v>74</v>
      </c>
      <c r="F444" s="15">
        <v>45810</v>
      </c>
      <c r="G444" t="s">
        <v>15384</v>
      </c>
    </row>
    <row r="445" spans="1:7">
      <c r="A445" t="s">
        <v>15910</v>
      </c>
      <c r="B445" t="s">
        <v>15911</v>
      </c>
      <c r="C445" s="15">
        <v>45799</v>
      </c>
      <c r="D445" t="s">
        <v>227</v>
      </c>
      <c r="E445">
        <v>75</v>
      </c>
      <c r="F445" s="15">
        <v>45812</v>
      </c>
      <c r="G445" t="s">
        <v>15384</v>
      </c>
    </row>
    <row r="446" spans="1:7">
      <c r="A446" t="s">
        <v>15912</v>
      </c>
      <c r="B446" t="s">
        <v>15913</v>
      </c>
      <c r="C446" s="15">
        <v>45800</v>
      </c>
      <c r="D446" t="s">
        <v>228</v>
      </c>
      <c r="E446">
        <v>76</v>
      </c>
      <c r="F446" s="15">
        <v>45805</v>
      </c>
      <c r="G446" t="s">
        <v>15384</v>
      </c>
    </row>
    <row r="447" spans="1:7">
      <c r="A447" t="s">
        <v>15914</v>
      </c>
      <c r="B447" t="s">
        <v>15915</v>
      </c>
      <c r="C447" s="15">
        <v>45801</v>
      </c>
      <c r="D447" t="s">
        <v>229</v>
      </c>
      <c r="E447">
        <v>77</v>
      </c>
      <c r="F447" s="15">
        <v>45809</v>
      </c>
      <c r="G447" t="s">
        <v>15384</v>
      </c>
    </row>
    <row r="448" spans="1:7">
      <c r="A448" t="s">
        <v>15916</v>
      </c>
      <c r="B448" t="s">
        <v>15917</v>
      </c>
      <c r="C448" s="15">
        <v>45802</v>
      </c>
      <c r="D448" t="s">
        <v>230</v>
      </c>
      <c r="E448">
        <v>78</v>
      </c>
      <c r="F448" s="15">
        <v>45811</v>
      </c>
      <c r="G448" t="s">
        <v>15384</v>
      </c>
    </row>
    <row r="449" spans="1:7">
      <c r="A449" t="s">
        <v>15918</v>
      </c>
      <c r="B449" t="s">
        <v>15919</v>
      </c>
      <c r="C449" s="15">
        <v>45803</v>
      </c>
      <c r="D449" t="s">
        <v>232</v>
      </c>
      <c r="E449">
        <v>78</v>
      </c>
      <c r="F449" s="15">
        <v>45813</v>
      </c>
      <c r="G449" t="s">
        <v>15384</v>
      </c>
    </row>
    <row r="450" spans="1:7">
      <c r="A450" t="s">
        <v>15920</v>
      </c>
      <c r="B450" t="s">
        <v>15921</v>
      </c>
      <c r="C450" s="15">
        <v>45804</v>
      </c>
      <c r="D450" t="s">
        <v>233</v>
      </c>
      <c r="E450">
        <v>79</v>
      </c>
      <c r="F450" s="15">
        <v>45815</v>
      </c>
      <c r="G450" t="s">
        <v>15384</v>
      </c>
    </row>
    <row r="451" spans="1:7">
      <c r="A451" t="s">
        <v>15922</v>
      </c>
      <c r="B451" t="s">
        <v>15923</v>
      </c>
      <c r="C451" s="15">
        <v>45805</v>
      </c>
      <c r="D451" t="s">
        <v>234</v>
      </c>
      <c r="E451">
        <v>80</v>
      </c>
      <c r="F451" s="15">
        <v>45817</v>
      </c>
      <c r="G451" t="s">
        <v>15384</v>
      </c>
    </row>
    <row r="452" spans="1:7">
      <c r="A452" t="s">
        <v>15924</v>
      </c>
      <c r="B452" t="s">
        <v>15925</v>
      </c>
      <c r="C452" s="15">
        <v>45806</v>
      </c>
      <c r="D452" t="s">
        <v>235</v>
      </c>
      <c r="E452">
        <v>81</v>
      </c>
      <c r="F452" s="15">
        <v>45819</v>
      </c>
      <c r="G452" t="s">
        <v>15384</v>
      </c>
    </row>
    <row r="453" spans="1:7">
      <c r="A453" t="s">
        <v>15926</v>
      </c>
      <c r="B453" t="s">
        <v>15927</v>
      </c>
      <c r="C453" s="15">
        <v>45807</v>
      </c>
      <c r="D453" t="s">
        <v>236</v>
      </c>
      <c r="E453">
        <v>82</v>
      </c>
      <c r="F453" s="15">
        <v>45814</v>
      </c>
      <c r="G453" t="s">
        <v>15384</v>
      </c>
    </row>
    <row r="454" spans="1:7">
      <c r="A454" t="s">
        <v>15928</v>
      </c>
      <c r="B454" t="s">
        <v>15929</v>
      </c>
      <c r="C454" s="15">
        <v>45808</v>
      </c>
      <c r="D454" t="s">
        <v>237</v>
      </c>
      <c r="E454">
        <v>82</v>
      </c>
      <c r="F454" s="15">
        <v>45816</v>
      </c>
      <c r="G454" t="s">
        <v>15384</v>
      </c>
    </row>
    <row r="455" spans="1:7">
      <c r="A455" t="s">
        <v>15930</v>
      </c>
      <c r="B455" t="s">
        <v>15931</v>
      </c>
      <c r="C455" s="15">
        <v>45778</v>
      </c>
      <c r="D455" t="s">
        <v>238</v>
      </c>
      <c r="E455">
        <v>83</v>
      </c>
      <c r="F455" s="15">
        <v>45787</v>
      </c>
      <c r="G455" t="s">
        <v>15384</v>
      </c>
    </row>
    <row r="456" spans="1:7">
      <c r="A456" t="s">
        <v>15932</v>
      </c>
      <c r="B456" t="s">
        <v>15933</v>
      </c>
      <c r="C456" s="15">
        <v>45779</v>
      </c>
      <c r="D456" t="s">
        <v>163</v>
      </c>
      <c r="E456">
        <v>84</v>
      </c>
      <c r="F456" s="15">
        <v>45789</v>
      </c>
      <c r="G456" t="s">
        <v>15384</v>
      </c>
    </row>
    <row r="457" spans="1:7">
      <c r="A457" t="s">
        <v>15934</v>
      </c>
      <c r="B457" t="s">
        <v>15935</v>
      </c>
      <c r="C457" s="15">
        <v>45780</v>
      </c>
      <c r="D457" t="s">
        <v>165</v>
      </c>
      <c r="E457">
        <v>85</v>
      </c>
      <c r="F457" s="15">
        <v>45791</v>
      </c>
      <c r="G457" t="s">
        <v>15384</v>
      </c>
    </row>
    <row r="458" spans="1:7">
      <c r="A458" t="s">
        <v>15936</v>
      </c>
      <c r="B458" t="s">
        <v>15937</v>
      </c>
      <c r="C458" s="15">
        <v>45781</v>
      </c>
      <c r="D458" t="s">
        <v>168</v>
      </c>
      <c r="E458">
        <v>86</v>
      </c>
      <c r="F458" s="15">
        <v>45793</v>
      </c>
      <c r="G458" t="s">
        <v>15384</v>
      </c>
    </row>
    <row r="459" spans="1:7">
      <c r="A459" t="s">
        <v>15938</v>
      </c>
      <c r="B459" t="s">
        <v>15939</v>
      </c>
      <c r="C459" s="15">
        <v>45782</v>
      </c>
      <c r="D459" t="s">
        <v>170</v>
      </c>
      <c r="E459">
        <v>86</v>
      </c>
      <c r="F459" s="15">
        <v>45795</v>
      </c>
      <c r="G459" t="s">
        <v>15384</v>
      </c>
    </row>
    <row r="460" spans="1:7">
      <c r="A460" t="s">
        <v>15940</v>
      </c>
      <c r="B460" t="s">
        <v>15941</v>
      </c>
      <c r="C460" s="15">
        <v>45783</v>
      </c>
      <c r="D460" t="s">
        <v>171</v>
      </c>
      <c r="E460">
        <v>273</v>
      </c>
      <c r="F460" s="15">
        <v>45790</v>
      </c>
      <c r="G460" t="s">
        <v>15384</v>
      </c>
    </row>
    <row r="461" spans="1:7">
      <c r="A461" t="s">
        <v>15942</v>
      </c>
      <c r="B461" t="s">
        <v>15943</v>
      </c>
      <c r="C461" s="15">
        <v>45784</v>
      </c>
      <c r="D461" t="s">
        <v>173</v>
      </c>
      <c r="E461">
        <v>225</v>
      </c>
      <c r="F461" s="15">
        <v>45792</v>
      </c>
      <c r="G461" t="s">
        <v>15384</v>
      </c>
    </row>
    <row r="462" spans="1:7">
      <c r="A462" t="s">
        <v>15944</v>
      </c>
      <c r="B462" t="s">
        <v>15945</v>
      </c>
      <c r="C462" s="15">
        <v>45785</v>
      </c>
      <c r="D462" t="s">
        <v>176</v>
      </c>
      <c r="E462">
        <v>228</v>
      </c>
      <c r="F462" s="15">
        <v>45794</v>
      </c>
      <c r="G462" t="s">
        <v>15384</v>
      </c>
    </row>
    <row r="463" spans="1:7">
      <c r="A463" t="s">
        <v>15946</v>
      </c>
      <c r="B463" t="s">
        <v>15947</v>
      </c>
      <c r="C463" s="15">
        <v>45786</v>
      </c>
      <c r="D463" t="s">
        <v>178</v>
      </c>
      <c r="E463">
        <v>230</v>
      </c>
      <c r="F463" s="15">
        <v>45796</v>
      </c>
      <c r="G463" t="s">
        <v>15384</v>
      </c>
    </row>
    <row r="464" spans="1:7">
      <c r="A464" t="s">
        <v>15948</v>
      </c>
      <c r="B464" t="s">
        <v>15949</v>
      </c>
      <c r="C464" s="15">
        <v>45787</v>
      </c>
      <c r="D464" t="s">
        <v>180</v>
      </c>
      <c r="E464">
        <v>232</v>
      </c>
      <c r="F464" s="15">
        <v>45798</v>
      </c>
      <c r="G464" t="s">
        <v>15384</v>
      </c>
    </row>
    <row r="465" spans="1:7">
      <c r="A465" t="s">
        <v>15950</v>
      </c>
      <c r="B465" t="s">
        <v>15951</v>
      </c>
      <c r="C465" s="15">
        <v>45788</v>
      </c>
      <c r="D465" t="s">
        <v>182</v>
      </c>
      <c r="E465">
        <v>235</v>
      </c>
      <c r="F465" s="15">
        <v>45800</v>
      </c>
      <c r="G465" t="s">
        <v>15384</v>
      </c>
    </row>
    <row r="466" spans="1:7">
      <c r="A466" t="s">
        <v>15952</v>
      </c>
      <c r="B466" t="s">
        <v>15953</v>
      </c>
      <c r="C466" s="15">
        <v>45789</v>
      </c>
      <c r="D466" t="s">
        <v>185</v>
      </c>
      <c r="E466">
        <v>238</v>
      </c>
      <c r="F466" s="15">
        <v>45802</v>
      </c>
      <c r="G466" t="s">
        <v>15384</v>
      </c>
    </row>
    <row r="467" spans="1:7">
      <c r="A467" t="s">
        <v>15954</v>
      </c>
      <c r="B467" t="s">
        <v>15955</v>
      </c>
      <c r="C467" s="15">
        <v>45790</v>
      </c>
      <c r="D467" t="s">
        <v>187</v>
      </c>
      <c r="E467">
        <v>240</v>
      </c>
      <c r="F467" s="15">
        <v>45797</v>
      </c>
      <c r="G467" t="s">
        <v>15384</v>
      </c>
    </row>
    <row r="468" spans="1:7">
      <c r="A468" t="s">
        <v>15956</v>
      </c>
      <c r="B468" t="s">
        <v>15957</v>
      </c>
      <c r="C468" s="15">
        <v>45791</v>
      </c>
      <c r="D468" t="s">
        <v>188</v>
      </c>
      <c r="E468">
        <v>243</v>
      </c>
      <c r="F468" s="15">
        <v>45799</v>
      </c>
      <c r="G468" t="s">
        <v>15384</v>
      </c>
    </row>
    <row r="469" spans="1:7">
      <c r="A469" t="s">
        <v>15958</v>
      </c>
      <c r="B469" t="s">
        <v>15959</v>
      </c>
      <c r="C469" s="15">
        <v>45792</v>
      </c>
      <c r="D469" t="s">
        <v>189</v>
      </c>
      <c r="E469">
        <v>245</v>
      </c>
      <c r="F469" s="15">
        <v>45801</v>
      </c>
      <c r="G469" t="s">
        <v>15384</v>
      </c>
    </row>
    <row r="470" spans="1:7">
      <c r="A470" t="s">
        <v>15960</v>
      </c>
      <c r="B470" t="s">
        <v>15961</v>
      </c>
      <c r="C470" s="15">
        <v>45793</v>
      </c>
      <c r="D470" t="s">
        <v>191</v>
      </c>
      <c r="E470">
        <v>248</v>
      </c>
      <c r="F470" s="15">
        <v>45803</v>
      </c>
      <c r="G470" t="s">
        <v>15384</v>
      </c>
    </row>
    <row r="471" spans="1:7">
      <c r="A471" t="s">
        <v>15962</v>
      </c>
      <c r="B471" t="s">
        <v>15745</v>
      </c>
      <c r="C471" s="15">
        <v>45794</v>
      </c>
      <c r="D471" t="s">
        <v>193</v>
      </c>
      <c r="E471">
        <v>250</v>
      </c>
      <c r="F471" s="15">
        <v>45805</v>
      </c>
      <c r="G471" t="s">
        <v>15384</v>
      </c>
    </row>
    <row r="472" spans="1:7">
      <c r="A472" t="s">
        <v>15963</v>
      </c>
      <c r="B472" t="s">
        <v>15747</v>
      </c>
      <c r="C472" s="15">
        <v>45795</v>
      </c>
      <c r="D472" t="s">
        <v>195</v>
      </c>
      <c r="E472">
        <v>253</v>
      </c>
      <c r="F472" s="15">
        <v>45805</v>
      </c>
      <c r="G472" t="s">
        <v>15384</v>
      </c>
    </row>
    <row r="473" spans="1:7">
      <c r="A473" t="s">
        <v>15964</v>
      </c>
      <c r="B473" t="s">
        <v>15749</v>
      </c>
      <c r="C473" s="15">
        <v>45796</v>
      </c>
      <c r="D473" t="s">
        <v>197</v>
      </c>
      <c r="E473">
        <v>255</v>
      </c>
      <c r="F473" s="15">
        <v>45809</v>
      </c>
      <c r="G473" t="s">
        <v>15384</v>
      </c>
    </row>
    <row r="474" spans="1:7">
      <c r="A474" t="s">
        <v>15965</v>
      </c>
      <c r="B474" t="s">
        <v>15751</v>
      </c>
      <c r="C474" s="15">
        <v>45797</v>
      </c>
      <c r="D474" t="s">
        <v>199</v>
      </c>
      <c r="E474">
        <v>82</v>
      </c>
      <c r="F474" s="15">
        <v>45804</v>
      </c>
      <c r="G474" t="s">
        <v>15384</v>
      </c>
    </row>
    <row r="475" spans="1:7">
      <c r="A475" t="s">
        <v>15966</v>
      </c>
      <c r="B475" t="s">
        <v>15753</v>
      </c>
      <c r="C475" s="15">
        <v>45798</v>
      </c>
      <c r="D475" t="s">
        <v>201</v>
      </c>
      <c r="E475">
        <v>260</v>
      </c>
      <c r="F475" s="15">
        <v>45805</v>
      </c>
      <c r="G475" t="s">
        <v>15384</v>
      </c>
    </row>
    <row r="476" spans="1:7">
      <c r="A476" t="s">
        <v>15967</v>
      </c>
      <c r="B476" t="s">
        <v>15755</v>
      </c>
      <c r="C476" s="15">
        <v>45799</v>
      </c>
      <c r="D476" t="s">
        <v>203</v>
      </c>
      <c r="E476">
        <v>263</v>
      </c>
      <c r="F476" s="15">
        <v>45805</v>
      </c>
      <c r="G476" t="s">
        <v>15384</v>
      </c>
    </row>
    <row r="477" spans="1:7">
      <c r="A477" t="s">
        <v>15968</v>
      </c>
      <c r="B477" t="s">
        <v>15757</v>
      </c>
      <c r="C477" s="15">
        <v>45800</v>
      </c>
      <c r="D477" t="s">
        <v>206</v>
      </c>
      <c r="E477">
        <v>85</v>
      </c>
      <c r="F477" s="15">
        <v>45810</v>
      </c>
      <c r="G477" t="s">
        <v>15384</v>
      </c>
    </row>
    <row r="478" spans="1:7">
      <c r="A478" t="s">
        <v>15969</v>
      </c>
      <c r="B478" t="s">
        <v>15759</v>
      </c>
      <c r="C478" s="15">
        <v>45801</v>
      </c>
      <c r="D478" t="s">
        <v>207</v>
      </c>
      <c r="E478">
        <v>86</v>
      </c>
      <c r="F478" s="15">
        <v>45812</v>
      </c>
      <c r="G478" t="s">
        <v>15384</v>
      </c>
    </row>
    <row r="479" spans="1:7">
      <c r="A479" t="s">
        <v>15970</v>
      </c>
      <c r="B479" t="s">
        <v>15761</v>
      </c>
      <c r="C479" s="15">
        <v>45802</v>
      </c>
      <c r="D479" t="s">
        <v>208</v>
      </c>
      <c r="E479">
        <v>86</v>
      </c>
      <c r="F479" s="15">
        <v>45814</v>
      </c>
      <c r="G479" t="s">
        <v>15384</v>
      </c>
    </row>
    <row r="480" spans="1:7">
      <c r="A480" t="s">
        <v>15971</v>
      </c>
      <c r="B480" t="s">
        <v>15763</v>
      </c>
      <c r="C480" s="15">
        <v>45803</v>
      </c>
      <c r="D480" t="s">
        <v>209</v>
      </c>
      <c r="E480">
        <v>87</v>
      </c>
      <c r="F480" s="15">
        <v>45816</v>
      </c>
      <c r="G480" t="s">
        <v>15384</v>
      </c>
    </row>
    <row r="481" spans="1:7">
      <c r="A481" t="s">
        <v>15972</v>
      </c>
      <c r="B481" t="s">
        <v>15765</v>
      </c>
      <c r="C481" s="15">
        <v>45804</v>
      </c>
      <c r="D481" t="s">
        <v>210</v>
      </c>
      <c r="E481">
        <v>72</v>
      </c>
      <c r="F481" s="15">
        <v>45811</v>
      </c>
      <c r="G481" t="s">
        <v>15384</v>
      </c>
    </row>
    <row r="482" spans="1:7">
      <c r="A482" t="s">
        <v>15973</v>
      </c>
      <c r="B482" t="s">
        <v>15767</v>
      </c>
      <c r="C482" s="15">
        <v>45805</v>
      </c>
      <c r="D482" t="s">
        <v>211</v>
      </c>
      <c r="E482">
        <v>228</v>
      </c>
      <c r="F482" s="15">
        <v>45813</v>
      </c>
      <c r="G482" t="s">
        <v>15384</v>
      </c>
    </row>
    <row r="483" spans="1:7">
      <c r="A483" t="s">
        <v>15974</v>
      </c>
      <c r="B483" t="s">
        <v>15769</v>
      </c>
      <c r="C483" s="15">
        <v>45806</v>
      </c>
      <c r="D483" t="s">
        <v>212</v>
      </c>
      <c r="E483">
        <v>230</v>
      </c>
      <c r="F483" s="15">
        <v>45815</v>
      </c>
      <c r="G483" t="s">
        <v>15384</v>
      </c>
    </row>
    <row r="484" spans="1:7">
      <c r="A484" t="s">
        <v>15975</v>
      </c>
      <c r="B484" t="s">
        <v>15771</v>
      </c>
      <c r="C484" s="15">
        <v>45807</v>
      </c>
      <c r="D484" t="s">
        <v>213</v>
      </c>
      <c r="E484">
        <v>74</v>
      </c>
      <c r="F484" s="15">
        <v>45817</v>
      </c>
      <c r="G484" t="s">
        <v>15384</v>
      </c>
    </row>
    <row r="485" spans="1:7">
      <c r="A485" t="s">
        <v>15976</v>
      </c>
      <c r="B485" t="s">
        <v>15773</v>
      </c>
      <c r="C485" s="15">
        <v>45808</v>
      </c>
      <c r="D485" t="s">
        <v>214</v>
      </c>
      <c r="E485">
        <v>75</v>
      </c>
      <c r="F485" s="15">
        <v>45819</v>
      </c>
      <c r="G485" t="s">
        <v>15384</v>
      </c>
    </row>
    <row r="486" spans="1:7">
      <c r="A486" t="s">
        <v>15977</v>
      </c>
      <c r="B486" t="s">
        <v>15775</v>
      </c>
      <c r="C486" s="15">
        <v>45778</v>
      </c>
      <c r="D486" t="s">
        <v>216</v>
      </c>
      <c r="E486">
        <v>76</v>
      </c>
      <c r="F486" s="15">
        <v>45790</v>
      </c>
      <c r="G486" t="s">
        <v>15384</v>
      </c>
    </row>
    <row r="487" spans="1:7">
      <c r="A487" t="s">
        <v>15978</v>
      </c>
      <c r="B487" t="s">
        <v>15777</v>
      </c>
      <c r="C487" s="15">
        <v>45779</v>
      </c>
      <c r="D487" t="s">
        <v>218</v>
      </c>
      <c r="E487">
        <v>240</v>
      </c>
      <c r="F487" s="15">
        <v>45792</v>
      </c>
      <c r="G487" t="s">
        <v>15384</v>
      </c>
    </row>
    <row r="488" spans="1:7">
      <c r="A488" t="s">
        <v>15979</v>
      </c>
      <c r="B488" t="s">
        <v>15779</v>
      </c>
      <c r="C488" s="15">
        <v>45780</v>
      </c>
      <c r="D488" t="s">
        <v>220</v>
      </c>
      <c r="E488">
        <v>243</v>
      </c>
      <c r="F488" s="15">
        <v>45787</v>
      </c>
      <c r="G488" t="s">
        <v>15384</v>
      </c>
    </row>
    <row r="489" spans="1:7">
      <c r="A489" t="s">
        <v>15980</v>
      </c>
      <c r="B489" t="s">
        <v>15781</v>
      </c>
      <c r="C489" s="15">
        <v>45781</v>
      </c>
      <c r="D489" t="s">
        <v>221</v>
      </c>
      <c r="E489">
        <v>78</v>
      </c>
      <c r="F489" s="15">
        <v>45789</v>
      </c>
      <c r="G489" t="s">
        <v>15384</v>
      </c>
    </row>
    <row r="490" spans="1:7">
      <c r="A490" t="s">
        <v>15981</v>
      </c>
      <c r="B490" t="s">
        <v>15783</v>
      </c>
      <c r="C490" s="15">
        <v>45782</v>
      </c>
      <c r="D490" t="s">
        <v>224</v>
      </c>
      <c r="E490">
        <v>79</v>
      </c>
      <c r="F490" s="15">
        <v>45791</v>
      </c>
      <c r="G490" t="s">
        <v>15384</v>
      </c>
    </row>
    <row r="491" spans="1:7">
      <c r="A491" t="s">
        <v>15982</v>
      </c>
      <c r="B491" t="s">
        <v>15785</v>
      </c>
      <c r="C491" s="15">
        <v>45783</v>
      </c>
      <c r="D491" t="s">
        <v>226</v>
      </c>
      <c r="E491">
        <v>80</v>
      </c>
      <c r="F491" s="15">
        <v>45793</v>
      </c>
      <c r="G491" t="s">
        <v>15384</v>
      </c>
    </row>
    <row r="492" spans="1:7">
      <c r="A492" t="s">
        <v>15983</v>
      </c>
      <c r="B492" t="s">
        <v>15787</v>
      </c>
      <c r="C492" s="15">
        <v>45784</v>
      </c>
      <c r="D492" t="s">
        <v>227</v>
      </c>
      <c r="E492">
        <v>81</v>
      </c>
      <c r="F492" s="15">
        <v>45795</v>
      </c>
      <c r="G492" t="s">
        <v>15384</v>
      </c>
    </row>
    <row r="493" spans="1:7">
      <c r="A493" t="s">
        <v>15984</v>
      </c>
      <c r="B493" t="s">
        <v>15789</v>
      </c>
      <c r="C493" s="15">
        <v>45785</v>
      </c>
      <c r="D493" t="s">
        <v>228</v>
      </c>
      <c r="E493">
        <v>82</v>
      </c>
      <c r="F493" s="15">
        <v>45797</v>
      </c>
      <c r="G493" t="s">
        <v>15384</v>
      </c>
    </row>
    <row r="494" spans="1:7">
      <c r="A494" t="s">
        <v>15985</v>
      </c>
      <c r="B494" t="s">
        <v>15791</v>
      </c>
      <c r="C494" s="15">
        <v>45786</v>
      </c>
      <c r="D494" t="s">
        <v>229</v>
      </c>
      <c r="E494">
        <v>82</v>
      </c>
      <c r="F494" s="15">
        <v>45799</v>
      </c>
      <c r="G494" t="s">
        <v>15384</v>
      </c>
    </row>
    <row r="495" spans="1:7">
      <c r="A495" t="s">
        <v>15986</v>
      </c>
      <c r="B495" t="s">
        <v>15793</v>
      </c>
      <c r="C495" s="15">
        <v>45787</v>
      </c>
      <c r="D495" t="s">
        <v>230</v>
      </c>
      <c r="E495">
        <v>83</v>
      </c>
      <c r="F495" s="15">
        <v>45794</v>
      </c>
      <c r="G495" t="s">
        <v>15384</v>
      </c>
    </row>
    <row r="496" spans="1:7">
      <c r="A496" t="s">
        <v>15987</v>
      </c>
      <c r="B496" t="s">
        <v>15795</v>
      </c>
      <c r="C496" s="15">
        <v>45788</v>
      </c>
      <c r="D496" t="s">
        <v>232</v>
      </c>
      <c r="E496">
        <v>84</v>
      </c>
      <c r="F496" s="15">
        <v>45796</v>
      </c>
      <c r="G496" t="s">
        <v>15384</v>
      </c>
    </row>
    <row r="497" spans="1:7">
      <c r="A497" t="s">
        <v>15988</v>
      </c>
      <c r="B497" t="s">
        <v>15797</v>
      </c>
      <c r="C497" s="15">
        <v>45789</v>
      </c>
      <c r="D497" t="s">
        <v>233</v>
      </c>
      <c r="E497">
        <v>85</v>
      </c>
      <c r="F497" s="15">
        <v>45798</v>
      </c>
      <c r="G497" t="s">
        <v>15384</v>
      </c>
    </row>
    <row r="498" spans="1:7">
      <c r="A498" t="s">
        <v>15989</v>
      </c>
      <c r="B498" t="s">
        <v>15799</v>
      </c>
      <c r="C498" s="15">
        <v>45790</v>
      </c>
      <c r="D498" t="s">
        <v>234</v>
      </c>
      <c r="E498">
        <v>86</v>
      </c>
      <c r="F498" s="15">
        <v>45800</v>
      </c>
      <c r="G498" t="s">
        <v>15384</v>
      </c>
    </row>
    <row r="499" spans="1:7">
      <c r="A499" t="s">
        <v>15990</v>
      </c>
      <c r="B499" t="s">
        <v>15801</v>
      </c>
      <c r="C499" s="15">
        <v>45791</v>
      </c>
      <c r="D499" t="s">
        <v>235</v>
      </c>
      <c r="E499">
        <v>86</v>
      </c>
      <c r="F499" s="15">
        <v>45802</v>
      </c>
      <c r="G499" t="s">
        <v>15384</v>
      </c>
    </row>
    <row r="500" spans="1:7">
      <c r="A500" t="s">
        <v>15991</v>
      </c>
      <c r="B500" t="s">
        <v>15803</v>
      </c>
      <c r="C500" s="15">
        <v>45792</v>
      </c>
      <c r="D500" t="s">
        <v>236</v>
      </c>
      <c r="E500">
        <v>87</v>
      </c>
      <c r="F500" s="15">
        <v>45804</v>
      </c>
      <c r="G500" t="s">
        <v>15384</v>
      </c>
    </row>
    <row r="501" spans="1:7">
      <c r="A501" t="s">
        <v>15992</v>
      </c>
      <c r="B501" t="s">
        <v>15805</v>
      </c>
      <c r="C501" s="15">
        <v>45793</v>
      </c>
      <c r="D501" t="s">
        <v>237</v>
      </c>
      <c r="E501">
        <v>72</v>
      </c>
      <c r="F501" s="15">
        <v>45805</v>
      </c>
      <c r="G501" t="s">
        <v>15384</v>
      </c>
    </row>
    <row r="502" spans="1:7">
      <c r="A502" t="s">
        <v>15993</v>
      </c>
      <c r="B502" t="s">
        <v>15807</v>
      </c>
      <c r="C502" s="15">
        <v>45794</v>
      </c>
      <c r="D502" t="s">
        <v>238</v>
      </c>
      <c r="E502">
        <v>73</v>
      </c>
      <c r="F502" s="15">
        <v>45801</v>
      </c>
      <c r="G502" t="s">
        <v>15384</v>
      </c>
    </row>
    <row r="503" spans="1:7">
      <c r="A503" t="s">
        <v>15994</v>
      </c>
      <c r="B503" t="s">
        <v>15809</v>
      </c>
      <c r="C503" s="15">
        <v>45795</v>
      </c>
      <c r="D503" t="s">
        <v>163</v>
      </c>
      <c r="E503">
        <v>74</v>
      </c>
      <c r="F503" s="15">
        <v>45803</v>
      </c>
      <c r="G503" t="s">
        <v>15384</v>
      </c>
    </row>
    <row r="504" spans="1:7">
      <c r="A504" t="s">
        <v>15995</v>
      </c>
      <c r="B504" t="s">
        <v>15811</v>
      </c>
      <c r="C504" s="15">
        <v>45796</v>
      </c>
      <c r="D504" t="s">
        <v>165</v>
      </c>
      <c r="E504">
        <v>74</v>
      </c>
      <c r="F504" s="15">
        <v>45805</v>
      </c>
      <c r="G504" t="s">
        <v>15384</v>
      </c>
    </row>
    <row r="505" spans="1:7">
      <c r="A505" t="s">
        <v>15996</v>
      </c>
      <c r="B505" t="s">
        <v>15813</v>
      </c>
      <c r="C505" s="15">
        <v>45797</v>
      </c>
      <c r="D505" t="s">
        <v>168</v>
      </c>
      <c r="E505">
        <v>75</v>
      </c>
      <c r="F505" s="15">
        <v>45805</v>
      </c>
      <c r="G505" t="s">
        <v>15384</v>
      </c>
    </row>
    <row r="506" spans="1:7">
      <c r="A506" t="s">
        <v>15997</v>
      </c>
      <c r="B506" t="s">
        <v>15815</v>
      </c>
      <c r="C506" s="15">
        <v>45798</v>
      </c>
      <c r="D506" t="s">
        <v>170</v>
      </c>
      <c r="E506">
        <v>76</v>
      </c>
      <c r="F506" s="15">
        <v>45809</v>
      </c>
      <c r="G506" t="s">
        <v>15384</v>
      </c>
    </row>
    <row r="507" spans="1:7">
      <c r="A507" t="s">
        <v>15998</v>
      </c>
      <c r="B507" t="s">
        <v>15817</v>
      </c>
      <c r="C507" s="15">
        <v>45799</v>
      </c>
      <c r="D507" t="s">
        <v>171</v>
      </c>
      <c r="E507">
        <v>240</v>
      </c>
      <c r="F507" s="15">
        <v>45811</v>
      </c>
      <c r="G507" t="s">
        <v>15384</v>
      </c>
    </row>
    <row r="508" spans="1:7">
      <c r="A508" t="s">
        <v>15999</v>
      </c>
      <c r="B508" t="s">
        <v>15819</v>
      </c>
      <c r="C508" s="15">
        <v>45800</v>
      </c>
      <c r="D508" t="s">
        <v>173</v>
      </c>
      <c r="E508">
        <v>243</v>
      </c>
      <c r="F508" s="15">
        <v>45813</v>
      </c>
      <c r="G508" t="s">
        <v>15384</v>
      </c>
    </row>
    <row r="509" spans="1:7">
      <c r="A509" t="s">
        <v>16000</v>
      </c>
      <c r="B509" t="s">
        <v>15821</v>
      </c>
      <c r="C509" s="15">
        <v>45801</v>
      </c>
      <c r="D509" t="s">
        <v>176</v>
      </c>
      <c r="E509">
        <v>245</v>
      </c>
      <c r="F509" s="15">
        <v>45805</v>
      </c>
      <c r="G509" t="s">
        <v>15384</v>
      </c>
    </row>
    <row r="510" spans="1:7">
      <c r="A510" t="s">
        <v>16001</v>
      </c>
      <c r="B510" t="s">
        <v>15823</v>
      </c>
      <c r="C510" s="15">
        <v>45802</v>
      </c>
      <c r="D510" t="s">
        <v>178</v>
      </c>
      <c r="E510">
        <v>248</v>
      </c>
      <c r="F510" s="15">
        <v>45810</v>
      </c>
      <c r="G510" t="s">
        <v>15384</v>
      </c>
    </row>
    <row r="511" spans="1:7">
      <c r="A511" t="s">
        <v>16002</v>
      </c>
      <c r="B511" t="s">
        <v>15825</v>
      </c>
      <c r="C511" s="15">
        <v>45803</v>
      </c>
      <c r="D511" t="s">
        <v>180</v>
      </c>
      <c r="E511">
        <v>250</v>
      </c>
      <c r="F511" s="15">
        <v>45812</v>
      </c>
      <c r="G511" t="s">
        <v>15384</v>
      </c>
    </row>
    <row r="512" spans="1:7">
      <c r="A512" t="s">
        <v>16003</v>
      </c>
      <c r="B512" t="s">
        <v>15827</v>
      </c>
      <c r="C512" s="15">
        <v>45804</v>
      </c>
      <c r="D512" t="s">
        <v>182</v>
      </c>
      <c r="E512">
        <v>253</v>
      </c>
      <c r="F512" s="15">
        <v>45814</v>
      </c>
      <c r="G512" t="s">
        <v>15384</v>
      </c>
    </row>
    <row r="513" spans="1:7">
      <c r="A513" t="s">
        <v>16004</v>
      </c>
      <c r="B513" t="s">
        <v>15829</v>
      </c>
      <c r="C513" s="15">
        <v>45805</v>
      </c>
      <c r="D513" t="s">
        <v>185</v>
      </c>
      <c r="E513">
        <v>255</v>
      </c>
      <c r="F513" s="15">
        <v>45816</v>
      </c>
      <c r="G513" t="s">
        <v>15384</v>
      </c>
    </row>
    <row r="514" spans="1:7">
      <c r="A514" t="s">
        <v>16005</v>
      </c>
      <c r="B514" t="s">
        <v>15831</v>
      </c>
      <c r="C514" s="15">
        <v>45806</v>
      </c>
      <c r="D514" t="s">
        <v>187</v>
      </c>
      <c r="E514">
        <v>258</v>
      </c>
      <c r="F514" s="15">
        <v>45818</v>
      </c>
      <c r="G514" t="s">
        <v>15384</v>
      </c>
    </row>
    <row r="515" spans="1:7">
      <c r="A515" t="s">
        <v>16006</v>
      </c>
      <c r="B515" t="s">
        <v>15833</v>
      </c>
      <c r="C515" s="15">
        <v>45807</v>
      </c>
      <c r="D515" t="s">
        <v>188</v>
      </c>
      <c r="E515">
        <v>260</v>
      </c>
      <c r="F515" s="15">
        <v>45820</v>
      </c>
      <c r="G515" t="s">
        <v>15384</v>
      </c>
    </row>
    <row r="516" spans="1:7">
      <c r="A516" t="s">
        <v>16007</v>
      </c>
      <c r="B516" t="s">
        <v>15835</v>
      </c>
      <c r="C516" s="15">
        <v>45808</v>
      </c>
      <c r="D516" t="s">
        <v>189</v>
      </c>
      <c r="E516">
        <v>263</v>
      </c>
      <c r="F516" s="15">
        <v>45815</v>
      </c>
      <c r="G516" t="s">
        <v>15384</v>
      </c>
    </row>
    <row r="517" spans="1:7">
      <c r="A517" t="s">
        <v>16008</v>
      </c>
      <c r="B517" t="s">
        <v>15837</v>
      </c>
      <c r="C517" s="15">
        <v>45778</v>
      </c>
      <c r="D517" t="s">
        <v>191</v>
      </c>
      <c r="E517">
        <v>265</v>
      </c>
      <c r="F517" s="15">
        <v>45786</v>
      </c>
      <c r="G517" t="s">
        <v>15384</v>
      </c>
    </row>
    <row r="518" spans="1:7">
      <c r="A518" t="s">
        <v>16009</v>
      </c>
      <c r="B518" t="s">
        <v>15839</v>
      </c>
      <c r="C518" s="15">
        <v>45779</v>
      </c>
      <c r="D518" t="s">
        <v>193</v>
      </c>
      <c r="E518">
        <v>268</v>
      </c>
      <c r="F518" s="15">
        <v>45788</v>
      </c>
      <c r="G518" t="s">
        <v>15384</v>
      </c>
    </row>
    <row r="519" spans="1:7">
      <c r="A519" t="s">
        <v>16010</v>
      </c>
      <c r="B519" t="s">
        <v>15841</v>
      </c>
      <c r="C519" s="15">
        <v>45780</v>
      </c>
      <c r="D519" t="s">
        <v>195</v>
      </c>
      <c r="E519">
        <v>270</v>
      </c>
      <c r="F519" s="15">
        <v>45790</v>
      </c>
      <c r="G519" t="s">
        <v>15384</v>
      </c>
    </row>
    <row r="520" spans="1:7">
      <c r="A520" t="s">
        <v>16011</v>
      </c>
      <c r="B520" t="s">
        <v>15843</v>
      </c>
      <c r="C520" s="15">
        <v>45781</v>
      </c>
      <c r="D520" t="s">
        <v>197</v>
      </c>
      <c r="E520">
        <v>273</v>
      </c>
      <c r="F520" s="15">
        <v>45792</v>
      </c>
      <c r="G520" t="s">
        <v>15384</v>
      </c>
    </row>
    <row r="521" spans="1:7">
      <c r="A521" t="s">
        <v>16012</v>
      </c>
      <c r="B521" t="s">
        <v>15845</v>
      </c>
      <c r="C521" s="15">
        <v>45782</v>
      </c>
      <c r="D521" t="s">
        <v>199</v>
      </c>
      <c r="E521">
        <v>72</v>
      </c>
      <c r="F521" s="15">
        <v>45794</v>
      </c>
      <c r="G521" t="s">
        <v>15384</v>
      </c>
    </row>
    <row r="522" spans="1:7">
      <c r="A522" t="s">
        <v>16013</v>
      </c>
      <c r="B522" t="s">
        <v>15847</v>
      </c>
      <c r="C522" s="15">
        <v>45783</v>
      </c>
      <c r="D522" t="s">
        <v>201</v>
      </c>
      <c r="E522">
        <v>228</v>
      </c>
      <c r="F522" s="15">
        <v>45796</v>
      </c>
      <c r="G522" t="s">
        <v>15384</v>
      </c>
    </row>
    <row r="523" spans="1:7">
      <c r="A523" t="s">
        <v>16014</v>
      </c>
      <c r="B523" t="s">
        <v>15849</v>
      </c>
      <c r="C523" s="15">
        <v>45784</v>
      </c>
      <c r="D523" t="s">
        <v>203</v>
      </c>
      <c r="E523">
        <v>230</v>
      </c>
      <c r="F523" s="15">
        <v>45791</v>
      </c>
      <c r="G523" t="s">
        <v>15384</v>
      </c>
    </row>
    <row r="524" spans="1:7">
      <c r="A524" t="s">
        <v>16015</v>
      </c>
      <c r="B524" t="s">
        <v>15851</v>
      </c>
      <c r="C524" s="15">
        <v>45785</v>
      </c>
      <c r="D524" t="s">
        <v>206</v>
      </c>
      <c r="E524">
        <v>74</v>
      </c>
      <c r="F524" s="15">
        <v>45793</v>
      </c>
      <c r="G524" t="s">
        <v>15384</v>
      </c>
    </row>
    <row r="525" spans="1:7">
      <c r="A525" t="s">
        <v>16016</v>
      </c>
      <c r="B525" t="s">
        <v>15853</v>
      </c>
      <c r="C525" s="15">
        <v>45786</v>
      </c>
      <c r="D525" t="s">
        <v>207</v>
      </c>
      <c r="E525">
        <v>75</v>
      </c>
      <c r="F525" s="15">
        <v>45795</v>
      </c>
      <c r="G525" t="s">
        <v>15384</v>
      </c>
    </row>
    <row r="526" spans="1:7">
      <c r="A526" t="s">
        <v>16017</v>
      </c>
      <c r="B526" t="s">
        <v>15855</v>
      </c>
      <c r="C526" s="15">
        <v>45787</v>
      </c>
      <c r="D526" t="s">
        <v>208</v>
      </c>
      <c r="E526">
        <v>76</v>
      </c>
      <c r="F526" s="15">
        <v>45797</v>
      </c>
      <c r="G526" t="s">
        <v>15384</v>
      </c>
    </row>
    <row r="527" spans="1:7">
      <c r="A527" t="s">
        <v>16018</v>
      </c>
      <c r="B527" t="s">
        <v>15857</v>
      </c>
      <c r="C527" s="15">
        <v>45788</v>
      </c>
      <c r="D527" t="s">
        <v>209</v>
      </c>
      <c r="E527">
        <v>77</v>
      </c>
      <c r="F527" s="15">
        <v>45799</v>
      </c>
      <c r="G527" t="s">
        <v>15384</v>
      </c>
    </row>
    <row r="528" spans="1:7">
      <c r="A528" t="s">
        <v>16019</v>
      </c>
      <c r="B528" t="s">
        <v>15859</v>
      </c>
      <c r="C528" s="15">
        <v>45789</v>
      </c>
      <c r="D528" t="s">
        <v>210</v>
      </c>
      <c r="E528">
        <v>78</v>
      </c>
      <c r="F528" s="15">
        <v>45801</v>
      </c>
      <c r="G528" t="s">
        <v>15384</v>
      </c>
    </row>
    <row r="529" spans="1:7">
      <c r="A529" t="s">
        <v>16020</v>
      </c>
      <c r="B529" t="s">
        <v>15861</v>
      </c>
      <c r="C529" s="15">
        <v>45790</v>
      </c>
      <c r="D529" t="s">
        <v>211</v>
      </c>
      <c r="E529">
        <v>245</v>
      </c>
      <c r="F529" s="15">
        <v>45803</v>
      </c>
      <c r="G529" t="s">
        <v>15384</v>
      </c>
    </row>
    <row r="530" spans="1:7">
      <c r="A530" t="s">
        <v>16021</v>
      </c>
      <c r="B530" t="s">
        <v>15863</v>
      </c>
      <c r="C530" s="15">
        <v>45791</v>
      </c>
      <c r="D530" t="s">
        <v>212</v>
      </c>
      <c r="E530">
        <v>248</v>
      </c>
      <c r="F530" s="15">
        <v>45798</v>
      </c>
      <c r="G530" t="s">
        <v>15384</v>
      </c>
    </row>
    <row r="531" spans="1:7">
      <c r="A531" t="s">
        <v>16022</v>
      </c>
      <c r="B531" t="s">
        <v>15865</v>
      </c>
      <c r="C531" s="15">
        <v>45792</v>
      </c>
      <c r="D531" t="s">
        <v>213</v>
      </c>
      <c r="E531">
        <v>80</v>
      </c>
      <c r="F531" s="15">
        <v>45800</v>
      </c>
      <c r="G531" t="s">
        <v>15384</v>
      </c>
    </row>
    <row r="532" spans="1:7">
      <c r="A532" t="s">
        <v>16023</v>
      </c>
      <c r="B532" t="s">
        <v>15867</v>
      </c>
      <c r="C532" s="15">
        <v>45793</v>
      </c>
      <c r="D532" t="s">
        <v>214</v>
      </c>
      <c r="E532">
        <v>81</v>
      </c>
      <c r="F532" s="15">
        <v>45802</v>
      </c>
      <c r="G532" t="s">
        <v>15384</v>
      </c>
    </row>
    <row r="533" spans="1:7">
      <c r="A533" t="s">
        <v>16024</v>
      </c>
      <c r="B533" t="s">
        <v>15869</v>
      </c>
      <c r="C533" s="15">
        <v>45794</v>
      </c>
      <c r="D533" t="s">
        <v>216</v>
      </c>
      <c r="E533">
        <v>82</v>
      </c>
      <c r="F533" s="15">
        <v>45804</v>
      </c>
      <c r="G533" t="s">
        <v>15384</v>
      </c>
    </row>
    <row r="534" spans="1:7">
      <c r="A534" t="s">
        <v>16025</v>
      </c>
      <c r="B534" t="s">
        <v>15871</v>
      </c>
      <c r="C534" s="15">
        <v>45795</v>
      </c>
      <c r="D534" t="s">
        <v>218</v>
      </c>
      <c r="E534">
        <v>258</v>
      </c>
      <c r="F534" s="15">
        <v>45805</v>
      </c>
      <c r="G534" t="s">
        <v>15384</v>
      </c>
    </row>
    <row r="535" spans="1:7">
      <c r="A535" t="s">
        <v>16026</v>
      </c>
      <c r="B535" t="s">
        <v>15873</v>
      </c>
      <c r="C535" s="15">
        <v>45796</v>
      </c>
      <c r="D535" t="s">
        <v>220</v>
      </c>
      <c r="E535">
        <v>260</v>
      </c>
      <c r="F535" s="15">
        <v>45805</v>
      </c>
      <c r="G535" t="s">
        <v>15384</v>
      </c>
    </row>
    <row r="536" spans="1:7">
      <c r="A536" t="s">
        <v>16027</v>
      </c>
      <c r="B536" t="s">
        <v>15875</v>
      </c>
      <c r="C536" s="15">
        <v>45797</v>
      </c>
      <c r="D536" t="s">
        <v>221</v>
      </c>
      <c r="E536">
        <v>84</v>
      </c>
      <c r="F536" s="15">
        <v>45810</v>
      </c>
      <c r="G536" t="s">
        <v>15384</v>
      </c>
    </row>
    <row r="537" spans="1:7">
      <c r="A537" t="s">
        <v>16028</v>
      </c>
      <c r="B537" t="s">
        <v>15877</v>
      </c>
      <c r="C537" s="15">
        <v>45798</v>
      </c>
      <c r="D537" t="s">
        <v>224</v>
      </c>
      <c r="E537">
        <v>85</v>
      </c>
      <c r="F537" s="15">
        <v>45805</v>
      </c>
      <c r="G537" t="s">
        <v>15384</v>
      </c>
    </row>
    <row r="538" spans="1:7">
      <c r="A538" t="s">
        <v>16029</v>
      </c>
      <c r="B538" t="s">
        <v>15879</v>
      </c>
      <c r="C538" s="15">
        <v>45799</v>
      </c>
      <c r="D538" t="s">
        <v>226</v>
      </c>
      <c r="E538">
        <v>86</v>
      </c>
      <c r="F538" s="15">
        <v>45805</v>
      </c>
      <c r="G538" t="s">
        <v>15384</v>
      </c>
    </row>
    <row r="539" spans="1:7">
      <c r="A539" t="s">
        <v>16030</v>
      </c>
      <c r="B539" t="s">
        <v>15881</v>
      </c>
      <c r="C539" s="15">
        <v>45800</v>
      </c>
      <c r="D539" t="s">
        <v>227</v>
      </c>
      <c r="E539">
        <v>86</v>
      </c>
      <c r="F539" s="15">
        <v>45809</v>
      </c>
      <c r="G539" t="s">
        <v>15384</v>
      </c>
    </row>
    <row r="540" spans="1:7">
      <c r="A540" t="s">
        <v>16031</v>
      </c>
      <c r="B540" t="s">
        <v>15883</v>
      </c>
      <c r="C540" s="15">
        <v>45801</v>
      </c>
      <c r="D540" t="s">
        <v>228</v>
      </c>
      <c r="E540">
        <v>87</v>
      </c>
      <c r="F540" s="15">
        <v>45811</v>
      </c>
      <c r="G540" t="s">
        <v>15384</v>
      </c>
    </row>
    <row r="541" spans="1:7">
      <c r="A541" t="s">
        <v>16032</v>
      </c>
      <c r="B541" t="s">
        <v>15885</v>
      </c>
      <c r="C541" s="15">
        <v>45802</v>
      </c>
      <c r="D541" t="s">
        <v>229</v>
      </c>
      <c r="E541">
        <v>72</v>
      </c>
      <c r="F541" s="15">
        <v>45813</v>
      </c>
      <c r="G541" t="s">
        <v>15384</v>
      </c>
    </row>
    <row r="542" spans="1:7">
      <c r="A542" t="s">
        <v>16033</v>
      </c>
      <c r="B542" t="s">
        <v>15887</v>
      </c>
      <c r="C542" s="15">
        <v>45803</v>
      </c>
      <c r="D542" t="s">
        <v>230</v>
      </c>
      <c r="E542">
        <v>73</v>
      </c>
      <c r="F542" s="15">
        <v>45815</v>
      </c>
      <c r="G542" t="s">
        <v>15384</v>
      </c>
    </row>
    <row r="543" spans="1:7">
      <c r="A543" t="s">
        <v>16034</v>
      </c>
      <c r="B543" t="s">
        <v>15889</v>
      </c>
      <c r="C543" s="15">
        <v>45804</v>
      </c>
      <c r="D543" t="s">
        <v>232</v>
      </c>
      <c r="E543">
        <v>74</v>
      </c>
      <c r="F543" s="15">
        <v>45817</v>
      </c>
      <c r="G543" t="s">
        <v>15384</v>
      </c>
    </row>
    <row r="544" spans="1:7">
      <c r="A544" t="s">
        <v>16035</v>
      </c>
      <c r="B544" t="s">
        <v>15891</v>
      </c>
      <c r="C544" s="15">
        <v>45805</v>
      </c>
      <c r="D544" t="s">
        <v>233</v>
      </c>
      <c r="E544">
        <v>74</v>
      </c>
      <c r="F544" s="15">
        <v>45812</v>
      </c>
      <c r="G544" t="s">
        <v>15384</v>
      </c>
    </row>
    <row r="545" spans="1:7">
      <c r="A545" t="s">
        <v>16036</v>
      </c>
      <c r="B545" t="s">
        <v>15893</v>
      </c>
      <c r="C545" s="15">
        <v>45806</v>
      </c>
      <c r="D545" t="s">
        <v>234</v>
      </c>
      <c r="E545">
        <v>75</v>
      </c>
      <c r="F545" s="15">
        <v>45814</v>
      </c>
      <c r="G545" t="s">
        <v>15384</v>
      </c>
    </row>
    <row r="546" spans="1:7">
      <c r="A546" t="s">
        <v>16037</v>
      </c>
      <c r="B546" t="s">
        <v>15895</v>
      </c>
      <c r="C546" s="15">
        <v>45807</v>
      </c>
      <c r="D546" t="s">
        <v>235</v>
      </c>
      <c r="E546">
        <v>76</v>
      </c>
      <c r="F546" s="15">
        <v>45816</v>
      </c>
      <c r="G546" t="s">
        <v>15384</v>
      </c>
    </row>
    <row r="547" spans="1:7">
      <c r="A547" t="s">
        <v>16038</v>
      </c>
      <c r="B547" t="s">
        <v>15897</v>
      </c>
      <c r="C547" s="15">
        <v>45808</v>
      </c>
      <c r="D547" t="s">
        <v>236</v>
      </c>
      <c r="E547">
        <v>77</v>
      </c>
      <c r="F547" s="15">
        <v>45818</v>
      </c>
      <c r="G547" t="s">
        <v>15384</v>
      </c>
    </row>
    <row r="548" spans="1:7">
      <c r="A548" t="s">
        <v>16039</v>
      </c>
      <c r="B548" t="s">
        <v>15899</v>
      </c>
      <c r="C548" s="15">
        <v>45778</v>
      </c>
      <c r="D548" t="s">
        <v>237</v>
      </c>
      <c r="E548">
        <v>78</v>
      </c>
      <c r="F548" s="15">
        <v>45789</v>
      </c>
      <c r="G548" t="s">
        <v>15384</v>
      </c>
    </row>
    <row r="549" spans="1:7">
      <c r="A549" t="s">
        <v>16040</v>
      </c>
      <c r="B549" t="s">
        <v>15901</v>
      </c>
      <c r="C549" s="15">
        <v>45779</v>
      </c>
      <c r="D549" t="s">
        <v>238</v>
      </c>
      <c r="E549">
        <v>78</v>
      </c>
      <c r="F549" s="15">
        <v>45791</v>
      </c>
      <c r="G549" t="s">
        <v>15384</v>
      </c>
    </row>
    <row r="550" spans="1:7">
      <c r="A550" t="s">
        <v>16041</v>
      </c>
      <c r="B550" t="s">
        <v>15903</v>
      </c>
      <c r="C550" s="15">
        <v>45780</v>
      </c>
      <c r="D550" t="s">
        <v>163</v>
      </c>
      <c r="E550">
        <v>79</v>
      </c>
      <c r="F550" s="15">
        <v>45793</v>
      </c>
      <c r="G550" t="s">
        <v>15384</v>
      </c>
    </row>
    <row r="551" spans="1:7">
      <c r="A551" t="s">
        <v>16042</v>
      </c>
      <c r="B551" t="s">
        <v>15905</v>
      </c>
      <c r="C551" s="15">
        <v>45781</v>
      </c>
      <c r="D551" t="s">
        <v>165</v>
      </c>
      <c r="E551">
        <v>80</v>
      </c>
      <c r="F551" s="15">
        <v>45788</v>
      </c>
      <c r="G551" t="s">
        <v>15384</v>
      </c>
    </row>
    <row r="552" spans="1:7">
      <c r="A552" t="s">
        <v>16043</v>
      </c>
      <c r="B552" t="s">
        <v>15907</v>
      </c>
      <c r="C552" s="15">
        <v>45782</v>
      </c>
      <c r="D552" t="s">
        <v>168</v>
      </c>
      <c r="E552">
        <v>81</v>
      </c>
      <c r="F552" s="15">
        <v>45790</v>
      </c>
      <c r="G552" t="s">
        <v>15384</v>
      </c>
    </row>
    <row r="553" spans="1:7">
      <c r="A553" t="s">
        <v>16044</v>
      </c>
      <c r="B553" t="s">
        <v>15909</v>
      </c>
      <c r="C553" s="15">
        <v>45783</v>
      </c>
      <c r="D553" t="s">
        <v>170</v>
      </c>
      <c r="E553">
        <v>82</v>
      </c>
      <c r="F553" s="15">
        <v>45792</v>
      </c>
      <c r="G553" t="s">
        <v>15384</v>
      </c>
    </row>
    <row r="554" spans="1:7">
      <c r="A554" t="s">
        <v>16045</v>
      </c>
      <c r="B554" t="s">
        <v>15911</v>
      </c>
      <c r="C554" s="15">
        <v>45784</v>
      </c>
      <c r="D554" t="s">
        <v>171</v>
      </c>
      <c r="E554">
        <v>258</v>
      </c>
      <c r="F554" s="15">
        <v>45794</v>
      </c>
      <c r="G554" t="s">
        <v>15384</v>
      </c>
    </row>
    <row r="555" spans="1:7">
      <c r="A555" t="s">
        <v>16046</v>
      </c>
      <c r="B555" t="s">
        <v>15913</v>
      </c>
      <c r="C555" s="15">
        <v>45785</v>
      </c>
      <c r="D555" t="s">
        <v>173</v>
      </c>
      <c r="E555">
        <v>260</v>
      </c>
      <c r="F555" s="15">
        <v>45796</v>
      </c>
      <c r="G555" t="s">
        <v>15384</v>
      </c>
    </row>
    <row r="556" spans="1:7">
      <c r="A556" t="s">
        <v>16047</v>
      </c>
      <c r="B556" t="s">
        <v>15915</v>
      </c>
      <c r="C556" s="15">
        <v>45786</v>
      </c>
      <c r="D556" t="s">
        <v>176</v>
      </c>
      <c r="E556">
        <v>263</v>
      </c>
      <c r="F556" s="15">
        <v>45798</v>
      </c>
      <c r="G556" t="s">
        <v>15384</v>
      </c>
    </row>
    <row r="557" spans="1:7">
      <c r="A557" t="s">
        <v>16048</v>
      </c>
      <c r="B557" t="s">
        <v>15917</v>
      </c>
      <c r="C557" s="15">
        <v>45787</v>
      </c>
      <c r="D557" t="s">
        <v>178</v>
      </c>
      <c r="E557">
        <v>265</v>
      </c>
      <c r="F557" s="15">
        <v>45800</v>
      </c>
      <c r="G557" t="s">
        <v>15384</v>
      </c>
    </row>
    <row r="558" spans="1:7">
      <c r="A558" t="s">
        <v>16049</v>
      </c>
      <c r="B558" t="s">
        <v>15919</v>
      </c>
      <c r="C558" s="15">
        <v>45788</v>
      </c>
      <c r="D558" t="s">
        <v>180</v>
      </c>
      <c r="E558">
        <v>268</v>
      </c>
      <c r="F558" s="15">
        <v>45795</v>
      </c>
      <c r="G558" t="s">
        <v>15384</v>
      </c>
    </row>
    <row r="559" spans="1:7">
      <c r="A559" t="s">
        <v>16050</v>
      </c>
      <c r="B559" t="s">
        <v>15921</v>
      </c>
      <c r="C559" s="15">
        <v>45789</v>
      </c>
      <c r="D559" t="s">
        <v>182</v>
      </c>
      <c r="E559">
        <v>270</v>
      </c>
      <c r="F559" s="15">
        <v>45797</v>
      </c>
      <c r="G559" t="s">
        <v>15384</v>
      </c>
    </row>
    <row r="560" spans="1:7">
      <c r="A560" t="s">
        <v>16051</v>
      </c>
      <c r="B560" t="s">
        <v>15923</v>
      </c>
      <c r="C560" s="15">
        <v>45790</v>
      </c>
      <c r="D560" t="s">
        <v>185</v>
      </c>
      <c r="E560">
        <v>273</v>
      </c>
      <c r="F560" s="15">
        <v>45799</v>
      </c>
      <c r="G560" t="s">
        <v>15384</v>
      </c>
    </row>
    <row r="561" spans="1:7">
      <c r="A561" t="s">
        <v>16052</v>
      </c>
      <c r="B561" t="s">
        <v>15925</v>
      </c>
      <c r="C561" s="15">
        <v>45791</v>
      </c>
      <c r="D561" t="s">
        <v>187</v>
      </c>
      <c r="E561">
        <v>225</v>
      </c>
      <c r="F561" s="15">
        <v>45801</v>
      </c>
      <c r="G561" t="s">
        <v>15384</v>
      </c>
    </row>
    <row r="562" spans="1:7">
      <c r="A562" t="s">
        <v>16053</v>
      </c>
      <c r="B562" t="s">
        <v>15927</v>
      </c>
      <c r="C562" s="15">
        <v>45792</v>
      </c>
      <c r="D562" t="s">
        <v>188</v>
      </c>
      <c r="E562">
        <v>228</v>
      </c>
      <c r="F562" s="15">
        <v>45803</v>
      </c>
      <c r="G562" t="s">
        <v>15384</v>
      </c>
    </row>
    <row r="563" spans="1:7">
      <c r="A563" t="s">
        <v>16054</v>
      </c>
      <c r="B563" t="s">
        <v>15929</v>
      </c>
      <c r="C563" s="15">
        <v>45793</v>
      </c>
      <c r="D563" t="s">
        <v>189</v>
      </c>
      <c r="E563">
        <v>230</v>
      </c>
      <c r="F563" s="15">
        <v>45805</v>
      </c>
      <c r="G563" t="s">
        <v>15384</v>
      </c>
    </row>
    <row r="564" spans="1:7">
      <c r="A564" t="s">
        <v>16055</v>
      </c>
      <c r="B564" t="s">
        <v>15931</v>
      </c>
      <c r="C564" s="15">
        <v>45794</v>
      </c>
      <c r="D564" t="s">
        <v>191</v>
      </c>
      <c r="E564">
        <v>232</v>
      </c>
      <c r="F564" s="15">
        <v>45805</v>
      </c>
      <c r="G564" t="s">
        <v>15384</v>
      </c>
    </row>
    <row r="565" spans="1:7">
      <c r="A565" t="s">
        <v>16056</v>
      </c>
      <c r="B565" t="s">
        <v>15933</v>
      </c>
      <c r="C565" s="15">
        <v>45795</v>
      </c>
      <c r="D565" t="s">
        <v>193</v>
      </c>
      <c r="E565">
        <v>235</v>
      </c>
      <c r="F565" s="15">
        <v>45802</v>
      </c>
      <c r="G565" t="s">
        <v>15384</v>
      </c>
    </row>
    <row r="566" spans="1:7">
      <c r="A566" t="s">
        <v>16057</v>
      </c>
      <c r="B566" t="s">
        <v>15935</v>
      </c>
      <c r="C566" s="15">
        <v>45796</v>
      </c>
      <c r="D566" t="s">
        <v>195</v>
      </c>
      <c r="E566">
        <v>238</v>
      </c>
      <c r="F566" s="15">
        <v>45804</v>
      </c>
      <c r="G566" t="s">
        <v>15384</v>
      </c>
    </row>
    <row r="567" spans="1:7">
      <c r="A567" t="s">
        <v>16058</v>
      </c>
      <c r="B567" t="s">
        <v>15937</v>
      </c>
      <c r="C567" s="15">
        <v>45797</v>
      </c>
      <c r="D567" t="s">
        <v>197</v>
      </c>
      <c r="E567">
        <v>240</v>
      </c>
      <c r="F567" s="15">
        <v>45805</v>
      </c>
      <c r="G567" t="s">
        <v>15384</v>
      </c>
    </row>
    <row r="568" spans="1:7">
      <c r="A568" t="s">
        <v>16059</v>
      </c>
      <c r="B568" t="s">
        <v>15939</v>
      </c>
      <c r="C568" s="15">
        <v>45798</v>
      </c>
      <c r="D568" t="s">
        <v>199</v>
      </c>
      <c r="E568">
        <v>78</v>
      </c>
      <c r="F568" s="15">
        <v>45805</v>
      </c>
      <c r="G568" t="s">
        <v>15384</v>
      </c>
    </row>
    <row r="569" spans="1:7">
      <c r="A569" t="s">
        <v>16060</v>
      </c>
      <c r="B569" t="s">
        <v>15941</v>
      </c>
      <c r="C569" s="15">
        <v>45799</v>
      </c>
      <c r="D569" t="s">
        <v>201</v>
      </c>
      <c r="E569">
        <v>245</v>
      </c>
      <c r="F569" s="15">
        <v>45810</v>
      </c>
      <c r="G569" t="s">
        <v>15384</v>
      </c>
    </row>
    <row r="570" spans="1:7">
      <c r="A570" t="s">
        <v>16061</v>
      </c>
      <c r="B570" t="s">
        <v>15943</v>
      </c>
      <c r="C570" s="15">
        <v>45800</v>
      </c>
      <c r="D570" t="s">
        <v>203</v>
      </c>
      <c r="E570">
        <v>248</v>
      </c>
      <c r="F570" s="15">
        <v>45812</v>
      </c>
      <c r="G570" t="s">
        <v>15384</v>
      </c>
    </row>
    <row r="571" spans="1:7">
      <c r="A571" t="s">
        <v>16062</v>
      </c>
      <c r="B571" t="s">
        <v>15945</v>
      </c>
      <c r="C571" s="15">
        <v>45801</v>
      </c>
      <c r="D571" t="s">
        <v>206</v>
      </c>
      <c r="E571">
        <v>80</v>
      </c>
      <c r="F571" s="15">
        <v>45814</v>
      </c>
      <c r="G571" t="s">
        <v>15384</v>
      </c>
    </row>
    <row r="572" spans="1:7">
      <c r="A572" t="s">
        <v>16063</v>
      </c>
      <c r="B572" t="s">
        <v>15947</v>
      </c>
      <c r="C572" s="15">
        <v>45802</v>
      </c>
      <c r="D572" t="s">
        <v>207</v>
      </c>
      <c r="E572">
        <v>81</v>
      </c>
      <c r="F572" s="15">
        <v>45809</v>
      </c>
      <c r="G572" t="s">
        <v>15384</v>
      </c>
    </row>
    <row r="573" spans="1:7">
      <c r="A573" t="s">
        <v>16064</v>
      </c>
      <c r="B573" t="s">
        <v>15949</v>
      </c>
      <c r="C573" s="15">
        <v>45803</v>
      </c>
      <c r="D573" t="s">
        <v>208</v>
      </c>
      <c r="E573">
        <v>82</v>
      </c>
      <c r="F573" s="15">
        <v>45811</v>
      </c>
      <c r="G573" t="s">
        <v>15384</v>
      </c>
    </row>
    <row r="574" spans="1:7">
      <c r="A574" t="s">
        <v>16065</v>
      </c>
      <c r="B574" t="s">
        <v>15951</v>
      </c>
      <c r="C574" s="15">
        <v>45804</v>
      </c>
      <c r="D574" t="s">
        <v>209</v>
      </c>
      <c r="E574">
        <v>82</v>
      </c>
      <c r="F574" s="15">
        <v>45813</v>
      </c>
      <c r="G574" t="s">
        <v>15384</v>
      </c>
    </row>
    <row r="575" spans="1:7">
      <c r="A575" t="s">
        <v>16066</v>
      </c>
      <c r="B575" t="s">
        <v>15953</v>
      </c>
      <c r="C575" s="15">
        <v>45805</v>
      </c>
      <c r="D575" t="s">
        <v>210</v>
      </c>
      <c r="E575">
        <v>83</v>
      </c>
      <c r="F575" s="15">
        <v>45815</v>
      </c>
      <c r="G575" t="s">
        <v>15384</v>
      </c>
    </row>
    <row r="576" spans="1:7">
      <c r="A576" t="s">
        <v>16067</v>
      </c>
      <c r="B576" t="s">
        <v>15955</v>
      </c>
      <c r="C576" s="15">
        <v>45806</v>
      </c>
      <c r="D576" t="s">
        <v>211</v>
      </c>
      <c r="E576">
        <v>263</v>
      </c>
      <c r="F576" s="15">
        <v>45817</v>
      </c>
      <c r="G576" t="s">
        <v>15384</v>
      </c>
    </row>
    <row r="577" spans="1:7">
      <c r="A577" t="s">
        <v>16068</v>
      </c>
      <c r="B577" t="s">
        <v>15957</v>
      </c>
      <c r="C577" s="15">
        <v>45807</v>
      </c>
      <c r="D577" t="s">
        <v>212</v>
      </c>
      <c r="E577">
        <v>265</v>
      </c>
      <c r="F577" s="15">
        <v>45819</v>
      </c>
      <c r="G577" t="s">
        <v>15384</v>
      </c>
    </row>
    <row r="578" spans="1:7">
      <c r="A578" t="s">
        <v>16069</v>
      </c>
      <c r="B578" t="s">
        <v>15959</v>
      </c>
      <c r="C578" s="15">
        <v>45808</v>
      </c>
      <c r="D578" t="s">
        <v>213</v>
      </c>
      <c r="E578">
        <v>86</v>
      </c>
      <c r="F578" s="15">
        <v>45821</v>
      </c>
      <c r="G578" t="s">
        <v>15384</v>
      </c>
    </row>
    <row r="579" spans="1:7">
      <c r="A579" t="s">
        <v>16070</v>
      </c>
      <c r="B579" t="s">
        <v>15961</v>
      </c>
      <c r="C579" s="15">
        <v>45778</v>
      </c>
      <c r="D579" t="s">
        <v>214</v>
      </c>
      <c r="E579">
        <v>86</v>
      </c>
      <c r="F579" s="15">
        <v>45785</v>
      </c>
      <c r="G579" t="s">
        <v>15384</v>
      </c>
    </row>
    <row r="580" spans="1:7">
      <c r="A580" t="s">
        <v>16071</v>
      </c>
      <c r="B580" t="s">
        <v>15745</v>
      </c>
      <c r="C580" s="15">
        <v>45779</v>
      </c>
      <c r="D580" t="s">
        <v>216</v>
      </c>
      <c r="E580">
        <v>87</v>
      </c>
      <c r="F580" s="15">
        <v>45787</v>
      </c>
      <c r="G580" t="s">
        <v>15384</v>
      </c>
    </row>
    <row r="581" spans="1:7">
      <c r="A581" t="s">
        <v>16072</v>
      </c>
      <c r="B581" t="s">
        <v>15747</v>
      </c>
      <c r="C581" s="15">
        <v>45780</v>
      </c>
      <c r="D581" t="s">
        <v>218</v>
      </c>
      <c r="E581">
        <v>225</v>
      </c>
      <c r="F581" s="15">
        <v>45789</v>
      </c>
      <c r="G581" t="s">
        <v>15384</v>
      </c>
    </row>
    <row r="582" spans="1:7">
      <c r="A582" t="s">
        <v>16073</v>
      </c>
      <c r="B582" t="s">
        <v>15749</v>
      </c>
      <c r="C582" s="15">
        <v>45781</v>
      </c>
      <c r="D582" t="s">
        <v>220</v>
      </c>
      <c r="E582">
        <v>228</v>
      </c>
      <c r="F582" s="15">
        <v>45791</v>
      </c>
      <c r="G582" t="s">
        <v>15384</v>
      </c>
    </row>
    <row r="583" spans="1:7">
      <c r="A583" t="s">
        <v>16074</v>
      </c>
      <c r="B583" t="s">
        <v>15751</v>
      </c>
      <c r="C583" s="15">
        <v>45782</v>
      </c>
      <c r="D583" t="s">
        <v>221</v>
      </c>
      <c r="E583">
        <v>74</v>
      </c>
      <c r="F583" s="15">
        <v>45793</v>
      </c>
      <c r="G583" t="s">
        <v>15384</v>
      </c>
    </row>
    <row r="584" spans="1:7">
      <c r="A584" t="s">
        <v>16075</v>
      </c>
      <c r="B584" t="s">
        <v>15753</v>
      </c>
      <c r="C584" s="15">
        <v>45783</v>
      </c>
      <c r="D584" t="s">
        <v>224</v>
      </c>
      <c r="E584">
        <v>74</v>
      </c>
      <c r="F584" s="15">
        <v>45795</v>
      </c>
      <c r="G584" t="s">
        <v>15384</v>
      </c>
    </row>
    <row r="585" spans="1:7">
      <c r="A585" t="s">
        <v>16076</v>
      </c>
      <c r="B585" t="s">
        <v>15755</v>
      </c>
      <c r="C585" s="15">
        <v>45784</v>
      </c>
      <c r="D585" t="s">
        <v>226</v>
      </c>
      <c r="E585">
        <v>75</v>
      </c>
      <c r="F585" s="15">
        <v>45797</v>
      </c>
      <c r="G585" t="s">
        <v>15384</v>
      </c>
    </row>
    <row r="586" spans="1:7">
      <c r="A586" t="s">
        <v>16077</v>
      </c>
      <c r="B586" t="s">
        <v>15757</v>
      </c>
      <c r="C586" s="15">
        <v>45785</v>
      </c>
      <c r="D586" t="s">
        <v>227</v>
      </c>
      <c r="E586">
        <v>76</v>
      </c>
      <c r="F586" s="15">
        <v>45792</v>
      </c>
      <c r="G586" t="s">
        <v>15384</v>
      </c>
    </row>
    <row r="587" spans="1:7">
      <c r="A587" t="s">
        <v>16078</v>
      </c>
      <c r="B587" t="s">
        <v>15759</v>
      </c>
      <c r="C587" s="15">
        <v>45786</v>
      </c>
      <c r="D587" t="s">
        <v>228</v>
      </c>
      <c r="E587">
        <v>77</v>
      </c>
      <c r="F587" s="15">
        <v>45794</v>
      </c>
      <c r="G587" t="s">
        <v>15384</v>
      </c>
    </row>
    <row r="588" spans="1:7">
      <c r="A588" t="s">
        <v>16079</v>
      </c>
      <c r="B588" t="s">
        <v>15761</v>
      </c>
      <c r="C588" s="15">
        <v>45787</v>
      </c>
      <c r="D588" t="s">
        <v>229</v>
      </c>
      <c r="E588">
        <v>78</v>
      </c>
      <c r="F588" s="15">
        <v>45796</v>
      </c>
      <c r="G588" t="s">
        <v>15384</v>
      </c>
    </row>
    <row r="589" spans="1:7">
      <c r="A589" t="s">
        <v>16080</v>
      </c>
      <c r="B589" t="s">
        <v>15763</v>
      </c>
      <c r="C589" s="15">
        <v>45788</v>
      </c>
      <c r="D589" t="s">
        <v>230</v>
      </c>
      <c r="E589">
        <v>78</v>
      </c>
      <c r="F589" s="15">
        <v>45798</v>
      </c>
      <c r="G589" t="s">
        <v>15384</v>
      </c>
    </row>
    <row r="590" spans="1:7">
      <c r="A590" t="s">
        <v>16081</v>
      </c>
      <c r="B590" t="s">
        <v>15765</v>
      </c>
      <c r="C590" s="15">
        <v>45789</v>
      </c>
      <c r="D590" t="s">
        <v>232</v>
      </c>
      <c r="E590">
        <v>79</v>
      </c>
      <c r="F590" s="15">
        <v>45800</v>
      </c>
      <c r="G590" t="s">
        <v>15384</v>
      </c>
    </row>
    <row r="591" spans="1:7">
      <c r="A591" t="s">
        <v>16082</v>
      </c>
      <c r="B591" t="s">
        <v>15767</v>
      </c>
      <c r="C591" s="15">
        <v>45790</v>
      </c>
      <c r="D591" t="s">
        <v>233</v>
      </c>
      <c r="E591">
        <v>80</v>
      </c>
      <c r="F591" s="15">
        <v>45802</v>
      </c>
      <c r="G591" t="s">
        <v>15384</v>
      </c>
    </row>
    <row r="592" spans="1:7">
      <c r="A592" t="s">
        <v>16083</v>
      </c>
      <c r="B592" t="s">
        <v>15769</v>
      </c>
      <c r="C592" s="15">
        <v>45791</v>
      </c>
      <c r="D592" t="s">
        <v>234</v>
      </c>
      <c r="E592">
        <v>81</v>
      </c>
      <c r="F592" s="15">
        <v>45804</v>
      </c>
      <c r="G592" t="s">
        <v>15384</v>
      </c>
    </row>
    <row r="593" spans="1:7">
      <c r="A593" t="s">
        <v>16084</v>
      </c>
      <c r="B593" t="s">
        <v>15771</v>
      </c>
      <c r="C593" s="15">
        <v>45792</v>
      </c>
      <c r="D593" t="s">
        <v>235</v>
      </c>
      <c r="E593">
        <v>82</v>
      </c>
      <c r="F593" s="15">
        <v>45799</v>
      </c>
      <c r="G593" t="s">
        <v>15384</v>
      </c>
    </row>
    <row r="594" spans="1:7">
      <c r="A594" t="s">
        <v>16085</v>
      </c>
      <c r="B594" t="s">
        <v>15773</v>
      </c>
      <c r="C594" s="15">
        <v>45793</v>
      </c>
      <c r="D594" t="s">
        <v>236</v>
      </c>
      <c r="E594">
        <v>82</v>
      </c>
      <c r="F594" s="15">
        <v>45801</v>
      </c>
      <c r="G594" t="s">
        <v>15384</v>
      </c>
    </row>
    <row r="595" spans="1:7">
      <c r="A595" t="s">
        <v>16086</v>
      </c>
      <c r="B595" t="s">
        <v>15775</v>
      </c>
      <c r="C595" s="15">
        <v>45794</v>
      </c>
      <c r="D595" t="s">
        <v>237</v>
      </c>
      <c r="E595">
        <v>83</v>
      </c>
      <c r="F595" s="15">
        <v>45803</v>
      </c>
      <c r="G595" t="s">
        <v>15384</v>
      </c>
    </row>
    <row r="596" spans="1:7">
      <c r="A596" t="s">
        <v>16087</v>
      </c>
      <c r="B596" t="s">
        <v>15777</v>
      </c>
      <c r="C596" s="15">
        <v>45795</v>
      </c>
      <c r="D596" t="s">
        <v>238</v>
      </c>
      <c r="E596">
        <v>84</v>
      </c>
      <c r="F596" s="15">
        <v>45805</v>
      </c>
      <c r="G596" t="s">
        <v>15384</v>
      </c>
    </row>
    <row r="597" spans="1:7">
      <c r="A597" t="s">
        <v>16088</v>
      </c>
      <c r="B597" t="s">
        <v>15779</v>
      </c>
      <c r="C597" s="15">
        <v>45796</v>
      </c>
      <c r="D597" t="s">
        <v>163</v>
      </c>
      <c r="E597">
        <v>85</v>
      </c>
      <c r="F597" s="15">
        <v>45805</v>
      </c>
      <c r="G597" t="s">
        <v>15384</v>
      </c>
    </row>
    <row r="598" spans="1:7">
      <c r="A598" t="s">
        <v>16089</v>
      </c>
      <c r="B598" t="s">
        <v>15781</v>
      </c>
      <c r="C598" s="15">
        <v>45797</v>
      </c>
      <c r="D598" t="s">
        <v>165</v>
      </c>
      <c r="E598">
        <v>86</v>
      </c>
      <c r="F598" s="15">
        <v>45809</v>
      </c>
      <c r="G598" t="s">
        <v>15384</v>
      </c>
    </row>
    <row r="599" spans="1:7">
      <c r="A599" t="s">
        <v>16090</v>
      </c>
      <c r="B599" t="s">
        <v>15783</v>
      </c>
      <c r="C599" s="15">
        <v>45798</v>
      </c>
      <c r="D599" t="s">
        <v>168</v>
      </c>
      <c r="E599">
        <v>86</v>
      </c>
      <c r="F599" s="15">
        <v>45811</v>
      </c>
      <c r="G599" t="s">
        <v>15384</v>
      </c>
    </row>
    <row r="600" spans="1:7">
      <c r="A600" t="s">
        <v>16091</v>
      </c>
      <c r="B600" t="s">
        <v>15785</v>
      </c>
      <c r="C600" s="15">
        <v>45799</v>
      </c>
      <c r="D600" t="s">
        <v>170</v>
      </c>
      <c r="E600">
        <v>87</v>
      </c>
      <c r="F600" s="15">
        <v>45805</v>
      </c>
      <c r="G600" t="s">
        <v>15384</v>
      </c>
    </row>
    <row r="601" spans="1:7">
      <c r="A601" t="s">
        <v>16092</v>
      </c>
      <c r="B601" t="s">
        <v>15787</v>
      </c>
      <c r="C601" s="15">
        <v>45800</v>
      </c>
      <c r="D601" t="s">
        <v>171</v>
      </c>
      <c r="E601">
        <v>225</v>
      </c>
      <c r="F601" s="15">
        <v>45805</v>
      </c>
      <c r="G601" t="s">
        <v>15384</v>
      </c>
    </row>
    <row r="602" spans="1:7">
      <c r="A602" t="s">
        <v>16093</v>
      </c>
      <c r="B602" t="s">
        <v>15789</v>
      </c>
      <c r="C602" s="15">
        <v>45801</v>
      </c>
      <c r="D602" t="s">
        <v>173</v>
      </c>
      <c r="E602">
        <v>228</v>
      </c>
      <c r="F602" s="15">
        <v>45810</v>
      </c>
      <c r="G602" t="s">
        <v>15384</v>
      </c>
    </row>
    <row r="603" spans="1:7">
      <c r="A603" t="s">
        <v>16094</v>
      </c>
      <c r="B603" t="s">
        <v>15791</v>
      </c>
      <c r="C603" s="15">
        <v>45802</v>
      </c>
      <c r="D603" t="s">
        <v>176</v>
      </c>
      <c r="E603">
        <v>230</v>
      </c>
      <c r="F603" s="15">
        <v>45812</v>
      </c>
      <c r="G603" t="s">
        <v>15384</v>
      </c>
    </row>
    <row r="604" spans="1:7">
      <c r="A604" t="s">
        <v>16095</v>
      </c>
      <c r="B604" t="s">
        <v>15793</v>
      </c>
      <c r="C604" s="15">
        <v>45803</v>
      </c>
      <c r="D604" t="s">
        <v>178</v>
      </c>
      <c r="E604">
        <v>232</v>
      </c>
      <c r="F604" s="15">
        <v>45814</v>
      </c>
      <c r="G604" t="s">
        <v>15384</v>
      </c>
    </row>
    <row r="605" spans="1:7">
      <c r="A605" t="s">
        <v>16096</v>
      </c>
      <c r="B605" t="s">
        <v>15795</v>
      </c>
      <c r="C605" s="15">
        <v>45804</v>
      </c>
      <c r="D605" t="s">
        <v>180</v>
      </c>
      <c r="E605">
        <v>235</v>
      </c>
      <c r="F605" s="15">
        <v>45816</v>
      </c>
      <c r="G605" t="s">
        <v>15384</v>
      </c>
    </row>
    <row r="606" spans="1:7">
      <c r="A606" t="s">
        <v>16097</v>
      </c>
      <c r="B606" t="s">
        <v>15797</v>
      </c>
      <c r="C606" s="15">
        <v>45805</v>
      </c>
      <c r="D606" t="s">
        <v>182</v>
      </c>
      <c r="E606">
        <v>238</v>
      </c>
      <c r="F606" s="15">
        <v>45818</v>
      </c>
      <c r="G606" t="s">
        <v>15384</v>
      </c>
    </row>
    <row r="607" spans="1:7">
      <c r="A607" t="s">
        <v>16098</v>
      </c>
      <c r="B607" t="s">
        <v>15799</v>
      </c>
      <c r="C607" s="15">
        <v>45806</v>
      </c>
      <c r="D607" t="s">
        <v>185</v>
      </c>
      <c r="E607">
        <v>240</v>
      </c>
      <c r="F607" s="15">
        <v>45813</v>
      </c>
      <c r="G607" t="s">
        <v>15384</v>
      </c>
    </row>
    <row r="608" spans="1:7">
      <c r="A608" t="s">
        <v>16099</v>
      </c>
      <c r="B608" t="s">
        <v>15801</v>
      </c>
      <c r="C608" s="15">
        <v>45807</v>
      </c>
      <c r="D608" t="s">
        <v>187</v>
      </c>
      <c r="E608">
        <v>243</v>
      </c>
      <c r="F608" s="15">
        <v>45815</v>
      </c>
      <c r="G608" t="s">
        <v>15384</v>
      </c>
    </row>
    <row r="609" spans="1:7">
      <c r="A609" t="s">
        <v>16100</v>
      </c>
      <c r="B609" t="s">
        <v>15803</v>
      </c>
      <c r="C609" s="15">
        <v>45808</v>
      </c>
      <c r="D609" t="s">
        <v>188</v>
      </c>
      <c r="E609">
        <v>245</v>
      </c>
      <c r="F609" s="15">
        <v>45817</v>
      </c>
      <c r="G609" t="s">
        <v>15384</v>
      </c>
    </row>
    <row r="610" spans="1:7">
      <c r="A610" t="s">
        <v>16101</v>
      </c>
      <c r="B610" t="s">
        <v>15805</v>
      </c>
      <c r="C610" s="15">
        <v>45778</v>
      </c>
      <c r="D610" t="s">
        <v>189</v>
      </c>
      <c r="E610">
        <v>248</v>
      </c>
      <c r="F610" s="15">
        <v>45788</v>
      </c>
      <c r="G610" t="s">
        <v>15384</v>
      </c>
    </row>
    <row r="611" spans="1:7">
      <c r="A611" t="s">
        <v>16102</v>
      </c>
      <c r="B611" t="s">
        <v>15807</v>
      </c>
      <c r="C611" s="15">
        <v>45779</v>
      </c>
      <c r="D611" t="s">
        <v>191</v>
      </c>
      <c r="E611">
        <v>250</v>
      </c>
      <c r="F611" s="15">
        <v>45790</v>
      </c>
      <c r="G611" t="s">
        <v>15384</v>
      </c>
    </row>
    <row r="612" spans="1:7">
      <c r="A612" t="s">
        <v>16103</v>
      </c>
      <c r="B612" t="s">
        <v>15809</v>
      </c>
      <c r="C612" s="15">
        <v>45780</v>
      </c>
      <c r="D612" t="s">
        <v>193</v>
      </c>
      <c r="E612">
        <v>253</v>
      </c>
      <c r="F612" s="15">
        <v>45792</v>
      </c>
      <c r="G612" t="s">
        <v>15384</v>
      </c>
    </row>
    <row r="613" spans="1:7">
      <c r="A613" t="s">
        <v>16104</v>
      </c>
      <c r="B613" t="s">
        <v>15811</v>
      </c>
      <c r="C613" s="15">
        <v>45781</v>
      </c>
      <c r="D613" t="s">
        <v>195</v>
      </c>
      <c r="E613">
        <v>255</v>
      </c>
      <c r="F613" s="15">
        <v>45794</v>
      </c>
      <c r="G613" t="s">
        <v>15384</v>
      </c>
    </row>
    <row r="614" spans="1:7">
      <c r="A614" t="s">
        <v>16105</v>
      </c>
      <c r="B614" t="s">
        <v>15813</v>
      </c>
      <c r="C614" s="15">
        <v>45782</v>
      </c>
      <c r="D614" t="s">
        <v>197</v>
      </c>
      <c r="E614">
        <v>258</v>
      </c>
      <c r="F614" s="15">
        <v>45789</v>
      </c>
      <c r="G614" t="s">
        <v>15384</v>
      </c>
    </row>
    <row r="615" spans="1:7">
      <c r="A615" t="s">
        <v>16106</v>
      </c>
      <c r="B615" t="s">
        <v>15815</v>
      </c>
      <c r="C615" s="15">
        <v>45783</v>
      </c>
      <c r="D615" t="s">
        <v>199</v>
      </c>
      <c r="E615">
        <v>83</v>
      </c>
      <c r="F615" s="15">
        <v>45791</v>
      </c>
      <c r="G615" t="s">
        <v>15384</v>
      </c>
    </row>
    <row r="616" spans="1:7">
      <c r="A616" t="s">
        <v>16107</v>
      </c>
      <c r="B616" t="s">
        <v>15817</v>
      </c>
      <c r="C616" s="15">
        <v>45784</v>
      </c>
      <c r="D616" t="s">
        <v>201</v>
      </c>
      <c r="E616">
        <v>263</v>
      </c>
      <c r="F616" s="15">
        <v>45793</v>
      </c>
      <c r="G616" t="s">
        <v>15384</v>
      </c>
    </row>
    <row r="617" spans="1:7">
      <c r="A617" t="s">
        <v>16108</v>
      </c>
      <c r="B617" t="s">
        <v>15819</v>
      </c>
      <c r="C617" s="15">
        <v>45785</v>
      </c>
      <c r="D617" t="s">
        <v>203</v>
      </c>
      <c r="E617">
        <v>265</v>
      </c>
      <c r="F617" s="15">
        <v>45795</v>
      </c>
      <c r="G617" t="s">
        <v>15384</v>
      </c>
    </row>
    <row r="618" spans="1:7">
      <c r="A618" t="s">
        <v>16109</v>
      </c>
      <c r="B618" t="s">
        <v>15821</v>
      </c>
      <c r="C618" s="15">
        <v>45786</v>
      </c>
      <c r="D618" t="s">
        <v>206</v>
      </c>
      <c r="E618">
        <v>86</v>
      </c>
      <c r="F618" s="15">
        <v>45797</v>
      </c>
      <c r="G618" t="s">
        <v>15384</v>
      </c>
    </row>
    <row r="619" spans="1:7">
      <c r="A619" t="s">
        <v>16110</v>
      </c>
      <c r="B619" t="s">
        <v>15823</v>
      </c>
      <c r="C619" s="15">
        <v>45787</v>
      </c>
      <c r="D619" t="s">
        <v>207</v>
      </c>
      <c r="E619">
        <v>86</v>
      </c>
      <c r="F619" s="15">
        <v>45799</v>
      </c>
      <c r="G619" t="s">
        <v>15384</v>
      </c>
    </row>
    <row r="620" spans="1:7">
      <c r="A620" t="s">
        <v>16111</v>
      </c>
      <c r="B620" t="s">
        <v>15825</v>
      </c>
      <c r="C620" s="15">
        <v>45788</v>
      </c>
      <c r="D620" t="s">
        <v>208</v>
      </c>
      <c r="E620">
        <v>87</v>
      </c>
      <c r="F620" s="15">
        <v>45801</v>
      </c>
      <c r="G620" t="s">
        <v>15384</v>
      </c>
    </row>
    <row r="621" spans="1:7">
      <c r="A621" t="s">
        <v>16112</v>
      </c>
      <c r="B621" t="s">
        <v>15827</v>
      </c>
      <c r="C621" s="15">
        <v>45789</v>
      </c>
      <c r="D621" t="s">
        <v>209</v>
      </c>
      <c r="E621">
        <v>72</v>
      </c>
      <c r="F621" s="15">
        <v>45796</v>
      </c>
      <c r="G621" t="s">
        <v>15384</v>
      </c>
    </row>
    <row r="622" spans="1:7">
      <c r="A622" t="s">
        <v>16113</v>
      </c>
      <c r="B622" t="s">
        <v>15829</v>
      </c>
      <c r="C622" s="15">
        <v>45790</v>
      </c>
      <c r="D622" t="s">
        <v>210</v>
      </c>
      <c r="E622">
        <v>73</v>
      </c>
      <c r="F622" s="15">
        <v>45798</v>
      </c>
      <c r="G622" t="s">
        <v>15384</v>
      </c>
    </row>
    <row r="623" spans="1:7">
      <c r="A623" t="s">
        <v>16114</v>
      </c>
      <c r="B623" t="s">
        <v>15831</v>
      </c>
      <c r="C623" s="15">
        <v>45791</v>
      </c>
      <c r="D623" t="s">
        <v>211</v>
      </c>
      <c r="E623">
        <v>230</v>
      </c>
      <c r="F623" s="15">
        <v>45800</v>
      </c>
      <c r="G623" t="s">
        <v>15384</v>
      </c>
    </row>
    <row r="624" spans="1:7">
      <c r="A624" t="s">
        <v>16115</v>
      </c>
      <c r="B624" t="s">
        <v>15833</v>
      </c>
      <c r="C624" s="15">
        <v>45792</v>
      </c>
      <c r="D624" t="s">
        <v>212</v>
      </c>
      <c r="E624">
        <v>232</v>
      </c>
      <c r="F624" s="15">
        <v>45802</v>
      </c>
      <c r="G624" t="s">
        <v>15384</v>
      </c>
    </row>
    <row r="625" spans="1:7">
      <c r="A625" t="s">
        <v>16116</v>
      </c>
      <c r="B625" t="s">
        <v>15835</v>
      </c>
      <c r="C625" s="15">
        <v>45793</v>
      </c>
      <c r="D625" t="s">
        <v>213</v>
      </c>
      <c r="E625">
        <v>75</v>
      </c>
      <c r="F625" s="15">
        <v>45804</v>
      </c>
      <c r="G625" t="s">
        <v>15384</v>
      </c>
    </row>
    <row r="626" spans="1:7">
      <c r="A626" t="s">
        <v>16117</v>
      </c>
      <c r="B626" t="s">
        <v>15837</v>
      </c>
      <c r="C626" s="15">
        <v>45794</v>
      </c>
      <c r="D626" t="s">
        <v>214</v>
      </c>
      <c r="E626">
        <v>76</v>
      </c>
      <c r="F626" s="15">
        <v>45805</v>
      </c>
      <c r="G626" t="s">
        <v>15384</v>
      </c>
    </row>
    <row r="627" spans="1:7">
      <c r="A627" t="s">
        <v>16118</v>
      </c>
      <c r="B627" t="s">
        <v>15839</v>
      </c>
      <c r="C627" s="15">
        <v>45795</v>
      </c>
      <c r="D627" t="s">
        <v>216</v>
      </c>
      <c r="E627">
        <v>77</v>
      </c>
      <c r="F627" s="15">
        <v>45805</v>
      </c>
      <c r="G627" t="s">
        <v>15384</v>
      </c>
    </row>
    <row r="628" spans="1:7">
      <c r="A628" t="s">
        <v>16119</v>
      </c>
      <c r="B628" t="s">
        <v>15841</v>
      </c>
      <c r="C628" s="15">
        <v>45796</v>
      </c>
      <c r="D628" t="s">
        <v>218</v>
      </c>
      <c r="E628">
        <v>243</v>
      </c>
      <c r="F628" s="15">
        <v>45803</v>
      </c>
      <c r="G628" t="s">
        <v>15384</v>
      </c>
    </row>
    <row r="629" spans="1:7">
      <c r="A629" t="s">
        <v>16120</v>
      </c>
      <c r="B629" t="s">
        <v>15843</v>
      </c>
      <c r="C629" s="15">
        <v>45797</v>
      </c>
      <c r="D629" t="s">
        <v>220</v>
      </c>
      <c r="E629">
        <v>245</v>
      </c>
      <c r="F629" s="15">
        <v>45805</v>
      </c>
      <c r="G629" t="s">
        <v>15384</v>
      </c>
    </row>
    <row r="630" spans="1:7">
      <c r="A630" t="s">
        <v>16121</v>
      </c>
      <c r="B630" t="s">
        <v>15845</v>
      </c>
      <c r="C630" s="15">
        <v>45798</v>
      </c>
      <c r="D630" t="s">
        <v>221</v>
      </c>
      <c r="E630">
        <v>79</v>
      </c>
      <c r="F630" s="15">
        <v>45805</v>
      </c>
      <c r="G630" t="s">
        <v>15384</v>
      </c>
    </row>
    <row r="631" spans="1:7">
      <c r="A631" t="s">
        <v>16122</v>
      </c>
      <c r="B631" t="s">
        <v>15847</v>
      </c>
      <c r="C631" s="15">
        <v>45799</v>
      </c>
      <c r="D631" t="s">
        <v>224</v>
      </c>
      <c r="E631">
        <v>80</v>
      </c>
      <c r="F631" s="15">
        <v>45809</v>
      </c>
      <c r="G631" t="s">
        <v>15384</v>
      </c>
    </row>
    <row r="632" spans="1:7">
      <c r="A632" t="s">
        <v>16123</v>
      </c>
      <c r="B632" t="s">
        <v>15849</v>
      </c>
      <c r="C632" s="15">
        <v>45800</v>
      </c>
      <c r="D632" t="s">
        <v>226</v>
      </c>
      <c r="E632">
        <v>81</v>
      </c>
      <c r="F632" s="15">
        <v>45811</v>
      </c>
      <c r="G632" t="s">
        <v>15384</v>
      </c>
    </row>
    <row r="633" spans="1:7">
      <c r="A633" t="s">
        <v>16124</v>
      </c>
      <c r="B633" t="s">
        <v>15851</v>
      </c>
      <c r="C633" s="15">
        <v>45801</v>
      </c>
      <c r="D633" t="s">
        <v>227</v>
      </c>
      <c r="E633">
        <v>82</v>
      </c>
      <c r="F633" s="15">
        <v>45813</v>
      </c>
      <c r="G633" t="s">
        <v>15384</v>
      </c>
    </row>
    <row r="634" spans="1:7">
      <c r="A634" t="s">
        <v>16125</v>
      </c>
      <c r="B634" t="s">
        <v>15853</v>
      </c>
      <c r="C634" s="15">
        <v>45802</v>
      </c>
      <c r="D634" t="s">
        <v>228</v>
      </c>
      <c r="E634">
        <v>82</v>
      </c>
      <c r="F634" s="15">
        <v>45815</v>
      </c>
      <c r="G634" t="s">
        <v>15384</v>
      </c>
    </row>
    <row r="635" spans="1:7">
      <c r="A635" t="s">
        <v>16126</v>
      </c>
      <c r="B635" t="s">
        <v>15855</v>
      </c>
      <c r="C635" s="15">
        <v>45803</v>
      </c>
      <c r="D635" t="s">
        <v>229</v>
      </c>
      <c r="E635">
        <v>83</v>
      </c>
      <c r="F635" s="15">
        <v>45810</v>
      </c>
      <c r="G635" t="s">
        <v>15384</v>
      </c>
    </row>
    <row r="636" spans="1:7">
      <c r="A636" t="s">
        <v>16127</v>
      </c>
      <c r="B636" t="s">
        <v>15857</v>
      </c>
      <c r="C636" s="15">
        <v>45804</v>
      </c>
      <c r="D636" t="s">
        <v>230</v>
      </c>
      <c r="E636">
        <v>84</v>
      </c>
      <c r="F636" s="15">
        <v>45812</v>
      </c>
      <c r="G636" t="s">
        <v>15384</v>
      </c>
    </row>
    <row r="637" spans="1:7">
      <c r="A637" t="s">
        <v>16128</v>
      </c>
      <c r="B637" t="s">
        <v>15859</v>
      </c>
      <c r="C637" s="15">
        <v>45805</v>
      </c>
      <c r="D637" t="s">
        <v>232</v>
      </c>
      <c r="E637">
        <v>85</v>
      </c>
      <c r="F637" s="15">
        <v>45814</v>
      </c>
      <c r="G637" t="s">
        <v>15384</v>
      </c>
    </row>
    <row r="638" spans="1:7">
      <c r="A638" t="s">
        <v>16129</v>
      </c>
      <c r="B638" t="s">
        <v>15861</v>
      </c>
      <c r="C638" s="15">
        <v>45806</v>
      </c>
      <c r="D638" t="s">
        <v>233</v>
      </c>
      <c r="E638">
        <v>86</v>
      </c>
      <c r="F638" s="15">
        <v>45816</v>
      </c>
      <c r="G638" t="s">
        <v>15384</v>
      </c>
    </row>
    <row r="639" spans="1:7">
      <c r="A639" t="s">
        <v>16130</v>
      </c>
      <c r="B639" t="s">
        <v>15863</v>
      </c>
      <c r="C639" s="15">
        <v>45807</v>
      </c>
      <c r="D639" t="s">
        <v>234</v>
      </c>
      <c r="E639">
        <v>86</v>
      </c>
      <c r="F639" s="15">
        <v>45818</v>
      </c>
      <c r="G639" t="s">
        <v>15384</v>
      </c>
    </row>
    <row r="640" spans="1:7">
      <c r="A640" t="s">
        <v>16131</v>
      </c>
      <c r="B640" t="s">
        <v>15865</v>
      </c>
      <c r="C640" s="15">
        <v>45808</v>
      </c>
      <c r="D640" t="s">
        <v>235</v>
      </c>
      <c r="E640">
        <v>87</v>
      </c>
      <c r="F640" s="15">
        <v>45820</v>
      </c>
      <c r="G640" t="s">
        <v>15384</v>
      </c>
    </row>
    <row r="641" spans="1:7">
      <c r="A641" t="s">
        <v>16132</v>
      </c>
      <c r="B641" t="s">
        <v>15867</v>
      </c>
      <c r="C641" s="15">
        <v>45778</v>
      </c>
      <c r="D641" t="s">
        <v>236</v>
      </c>
      <c r="E641">
        <v>72</v>
      </c>
      <c r="F641" s="15">
        <v>45791</v>
      </c>
      <c r="G641" t="s">
        <v>15384</v>
      </c>
    </row>
    <row r="642" spans="1:7">
      <c r="A642" t="s">
        <v>16133</v>
      </c>
      <c r="B642" t="s">
        <v>15869</v>
      </c>
      <c r="C642" s="15">
        <v>45779</v>
      </c>
      <c r="D642" t="s">
        <v>237</v>
      </c>
      <c r="E642">
        <v>73</v>
      </c>
      <c r="F642" s="15">
        <v>45786</v>
      </c>
      <c r="G642" t="s">
        <v>15384</v>
      </c>
    </row>
    <row r="643" spans="1:7">
      <c r="A643" t="s">
        <v>16134</v>
      </c>
      <c r="B643" t="s">
        <v>15871</v>
      </c>
      <c r="C643" s="15">
        <v>45780</v>
      </c>
      <c r="D643" t="s">
        <v>238</v>
      </c>
      <c r="E643">
        <v>74</v>
      </c>
      <c r="F643" s="15">
        <v>45788</v>
      </c>
      <c r="G643" t="s">
        <v>15384</v>
      </c>
    </row>
    <row r="644" spans="1:7">
      <c r="A644" t="s">
        <v>16135</v>
      </c>
      <c r="B644" t="s">
        <v>15873</v>
      </c>
      <c r="C644" s="15">
        <v>45781</v>
      </c>
      <c r="D644" t="s">
        <v>163</v>
      </c>
      <c r="E644">
        <v>74</v>
      </c>
      <c r="F644" s="15">
        <v>45790</v>
      </c>
      <c r="G644" t="s">
        <v>15384</v>
      </c>
    </row>
    <row r="645" spans="1:7">
      <c r="A645" t="s">
        <v>16136</v>
      </c>
      <c r="B645" t="s">
        <v>15875</v>
      </c>
      <c r="C645" s="15">
        <v>45782</v>
      </c>
      <c r="D645" t="s">
        <v>165</v>
      </c>
      <c r="E645">
        <v>75</v>
      </c>
      <c r="F645" s="15">
        <v>45792</v>
      </c>
      <c r="G645" t="s">
        <v>15384</v>
      </c>
    </row>
    <row r="646" spans="1:7">
      <c r="A646" t="s">
        <v>16137</v>
      </c>
      <c r="B646" t="s">
        <v>15877</v>
      </c>
      <c r="C646" s="15">
        <v>45783</v>
      </c>
      <c r="D646" t="s">
        <v>168</v>
      </c>
      <c r="E646">
        <v>76</v>
      </c>
      <c r="F646" s="15">
        <v>45794</v>
      </c>
      <c r="G646" t="s">
        <v>15384</v>
      </c>
    </row>
    <row r="647" spans="1:7">
      <c r="A647" t="s">
        <v>16138</v>
      </c>
      <c r="B647" t="s">
        <v>15879</v>
      </c>
      <c r="C647" s="15">
        <v>45784</v>
      </c>
      <c r="D647" t="s">
        <v>170</v>
      </c>
      <c r="E647">
        <v>77</v>
      </c>
      <c r="F647" s="15">
        <v>45796</v>
      </c>
      <c r="G647" t="s">
        <v>15384</v>
      </c>
    </row>
    <row r="648" spans="1:7">
      <c r="A648" t="s">
        <v>16139</v>
      </c>
      <c r="B648" t="s">
        <v>15881</v>
      </c>
      <c r="C648" s="15">
        <v>45785</v>
      </c>
      <c r="D648" t="s">
        <v>171</v>
      </c>
      <c r="E648">
        <v>243</v>
      </c>
      <c r="F648" s="15">
        <v>45798</v>
      </c>
      <c r="G648" t="s">
        <v>15384</v>
      </c>
    </row>
    <row r="649" spans="1:7">
      <c r="A649" t="s">
        <v>16140</v>
      </c>
      <c r="B649" t="s">
        <v>15883</v>
      </c>
      <c r="C649" s="15">
        <v>45786</v>
      </c>
      <c r="D649" t="s">
        <v>173</v>
      </c>
      <c r="E649">
        <v>245</v>
      </c>
      <c r="F649" s="15">
        <v>45793</v>
      </c>
      <c r="G649" t="s">
        <v>15384</v>
      </c>
    </row>
    <row r="650" spans="1:7">
      <c r="A650" t="s">
        <v>16141</v>
      </c>
      <c r="B650" t="s">
        <v>15885</v>
      </c>
      <c r="C650" s="15">
        <v>45787</v>
      </c>
      <c r="D650" t="s">
        <v>176</v>
      </c>
      <c r="E650">
        <v>248</v>
      </c>
      <c r="F650" s="15">
        <v>45795</v>
      </c>
      <c r="G650" t="s">
        <v>15384</v>
      </c>
    </row>
    <row r="651" spans="1:7">
      <c r="A651" t="s">
        <v>16142</v>
      </c>
      <c r="B651" t="s">
        <v>15887</v>
      </c>
      <c r="C651" s="15">
        <v>45788</v>
      </c>
      <c r="D651" t="s">
        <v>178</v>
      </c>
      <c r="E651">
        <v>250</v>
      </c>
      <c r="F651" s="15">
        <v>45797</v>
      </c>
      <c r="G651" t="s">
        <v>15384</v>
      </c>
    </row>
    <row r="652" spans="1:7">
      <c r="A652" t="s">
        <v>16143</v>
      </c>
      <c r="B652" t="s">
        <v>15889</v>
      </c>
      <c r="C652" s="15">
        <v>45789</v>
      </c>
      <c r="D652" t="s">
        <v>180</v>
      </c>
      <c r="E652">
        <v>253</v>
      </c>
      <c r="F652" s="15">
        <v>45799</v>
      </c>
      <c r="G652" t="s">
        <v>15384</v>
      </c>
    </row>
    <row r="653" spans="1:7">
      <c r="A653" t="s">
        <v>16144</v>
      </c>
      <c r="B653" t="s">
        <v>15891</v>
      </c>
      <c r="C653" s="15">
        <v>45790</v>
      </c>
      <c r="D653" t="s">
        <v>182</v>
      </c>
      <c r="E653">
        <v>255</v>
      </c>
      <c r="F653" s="15">
        <v>45801</v>
      </c>
      <c r="G653" t="s">
        <v>15384</v>
      </c>
    </row>
    <row r="654" spans="1:7">
      <c r="A654" t="s">
        <v>16145</v>
      </c>
      <c r="B654" t="s">
        <v>15893</v>
      </c>
      <c r="C654" s="15">
        <v>45791</v>
      </c>
      <c r="D654" t="s">
        <v>185</v>
      </c>
      <c r="E654">
        <v>258</v>
      </c>
      <c r="F654" s="15">
        <v>45803</v>
      </c>
      <c r="G654" t="s">
        <v>15384</v>
      </c>
    </row>
    <row r="655" spans="1:7">
      <c r="A655" t="s">
        <v>16146</v>
      </c>
      <c r="B655" t="s">
        <v>15895</v>
      </c>
      <c r="C655" s="15">
        <v>45792</v>
      </c>
      <c r="D655" t="s">
        <v>187</v>
      </c>
      <c r="E655">
        <v>260</v>
      </c>
      <c r="F655" s="15">
        <v>45805</v>
      </c>
      <c r="G655" t="s">
        <v>15384</v>
      </c>
    </row>
    <row r="656" spans="1:7">
      <c r="A656" t="s">
        <v>16147</v>
      </c>
      <c r="B656" t="s">
        <v>15897</v>
      </c>
      <c r="C656" s="15">
        <v>45793</v>
      </c>
      <c r="D656" t="s">
        <v>188</v>
      </c>
      <c r="E656">
        <v>263</v>
      </c>
      <c r="F656" s="15">
        <v>45800</v>
      </c>
      <c r="G656" t="s">
        <v>15384</v>
      </c>
    </row>
    <row r="657" spans="1:7">
      <c r="A657" t="s">
        <v>16148</v>
      </c>
      <c r="B657" t="s">
        <v>15899</v>
      </c>
      <c r="C657" s="15">
        <v>45794</v>
      </c>
      <c r="D657" t="s">
        <v>189</v>
      </c>
      <c r="E657">
        <v>265</v>
      </c>
      <c r="F657" s="15">
        <v>45802</v>
      </c>
      <c r="G657" t="s">
        <v>15384</v>
      </c>
    </row>
    <row r="658" spans="1:7">
      <c r="A658" t="s">
        <v>16149</v>
      </c>
      <c r="B658" t="s">
        <v>15901</v>
      </c>
      <c r="C658" s="15">
        <v>45795</v>
      </c>
      <c r="D658" t="s">
        <v>191</v>
      </c>
      <c r="E658">
        <v>268</v>
      </c>
      <c r="F658" s="15">
        <v>45804</v>
      </c>
      <c r="G658" t="s">
        <v>15384</v>
      </c>
    </row>
    <row r="659" spans="1:7">
      <c r="A659" t="s">
        <v>16150</v>
      </c>
      <c r="B659" t="s">
        <v>15903</v>
      </c>
      <c r="C659" s="15">
        <v>45796</v>
      </c>
      <c r="D659" t="s">
        <v>193</v>
      </c>
      <c r="E659">
        <v>270</v>
      </c>
      <c r="F659" s="15">
        <v>45805</v>
      </c>
      <c r="G659" t="s">
        <v>15384</v>
      </c>
    </row>
    <row r="660" spans="1:7">
      <c r="A660" t="s">
        <v>16151</v>
      </c>
      <c r="B660" t="s">
        <v>15905</v>
      </c>
      <c r="C660" s="15">
        <v>45797</v>
      </c>
      <c r="D660" t="s">
        <v>195</v>
      </c>
      <c r="E660">
        <v>273</v>
      </c>
      <c r="F660" s="15">
        <v>45805</v>
      </c>
      <c r="G660" t="s">
        <v>15384</v>
      </c>
    </row>
    <row r="661" spans="1:7">
      <c r="A661" t="s">
        <v>16152</v>
      </c>
      <c r="B661" t="s">
        <v>15907</v>
      </c>
      <c r="C661" s="15">
        <v>45798</v>
      </c>
      <c r="D661" t="s">
        <v>197</v>
      </c>
      <c r="E661">
        <v>225</v>
      </c>
      <c r="F661" s="15">
        <v>45810</v>
      </c>
      <c r="G661" t="s">
        <v>15384</v>
      </c>
    </row>
    <row r="662" spans="1:7">
      <c r="A662" t="s">
        <v>16153</v>
      </c>
      <c r="B662" t="s">
        <v>15909</v>
      </c>
      <c r="C662" s="15">
        <v>45799</v>
      </c>
      <c r="D662" t="s">
        <v>199</v>
      </c>
      <c r="E662">
        <v>73</v>
      </c>
      <c r="F662" s="15">
        <v>45812</v>
      </c>
      <c r="G662" t="s">
        <v>15384</v>
      </c>
    </row>
    <row r="663" spans="1:7">
      <c r="A663" t="s">
        <v>16154</v>
      </c>
      <c r="B663" t="s">
        <v>15911</v>
      </c>
      <c r="C663" s="15">
        <v>45800</v>
      </c>
      <c r="D663" t="s">
        <v>201</v>
      </c>
      <c r="E663">
        <v>230</v>
      </c>
      <c r="F663" s="15">
        <v>45805</v>
      </c>
      <c r="G663" t="s">
        <v>15384</v>
      </c>
    </row>
    <row r="664" spans="1:7">
      <c r="A664" t="s">
        <v>16155</v>
      </c>
      <c r="B664" t="s">
        <v>15913</v>
      </c>
      <c r="C664" s="15">
        <v>45801</v>
      </c>
      <c r="D664" t="s">
        <v>203</v>
      </c>
      <c r="E664">
        <v>232</v>
      </c>
      <c r="F664" s="15">
        <v>45809</v>
      </c>
      <c r="G664" t="s">
        <v>15384</v>
      </c>
    </row>
    <row r="665" spans="1:7">
      <c r="A665" t="s">
        <v>16156</v>
      </c>
      <c r="B665" t="s">
        <v>15915</v>
      </c>
      <c r="C665" s="15">
        <v>45802</v>
      </c>
      <c r="D665" t="s">
        <v>206</v>
      </c>
      <c r="E665">
        <v>75</v>
      </c>
      <c r="F665" s="15">
        <v>45811</v>
      </c>
      <c r="G665" t="s">
        <v>15384</v>
      </c>
    </row>
    <row r="666" spans="1:7">
      <c r="A666" t="s">
        <v>16157</v>
      </c>
      <c r="B666" t="s">
        <v>15917</v>
      </c>
      <c r="C666" s="15">
        <v>45803</v>
      </c>
      <c r="D666" t="s">
        <v>207</v>
      </c>
      <c r="E666">
        <v>76</v>
      </c>
      <c r="F666" s="15">
        <v>45813</v>
      </c>
      <c r="G666" t="s">
        <v>15384</v>
      </c>
    </row>
    <row r="667" spans="1:7">
      <c r="A667" t="s">
        <v>16158</v>
      </c>
      <c r="B667" t="s">
        <v>15919</v>
      </c>
      <c r="C667" s="15">
        <v>45804</v>
      </c>
      <c r="D667" t="s">
        <v>208</v>
      </c>
      <c r="E667">
        <v>77</v>
      </c>
      <c r="F667" s="15">
        <v>45815</v>
      </c>
      <c r="G667" t="s">
        <v>15384</v>
      </c>
    </row>
    <row r="668" spans="1:7">
      <c r="A668" t="s">
        <v>16159</v>
      </c>
      <c r="B668" t="s">
        <v>15921</v>
      </c>
      <c r="C668" s="15">
        <v>45805</v>
      </c>
      <c r="D668" t="s">
        <v>209</v>
      </c>
      <c r="E668">
        <v>78</v>
      </c>
      <c r="F668" s="15">
        <v>45817</v>
      </c>
      <c r="G668" t="s">
        <v>15384</v>
      </c>
    </row>
    <row r="669" spans="1:7">
      <c r="A669" t="s">
        <v>16160</v>
      </c>
      <c r="B669" t="s">
        <v>15923</v>
      </c>
      <c r="C669" s="15">
        <v>45806</v>
      </c>
      <c r="D669" t="s">
        <v>210</v>
      </c>
      <c r="E669">
        <v>78</v>
      </c>
      <c r="F669" s="15">
        <v>45819</v>
      </c>
      <c r="G669" t="s">
        <v>15384</v>
      </c>
    </row>
    <row r="670" spans="1:7">
      <c r="A670" t="s">
        <v>16161</v>
      </c>
      <c r="B670" t="s">
        <v>15925</v>
      </c>
      <c r="C670" s="15">
        <v>45807</v>
      </c>
      <c r="D670" t="s">
        <v>211</v>
      </c>
      <c r="E670">
        <v>248</v>
      </c>
      <c r="F670" s="15">
        <v>45814</v>
      </c>
      <c r="G670" t="s">
        <v>15384</v>
      </c>
    </row>
    <row r="671" spans="1:7">
      <c r="A671" t="s">
        <v>16162</v>
      </c>
      <c r="B671" t="s">
        <v>15927</v>
      </c>
      <c r="C671" s="15">
        <v>45808</v>
      </c>
      <c r="D671" t="s">
        <v>212</v>
      </c>
      <c r="E671">
        <v>250</v>
      </c>
      <c r="F671" s="15">
        <v>45816</v>
      </c>
      <c r="G671" t="s">
        <v>15384</v>
      </c>
    </row>
    <row r="672" spans="1:7">
      <c r="A672" t="s">
        <v>16163</v>
      </c>
      <c r="B672" t="s">
        <v>15929</v>
      </c>
      <c r="C672" s="15">
        <v>45778</v>
      </c>
      <c r="D672" t="s">
        <v>213</v>
      </c>
      <c r="E672">
        <v>81</v>
      </c>
      <c r="F672" s="15">
        <v>45787</v>
      </c>
      <c r="G672" t="s">
        <v>15384</v>
      </c>
    </row>
    <row r="673" spans="1:7">
      <c r="A673" t="s">
        <v>16164</v>
      </c>
      <c r="B673" t="s">
        <v>15931</v>
      </c>
      <c r="C673" s="15">
        <v>45779</v>
      </c>
      <c r="D673" t="s">
        <v>214</v>
      </c>
      <c r="E673">
        <v>82</v>
      </c>
      <c r="F673" s="15">
        <v>45789</v>
      </c>
      <c r="G673" t="s">
        <v>15384</v>
      </c>
    </row>
    <row r="674" spans="1:7">
      <c r="A674" t="s">
        <v>16165</v>
      </c>
      <c r="B674" t="s">
        <v>15933</v>
      </c>
      <c r="C674" s="15">
        <v>45780</v>
      </c>
      <c r="D674" t="s">
        <v>216</v>
      </c>
      <c r="E674">
        <v>82</v>
      </c>
      <c r="F674" s="15">
        <v>45791</v>
      </c>
      <c r="G674" t="s">
        <v>15384</v>
      </c>
    </row>
    <row r="675" spans="1:7">
      <c r="A675" t="s">
        <v>16166</v>
      </c>
      <c r="B675" t="s">
        <v>15935</v>
      </c>
      <c r="C675" s="15">
        <v>45781</v>
      </c>
      <c r="D675" t="s">
        <v>218</v>
      </c>
      <c r="E675">
        <v>260</v>
      </c>
      <c r="F675" s="15">
        <v>45793</v>
      </c>
      <c r="G675" t="s">
        <v>15384</v>
      </c>
    </row>
    <row r="676" spans="1:7">
      <c r="A676" t="s">
        <v>16167</v>
      </c>
      <c r="B676" t="s">
        <v>15937</v>
      </c>
      <c r="C676" s="15">
        <v>45782</v>
      </c>
      <c r="D676" t="s">
        <v>220</v>
      </c>
      <c r="E676">
        <v>263</v>
      </c>
      <c r="F676" s="15">
        <v>45795</v>
      </c>
      <c r="G676" t="s">
        <v>15384</v>
      </c>
    </row>
    <row r="677" spans="1:7">
      <c r="A677" t="s">
        <v>16168</v>
      </c>
      <c r="B677" t="s">
        <v>15939</v>
      </c>
      <c r="C677" s="15">
        <v>45783</v>
      </c>
      <c r="D677" t="s">
        <v>221</v>
      </c>
      <c r="E677">
        <v>85</v>
      </c>
      <c r="F677" s="15">
        <v>45790</v>
      </c>
      <c r="G677" t="s">
        <v>15384</v>
      </c>
    </row>
    <row r="678" spans="1:7">
      <c r="A678" t="s">
        <v>16169</v>
      </c>
      <c r="B678" t="s">
        <v>15941</v>
      </c>
      <c r="C678" s="15">
        <v>45784</v>
      </c>
      <c r="D678" t="s">
        <v>224</v>
      </c>
      <c r="E678">
        <v>86</v>
      </c>
      <c r="F678" s="15">
        <v>45792</v>
      </c>
      <c r="G678" t="s">
        <v>15384</v>
      </c>
    </row>
    <row r="679" spans="1:7">
      <c r="A679" t="s">
        <v>16170</v>
      </c>
      <c r="B679" t="s">
        <v>15943</v>
      </c>
      <c r="C679" s="15">
        <v>45785</v>
      </c>
      <c r="D679" t="s">
        <v>226</v>
      </c>
      <c r="E679">
        <v>86</v>
      </c>
      <c r="F679" s="15">
        <v>45794</v>
      </c>
      <c r="G679" t="s">
        <v>15384</v>
      </c>
    </row>
    <row r="680" spans="1:7">
      <c r="A680" t="s">
        <v>16171</v>
      </c>
      <c r="B680" t="s">
        <v>15945</v>
      </c>
      <c r="C680" s="15">
        <v>45786</v>
      </c>
      <c r="D680" t="s">
        <v>227</v>
      </c>
      <c r="E680">
        <v>87</v>
      </c>
      <c r="F680" s="15">
        <v>45796</v>
      </c>
      <c r="G680" t="s">
        <v>15384</v>
      </c>
    </row>
    <row r="681" spans="1:7">
      <c r="A681" t="s">
        <v>16172</v>
      </c>
      <c r="B681" t="s">
        <v>15947</v>
      </c>
      <c r="C681" s="15">
        <v>45787</v>
      </c>
      <c r="D681" t="s">
        <v>228</v>
      </c>
      <c r="E681">
        <v>72</v>
      </c>
      <c r="F681" s="15">
        <v>45798</v>
      </c>
      <c r="G681" t="s">
        <v>15384</v>
      </c>
    </row>
    <row r="682" spans="1:7">
      <c r="A682" t="s">
        <v>16173</v>
      </c>
      <c r="B682" t="s">
        <v>15949</v>
      </c>
      <c r="C682" s="15">
        <v>45788</v>
      </c>
      <c r="D682" t="s">
        <v>229</v>
      </c>
      <c r="E682">
        <v>73</v>
      </c>
      <c r="F682" s="15">
        <v>45800</v>
      </c>
      <c r="G682" t="s">
        <v>15384</v>
      </c>
    </row>
    <row r="683" spans="1:7">
      <c r="A683" t="s">
        <v>16174</v>
      </c>
      <c r="B683" t="s">
        <v>15951</v>
      </c>
      <c r="C683" s="15">
        <v>45789</v>
      </c>
      <c r="D683" t="s">
        <v>230</v>
      </c>
      <c r="E683">
        <v>74</v>
      </c>
      <c r="F683" s="15">
        <v>45802</v>
      </c>
      <c r="G683" t="s">
        <v>15384</v>
      </c>
    </row>
    <row r="684" spans="1:7">
      <c r="A684" t="s">
        <v>16175</v>
      </c>
      <c r="B684" t="s">
        <v>15953</v>
      </c>
      <c r="C684" s="15">
        <v>45790</v>
      </c>
      <c r="D684" t="s">
        <v>232</v>
      </c>
      <c r="E684">
        <v>74</v>
      </c>
      <c r="F684" s="15">
        <v>45797</v>
      </c>
      <c r="G684" t="s">
        <v>15384</v>
      </c>
    </row>
    <row r="685" spans="1:7">
      <c r="A685" t="s">
        <v>16176</v>
      </c>
      <c r="B685" t="s">
        <v>15955</v>
      </c>
      <c r="C685" s="15">
        <v>45791</v>
      </c>
      <c r="D685" t="s">
        <v>233</v>
      </c>
      <c r="E685">
        <v>75</v>
      </c>
      <c r="F685" s="15">
        <v>45799</v>
      </c>
      <c r="G685" t="s">
        <v>15384</v>
      </c>
    </row>
    <row r="686" spans="1:7">
      <c r="A686" t="s">
        <v>16177</v>
      </c>
      <c r="B686" t="s">
        <v>15957</v>
      </c>
      <c r="C686" s="15">
        <v>45792</v>
      </c>
      <c r="D686" t="s">
        <v>234</v>
      </c>
      <c r="E686">
        <v>76</v>
      </c>
      <c r="F686" s="15">
        <v>45801</v>
      </c>
      <c r="G686" t="s">
        <v>15384</v>
      </c>
    </row>
    <row r="687" spans="1:7">
      <c r="A687" t="s">
        <v>16178</v>
      </c>
      <c r="B687" t="s">
        <v>15959</v>
      </c>
      <c r="C687" s="15">
        <v>45793</v>
      </c>
      <c r="D687" t="s">
        <v>235</v>
      </c>
      <c r="E687">
        <v>77</v>
      </c>
      <c r="F687" s="15">
        <v>45803</v>
      </c>
      <c r="G687" t="s">
        <v>15384</v>
      </c>
    </row>
    <row r="688" spans="1:7">
      <c r="A688" t="s">
        <v>16179</v>
      </c>
      <c r="B688" t="s">
        <v>15961</v>
      </c>
      <c r="C688" s="15">
        <v>45794</v>
      </c>
      <c r="D688" t="s">
        <v>236</v>
      </c>
      <c r="E688">
        <v>78</v>
      </c>
      <c r="F688" s="15">
        <v>45805</v>
      </c>
      <c r="G688" t="s">
        <v>15384</v>
      </c>
    </row>
    <row r="689" spans="1:7">
      <c r="A689" t="s">
        <v>16180</v>
      </c>
      <c r="B689" t="s">
        <v>15745</v>
      </c>
      <c r="C689" s="15">
        <v>45795</v>
      </c>
      <c r="D689" t="s">
        <v>237</v>
      </c>
      <c r="E689">
        <v>78</v>
      </c>
      <c r="F689" s="15">
        <v>45805</v>
      </c>
      <c r="G689" t="s">
        <v>15384</v>
      </c>
    </row>
    <row r="690" spans="1:7">
      <c r="A690" t="s">
        <v>16181</v>
      </c>
      <c r="B690" t="s">
        <v>15747</v>
      </c>
      <c r="C690" s="15">
        <v>45796</v>
      </c>
      <c r="D690" t="s">
        <v>238</v>
      </c>
      <c r="E690">
        <v>79</v>
      </c>
      <c r="F690" s="15">
        <v>45809</v>
      </c>
      <c r="G690" t="s">
        <v>15384</v>
      </c>
    </row>
    <row r="691" spans="1:7">
      <c r="A691" t="s">
        <v>16182</v>
      </c>
      <c r="B691" t="s">
        <v>15749</v>
      </c>
      <c r="C691" s="15">
        <v>45797</v>
      </c>
      <c r="D691" t="s">
        <v>163</v>
      </c>
      <c r="E691">
        <v>80</v>
      </c>
      <c r="F691" s="15">
        <v>45804</v>
      </c>
      <c r="G691" t="s">
        <v>15384</v>
      </c>
    </row>
    <row r="692" spans="1:7">
      <c r="A692" t="s">
        <v>16183</v>
      </c>
      <c r="B692" t="s">
        <v>15751</v>
      </c>
      <c r="C692" s="15">
        <v>45798</v>
      </c>
      <c r="D692" t="s">
        <v>165</v>
      </c>
      <c r="E692">
        <v>81</v>
      </c>
      <c r="F692" s="15">
        <v>45805</v>
      </c>
      <c r="G692" t="s">
        <v>15384</v>
      </c>
    </row>
    <row r="693" spans="1:7">
      <c r="A693" t="s">
        <v>16184</v>
      </c>
      <c r="B693" t="s">
        <v>15753</v>
      </c>
      <c r="C693" s="15">
        <v>45799</v>
      </c>
      <c r="D693" t="s">
        <v>168</v>
      </c>
      <c r="E693">
        <v>82</v>
      </c>
      <c r="F693" s="15">
        <v>45805</v>
      </c>
      <c r="G693" t="s">
        <v>15384</v>
      </c>
    </row>
    <row r="694" spans="1:7">
      <c r="A694" t="s">
        <v>16185</v>
      </c>
      <c r="B694" t="s">
        <v>15755</v>
      </c>
      <c r="C694" s="15">
        <v>45800</v>
      </c>
      <c r="D694" t="s">
        <v>170</v>
      </c>
      <c r="E694">
        <v>82</v>
      </c>
      <c r="F694" s="15">
        <v>45810</v>
      </c>
      <c r="G694" t="s">
        <v>15384</v>
      </c>
    </row>
    <row r="695" spans="1:7">
      <c r="A695" t="s">
        <v>16186</v>
      </c>
      <c r="B695" t="s">
        <v>15757</v>
      </c>
      <c r="C695" s="15">
        <v>45801</v>
      </c>
      <c r="D695" t="s">
        <v>171</v>
      </c>
      <c r="E695">
        <v>260</v>
      </c>
      <c r="F695" s="15">
        <v>45812</v>
      </c>
      <c r="G695" t="s">
        <v>15384</v>
      </c>
    </row>
    <row r="696" spans="1:7">
      <c r="A696" t="s">
        <v>16187</v>
      </c>
      <c r="B696" t="s">
        <v>15759</v>
      </c>
      <c r="C696" s="15">
        <v>45802</v>
      </c>
      <c r="D696" t="s">
        <v>173</v>
      </c>
      <c r="E696">
        <v>263</v>
      </c>
      <c r="F696" s="15">
        <v>45814</v>
      </c>
      <c r="G696" t="s">
        <v>15384</v>
      </c>
    </row>
    <row r="697" spans="1:7">
      <c r="A697" t="s">
        <v>16188</v>
      </c>
      <c r="B697" t="s">
        <v>15761</v>
      </c>
      <c r="C697" s="15">
        <v>45803</v>
      </c>
      <c r="D697" t="s">
        <v>176</v>
      </c>
      <c r="E697">
        <v>265</v>
      </c>
      <c r="F697" s="15">
        <v>45816</v>
      </c>
      <c r="G697" t="s">
        <v>15384</v>
      </c>
    </row>
    <row r="698" spans="1:7">
      <c r="A698" t="s">
        <v>16189</v>
      </c>
      <c r="B698" t="s">
        <v>15763</v>
      </c>
      <c r="C698" s="15">
        <v>45804</v>
      </c>
      <c r="D698" t="s">
        <v>178</v>
      </c>
      <c r="E698">
        <v>268</v>
      </c>
      <c r="F698" s="15">
        <v>45811</v>
      </c>
      <c r="G698" t="s">
        <v>15384</v>
      </c>
    </row>
    <row r="699" spans="1:7">
      <c r="A699" t="s">
        <v>16190</v>
      </c>
      <c r="B699" t="s">
        <v>15765</v>
      </c>
      <c r="C699" s="15">
        <v>45805</v>
      </c>
      <c r="D699" t="s">
        <v>180</v>
      </c>
      <c r="E699">
        <v>270</v>
      </c>
      <c r="F699" s="15">
        <v>45813</v>
      </c>
      <c r="G699" t="s">
        <v>15384</v>
      </c>
    </row>
    <row r="700" spans="1:7">
      <c r="A700" t="s">
        <v>16191</v>
      </c>
      <c r="B700" t="s">
        <v>15767</v>
      </c>
      <c r="C700" s="15">
        <v>45806</v>
      </c>
      <c r="D700" t="s">
        <v>182</v>
      </c>
      <c r="E700">
        <v>273</v>
      </c>
      <c r="F700" s="15">
        <v>45815</v>
      </c>
      <c r="G700" t="s">
        <v>15384</v>
      </c>
    </row>
    <row r="701" spans="1:7">
      <c r="A701" t="s">
        <v>16192</v>
      </c>
      <c r="B701" t="s">
        <v>15769</v>
      </c>
      <c r="C701" s="15">
        <v>45807</v>
      </c>
      <c r="D701" t="s">
        <v>185</v>
      </c>
      <c r="E701">
        <v>225</v>
      </c>
      <c r="F701" s="15">
        <v>45817</v>
      </c>
      <c r="G701" t="s">
        <v>15384</v>
      </c>
    </row>
    <row r="702" spans="1:7">
      <c r="A702" t="s">
        <v>16193</v>
      </c>
      <c r="B702" t="s">
        <v>15771</v>
      </c>
      <c r="C702" s="15">
        <v>45808</v>
      </c>
      <c r="D702" t="s">
        <v>187</v>
      </c>
      <c r="E702">
        <v>228</v>
      </c>
      <c r="F702" s="15">
        <v>45819</v>
      </c>
      <c r="G702" t="s">
        <v>15384</v>
      </c>
    </row>
    <row r="703" spans="1:7">
      <c r="A703" t="s">
        <v>16194</v>
      </c>
      <c r="B703" t="s">
        <v>15773</v>
      </c>
      <c r="C703" s="15">
        <v>45778</v>
      </c>
      <c r="D703" t="s">
        <v>188</v>
      </c>
      <c r="E703">
        <v>230</v>
      </c>
      <c r="F703" s="15">
        <v>45790</v>
      </c>
      <c r="G703" t="s">
        <v>15384</v>
      </c>
    </row>
    <row r="704" spans="1:7">
      <c r="A704" t="s">
        <v>16195</v>
      </c>
      <c r="B704" t="s">
        <v>15775</v>
      </c>
      <c r="C704" s="15">
        <v>45779</v>
      </c>
      <c r="D704" t="s">
        <v>189</v>
      </c>
      <c r="E704">
        <v>232</v>
      </c>
      <c r="F704" s="15">
        <v>45792</v>
      </c>
      <c r="G704" t="s">
        <v>15384</v>
      </c>
    </row>
    <row r="705" spans="1:7">
      <c r="A705" t="s">
        <v>16196</v>
      </c>
      <c r="B705" t="s">
        <v>15777</v>
      </c>
      <c r="C705" s="15">
        <v>45780</v>
      </c>
      <c r="D705" t="s">
        <v>191</v>
      </c>
      <c r="E705">
        <v>235</v>
      </c>
      <c r="F705" s="15">
        <v>45787</v>
      </c>
      <c r="G705" t="s">
        <v>15384</v>
      </c>
    </row>
    <row r="706" spans="1:7">
      <c r="A706" t="s">
        <v>16197</v>
      </c>
      <c r="B706" t="s">
        <v>15779</v>
      </c>
      <c r="C706" s="15">
        <v>45781</v>
      </c>
      <c r="D706" t="s">
        <v>193</v>
      </c>
      <c r="E706">
        <v>238</v>
      </c>
      <c r="F706" s="15">
        <v>45789</v>
      </c>
      <c r="G706" t="s">
        <v>15384</v>
      </c>
    </row>
    <row r="707" spans="1:7">
      <c r="A707" t="s">
        <v>16198</v>
      </c>
      <c r="B707" t="s">
        <v>15781</v>
      </c>
      <c r="C707" s="15">
        <v>45782</v>
      </c>
      <c r="D707" t="s">
        <v>195</v>
      </c>
      <c r="E707">
        <v>240</v>
      </c>
      <c r="F707" s="15">
        <v>45791</v>
      </c>
      <c r="G707" t="s">
        <v>15384</v>
      </c>
    </row>
    <row r="708" spans="1:7">
      <c r="A708" t="s">
        <v>16199</v>
      </c>
      <c r="B708" t="s">
        <v>15783</v>
      </c>
      <c r="C708" s="15">
        <v>45783</v>
      </c>
      <c r="D708" t="s">
        <v>197</v>
      </c>
      <c r="E708">
        <v>243</v>
      </c>
      <c r="F708" s="15">
        <v>45793</v>
      </c>
      <c r="G708" t="s">
        <v>15384</v>
      </c>
    </row>
    <row r="709" spans="1:7">
      <c r="A709" t="s">
        <v>16200</v>
      </c>
      <c r="B709" t="s">
        <v>15785</v>
      </c>
      <c r="C709" s="15">
        <v>45784</v>
      </c>
      <c r="D709" t="s">
        <v>199</v>
      </c>
      <c r="E709">
        <v>78</v>
      </c>
      <c r="F709" s="15">
        <v>45795</v>
      </c>
      <c r="G709" t="s">
        <v>15384</v>
      </c>
    </row>
    <row r="710" spans="1:7">
      <c r="A710" t="s">
        <v>16201</v>
      </c>
      <c r="B710" t="s">
        <v>15787</v>
      </c>
      <c r="C710" s="15">
        <v>45785</v>
      </c>
      <c r="D710" t="s">
        <v>201</v>
      </c>
      <c r="E710">
        <v>248</v>
      </c>
      <c r="F710" s="15">
        <v>45797</v>
      </c>
      <c r="G710" t="s">
        <v>15384</v>
      </c>
    </row>
    <row r="711" spans="1:7">
      <c r="A711" t="s">
        <v>16202</v>
      </c>
      <c r="B711" t="s">
        <v>15789</v>
      </c>
      <c r="C711" s="15">
        <v>45786</v>
      </c>
      <c r="D711" t="s">
        <v>203</v>
      </c>
      <c r="E711">
        <v>250</v>
      </c>
      <c r="F711" s="15">
        <v>45799</v>
      </c>
      <c r="G711" t="s">
        <v>15384</v>
      </c>
    </row>
    <row r="712" spans="1:7">
      <c r="A712" t="s">
        <v>16203</v>
      </c>
      <c r="B712" t="s">
        <v>15791</v>
      </c>
      <c r="C712" s="15">
        <v>45787</v>
      </c>
      <c r="D712" t="s">
        <v>206</v>
      </c>
      <c r="E712">
        <v>81</v>
      </c>
      <c r="F712" s="15">
        <v>45794</v>
      </c>
      <c r="G712" t="s">
        <v>15384</v>
      </c>
    </row>
    <row r="713" spans="1:7">
      <c r="A713" t="s">
        <v>16204</v>
      </c>
      <c r="B713" t="s">
        <v>15793</v>
      </c>
      <c r="C713" s="15">
        <v>45788</v>
      </c>
      <c r="D713" t="s">
        <v>207</v>
      </c>
      <c r="E713">
        <v>82</v>
      </c>
      <c r="F713" s="15">
        <v>45796</v>
      </c>
      <c r="G713" t="s">
        <v>15384</v>
      </c>
    </row>
    <row r="714" spans="1:7">
      <c r="A714" t="s">
        <v>16205</v>
      </c>
      <c r="B714" t="s">
        <v>15795</v>
      </c>
      <c r="C714" s="15">
        <v>45789</v>
      </c>
      <c r="D714" t="s">
        <v>208</v>
      </c>
      <c r="E714">
        <v>82</v>
      </c>
      <c r="F714" s="15">
        <v>45798</v>
      </c>
      <c r="G714" t="s">
        <v>15384</v>
      </c>
    </row>
    <row r="715" spans="1:7">
      <c r="A715" t="s">
        <v>16206</v>
      </c>
      <c r="B715" t="s">
        <v>15797</v>
      </c>
      <c r="C715" s="15">
        <v>45790</v>
      </c>
      <c r="D715" t="s">
        <v>209</v>
      </c>
      <c r="E715">
        <v>83</v>
      </c>
      <c r="F715" s="15">
        <v>45800</v>
      </c>
      <c r="G715" t="s">
        <v>15384</v>
      </c>
    </row>
    <row r="716" spans="1:7">
      <c r="A716" t="s">
        <v>16207</v>
      </c>
      <c r="B716" t="s">
        <v>15799</v>
      </c>
      <c r="C716" s="15">
        <v>45791</v>
      </c>
      <c r="D716" t="s">
        <v>210</v>
      </c>
      <c r="E716">
        <v>84</v>
      </c>
      <c r="F716" s="15">
        <v>45802</v>
      </c>
      <c r="G716" t="s">
        <v>15384</v>
      </c>
    </row>
    <row r="717" spans="1:7">
      <c r="A717" t="s">
        <v>16208</v>
      </c>
      <c r="B717" t="s">
        <v>15801</v>
      </c>
      <c r="C717" s="15">
        <v>45792</v>
      </c>
      <c r="D717" t="s">
        <v>211</v>
      </c>
      <c r="E717">
        <v>265</v>
      </c>
      <c r="F717" s="15">
        <v>45804</v>
      </c>
      <c r="G717" t="s">
        <v>15384</v>
      </c>
    </row>
    <row r="718" spans="1:7">
      <c r="A718" t="s">
        <v>16209</v>
      </c>
      <c r="B718" t="s">
        <v>15803</v>
      </c>
      <c r="C718" s="15">
        <v>45793</v>
      </c>
      <c r="D718" t="s">
        <v>212</v>
      </c>
      <c r="E718">
        <v>268</v>
      </c>
      <c r="F718" s="15">
        <v>45805</v>
      </c>
      <c r="G718" t="s">
        <v>15384</v>
      </c>
    </row>
    <row r="719" spans="1:7">
      <c r="A719" t="s">
        <v>16210</v>
      </c>
      <c r="B719" t="s">
        <v>15805</v>
      </c>
      <c r="C719" s="15">
        <v>45794</v>
      </c>
      <c r="D719" t="s">
        <v>213</v>
      </c>
      <c r="E719">
        <v>86</v>
      </c>
      <c r="F719" s="15">
        <v>45801</v>
      </c>
      <c r="G719" t="s">
        <v>15384</v>
      </c>
    </row>
    <row r="720" spans="1:7">
      <c r="A720" t="s">
        <v>16211</v>
      </c>
      <c r="B720" t="s">
        <v>15807</v>
      </c>
      <c r="C720" s="15">
        <v>45795</v>
      </c>
      <c r="D720" t="s">
        <v>214</v>
      </c>
      <c r="E720">
        <v>87</v>
      </c>
      <c r="F720" s="15">
        <v>45803</v>
      </c>
      <c r="G720" t="s">
        <v>15384</v>
      </c>
    </row>
    <row r="721" spans="1:7">
      <c r="A721" t="s">
        <v>16212</v>
      </c>
      <c r="B721" t="s">
        <v>15809</v>
      </c>
      <c r="C721" s="15">
        <v>45796</v>
      </c>
      <c r="D721" t="s">
        <v>216</v>
      </c>
      <c r="E721">
        <v>72</v>
      </c>
      <c r="F721" s="15">
        <v>45805</v>
      </c>
      <c r="G721" t="s">
        <v>15384</v>
      </c>
    </row>
    <row r="722" spans="1:7">
      <c r="A722" t="s">
        <v>16213</v>
      </c>
      <c r="B722" t="s">
        <v>16214</v>
      </c>
      <c r="C722" s="15">
        <v>45809</v>
      </c>
      <c r="D722" t="s">
        <v>163</v>
      </c>
      <c r="E722">
        <v>73</v>
      </c>
      <c r="F722" s="15">
        <v>45816</v>
      </c>
      <c r="G722" t="s">
        <v>15384</v>
      </c>
    </row>
    <row r="723" spans="1:7">
      <c r="A723" t="s">
        <v>16215</v>
      </c>
      <c r="B723" t="s">
        <v>16216</v>
      </c>
      <c r="C723" s="15">
        <v>45810</v>
      </c>
      <c r="D723" t="s">
        <v>165</v>
      </c>
      <c r="E723">
        <v>74</v>
      </c>
      <c r="F723" s="15">
        <v>45818</v>
      </c>
      <c r="G723" t="s">
        <v>15384</v>
      </c>
    </row>
    <row r="724" spans="1:7">
      <c r="A724" t="s">
        <v>16217</v>
      </c>
      <c r="B724" t="s">
        <v>16218</v>
      </c>
      <c r="C724" s="15">
        <v>45811</v>
      </c>
      <c r="D724" t="s">
        <v>168</v>
      </c>
      <c r="E724">
        <v>74</v>
      </c>
      <c r="F724" s="15">
        <v>45820</v>
      </c>
      <c r="G724" t="s">
        <v>15384</v>
      </c>
    </row>
    <row r="725" spans="1:7">
      <c r="A725" t="s">
        <v>16219</v>
      </c>
      <c r="B725" t="s">
        <v>16220</v>
      </c>
      <c r="C725" s="15">
        <v>45812</v>
      </c>
      <c r="D725" t="s">
        <v>170</v>
      </c>
      <c r="E725">
        <v>75</v>
      </c>
      <c r="F725" s="15">
        <v>45822</v>
      </c>
      <c r="G725" t="s">
        <v>15384</v>
      </c>
    </row>
    <row r="726" spans="1:7">
      <c r="A726" t="s">
        <v>16221</v>
      </c>
      <c r="B726" t="s">
        <v>16222</v>
      </c>
      <c r="C726" s="15">
        <v>45813</v>
      </c>
      <c r="D726" t="s">
        <v>171</v>
      </c>
      <c r="E726">
        <v>238</v>
      </c>
      <c r="F726" s="15">
        <v>45824</v>
      </c>
      <c r="G726" t="s">
        <v>15384</v>
      </c>
    </row>
    <row r="727" spans="1:7">
      <c r="A727" t="s">
        <v>16223</v>
      </c>
      <c r="B727" t="s">
        <v>16224</v>
      </c>
      <c r="C727" s="15">
        <v>45814</v>
      </c>
      <c r="D727" t="s">
        <v>173</v>
      </c>
      <c r="E727">
        <v>240</v>
      </c>
      <c r="F727" s="15">
        <v>45826</v>
      </c>
      <c r="G727" t="s">
        <v>15384</v>
      </c>
    </row>
    <row r="728" spans="1:7">
      <c r="A728" t="s">
        <v>16225</v>
      </c>
      <c r="B728" t="s">
        <v>16226</v>
      </c>
      <c r="C728" s="15">
        <v>45815</v>
      </c>
      <c r="D728" t="s">
        <v>176</v>
      </c>
      <c r="E728">
        <v>243</v>
      </c>
      <c r="F728" s="15">
        <v>45828</v>
      </c>
      <c r="G728" t="s">
        <v>15384</v>
      </c>
    </row>
    <row r="729" spans="1:7">
      <c r="A729" t="s">
        <v>16227</v>
      </c>
      <c r="B729" t="s">
        <v>16228</v>
      </c>
      <c r="C729" s="15">
        <v>45816</v>
      </c>
      <c r="D729" t="s">
        <v>178</v>
      </c>
      <c r="E729">
        <v>245</v>
      </c>
      <c r="F729" s="15">
        <v>45823</v>
      </c>
      <c r="G729" t="s">
        <v>15384</v>
      </c>
    </row>
    <row r="730" spans="1:7">
      <c r="A730" t="s">
        <v>16229</v>
      </c>
      <c r="B730" t="s">
        <v>16230</v>
      </c>
      <c r="C730" s="15">
        <v>45817</v>
      </c>
      <c r="D730" t="s">
        <v>180</v>
      </c>
      <c r="E730">
        <v>248</v>
      </c>
      <c r="F730" s="15">
        <v>45825</v>
      </c>
      <c r="G730" t="s">
        <v>15384</v>
      </c>
    </row>
    <row r="731" spans="1:7">
      <c r="A731" t="s">
        <v>16231</v>
      </c>
      <c r="B731" t="s">
        <v>16232</v>
      </c>
      <c r="C731" s="15">
        <v>45818</v>
      </c>
      <c r="D731" t="s">
        <v>182</v>
      </c>
      <c r="E731">
        <v>250</v>
      </c>
      <c r="F731" s="15">
        <v>45827</v>
      </c>
      <c r="G731" t="s">
        <v>15384</v>
      </c>
    </row>
    <row r="732" spans="1:7">
      <c r="A732" t="s">
        <v>16233</v>
      </c>
      <c r="B732" t="s">
        <v>16234</v>
      </c>
      <c r="C732" s="15">
        <v>45819</v>
      </c>
      <c r="D732" t="s">
        <v>185</v>
      </c>
      <c r="E732">
        <v>253</v>
      </c>
      <c r="F732" s="15">
        <v>45829</v>
      </c>
      <c r="G732" t="s">
        <v>15384</v>
      </c>
    </row>
    <row r="733" spans="1:7">
      <c r="A733" t="s">
        <v>16235</v>
      </c>
      <c r="B733" t="s">
        <v>16236</v>
      </c>
      <c r="C733" s="15">
        <v>45820</v>
      </c>
      <c r="D733" t="s">
        <v>187</v>
      </c>
      <c r="E733">
        <v>255</v>
      </c>
      <c r="F733" s="15">
        <v>45831</v>
      </c>
      <c r="G733" t="s">
        <v>15384</v>
      </c>
    </row>
    <row r="734" spans="1:7">
      <c r="A734" t="s">
        <v>16237</v>
      </c>
      <c r="B734" t="s">
        <v>16238</v>
      </c>
      <c r="C734" s="15">
        <v>45821</v>
      </c>
      <c r="D734" t="s">
        <v>188</v>
      </c>
      <c r="E734">
        <v>258</v>
      </c>
      <c r="F734" s="15">
        <v>45833</v>
      </c>
      <c r="G734" t="s">
        <v>15384</v>
      </c>
    </row>
    <row r="735" spans="1:7">
      <c r="A735" t="s">
        <v>16239</v>
      </c>
      <c r="B735" t="s">
        <v>16240</v>
      </c>
      <c r="C735" s="15">
        <v>45822</v>
      </c>
      <c r="D735" t="s">
        <v>189</v>
      </c>
      <c r="E735">
        <v>260</v>
      </c>
      <c r="F735" s="15">
        <v>45835</v>
      </c>
      <c r="G735" t="s">
        <v>15384</v>
      </c>
    </row>
    <row r="736" spans="1:7">
      <c r="A736" t="s">
        <v>16241</v>
      </c>
      <c r="B736" t="s">
        <v>16242</v>
      </c>
      <c r="C736" s="15">
        <v>45823</v>
      </c>
      <c r="D736" t="s">
        <v>191</v>
      </c>
      <c r="E736">
        <v>263</v>
      </c>
      <c r="F736" s="15">
        <v>45830</v>
      </c>
      <c r="G736" t="s">
        <v>15384</v>
      </c>
    </row>
    <row r="737" spans="1:7">
      <c r="A737" t="s">
        <v>16243</v>
      </c>
      <c r="B737" t="s">
        <v>16244</v>
      </c>
      <c r="C737" s="15">
        <v>45824</v>
      </c>
      <c r="D737" t="s">
        <v>193</v>
      </c>
      <c r="E737">
        <v>265</v>
      </c>
      <c r="F737" s="15">
        <v>45832</v>
      </c>
      <c r="G737" t="s">
        <v>15384</v>
      </c>
    </row>
    <row r="738" spans="1:7">
      <c r="A738" t="s">
        <v>16245</v>
      </c>
      <c r="B738" t="s">
        <v>16246</v>
      </c>
      <c r="C738" s="15">
        <v>45825</v>
      </c>
      <c r="D738" t="s">
        <v>195</v>
      </c>
      <c r="E738">
        <v>268</v>
      </c>
      <c r="F738" s="15">
        <v>45834</v>
      </c>
      <c r="G738" t="s">
        <v>15384</v>
      </c>
    </row>
    <row r="739" spans="1:7">
      <c r="A739" t="s">
        <v>16247</v>
      </c>
      <c r="B739" t="s">
        <v>16248</v>
      </c>
      <c r="C739" s="15">
        <v>45826</v>
      </c>
      <c r="D739" t="s">
        <v>197</v>
      </c>
      <c r="E739">
        <v>270</v>
      </c>
      <c r="F739" s="15">
        <v>45836</v>
      </c>
      <c r="G739" t="s">
        <v>15384</v>
      </c>
    </row>
    <row r="740" spans="1:7">
      <c r="A740" t="s">
        <v>16249</v>
      </c>
      <c r="B740" t="s">
        <v>16250</v>
      </c>
      <c r="C740" s="15">
        <v>45827</v>
      </c>
      <c r="D740" t="s">
        <v>199</v>
      </c>
      <c r="E740">
        <v>87</v>
      </c>
      <c r="F740" s="15">
        <v>45836</v>
      </c>
      <c r="G740" t="s">
        <v>15384</v>
      </c>
    </row>
    <row r="741" spans="1:7">
      <c r="A741" t="s">
        <v>16251</v>
      </c>
      <c r="B741" t="s">
        <v>16252</v>
      </c>
      <c r="C741" s="15">
        <v>45828</v>
      </c>
      <c r="D741" t="s">
        <v>201</v>
      </c>
      <c r="E741">
        <v>225</v>
      </c>
      <c r="F741" s="15">
        <v>45840</v>
      </c>
      <c r="G741" t="s">
        <v>15384</v>
      </c>
    </row>
    <row r="742" spans="1:7">
      <c r="A742" t="s">
        <v>16253</v>
      </c>
      <c r="B742" t="s">
        <v>16254</v>
      </c>
      <c r="C742" s="15">
        <v>45829</v>
      </c>
      <c r="D742" t="s">
        <v>203</v>
      </c>
      <c r="E742">
        <v>228</v>
      </c>
      <c r="F742" s="15">
        <v>45842</v>
      </c>
      <c r="G742" t="s">
        <v>15384</v>
      </c>
    </row>
    <row r="743" spans="1:7">
      <c r="A743" t="s">
        <v>16255</v>
      </c>
      <c r="B743" t="s">
        <v>16256</v>
      </c>
      <c r="C743" s="15">
        <v>45830</v>
      </c>
      <c r="D743" t="s">
        <v>206</v>
      </c>
      <c r="E743">
        <v>74</v>
      </c>
      <c r="F743" s="15">
        <v>45836</v>
      </c>
      <c r="G743" t="s">
        <v>15384</v>
      </c>
    </row>
    <row r="744" spans="1:7">
      <c r="A744" t="s">
        <v>16257</v>
      </c>
      <c r="B744" t="s">
        <v>16258</v>
      </c>
      <c r="C744" s="15">
        <v>45831</v>
      </c>
      <c r="D744" t="s">
        <v>207</v>
      </c>
      <c r="E744">
        <v>74</v>
      </c>
      <c r="F744" s="15">
        <v>45839</v>
      </c>
      <c r="G744" t="s">
        <v>15384</v>
      </c>
    </row>
    <row r="745" spans="1:7">
      <c r="A745" t="s">
        <v>16259</v>
      </c>
      <c r="B745" t="s">
        <v>16260</v>
      </c>
      <c r="C745" s="15">
        <v>45832</v>
      </c>
      <c r="D745" t="s">
        <v>208</v>
      </c>
      <c r="E745">
        <v>75</v>
      </c>
      <c r="F745" s="15">
        <v>45841</v>
      </c>
      <c r="G745" t="s">
        <v>15384</v>
      </c>
    </row>
    <row r="746" spans="1:7">
      <c r="A746" t="s">
        <v>16261</v>
      </c>
      <c r="B746" t="s">
        <v>16262</v>
      </c>
      <c r="C746" s="15">
        <v>45833</v>
      </c>
      <c r="D746" t="s">
        <v>209</v>
      </c>
      <c r="E746">
        <v>76</v>
      </c>
      <c r="F746" s="15">
        <v>45843</v>
      </c>
      <c r="G746" t="s">
        <v>15384</v>
      </c>
    </row>
    <row r="747" spans="1:7">
      <c r="A747" t="s">
        <v>16263</v>
      </c>
      <c r="B747" t="s">
        <v>16264</v>
      </c>
      <c r="C747" s="15">
        <v>45834</v>
      </c>
      <c r="D747" t="s">
        <v>210</v>
      </c>
      <c r="E747">
        <v>77</v>
      </c>
      <c r="F747" s="15">
        <v>45845</v>
      </c>
      <c r="G747" t="s">
        <v>15384</v>
      </c>
    </row>
    <row r="748" spans="1:7">
      <c r="A748" t="s">
        <v>16265</v>
      </c>
      <c r="B748" t="s">
        <v>16266</v>
      </c>
      <c r="C748" s="15">
        <v>45835</v>
      </c>
      <c r="D748" t="s">
        <v>211</v>
      </c>
      <c r="E748">
        <v>243</v>
      </c>
      <c r="F748" s="15">
        <v>45847</v>
      </c>
      <c r="G748" t="s">
        <v>15384</v>
      </c>
    </row>
    <row r="749" spans="1:7">
      <c r="A749" t="s">
        <v>16267</v>
      </c>
      <c r="B749" t="s">
        <v>16268</v>
      </c>
      <c r="C749" s="15">
        <v>45836</v>
      </c>
      <c r="D749" t="s">
        <v>212</v>
      </c>
      <c r="E749">
        <v>245</v>
      </c>
      <c r="F749" s="15">
        <v>45849</v>
      </c>
      <c r="G749" t="s">
        <v>15384</v>
      </c>
    </row>
    <row r="750" spans="1:7">
      <c r="A750" t="s">
        <v>16269</v>
      </c>
      <c r="B750" t="s">
        <v>16270</v>
      </c>
      <c r="C750" s="15">
        <v>45837</v>
      </c>
      <c r="D750" t="s">
        <v>213</v>
      </c>
      <c r="E750">
        <v>79</v>
      </c>
      <c r="F750" s="15">
        <v>45844</v>
      </c>
      <c r="G750" t="s">
        <v>15384</v>
      </c>
    </row>
    <row r="751" spans="1:7">
      <c r="A751" t="s">
        <v>16271</v>
      </c>
      <c r="B751" t="s">
        <v>16272</v>
      </c>
      <c r="C751" s="15">
        <v>45838</v>
      </c>
      <c r="D751" t="s">
        <v>214</v>
      </c>
      <c r="E751">
        <v>80</v>
      </c>
      <c r="F751" s="15">
        <v>45846</v>
      </c>
      <c r="G751" t="s">
        <v>15384</v>
      </c>
    </row>
    <row r="752" spans="1:7">
      <c r="A752" t="s">
        <v>16273</v>
      </c>
      <c r="B752" t="s">
        <v>16274</v>
      </c>
      <c r="C752" s="15">
        <v>45809</v>
      </c>
      <c r="D752" t="s">
        <v>216</v>
      </c>
      <c r="E752">
        <v>81</v>
      </c>
      <c r="F752" s="15">
        <v>45818</v>
      </c>
      <c r="G752" t="s">
        <v>15384</v>
      </c>
    </row>
    <row r="753" spans="1:7">
      <c r="A753" t="s">
        <v>16275</v>
      </c>
      <c r="B753" t="s">
        <v>16276</v>
      </c>
      <c r="C753" s="15">
        <v>45810</v>
      </c>
      <c r="D753" t="s">
        <v>218</v>
      </c>
      <c r="E753">
        <v>255</v>
      </c>
      <c r="F753" s="15">
        <v>45820</v>
      </c>
      <c r="G753" t="s">
        <v>15384</v>
      </c>
    </row>
    <row r="754" spans="1:7">
      <c r="A754" t="s">
        <v>16277</v>
      </c>
      <c r="B754" t="s">
        <v>16278</v>
      </c>
      <c r="C754" s="15">
        <v>45811</v>
      </c>
      <c r="D754" t="s">
        <v>220</v>
      </c>
      <c r="E754">
        <v>258</v>
      </c>
      <c r="F754" s="15">
        <v>45822</v>
      </c>
      <c r="G754" t="s">
        <v>15384</v>
      </c>
    </row>
    <row r="755" spans="1:7">
      <c r="A755" t="s">
        <v>16279</v>
      </c>
      <c r="B755" t="s">
        <v>16280</v>
      </c>
      <c r="C755" s="15">
        <v>45812</v>
      </c>
      <c r="D755" t="s">
        <v>221</v>
      </c>
      <c r="E755">
        <v>83</v>
      </c>
      <c r="F755" s="15">
        <v>45824</v>
      </c>
      <c r="G755" t="s">
        <v>15384</v>
      </c>
    </row>
    <row r="756" spans="1:7">
      <c r="A756" t="s">
        <v>16281</v>
      </c>
      <c r="B756" t="s">
        <v>16282</v>
      </c>
      <c r="C756" s="15">
        <v>45813</v>
      </c>
      <c r="D756" t="s">
        <v>224</v>
      </c>
      <c r="E756">
        <v>84</v>
      </c>
      <c r="F756" s="15">
        <v>45826</v>
      </c>
      <c r="G756" t="s">
        <v>15384</v>
      </c>
    </row>
    <row r="757" spans="1:7">
      <c r="A757" t="s">
        <v>16283</v>
      </c>
      <c r="B757" t="s">
        <v>16284</v>
      </c>
      <c r="C757" s="15">
        <v>45814</v>
      </c>
      <c r="D757" t="s">
        <v>226</v>
      </c>
      <c r="E757">
        <v>85</v>
      </c>
      <c r="F757" s="15">
        <v>45821</v>
      </c>
      <c r="G757" t="s">
        <v>15384</v>
      </c>
    </row>
    <row r="758" spans="1:7">
      <c r="A758" t="s">
        <v>16285</v>
      </c>
      <c r="B758" t="s">
        <v>16286</v>
      </c>
      <c r="C758" s="15">
        <v>45815</v>
      </c>
      <c r="D758" t="s">
        <v>227</v>
      </c>
      <c r="E758">
        <v>86</v>
      </c>
      <c r="F758" s="15">
        <v>45823</v>
      </c>
      <c r="G758" t="s">
        <v>15384</v>
      </c>
    </row>
    <row r="759" spans="1:7">
      <c r="A759" t="s">
        <v>16287</v>
      </c>
      <c r="B759" t="s">
        <v>16288</v>
      </c>
      <c r="C759" s="15">
        <v>45816</v>
      </c>
      <c r="D759" t="s">
        <v>228</v>
      </c>
      <c r="E759">
        <v>86</v>
      </c>
      <c r="F759" s="15">
        <v>45825</v>
      </c>
      <c r="G759" t="s">
        <v>15384</v>
      </c>
    </row>
    <row r="760" spans="1:7">
      <c r="A760" t="s">
        <v>16289</v>
      </c>
      <c r="B760" t="s">
        <v>16290</v>
      </c>
      <c r="C760" s="15">
        <v>45817</v>
      </c>
      <c r="D760" t="s">
        <v>229</v>
      </c>
      <c r="E760">
        <v>87</v>
      </c>
      <c r="F760" s="15">
        <v>45827</v>
      </c>
      <c r="G760" t="s">
        <v>15384</v>
      </c>
    </row>
    <row r="761" spans="1:7">
      <c r="A761" t="s">
        <v>16291</v>
      </c>
      <c r="B761" t="s">
        <v>16292</v>
      </c>
      <c r="C761" s="15">
        <v>45818</v>
      </c>
      <c r="D761" t="s">
        <v>230</v>
      </c>
      <c r="E761">
        <v>72</v>
      </c>
      <c r="F761" s="15">
        <v>45829</v>
      </c>
      <c r="G761" t="s">
        <v>15384</v>
      </c>
    </row>
    <row r="762" spans="1:7">
      <c r="A762" t="s">
        <v>16293</v>
      </c>
      <c r="B762" t="s">
        <v>16294</v>
      </c>
      <c r="C762" s="15">
        <v>45819</v>
      </c>
      <c r="D762" t="s">
        <v>232</v>
      </c>
      <c r="E762">
        <v>73</v>
      </c>
      <c r="F762" s="15">
        <v>45831</v>
      </c>
      <c r="G762" t="s">
        <v>15384</v>
      </c>
    </row>
    <row r="763" spans="1:7">
      <c r="A763" t="s">
        <v>16295</v>
      </c>
      <c r="B763" t="s">
        <v>16296</v>
      </c>
      <c r="C763" s="15">
        <v>45820</v>
      </c>
      <c r="D763" t="s">
        <v>233</v>
      </c>
      <c r="E763">
        <v>74</v>
      </c>
      <c r="F763" s="15">
        <v>45833</v>
      </c>
      <c r="G763" t="s">
        <v>15384</v>
      </c>
    </row>
    <row r="764" spans="1:7">
      <c r="A764" t="s">
        <v>16297</v>
      </c>
      <c r="B764" t="s">
        <v>16298</v>
      </c>
      <c r="C764" s="15">
        <v>45821</v>
      </c>
      <c r="D764" t="s">
        <v>234</v>
      </c>
      <c r="E764">
        <v>74</v>
      </c>
      <c r="F764" s="15">
        <v>45828</v>
      </c>
      <c r="G764" t="s">
        <v>15384</v>
      </c>
    </row>
    <row r="765" spans="1:7">
      <c r="A765" t="s">
        <v>16299</v>
      </c>
      <c r="B765" t="s">
        <v>16300</v>
      </c>
      <c r="C765" s="15">
        <v>45822</v>
      </c>
      <c r="D765" t="s">
        <v>235</v>
      </c>
      <c r="E765">
        <v>75</v>
      </c>
      <c r="F765" s="15">
        <v>45830</v>
      </c>
      <c r="G765" t="s">
        <v>15384</v>
      </c>
    </row>
    <row r="766" spans="1:7">
      <c r="A766" t="s">
        <v>16301</v>
      </c>
      <c r="B766" t="s">
        <v>16302</v>
      </c>
      <c r="C766" s="15">
        <v>45823</v>
      </c>
      <c r="D766" t="s">
        <v>236</v>
      </c>
      <c r="E766">
        <v>76</v>
      </c>
      <c r="F766" s="15">
        <v>45832</v>
      </c>
      <c r="G766" t="s">
        <v>15384</v>
      </c>
    </row>
    <row r="767" spans="1:7">
      <c r="A767" t="s">
        <v>16303</v>
      </c>
      <c r="B767" t="s">
        <v>16304</v>
      </c>
      <c r="C767" s="15">
        <v>45824</v>
      </c>
      <c r="D767" t="s">
        <v>237</v>
      </c>
      <c r="E767">
        <v>77</v>
      </c>
      <c r="F767" s="15">
        <v>45834</v>
      </c>
      <c r="G767" t="s">
        <v>15384</v>
      </c>
    </row>
    <row r="768" spans="1:7">
      <c r="A768" t="s">
        <v>16305</v>
      </c>
      <c r="B768" t="s">
        <v>16306</v>
      </c>
      <c r="C768" s="15">
        <v>45825</v>
      </c>
      <c r="D768" t="s">
        <v>238</v>
      </c>
      <c r="E768">
        <v>78</v>
      </c>
      <c r="F768" s="15">
        <v>45836</v>
      </c>
      <c r="G768" t="s">
        <v>15384</v>
      </c>
    </row>
    <row r="769" spans="1:7">
      <c r="A769" t="s">
        <v>16307</v>
      </c>
      <c r="B769" t="s">
        <v>16308</v>
      </c>
      <c r="C769" s="15">
        <v>45826</v>
      </c>
      <c r="D769" t="s">
        <v>163</v>
      </c>
      <c r="E769">
        <v>78</v>
      </c>
      <c r="F769" s="15">
        <v>45836</v>
      </c>
      <c r="G769" t="s">
        <v>15384</v>
      </c>
    </row>
    <row r="770" spans="1:7">
      <c r="A770" t="s">
        <v>16309</v>
      </c>
      <c r="B770" t="s">
        <v>16310</v>
      </c>
      <c r="C770" s="15">
        <v>45827</v>
      </c>
      <c r="D770" t="s">
        <v>165</v>
      </c>
      <c r="E770">
        <v>79</v>
      </c>
      <c r="F770" s="15">
        <v>45840</v>
      </c>
      <c r="G770" t="s">
        <v>15384</v>
      </c>
    </row>
    <row r="771" spans="1:7">
      <c r="A771" t="s">
        <v>16311</v>
      </c>
      <c r="B771" t="s">
        <v>16312</v>
      </c>
      <c r="C771" s="15">
        <v>45828</v>
      </c>
      <c r="D771" t="s">
        <v>168</v>
      </c>
      <c r="E771">
        <v>80</v>
      </c>
      <c r="F771" s="15">
        <v>45835</v>
      </c>
      <c r="G771" t="s">
        <v>15384</v>
      </c>
    </row>
    <row r="772" spans="1:7">
      <c r="A772" t="s">
        <v>16313</v>
      </c>
      <c r="B772" t="s">
        <v>16314</v>
      </c>
      <c r="C772" s="15">
        <v>45829</v>
      </c>
      <c r="D772" t="s">
        <v>170</v>
      </c>
      <c r="E772">
        <v>81</v>
      </c>
      <c r="F772" s="15">
        <v>45836</v>
      </c>
      <c r="G772" t="s">
        <v>15384</v>
      </c>
    </row>
    <row r="773" spans="1:7">
      <c r="A773" t="s">
        <v>16315</v>
      </c>
      <c r="B773" t="s">
        <v>16316</v>
      </c>
      <c r="C773" s="15">
        <v>45830</v>
      </c>
      <c r="D773" t="s">
        <v>171</v>
      </c>
      <c r="E773">
        <v>255</v>
      </c>
      <c r="F773" s="15">
        <v>45839</v>
      </c>
      <c r="G773" t="s">
        <v>15384</v>
      </c>
    </row>
    <row r="774" spans="1:7">
      <c r="A774" t="s">
        <v>16317</v>
      </c>
      <c r="B774" t="s">
        <v>16318</v>
      </c>
      <c r="C774" s="15">
        <v>45831</v>
      </c>
      <c r="D774" t="s">
        <v>173</v>
      </c>
      <c r="E774">
        <v>258</v>
      </c>
      <c r="F774" s="15">
        <v>45841</v>
      </c>
      <c r="G774" t="s">
        <v>15384</v>
      </c>
    </row>
    <row r="775" spans="1:7">
      <c r="A775" t="s">
        <v>16319</v>
      </c>
      <c r="B775" t="s">
        <v>16320</v>
      </c>
      <c r="C775" s="15">
        <v>45832</v>
      </c>
      <c r="D775" t="s">
        <v>176</v>
      </c>
      <c r="E775">
        <v>260</v>
      </c>
      <c r="F775" s="15">
        <v>45843</v>
      </c>
      <c r="G775" t="s">
        <v>15384</v>
      </c>
    </row>
    <row r="776" spans="1:7">
      <c r="A776" t="s">
        <v>16321</v>
      </c>
      <c r="B776" t="s">
        <v>16322</v>
      </c>
      <c r="C776" s="15">
        <v>45833</v>
      </c>
      <c r="D776" t="s">
        <v>178</v>
      </c>
      <c r="E776">
        <v>263</v>
      </c>
      <c r="F776" s="15">
        <v>45845</v>
      </c>
      <c r="G776" t="s">
        <v>15384</v>
      </c>
    </row>
    <row r="777" spans="1:7">
      <c r="A777" t="s">
        <v>16323</v>
      </c>
      <c r="B777" t="s">
        <v>16324</v>
      </c>
      <c r="C777" s="15">
        <v>45834</v>
      </c>
      <c r="D777" t="s">
        <v>180</v>
      </c>
      <c r="E777">
        <v>265</v>
      </c>
      <c r="F777" s="15">
        <v>45847</v>
      </c>
      <c r="G777" t="s">
        <v>15384</v>
      </c>
    </row>
    <row r="778" spans="1:7">
      <c r="A778" t="s">
        <v>16325</v>
      </c>
      <c r="B778" t="s">
        <v>16326</v>
      </c>
      <c r="C778" s="15">
        <v>45835</v>
      </c>
      <c r="D778" t="s">
        <v>182</v>
      </c>
      <c r="E778">
        <v>268</v>
      </c>
      <c r="F778" s="15">
        <v>45842</v>
      </c>
      <c r="G778" t="s">
        <v>15384</v>
      </c>
    </row>
    <row r="779" spans="1:7">
      <c r="A779" t="s">
        <v>16327</v>
      </c>
      <c r="B779" t="s">
        <v>16328</v>
      </c>
      <c r="C779" s="15">
        <v>45836</v>
      </c>
      <c r="D779" t="s">
        <v>185</v>
      </c>
      <c r="E779">
        <v>270</v>
      </c>
      <c r="F779" s="15">
        <v>45844</v>
      </c>
      <c r="G779" t="s">
        <v>15384</v>
      </c>
    </row>
    <row r="780" spans="1:7">
      <c r="A780" t="s">
        <v>16329</v>
      </c>
      <c r="B780" t="s">
        <v>16330</v>
      </c>
      <c r="C780" s="15">
        <v>45837</v>
      </c>
      <c r="D780" t="s">
        <v>187</v>
      </c>
      <c r="E780">
        <v>273</v>
      </c>
      <c r="F780" s="15">
        <v>45846</v>
      </c>
      <c r="G780" t="s">
        <v>15384</v>
      </c>
    </row>
    <row r="781" spans="1:7">
      <c r="A781" t="s">
        <v>16331</v>
      </c>
      <c r="B781" t="s">
        <v>16332</v>
      </c>
      <c r="C781" s="15">
        <v>45838</v>
      </c>
      <c r="D781" t="s">
        <v>188</v>
      </c>
      <c r="E781">
        <v>225</v>
      </c>
      <c r="F781" s="15">
        <v>45848</v>
      </c>
      <c r="G781" t="s">
        <v>15384</v>
      </c>
    </row>
    <row r="782" spans="1:7">
      <c r="A782" t="s">
        <v>16333</v>
      </c>
      <c r="B782" t="s">
        <v>16334</v>
      </c>
      <c r="C782" s="15">
        <v>45809</v>
      </c>
      <c r="D782" t="s">
        <v>189</v>
      </c>
      <c r="E782">
        <v>228</v>
      </c>
      <c r="F782" s="15">
        <v>45820</v>
      </c>
      <c r="G782" t="s">
        <v>15384</v>
      </c>
    </row>
    <row r="783" spans="1:7">
      <c r="A783" t="s">
        <v>16335</v>
      </c>
      <c r="B783" t="s">
        <v>16336</v>
      </c>
      <c r="C783" s="15">
        <v>45810</v>
      </c>
      <c r="D783" t="s">
        <v>191</v>
      </c>
      <c r="E783">
        <v>230</v>
      </c>
      <c r="F783" s="15">
        <v>45822</v>
      </c>
      <c r="G783" t="s">
        <v>15384</v>
      </c>
    </row>
    <row r="784" spans="1:7">
      <c r="A784" t="s">
        <v>16337</v>
      </c>
      <c r="B784" t="s">
        <v>16338</v>
      </c>
      <c r="C784" s="15">
        <v>45811</v>
      </c>
      <c r="D784" t="s">
        <v>193</v>
      </c>
      <c r="E784">
        <v>232</v>
      </c>
      <c r="F784" s="15">
        <v>45824</v>
      </c>
      <c r="G784" t="s">
        <v>15384</v>
      </c>
    </row>
    <row r="785" spans="1:7">
      <c r="A785" t="s">
        <v>16339</v>
      </c>
      <c r="B785" t="s">
        <v>16340</v>
      </c>
      <c r="C785" s="15">
        <v>45812</v>
      </c>
      <c r="D785" t="s">
        <v>195</v>
      </c>
      <c r="E785">
        <v>235</v>
      </c>
      <c r="F785" s="15">
        <v>45819</v>
      </c>
      <c r="G785" t="s">
        <v>15384</v>
      </c>
    </row>
    <row r="786" spans="1:7">
      <c r="A786" t="s">
        <v>16341</v>
      </c>
      <c r="B786" t="s">
        <v>16342</v>
      </c>
      <c r="C786" s="15">
        <v>45813</v>
      </c>
      <c r="D786" t="s">
        <v>197</v>
      </c>
      <c r="E786">
        <v>238</v>
      </c>
      <c r="F786" s="15">
        <v>45821</v>
      </c>
      <c r="G786" t="s">
        <v>15384</v>
      </c>
    </row>
    <row r="787" spans="1:7">
      <c r="A787" t="s">
        <v>16343</v>
      </c>
      <c r="B787" t="s">
        <v>16344</v>
      </c>
      <c r="C787" s="15">
        <v>45814</v>
      </c>
      <c r="D787" t="s">
        <v>199</v>
      </c>
      <c r="E787">
        <v>77</v>
      </c>
      <c r="F787" s="15">
        <v>45823</v>
      </c>
      <c r="G787" t="s">
        <v>15384</v>
      </c>
    </row>
    <row r="788" spans="1:7">
      <c r="A788" t="s">
        <v>16345</v>
      </c>
      <c r="B788" t="s">
        <v>16346</v>
      </c>
      <c r="C788" s="15">
        <v>45815</v>
      </c>
      <c r="D788" t="s">
        <v>201</v>
      </c>
      <c r="E788">
        <v>243</v>
      </c>
      <c r="F788" s="15">
        <v>45825</v>
      </c>
      <c r="G788" t="s">
        <v>15384</v>
      </c>
    </row>
    <row r="789" spans="1:7">
      <c r="A789" t="s">
        <v>16347</v>
      </c>
      <c r="B789" t="s">
        <v>16348</v>
      </c>
      <c r="C789" s="15">
        <v>45816</v>
      </c>
      <c r="D789" t="s">
        <v>203</v>
      </c>
      <c r="E789">
        <v>245</v>
      </c>
      <c r="F789" s="15">
        <v>45827</v>
      </c>
      <c r="G789" t="s">
        <v>15384</v>
      </c>
    </row>
    <row r="790" spans="1:7">
      <c r="A790" t="s">
        <v>16349</v>
      </c>
      <c r="B790" t="s">
        <v>16350</v>
      </c>
      <c r="C790" s="15">
        <v>45817</v>
      </c>
      <c r="D790" t="s">
        <v>206</v>
      </c>
      <c r="E790">
        <v>79</v>
      </c>
      <c r="F790" s="15">
        <v>45829</v>
      </c>
      <c r="G790" t="s">
        <v>15384</v>
      </c>
    </row>
    <row r="791" spans="1:7">
      <c r="A791" t="s">
        <v>16351</v>
      </c>
      <c r="B791" t="s">
        <v>16352</v>
      </c>
      <c r="C791" s="15">
        <v>45818</v>
      </c>
      <c r="D791" t="s">
        <v>207</v>
      </c>
      <c r="E791">
        <v>80</v>
      </c>
      <c r="F791" s="15">
        <v>45831</v>
      </c>
      <c r="G791" t="s">
        <v>15384</v>
      </c>
    </row>
    <row r="792" spans="1:7">
      <c r="A792" t="s">
        <v>16353</v>
      </c>
      <c r="B792" t="s">
        <v>16354</v>
      </c>
      <c r="C792" s="15">
        <v>45819</v>
      </c>
      <c r="D792" t="s">
        <v>208</v>
      </c>
      <c r="E792">
        <v>81</v>
      </c>
      <c r="F792" s="15">
        <v>45826</v>
      </c>
      <c r="G792" t="s">
        <v>15384</v>
      </c>
    </row>
    <row r="793" spans="1:7">
      <c r="A793" t="s">
        <v>16355</v>
      </c>
      <c r="B793" t="s">
        <v>16356</v>
      </c>
      <c r="C793" s="15">
        <v>45820</v>
      </c>
      <c r="D793" t="s">
        <v>209</v>
      </c>
      <c r="E793">
        <v>82</v>
      </c>
      <c r="F793" s="15">
        <v>45828</v>
      </c>
      <c r="G793" t="s">
        <v>15384</v>
      </c>
    </row>
    <row r="794" spans="1:7">
      <c r="A794" t="s">
        <v>16357</v>
      </c>
      <c r="B794" t="s">
        <v>16358</v>
      </c>
      <c r="C794" s="15">
        <v>45821</v>
      </c>
      <c r="D794" t="s">
        <v>210</v>
      </c>
      <c r="E794">
        <v>82</v>
      </c>
      <c r="F794" s="15">
        <v>45830</v>
      </c>
      <c r="G794" t="s">
        <v>15384</v>
      </c>
    </row>
    <row r="795" spans="1:7">
      <c r="A795" t="s">
        <v>16359</v>
      </c>
      <c r="B795" t="s">
        <v>16360</v>
      </c>
      <c r="C795" s="15">
        <v>45822</v>
      </c>
      <c r="D795" t="s">
        <v>211</v>
      </c>
      <c r="E795">
        <v>260</v>
      </c>
      <c r="F795" s="15">
        <v>45832</v>
      </c>
      <c r="G795" t="s">
        <v>15384</v>
      </c>
    </row>
    <row r="796" spans="1:7">
      <c r="A796" t="s">
        <v>16361</v>
      </c>
      <c r="B796" t="s">
        <v>16362</v>
      </c>
      <c r="C796" s="15">
        <v>45823</v>
      </c>
      <c r="D796" t="s">
        <v>212</v>
      </c>
      <c r="E796">
        <v>263</v>
      </c>
      <c r="F796" s="15">
        <v>45834</v>
      </c>
      <c r="G796" t="s">
        <v>15384</v>
      </c>
    </row>
    <row r="797" spans="1:7">
      <c r="A797" t="s">
        <v>16363</v>
      </c>
      <c r="B797" t="s">
        <v>16364</v>
      </c>
      <c r="C797" s="15">
        <v>45824</v>
      </c>
      <c r="D797" t="s">
        <v>213</v>
      </c>
      <c r="E797">
        <v>85</v>
      </c>
      <c r="F797" s="15">
        <v>45836</v>
      </c>
      <c r="G797" t="s">
        <v>15384</v>
      </c>
    </row>
    <row r="798" spans="1:7">
      <c r="A798" t="s">
        <v>16365</v>
      </c>
      <c r="B798" t="s">
        <v>16366</v>
      </c>
      <c r="C798" s="15">
        <v>45825</v>
      </c>
      <c r="D798" t="s">
        <v>214</v>
      </c>
      <c r="E798">
        <v>86</v>
      </c>
      <c r="F798" s="15">
        <v>45836</v>
      </c>
      <c r="G798" t="s">
        <v>15384</v>
      </c>
    </row>
    <row r="799" spans="1:7">
      <c r="A799" t="s">
        <v>16367</v>
      </c>
      <c r="B799" t="s">
        <v>16368</v>
      </c>
      <c r="C799" s="15">
        <v>45826</v>
      </c>
      <c r="D799" t="s">
        <v>216</v>
      </c>
      <c r="E799">
        <v>86</v>
      </c>
      <c r="F799" s="15">
        <v>45833</v>
      </c>
      <c r="G799" t="s">
        <v>15384</v>
      </c>
    </row>
    <row r="800" spans="1:7">
      <c r="A800" t="s">
        <v>16369</v>
      </c>
      <c r="B800" t="s">
        <v>16370</v>
      </c>
      <c r="C800" s="15">
        <v>45827</v>
      </c>
      <c r="D800" t="s">
        <v>218</v>
      </c>
      <c r="E800">
        <v>273</v>
      </c>
      <c r="F800" s="15">
        <v>45835</v>
      </c>
      <c r="G800" t="s">
        <v>15384</v>
      </c>
    </row>
    <row r="801" spans="1:7">
      <c r="A801" t="s">
        <v>16371</v>
      </c>
      <c r="B801" t="s">
        <v>16372</v>
      </c>
      <c r="C801" s="15">
        <v>45828</v>
      </c>
      <c r="D801" t="s">
        <v>220</v>
      </c>
      <c r="E801">
        <v>225</v>
      </c>
      <c r="F801" s="15">
        <v>45836</v>
      </c>
      <c r="G801" t="s">
        <v>15384</v>
      </c>
    </row>
    <row r="802" spans="1:7">
      <c r="A802" t="s">
        <v>16373</v>
      </c>
      <c r="B802" t="s">
        <v>16374</v>
      </c>
      <c r="C802" s="15">
        <v>45829</v>
      </c>
      <c r="D802" t="s">
        <v>221</v>
      </c>
      <c r="E802">
        <v>73</v>
      </c>
      <c r="F802" s="15">
        <v>45839</v>
      </c>
      <c r="G802" t="s">
        <v>15384</v>
      </c>
    </row>
    <row r="803" spans="1:7">
      <c r="A803" t="s">
        <v>16375</v>
      </c>
      <c r="B803" t="s">
        <v>16376</v>
      </c>
      <c r="C803" s="15">
        <v>45830</v>
      </c>
      <c r="D803" t="s">
        <v>224</v>
      </c>
      <c r="E803">
        <v>74</v>
      </c>
      <c r="F803" s="15">
        <v>45841</v>
      </c>
      <c r="G803" t="s">
        <v>15384</v>
      </c>
    </row>
    <row r="804" spans="1:7">
      <c r="A804" t="s">
        <v>16377</v>
      </c>
      <c r="B804" t="s">
        <v>16378</v>
      </c>
      <c r="C804" s="15">
        <v>45831</v>
      </c>
      <c r="D804" t="s">
        <v>226</v>
      </c>
      <c r="E804">
        <v>74</v>
      </c>
      <c r="F804" s="15">
        <v>45843</v>
      </c>
      <c r="G804" t="s">
        <v>15384</v>
      </c>
    </row>
    <row r="805" spans="1:7">
      <c r="A805" t="s">
        <v>16379</v>
      </c>
      <c r="B805" t="s">
        <v>16380</v>
      </c>
      <c r="C805" s="15">
        <v>45832</v>
      </c>
      <c r="D805" t="s">
        <v>227</v>
      </c>
      <c r="E805">
        <v>75</v>
      </c>
      <c r="F805" s="15">
        <v>45845</v>
      </c>
      <c r="G805" t="s">
        <v>15384</v>
      </c>
    </row>
    <row r="806" spans="1:7">
      <c r="A806" t="s">
        <v>16381</v>
      </c>
      <c r="B806" t="s">
        <v>16382</v>
      </c>
      <c r="C806" s="15">
        <v>45833</v>
      </c>
      <c r="D806" t="s">
        <v>228</v>
      </c>
      <c r="E806">
        <v>76</v>
      </c>
      <c r="F806" s="15">
        <v>45840</v>
      </c>
      <c r="G806" t="s">
        <v>15384</v>
      </c>
    </row>
    <row r="807" spans="1:7">
      <c r="A807" t="s">
        <v>16383</v>
      </c>
      <c r="B807" t="s">
        <v>16384</v>
      </c>
      <c r="C807" s="15">
        <v>45834</v>
      </c>
      <c r="D807" t="s">
        <v>229</v>
      </c>
      <c r="E807">
        <v>77</v>
      </c>
      <c r="F807" s="15">
        <v>45842</v>
      </c>
      <c r="G807" t="s">
        <v>15384</v>
      </c>
    </row>
    <row r="808" spans="1:7">
      <c r="A808" t="s">
        <v>16385</v>
      </c>
      <c r="B808" t="s">
        <v>16386</v>
      </c>
      <c r="C808" s="15">
        <v>45835</v>
      </c>
      <c r="D808" t="s">
        <v>230</v>
      </c>
      <c r="E808">
        <v>78</v>
      </c>
      <c r="F808" s="15">
        <v>45844</v>
      </c>
      <c r="G808" t="s">
        <v>15384</v>
      </c>
    </row>
    <row r="809" spans="1:7">
      <c r="A809" t="s">
        <v>16387</v>
      </c>
      <c r="B809" t="s">
        <v>16388</v>
      </c>
      <c r="C809" s="15">
        <v>45836</v>
      </c>
      <c r="D809" t="s">
        <v>232</v>
      </c>
      <c r="E809">
        <v>78</v>
      </c>
      <c r="F809" s="15">
        <v>45846</v>
      </c>
      <c r="G809" t="s">
        <v>15384</v>
      </c>
    </row>
    <row r="810" spans="1:7">
      <c r="A810" t="s">
        <v>16389</v>
      </c>
      <c r="B810" t="s">
        <v>16390</v>
      </c>
      <c r="C810" s="15">
        <v>45837</v>
      </c>
      <c r="D810" t="s">
        <v>233</v>
      </c>
      <c r="E810">
        <v>79</v>
      </c>
      <c r="F810" s="15">
        <v>45848</v>
      </c>
      <c r="G810" t="s">
        <v>15384</v>
      </c>
    </row>
    <row r="811" spans="1:7">
      <c r="A811" t="s">
        <v>16391</v>
      </c>
      <c r="B811" t="s">
        <v>16392</v>
      </c>
      <c r="C811" s="15">
        <v>45838</v>
      </c>
      <c r="D811" t="s">
        <v>234</v>
      </c>
      <c r="E811">
        <v>80</v>
      </c>
      <c r="F811" s="15">
        <v>45850</v>
      </c>
      <c r="G811" t="s">
        <v>15384</v>
      </c>
    </row>
    <row r="812" spans="1:7">
      <c r="A812" t="s">
        <v>16393</v>
      </c>
      <c r="B812" t="s">
        <v>16394</v>
      </c>
      <c r="C812" s="15">
        <v>45809</v>
      </c>
      <c r="D812" t="s">
        <v>235</v>
      </c>
      <c r="E812">
        <v>81</v>
      </c>
      <c r="F812" s="15">
        <v>45822</v>
      </c>
      <c r="G812" t="s">
        <v>15384</v>
      </c>
    </row>
    <row r="813" spans="1:7">
      <c r="A813" t="s">
        <v>16395</v>
      </c>
      <c r="B813" t="s">
        <v>16396</v>
      </c>
      <c r="C813" s="15">
        <v>45810</v>
      </c>
      <c r="D813" t="s">
        <v>236</v>
      </c>
      <c r="E813">
        <v>82</v>
      </c>
      <c r="F813" s="15">
        <v>45817</v>
      </c>
      <c r="G813" t="s">
        <v>15384</v>
      </c>
    </row>
    <row r="814" spans="1:7">
      <c r="A814" t="s">
        <v>16397</v>
      </c>
      <c r="B814" t="s">
        <v>16398</v>
      </c>
      <c r="C814" s="15">
        <v>45811</v>
      </c>
      <c r="D814" t="s">
        <v>237</v>
      </c>
      <c r="E814">
        <v>82</v>
      </c>
      <c r="F814" s="15">
        <v>45819</v>
      </c>
      <c r="G814" t="s">
        <v>15384</v>
      </c>
    </row>
    <row r="815" spans="1:7">
      <c r="A815" t="s">
        <v>16399</v>
      </c>
      <c r="B815" t="s">
        <v>16400</v>
      </c>
      <c r="C815" s="15">
        <v>45812</v>
      </c>
      <c r="D815" t="s">
        <v>238</v>
      </c>
      <c r="E815">
        <v>83</v>
      </c>
      <c r="F815" s="15">
        <v>45821</v>
      </c>
      <c r="G815" t="s">
        <v>15384</v>
      </c>
    </row>
    <row r="816" spans="1:7">
      <c r="A816" t="s">
        <v>16401</v>
      </c>
      <c r="B816" t="s">
        <v>16402</v>
      </c>
      <c r="C816" s="15">
        <v>45813</v>
      </c>
      <c r="D816" t="s">
        <v>163</v>
      </c>
      <c r="E816">
        <v>84</v>
      </c>
      <c r="F816" s="15">
        <v>45823</v>
      </c>
      <c r="G816" t="s">
        <v>15384</v>
      </c>
    </row>
    <row r="817" spans="1:7">
      <c r="A817" t="s">
        <v>16403</v>
      </c>
      <c r="B817" t="s">
        <v>16404</v>
      </c>
      <c r="C817" s="15">
        <v>45814</v>
      </c>
      <c r="D817" t="s">
        <v>165</v>
      </c>
      <c r="E817">
        <v>85</v>
      </c>
      <c r="F817" s="15">
        <v>45825</v>
      </c>
      <c r="G817" t="s">
        <v>15384</v>
      </c>
    </row>
    <row r="818" spans="1:7">
      <c r="A818" t="s">
        <v>16405</v>
      </c>
      <c r="B818" t="s">
        <v>16406</v>
      </c>
      <c r="C818" s="15">
        <v>45815</v>
      </c>
      <c r="D818" t="s">
        <v>168</v>
      </c>
      <c r="E818">
        <v>86</v>
      </c>
      <c r="F818" s="15">
        <v>45827</v>
      </c>
      <c r="G818" t="s">
        <v>15384</v>
      </c>
    </row>
    <row r="819" spans="1:7">
      <c r="A819" t="s">
        <v>16407</v>
      </c>
      <c r="B819" t="s">
        <v>16408</v>
      </c>
      <c r="C819" s="15">
        <v>45816</v>
      </c>
      <c r="D819" t="s">
        <v>170</v>
      </c>
      <c r="E819">
        <v>86</v>
      </c>
      <c r="F819" s="15">
        <v>45829</v>
      </c>
      <c r="G819" t="s">
        <v>15384</v>
      </c>
    </row>
    <row r="820" spans="1:7">
      <c r="A820" t="s">
        <v>16409</v>
      </c>
      <c r="B820" t="s">
        <v>16410</v>
      </c>
      <c r="C820" s="15">
        <v>45817</v>
      </c>
      <c r="D820" t="s">
        <v>171</v>
      </c>
      <c r="E820">
        <v>273</v>
      </c>
      <c r="F820" s="15">
        <v>45824</v>
      </c>
      <c r="G820" t="s">
        <v>15384</v>
      </c>
    </row>
    <row r="821" spans="1:7">
      <c r="A821" t="s">
        <v>16411</v>
      </c>
      <c r="B821" t="s">
        <v>16412</v>
      </c>
      <c r="C821" s="15">
        <v>45818</v>
      </c>
      <c r="D821" t="s">
        <v>173</v>
      </c>
      <c r="E821">
        <v>225</v>
      </c>
      <c r="F821" s="15">
        <v>45826</v>
      </c>
      <c r="G821" t="s">
        <v>15384</v>
      </c>
    </row>
    <row r="822" spans="1:7">
      <c r="A822" t="s">
        <v>16413</v>
      </c>
      <c r="B822" t="s">
        <v>16414</v>
      </c>
      <c r="C822" s="15">
        <v>45819</v>
      </c>
      <c r="D822" t="s">
        <v>176</v>
      </c>
      <c r="E822">
        <v>228</v>
      </c>
      <c r="F822" s="15">
        <v>45828</v>
      </c>
      <c r="G822" t="s">
        <v>15384</v>
      </c>
    </row>
    <row r="823" spans="1:7">
      <c r="A823" t="s">
        <v>16415</v>
      </c>
      <c r="B823" t="s">
        <v>16416</v>
      </c>
      <c r="C823" s="15">
        <v>45820</v>
      </c>
      <c r="D823" t="s">
        <v>178</v>
      </c>
      <c r="E823">
        <v>230</v>
      </c>
      <c r="F823" s="15">
        <v>45830</v>
      </c>
      <c r="G823" t="s">
        <v>15384</v>
      </c>
    </row>
    <row r="824" spans="1:7">
      <c r="A824" t="s">
        <v>16417</v>
      </c>
      <c r="B824" t="s">
        <v>16418</v>
      </c>
      <c r="C824" s="15">
        <v>45821</v>
      </c>
      <c r="D824" t="s">
        <v>180</v>
      </c>
      <c r="E824">
        <v>232</v>
      </c>
      <c r="F824" s="15">
        <v>45832</v>
      </c>
      <c r="G824" t="s">
        <v>15384</v>
      </c>
    </row>
    <row r="825" spans="1:7">
      <c r="A825" t="s">
        <v>16419</v>
      </c>
      <c r="B825" t="s">
        <v>16420</v>
      </c>
      <c r="C825" s="15">
        <v>45822</v>
      </c>
      <c r="D825" t="s">
        <v>182</v>
      </c>
      <c r="E825">
        <v>235</v>
      </c>
      <c r="F825" s="15">
        <v>45834</v>
      </c>
      <c r="G825" t="s">
        <v>15384</v>
      </c>
    </row>
    <row r="826" spans="1:7">
      <c r="A826" t="s">
        <v>16421</v>
      </c>
      <c r="B826" t="s">
        <v>16422</v>
      </c>
      <c r="C826" s="15">
        <v>45823</v>
      </c>
      <c r="D826" t="s">
        <v>185</v>
      </c>
      <c r="E826">
        <v>238</v>
      </c>
      <c r="F826" s="15">
        <v>45836</v>
      </c>
      <c r="G826" t="s">
        <v>15384</v>
      </c>
    </row>
    <row r="827" spans="1:7">
      <c r="A827" t="s">
        <v>16423</v>
      </c>
      <c r="B827" t="s">
        <v>16424</v>
      </c>
      <c r="C827" s="15">
        <v>45824</v>
      </c>
      <c r="D827" t="s">
        <v>187</v>
      </c>
      <c r="E827">
        <v>240</v>
      </c>
      <c r="F827" s="15">
        <v>45831</v>
      </c>
      <c r="G827" t="s">
        <v>15384</v>
      </c>
    </row>
    <row r="828" spans="1:7">
      <c r="A828" t="s">
        <v>16425</v>
      </c>
      <c r="B828" t="s">
        <v>16426</v>
      </c>
      <c r="C828" s="15">
        <v>45825</v>
      </c>
      <c r="D828" t="s">
        <v>188</v>
      </c>
      <c r="E828">
        <v>243</v>
      </c>
      <c r="F828" s="15">
        <v>45833</v>
      </c>
      <c r="G828" t="s">
        <v>15384</v>
      </c>
    </row>
    <row r="829" spans="1:7">
      <c r="A829" t="s">
        <v>16427</v>
      </c>
      <c r="B829" t="s">
        <v>16428</v>
      </c>
      <c r="C829" s="15">
        <v>45826</v>
      </c>
      <c r="D829" t="s">
        <v>189</v>
      </c>
      <c r="E829">
        <v>245</v>
      </c>
      <c r="F829" s="15">
        <v>45835</v>
      </c>
      <c r="G829" t="s">
        <v>15384</v>
      </c>
    </row>
    <row r="830" spans="1:7">
      <c r="A830" t="s">
        <v>16429</v>
      </c>
      <c r="B830" t="s">
        <v>16430</v>
      </c>
      <c r="C830" s="15">
        <v>45827</v>
      </c>
      <c r="D830" t="s">
        <v>191</v>
      </c>
      <c r="E830">
        <v>248</v>
      </c>
      <c r="F830" s="15">
        <v>45836</v>
      </c>
      <c r="G830" t="s">
        <v>15384</v>
      </c>
    </row>
    <row r="831" spans="1:7">
      <c r="A831" t="s">
        <v>16431</v>
      </c>
      <c r="B831" t="s">
        <v>16214</v>
      </c>
      <c r="C831" s="15">
        <v>45828</v>
      </c>
      <c r="D831" t="s">
        <v>193</v>
      </c>
      <c r="E831">
        <v>250</v>
      </c>
      <c r="F831" s="15">
        <v>45839</v>
      </c>
      <c r="G831" t="s">
        <v>15384</v>
      </c>
    </row>
    <row r="832" spans="1:7">
      <c r="A832" t="s">
        <v>16432</v>
      </c>
      <c r="B832" t="s">
        <v>16216</v>
      </c>
      <c r="C832" s="15">
        <v>45829</v>
      </c>
      <c r="D832" t="s">
        <v>195</v>
      </c>
      <c r="E832">
        <v>253</v>
      </c>
      <c r="F832" s="15">
        <v>45841</v>
      </c>
      <c r="G832" t="s">
        <v>15384</v>
      </c>
    </row>
    <row r="833" spans="1:7">
      <c r="A833" t="s">
        <v>16433</v>
      </c>
      <c r="B833" t="s">
        <v>16218</v>
      </c>
      <c r="C833" s="15">
        <v>45830</v>
      </c>
      <c r="D833" t="s">
        <v>197</v>
      </c>
      <c r="E833">
        <v>255</v>
      </c>
      <c r="F833" s="15">
        <v>45843</v>
      </c>
      <c r="G833" t="s">
        <v>15384</v>
      </c>
    </row>
    <row r="834" spans="1:7">
      <c r="A834" t="s">
        <v>16434</v>
      </c>
      <c r="B834" t="s">
        <v>16220</v>
      </c>
      <c r="C834" s="15">
        <v>45831</v>
      </c>
      <c r="D834" t="s">
        <v>199</v>
      </c>
      <c r="E834">
        <v>82</v>
      </c>
      <c r="F834" s="15">
        <v>45836</v>
      </c>
      <c r="G834" t="s">
        <v>15384</v>
      </c>
    </row>
    <row r="835" spans="1:7">
      <c r="A835" t="s">
        <v>16435</v>
      </c>
      <c r="B835" t="s">
        <v>16222</v>
      </c>
      <c r="C835" s="15">
        <v>45832</v>
      </c>
      <c r="D835" t="s">
        <v>201</v>
      </c>
      <c r="E835">
        <v>260</v>
      </c>
      <c r="F835" s="15">
        <v>45840</v>
      </c>
      <c r="G835" t="s">
        <v>15384</v>
      </c>
    </row>
    <row r="836" spans="1:7">
      <c r="A836" t="s">
        <v>16436</v>
      </c>
      <c r="B836" t="s">
        <v>16224</v>
      </c>
      <c r="C836" s="15">
        <v>45833</v>
      </c>
      <c r="D836" t="s">
        <v>203</v>
      </c>
      <c r="E836">
        <v>263</v>
      </c>
      <c r="F836" s="15">
        <v>45842</v>
      </c>
      <c r="G836" t="s">
        <v>15384</v>
      </c>
    </row>
    <row r="837" spans="1:7">
      <c r="A837" t="s">
        <v>16437</v>
      </c>
      <c r="B837" t="s">
        <v>16226</v>
      </c>
      <c r="C837" s="15">
        <v>45834</v>
      </c>
      <c r="D837" t="s">
        <v>206</v>
      </c>
      <c r="E837">
        <v>85</v>
      </c>
      <c r="F837" s="15">
        <v>45844</v>
      </c>
      <c r="G837" t="s">
        <v>15384</v>
      </c>
    </row>
    <row r="838" spans="1:7">
      <c r="A838" t="s">
        <v>16438</v>
      </c>
      <c r="B838" t="s">
        <v>16228</v>
      </c>
      <c r="C838" s="15">
        <v>45835</v>
      </c>
      <c r="D838" t="s">
        <v>207</v>
      </c>
      <c r="E838">
        <v>86</v>
      </c>
      <c r="F838" s="15">
        <v>45846</v>
      </c>
      <c r="G838" t="s">
        <v>15384</v>
      </c>
    </row>
    <row r="839" spans="1:7">
      <c r="A839" t="s">
        <v>16439</v>
      </c>
      <c r="B839" t="s">
        <v>16230</v>
      </c>
      <c r="C839" s="15">
        <v>45836</v>
      </c>
      <c r="D839" t="s">
        <v>208</v>
      </c>
      <c r="E839">
        <v>86</v>
      </c>
      <c r="F839" s="15">
        <v>45848</v>
      </c>
      <c r="G839" t="s">
        <v>15384</v>
      </c>
    </row>
    <row r="840" spans="1:7">
      <c r="A840" t="s">
        <v>16440</v>
      </c>
      <c r="B840" t="s">
        <v>16232</v>
      </c>
      <c r="C840" s="15">
        <v>45837</v>
      </c>
      <c r="D840" t="s">
        <v>209</v>
      </c>
      <c r="E840">
        <v>87</v>
      </c>
      <c r="F840" s="15">
        <v>45850</v>
      </c>
      <c r="G840" t="s">
        <v>15384</v>
      </c>
    </row>
    <row r="841" spans="1:7">
      <c r="A841" t="s">
        <v>16441</v>
      </c>
      <c r="B841" t="s">
        <v>16234</v>
      </c>
      <c r="C841" s="15">
        <v>45838</v>
      </c>
      <c r="D841" t="s">
        <v>210</v>
      </c>
      <c r="E841">
        <v>72</v>
      </c>
      <c r="F841" s="15">
        <v>45845</v>
      </c>
      <c r="G841" t="s">
        <v>15384</v>
      </c>
    </row>
    <row r="842" spans="1:7">
      <c r="A842" t="s">
        <v>16442</v>
      </c>
      <c r="B842" t="s">
        <v>16236</v>
      </c>
      <c r="C842" s="15">
        <v>45809</v>
      </c>
      <c r="D842" t="s">
        <v>211</v>
      </c>
      <c r="E842">
        <v>228</v>
      </c>
      <c r="F842" s="15">
        <v>45817</v>
      </c>
      <c r="G842" t="s">
        <v>15384</v>
      </c>
    </row>
    <row r="843" spans="1:7">
      <c r="A843" t="s">
        <v>16443</v>
      </c>
      <c r="B843" t="s">
        <v>16238</v>
      </c>
      <c r="C843" s="15">
        <v>45810</v>
      </c>
      <c r="D843" t="s">
        <v>212</v>
      </c>
      <c r="E843">
        <v>230</v>
      </c>
      <c r="F843" s="15">
        <v>45819</v>
      </c>
      <c r="G843" t="s">
        <v>15384</v>
      </c>
    </row>
    <row r="844" spans="1:7">
      <c r="A844" t="s">
        <v>16444</v>
      </c>
      <c r="B844" t="s">
        <v>16240</v>
      </c>
      <c r="C844" s="15">
        <v>45811</v>
      </c>
      <c r="D844" t="s">
        <v>213</v>
      </c>
      <c r="E844">
        <v>74</v>
      </c>
      <c r="F844" s="15">
        <v>45821</v>
      </c>
      <c r="G844" t="s">
        <v>15384</v>
      </c>
    </row>
    <row r="845" spans="1:7">
      <c r="A845" t="s">
        <v>16445</v>
      </c>
      <c r="B845" t="s">
        <v>16242</v>
      </c>
      <c r="C845" s="15">
        <v>45812</v>
      </c>
      <c r="D845" t="s">
        <v>214</v>
      </c>
      <c r="E845">
        <v>75</v>
      </c>
      <c r="F845" s="15">
        <v>45823</v>
      </c>
      <c r="G845" t="s">
        <v>15384</v>
      </c>
    </row>
    <row r="846" spans="1:7">
      <c r="A846" t="s">
        <v>16446</v>
      </c>
      <c r="B846" t="s">
        <v>16244</v>
      </c>
      <c r="C846" s="15">
        <v>45813</v>
      </c>
      <c r="D846" t="s">
        <v>216</v>
      </c>
      <c r="E846">
        <v>76</v>
      </c>
      <c r="F846" s="15">
        <v>45825</v>
      </c>
      <c r="G846" t="s">
        <v>15384</v>
      </c>
    </row>
    <row r="847" spans="1:7">
      <c r="A847" t="s">
        <v>16447</v>
      </c>
      <c r="B847" t="s">
        <v>16246</v>
      </c>
      <c r="C847" s="15">
        <v>45814</v>
      </c>
      <c r="D847" t="s">
        <v>218</v>
      </c>
      <c r="E847">
        <v>240</v>
      </c>
      <c r="F847" s="15">
        <v>45827</v>
      </c>
      <c r="G847" t="s">
        <v>15384</v>
      </c>
    </row>
    <row r="848" spans="1:7">
      <c r="A848" t="s">
        <v>16448</v>
      </c>
      <c r="B848" t="s">
        <v>16248</v>
      </c>
      <c r="C848" s="15">
        <v>45815</v>
      </c>
      <c r="D848" t="s">
        <v>220</v>
      </c>
      <c r="E848">
        <v>243</v>
      </c>
      <c r="F848" s="15">
        <v>45822</v>
      </c>
      <c r="G848" t="s">
        <v>15384</v>
      </c>
    </row>
    <row r="849" spans="1:7">
      <c r="A849" t="s">
        <v>16449</v>
      </c>
      <c r="B849" t="s">
        <v>16250</v>
      </c>
      <c r="C849" s="15">
        <v>45816</v>
      </c>
      <c r="D849" t="s">
        <v>221</v>
      </c>
      <c r="E849">
        <v>78</v>
      </c>
      <c r="F849" s="15">
        <v>45824</v>
      </c>
      <c r="G849" t="s">
        <v>15384</v>
      </c>
    </row>
    <row r="850" spans="1:7">
      <c r="A850" t="s">
        <v>16450</v>
      </c>
      <c r="B850" t="s">
        <v>16252</v>
      </c>
      <c r="C850" s="15">
        <v>45817</v>
      </c>
      <c r="D850" t="s">
        <v>224</v>
      </c>
      <c r="E850">
        <v>79</v>
      </c>
      <c r="F850" s="15">
        <v>45826</v>
      </c>
      <c r="G850" t="s">
        <v>15384</v>
      </c>
    </row>
    <row r="851" spans="1:7">
      <c r="A851" t="s">
        <v>16451</v>
      </c>
      <c r="B851" t="s">
        <v>16254</v>
      </c>
      <c r="C851" s="15">
        <v>45818</v>
      </c>
      <c r="D851" t="s">
        <v>226</v>
      </c>
      <c r="E851">
        <v>80</v>
      </c>
      <c r="F851" s="15">
        <v>45828</v>
      </c>
      <c r="G851" t="s">
        <v>15384</v>
      </c>
    </row>
    <row r="852" spans="1:7">
      <c r="A852" t="s">
        <v>16452</v>
      </c>
      <c r="B852" t="s">
        <v>16256</v>
      </c>
      <c r="C852" s="15">
        <v>45819</v>
      </c>
      <c r="D852" t="s">
        <v>227</v>
      </c>
      <c r="E852">
        <v>81</v>
      </c>
      <c r="F852" s="15">
        <v>45830</v>
      </c>
      <c r="G852" t="s">
        <v>15384</v>
      </c>
    </row>
    <row r="853" spans="1:7">
      <c r="A853" t="s">
        <v>16453</v>
      </c>
      <c r="B853" t="s">
        <v>16258</v>
      </c>
      <c r="C853" s="15">
        <v>45820</v>
      </c>
      <c r="D853" t="s">
        <v>228</v>
      </c>
      <c r="E853">
        <v>82</v>
      </c>
      <c r="F853" s="15">
        <v>45832</v>
      </c>
      <c r="G853" t="s">
        <v>15384</v>
      </c>
    </row>
    <row r="854" spans="1:7">
      <c r="A854" t="s">
        <v>16454</v>
      </c>
      <c r="B854" t="s">
        <v>16260</v>
      </c>
      <c r="C854" s="15">
        <v>45821</v>
      </c>
      <c r="D854" t="s">
        <v>229</v>
      </c>
      <c r="E854">
        <v>82</v>
      </c>
      <c r="F854" s="15">
        <v>45834</v>
      </c>
      <c r="G854" t="s">
        <v>15384</v>
      </c>
    </row>
    <row r="855" spans="1:7">
      <c r="A855" t="s">
        <v>16455</v>
      </c>
      <c r="B855" t="s">
        <v>16262</v>
      </c>
      <c r="C855" s="15">
        <v>45822</v>
      </c>
      <c r="D855" t="s">
        <v>230</v>
      </c>
      <c r="E855">
        <v>83</v>
      </c>
      <c r="F855" s="15">
        <v>45829</v>
      </c>
      <c r="G855" t="s">
        <v>15384</v>
      </c>
    </row>
    <row r="856" spans="1:7">
      <c r="A856" t="s">
        <v>16456</v>
      </c>
      <c r="B856" t="s">
        <v>16264</v>
      </c>
      <c r="C856" s="15">
        <v>45823</v>
      </c>
      <c r="D856" t="s">
        <v>232</v>
      </c>
      <c r="E856">
        <v>84</v>
      </c>
      <c r="F856" s="15">
        <v>45831</v>
      </c>
      <c r="G856" t="s">
        <v>15384</v>
      </c>
    </row>
    <row r="857" spans="1:7">
      <c r="A857" t="s">
        <v>16457</v>
      </c>
      <c r="B857" t="s">
        <v>16266</v>
      </c>
      <c r="C857" s="15">
        <v>45824</v>
      </c>
      <c r="D857" t="s">
        <v>233</v>
      </c>
      <c r="E857">
        <v>85</v>
      </c>
      <c r="F857" s="15">
        <v>45833</v>
      </c>
      <c r="G857" t="s">
        <v>15384</v>
      </c>
    </row>
    <row r="858" spans="1:7">
      <c r="A858" t="s">
        <v>16458</v>
      </c>
      <c r="B858" t="s">
        <v>16268</v>
      </c>
      <c r="C858" s="15">
        <v>45825</v>
      </c>
      <c r="D858" t="s">
        <v>234</v>
      </c>
      <c r="E858">
        <v>86</v>
      </c>
      <c r="F858" s="15">
        <v>45835</v>
      </c>
      <c r="G858" t="s">
        <v>15384</v>
      </c>
    </row>
    <row r="859" spans="1:7">
      <c r="A859" t="s">
        <v>16459</v>
      </c>
      <c r="B859" t="s">
        <v>16270</v>
      </c>
      <c r="C859" s="15">
        <v>45826</v>
      </c>
      <c r="D859" t="s">
        <v>235</v>
      </c>
      <c r="E859">
        <v>86</v>
      </c>
      <c r="F859" s="15">
        <v>45836</v>
      </c>
      <c r="G859" t="s">
        <v>15384</v>
      </c>
    </row>
    <row r="860" spans="1:7">
      <c r="A860" t="s">
        <v>16460</v>
      </c>
      <c r="B860" t="s">
        <v>16272</v>
      </c>
      <c r="C860" s="15">
        <v>45827</v>
      </c>
      <c r="D860" t="s">
        <v>236</v>
      </c>
      <c r="E860">
        <v>87</v>
      </c>
      <c r="F860" s="15">
        <v>45839</v>
      </c>
      <c r="G860" t="s">
        <v>15384</v>
      </c>
    </row>
    <row r="861" spans="1:7">
      <c r="A861" t="s">
        <v>16461</v>
      </c>
      <c r="B861" t="s">
        <v>16274</v>
      </c>
      <c r="C861" s="15">
        <v>45828</v>
      </c>
      <c r="D861" t="s">
        <v>237</v>
      </c>
      <c r="E861">
        <v>72</v>
      </c>
      <c r="F861" s="15">
        <v>45841</v>
      </c>
      <c r="G861" t="s">
        <v>15384</v>
      </c>
    </row>
    <row r="862" spans="1:7">
      <c r="A862" t="s">
        <v>16462</v>
      </c>
      <c r="B862" t="s">
        <v>16276</v>
      </c>
      <c r="C862" s="15">
        <v>45829</v>
      </c>
      <c r="D862" t="s">
        <v>238</v>
      </c>
      <c r="E862">
        <v>73</v>
      </c>
      <c r="F862" s="15">
        <v>45836</v>
      </c>
      <c r="G862" t="s">
        <v>15384</v>
      </c>
    </row>
    <row r="863" spans="1:7">
      <c r="A863" t="s">
        <v>16463</v>
      </c>
      <c r="B863" t="s">
        <v>16278</v>
      </c>
      <c r="C863" s="15">
        <v>45830</v>
      </c>
      <c r="D863" t="s">
        <v>163</v>
      </c>
      <c r="E863">
        <v>74</v>
      </c>
      <c r="F863" s="15">
        <v>45836</v>
      </c>
      <c r="G863" t="s">
        <v>15384</v>
      </c>
    </row>
    <row r="864" spans="1:7">
      <c r="A864" t="s">
        <v>16464</v>
      </c>
      <c r="B864" t="s">
        <v>16280</v>
      </c>
      <c r="C864" s="15">
        <v>45831</v>
      </c>
      <c r="D864" t="s">
        <v>165</v>
      </c>
      <c r="E864">
        <v>74</v>
      </c>
      <c r="F864" s="15">
        <v>45840</v>
      </c>
      <c r="G864" t="s">
        <v>15384</v>
      </c>
    </row>
    <row r="865" spans="1:7">
      <c r="A865" t="s">
        <v>16465</v>
      </c>
      <c r="B865" t="s">
        <v>16282</v>
      </c>
      <c r="C865" s="15">
        <v>45832</v>
      </c>
      <c r="D865" t="s">
        <v>168</v>
      </c>
      <c r="E865">
        <v>75</v>
      </c>
      <c r="F865" s="15">
        <v>45842</v>
      </c>
      <c r="G865" t="s">
        <v>15384</v>
      </c>
    </row>
    <row r="866" spans="1:7">
      <c r="A866" t="s">
        <v>16466</v>
      </c>
      <c r="B866" t="s">
        <v>16284</v>
      </c>
      <c r="C866" s="15">
        <v>45833</v>
      </c>
      <c r="D866" t="s">
        <v>170</v>
      </c>
      <c r="E866">
        <v>76</v>
      </c>
      <c r="F866" s="15">
        <v>45844</v>
      </c>
      <c r="G866" t="s">
        <v>15384</v>
      </c>
    </row>
    <row r="867" spans="1:7">
      <c r="A867" t="s">
        <v>16467</v>
      </c>
      <c r="B867" t="s">
        <v>16286</v>
      </c>
      <c r="C867" s="15">
        <v>45834</v>
      </c>
      <c r="D867" t="s">
        <v>171</v>
      </c>
      <c r="E867">
        <v>240</v>
      </c>
      <c r="F867" s="15">
        <v>45846</v>
      </c>
      <c r="G867" t="s">
        <v>15384</v>
      </c>
    </row>
    <row r="868" spans="1:7">
      <c r="A868" t="s">
        <v>16468</v>
      </c>
      <c r="B868" t="s">
        <v>16288</v>
      </c>
      <c r="C868" s="15">
        <v>45835</v>
      </c>
      <c r="D868" t="s">
        <v>173</v>
      </c>
      <c r="E868">
        <v>243</v>
      </c>
      <c r="F868" s="15">
        <v>45848</v>
      </c>
      <c r="G868" t="s">
        <v>15384</v>
      </c>
    </row>
    <row r="869" spans="1:7">
      <c r="A869" t="s">
        <v>16469</v>
      </c>
      <c r="B869" t="s">
        <v>16290</v>
      </c>
      <c r="C869" s="15">
        <v>45836</v>
      </c>
      <c r="D869" t="s">
        <v>176</v>
      </c>
      <c r="E869">
        <v>245</v>
      </c>
      <c r="F869" s="15">
        <v>45843</v>
      </c>
      <c r="G869" t="s">
        <v>15384</v>
      </c>
    </row>
    <row r="870" spans="1:7">
      <c r="A870" t="s">
        <v>16470</v>
      </c>
      <c r="B870" t="s">
        <v>16292</v>
      </c>
      <c r="C870" s="15">
        <v>45837</v>
      </c>
      <c r="D870" t="s">
        <v>178</v>
      </c>
      <c r="E870">
        <v>248</v>
      </c>
      <c r="F870" s="15">
        <v>45845</v>
      </c>
      <c r="G870" t="s">
        <v>15384</v>
      </c>
    </row>
    <row r="871" spans="1:7">
      <c r="A871" t="s">
        <v>16471</v>
      </c>
      <c r="B871" t="s">
        <v>16294</v>
      </c>
      <c r="C871" s="15">
        <v>45838</v>
      </c>
      <c r="D871" t="s">
        <v>180</v>
      </c>
      <c r="E871">
        <v>250</v>
      </c>
      <c r="F871" s="15">
        <v>45847</v>
      </c>
      <c r="G871" t="s">
        <v>15384</v>
      </c>
    </row>
    <row r="872" spans="1:7">
      <c r="A872" t="s">
        <v>16472</v>
      </c>
      <c r="B872" t="s">
        <v>16296</v>
      </c>
      <c r="C872" s="15">
        <v>45809</v>
      </c>
      <c r="D872" t="s">
        <v>182</v>
      </c>
      <c r="E872">
        <v>253</v>
      </c>
      <c r="F872" s="15">
        <v>45819</v>
      </c>
      <c r="G872" t="s">
        <v>15384</v>
      </c>
    </row>
    <row r="873" spans="1:7">
      <c r="A873" t="s">
        <v>16473</v>
      </c>
      <c r="B873" t="s">
        <v>16298</v>
      </c>
      <c r="C873" s="15">
        <v>45810</v>
      </c>
      <c r="D873" t="s">
        <v>185</v>
      </c>
      <c r="E873">
        <v>255</v>
      </c>
      <c r="F873" s="15">
        <v>45821</v>
      </c>
      <c r="G873" t="s">
        <v>15384</v>
      </c>
    </row>
    <row r="874" spans="1:7">
      <c r="A874" t="s">
        <v>16474</v>
      </c>
      <c r="B874" t="s">
        <v>16300</v>
      </c>
      <c r="C874" s="15">
        <v>45811</v>
      </c>
      <c r="D874" t="s">
        <v>187</v>
      </c>
      <c r="E874">
        <v>258</v>
      </c>
      <c r="F874" s="15">
        <v>45823</v>
      </c>
      <c r="G874" t="s">
        <v>15384</v>
      </c>
    </row>
    <row r="875" spans="1:7">
      <c r="A875" t="s">
        <v>16475</v>
      </c>
      <c r="B875" t="s">
        <v>16302</v>
      </c>
      <c r="C875" s="15">
        <v>45812</v>
      </c>
      <c r="D875" t="s">
        <v>188</v>
      </c>
      <c r="E875">
        <v>260</v>
      </c>
      <c r="F875" s="15">
        <v>45825</v>
      </c>
      <c r="G875" t="s">
        <v>15384</v>
      </c>
    </row>
    <row r="876" spans="1:7">
      <c r="A876" t="s">
        <v>16476</v>
      </c>
      <c r="B876" t="s">
        <v>16304</v>
      </c>
      <c r="C876" s="15">
        <v>45813</v>
      </c>
      <c r="D876" t="s">
        <v>189</v>
      </c>
      <c r="E876">
        <v>263</v>
      </c>
      <c r="F876" s="15">
        <v>45820</v>
      </c>
      <c r="G876" t="s">
        <v>15384</v>
      </c>
    </row>
    <row r="877" spans="1:7">
      <c r="A877" t="s">
        <v>16477</v>
      </c>
      <c r="B877" t="s">
        <v>16306</v>
      </c>
      <c r="C877" s="15">
        <v>45814</v>
      </c>
      <c r="D877" t="s">
        <v>191</v>
      </c>
      <c r="E877">
        <v>265</v>
      </c>
      <c r="F877" s="15">
        <v>45822</v>
      </c>
      <c r="G877" t="s">
        <v>15384</v>
      </c>
    </row>
    <row r="878" spans="1:7">
      <c r="A878" t="s">
        <v>16478</v>
      </c>
      <c r="B878" t="s">
        <v>16308</v>
      </c>
      <c r="C878" s="15">
        <v>45815</v>
      </c>
      <c r="D878" t="s">
        <v>193</v>
      </c>
      <c r="E878">
        <v>268</v>
      </c>
      <c r="F878" s="15">
        <v>45824</v>
      </c>
      <c r="G878" t="s">
        <v>15384</v>
      </c>
    </row>
    <row r="879" spans="1:7">
      <c r="A879" t="s">
        <v>16479</v>
      </c>
      <c r="B879" t="s">
        <v>16310</v>
      </c>
      <c r="C879" s="15">
        <v>45816</v>
      </c>
      <c r="D879" t="s">
        <v>195</v>
      </c>
      <c r="E879">
        <v>270</v>
      </c>
      <c r="F879" s="15">
        <v>45826</v>
      </c>
      <c r="G879" t="s">
        <v>15384</v>
      </c>
    </row>
    <row r="880" spans="1:7">
      <c r="A880" t="s">
        <v>16480</v>
      </c>
      <c r="B880" t="s">
        <v>16312</v>
      </c>
      <c r="C880" s="15">
        <v>45817</v>
      </c>
      <c r="D880" t="s">
        <v>197</v>
      </c>
      <c r="E880">
        <v>273</v>
      </c>
      <c r="F880" s="15">
        <v>45828</v>
      </c>
      <c r="G880" t="s">
        <v>15384</v>
      </c>
    </row>
    <row r="881" spans="1:7">
      <c r="A881" t="s">
        <v>16481</v>
      </c>
      <c r="B881" t="s">
        <v>16314</v>
      </c>
      <c r="C881" s="15">
        <v>45818</v>
      </c>
      <c r="D881" t="s">
        <v>199</v>
      </c>
      <c r="E881">
        <v>72</v>
      </c>
      <c r="F881" s="15">
        <v>45830</v>
      </c>
      <c r="G881" t="s">
        <v>15384</v>
      </c>
    </row>
    <row r="882" spans="1:7">
      <c r="A882" t="s">
        <v>16482</v>
      </c>
      <c r="B882" t="s">
        <v>16316</v>
      </c>
      <c r="C882" s="15">
        <v>45819</v>
      </c>
      <c r="D882" t="s">
        <v>201</v>
      </c>
      <c r="E882">
        <v>228</v>
      </c>
      <c r="F882" s="15">
        <v>45832</v>
      </c>
      <c r="G882" t="s">
        <v>15384</v>
      </c>
    </row>
    <row r="883" spans="1:7">
      <c r="A883" t="s">
        <v>16483</v>
      </c>
      <c r="B883" t="s">
        <v>16318</v>
      </c>
      <c r="C883" s="15">
        <v>45820</v>
      </c>
      <c r="D883" t="s">
        <v>203</v>
      </c>
      <c r="E883">
        <v>230</v>
      </c>
      <c r="F883" s="15">
        <v>45827</v>
      </c>
      <c r="G883" t="s">
        <v>15384</v>
      </c>
    </row>
    <row r="884" spans="1:7">
      <c r="A884" t="s">
        <v>16484</v>
      </c>
      <c r="B884" t="s">
        <v>16320</v>
      </c>
      <c r="C884" s="15">
        <v>45821</v>
      </c>
      <c r="D884" t="s">
        <v>206</v>
      </c>
      <c r="E884">
        <v>74</v>
      </c>
      <c r="F884" s="15">
        <v>45829</v>
      </c>
      <c r="G884" t="s">
        <v>15384</v>
      </c>
    </row>
    <row r="885" spans="1:7">
      <c r="A885" t="s">
        <v>16485</v>
      </c>
      <c r="B885" t="s">
        <v>16322</v>
      </c>
      <c r="C885" s="15">
        <v>45822</v>
      </c>
      <c r="D885" t="s">
        <v>207</v>
      </c>
      <c r="E885">
        <v>75</v>
      </c>
      <c r="F885" s="15">
        <v>45831</v>
      </c>
      <c r="G885" t="s">
        <v>15384</v>
      </c>
    </row>
    <row r="886" spans="1:7">
      <c r="A886" t="s">
        <v>16486</v>
      </c>
      <c r="B886" t="s">
        <v>16324</v>
      </c>
      <c r="C886" s="15">
        <v>45823</v>
      </c>
      <c r="D886" t="s">
        <v>208</v>
      </c>
      <c r="E886">
        <v>76</v>
      </c>
      <c r="F886" s="15">
        <v>45833</v>
      </c>
      <c r="G886" t="s">
        <v>15384</v>
      </c>
    </row>
    <row r="887" spans="1:7">
      <c r="A887" t="s">
        <v>16487</v>
      </c>
      <c r="B887" t="s">
        <v>16326</v>
      </c>
      <c r="C887" s="15">
        <v>45824</v>
      </c>
      <c r="D887" t="s">
        <v>209</v>
      </c>
      <c r="E887">
        <v>77</v>
      </c>
      <c r="F887" s="15">
        <v>45835</v>
      </c>
      <c r="G887" t="s">
        <v>15384</v>
      </c>
    </row>
    <row r="888" spans="1:7">
      <c r="A888" t="s">
        <v>16488</v>
      </c>
      <c r="B888" t="s">
        <v>16328</v>
      </c>
      <c r="C888" s="15">
        <v>45825</v>
      </c>
      <c r="D888" t="s">
        <v>210</v>
      </c>
      <c r="E888">
        <v>78</v>
      </c>
      <c r="F888" s="15">
        <v>45836</v>
      </c>
      <c r="G888" t="s">
        <v>15384</v>
      </c>
    </row>
    <row r="889" spans="1:7">
      <c r="A889" t="s">
        <v>16489</v>
      </c>
      <c r="B889" t="s">
        <v>16330</v>
      </c>
      <c r="C889" s="15">
        <v>45826</v>
      </c>
      <c r="D889" t="s">
        <v>211</v>
      </c>
      <c r="E889">
        <v>245</v>
      </c>
      <c r="F889" s="15">
        <v>45839</v>
      </c>
      <c r="G889" t="s">
        <v>15384</v>
      </c>
    </row>
    <row r="890" spans="1:7">
      <c r="A890" t="s">
        <v>16490</v>
      </c>
      <c r="B890" t="s">
        <v>16332</v>
      </c>
      <c r="C890" s="15">
        <v>45827</v>
      </c>
      <c r="D890" t="s">
        <v>212</v>
      </c>
      <c r="E890">
        <v>248</v>
      </c>
      <c r="F890" s="15">
        <v>45834</v>
      </c>
      <c r="G890" t="s">
        <v>15384</v>
      </c>
    </row>
    <row r="891" spans="1:7">
      <c r="A891" t="s">
        <v>16491</v>
      </c>
      <c r="B891" t="s">
        <v>16334</v>
      </c>
      <c r="C891" s="15">
        <v>45828</v>
      </c>
      <c r="D891" t="s">
        <v>213</v>
      </c>
      <c r="E891">
        <v>80</v>
      </c>
      <c r="F891" s="15">
        <v>45836</v>
      </c>
      <c r="G891" t="s">
        <v>15384</v>
      </c>
    </row>
    <row r="892" spans="1:7">
      <c r="A892" t="s">
        <v>16492</v>
      </c>
      <c r="B892" t="s">
        <v>16336</v>
      </c>
      <c r="C892" s="15">
        <v>45829</v>
      </c>
      <c r="D892" t="s">
        <v>214</v>
      </c>
      <c r="E892">
        <v>81</v>
      </c>
      <c r="F892" s="15">
        <v>45836</v>
      </c>
      <c r="G892" t="s">
        <v>15384</v>
      </c>
    </row>
    <row r="893" spans="1:7">
      <c r="A893" t="s">
        <v>16493</v>
      </c>
      <c r="B893" t="s">
        <v>16338</v>
      </c>
      <c r="C893" s="15">
        <v>45830</v>
      </c>
      <c r="D893" t="s">
        <v>216</v>
      </c>
      <c r="E893">
        <v>82</v>
      </c>
      <c r="F893" s="15">
        <v>45840</v>
      </c>
      <c r="G893" t="s">
        <v>15384</v>
      </c>
    </row>
    <row r="894" spans="1:7">
      <c r="A894" t="s">
        <v>16494</v>
      </c>
      <c r="B894" t="s">
        <v>16340</v>
      </c>
      <c r="C894" s="15">
        <v>45831</v>
      </c>
      <c r="D894" t="s">
        <v>218</v>
      </c>
      <c r="E894">
        <v>258</v>
      </c>
      <c r="F894" s="15">
        <v>45842</v>
      </c>
      <c r="G894" t="s">
        <v>15384</v>
      </c>
    </row>
    <row r="895" spans="1:7">
      <c r="A895" t="s">
        <v>16495</v>
      </c>
      <c r="B895" t="s">
        <v>16342</v>
      </c>
      <c r="C895" s="15">
        <v>45832</v>
      </c>
      <c r="D895" t="s">
        <v>220</v>
      </c>
      <c r="E895">
        <v>260</v>
      </c>
      <c r="F895" s="15">
        <v>45844</v>
      </c>
      <c r="G895" t="s">
        <v>15384</v>
      </c>
    </row>
    <row r="896" spans="1:7">
      <c r="A896" t="s">
        <v>16496</v>
      </c>
      <c r="B896" t="s">
        <v>16344</v>
      </c>
      <c r="C896" s="15">
        <v>45833</v>
      </c>
      <c r="D896" t="s">
        <v>221</v>
      </c>
      <c r="E896">
        <v>84</v>
      </c>
      <c r="F896" s="15">
        <v>45846</v>
      </c>
      <c r="G896" t="s">
        <v>15384</v>
      </c>
    </row>
    <row r="897" spans="1:7">
      <c r="A897" t="s">
        <v>16497</v>
      </c>
      <c r="B897" t="s">
        <v>16346</v>
      </c>
      <c r="C897" s="15">
        <v>45834</v>
      </c>
      <c r="D897" t="s">
        <v>224</v>
      </c>
      <c r="E897">
        <v>85</v>
      </c>
      <c r="F897" s="15">
        <v>45841</v>
      </c>
      <c r="G897" t="s">
        <v>15384</v>
      </c>
    </row>
    <row r="898" spans="1:7">
      <c r="A898" t="s">
        <v>16498</v>
      </c>
      <c r="B898" t="s">
        <v>16348</v>
      </c>
      <c r="C898" s="15">
        <v>45835</v>
      </c>
      <c r="D898" t="s">
        <v>226</v>
      </c>
      <c r="E898">
        <v>86</v>
      </c>
      <c r="F898" s="15">
        <v>45843</v>
      </c>
      <c r="G898" t="s">
        <v>15384</v>
      </c>
    </row>
    <row r="899" spans="1:7">
      <c r="A899" t="s">
        <v>16499</v>
      </c>
      <c r="B899" t="s">
        <v>16350</v>
      </c>
      <c r="C899" s="15">
        <v>45836</v>
      </c>
      <c r="D899" t="s">
        <v>227</v>
      </c>
      <c r="E899">
        <v>86</v>
      </c>
      <c r="F899" s="15">
        <v>45845</v>
      </c>
      <c r="G899" t="s">
        <v>15384</v>
      </c>
    </row>
    <row r="900" spans="1:7">
      <c r="A900" t="s">
        <v>16500</v>
      </c>
      <c r="B900" t="s">
        <v>16352</v>
      </c>
      <c r="C900" s="15">
        <v>45837</v>
      </c>
      <c r="D900" t="s">
        <v>228</v>
      </c>
      <c r="E900">
        <v>87</v>
      </c>
      <c r="F900" s="15">
        <v>45847</v>
      </c>
      <c r="G900" t="s">
        <v>15384</v>
      </c>
    </row>
    <row r="901" spans="1:7">
      <c r="A901" t="s">
        <v>16501</v>
      </c>
      <c r="B901" t="s">
        <v>16354</v>
      </c>
      <c r="C901" s="15">
        <v>45838</v>
      </c>
      <c r="D901" t="s">
        <v>229</v>
      </c>
      <c r="E901">
        <v>72</v>
      </c>
      <c r="F901" s="15">
        <v>45849</v>
      </c>
      <c r="G901" t="s">
        <v>15384</v>
      </c>
    </row>
    <row r="902" spans="1:7">
      <c r="A902" t="s">
        <v>16502</v>
      </c>
      <c r="B902" t="s">
        <v>16356</v>
      </c>
      <c r="C902" s="15">
        <v>45809</v>
      </c>
      <c r="D902" t="s">
        <v>230</v>
      </c>
      <c r="E902">
        <v>73</v>
      </c>
      <c r="F902" s="15">
        <v>45821</v>
      </c>
      <c r="G902" t="s">
        <v>15384</v>
      </c>
    </row>
    <row r="903" spans="1:7">
      <c r="A903" t="s">
        <v>16503</v>
      </c>
      <c r="B903" t="s">
        <v>16358</v>
      </c>
      <c r="C903" s="15">
        <v>45810</v>
      </c>
      <c r="D903" t="s">
        <v>232</v>
      </c>
      <c r="E903">
        <v>74</v>
      </c>
      <c r="F903" s="15">
        <v>45823</v>
      </c>
      <c r="G903" t="s">
        <v>15384</v>
      </c>
    </row>
    <row r="904" spans="1:7">
      <c r="A904" t="s">
        <v>16504</v>
      </c>
      <c r="B904" t="s">
        <v>16360</v>
      </c>
      <c r="C904" s="15">
        <v>45811</v>
      </c>
      <c r="D904" t="s">
        <v>233</v>
      </c>
      <c r="E904">
        <v>74</v>
      </c>
      <c r="F904" s="15">
        <v>45818</v>
      </c>
      <c r="G904" t="s">
        <v>15384</v>
      </c>
    </row>
    <row r="905" spans="1:7">
      <c r="A905" t="s">
        <v>16505</v>
      </c>
      <c r="B905" t="s">
        <v>16362</v>
      </c>
      <c r="C905" s="15">
        <v>45812</v>
      </c>
      <c r="D905" t="s">
        <v>234</v>
      </c>
      <c r="E905">
        <v>75</v>
      </c>
      <c r="F905" s="15">
        <v>45820</v>
      </c>
      <c r="G905" t="s">
        <v>15384</v>
      </c>
    </row>
    <row r="906" spans="1:7">
      <c r="A906" t="s">
        <v>16506</v>
      </c>
      <c r="B906" t="s">
        <v>16364</v>
      </c>
      <c r="C906" s="15">
        <v>45813</v>
      </c>
      <c r="D906" t="s">
        <v>235</v>
      </c>
      <c r="E906">
        <v>76</v>
      </c>
      <c r="F906" s="15">
        <v>45822</v>
      </c>
      <c r="G906" t="s">
        <v>15384</v>
      </c>
    </row>
    <row r="907" spans="1:7">
      <c r="A907" t="s">
        <v>16507</v>
      </c>
      <c r="B907" t="s">
        <v>16366</v>
      </c>
      <c r="C907" s="15">
        <v>45814</v>
      </c>
      <c r="D907" t="s">
        <v>236</v>
      </c>
      <c r="E907">
        <v>77</v>
      </c>
      <c r="F907" s="15">
        <v>45824</v>
      </c>
      <c r="G907" t="s">
        <v>15384</v>
      </c>
    </row>
    <row r="908" spans="1:7">
      <c r="A908" t="s">
        <v>16508</v>
      </c>
      <c r="B908" t="s">
        <v>16368</v>
      </c>
      <c r="C908" s="15">
        <v>45815</v>
      </c>
      <c r="D908" t="s">
        <v>237</v>
      </c>
      <c r="E908">
        <v>78</v>
      </c>
      <c r="F908" s="15">
        <v>45826</v>
      </c>
      <c r="G908" t="s">
        <v>15384</v>
      </c>
    </row>
    <row r="909" spans="1:7">
      <c r="A909" t="s">
        <v>16509</v>
      </c>
      <c r="B909" t="s">
        <v>16370</v>
      </c>
      <c r="C909" s="15">
        <v>45816</v>
      </c>
      <c r="D909" t="s">
        <v>238</v>
      </c>
      <c r="E909">
        <v>78</v>
      </c>
      <c r="F909" s="15">
        <v>45828</v>
      </c>
      <c r="G909" t="s">
        <v>15384</v>
      </c>
    </row>
    <row r="910" spans="1:7">
      <c r="A910" t="s">
        <v>16510</v>
      </c>
      <c r="B910" t="s">
        <v>16372</v>
      </c>
      <c r="C910" s="15">
        <v>45817</v>
      </c>
      <c r="D910" t="s">
        <v>163</v>
      </c>
      <c r="E910">
        <v>79</v>
      </c>
      <c r="F910" s="15">
        <v>45830</v>
      </c>
      <c r="G910" t="s">
        <v>15384</v>
      </c>
    </row>
    <row r="911" spans="1:7">
      <c r="A911" t="s">
        <v>16511</v>
      </c>
      <c r="B911" t="s">
        <v>16374</v>
      </c>
      <c r="C911" s="15">
        <v>45818</v>
      </c>
      <c r="D911" t="s">
        <v>165</v>
      </c>
      <c r="E911">
        <v>80</v>
      </c>
      <c r="F911" s="15">
        <v>45825</v>
      </c>
      <c r="G911" t="s">
        <v>15384</v>
      </c>
    </row>
    <row r="912" spans="1:7">
      <c r="A912" t="s">
        <v>16512</v>
      </c>
      <c r="B912" t="s">
        <v>16376</v>
      </c>
      <c r="C912" s="15">
        <v>45819</v>
      </c>
      <c r="D912" t="s">
        <v>168</v>
      </c>
      <c r="E912">
        <v>81</v>
      </c>
      <c r="F912" s="15">
        <v>45827</v>
      </c>
      <c r="G912" t="s">
        <v>15384</v>
      </c>
    </row>
    <row r="913" spans="1:7">
      <c r="A913" t="s">
        <v>16513</v>
      </c>
      <c r="B913" t="s">
        <v>16378</v>
      </c>
      <c r="C913" s="15">
        <v>45820</v>
      </c>
      <c r="D913" t="s">
        <v>170</v>
      </c>
      <c r="E913">
        <v>82</v>
      </c>
      <c r="F913" s="15">
        <v>45829</v>
      </c>
      <c r="G913" t="s">
        <v>15384</v>
      </c>
    </row>
    <row r="914" spans="1:7">
      <c r="A914" t="s">
        <v>16514</v>
      </c>
      <c r="B914" t="s">
        <v>16380</v>
      </c>
      <c r="C914" s="15">
        <v>45821</v>
      </c>
      <c r="D914" t="s">
        <v>171</v>
      </c>
      <c r="E914">
        <v>258</v>
      </c>
      <c r="F914" s="15">
        <v>45831</v>
      </c>
      <c r="G914" t="s">
        <v>15384</v>
      </c>
    </row>
    <row r="915" spans="1:7">
      <c r="A915" t="s">
        <v>16515</v>
      </c>
      <c r="B915" t="s">
        <v>16382</v>
      </c>
      <c r="C915" s="15">
        <v>45822</v>
      </c>
      <c r="D915" t="s">
        <v>173</v>
      </c>
      <c r="E915">
        <v>260</v>
      </c>
      <c r="F915" s="15">
        <v>45833</v>
      </c>
      <c r="G915" t="s">
        <v>15384</v>
      </c>
    </row>
    <row r="916" spans="1:7">
      <c r="A916" t="s">
        <v>16516</v>
      </c>
      <c r="B916" t="s">
        <v>16384</v>
      </c>
      <c r="C916" s="15">
        <v>45823</v>
      </c>
      <c r="D916" t="s">
        <v>176</v>
      </c>
      <c r="E916">
        <v>263</v>
      </c>
      <c r="F916" s="15">
        <v>45835</v>
      </c>
      <c r="G916" t="s">
        <v>15384</v>
      </c>
    </row>
    <row r="917" spans="1:7">
      <c r="A917" t="s">
        <v>16517</v>
      </c>
      <c r="B917" t="s">
        <v>16386</v>
      </c>
      <c r="C917" s="15">
        <v>45824</v>
      </c>
      <c r="D917" t="s">
        <v>178</v>
      </c>
      <c r="E917">
        <v>265</v>
      </c>
      <c r="F917" s="15">
        <v>45836</v>
      </c>
      <c r="G917" t="s">
        <v>15384</v>
      </c>
    </row>
    <row r="918" spans="1:7">
      <c r="A918" t="s">
        <v>16518</v>
      </c>
      <c r="B918" t="s">
        <v>16388</v>
      </c>
      <c r="C918" s="15">
        <v>45825</v>
      </c>
      <c r="D918" t="s">
        <v>180</v>
      </c>
      <c r="E918">
        <v>268</v>
      </c>
      <c r="F918" s="15">
        <v>45832</v>
      </c>
      <c r="G918" t="s">
        <v>15384</v>
      </c>
    </row>
    <row r="919" spans="1:7">
      <c r="A919" t="s">
        <v>16519</v>
      </c>
      <c r="B919" t="s">
        <v>16390</v>
      </c>
      <c r="C919" s="15">
        <v>45826</v>
      </c>
      <c r="D919" t="s">
        <v>182</v>
      </c>
      <c r="E919">
        <v>270</v>
      </c>
      <c r="F919" s="15">
        <v>45834</v>
      </c>
      <c r="G919" t="s">
        <v>15384</v>
      </c>
    </row>
    <row r="920" spans="1:7">
      <c r="A920" t="s">
        <v>16520</v>
      </c>
      <c r="B920" t="s">
        <v>16392</v>
      </c>
      <c r="C920" s="15">
        <v>45827</v>
      </c>
      <c r="D920" t="s">
        <v>185</v>
      </c>
      <c r="E920">
        <v>273</v>
      </c>
      <c r="F920" s="15">
        <v>45836</v>
      </c>
      <c r="G920" t="s">
        <v>15384</v>
      </c>
    </row>
    <row r="921" spans="1:7">
      <c r="A921" t="s">
        <v>16521</v>
      </c>
      <c r="B921" t="s">
        <v>16394</v>
      </c>
      <c r="C921" s="15">
        <v>45828</v>
      </c>
      <c r="D921" t="s">
        <v>187</v>
      </c>
      <c r="E921">
        <v>225</v>
      </c>
      <c r="F921" s="15">
        <v>45836</v>
      </c>
      <c r="G921" t="s">
        <v>15384</v>
      </c>
    </row>
    <row r="922" spans="1:7">
      <c r="A922" t="s">
        <v>16522</v>
      </c>
      <c r="B922" t="s">
        <v>16396</v>
      </c>
      <c r="C922" s="15">
        <v>45829</v>
      </c>
      <c r="D922" t="s">
        <v>188</v>
      </c>
      <c r="E922">
        <v>228</v>
      </c>
      <c r="F922" s="15">
        <v>45840</v>
      </c>
      <c r="G922" t="s">
        <v>15384</v>
      </c>
    </row>
    <row r="923" spans="1:7">
      <c r="A923" t="s">
        <v>16523</v>
      </c>
      <c r="B923" t="s">
        <v>16398</v>
      </c>
      <c r="C923" s="15">
        <v>45830</v>
      </c>
      <c r="D923" t="s">
        <v>189</v>
      </c>
      <c r="E923">
        <v>230</v>
      </c>
      <c r="F923" s="15">
        <v>45842</v>
      </c>
      <c r="G923" t="s">
        <v>15384</v>
      </c>
    </row>
    <row r="924" spans="1:7">
      <c r="A924" t="s">
        <v>16524</v>
      </c>
      <c r="B924" t="s">
        <v>16400</v>
      </c>
      <c r="C924" s="15">
        <v>45831</v>
      </c>
      <c r="D924" t="s">
        <v>191</v>
      </c>
      <c r="E924">
        <v>232</v>
      </c>
      <c r="F924" s="15">
        <v>45844</v>
      </c>
      <c r="G924" t="s">
        <v>15384</v>
      </c>
    </row>
    <row r="925" spans="1:7">
      <c r="A925" t="s">
        <v>16525</v>
      </c>
      <c r="B925" t="s">
        <v>16402</v>
      </c>
      <c r="C925" s="15">
        <v>45832</v>
      </c>
      <c r="D925" t="s">
        <v>193</v>
      </c>
      <c r="E925">
        <v>235</v>
      </c>
      <c r="F925" s="15">
        <v>45839</v>
      </c>
      <c r="G925" t="s">
        <v>15384</v>
      </c>
    </row>
    <row r="926" spans="1:7">
      <c r="A926" t="s">
        <v>16526</v>
      </c>
      <c r="B926" t="s">
        <v>16404</v>
      </c>
      <c r="C926" s="15">
        <v>45833</v>
      </c>
      <c r="D926" t="s">
        <v>195</v>
      </c>
      <c r="E926">
        <v>238</v>
      </c>
      <c r="F926" s="15">
        <v>45841</v>
      </c>
      <c r="G926" t="s">
        <v>15384</v>
      </c>
    </row>
    <row r="927" spans="1:7">
      <c r="A927" t="s">
        <v>16527</v>
      </c>
      <c r="B927" t="s">
        <v>16406</v>
      </c>
      <c r="C927" s="15">
        <v>45834</v>
      </c>
      <c r="D927" t="s">
        <v>197</v>
      </c>
      <c r="E927">
        <v>240</v>
      </c>
      <c r="F927" s="15">
        <v>45843</v>
      </c>
      <c r="G927" t="s">
        <v>15384</v>
      </c>
    </row>
    <row r="928" spans="1:7">
      <c r="A928" t="s">
        <v>16528</v>
      </c>
      <c r="B928" t="s">
        <v>16408</v>
      </c>
      <c r="C928" s="15">
        <v>45835</v>
      </c>
      <c r="D928" t="s">
        <v>199</v>
      </c>
      <c r="E928">
        <v>78</v>
      </c>
      <c r="F928" s="15">
        <v>45845</v>
      </c>
      <c r="G928" t="s">
        <v>15384</v>
      </c>
    </row>
    <row r="929" spans="1:7">
      <c r="A929" t="s">
        <v>16529</v>
      </c>
      <c r="B929" t="s">
        <v>16410</v>
      </c>
      <c r="C929" s="15">
        <v>45836</v>
      </c>
      <c r="D929" t="s">
        <v>201</v>
      </c>
      <c r="E929">
        <v>245</v>
      </c>
      <c r="F929" s="15">
        <v>45847</v>
      </c>
      <c r="G929" t="s">
        <v>15384</v>
      </c>
    </row>
    <row r="930" spans="1:7">
      <c r="A930" t="s">
        <v>16530</v>
      </c>
      <c r="B930" t="s">
        <v>16412</v>
      </c>
      <c r="C930" s="15">
        <v>45837</v>
      </c>
      <c r="D930" t="s">
        <v>203</v>
      </c>
      <c r="E930">
        <v>248</v>
      </c>
      <c r="F930" s="15">
        <v>45849</v>
      </c>
      <c r="G930" t="s">
        <v>15384</v>
      </c>
    </row>
    <row r="931" spans="1:7">
      <c r="A931" t="s">
        <v>16531</v>
      </c>
      <c r="B931" t="s">
        <v>16414</v>
      </c>
      <c r="C931" s="15">
        <v>45838</v>
      </c>
      <c r="D931" t="s">
        <v>206</v>
      </c>
      <c r="E931">
        <v>80</v>
      </c>
      <c r="F931" s="15">
        <v>45851</v>
      </c>
      <c r="G931" t="s">
        <v>15384</v>
      </c>
    </row>
    <row r="932" spans="1:7">
      <c r="A932" t="s">
        <v>16532</v>
      </c>
      <c r="B932" t="s">
        <v>16416</v>
      </c>
      <c r="C932" s="15">
        <v>45809</v>
      </c>
      <c r="D932" t="s">
        <v>207</v>
      </c>
      <c r="E932">
        <v>81</v>
      </c>
      <c r="F932" s="15">
        <v>45816</v>
      </c>
      <c r="G932" t="s">
        <v>15384</v>
      </c>
    </row>
    <row r="933" spans="1:7">
      <c r="A933" t="s">
        <v>16533</v>
      </c>
      <c r="B933" t="s">
        <v>16418</v>
      </c>
      <c r="C933" s="15">
        <v>45810</v>
      </c>
      <c r="D933" t="s">
        <v>208</v>
      </c>
      <c r="E933">
        <v>82</v>
      </c>
      <c r="F933" s="15">
        <v>45818</v>
      </c>
      <c r="G933" t="s">
        <v>15384</v>
      </c>
    </row>
    <row r="934" spans="1:7">
      <c r="A934" t="s">
        <v>16534</v>
      </c>
      <c r="B934" t="s">
        <v>16420</v>
      </c>
      <c r="C934" s="15">
        <v>45811</v>
      </c>
      <c r="D934" t="s">
        <v>209</v>
      </c>
      <c r="E934">
        <v>82</v>
      </c>
      <c r="F934" s="15">
        <v>45820</v>
      </c>
      <c r="G934" t="s">
        <v>15384</v>
      </c>
    </row>
    <row r="935" spans="1:7">
      <c r="A935" t="s">
        <v>16535</v>
      </c>
      <c r="B935" t="s">
        <v>16422</v>
      </c>
      <c r="C935" s="15">
        <v>45812</v>
      </c>
      <c r="D935" t="s">
        <v>210</v>
      </c>
      <c r="E935">
        <v>83</v>
      </c>
      <c r="F935" s="15">
        <v>45822</v>
      </c>
      <c r="G935" t="s">
        <v>15384</v>
      </c>
    </row>
    <row r="936" spans="1:7">
      <c r="A936" t="s">
        <v>16536</v>
      </c>
      <c r="B936" t="s">
        <v>16424</v>
      </c>
      <c r="C936" s="15">
        <v>45813</v>
      </c>
      <c r="D936" t="s">
        <v>211</v>
      </c>
      <c r="E936">
        <v>263</v>
      </c>
      <c r="F936" s="15">
        <v>45824</v>
      </c>
      <c r="G936" t="s">
        <v>15384</v>
      </c>
    </row>
    <row r="937" spans="1:7">
      <c r="A937" t="s">
        <v>16537</v>
      </c>
      <c r="B937" t="s">
        <v>16426</v>
      </c>
      <c r="C937" s="15">
        <v>45814</v>
      </c>
      <c r="D937" t="s">
        <v>212</v>
      </c>
      <c r="E937">
        <v>265</v>
      </c>
      <c r="F937" s="15">
        <v>45826</v>
      </c>
      <c r="G937" t="s">
        <v>15384</v>
      </c>
    </row>
    <row r="938" spans="1:7">
      <c r="A938" t="s">
        <v>16538</v>
      </c>
      <c r="B938" t="s">
        <v>16428</v>
      </c>
      <c r="C938" s="15">
        <v>45815</v>
      </c>
      <c r="D938" t="s">
        <v>213</v>
      </c>
      <c r="E938">
        <v>86</v>
      </c>
      <c r="F938" s="15">
        <v>45828</v>
      </c>
      <c r="G938" t="s">
        <v>15384</v>
      </c>
    </row>
    <row r="939" spans="1:7">
      <c r="A939" t="s">
        <v>16539</v>
      </c>
      <c r="B939" t="s">
        <v>16430</v>
      </c>
      <c r="C939" s="15">
        <v>45816</v>
      </c>
      <c r="D939" t="s">
        <v>214</v>
      </c>
      <c r="E939">
        <v>86</v>
      </c>
      <c r="F939" s="15">
        <v>45823</v>
      </c>
      <c r="G939" t="s">
        <v>15384</v>
      </c>
    </row>
    <row r="940" spans="1:7">
      <c r="A940" t="s">
        <v>16540</v>
      </c>
      <c r="B940" t="s">
        <v>16214</v>
      </c>
      <c r="C940" s="15">
        <v>45817</v>
      </c>
      <c r="D940" t="s">
        <v>216</v>
      </c>
      <c r="E940">
        <v>87</v>
      </c>
      <c r="F940" s="15">
        <v>45825</v>
      </c>
      <c r="G940" t="s">
        <v>15384</v>
      </c>
    </row>
    <row r="941" spans="1:7">
      <c r="A941" t="s">
        <v>16541</v>
      </c>
      <c r="B941" t="s">
        <v>16216</v>
      </c>
      <c r="C941" s="15">
        <v>45818</v>
      </c>
      <c r="D941" t="s">
        <v>218</v>
      </c>
      <c r="E941">
        <v>225</v>
      </c>
      <c r="F941" s="15">
        <v>45827</v>
      </c>
      <c r="G941" t="s">
        <v>15384</v>
      </c>
    </row>
    <row r="942" spans="1:7">
      <c r="A942" t="s">
        <v>16542</v>
      </c>
      <c r="B942" t="s">
        <v>16218</v>
      </c>
      <c r="C942" s="15">
        <v>45819</v>
      </c>
      <c r="D942" t="s">
        <v>220</v>
      </c>
      <c r="E942">
        <v>228</v>
      </c>
      <c r="F942" s="15">
        <v>45829</v>
      </c>
      <c r="G942" t="s">
        <v>15384</v>
      </c>
    </row>
    <row r="943" spans="1:7">
      <c r="A943" t="s">
        <v>16543</v>
      </c>
      <c r="B943" t="s">
        <v>16220</v>
      </c>
      <c r="C943" s="15">
        <v>45820</v>
      </c>
      <c r="D943" t="s">
        <v>221</v>
      </c>
      <c r="E943">
        <v>74</v>
      </c>
      <c r="F943" s="15">
        <v>45831</v>
      </c>
      <c r="G943" t="s">
        <v>15384</v>
      </c>
    </row>
    <row r="944" spans="1:7">
      <c r="A944" t="s">
        <v>16544</v>
      </c>
      <c r="B944" t="s">
        <v>16222</v>
      </c>
      <c r="C944" s="15">
        <v>45821</v>
      </c>
      <c r="D944" t="s">
        <v>224</v>
      </c>
      <c r="E944">
        <v>74</v>
      </c>
      <c r="F944" s="15">
        <v>45833</v>
      </c>
      <c r="G944" t="s">
        <v>15384</v>
      </c>
    </row>
    <row r="945" spans="1:7">
      <c r="A945" t="s">
        <v>16545</v>
      </c>
      <c r="B945" t="s">
        <v>16224</v>
      </c>
      <c r="C945" s="15">
        <v>45822</v>
      </c>
      <c r="D945" t="s">
        <v>226</v>
      </c>
      <c r="E945">
        <v>75</v>
      </c>
      <c r="F945" s="15">
        <v>45835</v>
      </c>
      <c r="G945" t="s">
        <v>15384</v>
      </c>
    </row>
    <row r="946" spans="1:7">
      <c r="A946" t="s">
        <v>16546</v>
      </c>
      <c r="B946" t="s">
        <v>16226</v>
      </c>
      <c r="C946" s="15">
        <v>45823</v>
      </c>
      <c r="D946" t="s">
        <v>227</v>
      </c>
      <c r="E946">
        <v>76</v>
      </c>
      <c r="F946" s="15">
        <v>45830</v>
      </c>
      <c r="G946" t="s">
        <v>15384</v>
      </c>
    </row>
    <row r="947" spans="1:7">
      <c r="A947" t="s">
        <v>16547</v>
      </c>
      <c r="B947" t="s">
        <v>16228</v>
      </c>
      <c r="C947" s="15">
        <v>45824</v>
      </c>
      <c r="D947" t="s">
        <v>228</v>
      </c>
      <c r="E947">
        <v>77</v>
      </c>
      <c r="F947" s="15">
        <v>45832</v>
      </c>
      <c r="G947" t="s">
        <v>15384</v>
      </c>
    </row>
    <row r="948" spans="1:7">
      <c r="A948" t="s">
        <v>16548</v>
      </c>
      <c r="B948" t="s">
        <v>16230</v>
      </c>
      <c r="C948" s="15">
        <v>45825</v>
      </c>
      <c r="D948" t="s">
        <v>229</v>
      </c>
      <c r="E948">
        <v>78</v>
      </c>
      <c r="F948" s="15">
        <v>45834</v>
      </c>
      <c r="G948" t="s">
        <v>15384</v>
      </c>
    </row>
    <row r="949" spans="1:7">
      <c r="A949" t="s">
        <v>16549</v>
      </c>
      <c r="B949" t="s">
        <v>16232</v>
      </c>
      <c r="C949" s="15">
        <v>45826</v>
      </c>
      <c r="D949" t="s">
        <v>230</v>
      </c>
      <c r="E949">
        <v>78</v>
      </c>
      <c r="F949" s="15">
        <v>45836</v>
      </c>
      <c r="G949" t="s">
        <v>15384</v>
      </c>
    </row>
    <row r="950" spans="1:7">
      <c r="A950" t="s">
        <v>16550</v>
      </c>
      <c r="B950" t="s">
        <v>16234</v>
      </c>
      <c r="C950" s="15">
        <v>45827</v>
      </c>
      <c r="D950" t="s">
        <v>232</v>
      </c>
      <c r="E950">
        <v>79</v>
      </c>
      <c r="F950" s="15">
        <v>45836</v>
      </c>
      <c r="G950" t="s">
        <v>15384</v>
      </c>
    </row>
    <row r="951" spans="1:7">
      <c r="A951" t="s">
        <v>16551</v>
      </c>
      <c r="B951" t="s">
        <v>16236</v>
      </c>
      <c r="C951" s="15">
        <v>45828</v>
      </c>
      <c r="D951" t="s">
        <v>233</v>
      </c>
      <c r="E951">
        <v>80</v>
      </c>
      <c r="F951" s="15">
        <v>45840</v>
      </c>
      <c r="G951" t="s">
        <v>15384</v>
      </c>
    </row>
    <row r="952" spans="1:7">
      <c r="A952" t="s">
        <v>16552</v>
      </c>
      <c r="B952" t="s">
        <v>16238</v>
      </c>
      <c r="C952" s="15">
        <v>45829</v>
      </c>
      <c r="D952" t="s">
        <v>234</v>
      </c>
      <c r="E952">
        <v>81</v>
      </c>
      <c r="F952" s="15">
        <v>45842</v>
      </c>
      <c r="G952" t="s">
        <v>15384</v>
      </c>
    </row>
    <row r="953" spans="1:7">
      <c r="A953" t="s">
        <v>16553</v>
      </c>
      <c r="B953" t="s">
        <v>16240</v>
      </c>
      <c r="C953" s="15">
        <v>45830</v>
      </c>
      <c r="D953" t="s">
        <v>235</v>
      </c>
      <c r="E953">
        <v>82</v>
      </c>
      <c r="F953" s="15">
        <v>45836</v>
      </c>
      <c r="G953" t="s">
        <v>15384</v>
      </c>
    </row>
    <row r="954" spans="1:7">
      <c r="A954" t="s">
        <v>16554</v>
      </c>
      <c r="B954" t="s">
        <v>16242</v>
      </c>
      <c r="C954" s="15">
        <v>45831</v>
      </c>
      <c r="D954" t="s">
        <v>236</v>
      </c>
      <c r="E954">
        <v>82</v>
      </c>
      <c r="F954" s="15">
        <v>45839</v>
      </c>
      <c r="G954" t="s">
        <v>15384</v>
      </c>
    </row>
    <row r="955" spans="1:7">
      <c r="A955" t="s">
        <v>16555</v>
      </c>
      <c r="B955" t="s">
        <v>16244</v>
      </c>
      <c r="C955" s="15">
        <v>45832</v>
      </c>
      <c r="D955" t="s">
        <v>237</v>
      </c>
      <c r="E955">
        <v>83</v>
      </c>
      <c r="F955" s="15">
        <v>45841</v>
      </c>
      <c r="G955" t="s">
        <v>15384</v>
      </c>
    </row>
    <row r="956" spans="1:7">
      <c r="A956" t="s">
        <v>16556</v>
      </c>
      <c r="B956" t="s">
        <v>16246</v>
      </c>
      <c r="C956" s="15">
        <v>45833</v>
      </c>
      <c r="D956" t="s">
        <v>238</v>
      </c>
      <c r="E956">
        <v>84</v>
      </c>
      <c r="F956" s="15">
        <v>45843</v>
      </c>
      <c r="G956" t="s">
        <v>15384</v>
      </c>
    </row>
    <row r="957" spans="1:7">
      <c r="A957" t="s">
        <v>16557</v>
      </c>
      <c r="B957" t="s">
        <v>16248</v>
      </c>
      <c r="C957" s="15">
        <v>45834</v>
      </c>
      <c r="D957" t="s">
        <v>163</v>
      </c>
      <c r="E957">
        <v>85</v>
      </c>
      <c r="F957" s="15">
        <v>45845</v>
      </c>
      <c r="G957" t="s">
        <v>15384</v>
      </c>
    </row>
    <row r="958" spans="1:7">
      <c r="A958" t="s">
        <v>16558</v>
      </c>
      <c r="B958" t="s">
        <v>16250</v>
      </c>
      <c r="C958" s="15">
        <v>45835</v>
      </c>
      <c r="D958" t="s">
        <v>165</v>
      </c>
      <c r="E958">
        <v>86</v>
      </c>
      <c r="F958" s="15">
        <v>45847</v>
      </c>
      <c r="G958" t="s">
        <v>15384</v>
      </c>
    </row>
    <row r="959" spans="1:7">
      <c r="A959" t="s">
        <v>16559</v>
      </c>
      <c r="B959" t="s">
        <v>16252</v>
      </c>
      <c r="C959" s="15">
        <v>45836</v>
      </c>
      <c r="D959" t="s">
        <v>168</v>
      </c>
      <c r="E959">
        <v>86</v>
      </c>
      <c r="F959" s="15">
        <v>45849</v>
      </c>
      <c r="G959" t="s">
        <v>15384</v>
      </c>
    </row>
    <row r="960" spans="1:7">
      <c r="A960" t="s">
        <v>16560</v>
      </c>
      <c r="B960" t="s">
        <v>16254</v>
      </c>
      <c r="C960" s="15">
        <v>45837</v>
      </c>
      <c r="D960" t="s">
        <v>170</v>
      </c>
      <c r="E960">
        <v>87</v>
      </c>
      <c r="F960" s="15">
        <v>45844</v>
      </c>
      <c r="G960" t="s">
        <v>15384</v>
      </c>
    </row>
    <row r="961" spans="1:7">
      <c r="A961" t="s">
        <v>16561</v>
      </c>
      <c r="B961" t="s">
        <v>16256</v>
      </c>
      <c r="C961" s="15">
        <v>45838</v>
      </c>
      <c r="D961" t="s">
        <v>171</v>
      </c>
      <c r="E961">
        <v>225</v>
      </c>
      <c r="F961" s="15">
        <v>45846</v>
      </c>
      <c r="G961" t="s">
        <v>15384</v>
      </c>
    </row>
    <row r="962" spans="1:7">
      <c r="A962" t="s">
        <v>16562</v>
      </c>
      <c r="B962" t="s">
        <v>16258</v>
      </c>
      <c r="C962" s="15">
        <v>45809</v>
      </c>
      <c r="D962" t="s">
        <v>173</v>
      </c>
      <c r="E962">
        <v>228</v>
      </c>
      <c r="F962" s="15">
        <v>45818</v>
      </c>
      <c r="G962" t="s">
        <v>15384</v>
      </c>
    </row>
    <row r="963" spans="1:7">
      <c r="A963" t="s">
        <v>16563</v>
      </c>
      <c r="B963" t="s">
        <v>16260</v>
      </c>
      <c r="C963" s="15">
        <v>45810</v>
      </c>
      <c r="D963" t="s">
        <v>176</v>
      </c>
      <c r="E963">
        <v>230</v>
      </c>
      <c r="F963" s="15">
        <v>45820</v>
      </c>
      <c r="G963" t="s">
        <v>15384</v>
      </c>
    </row>
    <row r="964" spans="1:7">
      <c r="A964" t="s">
        <v>16564</v>
      </c>
      <c r="B964" t="s">
        <v>16262</v>
      </c>
      <c r="C964" s="15">
        <v>45811</v>
      </c>
      <c r="D964" t="s">
        <v>178</v>
      </c>
      <c r="E964">
        <v>232</v>
      </c>
      <c r="F964" s="15">
        <v>45822</v>
      </c>
      <c r="G964" t="s">
        <v>15384</v>
      </c>
    </row>
    <row r="965" spans="1:7">
      <c r="A965" t="s">
        <v>16565</v>
      </c>
      <c r="B965" t="s">
        <v>16264</v>
      </c>
      <c r="C965" s="15">
        <v>45812</v>
      </c>
      <c r="D965" t="s">
        <v>180</v>
      </c>
      <c r="E965">
        <v>235</v>
      </c>
      <c r="F965" s="15">
        <v>45824</v>
      </c>
      <c r="G965" t="s">
        <v>15384</v>
      </c>
    </row>
    <row r="966" spans="1:7">
      <c r="A966" t="s">
        <v>16566</v>
      </c>
      <c r="B966" t="s">
        <v>16266</v>
      </c>
      <c r="C966" s="15">
        <v>45813</v>
      </c>
      <c r="D966" t="s">
        <v>182</v>
      </c>
      <c r="E966">
        <v>238</v>
      </c>
      <c r="F966" s="15">
        <v>45826</v>
      </c>
      <c r="G966" t="s">
        <v>15384</v>
      </c>
    </row>
    <row r="967" spans="1:7">
      <c r="A967" t="s">
        <v>16567</v>
      </c>
      <c r="B967" t="s">
        <v>16268</v>
      </c>
      <c r="C967" s="15">
        <v>45814</v>
      </c>
      <c r="D967" t="s">
        <v>185</v>
      </c>
      <c r="E967">
        <v>240</v>
      </c>
      <c r="F967" s="15">
        <v>45821</v>
      </c>
      <c r="G967" t="s">
        <v>15384</v>
      </c>
    </row>
    <row r="968" spans="1:7">
      <c r="A968" t="s">
        <v>16568</v>
      </c>
      <c r="B968" t="s">
        <v>16270</v>
      </c>
      <c r="C968" s="15">
        <v>45815</v>
      </c>
      <c r="D968" t="s">
        <v>187</v>
      </c>
      <c r="E968">
        <v>243</v>
      </c>
      <c r="F968" s="15">
        <v>45823</v>
      </c>
      <c r="G968" t="s">
        <v>15384</v>
      </c>
    </row>
    <row r="969" spans="1:7">
      <c r="A969" t="s">
        <v>16569</v>
      </c>
      <c r="B969" t="s">
        <v>16272</v>
      </c>
      <c r="C969" s="15">
        <v>45816</v>
      </c>
      <c r="D969" t="s">
        <v>188</v>
      </c>
      <c r="E969">
        <v>245</v>
      </c>
      <c r="F969" s="15">
        <v>45825</v>
      </c>
      <c r="G969" t="s">
        <v>15384</v>
      </c>
    </row>
    <row r="970" spans="1:7">
      <c r="A970" t="s">
        <v>16570</v>
      </c>
      <c r="B970" t="s">
        <v>16274</v>
      </c>
      <c r="C970" s="15">
        <v>45817</v>
      </c>
      <c r="D970" t="s">
        <v>189</v>
      </c>
      <c r="E970">
        <v>248</v>
      </c>
      <c r="F970" s="15">
        <v>45827</v>
      </c>
      <c r="G970" t="s">
        <v>15384</v>
      </c>
    </row>
    <row r="971" spans="1:7">
      <c r="A971" t="s">
        <v>16571</v>
      </c>
      <c r="B971" t="s">
        <v>16276</v>
      </c>
      <c r="C971" s="15">
        <v>45818</v>
      </c>
      <c r="D971" t="s">
        <v>191</v>
      </c>
      <c r="E971">
        <v>250</v>
      </c>
      <c r="F971" s="15">
        <v>45829</v>
      </c>
      <c r="G971" t="s">
        <v>15384</v>
      </c>
    </row>
    <row r="972" spans="1:7">
      <c r="A972" t="s">
        <v>16572</v>
      </c>
      <c r="B972" t="s">
        <v>16278</v>
      </c>
      <c r="C972" s="15">
        <v>45819</v>
      </c>
      <c r="D972" t="s">
        <v>193</v>
      </c>
      <c r="E972">
        <v>253</v>
      </c>
      <c r="F972" s="15">
        <v>45831</v>
      </c>
      <c r="G972" t="s">
        <v>15384</v>
      </c>
    </row>
    <row r="973" spans="1:7">
      <c r="A973" t="s">
        <v>16573</v>
      </c>
      <c r="B973" t="s">
        <v>16280</v>
      </c>
      <c r="C973" s="15">
        <v>45820</v>
      </c>
      <c r="D973" t="s">
        <v>195</v>
      </c>
      <c r="E973">
        <v>255</v>
      </c>
      <c r="F973" s="15">
        <v>45833</v>
      </c>
      <c r="G973" t="s">
        <v>15384</v>
      </c>
    </row>
    <row r="974" spans="1:7">
      <c r="A974" t="s">
        <v>16574</v>
      </c>
      <c r="B974" t="s">
        <v>16282</v>
      </c>
      <c r="C974" s="15">
        <v>45821</v>
      </c>
      <c r="D974" t="s">
        <v>197</v>
      </c>
      <c r="E974">
        <v>258</v>
      </c>
      <c r="F974" s="15">
        <v>45828</v>
      </c>
      <c r="G974" t="s">
        <v>15384</v>
      </c>
    </row>
    <row r="975" spans="1:7">
      <c r="A975" t="s">
        <v>16575</v>
      </c>
      <c r="B975" t="s">
        <v>16284</v>
      </c>
      <c r="C975" s="15">
        <v>45822</v>
      </c>
      <c r="D975" t="s">
        <v>199</v>
      </c>
      <c r="E975">
        <v>83</v>
      </c>
      <c r="F975" s="15">
        <v>45830</v>
      </c>
      <c r="G975" t="s">
        <v>15384</v>
      </c>
    </row>
    <row r="976" spans="1:7">
      <c r="A976" t="s">
        <v>16576</v>
      </c>
      <c r="B976" t="s">
        <v>16286</v>
      </c>
      <c r="C976" s="15">
        <v>45823</v>
      </c>
      <c r="D976" t="s">
        <v>201</v>
      </c>
      <c r="E976">
        <v>263</v>
      </c>
      <c r="F976" s="15">
        <v>45832</v>
      </c>
      <c r="G976" t="s">
        <v>15384</v>
      </c>
    </row>
    <row r="977" spans="1:7">
      <c r="A977" t="s">
        <v>16577</v>
      </c>
      <c r="B977" t="s">
        <v>16288</v>
      </c>
      <c r="C977" s="15">
        <v>45824</v>
      </c>
      <c r="D977" t="s">
        <v>203</v>
      </c>
      <c r="E977">
        <v>265</v>
      </c>
      <c r="F977" s="15">
        <v>45834</v>
      </c>
      <c r="G977" t="s">
        <v>15384</v>
      </c>
    </row>
    <row r="978" spans="1:7">
      <c r="A978" t="s">
        <v>16578</v>
      </c>
      <c r="B978" t="s">
        <v>16290</v>
      </c>
      <c r="C978" s="15">
        <v>45825</v>
      </c>
      <c r="D978" t="s">
        <v>206</v>
      </c>
      <c r="E978">
        <v>86</v>
      </c>
      <c r="F978" s="15">
        <v>45836</v>
      </c>
      <c r="G978" t="s">
        <v>15384</v>
      </c>
    </row>
    <row r="979" spans="1:7">
      <c r="A979" t="s">
        <v>16579</v>
      </c>
      <c r="B979" t="s">
        <v>16292</v>
      </c>
      <c r="C979" s="15">
        <v>45826</v>
      </c>
      <c r="D979" t="s">
        <v>207</v>
      </c>
      <c r="E979">
        <v>86</v>
      </c>
      <c r="F979" s="15">
        <v>45836</v>
      </c>
      <c r="G979" t="s">
        <v>15384</v>
      </c>
    </row>
    <row r="980" spans="1:7">
      <c r="A980" t="s">
        <v>16580</v>
      </c>
      <c r="B980" t="s">
        <v>16294</v>
      </c>
      <c r="C980" s="15">
        <v>45827</v>
      </c>
      <c r="D980" t="s">
        <v>208</v>
      </c>
      <c r="E980">
        <v>87</v>
      </c>
      <c r="F980" s="15">
        <v>45840</v>
      </c>
      <c r="G980" t="s">
        <v>15384</v>
      </c>
    </row>
    <row r="981" spans="1:7">
      <c r="A981" t="s">
        <v>16581</v>
      </c>
      <c r="B981" t="s">
        <v>16296</v>
      </c>
      <c r="C981" s="15">
        <v>45828</v>
      </c>
      <c r="D981" t="s">
        <v>209</v>
      </c>
      <c r="E981">
        <v>72</v>
      </c>
      <c r="F981" s="15">
        <v>45835</v>
      </c>
      <c r="G981" t="s">
        <v>15384</v>
      </c>
    </row>
    <row r="982" spans="1:7">
      <c r="A982" t="s">
        <v>16582</v>
      </c>
      <c r="B982" t="s">
        <v>16298</v>
      </c>
      <c r="C982" s="15">
        <v>45829</v>
      </c>
      <c r="D982" t="s">
        <v>210</v>
      </c>
      <c r="E982">
        <v>73</v>
      </c>
      <c r="F982" s="15">
        <v>45836</v>
      </c>
      <c r="G982" t="s">
        <v>15384</v>
      </c>
    </row>
    <row r="983" spans="1:7">
      <c r="A983" t="s">
        <v>16583</v>
      </c>
      <c r="B983" t="s">
        <v>16300</v>
      </c>
      <c r="C983" s="15">
        <v>45830</v>
      </c>
      <c r="D983" t="s">
        <v>211</v>
      </c>
      <c r="E983">
        <v>230</v>
      </c>
      <c r="F983" s="15">
        <v>45839</v>
      </c>
      <c r="G983" t="s">
        <v>15384</v>
      </c>
    </row>
    <row r="984" spans="1:7">
      <c r="A984" t="s">
        <v>16584</v>
      </c>
      <c r="B984" t="s">
        <v>16302</v>
      </c>
      <c r="C984" s="15">
        <v>45831</v>
      </c>
      <c r="D984" t="s">
        <v>212</v>
      </c>
      <c r="E984">
        <v>232</v>
      </c>
      <c r="F984" s="15">
        <v>45841</v>
      </c>
      <c r="G984" t="s">
        <v>15384</v>
      </c>
    </row>
    <row r="985" spans="1:7">
      <c r="A985" t="s">
        <v>16585</v>
      </c>
      <c r="B985" t="s">
        <v>16304</v>
      </c>
      <c r="C985" s="15">
        <v>45832</v>
      </c>
      <c r="D985" t="s">
        <v>213</v>
      </c>
      <c r="E985">
        <v>75</v>
      </c>
      <c r="F985" s="15">
        <v>45843</v>
      </c>
      <c r="G985" t="s">
        <v>15384</v>
      </c>
    </row>
    <row r="986" spans="1:7">
      <c r="A986" t="s">
        <v>16586</v>
      </c>
      <c r="B986" t="s">
        <v>16306</v>
      </c>
      <c r="C986" s="15">
        <v>45833</v>
      </c>
      <c r="D986" t="s">
        <v>214</v>
      </c>
      <c r="E986">
        <v>76</v>
      </c>
      <c r="F986" s="15">
        <v>45845</v>
      </c>
      <c r="G986" t="s">
        <v>15384</v>
      </c>
    </row>
    <row r="987" spans="1:7">
      <c r="A987" t="s">
        <v>16587</v>
      </c>
      <c r="B987" t="s">
        <v>16308</v>
      </c>
      <c r="C987" s="15">
        <v>45834</v>
      </c>
      <c r="D987" t="s">
        <v>216</v>
      </c>
      <c r="E987">
        <v>77</v>
      </c>
      <c r="F987" s="15">
        <v>45847</v>
      </c>
      <c r="G987" t="s">
        <v>15384</v>
      </c>
    </row>
    <row r="988" spans="1:7">
      <c r="A988" t="s">
        <v>16588</v>
      </c>
      <c r="B988" t="s">
        <v>16310</v>
      </c>
      <c r="C988" s="15">
        <v>45835</v>
      </c>
      <c r="D988" t="s">
        <v>218</v>
      </c>
      <c r="E988">
        <v>243</v>
      </c>
      <c r="F988" s="15">
        <v>45842</v>
      </c>
      <c r="G988" t="s">
        <v>15384</v>
      </c>
    </row>
    <row r="989" spans="1:7">
      <c r="A989" t="s">
        <v>16589</v>
      </c>
      <c r="B989" t="s">
        <v>16312</v>
      </c>
      <c r="C989" s="15">
        <v>45836</v>
      </c>
      <c r="D989" t="s">
        <v>220</v>
      </c>
      <c r="E989">
        <v>245</v>
      </c>
      <c r="F989" s="15">
        <v>45844</v>
      </c>
      <c r="G989" t="s">
        <v>15384</v>
      </c>
    </row>
    <row r="990" spans="1:7">
      <c r="A990" t="s">
        <v>16590</v>
      </c>
      <c r="B990" t="s">
        <v>16314</v>
      </c>
      <c r="C990" s="15">
        <v>45837</v>
      </c>
      <c r="D990" t="s">
        <v>221</v>
      </c>
      <c r="E990">
        <v>79</v>
      </c>
      <c r="F990" s="15">
        <v>45846</v>
      </c>
      <c r="G990" t="s">
        <v>15384</v>
      </c>
    </row>
    <row r="991" spans="1:7">
      <c r="A991" t="s">
        <v>16591</v>
      </c>
      <c r="B991" t="s">
        <v>16316</v>
      </c>
      <c r="C991" s="15">
        <v>45838</v>
      </c>
      <c r="D991" t="s">
        <v>224</v>
      </c>
      <c r="E991">
        <v>80</v>
      </c>
      <c r="F991" s="15">
        <v>45848</v>
      </c>
      <c r="G991" t="s">
        <v>15384</v>
      </c>
    </row>
    <row r="992" spans="1:7">
      <c r="A992" t="s">
        <v>16592</v>
      </c>
      <c r="B992" t="s">
        <v>16318</v>
      </c>
      <c r="C992" s="15">
        <v>45809</v>
      </c>
      <c r="D992" t="s">
        <v>226</v>
      </c>
      <c r="E992">
        <v>81</v>
      </c>
      <c r="F992" s="15">
        <v>45820</v>
      </c>
      <c r="G992" t="s">
        <v>15384</v>
      </c>
    </row>
    <row r="993" spans="1:7">
      <c r="A993" t="s">
        <v>16593</v>
      </c>
      <c r="B993" t="s">
        <v>16320</v>
      </c>
      <c r="C993" s="15">
        <v>45810</v>
      </c>
      <c r="D993" t="s">
        <v>227</v>
      </c>
      <c r="E993">
        <v>82</v>
      </c>
      <c r="F993" s="15">
        <v>45822</v>
      </c>
      <c r="G993" t="s">
        <v>15384</v>
      </c>
    </row>
    <row r="994" spans="1:7">
      <c r="A994" t="s">
        <v>16594</v>
      </c>
      <c r="B994" t="s">
        <v>16322</v>
      </c>
      <c r="C994" s="15">
        <v>45811</v>
      </c>
      <c r="D994" t="s">
        <v>228</v>
      </c>
      <c r="E994">
        <v>82</v>
      </c>
      <c r="F994" s="15">
        <v>45824</v>
      </c>
      <c r="G994" t="s">
        <v>15384</v>
      </c>
    </row>
    <row r="995" spans="1:7">
      <c r="A995" t="s">
        <v>16595</v>
      </c>
      <c r="B995" t="s">
        <v>16324</v>
      </c>
      <c r="C995" s="15">
        <v>45812</v>
      </c>
      <c r="D995" t="s">
        <v>229</v>
      </c>
      <c r="E995">
        <v>83</v>
      </c>
      <c r="F995" s="15">
        <v>45819</v>
      </c>
      <c r="G995" t="s">
        <v>15384</v>
      </c>
    </row>
    <row r="996" spans="1:7">
      <c r="A996" t="s">
        <v>16596</v>
      </c>
      <c r="B996" t="s">
        <v>16326</v>
      </c>
      <c r="C996" s="15">
        <v>45813</v>
      </c>
      <c r="D996" t="s">
        <v>230</v>
      </c>
      <c r="E996">
        <v>84</v>
      </c>
      <c r="F996" s="15">
        <v>45821</v>
      </c>
      <c r="G996" t="s">
        <v>15384</v>
      </c>
    </row>
    <row r="997" spans="1:7">
      <c r="A997" t="s">
        <v>16597</v>
      </c>
      <c r="B997" t="s">
        <v>16328</v>
      </c>
      <c r="C997" s="15">
        <v>45814</v>
      </c>
      <c r="D997" t="s">
        <v>232</v>
      </c>
      <c r="E997">
        <v>85</v>
      </c>
      <c r="F997" s="15">
        <v>45823</v>
      </c>
      <c r="G997" t="s">
        <v>15384</v>
      </c>
    </row>
    <row r="998" spans="1:7">
      <c r="A998" t="s">
        <v>16598</v>
      </c>
      <c r="B998" t="s">
        <v>16330</v>
      </c>
      <c r="C998" s="15">
        <v>45815</v>
      </c>
      <c r="D998" t="s">
        <v>233</v>
      </c>
      <c r="E998">
        <v>86</v>
      </c>
      <c r="F998" s="15">
        <v>45825</v>
      </c>
      <c r="G998" t="s">
        <v>15384</v>
      </c>
    </row>
    <row r="999" spans="1:7">
      <c r="A999" t="s">
        <v>16599</v>
      </c>
      <c r="B999" t="s">
        <v>16332</v>
      </c>
      <c r="C999" s="15">
        <v>45816</v>
      </c>
      <c r="D999" t="s">
        <v>234</v>
      </c>
      <c r="E999">
        <v>86</v>
      </c>
      <c r="F999" s="15">
        <v>45827</v>
      </c>
      <c r="G999" t="s">
        <v>15384</v>
      </c>
    </row>
    <row r="1000" spans="1:7">
      <c r="A1000" t="s">
        <v>16600</v>
      </c>
      <c r="B1000" t="s">
        <v>16334</v>
      </c>
      <c r="C1000" s="15">
        <v>45817</v>
      </c>
      <c r="D1000" t="s">
        <v>235</v>
      </c>
      <c r="E1000">
        <v>87</v>
      </c>
      <c r="F1000" s="15">
        <v>45829</v>
      </c>
      <c r="G1000" t="s">
        <v>15384</v>
      </c>
    </row>
    <row r="1001" spans="1:7">
      <c r="A1001" t="s">
        <v>16601</v>
      </c>
      <c r="B1001" t="s">
        <v>16336</v>
      </c>
      <c r="C1001" s="15">
        <v>45818</v>
      </c>
      <c r="D1001" t="s">
        <v>236</v>
      </c>
      <c r="E1001">
        <v>72</v>
      </c>
      <c r="F1001" s="15">
        <v>45831</v>
      </c>
      <c r="G1001" t="s">
        <v>15384</v>
      </c>
    </row>
    <row r="1002" spans="1:7">
      <c r="A1002" t="s">
        <v>16602</v>
      </c>
      <c r="B1002" t="s">
        <v>16338</v>
      </c>
      <c r="C1002" s="15">
        <v>45819</v>
      </c>
      <c r="D1002" t="s">
        <v>237</v>
      </c>
      <c r="E1002">
        <v>73</v>
      </c>
      <c r="F1002" s="15">
        <v>45826</v>
      </c>
      <c r="G1002" t="s">
        <v>15384</v>
      </c>
    </row>
    <row r="1003" spans="1:7">
      <c r="A1003" t="s">
        <v>16603</v>
      </c>
      <c r="B1003" t="s">
        <v>16340</v>
      </c>
      <c r="C1003" s="15">
        <v>45820</v>
      </c>
      <c r="D1003" t="s">
        <v>238</v>
      </c>
      <c r="E1003">
        <v>74</v>
      </c>
      <c r="F1003" s="15">
        <v>45828</v>
      </c>
      <c r="G1003" t="s">
        <v>15384</v>
      </c>
    </row>
    <row r="1004" spans="1:7">
      <c r="A1004" t="s">
        <v>16604</v>
      </c>
      <c r="B1004" t="s">
        <v>16342</v>
      </c>
      <c r="C1004" s="15">
        <v>45821</v>
      </c>
      <c r="D1004" t="s">
        <v>163</v>
      </c>
      <c r="E1004">
        <v>74</v>
      </c>
      <c r="F1004" s="15">
        <v>45830</v>
      </c>
      <c r="G1004" t="s">
        <v>15384</v>
      </c>
    </row>
    <row r="1005" spans="1:7">
      <c r="A1005" t="s">
        <v>16605</v>
      </c>
      <c r="B1005" t="s">
        <v>16344</v>
      </c>
      <c r="C1005" s="15">
        <v>45822</v>
      </c>
      <c r="D1005" t="s">
        <v>165</v>
      </c>
      <c r="E1005">
        <v>75</v>
      </c>
      <c r="F1005" s="15">
        <v>45832</v>
      </c>
      <c r="G1005" t="s">
        <v>15384</v>
      </c>
    </row>
    <row r="1006" spans="1:7">
      <c r="A1006" t="s">
        <v>16606</v>
      </c>
      <c r="B1006" t="s">
        <v>16346</v>
      </c>
      <c r="C1006" s="15">
        <v>45823</v>
      </c>
      <c r="D1006" t="s">
        <v>168</v>
      </c>
      <c r="E1006">
        <v>76</v>
      </c>
      <c r="F1006" s="15">
        <v>45834</v>
      </c>
      <c r="G1006" t="s">
        <v>15384</v>
      </c>
    </row>
    <row r="1007" spans="1:7">
      <c r="A1007" t="s">
        <v>16607</v>
      </c>
      <c r="B1007" t="s">
        <v>16348</v>
      </c>
      <c r="C1007" s="15">
        <v>45824</v>
      </c>
      <c r="D1007" t="s">
        <v>170</v>
      </c>
      <c r="E1007">
        <v>77</v>
      </c>
      <c r="F1007" s="15">
        <v>45836</v>
      </c>
      <c r="G1007" t="s">
        <v>15384</v>
      </c>
    </row>
    <row r="1008" spans="1:7">
      <c r="A1008" t="s">
        <v>16608</v>
      </c>
      <c r="B1008" t="s">
        <v>16350</v>
      </c>
      <c r="C1008" s="15">
        <v>45825</v>
      </c>
      <c r="D1008" t="s">
        <v>171</v>
      </c>
      <c r="E1008">
        <v>243</v>
      </c>
      <c r="F1008" s="15">
        <v>45836</v>
      </c>
      <c r="G1008" t="s">
        <v>15384</v>
      </c>
    </row>
    <row r="1009" spans="1:7">
      <c r="A1009" t="s">
        <v>16609</v>
      </c>
      <c r="B1009" t="s">
        <v>16352</v>
      </c>
      <c r="C1009" s="15">
        <v>45826</v>
      </c>
      <c r="D1009" t="s">
        <v>173</v>
      </c>
      <c r="E1009">
        <v>245</v>
      </c>
      <c r="F1009" s="15">
        <v>45833</v>
      </c>
      <c r="G1009" t="s">
        <v>15384</v>
      </c>
    </row>
    <row r="1010" spans="1:7">
      <c r="A1010" t="s">
        <v>16610</v>
      </c>
      <c r="B1010" t="s">
        <v>16354</v>
      </c>
      <c r="C1010" s="15">
        <v>45827</v>
      </c>
      <c r="D1010" t="s">
        <v>176</v>
      </c>
      <c r="E1010">
        <v>248</v>
      </c>
      <c r="F1010" s="15">
        <v>45835</v>
      </c>
      <c r="G1010" t="s">
        <v>15384</v>
      </c>
    </row>
    <row r="1011" spans="1:7">
      <c r="A1011" t="s">
        <v>16611</v>
      </c>
      <c r="B1011" t="s">
        <v>16356</v>
      </c>
      <c r="C1011" s="15">
        <v>45828</v>
      </c>
      <c r="D1011" t="s">
        <v>178</v>
      </c>
      <c r="E1011">
        <v>250</v>
      </c>
      <c r="F1011" s="15">
        <v>45836</v>
      </c>
      <c r="G1011" t="s">
        <v>15384</v>
      </c>
    </row>
    <row r="1012" spans="1:7">
      <c r="A1012" t="s">
        <v>16612</v>
      </c>
      <c r="B1012" t="s">
        <v>16358</v>
      </c>
      <c r="C1012" s="15">
        <v>45829</v>
      </c>
      <c r="D1012" t="s">
        <v>180</v>
      </c>
      <c r="E1012">
        <v>253</v>
      </c>
      <c r="F1012" s="15">
        <v>45839</v>
      </c>
      <c r="G1012" t="s">
        <v>15384</v>
      </c>
    </row>
    <row r="1013" spans="1:7">
      <c r="A1013" t="s">
        <v>16613</v>
      </c>
      <c r="B1013" t="s">
        <v>16360</v>
      </c>
      <c r="C1013" s="15">
        <v>45830</v>
      </c>
      <c r="D1013" t="s">
        <v>182</v>
      </c>
      <c r="E1013">
        <v>255</v>
      </c>
      <c r="F1013" s="15">
        <v>45841</v>
      </c>
      <c r="G1013" t="s">
        <v>15384</v>
      </c>
    </row>
    <row r="1014" spans="1:7">
      <c r="A1014" t="s">
        <v>16614</v>
      </c>
      <c r="B1014" t="s">
        <v>16362</v>
      </c>
      <c r="C1014" s="15">
        <v>45831</v>
      </c>
      <c r="D1014" t="s">
        <v>185</v>
      </c>
      <c r="E1014">
        <v>258</v>
      </c>
      <c r="F1014" s="15">
        <v>45843</v>
      </c>
      <c r="G1014" t="s">
        <v>15384</v>
      </c>
    </row>
    <row r="1015" spans="1:7">
      <c r="A1015" t="s">
        <v>16615</v>
      </c>
      <c r="B1015" t="s">
        <v>16364</v>
      </c>
      <c r="C1015" s="15">
        <v>45832</v>
      </c>
      <c r="D1015" t="s">
        <v>187</v>
      </c>
      <c r="E1015">
        <v>260</v>
      </c>
      <c r="F1015" s="15">
        <v>45845</v>
      </c>
      <c r="G1015" t="s">
        <v>15384</v>
      </c>
    </row>
    <row r="1016" spans="1:7">
      <c r="A1016" t="s">
        <v>16616</v>
      </c>
      <c r="B1016" t="s">
        <v>16366</v>
      </c>
      <c r="C1016" s="15">
        <v>45833</v>
      </c>
      <c r="D1016" t="s">
        <v>188</v>
      </c>
      <c r="E1016">
        <v>263</v>
      </c>
      <c r="F1016" s="15">
        <v>45840</v>
      </c>
      <c r="G1016" t="s">
        <v>15384</v>
      </c>
    </row>
    <row r="1017" spans="1:7">
      <c r="A1017" t="s">
        <v>16617</v>
      </c>
      <c r="B1017" t="s">
        <v>16368</v>
      </c>
      <c r="C1017" s="15">
        <v>45834</v>
      </c>
      <c r="D1017" t="s">
        <v>189</v>
      </c>
      <c r="E1017">
        <v>265</v>
      </c>
      <c r="F1017" s="15">
        <v>45842</v>
      </c>
      <c r="G1017" t="s">
        <v>15384</v>
      </c>
    </row>
    <row r="1018" spans="1:7">
      <c r="A1018" t="s">
        <v>16618</v>
      </c>
      <c r="B1018" t="s">
        <v>16370</v>
      </c>
      <c r="C1018" s="15">
        <v>45835</v>
      </c>
      <c r="D1018" t="s">
        <v>191</v>
      </c>
      <c r="E1018">
        <v>268</v>
      </c>
      <c r="F1018" s="15">
        <v>45844</v>
      </c>
      <c r="G1018" t="s">
        <v>15384</v>
      </c>
    </row>
    <row r="1019" spans="1:7">
      <c r="A1019" t="s">
        <v>16619</v>
      </c>
      <c r="B1019" t="s">
        <v>16372</v>
      </c>
      <c r="C1019" s="15">
        <v>45836</v>
      </c>
      <c r="D1019" t="s">
        <v>193</v>
      </c>
      <c r="E1019">
        <v>270</v>
      </c>
      <c r="F1019" s="15">
        <v>45846</v>
      </c>
      <c r="G1019" t="s">
        <v>15384</v>
      </c>
    </row>
    <row r="1020" spans="1:7">
      <c r="A1020" t="s">
        <v>16620</v>
      </c>
      <c r="B1020" t="s">
        <v>16374</v>
      </c>
      <c r="C1020" s="15">
        <v>45837</v>
      </c>
      <c r="D1020" t="s">
        <v>195</v>
      </c>
      <c r="E1020">
        <v>273</v>
      </c>
      <c r="F1020" s="15">
        <v>45848</v>
      </c>
      <c r="G1020" t="s">
        <v>15384</v>
      </c>
    </row>
    <row r="1021" spans="1:7">
      <c r="A1021" t="s">
        <v>16621</v>
      </c>
      <c r="B1021" t="s">
        <v>16376</v>
      </c>
      <c r="C1021" s="15">
        <v>45838</v>
      </c>
      <c r="D1021" t="s">
        <v>197</v>
      </c>
      <c r="E1021">
        <v>225</v>
      </c>
      <c r="F1021" s="15">
        <v>45850</v>
      </c>
      <c r="G1021" t="s">
        <v>15384</v>
      </c>
    </row>
    <row r="1022" spans="1:7">
      <c r="A1022" t="s">
        <v>16622</v>
      </c>
      <c r="B1022" t="s">
        <v>16378</v>
      </c>
      <c r="C1022" s="15">
        <v>45809</v>
      </c>
      <c r="D1022" t="s">
        <v>199</v>
      </c>
      <c r="E1022">
        <v>73</v>
      </c>
      <c r="F1022" s="15">
        <v>45822</v>
      </c>
      <c r="G1022" t="s">
        <v>15384</v>
      </c>
    </row>
    <row r="1023" spans="1:7">
      <c r="A1023" t="s">
        <v>16623</v>
      </c>
      <c r="B1023" t="s">
        <v>16380</v>
      </c>
      <c r="C1023" s="15">
        <v>45810</v>
      </c>
      <c r="D1023" t="s">
        <v>201</v>
      </c>
      <c r="E1023">
        <v>230</v>
      </c>
      <c r="F1023" s="15">
        <v>45817</v>
      </c>
      <c r="G1023" t="s">
        <v>15384</v>
      </c>
    </row>
    <row r="1024" spans="1:7">
      <c r="A1024" t="s">
        <v>16624</v>
      </c>
      <c r="B1024" t="s">
        <v>16382</v>
      </c>
      <c r="C1024" s="15">
        <v>45811</v>
      </c>
      <c r="D1024" t="s">
        <v>203</v>
      </c>
      <c r="E1024">
        <v>232</v>
      </c>
      <c r="F1024" s="15">
        <v>45819</v>
      </c>
      <c r="G1024" t="s">
        <v>15384</v>
      </c>
    </row>
    <row r="1025" spans="1:7">
      <c r="A1025" t="s">
        <v>16625</v>
      </c>
      <c r="B1025" t="s">
        <v>16384</v>
      </c>
      <c r="C1025" s="15">
        <v>45812</v>
      </c>
      <c r="D1025" t="s">
        <v>206</v>
      </c>
      <c r="E1025">
        <v>75</v>
      </c>
      <c r="F1025" s="15">
        <v>45821</v>
      </c>
      <c r="G1025" t="s">
        <v>15384</v>
      </c>
    </row>
    <row r="1026" spans="1:7">
      <c r="A1026" t="s">
        <v>16626</v>
      </c>
      <c r="B1026" t="s">
        <v>16386</v>
      </c>
      <c r="C1026" s="15">
        <v>45813</v>
      </c>
      <c r="D1026" t="s">
        <v>207</v>
      </c>
      <c r="E1026">
        <v>76</v>
      </c>
      <c r="F1026" s="15">
        <v>45823</v>
      </c>
      <c r="G1026" t="s">
        <v>15384</v>
      </c>
    </row>
    <row r="1027" spans="1:7">
      <c r="A1027" t="s">
        <v>16627</v>
      </c>
      <c r="B1027" t="s">
        <v>16388</v>
      </c>
      <c r="C1027" s="15">
        <v>45814</v>
      </c>
      <c r="D1027" t="s">
        <v>208</v>
      </c>
      <c r="E1027">
        <v>77</v>
      </c>
      <c r="F1027" s="15">
        <v>45825</v>
      </c>
      <c r="G1027" t="s">
        <v>15384</v>
      </c>
    </row>
    <row r="1028" spans="1:7">
      <c r="A1028" t="s">
        <v>16628</v>
      </c>
      <c r="B1028" t="s">
        <v>16390</v>
      </c>
      <c r="C1028" s="15">
        <v>45815</v>
      </c>
      <c r="D1028" t="s">
        <v>209</v>
      </c>
      <c r="E1028">
        <v>78</v>
      </c>
      <c r="F1028" s="15">
        <v>45827</v>
      </c>
      <c r="G1028" t="s">
        <v>15384</v>
      </c>
    </row>
    <row r="1029" spans="1:7">
      <c r="A1029" t="s">
        <v>16629</v>
      </c>
      <c r="B1029" t="s">
        <v>16392</v>
      </c>
      <c r="C1029" s="15">
        <v>45816</v>
      </c>
      <c r="D1029" t="s">
        <v>210</v>
      </c>
      <c r="E1029">
        <v>78</v>
      </c>
      <c r="F1029" s="15">
        <v>45829</v>
      </c>
      <c r="G1029" t="s">
        <v>15384</v>
      </c>
    </row>
    <row r="1030" spans="1:7">
      <c r="A1030" t="s">
        <v>16630</v>
      </c>
      <c r="B1030" t="s">
        <v>16394</v>
      </c>
      <c r="C1030" s="15">
        <v>45817</v>
      </c>
      <c r="D1030" t="s">
        <v>211</v>
      </c>
      <c r="E1030">
        <v>248</v>
      </c>
      <c r="F1030" s="15">
        <v>45824</v>
      </c>
      <c r="G1030" t="s">
        <v>15384</v>
      </c>
    </row>
    <row r="1031" spans="1:7">
      <c r="A1031" t="s">
        <v>16631</v>
      </c>
      <c r="B1031" t="s">
        <v>16396</v>
      </c>
      <c r="C1031" s="15">
        <v>45818</v>
      </c>
      <c r="D1031" t="s">
        <v>212</v>
      </c>
      <c r="E1031">
        <v>250</v>
      </c>
      <c r="F1031" s="15">
        <v>45826</v>
      </c>
      <c r="G1031" t="s">
        <v>15384</v>
      </c>
    </row>
    <row r="1032" spans="1:7">
      <c r="A1032" t="s">
        <v>16632</v>
      </c>
      <c r="B1032" t="s">
        <v>16398</v>
      </c>
      <c r="C1032" s="15">
        <v>45819</v>
      </c>
      <c r="D1032" t="s">
        <v>213</v>
      </c>
      <c r="E1032">
        <v>81</v>
      </c>
      <c r="F1032" s="15">
        <v>45828</v>
      </c>
      <c r="G1032" t="s">
        <v>15384</v>
      </c>
    </row>
    <row r="1033" spans="1:7">
      <c r="A1033" t="s">
        <v>16633</v>
      </c>
      <c r="B1033" t="s">
        <v>16400</v>
      </c>
      <c r="C1033" s="15">
        <v>45820</v>
      </c>
      <c r="D1033" t="s">
        <v>214</v>
      </c>
      <c r="E1033">
        <v>82</v>
      </c>
      <c r="F1033" s="15">
        <v>45830</v>
      </c>
      <c r="G1033" t="s">
        <v>15384</v>
      </c>
    </row>
    <row r="1034" spans="1:7">
      <c r="A1034" t="s">
        <v>16634</v>
      </c>
      <c r="B1034" t="s">
        <v>16402</v>
      </c>
      <c r="C1034" s="15">
        <v>45821</v>
      </c>
      <c r="D1034" t="s">
        <v>216</v>
      </c>
      <c r="E1034">
        <v>82</v>
      </c>
      <c r="F1034" s="15">
        <v>45832</v>
      </c>
      <c r="G1034" t="s">
        <v>15384</v>
      </c>
    </row>
    <row r="1035" spans="1:7">
      <c r="A1035" t="s">
        <v>16635</v>
      </c>
      <c r="B1035" t="s">
        <v>16404</v>
      </c>
      <c r="C1035" s="15">
        <v>45822</v>
      </c>
      <c r="D1035" t="s">
        <v>218</v>
      </c>
      <c r="E1035">
        <v>260</v>
      </c>
      <c r="F1035" s="15">
        <v>45834</v>
      </c>
      <c r="G1035" t="s">
        <v>15384</v>
      </c>
    </row>
    <row r="1036" spans="1:7">
      <c r="A1036" t="s">
        <v>16636</v>
      </c>
      <c r="B1036" t="s">
        <v>16406</v>
      </c>
      <c r="C1036" s="15">
        <v>45823</v>
      </c>
      <c r="D1036" t="s">
        <v>220</v>
      </c>
      <c r="E1036">
        <v>263</v>
      </c>
      <c r="F1036" s="15">
        <v>45836</v>
      </c>
      <c r="G1036" t="s">
        <v>15384</v>
      </c>
    </row>
    <row r="1037" spans="1:7">
      <c r="A1037" t="s">
        <v>16637</v>
      </c>
      <c r="B1037" t="s">
        <v>16408</v>
      </c>
      <c r="C1037" s="15">
        <v>45824</v>
      </c>
      <c r="D1037" t="s">
        <v>221</v>
      </c>
      <c r="E1037">
        <v>85</v>
      </c>
      <c r="F1037" s="15">
        <v>45831</v>
      </c>
      <c r="G1037" t="s">
        <v>15384</v>
      </c>
    </row>
    <row r="1038" spans="1:7">
      <c r="A1038" t="s">
        <v>16638</v>
      </c>
      <c r="B1038" t="s">
        <v>16410</v>
      </c>
      <c r="C1038" s="15">
        <v>45825</v>
      </c>
      <c r="D1038" t="s">
        <v>224</v>
      </c>
      <c r="E1038">
        <v>86</v>
      </c>
      <c r="F1038" s="15">
        <v>45833</v>
      </c>
      <c r="G1038" t="s">
        <v>15384</v>
      </c>
    </row>
    <row r="1039" spans="1:7">
      <c r="A1039" t="s">
        <v>16639</v>
      </c>
      <c r="B1039" t="s">
        <v>16412</v>
      </c>
      <c r="C1039" s="15">
        <v>45826</v>
      </c>
      <c r="D1039" t="s">
        <v>226</v>
      </c>
      <c r="E1039">
        <v>86</v>
      </c>
      <c r="F1039" s="15">
        <v>45835</v>
      </c>
      <c r="G1039" t="s">
        <v>15384</v>
      </c>
    </row>
    <row r="1040" spans="1:7">
      <c r="A1040" t="s">
        <v>16640</v>
      </c>
      <c r="B1040" t="s">
        <v>16414</v>
      </c>
      <c r="C1040" s="15">
        <v>45827</v>
      </c>
      <c r="D1040" t="s">
        <v>227</v>
      </c>
      <c r="E1040">
        <v>87</v>
      </c>
      <c r="F1040" s="15">
        <v>45836</v>
      </c>
      <c r="G1040" t="s">
        <v>15384</v>
      </c>
    </row>
    <row r="1041" spans="1:7">
      <c r="A1041" t="s">
        <v>16641</v>
      </c>
      <c r="B1041" t="s">
        <v>16416</v>
      </c>
      <c r="C1041" s="15">
        <v>45828</v>
      </c>
      <c r="D1041" t="s">
        <v>228</v>
      </c>
      <c r="E1041">
        <v>72</v>
      </c>
      <c r="F1041" s="15">
        <v>45839</v>
      </c>
      <c r="G1041" t="s">
        <v>15384</v>
      </c>
    </row>
    <row r="1042" spans="1:7">
      <c r="A1042" t="s">
        <v>16642</v>
      </c>
      <c r="B1042" t="s">
        <v>16418</v>
      </c>
      <c r="C1042" s="15">
        <v>45829</v>
      </c>
      <c r="D1042" t="s">
        <v>229</v>
      </c>
      <c r="E1042">
        <v>73</v>
      </c>
      <c r="F1042" s="15">
        <v>45841</v>
      </c>
      <c r="G1042" t="s">
        <v>15384</v>
      </c>
    </row>
    <row r="1043" spans="1:7">
      <c r="A1043" t="s">
        <v>16643</v>
      </c>
      <c r="B1043" t="s">
        <v>16420</v>
      </c>
      <c r="C1043" s="15">
        <v>45830</v>
      </c>
      <c r="D1043" t="s">
        <v>230</v>
      </c>
      <c r="E1043">
        <v>74</v>
      </c>
      <c r="F1043" s="15">
        <v>45843</v>
      </c>
      <c r="G1043" t="s">
        <v>15384</v>
      </c>
    </row>
    <row r="1044" spans="1:7">
      <c r="A1044" t="s">
        <v>16644</v>
      </c>
      <c r="B1044" t="s">
        <v>16422</v>
      </c>
      <c r="C1044" s="15">
        <v>45831</v>
      </c>
      <c r="D1044" t="s">
        <v>232</v>
      </c>
      <c r="E1044">
        <v>74</v>
      </c>
      <c r="F1044" s="15">
        <v>45836</v>
      </c>
      <c r="G1044" t="s">
        <v>15384</v>
      </c>
    </row>
    <row r="1045" spans="1:7">
      <c r="A1045" t="s">
        <v>16645</v>
      </c>
      <c r="B1045" t="s">
        <v>16424</v>
      </c>
      <c r="C1045" s="15">
        <v>45832</v>
      </c>
      <c r="D1045" t="s">
        <v>233</v>
      </c>
      <c r="E1045">
        <v>75</v>
      </c>
      <c r="F1045" s="15">
        <v>45840</v>
      </c>
      <c r="G1045" t="s">
        <v>15384</v>
      </c>
    </row>
    <row r="1046" spans="1:7">
      <c r="A1046" t="s">
        <v>16646</v>
      </c>
      <c r="B1046" t="s">
        <v>16426</v>
      </c>
      <c r="C1046" s="15">
        <v>45833</v>
      </c>
      <c r="D1046" t="s">
        <v>234</v>
      </c>
      <c r="E1046">
        <v>76</v>
      </c>
      <c r="F1046" s="15">
        <v>45842</v>
      </c>
      <c r="G1046" t="s">
        <v>15384</v>
      </c>
    </row>
    <row r="1047" spans="1:7">
      <c r="A1047" t="s">
        <v>16647</v>
      </c>
      <c r="B1047" t="s">
        <v>16428</v>
      </c>
      <c r="C1047" s="15">
        <v>45834</v>
      </c>
      <c r="D1047" t="s">
        <v>235</v>
      </c>
      <c r="E1047">
        <v>77</v>
      </c>
      <c r="F1047" s="15">
        <v>45844</v>
      </c>
      <c r="G1047" t="s">
        <v>15384</v>
      </c>
    </row>
    <row r="1048" spans="1:7">
      <c r="A1048" t="s">
        <v>16648</v>
      </c>
      <c r="B1048" t="s">
        <v>16430</v>
      </c>
      <c r="C1048" s="15">
        <v>45835</v>
      </c>
      <c r="D1048" t="s">
        <v>236</v>
      </c>
      <c r="E1048">
        <v>78</v>
      </c>
      <c r="F1048" s="15">
        <v>45846</v>
      </c>
      <c r="G1048" t="s">
        <v>15384</v>
      </c>
    </row>
    <row r="1049" spans="1:7">
      <c r="A1049" t="s">
        <v>16649</v>
      </c>
      <c r="B1049" t="s">
        <v>16214</v>
      </c>
      <c r="C1049" s="15">
        <v>45836</v>
      </c>
      <c r="D1049" t="s">
        <v>237</v>
      </c>
      <c r="E1049">
        <v>78</v>
      </c>
      <c r="F1049" s="15">
        <v>45848</v>
      </c>
      <c r="G1049" t="s">
        <v>15384</v>
      </c>
    </row>
    <row r="1050" spans="1:7">
      <c r="A1050" t="s">
        <v>16650</v>
      </c>
      <c r="B1050" t="s">
        <v>16216</v>
      </c>
      <c r="C1050" s="15">
        <v>45837</v>
      </c>
      <c r="D1050" t="s">
        <v>238</v>
      </c>
      <c r="E1050">
        <v>79</v>
      </c>
      <c r="F1050" s="15">
        <v>45850</v>
      </c>
      <c r="G1050" t="s">
        <v>15384</v>
      </c>
    </row>
    <row r="1051" spans="1:7">
      <c r="A1051" t="s">
        <v>16651</v>
      </c>
      <c r="B1051" t="s">
        <v>16218</v>
      </c>
      <c r="C1051" s="15">
        <v>45838</v>
      </c>
      <c r="D1051" t="s">
        <v>163</v>
      </c>
      <c r="E1051">
        <v>80</v>
      </c>
      <c r="F1051" s="15">
        <v>45845</v>
      </c>
      <c r="G1051" t="s">
        <v>15384</v>
      </c>
    </row>
    <row r="1052" spans="1:7">
      <c r="A1052" t="s">
        <v>16652</v>
      </c>
      <c r="B1052" t="s">
        <v>16220</v>
      </c>
      <c r="C1052" s="15">
        <v>45809</v>
      </c>
      <c r="D1052" t="s">
        <v>165</v>
      </c>
      <c r="E1052">
        <v>81</v>
      </c>
      <c r="F1052" s="15">
        <v>45817</v>
      </c>
      <c r="G1052" t="s">
        <v>15384</v>
      </c>
    </row>
    <row r="1053" spans="1:7">
      <c r="A1053" t="s">
        <v>16653</v>
      </c>
      <c r="B1053" t="s">
        <v>16222</v>
      </c>
      <c r="C1053" s="15">
        <v>45810</v>
      </c>
      <c r="D1053" t="s">
        <v>168</v>
      </c>
      <c r="E1053">
        <v>82</v>
      </c>
      <c r="F1053" s="15">
        <v>45819</v>
      </c>
      <c r="G1053" t="s">
        <v>15384</v>
      </c>
    </row>
    <row r="1054" spans="1:7">
      <c r="A1054" t="s">
        <v>16654</v>
      </c>
      <c r="B1054" t="s">
        <v>16224</v>
      </c>
      <c r="C1054" s="15">
        <v>45811</v>
      </c>
      <c r="D1054" t="s">
        <v>170</v>
      </c>
      <c r="E1054">
        <v>82</v>
      </c>
      <c r="F1054" s="15">
        <v>45821</v>
      </c>
      <c r="G1054" t="s">
        <v>15384</v>
      </c>
    </row>
    <row r="1055" spans="1:7">
      <c r="A1055" t="s">
        <v>16655</v>
      </c>
      <c r="B1055" t="s">
        <v>16226</v>
      </c>
      <c r="C1055" s="15">
        <v>45812</v>
      </c>
      <c r="D1055" t="s">
        <v>171</v>
      </c>
      <c r="E1055">
        <v>260</v>
      </c>
      <c r="F1055" s="15">
        <v>45823</v>
      </c>
      <c r="G1055" t="s">
        <v>15384</v>
      </c>
    </row>
    <row r="1056" spans="1:7">
      <c r="A1056" t="s">
        <v>16656</v>
      </c>
      <c r="B1056" t="s">
        <v>16228</v>
      </c>
      <c r="C1056" s="15">
        <v>45813</v>
      </c>
      <c r="D1056" t="s">
        <v>173</v>
      </c>
      <c r="E1056">
        <v>263</v>
      </c>
      <c r="F1056" s="15">
        <v>45825</v>
      </c>
      <c r="G1056" t="s">
        <v>15384</v>
      </c>
    </row>
    <row r="1057" spans="1:7">
      <c r="A1057" t="s">
        <v>16657</v>
      </c>
      <c r="B1057" t="s">
        <v>16230</v>
      </c>
      <c r="C1057" s="15">
        <v>45814</v>
      </c>
      <c r="D1057" t="s">
        <v>176</v>
      </c>
      <c r="E1057">
        <v>265</v>
      </c>
      <c r="F1057" s="15">
        <v>45827</v>
      </c>
      <c r="G1057" t="s">
        <v>15384</v>
      </c>
    </row>
    <row r="1058" spans="1:7">
      <c r="A1058" t="s">
        <v>16658</v>
      </c>
      <c r="B1058" t="s">
        <v>16232</v>
      </c>
      <c r="C1058" s="15">
        <v>45815</v>
      </c>
      <c r="D1058" t="s">
        <v>178</v>
      </c>
      <c r="E1058">
        <v>268</v>
      </c>
      <c r="F1058" s="15">
        <v>45822</v>
      </c>
      <c r="G1058" t="s">
        <v>15384</v>
      </c>
    </row>
    <row r="1059" spans="1:7">
      <c r="A1059" t="s">
        <v>16659</v>
      </c>
      <c r="B1059" t="s">
        <v>16234</v>
      </c>
      <c r="C1059" s="15">
        <v>45816</v>
      </c>
      <c r="D1059" t="s">
        <v>180</v>
      </c>
      <c r="E1059">
        <v>270</v>
      </c>
      <c r="F1059" s="15">
        <v>45824</v>
      </c>
      <c r="G1059" t="s">
        <v>15384</v>
      </c>
    </row>
    <row r="1060" spans="1:7">
      <c r="A1060" t="s">
        <v>16660</v>
      </c>
      <c r="B1060" t="s">
        <v>16236</v>
      </c>
      <c r="C1060" s="15">
        <v>45817</v>
      </c>
      <c r="D1060" t="s">
        <v>182</v>
      </c>
      <c r="E1060">
        <v>273</v>
      </c>
      <c r="F1060" s="15">
        <v>45826</v>
      </c>
      <c r="G1060" t="s">
        <v>15384</v>
      </c>
    </row>
    <row r="1061" spans="1:7">
      <c r="A1061" t="s">
        <v>16661</v>
      </c>
      <c r="B1061" t="s">
        <v>16238</v>
      </c>
      <c r="C1061" s="15">
        <v>45818</v>
      </c>
      <c r="D1061" t="s">
        <v>185</v>
      </c>
      <c r="E1061">
        <v>225</v>
      </c>
      <c r="F1061" s="15">
        <v>45828</v>
      </c>
      <c r="G1061" t="s">
        <v>15384</v>
      </c>
    </row>
    <row r="1062" spans="1:7">
      <c r="A1062" t="s">
        <v>16662</v>
      </c>
      <c r="B1062" t="s">
        <v>16240</v>
      </c>
      <c r="C1062" s="15">
        <v>45819</v>
      </c>
      <c r="D1062" t="s">
        <v>187</v>
      </c>
      <c r="E1062">
        <v>228</v>
      </c>
      <c r="F1062" s="15">
        <v>45830</v>
      </c>
      <c r="G1062" t="s">
        <v>15384</v>
      </c>
    </row>
    <row r="1063" spans="1:7">
      <c r="A1063" t="s">
        <v>16663</v>
      </c>
      <c r="B1063" t="s">
        <v>16242</v>
      </c>
      <c r="C1063" s="15">
        <v>45820</v>
      </c>
      <c r="D1063" t="s">
        <v>188</v>
      </c>
      <c r="E1063">
        <v>230</v>
      </c>
      <c r="F1063" s="15">
        <v>45832</v>
      </c>
      <c r="G1063" t="s">
        <v>15384</v>
      </c>
    </row>
    <row r="1064" spans="1:7">
      <c r="A1064" t="s">
        <v>16664</v>
      </c>
      <c r="B1064" t="s">
        <v>16244</v>
      </c>
      <c r="C1064" s="15">
        <v>45821</v>
      </c>
      <c r="D1064" t="s">
        <v>189</v>
      </c>
      <c r="E1064">
        <v>232</v>
      </c>
      <c r="F1064" s="15">
        <v>45834</v>
      </c>
      <c r="G1064" t="s">
        <v>15384</v>
      </c>
    </row>
    <row r="1065" spans="1:7">
      <c r="A1065" t="s">
        <v>16665</v>
      </c>
      <c r="B1065" t="s">
        <v>16246</v>
      </c>
      <c r="C1065" s="15">
        <v>45822</v>
      </c>
      <c r="D1065" t="s">
        <v>191</v>
      </c>
      <c r="E1065">
        <v>235</v>
      </c>
      <c r="F1065" s="15">
        <v>45829</v>
      </c>
      <c r="G1065" t="s">
        <v>15384</v>
      </c>
    </row>
    <row r="1066" spans="1:7">
      <c r="A1066" t="s">
        <v>16666</v>
      </c>
      <c r="B1066" t="s">
        <v>16248</v>
      </c>
      <c r="C1066" s="15">
        <v>45823</v>
      </c>
      <c r="D1066" t="s">
        <v>193</v>
      </c>
      <c r="E1066">
        <v>238</v>
      </c>
      <c r="F1066" s="15">
        <v>45831</v>
      </c>
      <c r="G1066" t="s">
        <v>15384</v>
      </c>
    </row>
    <row r="1067" spans="1:7">
      <c r="A1067" t="s">
        <v>16667</v>
      </c>
      <c r="B1067" t="s">
        <v>16250</v>
      </c>
      <c r="C1067" s="15">
        <v>45824</v>
      </c>
      <c r="D1067" t="s">
        <v>195</v>
      </c>
      <c r="E1067">
        <v>240</v>
      </c>
      <c r="F1067" s="15">
        <v>45833</v>
      </c>
      <c r="G1067" t="s">
        <v>15384</v>
      </c>
    </row>
    <row r="1068" spans="1:7">
      <c r="A1068" t="s">
        <v>16668</v>
      </c>
      <c r="B1068" t="s">
        <v>16252</v>
      </c>
      <c r="C1068" s="15">
        <v>45825</v>
      </c>
      <c r="D1068" t="s">
        <v>197</v>
      </c>
      <c r="E1068">
        <v>243</v>
      </c>
      <c r="F1068" s="15">
        <v>45835</v>
      </c>
      <c r="G1068" t="s">
        <v>15384</v>
      </c>
    </row>
    <row r="1069" spans="1:7">
      <c r="A1069" t="s">
        <v>16669</v>
      </c>
      <c r="B1069" t="s">
        <v>16254</v>
      </c>
      <c r="C1069" s="15">
        <v>45826</v>
      </c>
      <c r="D1069" t="s">
        <v>199</v>
      </c>
      <c r="E1069">
        <v>78</v>
      </c>
      <c r="F1069" s="15">
        <v>45836</v>
      </c>
      <c r="G1069" t="s">
        <v>15384</v>
      </c>
    </row>
    <row r="1070" spans="1:7">
      <c r="A1070" t="s">
        <v>16670</v>
      </c>
      <c r="B1070" t="s">
        <v>16256</v>
      </c>
      <c r="C1070" s="15">
        <v>45827</v>
      </c>
      <c r="D1070" t="s">
        <v>201</v>
      </c>
      <c r="E1070">
        <v>248</v>
      </c>
      <c r="F1070" s="15">
        <v>45839</v>
      </c>
      <c r="G1070" t="s">
        <v>15384</v>
      </c>
    </row>
    <row r="1071" spans="1:7">
      <c r="A1071" t="s">
        <v>16671</v>
      </c>
      <c r="B1071" t="s">
        <v>16258</v>
      </c>
      <c r="C1071" s="15">
        <v>45828</v>
      </c>
      <c r="D1071" t="s">
        <v>203</v>
      </c>
      <c r="E1071">
        <v>250</v>
      </c>
      <c r="F1071" s="15">
        <v>45841</v>
      </c>
      <c r="G1071" t="s">
        <v>15384</v>
      </c>
    </row>
    <row r="1072" spans="1:7">
      <c r="A1072" t="s">
        <v>16672</v>
      </c>
      <c r="B1072" t="s">
        <v>16260</v>
      </c>
      <c r="C1072" s="15">
        <v>45829</v>
      </c>
      <c r="D1072" t="s">
        <v>206</v>
      </c>
      <c r="E1072">
        <v>81</v>
      </c>
      <c r="F1072" s="15">
        <v>45836</v>
      </c>
      <c r="G1072" t="s">
        <v>15384</v>
      </c>
    </row>
    <row r="1073" spans="1:7">
      <c r="A1073" t="s">
        <v>16673</v>
      </c>
      <c r="B1073" t="s">
        <v>16262</v>
      </c>
      <c r="C1073" s="15">
        <v>45830</v>
      </c>
      <c r="D1073" t="s">
        <v>207</v>
      </c>
      <c r="E1073">
        <v>82</v>
      </c>
      <c r="F1073" s="15">
        <v>45836</v>
      </c>
      <c r="G1073" t="s">
        <v>15384</v>
      </c>
    </row>
    <row r="1074" spans="1:7">
      <c r="A1074" t="s">
        <v>16674</v>
      </c>
      <c r="B1074" t="s">
        <v>16264</v>
      </c>
      <c r="C1074" s="15">
        <v>45831</v>
      </c>
      <c r="D1074" t="s">
        <v>208</v>
      </c>
      <c r="E1074">
        <v>82</v>
      </c>
      <c r="F1074" s="15">
        <v>45840</v>
      </c>
      <c r="G1074" t="s">
        <v>15384</v>
      </c>
    </row>
    <row r="1075" spans="1:7">
      <c r="A1075" t="s">
        <v>16675</v>
      </c>
      <c r="B1075" t="s">
        <v>16266</v>
      </c>
      <c r="C1075" s="15">
        <v>45832</v>
      </c>
      <c r="D1075" t="s">
        <v>209</v>
      </c>
      <c r="E1075">
        <v>83</v>
      </c>
      <c r="F1075" s="15">
        <v>45842</v>
      </c>
      <c r="G1075" t="s">
        <v>15384</v>
      </c>
    </row>
    <row r="1076" spans="1:7">
      <c r="A1076" t="s">
        <v>16676</v>
      </c>
      <c r="B1076" t="s">
        <v>16268</v>
      </c>
      <c r="C1076" s="15">
        <v>45833</v>
      </c>
      <c r="D1076" t="s">
        <v>210</v>
      </c>
      <c r="E1076">
        <v>84</v>
      </c>
      <c r="F1076" s="15">
        <v>45844</v>
      </c>
      <c r="G1076" t="s">
        <v>15384</v>
      </c>
    </row>
    <row r="1077" spans="1:7">
      <c r="A1077" t="s">
        <v>16677</v>
      </c>
      <c r="B1077" t="s">
        <v>16270</v>
      </c>
      <c r="C1077" s="15">
        <v>45834</v>
      </c>
      <c r="D1077" t="s">
        <v>211</v>
      </c>
      <c r="E1077">
        <v>265</v>
      </c>
      <c r="F1077" s="15">
        <v>45846</v>
      </c>
      <c r="G1077" t="s">
        <v>15384</v>
      </c>
    </row>
    <row r="1078" spans="1:7">
      <c r="A1078" t="s">
        <v>16678</v>
      </c>
      <c r="B1078" t="s">
        <v>16272</v>
      </c>
      <c r="C1078" s="15">
        <v>45835</v>
      </c>
      <c r="D1078" t="s">
        <v>212</v>
      </c>
      <c r="E1078">
        <v>268</v>
      </c>
      <c r="F1078" s="15">
        <v>45848</v>
      </c>
      <c r="G1078" t="s">
        <v>15384</v>
      </c>
    </row>
    <row r="1079" spans="1:7">
      <c r="A1079" t="s">
        <v>16679</v>
      </c>
      <c r="B1079" t="s">
        <v>16274</v>
      </c>
      <c r="C1079" s="15">
        <v>45836</v>
      </c>
      <c r="D1079" t="s">
        <v>213</v>
      </c>
      <c r="E1079">
        <v>86</v>
      </c>
      <c r="F1079" s="15">
        <v>45843</v>
      </c>
      <c r="G1079" t="s">
        <v>15384</v>
      </c>
    </row>
    <row r="1080" spans="1:7">
      <c r="A1080" t="s">
        <v>16680</v>
      </c>
      <c r="B1080" t="s">
        <v>16276</v>
      </c>
      <c r="C1080" s="15">
        <v>45837</v>
      </c>
      <c r="D1080" t="s">
        <v>214</v>
      </c>
      <c r="E1080">
        <v>87</v>
      </c>
      <c r="F1080" s="15">
        <v>45845</v>
      </c>
      <c r="G1080" t="s">
        <v>15384</v>
      </c>
    </row>
    <row r="1081" spans="1:7">
      <c r="A1081" t="s">
        <v>16681</v>
      </c>
      <c r="B1081" t="s">
        <v>16278</v>
      </c>
      <c r="C1081" s="15">
        <v>45838</v>
      </c>
      <c r="D1081" t="s">
        <v>216</v>
      </c>
      <c r="E1081">
        <v>72</v>
      </c>
      <c r="F1081" s="15">
        <v>45847</v>
      </c>
      <c r="G1081" t="s">
        <v>15384</v>
      </c>
    </row>
    <row r="1082" spans="1:7">
      <c r="A1082" t="s">
        <v>16682</v>
      </c>
      <c r="B1082" t="s">
        <v>16683</v>
      </c>
      <c r="C1082" s="15">
        <v>45839</v>
      </c>
      <c r="D1082" t="s">
        <v>163</v>
      </c>
      <c r="E1082">
        <v>73</v>
      </c>
      <c r="F1082" s="15">
        <v>45846</v>
      </c>
      <c r="G1082" t="s">
        <v>15384</v>
      </c>
    </row>
    <row r="1083" spans="1:7">
      <c r="A1083" t="s">
        <v>16684</v>
      </c>
      <c r="B1083" t="s">
        <v>16685</v>
      </c>
      <c r="C1083" s="15">
        <v>45840</v>
      </c>
      <c r="D1083" t="s">
        <v>165</v>
      </c>
      <c r="E1083">
        <v>74</v>
      </c>
      <c r="F1083" s="15">
        <v>45848</v>
      </c>
      <c r="G1083" t="s">
        <v>15384</v>
      </c>
    </row>
    <row r="1084" spans="1:7">
      <c r="A1084" t="s">
        <v>16686</v>
      </c>
      <c r="B1084" t="s">
        <v>16687</v>
      </c>
      <c r="C1084" s="15">
        <v>45841</v>
      </c>
      <c r="D1084" t="s">
        <v>168</v>
      </c>
      <c r="E1084">
        <v>74</v>
      </c>
      <c r="F1084" s="15">
        <v>45850</v>
      </c>
      <c r="G1084" t="s">
        <v>15384</v>
      </c>
    </row>
    <row r="1085" spans="1:7">
      <c r="A1085" t="s">
        <v>16688</v>
      </c>
      <c r="B1085" t="s">
        <v>16689</v>
      </c>
      <c r="C1085" s="15">
        <v>45842</v>
      </c>
      <c r="D1085" t="s">
        <v>170</v>
      </c>
      <c r="E1085">
        <v>75</v>
      </c>
      <c r="F1085" s="15">
        <v>45852</v>
      </c>
      <c r="G1085" t="s">
        <v>15384</v>
      </c>
    </row>
    <row r="1086" spans="1:7">
      <c r="A1086" t="s">
        <v>16690</v>
      </c>
      <c r="B1086" t="s">
        <v>16691</v>
      </c>
      <c r="C1086" s="15">
        <v>45843</v>
      </c>
      <c r="D1086" t="s">
        <v>171</v>
      </c>
      <c r="E1086">
        <v>238</v>
      </c>
      <c r="F1086" s="15">
        <v>45854</v>
      </c>
      <c r="G1086" t="s">
        <v>15384</v>
      </c>
    </row>
    <row r="1087" spans="1:7">
      <c r="A1087" t="s">
        <v>16692</v>
      </c>
      <c r="B1087" t="s">
        <v>16693</v>
      </c>
      <c r="C1087" s="15">
        <v>45844</v>
      </c>
      <c r="D1087" t="s">
        <v>173</v>
      </c>
      <c r="E1087">
        <v>240</v>
      </c>
      <c r="F1087" s="15">
        <v>45856</v>
      </c>
      <c r="G1087" t="s">
        <v>15384</v>
      </c>
    </row>
    <row r="1088" spans="1:7">
      <c r="A1088" t="s">
        <v>16694</v>
      </c>
      <c r="B1088" t="s">
        <v>16695</v>
      </c>
      <c r="C1088" s="15">
        <v>45845</v>
      </c>
      <c r="D1088" t="s">
        <v>176</v>
      </c>
      <c r="E1088">
        <v>243</v>
      </c>
      <c r="F1088" s="15">
        <v>45858</v>
      </c>
      <c r="G1088" t="s">
        <v>15384</v>
      </c>
    </row>
    <row r="1089" spans="1:7">
      <c r="A1089" t="s">
        <v>16696</v>
      </c>
      <c r="B1089" t="s">
        <v>16697</v>
      </c>
      <c r="C1089" s="15">
        <v>45846</v>
      </c>
      <c r="D1089" t="s">
        <v>178</v>
      </c>
      <c r="E1089">
        <v>245</v>
      </c>
      <c r="F1089" s="15">
        <v>45853</v>
      </c>
      <c r="G1089" t="s">
        <v>15384</v>
      </c>
    </row>
    <row r="1090" spans="1:7">
      <c r="A1090" t="s">
        <v>16698</v>
      </c>
      <c r="B1090" t="s">
        <v>16699</v>
      </c>
      <c r="C1090" s="15">
        <v>45847</v>
      </c>
      <c r="D1090" t="s">
        <v>180</v>
      </c>
      <c r="E1090">
        <v>248</v>
      </c>
      <c r="F1090" s="15">
        <v>45855</v>
      </c>
      <c r="G1090" t="s">
        <v>15384</v>
      </c>
    </row>
    <row r="1091" spans="1:7">
      <c r="A1091" t="s">
        <v>16700</v>
      </c>
      <c r="B1091" t="s">
        <v>16701</v>
      </c>
      <c r="C1091" s="15">
        <v>45848</v>
      </c>
      <c r="D1091" t="s">
        <v>182</v>
      </c>
      <c r="E1091">
        <v>250</v>
      </c>
      <c r="F1091" s="15">
        <v>45857</v>
      </c>
      <c r="G1091" t="s">
        <v>15384</v>
      </c>
    </row>
    <row r="1092" spans="1:7">
      <c r="A1092" t="s">
        <v>16702</v>
      </c>
      <c r="B1092" t="s">
        <v>16703</v>
      </c>
      <c r="C1092" s="15">
        <v>45849</v>
      </c>
      <c r="D1092" t="s">
        <v>185</v>
      </c>
      <c r="E1092">
        <v>253</v>
      </c>
      <c r="F1092" s="15">
        <v>45859</v>
      </c>
      <c r="G1092" t="s">
        <v>15384</v>
      </c>
    </row>
    <row r="1093" spans="1:7">
      <c r="A1093" t="s">
        <v>16704</v>
      </c>
      <c r="B1093" t="s">
        <v>16705</v>
      </c>
      <c r="C1093" s="15">
        <v>45850</v>
      </c>
      <c r="D1093" t="s">
        <v>187</v>
      </c>
      <c r="E1093">
        <v>255</v>
      </c>
      <c r="F1093" s="15">
        <v>45861</v>
      </c>
      <c r="G1093" t="s">
        <v>15384</v>
      </c>
    </row>
    <row r="1094" spans="1:7">
      <c r="A1094" t="s">
        <v>16706</v>
      </c>
      <c r="B1094" t="s">
        <v>16707</v>
      </c>
      <c r="C1094" s="15">
        <v>45851</v>
      </c>
      <c r="D1094" t="s">
        <v>188</v>
      </c>
      <c r="E1094">
        <v>258</v>
      </c>
      <c r="F1094" s="15">
        <v>45863</v>
      </c>
      <c r="G1094" t="s">
        <v>15384</v>
      </c>
    </row>
    <row r="1095" spans="1:7">
      <c r="A1095" t="s">
        <v>16708</v>
      </c>
      <c r="B1095" t="s">
        <v>16709</v>
      </c>
      <c r="C1095" s="15">
        <v>45852</v>
      </c>
      <c r="D1095" t="s">
        <v>189</v>
      </c>
      <c r="E1095">
        <v>260</v>
      </c>
      <c r="F1095" s="15">
        <v>45865</v>
      </c>
      <c r="G1095" t="s">
        <v>15384</v>
      </c>
    </row>
    <row r="1096" spans="1:7">
      <c r="A1096" t="s">
        <v>16710</v>
      </c>
      <c r="B1096" t="s">
        <v>16711</v>
      </c>
      <c r="C1096" s="15">
        <v>45853</v>
      </c>
      <c r="D1096" t="s">
        <v>191</v>
      </c>
      <c r="E1096">
        <v>263</v>
      </c>
      <c r="F1096" s="15">
        <v>45860</v>
      </c>
      <c r="G1096" t="s">
        <v>15384</v>
      </c>
    </row>
    <row r="1097" spans="1:7">
      <c r="A1097" t="s">
        <v>16712</v>
      </c>
      <c r="B1097" t="s">
        <v>16713</v>
      </c>
      <c r="C1097" s="15">
        <v>45854</v>
      </c>
      <c r="D1097" t="s">
        <v>193</v>
      </c>
      <c r="E1097">
        <v>265</v>
      </c>
      <c r="F1097" s="15">
        <v>45862</v>
      </c>
      <c r="G1097" t="s">
        <v>15384</v>
      </c>
    </row>
    <row r="1098" spans="1:7">
      <c r="A1098" t="s">
        <v>16714</v>
      </c>
      <c r="B1098" t="s">
        <v>16715</v>
      </c>
      <c r="C1098" s="15">
        <v>45855</v>
      </c>
      <c r="D1098" t="s">
        <v>195</v>
      </c>
      <c r="E1098">
        <v>268</v>
      </c>
      <c r="F1098" s="15">
        <v>45864</v>
      </c>
      <c r="G1098" t="s">
        <v>15384</v>
      </c>
    </row>
    <row r="1099" spans="1:7">
      <c r="A1099" t="s">
        <v>16716</v>
      </c>
      <c r="B1099" t="s">
        <v>16717</v>
      </c>
      <c r="C1099" s="15">
        <v>45856</v>
      </c>
      <c r="D1099" t="s">
        <v>197</v>
      </c>
      <c r="E1099">
        <v>270</v>
      </c>
      <c r="F1099" s="15">
        <v>45866</v>
      </c>
      <c r="G1099" t="s">
        <v>15384</v>
      </c>
    </row>
    <row r="1100" spans="1:7">
      <c r="A1100" t="s">
        <v>16718</v>
      </c>
      <c r="B1100" t="s">
        <v>16719</v>
      </c>
      <c r="C1100" s="15">
        <v>45857</v>
      </c>
      <c r="D1100" t="s">
        <v>199</v>
      </c>
      <c r="E1100">
        <v>87</v>
      </c>
      <c r="F1100" s="15">
        <v>45866</v>
      </c>
      <c r="G1100" t="s">
        <v>15384</v>
      </c>
    </row>
    <row r="1101" spans="1:7">
      <c r="A1101" t="s">
        <v>16720</v>
      </c>
      <c r="B1101" t="s">
        <v>16721</v>
      </c>
      <c r="C1101" s="15">
        <v>45858</v>
      </c>
      <c r="D1101" t="s">
        <v>201</v>
      </c>
      <c r="E1101">
        <v>225</v>
      </c>
      <c r="F1101" s="15">
        <v>45870</v>
      </c>
      <c r="G1101" t="s">
        <v>15384</v>
      </c>
    </row>
    <row r="1102" spans="1:7">
      <c r="A1102" t="s">
        <v>16722</v>
      </c>
      <c r="B1102" t="s">
        <v>16723</v>
      </c>
      <c r="C1102" s="15">
        <v>45859</v>
      </c>
      <c r="D1102" t="s">
        <v>203</v>
      </c>
      <c r="E1102">
        <v>228</v>
      </c>
      <c r="F1102" s="15">
        <v>45872</v>
      </c>
      <c r="G1102" t="s">
        <v>15384</v>
      </c>
    </row>
    <row r="1103" spans="1:7">
      <c r="A1103" t="s">
        <v>16724</v>
      </c>
      <c r="B1103" t="s">
        <v>16725</v>
      </c>
      <c r="C1103" s="15">
        <v>45860</v>
      </c>
      <c r="D1103" t="s">
        <v>206</v>
      </c>
      <c r="E1103">
        <v>74</v>
      </c>
      <c r="F1103" s="15">
        <v>45866</v>
      </c>
      <c r="G1103" t="s">
        <v>15384</v>
      </c>
    </row>
    <row r="1104" spans="1:7">
      <c r="A1104" t="s">
        <v>16726</v>
      </c>
      <c r="B1104" t="s">
        <v>16727</v>
      </c>
      <c r="C1104" s="15">
        <v>45861</v>
      </c>
      <c r="D1104" t="s">
        <v>207</v>
      </c>
      <c r="E1104">
        <v>74</v>
      </c>
      <c r="F1104" s="15">
        <v>45866</v>
      </c>
      <c r="G1104" t="s">
        <v>15384</v>
      </c>
    </row>
    <row r="1105" spans="1:7">
      <c r="A1105" t="s">
        <v>16728</v>
      </c>
      <c r="B1105" t="s">
        <v>16729</v>
      </c>
      <c r="C1105" s="15">
        <v>45862</v>
      </c>
      <c r="D1105" t="s">
        <v>208</v>
      </c>
      <c r="E1105">
        <v>75</v>
      </c>
      <c r="F1105" s="15">
        <v>45871</v>
      </c>
      <c r="G1105" t="s">
        <v>15384</v>
      </c>
    </row>
    <row r="1106" spans="1:7">
      <c r="A1106" t="s">
        <v>16730</v>
      </c>
      <c r="B1106" t="s">
        <v>16731</v>
      </c>
      <c r="C1106" s="15">
        <v>45863</v>
      </c>
      <c r="D1106" t="s">
        <v>209</v>
      </c>
      <c r="E1106">
        <v>76</v>
      </c>
      <c r="F1106" s="15">
        <v>45873</v>
      </c>
      <c r="G1106" t="s">
        <v>15384</v>
      </c>
    </row>
    <row r="1107" spans="1:7">
      <c r="A1107" t="s">
        <v>16732</v>
      </c>
      <c r="B1107" t="s">
        <v>16733</v>
      </c>
      <c r="C1107" s="15">
        <v>45864</v>
      </c>
      <c r="D1107" t="s">
        <v>210</v>
      </c>
      <c r="E1107">
        <v>77</v>
      </c>
      <c r="F1107" s="15">
        <v>45875</v>
      </c>
      <c r="G1107" t="s">
        <v>15384</v>
      </c>
    </row>
    <row r="1108" spans="1:7">
      <c r="A1108" t="s">
        <v>16734</v>
      </c>
      <c r="B1108" t="s">
        <v>16735</v>
      </c>
      <c r="C1108" s="15">
        <v>45865</v>
      </c>
      <c r="D1108" t="s">
        <v>211</v>
      </c>
      <c r="E1108">
        <v>243</v>
      </c>
      <c r="F1108" s="15">
        <v>45877</v>
      </c>
      <c r="G1108" t="s">
        <v>15384</v>
      </c>
    </row>
    <row r="1109" spans="1:7">
      <c r="A1109" t="s">
        <v>16736</v>
      </c>
      <c r="B1109" t="s">
        <v>16737</v>
      </c>
      <c r="C1109" s="15">
        <v>45866</v>
      </c>
      <c r="D1109" t="s">
        <v>212</v>
      </c>
      <c r="E1109">
        <v>245</v>
      </c>
      <c r="F1109" s="15">
        <v>45879</v>
      </c>
      <c r="G1109" t="s">
        <v>15384</v>
      </c>
    </row>
    <row r="1110" spans="1:7">
      <c r="A1110" t="s">
        <v>16738</v>
      </c>
      <c r="B1110" t="s">
        <v>16739</v>
      </c>
      <c r="C1110" s="15">
        <v>45867</v>
      </c>
      <c r="D1110" t="s">
        <v>213</v>
      </c>
      <c r="E1110">
        <v>79</v>
      </c>
      <c r="F1110" s="15">
        <v>45874</v>
      </c>
      <c r="G1110" t="s">
        <v>15384</v>
      </c>
    </row>
    <row r="1111" spans="1:7">
      <c r="A1111" t="s">
        <v>16740</v>
      </c>
      <c r="B1111" t="s">
        <v>16741</v>
      </c>
      <c r="C1111" s="15">
        <v>45868</v>
      </c>
      <c r="D1111" t="s">
        <v>214</v>
      </c>
      <c r="E1111">
        <v>80</v>
      </c>
      <c r="F1111" s="15">
        <v>45876</v>
      </c>
      <c r="G1111" t="s">
        <v>15384</v>
      </c>
    </row>
    <row r="1112" spans="1:7">
      <c r="A1112" t="s">
        <v>16742</v>
      </c>
      <c r="B1112" t="s">
        <v>16743</v>
      </c>
      <c r="C1112" s="15">
        <v>45869</v>
      </c>
      <c r="D1112" t="s">
        <v>216</v>
      </c>
      <c r="E1112">
        <v>81</v>
      </c>
      <c r="F1112" s="15">
        <v>45878</v>
      </c>
      <c r="G1112" t="s">
        <v>15384</v>
      </c>
    </row>
    <row r="1113" spans="1:7">
      <c r="A1113" t="s">
        <v>16744</v>
      </c>
      <c r="B1113" t="s">
        <v>16745</v>
      </c>
      <c r="C1113" s="15">
        <v>45839</v>
      </c>
      <c r="D1113" t="s">
        <v>218</v>
      </c>
      <c r="E1113">
        <v>255</v>
      </c>
      <c r="F1113" s="15">
        <v>45849</v>
      </c>
      <c r="G1113" t="s">
        <v>15384</v>
      </c>
    </row>
    <row r="1114" spans="1:7">
      <c r="A1114" t="s">
        <v>16746</v>
      </c>
      <c r="B1114" t="s">
        <v>16747</v>
      </c>
      <c r="C1114" s="15">
        <v>45840</v>
      </c>
      <c r="D1114" t="s">
        <v>220</v>
      </c>
      <c r="E1114">
        <v>258</v>
      </c>
      <c r="F1114" s="15">
        <v>45851</v>
      </c>
      <c r="G1114" t="s">
        <v>15384</v>
      </c>
    </row>
    <row r="1115" spans="1:7">
      <c r="A1115" t="s">
        <v>16748</v>
      </c>
      <c r="B1115" t="s">
        <v>16749</v>
      </c>
      <c r="C1115" s="15">
        <v>45841</v>
      </c>
      <c r="D1115" t="s">
        <v>221</v>
      </c>
      <c r="E1115">
        <v>83</v>
      </c>
      <c r="F1115" s="15">
        <v>45853</v>
      </c>
      <c r="G1115" t="s">
        <v>15384</v>
      </c>
    </row>
    <row r="1116" spans="1:7">
      <c r="A1116" t="s">
        <v>16750</v>
      </c>
      <c r="B1116" t="s">
        <v>16751</v>
      </c>
      <c r="C1116" s="15">
        <v>45842</v>
      </c>
      <c r="D1116" t="s">
        <v>224</v>
      </c>
      <c r="E1116">
        <v>84</v>
      </c>
      <c r="F1116" s="15">
        <v>45855</v>
      </c>
      <c r="G1116" t="s">
        <v>15384</v>
      </c>
    </row>
    <row r="1117" spans="1:7">
      <c r="A1117" t="s">
        <v>16752</v>
      </c>
      <c r="B1117" t="s">
        <v>16753</v>
      </c>
      <c r="C1117" s="15">
        <v>45843</v>
      </c>
      <c r="D1117" t="s">
        <v>226</v>
      </c>
      <c r="E1117">
        <v>85</v>
      </c>
      <c r="F1117" s="15">
        <v>45850</v>
      </c>
      <c r="G1117" t="s">
        <v>15384</v>
      </c>
    </row>
    <row r="1118" spans="1:7">
      <c r="A1118" t="s">
        <v>16754</v>
      </c>
      <c r="B1118" t="s">
        <v>16755</v>
      </c>
      <c r="C1118" s="15">
        <v>45844</v>
      </c>
      <c r="D1118" t="s">
        <v>227</v>
      </c>
      <c r="E1118">
        <v>86</v>
      </c>
      <c r="F1118" s="15">
        <v>45852</v>
      </c>
      <c r="G1118" t="s">
        <v>15384</v>
      </c>
    </row>
    <row r="1119" spans="1:7">
      <c r="A1119" t="s">
        <v>16756</v>
      </c>
      <c r="B1119" t="s">
        <v>16757</v>
      </c>
      <c r="C1119" s="15">
        <v>45845</v>
      </c>
      <c r="D1119" t="s">
        <v>228</v>
      </c>
      <c r="E1119">
        <v>86</v>
      </c>
      <c r="F1119" s="15">
        <v>45854</v>
      </c>
      <c r="G1119" t="s">
        <v>15384</v>
      </c>
    </row>
    <row r="1120" spans="1:7">
      <c r="A1120" t="s">
        <v>16758</v>
      </c>
      <c r="B1120" t="s">
        <v>16759</v>
      </c>
      <c r="C1120" s="15">
        <v>45846</v>
      </c>
      <c r="D1120" t="s">
        <v>229</v>
      </c>
      <c r="E1120">
        <v>87</v>
      </c>
      <c r="F1120" s="15">
        <v>45856</v>
      </c>
      <c r="G1120" t="s">
        <v>15384</v>
      </c>
    </row>
    <row r="1121" spans="1:7">
      <c r="A1121" t="s">
        <v>16760</v>
      </c>
      <c r="B1121" t="s">
        <v>16761</v>
      </c>
      <c r="C1121" s="15">
        <v>45847</v>
      </c>
      <c r="D1121" t="s">
        <v>230</v>
      </c>
      <c r="E1121">
        <v>72</v>
      </c>
      <c r="F1121" s="15">
        <v>45858</v>
      </c>
      <c r="G1121" t="s">
        <v>15384</v>
      </c>
    </row>
    <row r="1122" spans="1:7">
      <c r="A1122" t="s">
        <v>16762</v>
      </c>
      <c r="B1122" t="s">
        <v>16763</v>
      </c>
      <c r="C1122" s="15">
        <v>45848</v>
      </c>
      <c r="D1122" t="s">
        <v>232</v>
      </c>
      <c r="E1122">
        <v>73</v>
      </c>
      <c r="F1122" s="15">
        <v>45860</v>
      </c>
      <c r="G1122" t="s">
        <v>15384</v>
      </c>
    </row>
    <row r="1123" spans="1:7">
      <c r="A1123" t="s">
        <v>16764</v>
      </c>
      <c r="B1123" t="s">
        <v>16765</v>
      </c>
      <c r="C1123" s="15">
        <v>45849</v>
      </c>
      <c r="D1123" t="s">
        <v>233</v>
      </c>
      <c r="E1123">
        <v>74</v>
      </c>
      <c r="F1123" s="15">
        <v>45862</v>
      </c>
      <c r="G1123" t="s">
        <v>15384</v>
      </c>
    </row>
    <row r="1124" spans="1:7">
      <c r="A1124" t="s">
        <v>16766</v>
      </c>
      <c r="B1124" t="s">
        <v>16767</v>
      </c>
      <c r="C1124" s="15">
        <v>45850</v>
      </c>
      <c r="D1124" t="s">
        <v>234</v>
      </c>
      <c r="E1124">
        <v>74</v>
      </c>
      <c r="F1124" s="15">
        <v>45857</v>
      </c>
      <c r="G1124" t="s">
        <v>15384</v>
      </c>
    </row>
    <row r="1125" spans="1:7">
      <c r="A1125" t="s">
        <v>16768</v>
      </c>
      <c r="B1125" t="s">
        <v>16769</v>
      </c>
      <c r="C1125" s="15">
        <v>45851</v>
      </c>
      <c r="D1125" t="s">
        <v>235</v>
      </c>
      <c r="E1125">
        <v>75</v>
      </c>
      <c r="F1125" s="15">
        <v>45859</v>
      </c>
      <c r="G1125" t="s">
        <v>15384</v>
      </c>
    </row>
    <row r="1126" spans="1:7">
      <c r="A1126" t="s">
        <v>16770</v>
      </c>
      <c r="B1126" t="s">
        <v>16771</v>
      </c>
      <c r="C1126" s="15">
        <v>45852</v>
      </c>
      <c r="D1126" t="s">
        <v>236</v>
      </c>
      <c r="E1126">
        <v>76</v>
      </c>
      <c r="F1126" s="15">
        <v>45861</v>
      </c>
      <c r="G1126" t="s">
        <v>15384</v>
      </c>
    </row>
    <row r="1127" spans="1:7">
      <c r="A1127" t="s">
        <v>16772</v>
      </c>
      <c r="B1127" t="s">
        <v>16773</v>
      </c>
      <c r="C1127" s="15">
        <v>45853</v>
      </c>
      <c r="D1127" t="s">
        <v>237</v>
      </c>
      <c r="E1127">
        <v>77</v>
      </c>
      <c r="F1127" s="15">
        <v>45863</v>
      </c>
      <c r="G1127" t="s">
        <v>15384</v>
      </c>
    </row>
    <row r="1128" spans="1:7">
      <c r="A1128" t="s">
        <v>16774</v>
      </c>
      <c r="B1128" t="s">
        <v>16775</v>
      </c>
      <c r="C1128" s="15">
        <v>45854</v>
      </c>
      <c r="D1128" t="s">
        <v>238</v>
      </c>
      <c r="E1128">
        <v>78</v>
      </c>
      <c r="F1128" s="15">
        <v>45865</v>
      </c>
      <c r="G1128" t="s">
        <v>15384</v>
      </c>
    </row>
    <row r="1129" spans="1:7">
      <c r="A1129" t="s">
        <v>16776</v>
      </c>
      <c r="B1129" t="s">
        <v>16777</v>
      </c>
      <c r="C1129" s="15">
        <v>45855</v>
      </c>
      <c r="D1129" t="s">
        <v>163</v>
      </c>
      <c r="E1129">
        <v>78</v>
      </c>
      <c r="F1129" s="15">
        <v>45866</v>
      </c>
      <c r="G1129" t="s">
        <v>15384</v>
      </c>
    </row>
    <row r="1130" spans="1:7">
      <c r="A1130" t="s">
        <v>16778</v>
      </c>
      <c r="B1130" t="s">
        <v>16779</v>
      </c>
      <c r="C1130" s="15">
        <v>45856</v>
      </c>
      <c r="D1130" t="s">
        <v>165</v>
      </c>
      <c r="E1130">
        <v>79</v>
      </c>
      <c r="F1130" s="15">
        <v>45866</v>
      </c>
      <c r="G1130" t="s">
        <v>15384</v>
      </c>
    </row>
    <row r="1131" spans="1:7">
      <c r="A1131" t="s">
        <v>16780</v>
      </c>
      <c r="B1131" t="s">
        <v>16781</v>
      </c>
      <c r="C1131" s="15">
        <v>45857</v>
      </c>
      <c r="D1131" t="s">
        <v>168</v>
      </c>
      <c r="E1131">
        <v>80</v>
      </c>
      <c r="F1131" s="15">
        <v>45864</v>
      </c>
      <c r="G1131" t="s">
        <v>15384</v>
      </c>
    </row>
    <row r="1132" spans="1:7">
      <c r="A1132" t="s">
        <v>16782</v>
      </c>
      <c r="B1132" t="s">
        <v>16783</v>
      </c>
      <c r="C1132" s="15">
        <v>45858</v>
      </c>
      <c r="D1132" t="s">
        <v>170</v>
      </c>
      <c r="E1132">
        <v>81</v>
      </c>
      <c r="F1132" s="15">
        <v>45866</v>
      </c>
      <c r="G1132" t="s">
        <v>15384</v>
      </c>
    </row>
    <row r="1133" spans="1:7">
      <c r="A1133" t="s">
        <v>16784</v>
      </c>
      <c r="B1133" t="s">
        <v>16785</v>
      </c>
      <c r="C1133" s="15">
        <v>45859</v>
      </c>
      <c r="D1133" t="s">
        <v>171</v>
      </c>
      <c r="E1133">
        <v>255</v>
      </c>
      <c r="F1133" s="15">
        <v>45866</v>
      </c>
      <c r="G1133" t="s">
        <v>15384</v>
      </c>
    </row>
    <row r="1134" spans="1:7">
      <c r="A1134" t="s">
        <v>16786</v>
      </c>
      <c r="B1134" t="s">
        <v>16787</v>
      </c>
      <c r="C1134" s="15">
        <v>45860</v>
      </c>
      <c r="D1134" t="s">
        <v>173</v>
      </c>
      <c r="E1134">
        <v>258</v>
      </c>
      <c r="F1134" s="15">
        <v>45870</v>
      </c>
      <c r="G1134" t="s">
        <v>15384</v>
      </c>
    </row>
    <row r="1135" spans="1:7">
      <c r="A1135" t="s">
        <v>16788</v>
      </c>
      <c r="B1135" t="s">
        <v>16789</v>
      </c>
      <c r="C1135" s="15">
        <v>45861</v>
      </c>
      <c r="D1135" t="s">
        <v>176</v>
      </c>
      <c r="E1135">
        <v>260</v>
      </c>
      <c r="F1135" s="15">
        <v>45872</v>
      </c>
      <c r="G1135" t="s">
        <v>15384</v>
      </c>
    </row>
    <row r="1136" spans="1:7">
      <c r="A1136" t="s">
        <v>16790</v>
      </c>
      <c r="B1136" t="s">
        <v>16791</v>
      </c>
      <c r="C1136" s="15">
        <v>45862</v>
      </c>
      <c r="D1136" t="s">
        <v>178</v>
      </c>
      <c r="E1136">
        <v>263</v>
      </c>
      <c r="F1136" s="15">
        <v>45874</v>
      </c>
      <c r="G1136" t="s">
        <v>15384</v>
      </c>
    </row>
    <row r="1137" spans="1:7">
      <c r="A1137" t="s">
        <v>16792</v>
      </c>
      <c r="B1137" t="s">
        <v>16793</v>
      </c>
      <c r="C1137" s="15">
        <v>45863</v>
      </c>
      <c r="D1137" t="s">
        <v>180</v>
      </c>
      <c r="E1137">
        <v>265</v>
      </c>
      <c r="F1137" s="15">
        <v>45876</v>
      </c>
      <c r="G1137" t="s">
        <v>15384</v>
      </c>
    </row>
    <row r="1138" spans="1:7">
      <c r="A1138" t="s">
        <v>16794</v>
      </c>
      <c r="B1138" t="s">
        <v>16795</v>
      </c>
      <c r="C1138" s="15">
        <v>45864</v>
      </c>
      <c r="D1138" t="s">
        <v>182</v>
      </c>
      <c r="E1138">
        <v>268</v>
      </c>
      <c r="F1138" s="15">
        <v>45871</v>
      </c>
      <c r="G1138" t="s">
        <v>15384</v>
      </c>
    </row>
    <row r="1139" spans="1:7">
      <c r="A1139" t="s">
        <v>16796</v>
      </c>
      <c r="B1139" t="s">
        <v>16797</v>
      </c>
      <c r="C1139" s="15">
        <v>45865</v>
      </c>
      <c r="D1139" t="s">
        <v>185</v>
      </c>
      <c r="E1139">
        <v>270</v>
      </c>
      <c r="F1139" s="15">
        <v>45873</v>
      </c>
      <c r="G1139" t="s">
        <v>15384</v>
      </c>
    </row>
    <row r="1140" spans="1:7">
      <c r="A1140" t="s">
        <v>16798</v>
      </c>
      <c r="B1140" t="s">
        <v>16799</v>
      </c>
      <c r="C1140" s="15">
        <v>45866</v>
      </c>
      <c r="D1140" t="s">
        <v>187</v>
      </c>
      <c r="E1140">
        <v>273</v>
      </c>
      <c r="F1140" s="15">
        <v>45875</v>
      </c>
      <c r="G1140" t="s">
        <v>15384</v>
      </c>
    </row>
    <row r="1141" spans="1:7">
      <c r="A1141" t="s">
        <v>16800</v>
      </c>
      <c r="B1141" t="s">
        <v>16801</v>
      </c>
      <c r="C1141" s="15">
        <v>45867</v>
      </c>
      <c r="D1141" t="s">
        <v>188</v>
      </c>
      <c r="E1141">
        <v>225</v>
      </c>
      <c r="F1141" s="15">
        <v>45877</v>
      </c>
      <c r="G1141" t="s">
        <v>15384</v>
      </c>
    </row>
    <row r="1142" spans="1:7">
      <c r="A1142" t="s">
        <v>16802</v>
      </c>
      <c r="B1142" t="s">
        <v>16803</v>
      </c>
      <c r="C1142" s="15">
        <v>45868</v>
      </c>
      <c r="D1142" t="s">
        <v>189</v>
      </c>
      <c r="E1142">
        <v>228</v>
      </c>
      <c r="F1142" s="15">
        <v>45879</v>
      </c>
      <c r="G1142" t="s">
        <v>15384</v>
      </c>
    </row>
    <row r="1143" spans="1:7">
      <c r="A1143" t="s">
        <v>16804</v>
      </c>
      <c r="B1143" t="s">
        <v>16805</v>
      </c>
      <c r="C1143" s="15">
        <v>45869</v>
      </c>
      <c r="D1143" t="s">
        <v>191</v>
      </c>
      <c r="E1143">
        <v>230</v>
      </c>
      <c r="F1143" s="15">
        <v>45881</v>
      </c>
      <c r="G1143" t="s">
        <v>15384</v>
      </c>
    </row>
    <row r="1144" spans="1:7">
      <c r="A1144" t="s">
        <v>16806</v>
      </c>
      <c r="B1144" t="s">
        <v>16807</v>
      </c>
      <c r="C1144" s="15">
        <v>45839</v>
      </c>
      <c r="D1144" t="s">
        <v>193</v>
      </c>
      <c r="E1144">
        <v>232</v>
      </c>
      <c r="F1144" s="15">
        <v>45852</v>
      </c>
      <c r="G1144" t="s">
        <v>15384</v>
      </c>
    </row>
    <row r="1145" spans="1:7">
      <c r="A1145" t="s">
        <v>16808</v>
      </c>
      <c r="B1145" t="s">
        <v>16809</v>
      </c>
      <c r="C1145" s="15">
        <v>45840</v>
      </c>
      <c r="D1145" t="s">
        <v>195</v>
      </c>
      <c r="E1145">
        <v>235</v>
      </c>
      <c r="F1145" s="15">
        <v>45847</v>
      </c>
      <c r="G1145" t="s">
        <v>15384</v>
      </c>
    </row>
    <row r="1146" spans="1:7">
      <c r="A1146" t="s">
        <v>16810</v>
      </c>
      <c r="B1146" t="s">
        <v>16811</v>
      </c>
      <c r="C1146" s="15">
        <v>45841</v>
      </c>
      <c r="D1146" t="s">
        <v>197</v>
      </c>
      <c r="E1146">
        <v>238</v>
      </c>
      <c r="F1146" s="15">
        <v>45849</v>
      </c>
      <c r="G1146" t="s">
        <v>15384</v>
      </c>
    </row>
    <row r="1147" spans="1:7">
      <c r="A1147" t="s">
        <v>16812</v>
      </c>
      <c r="B1147" t="s">
        <v>16813</v>
      </c>
      <c r="C1147" s="15">
        <v>45842</v>
      </c>
      <c r="D1147" t="s">
        <v>199</v>
      </c>
      <c r="E1147">
        <v>77</v>
      </c>
      <c r="F1147" s="15">
        <v>45851</v>
      </c>
      <c r="G1147" t="s">
        <v>15384</v>
      </c>
    </row>
    <row r="1148" spans="1:7">
      <c r="A1148" t="s">
        <v>16814</v>
      </c>
      <c r="B1148" t="s">
        <v>16815</v>
      </c>
      <c r="C1148" s="15">
        <v>45843</v>
      </c>
      <c r="D1148" t="s">
        <v>201</v>
      </c>
      <c r="E1148">
        <v>243</v>
      </c>
      <c r="F1148" s="15">
        <v>45853</v>
      </c>
      <c r="G1148" t="s">
        <v>15384</v>
      </c>
    </row>
    <row r="1149" spans="1:7">
      <c r="A1149" t="s">
        <v>16816</v>
      </c>
      <c r="B1149" t="s">
        <v>16817</v>
      </c>
      <c r="C1149" s="15">
        <v>45844</v>
      </c>
      <c r="D1149" t="s">
        <v>203</v>
      </c>
      <c r="E1149">
        <v>245</v>
      </c>
      <c r="F1149" s="15">
        <v>45855</v>
      </c>
      <c r="G1149" t="s">
        <v>15384</v>
      </c>
    </row>
    <row r="1150" spans="1:7">
      <c r="A1150" t="s">
        <v>16818</v>
      </c>
      <c r="B1150" t="s">
        <v>16819</v>
      </c>
      <c r="C1150" s="15">
        <v>45845</v>
      </c>
      <c r="D1150" t="s">
        <v>206</v>
      </c>
      <c r="E1150">
        <v>79</v>
      </c>
      <c r="F1150" s="15">
        <v>45857</v>
      </c>
      <c r="G1150" t="s">
        <v>15384</v>
      </c>
    </row>
    <row r="1151" spans="1:7">
      <c r="A1151" t="s">
        <v>16820</v>
      </c>
      <c r="B1151" t="s">
        <v>16821</v>
      </c>
      <c r="C1151" s="15">
        <v>45846</v>
      </c>
      <c r="D1151" t="s">
        <v>207</v>
      </c>
      <c r="E1151">
        <v>80</v>
      </c>
      <c r="F1151" s="15">
        <v>45859</v>
      </c>
      <c r="G1151" t="s">
        <v>15384</v>
      </c>
    </row>
    <row r="1152" spans="1:7">
      <c r="A1152" t="s">
        <v>16822</v>
      </c>
      <c r="B1152" t="s">
        <v>16823</v>
      </c>
      <c r="C1152" s="15">
        <v>45847</v>
      </c>
      <c r="D1152" t="s">
        <v>208</v>
      </c>
      <c r="E1152">
        <v>81</v>
      </c>
      <c r="F1152" s="15">
        <v>45854</v>
      </c>
      <c r="G1152" t="s">
        <v>15384</v>
      </c>
    </row>
    <row r="1153" spans="1:7">
      <c r="A1153" t="s">
        <v>16824</v>
      </c>
      <c r="B1153" t="s">
        <v>16825</v>
      </c>
      <c r="C1153" s="15">
        <v>45848</v>
      </c>
      <c r="D1153" t="s">
        <v>209</v>
      </c>
      <c r="E1153">
        <v>82</v>
      </c>
      <c r="F1153" s="15">
        <v>45856</v>
      </c>
      <c r="G1153" t="s">
        <v>15384</v>
      </c>
    </row>
    <row r="1154" spans="1:7">
      <c r="A1154" t="s">
        <v>16826</v>
      </c>
      <c r="B1154" t="s">
        <v>16827</v>
      </c>
      <c r="C1154" s="15">
        <v>45849</v>
      </c>
      <c r="D1154" t="s">
        <v>210</v>
      </c>
      <c r="E1154">
        <v>82</v>
      </c>
      <c r="F1154" s="15">
        <v>45858</v>
      </c>
      <c r="G1154" t="s">
        <v>15384</v>
      </c>
    </row>
    <row r="1155" spans="1:7">
      <c r="A1155" t="s">
        <v>16828</v>
      </c>
      <c r="B1155" t="s">
        <v>16829</v>
      </c>
      <c r="C1155" s="15">
        <v>45850</v>
      </c>
      <c r="D1155" t="s">
        <v>211</v>
      </c>
      <c r="E1155">
        <v>260</v>
      </c>
      <c r="F1155" s="15">
        <v>45860</v>
      </c>
      <c r="G1155" t="s">
        <v>15384</v>
      </c>
    </row>
    <row r="1156" spans="1:7">
      <c r="A1156" t="s">
        <v>16830</v>
      </c>
      <c r="B1156" t="s">
        <v>16831</v>
      </c>
      <c r="C1156" s="15">
        <v>45851</v>
      </c>
      <c r="D1156" t="s">
        <v>212</v>
      </c>
      <c r="E1156">
        <v>263</v>
      </c>
      <c r="F1156" s="15">
        <v>45862</v>
      </c>
      <c r="G1156" t="s">
        <v>15384</v>
      </c>
    </row>
    <row r="1157" spans="1:7">
      <c r="A1157" t="s">
        <v>16832</v>
      </c>
      <c r="B1157" t="s">
        <v>16833</v>
      </c>
      <c r="C1157" s="15">
        <v>45852</v>
      </c>
      <c r="D1157" t="s">
        <v>213</v>
      </c>
      <c r="E1157">
        <v>85</v>
      </c>
      <c r="F1157" s="15">
        <v>45864</v>
      </c>
      <c r="G1157" t="s">
        <v>15384</v>
      </c>
    </row>
    <row r="1158" spans="1:7">
      <c r="A1158" t="s">
        <v>16834</v>
      </c>
      <c r="B1158" t="s">
        <v>16835</v>
      </c>
      <c r="C1158" s="15">
        <v>45853</v>
      </c>
      <c r="D1158" t="s">
        <v>214</v>
      </c>
      <c r="E1158">
        <v>86</v>
      </c>
      <c r="F1158" s="15">
        <v>45866</v>
      </c>
      <c r="G1158" t="s">
        <v>15384</v>
      </c>
    </row>
    <row r="1159" spans="1:7">
      <c r="A1159" t="s">
        <v>16836</v>
      </c>
      <c r="B1159" t="s">
        <v>16837</v>
      </c>
      <c r="C1159" s="15">
        <v>45854</v>
      </c>
      <c r="D1159" t="s">
        <v>216</v>
      </c>
      <c r="E1159">
        <v>86</v>
      </c>
      <c r="F1159" s="15">
        <v>45861</v>
      </c>
      <c r="G1159" t="s">
        <v>15384</v>
      </c>
    </row>
    <row r="1160" spans="1:7">
      <c r="A1160" t="s">
        <v>16838</v>
      </c>
      <c r="B1160" t="s">
        <v>16839</v>
      </c>
      <c r="C1160" s="15">
        <v>45855</v>
      </c>
      <c r="D1160" t="s">
        <v>218</v>
      </c>
      <c r="E1160">
        <v>273</v>
      </c>
      <c r="F1160" s="15">
        <v>45863</v>
      </c>
      <c r="G1160" t="s">
        <v>15384</v>
      </c>
    </row>
    <row r="1161" spans="1:7">
      <c r="A1161" t="s">
        <v>16840</v>
      </c>
      <c r="B1161" t="s">
        <v>16841</v>
      </c>
      <c r="C1161" s="15">
        <v>45856</v>
      </c>
      <c r="D1161" t="s">
        <v>220</v>
      </c>
      <c r="E1161">
        <v>225</v>
      </c>
      <c r="F1161" s="15">
        <v>45865</v>
      </c>
      <c r="G1161" t="s">
        <v>15384</v>
      </c>
    </row>
    <row r="1162" spans="1:7">
      <c r="A1162" t="s">
        <v>16842</v>
      </c>
      <c r="B1162" t="s">
        <v>16843</v>
      </c>
      <c r="C1162" s="15">
        <v>45857</v>
      </c>
      <c r="D1162" t="s">
        <v>221</v>
      </c>
      <c r="E1162">
        <v>73</v>
      </c>
      <c r="F1162" s="15">
        <v>45866</v>
      </c>
      <c r="G1162" t="s">
        <v>15384</v>
      </c>
    </row>
    <row r="1163" spans="1:7">
      <c r="A1163" t="s">
        <v>16844</v>
      </c>
      <c r="B1163" t="s">
        <v>16845</v>
      </c>
      <c r="C1163" s="15">
        <v>45858</v>
      </c>
      <c r="D1163" t="s">
        <v>224</v>
      </c>
      <c r="E1163">
        <v>74</v>
      </c>
      <c r="F1163" s="15">
        <v>45866</v>
      </c>
      <c r="G1163" t="s">
        <v>15384</v>
      </c>
    </row>
    <row r="1164" spans="1:7">
      <c r="A1164" t="s">
        <v>16846</v>
      </c>
      <c r="B1164" t="s">
        <v>16847</v>
      </c>
      <c r="C1164" s="15">
        <v>45859</v>
      </c>
      <c r="D1164" t="s">
        <v>226</v>
      </c>
      <c r="E1164">
        <v>74</v>
      </c>
      <c r="F1164" s="15">
        <v>45871</v>
      </c>
      <c r="G1164" t="s">
        <v>15384</v>
      </c>
    </row>
    <row r="1165" spans="1:7">
      <c r="A1165" t="s">
        <v>16848</v>
      </c>
      <c r="B1165" t="s">
        <v>16849</v>
      </c>
      <c r="C1165" s="15">
        <v>45860</v>
      </c>
      <c r="D1165" t="s">
        <v>227</v>
      </c>
      <c r="E1165">
        <v>75</v>
      </c>
      <c r="F1165" s="15">
        <v>45873</v>
      </c>
      <c r="G1165" t="s">
        <v>15384</v>
      </c>
    </row>
    <row r="1166" spans="1:7">
      <c r="A1166" t="s">
        <v>16850</v>
      </c>
      <c r="B1166" t="s">
        <v>16851</v>
      </c>
      <c r="C1166" s="15">
        <v>45861</v>
      </c>
      <c r="D1166" t="s">
        <v>228</v>
      </c>
      <c r="E1166">
        <v>76</v>
      </c>
      <c r="F1166" s="15">
        <v>45866</v>
      </c>
      <c r="G1166" t="s">
        <v>15384</v>
      </c>
    </row>
    <row r="1167" spans="1:7">
      <c r="A1167" t="s">
        <v>16852</v>
      </c>
      <c r="B1167" t="s">
        <v>16853</v>
      </c>
      <c r="C1167" s="15">
        <v>45862</v>
      </c>
      <c r="D1167" t="s">
        <v>229</v>
      </c>
      <c r="E1167">
        <v>77</v>
      </c>
      <c r="F1167" s="15">
        <v>45870</v>
      </c>
      <c r="G1167" t="s">
        <v>15384</v>
      </c>
    </row>
    <row r="1168" spans="1:7">
      <c r="A1168" t="s">
        <v>16854</v>
      </c>
      <c r="B1168" t="s">
        <v>16855</v>
      </c>
      <c r="C1168" s="15">
        <v>45863</v>
      </c>
      <c r="D1168" t="s">
        <v>230</v>
      </c>
      <c r="E1168">
        <v>78</v>
      </c>
      <c r="F1168" s="15">
        <v>45872</v>
      </c>
      <c r="G1168" t="s">
        <v>15384</v>
      </c>
    </row>
    <row r="1169" spans="1:7">
      <c r="A1169" t="s">
        <v>16856</v>
      </c>
      <c r="B1169" t="s">
        <v>16857</v>
      </c>
      <c r="C1169" s="15">
        <v>45864</v>
      </c>
      <c r="D1169" t="s">
        <v>232</v>
      </c>
      <c r="E1169">
        <v>78</v>
      </c>
      <c r="F1169" s="15">
        <v>45874</v>
      </c>
      <c r="G1169" t="s">
        <v>15384</v>
      </c>
    </row>
    <row r="1170" spans="1:7">
      <c r="A1170" t="s">
        <v>16858</v>
      </c>
      <c r="B1170" t="s">
        <v>16859</v>
      </c>
      <c r="C1170" s="15">
        <v>45865</v>
      </c>
      <c r="D1170" t="s">
        <v>233</v>
      </c>
      <c r="E1170">
        <v>79</v>
      </c>
      <c r="F1170" s="15">
        <v>45876</v>
      </c>
      <c r="G1170" t="s">
        <v>15384</v>
      </c>
    </row>
    <row r="1171" spans="1:7">
      <c r="A1171" t="s">
        <v>16860</v>
      </c>
      <c r="B1171" t="s">
        <v>16861</v>
      </c>
      <c r="C1171" s="15">
        <v>45866</v>
      </c>
      <c r="D1171" t="s">
        <v>234</v>
      </c>
      <c r="E1171">
        <v>80</v>
      </c>
      <c r="F1171" s="15">
        <v>45878</v>
      </c>
      <c r="G1171" t="s">
        <v>15384</v>
      </c>
    </row>
    <row r="1172" spans="1:7">
      <c r="A1172" t="s">
        <v>16862</v>
      </c>
      <c r="B1172" t="s">
        <v>16863</v>
      </c>
      <c r="C1172" s="15">
        <v>45867</v>
      </c>
      <c r="D1172" t="s">
        <v>235</v>
      </c>
      <c r="E1172">
        <v>81</v>
      </c>
      <c r="F1172" s="15">
        <v>45880</v>
      </c>
      <c r="G1172" t="s">
        <v>15384</v>
      </c>
    </row>
    <row r="1173" spans="1:7">
      <c r="A1173" t="s">
        <v>16864</v>
      </c>
      <c r="B1173" t="s">
        <v>16865</v>
      </c>
      <c r="C1173" s="15">
        <v>45868</v>
      </c>
      <c r="D1173" t="s">
        <v>236</v>
      </c>
      <c r="E1173">
        <v>82</v>
      </c>
      <c r="F1173" s="15">
        <v>45875</v>
      </c>
      <c r="G1173" t="s">
        <v>15384</v>
      </c>
    </row>
    <row r="1174" spans="1:7">
      <c r="A1174" t="s">
        <v>16866</v>
      </c>
      <c r="B1174" t="s">
        <v>16867</v>
      </c>
      <c r="C1174" s="15">
        <v>45869</v>
      </c>
      <c r="D1174" t="s">
        <v>237</v>
      </c>
      <c r="E1174">
        <v>82</v>
      </c>
      <c r="F1174" s="15">
        <v>45877</v>
      </c>
      <c r="G1174" t="s">
        <v>15384</v>
      </c>
    </row>
    <row r="1175" spans="1:7">
      <c r="A1175" t="s">
        <v>16868</v>
      </c>
      <c r="B1175" t="s">
        <v>16869</v>
      </c>
      <c r="C1175" s="15">
        <v>45839</v>
      </c>
      <c r="D1175" t="s">
        <v>238</v>
      </c>
      <c r="E1175">
        <v>83</v>
      </c>
      <c r="F1175" s="15">
        <v>45848</v>
      </c>
      <c r="G1175" t="s">
        <v>15384</v>
      </c>
    </row>
    <row r="1176" spans="1:7">
      <c r="A1176" t="s">
        <v>16870</v>
      </c>
      <c r="B1176" t="s">
        <v>16871</v>
      </c>
      <c r="C1176" s="15">
        <v>45840</v>
      </c>
      <c r="D1176" t="s">
        <v>163</v>
      </c>
      <c r="E1176">
        <v>84</v>
      </c>
      <c r="F1176" s="15">
        <v>45850</v>
      </c>
      <c r="G1176" t="s">
        <v>15384</v>
      </c>
    </row>
    <row r="1177" spans="1:7">
      <c r="A1177" t="s">
        <v>16872</v>
      </c>
      <c r="B1177" t="s">
        <v>16873</v>
      </c>
      <c r="C1177" s="15">
        <v>45841</v>
      </c>
      <c r="D1177" t="s">
        <v>165</v>
      </c>
      <c r="E1177">
        <v>85</v>
      </c>
      <c r="F1177" s="15">
        <v>45852</v>
      </c>
      <c r="G1177" t="s">
        <v>15384</v>
      </c>
    </row>
    <row r="1178" spans="1:7">
      <c r="A1178" t="s">
        <v>16874</v>
      </c>
      <c r="B1178" t="s">
        <v>16875</v>
      </c>
      <c r="C1178" s="15">
        <v>45842</v>
      </c>
      <c r="D1178" t="s">
        <v>168</v>
      </c>
      <c r="E1178">
        <v>86</v>
      </c>
      <c r="F1178" s="15">
        <v>45854</v>
      </c>
      <c r="G1178" t="s">
        <v>15384</v>
      </c>
    </row>
    <row r="1179" spans="1:7">
      <c r="A1179" t="s">
        <v>16876</v>
      </c>
      <c r="B1179" t="s">
        <v>16877</v>
      </c>
      <c r="C1179" s="15">
        <v>45843</v>
      </c>
      <c r="D1179" t="s">
        <v>170</v>
      </c>
      <c r="E1179">
        <v>86</v>
      </c>
      <c r="F1179" s="15">
        <v>45856</v>
      </c>
      <c r="G1179" t="s">
        <v>15384</v>
      </c>
    </row>
    <row r="1180" spans="1:7">
      <c r="A1180" t="s">
        <v>16878</v>
      </c>
      <c r="B1180" t="s">
        <v>16879</v>
      </c>
      <c r="C1180" s="15">
        <v>45844</v>
      </c>
      <c r="D1180" t="s">
        <v>171</v>
      </c>
      <c r="E1180">
        <v>273</v>
      </c>
      <c r="F1180" s="15">
        <v>45851</v>
      </c>
      <c r="G1180" t="s">
        <v>15384</v>
      </c>
    </row>
    <row r="1181" spans="1:7">
      <c r="A1181" t="s">
        <v>16880</v>
      </c>
      <c r="B1181" t="s">
        <v>16881</v>
      </c>
      <c r="C1181" s="15">
        <v>45845</v>
      </c>
      <c r="D1181" t="s">
        <v>173</v>
      </c>
      <c r="E1181">
        <v>225</v>
      </c>
      <c r="F1181" s="15">
        <v>45853</v>
      </c>
      <c r="G1181" t="s">
        <v>15384</v>
      </c>
    </row>
    <row r="1182" spans="1:7">
      <c r="A1182" t="s">
        <v>16882</v>
      </c>
      <c r="B1182" t="s">
        <v>16883</v>
      </c>
      <c r="C1182" s="15">
        <v>45846</v>
      </c>
      <c r="D1182" t="s">
        <v>176</v>
      </c>
      <c r="E1182">
        <v>228</v>
      </c>
      <c r="F1182" s="15">
        <v>45855</v>
      </c>
      <c r="G1182" t="s">
        <v>15384</v>
      </c>
    </row>
    <row r="1183" spans="1:7">
      <c r="A1183" t="s">
        <v>16884</v>
      </c>
      <c r="B1183" t="s">
        <v>16885</v>
      </c>
      <c r="C1183" s="15">
        <v>45847</v>
      </c>
      <c r="D1183" t="s">
        <v>178</v>
      </c>
      <c r="E1183">
        <v>230</v>
      </c>
      <c r="F1183" s="15">
        <v>45857</v>
      </c>
      <c r="G1183" t="s">
        <v>15384</v>
      </c>
    </row>
    <row r="1184" spans="1:7">
      <c r="A1184" t="s">
        <v>16886</v>
      </c>
      <c r="B1184" t="s">
        <v>16887</v>
      </c>
      <c r="C1184" s="15">
        <v>45848</v>
      </c>
      <c r="D1184" t="s">
        <v>180</v>
      </c>
      <c r="E1184">
        <v>232</v>
      </c>
      <c r="F1184" s="15">
        <v>45859</v>
      </c>
      <c r="G1184" t="s">
        <v>15384</v>
      </c>
    </row>
    <row r="1185" spans="1:7">
      <c r="A1185" t="s">
        <v>16888</v>
      </c>
      <c r="B1185" t="s">
        <v>16889</v>
      </c>
      <c r="C1185" s="15">
        <v>45849</v>
      </c>
      <c r="D1185" t="s">
        <v>182</v>
      </c>
      <c r="E1185">
        <v>235</v>
      </c>
      <c r="F1185" s="15">
        <v>45861</v>
      </c>
      <c r="G1185" t="s">
        <v>15384</v>
      </c>
    </row>
    <row r="1186" spans="1:7">
      <c r="A1186" t="s">
        <v>16890</v>
      </c>
      <c r="B1186" t="s">
        <v>16891</v>
      </c>
      <c r="C1186" s="15">
        <v>45850</v>
      </c>
      <c r="D1186" t="s">
        <v>185</v>
      </c>
      <c r="E1186">
        <v>238</v>
      </c>
      <c r="F1186" s="15">
        <v>45863</v>
      </c>
      <c r="G1186" t="s">
        <v>15384</v>
      </c>
    </row>
    <row r="1187" spans="1:7">
      <c r="A1187" t="s">
        <v>16892</v>
      </c>
      <c r="B1187" t="s">
        <v>16893</v>
      </c>
      <c r="C1187" s="15">
        <v>45851</v>
      </c>
      <c r="D1187" t="s">
        <v>187</v>
      </c>
      <c r="E1187">
        <v>240</v>
      </c>
      <c r="F1187" s="15">
        <v>45858</v>
      </c>
      <c r="G1187" t="s">
        <v>15384</v>
      </c>
    </row>
    <row r="1188" spans="1:7">
      <c r="A1188" t="s">
        <v>16894</v>
      </c>
      <c r="B1188" t="s">
        <v>16895</v>
      </c>
      <c r="C1188" s="15">
        <v>45852</v>
      </c>
      <c r="D1188" t="s">
        <v>188</v>
      </c>
      <c r="E1188">
        <v>243</v>
      </c>
      <c r="F1188" s="15">
        <v>45860</v>
      </c>
      <c r="G1188" t="s">
        <v>15384</v>
      </c>
    </row>
    <row r="1189" spans="1:7">
      <c r="A1189" t="s">
        <v>16896</v>
      </c>
      <c r="B1189" t="s">
        <v>16897</v>
      </c>
      <c r="C1189" s="15">
        <v>45853</v>
      </c>
      <c r="D1189" t="s">
        <v>189</v>
      </c>
      <c r="E1189">
        <v>245</v>
      </c>
      <c r="F1189" s="15">
        <v>45862</v>
      </c>
      <c r="G1189" t="s">
        <v>15384</v>
      </c>
    </row>
    <row r="1190" spans="1:7">
      <c r="A1190" t="s">
        <v>16898</v>
      </c>
      <c r="B1190" t="s">
        <v>16899</v>
      </c>
      <c r="C1190" s="15">
        <v>45854</v>
      </c>
      <c r="D1190" t="s">
        <v>191</v>
      </c>
      <c r="E1190">
        <v>248</v>
      </c>
      <c r="F1190" s="15">
        <v>45864</v>
      </c>
      <c r="G1190" t="s">
        <v>15384</v>
      </c>
    </row>
    <row r="1191" spans="1:7">
      <c r="A1191" t="s">
        <v>16900</v>
      </c>
      <c r="B1191" t="s">
        <v>16683</v>
      </c>
      <c r="C1191" s="15">
        <v>45855</v>
      </c>
      <c r="D1191" t="s">
        <v>193</v>
      </c>
      <c r="E1191">
        <v>250</v>
      </c>
      <c r="F1191" s="15">
        <v>45866</v>
      </c>
      <c r="G1191" t="s">
        <v>15384</v>
      </c>
    </row>
    <row r="1192" spans="1:7">
      <c r="A1192" t="s">
        <v>16901</v>
      </c>
      <c r="B1192" t="s">
        <v>16685</v>
      </c>
      <c r="C1192" s="15">
        <v>45856</v>
      </c>
      <c r="D1192" t="s">
        <v>195</v>
      </c>
      <c r="E1192">
        <v>253</v>
      </c>
      <c r="F1192" s="15">
        <v>45866</v>
      </c>
      <c r="G1192" t="s">
        <v>15384</v>
      </c>
    </row>
    <row r="1193" spans="1:7">
      <c r="A1193" t="s">
        <v>16902</v>
      </c>
      <c r="B1193" t="s">
        <v>16687</v>
      </c>
      <c r="C1193" s="15">
        <v>45857</v>
      </c>
      <c r="D1193" t="s">
        <v>197</v>
      </c>
      <c r="E1193">
        <v>255</v>
      </c>
      <c r="F1193" s="15">
        <v>45870</v>
      </c>
      <c r="G1193" t="s">
        <v>15384</v>
      </c>
    </row>
    <row r="1194" spans="1:7">
      <c r="A1194" t="s">
        <v>16903</v>
      </c>
      <c r="B1194" t="s">
        <v>16689</v>
      </c>
      <c r="C1194" s="15">
        <v>45858</v>
      </c>
      <c r="D1194" t="s">
        <v>199</v>
      </c>
      <c r="E1194">
        <v>82</v>
      </c>
      <c r="F1194" s="15">
        <v>45865</v>
      </c>
      <c r="G1194" t="s">
        <v>15384</v>
      </c>
    </row>
    <row r="1195" spans="1:7">
      <c r="A1195" t="s">
        <v>16904</v>
      </c>
      <c r="B1195" t="s">
        <v>16691</v>
      </c>
      <c r="C1195" s="15">
        <v>45859</v>
      </c>
      <c r="D1195" t="s">
        <v>201</v>
      </c>
      <c r="E1195">
        <v>260</v>
      </c>
      <c r="F1195" s="15">
        <v>45866</v>
      </c>
      <c r="G1195" t="s">
        <v>15384</v>
      </c>
    </row>
    <row r="1196" spans="1:7">
      <c r="A1196" t="s">
        <v>16905</v>
      </c>
      <c r="B1196" t="s">
        <v>16693</v>
      </c>
      <c r="C1196" s="15">
        <v>45860</v>
      </c>
      <c r="D1196" t="s">
        <v>203</v>
      </c>
      <c r="E1196">
        <v>263</v>
      </c>
      <c r="F1196" s="15">
        <v>45866</v>
      </c>
      <c r="G1196" t="s">
        <v>15384</v>
      </c>
    </row>
    <row r="1197" spans="1:7">
      <c r="A1197" t="s">
        <v>16906</v>
      </c>
      <c r="B1197" t="s">
        <v>16695</v>
      </c>
      <c r="C1197" s="15">
        <v>45861</v>
      </c>
      <c r="D1197" t="s">
        <v>206</v>
      </c>
      <c r="E1197">
        <v>85</v>
      </c>
      <c r="F1197" s="15">
        <v>45871</v>
      </c>
      <c r="G1197" t="s">
        <v>15384</v>
      </c>
    </row>
    <row r="1198" spans="1:7">
      <c r="A1198" t="s">
        <v>16907</v>
      </c>
      <c r="B1198" t="s">
        <v>16697</v>
      </c>
      <c r="C1198" s="15">
        <v>45862</v>
      </c>
      <c r="D1198" t="s">
        <v>207</v>
      </c>
      <c r="E1198">
        <v>86</v>
      </c>
      <c r="F1198" s="15">
        <v>45873</v>
      </c>
      <c r="G1198" t="s">
        <v>15384</v>
      </c>
    </row>
    <row r="1199" spans="1:7">
      <c r="A1199" t="s">
        <v>16908</v>
      </c>
      <c r="B1199" t="s">
        <v>16699</v>
      </c>
      <c r="C1199" s="15">
        <v>45863</v>
      </c>
      <c r="D1199" t="s">
        <v>208</v>
      </c>
      <c r="E1199">
        <v>86</v>
      </c>
      <c r="F1199" s="15">
        <v>45875</v>
      </c>
      <c r="G1199" t="s">
        <v>15384</v>
      </c>
    </row>
    <row r="1200" spans="1:7">
      <c r="A1200" t="s">
        <v>16909</v>
      </c>
      <c r="B1200" t="s">
        <v>16701</v>
      </c>
      <c r="C1200" s="15">
        <v>45864</v>
      </c>
      <c r="D1200" t="s">
        <v>209</v>
      </c>
      <c r="E1200">
        <v>87</v>
      </c>
      <c r="F1200" s="15">
        <v>45877</v>
      </c>
      <c r="G1200" t="s">
        <v>15384</v>
      </c>
    </row>
    <row r="1201" spans="1:7">
      <c r="A1201" t="s">
        <v>16910</v>
      </c>
      <c r="B1201" t="s">
        <v>16703</v>
      </c>
      <c r="C1201" s="15">
        <v>45865</v>
      </c>
      <c r="D1201" t="s">
        <v>210</v>
      </c>
      <c r="E1201">
        <v>72</v>
      </c>
      <c r="F1201" s="15">
        <v>45872</v>
      </c>
      <c r="G1201" t="s">
        <v>15384</v>
      </c>
    </row>
    <row r="1202" spans="1:7">
      <c r="A1202" t="s">
        <v>16911</v>
      </c>
      <c r="B1202" t="s">
        <v>16705</v>
      </c>
      <c r="C1202" s="15">
        <v>45866</v>
      </c>
      <c r="D1202" t="s">
        <v>211</v>
      </c>
      <c r="E1202">
        <v>228</v>
      </c>
      <c r="F1202" s="15">
        <v>45874</v>
      </c>
      <c r="G1202" t="s">
        <v>15384</v>
      </c>
    </row>
    <row r="1203" spans="1:7">
      <c r="A1203" t="s">
        <v>16912</v>
      </c>
      <c r="B1203" t="s">
        <v>16707</v>
      </c>
      <c r="C1203" s="15">
        <v>45867</v>
      </c>
      <c r="D1203" t="s">
        <v>212</v>
      </c>
      <c r="E1203">
        <v>230</v>
      </c>
      <c r="F1203" s="15">
        <v>45876</v>
      </c>
      <c r="G1203" t="s">
        <v>15384</v>
      </c>
    </row>
    <row r="1204" spans="1:7">
      <c r="A1204" t="s">
        <v>16913</v>
      </c>
      <c r="B1204" t="s">
        <v>16709</v>
      </c>
      <c r="C1204" s="15">
        <v>45868</v>
      </c>
      <c r="D1204" t="s">
        <v>213</v>
      </c>
      <c r="E1204">
        <v>74</v>
      </c>
      <c r="F1204" s="15">
        <v>45878</v>
      </c>
      <c r="G1204" t="s">
        <v>15384</v>
      </c>
    </row>
    <row r="1205" spans="1:7">
      <c r="A1205" t="s">
        <v>16914</v>
      </c>
      <c r="B1205" t="s">
        <v>16711</v>
      </c>
      <c r="C1205" s="15">
        <v>45869</v>
      </c>
      <c r="D1205" t="s">
        <v>214</v>
      </c>
      <c r="E1205">
        <v>75</v>
      </c>
      <c r="F1205" s="15">
        <v>45880</v>
      </c>
      <c r="G1205" t="s">
        <v>15384</v>
      </c>
    </row>
    <row r="1206" spans="1:7">
      <c r="A1206" t="s">
        <v>16915</v>
      </c>
      <c r="B1206" t="s">
        <v>16713</v>
      </c>
      <c r="C1206" s="15">
        <v>45839</v>
      </c>
      <c r="D1206" t="s">
        <v>216</v>
      </c>
      <c r="E1206">
        <v>76</v>
      </c>
      <c r="F1206" s="15">
        <v>45851</v>
      </c>
      <c r="G1206" t="s">
        <v>15384</v>
      </c>
    </row>
    <row r="1207" spans="1:7">
      <c r="A1207" t="s">
        <v>16916</v>
      </c>
      <c r="B1207" t="s">
        <v>16715</v>
      </c>
      <c r="C1207" s="15">
        <v>45840</v>
      </c>
      <c r="D1207" t="s">
        <v>218</v>
      </c>
      <c r="E1207">
        <v>240</v>
      </c>
      <c r="F1207" s="15">
        <v>45853</v>
      </c>
      <c r="G1207" t="s">
        <v>15384</v>
      </c>
    </row>
    <row r="1208" spans="1:7">
      <c r="A1208" t="s">
        <v>16917</v>
      </c>
      <c r="B1208" t="s">
        <v>16717</v>
      </c>
      <c r="C1208" s="15">
        <v>45841</v>
      </c>
      <c r="D1208" t="s">
        <v>220</v>
      </c>
      <c r="E1208">
        <v>243</v>
      </c>
      <c r="F1208" s="15">
        <v>45848</v>
      </c>
      <c r="G1208" t="s">
        <v>15384</v>
      </c>
    </row>
    <row r="1209" spans="1:7">
      <c r="A1209" t="s">
        <v>16918</v>
      </c>
      <c r="B1209" t="s">
        <v>16719</v>
      </c>
      <c r="C1209" s="15">
        <v>45842</v>
      </c>
      <c r="D1209" t="s">
        <v>221</v>
      </c>
      <c r="E1209">
        <v>78</v>
      </c>
      <c r="F1209" s="15">
        <v>45850</v>
      </c>
      <c r="G1209" t="s">
        <v>15384</v>
      </c>
    </row>
    <row r="1210" spans="1:7">
      <c r="A1210" t="s">
        <v>16919</v>
      </c>
      <c r="B1210" t="s">
        <v>16721</v>
      </c>
      <c r="C1210" s="15">
        <v>45843</v>
      </c>
      <c r="D1210" t="s">
        <v>224</v>
      </c>
      <c r="E1210">
        <v>79</v>
      </c>
      <c r="F1210" s="15">
        <v>45852</v>
      </c>
      <c r="G1210" t="s">
        <v>15384</v>
      </c>
    </row>
    <row r="1211" spans="1:7">
      <c r="A1211" t="s">
        <v>16920</v>
      </c>
      <c r="B1211" t="s">
        <v>16723</v>
      </c>
      <c r="C1211" s="15">
        <v>45844</v>
      </c>
      <c r="D1211" t="s">
        <v>226</v>
      </c>
      <c r="E1211">
        <v>80</v>
      </c>
      <c r="F1211" s="15">
        <v>45854</v>
      </c>
      <c r="G1211" t="s">
        <v>15384</v>
      </c>
    </row>
    <row r="1212" spans="1:7">
      <c r="A1212" t="s">
        <v>16921</v>
      </c>
      <c r="B1212" t="s">
        <v>16725</v>
      </c>
      <c r="C1212" s="15">
        <v>45845</v>
      </c>
      <c r="D1212" t="s">
        <v>227</v>
      </c>
      <c r="E1212">
        <v>81</v>
      </c>
      <c r="F1212" s="15">
        <v>45856</v>
      </c>
      <c r="G1212" t="s">
        <v>15384</v>
      </c>
    </row>
    <row r="1213" spans="1:7">
      <c r="A1213" t="s">
        <v>16922</v>
      </c>
      <c r="B1213" t="s">
        <v>16727</v>
      </c>
      <c r="C1213" s="15">
        <v>45846</v>
      </c>
      <c r="D1213" t="s">
        <v>228</v>
      </c>
      <c r="E1213">
        <v>82</v>
      </c>
      <c r="F1213" s="15">
        <v>45858</v>
      </c>
      <c r="G1213" t="s">
        <v>15384</v>
      </c>
    </row>
    <row r="1214" spans="1:7">
      <c r="A1214" t="s">
        <v>16923</v>
      </c>
      <c r="B1214" t="s">
        <v>16729</v>
      </c>
      <c r="C1214" s="15">
        <v>45847</v>
      </c>
      <c r="D1214" t="s">
        <v>229</v>
      </c>
      <c r="E1214">
        <v>82</v>
      </c>
      <c r="F1214" s="15">
        <v>45860</v>
      </c>
      <c r="G1214" t="s">
        <v>15384</v>
      </c>
    </row>
    <row r="1215" spans="1:7">
      <c r="A1215" t="s">
        <v>16924</v>
      </c>
      <c r="B1215" t="s">
        <v>16731</v>
      </c>
      <c r="C1215" s="15">
        <v>45848</v>
      </c>
      <c r="D1215" t="s">
        <v>230</v>
      </c>
      <c r="E1215">
        <v>83</v>
      </c>
      <c r="F1215" s="15">
        <v>45855</v>
      </c>
      <c r="G1215" t="s">
        <v>15384</v>
      </c>
    </row>
    <row r="1216" spans="1:7">
      <c r="A1216" t="s">
        <v>16925</v>
      </c>
      <c r="B1216" t="s">
        <v>16733</v>
      </c>
      <c r="C1216" s="15">
        <v>45849</v>
      </c>
      <c r="D1216" t="s">
        <v>232</v>
      </c>
      <c r="E1216">
        <v>84</v>
      </c>
      <c r="F1216" s="15">
        <v>45857</v>
      </c>
      <c r="G1216" t="s">
        <v>15384</v>
      </c>
    </row>
    <row r="1217" spans="1:7">
      <c r="A1217" t="s">
        <v>16926</v>
      </c>
      <c r="B1217" t="s">
        <v>16735</v>
      </c>
      <c r="C1217" s="15">
        <v>45850</v>
      </c>
      <c r="D1217" t="s">
        <v>233</v>
      </c>
      <c r="E1217">
        <v>85</v>
      </c>
      <c r="F1217" s="15">
        <v>45859</v>
      </c>
      <c r="G1217" t="s">
        <v>15384</v>
      </c>
    </row>
    <row r="1218" spans="1:7">
      <c r="A1218" t="s">
        <v>16927</v>
      </c>
      <c r="B1218" t="s">
        <v>16737</v>
      </c>
      <c r="C1218" s="15">
        <v>45851</v>
      </c>
      <c r="D1218" t="s">
        <v>234</v>
      </c>
      <c r="E1218">
        <v>86</v>
      </c>
      <c r="F1218" s="15">
        <v>45861</v>
      </c>
      <c r="G1218" t="s">
        <v>15384</v>
      </c>
    </row>
    <row r="1219" spans="1:7">
      <c r="A1219" t="s">
        <v>16928</v>
      </c>
      <c r="B1219" t="s">
        <v>16739</v>
      </c>
      <c r="C1219" s="15">
        <v>45852</v>
      </c>
      <c r="D1219" t="s">
        <v>235</v>
      </c>
      <c r="E1219">
        <v>86</v>
      </c>
      <c r="F1219" s="15">
        <v>45863</v>
      </c>
      <c r="G1219" t="s">
        <v>15384</v>
      </c>
    </row>
    <row r="1220" spans="1:7">
      <c r="A1220" t="s">
        <v>16929</v>
      </c>
      <c r="B1220" t="s">
        <v>16741</v>
      </c>
      <c r="C1220" s="15">
        <v>45853</v>
      </c>
      <c r="D1220" t="s">
        <v>236</v>
      </c>
      <c r="E1220">
        <v>87</v>
      </c>
      <c r="F1220" s="15">
        <v>45865</v>
      </c>
      <c r="G1220" t="s">
        <v>15384</v>
      </c>
    </row>
    <row r="1221" spans="1:7">
      <c r="A1221" t="s">
        <v>16930</v>
      </c>
      <c r="B1221" t="s">
        <v>16743</v>
      </c>
      <c r="C1221" s="15">
        <v>45854</v>
      </c>
      <c r="D1221" t="s">
        <v>237</v>
      </c>
      <c r="E1221">
        <v>72</v>
      </c>
      <c r="F1221" s="15">
        <v>45866</v>
      </c>
      <c r="G1221" t="s">
        <v>15384</v>
      </c>
    </row>
    <row r="1222" spans="1:7">
      <c r="A1222" t="s">
        <v>16931</v>
      </c>
      <c r="B1222" t="s">
        <v>16745</v>
      </c>
      <c r="C1222" s="15">
        <v>45855</v>
      </c>
      <c r="D1222" t="s">
        <v>238</v>
      </c>
      <c r="E1222">
        <v>73</v>
      </c>
      <c r="F1222" s="15">
        <v>45862</v>
      </c>
      <c r="G1222" t="s">
        <v>15384</v>
      </c>
    </row>
    <row r="1223" spans="1:7">
      <c r="A1223" t="s">
        <v>16932</v>
      </c>
      <c r="B1223" t="s">
        <v>16747</v>
      </c>
      <c r="C1223" s="15">
        <v>45856</v>
      </c>
      <c r="D1223" t="s">
        <v>163</v>
      </c>
      <c r="E1223">
        <v>74</v>
      </c>
      <c r="F1223" s="15">
        <v>45864</v>
      </c>
      <c r="G1223" t="s">
        <v>15384</v>
      </c>
    </row>
    <row r="1224" spans="1:7">
      <c r="A1224" t="s">
        <v>16933</v>
      </c>
      <c r="B1224" t="s">
        <v>16749</v>
      </c>
      <c r="C1224" s="15">
        <v>45857</v>
      </c>
      <c r="D1224" t="s">
        <v>165</v>
      </c>
      <c r="E1224">
        <v>74</v>
      </c>
      <c r="F1224" s="15">
        <v>45866</v>
      </c>
      <c r="G1224" t="s">
        <v>15384</v>
      </c>
    </row>
    <row r="1225" spans="1:7">
      <c r="A1225" t="s">
        <v>16934</v>
      </c>
      <c r="B1225" t="s">
        <v>16751</v>
      </c>
      <c r="C1225" s="15">
        <v>45858</v>
      </c>
      <c r="D1225" t="s">
        <v>168</v>
      </c>
      <c r="E1225">
        <v>75</v>
      </c>
      <c r="F1225" s="15">
        <v>45866</v>
      </c>
      <c r="G1225" t="s">
        <v>15384</v>
      </c>
    </row>
    <row r="1226" spans="1:7">
      <c r="A1226" t="s">
        <v>16935</v>
      </c>
      <c r="B1226" t="s">
        <v>16753</v>
      </c>
      <c r="C1226" s="15">
        <v>45859</v>
      </c>
      <c r="D1226" t="s">
        <v>170</v>
      </c>
      <c r="E1226">
        <v>76</v>
      </c>
      <c r="F1226" s="15">
        <v>45870</v>
      </c>
      <c r="G1226" t="s">
        <v>15384</v>
      </c>
    </row>
    <row r="1227" spans="1:7">
      <c r="A1227" t="s">
        <v>16936</v>
      </c>
      <c r="B1227" t="s">
        <v>16755</v>
      </c>
      <c r="C1227" s="15">
        <v>45860</v>
      </c>
      <c r="D1227" t="s">
        <v>171</v>
      </c>
      <c r="E1227">
        <v>240</v>
      </c>
      <c r="F1227" s="15">
        <v>45872</v>
      </c>
      <c r="G1227" t="s">
        <v>15384</v>
      </c>
    </row>
    <row r="1228" spans="1:7">
      <c r="A1228" t="s">
        <v>16937</v>
      </c>
      <c r="B1228" t="s">
        <v>16757</v>
      </c>
      <c r="C1228" s="15">
        <v>45861</v>
      </c>
      <c r="D1228" t="s">
        <v>173</v>
      </c>
      <c r="E1228">
        <v>243</v>
      </c>
      <c r="F1228" s="15">
        <v>45874</v>
      </c>
      <c r="G1228" t="s">
        <v>15384</v>
      </c>
    </row>
    <row r="1229" spans="1:7">
      <c r="A1229" t="s">
        <v>16938</v>
      </c>
      <c r="B1229" t="s">
        <v>16759</v>
      </c>
      <c r="C1229" s="15">
        <v>45862</v>
      </c>
      <c r="D1229" t="s">
        <v>176</v>
      </c>
      <c r="E1229">
        <v>245</v>
      </c>
      <c r="F1229" s="15">
        <v>45866</v>
      </c>
      <c r="G1229" t="s">
        <v>15384</v>
      </c>
    </row>
    <row r="1230" spans="1:7">
      <c r="A1230" t="s">
        <v>16939</v>
      </c>
      <c r="B1230" t="s">
        <v>16761</v>
      </c>
      <c r="C1230" s="15">
        <v>45863</v>
      </c>
      <c r="D1230" t="s">
        <v>178</v>
      </c>
      <c r="E1230">
        <v>248</v>
      </c>
      <c r="F1230" s="15">
        <v>45871</v>
      </c>
      <c r="G1230" t="s">
        <v>15384</v>
      </c>
    </row>
    <row r="1231" spans="1:7">
      <c r="A1231" t="s">
        <v>16940</v>
      </c>
      <c r="B1231" t="s">
        <v>16763</v>
      </c>
      <c r="C1231" s="15">
        <v>45864</v>
      </c>
      <c r="D1231" t="s">
        <v>180</v>
      </c>
      <c r="E1231">
        <v>250</v>
      </c>
      <c r="F1231" s="15">
        <v>45873</v>
      </c>
      <c r="G1231" t="s">
        <v>15384</v>
      </c>
    </row>
    <row r="1232" spans="1:7">
      <c r="A1232" t="s">
        <v>16941</v>
      </c>
      <c r="B1232" t="s">
        <v>16765</v>
      </c>
      <c r="C1232" s="15">
        <v>45865</v>
      </c>
      <c r="D1232" t="s">
        <v>182</v>
      </c>
      <c r="E1232">
        <v>253</v>
      </c>
      <c r="F1232" s="15">
        <v>45875</v>
      </c>
      <c r="G1232" t="s">
        <v>15384</v>
      </c>
    </row>
    <row r="1233" spans="1:7">
      <c r="A1233" t="s">
        <v>16942</v>
      </c>
      <c r="B1233" t="s">
        <v>16767</v>
      </c>
      <c r="C1233" s="15">
        <v>45866</v>
      </c>
      <c r="D1233" t="s">
        <v>185</v>
      </c>
      <c r="E1233">
        <v>255</v>
      </c>
      <c r="F1233" s="15">
        <v>45877</v>
      </c>
      <c r="G1233" t="s">
        <v>15384</v>
      </c>
    </row>
    <row r="1234" spans="1:7">
      <c r="A1234" t="s">
        <v>16943</v>
      </c>
      <c r="B1234" t="s">
        <v>16769</v>
      </c>
      <c r="C1234" s="15">
        <v>45867</v>
      </c>
      <c r="D1234" t="s">
        <v>187</v>
      </c>
      <c r="E1234">
        <v>258</v>
      </c>
      <c r="F1234" s="15">
        <v>45879</v>
      </c>
      <c r="G1234" t="s">
        <v>15384</v>
      </c>
    </row>
    <row r="1235" spans="1:7">
      <c r="A1235" t="s">
        <v>16944</v>
      </c>
      <c r="B1235" t="s">
        <v>16771</v>
      </c>
      <c r="C1235" s="15">
        <v>45868</v>
      </c>
      <c r="D1235" t="s">
        <v>188</v>
      </c>
      <c r="E1235">
        <v>260</v>
      </c>
      <c r="F1235" s="15">
        <v>45881</v>
      </c>
      <c r="G1235" t="s">
        <v>15384</v>
      </c>
    </row>
    <row r="1236" spans="1:7">
      <c r="A1236" t="s">
        <v>16945</v>
      </c>
      <c r="B1236" t="s">
        <v>16773</v>
      </c>
      <c r="C1236" s="15">
        <v>45869</v>
      </c>
      <c r="D1236" t="s">
        <v>189</v>
      </c>
      <c r="E1236">
        <v>263</v>
      </c>
      <c r="F1236" s="15">
        <v>45876</v>
      </c>
      <c r="G1236" t="s">
        <v>15384</v>
      </c>
    </row>
    <row r="1237" spans="1:7">
      <c r="A1237" t="s">
        <v>16946</v>
      </c>
      <c r="B1237" t="s">
        <v>16775</v>
      </c>
      <c r="C1237" s="15">
        <v>45839</v>
      </c>
      <c r="D1237" t="s">
        <v>191</v>
      </c>
      <c r="E1237">
        <v>265</v>
      </c>
      <c r="F1237" s="15">
        <v>45847</v>
      </c>
      <c r="G1237" t="s">
        <v>15384</v>
      </c>
    </row>
    <row r="1238" spans="1:7">
      <c r="A1238" t="s">
        <v>16947</v>
      </c>
      <c r="B1238" t="s">
        <v>16777</v>
      </c>
      <c r="C1238" s="15">
        <v>45840</v>
      </c>
      <c r="D1238" t="s">
        <v>193</v>
      </c>
      <c r="E1238">
        <v>268</v>
      </c>
      <c r="F1238" s="15">
        <v>45849</v>
      </c>
      <c r="G1238" t="s">
        <v>15384</v>
      </c>
    </row>
    <row r="1239" spans="1:7">
      <c r="A1239" t="s">
        <v>16948</v>
      </c>
      <c r="B1239" t="s">
        <v>16779</v>
      </c>
      <c r="C1239" s="15">
        <v>45841</v>
      </c>
      <c r="D1239" t="s">
        <v>195</v>
      </c>
      <c r="E1239">
        <v>270</v>
      </c>
      <c r="F1239" s="15">
        <v>45851</v>
      </c>
      <c r="G1239" t="s">
        <v>15384</v>
      </c>
    </row>
    <row r="1240" spans="1:7">
      <c r="A1240" t="s">
        <v>16949</v>
      </c>
      <c r="B1240" t="s">
        <v>16781</v>
      </c>
      <c r="C1240" s="15">
        <v>45842</v>
      </c>
      <c r="D1240" t="s">
        <v>197</v>
      </c>
      <c r="E1240">
        <v>273</v>
      </c>
      <c r="F1240" s="15">
        <v>45853</v>
      </c>
      <c r="G1240" t="s">
        <v>15384</v>
      </c>
    </row>
    <row r="1241" spans="1:7">
      <c r="A1241" t="s">
        <v>16950</v>
      </c>
      <c r="B1241" t="s">
        <v>16783</v>
      </c>
      <c r="C1241" s="15">
        <v>45843</v>
      </c>
      <c r="D1241" t="s">
        <v>199</v>
      </c>
      <c r="E1241">
        <v>72</v>
      </c>
      <c r="F1241" s="15">
        <v>45855</v>
      </c>
      <c r="G1241" t="s">
        <v>15384</v>
      </c>
    </row>
    <row r="1242" spans="1:7">
      <c r="A1242" t="s">
        <v>16951</v>
      </c>
      <c r="B1242" t="s">
        <v>16785</v>
      </c>
      <c r="C1242" s="15">
        <v>45844</v>
      </c>
      <c r="D1242" t="s">
        <v>201</v>
      </c>
      <c r="E1242">
        <v>228</v>
      </c>
      <c r="F1242" s="15">
        <v>45857</v>
      </c>
      <c r="G1242" t="s">
        <v>15384</v>
      </c>
    </row>
    <row r="1243" spans="1:7">
      <c r="A1243" t="s">
        <v>16952</v>
      </c>
      <c r="B1243" t="s">
        <v>16787</v>
      </c>
      <c r="C1243" s="15">
        <v>45845</v>
      </c>
      <c r="D1243" t="s">
        <v>203</v>
      </c>
      <c r="E1243">
        <v>230</v>
      </c>
      <c r="F1243" s="15">
        <v>45852</v>
      </c>
      <c r="G1243" t="s">
        <v>15384</v>
      </c>
    </row>
    <row r="1244" spans="1:7">
      <c r="A1244" t="s">
        <v>16953</v>
      </c>
      <c r="B1244" t="s">
        <v>16789</v>
      </c>
      <c r="C1244" s="15">
        <v>45846</v>
      </c>
      <c r="D1244" t="s">
        <v>206</v>
      </c>
      <c r="E1244">
        <v>74</v>
      </c>
      <c r="F1244" s="15">
        <v>45854</v>
      </c>
      <c r="G1244" t="s">
        <v>15384</v>
      </c>
    </row>
    <row r="1245" spans="1:7">
      <c r="A1245" t="s">
        <v>16954</v>
      </c>
      <c r="B1245" t="s">
        <v>16791</v>
      </c>
      <c r="C1245" s="15">
        <v>45847</v>
      </c>
      <c r="D1245" t="s">
        <v>207</v>
      </c>
      <c r="E1245">
        <v>75</v>
      </c>
      <c r="F1245" s="15">
        <v>45856</v>
      </c>
      <c r="G1245" t="s">
        <v>15384</v>
      </c>
    </row>
    <row r="1246" spans="1:7">
      <c r="A1246" t="s">
        <v>16955</v>
      </c>
      <c r="B1246" t="s">
        <v>16793</v>
      </c>
      <c r="C1246" s="15">
        <v>45848</v>
      </c>
      <c r="D1246" t="s">
        <v>208</v>
      </c>
      <c r="E1246">
        <v>76</v>
      </c>
      <c r="F1246" s="15">
        <v>45858</v>
      </c>
      <c r="G1246" t="s">
        <v>15384</v>
      </c>
    </row>
    <row r="1247" spans="1:7">
      <c r="A1247" t="s">
        <v>16956</v>
      </c>
      <c r="B1247" t="s">
        <v>16795</v>
      </c>
      <c r="C1247" s="15">
        <v>45849</v>
      </c>
      <c r="D1247" t="s">
        <v>209</v>
      </c>
      <c r="E1247">
        <v>77</v>
      </c>
      <c r="F1247" s="15">
        <v>45860</v>
      </c>
      <c r="G1247" t="s">
        <v>15384</v>
      </c>
    </row>
    <row r="1248" spans="1:7">
      <c r="A1248" t="s">
        <v>16957</v>
      </c>
      <c r="B1248" t="s">
        <v>16797</v>
      </c>
      <c r="C1248" s="15">
        <v>45850</v>
      </c>
      <c r="D1248" t="s">
        <v>210</v>
      </c>
      <c r="E1248">
        <v>78</v>
      </c>
      <c r="F1248" s="15">
        <v>45862</v>
      </c>
      <c r="G1248" t="s">
        <v>15384</v>
      </c>
    </row>
    <row r="1249" spans="1:7">
      <c r="A1249" t="s">
        <v>16958</v>
      </c>
      <c r="B1249" t="s">
        <v>16799</v>
      </c>
      <c r="C1249" s="15">
        <v>45851</v>
      </c>
      <c r="D1249" t="s">
        <v>211</v>
      </c>
      <c r="E1249">
        <v>245</v>
      </c>
      <c r="F1249" s="15">
        <v>45864</v>
      </c>
      <c r="G1249" t="s">
        <v>15384</v>
      </c>
    </row>
    <row r="1250" spans="1:7">
      <c r="A1250" t="s">
        <v>16959</v>
      </c>
      <c r="B1250" t="s">
        <v>16801</v>
      </c>
      <c r="C1250" s="15">
        <v>45852</v>
      </c>
      <c r="D1250" t="s">
        <v>212</v>
      </c>
      <c r="E1250">
        <v>248</v>
      </c>
      <c r="F1250" s="15">
        <v>45859</v>
      </c>
      <c r="G1250" t="s">
        <v>15384</v>
      </c>
    </row>
    <row r="1251" spans="1:7">
      <c r="A1251" t="s">
        <v>16960</v>
      </c>
      <c r="B1251" t="s">
        <v>16803</v>
      </c>
      <c r="C1251" s="15">
        <v>45853</v>
      </c>
      <c r="D1251" t="s">
        <v>213</v>
      </c>
      <c r="E1251">
        <v>80</v>
      </c>
      <c r="F1251" s="15">
        <v>45861</v>
      </c>
      <c r="G1251" t="s">
        <v>15384</v>
      </c>
    </row>
    <row r="1252" spans="1:7">
      <c r="A1252" t="s">
        <v>16961</v>
      </c>
      <c r="B1252" t="s">
        <v>16805</v>
      </c>
      <c r="C1252" s="15">
        <v>45854</v>
      </c>
      <c r="D1252" t="s">
        <v>214</v>
      </c>
      <c r="E1252">
        <v>81</v>
      </c>
      <c r="F1252" s="15">
        <v>45863</v>
      </c>
      <c r="G1252" t="s">
        <v>15384</v>
      </c>
    </row>
    <row r="1253" spans="1:7">
      <c r="A1253" t="s">
        <v>16962</v>
      </c>
      <c r="B1253" t="s">
        <v>16807</v>
      </c>
      <c r="C1253" s="15">
        <v>45855</v>
      </c>
      <c r="D1253" t="s">
        <v>216</v>
      </c>
      <c r="E1253">
        <v>82</v>
      </c>
      <c r="F1253" s="15">
        <v>45865</v>
      </c>
      <c r="G1253" t="s">
        <v>15384</v>
      </c>
    </row>
    <row r="1254" spans="1:7">
      <c r="A1254" t="s">
        <v>16963</v>
      </c>
      <c r="B1254" t="s">
        <v>16809</v>
      </c>
      <c r="C1254" s="15">
        <v>45856</v>
      </c>
      <c r="D1254" t="s">
        <v>218</v>
      </c>
      <c r="E1254">
        <v>258</v>
      </c>
      <c r="F1254" s="15">
        <v>45866</v>
      </c>
      <c r="G1254" t="s">
        <v>15384</v>
      </c>
    </row>
    <row r="1255" spans="1:7">
      <c r="A1255" t="s">
        <v>16964</v>
      </c>
      <c r="B1255" t="s">
        <v>16811</v>
      </c>
      <c r="C1255" s="15">
        <v>45857</v>
      </c>
      <c r="D1255" t="s">
        <v>220</v>
      </c>
      <c r="E1255">
        <v>260</v>
      </c>
      <c r="F1255" s="15">
        <v>45866</v>
      </c>
      <c r="G1255" t="s">
        <v>15384</v>
      </c>
    </row>
    <row r="1256" spans="1:7">
      <c r="A1256" t="s">
        <v>16965</v>
      </c>
      <c r="B1256" t="s">
        <v>16813</v>
      </c>
      <c r="C1256" s="15">
        <v>45858</v>
      </c>
      <c r="D1256" t="s">
        <v>221</v>
      </c>
      <c r="E1256">
        <v>84</v>
      </c>
      <c r="F1256" s="15">
        <v>45871</v>
      </c>
      <c r="G1256" t="s">
        <v>15384</v>
      </c>
    </row>
    <row r="1257" spans="1:7">
      <c r="A1257" t="s">
        <v>16966</v>
      </c>
      <c r="B1257" t="s">
        <v>16815</v>
      </c>
      <c r="C1257" s="15">
        <v>45859</v>
      </c>
      <c r="D1257" t="s">
        <v>224</v>
      </c>
      <c r="E1257">
        <v>85</v>
      </c>
      <c r="F1257" s="15">
        <v>45866</v>
      </c>
      <c r="G1257" t="s">
        <v>15384</v>
      </c>
    </row>
    <row r="1258" spans="1:7">
      <c r="A1258" t="s">
        <v>16967</v>
      </c>
      <c r="B1258" t="s">
        <v>16817</v>
      </c>
      <c r="C1258" s="15">
        <v>45860</v>
      </c>
      <c r="D1258" t="s">
        <v>226</v>
      </c>
      <c r="E1258">
        <v>86</v>
      </c>
      <c r="F1258" s="15">
        <v>45866</v>
      </c>
      <c r="G1258" t="s">
        <v>15384</v>
      </c>
    </row>
    <row r="1259" spans="1:7">
      <c r="A1259" t="s">
        <v>16968</v>
      </c>
      <c r="B1259" t="s">
        <v>16819</v>
      </c>
      <c r="C1259" s="15">
        <v>45861</v>
      </c>
      <c r="D1259" t="s">
        <v>227</v>
      </c>
      <c r="E1259">
        <v>86</v>
      </c>
      <c r="F1259" s="15">
        <v>45870</v>
      </c>
      <c r="G1259" t="s">
        <v>15384</v>
      </c>
    </row>
    <row r="1260" spans="1:7">
      <c r="A1260" t="s">
        <v>16969</v>
      </c>
      <c r="B1260" t="s">
        <v>16821</v>
      </c>
      <c r="C1260" s="15">
        <v>45862</v>
      </c>
      <c r="D1260" t="s">
        <v>228</v>
      </c>
      <c r="E1260">
        <v>87</v>
      </c>
      <c r="F1260" s="15">
        <v>45872</v>
      </c>
      <c r="G1260" t="s">
        <v>15384</v>
      </c>
    </row>
    <row r="1261" spans="1:7">
      <c r="A1261" t="s">
        <v>16970</v>
      </c>
      <c r="B1261" t="s">
        <v>16823</v>
      </c>
      <c r="C1261" s="15">
        <v>45863</v>
      </c>
      <c r="D1261" t="s">
        <v>229</v>
      </c>
      <c r="E1261">
        <v>72</v>
      </c>
      <c r="F1261" s="15">
        <v>45874</v>
      </c>
      <c r="G1261" t="s">
        <v>15384</v>
      </c>
    </row>
    <row r="1262" spans="1:7">
      <c r="A1262" t="s">
        <v>16971</v>
      </c>
      <c r="B1262" t="s">
        <v>16825</v>
      </c>
      <c r="C1262" s="15">
        <v>45864</v>
      </c>
      <c r="D1262" t="s">
        <v>230</v>
      </c>
      <c r="E1262">
        <v>73</v>
      </c>
      <c r="F1262" s="15">
        <v>45876</v>
      </c>
      <c r="G1262" t="s">
        <v>15384</v>
      </c>
    </row>
    <row r="1263" spans="1:7">
      <c r="A1263" t="s">
        <v>16972</v>
      </c>
      <c r="B1263" t="s">
        <v>16827</v>
      </c>
      <c r="C1263" s="15">
        <v>45865</v>
      </c>
      <c r="D1263" t="s">
        <v>232</v>
      </c>
      <c r="E1263">
        <v>74</v>
      </c>
      <c r="F1263" s="15">
        <v>45878</v>
      </c>
      <c r="G1263" t="s">
        <v>15384</v>
      </c>
    </row>
    <row r="1264" spans="1:7">
      <c r="A1264" t="s">
        <v>16973</v>
      </c>
      <c r="B1264" t="s">
        <v>16829</v>
      </c>
      <c r="C1264" s="15">
        <v>45866</v>
      </c>
      <c r="D1264" t="s">
        <v>233</v>
      </c>
      <c r="E1264">
        <v>74</v>
      </c>
      <c r="F1264" s="15">
        <v>45873</v>
      </c>
      <c r="G1264" t="s">
        <v>15384</v>
      </c>
    </row>
    <row r="1265" spans="1:7">
      <c r="A1265" t="s">
        <v>16974</v>
      </c>
      <c r="B1265" t="s">
        <v>16831</v>
      </c>
      <c r="C1265" s="15">
        <v>45867</v>
      </c>
      <c r="D1265" t="s">
        <v>234</v>
      </c>
      <c r="E1265">
        <v>75</v>
      </c>
      <c r="F1265" s="15">
        <v>45875</v>
      </c>
      <c r="G1265" t="s">
        <v>15384</v>
      </c>
    </row>
    <row r="1266" spans="1:7">
      <c r="A1266" t="s">
        <v>16975</v>
      </c>
      <c r="B1266" t="s">
        <v>16833</v>
      </c>
      <c r="C1266" s="15">
        <v>45868</v>
      </c>
      <c r="D1266" t="s">
        <v>235</v>
      </c>
      <c r="E1266">
        <v>76</v>
      </c>
      <c r="F1266" s="15">
        <v>45877</v>
      </c>
      <c r="G1266" t="s">
        <v>15384</v>
      </c>
    </row>
    <row r="1267" spans="1:7">
      <c r="A1267" t="s">
        <v>16976</v>
      </c>
      <c r="B1267" t="s">
        <v>16835</v>
      </c>
      <c r="C1267" s="15">
        <v>45869</v>
      </c>
      <c r="D1267" t="s">
        <v>236</v>
      </c>
      <c r="E1267">
        <v>77</v>
      </c>
      <c r="F1267" s="15">
        <v>45879</v>
      </c>
      <c r="G1267" t="s">
        <v>15384</v>
      </c>
    </row>
    <row r="1268" spans="1:7">
      <c r="A1268" t="s">
        <v>16977</v>
      </c>
      <c r="B1268" t="s">
        <v>16837</v>
      </c>
      <c r="C1268" s="15">
        <v>45839</v>
      </c>
      <c r="D1268" t="s">
        <v>237</v>
      </c>
      <c r="E1268">
        <v>78</v>
      </c>
      <c r="F1268" s="15">
        <v>45850</v>
      </c>
      <c r="G1268" t="s">
        <v>15384</v>
      </c>
    </row>
    <row r="1269" spans="1:7">
      <c r="A1269" t="s">
        <v>16978</v>
      </c>
      <c r="B1269" t="s">
        <v>16839</v>
      </c>
      <c r="C1269" s="15">
        <v>45840</v>
      </c>
      <c r="D1269" t="s">
        <v>238</v>
      </c>
      <c r="E1269">
        <v>78</v>
      </c>
      <c r="F1269" s="15">
        <v>45852</v>
      </c>
      <c r="G1269" t="s">
        <v>15384</v>
      </c>
    </row>
    <row r="1270" spans="1:7">
      <c r="A1270" t="s">
        <v>16979</v>
      </c>
      <c r="B1270" t="s">
        <v>16841</v>
      </c>
      <c r="C1270" s="15">
        <v>45841</v>
      </c>
      <c r="D1270" t="s">
        <v>163</v>
      </c>
      <c r="E1270">
        <v>79</v>
      </c>
      <c r="F1270" s="15">
        <v>45854</v>
      </c>
      <c r="G1270" t="s">
        <v>15384</v>
      </c>
    </row>
    <row r="1271" spans="1:7">
      <c r="A1271" t="s">
        <v>16980</v>
      </c>
      <c r="B1271" t="s">
        <v>16843</v>
      </c>
      <c r="C1271" s="15">
        <v>45842</v>
      </c>
      <c r="D1271" t="s">
        <v>165</v>
      </c>
      <c r="E1271">
        <v>80</v>
      </c>
      <c r="F1271" s="15">
        <v>45849</v>
      </c>
      <c r="G1271" t="s">
        <v>15384</v>
      </c>
    </row>
    <row r="1272" spans="1:7">
      <c r="A1272" t="s">
        <v>16981</v>
      </c>
      <c r="B1272" t="s">
        <v>16845</v>
      </c>
      <c r="C1272" s="15">
        <v>45843</v>
      </c>
      <c r="D1272" t="s">
        <v>168</v>
      </c>
      <c r="E1272">
        <v>81</v>
      </c>
      <c r="F1272" s="15">
        <v>45851</v>
      </c>
      <c r="G1272" t="s">
        <v>15384</v>
      </c>
    </row>
    <row r="1273" spans="1:7">
      <c r="A1273" t="s">
        <v>16982</v>
      </c>
      <c r="B1273" t="s">
        <v>16847</v>
      </c>
      <c r="C1273" s="15">
        <v>45844</v>
      </c>
      <c r="D1273" t="s">
        <v>170</v>
      </c>
      <c r="E1273">
        <v>82</v>
      </c>
      <c r="F1273" s="15">
        <v>45853</v>
      </c>
      <c r="G1273" t="s">
        <v>15384</v>
      </c>
    </row>
    <row r="1274" spans="1:7">
      <c r="A1274" t="s">
        <v>16983</v>
      </c>
      <c r="B1274" t="s">
        <v>16849</v>
      </c>
      <c r="C1274" s="15">
        <v>45845</v>
      </c>
      <c r="D1274" t="s">
        <v>171</v>
      </c>
      <c r="E1274">
        <v>258</v>
      </c>
      <c r="F1274" s="15">
        <v>45855</v>
      </c>
      <c r="G1274" t="s">
        <v>15384</v>
      </c>
    </row>
    <row r="1275" spans="1:7">
      <c r="A1275" t="s">
        <v>16984</v>
      </c>
      <c r="B1275" t="s">
        <v>16851</v>
      </c>
      <c r="C1275" s="15">
        <v>45846</v>
      </c>
      <c r="D1275" t="s">
        <v>173</v>
      </c>
      <c r="E1275">
        <v>260</v>
      </c>
      <c r="F1275" s="15">
        <v>45857</v>
      </c>
      <c r="G1275" t="s">
        <v>15384</v>
      </c>
    </row>
    <row r="1276" spans="1:7">
      <c r="A1276" t="s">
        <v>16985</v>
      </c>
      <c r="B1276" t="s">
        <v>16853</v>
      </c>
      <c r="C1276" s="15">
        <v>45847</v>
      </c>
      <c r="D1276" t="s">
        <v>176</v>
      </c>
      <c r="E1276">
        <v>263</v>
      </c>
      <c r="F1276" s="15">
        <v>45859</v>
      </c>
      <c r="G1276" t="s">
        <v>15384</v>
      </c>
    </row>
    <row r="1277" spans="1:7">
      <c r="A1277" t="s">
        <v>16986</v>
      </c>
      <c r="B1277" t="s">
        <v>16855</v>
      </c>
      <c r="C1277" s="15">
        <v>45848</v>
      </c>
      <c r="D1277" t="s">
        <v>178</v>
      </c>
      <c r="E1277">
        <v>265</v>
      </c>
      <c r="F1277" s="15">
        <v>45861</v>
      </c>
      <c r="G1277" t="s">
        <v>15384</v>
      </c>
    </row>
    <row r="1278" spans="1:7">
      <c r="A1278" t="s">
        <v>16987</v>
      </c>
      <c r="B1278" t="s">
        <v>16857</v>
      </c>
      <c r="C1278" s="15">
        <v>45849</v>
      </c>
      <c r="D1278" t="s">
        <v>180</v>
      </c>
      <c r="E1278">
        <v>268</v>
      </c>
      <c r="F1278" s="15">
        <v>45856</v>
      </c>
      <c r="G1278" t="s">
        <v>15384</v>
      </c>
    </row>
    <row r="1279" spans="1:7">
      <c r="A1279" t="s">
        <v>16988</v>
      </c>
      <c r="B1279" t="s">
        <v>16859</v>
      </c>
      <c r="C1279" s="15">
        <v>45850</v>
      </c>
      <c r="D1279" t="s">
        <v>182</v>
      </c>
      <c r="E1279">
        <v>270</v>
      </c>
      <c r="F1279" s="15">
        <v>45858</v>
      </c>
      <c r="G1279" t="s">
        <v>15384</v>
      </c>
    </row>
    <row r="1280" spans="1:7">
      <c r="A1280" t="s">
        <v>16989</v>
      </c>
      <c r="B1280" t="s">
        <v>16861</v>
      </c>
      <c r="C1280" s="15">
        <v>45851</v>
      </c>
      <c r="D1280" t="s">
        <v>185</v>
      </c>
      <c r="E1280">
        <v>273</v>
      </c>
      <c r="F1280" s="15">
        <v>45860</v>
      </c>
      <c r="G1280" t="s">
        <v>15384</v>
      </c>
    </row>
    <row r="1281" spans="1:7">
      <c r="A1281" t="s">
        <v>16990</v>
      </c>
      <c r="B1281" t="s">
        <v>16863</v>
      </c>
      <c r="C1281" s="15">
        <v>45852</v>
      </c>
      <c r="D1281" t="s">
        <v>187</v>
      </c>
      <c r="E1281">
        <v>225</v>
      </c>
      <c r="F1281" s="15">
        <v>45862</v>
      </c>
      <c r="G1281" t="s">
        <v>15384</v>
      </c>
    </row>
    <row r="1282" spans="1:7">
      <c r="A1282" t="s">
        <v>16991</v>
      </c>
      <c r="B1282" t="s">
        <v>16865</v>
      </c>
      <c r="C1282" s="15">
        <v>45853</v>
      </c>
      <c r="D1282" t="s">
        <v>188</v>
      </c>
      <c r="E1282">
        <v>228</v>
      </c>
      <c r="F1282" s="15">
        <v>45864</v>
      </c>
      <c r="G1282" t="s">
        <v>15384</v>
      </c>
    </row>
    <row r="1283" spans="1:7">
      <c r="A1283" t="s">
        <v>16992</v>
      </c>
      <c r="B1283" t="s">
        <v>16867</v>
      </c>
      <c r="C1283" s="15">
        <v>45854</v>
      </c>
      <c r="D1283" t="s">
        <v>189</v>
      </c>
      <c r="E1283">
        <v>230</v>
      </c>
      <c r="F1283" s="15">
        <v>45866</v>
      </c>
      <c r="G1283" t="s">
        <v>15384</v>
      </c>
    </row>
    <row r="1284" spans="1:7">
      <c r="A1284" t="s">
        <v>16993</v>
      </c>
      <c r="B1284" t="s">
        <v>16869</v>
      </c>
      <c r="C1284" s="15">
        <v>45855</v>
      </c>
      <c r="D1284" t="s">
        <v>191</v>
      </c>
      <c r="E1284">
        <v>232</v>
      </c>
      <c r="F1284" s="15">
        <v>45866</v>
      </c>
      <c r="G1284" t="s">
        <v>15384</v>
      </c>
    </row>
    <row r="1285" spans="1:7">
      <c r="A1285" t="s">
        <v>16994</v>
      </c>
      <c r="B1285" t="s">
        <v>16871</v>
      </c>
      <c r="C1285" s="15">
        <v>45856</v>
      </c>
      <c r="D1285" t="s">
        <v>193</v>
      </c>
      <c r="E1285">
        <v>235</v>
      </c>
      <c r="F1285" s="15">
        <v>45863</v>
      </c>
      <c r="G1285" t="s">
        <v>15384</v>
      </c>
    </row>
    <row r="1286" spans="1:7">
      <c r="A1286" t="s">
        <v>16995</v>
      </c>
      <c r="B1286" t="s">
        <v>16873</v>
      </c>
      <c r="C1286" s="15">
        <v>45857</v>
      </c>
      <c r="D1286" t="s">
        <v>195</v>
      </c>
      <c r="E1286">
        <v>238</v>
      </c>
      <c r="F1286" s="15">
        <v>45865</v>
      </c>
      <c r="G1286" t="s">
        <v>15384</v>
      </c>
    </row>
    <row r="1287" spans="1:7">
      <c r="A1287" t="s">
        <v>16996</v>
      </c>
      <c r="B1287" t="s">
        <v>16875</v>
      </c>
      <c r="C1287" s="15">
        <v>45858</v>
      </c>
      <c r="D1287" t="s">
        <v>197</v>
      </c>
      <c r="E1287">
        <v>240</v>
      </c>
      <c r="F1287" s="15">
        <v>45866</v>
      </c>
      <c r="G1287" t="s">
        <v>15384</v>
      </c>
    </row>
    <row r="1288" spans="1:7">
      <c r="A1288" t="s">
        <v>16997</v>
      </c>
      <c r="B1288" t="s">
        <v>16877</v>
      </c>
      <c r="C1288" s="15">
        <v>45859</v>
      </c>
      <c r="D1288" t="s">
        <v>199</v>
      </c>
      <c r="E1288">
        <v>78</v>
      </c>
      <c r="F1288" s="15">
        <v>45866</v>
      </c>
      <c r="G1288" t="s">
        <v>15384</v>
      </c>
    </row>
    <row r="1289" spans="1:7">
      <c r="A1289" t="s">
        <v>16998</v>
      </c>
      <c r="B1289" t="s">
        <v>16879</v>
      </c>
      <c r="C1289" s="15">
        <v>45860</v>
      </c>
      <c r="D1289" t="s">
        <v>201</v>
      </c>
      <c r="E1289">
        <v>245</v>
      </c>
      <c r="F1289" s="15">
        <v>45871</v>
      </c>
      <c r="G1289" t="s">
        <v>15384</v>
      </c>
    </row>
    <row r="1290" spans="1:7">
      <c r="A1290" t="s">
        <v>16999</v>
      </c>
      <c r="B1290" t="s">
        <v>16881</v>
      </c>
      <c r="C1290" s="15">
        <v>45861</v>
      </c>
      <c r="D1290" t="s">
        <v>203</v>
      </c>
      <c r="E1290">
        <v>248</v>
      </c>
      <c r="F1290" s="15">
        <v>45873</v>
      </c>
      <c r="G1290" t="s">
        <v>15384</v>
      </c>
    </row>
    <row r="1291" spans="1:7">
      <c r="A1291" t="s">
        <v>17000</v>
      </c>
      <c r="B1291" t="s">
        <v>16883</v>
      </c>
      <c r="C1291" s="15">
        <v>45862</v>
      </c>
      <c r="D1291" t="s">
        <v>206</v>
      </c>
      <c r="E1291">
        <v>80</v>
      </c>
      <c r="F1291" s="15">
        <v>45875</v>
      </c>
      <c r="G1291" t="s">
        <v>15384</v>
      </c>
    </row>
    <row r="1292" spans="1:7">
      <c r="A1292" t="s">
        <v>17001</v>
      </c>
      <c r="B1292" t="s">
        <v>16885</v>
      </c>
      <c r="C1292" s="15">
        <v>45863</v>
      </c>
      <c r="D1292" t="s">
        <v>207</v>
      </c>
      <c r="E1292">
        <v>81</v>
      </c>
      <c r="F1292" s="15">
        <v>45870</v>
      </c>
      <c r="G1292" t="s">
        <v>15384</v>
      </c>
    </row>
    <row r="1293" spans="1:7">
      <c r="A1293" t="s">
        <v>17002</v>
      </c>
      <c r="B1293" t="s">
        <v>16887</v>
      </c>
      <c r="C1293" s="15">
        <v>45864</v>
      </c>
      <c r="D1293" t="s">
        <v>208</v>
      </c>
      <c r="E1293">
        <v>82</v>
      </c>
      <c r="F1293" s="15">
        <v>45872</v>
      </c>
      <c r="G1293" t="s">
        <v>15384</v>
      </c>
    </row>
    <row r="1294" spans="1:7">
      <c r="A1294" t="s">
        <v>17003</v>
      </c>
      <c r="B1294" t="s">
        <v>16889</v>
      </c>
      <c r="C1294" s="15">
        <v>45865</v>
      </c>
      <c r="D1294" t="s">
        <v>209</v>
      </c>
      <c r="E1294">
        <v>82</v>
      </c>
      <c r="F1294" s="15">
        <v>45874</v>
      </c>
      <c r="G1294" t="s">
        <v>15384</v>
      </c>
    </row>
    <row r="1295" spans="1:7">
      <c r="A1295" t="s">
        <v>17004</v>
      </c>
      <c r="B1295" t="s">
        <v>16891</v>
      </c>
      <c r="C1295" s="15">
        <v>45866</v>
      </c>
      <c r="D1295" t="s">
        <v>210</v>
      </c>
      <c r="E1295">
        <v>83</v>
      </c>
      <c r="F1295" s="15">
        <v>45876</v>
      </c>
      <c r="G1295" t="s">
        <v>15384</v>
      </c>
    </row>
    <row r="1296" spans="1:7">
      <c r="A1296" t="s">
        <v>17005</v>
      </c>
      <c r="B1296" t="s">
        <v>16893</v>
      </c>
      <c r="C1296" s="15">
        <v>45867</v>
      </c>
      <c r="D1296" t="s">
        <v>211</v>
      </c>
      <c r="E1296">
        <v>263</v>
      </c>
      <c r="F1296" s="15">
        <v>45878</v>
      </c>
      <c r="G1296" t="s">
        <v>15384</v>
      </c>
    </row>
    <row r="1297" spans="1:7">
      <c r="A1297" t="s">
        <v>17006</v>
      </c>
      <c r="B1297" t="s">
        <v>16895</v>
      </c>
      <c r="C1297" s="15">
        <v>45868</v>
      </c>
      <c r="D1297" t="s">
        <v>212</v>
      </c>
      <c r="E1297">
        <v>265</v>
      </c>
      <c r="F1297" s="15">
        <v>45880</v>
      </c>
      <c r="G1297" t="s">
        <v>15384</v>
      </c>
    </row>
    <row r="1298" spans="1:7">
      <c r="A1298" t="s">
        <v>17007</v>
      </c>
      <c r="B1298" t="s">
        <v>16897</v>
      </c>
      <c r="C1298" s="15">
        <v>45869</v>
      </c>
      <c r="D1298" t="s">
        <v>213</v>
      </c>
      <c r="E1298">
        <v>86</v>
      </c>
      <c r="F1298" s="15">
        <v>45882</v>
      </c>
      <c r="G1298" t="s">
        <v>15384</v>
      </c>
    </row>
    <row r="1299" spans="1:7">
      <c r="A1299" t="s">
        <v>17008</v>
      </c>
      <c r="B1299" t="s">
        <v>16899</v>
      </c>
      <c r="C1299" s="15">
        <v>45839</v>
      </c>
      <c r="D1299" t="s">
        <v>214</v>
      </c>
      <c r="E1299">
        <v>86</v>
      </c>
      <c r="F1299" s="15">
        <v>45846</v>
      </c>
      <c r="G1299" t="s">
        <v>15384</v>
      </c>
    </row>
    <row r="1300" spans="1:7">
      <c r="A1300" t="s">
        <v>17009</v>
      </c>
      <c r="B1300" t="s">
        <v>16683</v>
      </c>
      <c r="C1300" s="15">
        <v>45840</v>
      </c>
      <c r="D1300" t="s">
        <v>216</v>
      </c>
      <c r="E1300">
        <v>87</v>
      </c>
      <c r="F1300" s="15">
        <v>45848</v>
      </c>
      <c r="G1300" t="s">
        <v>15384</v>
      </c>
    </row>
    <row r="1301" spans="1:7">
      <c r="A1301" t="s">
        <v>17010</v>
      </c>
      <c r="B1301" t="s">
        <v>16685</v>
      </c>
      <c r="C1301" s="15">
        <v>45841</v>
      </c>
      <c r="D1301" t="s">
        <v>218</v>
      </c>
      <c r="E1301">
        <v>225</v>
      </c>
      <c r="F1301" s="15">
        <v>45850</v>
      </c>
      <c r="G1301" t="s">
        <v>15384</v>
      </c>
    </row>
    <row r="1302" spans="1:7">
      <c r="A1302" t="s">
        <v>17011</v>
      </c>
      <c r="B1302" t="s">
        <v>16687</v>
      </c>
      <c r="C1302" s="15">
        <v>45842</v>
      </c>
      <c r="D1302" t="s">
        <v>220</v>
      </c>
      <c r="E1302">
        <v>228</v>
      </c>
      <c r="F1302" s="15">
        <v>45852</v>
      </c>
      <c r="G1302" t="s">
        <v>15384</v>
      </c>
    </row>
    <row r="1303" spans="1:7">
      <c r="A1303" t="s">
        <v>17012</v>
      </c>
      <c r="B1303" t="s">
        <v>16689</v>
      </c>
      <c r="C1303" s="15">
        <v>45843</v>
      </c>
      <c r="D1303" t="s">
        <v>221</v>
      </c>
      <c r="E1303">
        <v>74</v>
      </c>
      <c r="F1303" s="15">
        <v>45854</v>
      </c>
      <c r="G1303" t="s">
        <v>15384</v>
      </c>
    </row>
    <row r="1304" spans="1:7">
      <c r="A1304" t="s">
        <v>17013</v>
      </c>
      <c r="B1304" t="s">
        <v>16691</v>
      </c>
      <c r="C1304" s="15">
        <v>45844</v>
      </c>
      <c r="D1304" t="s">
        <v>224</v>
      </c>
      <c r="E1304">
        <v>74</v>
      </c>
      <c r="F1304" s="15">
        <v>45856</v>
      </c>
      <c r="G1304" t="s">
        <v>15384</v>
      </c>
    </row>
    <row r="1305" spans="1:7">
      <c r="A1305" t="s">
        <v>17014</v>
      </c>
      <c r="B1305" t="s">
        <v>16693</v>
      </c>
      <c r="C1305" s="15">
        <v>45845</v>
      </c>
      <c r="D1305" t="s">
        <v>226</v>
      </c>
      <c r="E1305">
        <v>75</v>
      </c>
      <c r="F1305" s="15">
        <v>45858</v>
      </c>
      <c r="G1305" t="s">
        <v>15384</v>
      </c>
    </row>
    <row r="1306" spans="1:7">
      <c r="A1306" t="s">
        <v>17015</v>
      </c>
      <c r="B1306" t="s">
        <v>16695</v>
      </c>
      <c r="C1306" s="15">
        <v>45846</v>
      </c>
      <c r="D1306" t="s">
        <v>227</v>
      </c>
      <c r="E1306">
        <v>76</v>
      </c>
      <c r="F1306" s="15">
        <v>45853</v>
      </c>
      <c r="G1306" t="s">
        <v>15384</v>
      </c>
    </row>
    <row r="1307" spans="1:7">
      <c r="A1307" t="s">
        <v>17016</v>
      </c>
      <c r="B1307" t="s">
        <v>16697</v>
      </c>
      <c r="C1307" s="15">
        <v>45847</v>
      </c>
      <c r="D1307" t="s">
        <v>228</v>
      </c>
      <c r="E1307">
        <v>77</v>
      </c>
      <c r="F1307" s="15">
        <v>45855</v>
      </c>
      <c r="G1307" t="s">
        <v>15384</v>
      </c>
    </row>
    <row r="1308" spans="1:7">
      <c r="A1308" t="s">
        <v>17017</v>
      </c>
      <c r="B1308" t="s">
        <v>16699</v>
      </c>
      <c r="C1308" s="15">
        <v>45848</v>
      </c>
      <c r="D1308" t="s">
        <v>229</v>
      </c>
      <c r="E1308">
        <v>78</v>
      </c>
      <c r="F1308" s="15">
        <v>45857</v>
      </c>
      <c r="G1308" t="s">
        <v>15384</v>
      </c>
    </row>
    <row r="1309" spans="1:7">
      <c r="A1309" t="s">
        <v>17018</v>
      </c>
      <c r="B1309" t="s">
        <v>16701</v>
      </c>
      <c r="C1309" s="15">
        <v>45849</v>
      </c>
      <c r="D1309" t="s">
        <v>230</v>
      </c>
      <c r="E1309">
        <v>78</v>
      </c>
      <c r="F1309" s="15">
        <v>45859</v>
      </c>
      <c r="G1309" t="s">
        <v>15384</v>
      </c>
    </row>
    <row r="1310" spans="1:7">
      <c r="A1310" t="s">
        <v>17019</v>
      </c>
      <c r="B1310" t="s">
        <v>16703</v>
      </c>
      <c r="C1310" s="15">
        <v>45850</v>
      </c>
      <c r="D1310" t="s">
        <v>232</v>
      </c>
      <c r="E1310">
        <v>79</v>
      </c>
      <c r="F1310" s="15">
        <v>45861</v>
      </c>
      <c r="G1310" t="s">
        <v>15384</v>
      </c>
    </row>
    <row r="1311" spans="1:7">
      <c r="A1311" t="s">
        <v>17020</v>
      </c>
      <c r="B1311" t="s">
        <v>16705</v>
      </c>
      <c r="C1311" s="15">
        <v>45851</v>
      </c>
      <c r="D1311" t="s">
        <v>233</v>
      </c>
      <c r="E1311">
        <v>80</v>
      </c>
      <c r="F1311" s="15">
        <v>45863</v>
      </c>
      <c r="G1311" t="s">
        <v>15384</v>
      </c>
    </row>
    <row r="1312" spans="1:7">
      <c r="A1312" t="s">
        <v>17021</v>
      </c>
      <c r="B1312" t="s">
        <v>16707</v>
      </c>
      <c r="C1312" s="15">
        <v>45852</v>
      </c>
      <c r="D1312" t="s">
        <v>234</v>
      </c>
      <c r="E1312">
        <v>81</v>
      </c>
      <c r="F1312" s="15">
        <v>45865</v>
      </c>
      <c r="G1312" t="s">
        <v>15384</v>
      </c>
    </row>
    <row r="1313" spans="1:7">
      <c r="A1313" t="s">
        <v>17022</v>
      </c>
      <c r="B1313" t="s">
        <v>16709</v>
      </c>
      <c r="C1313" s="15">
        <v>45853</v>
      </c>
      <c r="D1313" t="s">
        <v>235</v>
      </c>
      <c r="E1313">
        <v>82</v>
      </c>
      <c r="F1313" s="15">
        <v>45860</v>
      </c>
      <c r="G1313" t="s">
        <v>15384</v>
      </c>
    </row>
    <row r="1314" spans="1:7">
      <c r="A1314" t="s">
        <v>17023</v>
      </c>
      <c r="B1314" t="s">
        <v>16711</v>
      </c>
      <c r="C1314" s="15">
        <v>45854</v>
      </c>
      <c r="D1314" t="s">
        <v>236</v>
      </c>
      <c r="E1314">
        <v>82</v>
      </c>
      <c r="F1314" s="15">
        <v>45862</v>
      </c>
      <c r="G1314" t="s">
        <v>15384</v>
      </c>
    </row>
    <row r="1315" spans="1:7">
      <c r="A1315" t="s">
        <v>17024</v>
      </c>
      <c r="B1315" t="s">
        <v>16713</v>
      </c>
      <c r="C1315" s="15">
        <v>45855</v>
      </c>
      <c r="D1315" t="s">
        <v>237</v>
      </c>
      <c r="E1315">
        <v>83</v>
      </c>
      <c r="F1315" s="15">
        <v>45864</v>
      </c>
      <c r="G1315" t="s">
        <v>15384</v>
      </c>
    </row>
    <row r="1316" spans="1:7">
      <c r="A1316" t="s">
        <v>17025</v>
      </c>
      <c r="B1316" t="s">
        <v>16715</v>
      </c>
      <c r="C1316" s="15">
        <v>45856</v>
      </c>
      <c r="D1316" t="s">
        <v>238</v>
      </c>
      <c r="E1316">
        <v>84</v>
      </c>
      <c r="F1316" s="15">
        <v>45866</v>
      </c>
      <c r="G1316" t="s">
        <v>15384</v>
      </c>
    </row>
    <row r="1317" spans="1:7">
      <c r="A1317" t="s">
        <v>17026</v>
      </c>
      <c r="B1317" t="s">
        <v>16717</v>
      </c>
      <c r="C1317" s="15">
        <v>45857</v>
      </c>
      <c r="D1317" t="s">
        <v>163</v>
      </c>
      <c r="E1317">
        <v>85</v>
      </c>
      <c r="F1317" s="15">
        <v>45866</v>
      </c>
      <c r="G1317" t="s">
        <v>15384</v>
      </c>
    </row>
    <row r="1318" spans="1:7">
      <c r="A1318" t="s">
        <v>17027</v>
      </c>
      <c r="B1318" t="s">
        <v>16719</v>
      </c>
      <c r="C1318" s="15">
        <v>45858</v>
      </c>
      <c r="D1318" t="s">
        <v>165</v>
      </c>
      <c r="E1318">
        <v>86</v>
      </c>
      <c r="F1318" s="15">
        <v>45870</v>
      </c>
      <c r="G1318" t="s">
        <v>15384</v>
      </c>
    </row>
    <row r="1319" spans="1:7">
      <c r="A1319" t="s">
        <v>17028</v>
      </c>
      <c r="B1319" t="s">
        <v>16721</v>
      </c>
      <c r="C1319" s="15">
        <v>45859</v>
      </c>
      <c r="D1319" t="s">
        <v>168</v>
      </c>
      <c r="E1319">
        <v>86</v>
      </c>
      <c r="F1319" s="15">
        <v>45872</v>
      </c>
      <c r="G1319" t="s">
        <v>15384</v>
      </c>
    </row>
    <row r="1320" spans="1:7">
      <c r="A1320" t="s">
        <v>17029</v>
      </c>
      <c r="B1320" t="s">
        <v>16723</v>
      </c>
      <c r="C1320" s="15">
        <v>45860</v>
      </c>
      <c r="D1320" t="s">
        <v>170</v>
      </c>
      <c r="E1320">
        <v>87</v>
      </c>
      <c r="F1320" s="15">
        <v>45866</v>
      </c>
      <c r="G1320" t="s">
        <v>15384</v>
      </c>
    </row>
    <row r="1321" spans="1:7">
      <c r="A1321" t="s">
        <v>17030</v>
      </c>
      <c r="B1321" t="s">
        <v>16725</v>
      </c>
      <c r="C1321" s="15">
        <v>45861</v>
      </c>
      <c r="D1321" t="s">
        <v>171</v>
      </c>
      <c r="E1321">
        <v>225</v>
      </c>
      <c r="F1321" s="15">
        <v>45866</v>
      </c>
      <c r="G1321" t="s">
        <v>15384</v>
      </c>
    </row>
    <row r="1322" spans="1:7">
      <c r="A1322" t="s">
        <v>17031</v>
      </c>
      <c r="B1322" t="s">
        <v>16727</v>
      </c>
      <c r="C1322" s="15">
        <v>45862</v>
      </c>
      <c r="D1322" t="s">
        <v>173</v>
      </c>
      <c r="E1322">
        <v>228</v>
      </c>
      <c r="F1322" s="15">
        <v>45871</v>
      </c>
      <c r="G1322" t="s">
        <v>15384</v>
      </c>
    </row>
    <row r="1323" spans="1:7">
      <c r="A1323" t="s">
        <v>17032</v>
      </c>
      <c r="B1323" t="s">
        <v>16729</v>
      </c>
      <c r="C1323" s="15">
        <v>45863</v>
      </c>
      <c r="D1323" t="s">
        <v>176</v>
      </c>
      <c r="E1323">
        <v>230</v>
      </c>
      <c r="F1323" s="15">
        <v>45873</v>
      </c>
      <c r="G1323" t="s">
        <v>15384</v>
      </c>
    </row>
    <row r="1324" spans="1:7">
      <c r="A1324" t="s">
        <v>17033</v>
      </c>
      <c r="B1324" t="s">
        <v>16731</v>
      </c>
      <c r="C1324" s="15">
        <v>45864</v>
      </c>
      <c r="D1324" t="s">
        <v>178</v>
      </c>
      <c r="E1324">
        <v>232</v>
      </c>
      <c r="F1324" s="15">
        <v>45875</v>
      </c>
      <c r="G1324" t="s">
        <v>15384</v>
      </c>
    </row>
    <row r="1325" spans="1:7">
      <c r="A1325" t="s">
        <v>17034</v>
      </c>
      <c r="B1325" t="s">
        <v>16733</v>
      </c>
      <c r="C1325" s="15">
        <v>45865</v>
      </c>
      <c r="D1325" t="s">
        <v>180</v>
      </c>
      <c r="E1325">
        <v>235</v>
      </c>
      <c r="F1325" s="15">
        <v>45877</v>
      </c>
      <c r="G1325" t="s">
        <v>15384</v>
      </c>
    </row>
    <row r="1326" spans="1:7">
      <c r="A1326" t="s">
        <v>17035</v>
      </c>
      <c r="B1326" t="s">
        <v>16735</v>
      </c>
      <c r="C1326" s="15">
        <v>45866</v>
      </c>
      <c r="D1326" t="s">
        <v>182</v>
      </c>
      <c r="E1326">
        <v>238</v>
      </c>
      <c r="F1326" s="15">
        <v>45879</v>
      </c>
      <c r="G1326" t="s">
        <v>15384</v>
      </c>
    </row>
    <row r="1327" spans="1:7">
      <c r="A1327" t="s">
        <v>17036</v>
      </c>
      <c r="B1327" t="s">
        <v>16737</v>
      </c>
      <c r="C1327" s="15">
        <v>45867</v>
      </c>
      <c r="D1327" t="s">
        <v>185</v>
      </c>
      <c r="E1327">
        <v>240</v>
      </c>
      <c r="F1327" s="15">
        <v>45874</v>
      </c>
      <c r="G1327" t="s">
        <v>15384</v>
      </c>
    </row>
    <row r="1328" spans="1:7">
      <c r="A1328" t="s">
        <v>17037</v>
      </c>
      <c r="B1328" t="s">
        <v>16739</v>
      </c>
      <c r="C1328" s="15">
        <v>45868</v>
      </c>
      <c r="D1328" t="s">
        <v>187</v>
      </c>
      <c r="E1328">
        <v>243</v>
      </c>
      <c r="F1328" s="15">
        <v>45876</v>
      </c>
      <c r="G1328" t="s">
        <v>15384</v>
      </c>
    </row>
    <row r="1329" spans="1:7">
      <c r="A1329" t="s">
        <v>17038</v>
      </c>
      <c r="B1329" t="s">
        <v>16741</v>
      </c>
      <c r="C1329" s="15">
        <v>45869</v>
      </c>
      <c r="D1329" t="s">
        <v>188</v>
      </c>
      <c r="E1329">
        <v>245</v>
      </c>
      <c r="F1329" s="15">
        <v>45878</v>
      </c>
      <c r="G1329" t="s">
        <v>15384</v>
      </c>
    </row>
    <row r="1330" spans="1:7">
      <c r="A1330" t="s">
        <v>17039</v>
      </c>
      <c r="B1330" t="s">
        <v>16743</v>
      </c>
      <c r="C1330" s="15">
        <v>45839</v>
      </c>
      <c r="D1330" t="s">
        <v>189</v>
      </c>
      <c r="E1330">
        <v>248</v>
      </c>
      <c r="F1330" s="15">
        <v>45849</v>
      </c>
      <c r="G1330" t="s">
        <v>15384</v>
      </c>
    </row>
    <row r="1331" spans="1:7">
      <c r="A1331" t="s">
        <v>17040</v>
      </c>
      <c r="B1331" t="s">
        <v>16745</v>
      </c>
      <c r="C1331" s="15">
        <v>45840</v>
      </c>
      <c r="D1331" t="s">
        <v>191</v>
      </c>
      <c r="E1331">
        <v>250</v>
      </c>
      <c r="F1331" s="15">
        <v>45851</v>
      </c>
      <c r="G1331" t="s">
        <v>15384</v>
      </c>
    </row>
    <row r="1332" spans="1:7">
      <c r="A1332" t="s">
        <v>17041</v>
      </c>
      <c r="B1332" t="s">
        <v>16747</v>
      </c>
      <c r="C1332" s="15">
        <v>45841</v>
      </c>
      <c r="D1332" t="s">
        <v>193</v>
      </c>
      <c r="E1332">
        <v>253</v>
      </c>
      <c r="F1332" s="15">
        <v>45853</v>
      </c>
      <c r="G1332" t="s">
        <v>15384</v>
      </c>
    </row>
    <row r="1333" spans="1:7">
      <c r="A1333" t="s">
        <v>17042</v>
      </c>
      <c r="B1333" t="s">
        <v>16749</v>
      </c>
      <c r="C1333" s="15">
        <v>45842</v>
      </c>
      <c r="D1333" t="s">
        <v>195</v>
      </c>
      <c r="E1333">
        <v>255</v>
      </c>
      <c r="F1333" s="15">
        <v>45855</v>
      </c>
      <c r="G1333" t="s">
        <v>15384</v>
      </c>
    </row>
    <row r="1334" spans="1:7">
      <c r="A1334" t="s">
        <v>17043</v>
      </c>
      <c r="B1334" t="s">
        <v>16751</v>
      </c>
      <c r="C1334" s="15">
        <v>45843</v>
      </c>
      <c r="D1334" t="s">
        <v>197</v>
      </c>
      <c r="E1334">
        <v>258</v>
      </c>
      <c r="F1334" s="15">
        <v>45850</v>
      </c>
      <c r="G1334" t="s">
        <v>15384</v>
      </c>
    </row>
    <row r="1335" spans="1:7">
      <c r="A1335" t="s">
        <v>17044</v>
      </c>
      <c r="B1335" t="s">
        <v>16753</v>
      </c>
      <c r="C1335" s="15">
        <v>45844</v>
      </c>
      <c r="D1335" t="s">
        <v>199</v>
      </c>
      <c r="E1335">
        <v>83</v>
      </c>
      <c r="F1335" s="15">
        <v>45852</v>
      </c>
      <c r="G1335" t="s">
        <v>15384</v>
      </c>
    </row>
    <row r="1336" spans="1:7">
      <c r="A1336" t="s">
        <v>17045</v>
      </c>
      <c r="B1336" t="s">
        <v>16755</v>
      </c>
      <c r="C1336" s="15">
        <v>45845</v>
      </c>
      <c r="D1336" t="s">
        <v>201</v>
      </c>
      <c r="E1336">
        <v>263</v>
      </c>
      <c r="F1336" s="15">
        <v>45854</v>
      </c>
      <c r="G1336" t="s">
        <v>15384</v>
      </c>
    </row>
    <row r="1337" spans="1:7">
      <c r="A1337" t="s">
        <v>17046</v>
      </c>
      <c r="B1337" t="s">
        <v>16757</v>
      </c>
      <c r="C1337" s="15">
        <v>45846</v>
      </c>
      <c r="D1337" t="s">
        <v>203</v>
      </c>
      <c r="E1337">
        <v>265</v>
      </c>
      <c r="F1337" s="15">
        <v>45856</v>
      </c>
      <c r="G1337" t="s">
        <v>15384</v>
      </c>
    </row>
    <row r="1338" spans="1:7">
      <c r="A1338" t="s">
        <v>17047</v>
      </c>
      <c r="B1338" t="s">
        <v>16759</v>
      </c>
      <c r="C1338" s="15">
        <v>45847</v>
      </c>
      <c r="D1338" t="s">
        <v>206</v>
      </c>
      <c r="E1338">
        <v>86</v>
      </c>
      <c r="F1338" s="15">
        <v>45858</v>
      </c>
      <c r="G1338" t="s">
        <v>15384</v>
      </c>
    </row>
    <row r="1339" spans="1:7">
      <c r="A1339" t="s">
        <v>17048</v>
      </c>
      <c r="B1339" t="s">
        <v>16761</v>
      </c>
      <c r="C1339" s="15">
        <v>45848</v>
      </c>
      <c r="D1339" t="s">
        <v>207</v>
      </c>
      <c r="E1339">
        <v>86</v>
      </c>
      <c r="F1339" s="15">
        <v>45860</v>
      </c>
      <c r="G1339" t="s">
        <v>15384</v>
      </c>
    </row>
    <row r="1340" spans="1:7">
      <c r="A1340" t="s">
        <v>17049</v>
      </c>
      <c r="B1340" t="s">
        <v>16763</v>
      </c>
      <c r="C1340" s="15">
        <v>45849</v>
      </c>
      <c r="D1340" t="s">
        <v>208</v>
      </c>
      <c r="E1340">
        <v>87</v>
      </c>
      <c r="F1340" s="15">
        <v>45862</v>
      </c>
      <c r="G1340" t="s">
        <v>15384</v>
      </c>
    </row>
    <row r="1341" spans="1:7">
      <c r="A1341" t="s">
        <v>17050</v>
      </c>
      <c r="B1341" t="s">
        <v>16765</v>
      </c>
      <c r="C1341" s="15">
        <v>45850</v>
      </c>
      <c r="D1341" t="s">
        <v>209</v>
      </c>
      <c r="E1341">
        <v>72</v>
      </c>
      <c r="F1341" s="15">
        <v>45857</v>
      </c>
      <c r="G1341" t="s">
        <v>15384</v>
      </c>
    </row>
    <row r="1342" spans="1:7">
      <c r="A1342" t="s">
        <v>17051</v>
      </c>
      <c r="B1342" t="s">
        <v>16767</v>
      </c>
      <c r="C1342" s="15">
        <v>45851</v>
      </c>
      <c r="D1342" t="s">
        <v>210</v>
      </c>
      <c r="E1342">
        <v>73</v>
      </c>
      <c r="F1342" s="15">
        <v>45859</v>
      </c>
      <c r="G1342" t="s">
        <v>15384</v>
      </c>
    </row>
    <row r="1343" spans="1:7">
      <c r="A1343" t="s">
        <v>17052</v>
      </c>
      <c r="B1343" t="s">
        <v>16769</v>
      </c>
      <c r="C1343" s="15">
        <v>45852</v>
      </c>
      <c r="D1343" t="s">
        <v>211</v>
      </c>
      <c r="E1343">
        <v>230</v>
      </c>
      <c r="F1343" s="15">
        <v>45861</v>
      </c>
      <c r="G1343" t="s">
        <v>15384</v>
      </c>
    </row>
    <row r="1344" spans="1:7">
      <c r="A1344" t="s">
        <v>17053</v>
      </c>
      <c r="B1344" t="s">
        <v>16771</v>
      </c>
      <c r="C1344" s="15">
        <v>45853</v>
      </c>
      <c r="D1344" t="s">
        <v>212</v>
      </c>
      <c r="E1344">
        <v>232</v>
      </c>
      <c r="F1344" s="15">
        <v>45863</v>
      </c>
      <c r="G1344" t="s">
        <v>15384</v>
      </c>
    </row>
    <row r="1345" spans="1:7">
      <c r="A1345" t="s">
        <v>17054</v>
      </c>
      <c r="B1345" t="s">
        <v>16773</v>
      </c>
      <c r="C1345" s="15">
        <v>45854</v>
      </c>
      <c r="D1345" t="s">
        <v>213</v>
      </c>
      <c r="E1345">
        <v>75</v>
      </c>
      <c r="F1345" s="15">
        <v>45865</v>
      </c>
      <c r="G1345" t="s">
        <v>15384</v>
      </c>
    </row>
    <row r="1346" spans="1:7">
      <c r="A1346" t="s">
        <v>17055</v>
      </c>
      <c r="B1346" t="s">
        <v>16775</v>
      </c>
      <c r="C1346" s="15">
        <v>45855</v>
      </c>
      <c r="D1346" t="s">
        <v>214</v>
      </c>
      <c r="E1346">
        <v>76</v>
      </c>
      <c r="F1346" s="15">
        <v>45866</v>
      </c>
      <c r="G1346" t="s">
        <v>15384</v>
      </c>
    </row>
    <row r="1347" spans="1:7">
      <c r="A1347" t="s">
        <v>17056</v>
      </c>
      <c r="B1347" t="s">
        <v>16777</v>
      </c>
      <c r="C1347" s="15">
        <v>45856</v>
      </c>
      <c r="D1347" t="s">
        <v>216</v>
      </c>
      <c r="E1347">
        <v>77</v>
      </c>
      <c r="F1347" s="15">
        <v>45866</v>
      </c>
      <c r="G1347" t="s">
        <v>15384</v>
      </c>
    </row>
    <row r="1348" spans="1:7">
      <c r="A1348" t="s">
        <v>17057</v>
      </c>
      <c r="B1348" t="s">
        <v>16779</v>
      </c>
      <c r="C1348" s="15">
        <v>45857</v>
      </c>
      <c r="D1348" t="s">
        <v>218</v>
      </c>
      <c r="E1348">
        <v>243</v>
      </c>
      <c r="F1348" s="15">
        <v>45864</v>
      </c>
      <c r="G1348" t="s">
        <v>15384</v>
      </c>
    </row>
    <row r="1349" spans="1:7">
      <c r="A1349" t="s">
        <v>17058</v>
      </c>
      <c r="B1349" t="s">
        <v>16781</v>
      </c>
      <c r="C1349" s="15">
        <v>45858</v>
      </c>
      <c r="D1349" t="s">
        <v>220</v>
      </c>
      <c r="E1349">
        <v>245</v>
      </c>
      <c r="F1349" s="15">
        <v>45866</v>
      </c>
      <c r="G1349" t="s">
        <v>15384</v>
      </c>
    </row>
    <row r="1350" spans="1:7">
      <c r="A1350" t="s">
        <v>17059</v>
      </c>
      <c r="B1350" t="s">
        <v>16783</v>
      </c>
      <c r="C1350" s="15">
        <v>45859</v>
      </c>
      <c r="D1350" t="s">
        <v>221</v>
      </c>
      <c r="E1350">
        <v>79</v>
      </c>
      <c r="F1350" s="15">
        <v>45866</v>
      </c>
      <c r="G1350" t="s">
        <v>15384</v>
      </c>
    </row>
    <row r="1351" spans="1:7">
      <c r="A1351" t="s">
        <v>17060</v>
      </c>
      <c r="B1351" t="s">
        <v>16785</v>
      </c>
      <c r="C1351" s="15">
        <v>45860</v>
      </c>
      <c r="D1351" t="s">
        <v>224</v>
      </c>
      <c r="E1351">
        <v>80</v>
      </c>
      <c r="F1351" s="15">
        <v>45870</v>
      </c>
      <c r="G1351" t="s">
        <v>15384</v>
      </c>
    </row>
    <row r="1352" spans="1:7">
      <c r="A1352" t="s">
        <v>17061</v>
      </c>
      <c r="B1352" t="s">
        <v>16787</v>
      </c>
      <c r="C1352" s="15">
        <v>45861</v>
      </c>
      <c r="D1352" t="s">
        <v>226</v>
      </c>
      <c r="E1352">
        <v>81</v>
      </c>
      <c r="F1352" s="15">
        <v>45872</v>
      </c>
      <c r="G1352" t="s">
        <v>15384</v>
      </c>
    </row>
    <row r="1353" spans="1:7">
      <c r="A1353" t="s">
        <v>17062</v>
      </c>
      <c r="B1353" t="s">
        <v>16789</v>
      </c>
      <c r="C1353" s="15">
        <v>45862</v>
      </c>
      <c r="D1353" t="s">
        <v>227</v>
      </c>
      <c r="E1353">
        <v>82</v>
      </c>
      <c r="F1353" s="15">
        <v>45874</v>
      </c>
      <c r="G1353" t="s">
        <v>15384</v>
      </c>
    </row>
    <row r="1354" spans="1:7">
      <c r="A1354" t="s">
        <v>17063</v>
      </c>
      <c r="B1354" t="s">
        <v>16791</v>
      </c>
      <c r="C1354" s="15">
        <v>45863</v>
      </c>
      <c r="D1354" t="s">
        <v>228</v>
      </c>
      <c r="E1354">
        <v>82</v>
      </c>
      <c r="F1354" s="15">
        <v>45876</v>
      </c>
      <c r="G1354" t="s">
        <v>15384</v>
      </c>
    </row>
    <row r="1355" spans="1:7">
      <c r="A1355" t="s">
        <v>17064</v>
      </c>
      <c r="B1355" t="s">
        <v>16793</v>
      </c>
      <c r="C1355" s="15">
        <v>45864</v>
      </c>
      <c r="D1355" t="s">
        <v>229</v>
      </c>
      <c r="E1355">
        <v>83</v>
      </c>
      <c r="F1355" s="15">
        <v>45871</v>
      </c>
      <c r="G1355" t="s">
        <v>15384</v>
      </c>
    </row>
    <row r="1356" spans="1:7">
      <c r="A1356" t="s">
        <v>17065</v>
      </c>
      <c r="B1356" t="s">
        <v>16795</v>
      </c>
      <c r="C1356" s="15">
        <v>45865</v>
      </c>
      <c r="D1356" t="s">
        <v>230</v>
      </c>
      <c r="E1356">
        <v>84</v>
      </c>
      <c r="F1356" s="15">
        <v>45873</v>
      </c>
      <c r="G1356" t="s">
        <v>15384</v>
      </c>
    </row>
    <row r="1357" spans="1:7">
      <c r="A1357" t="s">
        <v>17066</v>
      </c>
      <c r="B1357" t="s">
        <v>16797</v>
      </c>
      <c r="C1357" s="15">
        <v>45866</v>
      </c>
      <c r="D1357" t="s">
        <v>232</v>
      </c>
      <c r="E1357">
        <v>85</v>
      </c>
      <c r="F1357" s="15">
        <v>45875</v>
      </c>
      <c r="G1357" t="s">
        <v>15384</v>
      </c>
    </row>
    <row r="1358" spans="1:7">
      <c r="A1358" t="s">
        <v>17067</v>
      </c>
      <c r="B1358" t="s">
        <v>16799</v>
      </c>
      <c r="C1358" s="15">
        <v>45867</v>
      </c>
      <c r="D1358" t="s">
        <v>233</v>
      </c>
      <c r="E1358">
        <v>86</v>
      </c>
      <c r="F1358" s="15">
        <v>45877</v>
      </c>
      <c r="G1358" t="s">
        <v>15384</v>
      </c>
    </row>
    <row r="1359" spans="1:7">
      <c r="A1359" t="s">
        <v>17068</v>
      </c>
      <c r="B1359" t="s">
        <v>16801</v>
      </c>
      <c r="C1359" s="15">
        <v>45868</v>
      </c>
      <c r="D1359" t="s">
        <v>234</v>
      </c>
      <c r="E1359">
        <v>86</v>
      </c>
      <c r="F1359" s="15">
        <v>45879</v>
      </c>
      <c r="G1359" t="s">
        <v>15384</v>
      </c>
    </row>
    <row r="1360" spans="1:7">
      <c r="A1360" t="s">
        <v>17069</v>
      </c>
      <c r="B1360" t="s">
        <v>16803</v>
      </c>
      <c r="C1360" s="15">
        <v>45869</v>
      </c>
      <c r="D1360" t="s">
        <v>235</v>
      </c>
      <c r="E1360">
        <v>87</v>
      </c>
      <c r="F1360" s="15">
        <v>45881</v>
      </c>
      <c r="G1360" t="s">
        <v>15384</v>
      </c>
    </row>
    <row r="1361" spans="1:7">
      <c r="A1361" t="s">
        <v>17070</v>
      </c>
      <c r="B1361" t="s">
        <v>16805</v>
      </c>
      <c r="C1361" s="15">
        <v>45839</v>
      </c>
      <c r="D1361" t="s">
        <v>236</v>
      </c>
      <c r="E1361">
        <v>72</v>
      </c>
      <c r="F1361" s="15">
        <v>45852</v>
      </c>
      <c r="G1361" t="s">
        <v>15384</v>
      </c>
    </row>
    <row r="1362" spans="1:7">
      <c r="A1362" t="s">
        <v>17071</v>
      </c>
      <c r="B1362" t="s">
        <v>16807</v>
      </c>
      <c r="C1362" s="15">
        <v>45840</v>
      </c>
      <c r="D1362" t="s">
        <v>237</v>
      </c>
      <c r="E1362">
        <v>73</v>
      </c>
      <c r="F1362" s="15">
        <v>45847</v>
      </c>
      <c r="G1362" t="s">
        <v>15384</v>
      </c>
    </row>
    <row r="1363" spans="1:7">
      <c r="A1363" t="s">
        <v>17072</v>
      </c>
      <c r="B1363" t="s">
        <v>16809</v>
      </c>
      <c r="C1363" s="15">
        <v>45841</v>
      </c>
      <c r="D1363" t="s">
        <v>238</v>
      </c>
      <c r="E1363">
        <v>74</v>
      </c>
      <c r="F1363" s="15">
        <v>45849</v>
      </c>
      <c r="G1363" t="s">
        <v>15384</v>
      </c>
    </row>
    <row r="1364" spans="1:7">
      <c r="A1364" t="s">
        <v>17073</v>
      </c>
      <c r="B1364" t="s">
        <v>16811</v>
      </c>
      <c r="C1364" s="15">
        <v>45842</v>
      </c>
      <c r="D1364" t="s">
        <v>163</v>
      </c>
      <c r="E1364">
        <v>74</v>
      </c>
      <c r="F1364" s="15">
        <v>45851</v>
      </c>
      <c r="G1364" t="s">
        <v>15384</v>
      </c>
    </row>
    <row r="1365" spans="1:7">
      <c r="A1365" t="s">
        <v>17074</v>
      </c>
      <c r="B1365" t="s">
        <v>16813</v>
      </c>
      <c r="C1365" s="15">
        <v>45843</v>
      </c>
      <c r="D1365" t="s">
        <v>165</v>
      </c>
      <c r="E1365">
        <v>75</v>
      </c>
      <c r="F1365" s="15">
        <v>45853</v>
      </c>
      <c r="G1365" t="s">
        <v>15384</v>
      </c>
    </row>
    <row r="1366" spans="1:7">
      <c r="A1366" t="s">
        <v>17075</v>
      </c>
      <c r="B1366" t="s">
        <v>16815</v>
      </c>
      <c r="C1366" s="15">
        <v>45844</v>
      </c>
      <c r="D1366" t="s">
        <v>168</v>
      </c>
      <c r="E1366">
        <v>76</v>
      </c>
      <c r="F1366" s="15">
        <v>45855</v>
      </c>
      <c r="G1366" t="s">
        <v>15384</v>
      </c>
    </row>
    <row r="1367" spans="1:7">
      <c r="A1367" t="s">
        <v>17076</v>
      </c>
      <c r="B1367" t="s">
        <v>16817</v>
      </c>
      <c r="C1367" s="15">
        <v>45845</v>
      </c>
      <c r="D1367" t="s">
        <v>170</v>
      </c>
      <c r="E1367">
        <v>77</v>
      </c>
      <c r="F1367" s="15">
        <v>45857</v>
      </c>
      <c r="G1367" t="s">
        <v>15384</v>
      </c>
    </row>
    <row r="1368" spans="1:7">
      <c r="A1368" t="s">
        <v>17077</v>
      </c>
      <c r="B1368" t="s">
        <v>16819</v>
      </c>
      <c r="C1368" s="15">
        <v>45846</v>
      </c>
      <c r="D1368" t="s">
        <v>171</v>
      </c>
      <c r="E1368">
        <v>243</v>
      </c>
      <c r="F1368" s="15">
        <v>45859</v>
      </c>
      <c r="G1368" t="s">
        <v>15384</v>
      </c>
    </row>
    <row r="1369" spans="1:7">
      <c r="A1369" t="s">
        <v>17078</v>
      </c>
      <c r="B1369" t="s">
        <v>16821</v>
      </c>
      <c r="C1369" s="15">
        <v>45847</v>
      </c>
      <c r="D1369" t="s">
        <v>173</v>
      </c>
      <c r="E1369">
        <v>245</v>
      </c>
      <c r="F1369" s="15">
        <v>45854</v>
      </c>
      <c r="G1369" t="s">
        <v>15384</v>
      </c>
    </row>
    <row r="1370" spans="1:7">
      <c r="A1370" t="s">
        <v>17079</v>
      </c>
      <c r="B1370" t="s">
        <v>16823</v>
      </c>
      <c r="C1370" s="15">
        <v>45848</v>
      </c>
      <c r="D1370" t="s">
        <v>176</v>
      </c>
      <c r="E1370">
        <v>248</v>
      </c>
      <c r="F1370" s="15">
        <v>45856</v>
      </c>
      <c r="G1370" t="s">
        <v>15384</v>
      </c>
    </row>
    <row r="1371" spans="1:7">
      <c r="A1371" t="s">
        <v>17080</v>
      </c>
      <c r="B1371" t="s">
        <v>16825</v>
      </c>
      <c r="C1371" s="15">
        <v>45849</v>
      </c>
      <c r="D1371" t="s">
        <v>178</v>
      </c>
      <c r="E1371">
        <v>250</v>
      </c>
      <c r="F1371" s="15">
        <v>45858</v>
      </c>
      <c r="G1371" t="s">
        <v>15384</v>
      </c>
    </row>
    <row r="1372" spans="1:7">
      <c r="A1372" t="s">
        <v>17081</v>
      </c>
      <c r="B1372" t="s">
        <v>16827</v>
      </c>
      <c r="C1372" s="15">
        <v>45850</v>
      </c>
      <c r="D1372" t="s">
        <v>180</v>
      </c>
      <c r="E1372">
        <v>253</v>
      </c>
      <c r="F1372" s="15">
        <v>45860</v>
      </c>
      <c r="G1372" t="s">
        <v>15384</v>
      </c>
    </row>
    <row r="1373" spans="1:7">
      <c r="A1373" t="s">
        <v>17082</v>
      </c>
      <c r="B1373" t="s">
        <v>16829</v>
      </c>
      <c r="C1373" s="15">
        <v>45851</v>
      </c>
      <c r="D1373" t="s">
        <v>182</v>
      </c>
      <c r="E1373">
        <v>255</v>
      </c>
      <c r="F1373" s="15">
        <v>45862</v>
      </c>
      <c r="G1373" t="s">
        <v>15384</v>
      </c>
    </row>
    <row r="1374" spans="1:7">
      <c r="A1374" t="s">
        <v>17083</v>
      </c>
      <c r="B1374" t="s">
        <v>16831</v>
      </c>
      <c r="C1374" s="15">
        <v>45852</v>
      </c>
      <c r="D1374" t="s">
        <v>185</v>
      </c>
      <c r="E1374">
        <v>258</v>
      </c>
      <c r="F1374" s="15">
        <v>45864</v>
      </c>
      <c r="G1374" t="s">
        <v>15384</v>
      </c>
    </row>
    <row r="1375" spans="1:7">
      <c r="A1375" t="s">
        <v>17084</v>
      </c>
      <c r="B1375" t="s">
        <v>16833</v>
      </c>
      <c r="C1375" s="15">
        <v>45853</v>
      </c>
      <c r="D1375" t="s">
        <v>187</v>
      </c>
      <c r="E1375">
        <v>260</v>
      </c>
      <c r="F1375" s="15">
        <v>45866</v>
      </c>
      <c r="G1375" t="s">
        <v>15384</v>
      </c>
    </row>
    <row r="1376" spans="1:7">
      <c r="A1376" t="s">
        <v>17085</v>
      </c>
      <c r="B1376" t="s">
        <v>16835</v>
      </c>
      <c r="C1376" s="15">
        <v>45854</v>
      </c>
      <c r="D1376" t="s">
        <v>188</v>
      </c>
      <c r="E1376">
        <v>263</v>
      </c>
      <c r="F1376" s="15">
        <v>45861</v>
      </c>
      <c r="G1376" t="s">
        <v>15384</v>
      </c>
    </row>
    <row r="1377" spans="1:7">
      <c r="A1377" t="s">
        <v>17086</v>
      </c>
      <c r="B1377" t="s">
        <v>16837</v>
      </c>
      <c r="C1377" s="15">
        <v>45855</v>
      </c>
      <c r="D1377" t="s">
        <v>189</v>
      </c>
      <c r="E1377">
        <v>265</v>
      </c>
      <c r="F1377" s="15">
        <v>45863</v>
      </c>
      <c r="G1377" t="s">
        <v>15384</v>
      </c>
    </row>
    <row r="1378" spans="1:7">
      <c r="A1378" t="s">
        <v>17087</v>
      </c>
      <c r="B1378" t="s">
        <v>16839</v>
      </c>
      <c r="C1378" s="15">
        <v>45856</v>
      </c>
      <c r="D1378" t="s">
        <v>191</v>
      </c>
      <c r="E1378">
        <v>268</v>
      </c>
      <c r="F1378" s="15">
        <v>45865</v>
      </c>
      <c r="G1378" t="s">
        <v>15384</v>
      </c>
    </row>
    <row r="1379" spans="1:7">
      <c r="A1379" t="s">
        <v>17088</v>
      </c>
      <c r="B1379" t="s">
        <v>16841</v>
      </c>
      <c r="C1379" s="15">
        <v>45857</v>
      </c>
      <c r="D1379" t="s">
        <v>193</v>
      </c>
      <c r="E1379">
        <v>270</v>
      </c>
      <c r="F1379" s="15">
        <v>45866</v>
      </c>
      <c r="G1379" t="s">
        <v>15384</v>
      </c>
    </row>
    <row r="1380" spans="1:7">
      <c r="A1380" t="s">
        <v>17089</v>
      </c>
      <c r="B1380" t="s">
        <v>16843</v>
      </c>
      <c r="C1380" s="15">
        <v>45858</v>
      </c>
      <c r="D1380" t="s">
        <v>195</v>
      </c>
      <c r="E1380">
        <v>273</v>
      </c>
      <c r="F1380" s="15">
        <v>45866</v>
      </c>
      <c r="G1380" t="s">
        <v>15384</v>
      </c>
    </row>
    <row r="1381" spans="1:7">
      <c r="A1381" t="s">
        <v>17090</v>
      </c>
      <c r="B1381" t="s">
        <v>16845</v>
      </c>
      <c r="C1381" s="15">
        <v>45859</v>
      </c>
      <c r="D1381" t="s">
        <v>197</v>
      </c>
      <c r="E1381">
        <v>225</v>
      </c>
      <c r="F1381" s="15">
        <v>45871</v>
      </c>
      <c r="G1381" t="s">
        <v>15384</v>
      </c>
    </row>
    <row r="1382" spans="1:7">
      <c r="A1382" t="s">
        <v>17091</v>
      </c>
      <c r="B1382" t="s">
        <v>16847</v>
      </c>
      <c r="C1382" s="15">
        <v>45860</v>
      </c>
      <c r="D1382" t="s">
        <v>199</v>
      </c>
      <c r="E1382">
        <v>73</v>
      </c>
      <c r="F1382" s="15">
        <v>45873</v>
      </c>
      <c r="G1382" t="s">
        <v>15384</v>
      </c>
    </row>
    <row r="1383" spans="1:7">
      <c r="A1383" t="s">
        <v>17092</v>
      </c>
      <c r="B1383" t="s">
        <v>16849</v>
      </c>
      <c r="C1383" s="15">
        <v>45861</v>
      </c>
      <c r="D1383" t="s">
        <v>201</v>
      </c>
      <c r="E1383">
        <v>230</v>
      </c>
      <c r="F1383" s="15">
        <v>45866</v>
      </c>
      <c r="G1383" t="s">
        <v>15384</v>
      </c>
    </row>
    <row r="1384" spans="1:7">
      <c r="A1384" t="s">
        <v>17093</v>
      </c>
      <c r="B1384" t="s">
        <v>16851</v>
      </c>
      <c r="C1384" s="15">
        <v>45862</v>
      </c>
      <c r="D1384" t="s">
        <v>203</v>
      </c>
      <c r="E1384">
        <v>232</v>
      </c>
      <c r="F1384" s="15">
        <v>45870</v>
      </c>
      <c r="G1384" t="s">
        <v>15384</v>
      </c>
    </row>
    <row r="1385" spans="1:7">
      <c r="A1385" t="s">
        <v>17094</v>
      </c>
      <c r="B1385" t="s">
        <v>16853</v>
      </c>
      <c r="C1385" s="15">
        <v>45863</v>
      </c>
      <c r="D1385" t="s">
        <v>206</v>
      </c>
      <c r="E1385">
        <v>75</v>
      </c>
      <c r="F1385" s="15">
        <v>45872</v>
      </c>
      <c r="G1385" t="s">
        <v>15384</v>
      </c>
    </row>
    <row r="1386" spans="1:7">
      <c r="A1386" t="s">
        <v>17095</v>
      </c>
      <c r="B1386" t="s">
        <v>16855</v>
      </c>
      <c r="C1386" s="15">
        <v>45864</v>
      </c>
      <c r="D1386" t="s">
        <v>207</v>
      </c>
      <c r="E1386">
        <v>76</v>
      </c>
      <c r="F1386" s="15">
        <v>45874</v>
      </c>
      <c r="G1386" t="s">
        <v>15384</v>
      </c>
    </row>
    <row r="1387" spans="1:7">
      <c r="A1387" t="s">
        <v>17096</v>
      </c>
      <c r="B1387" t="s">
        <v>16857</v>
      </c>
      <c r="C1387" s="15">
        <v>45865</v>
      </c>
      <c r="D1387" t="s">
        <v>208</v>
      </c>
      <c r="E1387">
        <v>77</v>
      </c>
      <c r="F1387" s="15">
        <v>45876</v>
      </c>
      <c r="G1387" t="s">
        <v>15384</v>
      </c>
    </row>
    <row r="1388" spans="1:7">
      <c r="A1388" t="s">
        <v>17097</v>
      </c>
      <c r="B1388" t="s">
        <v>16859</v>
      </c>
      <c r="C1388" s="15">
        <v>45866</v>
      </c>
      <c r="D1388" t="s">
        <v>209</v>
      </c>
      <c r="E1388">
        <v>78</v>
      </c>
      <c r="F1388" s="15">
        <v>45878</v>
      </c>
      <c r="G1388" t="s">
        <v>15384</v>
      </c>
    </row>
    <row r="1389" spans="1:7">
      <c r="A1389" t="s">
        <v>17098</v>
      </c>
      <c r="B1389" t="s">
        <v>16861</v>
      </c>
      <c r="C1389" s="15">
        <v>45867</v>
      </c>
      <c r="D1389" t="s">
        <v>210</v>
      </c>
      <c r="E1389">
        <v>78</v>
      </c>
      <c r="F1389" s="15">
        <v>45880</v>
      </c>
      <c r="G1389" t="s">
        <v>15384</v>
      </c>
    </row>
    <row r="1390" spans="1:7">
      <c r="A1390" t="s">
        <v>17099</v>
      </c>
      <c r="B1390" t="s">
        <v>16863</v>
      </c>
      <c r="C1390" s="15">
        <v>45868</v>
      </c>
      <c r="D1390" t="s">
        <v>211</v>
      </c>
      <c r="E1390">
        <v>248</v>
      </c>
      <c r="F1390" s="15">
        <v>45875</v>
      </c>
      <c r="G1390" t="s">
        <v>15384</v>
      </c>
    </row>
    <row r="1391" spans="1:7">
      <c r="A1391" t="s">
        <v>17100</v>
      </c>
      <c r="B1391" t="s">
        <v>16865</v>
      </c>
      <c r="C1391" s="15">
        <v>45869</v>
      </c>
      <c r="D1391" t="s">
        <v>212</v>
      </c>
      <c r="E1391">
        <v>250</v>
      </c>
      <c r="F1391" s="15">
        <v>45877</v>
      </c>
      <c r="G1391" t="s">
        <v>15384</v>
      </c>
    </row>
    <row r="1392" spans="1:7">
      <c r="A1392" t="s">
        <v>17101</v>
      </c>
      <c r="B1392" t="s">
        <v>16867</v>
      </c>
      <c r="C1392" s="15">
        <v>45839</v>
      </c>
      <c r="D1392" t="s">
        <v>213</v>
      </c>
      <c r="E1392">
        <v>81</v>
      </c>
      <c r="F1392" s="15">
        <v>45848</v>
      </c>
      <c r="G1392" t="s">
        <v>15384</v>
      </c>
    </row>
    <row r="1393" spans="1:7">
      <c r="A1393" t="s">
        <v>17102</v>
      </c>
      <c r="B1393" t="s">
        <v>16869</v>
      </c>
      <c r="C1393" s="15">
        <v>45840</v>
      </c>
      <c r="D1393" t="s">
        <v>214</v>
      </c>
      <c r="E1393">
        <v>82</v>
      </c>
      <c r="F1393" s="15">
        <v>45850</v>
      </c>
      <c r="G1393" t="s">
        <v>15384</v>
      </c>
    </row>
    <row r="1394" spans="1:7">
      <c r="A1394" t="s">
        <v>17103</v>
      </c>
      <c r="B1394" t="s">
        <v>16871</v>
      </c>
      <c r="C1394" s="15">
        <v>45841</v>
      </c>
      <c r="D1394" t="s">
        <v>216</v>
      </c>
      <c r="E1394">
        <v>82</v>
      </c>
      <c r="F1394" s="15">
        <v>45852</v>
      </c>
      <c r="G1394" t="s">
        <v>15384</v>
      </c>
    </row>
    <row r="1395" spans="1:7">
      <c r="A1395" t="s">
        <v>17104</v>
      </c>
      <c r="B1395" t="s">
        <v>16873</v>
      </c>
      <c r="C1395" s="15">
        <v>45842</v>
      </c>
      <c r="D1395" t="s">
        <v>218</v>
      </c>
      <c r="E1395">
        <v>260</v>
      </c>
      <c r="F1395" s="15">
        <v>45854</v>
      </c>
      <c r="G1395" t="s">
        <v>15384</v>
      </c>
    </row>
    <row r="1396" spans="1:7">
      <c r="A1396" t="s">
        <v>17105</v>
      </c>
      <c r="B1396" t="s">
        <v>16875</v>
      </c>
      <c r="C1396" s="15">
        <v>45843</v>
      </c>
      <c r="D1396" t="s">
        <v>220</v>
      </c>
      <c r="E1396">
        <v>263</v>
      </c>
      <c r="F1396" s="15">
        <v>45856</v>
      </c>
      <c r="G1396" t="s">
        <v>15384</v>
      </c>
    </row>
    <row r="1397" spans="1:7">
      <c r="A1397" t="s">
        <v>17106</v>
      </c>
      <c r="B1397" t="s">
        <v>16877</v>
      </c>
      <c r="C1397" s="15">
        <v>45844</v>
      </c>
      <c r="D1397" t="s">
        <v>221</v>
      </c>
      <c r="E1397">
        <v>85</v>
      </c>
      <c r="F1397" s="15">
        <v>45851</v>
      </c>
      <c r="G1397" t="s">
        <v>15384</v>
      </c>
    </row>
    <row r="1398" spans="1:7">
      <c r="A1398" t="s">
        <v>17107</v>
      </c>
      <c r="B1398" t="s">
        <v>16879</v>
      </c>
      <c r="C1398" s="15">
        <v>45845</v>
      </c>
      <c r="D1398" t="s">
        <v>224</v>
      </c>
      <c r="E1398">
        <v>86</v>
      </c>
      <c r="F1398" s="15">
        <v>45853</v>
      </c>
      <c r="G1398" t="s">
        <v>15384</v>
      </c>
    </row>
    <row r="1399" spans="1:7">
      <c r="A1399" t="s">
        <v>17108</v>
      </c>
      <c r="B1399" t="s">
        <v>16881</v>
      </c>
      <c r="C1399" s="15">
        <v>45846</v>
      </c>
      <c r="D1399" t="s">
        <v>226</v>
      </c>
      <c r="E1399">
        <v>86</v>
      </c>
      <c r="F1399" s="15">
        <v>45855</v>
      </c>
      <c r="G1399" t="s">
        <v>15384</v>
      </c>
    </row>
    <row r="1400" spans="1:7">
      <c r="A1400" t="s">
        <v>17109</v>
      </c>
      <c r="B1400" t="s">
        <v>16883</v>
      </c>
      <c r="C1400" s="15">
        <v>45847</v>
      </c>
      <c r="D1400" t="s">
        <v>227</v>
      </c>
      <c r="E1400">
        <v>87</v>
      </c>
      <c r="F1400" s="15">
        <v>45857</v>
      </c>
      <c r="G1400" t="s">
        <v>15384</v>
      </c>
    </row>
    <row r="1401" spans="1:7">
      <c r="A1401" t="s">
        <v>17110</v>
      </c>
      <c r="B1401" t="s">
        <v>16885</v>
      </c>
      <c r="C1401" s="15">
        <v>45848</v>
      </c>
      <c r="D1401" t="s">
        <v>228</v>
      </c>
      <c r="E1401">
        <v>72</v>
      </c>
      <c r="F1401" s="15">
        <v>45859</v>
      </c>
      <c r="G1401" t="s">
        <v>15384</v>
      </c>
    </row>
    <row r="1402" spans="1:7">
      <c r="A1402" t="s">
        <v>17111</v>
      </c>
      <c r="B1402" t="s">
        <v>16887</v>
      </c>
      <c r="C1402" s="15">
        <v>45849</v>
      </c>
      <c r="D1402" t="s">
        <v>229</v>
      </c>
      <c r="E1402">
        <v>73</v>
      </c>
      <c r="F1402" s="15">
        <v>45861</v>
      </c>
      <c r="G1402" t="s">
        <v>15384</v>
      </c>
    </row>
    <row r="1403" spans="1:7">
      <c r="A1403" t="s">
        <v>17112</v>
      </c>
      <c r="B1403" t="s">
        <v>16889</v>
      </c>
      <c r="C1403" s="15">
        <v>45850</v>
      </c>
      <c r="D1403" t="s">
        <v>230</v>
      </c>
      <c r="E1403">
        <v>74</v>
      </c>
      <c r="F1403" s="15">
        <v>45863</v>
      </c>
      <c r="G1403" t="s">
        <v>15384</v>
      </c>
    </row>
    <row r="1404" spans="1:7">
      <c r="A1404" t="s">
        <v>17113</v>
      </c>
      <c r="B1404" t="s">
        <v>16891</v>
      </c>
      <c r="C1404" s="15">
        <v>45851</v>
      </c>
      <c r="D1404" t="s">
        <v>232</v>
      </c>
      <c r="E1404">
        <v>74</v>
      </c>
      <c r="F1404" s="15">
        <v>45858</v>
      </c>
      <c r="G1404" t="s">
        <v>15384</v>
      </c>
    </row>
    <row r="1405" spans="1:7">
      <c r="A1405" t="s">
        <v>17114</v>
      </c>
      <c r="B1405" t="s">
        <v>16893</v>
      </c>
      <c r="C1405" s="15">
        <v>45852</v>
      </c>
      <c r="D1405" t="s">
        <v>233</v>
      </c>
      <c r="E1405">
        <v>75</v>
      </c>
      <c r="F1405" s="15">
        <v>45860</v>
      </c>
      <c r="G1405" t="s">
        <v>15384</v>
      </c>
    </row>
    <row r="1406" spans="1:7">
      <c r="A1406" t="s">
        <v>17115</v>
      </c>
      <c r="B1406" t="s">
        <v>16895</v>
      </c>
      <c r="C1406" s="15">
        <v>45853</v>
      </c>
      <c r="D1406" t="s">
        <v>234</v>
      </c>
      <c r="E1406">
        <v>76</v>
      </c>
      <c r="F1406" s="15">
        <v>45862</v>
      </c>
      <c r="G1406" t="s">
        <v>15384</v>
      </c>
    </row>
    <row r="1407" spans="1:7">
      <c r="A1407" t="s">
        <v>17116</v>
      </c>
      <c r="B1407" t="s">
        <v>16897</v>
      </c>
      <c r="C1407" s="15">
        <v>45854</v>
      </c>
      <c r="D1407" t="s">
        <v>235</v>
      </c>
      <c r="E1407">
        <v>77</v>
      </c>
      <c r="F1407" s="15">
        <v>45864</v>
      </c>
      <c r="G1407" t="s">
        <v>15384</v>
      </c>
    </row>
    <row r="1408" spans="1:7">
      <c r="A1408" t="s">
        <v>17117</v>
      </c>
      <c r="B1408" t="s">
        <v>16899</v>
      </c>
      <c r="C1408" s="15">
        <v>45855</v>
      </c>
      <c r="D1408" t="s">
        <v>236</v>
      </c>
      <c r="E1408">
        <v>78</v>
      </c>
      <c r="F1408" s="15">
        <v>45866</v>
      </c>
      <c r="G1408" t="s">
        <v>15384</v>
      </c>
    </row>
    <row r="1409" spans="1:7">
      <c r="A1409" t="s">
        <v>17118</v>
      </c>
      <c r="B1409" t="s">
        <v>16683</v>
      </c>
      <c r="C1409" s="15">
        <v>45856</v>
      </c>
      <c r="D1409" t="s">
        <v>237</v>
      </c>
      <c r="E1409">
        <v>78</v>
      </c>
      <c r="F1409" s="15">
        <v>45866</v>
      </c>
      <c r="G1409" t="s">
        <v>15384</v>
      </c>
    </row>
    <row r="1410" spans="1:7">
      <c r="A1410" t="s">
        <v>17119</v>
      </c>
      <c r="B1410" t="s">
        <v>16685</v>
      </c>
      <c r="C1410" s="15">
        <v>45857</v>
      </c>
      <c r="D1410" t="s">
        <v>238</v>
      </c>
      <c r="E1410">
        <v>79</v>
      </c>
      <c r="F1410" s="15">
        <v>45870</v>
      </c>
      <c r="G1410" t="s">
        <v>15384</v>
      </c>
    </row>
    <row r="1411" spans="1:7">
      <c r="A1411" t="s">
        <v>17120</v>
      </c>
      <c r="B1411" t="s">
        <v>16687</v>
      </c>
      <c r="C1411" s="15">
        <v>45858</v>
      </c>
      <c r="D1411" t="s">
        <v>163</v>
      </c>
      <c r="E1411">
        <v>80</v>
      </c>
      <c r="F1411" s="15">
        <v>45865</v>
      </c>
      <c r="G1411" t="s">
        <v>15384</v>
      </c>
    </row>
    <row r="1412" spans="1:7">
      <c r="A1412" t="s">
        <v>17121</v>
      </c>
      <c r="B1412" t="s">
        <v>16689</v>
      </c>
      <c r="C1412" s="15">
        <v>45859</v>
      </c>
      <c r="D1412" t="s">
        <v>165</v>
      </c>
      <c r="E1412">
        <v>81</v>
      </c>
      <c r="F1412" s="15">
        <v>45866</v>
      </c>
      <c r="G1412" t="s">
        <v>15384</v>
      </c>
    </row>
    <row r="1413" spans="1:7">
      <c r="A1413" t="s">
        <v>17122</v>
      </c>
      <c r="B1413" t="s">
        <v>16691</v>
      </c>
      <c r="C1413" s="15">
        <v>45860</v>
      </c>
      <c r="D1413" t="s">
        <v>168</v>
      </c>
      <c r="E1413">
        <v>82</v>
      </c>
      <c r="F1413" s="15">
        <v>45866</v>
      </c>
      <c r="G1413" t="s">
        <v>15384</v>
      </c>
    </row>
    <row r="1414" spans="1:7">
      <c r="A1414" t="s">
        <v>17123</v>
      </c>
      <c r="B1414" t="s">
        <v>16693</v>
      </c>
      <c r="C1414" s="15">
        <v>45861</v>
      </c>
      <c r="D1414" t="s">
        <v>170</v>
      </c>
      <c r="E1414">
        <v>82</v>
      </c>
      <c r="F1414" s="15">
        <v>45871</v>
      </c>
      <c r="G1414" t="s">
        <v>15384</v>
      </c>
    </row>
    <row r="1415" spans="1:7">
      <c r="A1415" t="s">
        <v>17124</v>
      </c>
      <c r="B1415" t="s">
        <v>16695</v>
      </c>
      <c r="C1415" s="15">
        <v>45862</v>
      </c>
      <c r="D1415" t="s">
        <v>171</v>
      </c>
      <c r="E1415">
        <v>260</v>
      </c>
      <c r="F1415" s="15">
        <v>45873</v>
      </c>
      <c r="G1415" t="s">
        <v>15384</v>
      </c>
    </row>
    <row r="1416" spans="1:7">
      <c r="A1416" t="s">
        <v>17125</v>
      </c>
      <c r="B1416" t="s">
        <v>16697</v>
      </c>
      <c r="C1416" s="15">
        <v>45863</v>
      </c>
      <c r="D1416" t="s">
        <v>173</v>
      </c>
      <c r="E1416">
        <v>263</v>
      </c>
      <c r="F1416" s="15">
        <v>45875</v>
      </c>
      <c r="G1416" t="s">
        <v>15384</v>
      </c>
    </row>
    <row r="1417" spans="1:7">
      <c r="A1417" t="s">
        <v>17126</v>
      </c>
      <c r="B1417" t="s">
        <v>16699</v>
      </c>
      <c r="C1417" s="15">
        <v>45864</v>
      </c>
      <c r="D1417" t="s">
        <v>176</v>
      </c>
      <c r="E1417">
        <v>265</v>
      </c>
      <c r="F1417" s="15">
        <v>45877</v>
      </c>
      <c r="G1417" t="s">
        <v>15384</v>
      </c>
    </row>
    <row r="1418" spans="1:7">
      <c r="A1418" t="s">
        <v>17127</v>
      </c>
      <c r="B1418" t="s">
        <v>16701</v>
      </c>
      <c r="C1418" s="15">
        <v>45865</v>
      </c>
      <c r="D1418" t="s">
        <v>178</v>
      </c>
      <c r="E1418">
        <v>268</v>
      </c>
      <c r="F1418" s="15">
        <v>45872</v>
      </c>
      <c r="G1418" t="s">
        <v>15384</v>
      </c>
    </row>
    <row r="1419" spans="1:7">
      <c r="A1419" t="s">
        <v>17128</v>
      </c>
      <c r="B1419" t="s">
        <v>16703</v>
      </c>
      <c r="C1419" s="15">
        <v>45866</v>
      </c>
      <c r="D1419" t="s">
        <v>180</v>
      </c>
      <c r="E1419">
        <v>270</v>
      </c>
      <c r="F1419" s="15">
        <v>45874</v>
      </c>
      <c r="G1419" t="s">
        <v>15384</v>
      </c>
    </row>
    <row r="1420" spans="1:7">
      <c r="A1420" t="s">
        <v>17129</v>
      </c>
      <c r="B1420" t="s">
        <v>16705</v>
      </c>
      <c r="C1420" s="15">
        <v>45867</v>
      </c>
      <c r="D1420" t="s">
        <v>182</v>
      </c>
      <c r="E1420">
        <v>273</v>
      </c>
      <c r="F1420" s="15">
        <v>45876</v>
      </c>
      <c r="G1420" t="s">
        <v>15384</v>
      </c>
    </row>
    <row r="1421" spans="1:7">
      <c r="A1421" t="s">
        <v>17130</v>
      </c>
      <c r="B1421" t="s">
        <v>16707</v>
      </c>
      <c r="C1421" s="15">
        <v>45868</v>
      </c>
      <c r="D1421" t="s">
        <v>185</v>
      </c>
      <c r="E1421">
        <v>225</v>
      </c>
      <c r="F1421" s="15">
        <v>45878</v>
      </c>
      <c r="G1421" t="s">
        <v>15384</v>
      </c>
    </row>
    <row r="1422" spans="1:7">
      <c r="A1422" t="s">
        <v>17131</v>
      </c>
      <c r="B1422" t="s">
        <v>16709</v>
      </c>
      <c r="C1422" s="15">
        <v>45869</v>
      </c>
      <c r="D1422" t="s">
        <v>187</v>
      </c>
      <c r="E1422">
        <v>228</v>
      </c>
      <c r="F1422" s="15">
        <v>45880</v>
      </c>
      <c r="G1422" t="s">
        <v>15384</v>
      </c>
    </row>
    <row r="1423" spans="1:7">
      <c r="A1423" t="s">
        <v>17132</v>
      </c>
      <c r="B1423" t="s">
        <v>16711</v>
      </c>
      <c r="C1423" s="15">
        <v>45839</v>
      </c>
      <c r="D1423" t="s">
        <v>188</v>
      </c>
      <c r="E1423">
        <v>230</v>
      </c>
      <c r="F1423" s="15">
        <v>45851</v>
      </c>
      <c r="G1423" t="s">
        <v>15384</v>
      </c>
    </row>
    <row r="1424" spans="1:7">
      <c r="A1424" t="s">
        <v>17133</v>
      </c>
      <c r="B1424" t="s">
        <v>16713</v>
      </c>
      <c r="C1424" s="15">
        <v>45840</v>
      </c>
      <c r="D1424" t="s">
        <v>189</v>
      </c>
      <c r="E1424">
        <v>232</v>
      </c>
      <c r="F1424" s="15">
        <v>45853</v>
      </c>
      <c r="G1424" t="s">
        <v>15384</v>
      </c>
    </row>
    <row r="1425" spans="1:7">
      <c r="A1425" t="s">
        <v>17134</v>
      </c>
      <c r="B1425" t="s">
        <v>16715</v>
      </c>
      <c r="C1425" s="15">
        <v>45841</v>
      </c>
      <c r="D1425" t="s">
        <v>191</v>
      </c>
      <c r="E1425">
        <v>235</v>
      </c>
      <c r="F1425" s="15">
        <v>45848</v>
      </c>
      <c r="G1425" t="s">
        <v>15384</v>
      </c>
    </row>
    <row r="1426" spans="1:7">
      <c r="A1426" t="s">
        <v>17135</v>
      </c>
      <c r="B1426" t="s">
        <v>16717</v>
      </c>
      <c r="C1426" s="15">
        <v>45842</v>
      </c>
      <c r="D1426" t="s">
        <v>193</v>
      </c>
      <c r="E1426">
        <v>238</v>
      </c>
      <c r="F1426" s="15">
        <v>45850</v>
      </c>
      <c r="G1426" t="s">
        <v>15384</v>
      </c>
    </row>
    <row r="1427" spans="1:7">
      <c r="A1427" t="s">
        <v>17136</v>
      </c>
      <c r="B1427" t="s">
        <v>16719</v>
      </c>
      <c r="C1427" s="15">
        <v>45843</v>
      </c>
      <c r="D1427" t="s">
        <v>195</v>
      </c>
      <c r="E1427">
        <v>240</v>
      </c>
      <c r="F1427" s="15">
        <v>45852</v>
      </c>
      <c r="G1427" t="s">
        <v>15384</v>
      </c>
    </row>
    <row r="1428" spans="1:7">
      <c r="A1428" t="s">
        <v>17137</v>
      </c>
      <c r="B1428" t="s">
        <v>16721</v>
      </c>
      <c r="C1428" s="15">
        <v>45844</v>
      </c>
      <c r="D1428" t="s">
        <v>197</v>
      </c>
      <c r="E1428">
        <v>243</v>
      </c>
      <c r="F1428" s="15">
        <v>45854</v>
      </c>
      <c r="G1428" t="s">
        <v>15384</v>
      </c>
    </row>
    <row r="1429" spans="1:7">
      <c r="A1429" t="s">
        <v>17138</v>
      </c>
      <c r="B1429" t="s">
        <v>16723</v>
      </c>
      <c r="C1429" s="15">
        <v>45845</v>
      </c>
      <c r="D1429" t="s">
        <v>199</v>
      </c>
      <c r="E1429">
        <v>78</v>
      </c>
      <c r="F1429" s="15">
        <v>45856</v>
      </c>
      <c r="G1429" t="s">
        <v>15384</v>
      </c>
    </row>
    <row r="1430" spans="1:7">
      <c r="A1430" t="s">
        <v>17139</v>
      </c>
      <c r="B1430" t="s">
        <v>16725</v>
      </c>
      <c r="C1430" s="15">
        <v>45846</v>
      </c>
      <c r="D1430" t="s">
        <v>201</v>
      </c>
      <c r="E1430">
        <v>248</v>
      </c>
      <c r="F1430" s="15">
        <v>45858</v>
      </c>
      <c r="G1430" t="s">
        <v>15384</v>
      </c>
    </row>
    <row r="1431" spans="1:7">
      <c r="A1431" t="s">
        <v>17140</v>
      </c>
      <c r="B1431" t="s">
        <v>16727</v>
      </c>
      <c r="C1431" s="15">
        <v>45847</v>
      </c>
      <c r="D1431" t="s">
        <v>203</v>
      </c>
      <c r="E1431">
        <v>250</v>
      </c>
      <c r="F1431" s="15">
        <v>45860</v>
      </c>
      <c r="G1431" t="s">
        <v>15384</v>
      </c>
    </row>
    <row r="1432" spans="1:7">
      <c r="A1432" t="s">
        <v>17141</v>
      </c>
      <c r="B1432" t="s">
        <v>16729</v>
      </c>
      <c r="C1432" s="15">
        <v>45848</v>
      </c>
      <c r="D1432" t="s">
        <v>206</v>
      </c>
      <c r="E1432">
        <v>81</v>
      </c>
      <c r="F1432" s="15">
        <v>45855</v>
      </c>
      <c r="G1432" t="s">
        <v>15384</v>
      </c>
    </row>
    <row r="1433" spans="1:7">
      <c r="A1433" t="s">
        <v>17142</v>
      </c>
      <c r="B1433" t="s">
        <v>16731</v>
      </c>
      <c r="C1433" s="15">
        <v>45849</v>
      </c>
      <c r="D1433" t="s">
        <v>207</v>
      </c>
      <c r="E1433">
        <v>82</v>
      </c>
      <c r="F1433" s="15">
        <v>45857</v>
      </c>
      <c r="G1433" t="s">
        <v>15384</v>
      </c>
    </row>
    <row r="1434" spans="1:7">
      <c r="A1434" t="s">
        <v>17143</v>
      </c>
      <c r="B1434" t="s">
        <v>16733</v>
      </c>
      <c r="C1434" s="15">
        <v>45850</v>
      </c>
      <c r="D1434" t="s">
        <v>208</v>
      </c>
      <c r="E1434">
        <v>82</v>
      </c>
      <c r="F1434" s="15">
        <v>45859</v>
      </c>
      <c r="G1434" t="s">
        <v>15384</v>
      </c>
    </row>
    <row r="1435" spans="1:7">
      <c r="A1435" t="s">
        <v>17144</v>
      </c>
      <c r="B1435" t="s">
        <v>16735</v>
      </c>
      <c r="C1435" s="15">
        <v>45851</v>
      </c>
      <c r="D1435" t="s">
        <v>209</v>
      </c>
      <c r="E1435">
        <v>83</v>
      </c>
      <c r="F1435" s="15">
        <v>45861</v>
      </c>
      <c r="G1435" t="s">
        <v>15384</v>
      </c>
    </row>
    <row r="1436" spans="1:7">
      <c r="A1436" t="s">
        <v>17145</v>
      </c>
      <c r="B1436" t="s">
        <v>16737</v>
      </c>
      <c r="C1436" s="15">
        <v>45852</v>
      </c>
      <c r="D1436" t="s">
        <v>210</v>
      </c>
      <c r="E1436">
        <v>84</v>
      </c>
      <c r="F1436" s="15">
        <v>45863</v>
      </c>
      <c r="G1436" t="s">
        <v>15384</v>
      </c>
    </row>
    <row r="1437" spans="1:7">
      <c r="A1437" t="s">
        <v>17146</v>
      </c>
      <c r="B1437" t="s">
        <v>16739</v>
      </c>
      <c r="C1437" s="15">
        <v>45853</v>
      </c>
      <c r="D1437" t="s">
        <v>211</v>
      </c>
      <c r="E1437">
        <v>265</v>
      </c>
      <c r="F1437" s="15">
        <v>45865</v>
      </c>
      <c r="G1437" t="s">
        <v>15384</v>
      </c>
    </row>
    <row r="1438" spans="1:7">
      <c r="A1438" t="s">
        <v>17147</v>
      </c>
      <c r="B1438" t="s">
        <v>16741</v>
      </c>
      <c r="C1438" s="15">
        <v>45854</v>
      </c>
      <c r="D1438" t="s">
        <v>212</v>
      </c>
      <c r="E1438">
        <v>268</v>
      </c>
      <c r="F1438" s="15">
        <v>45866</v>
      </c>
      <c r="G1438" t="s">
        <v>15384</v>
      </c>
    </row>
    <row r="1439" spans="1:7">
      <c r="A1439" t="s">
        <v>17148</v>
      </c>
      <c r="B1439" t="s">
        <v>16743</v>
      </c>
      <c r="C1439" s="15">
        <v>45855</v>
      </c>
      <c r="D1439" t="s">
        <v>213</v>
      </c>
      <c r="E1439">
        <v>86</v>
      </c>
      <c r="F1439" s="15">
        <v>45862</v>
      </c>
      <c r="G1439" t="s">
        <v>15384</v>
      </c>
    </row>
    <row r="1440" spans="1:7">
      <c r="A1440" t="s">
        <v>17149</v>
      </c>
      <c r="B1440" t="s">
        <v>16745</v>
      </c>
      <c r="C1440" s="15">
        <v>45856</v>
      </c>
      <c r="D1440" t="s">
        <v>214</v>
      </c>
      <c r="E1440">
        <v>87</v>
      </c>
      <c r="F1440" s="15">
        <v>45864</v>
      </c>
      <c r="G1440" t="s">
        <v>15384</v>
      </c>
    </row>
    <row r="1441" spans="1:7">
      <c r="A1441" t="s">
        <v>17150</v>
      </c>
      <c r="B1441" t="s">
        <v>16747</v>
      </c>
      <c r="C1441" s="15">
        <v>45857</v>
      </c>
      <c r="D1441" t="s">
        <v>216</v>
      </c>
      <c r="E1441">
        <v>72</v>
      </c>
      <c r="F1441" s="15">
        <v>45866</v>
      </c>
      <c r="G1441" t="s">
        <v>15384</v>
      </c>
    </row>
    <row r="1442" spans="1:7">
      <c r="A1442" t="s">
        <v>17151</v>
      </c>
      <c r="B1442" t="s">
        <v>17152</v>
      </c>
      <c r="C1442" s="15">
        <v>45870</v>
      </c>
      <c r="D1442" t="s">
        <v>163</v>
      </c>
      <c r="E1442">
        <v>73</v>
      </c>
      <c r="F1442" s="15">
        <v>45877</v>
      </c>
      <c r="G1442" t="s">
        <v>15384</v>
      </c>
    </row>
    <row r="1443" spans="1:7">
      <c r="A1443" t="s">
        <v>17153</v>
      </c>
      <c r="B1443" t="s">
        <v>17154</v>
      </c>
      <c r="C1443" s="15">
        <v>45871</v>
      </c>
      <c r="D1443" t="s">
        <v>165</v>
      </c>
      <c r="E1443">
        <v>74</v>
      </c>
      <c r="F1443" s="15">
        <v>45879</v>
      </c>
      <c r="G1443" t="s">
        <v>15384</v>
      </c>
    </row>
    <row r="1444" spans="1:7">
      <c r="A1444" t="s">
        <v>17155</v>
      </c>
      <c r="B1444" t="s">
        <v>17156</v>
      </c>
      <c r="C1444" s="15">
        <v>45872</v>
      </c>
      <c r="D1444" t="s">
        <v>168</v>
      </c>
      <c r="E1444">
        <v>74</v>
      </c>
      <c r="F1444" s="15">
        <v>45881</v>
      </c>
      <c r="G1444" t="s">
        <v>15384</v>
      </c>
    </row>
    <row r="1445" spans="1:7">
      <c r="A1445" t="s">
        <v>17157</v>
      </c>
      <c r="B1445" t="s">
        <v>17158</v>
      </c>
      <c r="C1445" s="15">
        <v>45873</v>
      </c>
      <c r="D1445" t="s">
        <v>170</v>
      </c>
      <c r="E1445">
        <v>75</v>
      </c>
      <c r="F1445" s="15">
        <v>45883</v>
      </c>
      <c r="G1445" t="s">
        <v>15384</v>
      </c>
    </row>
    <row r="1446" spans="1:7">
      <c r="A1446" t="s">
        <v>17159</v>
      </c>
      <c r="B1446" t="s">
        <v>17160</v>
      </c>
      <c r="C1446" s="15">
        <v>45874</v>
      </c>
      <c r="D1446" t="s">
        <v>171</v>
      </c>
      <c r="E1446">
        <v>238</v>
      </c>
      <c r="F1446" s="15">
        <v>45885</v>
      </c>
      <c r="G1446" t="s">
        <v>15384</v>
      </c>
    </row>
    <row r="1447" spans="1:7">
      <c r="A1447" t="s">
        <v>17161</v>
      </c>
      <c r="B1447" t="s">
        <v>17162</v>
      </c>
      <c r="C1447" s="15">
        <v>45875</v>
      </c>
      <c r="D1447" t="s">
        <v>173</v>
      </c>
      <c r="E1447">
        <v>240</v>
      </c>
      <c r="F1447" s="15">
        <v>45887</v>
      </c>
      <c r="G1447" t="s">
        <v>15384</v>
      </c>
    </row>
    <row r="1448" spans="1:7">
      <c r="A1448" t="s">
        <v>17163</v>
      </c>
      <c r="B1448" t="s">
        <v>17164</v>
      </c>
      <c r="C1448" s="15">
        <v>45876</v>
      </c>
      <c r="D1448" t="s">
        <v>176</v>
      </c>
      <c r="E1448">
        <v>243</v>
      </c>
      <c r="F1448" s="15">
        <v>45889</v>
      </c>
      <c r="G1448" t="s">
        <v>15384</v>
      </c>
    </row>
    <row r="1449" spans="1:7">
      <c r="A1449" t="s">
        <v>17165</v>
      </c>
      <c r="B1449" t="s">
        <v>17166</v>
      </c>
      <c r="C1449" s="15">
        <v>45877</v>
      </c>
      <c r="D1449" t="s">
        <v>178</v>
      </c>
      <c r="E1449">
        <v>245</v>
      </c>
      <c r="F1449" s="15">
        <v>45884</v>
      </c>
      <c r="G1449" t="s">
        <v>15384</v>
      </c>
    </row>
    <row r="1450" spans="1:7">
      <c r="A1450" t="s">
        <v>17167</v>
      </c>
      <c r="B1450" t="s">
        <v>17168</v>
      </c>
      <c r="C1450" s="15">
        <v>45878</v>
      </c>
      <c r="D1450" t="s">
        <v>180</v>
      </c>
      <c r="E1450">
        <v>248</v>
      </c>
      <c r="F1450" s="15">
        <v>45886</v>
      </c>
      <c r="G1450" t="s">
        <v>15384</v>
      </c>
    </row>
    <row r="1451" spans="1:7">
      <c r="A1451" t="s">
        <v>17169</v>
      </c>
      <c r="B1451" t="s">
        <v>17170</v>
      </c>
      <c r="C1451" s="15">
        <v>45879</v>
      </c>
      <c r="D1451" t="s">
        <v>182</v>
      </c>
      <c r="E1451">
        <v>250</v>
      </c>
      <c r="F1451" s="15">
        <v>45888</v>
      </c>
      <c r="G1451" t="s">
        <v>15384</v>
      </c>
    </row>
    <row r="1452" spans="1:7">
      <c r="A1452" t="s">
        <v>17171</v>
      </c>
      <c r="B1452" t="s">
        <v>17172</v>
      </c>
      <c r="C1452" s="15">
        <v>45880</v>
      </c>
      <c r="D1452" t="s">
        <v>185</v>
      </c>
      <c r="E1452">
        <v>253</v>
      </c>
      <c r="F1452" s="15">
        <v>45890</v>
      </c>
      <c r="G1452" t="s">
        <v>15384</v>
      </c>
    </row>
    <row r="1453" spans="1:7">
      <c r="A1453" t="s">
        <v>17173</v>
      </c>
      <c r="B1453" t="s">
        <v>17174</v>
      </c>
      <c r="C1453" s="15">
        <v>45881</v>
      </c>
      <c r="D1453" t="s">
        <v>187</v>
      </c>
      <c r="E1453">
        <v>255</v>
      </c>
      <c r="F1453" s="15">
        <v>45892</v>
      </c>
      <c r="G1453" t="s">
        <v>15384</v>
      </c>
    </row>
    <row r="1454" spans="1:7">
      <c r="A1454" t="s">
        <v>17175</v>
      </c>
      <c r="B1454" t="s">
        <v>17176</v>
      </c>
      <c r="C1454" s="15">
        <v>45882</v>
      </c>
      <c r="D1454" t="s">
        <v>188</v>
      </c>
      <c r="E1454">
        <v>258</v>
      </c>
      <c r="F1454" s="15">
        <v>45894</v>
      </c>
      <c r="G1454" t="s">
        <v>15384</v>
      </c>
    </row>
    <row r="1455" spans="1:7">
      <c r="A1455" t="s">
        <v>17177</v>
      </c>
      <c r="B1455" t="s">
        <v>17178</v>
      </c>
      <c r="C1455" s="15">
        <v>45883</v>
      </c>
      <c r="D1455" t="s">
        <v>189</v>
      </c>
      <c r="E1455">
        <v>260</v>
      </c>
      <c r="F1455" s="15">
        <v>45896</v>
      </c>
      <c r="G1455" t="s">
        <v>15384</v>
      </c>
    </row>
    <row r="1456" spans="1:7">
      <c r="A1456" t="s">
        <v>17179</v>
      </c>
      <c r="B1456" t="s">
        <v>17180</v>
      </c>
      <c r="C1456" s="15">
        <v>45884</v>
      </c>
      <c r="D1456" t="s">
        <v>191</v>
      </c>
      <c r="E1456">
        <v>263</v>
      </c>
      <c r="F1456" s="15">
        <v>45891</v>
      </c>
      <c r="G1456" t="s">
        <v>15384</v>
      </c>
    </row>
    <row r="1457" spans="1:7">
      <c r="A1457" t="s">
        <v>17181</v>
      </c>
      <c r="B1457" t="s">
        <v>17182</v>
      </c>
      <c r="C1457" s="15">
        <v>45885</v>
      </c>
      <c r="D1457" t="s">
        <v>193</v>
      </c>
      <c r="E1457">
        <v>265</v>
      </c>
      <c r="F1457" s="15">
        <v>45893</v>
      </c>
      <c r="G1457" t="s">
        <v>15384</v>
      </c>
    </row>
    <row r="1458" spans="1:7">
      <c r="A1458" t="s">
        <v>17183</v>
      </c>
      <c r="B1458" t="s">
        <v>17184</v>
      </c>
      <c r="C1458" s="15">
        <v>45886</v>
      </c>
      <c r="D1458" t="s">
        <v>195</v>
      </c>
      <c r="E1458">
        <v>268</v>
      </c>
      <c r="F1458" s="15">
        <v>45895</v>
      </c>
      <c r="G1458" t="s">
        <v>15384</v>
      </c>
    </row>
    <row r="1459" spans="1:7">
      <c r="A1459" t="s">
        <v>17185</v>
      </c>
      <c r="B1459" t="s">
        <v>17186</v>
      </c>
      <c r="C1459" s="15">
        <v>45887</v>
      </c>
      <c r="D1459" t="s">
        <v>197</v>
      </c>
      <c r="E1459">
        <v>270</v>
      </c>
      <c r="F1459" s="15">
        <v>45897</v>
      </c>
      <c r="G1459" t="s">
        <v>15384</v>
      </c>
    </row>
    <row r="1460" spans="1:7">
      <c r="A1460" t="s">
        <v>17187</v>
      </c>
      <c r="B1460" t="s">
        <v>17188</v>
      </c>
      <c r="C1460" s="15">
        <v>45888</v>
      </c>
      <c r="D1460" t="s">
        <v>199</v>
      </c>
      <c r="E1460">
        <v>87</v>
      </c>
      <c r="F1460" s="15">
        <v>45897</v>
      </c>
      <c r="G1460" t="s">
        <v>15384</v>
      </c>
    </row>
    <row r="1461" spans="1:7">
      <c r="A1461" t="s">
        <v>17189</v>
      </c>
      <c r="B1461" t="s">
        <v>17190</v>
      </c>
      <c r="C1461" s="15">
        <v>45889</v>
      </c>
      <c r="D1461" t="s">
        <v>201</v>
      </c>
      <c r="E1461">
        <v>225</v>
      </c>
      <c r="F1461" s="15">
        <v>45901</v>
      </c>
      <c r="G1461" t="s">
        <v>15384</v>
      </c>
    </row>
    <row r="1462" spans="1:7">
      <c r="A1462" t="s">
        <v>17191</v>
      </c>
      <c r="B1462" t="s">
        <v>17192</v>
      </c>
      <c r="C1462" s="15">
        <v>45890</v>
      </c>
      <c r="D1462" t="s">
        <v>203</v>
      </c>
      <c r="E1462">
        <v>228</v>
      </c>
      <c r="F1462" s="15">
        <v>45903</v>
      </c>
      <c r="G1462" t="s">
        <v>15384</v>
      </c>
    </row>
    <row r="1463" spans="1:7">
      <c r="A1463" t="s">
        <v>17193</v>
      </c>
      <c r="B1463" t="s">
        <v>17194</v>
      </c>
      <c r="C1463" s="15">
        <v>45891</v>
      </c>
      <c r="D1463" t="s">
        <v>206</v>
      </c>
      <c r="E1463">
        <v>74</v>
      </c>
      <c r="F1463" s="15">
        <v>45897</v>
      </c>
      <c r="G1463" t="s">
        <v>15384</v>
      </c>
    </row>
    <row r="1464" spans="1:7">
      <c r="A1464" t="s">
        <v>17195</v>
      </c>
      <c r="B1464" t="s">
        <v>17196</v>
      </c>
      <c r="C1464" s="15">
        <v>45892</v>
      </c>
      <c r="D1464" t="s">
        <v>207</v>
      </c>
      <c r="E1464">
        <v>74</v>
      </c>
      <c r="F1464" s="15">
        <v>45897</v>
      </c>
      <c r="G1464" t="s">
        <v>15384</v>
      </c>
    </row>
    <row r="1465" spans="1:7">
      <c r="A1465" t="s">
        <v>17197</v>
      </c>
      <c r="B1465" t="s">
        <v>17198</v>
      </c>
      <c r="C1465" s="15">
        <v>45893</v>
      </c>
      <c r="D1465" t="s">
        <v>208</v>
      </c>
      <c r="E1465">
        <v>75</v>
      </c>
      <c r="F1465" s="15">
        <v>45902</v>
      </c>
      <c r="G1465" t="s">
        <v>15384</v>
      </c>
    </row>
    <row r="1466" spans="1:7">
      <c r="A1466" t="s">
        <v>17199</v>
      </c>
      <c r="B1466" t="s">
        <v>17200</v>
      </c>
      <c r="C1466" s="15">
        <v>45894</v>
      </c>
      <c r="D1466" t="s">
        <v>209</v>
      </c>
      <c r="E1466">
        <v>76</v>
      </c>
      <c r="F1466" s="15">
        <v>45904</v>
      </c>
      <c r="G1466" t="s">
        <v>15384</v>
      </c>
    </row>
    <row r="1467" spans="1:7">
      <c r="A1467" t="s">
        <v>17201</v>
      </c>
      <c r="B1467" t="s">
        <v>17202</v>
      </c>
      <c r="C1467" s="15">
        <v>45895</v>
      </c>
      <c r="D1467" t="s">
        <v>210</v>
      </c>
      <c r="E1467">
        <v>77</v>
      </c>
      <c r="F1467" s="15">
        <v>45906</v>
      </c>
      <c r="G1467" t="s">
        <v>15384</v>
      </c>
    </row>
    <row r="1468" spans="1:7">
      <c r="A1468" t="s">
        <v>17203</v>
      </c>
      <c r="B1468" t="s">
        <v>17204</v>
      </c>
      <c r="C1468" s="15">
        <v>45896</v>
      </c>
      <c r="D1468" t="s">
        <v>211</v>
      </c>
      <c r="E1468">
        <v>243</v>
      </c>
      <c r="F1468" s="15">
        <v>45908</v>
      </c>
      <c r="G1468" t="s">
        <v>15384</v>
      </c>
    </row>
    <row r="1469" spans="1:7">
      <c r="A1469" t="s">
        <v>17205</v>
      </c>
      <c r="B1469" t="s">
        <v>17206</v>
      </c>
      <c r="C1469" s="15">
        <v>45897</v>
      </c>
      <c r="D1469" t="s">
        <v>212</v>
      </c>
      <c r="E1469">
        <v>245</v>
      </c>
      <c r="F1469" s="15">
        <v>45910</v>
      </c>
      <c r="G1469" t="s">
        <v>15384</v>
      </c>
    </row>
    <row r="1470" spans="1:7">
      <c r="A1470" t="s">
        <v>17207</v>
      </c>
      <c r="B1470" t="s">
        <v>17208</v>
      </c>
      <c r="C1470" s="15">
        <v>45898</v>
      </c>
      <c r="D1470" t="s">
        <v>213</v>
      </c>
      <c r="E1470">
        <v>79</v>
      </c>
      <c r="F1470" s="15">
        <v>45905</v>
      </c>
      <c r="G1470" t="s">
        <v>15384</v>
      </c>
    </row>
    <row r="1471" spans="1:7">
      <c r="A1471" t="s">
        <v>17209</v>
      </c>
      <c r="B1471" t="s">
        <v>17210</v>
      </c>
      <c r="C1471" s="15">
        <v>45899</v>
      </c>
      <c r="D1471" t="s">
        <v>214</v>
      </c>
      <c r="E1471">
        <v>80</v>
      </c>
      <c r="F1471" s="15">
        <v>45907</v>
      </c>
      <c r="G1471" t="s">
        <v>15384</v>
      </c>
    </row>
    <row r="1472" spans="1:7">
      <c r="A1472" t="s">
        <v>17211</v>
      </c>
      <c r="B1472" t="s">
        <v>17212</v>
      </c>
      <c r="C1472" s="15">
        <v>45900</v>
      </c>
      <c r="D1472" t="s">
        <v>216</v>
      </c>
      <c r="E1472">
        <v>81</v>
      </c>
      <c r="F1472" s="15">
        <v>45909</v>
      </c>
      <c r="G1472" t="s">
        <v>15384</v>
      </c>
    </row>
    <row r="1473" spans="1:7">
      <c r="A1473" t="s">
        <v>17213</v>
      </c>
      <c r="B1473" t="s">
        <v>17214</v>
      </c>
      <c r="C1473" s="15">
        <v>45870</v>
      </c>
      <c r="D1473" t="s">
        <v>218</v>
      </c>
      <c r="E1473">
        <v>255</v>
      </c>
      <c r="F1473" s="15">
        <v>45880</v>
      </c>
      <c r="G1473" t="s">
        <v>15384</v>
      </c>
    </row>
    <row r="1474" spans="1:7">
      <c r="A1474" t="s">
        <v>17215</v>
      </c>
      <c r="B1474" t="s">
        <v>17216</v>
      </c>
      <c r="C1474" s="15">
        <v>45871</v>
      </c>
      <c r="D1474" t="s">
        <v>220</v>
      </c>
      <c r="E1474">
        <v>258</v>
      </c>
      <c r="F1474" s="15">
        <v>45882</v>
      </c>
      <c r="G1474" t="s">
        <v>15384</v>
      </c>
    </row>
    <row r="1475" spans="1:7">
      <c r="A1475" t="s">
        <v>17217</v>
      </c>
      <c r="B1475" t="s">
        <v>17218</v>
      </c>
      <c r="C1475" s="15">
        <v>45872</v>
      </c>
      <c r="D1475" t="s">
        <v>221</v>
      </c>
      <c r="E1475">
        <v>83</v>
      </c>
      <c r="F1475" s="15">
        <v>45884</v>
      </c>
      <c r="G1475" t="s">
        <v>15384</v>
      </c>
    </row>
    <row r="1476" spans="1:7">
      <c r="A1476" t="s">
        <v>17219</v>
      </c>
      <c r="B1476" t="s">
        <v>17220</v>
      </c>
      <c r="C1476" s="15">
        <v>45873</v>
      </c>
      <c r="D1476" t="s">
        <v>224</v>
      </c>
      <c r="E1476">
        <v>84</v>
      </c>
      <c r="F1476" s="15">
        <v>45886</v>
      </c>
      <c r="G1476" t="s">
        <v>15384</v>
      </c>
    </row>
    <row r="1477" spans="1:7">
      <c r="A1477" t="s">
        <v>17221</v>
      </c>
      <c r="B1477" t="s">
        <v>17222</v>
      </c>
      <c r="C1477" s="15">
        <v>45874</v>
      </c>
      <c r="D1477" t="s">
        <v>226</v>
      </c>
      <c r="E1477">
        <v>85</v>
      </c>
      <c r="F1477" s="15">
        <v>45881</v>
      </c>
      <c r="G1477" t="s">
        <v>15384</v>
      </c>
    </row>
    <row r="1478" spans="1:7">
      <c r="A1478" t="s">
        <v>17223</v>
      </c>
      <c r="B1478" t="s">
        <v>17224</v>
      </c>
      <c r="C1478" s="15">
        <v>45875</v>
      </c>
      <c r="D1478" t="s">
        <v>227</v>
      </c>
      <c r="E1478">
        <v>86</v>
      </c>
      <c r="F1478" s="15">
        <v>45883</v>
      </c>
      <c r="G1478" t="s">
        <v>15384</v>
      </c>
    </row>
    <row r="1479" spans="1:7">
      <c r="A1479" t="s">
        <v>17225</v>
      </c>
      <c r="B1479" t="s">
        <v>17226</v>
      </c>
      <c r="C1479" s="15">
        <v>45876</v>
      </c>
      <c r="D1479" t="s">
        <v>228</v>
      </c>
      <c r="E1479">
        <v>86</v>
      </c>
      <c r="F1479" s="15">
        <v>45885</v>
      </c>
      <c r="G1479" t="s">
        <v>15384</v>
      </c>
    </row>
    <row r="1480" spans="1:7">
      <c r="A1480" t="s">
        <v>17227</v>
      </c>
      <c r="B1480" t="s">
        <v>17228</v>
      </c>
      <c r="C1480" s="15">
        <v>45877</v>
      </c>
      <c r="D1480" t="s">
        <v>229</v>
      </c>
      <c r="E1480">
        <v>87</v>
      </c>
      <c r="F1480" s="15">
        <v>45887</v>
      </c>
      <c r="G1480" t="s">
        <v>15384</v>
      </c>
    </row>
    <row r="1481" spans="1:7">
      <c r="A1481" t="s">
        <v>17229</v>
      </c>
      <c r="B1481" t="s">
        <v>17230</v>
      </c>
      <c r="C1481" s="15">
        <v>45878</v>
      </c>
      <c r="D1481" t="s">
        <v>230</v>
      </c>
      <c r="E1481">
        <v>72</v>
      </c>
      <c r="F1481" s="15">
        <v>45889</v>
      </c>
      <c r="G1481" t="s">
        <v>15384</v>
      </c>
    </row>
    <row r="1482" spans="1:7">
      <c r="A1482" t="s">
        <v>17231</v>
      </c>
      <c r="B1482" t="s">
        <v>17232</v>
      </c>
      <c r="C1482" s="15">
        <v>45879</v>
      </c>
      <c r="D1482" t="s">
        <v>232</v>
      </c>
      <c r="E1482">
        <v>73</v>
      </c>
      <c r="F1482" s="15">
        <v>45891</v>
      </c>
      <c r="G1482" t="s">
        <v>15384</v>
      </c>
    </row>
    <row r="1483" spans="1:7">
      <c r="A1483" t="s">
        <v>17233</v>
      </c>
      <c r="B1483" t="s">
        <v>17234</v>
      </c>
      <c r="C1483" s="15">
        <v>45880</v>
      </c>
      <c r="D1483" t="s">
        <v>233</v>
      </c>
      <c r="E1483">
        <v>74</v>
      </c>
      <c r="F1483" s="15">
        <v>45893</v>
      </c>
      <c r="G1483" t="s">
        <v>15384</v>
      </c>
    </row>
    <row r="1484" spans="1:7">
      <c r="A1484" t="s">
        <v>17235</v>
      </c>
      <c r="B1484" t="s">
        <v>17236</v>
      </c>
      <c r="C1484" s="15">
        <v>45881</v>
      </c>
      <c r="D1484" t="s">
        <v>234</v>
      </c>
      <c r="E1484">
        <v>74</v>
      </c>
      <c r="F1484" s="15">
        <v>45888</v>
      </c>
      <c r="G1484" t="s">
        <v>15384</v>
      </c>
    </row>
    <row r="1485" spans="1:7">
      <c r="A1485" t="s">
        <v>17237</v>
      </c>
      <c r="B1485" t="s">
        <v>17238</v>
      </c>
      <c r="C1485" s="15">
        <v>45882</v>
      </c>
      <c r="D1485" t="s">
        <v>235</v>
      </c>
      <c r="E1485">
        <v>75</v>
      </c>
      <c r="F1485" s="15">
        <v>45890</v>
      </c>
      <c r="G1485" t="s">
        <v>15384</v>
      </c>
    </row>
    <row r="1486" spans="1:7">
      <c r="A1486" t="s">
        <v>17239</v>
      </c>
      <c r="B1486" t="s">
        <v>17240</v>
      </c>
      <c r="C1486" s="15">
        <v>45883</v>
      </c>
      <c r="D1486" t="s">
        <v>236</v>
      </c>
      <c r="E1486">
        <v>76</v>
      </c>
      <c r="F1486" s="15">
        <v>45892</v>
      </c>
      <c r="G1486" t="s">
        <v>15384</v>
      </c>
    </row>
    <row r="1487" spans="1:7">
      <c r="A1487" t="s">
        <v>17241</v>
      </c>
      <c r="B1487" t="s">
        <v>17242</v>
      </c>
      <c r="C1487" s="15">
        <v>45884</v>
      </c>
      <c r="D1487" t="s">
        <v>237</v>
      </c>
      <c r="E1487">
        <v>77</v>
      </c>
      <c r="F1487" s="15">
        <v>45894</v>
      </c>
      <c r="G1487" t="s">
        <v>15384</v>
      </c>
    </row>
    <row r="1488" spans="1:7">
      <c r="A1488" t="s">
        <v>17243</v>
      </c>
      <c r="B1488" t="s">
        <v>17244</v>
      </c>
      <c r="C1488" s="15">
        <v>45885</v>
      </c>
      <c r="D1488" t="s">
        <v>238</v>
      </c>
      <c r="E1488">
        <v>78</v>
      </c>
      <c r="F1488" s="15">
        <v>45896</v>
      </c>
      <c r="G1488" t="s">
        <v>15384</v>
      </c>
    </row>
    <row r="1489" spans="1:7">
      <c r="A1489" t="s">
        <v>17245</v>
      </c>
      <c r="B1489" t="s">
        <v>17246</v>
      </c>
      <c r="C1489" s="15">
        <v>45886</v>
      </c>
      <c r="D1489" t="s">
        <v>163</v>
      </c>
      <c r="E1489">
        <v>78</v>
      </c>
      <c r="F1489" s="15">
        <v>45897</v>
      </c>
      <c r="G1489" t="s">
        <v>15384</v>
      </c>
    </row>
    <row r="1490" spans="1:7">
      <c r="A1490" t="s">
        <v>17247</v>
      </c>
      <c r="B1490" t="s">
        <v>17248</v>
      </c>
      <c r="C1490" s="15">
        <v>45887</v>
      </c>
      <c r="D1490" t="s">
        <v>165</v>
      </c>
      <c r="E1490">
        <v>79</v>
      </c>
      <c r="F1490" s="15">
        <v>45897</v>
      </c>
      <c r="G1490" t="s">
        <v>15384</v>
      </c>
    </row>
    <row r="1491" spans="1:7">
      <c r="A1491" t="s">
        <v>17249</v>
      </c>
      <c r="B1491" t="s">
        <v>17250</v>
      </c>
      <c r="C1491" s="15">
        <v>45888</v>
      </c>
      <c r="D1491" t="s">
        <v>168</v>
      </c>
      <c r="E1491">
        <v>80</v>
      </c>
      <c r="F1491" s="15">
        <v>45895</v>
      </c>
      <c r="G1491" t="s">
        <v>15384</v>
      </c>
    </row>
    <row r="1492" spans="1:7">
      <c r="A1492" t="s">
        <v>17251</v>
      </c>
      <c r="B1492" t="s">
        <v>17252</v>
      </c>
      <c r="C1492" s="15">
        <v>45889</v>
      </c>
      <c r="D1492" t="s">
        <v>170</v>
      </c>
      <c r="E1492">
        <v>81</v>
      </c>
      <c r="F1492" s="15">
        <v>45897</v>
      </c>
      <c r="G1492" t="s">
        <v>15384</v>
      </c>
    </row>
    <row r="1493" spans="1:7">
      <c r="A1493" t="s">
        <v>17253</v>
      </c>
      <c r="B1493" t="s">
        <v>17254</v>
      </c>
      <c r="C1493" s="15">
        <v>45890</v>
      </c>
      <c r="D1493" t="s">
        <v>171</v>
      </c>
      <c r="E1493">
        <v>255</v>
      </c>
      <c r="F1493" s="15">
        <v>45897</v>
      </c>
      <c r="G1493" t="s">
        <v>15384</v>
      </c>
    </row>
    <row r="1494" spans="1:7">
      <c r="A1494" t="s">
        <v>17255</v>
      </c>
      <c r="B1494" t="s">
        <v>17256</v>
      </c>
      <c r="C1494" s="15">
        <v>45891</v>
      </c>
      <c r="D1494" t="s">
        <v>173</v>
      </c>
      <c r="E1494">
        <v>258</v>
      </c>
      <c r="F1494" s="15">
        <v>45901</v>
      </c>
      <c r="G1494" t="s">
        <v>15384</v>
      </c>
    </row>
    <row r="1495" spans="1:7">
      <c r="A1495" t="s">
        <v>17257</v>
      </c>
      <c r="B1495" t="s">
        <v>17258</v>
      </c>
      <c r="C1495" s="15">
        <v>45892</v>
      </c>
      <c r="D1495" t="s">
        <v>176</v>
      </c>
      <c r="E1495">
        <v>260</v>
      </c>
      <c r="F1495" s="15">
        <v>45903</v>
      </c>
      <c r="G1495" t="s">
        <v>15384</v>
      </c>
    </row>
    <row r="1496" spans="1:7">
      <c r="A1496" t="s">
        <v>17259</v>
      </c>
      <c r="B1496" t="s">
        <v>17260</v>
      </c>
      <c r="C1496" s="15">
        <v>45893</v>
      </c>
      <c r="D1496" t="s">
        <v>178</v>
      </c>
      <c r="E1496">
        <v>263</v>
      </c>
      <c r="F1496" s="15">
        <v>45905</v>
      </c>
      <c r="G1496" t="s">
        <v>15384</v>
      </c>
    </row>
    <row r="1497" spans="1:7">
      <c r="A1497" t="s">
        <v>17261</v>
      </c>
      <c r="B1497" t="s">
        <v>17262</v>
      </c>
      <c r="C1497" s="15">
        <v>45894</v>
      </c>
      <c r="D1497" t="s">
        <v>180</v>
      </c>
      <c r="E1497">
        <v>265</v>
      </c>
      <c r="F1497" s="15">
        <v>45907</v>
      </c>
      <c r="G1497" t="s">
        <v>15384</v>
      </c>
    </row>
    <row r="1498" spans="1:7">
      <c r="A1498" t="s">
        <v>17263</v>
      </c>
      <c r="B1498" t="s">
        <v>17264</v>
      </c>
      <c r="C1498" s="15">
        <v>45895</v>
      </c>
      <c r="D1498" t="s">
        <v>182</v>
      </c>
      <c r="E1498">
        <v>268</v>
      </c>
      <c r="F1498" s="15">
        <v>45902</v>
      </c>
      <c r="G1498" t="s">
        <v>15384</v>
      </c>
    </row>
    <row r="1499" spans="1:7">
      <c r="A1499" t="s">
        <v>17265</v>
      </c>
      <c r="B1499" t="s">
        <v>17266</v>
      </c>
      <c r="C1499" s="15">
        <v>45896</v>
      </c>
      <c r="D1499" t="s">
        <v>185</v>
      </c>
      <c r="E1499">
        <v>270</v>
      </c>
      <c r="F1499" s="15">
        <v>45904</v>
      </c>
      <c r="G1499" t="s">
        <v>15384</v>
      </c>
    </row>
    <row r="1500" spans="1:7">
      <c r="A1500" t="s">
        <v>17267</v>
      </c>
      <c r="B1500" t="s">
        <v>17268</v>
      </c>
      <c r="C1500" s="15">
        <v>45897</v>
      </c>
      <c r="D1500" t="s">
        <v>187</v>
      </c>
      <c r="E1500">
        <v>273</v>
      </c>
      <c r="F1500" s="15">
        <v>45906</v>
      </c>
      <c r="G1500" t="s">
        <v>15384</v>
      </c>
    </row>
    <row r="1501" spans="1:7">
      <c r="A1501" t="s">
        <v>17269</v>
      </c>
      <c r="B1501" t="s">
        <v>17270</v>
      </c>
      <c r="C1501" s="15">
        <v>45898</v>
      </c>
      <c r="D1501" t="s">
        <v>188</v>
      </c>
      <c r="E1501">
        <v>225</v>
      </c>
      <c r="F1501" s="15">
        <v>45908</v>
      </c>
      <c r="G1501" t="s">
        <v>15384</v>
      </c>
    </row>
    <row r="1502" spans="1:7">
      <c r="A1502" t="s">
        <v>17271</v>
      </c>
      <c r="B1502" t="s">
        <v>17272</v>
      </c>
      <c r="C1502" s="15">
        <v>45899</v>
      </c>
      <c r="D1502" t="s">
        <v>189</v>
      </c>
      <c r="E1502">
        <v>228</v>
      </c>
      <c r="F1502" s="15">
        <v>45910</v>
      </c>
      <c r="G1502" t="s">
        <v>15384</v>
      </c>
    </row>
    <row r="1503" spans="1:7">
      <c r="A1503" t="s">
        <v>17273</v>
      </c>
      <c r="B1503" t="s">
        <v>17274</v>
      </c>
      <c r="C1503" s="15">
        <v>45900</v>
      </c>
      <c r="D1503" t="s">
        <v>191</v>
      </c>
      <c r="E1503">
        <v>230</v>
      </c>
      <c r="F1503" s="15">
        <v>45912</v>
      </c>
      <c r="G1503" t="s">
        <v>15384</v>
      </c>
    </row>
    <row r="1504" spans="1:7">
      <c r="A1504" t="s">
        <v>17275</v>
      </c>
      <c r="B1504" t="s">
        <v>17276</v>
      </c>
      <c r="C1504" s="15">
        <v>45870</v>
      </c>
      <c r="D1504" t="s">
        <v>193</v>
      </c>
      <c r="E1504">
        <v>232</v>
      </c>
      <c r="F1504" s="15">
        <v>45883</v>
      </c>
      <c r="G1504" t="s">
        <v>15384</v>
      </c>
    </row>
    <row r="1505" spans="1:7">
      <c r="A1505" t="s">
        <v>17277</v>
      </c>
      <c r="B1505" t="s">
        <v>17278</v>
      </c>
      <c r="C1505" s="15">
        <v>45871</v>
      </c>
      <c r="D1505" t="s">
        <v>195</v>
      </c>
      <c r="E1505">
        <v>235</v>
      </c>
      <c r="F1505" s="15">
        <v>45878</v>
      </c>
      <c r="G1505" t="s">
        <v>15384</v>
      </c>
    </row>
    <row r="1506" spans="1:7">
      <c r="A1506" t="s">
        <v>17279</v>
      </c>
      <c r="B1506" t="s">
        <v>17280</v>
      </c>
      <c r="C1506" s="15">
        <v>45872</v>
      </c>
      <c r="D1506" t="s">
        <v>197</v>
      </c>
      <c r="E1506">
        <v>238</v>
      </c>
      <c r="F1506" s="15">
        <v>45880</v>
      </c>
      <c r="G1506" t="s">
        <v>15384</v>
      </c>
    </row>
    <row r="1507" spans="1:7">
      <c r="A1507" t="s">
        <v>17281</v>
      </c>
      <c r="B1507" t="s">
        <v>17282</v>
      </c>
      <c r="C1507" s="15">
        <v>45873</v>
      </c>
      <c r="D1507" t="s">
        <v>199</v>
      </c>
      <c r="E1507">
        <v>77</v>
      </c>
      <c r="F1507" s="15">
        <v>45882</v>
      </c>
      <c r="G1507" t="s">
        <v>15384</v>
      </c>
    </row>
    <row r="1508" spans="1:7">
      <c r="A1508" t="s">
        <v>17283</v>
      </c>
      <c r="B1508" t="s">
        <v>17284</v>
      </c>
      <c r="C1508" s="15">
        <v>45874</v>
      </c>
      <c r="D1508" t="s">
        <v>201</v>
      </c>
      <c r="E1508">
        <v>243</v>
      </c>
      <c r="F1508" s="15">
        <v>45884</v>
      </c>
      <c r="G1508" t="s">
        <v>15384</v>
      </c>
    </row>
    <row r="1509" spans="1:7">
      <c r="A1509" t="s">
        <v>17285</v>
      </c>
      <c r="B1509" t="s">
        <v>17286</v>
      </c>
      <c r="C1509" s="15">
        <v>45875</v>
      </c>
      <c r="D1509" t="s">
        <v>203</v>
      </c>
      <c r="E1509">
        <v>245</v>
      </c>
      <c r="F1509" s="15">
        <v>45886</v>
      </c>
      <c r="G1509" t="s">
        <v>15384</v>
      </c>
    </row>
    <row r="1510" spans="1:7">
      <c r="A1510" t="s">
        <v>17287</v>
      </c>
      <c r="B1510" t="s">
        <v>17288</v>
      </c>
      <c r="C1510" s="15">
        <v>45876</v>
      </c>
      <c r="D1510" t="s">
        <v>206</v>
      </c>
      <c r="E1510">
        <v>79</v>
      </c>
      <c r="F1510" s="15">
        <v>45888</v>
      </c>
      <c r="G1510" t="s">
        <v>15384</v>
      </c>
    </row>
    <row r="1511" spans="1:7">
      <c r="A1511" t="s">
        <v>17289</v>
      </c>
      <c r="B1511" t="s">
        <v>17290</v>
      </c>
      <c r="C1511" s="15">
        <v>45877</v>
      </c>
      <c r="D1511" t="s">
        <v>207</v>
      </c>
      <c r="E1511">
        <v>80</v>
      </c>
      <c r="F1511" s="15">
        <v>45890</v>
      </c>
      <c r="G1511" t="s">
        <v>15384</v>
      </c>
    </row>
    <row r="1512" spans="1:7">
      <c r="A1512" t="s">
        <v>17291</v>
      </c>
      <c r="B1512" t="s">
        <v>17292</v>
      </c>
      <c r="C1512" s="15">
        <v>45878</v>
      </c>
      <c r="D1512" t="s">
        <v>208</v>
      </c>
      <c r="E1512">
        <v>81</v>
      </c>
      <c r="F1512" s="15">
        <v>45885</v>
      </c>
      <c r="G1512" t="s">
        <v>15384</v>
      </c>
    </row>
    <row r="1513" spans="1:7">
      <c r="A1513" t="s">
        <v>17293</v>
      </c>
      <c r="B1513" t="s">
        <v>17294</v>
      </c>
      <c r="C1513" s="15">
        <v>45879</v>
      </c>
      <c r="D1513" t="s">
        <v>209</v>
      </c>
      <c r="E1513">
        <v>82</v>
      </c>
      <c r="F1513" s="15">
        <v>45887</v>
      </c>
      <c r="G1513" t="s">
        <v>15384</v>
      </c>
    </row>
    <row r="1514" spans="1:7">
      <c r="A1514" t="s">
        <v>17295</v>
      </c>
      <c r="B1514" t="s">
        <v>17296</v>
      </c>
      <c r="C1514" s="15">
        <v>45880</v>
      </c>
      <c r="D1514" t="s">
        <v>210</v>
      </c>
      <c r="E1514">
        <v>82</v>
      </c>
      <c r="F1514" s="15">
        <v>45889</v>
      </c>
      <c r="G1514" t="s">
        <v>15384</v>
      </c>
    </row>
    <row r="1515" spans="1:7">
      <c r="A1515" t="s">
        <v>17297</v>
      </c>
      <c r="B1515" t="s">
        <v>17298</v>
      </c>
      <c r="C1515" s="15">
        <v>45881</v>
      </c>
      <c r="D1515" t="s">
        <v>211</v>
      </c>
      <c r="E1515">
        <v>260</v>
      </c>
      <c r="F1515" s="15">
        <v>45891</v>
      </c>
      <c r="G1515" t="s">
        <v>15384</v>
      </c>
    </row>
    <row r="1516" spans="1:7">
      <c r="A1516" t="s">
        <v>17299</v>
      </c>
      <c r="B1516" t="s">
        <v>17300</v>
      </c>
      <c r="C1516" s="15">
        <v>45882</v>
      </c>
      <c r="D1516" t="s">
        <v>212</v>
      </c>
      <c r="E1516">
        <v>263</v>
      </c>
      <c r="F1516" s="15">
        <v>45893</v>
      </c>
      <c r="G1516" t="s">
        <v>15384</v>
      </c>
    </row>
    <row r="1517" spans="1:7">
      <c r="A1517" t="s">
        <v>17301</v>
      </c>
      <c r="B1517" t="s">
        <v>17302</v>
      </c>
      <c r="C1517" s="15">
        <v>45883</v>
      </c>
      <c r="D1517" t="s">
        <v>213</v>
      </c>
      <c r="E1517">
        <v>85</v>
      </c>
      <c r="F1517" s="15">
        <v>45895</v>
      </c>
      <c r="G1517" t="s">
        <v>15384</v>
      </c>
    </row>
    <row r="1518" spans="1:7">
      <c r="A1518" t="s">
        <v>17303</v>
      </c>
      <c r="B1518" t="s">
        <v>17304</v>
      </c>
      <c r="C1518" s="15">
        <v>45884</v>
      </c>
      <c r="D1518" t="s">
        <v>214</v>
      </c>
      <c r="E1518">
        <v>86</v>
      </c>
      <c r="F1518" s="15">
        <v>45897</v>
      </c>
      <c r="G1518" t="s">
        <v>15384</v>
      </c>
    </row>
    <row r="1519" spans="1:7">
      <c r="A1519" t="s">
        <v>17305</v>
      </c>
      <c r="B1519" t="s">
        <v>17306</v>
      </c>
      <c r="C1519" s="15">
        <v>45885</v>
      </c>
      <c r="D1519" t="s">
        <v>216</v>
      </c>
      <c r="E1519">
        <v>86</v>
      </c>
      <c r="F1519" s="15">
        <v>45892</v>
      </c>
      <c r="G1519" t="s">
        <v>15384</v>
      </c>
    </row>
    <row r="1520" spans="1:7">
      <c r="A1520" t="s">
        <v>17307</v>
      </c>
      <c r="B1520" t="s">
        <v>17308</v>
      </c>
      <c r="C1520" s="15">
        <v>45886</v>
      </c>
      <c r="D1520" t="s">
        <v>218</v>
      </c>
      <c r="E1520">
        <v>273</v>
      </c>
      <c r="F1520" s="15">
        <v>45894</v>
      </c>
      <c r="G1520" t="s">
        <v>15384</v>
      </c>
    </row>
    <row r="1521" spans="1:7">
      <c r="A1521" t="s">
        <v>17309</v>
      </c>
      <c r="B1521" t="s">
        <v>17310</v>
      </c>
      <c r="C1521" s="15">
        <v>45887</v>
      </c>
      <c r="D1521" t="s">
        <v>220</v>
      </c>
      <c r="E1521">
        <v>225</v>
      </c>
      <c r="F1521" s="15">
        <v>45896</v>
      </c>
      <c r="G1521" t="s">
        <v>15384</v>
      </c>
    </row>
    <row r="1522" spans="1:7">
      <c r="A1522" t="s">
        <v>17311</v>
      </c>
      <c r="B1522" t="s">
        <v>17312</v>
      </c>
      <c r="C1522" s="15">
        <v>45888</v>
      </c>
      <c r="D1522" t="s">
        <v>221</v>
      </c>
      <c r="E1522">
        <v>73</v>
      </c>
      <c r="F1522" s="15">
        <v>45897</v>
      </c>
      <c r="G1522" t="s">
        <v>15384</v>
      </c>
    </row>
    <row r="1523" spans="1:7">
      <c r="A1523" t="s">
        <v>17313</v>
      </c>
      <c r="B1523" t="s">
        <v>17314</v>
      </c>
      <c r="C1523" s="15">
        <v>45889</v>
      </c>
      <c r="D1523" t="s">
        <v>224</v>
      </c>
      <c r="E1523">
        <v>74</v>
      </c>
      <c r="F1523" s="15">
        <v>45897</v>
      </c>
      <c r="G1523" t="s">
        <v>15384</v>
      </c>
    </row>
    <row r="1524" spans="1:7">
      <c r="A1524" t="s">
        <v>17315</v>
      </c>
      <c r="B1524" t="s">
        <v>17316</v>
      </c>
      <c r="C1524" s="15">
        <v>45890</v>
      </c>
      <c r="D1524" t="s">
        <v>226</v>
      </c>
      <c r="E1524">
        <v>74</v>
      </c>
      <c r="F1524" s="15">
        <v>45902</v>
      </c>
      <c r="G1524" t="s">
        <v>15384</v>
      </c>
    </row>
    <row r="1525" spans="1:7">
      <c r="A1525" t="s">
        <v>17317</v>
      </c>
      <c r="B1525" t="s">
        <v>17318</v>
      </c>
      <c r="C1525" s="15">
        <v>45891</v>
      </c>
      <c r="D1525" t="s">
        <v>227</v>
      </c>
      <c r="E1525">
        <v>75</v>
      </c>
      <c r="F1525" s="15">
        <v>45904</v>
      </c>
      <c r="G1525" t="s">
        <v>15384</v>
      </c>
    </row>
    <row r="1526" spans="1:7">
      <c r="A1526" t="s">
        <v>17319</v>
      </c>
      <c r="B1526" t="s">
        <v>17320</v>
      </c>
      <c r="C1526" s="15">
        <v>45892</v>
      </c>
      <c r="D1526" t="s">
        <v>228</v>
      </c>
      <c r="E1526">
        <v>76</v>
      </c>
      <c r="F1526" s="15">
        <v>45897</v>
      </c>
      <c r="G1526" t="s">
        <v>15384</v>
      </c>
    </row>
    <row r="1527" spans="1:7">
      <c r="A1527" t="s">
        <v>17321</v>
      </c>
      <c r="B1527" t="s">
        <v>17322</v>
      </c>
      <c r="C1527" s="15">
        <v>45893</v>
      </c>
      <c r="D1527" t="s">
        <v>229</v>
      </c>
      <c r="E1527">
        <v>77</v>
      </c>
      <c r="F1527" s="15">
        <v>45901</v>
      </c>
      <c r="G1527" t="s">
        <v>15384</v>
      </c>
    </row>
    <row r="1528" spans="1:7">
      <c r="A1528" t="s">
        <v>17323</v>
      </c>
      <c r="B1528" t="s">
        <v>17324</v>
      </c>
      <c r="C1528" s="15">
        <v>45894</v>
      </c>
      <c r="D1528" t="s">
        <v>230</v>
      </c>
      <c r="E1528">
        <v>78</v>
      </c>
      <c r="F1528" s="15">
        <v>45903</v>
      </c>
      <c r="G1528" t="s">
        <v>15384</v>
      </c>
    </row>
    <row r="1529" spans="1:7">
      <c r="A1529" t="s">
        <v>17325</v>
      </c>
      <c r="B1529" t="s">
        <v>17326</v>
      </c>
      <c r="C1529" s="15">
        <v>45895</v>
      </c>
      <c r="D1529" t="s">
        <v>232</v>
      </c>
      <c r="E1529">
        <v>78</v>
      </c>
      <c r="F1529" s="15">
        <v>45905</v>
      </c>
      <c r="G1529" t="s">
        <v>15384</v>
      </c>
    </row>
    <row r="1530" spans="1:7">
      <c r="A1530" t="s">
        <v>17327</v>
      </c>
      <c r="B1530" t="s">
        <v>17328</v>
      </c>
      <c r="C1530" s="15">
        <v>45896</v>
      </c>
      <c r="D1530" t="s">
        <v>233</v>
      </c>
      <c r="E1530">
        <v>79</v>
      </c>
      <c r="F1530" s="15">
        <v>45907</v>
      </c>
      <c r="G1530" t="s">
        <v>15384</v>
      </c>
    </row>
    <row r="1531" spans="1:7">
      <c r="A1531" t="s">
        <v>17329</v>
      </c>
      <c r="B1531" t="s">
        <v>17330</v>
      </c>
      <c r="C1531" s="15">
        <v>45897</v>
      </c>
      <c r="D1531" t="s">
        <v>234</v>
      </c>
      <c r="E1531">
        <v>80</v>
      </c>
      <c r="F1531" s="15">
        <v>45909</v>
      </c>
      <c r="G1531" t="s">
        <v>15384</v>
      </c>
    </row>
    <row r="1532" spans="1:7">
      <c r="A1532" t="s">
        <v>17331</v>
      </c>
      <c r="B1532" t="s">
        <v>17332</v>
      </c>
      <c r="C1532" s="15">
        <v>45898</v>
      </c>
      <c r="D1532" t="s">
        <v>235</v>
      </c>
      <c r="E1532">
        <v>81</v>
      </c>
      <c r="F1532" s="15">
        <v>45911</v>
      </c>
      <c r="G1532" t="s">
        <v>15384</v>
      </c>
    </row>
    <row r="1533" spans="1:7">
      <c r="A1533" t="s">
        <v>17333</v>
      </c>
      <c r="B1533" t="s">
        <v>17334</v>
      </c>
      <c r="C1533" s="15">
        <v>45899</v>
      </c>
      <c r="D1533" t="s">
        <v>236</v>
      </c>
      <c r="E1533">
        <v>82</v>
      </c>
      <c r="F1533" s="15">
        <v>45906</v>
      </c>
      <c r="G1533" t="s">
        <v>15384</v>
      </c>
    </row>
    <row r="1534" spans="1:7">
      <c r="A1534" t="s">
        <v>17335</v>
      </c>
      <c r="B1534" t="s">
        <v>17336</v>
      </c>
      <c r="C1534" s="15">
        <v>45900</v>
      </c>
      <c r="D1534" t="s">
        <v>237</v>
      </c>
      <c r="E1534">
        <v>82</v>
      </c>
      <c r="F1534" s="15">
        <v>45908</v>
      </c>
      <c r="G1534" t="s">
        <v>15384</v>
      </c>
    </row>
    <row r="1535" spans="1:7">
      <c r="A1535" t="s">
        <v>17337</v>
      </c>
      <c r="B1535" t="s">
        <v>17338</v>
      </c>
      <c r="C1535" s="15">
        <v>45870</v>
      </c>
      <c r="D1535" t="s">
        <v>238</v>
      </c>
      <c r="E1535">
        <v>83</v>
      </c>
      <c r="F1535" s="15">
        <v>45879</v>
      </c>
      <c r="G1535" t="s">
        <v>15384</v>
      </c>
    </row>
    <row r="1536" spans="1:7">
      <c r="A1536" t="s">
        <v>17339</v>
      </c>
      <c r="B1536" t="s">
        <v>17340</v>
      </c>
      <c r="C1536" s="15">
        <v>45871</v>
      </c>
      <c r="D1536" t="s">
        <v>163</v>
      </c>
      <c r="E1536">
        <v>84</v>
      </c>
      <c r="F1536" s="15">
        <v>45881</v>
      </c>
      <c r="G1536" t="s">
        <v>15384</v>
      </c>
    </row>
    <row r="1537" spans="1:7">
      <c r="A1537" t="s">
        <v>17341</v>
      </c>
      <c r="B1537" t="s">
        <v>17342</v>
      </c>
      <c r="C1537" s="15">
        <v>45872</v>
      </c>
      <c r="D1537" t="s">
        <v>165</v>
      </c>
      <c r="E1537">
        <v>85</v>
      </c>
      <c r="F1537" s="15">
        <v>45883</v>
      </c>
      <c r="G1537" t="s">
        <v>15384</v>
      </c>
    </row>
    <row r="1538" spans="1:7">
      <c r="A1538" t="s">
        <v>17343</v>
      </c>
      <c r="B1538" t="s">
        <v>17344</v>
      </c>
      <c r="C1538" s="15">
        <v>45873</v>
      </c>
      <c r="D1538" t="s">
        <v>168</v>
      </c>
      <c r="E1538">
        <v>86</v>
      </c>
      <c r="F1538" s="15">
        <v>45885</v>
      </c>
      <c r="G1538" t="s">
        <v>15384</v>
      </c>
    </row>
    <row r="1539" spans="1:7">
      <c r="A1539" t="s">
        <v>17345</v>
      </c>
      <c r="B1539" t="s">
        <v>17346</v>
      </c>
      <c r="C1539" s="15">
        <v>45874</v>
      </c>
      <c r="D1539" t="s">
        <v>170</v>
      </c>
      <c r="E1539">
        <v>86</v>
      </c>
      <c r="F1539" s="15">
        <v>45887</v>
      </c>
      <c r="G1539" t="s">
        <v>15384</v>
      </c>
    </row>
    <row r="1540" spans="1:7">
      <c r="A1540" t="s">
        <v>17347</v>
      </c>
      <c r="B1540" t="s">
        <v>17348</v>
      </c>
      <c r="C1540" s="15">
        <v>45875</v>
      </c>
      <c r="D1540" t="s">
        <v>171</v>
      </c>
      <c r="E1540">
        <v>273</v>
      </c>
      <c r="F1540" s="15">
        <v>45882</v>
      </c>
      <c r="G1540" t="s">
        <v>15384</v>
      </c>
    </row>
    <row r="1541" spans="1:7">
      <c r="A1541" t="s">
        <v>17349</v>
      </c>
      <c r="B1541" t="s">
        <v>17350</v>
      </c>
      <c r="C1541" s="15">
        <v>45876</v>
      </c>
      <c r="D1541" t="s">
        <v>173</v>
      </c>
      <c r="E1541">
        <v>225</v>
      </c>
      <c r="F1541" s="15">
        <v>45884</v>
      </c>
      <c r="G1541" t="s">
        <v>15384</v>
      </c>
    </row>
    <row r="1542" spans="1:7">
      <c r="A1542" t="s">
        <v>17351</v>
      </c>
      <c r="B1542" t="s">
        <v>17352</v>
      </c>
      <c r="C1542" s="15">
        <v>45877</v>
      </c>
      <c r="D1542" t="s">
        <v>176</v>
      </c>
      <c r="E1542">
        <v>228</v>
      </c>
      <c r="F1542" s="15">
        <v>45886</v>
      </c>
      <c r="G1542" t="s">
        <v>15384</v>
      </c>
    </row>
    <row r="1543" spans="1:7">
      <c r="A1543" t="s">
        <v>17353</v>
      </c>
      <c r="B1543" t="s">
        <v>17354</v>
      </c>
      <c r="C1543" s="15">
        <v>45878</v>
      </c>
      <c r="D1543" t="s">
        <v>178</v>
      </c>
      <c r="E1543">
        <v>230</v>
      </c>
      <c r="F1543" s="15">
        <v>45888</v>
      </c>
      <c r="G1543" t="s">
        <v>15384</v>
      </c>
    </row>
    <row r="1544" spans="1:7">
      <c r="A1544" t="s">
        <v>17355</v>
      </c>
      <c r="B1544" t="s">
        <v>17356</v>
      </c>
      <c r="C1544" s="15">
        <v>45879</v>
      </c>
      <c r="D1544" t="s">
        <v>180</v>
      </c>
      <c r="E1544">
        <v>232</v>
      </c>
      <c r="F1544" s="15">
        <v>45890</v>
      </c>
      <c r="G1544" t="s">
        <v>15384</v>
      </c>
    </row>
    <row r="1545" spans="1:7">
      <c r="A1545" t="s">
        <v>17357</v>
      </c>
      <c r="B1545" t="s">
        <v>17358</v>
      </c>
      <c r="C1545" s="15">
        <v>45880</v>
      </c>
      <c r="D1545" t="s">
        <v>182</v>
      </c>
      <c r="E1545">
        <v>235</v>
      </c>
      <c r="F1545" s="15">
        <v>45892</v>
      </c>
      <c r="G1545" t="s">
        <v>15384</v>
      </c>
    </row>
    <row r="1546" spans="1:7">
      <c r="A1546" t="s">
        <v>17359</v>
      </c>
      <c r="B1546" t="s">
        <v>17360</v>
      </c>
      <c r="C1546" s="15">
        <v>45881</v>
      </c>
      <c r="D1546" t="s">
        <v>185</v>
      </c>
      <c r="E1546">
        <v>238</v>
      </c>
      <c r="F1546" s="15">
        <v>45894</v>
      </c>
      <c r="G1546" t="s">
        <v>15384</v>
      </c>
    </row>
    <row r="1547" spans="1:7">
      <c r="A1547" t="s">
        <v>17361</v>
      </c>
      <c r="B1547" t="s">
        <v>17362</v>
      </c>
      <c r="C1547" s="15">
        <v>45882</v>
      </c>
      <c r="D1547" t="s">
        <v>187</v>
      </c>
      <c r="E1547">
        <v>240</v>
      </c>
      <c r="F1547" s="15">
        <v>45889</v>
      </c>
      <c r="G1547" t="s">
        <v>15384</v>
      </c>
    </row>
    <row r="1548" spans="1:7">
      <c r="A1548" t="s">
        <v>17363</v>
      </c>
      <c r="B1548" t="s">
        <v>17364</v>
      </c>
      <c r="C1548" s="15">
        <v>45883</v>
      </c>
      <c r="D1548" t="s">
        <v>188</v>
      </c>
      <c r="E1548">
        <v>243</v>
      </c>
      <c r="F1548" s="15">
        <v>45891</v>
      </c>
      <c r="G1548" t="s">
        <v>15384</v>
      </c>
    </row>
    <row r="1549" spans="1:7">
      <c r="A1549" t="s">
        <v>17365</v>
      </c>
      <c r="B1549" t="s">
        <v>17366</v>
      </c>
      <c r="C1549" s="15">
        <v>45884</v>
      </c>
      <c r="D1549" t="s">
        <v>189</v>
      </c>
      <c r="E1549">
        <v>245</v>
      </c>
      <c r="F1549" s="15">
        <v>45893</v>
      </c>
      <c r="G1549" t="s">
        <v>15384</v>
      </c>
    </row>
    <row r="1550" spans="1:7">
      <c r="A1550" t="s">
        <v>17367</v>
      </c>
      <c r="B1550" t="s">
        <v>17368</v>
      </c>
      <c r="C1550" s="15">
        <v>45885</v>
      </c>
      <c r="D1550" t="s">
        <v>191</v>
      </c>
      <c r="E1550">
        <v>248</v>
      </c>
      <c r="F1550" s="15">
        <v>45895</v>
      </c>
      <c r="G1550" t="s">
        <v>15384</v>
      </c>
    </row>
    <row r="1551" spans="1:7">
      <c r="A1551" t="s">
        <v>17369</v>
      </c>
      <c r="B1551" t="s">
        <v>17152</v>
      </c>
      <c r="C1551" s="15">
        <v>45886</v>
      </c>
      <c r="D1551" t="s">
        <v>193</v>
      </c>
      <c r="E1551">
        <v>250</v>
      </c>
      <c r="F1551" s="15">
        <v>45897</v>
      </c>
      <c r="G1551" t="s">
        <v>15384</v>
      </c>
    </row>
    <row r="1552" spans="1:7">
      <c r="A1552" t="s">
        <v>17370</v>
      </c>
      <c r="B1552" t="s">
        <v>17154</v>
      </c>
      <c r="C1552" s="15">
        <v>45887</v>
      </c>
      <c r="D1552" t="s">
        <v>195</v>
      </c>
      <c r="E1552">
        <v>253</v>
      </c>
      <c r="F1552" s="15">
        <v>45897</v>
      </c>
      <c r="G1552" t="s">
        <v>15384</v>
      </c>
    </row>
    <row r="1553" spans="1:7">
      <c r="A1553" t="s">
        <v>17371</v>
      </c>
      <c r="B1553" t="s">
        <v>17156</v>
      </c>
      <c r="C1553" s="15">
        <v>45888</v>
      </c>
      <c r="D1553" t="s">
        <v>197</v>
      </c>
      <c r="E1553">
        <v>255</v>
      </c>
      <c r="F1553" s="15">
        <v>45901</v>
      </c>
      <c r="G1553" t="s">
        <v>15384</v>
      </c>
    </row>
    <row r="1554" spans="1:7">
      <c r="A1554" t="s">
        <v>17372</v>
      </c>
      <c r="B1554" t="s">
        <v>17158</v>
      </c>
      <c r="C1554" s="15">
        <v>45889</v>
      </c>
      <c r="D1554" t="s">
        <v>199</v>
      </c>
      <c r="E1554">
        <v>82</v>
      </c>
      <c r="F1554" s="15">
        <v>45896</v>
      </c>
      <c r="G1554" t="s">
        <v>15384</v>
      </c>
    </row>
    <row r="1555" spans="1:7">
      <c r="A1555" t="s">
        <v>17373</v>
      </c>
      <c r="B1555" t="s">
        <v>17160</v>
      </c>
      <c r="C1555" s="15">
        <v>45890</v>
      </c>
      <c r="D1555" t="s">
        <v>201</v>
      </c>
      <c r="E1555">
        <v>260</v>
      </c>
      <c r="F1555" s="15">
        <v>45897</v>
      </c>
      <c r="G1555" t="s">
        <v>15384</v>
      </c>
    </row>
    <row r="1556" spans="1:7">
      <c r="A1556" t="s">
        <v>17374</v>
      </c>
      <c r="B1556" t="s">
        <v>17162</v>
      </c>
      <c r="C1556" s="15">
        <v>45891</v>
      </c>
      <c r="D1556" t="s">
        <v>203</v>
      </c>
      <c r="E1556">
        <v>263</v>
      </c>
      <c r="F1556" s="15">
        <v>45897</v>
      </c>
      <c r="G1556" t="s">
        <v>15384</v>
      </c>
    </row>
    <row r="1557" spans="1:7">
      <c r="A1557" t="s">
        <v>17375</v>
      </c>
      <c r="B1557" t="s">
        <v>17164</v>
      </c>
      <c r="C1557" s="15">
        <v>45892</v>
      </c>
      <c r="D1557" t="s">
        <v>206</v>
      </c>
      <c r="E1557">
        <v>85</v>
      </c>
      <c r="F1557" s="15">
        <v>45902</v>
      </c>
      <c r="G1557" t="s">
        <v>15384</v>
      </c>
    </row>
    <row r="1558" spans="1:7">
      <c r="A1558" t="s">
        <v>17376</v>
      </c>
      <c r="B1558" t="s">
        <v>17166</v>
      </c>
      <c r="C1558" s="15">
        <v>45893</v>
      </c>
      <c r="D1558" t="s">
        <v>207</v>
      </c>
      <c r="E1558">
        <v>86</v>
      </c>
      <c r="F1558" s="15">
        <v>45904</v>
      </c>
      <c r="G1558" t="s">
        <v>15384</v>
      </c>
    </row>
    <row r="1559" spans="1:7">
      <c r="A1559" t="s">
        <v>17377</v>
      </c>
      <c r="B1559" t="s">
        <v>17168</v>
      </c>
      <c r="C1559" s="15">
        <v>45894</v>
      </c>
      <c r="D1559" t="s">
        <v>208</v>
      </c>
      <c r="E1559">
        <v>86</v>
      </c>
      <c r="F1559" s="15">
        <v>45906</v>
      </c>
      <c r="G1559" t="s">
        <v>15384</v>
      </c>
    </row>
    <row r="1560" spans="1:7">
      <c r="A1560" t="s">
        <v>17378</v>
      </c>
      <c r="B1560" t="s">
        <v>17170</v>
      </c>
      <c r="C1560" s="15">
        <v>45895</v>
      </c>
      <c r="D1560" t="s">
        <v>209</v>
      </c>
      <c r="E1560">
        <v>87</v>
      </c>
      <c r="F1560" s="15">
        <v>45908</v>
      </c>
      <c r="G1560" t="s">
        <v>15384</v>
      </c>
    </row>
    <row r="1561" spans="1:7">
      <c r="A1561" t="s">
        <v>17379</v>
      </c>
      <c r="B1561" t="s">
        <v>17172</v>
      </c>
      <c r="C1561" s="15">
        <v>45896</v>
      </c>
      <c r="D1561" t="s">
        <v>210</v>
      </c>
      <c r="E1561">
        <v>72</v>
      </c>
      <c r="F1561" s="15">
        <v>45903</v>
      </c>
      <c r="G1561" t="s">
        <v>15384</v>
      </c>
    </row>
    <row r="1562" spans="1:7">
      <c r="A1562" t="s">
        <v>17380</v>
      </c>
      <c r="B1562" t="s">
        <v>17174</v>
      </c>
      <c r="C1562" s="15">
        <v>45897</v>
      </c>
      <c r="D1562" t="s">
        <v>211</v>
      </c>
      <c r="E1562">
        <v>228</v>
      </c>
      <c r="F1562" s="15">
        <v>45905</v>
      </c>
      <c r="G1562" t="s">
        <v>15384</v>
      </c>
    </row>
    <row r="1563" spans="1:7">
      <c r="A1563" t="s">
        <v>17381</v>
      </c>
      <c r="B1563" t="s">
        <v>17176</v>
      </c>
      <c r="C1563" s="15">
        <v>45898</v>
      </c>
      <c r="D1563" t="s">
        <v>212</v>
      </c>
      <c r="E1563">
        <v>230</v>
      </c>
      <c r="F1563" s="15">
        <v>45907</v>
      </c>
      <c r="G1563" t="s">
        <v>15384</v>
      </c>
    </row>
    <row r="1564" spans="1:7">
      <c r="A1564" t="s">
        <v>17382</v>
      </c>
      <c r="B1564" t="s">
        <v>17178</v>
      </c>
      <c r="C1564" s="15">
        <v>45899</v>
      </c>
      <c r="D1564" t="s">
        <v>213</v>
      </c>
      <c r="E1564">
        <v>74</v>
      </c>
      <c r="F1564" s="15">
        <v>45909</v>
      </c>
      <c r="G1564" t="s">
        <v>15384</v>
      </c>
    </row>
    <row r="1565" spans="1:7">
      <c r="A1565" t="s">
        <v>17383</v>
      </c>
      <c r="B1565" t="s">
        <v>17180</v>
      </c>
      <c r="C1565" s="15">
        <v>45900</v>
      </c>
      <c r="D1565" t="s">
        <v>214</v>
      </c>
      <c r="E1565">
        <v>75</v>
      </c>
      <c r="F1565" s="15">
        <v>45911</v>
      </c>
      <c r="G1565" t="s">
        <v>15384</v>
      </c>
    </row>
    <row r="1566" spans="1:7">
      <c r="A1566" t="s">
        <v>17384</v>
      </c>
      <c r="B1566" t="s">
        <v>17182</v>
      </c>
      <c r="C1566" s="15">
        <v>45870</v>
      </c>
      <c r="D1566" t="s">
        <v>216</v>
      </c>
      <c r="E1566">
        <v>76</v>
      </c>
      <c r="F1566" s="15">
        <v>45882</v>
      </c>
      <c r="G1566" t="s">
        <v>15384</v>
      </c>
    </row>
    <row r="1567" spans="1:7">
      <c r="A1567" t="s">
        <v>17385</v>
      </c>
      <c r="B1567" t="s">
        <v>17184</v>
      </c>
      <c r="C1567" s="15">
        <v>45871</v>
      </c>
      <c r="D1567" t="s">
        <v>218</v>
      </c>
      <c r="E1567">
        <v>240</v>
      </c>
      <c r="F1567" s="15">
        <v>45884</v>
      </c>
      <c r="G1567" t="s">
        <v>15384</v>
      </c>
    </row>
    <row r="1568" spans="1:7">
      <c r="A1568" t="s">
        <v>17386</v>
      </c>
      <c r="B1568" t="s">
        <v>17186</v>
      </c>
      <c r="C1568" s="15">
        <v>45872</v>
      </c>
      <c r="D1568" t="s">
        <v>220</v>
      </c>
      <c r="E1568">
        <v>243</v>
      </c>
      <c r="F1568" s="15">
        <v>45879</v>
      </c>
      <c r="G1568" t="s">
        <v>15384</v>
      </c>
    </row>
    <row r="1569" spans="1:7">
      <c r="A1569" t="s">
        <v>17387</v>
      </c>
      <c r="B1569" t="s">
        <v>17188</v>
      </c>
      <c r="C1569" s="15">
        <v>45873</v>
      </c>
      <c r="D1569" t="s">
        <v>221</v>
      </c>
      <c r="E1569">
        <v>78</v>
      </c>
      <c r="F1569" s="15">
        <v>45881</v>
      </c>
      <c r="G1569" t="s">
        <v>15384</v>
      </c>
    </row>
    <row r="1570" spans="1:7">
      <c r="A1570" t="s">
        <v>17388</v>
      </c>
      <c r="B1570" t="s">
        <v>17190</v>
      </c>
      <c r="C1570" s="15">
        <v>45874</v>
      </c>
      <c r="D1570" t="s">
        <v>224</v>
      </c>
      <c r="E1570">
        <v>79</v>
      </c>
      <c r="F1570" s="15">
        <v>45883</v>
      </c>
      <c r="G1570" t="s">
        <v>15384</v>
      </c>
    </row>
    <row r="1571" spans="1:7">
      <c r="A1571" t="s">
        <v>17389</v>
      </c>
      <c r="B1571" t="s">
        <v>17192</v>
      </c>
      <c r="C1571" s="15">
        <v>45875</v>
      </c>
      <c r="D1571" t="s">
        <v>226</v>
      </c>
      <c r="E1571">
        <v>80</v>
      </c>
      <c r="F1571" s="15">
        <v>45885</v>
      </c>
      <c r="G1571" t="s">
        <v>15384</v>
      </c>
    </row>
    <row r="1572" spans="1:7">
      <c r="A1572" t="s">
        <v>17390</v>
      </c>
      <c r="B1572" t="s">
        <v>17194</v>
      </c>
      <c r="C1572" s="15">
        <v>45876</v>
      </c>
      <c r="D1572" t="s">
        <v>227</v>
      </c>
      <c r="E1572">
        <v>81</v>
      </c>
      <c r="F1572" s="15">
        <v>45887</v>
      </c>
      <c r="G1572" t="s">
        <v>15384</v>
      </c>
    </row>
    <row r="1573" spans="1:7">
      <c r="A1573" t="s">
        <v>17391</v>
      </c>
      <c r="B1573" t="s">
        <v>17196</v>
      </c>
      <c r="C1573" s="15">
        <v>45877</v>
      </c>
      <c r="D1573" t="s">
        <v>228</v>
      </c>
      <c r="E1573">
        <v>82</v>
      </c>
      <c r="F1573" s="15">
        <v>45889</v>
      </c>
      <c r="G1573" t="s">
        <v>15384</v>
      </c>
    </row>
    <row r="1574" spans="1:7">
      <c r="A1574" t="s">
        <v>17392</v>
      </c>
      <c r="B1574" t="s">
        <v>17198</v>
      </c>
      <c r="C1574" s="15">
        <v>45878</v>
      </c>
      <c r="D1574" t="s">
        <v>229</v>
      </c>
      <c r="E1574">
        <v>82</v>
      </c>
      <c r="F1574" s="15">
        <v>45891</v>
      </c>
      <c r="G1574" t="s">
        <v>15384</v>
      </c>
    </row>
    <row r="1575" spans="1:7">
      <c r="A1575" t="s">
        <v>17393</v>
      </c>
      <c r="B1575" t="s">
        <v>17200</v>
      </c>
      <c r="C1575" s="15">
        <v>45879</v>
      </c>
      <c r="D1575" t="s">
        <v>230</v>
      </c>
      <c r="E1575">
        <v>83</v>
      </c>
      <c r="F1575" s="15">
        <v>45886</v>
      </c>
      <c r="G1575" t="s">
        <v>15384</v>
      </c>
    </row>
    <row r="1576" spans="1:7">
      <c r="A1576" t="s">
        <v>17394</v>
      </c>
      <c r="B1576" t="s">
        <v>17202</v>
      </c>
      <c r="C1576" s="15">
        <v>45880</v>
      </c>
      <c r="D1576" t="s">
        <v>232</v>
      </c>
      <c r="E1576">
        <v>84</v>
      </c>
      <c r="F1576" s="15">
        <v>45888</v>
      </c>
      <c r="G1576" t="s">
        <v>15384</v>
      </c>
    </row>
    <row r="1577" spans="1:7">
      <c r="A1577" t="s">
        <v>17395</v>
      </c>
      <c r="B1577" t="s">
        <v>17204</v>
      </c>
      <c r="C1577" s="15">
        <v>45881</v>
      </c>
      <c r="D1577" t="s">
        <v>233</v>
      </c>
      <c r="E1577">
        <v>85</v>
      </c>
      <c r="F1577" s="15">
        <v>45890</v>
      </c>
      <c r="G1577" t="s">
        <v>15384</v>
      </c>
    </row>
    <row r="1578" spans="1:7">
      <c r="A1578" t="s">
        <v>17396</v>
      </c>
      <c r="B1578" t="s">
        <v>17206</v>
      </c>
      <c r="C1578" s="15">
        <v>45882</v>
      </c>
      <c r="D1578" t="s">
        <v>234</v>
      </c>
      <c r="E1578">
        <v>86</v>
      </c>
      <c r="F1578" s="15">
        <v>45892</v>
      </c>
      <c r="G1578" t="s">
        <v>15384</v>
      </c>
    </row>
    <row r="1579" spans="1:7">
      <c r="A1579" t="s">
        <v>17397</v>
      </c>
      <c r="B1579" t="s">
        <v>17208</v>
      </c>
      <c r="C1579" s="15">
        <v>45883</v>
      </c>
      <c r="D1579" t="s">
        <v>235</v>
      </c>
      <c r="E1579">
        <v>86</v>
      </c>
      <c r="F1579" s="15">
        <v>45894</v>
      </c>
      <c r="G1579" t="s">
        <v>15384</v>
      </c>
    </row>
    <row r="1580" spans="1:7">
      <c r="A1580" t="s">
        <v>17398</v>
      </c>
      <c r="B1580" t="s">
        <v>17210</v>
      </c>
      <c r="C1580" s="15">
        <v>45884</v>
      </c>
      <c r="D1580" t="s">
        <v>236</v>
      </c>
      <c r="E1580">
        <v>87</v>
      </c>
      <c r="F1580" s="15">
        <v>45896</v>
      </c>
      <c r="G1580" t="s">
        <v>15384</v>
      </c>
    </row>
    <row r="1581" spans="1:7">
      <c r="A1581" t="s">
        <v>17399</v>
      </c>
      <c r="B1581" t="s">
        <v>17212</v>
      </c>
      <c r="C1581" s="15">
        <v>45885</v>
      </c>
      <c r="D1581" t="s">
        <v>237</v>
      </c>
      <c r="E1581">
        <v>72</v>
      </c>
      <c r="F1581" s="15">
        <v>45897</v>
      </c>
      <c r="G1581" t="s">
        <v>15384</v>
      </c>
    </row>
    <row r="1582" spans="1:7">
      <c r="A1582" t="s">
        <v>17400</v>
      </c>
      <c r="B1582" t="s">
        <v>17214</v>
      </c>
      <c r="C1582" s="15">
        <v>45886</v>
      </c>
      <c r="D1582" t="s">
        <v>238</v>
      </c>
      <c r="E1582">
        <v>73</v>
      </c>
      <c r="F1582" s="15">
        <v>45893</v>
      </c>
      <c r="G1582" t="s">
        <v>15384</v>
      </c>
    </row>
    <row r="1583" spans="1:7">
      <c r="A1583" t="s">
        <v>17401</v>
      </c>
      <c r="B1583" t="s">
        <v>17216</v>
      </c>
      <c r="C1583" s="15">
        <v>45887</v>
      </c>
      <c r="D1583" t="s">
        <v>163</v>
      </c>
      <c r="E1583">
        <v>74</v>
      </c>
      <c r="F1583" s="15">
        <v>45895</v>
      </c>
      <c r="G1583" t="s">
        <v>15384</v>
      </c>
    </row>
    <row r="1584" spans="1:7">
      <c r="A1584" t="s">
        <v>17402</v>
      </c>
      <c r="B1584" t="s">
        <v>17218</v>
      </c>
      <c r="C1584" s="15">
        <v>45888</v>
      </c>
      <c r="D1584" t="s">
        <v>165</v>
      </c>
      <c r="E1584">
        <v>74</v>
      </c>
      <c r="F1584" s="15">
        <v>45897</v>
      </c>
      <c r="G1584" t="s">
        <v>15384</v>
      </c>
    </row>
    <row r="1585" spans="1:7">
      <c r="A1585" t="s">
        <v>17403</v>
      </c>
      <c r="B1585" t="s">
        <v>17220</v>
      </c>
      <c r="C1585" s="15">
        <v>45889</v>
      </c>
      <c r="D1585" t="s">
        <v>168</v>
      </c>
      <c r="E1585">
        <v>75</v>
      </c>
      <c r="F1585" s="15">
        <v>45897</v>
      </c>
      <c r="G1585" t="s">
        <v>15384</v>
      </c>
    </row>
    <row r="1586" spans="1:7">
      <c r="A1586" t="s">
        <v>17404</v>
      </c>
      <c r="B1586" t="s">
        <v>17222</v>
      </c>
      <c r="C1586" s="15">
        <v>45890</v>
      </c>
      <c r="D1586" t="s">
        <v>170</v>
      </c>
      <c r="E1586">
        <v>76</v>
      </c>
      <c r="F1586" s="15">
        <v>45901</v>
      </c>
      <c r="G1586" t="s">
        <v>15384</v>
      </c>
    </row>
    <row r="1587" spans="1:7">
      <c r="A1587" t="s">
        <v>17405</v>
      </c>
      <c r="B1587" t="s">
        <v>17224</v>
      </c>
      <c r="C1587" s="15">
        <v>45891</v>
      </c>
      <c r="D1587" t="s">
        <v>171</v>
      </c>
      <c r="E1587">
        <v>240</v>
      </c>
      <c r="F1587" s="15">
        <v>45903</v>
      </c>
      <c r="G1587" t="s">
        <v>15384</v>
      </c>
    </row>
    <row r="1588" spans="1:7">
      <c r="A1588" t="s">
        <v>17406</v>
      </c>
      <c r="B1588" t="s">
        <v>17226</v>
      </c>
      <c r="C1588" s="15">
        <v>45892</v>
      </c>
      <c r="D1588" t="s">
        <v>173</v>
      </c>
      <c r="E1588">
        <v>243</v>
      </c>
      <c r="F1588" s="15">
        <v>45905</v>
      </c>
      <c r="G1588" t="s">
        <v>15384</v>
      </c>
    </row>
    <row r="1589" spans="1:7">
      <c r="A1589" t="s">
        <v>17407</v>
      </c>
      <c r="B1589" t="s">
        <v>17228</v>
      </c>
      <c r="C1589" s="15">
        <v>45893</v>
      </c>
      <c r="D1589" t="s">
        <v>176</v>
      </c>
      <c r="E1589">
        <v>245</v>
      </c>
      <c r="F1589" s="15">
        <v>45897</v>
      </c>
      <c r="G1589" t="s">
        <v>15384</v>
      </c>
    </row>
    <row r="1590" spans="1:7">
      <c r="A1590" t="s">
        <v>17408</v>
      </c>
      <c r="B1590" t="s">
        <v>17230</v>
      </c>
      <c r="C1590" s="15">
        <v>45894</v>
      </c>
      <c r="D1590" t="s">
        <v>178</v>
      </c>
      <c r="E1590">
        <v>248</v>
      </c>
      <c r="F1590" s="15">
        <v>45902</v>
      </c>
      <c r="G1590" t="s">
        <v>15384</v>
      </c>
    </row>
    <row r="1591" spans="1:7">
      <c r="A1591" t="s">
        <v>17409</v>
      </c>
      <c r="B1591" t="s">
        <v>17232</v>
      </c>
      <c r="C1591" s="15">
        <v>45895</v>
      </c>
      <c r="D1591" t="s">
        <v>180</v>
      </c>
      <c r="E1591">
        <v>250</v>
      </c>
      <c r="F1591" s="15">
        <v>45904</v>
      </c>
      <c r="G1591" t="s">
        <v>15384</v>
      </c>
    </row>
    <row r="1592" spans="1:7">
      <c r="A1592" t="s">
        <v>17410</v>
      </c>
      <c r="B1592" t="s">
        <v>17234</v>
      </c>
      <c r="C1592" s="15">
        <v>45896</v>
      </c>
      <c r="D1592" t="s">
        <v>182</v>
      </c>
      <c r="E1592">
        <v>253</v>
      </c>
      <c r="F1592" s="15">
        <v>45906</v>
      </c>
      <c r="G1592" t="s">
        <v>15384</v>
      </c>
    </row>
    <row r="1593" spans="1:7">
      <c r="A1593" t="s">
        <v>17411</v>
      </c>
      <c r="B1593" t="s">
        <v>17236</v>
      </c>
      <c r="C1593" s="15">
        <v>45897</v>
      </c>
      <c r="D1593" t="s">
        <v>185</v>
      </c>
      <c r="E1593">
        <v>255</v>
      </c>
      <c r="F1593" s="15">
        <v>45908</v>
      </c>
      <c r="G1593" t="s">
        <v>15384</v>
      </c>
    </row>
    <row r="1594" spans="1:7">
      <c r="A1594" t="s">
        <v>17412</v>
      </c>
      <c r="B1594" t="s">
        <v>17238</v>
      </c>
      <c r="C1594" s="15">
        <v>45898</v>
      </c>
      <c r="D1594" t="s">
        <v>187</v>
      </c>
      <c r="E1594">
        <v>258</v>
      </c>
      <c r="F1594" s="15">
        <v>45910</v>
      </c>
      <c r="G1594" t="s">
        <v>15384</v>
      </c>
    </row>
    <row r="1595" spans="1:7">
      <c r="A1595" t="s">
        <v>17413</v>
      </c>
      <c r="B1595" t="s">
        <v>17240</v>
      </c>
      <c r="C1595" s="15">
        <v>45899</v>
      </c>
      <c r="D1595" t="s">
        <v>188</v>
      </c>
      <c r="E1595">
        <v>260</v>
      </c>
      <c r="F1595" s="15">
        <v>45912</v>
      </c>
      <c r="G1595" t="s">
        <v>15384</v>
      </c>
    </row>
    <row r="1596" spans="1:7">
      <c r="A1596" t="s">
        <v>17414</v>
      </c>
      <c r="B1596" t="s">
        <v>17242</v>
      </c>
      <c r="C1596" s="15">
        <v>45900</v>
      </c>
      <c r="D1596" t="s">
        <v>189</v>
      </c>
      <c r="E1596">
        <v>263</v>
      </c>
      <c r="F1596" s="15">
        <v>45907</v>
      </c>
      <c r="G1596" t="s">
        <v>15384</v>
      </c>
    </row>
    <row r="1597" spans="1:7">
      <c r="A1597" t="s">
        <v>17415</v>
      </c>
      <c r="B1597" t="s">
        <v>17244</v>
      </c>
      <c r="C1597" s="15">
        <v>45870</v>
      </c>
      <c r="D1597" t="s">
        <v>191</v>
      </c>
      <c r="E1597">
        <v>265</v>
      </c>
      <c r="F1597" s="15">
        <v>45878</v>
      </c>
      <c r="G1597" t="s">
        <v>15384</v>
      </c>
    </row>
    <row r="1598" spans="1:7">
      <c r="A1598" t="s">
        <v>17416</v>
      </c>
      <c r="B1598" t="s">
        <v>17246</v>
      </c>
      <c r="C1598" s="15">
        <v>45871</v>
      </c>
      <c r="D1598" t="s">
        <v>193</v>
      </c>
      <c r="E1598">
        <v>268</v>
      </c>
      <c r="F1598" s="15">
        <v>45880</v>
      </c>
      <c r="G1598" t="s">
        <v>15384</v>
      </c>
    </row>
    <row r="1599" spans="1:7">
      <c r="A1599" t="s">
        <v>17417</v>
      </c>
      <c r="B1599" t="s">
        <v>17248</v>
      </c>
      <c r="C1599" s="15">
        <v>45872</v>
      </c>
      <c r="D1599" t="s">
        <v>195</v>
      </c>
      <c r="E1599">
        <v>270</v>
      </c>
      <c r="F1599" s="15">
        <v>45882</v>
      </c>
      <c r="G1599" t="s">
        <v>15384</v>
      </c>
    </row>
    <row r="1600" spans="1:7">
      <c r="A1600" t="s">
        <v>17418</v>
      </c>
      <c r="B1600" t="s">
        <v>17250</v>
      </c>
      <c r="C1600" s="15">
        <v>45873</v>
      </c>
      <c r="D1600" t="s">
        <v>197</v>
      </c>
      <c r="E1600">
        <v>273</v>
      </c>
      <c r="F1600" s="15">
        <v>45884</v>
      </c>
      <c r="G1600" t="s">
        <v>15384</v>
      </c>
    </row>
    <row r="1601" spans="1:7">
      <c r="A1601" t="s">
        <v>17419</v>
      </c>
      <c r="B1601" t="s">
        <v>17252</v>
      </c>
      <c r="C1601" s="15">
        <v>45874</v>
      </c>
      <c r="D1601" t="s">
        <v>199</v>
      </c>
      <c r="E1601">
        <v>72</v>
      </c>
      <c r="F1601" s="15">
        <v>45886</v>
      </c>
      <c r="G1601" t="s">
        <v>15384</v>
      </c>
    </row>
    <row r="1602" spans="1:7">
      <c r="A1602" t="s">
        <v>17420</v>
      </c>
      <c r="B1602" t="s">
        <v>17254</v>
      </c>
      <c r="C1602" s="15">
        <v>45875</v>
      </c>
      <c r="D1602" t="s">
        <v>201</v>
      </c>
      <c r="E1602">
        <v>228</v>
      </c>
      <c r="F1602" s="15">
        <v>45888</v>
      </c>
      <c r="G1602" t="s">
        <v>15384</v>
      </c>
    </row>
    <row r="1603" spans="1:7">
      <c r="A1603" t="s">
        <v>17421</v>
      </c>
      <c r="B1603" t="s">
        <v>17256</v>
      </c>
      <c r="C1603" s="15">
        <v>45876</v>
      </c>
      <c r="D1603" t="s">
        <v>203</v>
      </c>
      <c r="E1603">
        <v>230</v>
      </c>
      <c r="F1603" s="15">
        <v>45883</v>
      </c>
      <c r="G1603" t="s">
        <v>15384</v>
      </c>
    </row>
    <row r="1604" spans="1:7">
      <c r="A1604" t="s">
        <v>17422</v>
      </c>
      <c r="B1604" t="s">
        <v>17258</v>
      </c>
      <c r="C1604" s="15">
        <v>45877</v>
      </c>
      <c r="D1604" t="s">
        <v>206</v>
      </c>
      <c r="E1604">
        <v>74</v>
      </c>
      <c r="F1604" s="15">
        <v>45885</v>
      </c>
      <c r="G1604" t="s">
        <v>15384</v>
      </c>
    </row>
    <row r="1605" spans="1:7">
      <c r="A1605" t="s">
        <v>17423</v>
      </c>
      <c r="B1605" t="s">
        <v>17260</v>
      </c>
      <c r="C1605" s="15">
        <v>45878</v>
      </c>
      <c r="D1605" t="s">
        <v>207</v>
      </c>
      <c r="E1605">
        <v>75</v>
      </c>
      <c r="F1605" s="15">
        <v>45887</v>
      </c>
      <c r="G1605" t="s">
        <v>15384</v>
      </c>
    </row>
    <row r="1606" spans="1:7">
      <c r="A1606" t="s">
        <v>17424</v>
      </c>
      <c r="B1606" t="s">
        <v>17262</v>
      </c>
      <c r="C1606" s="15">
        <v>45879</v>
      </c>
      <c r="D1606" t="s">
        <v>208</v>
      </c>
      <c r="E1606">
        <v>76</v>
      </c>
      <c r="F1606" s="15">
        <v>45889</v>
      </c>
      <c r="G1606" t="s">
        <v>15384</v>
      </c>
    </row>
    <row r="1607" spans="1:7">
      <c r="A1607" t="s">
        <v>17425</v>
      </c>
      <c r="B1607" t="s">
        <v>17264</v>
      </c>
      <c r="C1607" s="15">
        <v>45880</v>
      </c>
      <c r="D1607" t="s">
        <v>209</v>
      </c>
      <c r="E1607">
        <v>77</v>
      </c>
      <c r="F1607" s="15">
        <v>45891</v>
      </c>
      <c r="G1607" t="s">
        <v>15384</v>
      </c>
    </row>
    <row r="1608" spans="1:7">
      <c r="A1608" t="s">
        <v>17426</v>
      </c>
      <c r="B1608" t="s">
        <v>17266</v>
      </c>
      <c r="C1608" s="15">
        <v>45881</v>
      </c>
      <c r="D1608" t="s">
        <v>210</v>
      </c>
      <c r="E1608">
        <v>78</v>
      </c>
      <c r="F1608" s="15">
        <v>45893</v>
      </c>
      <c r="G1608" t="s">
        <v>15384</v>
      </c>
    </row>
    <row r="1609" spans="1:7">
      <c r="A1609" t="s">
        <v>17427</v>
      </c>
      <c r="B1609" t="s">
        <v>17268</v>
      </c>
      <c r="C1609" s="15">
        <v>45882</v>
      </c>
      <c r="D1609" t="s">
        <v>211</v>
      </c>
      <c r="E1609">
        <v>245</v>
      </c>
      <c r="F1609" s="15">
        <v>45895</v>
      </c>
      <c r="G1609" t="s">
        <v>15384</v>
      </c>
    </row>
    <row r="1610" spans="1:7">
      <c r="A1610" t="s">
        <v>17428</v>
      </c>
      <c r="B1610" t="s">
        <v>17270</v>
      </c>
      <c r="C1610" s="15">
        <v>45883</v>
      </c>
      <c r="D1610" t="s">
        <v>212</v>
      </c>
      <c r="E1610">
        <v>248</v>
      </c>
      <c r="F1610" s="15">
        <v>45890</v>
      </c>
      <c r="G1610" t="s">
        <v>15384</v>
      </c>
    </row>
    <row r="1611" spans="1:7">
      <c r="A1611" t="s">
        <v>17429</v>
      </c>
      <c r="B1611" t="s">
        <v>17272</v>
      </c>
      <c r="C1611" s="15">
        <v>45884</v>
      </c>
      <c r="D1611" t="s">
        <v>213</v>
      </c>
      <c r="E1611">
        <v>80</v>
      </c>
      <c r="F1611" s="15">
        <v>45892</v>
      </c>
      <c r="G1611" t="s">
        <v>15384</v>
      </c>
    </row>
    <row r="1612" spans="1:7">
      <c r="A1612" t="s">
        <v>17430</v>
      </c>
      <c r="B1612" t="s">
        <v>17274</v>
      </c>
      <c r="C1612" s="15">
        <v>45885</v>
      </c>
      <c r="D1612" t="s">
        <v>214</v>
      </c>
      <c r="E1612">
        <v>81</v>
      </c>
      <c r="F1612" s="15">
        <v>45894</v>
      </c>
      <c r="G1612" t="s">
        <v>15384</v>
      </c>
    </row>
    <row r="1613" spans="1:7">
      <c r="A1613" t="s">
        <v>17431</v>
      </c>
      <c r="B1613" t="s">
        <v>17276</v>
      </c>
      <c r="C1613" s="15">
        <v>45886</v>
      </c>
      <c r="D1613" t="s">
        <v>216</v>
      </c>
      <c r="E1613">
        <v>82</v>
      </c>
      <c r="F1613" s="15">
        <v>45896</v>
      </c>
      <c r="G1613" t="s">
        <v>15384</v>
      </c>
    </row>
    <row r="1614" spans="1:7">
      <c r="A1614" t="s">
        <v>17432</v>
      </c>
      <c r="B1614" t="s">
        <v>17278</v>
      </c>
      <c r="C1614" s="15">
        <v>45887</v>
      </c>
      <c r="D1614" t="s">
        <v>218</v>
      </c>
      <c r="E1614">
        <v>258</v>
      </c>
      <c r="F1614" s="15">
        <v>45897</v>
      </c>
      <c r="G1614" t="s">
        <v>15384</v>
      </c>
    </row>
    <row r="1615" spans="1:7">
      <c r="A1615" t="s">
        <v>17433</v>
      </c>
      <c r="B1615" t="s">
        <v>17280</v>
      </c>
      <c r="C1615" s="15">
        <v>45888</v>
      </c>
      <c r="D1615" t="s">
        <v>220</v>
      </c>
      <c r="E1615">
        <v>260</v>
      </c>
      <c r="F1615" s="15">
        <v>45897</v>
      </c>
      <c r="G1615" t="s">
        <v>15384</v>
      </c>
    </row>
    <row r="1616" spans="1:7">
      <c r="A1616" t="s">
        <v>17434</v>
      </c>
      <c r="B1616" t="s">
        <v>17282</v>
      </c>
      <c r="C1616" s="15">
        <v>45889</v>
      </c>
      <c r="D1616" t="s">
        <v>221</v>
      </c>
      <c r="E1616">
        <v>84</v>
      </c>
      <c r="F1616" s="15">
        <v>45902</v>
      </c>
      <c r="G1616" t="s">
        <v>15384</v>
      </c>
    </row>
    <row r="1617" spans="1:7">
      <c r="A1617" t="s">
        <v>17435</v>
      </c>
      <c r="B1617" t="s">
        <v>17284</v>
      </c>
      <c r="C1617" s="15">
        <v>45890</v>
      </c>
      <c r="D1617" t="s">
        <v>224</v>
      </c>
      <c r="E1617">
        <v>85</v>
      </c>
      <c r="F1617" s="15">
        <v>45897</v>
      </c>
      <c r="G1617" t="s">
        <v>15384</v>
      </c>
    </row>
    <row r="1618" spans="1:7">
      <c r="A1618" t="s">
        <v>17436</v>
      </c>
      <c r="B1618" t="s">
        <v>17286</v>
      </c>
      <c r="C1618" s="15">
        <v>45891</v>
      </c>
      <c r="D1618" t="s">
        <v>226</v>
      </c>
      <c r="E1618">
        <v>86</v>
      </c>
      <c r="F1618" s="15">
        <v>45897</v>
      </c>
      <c r="G1618" t="s">
        <v>15384</v>
      </c>
    </row>
    <row r="1619" spans="1:7">
      <c r="A1619" t="s">
        <v>17437</v>
      </c>
      <c r="B1619" t="s">
        <v>17288</v>
      </c>
      <c r="C1619" s="15">
        <v>45892</v>
      </c>
      <c r="D1619" t="s">
        <v>227</v>
      </c>
      <c r="E1619">
        <v>86</v>
      </c>
      <c r="F1619" s="15">
        <v>45901</v>
      </c>
      <c r="G1619" t="s">
        <v>15384</v>
      </c>
    </row>
    <row r="1620" spans="1:7">
      <c r="A1620" t="s">
        <v>17438</v>
      </c>
      <c r="B1620" t="s">
        <v>17290</v>
      </c>
      <c r="C1620" s="15">
        <v>45893</v>
      </c>
      <c r="D1620" t="s">
        <v>228</v>
      </c>
      <c r="E1620">
        <v>87</v>
      </c>
      <c r="F1620" s="15">
        <v>45903</v>
      </c>
      <c r="G1620" t="s">
        <v>15384</v>
      </c>
    </row>
    <row r="1621" spans="1:7">
      <c r="A1621" t="s">
        <v>17439</v>
      </c>
      <c r="B1621" t="s">
        <v>17292</v>
      </c>
      <c r="C1621" s="15">
        <v>45894</v>
      </c>
      <c r="D1621" t="s">
        <v>229</v>
      </c>
      <c r="E1621">
        <v>72</v>
      </c>
      <c r="F1621" s="15">
        <v>45905</v>
      </c>
      <c r="G1621" t="s">
        <v>15384</v>
      </c>
    </row>
    <row r="1622" spans="1:7">
      <c r="A1622" t="s">
        <v>17440</v>
      </c>
      <c r="B1622" t="s">
        <v>17294</v>
      </c>
      <c r="C1622" s="15">
        <v>45895</v>
      </c>
      <c r="D1622" t="s">
        <v>230</v>
      </c>
      <c r="E1622">
        <v>73</v>
      </c>
      <c r="F1622" s="15">
        <v>45907</v>
      </c>
      <c r="G1622" t="s">
        <v>15384</v>
      </c>
    </row>
    <row r="1623" spans="1:7">
      <c r="A1623" t="s">
        <v>17441</v>
      </c>
      <c r="B1623" t="s">
        <v>17296</v>
      </c>
      <c r="C1623" s="15">
        <v>45896</v>
      </c>
      <c r="D1623" t="s">
        <v>232</v>
      </c>
      <c r="E1623">
        <v>74</v>
      </c>
      <c r="F1623" s="15">
        <v>45909</v>
      </c>
      <c r="G1623" t="s">
        <v>15384</v>
      </c>
    </row>
    <row r="1624" spans="1:7">
      <c r="A1624" t="s">
        <v>17442</v>
      </c>
      <c r="B1624" t="s">
        <v>17298</v>
      </c>
      <c r="C1624" s="15">
        <v>45897</v>
      </c>
      <c r="D1624" t="s">
        <v>233</v>
      </c>
      <c r="E1624">
        <v>74</v>
      </c>
      <c r="F1624" s="15">
        <v>45904</v>
      </c>
      <c r="G1624" t="s">
        <v>15384</v>
      </c>
    </row>
    <row r="1625" spans="1:7">
      <c r="A1625" t="s">
        <v>17443</v>
      </c>
      <c r="B1625" t="s">
        <v>17300</v>
      </c>
      <c r="C1625" s="15">
        <v>45898</v>
      </c>
      <c r="D1625" t="s">
        <v>234</v>
      </c>
      <c r="E1625">
        <v>75</v>
      </c>
      <c r="F1625" s="15">
        <v>45906</v>
      </c>
      <c r="G1625" t="s">
        <v>15384</v>
      </c>
    </row>
    <row r="1626" spans="1:7">
      <c r="A1626" t="s">
        <v>17444</v>
      </c>
      <c r="B1626" t="s">
        <v>17302</v>
      </c>
      <c r="C1626" s="15">
        <v>45899</v>
      </c>
      <c r="D1626" t="s">
        <v>235</v>
      </c>
      <c r="E1626">
        <v>76</v>
      </c>
      <c r="F1626" s="15">
        <v>45908</v>
      </c>
      <c r="G1626" t="s">
        <v>15384</v>
      </c>
    </row>
    <row r="1627" spans="1:7">
      <c r="A1627" t="s">
        <v>17445</v>
      </c>
      <c r="B1627" t="s">
        <v>17304</v>
      </c>
      <c r="C1627" s="15">
        <v>45900</v>
      </c>
      <c r="D1627" t="s">
        <v>236</v>
      </c>
      <c r="E1627">
        <v>77</v>
      </c>
      <c r="F1627" s="15">
        <v>45910</v>
      </c>
      <c r="G1627" t="s">
        <v>15384</v>
      </c>
    </row>
    <row r="1628" spans="1:7">
      <c r="A1628" t="s">
        <v>17446</v>
      </c>
      <c r="B1628" t="s">
        <v>17306</v>
      </c>
      <c r="C1628" s="15">
        <v>45870</v>
      </c>
      <c r="D1628" t="s">
        <v>237</v>
      </c>
      <c r="E1628">
        <v>78</v>
      </c>
      <c r="F1628" s="15">
        <v>45881</v>
      </c>
      <c r="G1628" t="s">
        <v>15384</v>
      </c>
    </row>
    <row r="1629" spans="1:7">
      <c r="A1629" t="s">
        <v>17447</v>
      </c>
      <c r="B1629" t="s">
        <v>17308</v>
      </c>
      <c r="C1629" s="15">
        <v>45871</v>
      </c>
      <c r="D1629" t="s">
        <v>238</v>
      </c>
      <c r="E1629">
        <v>78</v>
      </c>
      <c r="F1629" s="15">
        <v>45883</v>
      </c>
      <c r="G1629" t="s">
        <v>15384</v>
      </c>
    </row>
    <row r="1630" spans="1:7">
      <c r="A1630" t="s">
        <v>17448</v>
      </c>
      <c r="B1630" t="s">
        <v>17310</v>
      </c>
      <c r="C1630" s="15">
        <v>45872</v>
      </c>
      <c r="D1630" t="s">
        <v>163</v>
      </c>
      <c r="E1630">
        <v>79</v>
      </c>
      <c r="F1630" s="15">
        <v>45885</v>
      </c>
      <c r="G1630" t="s">
        <v>15384</v>
      </c>
    </row>
    <row r="1631" spans="1:7">
      <c r="A1631" t="s">
        <v>17449</v>
      </c>
      <c r="B1631" t="s">
        <v>17312</v>
      </c>
      <c r="C1631" s="15">
        <v>45873</v>
      </c>
      <c r="D1631" t="s">
        <v>165</v>
      </c>
      <c r="E1631">
        <v>80</v>
      </c>
      <c r="F1631" s="15">
        <v>45880</v>
      </c>
      <c r="G1631" t="s">
        <v>15384</v>
      </c>
    </row>
    <row r="1632" spans="1:7">
      <c r="A1632" t="s">
        <v>17450</v>
      </c>
      <c r="B1632" t="s">
        <v>17314</v>
      </c>
      <c r="C1632" s="15">
        <v>45874</v>
      </c>
      <c r="D1632" t="s">
        <v>168</v>
      </c>
      <c r="E1632">
        <v>81</v>
      </c>
      <c r="F1632" s="15">
        <v>45882</v>
      </c>
      <c r="G1632" t="s">
        <v>15384</v>
      </c>
    </row>
    <row r="1633" spans="1:7">
      <c r="A1633" t="s">
        <v>17451</v>
      </c>
      <c r="B1633" t="s">
        <v>17316</v>
      </c>
      <c r="C1633" s="15">
        <v>45875</v>
      </c>
      <c r="D1633" t="s">
        <v>170</v>
      </c>
      <c r="E1633">
        <v>82</v>
      </c>
      <c r="F1633" s="15">
        <v>45884</v>
      </c>
      <c r="G1633" t="s">
        <v>15384</v>
      </c>
    </row>
    <row r="1634" spans="1:7">
      <c r="A1634" t="s">
        <v>17452</v>
      </c>
      <c r="B1634" t="s">
        <v>17318</v>
      </c>
      <c r="C1634" s="15">
        <v>45876</v>
      </c>
      <c r="D1634" t="s">
        <v>171</v>
      </c>
      <c r="E1634">
        <v>258</v>
      </c>
      <c r="F1634" s="15">
        <v>45886</v>
      </c>
      <c r="G1634" t="s">
        <v>15384</v>
      </c>
    </row>
    <row r="1635" spans="1:7">
      <c r="A1635" t="s">
        <v>17453</v>
      </c>
      <c r="B1635" t="s">
        <v>17320</v>
      </c>
      <c r="C1635" s="15">
        <v>45877</v>
      </c>
      <c r="D1635" t="s">
        <v>173</v>
      </c>
      <c r="E1635">
        <v>260</v>
      </c>
      <c r="F1635" s="15">
        <v>45888</v>
      </c>
      <c r="G1635" t="s">
        <v>15384</v>
      </c>
    </row>
    <row r="1636" spans="1:7">
      <c r="A1636" t="s">
        <v>17454</v>
      </c>
      <c r="B1636" t="s">
        <v>17322</v>
      </c>
      <c r="C1636" s="15">
        <v>45878</v>
      </c>
      <c r="D1636" t="s">
        <v>176</v>
      </c>
      <c r="E1636">
        <v>263</v>
      </c>
      <c r="F1636" s="15">
        <v>45890</v>
      </c>
      <c r="G1636" t="s">
        <v>15384</v>
      </c>
    </row>
    <row r="1637" spans="1:7">
      <c r="A1637" t="s">
        <v>17455</v>
      </c>
      <c r="B1637" t="s">
        <v>17324</v>
      </c>
      <c r="C1637" s="15">
        <v>45879</v>
      </c>
      <c r="D1637" t="s">
        <v>178</v>
      </c>
      <c r="E1637">
        <v>265</v>
      </c>
      <c r="F1637" s="15">
        <v>45892</v>
      </c>
      <c r="G1637" t="s">
        <v>15384</v>
      </c>
    </row>
    <row r="1638" spans="1:7">
      <c r="A1638" t="s">
        <v>17456</v>
      </c>
      <c r="B1638" t="s">
        <v>17326</v>
      </c>
      <c r="C1638" s="15">
        <v>45880</v>
      </c>
      <c r="D1638" t="s">
        <v>180</v>
      </c>
      <c r="E1638">
        <v>268</v>
      </c>
      <c r="F1638" s="15">
        <v>45887</v>
      </c>
      <c r="G1638" t="s">
        <v>15384</v>
      </c>
    </row>
    <row r="1639" spans="1:7">
      <c r="A1639" t="s">
        <v>17457</v>
      </c>
      <c r="B1639" t="s">
        <v>17328</v>
      </c>
      <c r="C1639" s="15">
        <v>45881</v>
      </c>
      <c r="D1639" t="s">
        <v>182</v>
      </c>
      <c r="E1639">
        <v>270</v>
      </c>
      <c r="F1639" s="15">
        <v>45889</v>
      </c>
      <c r="G1639" t="s">
        <v>15384</v>
      </c>
    </row>
    <row r="1640" spans="1:7">
      <c r="A1640" t="s">
        <v>17458</v>
      </c>
      <c r="B1640" t="s">
        <v>17330</v>
      </c>
      <c r="C1640" s="15">
        <v>45882</v>
      </c>
      <c r="D1640" t="s">
        <v>185</v>
      </c>
      <c r="E1640">
        <v>273</v>
      </c>
      <c r="F1640" s="15">
        <v>45891</v>
      </c>
      <c r="G1640" t="s">
        <v>15384</v>
      </c>
    </row>
    <row r="1641" spans="1:7">
      <c r="A1641" t="s">
        <v>17459</v>
      </c>
      <c r="B1641" t="s">
        <v>17332</v>
      </c>
      <c r="C1641" s="15">
        <v>45883</v>
      </c>
      <c r="D1641" t="s">
        <v>187</v>
      </c>
      <c r="E1641">
        <v>225</v>
      </c>
      <c r="F1641" s="15">
        <v>45893</v>
      </c>
      <c r="G1641" t="s">
        <v>15384</v>
      </c>
    </row>
    <row r="1642" spans="1:7">
      <c r="A1642" t="s">
        <v>17460</v>
      </c>
      <c r="B1642" t="s">
        <v>17334</v>
      </c>
      <c r="C1642" s="15">
        <v>45884</v>
      </c>
      <c r="D1642" t="s">
        <v>188</v>
      </c>
      <c r="E1642">
        <v>228</v>
      </c>
      <c r="F1642" s="15">
        <v>45895</v>
      </c>
      <c r="G1642" t="s">
        <v>15384</v>
      </c>
    </row>
    <row r="1643" spans="1:7">
      <c r="A1643" t="s">
        <v>17461</v>
      </c>
      <c r="B1643" t="s">
        <v>17336</v>
      </c>
      <c r="C1643" s="15">
        <v>45885</v>
      </c>
      <c r="D1643" t="s">
        <v>189</v>
      </c>
      <c r="E1643">
        <v>230</v>
      </c>
      <c r="F1643" s="15">
        <v>45897</v>
      </c>
      <c r="G1643" t="s">
        <v>15384</v>
      </c>
    </row>
    <row r="1644" spans="1:7">
      <c r="A1644" t="s">
        <v>17462</v>
      </c>
      <c r="B1644" t="s">
        <v>17338</v>
      </c>
      <c r="C1644" s="15">
        <v>45886</v>
      </c>
      <c r="D1644" t="s">
        <v>191</v>
      </c>
      <c r="E1644">
        <v>232</v>
      </c>
      <c r="F1644" s="15">
        <v>45897</v>
      </c>
      <c r="G1644" t="s">
        <v>15384</v>
      </c>
    </row>
    <row r="1645" spans="1:7">
      <c r="A1645" t="s">
        <v>17463</v>
      </c>
      <c r="B1645" t="s">
        <v>17340</v>
      </c>
      <c r="C1645" s="15">
        <v>45887</v>
      </c>
      <c r="D1645" t="s">
        <v>193</v>
      </c>
      <c r="E1645">
        <v>235</v>
      </c>
      <c r="F1645" s="15">
        <v>45894</v>
      </c>
      <c r="G1645" t="s">
        <v>15384</v>
      </c>
    </row>
    <row r="1646" spans="1:7">
      <c r="A1646" t="s">
        <v>17464</v>
      </c>
      <c r="B1646" t="s">
        <v>17342</v>
      </c>
      <c r="C1646" s="15">
        <v>45888</v>
      </c>
      <c r="D1646" t="s">
        <v>195</v>
      </c>
      <c r="E1646">
        <v>238</v>
      </c>
      <c r="F1646" s="15">
        <v>45896</v>
      </c>
      <c r="G1646" t="s">
        <v>15384</v>
      </c>
    </row>
    <row r="1647" spans="1:7">
      <c r="A1647" t="s">
        <v>17465</v>
      </c>
      <c r="B1647" t="s">
        <v>17344</v>
      </c>
      <c r="C1647" s="15">
        <v>45889</v>
      </c>
      <c r="D1647" t="s">
        <v>197</v>
      </c>
      <c r="E1647">
        <v>240</v>
      </c>
      <c r="F1647" s="15">
        <v>45897</v>
      </c>
      <c r="G1647" t="s">
        <v>15384</v>
      </c>
    </row>
    <row r="1648" spans="1:7">
      <c r="A1648" t="s">
        <v>17466</v>
      </c>
      <c r="B1648" t="s">
        <v>17346</v>
      </c>
      <c r="C1648" s="15">
        <v>45890</v>
      </c>
      <c r="D1648" t="s">
        <v>199</v>
      </c>
      <c r="E1648">
        <v>78</v>
      </c>
      <c r="F1648" s="15">
        <v>45897</v>
      </c>
      <c r="G1648" t="s">
        <v>15384</v>
      </c>
    </row>
    <row r="1649" spans="1:7">
      <c r="A1649" t="s">
        <v>17467</v>
      </c>
      <c r="B1649" t="s">
        <v>17348</v>
      </c>
      <c r="C1649" s="15">
        <v>45891</v>
      </c>
      <c r="D1649" t="s">
        <v>201</v>
      </c>
      <c r="E1649">
        <v>245</v>
      </c>
      <c r="F1649" s="15">
        <v>45902</v>
      </c>
      <c r="G1649" t="s">
        <v>15384</v>
      </c>
    </row>
    <row r="1650" spans="1:7">
      <c r="A1650" t="s">
        <v>17468</v>
      </c>
      <c r="B1650" t="s">
        <v>17350</v>
      </c>
      <c r="C1650" s="15">
        <v>45892</v>
      </c>
      <c r="D1650" t="s">
        <v>203</v>
      </c>
      <c r="E1650">
        <v>248</v>
      </c>
      <c r="F1650" s="15">
        <v>45904</v>
      </c>
      <c r="G1650" t="s">
        <v>15384</v>
      </c>
    </row>
    <row r="1651" spans="1:7">
      <c r="A1651" t="s">
        <v>17469</v>
      </c>
      <c r="B1651" t="s">
        <v>17352</v>
      </c>
      <c r="C1651" s="15">
        <v>45893</v>
      </c>
      <c r="D1651" t="s">
        <v>206</v>
      </c>
      <c r="E1651">
        <v>80</v>
      </c>
      <c r="F1651" s="15">
        <v>45906</v>
      </c>
      <c r="G1651" t="s">
        <v>15384</v>
      </c>
    </row>
    <row r="1652" spans="1:7">
      <c r="A1652" t="s">
        <v>17470</v>
      </c>
      <c r="B1652" t="s">
        <v>17354</v>
      </c>
      <c r="C1652" s="15">
        <v>45894</v>
      </c>
      <c r="D1652" t="s">
        <v>207</v>
      </c>
      <c r="E1652">
        <v>81</v>
      </c>
      <c r="F1652" s="15">
        <v>45901</v>
      </c>
      <c r="G1652" t="s">
        <v>15384</v>
      </c>
    </row>
    <row r="1653" spans="1:7">
      <c r="A1653" t="s">
        <v>17471</v>
      </c>
      <c r="B1653" t="s">
        <v>17356</v>
      </c>
      <c r="C1653" s="15">
        <v>45895</v>
      </c>
      <c r="D1653" t="s">
        <v>208</v>
      </c>
      <c r="E1653">
        <v>82</v>
      </c>
      <c r="F1653" s="15">
        <v>45903</v>
      </c>
      <c r="G1653" t="s">
        <v>15384</v>
      </c>
    </row>
    <row r="1654" spans="1:7">
      <c r="A1654" t="s">
        <v>17472</v>
      </c>
      <c r="B1654" t="s">
        <v>17358</v>
      </c>
      <c r="C1654" s="15">
        <v>45896</v>
      </c>
      <c r="D1654" t="s">
        <v>209</v>
      </c>
      <c r="E1654">
        <v>82</v>
      </c>
      <c r="F1654" s="15">
        <v>45905</v>
      </c>
      <c r="G1654" t="s">
        <v>15384</v>
      </c>
    </row>
    <row r="1655" spans="1:7">
      <c r="A1655" t="s">
        <v>17473</v>
      </c>
      <c r="B1655" t="s">
        <v>17360</v>
      </c>
      <c r="C1655" s="15">
        <v>45897</v>
      </c>
      <c r="D1655" t="s">
        <v>210</v>
      </c>
      <c r="E1655">
        <v>83</v>
      </c>
      <c r="F1655" s="15">
        <v>45907</v>
      </c>
      <c r="G1655" t="s">
        <v>15384</v>
      </c>
    </row>
    <row r="1656" spans="1:7">
      <c r="A1656" t="s">
        <v>17474</v>
      </c>
      <c r="B1656" t="s">
        <v>17362</v>
      </c>
      <c r="C1656" s="15">
        <v>45898</v>
      </c>
      <c r="D1656" t="s">
        <v>211</v>
      </c>
      <c r="E1656">
        <v>263</v>
      </c>
      <c r="F1656" s="15">
        <v>45909</v>
      </c>
      <c r="G1656" t="s">
        <v>15384</v>
      </c>
    </row>
    <row r="1657" spans="1:7">
      <c r="A1657" t="s">
        <v>17475</v>
      </c>
      <c r="B1657" t="s">
        <v>17364</v>
      </c>
      <c r="C1657" s="15">
        <v>45899</v>
      </c>
      <c r="D1657" t="s">
        <v>212</v>
      </c>
      <c r="E1657">
        <v>265</v>
      </c>
      <c r="F1657" s="15">
        <v>45911</v>
      </c>
      <c r="G1657" t="s">
        <v>15384</v>
      </c>
    </row>
    <row r="1658" spans="1:7">
      <c r="A1658" t="s">
        <v>17476</v>
      </c>
      <c r="B1658" t="s">
        <v>17366</v>
      </c>
      <c r="C1658" s="15">
        <v>45900</v>
      </c>
      <c r="D1658" t="s">
        <v>213</v>
      </c>
      <c r="E1658">
        <v>86</v>
      </c>
      <c r="F1658" s="15">
        <v>45913</v>
      </c>
      <c r="G1658" t="s">
        <v>15384</v>
      </c>
    </row>
    <row r="1659" spans="1:7">
      <c r="A1659" t="s">
        <v>17477</v>
      </c>
      <c r="B1659" t="s">
        <v>17368</v>
      </c>
      <c r="C1659" s="15">
        <v>45870</v>
      </c>
      <c r="D1659" t="s">
        <v>214</v>
      </c>
      <c r="E1659">
        <v>86</v>
      </c>
      <c r="F1659" s="15">
        <v>45877</v>
      </c>
      <c r="G1659" t="s">
        <v>15384</v>
      </c>
    </row>
    <row r="1660" spans="1:7">
      <c r="A1660" t="s">
        <v>17478</v>
      </c>
      <c r="B1660" t="s">
        <v>17152</v>
      </c>
      <c r="C1660" s="15">
        <v>45871</v>
      </c>
      <c r="D1660" t="s">
        <v>216</v>
      </c>
      <c r="E1660">
        <v>87</v>
      </c>
      <c r="F1660" s="15">
        <v>45879</v>
      </c>
      <c r="G1660" t="s">
        <v>15384</v>
      </c>
    </row>
    <row r="1661" spans="1:7">
      <c r="A1661" t="s">
        <v>17479</v>
      </c>
      <c r="B1661" t="s">
        <v>17154</v>
      </c>
      <c r="C1661" s="15">
        <v>45872</v>
      </c>
      <c r="D1661" t="s">
        <v>218</v>
      </c>
      <c r="E1661">
        <v>225</v>
      </c>
      <c r="F1661" s="15">
        <v>45881</v>
      </c>
      <c r="G1661" t="s">
        <v>15384</v>
      </c>
    </row>
    <row r="1662" spans="1:7">
      <c r="A1662" t="s">
        <v>17480</v>
      </c>
      <c r="B1662" t="s">
        <v>17156</v>
      </c>
      <c r="C1662" s="15">
        <v>45873</v>
      </c>
      <c r="D1662" t="s">
        <v>220</v>
      </c>
      <c r="E1662">
        <v>228</v>
      </c>
      <c r="F1662" s="15">
        <v>45883</v>
      </c>
      <c r="G1662" t="s">
        <v>15384</v>
      </c>
    </row>
    <row r="1663" spans="1:7">
      <c r="A1663" t="s">
        <v>17481</v>
      </c>
      <c r="B1663" t="s">
        <v>17158</v>
      </c>
      <c r="C1663" s="15">
        <v>45874</v>
      </c>
      <c r="D1663" t="s">
        <v>221</v>
      </c>
      <c r="E1663">
        <v>74</v>
      </c>
      <c r="F1663" s="15">
        <v>45885</v>
      </c>
      <c r="G1663" t="s">
        <v>15384</v>
      </c>
    </row>
    <row r="1664" spans="1:7">
      <c r="A1664" t="s">
        <v>17482</v>
      </c>
      <c r="B1664" t="s">
        <v>17160</v>
      </c>
      <c r="C1664" s="15">
        <v>45875</v>
      </c>
      <c r="D1664" t="s">
        <v>224</v>
      </c>
      <c r="E1664">
        <v>74</v>
      </c>
      <c r="F1664" s="15">
        <v>45887</v>
      </c>
      <c r="G1664" t="s">
        <v>15384</v>
      </c>
    </row>
    <row r="1665" spans="1:7">
      <c r="A1665" t="s">
        <v>17483</v>
      </c>
      <c r="B1665" t="s">
        <v>17162</v>
      </c>
      <c r="C1665" s="15">
        <v>45876</v>
      </c>
      <c r="D1665" t="s">
        <v>226</v>
      </c>
      <c r="E1665">
        <v>75</v>
      </c>
      <c r="F1665" s="15">
        <v>45889</v>
      </c>
      <c r="G1665" t="s">
        <v>15384</v>
      </c>
    </row>
    <row r="1666" spans="1:7">
      <c r="A1666" t="s">
        <v>17484</v>
      </c>
      <c r="B1666" t="s">
        <v>17164</v>
      </c>
      <c r="C1666" s="15">
        <v>45877</v>
      </c>
      <c r="D1666" t="s">
        <v>227</v>
      </c>
      <c r="E1666">
        <v>76</v>
      </c>
      <c r="F1666" s="15">
        <v>45884</v>
      </c>
      <c r="G1666" t="s">
        <v>15384</v>
      </c>
    </row>
    <row r="1667" spans="1:7">
      <c r="A1667" t="s">
        <v>17485</v>
      </c>
      <c r="B1667" t="s">
        <v>17166</v>
      </c>
      <c r="C1667" s="15">
        <v>45878</v>
      </c>
      <c r="D1667" t="s">
        <v>228</v>
      </c>
      <c r="E1667">
        <v>77</v>
      </c>
      <c r="F1667" s="15">
        <v>45886</v>
      </c>
      <c r="G1667" t="s">
        <v>15384</v>
      </c>
    </row>
    <row r="1668" spans="1:7">
      <c r="A1668" t="s">
        <v>17486</v>
      </c>
      <c r="B1668" t="s">
        <v>17168</v>
      </c>
      <c r="C1668" s="15">
        <v>45879</v>
      </c>
      <c r="D1668" t="s">
        <v>229</v>
      </c>
      <c r="E1668">
        <v>78</v>
      </c>
      <c r="F1668" s="15">
        <v>45888</v>
      </c>
      <c r="G1668" t="s">
        <v>15384</v>
      </c>
    </row>
    <row r="1669" spans="1:7">
      <c r="A1669" t="s">
        <v>17487</v>
      </c>
      <c r="B1669" t="s">
        <v>17170</v>
      </c>
      <c r="C1669" s="15">
        <v>45880</v>
      </c>
      <c r="D1669" t="s">
        <v>230</v>
      </c>
      <c r="E1669">
        <v>78</v>
      </c>
      <c r="F1669" s="15">
        <v>45890</v>
      </c>
      <c r="G1669" t="s">
        <v>15384</v>
      </c>
    </row>
    <row r="1670" spans="1:7">
      <c r="A1670" t="s">
        <v>17488</v>
      </c>
      <c r="B1670" t="s">
        <v>17172</v>
      </c>
      <c r="C1670" s="15">
        <v>45881</v>
      </c>
      <c r="D1670" t="s">
        <v>232</v>
      </c>
      <c r="E1670">
        <v>79</v>
      </c>
      <c r="F1670" s="15">
        <v>45892</v>
      </c>
      <c r="G1670" t="s">
        <v>15384</v>
      </c>
    </row>
    <row r="1671" spans="1:7">
      <c r="A1671" t="s">
        <v>17489</v>
      </c>
      <c r="B1671" t="s">
        <v>17174</v>
      </c>
      <c r="C1671" s="15">
        <v>45882</v>
      </c>
      <c r="D1671" t="s">
        <v>233</v>
      </c>
      <c r="E1671">
        <v>80</v>
      </c>
      <c r="F1671" s="15">
        <v>45894</v>
      </c>
      <c r="G1671" t="s">
        <v>15384</v>
      </c>
    </row>
    <row r="1672" spans="1:7">
      <c r="A1672" t="s">
        <v>17490</v>
      </c>
      <c r="B1672" t="s">
        <v>17176</v>
      </c>
      <c r="C1672" s="15">
        <v>45883</v>
      </c>
      <c r="D1672" t="s">
        <v>234</v>
      </c>
      <c r="E1672">
        <v>81</v>
      </c>
      <c r="F1672" s="15">
        <v>45896</v>
      </c>
      <c r="G1672" t="s">
        <v>15384</v>
      </c>
    </row>
    <row r="1673" spans="1:7">
      <c r="A1673" t="s">
        <v>17491</v>
      </c>
      <c r="B1673" t="s">
        <v>17178</v>
      </c>
      <c r="C1673" s="15">
        <v>45884</v>
      </c>
      <c r="D1673" t="s">
        <v>235</v>
      </c>
      <c r="E1673">
        <v>82</v>
      </c>
      <c r="F1673" s="15">
        <v>45891</v>
      </c>
      <c r="G1673" t="s">
        <v>15384</v>
      </c>
    </row>
    <row r="1674" spans="1:7">
      <c r="A1674" t="s">
        <v>17492</v>
      </c>
      <c r="B1674" t="s">
        <v>17180</v>
      </c>
      <c r="C1674" s="15">
        <v>45885</v>
      </c>
      <c r="D1674" t="s">
        <v>236</v>
      </c>
      <c r="E1674">
        <v>82</v>
      </c>
      <c r="F1674" s="15">
        <v>45893</v>
      </c>
      <c r="G1674" t="s">
        <v>15384</v>
      </c>
    </row>
    <row r="1675" spans="1:7">
      <c r="A1675" t="s">
        <v>17493</v>
      </c>
      <c r="B1675" t="s">
        <v>17182</v>
      </c>
      <c r="C1675" s="15">
        <v>45886</v>
      </c>
      <c r="D1675" t="s">
        <v>237</v>
      </c>
      <c r="E1675">
        <v>83</v>
      </c>
      <c r="F1675" s="15">
        <v>45895</v>
      </c>
      <c r="G1675" t="s">
        <v>15384</v>
      </c>
    </row>
    <row r="1676" spans="1:7">
      <c r="A1676" t="s">
        <v>17494</v>
      </c>
      <c r="B1676" t="s">
        <v>17184</v>
      </c>
      <c r="C1676" s="15">
        <v>45887</v>
      </c>
      <c r="D1676" t="s">
        <v>238</v>
      </c>
      <c r="E1676">
        <v>84</v>
      </c>
      <c r="F1676" s="15">
        <v>45897</v>
      </c>
      <c r="G1676" t="s">
        <v>15384</v>
      </c>
    </row>
    <row r="1677" spans="1:7">
      <c r="A1677" t="s">
        <v>17495</v>
      </c>
      <c r="B1677" t="s">
        <v>17186</v>
      </c>
      <c r="C1677" s="15">
        <v>45888</v>
      </c>
      <c r="D1677" t="s">
        <v>163</v>
      </c>
      <c r="E1677">
        <v>85</v>
      </c>
      <c r="F1677" s="15">
        <v>45897</v>
      </c>
      <c r="G1677" t="s">
        <v>15384</v>
      </c>
    </row>
    <row r="1678" spans="1:7">
      <c r="A1678" t="s">
        <v>17496</v>
      </c>
      <c r="B1678" t="s">
        <v>17188</v>
      </c>
      <c r="C1678" s="15">
        <v>45889</v>
      </c>
      <c r="D1678" t="s">
        <v>165</v>
      </c>
      <c r="E1678">
        <v>86</v>
      </c>
      <c r="F1678" s="15">
        <v>45901</v>
      </c>
      <c r="G1678" t="s">
        <v>15384</v>
      </c>
    </row>
    <row r="1679" spans="1:7">
      <c r="A1679" t="s">
        <v>17497</v>
      </c>
      <c r="B1679" t="s">
        <v>17190</v>
      </c>
      <c r="C1679" s="15">
        <v>45890</v>
      </c>
      <c r="D1679" t="s">
        <v>168</v>
      </c>
      <c r="E1679">
        <v>86</v>
      </c>
      <c r="F1679" s="15">
        <v>45903</v>
      </c>
      <c r="G1679" t="s">
        <v>15384</v>
      </c>
    </row>
    <row r="1680" spans="1:7">
      <c r="A1680" t="s">
        <v>17498</v>
      </c>
      <c r="B1680" t="s">
        <v>17192</v>
      </c>
      <c r="C1680" s="15">
        <v>45891</v>
      </c>
      <c r="D1680" t="s">
        <v>170</v>
      </c>
      <c r="E1680">
        <v>87</v>
      </c>
      <c r="F1680" s="15">
        <v>45897</v>
      </c>
      <c r="G1680" t="s">
        <v>15384</v>
      </c>
    </row>
    <row r="1681" spans="1:7">
      <c r="A1681" t="s">
        <v>17499</v>
      </c>
      <c r="B1681" t="s">
        <v>17194</v>
      </c>
      <c r="C1681" s="15">
        <v>45892</v>
      </c>
      <c r="D1681" t="s">
        <v>171</v>
      </c>
      <c r="E1681">
        <v>225</v>
      </c>
      <c r="F1681" s="15">
        <v>45897</v>
      </c>
      <c r="G1681" t="s">
        <v>15384</v>
      </c>
    </row>
    <row r="1682" spans="1:7">
      <c r="A1682" t="s">
        <v>17500</v>
      </c>
      <c r="B1682" t="s">
        <v>17196</v>
      </c>
      <c r="C1682" s="15">
        <v>45893</v>
      </c>
      <c r="D1682" t="s">
        <v>173</v>
      </c>
      <c r="E1682">
        <v>228</v>
      </c>
      <c r="F1682" s="15">
        <v>45902</v>
      </c>
      <c r="G1682" t="s">
        <v>15384</v>
      </c>
    </row>
    <row r="1683" spans="1:7">
      <c r="A1683" t="s">
        <v>17501</v>
      </c>
      <c r="B1683" t="s">
        <v>17198</v>
      </c>
      <c r="C1683" s="15">
        <v>45894</v>
      </c>
      <c r="D1683" t="s">
        <v>176</v>
      </c>
      <c r="E1683">
        <v>230</v>
      </c>
      <c r="F1683" s="15">
        <v>45904</v>
      </c>
      <c r="G1683" t="s">
        <v>15384</v>
      </c>
    </row>
    <row r="1684" spans="1:7">
      <c r="A1684" t="s">
        <v>17502</v>
      </c>
      <c r="B1684" t="s">
        <v>17200</v>
      </c>
      <c r="C1684" s="15">
        <v>45895</v>
      </c>
      <c r="D1684" t="s">
        <v>178</v>
      </c>
      <c r="E1684">
        <v>232</v>
      </c>
      <c r="F1684" s="15">
        <v>45906</v>
      </c>
      <c r="G1684" t="s">
        <v>15384</v>
      </c>
    </row>
    <row r="1685" spans="1:7">
      <c r="A1685" t="s">
        <v>17503</v>
      </c>
      <c r="B1685" t="s">
        <v>17202</v>
      </c>
      <c r="C1685" s="15">
        <v>45896</v>
      </c>
      <c r="D1685" t="s">
        <v>180</v>
      </c>
      <c r="E1685">
        <v>235</v>
      </c>
      <c r="F1685" s="15">
        <v>45908</v>
      </c>
      <c r="G1685" t="s">
        <v>15384</v>
      </c>
    </row>
    <row r="1686" spans="1:7">
      <c r="A1686" t="s">
        <v>17504</v>
      </c>
      <c r="B1686" t="s">
        <v>17204</v>
      </c>
      <c r="C1686" s="15">
        <v>45897</v>
      </c>
      <c r="D1686" t="s">
        <v>182</v>
      </c>
      <c r="E1686">
        <v>238</v>
      </c>
      <c r="F1686" s="15">
        <v>45910</v>
      </c>
      <c r="G1686" t="s">
        <v>15384</v>
      </c>
    </row>
    <row r="1687" spans="1:7">
      <c r="A1687" t="s">
        <v>17505</v>
      </c>
      <c r="B1687" t="s">
        <v>17206</v>
      </c>
      <c r="C1687" s="15">
        <v>45898</v>
      </c>
      <c r="D1687" t="s">
        <v>185</v>
      </c>
      <c r="E1687">
        <v>240</v>
      </c>
      <c r="F1687" s="15">
        <v>45905</v>
      </c>
      <c r="G1687" t="s">
        <v>15384</v>
      </c>
    </row>
    <row r="1688" spans="1:7">
      <c r="A1688" t="s">
        <v>17506</v>
      </c>
      <c r="B1688" t="s">
        <v>17208</v>
      </c>
      <c r="C1688" s="15">
        <v>45899</v>
      </c>
      <c r="D1688" t="s">
        <v>187</v>
      </c>
      <c r="E1688">
        <v>243</v>
      </c>
      <c r="F1688" s="15">
        <v>45907</v>
      </c>
      <c r="G1688" t="s">
        <v>15384</v>
      </c>
    </row>
    <row r="1689" spans="1:7">
      <c r="A1689" t="s">
        <v>17507</v>
      </c>
      <c r="B1689" t="s">
        <v>17210</v>
      </c>
      <c r="C1689" s="15">
        <v>45900</v>
      </c>
      <c r="D1689" t="s">
        <v>188</v>
      </c>
      <c r="E1689">
        <v>245</v>
      </c>
      <c r="F1689" s="15">
        <v>45909</v>
      </c>
      <c r="G1689" t="s">
        <v>15384</v>
      </c>
    </row>
    <row r="1690" spans="1:7">
      <c r="A1690" t="s">
        <v>17508</v>
      </c>
      <c r="B1690" t="s">
        <v>17212</v>
      </c>
      <c r="C1690" s="15">
        <v>45870</v>
      </c>
      <c r="D1690" t="s">
        <v>189</v>
      </c>
      <c r="E1690">
        <v>248</v>
      </c>
      <c r="F1690" s="15">
        <v>45880</v>
      </c>
      <c r="G1690" t="s">
        <v>15384</v>
      </c>
    </row>
    <row r="1691" spans="1:7">
      <c r="A1691" t="s">
        <v>17509</v>
      </c>
      <c r="B1691" t="s">
        <v>17214</v>
      </c>
      <c r="C1691" s="15">
        <v>45871</v>
      </c>
      <c r="D1691" t="s">
        <v>191</v>
      </c>
      <c r="E1691">
        <v>250</v>
      </c>
      <c r="F1691" s="15">
        <v>45882</v>
      </c>
      <c r="G1691" t="s">
        <v>15384</v>
      </c>
    </row>
    <row r="1692" spans="1:7">
      <c r="A1692" t="s">
        <v>17510</v>
      </c>
      <c r="B1692" t="s">
        <v>17216</v>
      </c>
      <c r="C1692" s="15">
        <v>45872</v>
      </c>
      <c r="D1692" t="s">
        <v>193</v>
      </c>
      <c r="E1692">
        <v>253</v>
      </c>
      <c r="F1692" s="15">
        <v>45884</v>
      </c>
      <c r="G1692" t="s">
        <v>15384</v>
      </c>
    </row>
    <row r="1693" spans="1:7">
      <c r="A1693" t="s">
        <v>17511</v>
      </c>
      <c r="B1693" t="s">
        <v>17218</v>
      </c>
      <c r="C1693" s="15">
        <v>45873</v>
      </c>
      <c r="D1693" t="s">
        <v>195</v>
      </c>
      <c r="E1693">
        <v>255</v>
      </c>
      <c r="F1693" s="15">
        <v>45886</v>
      </c>
      <c r="G1693" t="s">
        <v>15384</v>
      </c>
    </row>
    <row r="1694" spans="1:7">
      <c r="A1694" t="s">
        <v>17512</v>
      </c>
      <c r="B1694" t="s">
        <v>17220</v>
      </c>
      <c r="C1694" s="15">
        <v>45874</v>
      </c>
      <c r="D1694" t="s">
        <v>197</v>
      </c>
      <c r="E1694">
        <v>258</v>
      </c>
      <c r="F1694" s="15">
        <v>45881</v>
      </c>
      <c r="G1694" t="s">
        <v>15384</v>
      </c>
    </row>
    <row r="1695" spans="1:7">
      <c r="A1695" t="s">
        <v>17513</v>
      </c>
      <c r="B1695" t="s">
        <v>17222</v>
      </c>
      <c r="C1695" s="15">
        <v>45875</v>
      </c>
      <c r="D1695" t="s">
        <v>199</v>
      </c>
      <c r="E1695">
        <v>83</v>
      </c>
      <c r="F1695" s="15">
        <v>45883</v>
      </c>
      <c r="G1695" t="s">
        <v>15384</v>
      </c>
    </row>
    <row r="1696" spans="1:7">
      <c r="A1696" t="s">
        <v>17514</v>
      </c>
      <c r="B1696" t="s">
        <v>17224</v>
      </c>
      <c r="C1696" s="15">
        <v>45876</v>
      </c>
      <c r="D1696" t="s">
        <v>201</v>
      </c>
      <c r="E1696">
        <v>263</v>
      </c>
      <c r="F1696" s="15">
        <v>45885</v>
      </c>
      <c r="G1696" t="s">
        <v>15384</v>
      </c>
    </row>
    <row r="1697" spans="1:7">
      <c r="A1697" t="s">
        <v>17515</v>
      </c>
      <c r="B1697" t="s">
        <v>17226</v>
      </c>
      <c r="C1697" s="15">
        <v>45877</v>
      </c>
      <c r="D1697" t="s">
        <v>203</v>
      </c>
      <c r="E1697">
        <v>265</v>
      </c>
      <c r="F1697" s="15">
        <v>45887</v>
      </c>
      <c r="G1697" t="s">
        <v>15384</v>
      </c>
    </row>
    <row r="1698" spans="1:7">
      <c r="A1698" t="s">
        <v>17516</v>
      </c>
      <c r="B1698" t="s">
        <v>17228</v>
      </c>
      <c r="C1698" s="15">
        <v>45878</v>
      </c>
      <c r="D1698" t="s">
        <v>206</v>
      </c>
      <c r="E1698">
        <v>86</v>
      </c>
      <c r="F1698" s="15">
        <v>45889</v>
      </c>
      <c r="G1698" t="s">
        <v>15384</v>
      </c>
    </row>
    <row r="1699" spans="1:7">
      <c r="A1699" t="s">
        <v>17517</v>
      </c>
      <c r="B1699" t="s">
        <v>17230</v>
      </c>
      <c r="C1699" s="15">
        <v>45879</v>
      </c>
      <c r="D1699" t="s">
        <v>207</v>
      </c>
      <c r="E1699">
        <v>86</v>
      </c>
      <c r="F1699" s="15">
        <v>45891</v>
      </c>
      <c r="G1699" t="s">
        <v>15384</v>
      </c>
    </row>
    <row r="1700" spans="1:7">
      <c r="A1700" t="s">
        <v>17518</v>
      </c>
      <c r="B1700" t="s">
        <v>17232</v>
      </c>
      <c r="C1700" s="15">
        <v>45880</v>
      </c>
      <c r="D1700" t="s">
        <v>208</v>
      </c>
      <c r="E1700">
        <v>87</v>
      </c>
      <c r="F1700" s="15">
        <v>45893</v>
      </c>
      <c r="G1700" t="s">
        <v>15384</v>
      </c>
    </row>
    <row r="1701" spans="1:7">
      <c r="A1701" t="s">
        <v>17519</v>
      </c>
      <c r="B1701" t="s">
        <v>17234</v>
      </c>
      <c r="C1701" s="15">
        <v>45881</v>
      </c>
      <c r="D1701" t="s">
        <v>209</v>
      </c>
      <c r="E1701">
        <v>72</v>
      </c>
      <c r="F1701" s="15">
        <v>45888</v>
      </c>
      <c r="G1701" t="s">
        <v>15384</v>
      </c>
    </row>
    <row r="1702" spans="1:7">
      <c r="A1702" t="s">
        <v>17520</v>
      </c>
      <c r="B1702" t="s">
        <v>17236</v>
      </c>
      <c r="C1702" s="15">
        <v>45882</v>
      </c>
      <c r="D1702" t="s">
        <v>210</v>
      </c>
      <c r="E1702">
        <v>73</v>
      </c>
      <c r="F1702" s="15">
        <v>45890</v>
      </c>
      <c r="G1702" t="s">
        <v>15384</v>
      </c>
    </row>
    <row r="1703" spans="1:7">
      <c r="A1703" t="s">
        <v>17521</v>
      </c>
      <c r="B1703" t="s">
        <v>17238</v>
      </c>
      <c r="C1703" s="15">
        <v>45883</v>
      </c>
      <c r="D1703" t="s">
        <v>211</v>
      </c>
      <c r="E1703">
        <v>230</v>
      </c>
      <c r="F1703" s="15">
        <v>45892</v>
      </c>
      <c r="G1703" t="s">
        <v>15384</v>
      </c>
    </row>
    <row r="1704" spans="1:7">
      <c r="A1704" t="s">
        <v>17522</v>
      </c>
      <c r="B1704" t="s">
        <v>17240</v>
      </c>
      <c r="C1704" s="15">
        <v>45884</v>
      </c>
      <c r="D1704" t="s">
        <v>212</v>
      </c>
      <c r="E1704">
        <v>232</v>
      </c>
      <c r="F1704" s="15">
        <v>45894</v>
      </c>
      <c r="G1704" t="s">
        <v>15384</v>
      </c>
    </row>
    <row r="1705" spans="1:7">
      <c r="A1705" t="s">
        <v>17523</v>
      </c>
      <c r="B1705" t="s">
        <v>17242</v>
      </c>
      <c r="C1705" s="15">
        <v>45885</v>
      </c>
      <c r="D1705" t="s">
        <v>213</v>
      </c>
      <c r="E1705">
        <v>75</v>
      </c>
      <c r="F1705" s="15">
        <v>45896</v>
      </c>
      <c r="G1705" t="s">
        <v>15384</v>
      </c>
    </row>
    <row r="1706" spans="1:7">
      <c r="A1706" t="s">
        <v>17524</v>
      </c>
      <c r="B1706" t="s">
        <v>17244</v>
      </c>
      <c r="C1706" s="15">
        <v>45886</v>
      </c>
      <c r="D1706" t="s">
        <v>214</v>
      </c>
      <c r="E1706">
        <v>76</v>
      </c>
      <c r="F1706" s="15">
        <v>45897</v>
      </c>
      <c r="G1706" t="s">
        <v>15384</v>
      </c>
    </row>
    <row r="1707" spans="1:7">
      <c r="A1707" t="s">
        <v>17525</v>
      </c>
      <c r="B1707" t="s">
        <v>17246</v>
      </c>
      <c r="C1707" s="15">
        <v>45887</v>
      </c>
      <c r="D1707" t="s">
        <v>216</v>
      </c>
      <c r="E1707">
        <v>77</v>
      </c>
      <c r="F1707" s="15">
        <v>45897</v>
      </c>
      <c r="G1707" t="s">
        <v>15384</v>
      </c>
    </row>
    <row r="1708" spans="1:7">
      <c r="A1708" t="s">
        <v>17526</v>
      </c>
      <c r="B1708" t="s">
        <v>17248</v>
      </c>
      <c r="C1708" s="15">
        <v>45888</v>
      </c>
      <c r="D1708" t="s">
        <v>218</v>
      </c>
      <c r="E1708">
        <v>243</v>
      </c>
      <c r="F1708" s="15">
        <v>45895</v>
      </c>
      <c r="G1708" t="s">
        <v>15384</v>
      </c>
    </row>
    <row r="1709" spans="1:7">
      <c r="A1709" t="s">
        <v>17527</v>
      </c>
      <c r="B1709" t="s">
        <v>17250</v>
      </c>
      <c r="C1709" s="15">
        <v>45889</v>
      </c>
      <c r="D1709" t="s">
        <v>220</v>
      </c>
      <c r="E1709">
        <v>245</v>
      </c>
      <c r="F1709" s="15">
        <v>45897</v>
      </c>
      <c r="G1709" t="s">
        <v>15384</v>
      </c>
    </row>
    <row r="1710" spans="1:7">
      <c r="A1710" t="s">
        <v>17528</v>
      </c>
      <c r="B1710" t="s">
        <v>17252</v>
      </c>
      <c r="C1710" s="15">
        <v>45890</v>
      </c>
      <c r="D1710" t="s">
        <v>221</v>
      </c>
      <c r="E1710">
        <v>79</v>
      </c>
      <c r="F1710" s="15">
        <v>45897</v>
      </c>
      <c r="G1710" t="s">
        <v>15384</v>
      </c>
    </row>
    <row r="1711" spans="1:7">
      <c r="A1711" t="s">
        <v>17529</v>
      </c>
      <c r="B1711" t="s">
        <v>17254</v>
      </c>
      <c r="C1711" s="15">
        <v>45891</v>
      </c>
      <c r="D1711" t="s">
        <v>224</v>
      </c>
      <c r="E1711">
        <v>80</v>
      </c>
      <c r="F1711" s="15">
        <v>45901</v>
      </c>
      <c r="G1711" t="s">
        <v>15384</v>
      </c>
    </row>
    <row r="1712" spans="1:7">
      <c r="A1712" t="s">
        <v>17530</v>
      </c>
      <c r="B1712" t="s">
        <v>17256</v>
      </c>
      <c r="C1712" s="15">
        <v>45892</v>
      </c>
      <c r="D1712" t="s">
        <v>226</v>
      </c>
      <c r="E1712">
        <v>81</v>
      </c>
      <c r="F1712" s="15">
        <v>45903</v>
      </c>
      <c r="G1712" t="s">
        <v>15384</v>
      </c>
    </row>
    <row r="1713" spans="1:7">
      <c r="A1713" t="s">
        <v>17531</v>
      </c>
      <c r="B1713" t="s">
        <v>17258</v>
      </c>
      <c r="C1713" s="15">
        <v>45893</v>
      </c>
      <c r="D1713" t="s">
        <v>227</v>
      </c>
      <c r="E1713">
        <v>82</v>
      </c>
      <c r="F1713" s="15">
        <v>45905</v>
      </c>
      <c r="G1713" t="s">
        <v>15384</v>
      </c>
    </row>
    <row r="1714" spans="1:7">
      <c r="A1714" t="s">
        <v>17532</v>
      </c>
      <c r="B1714" t="s">
        <v>17260</v>
      </c>
      <c r="C1714" s="15">
        <v>45894</v>
      </c>
      <c r="D1714" t="s">
        <v>228</v>
      </c>
      <c r="E1714">
        <v>82</v>
      </c>
      <c r="F1714" s="15">
        <v>45907</v>
      </c>
      <c r="G1714" t="s">
        <v>15384</v>
      </c>
    </row>
    <row r="1715" spans="1:7">
      <c r="A1715" t="s">
        <v>17533</v>
      </c>
      <c r="B1715" t="s">
        <v>17262</v>
      </c>
      <c r="C1715" s="15">
        <v>45895</v>
      </c>
      <c r="D1715" t="s">
        <v>229</v>
      </c>
      <c r="E1715">
        <v>83</v>
      </c>
      <c r="F1715" s="15">
        <v>45902</v>
      </c>
      <c r="G1715" t="s">
        <v>15384</v>
      </c>
    </row>
    <row r="1716" spans="1:7">
      <c r="A1716" t="s">
        <v>17534</v>
      </c>
      <c r="B1716" t="s">
        <v>17264</v>
      </c>
      <c r="C1716" s="15">
        <v>45896</v>
      </c>
      <c r="D1716" t="s">
        <v>230</v>
      </c>
      <c r="E1716">
        <v>84</v>
      </c>
      <c r="F1716" s="15">
        <v>45904</v>
      </c>
      <c r="G1716" t="s">
        <v>15384</v>
      </c>
    </row>
    <row r="1717" spans="1:7">
      <c r="A1717" t="s">
        <v>17535</v>
      </c>
      <c r="B1717" t="s">
        <v>17266</v>
      </c>
      <c r="C1717" s="15">
        <v>45897</v>
      </c>
      <c r="D1717" t="s">
        <v>232</v>
      </c>
      <c r="E1717">
        <v>85</v>
      </c>
      <c r="F1717" s="15">
        <v>45906</v>
      </c>
      <c r="G1717" t="s">
        <v>15384</v>
      </c>
    </row>
    <row r="1718" spans="1:7">
      <c r="A1718" t="s">
        <v>17536</v>
      </c>
      <c r="B1718" t="s">
        <v>17268</v>
      </c>
      <c r="C1718" s="15">
        <v>45898</v>
      </c>
      <c r="D1718" t="s">
        <v>233</v>
      </c>
      <c r="E1718">
        <v>86</v>
      </c>
      <c r="F1718" s="15">
        <v>45908</v>
      </c>
      <c r="G1718" t="s">
        <v>15384</v>
      </c>
    </row>
    <row r="1719" spans="1:7">
      <c r="A1719" t="s">
        <v>17537</v>
      </c>
      <c r="B1719" t="s">
        <v>17270</v>
      </c>
      <c r="C1719" s="15">
        <v>45899</v>
      </c>
      <c r="D1719" t="s">
        <v>234</v>
      </c>
      <c r="E1719">
        <v>86</v>
      </c>
      <c r="F1719" s="15">
        <v>45910</v>
      </c>
      <c r="G1719" t="s">
        <v>15384</v>
      </c>
    </row>
    <row r="1720" spans="1:7">
      <c r="A1720" t="s">
        <v>17538</v>
      </c>
      <c r="B1720" t="s">
        <v>17272</v>
      </c>
      <c r="C1720" s="15">
        <v>45900</v>
      </c>
      <c r="D1720" t="s">
        <v>235</v>
      </c>
      <c r="E1720">
        <v>87</v>
      </c>
      <c r="F1720" s="15">
        <v>45912</v>
      </c>
      <c r="G1720" t="s">
        <v>15384</v>
      </c>
    </row>
    <row r="1721" spans="1:7">
      <c r="A1721" t="s">
        <v>17539</v>
      </c>
      <c r="B1721" t="s">
        <v>17274</v>
      </c>
      <c r="C1721" s="15">
        <v>45870</v>
      </c>
      <c r="D1721" t="s">
        <v>236</v>
      </c>
      <c r="E1721">
        <v>72</v>
      </c>
      <c r="F1721" s="15">
        <v>45883</v>
      </c>
      <c r="G1721" t="s">
        <v>15384</v>
      </c>
    </row>
    <row r="1722" spans="1:7">
      <c r="A1722" t="s">
        <v>17540</v>
      </c>
      <c r="B1722" t="s">
        <v>17276</v>
      </c>
      <c r="C1722" s="15">
        <v>45871</v>
      </c>
      <c r="D1722" t="s">
        <v>237</v>
      </c>
      <c r="E1722">
        <v>73</v>
      </c>
      <c r="F1722" s="15">
        <v>45878</v>
      </c>
      <c r="G1722" t="s">
        <v>15384</v>
      </c>
    </row>
    <row r="1723" spans="1:7">
      <c r="A1723" t="s">
        <v>17541</v>
      </c>
      <c r="B1723" t="s">
        <v>17278</v>
      </c>
      <c r="C1723" s="15">
        <v>45872</v>
      </c>
      <c r="D1723" t="s">
        <v>238</v>
      </c>
      <c r="E1723">
        <v>74</v>
      </c>
      <c r="F1723" s="15">
        <v>45880</v>
      </c>
      <c r="G1723" t="s">
        <v>15384</v>
      </c>
    </row>
    <row r="1724" spans="1:7">
      <c r="A1724" t="s">
        <v>17542</v>
      </c>
      <c r="B1724" t="s">
        <v>17280</v>
      </c>
      <c r="C1724" s="15">
        <v>45873</v>
      </c>
      <c r="D1724" t="s">
        <v>163</v>
      </c>
      <c r="E1724">
        <v>74</v>
      </c>
      <c r="F1724" s="15">
        <v>45882</v>
      </c>
      <c r="G1724" t="s">
        <v>15384</v>
      </c>
    </row>
    <row r="1725" spans="1:7">
      <c r="A1725" t="s">
        <v>17543</v>
      </c>
      <c r="B1725" t="s">
        <v>17282</v>
      </c>
      <c r="C1725" s="15">
        <v>45874</v>
      </c>
      <c r="D1725" t="s">
        <v>165</v>
      </c>
      <c r="E1725">
        <v>75</v>
      </c>
      <c r="F1725" s="15">
        <v>45884</v>
      </c>
      <c r="G1725" t="s">
        <v>15384</v>
      </c>
    </row>
    <row r="1726" spans="1:7">
      <c r="A1726" t="s">
        <v>17544</v>
      </c>
      <c r="B1726" t="s">
        <v>17284</v>
      </c>
      <c r="C1726" s="15">
        <v>45875</v>
      </c>
      <c r="D1726" t="s">
        <v>168</v>
      </c>
      <c r="E1726">
        <v>76</v>
      </c>
      <c r="F1726" s="15">
        <v>45886</v>
      </c>
      <c r="G1726" t="s">
        <v>15384</v>
      </c>
    </row>
    <row r="1727" spans="1:7">
      <c r="A1727" t="s">
        <v>17545</v>
      </c>
      <c r="B1727" t="s">
        <v>17286</v>
      </c>
      <c r="C1727" s="15">
        <v>45876</v>
      </c>
      <c r="D1727" t="s">
        <v>170</v>
      </c>
      <c r="E1727">
        <v>77</v>
      </c>
      <c r="F1727" s="15">
        <v>45888</v>
      </c>
      <c r="G1727" t="s">
        <v>15384</v>
      </c>
    </row>
    <row r="1728" spans="1:7">
      <c r="A1728" t="s">
        <v>17546</v>
      </c>
      <c r="B1728" t="s">
        <v>17288</v>
      </c>
      <c r="C1728" s="15">
        <v>45877</v>
      </c>
      <c r="D1728" t="s">
        <v>171</v>
      </c>
      <c r="E1728">
        <v>243</v>
      </c>
      <c r="F1728" s="15">
        <v>45890</v>
      </c>
      <c r="G1728" t="s">
        <v>15384</v>
      </c>
    </row>
    <row r="1729" spans="1:7">
      <c r="A1729" t="s">
        <v>17547</v>
      </c>
      <c r="B1729" t="s">
        <v>17290</v>
      </c>
      <c r="C1729" s="15">
        <v>45878</v>
      </c>
      <c r="D1729" t="s">
        <v>173</v>
      </c>
      <c r="E1729">
        <v>245</v>
      </c>
      <c r="F1729" s="15">
        <v>45885</v>
      </c>
      <c r="G1729" t="s">
        <v>15384</v>
      </c>
    </row>
    <row r="1730" spans="1:7">
      <c r="A1730" t="s">
        <v>17548</v>
      </c>
      <c r="B1730" t="s">
        <v>17292</v>
      </c>
      <c r="C1730" s="15">
        <v>45879</v>
      </c>
      <c r="D1730" t="s">
        <v>176</v>
      </c>
      <c r="E1730">
        <v>248</v>
      </c>
      <c r="F1730" s="15">
        <v>45887</v>
      </c>
      <c r="G1730" t="s">
        <v>15384</v>
      </c>
    </row>
    <row r="1731" spans="1:7">
      <c r="A1731" t="s">
        <v>17549</v>
      </c>
      <c r="B1731" t="s">
        <v>17294</v>
      </c>
      <c r="C1731" s="15">
        <v>45880</v>
      </c>
      <c r="D1731" t="s">
        <v>178</v>
      </c>
      <c r="E1731">
        <v>250</v>
      </c>
      <c r="F1731" s="15">
        <v>45889</v>
      </c>
      <c r="G1731" t="s">
        <v>15384</v>
      </c>
    </row>
    <row r="1732" spans="1:7">
      <c r="A1732" t="s">
        <v>17550</v>
      </c>
      <c r="B1732" t="s">
        <v>17296</v>
      </c>
      <c r="C1732" s="15">
        <v>45881</v>
      </c>
      <c r="D1732" t="s">
        <v>180</v>
      </c>
      <c r="E1732">
        <v>253</v>
      </c>
      <c r="F1732" s="15">
        <v>45891</v>
      </c>
      <c r="G1732" t="s">
        <v>15384</v>
      </c>
    </row>
    <row r="1733" spans="1:7">
      <c r="A1733" t="s">
        <v>17551</v>
      </c>
      <c r="B1733" t="s">
        <v>17298</v>
      </c>
      <c r="C1733" s="15">
        <v>45882</v>
      </c>
      <c r="D1733" t="s">
        <v>182</v>
      </c>
      <c r="E1733">
        <v>255</v>
      </c>
      <c r="F1733" s="15">
        <v>45893</v>
      </c>
      <c r="G1733" t="s">
        <v>15384</v>
      </c>
    </row>
    <row r="1734" spans="1:7">
      <c r="A1734" t="s">
        <v>17552</v>
      </c>
      <c r="B1734" t="s">
        <v>17300</v>
      </c>
      <c r="C1734" s="15">
        <v>45883</v>
      </c>
      <c r="D1734" t="s">
        <v>185</v>
      </c>
      <c r="E1734">
        <v>258</v>
      </c>
      <c r="F1734" s="15">
        <v>45895</v>
      </c>
      <c r="G1734" t="s">
        <v>15384</v>
      </c>
    </row>
    <row r="1735" spans="1:7">
      <c r="A1735" t="s">
        <v>17553</v>
      </c>
      <c r="B1735" t="s">
        <v>17302</v>
      </c>
      <c r="C1735" s="15">
        <v>45884</v>
      </c>
      <c r="D1735" t="s">
        <v>187</v>
      </c>
      <c r="E1735">
        <v>260</v>
      </c>
      <c r="F1735" s="15">
        <v>45897</v>
      </c>
      <c r="G1735" t="s">
        <v>15384</v>
      </c>
    </row>
    <row r="1736" spans="1:7">
      <c r="A1736" t="s">
        <v>17554</v>
      </c>
      <c r="B1736" t="s">
        <v>17304</v>
      </c>
      <c r="C1736" s="15">
        <v>45885</v>
      </c>
      <c r="D1736" t="s">
        <v>188</v>
      </c>
      <c r="E1736">
        <v>263</v>
      </c>
      <c r="F1736" s="15">
        <v>45892</v>
      </c>
      <c r="G1736" t="s">
        <v>15384</v>
      </c>
    </row>
    <row r="1737" spans="1:7">
      <c r="A1737" t="s">
        <v>17555</v>
      </c>
      <c r="B1737" t="s">
        <v>17306</v>
      </c>
      <c r="C1737" s="15">
        <v>45886</v>
      </c>
      <c r="D1737" t="s">
        <v>189</v>
      </c>
      <c r="E1737">
        <v>265</v>
      </c>
      <c r="F1737" s="15">
        <v>45894</v>
      </c>
      <c r="G1737" t="s">
        <v>15384</v>
      </c>
    </row>
    <row r="1738" spans="1:7">
      <c r="A1738" t="s">
        <v>17556</v>
      </c>
      <c r="B1738" t="s">
        <v>17308</v>
      </c>
      <c r="C1738" s="15">
        <v>45887</v>
      </c>
      <c r="D1738" t="s">
        <v>191</v>
      </c>
      <c r="E1738">
        <v>268</v>
      </c>
      <c r="F1738" s="15">
        <v>45896</v>
      </c>
      <c r="G1738" t="s">
        <v>15384</v>
      </c>
    </row>
    <row r="1739" spans="1:7">
      <c r="A1739" t="s">
        <v>17557</v>
      </c>
      <c r="B1739" t="s">
        <v>17310</v>
      </c>
      <c r="C1739" s="15">
        <v>45888</v>
      </c>
      <c r="D1739" t="s">
        <v>193</v>
      </c>
      <c r="E1739">
        <v>270</v>
      </c>
      <c r="F1739" s="15">
        <v>45897</v>
      </c>
      <c r="G1739" t="s">
        <v>15384</v>
      </c>
    </row>
    <row r="1740" spans="1:7">
      <c r="A1740" t="s">
        <v>17558</v>
      </c>
      <c r="B1740" t="s">
        <v>17312</v>
      </c>
      <c r="C1740" s="15">
        <v>45889</v>
      </c>
      <c r="D1740" t="s">
        <v>195</v>
      </c>
      <c r="E1740">
        <v>273</v>
      </c>
      <c r="F1740" s="15">
        <v>45897</v>
      </c>
      <c r="G1740" t="s">
        <v>15384</v>
      </c>
    </row>
    <row r="1741" spans="1:7">
      <c r="A1741" t="s">
        <v>17559</v>
      </c>
      <c r="B1741" t="s">
        <v>17314</v>
      </c>
      <c r="C1741" s="15">
        <v>45890</v>
      </c>
      <c r="D1741" t="s">
        <v>197</v>
      </c>
      <c r="E1741">
        <v>225</v>
      </c>
      <c r="F1741" s="15">
        <v>45902</v>
      </c>
      <c r="G1741" t="s">
        <v>15384</v>
      </c>
    </row>
    <row r="1742" spans="1:7">
      <c r="A1742" t="s">
        <v>17560</v>
      </c>
      <c r="B1742" t="s">
        <v>17316</v>
      </c>
      <c r="C1742" s="15">
        <v>45891</v>
      </c>
      <c r="D1742" t="s">
        <v>199</v>
      </c>
      <c r="E1742">
        <v>73</v>
      </c>
      <c r="F1742" s="15">
        <v>45904</v>
      </c>
      <c r="G1742" t="s">
        <v>15384</v>
      </c>
    </row>
    <row r="1743" spans="1:7">
      <c r="A1743" t="s">
        <v>17561</v>
      </c>
      <c r="B1743" t="s">
        <v>17318</v>
      </c>
      <c r="C1743" s="15">
        <v>45892</v>
      </c>
      <c r="D1743" t="s">
        <v>201</v>
      </c>
      <c r="E1743">
        <v>230</v>
      </c>
      <c r="F1743" s="15">
        <v>45897</v>
      </c>
      <c r="G1743" t="s">
        <v>15384</v>
      </c>
    </row>
    <row r="1744" spans="1:7">
      <c r="A1744" t="s">
        <v>17562</v>
      </c>
      <c r="B1744" t="s">
        <v>17320</v>
      </c>
      <c r="C1744" s="15">
        <v>45893</v>
      </c>
      <c r="D1744" t="s">
        <v>203</v>
      </c>
      <c r="E1744">
        <v>232</v>
      </c>
      <c r="F1744" s="15">
        <v>45901</v>
      </c>
      <c r="G1744" t="s">
        <v>15384</v>
      </c>
    </row>
    <row r="1745" spans="1:7">
      <c r="A1745" t="s">
        <v>17563</v>
      </c>
      <c r="B1745" t="s">
        <v>17322</v>
      </c>
      <c r="C1745" s="15">
        <v>45894</v>
      </c>
      <c r="D1745" t="s">
        <v>206</v>
      </c>
      <c r="E1745">
        <v>75</v>
      </c>
      <c r="F1745" s="15">
        <v>45903</v>
      </c>
      <c r="G1745" t="s">
        <v>15384</v>
      </c>
    </row>
    <row r="1746" spans="1:7">
      <c r="A1746" t="s">
        <v>17564</v>
      </c>
      <c r="B1746" t="s">
        <v>17324</v>
      </c>
      <c r="C1746" s="15">
        <v>45895</v>
      </c>
      <c r="D1746" t="s">
        <v>207</v>
      </c>
      <c r="E1746">
        <v>76</v>
      </c>
      <c r="F1746" s="15">
        <v>45905</v>
      </c>
      <c r="G1746" t="s">
        <v>15384</v>
      </c>
    </row>
    <row r="1747" spans="1:7">
      <c r="A1747" t="s">
        <v>17565</v>
      </c>
      <c r="B1747" t="s">
        <v>17326</v>
      </c>
      <c r="C1747" s="15">
        <v>45896</v>
      </c>
      <c r="D1747" t="s">
        <v>208</v>
      </c>
      <c r="E1747">
        <v>77</v>
      </c>
      <c r="F1747" s="15">
        <v>45907</v>
      </c>
      <c r="G1747" t="s">
        <v>15384</v>
      </c>
    </row>
    <row r="1748" spans="1:7">
      <c r="A1748" t="s">
        <v>17566</v>
      </c>
      <c r="B1748" t="s">
        <v>17328</v>
      </c>
      <c r="C1748" s="15">
        <v>45897</v>
      </c>
      <c r="D1748" t="s">
        <v>209</v>
      </c>
      <c r="E1748">
        <v>78</v>
      </c>
      <c r="F1748" s="15">
        <v>45909</v>
      </c>
      <c r="G1748" t="s">
        <v>15384</v>
      </c>
    </row>
    <row r="1749" spans="1:7">
      <c r="A1749" t="s">
        <v>17567</v>
      </c>
      <c r="B1749" t="s">
        <v>17330</v>
      </c>
      <c r="C1749" s="15">
        <v>45898</v>
      </c>
      <c r="D1749" t="s">
        <v>210</v>
      </c>
      <c r="E1749">
        <v>78</v>
      </c>
      <c r="F1749" s="15">
        <v>45911</v>
      </c>
      <c r="G1749" t="s">
        <v>15384</v>
      </c>
    </row>
    <row r="1750" spans="1:7">
      <c r="A1750" t="s">
        <v>17568</v>
      </c>
      <c r="B1750" t="s">
        <v>17332</v>
      </c>
      <c r="C1750" s="15">
        <v>45899</v>
      </c>
      <c r="D1750" t="s">
        <v>211</v>
      </c>
      <c r="E1750">
        <v>248</v>
      </c>
      <c r="F1750" s="15">
        <v>45906</v>
      </c>
      <c r="G1750" t="s">
        <v>15384</v>
      </c>
    </row>
    <row r="1751" spans="1:7">
      <c r="A1751" t="s">
        <v>17569</v>
      </c>
      <c r="B1751" t="s">
        <v>17334</v>
      </c>
      <c r="C1751" s="15">
        <v>45900</v>
      </c>
      <c r="D1751" t="s">
        <v>212</v>
      </c>
      <c r="E1751">
        <v>250</v>
      </c>
      <c r="F1751" s="15">
        <v>45908</v>
      </c>
      <c r="G1751" t="s">
        <v>15384</v>
      </c>
    </row>
    <row r="1752" spans="1:7">
      <c r="A1752" t="s">
        <v>17570</v>
      </c>
      <c r="B1752" t="s">
        <v>17336</v>
      </c>
      <c r="C1752" s="15">
        <v>45870</v>
      </c>
      <c r="D1752" t="s">
        <v>213</v>
      </c>
      <c r="E1752">
        <v>81</v>
      </c>
      <c r="F1752" s="15">
        <v>45879</v>
      </c>
      <c r="G1752" t="s">
        <v>15384</v>
      </c>
    </row>
    <row r="1753" spans="1:7">
      <c r="A1753" t="s">
        <v>17571</v>
      </c>
      <c r="B1753" t="s">
        <v>17338</v>
      </c>
      <c r="C1753" s="15">
        <v>45871</v>
      </c>
      <c r="D1753" t="s">
        <v>214</v>
      </c>
      <c r="E1753">
        <v>82</v>
      </c>
      <c r="F1753" s="15">
        <v>45881</v>
      </c>
      <c r="G1753" t="s">
        <v>15384</v>
      </c>
    </row>
    <row r="1754" spans="1:7">
      <c r="A1754" t="s">
        <v>17572</v>
      </c>
      <c r="B1754" t="s">
        <v>17340</v>
      </c>
      <c r="C1754" s="15">
        <v>45872</v>
      </c>
      <c r="D1754" t="s">
        <v>216</v>
      </c>
      <c r="E1754">
        <v>82</v>
      </c>
      <c r="F1754" s="15">
        <v>45883</v>
      </c>
      <c r="G1754" t="s">
        <v>15384</v>
      </c>
    </row>
    <row r="1755" spans="1:7">
      <c r="A1755" t="s">
        <v>17573</v>
      </c>
      <c r="B1755" t="s">
        <v>17342</v>
      </c>
      <c r="C1755" s="15">
        <v>45873</v>
      </c>
      <c r="D1755" t="s">
        <v>218</v>
      </c>
      <c r="E1755">
        <v>260</v>
      </c>
      <c r="F1755" s="15">
        <v>45885</v>
      </c>
      <c r="G1755" t="s">
        <v>15384</v>
      </c>
    </row>
    <row r="1756" spans="1:7">
      <c r="A1756" t="s">
        <v>17574</v>
      </c>
      <c r="B1756" t="s">
        <v>17344</v>
      </c>
      <c r="C1756" s="15">
        <v>45874</v>
      </c>
      <c r="D1756" t="s">
        <v>220</v>
      </c>
      <c r="E1756">
        <v>263</v>
      </c>
      <c r="F1756" s="15">
        <v>45887</v>
      </c>
      <c r="G1756" t="s">
        <v>15384</v>
      </c>
    </row>
    <row r="1757" spans="1:7">
      <c r="A1757" t="s">
        <v>17575</v>
      </c>
      <c r="B1757" t="s">
        <v>17346</v>
      </c>
      <c r="C1757" s="15">
        <v>45875</v>
      </c>
      <c r="D1757" t="s">
        <v>221</v>
      </c>
      <c r="E1757">
        <v>85</v>
      </c>
      <c r="F1757" s="15">
        <v>45882</v>
      </c>
      <c r="G1757" t="s">
        <v>15384</v>
      </c>
    </row>
    <row r="1758" spans="1:7">
      <c r="A1758" t="s">
        <v>17576</v>
      </c>
      <c r="B1758" t="s">
        <v>17348</v>
      </c>
      <c r="C1758" s="15">
        <v>45876</v>
      </c>
      <c r="D1758" t="s">
        <v>224</v>
      </c>
      <c r="E1758">
        <v>86</v>
      </c>
      <c r="F1758" s="15">
        <v>45884</v>
      </c>
      <c r="G1758" t="s">
        <v>15384</v>
      </c>
    </row>
    <row r="1759" spans="1:7">
      <c r="A1759" t="s">
        <v>17577</v>
      </c>
      <c r="B1759" t="s">
        <v>17350</v>
      </c>
      <c r="C1759" s="15">
        <v>45877</v>
      </c>
      <c r="D1759" t="s">
        <v>226</v>
      </c>
      <c r="E1759">
        <v>86</v>
      </c>
      <c r="F1759" s="15">
        <v>45886</v>
      </c>
      <c r="G1759" t="s">
        <v>15384</v>
      </c>
    </row>
    <row r="1760" spans="1:7">
      <c r="A1760" t="s">
        <v>17578</v>
      </c>
      <c r="B1760" t="s">
        <v>17352</v>
      </c>
      <c r="C1760" s="15">
        <v>45878</v>
      </c>
      <c r="D1760" t="s">
        <v>227</v>
      </c>
      <c r="E1760">
        <v>87</v>
      </c>
      <c r="F1760" s="15">
        <v>45888</v>
      </c>
      <c r="G1760" t="s">
        <v>15384</v>
      </c>
    </row>
    <row r="1761" spans="1:7">
      <c r="A1761" t="s">
        <v>17579</v>
      </c>
      <c r="B1761" t="s">
        <v>17354</v>
      </c>
      <c r="C1761" s="15">
        <v>45879</v>
      </c>
      <c r="D1761" t="s">
        <v>228</v>
      </c>
      <c r="E1761">
        <v>72</v>
      </c>
      <c r="F1761" s="15">
        <v>45890</v>
      </c>
      <c r="G1761" t="s">
        <v>15384</v>
      </c>
    </row>
    <row r="1762" spans="1:7">
      <c r="A1762" t="s">
        <v>17580</v>
      </c>
      <c r="B1762" t="s">
        <v>17356</v>
      </c>
      <c r="C1762" s="15">
        <v>45880</v>
      </c>
      <c r="D1762" t="s">
        <v>229</v>
      </c>
      <c r="E1762">
        <v>73</v>
      </c>
      <c r="F1762" s="15">
        <v>45892</v>
      </c>
      <c r="G1762" t="s">
        <v>15384</v>
      </c>
    </row>
    <row r="1763" spans="1:7">
      <c r="A1763" t="s">
        <v>17581</v>
      </c>
      <c r="B1763" t="s">
        <v>17358</v>
      </c>
      <c r="C1763" s="15">
        <v>45881</v>
      </c>
      <c r="D1763" t="s">
        <v>230</v>
      </c>
      <c r="E1763">
        <v>74</v>
      </c>
      <c r="F1763" s="15">
        <v>45894</v>
      </c>
      <c r="G1763" t="s">
        <v>15384</v>
      </c>
    </row>
    <row r="1764" spans="1:7">
      <c r="A1764" t="s">
        <v>17582</v>
      </c>
      <c r="B1764" t="s">
        <v>17360</v>
      </c>
      <c r="C1764" s="15">
        <v>45882</v>
      </c>
      <c r="D1764" t="s">
        <v>232</v>
      </c>
      <c r="E1764">
        <v>74</v>
      </c>
      <c r="F1764" s="15">
        <v>45889</v>
      </c>
      <c r="G1764" t="s">
        <v>15384</v>
      </c>
    </row>
    <row r="1765" spans="1:7">
      <c r="A1765" t="s">
        <v>17583</v>
      </c>
      <c r="B1765" t="s">
        <v>17362</v>
      </c>
      <c r="C1765" s="15">
        <v>45883</v>
      </c>
      <c r="D1765" t="s">
        <v>233</v>
      </c>
      <c r="E1765">
        <v>75</v>
      </c>
      <c r="F1765" s="15">
        <v>45891</v>
      </c>
      <c r="G1765" t="s">
        <v>15384</v>
      </c>
    </row>
    <row r="1766" spans="1:7">
      <c r="A1766" t="s">
        <v>17584</v>
      </c>
      <c r="B1766" t="s">
        <v>17364</v>
      </c>
      <c r="C1766" s="15">
        <v>45884</v>
      </c>
      <c r="D1766" t="s">
        <v>234</v>
      </c>
      <c r="E1766">
        <v>76</v>
      </c>
      <c r="F1766" s="15">
        <v>45893</v>
      </c>
      <c r="G1766" t="s">
        <v>15384</v>
      </c>
    </row>
    <row r="1767" spans="1:7">
      <c r="A1767" t="s">
        <v>17585</v>
      </c>
      <c r="B1767" t="s">
        <v>17366</v>
      </c>
      <c r="C1767" s="15">
        <v>45885</v>
      </c>
      <c r="D1767" t="s">
        <v>235</v>
      </c>
      <c r="E1767">
        <v>77</v>
      </c>
      <c r="F1767" s="15">
        <v>45895</v>
      </c>
      <c r="G1767" t="s">
        <v>15384</v>
      </c>
    </row>
    <row r="1768" spans="1:7">
      <c r="A1768" t="s">
        <v>17586</v>
      </c>
      <c r="B1768" t="s">
        <v>17368</v>
      </c>
      <c r="C1768" s="15">
        <v>45886</v>
      </c>
      <c r="D1768" t="s">
        <v>236</v>
      </c>
      <c r="E1768">
        <v>78</v>
      </c>
      <c r="F1768" s="15">
        <v>45897</v>
      </c>
      <c r="G1768" t="s">
        <v>15384</v>
      </c>
    </row>
    <row r="1769" spans="1:7">
      <c r="A1769" t="s">
        <v>17587</v>
      </c>
      <c r="B1769" t="s">
        <v>17152</v>
      </c>
      <c r="C1769" s="15">
        <v>45887</v>
      </c>
      <c r="D1769" t="s">
        <v>237</v>
      </c>
      <c r="E1769">
        <v>78</v>
      </c>
      <c r="F1769" s="15">
        <v>45897</v>
      </c>
      <c r="G1769" t="s">
        <v>15384</v>
      </c>
    </row>
    <row r="1770" spans="1:7">
      <c r="A1770" t="s">
        <v>17588</v>
      </c>
      <c r="B1770" t="s">
        <v>17154</v>
      </c>
      <c r="C1770" s="15">
        <v>45888</v>
      </c>
      <c r="D1770" t="s">
        <v>238</v>
      </c>
      <c r="E1770">
        <v>79</v>
      </c>
      <c r="F1770" s="15">
        <v>45901</v>
      </c>
      <c r="G1770" t="s">
        <v>15384</v>
      </c>
    </row>
    <row r="1771" spans="1:7">
      <c r="A1771" t="s">
        <v>17589</v>
      </c>
      <c r="B1771" t="s">
        <v>17156</v>
      </c>
      <c r="C1771" s="15">
        <v>45889</v>
      </c>
      <c r="D1771" t="s">
        <v>163</v>
      </c>
      <c r="E1771">
        <v>80</v>
      </c>
      <c r="F1771" s="15">
        <v>45896</v>
      </c>
      <c r="G1771" t="s">
        <v>15384</v>
      </c>
    </row>
    <row r="1772" spans="1:7">
      <c r="A1772" t="s">
        <v>17590</v>
      </c>
      <c r="B1772" t="s">
        <v>17158</v>
      </c>
      <c r="C1772" s="15">
        <v>45890</v>
      </c>
      <c r="D1772" t="s">
        <v>165</v>
      </c>
      <c r="E1772">
        <v>81</v>
      </c>
      <c r="F1772" s="15">
        <v>45897</v>
      </c>
      <c r="G1772" t="s">
        <v>15384</v>
      </c>
    </row>
    <row r="1773" spans="1:7">
      <c r="A1773" t="s">
        <v>17591</v>
      </c>
      <c r="B1773" t="s">
        <v>17160</v>
      </c>
      <c r="C1773" s="15">
        <v>45891</v>
      </c>
      <c r="D1773" t="s">
        <v>168</v>
      </c>
      <c r="E1773">
        <v>82</v>
      </c>
      <c r="F1773" s="15">
        <v>45897</v>
      </c>
      <c r="G1773" t="s">
        <v>15384</v>
      </c>
    </row>
    <row r="1774" spans="1:7">
      <c r="A1774" t="s">
        <v>17592</v>
      </c>
      <c r="B1774" t="s">
        <v>17162</v>
      </c>
      <c r="C1774" s="15">
        <v>45892</v>
      </c>
      <c r="D1774" t="s">
        <v>170</v>
      </c>
      <c r="E1774">
        <v>82</v>
      </c>
      <c r="F1774" s="15">
        <v>45902</v>
      </c>
      <c r="G1774" t="s">
        <v>15384</v>
      </c>
    </row>
    <row r="1775" spans="1:7">
      <c r="A1775" t="s">
        <v>17593</v>
      </c>
      <c r="B1775" t="s">
        <v>17164</v>
      </c>
      <c r="C1775" s="15">
        <v>45893</v>
      </c>
      <c r="D1775" t="s">
        <v>171</v>
      </c>
      <c r="E1775">
        <v>260</v>
      </c>
      <c r="F1775" s="15">
        <v>45904</v>
      </c>
      <c r="G1775" t="s">
        <v>15384</v>
      </c>
    </row>
    <row r="1776" spans="1:7">
      <c r="A1776" t="s">
        <v>17594</v>
      </c>
      <c r="B1776" t="s">
        <v>17166</v>
      </c>
      <c r="C1776" s="15">
        <v>45894</v>
      </c>
      <c r="D1776" t="s">
        <v>173</v>
      </c>
      <c r="E1776">
        <v>263</v>
      </c>
      <c r="F1776" s="15">
        <v>45906</v>
      </c>
      <c r="G1776" t="s">
        <v>15384</v>
      </c>
    </row>
    <row r="1777" spans="1:7">
      <c r="A1777" t="s">
        <v>17595</v>
      </c>
      <c r="B1777" t="s">
        <v>17168</v>
      </c>
      <c r="C1777" s="15">
        <v>45895</v>
      </c>
      <c r="D1777" t="s">
        <v>176</v>
      </c>
      <c r="E1777">
        <v>265</v>
      </c>
      <c r="F1777" s="15">
        <v>45908</v>
      </c>
      <c r="G1777" t="s">
        <v>15384</v>
      </c>
    </row>
    <row r="1778" spans="1:7">
      <c r="A1778" t="s">
        <v>17596</v>
      </c>
      <c r="B1778" t="s">
        <v>17170</v>
      </c>
      <c r="C1778" s="15">
        <v>45896</v>
      </c>
      <c r="D1778" t="s">
        <v>178</v>
      </c>
      <c r="E1778">
        <v>268</v>
      </c>
      <c r="F1778" s="15">
        <v>45903</v>
      </c>
      <c r="G1778" t="s">
        <v>15384</v>
      </c>
    </row>
    <row r="1779" spans="1:7">
      <c r="A1779" t="s">
        <v>17597</v>
      </c>
      <c r="B1779" t="s">
        <v>17172</v>
      </c>
      <c r="C1779" s="15">
        <v>45897</v>
      </c>
      <c r="D1779" t="s">
        <v>180</v>
      </c>
      <c r="E1779">
        <v>270</v>
      </c>
      <c r="F1779" s="15">
        <v>45905</v>
      </c>
      <c r="G1779" t="s">
        <v>15384</v>
      </c>
    </row>
    <row r="1780" spans="1:7">
      <c r="A1780" t="s">
        <v>17598</v>
      </c>
      <c r="B1780" t="s">
        <v>17174</v>
      </c>
      <c r="C1780" s="15">
        <v>45898</v>
      </c>
      <c r="D1780" t="s">
        <v>182</v>
      </c>
      <c r="E1780">
        <v>273</v>
      </c>
      <c r="F1780" s="15">
        <v>45907</v>
      </c>
      <c r="G1780" t="s">
        <v>15384</v>
      </c>
    </row>
    <row r="1781" spans="1:7">
      <c r="A1781" t="s">
        <v>17599</v>
      </c>
      <c r="B1781" t="s">
        <v>17176</v>
      </c>
      <c r="C1781" s="15">
        <v>45899</v>
      </c>
      <c r="D1781" t="s">
        <v>185</v>
      </c>
      <c r="E1781">
        <v>225</v>
      </c>
      <c r="F1781" s="15">
        <v>45909</v>
      </c>
      <c r="G1781" t="s">
        <v>15384</v>
      </c>
    </row>
    <row r="1782" spans="1:7">
      <c r="A1782" t="s">
        <v>17600</v>
      </c>
      <c r="B1782" t="s">
        <v>17178</v>
      </c>
      <c r="C1782" s="15">
        <v>45900</v>
      </c>
      <c r="D1782" t="s">
        <v>187</v>
      </c>
      <c r="E1782">
        <v>228</v>
      </c>
      <c r="F1782" s="15">
        <v>45911</v>
      </c>
      <c r="G1782" t="s">
        <v>15384</v>
      </c>
    </row>
    <row r="1783" spans="1:7">
      <c r="A1783" t="s">
        <v>17601</v>
      </c>
      <c r="B1783" t="s">
        <v>17180</v>
      </c>
      <c r="C1783" s="15">
        <v>45870</v>
      </c>
      <c r="D1783" t="s">
        <v>188</v>
      </c>
      <c r="E1783">
        <v>230</v>
      </c>
      <c r="F1783" s="15">
        <v>45882</v>
      </c>
      <c r="G1783" t="s">
        <v>15384</v>
      </c>
    </row>
    <row r="1784" spans="1:7">
      <c r="A1784" t="s">
        <v>17602</v>
      </c>
      <c r="B1784" t="s">
        <v>17182</v>
      </c>
      <c r="C1784" s="15">
        <v>45871</v>
      </c>
      <c r="D1784" t="s">
        <v>189</v>
      </c>
      <c r="E1784">
        <v>232</v>
      </c>
      <c r="F1784" s="15">
        <v>45884</v>
      </c>
      <c r="G1784" t="s">
        <v>15384</v>
      </c>
    </row>
    <row r="1785" spans="1:7">
      <c r="A1785" t="s">
        <v>17603</v>
      </c>
      <c r="B1785" t="s">
        <v>17184</v>
      </c>
      <c r="C1785" s="15">
        <v>45872</v>
      </c>
      <c r="D1785" t="s">
        <v>191</v>
      </c>
      <c r="E1785">
        <v>235</v>
      </c>
      <c r="F1785" s="15">
        <v>45879</v>
      </c>
      <c r="G1785" t="s">
        <v>15384</v>
      </c>
    </row>
    <row r="1786" spans="1:7">
      <c r="A1786" t="s">
        <v>17604</v>
      </c>
      <c r="B1786" t="s">
        <v>17186</v>
      </c>
      <c r="C1786" s="15">
        <v>45873</v>
      </c>
      <c r="D1786" t="s">
        <v>193</v>
      </c>
      <c r="E1786">
        <v>238</v>
      </c>
      <c r="F1786" s="15">
        <v>45881</v>
      </c>
      <c r="G1786" t="s">
        <v>15384</v>
      </c>
    </row>
    <row r="1787" spans="1:7">
      <c r="A1787" t="s">
        <v>17605</v>
      </c>
      <c r="B1787" t="s">
        <v>17188</v>
      </c>
      <c r="C1787" s="15">
        <v>45874</v>
      </c>
      <c r="D1787" t="s">
        <v>195</v>
      </c>
      <c r="E1787">
        <v>240</v>
      </c>
      <c r="F1787" s="15">
        <v>45883</v>
      </c>
      <c r="G1787" t="s">
        <v>15384</v>
      </c>
    </row>
    <row r="1788" spans="1:7">
      <c r="A1788" t="s">
        <v>17606</v>
      </c>
      <c r="B1788" t="s">
        <v>17190</v>
      </c>
      <c r="C1788" s="15">
        <v>45875</v>
      </c>
      <c r="D1788" t="s">
        <v>197</v>
      </c>
      <c r="E1788">
        <v>243</v>
      </c>
      <c r="F1788" s="15">
        <v>45885</v>
      </c>
      <c r="G1788" t="s">
        <v>15384</v>
      </c>
    </row>
    <row r="1789" spans="1:7">
      <c r="A1789" t="s">
        <v>17607</v>
      </c>
      <c r="B1789" t="s">
        <v>17192</v>
      </c>
      <c r="C1789" s="15">
        <v>45876</v>
      </c>
      <c r="D1789" t="s">
        <v>199</v>
      </c>
      <c r="E1789">
        <v>78</v>
      </c>
      <c r="F1789" s="15">
        <v>45887</v>
      </c>
      <c r="G1789" t="s">
        <v>15384</v>
      </c>
    </row>
    <row r="1790" spans="1:7">
      <c r="A1790" t="s">
        <v>17608</v>
      </c>
      <c r="B1790" t="s">
        <v>17194</v>
      </c>
      <c r="C1790" s="15">
        <v>45877</v>
      </c>
      <c r="D1790" t="s">
        <v>201</v>
      </c>
      <c r="E1790">
        <v>248</v>
      </c>
      <c r="F1790" s="15">
        <v>45889</v>
      </c>
      <c r="G1790" t="s">
        <v>15384</v>
      </c>
    </row>
    <row r="1791" spans="1:7">
      <c r="A1791" t="s">
        <v>17609</v>
      </c>
      <c r="B1791" t="s">
        <v>17196</v>
      </c>
      <c r="C1791" s="15">
        <v>45878</v>
      </c>
      <c r="D1791" t="s">
        <v>203</v>
      </c>
      <c r="E1791">
        <v>250</v>
      </c>
      <c r="F1791" s="15">
        <v>45891</v>
      </c>
      <c r="G1791" t="s">
        <v>15384</v>
      </c>
    </row>
    <row r="1792" spans="1:7">
      <c r="A1792" t="s">
        <v>17610</v>
      </c>
      <c r="B1792" t="s">
        <v>17198</v>
      </c>
      <c r="C1792" s="15">
        <v>45879</v>
      </c>
      <c r="D1792" t="s">
        <v>206</v>
      </c>
      <c r="E1792">
        <v>81</v>
      </c>
      <c r="F1792" s="15">
        <v>45886</v>
      </c>
      <c r="G1792" t="s">
        <v>15384</v>
      </c>
    </row>
    <row r="1793" spans="1:7">
      <c r="A1793" t="s">
        <v>17611</v>
      </c>
      <c r="B1793" t="s">
        <v>17200</v>
      </c>
      <c r="C1793" s="15">
        <v>45880</v>
      </c>
      <c r="D1793" t="s">
        <v>207</v>
      </c>
      <c r="E1793">
        <v>82</v>
      </c>
      <c r="F1793" s="15">
        <v>45888</v>
      </c>
      <c r="G1793" t="s">
        <v>15384</v>
      </c>
    </row>
    <row r="1794" spans="1:7">
      <c r="A1794" t="s">
        <v>17612</v>
      </c>
      <c r="B1794" t="s">
        <v>17202</v>
      </c>
      <c r="C1794" s="15">
        <v>45881</v>
      </c>
      <c r="D1794" t="s">
        <v>208</v>
      </c>
      <c r="E1794">
        <v>82</v>
      </c>
      <c r="F1794" s="15">
        <v>45890</v>
      </c>
      <c r="G1794" t="s">
        <v>15384</v>
      </c>
    </row>
    <row r="1795" spans="1:7">
      <c r="A1795" t="s">
        <v>17613</v>
      </c>
      <c r="B1795" t="s">
        <v>17204</v>
      </c>
      <c r="C1795" s="15">
        <v>45882</v>
      </c>
      <c r="D1795" t="s">
        <v>209</v>
      </c>
      <c r="E1795">
        <v>83</v>
      </c>
      <c r="F1795" s="15">
        <v>45892</v>
      </c>
      <c r="G1795" t="s">
        <v>15384</v>
      </c>
    </row>
    <row r="1796" spans="1:7">
      <c r="A1796" t="s">
        <v>17614</v>
      </c>
      <c r="B1796" t="s">
        <v>17206</v>
      </c>
      <c r="C1796" s="15">
        <v>45883</v>
      </c>
      <c r="D1796" t="s">
        <v>210</v>
      </c>
      <c r="E1796">
        <v>84</v>
      </c>
      <c r="F1796" s="15">
        <v>45894</v>
      </c>
      <c r="G1796" t="s">
        <v>15384</v>
      </c>
    </row>
    <row r="1797" spans="1:7">
      <c r="A1797" t="s">
        <v>17615</v>
      </c>
      <c r="B1797" t="s">
        <v>17208</v>
      </c>
      <c r="C1797" s="15">
        <v>45884</v>
      </c>
      <c r="D1797" t="s">
        <v>211</v>
      </c>
      <c r="E1797">
        <v>265</v>
      </c>
      <c r="F1797" s="15">
        <v>45896</v>
      </c>
      <c r="G1797" t="s">
        <v>15384</v>
      </c>
    </row>
    <row r="1798" spans="1:7">
      <c r="A1798" t="s">
        <v>17616</v>
      </c>
      <c r="B1798" t="s">
        <v>17210</v>
      </c>
      <c r="C1798" s="15">
        <v>45885</v>
      </c>
      <c r="D1798" t="s">
        <v>212</v>
      </c>
      <c r="E1798">
        <v>268</v>
      </c>
      <c r="F1798" s="15">
        <v>45897</v>
      </c>
      <c r="G1798" t="s">
        <v>15384</v>
      </c>
    </row>
    <row r="1799" spans="1:7">
      <c r="A1799" t="s">
        <v>17617</v>
      </c>
      <c r="B1799" t="s">
        <v>17212</v>
      </c>
      <c r="C1799" s="15">
        <v>45886</v>
      </c>
      <c r="D1799" t="s">
        <v>213</v>
      </c>
      <c r="E1799">
        <v>86</v>
      </c>
      <c r="F1799" s="15">
        <v>45893</v>
      </c>
      <c r="G1799" t="s">
        <v>15384</v>
      </c>
    </row>
    <row r="1800" spans="1:7">
      <c r="A1800" t="s">
        <v>17618</v>
      </c>
      <c r="B1800" t="s">
        <v>17214</v>
      </c>
      <c r="C1800" s="15">
        <v>45887</v>
      </c>
      <c r="D1800" t="s">
        <v>214</v>
      </c>
      <c r="E1800">
        <v>87</v>
      </c>
      <c r="F1800" s="15">
        <v>45895</v>
      </c>
      <c r="G1800" t="s">
        <v>15384</v>
      </c>
    </row>
    <row r="1801" spans="1:7">
      <c r="A1801" t="s">
        <v>17619</v>
      </c>
      <c r="B1801" t="s">
        <v>17216</v>
      </c>
      <c r="C1801" s="15">
        <v>45888</v>
      </c>
      <c r="D1801" t="s">
        <v>216</v>
      </c>
      <c r="E1801">
        <v>72</v>
      </c>
      <c r="F1801" s="15">
        <v>45897</v>
      </c>
      <c r="G1801" t="s">
        <v>15384</v>
      </c>
    </row>
    <row r="1802" spans="1:7">
      <c r="A1802" t="s">
        <v>17620</v>
      </c>
      <c r="B1802" t="s">
        <v>17621</v>
      </c>
      <c r="C1802" s="15">
        <v>45901</v>
      </c>
      <c r="D1802" t="s">
        <v>163</v>
      </c>
      <c r="E1802">
        <v>73</v>
      </c>
      <c r="F1802" s="15">
        <v>45908</v>
      </c>
      <c r="G1802" t="s">
        <v>15384</v>
      </c>
    </row>
    <row r="1803" spans="1:7">
      <c r="A1803" t="s">
        <v>17622</v>
      </c>
      <c r="B1803" t="s">
        <v>17623</v>
      </c>
      <c r="C1803" s="15">
        <v>45902</v>
      </c>
      <c r="D1803" t="s">
        <v>165</v>
      </c>
      <c r="E1803">
        <v>74</v>
      </c>
      <c r="F1803" s="15">
        <v>45910</v>
      </c>
      <c r="G1803" t="s">
        <v>15384</v>
      </c>
    </row>
    <row r="1804" spans="1:7">
      <c r="A1804" t="s">
        <v>17624</v>
      </c>
      <c r="B1804" t="s">
        <v>17625</v>
      </c>
      <c r="C1804" s="15">
        <v>45903</v>
      </c>
      <c r="D1804" t="s">
        <v>168</v>
      </c>
      <c r="E1804">
        <v>74</v>
      </c>
      <c r="F1804" s="15">
        <v>45912</v>
      </c>
      <c r="G1804" t="s">
        <v>15384</v>
      </c>
    </row>
    <row r="1805" spans="1:7">
      <c r="A1805" t="s">
        <v>17626</v>
      </c>
      <c r="B1805" t="s">
        <v>17627</v>
      </c>
      <c r="C1805" s="15">
        <v>45904</v>
      </c>
      <c r="D1805" t="s">
        <v>170</v>
      </c>
      <c r="E1805">
        <v>75</v>
      </c>
      <c r="F1805" s="15">
        <v>45914</v>
      </c>
      <c r="G1805" t="s">
        <v>15384</v>
      </c>
    </row>
    <row r="1806" spans="1:7">
      <c r="A1806" t="s">
        <v>17628</v>
      </c>
      <c r="B1806" t="s">
        <v>17629</v>
      </c>
      <c r="C1806" s="15">
        <v>45905</v>
      </c>
      <c r="D1806" t="s">
        <v>171</v>
      </c>
      <c r="E1806">
        <v>238</v>
      </c>
      <c r="F1806" s="15">
        <v>45916</v>
      </c>
      <c r="G1806" t="s">
        <v>15384</v>
      </c>
    </row>
    <row r="1807" spans="1:7">
      <c r="A1807" t="s">
        <v>17630</v>
      </c>
      <c r="B1807" t="s">
        <v>17631</v>
      </c>
      <c r="C1807" s="15">
        <v>45906</v>
      </c>
      <c r="D1807" t="s">
        <v>173</v>
      </c>
      <c r="E1807">
        <v>240</v>
      </c>
      <c r="F1807" s="15">
        <v>45918</v>
      </c>
      <c r="G1807" t="s">
        <v>15384</v>
      </c>
    </row>
    <row r="1808" spans="1:7">
      <c r="A1808" t="s">
        <v>17632</v>
      </c>
      <c r="B1808" t="s">
        <v>17633</v>
      </c>
      <c r="C1808" s="15">
        <v>45907</v>
      </c>
      <c r="D1808" t="s">
        <v>176</v>
      </c>
      <c r="E1808">
        <v>243</v>
      </c>
      <c r="F1808" s="15">
        <v>45920</v>
      </c>
      <c r="G1808" t="s">
        <v>15384</v>
      </c>
    </row>
    <row r="1809" spans="1:7">
      <c r="A1809" t="s">
        <v>17634</v>
      </c>
      <c r="B1809" t="s">
        <v>17635</v>
      </c>
      <c r="C1809" s="15">
        <v>45908</v>
      </c>
      <c r="D1809" t="s">
        <v>178</v>
      </c>
      <c r="E1809">
        <v>245</v>
      </c>
      <c r="F1809" s="15">
        <v>45915</v>
      </c>
      <c r="G1809" t="s">
        <v>15384</v>
      </c>
    </row>
    <row r="1810" spans="1:7">
      <c r="A1810" t="s">
        <v>17636</v>
      </c>
      <c r="B1810" t="s">
        <v>17637</v>
      </c>
      <c r="C1810" s="15">
        <v>45909</v>
      </c>
      <c r="D1810" t="s">
        <v>180</v>
      </c>
      <c r="E1810">
        <v>248</v>
      </c>
      <c r="F1810" s="15">
        <v>45917</v>
      </c>
      <c r="G1810" t="s">
        <v>15384</v>
      </c>
    </row>
    <row r="1811" spans="1:7">
      <c r="A1811" t="s">
        <v>17638</v>
      </c>
      <c r="B1811" t="s">
        <v>17639</v>
      </c>
      <c r="C1811" s="15">
        <v>45910</v>
      </c>
      <c r="D1811" t="s">
        <v>182</v>
      </c>
      <c r="E1811">
        <v>250</v>
      </c>
      <c r="F1811" s="15">
        <v>45919</v>
      </c>
      <c r="G1811" t="s">
        <v>15384</v>
      </c>
    </row>
    <row r="1812" spans="1:7">
      <c r="A1812" t="s">
        <v>17640</v>
      </c>
      <c r="B1812" t="s">
        <v>17641</v>
      </c>
      <c r="C1812" s="15">
        <v>45911</v>
      </c>
      <c r="D1812" t="s">
        <v>185</v>
      </c>
      <c r="E1812">
        <v>253</v>
      </c>
      <c r="F1812" s="15">
        <v>45921</v>
      </c>
      <c r="G1812" t="s">
        <v>15384</v>
      </c>
    </row>
    <row r="1813" spans="1:7">
      <c r="A1813" t="s">
        <v>17642</v>
      </c>
      <c r="B1813" t="s">
        <v>17643</v>
      </c>
      <c r="C1813" s="15">
        <v>45912</v>
      </c>
      <c r="D1813" t="s">
        <v>187</v>
      </c>
      <c r="E1813">
        <v>255</v>
      </c>
      <c r="F1813" s="15">
        <v>45923</v>
      </c>
      <c r="G1813" t="s">
        <v>15384</v>
      </c>
    </row>
    <row r="1814" spans="1:7">
      <c r="A1814" t="s">
        <v>17644</v>
      </c>
      <c r="B1814" t="s">
        <v>17645</v>
      </c>
      <c r="C1814" s="15">
        <v>45913</v>
      </c>
      <c r="D1814" t="s">
        <v>188</v>
      </c>
      <c r="E1814">
        <v>258</v>
      </c>
      <c r="F1814" s="15">
        <v>45925</v>
      </c>
      <c r="G1814" t="s">
        <v>15384</v>
      </c>
    </row>
    <row r="1815" spans="1:7">
      <c r="A1815" t="s">
        <v>17646</v>
      </c>
      <c r="B1815" t="s">
        <v>17647</v>
      </c>
      <c r="C1815" s="15">
        <v>45914</v>
      </c>
      <c r="D1815" t="s">
        <v>189</v>
      </c>
      <c r="E1815">
        <v>260</v>
      </c>
      <c r="F1815" s="15">
        <v>45927</v>
      </c>
      <c r="G1815" t="s">
        <v>15384</v>
      </c>
    </row>
    <row r="1816" spans="1:7">
      <c r="A1816" t="s">
        <v>17648</v>
      </c>
      <c r="B1816" t="s">
        <v>17649</v>
      </c>
      <c r="C1816" s="15">
        <v>45915</v>
      </c>
      <c r="D1816" t="s">
        <v>191</v>
      </c>
      <c r="E1816">
        <v>263</v>
      </c>
      <c r="F1816" s="15">
        <v>45922</v>
      </c>
      <c r="G1816" t="s">
        <v>15384</v>
      </c>
    </row>
    <row r="1817" spans="1:7">
      <c r="A1817" t="s">
        <v>17650</v>
      </c>
      <c r="B1817" t="s">
        <v>17651</v>
      </c>
      <c r="C1817" s="15">
        <v>45916</v>
      </c>
      <c r="D1817" t="s">
        <v>193</v>
      </c>
      <c r="E1817">
        <v>265</v>
      </c>
      <c r="F1817" s="15">
        <v>45924</v>
      </c>
      <c r="G1817" t="s">
        <v>15384</v>
      </c>
    </row>
    <row r="1818" spans="1:7">
      <c r="A1818" t="s">
        <v>17652</v>
      </c>
      <c r="B1818" t="s">
        <v>17653</v>
      </c>
      <c r="C1818" s="15">
        <v>45917</v>
      </c>
      <c r="D1818" t="s">
        <v>195</v>
      </c>
      <c r="E1818">
        <v>268</v>
      </c>
      <c r="F1818" s="15">
        <v>45926</v>
      </c>
      <c r="G1818" t="s">
        <v>15384</v>
      </c>
    </row>
    <row r="1819" spans="1:7">
      <c r="A1819" t="s">
        <v>17654</v>
      </c>
      <c r="B1819" t="s">
        <v>17655</v>
      </c>
      <c r="C1819" s="15">
        <v>45918</v>
      </c>
      <c r="D1819" t="s">
        <v>197</v>
      </c>
      <c r="E1819">
        <v>270</v>
      </c>
      <c r="F1819" s="15">
        <v>45928</v>
      </c>
      <c r="G1819" t="s">
        <v>15384</v>
      </c>
    </row>
    <row r="1820" spans="1:7">
      <c r="A1820" t="s">
        <v>17656</v>
      </c>
      <c r="B1820" t="s">
        <v>17657</v>
      </c>
      <c r="C1820" s="15">
        <v>45919</v>
      </c>
      <c r="D1820" t="s">
        <v>199</v>
      </c>
      <c r="E1820">
        <v>87</v>
      </c>
      <c r="F1820" s="15">
        <v>45928</v>
      </c>
      <c r="G1820" t="s">
        <v>15384</v>
      </c>
    </row>
    <row r="1821" spans="1:7">
      <c r="A1821" t="s">
        <v>17658</v>
      </c>
      <c r="B1821" t="s">
        <v>17659</v>
      </c>
      <c r="C1821" s="15">
        <v>45920</v>
      </c>
      <c r="D1821" t="s">
        <v>201</v>
      </c>
      <c r="E1821">
        <v>225</v>
      </c>
      <c r="F1821" s="15">
        <v>45932</v>
      </c>
      <c r="G1821" t="s">
        <v>15384</v>
      </c>
    </row>
    <row r="1822" spans="1:7">
      <c r="A1822" t="s">
        <v>17660</v>
      </c>
      <c r="B1822" t="s">
        <v>17661</v>
      </c>
      <c r="C1822" s="15">
        <v>45921</v>
      </c>
      <c r="D1822" t="s">
        <v>203</v>
      </c>
      <c r="E1822">
        <v>228</v>
      </c>
      <c r="F1822" s="15">
        <v>45934</v>
      </c>
      <c r="G1822" t="s">
        <v>15384</v>
      </c>
    </row>
    <row r="1823" spans="1:7">
      <c r="A1823" t="s">
        <v>17662</v>
      </c>
      <c r="B1823" t="s">
        <v>17663</v>
      </c>
      <c r="C1823" s="15">
        <v>45922</v>
      </c>
      <c r="D1823" t="s">
        <v>206</v>
      </c>
      <c r="E1823">
        <v>74</v>
      </c>
      <c r="F1823" s="15">
        <v>45928</v>
      </c>
      <c r="G1823" t="s">
        <v>15384</v>
      </c>
    </row>
    <row r="1824" spans="1:7">
      <c r="A1824" t="s">
        <v>17664</v>
      </c>
      <c r="B1824" t="s">
        <v>17665</v>
      </c>
      <c r="C1824" s="15">
        <v>45923</v>
      </c>
      <c r="D1824" t="s">
        <v>207</v>
      </c>
      <c r="E1824">
        <v>74</v>
      </c>
      <c r="F1824" s="15">
        <v>45931</v>
      </c>
      <c r="G1824" t="s">
        <v>15384</v>
      </c>
    </row>
    <row r="1825" spans="1:7">
      <c r="A1825" t="s">
        <v>17666</v>
      </c>
      <c r="B1825" t="s">
        <v>17667</v>
      </c>
      <c r="C1825" s="15">
        <v>45924</v>
      </c>
      <c r="D1825" t="s">
        <v>208</v>
      </c>
      <c r="E1825">
        <v>75</v>
      </c>
      <c r="F1825" s="15">
        <v>45933</v>
      </c>
      <c r="G1825" t="s">
        <v>15384</v>
      </c>
    </row>
    <row r="1826" spans="1:7">
      <c r="A1826" t="s">
        <v>17668</v>
      </c>
      <c r="B1826" t="s">
        <v>17669</v>
      </c>
      <c r="C1826" s="15">
        <v>45925</v>
      </c>
      <c r="D1826" t="s">
        <v>209</v>
      </c>
      <c r="E1826">
        <v>76</v>
      </c>
      <c r="F1826" s="15">
        <v>45935</v>
      </c>
      <c r="G1826" t="s">
        <v>15384</v>
      </c>
    </row>
    <row r="1827" spans="1:7">
      <c r="A1827" t="s">
        <v>17670</v>
      </c>
      <c r="B1827" t="s">
        <v>17671</v>
      </c>
      <c r="C1827" s="15">
        <v>45926</v>
      </c>
      <c r="D1827" t="s">
        <v>210</v>
      </c>
      <c r="E1827">
        <v>77</v>
      </c>
      <c r="F1827" s="15">
        <v>45937</v>
      </c>
      <c r="G1827" t="s">
        <v>15384</v>
      </c>
    </row>
    <row r="1828" spans="1:7">
      <c r="A1828" t="s">
        <v>17672</v>
      </c>
      <c r="B1828" t="s">
        <v>17673</v>
      </c>
      <c r="C1828" s="15">
        <v>45927</v>
      </c>
      <c r="D1828" t="s">
        <v>211</v>
      </c>
      <c r="E1828">
        <v>243</v>
      </c>
      <c r="F1828" s="15">
        <v>45939</v>
      </c>
      <c r="G1828" t="s">
        <v>15384</v>
      </c>
    </row>
    <row r="1829" spans="1:7">
      <c r="A1829" t="s">
        <v>17674</v>
      </c>
      <c r="B1829" t="s">
        <v>17675</v>
      </c>
      <c r="C1829" s="15">
        <v>45928</v>
      </c>
      <c r="D1829" t="s">
        <v>212</v>
      </c>
      <c r="E1829">
        <v>245</v>
      </c>
      <c r="F1829" s="15">
        <v>45941</v>
      </c>
      <c r="G1829" t="s">
        <v>15384</v>
      </c>
    </row>
    <row r="1830" spans="1:7">
      <c r="A1830" t="s">
        <v>17676</v>
      </c>
      <c r="B1830" t="s">
        <v>17677</v>
      </c>
      <c r="C1830" s="15">
        <v>45929</v>
      </c>
      <c r="D1830" t="s">
        <v>213</v>
      </c>
      <c r="E1830">
        <v>79</v>
      </c>
      <c r="F1830" s="15">
        <v>45936</v>
      </c>
      <c r="G1830" t="s">
        <v>15384</v>
      </c>
    </row>
    <row r="1831" spans="1:7">
      <c r="A1831" t="s">
        <v>17678</v>
      </c>
      <c r="B1831" t="s">
        <v>17679</v>
      </c>
      <c r="C1831" s="15">
        <v>45930</v>
      </c>
      <c r="D1831" t="s">
        <v>214</v>
      </c>
      <c r="E1831">
        <v>80</v>
      </c>
      <c r="F1831" s="15">
        <v>45938</v>
      </c>
      <c r="G1831" t="s">
        <v>15384</v>
      </c>
    </row>
    <row r="1832" spans="1:7">
      <c r="A1832" t="s">
        <v>17680</v>
      </c>
      <c r="B1832" t="s">
        <v>17681</v>
      </c>
      <c r="C1832" s="15">
        <v>45901</v>
      </c>
      <c r="D1832" t="s">
        <v>216</v>
      </c>
      <c r="E1832">
        <v>81</v>
      </c>
      <c r="F1832" s="15">
        <v>45910</v>
      </c>
      <c r="G1832" t="s">
        <v>15384</v>
      </c>
    </row>
    <row r="1833" spans="1:7">
      <c r="A1833" t="s">
        <v>17682</v>
      </c>
      <c r="B1833" t="s">
        <v>17683</v>
      </c>
      <c r="C1833" s="15">
        <v>45902</v>
      </c>
      <c r="D1833" t="s">
        <v>218</v>
      </c>
      <c r="E1833">
        <v>255</v>
      </c>
      <c r="F1833" s="15">
        <v>45912</v>
      </c>
      <c r="G1833" t="s">
        <v>15384</v>
      </c>
    </row>
    <row r="1834" spans="1:7">
      <c r="A1834" t="s">
        <v>17684</v>
      </c>
      <c r="B1834" t="s">
        <v>17685</v>
      </c>
      <c r="C1834" s="15">
        <v>45903</v>
      </c>
      <c r="D1834" t="s">
        <v>220</v>
      </c>
      <c r="E1834">
        <v>258</v>
      </c>
      <c r="F1834" s="15">
        <v>45914</v>
      </c>
      <c r="G1834" t="s">
        <v>15384</v>
      </c>
    </row>
    <row r="1835" spans="1:7">
      <c r="A1835" t="s">
        <v>17686</v>
      </c>
      <c r="B1835" t="s">
        <v>17687</v>
      </c>
      <c r="C1835" s="15">
        <v>45904</v>
      </c>
      <c r="D1835" t="s">
        <v>221</v>
      </c>
      <c r="E1835">
        <v>83</v>
      </c>
      <c r="F1835" s="15">
        <v>45916</v>
      </c>
      <c r="G1835" t="s">
        <v>15384</v>
      </c>
    </row>
    <row r="1836" spans="1:7">
      <c r="A1836" t="s">
        <v>17688</v>
      </c>
      <c r="B1836" t="s">
        <v>17689</v>
      </c>
      <c r="C1836" s="15">
        <v>45905</v>
      </c>
      <c r="D1836" t="s">
        <v>224</v>
      </c>
      <c r="E1836">
        <v>84</v>
      </c>
      <c r="F1836" s="15">
        <v>45918</v>
      </c>
      <c r="G1836" t="s">
        <v>15384</v>
      </c>
    </row>
    <row r="1837" spans="1:7">
      <c r="A1837" t="s">
        <v>17690</v>
      </c>
      <c r="B1837" t="s">
        <v>17691</v>
      </c>
      <c r="C1837" s="15">
        <v>45906</v>
      </c>
      <c r="D1837" t="s">
        <v>226</v>
      </c>
      <c r="E1837">
        <v>85</v>
      </c>
      <c r="F1837" s="15">
        <v>45913</v>
      </c>
      <c r="G1837" t="s">
        <v>15384</v>
      </c>
    </row>
    <row r="1838" spans="1:7">
      <c r="A1838" t="s">
        <v>17692</v>
      </c>
      <c r="B1838" t="s">
        <v>17693</v>
      </c>
      <c r="C1838" s="15">
        <v>45907</v>
      </c>
      <c r="D1838" t="s">
        <v>227</v>
      </c>
      <c r="E1838">
        <v>86</v>
      </c>
      <c r="F1838" s="15">
        <v>45915</v>
      </c>
      <c r="G1838" t="s">
        <v>15384</v>
      </c>
    </row>
    <row r="1839" spans="1:7">
      <c r="A1839" t="s">
        <v>17694</v>
      </c>
      <c r="B1839" t="s">
        <v>17695</v>
      </c>
      <c r="C1839" s="15">
        <v>45908</v>
      </c>
      <c r="D1839" t="s">
        <v>228</v>
      </c>
      <c r="E1839">
        <v>86</v>
      </c>
      <c r="F1839" s="15">
        <v>45917</v>
      </c>
      <c r="G1839" t="s">
        <v>15384</v>
      </c>
    </row>
    <row r="1840" spans="1:7">
      <c r="A1840" t="s">
        <v>17696</v>
      </c>
      <c r="B1840" t="s">
        <v>17697</v>
      </c>
      <c r="C1840" s="15">
        <v>45909</v>
      </c>
      <c r="D1840" t="s">
        <v>229</v>
      </c>
      <c r="E1840">
        <v>87</v>
      </c>
      <c r="F1840" s="15">
        <v>45919</v>
      </c>
      <c r="G1840" t="s">
        <v>15384</v>
      </c>
    </row>
    <row r="1841" spans="1:7">
      <c r="A1841" t="s">
        <v>17698</v>
      </c>
      <c r="B1841" t="s">
        <v>17699</v>
      </c>
      <c r="C1841" s="15">
        <v>45910</v>
      </c>
      <c r="D1841" t="s">
        <v>230</v>
      </c>
      <c r="E1841">
        <v>72</v>
      </c>
      <c r="F1841" s="15">
        <v>45921</v>
      </c>
      <c r="G1841" t="s">
        <v>15384</v>
      </c>
    </row>
    <row r="1842" spans="1:7">
      <c r="A1842" t="s">
        <v>17700</v>
      </c>
      <c r="B1842" t="s">
        <v>17701</v>
      </c>
      <c r="C1842" s="15">
        <v>45911</v>
      </c>
      <c r="D1842" t="s">
        <v>232</v>
      </c>
      <c r="E1842">
        <v>73</v>
      </c>
      <c r="F1842" s="15">
        <v>45923</v>
      </c>
      <c r="G1842" t="s">
        <v>15384</v>
      </c>
    </row>
    <row r="1843" spans="1:7">
      <c r="A1843" t="s">
        <v>17702</v>
      </c>
      <c r="B1843" t="s">
        <v>17703</v>
      </c>
      <c r="C1843" s="15">
        <v>45912</v>
      </c>
      <c r="D1843" t="s">
        <v>233</v>
      </c>
      <c r="E1843">
        <v>74</v>
      </c>
      <c r="F1843" s="15">
        <v>45925</v>
      </c>
      <c r="G1843" t="s">
        <v>15384</v>
      </c>
    </row>
    <row r="1844" spans="1:7">
      <c r="A1844" t="s">
        <v>17704</v>
      </c>
      <c r="B1844" t="s">
        <v>17705</v>
      </c>
      <c r="C1844" s="15">
        <v>45913</v>
      </c>
      <c r="D1844" t="s">
        <v>234</v>
      </c>
      <c r="E1844">
        <v>74</v>
      </c>
      <c r="F1844" s="15">
        <v>45920</v>
      </c>
      <c r="G1844" t="s">
        <v>15384</v>
      </c>
    </row>
    <row r="1845" spans="1:7">
      <c r="A1845" t="s">
        <v>17706</v>
      </c>
      <c r="B1845" t="s">
        <v>17707</v>
      </c>
      <c r="C1845" s="15">
        <v>45914</v>
      </c>
      <c r="D1845" t="s">
        <v>235</v>
      </c>
      <c r="E1845">
        <v>75</v>
      </c>
      <c r="F1845" s="15">
        <v>45922</v>
      </c>
      <c r="G1845" t="s">
        <v>15384</v>
      </c>
    </row>
    <row r="1846" spans="1:7">
      <c r="A1846" t="s">
        <v>17708</v>
      </c>
      <c r="B1846" t="s">
        <v>17709</v>
      </c>
      <c r="C1846" s="15">
        <v>45915</v>
      </c>
      <c r="D1846" t="s">
        <v>236</v>
      </c>
      <c r="E1846">
        <v>76</v>
      </c>
      <c r="F1846" s="15">
        <v>45924</v>
      </c>
      <c r="G1846" t="s">
        <v>15384</v>
      </c>
    </row>
    <row r="1847" spans="1:7">
      <c r="A1847" t="s">
        <v>17710</v>
      </c>
      <c r="B1847" t="s">
        <v>17711</v>
      </c>
      <c r="C1847" s="15">
        <v>45916</v>
      </c>
      <c r="D1847" t="s">
        <v>237</v>
      </c>
      <c r="E1847">
        <v>77</v>
      </c>
      <c r="F1847" s="15">
        <v>45926</v>
      </c>
      <c r="G1847" t="s">
        <v>15384</v>
      </c>
    </row>
    <row r="1848" spans="1:7">
      <c r="A1848" t="s">
        <v>17712</v>
      </c>
      <c r="B1848" t="s">
        <v>17713</v>
      </c>
      <c r="C1848" s="15">
        <v>45917</v>
      </c>
      <c r="D1848" t="s">
        <v>238</v>
      </c>
      <c r="E1848">
        <v>78</v>
      </c>
      <c r="F1848" s="15">
        <v>45928</v>
      </c>
      <c r="G1848" t="s">
        <v>15384</v>
      </c>
    </row>
    <row r="1849" spans="1:7">
      <c r="A1849" t="s">
        <v>17714</v>
      </c>
      <c r="B1849" t="s">
        <v>17715</v>
      </c>
      <c r="C1849" s="15">
        <v>45918</v>
      </c>
      <c r="D1849" t="s">
        <v>163</v>
      </c>
      <c r="E1849">
        <v>78</v>
      </c>
      <c r="F1849" s="15">
        <v>45928</v>
      </c>
      <c r="G1849" t="s">
        <v>15384</v>
      </c>
    </row>
    <row r="1850" spans="1:7">
      <c r="A1850" t="s">
        <v>17716</v>
      </c>
      <c r="B1850" t="s">
        <v>17717</v>
      </c>
      <c r="C1850" s="15">
        <v>45919</v>
      </c>
      <c r="D1850" t="s">
        <v>165</v>
      </c>
      <c r="E1850">
        <v>79</v>
      </c>
      <c r="F1850" s="15">
        <v>45932</v>
      </c>
      <c r="G1850" t="s">
        <v>15384</v>
      </c>
    </row>
    <row r="1851" spans="1:7">
      <c r="A1851" t="s">
        <v>17718</v>
      </c>
      <c r="B1851" t="s">
        <v>17719</v>
      </c>
      <c r="C1851" s="15">
        <v>45920</v>
      </c>
      <c r="D1851" t="s">
        <v>168</v>
      </c>
      <c r="E1851">
        <v>80</v>
      </c>
      <c r="F1851" s="15">
        <v>45927</v>
      </c>
      <c r="G1851" t="s">
        <v>15384</v>
      </c>
    </row>
    <row r="1852" spans="1:7">
      <c r="A1852" t="s">
        <v>17720</v>
      </c>
      <c r="B1852" t="s">
        <v>17721</v>
      </c>
      <c r="C1852" s="15">
        <v>45921</v>
      </c>
      <c r="D1852" t="s">
        <v>170</v>
      </c>
      <c r="E1852">
        <v>81</v>
      </c>
      <c r="F1852" s="15">
        <v>45928</v>
      </c>
      <c r="G1852" t="s">
        <v>15384</v>
      </c>
    </row>
    <row r="1853" spans="1:7">
      <c r="A1853" t="s">
        <v>17722</v>
      </c>
      <c r="B1853" t="s">
        <v>17723</v>
      </c>
      <c r="C1853" s="15">
        <v>45922</v>
      </c>
      <c r="D1853" t="s">
        <v>171</v>
      </c>
      <c r="E1853">
        <v>255</v>
      </c>
      <c r="F1853" s="15">
        <v>45931</v>
      </c>
      <c r="G1853" t="s">
        <v>15384</v>
      </c>
    </row>
    <row r="1854" spans="1:7">
      <c r="A1854" t="s">
        <v>17724</v>
      </c>
      <c r="B1854" t="s">
        <v>17725</v>
      </c>
      <c r="C1854" s="15">
        <v>45923</v>
      </c>
      <c r="D1854" t="s">
        <v>173</v>
      </c>
      <c r="E1854">
        <v>258</v>
      </c>
      <c r="F1854" s="15">
        <v>45933</v>
      </c>
      <c r="G1854" t="s">
        <v>15384</v>
      </c>
    </row>
    <row r="1855" spans="1:7">
      <c r="A1855" t="s">
        <v>17726</v>
      </c>
      <c r="B1855" t="s">
        <v>17727</v>
      </c>
      <c r="C1855" s="15">
        <v>45924</v>
      </c>
      <c r="D1855" t="s">
        <v>176</v>
      </c>
      <c r="E1855">
        <v>260</v>
      </c>
      <c r="F1855" s="15">
        <v>45935</v>
      </c>
      <c r="G1855" t="s">
        <v>15384</v>
      </c>
    </row>
    <row r="1856" spans="1:7">
      <c r="A1856" t="s">
        <v>17728</v>
      </c>
      <c r="B1856" t="s">
        <v>17729</v>
      </c>
      <c r="C1856" s="15">
        <v>45925</v>
      </c>
      <c r="D1856" t="s">
        <v>178</v>
      </c>
      <c r="E1856">
        <v>263</v>
      </c>
      <c r="F1856" s="15">
        <v>45937</v>
      </c>
      <c r="G1856" t="s">
        <v>15384</v>
      </c>
    </row>
    <row r="1857" spans="1:7">
      <c r="A1857" t="s">
        <v>17730</v>
      </c>
      <c r="B1857" t="s">
        <v>17731</v>
      </c>
      <c r="C1857" s="15">
        <v>45926</v>
      </c>
      <c r="D1857" t="s">
        <v>180</v>
      </c>
      <c r="E1857">
        <v>265</v>
      </c>
      <c r="F1857" s="15">
        <v>45939</v>
      </c>
      <c r="G1857" t="s">
        <v>15384</v>
      </c>
    </row>
    <row r="1858" spans="1:7">
      <c r="A1858" t="s">
        <v>17732</v>
      </c>
      <c r="B1858" t="s">
        <v>17733</v>
      </c>
      <c r="C1858" s="15">
        <v>45927</v>
      </c>
      <c r="D1858" t="s">
        <v>182</v>
      </c>
      <c r="E1858">
        <v>268</v>
      </c>
      <c r="F1858" s="15">
        <v>45934</v>
      </c>
      <c r="G1858" t="s">
        <v>15384</v>
      </c>
    </row>
    <row r="1859" spans="1:7">
      <c r="A1859" t="s">
        <v>17734</v>
      </c>
      <c r="B1859" t="s">
        <v>17735</v>
      </c>
      <c r="C1859" s="15">
        <v>45928</v>
      </c>
      <c r="D1859" t="s">
        <v>185</v>
      </c>
      <c r="E1859">
        <v>270</v>
      </c>
      <c r="F1859" s="15">
        <v>45936</v>
      </c>
      <c r="G1859" t="s">
        <v>15384</v>
      </c>
    </row>
    <row r="1860" spans="1:7">
      <c r="A1860" t="s">
        <v>17736</v>
      </c>
      <c r="B1860" t="s">
        <v>17737</v>
      </c>
      <c r="C1860" s="15">
        <v>45929</v>
      </c>
      <c r="D1860" t="s">
        <v>187</v>
      </c>
      <c r="E1860">
        <v>273</v>
      </c>
      <c r="F1860" s="15">
        <v>45938</v>
      </c>
      <c r="G1860" t="s">
        <v>15384</v>
      </c>
    </row>
    <row r="1861" spans="1:7">
      <c r="A1861" t="s">
        <v>17738</v>
      </c>
      <c r="B1861" t="s">
        <v>17739</v>
      </c>
      <c r="C1861" s="15">
        <v>45930</v>
      </c>
      <c r="D1861" t="s">
        <v>188</v>
      </c>
      <c r="E1861">
        <v>225</v>
      </c>
      <c r="F1861" s="15">
        <v>45940</v>
      </c>
      <c r="G1861" t="s">
        <v>15384</v>
      </c>
    </row>
    <row r="1862" spans="1:7">
      <c r="A1862" t="s">
        <v>17740</v>
      </c>
      <c r="B1862" t="s">
        <v>17741</v>
      </c>
      <c r="C1862" s="15">
        <v>45901</v>
      </c>
      <c r="D1862" t="s">
        <v>189</v>
      </c>
      <c r="E1862">
        <v>228</v>
      </c>
      <c r="F1862" s="15">
        <v>45912</v>
      </c>
      <c r="G1862" t="s">
        <v>15384</v>
      </c>
    </row>
    <row r="1863" spans="1:7">
      <c r="A1863" t="s">
        <v>17742</v>
      </c>
      <c r="B1863" t="s">
        <v>17743</v>
      </c>
      <c r="C1863" s="15">
        <v>45902</v>
      </c>
      <c r="D1863" t="s">
        <v>191</v>
      </c>
      <c r="E1863">
        <v>230</v>
      </c>
      <c r="F1863" s="15">
        <v>45914</v>
      </c>
      <c r="G1863" t="s">
        <v>15384</v>
      </c>
    </row>
    <row r="1864" spans="1:7">
      <c r="A1864" t="s">
        <v>17744</v>
      </c>
      <c r="B1864" t="s">
        <v>17745</v>
      </c>
      <c r="C1864" s="15">
        <v>45903</v>
      </c>
      <c r="D1864" t="s">
        <v>193</v>
      </c>
      <c r="E1864">
        <v>232</v>
      </c>
      <c r="F1864" s="15">
        <v>45916</v>
      </c>
      <c r="G1864" t="s">
        <v>15384</v>
      </c>
    </row>
    <row r="1865" spans="1:7">
      <c r="A1865" t="s">
        <v>17746</v>
      </c>
      <c r="B1865" t="s">
        <v>17747</v>
      </c>
      <c r="C1865" s="15">
        <v>45904</v>
      </c>
      <c r="D1865" t="s">
        <v>195</v>
      </c>
      <c r="E1865">
        <v>235</v>
      </c>
      <c r="F1865" s="15">
        <v>45911</v>
      </c>
      <c r="G1865" t="s">
        <v>15384</v>
      </c>
    </row>
    <row r="1866" spans="1:7">
      <c r="A1866" t="s">
        <v>17748</v>
      </c>
      <c r="B1866" t="s">
        <v>17749</v>
      </c>
      <c r="C1866" s="15">
        <v>45905</v>
      </c>
      <c r="D1866" t="s">
        <v>197</v>
      </c>
      <c r="E1866">
        <v>238</v>
      </c>
      <c r="F1866" s="15">
        <v>45913</v>
      </c>
      <c r="G1866" t="s">
        <v>15384</v>
      </c>
    </row>
    <row r="1867" spans="1:7">
      <c r="A1867" t="s">
        <v>17750</v>
      </c>
      <c r="B1867" t="s">
        <v>17751</v>
      </c>
      <c r="C1867" s="15">
        <v>45906</v>
      </c>
      <c r="D1867" t="s">
        <v>199</v>
      </c>
      <c r="E1867">
        <v>77</v>
      </c>
      <c r="F1867" s="15">
        <v>45915</v>
      </c>
      <c r="G1867" t="s">
        <v>15384</v>
      </c>
    </row>
    <row r="1868" spans="1:7">
      <c r="A1868" t="s">
        <v>17752</v>
      </c>
      <c r="B1868" t="s">
        <v>17753</v>
      </c>
      <c r="C1868" s="15">
        <v>45907</v>
      </c>
      <c r="D1868" t="s">
        <v>201</v>
      </c>
      <c r="E1868">
        <v>243</v>
      </c>
      <c r="F1868" s="15">
        <v>45917</v>
      </c>
      <c r="G1868" t="s">
        <v>15384</v>
      </c>
    </row>
    <row r="1869" spans="1:7">
      <c r="A1869" t="s">
        <v>17754</v>
      </c>
      <c r="B1869" t="s">
        <v>17755</v>
      </c>
      <c r="C1869" s="15">
        <v>45908</v>
      </c>
      <c r="D1869" t="s">
        <v>203</v>
      </c>
      <c r="E1869">
        <v>245</v>
      </c>
      <c r="F1869" s="15">
        <v>45919</v>
      </c>
      <c r="G1869" t="s">
        <v>15384</v>
      </c>
    </row>
    <row r="1870" spans="1:7">
      <c r="A1870" t="s">
        <v>17756</v>
      </c>
      <c r="B1870" t="s">
        <v>17757</v>
      </c>
      <c r="C1870" s="15">
        <v>45909</v>
      </c>
      <c r="D1870" t="s">
        <v>206</v>
      </c>
      <c r="E1870">
        <v>79</v>
      </c>
      <c r="F1870" s="15">
        <v>45921</v>
      </c>
      <c r="G1870" t="s">
        <v>15384</v>
      </c>
    </row>
    <row r="1871" spans="1:7">
      <c r="A1871" t="s">
        <v>17758</v>
      </c>
      <c r="B1871" t="s">
        <v>17759</v>
      </c>
      <c r="C1871" s="15">
        <v>45910</v>
      </c>
      <c r="D1871" t="s">
        <v>207</v>
      </c>
      <c r="E1871">
        <v>80</v>
      </c>
      <c r="F1871" s="15">
        <v>45923</v>
      </c>
      <c r="G1871" t="s">
        <v>15384</v>
      </c>
    </row>
    <row r="1872" spans="1:7">
      <c r="A1872" t="s">
        <v>17760</v>
      </c>
      <c r="B1872" t="s">
        <v>17761</v>
      </c>
      <c r="C1872" s="15">
        <v>45911</v>
      </c>
      <c r="D1872" t="s">
        <v>208</v>
      </c>
      <c r="E1872">
        <v>81</v>
      </c>
      <c r="F1872" s="15">
        <v>45918</v>
      </c>
      <c r="G1872" t="s">
        <v>15384</v>
      </c>
    </row>
    <row r="1873" spans="1:7">
      <c r="A1873" t="s">
        <v>17762</v>
      </c>
      <c r="B1873" t="s">
        <v>17763</v>
      </c>
      <c r="C1873" s="15">
        <v>45912</v>
      </c>
      <c r="D1873" t="s">
        <v>209</v>
      </c>
      <c r="E1873">
        <v>82</v>
      </c>
      <c r="F1873" s="15">
        <v>45920</v>
      </c>
      <c r="G1873" t="s">
        <v>15384</v>
      </c>
    </row>
    <row r="1874" spans="1:7">
      <c r="A1874" t="s">
        <v>17764</v>
      </c>
      <c r="B1874" t="s">
        <v>17765</v>
      </c>
      <c r="C1874" s="15">
        <v>45913</v>
      </c>
      <c r="D1874" t="s">
        <v>210</v>
      </c>
      <c r="E1874">
        <v>82</v>
      </c>
      <c r="F1874" s="15">
        <v>45922</v>
      </c>
      <c r="G1874" t="s">
        <v>15384</v>
      </c>
    </row>
    <row r="1875" spans="1:7">
      <c r="A1875" t="s">
        <v>17766</v>
      </c>
      <c r="B1875" t="s">
        <v>17767</v>
      </c>
      <c r="C1875" s="15">
        <v>45914</v>
      </c>
      <c r="D1875" t="s">
        <v>211</v>
      </c>
      <c r="E1875">
        <v>260</v>
      </c>
      <c r="F1875" s="15">
        <v>45924</v>
      </c>
      <c r="G1875" t="s">
        <v>15384</v>
      </c>
    </row>
    <row r="1876" spans="1:7">
      <c r="A1876" t="s">
        <v>17768</v>
      </c>
      <c r="B1876" t="s">
        <v>17769</v>
      </c>
      <c r="C1876" s="15">
        <v>45915</v>
      </c>
      <c r="D1876" t="s">
        <v>212</v>
      </c>
      <c r="E1876">
        <v>263</v>
      </c>
      <c r="F1876" s="15">
        <v>45926</v>
      </c>
      <c r="G1876" t="s">
        <v>15384</v>
      </c>
    </row>
    <row r="1877" spans="1:7">
      <c r="A1877" t="s">
        <v>17770</v>
      </c>
      <c r="B1877" t="s">
        <v>17771</v>
      </c>
      <c r="C1877" s="15">
        <v>45916</v>
      </c>
      <c r="D1877" t="s">
        <v>213</v>
      </c>
      <c r="E1877">
        <v>85</v>
      </c>
      <c r="F1877" s="15">
        <v>45928</v>
      </c>
      <c r="G1877" t="s">
        <v>15384</v>
      </c>
    </row>
    <row r="1878" spans="1:7">
      <c r="A1878" t="s">
        <v>17772</v>
      </c>
      <c r="B1878" t="s">
        <v>17773</v>
      </c>
      <c r="C1878" s="15">
        <v>45917</v>
      </c>
      <c r="D1878" t="s">
        <v>214</v>
      </c>
      <c r="E1878">
        <v>86</v>
      </c>
      <c r="F1878" s="15">
        <v>45928</v>
      </c>
      <c r="G1878" t="s">
        <v>15384</v>
      </c>
    </row>
    <row r="1879" spans="1:7">
      <c r="A1879" t="s">
        <v>17774</v>
      </c>
      <c r="B1879" t="s">
        <v>17775</v>
      </c>
      <c r="C1879" s="15">
        <v>45918</v>
      </c>
      <c r="D1879" t="s">
        <v>216</v>
      </c>
      <c r="E1879">
        <v>86</v>
      </c>
      <c r="F1879" s="15">
        <v>45925</v>
      </c>
      <c r="G1879" t="s">
        <v>15384</v>
      </c>
    </row>
    <row r="1880" spans="1:7">
      <c r="A1880" t="s">
        <v>17776</v>
      </c>
      <c r="B1880" t="s">
        <v>17777</v>
      </c>
      <c r="C1880" s="15">
        <v>45919</v>
      </c>
      <c r="D1880" t="s">
        <v>218</v>
      </c>
      <c r="E1880">
        <v>273</v>
      </c>
      <c r="F1880" s="15">
        <v>45927</v>
      </c>
      <c r="G1880" t="s">
        <v>15384</v>
      </c>
    </row>
    <row r="1881" spans="1:7">
      <c r="A1881" t="s">
        <v>17778</v>
      </c>
      <c r="B1881" t="s">
        <v>17779</v>
      </c>
      <c r="C1881" s="15">
        <v>45920</v>
      </c>
      <c r="D1881" t="s">
        <v>220</v>
      </c>
      <c r="E1881">
        <v>225</v>
      </c>
      <c r="F1881" s="15">
        <v>45928</v>
      </c>
      <c r="G1881" t="s">
        <v>15384</v>
      </c>
    </row>
    <row r="1882" spans="1:7">
      <c r="A1882" t="s">
        <v>17780</v>
      </c>
      <c r="B1882" t="s">
        <v>17781</v>
      </c>
      <c r="C1882" s="15">
        <v>45921</v>
      </c>
      <c r="D1882" t="s">
        <v>221</v>
      </c>
      <c r="E1882">
        <v>73</v>
      </c>
      <c r="F1882" s="15">
        <v>45931</v>
      </c>
      <c r="G1882" t="s">
        <v>15384</v>
      </c>
    </row>
    <row r="1883" spans="1:7">
      <c r="A1883" t="s">
        <v>17782</v>
      </c>
      <c r="B1883" t="s">
        <v>17783</v>
      </c>
      <c r="C1883" s="15">
        <v>45922</v>
      </c>
      <c r="D1883" t="s">
        <v>224</v>
      </c>
      <c r="E1883">
        <v>74</v>
      </c>
      <c r="F1883" s="15">
        <v>45933</v>
      </c>
      <c r="G1883" t="s">
        <v>15384</v>
      </c>
    </row>
    <row r="1884" spans="1:7">
      <c r="A1884" t="s">
        <v>17784</v>
      </c>
      <c r="B1884" t="s">
        <v>17785</v>
      </c>
      <c r="C1884" s="15">
        <v>45923</v>
      </c>
      <c r="D1884" t="s">
        <v>226</v>
      </c>
      <c r="E1884">
        <v>74</v>
      </c>
      <c r="F1884" s="15">
        <v>45935</v>
      </c>
      <c r="G1884" t="s">
        <v>15384</v>
      </c>
    </row>
    <row r="1885" spans="1:7">
      <c r="A1885" t="s">
        <v>17786</v>
      </c>
      <c r="B1885" t="s">
        <v>17787</v>
      </c>
      <c r="C1885" s="15">
        <v>45924</v>
      </c>
      <c r="D1885" t="s">
        <v>227</v>
      </c>
      <c r="E1885">
        <v>75</v>
      </c>
      <c r="F1885" s="15">
        <v>45937</v>
      </c>
      <c r="G1885" t="s">
        <v>15384</v>
      </c>
    </row>
    <row r="1886" spans="1:7">
      <c r="A1886" t="s">
        <v>17788</v>
      </c>
      <c r="B1886" t="s">
        <v>17789</v>
      </c>
      <c r="C1886" s="15">
        <v>45925</v>
      </c>
      <c r="D1886" t="s">
        <v>228</v>
      </c>
      <c r="E1886">
        <v>76</v>
      </c>
      <c r="F1886" s="15">
        <v>45932</v>
      </c>
      <c r="G1886" t="s">
        <v>15384</v>
      </c>
    </row>
    <row r="1887" spans="1:7">
      <c r="A1887" t="s">
        <v>17790</v>
      </c>
      <c r="B1887" t="s">
        <v>17791</v>
      </c>
      <c r="C1887" s="15">
        <v>45926</v>
      </c>
      <c r="D1887" t="s">
        <v>229</v>
      </c>
      <c r="E1887">
        <v>77</v>
      </c>
      <c r="F1887" s="15">
        <v>45934</v>
      </c>
      <c r="G1887" t="s">
        <v>15384</v>
      </c>
    </row>
    <row r="1888" spans="1:7">
      <c r="A1888" t="s">
        <v>17792</v>
      </c>
      <c r="B1888" t="s">
        <v>17793</v>
      </c>
      <c r="C1888" s="15">
        <v>45927</v>
      </c>
      <c r="D1888" t="s">
        <v>230</v>
      </c>
      <c r="E1888">
        <v>78</v>
      </c>
      <c r="F1888" s="15">
        <v>45936</v>
      </c>
      <c r="G1888" t="s">
        <v>15384</v>
      </c>
    </row>
    <row r="1889" spans="1:7">
      <c r="A1889" t="s">
        <v>17794</v>
      </c>
      <c r="B1889" t="s">
        <v>17795</v>
      </c>
      <c r="C1889" s="15">
        <v>45928</v>
      </c>
      <c r="D1889" t="s">
        <v>232</v>
      </c>
      <c r="E1889">
        <v>78</v>
      </c>
      <c r="F1889" s="15">
        <v>45938</v>
      </c>
      <c r="G1889" t="s">
        <v>15384</v>
      </c>
    </row>
    <row r="1890" spans="1:7">
      <c r="A1890" t="s">
        <v>17796</v>
      </c>
      <c r="B1890" t="s">
        <v>17797</v>
      </c>
      <c r="C1890" s="15">
        <v>45929</v>
      </c>
      <c r="D1890" t="s">
        <v>233</v>
      </c>
      <c r="E1890">
        <v>79</v>
      </c>
      <c r="F1890" s="15">
        <v>45940</v>
      </c>
      <c r="G1890" t="s">
        <v>15384</v>
      </c>
    </row>
    <row r="1891" spans="1:7">
      <c r="A1891" t="s">
        <v>17798</v>
      </c>
      <c r="B1891" t="s">
        <v>17799</v>
      </c>
      <c r="C1891" s="15">
        <v>45930</v>
      </c>
      <c r="D1891" t="s">
        <v>234</v>
      </c>
      <c r="E1891">
        <v>80</v>
      </c>
      <c r="F1891" s="15">
        <v>45942</v>
      </c>
      <c r="G1891" t="s">
        <v>15384</v>
      </c>
    </row>
    <row r="1892" spans="1:7">
      <c r="A1892" t="s">
        <v>17800</v>
      </c>
      <c r="B1892" t="s">
        <v>17801</v>
      </c>
      <c r="C1892" s="15">
        <v>45901</v>
      </c>
      <c r="D1892" t="s">
        <v>235</v>
      </c>
      <c r="E1892">
        <v>81</v>
      </c>
      <c r="F1892" s="15">
        <v>45914</v>
      </c>
      <c r="G1892" t="s">
        <v>15384</v>
      </c>
    </row>
    <row r="1893" spans="1:7">
      <c r="A1893" t="s">
        <v>17802</v>
      </c>
      <c r="B1893" t="s">
        <v>17803</v>
      </c>
      <c r="C1893" s="15">
        <v>45902</v>
      </c>
      <c r="D1893" t="s">
        <v>236</v>
      </c>
      <c r="E1893">
        <v>82</v>
      </c>
      <c r="F1893" s="15">
        <v>45909</v>
      </c>
      <c r="G1893" t="s">
        <v>15384</v>
      </c>
    </row>
    <row r="1894" spans="1:7">
      <c r="A1894" t="s">
        <v>17804</v>
      </c>
      <c r="B1894" t="s">
        <v>17805</v>
      </c>
      <c r="C1894" s="15">
        <v>45903</v>
      </c>
      <c r="D1894" t="s">
        <v>237</v>
      </c>
      <c r="E1894">
        <v>82</v>
      </c>
      <c r="F1894" s="15">
        <v>45911</v>
      </c>
      <c r="G1894" t="s">
        <v>15384</v>
      </c>
    </row>
    <row r="1895" spans="1:7">
      <c r="A1895" t="s">
        <v>17806</v>
      </c>
      <c r="B1895" t="s">
        <v>17807</v>
      </c>
      <c r="C1895" s="15">
        <v>45904</v>
      </c>
      <c r="D1895" t="s">
        <v>238</v>
      </c>
      <c r="E1895">
        <v>83</v>
      </c>
      <c r="F1895" s="15">
        <v>45913</v>
      </c>
      <c r="G1895" t="s">
        <v>15384</v>
      </c>
    </row>
    <row r="1896" spans="1:7">
      <c r="A1896" t="s">
        <v>17808</v>
      </c>
      <c r="B1896" t="s">
        <v>17809</v>
      </c>
      <c r="C1896" s="15">
        <v>45905</v>
      </c>
      <c r="D1896" t="s">
        <v>163</v>
      </c>
      <c r="E1896">
        <v>84</v>
      </c>
      <c r="F1896" s="15">
        <v>45915</v>
      </c>
      <c r="G1896" t="s">
        <v>15384</v>
      </c>
    </row>
    <row r="1897" spans="1:7">
      <c r="A1897" t="s">
        <v>17810</v>
      </c>
      <c r="B1897" t="s">
        <v>17811</v>
      </c>
      <c r="C1897" s="15">
        <v>45906</v>
      </c>
      <c r="D1897" t="s">
        <v>165</v>
      </c>
      <c r="E1897">
        <v>85</v>
      </c>
      <c r="F1897" s="15">
        <v>45917</v>
      </c>
      <c r="G1897" t="s">
        <v>15384</v>
      </c>
    </row>
    <row r="1898" spans="1:7">
      <c r="A1898" t="s">
        <v>17812</v>
      </c>
      <c r="B1898" t="s">
        <v>17813</v>
      </c>
      <c r="C1898" s="15">
        <v>45907</v>
      </c>
      <c r="D1898" t="s">
        <v>168</v>
      </c>
      <c r="E1898">
        <v>86</v>
      </c>
      <c r="F1898" s="15">
        <v>45919</v>
      </c>
      <c r="G1898" t="s">
        <v>15384</v>
      </c>
    </row>
    <row r="1899" spans="1:7">
      <c r="A1899" t="s">
        <v>17814</v>
      </c>
      <c r="B1899" t="s">
        <v>17815</v>
      </c>
      <c r="C1899" s="15">
        <v>45908</v>
      </c>
      <c r="D1899" t="s">
        <v>170</v>
      </c>
      <c r="E1899">
        <v>86</v>
      </c>
      <c r="F1899" s="15">
        <v>45921</v>
      </c>
      <c r="G1899" t="s">
        <v>15384</v>
      </c>
    </row>
    <row r="1900" spans="1:7">
      <c r="A1900" t="s">
        <v>17816</v>
      </c>
      <c r="B1900" t="s">
        <v>17817</v>
      </c>
      <c r="C1900" s="15">
        <v>45909</v>
      </c>
      <c r="D1900" t="s">
        <v>171</v>
      </c>
      <c r="E1900">
        <v>273</v>
      </c>
      <c r="F1900" s="15">
        <v>45916</v>
      </c>
      <c r="G1900" t="s">
        <v>15384</v>
      </c>
    </row>
    <row r="1901" spans="1:7">
      <c r="A1901" t="s">
        <v>17818</v>
      </c>
      <c r="B1901" t="s">
        <v>17819</v>
      </c>
      <c r="C1901" s="15">
        <v>45910</v>
      </c>
      <c r="D1901" t="s">
        <v>173</v>
      </c>
      <c r="E1901">
        <v>225</v>
      </c>
      <c r="F1901" s="15">
        <v>45918</v>
      </c>
      <c r="G1901" t="s">
        <v>15384</v>
      </c>
    </row>
    <row r="1902" spans="1:7">
      <c r="A1902" t="s">
        <v>17820</v>
      </c>
      <c r="B1902" t="s">
        <v>17821</v>
      </c>
      <c r="C1902" s="15">
        <v>45911</v>
      </c>
      <c r="D1902" t="s">
        <v>176</v>
      </c>
      <c r="E1902">
        <v>228</v>
      </c>
      <c r="F1902" s="15">
        <v>45920</v>
      </c>
      <c r="G1902" t="s">
        <v>15384</v>
      </c>
    </row>
    <row r="1903" spans="1:7">
      <c r="A1903" t="s">
        <v>17822</v>
      </c>
      <c r="B1903" t="s">
        <v>17823</v>
      </c>
      <c r="C1903" s="15">
        <v>45912</v>
      </c>
      <c r="D1903" t="s">
        <v>178</v>
      </c>
      <c r="E1903">
        <v>230</v>
      </c>
      <c r="F1903" s="15">
        <v>45922</v>
      </c>
      <c r="G1903" t="s">
        <v>15384</v>
      </c>
    </row>
    <row r="1904" spans="1:7">
      <c r="A1904" t="s">
        <v>17824</v>
      </c>
      <c r="B1904" t="s">
        <v>17825</v>
      </c>
      <c r="C1904" s="15">
        <v>45913</v>
      </c>
      <c r="D1904" t="s">
        <v>180</v>
      </c>
      <c r="E1904">
        <v>232</v>
      </c>
      <c r="F1904" s="15">
        <v>45924</v>
      </c>
      <c r="G1904" t="s">
        <v>15384</v>
      </c>
    </row>
    <row r="1905" spans="1:7">
      <c r="A1905" t="s">
        <v>17826</v>
      </c>
      <c r="B1905" t="s">
        <v>17827</v>
      </c>
      <c r="C1905" s="15">
        <v>45914</v>
      </c>
      <c r="D1905" t="s">
        <v>182</v>
      </c>
      <c r="E1905">
        <v>235</v>
      </c>
      <c r="F1905" s="15">
        <v>45926</v>
      </c>
      <c r="G1905" t="s">
        <v>15384</v>
      </c>
    </row>
    <row r="1906" spans="1:7">
      <c r="A1906" t="s">
        <v>17828</v>
      </c>
      <c r="B1906" t="s">
        <v>17829</v>
      </c>
      <c r="C1906" s="15">
        <v>45915</v>
      </c>
      <c r="D1906" t="s">
        <v>185</v>
      </c>
      <c r="E1906">
        <v>238</v>
      </c>
      <c r="F1906" s="15">
        <v>45928</v>
      </c>
      <c r="G1906" t="s">
        <v>15384</v>
      </c>
    </row>
    <row r="1907" spans="1:7">
      <c r="A1907" t="s">
        <v>17830</v>
      </c>
      <c r="B1907" t="s">
        <v>17831</v>
      </c>
      <c r="C1907" s="15">
        <v>45916</v>
      </c>
      <c r="D1907" t="s">
        <v>187</v>
      </c>
      <c r="E1907">
        <v>240</v>
      </c>
      <c r="F1907" s="15">
        <v>45923</v>
      </c>
      <c r="G1907" t="s">
        <v>15384</v>
      </c>
    </row>
    <row r="1908" spans="1:7">
      <c r="A1908" t="s">
        <v>17832</v>
      </c>
      <c r="B1908" t="s">
        <v>17833</v>
      </c>
      <c r="C1908" s="15">
        <v>45917</v>
      </c>
      <c r="D1908" t="s">
        <v>188</v>
      </c>
      <c r="E1908">
        <v>243</v>
      </c>
      <c r="F1908" s="15">
        <v>45925</v>
      </c>
      <c r="G1908" t="s">
        <v>15384</v>
      </c>
    </row>
    <row r="1909" spans="1:7">
      <c r="A1909" t="s">
        <v>17834</v>
      </c>
      <c r="B1909" t="s">
        <v>17835</v>
      </c>
      <c r="C1909" s="15">
        <v>45918</v>
      </c>
      <c r="D1909" t="s">
        <v>189</v>
      </c>
      <c r="E1909">
        <v>245</v>
      </c>
      <c r="F1909" s="15">
        <v>45927</v>
      </c>
      <c r="G1909" t="s">
        <v>15384</v>
      </c>
    </row>
    <row r="1910" spans="1:7">
      <c r="A1910" t="s">
        <v>17836</v>
      </c>
      <c r="B1910" t="s">
        <v>17837</v>
      </c>
      <c r="C1910" s="15">
        <v>45919</v>
      </c>
      <c r="D1910" t="s">
        <v>191</v>
      </c>
      <c r="E1910">
        <v>248</v>
      </c>
      <c r="F1910" s="15">
        <v>45928</v>
      </c>
      <c r="G1910" t="s">
        <v>15384</v>
      </c>
    </row>
    <row r="1911" spans="1:7">
      <c r="A1911" t="s">
        <v>17838</v>
      </c>
      <c r="B1911" t="s">
        <v>17621</v>
      </c>
      <c r="C1911" s="15">
        <v>45920</v>
      </c>
      <c r="D1911" t="s">
        <v>193</v>
      </c>
      <c r="E1911">
        <v>250</v>
      </c>
      <c r="F1911" s="15">
        <v>45931</v>
      </c>
      <c r="G1911" t="s">
        <v>15384</v>
      </c>
    </row>
    <row r="1912" spans="1:7">
      <c r="A1912" t="s">
        <v>17839</v>
      </c>
      <c r="B1912" t="s">
        <v>17623</v>
      </c>
      <c r="C1912" s="15">
        <v>45921</v>
      </c>
      <c r="D1912" t="s">
        <v>195</v>
      </c>
      <c r="E1912">
        <v>253</v>
      </c>
      <c r="F1912" s="15">
        <v>45933</v>
      </c>
      <c r="G1912" t="s">
        <v>15384</v>
      </c>
    </row>
    <row r="1913" spans="1:7">
      <c r="A1913" t="s">
        <v>17840</v>
      </c>
      <c r="B1913" t="s">
        <v>17625</v>
      </c>
      <c r="C1913" s="15">
        <v>45922</v>
      </c>
      <c r="D1913" t="s">
        <v>197</v>
      </c>
      <c r="E1913">
        <v>255</v>
      </c>
      <c r="F1913" s="15">
        <v>45935</v>
      </c>
      <c r="G1913" t="s">
        <v>15384</v>
      </c>
    </row>
    <row r="1914" spans="1:7">
      <c r="A1914" t="s">
        <v>17841</v>
      </c>
      <c r="B1914" t="s">
        <v>17627</v>
      </c>
      <c r="C1914" s="15">
        <v>45923</v>
      </c>
      <c r="D1914" t="s">
        <v>199</v>
      </c>
      <c r="E1914">
        <v>82</v>
      </c>
      <c r="F1914" s="15">
        <v>45928</v>
      </c>
      <c r="G1914" t="s">
        <v>15384</v>
      </c>
    </row>
    <row r="1915" spans="1:7">
      <c r="A1915" t="s">
        <v>17842</v>
      </c>
      <c r="B1915" t="s">
        <v>17629</v>
      </c>
      <c r="C1915" s="15">
        <v>45924</v>
      </c>
      <c r="D1915" t="s">
        <v>201</v>
      </c>
      <c r="E1915">
        <v>260</v>
      </c>
      <c r="F1915" s="15">
        <v>45932</v>
      </c>
      <c r="G1915" t="s">
        <v>15384</v>
      </c>
    </row>
    <row r="1916" spans="1:7">
      <c r="A1916" t="s">
        <v>17843</v>
      </c>
      <c r="B1916" t="s">
        <v>17631</v>
      </c>
      <c r="C1916" s="15">
        <v>45925</v>
      </c>
      <c r="D1916" t="s">
        <v>203</v>
      </c>
      <c r="E1916">
        <v>263</v>
      </c>
      <c r="F1916" s="15">
        <v>45934</v>
      </c>
      <c r="G1916" t="s">
        <v>15384</v>
      </c>
    </row>
    <row r="1917" spans="1:7">
      <c r="A1917" t="s">
        <v>17844</v>
      </c>
      <c r="B1917" t="s">
        <v>17633</v>
      </c>
      <c r="C1917" s="15">
        <v>45926</v>
      </c>
      <c r="D1917" t="s">
        <v>206</v>
      </c>
      <c r="E1917">
        <v>85</v>
      </c>
      <c r="F1917" s="15">
        <v>45936</v>
      </c>
      <c r="G1917" t="s">
        <v>15384</v>
      </c>
    </row>
    <row r="1918" spans="1:7">
      <c r="A1918" t="s">
        <v>17845</v>
      </c>
      <c r="B1918" t="s">
        <v>17635</v>
      </c>
      <c r="C1918" s="15">
        <v>45927</v>
      </c>
      <c r="D1918" t="s">
        <v>207</v>
      </c>
      <c r="E1918">
        <v>86</v>
      </c>
      <c r="F1918" s="15">
        <v>45938</v>
      </c>
      <c r="G1918" t="s">
        <v>15384</v>
      </c>
    </row>
    <row r="1919" spans="1:7">
      <c r="A1919" t="s">
        <v>17846</v>
      </c>
      <c r="B1919" t="s">
        <v>17637</v>
      </c>
      <c r="C1919" s="15">
        <v>45928</v>
      </c>
      <c r="D1919" t="s">
        <v>208</v>
      </c>
      <c r="E1919">
        <v>86</v>
      </c>
      <c r="F1919" s="15">
        <v>45940</v>
      </c>
      <c r="G1919" t="s">
        <v>15384</v>
      </c>
    </row>
    <row r="1920" spans="1:7">
      <c r="A1920" t="s">
        <v>17847</v>
      </c>
      <c r="B1920" t="s">
        <v>17639</v>
      </c>
      <c r="C1920" s="15">
        <v>45929</v>
      </c>
      <c r="D1920" t="s">
        <v>209</v>
      </c>
      <c r="E1920">
        <v>87</v>
      </c>
      <c r="F1920" s="15">
        <v>45942</v>
      </c>
      <c r="G1920" t="s">
        <v>15384</v>
      </c>
    </row>
    <row r="1921" spans="1:7">
      <c r="A1921" t="s">
        <v>17848</v>
      </c>
      <c r="B1921" t="s">
        <v>17641</v>
      </c>
      <c r="C1921" s="15">
        <v>45930</v>
      </c>
      <c r="D1921" t="s">
        <v>210</v>
      </c>
      <c r="E1921">
        <v>72</v>
      </c>
      <c r="F1921" s="15">
        <v>45937</v>
      </c>
      <c r="G1921" t="s">
        <v>15384</v>
      </c>
    </row>
    <row r="1922" spans="1:7">
      <c r="A1922" t="s">
        <v>17849</v>
      </c>
      <c r="B1922" t="s">
        <v>17643</v>
      </c>
      <c r="C1922" s="15">
        <v>45901</v>
      </c>
      <c r="D1922" t="s">
        <v>211</v>
      </c>
      <c r="E1922">
        <v>228</v>
      </c>
      <c r="F1922" s="15">
        <v>45909</v>
      </c>
      <c r="G1922" t="s">
        <v>15384</v>
      </c>
    </row>
    <row r="1923" spans="1:7">
      <c r="A1923" t="s">
        <v>17850</v>
      </c>
      <c r="B1923" t="s">
        <v>17645</v>
      </c>
      <c r="C1923" s="15">
        <v>45902</v>
      </c>
      <c r="D1923" t="s">
        <v>212</v>
      </c>
      <c r="E1923">
        <v>230</v>
      </c>
      <c r="F1923" s="15">
        <v>45911</v>
      </c>
      <c r="G1923" t="s">
        <v>15384</v>
      </c>
    </row>
    <row r="1924" spans="1:7">
      <c r="A1924" t="s">
        <v>17851</v>
      </c>
      <c r="B1924" t="s">
        <v>17647</v>
      </c>
      <c r="C1924" s="15">
        <v>45903</v>
      </c>
      <c r="D1924" t="s">
        <v>213</v>
      </c>
      <c r="E1924">
        <v>74</v>
      </c>
      <c r="F1924" s="15">
        <v>45913</v>
      </c>
      <c r="G1924" t="s">
        <v>15384</v>
      </c>
    </row>
    <row r="1925" spans="1:7">
      <c r="A1925" t="s">
        <v>17852</v>
      </c>
      <c r="B1925" t="s">
        <v>17649</v>
      </c>
      <c r="C1925" s="15">
        <v>45904</v>
      </c>
      <c r="D1925" t="s">
        <v>214</v>
      </c>
      <c r="E1925">
        <v>75</v>
      </c>
      <c r="F1925" s="15">
        <v>45915</v>
      </c>
      <c r="G1925" t="s">
        <v>15384</v>
      </c>
    </row>
    <row r="1926" spans="1:7">
      <c r="A1926" t="s">
        <v>17853</v>
      </c>
      <c r="B1926" t="s">
        <v>17651</v>
      </c>
      <c r="C1926" s="15">
        <v>45905</v>
      </c>
      <c r="D1926" t="s">
        <v>216</v>
      </c>
      <c r="E1926">
        <v>76</v>
      </c>
      <c r="F1926" s="15">
        <v>45917</v>
      </c>
      <c r="G1926" t="s">
        <v>15384</v>
      </c>
    </row>
    <row r="1927" spans="1:7">
      <c r="A1927" t="s">
        <v>17854</v>
      </c>
      <c r="B1927" t="s">
        <v>17653</v>
      </c>
      <c r="C1927" s="15">
        <v>45906</v>
      </c>
      <c r="D1927" t="s">
        <v>218</v>
      </c>
      <c r="E1927">
        <v>240</v>
      </c>
      <c r="F1927" s="15">
        <v>45919</v>
      </c>
      <c r="G1927" t="s">
        <v>15384</v>
      </c>
    </row>
    <row r="1928" spans="1:7">
      <c r="A1928" t="s">
        <v>17855</v>
      </c>
      <c r="B1928" t="s">
        <v>17655</v>
      </c>
      <c r="C1928" s="15">
        <v>45907</v>
      </c>
      <c r="D1928" t="s">
        <v>220</v>
      </c>
      <c r="E1928">
        <v>243</v>
      </c>
      <c r="F1928" s="15">
        <v>45914</v>
      </c>
      <c r="G1928" t="s">
        <v>15384</v>
      </c>
    </row>
    <row r="1929" spans="1:7">
      <c r="A1929" t="s">
        <v>17856</v>
      </c>
      <c r="B1929" t="s">
        <v>17657</v>
      </c>
      <c r="C1929" s="15">
        <v>45908</v>
      </c>
      <c r="D1929" t="s">
        <v>221</v>
      </c>
      <c r="E1929">
        <v>78</v>
      </c>
      <c r="F1929" s="15">
        <v>45916</v>
      </c>
      <c r="G1929" t="s">
        <v>15384</v>
      </c>
    </row>
    <row r="1930" spans="1:7">
      <c r="A1930" t="s">
        <v>17857</v>
      </c>
      <c r="B1930" t="s">
        <v>17659</v>
      </c>
      <c r="C1930" s="15">
        <v>45909</v>
      </c>
      <c r="D1930" t="s">
        <v>224</v>
      </c>
      <c r="E1930">
        <v>79</v>
      </c>
      <c r="F1930" s="15">
        <v>45918</v>
      </c>
      <c r="G1930" t="s">
        <v>15384</v>
      </c>
    </row>
    <row r="1931" spans="1:7">
      <c r="A1931" t="s">
        <v>17858</v>
      </c>
      <c r="B1931" t="s">
        <v>17661</v>
      </c>
      <c r="C1931" s="15">
        <v>45910</v>
      </c>
      <c r="D1931" t="s">
        <v>226</v>
      </c>
      <c r="E1931">
        <v>80</v>
      </c>
      <c r="F1931" s="15">
        <v>45920</v>
      </c>
      <c r="G1931" t="s">
        <v>15384</v>
      </c>
    </row>
    <row r="1932" spans="1:7">
      <c r="A1932" t="s">
        <v>17859</v>
      </c>
      <c r="B1932" t="s">
        <v>17663</v>
      </c>
      <c r="C1932" s="15">
        <v>45911</v>
      </c>
      <c r="D1932" t="s">
        <v>227</v>
      </c>
      <c r="E1932">
        <v>81</v>
      </c>
      <c r="F1932" s="15">
        <v>45922</v>
      </c>
      <c r="G1932" t="s">
        <v>15384</v>
      </c>
    </row>
    <row r="1933" spans="1:7">
      <c r="A1933" t="s">
        <v>17860</v>
      </c>
      <c r="B1933" t="s">
        <v>17665</v>
      </c>
      <c r="C1933" s="15">
        <v>45912</v>
      </c>
      <c r="D1933" t="s">
        <v>228</v>
      </c>
      <c r="E1933">
        <v>82</v>
      </c>
      <c r="F1933" s="15">
        <v>45924</v>
      </c>
      <c r="G1933" t="s">
        <v>15384</v>
      </c>
    </row>
    <row r="1934" spans="1:7">
      <c r="A1934" t="s">
        <v>17861</v>
      </c>
      <c r="B1934" t="s">
        <v>17667</v>
      </c>
      <c r="C1934" s="15">
        <v>45913</v>
      </c>
      <c r="D1934" t="s">
        <v>229</v>
      </c>
      <c r="E1934">
        <v>82</v>
      </c>
      <c r="F1934" s="15">
        <v>45926</v>
      </c>
      <c r="G1934" t="s">
        <v>15384</v>
      </c>
    </row>
    <row r="1935" spans="1:7">
      <c r="A1935" t="s">
        <v>17862</v>
      </c>
      <c r="B1935" t="s">
        <v>17669</v>
      </c>
      <c r="C1935" s="15">
        <v>45914</v>
      </c>
      <c r="D1935" t="s">
        <v>230</v>
      </c>
      <c r="E1935">
        <v>83</v>
      </c>
      <c r="F1935" s="15">
        <v>45921</v>
      </c>
      <c r="G1935" t="s">
        <v>15384</v>
      </c>
    </row>
    <row r="1936" spans="1:7">
      <c r="A1936" t="s">
        <v>17863</v>
      </c>
      <c r="B1936" t="s">
        <v>17671</v>
      </c>
      <c r="C1936" s="15">
        <v>45915</v>
      </c>
      <c r="D1936" t="s">
        <v>232</v>
      </c>
      <c r="E1936">
        <v>84</v>
      </c>
      <c r="F1936" s="15">
        <v>45923</v>
      </c>
      <c r="G1936" t="s">
        <v>15384</v>
      </c>
    </row>
    <row r="1937" spans="1:7">
      <c r="A1937" t="s">
        <v>17864</v>
      </c>
      <c r="B1937" t="s">
        <v>17673</v>
      </c>
      <c r="C1937" s="15">
        <v>45916</v>
      </c>
      <c r="D1937" t="s">
        <v>233</v>
      </c>
      <c r="E1937">
        <v>85</v>
      </c>
      <c r="F1937" s="15">
        <v>45925</v>
      </c>
      <c r="G1937" t="s">
        <v>15384</v>
      </c>
    </row>
    <row r="1938" spans="1:7">
      <c r="A1938" t="s">
        <v>17865</v>
      </c>
      <c r="B1938" t="s">
        <v>17675</v>
      </c>
      <c r="C1938" s="15">
        <v>45917</v>
      </c>
      <c r="D1938" t="s">
        <v>234</v>
      </c>
      <c r="E1938">
        <v>86</v>
      </c>
      <c r="F1938" s="15">
        <v>45927</v>
      </c>
      <c r="G1938" t="s">
        <v>15384</v>
      </c>
    </row>
    <row r="1939" spans="1:7">
      <c r="A1939" t="s">
        <v>17866</v>
      </c>
      <c r="B1939" t="s">
        <v>17677</v>
      </c>
      <c r="C1939" s="15">
        <v>45918</v>
      </c>
      <c r="D1939" t="s">
        <v>235</v>
      </c>
      <c r="E1939">
        <v>86</v>
      </c>
      <c r="F1939" s="15">
        <v>45928</v>
      </c>
      <c r="G1939" t="s">
        <v>15384</v>
      </c>
    </row>
    <row r="1940" spans="1:7">
      <c r="A1940" t="s">
        <v>17867</v>
      </c>
      <c r="B1940" t="s">
        <v>17679</v>
      </c>
      <c r="C1940" s="15">
        <v>45919</v>
      </c>
      <c r="D1940" t="s">
        <v>236</v>
      </c>
      <c r="E1940">
        <v>87</v>
      </c>
      <c r="F1940" s="15">
        <v>45931</v>
      </c>
      <c r="G1940" t="s">
        <v>15384</v>
      </c>
    </row>
    <row r="1941" spans="1:7">
      <c r="A1941" t="s">
        <v>17868</v>
      </c>
      <c r="B1941" t="s">
        <v>17681</v>
      </c>
      <c r="C1941" s="15">
        <v>45920</v>
      </c>
      <c r="D1941" t="s">
        <v>237</v>
      </c>
      <c r="E1941">
        <v>72</v>
      </c>
      <c r="F1941" s="15">
        <v>45933</v>
      </c>
      <c r="G1941" t="s">
        <v>15384</v>
      </c>
    </row>
    <row r="1942" spans="1:7">
      <c r="A1942" t="s">
        <v>17869</v>
      </c>
      <c r="B1942" t="s">
        <v>17683</v>
      </c>
      <c r="C1942" s="15">
        <v>45921</v>
      </c>
      <c r="D1942" t="s">
        <v>238</v>
      </c>
      <c r="E1942">
        <v>73</v>
      </c>
      <c r="F1942" s="15">
        <v>45928</v>
      </c>
      <c r="G1942" t="s">
        <v>15384</v>
      </c>
    </row>
    <row r="1943" spans="1:7">
      <c r="A1943" t="s">
        <v>17870</v>
      </c>
      <c r="B1943" t="s">
        <v>17685</v>
      </c>
      <c r="C1943" s="15">
        <v>45922</v>
      </c>
      <c r="D1943" t="s">
        <v>163</v>
      </c>
      <c r="E1943">
        <v>74</v>
      </c>
      <c r="F1943" s="15">
        <v>45928</v>
      </c>
      <c r="G1943" t="s">
        <v>15384</v>
      </c>
    </row>
    <row r="1944" spans="1:7">
      <c r="A1944" t="s">
        <v>17871</v>
      </c>
      <c r="B1944" t="s">
        <v>17687</v>
      </c>
      <c r="C1944" s="15">
        <v>45923</v>
      </c>
      <c r="D1944" t="s">
        <v>165</v>
      </c>
      <c r="E1944">
        <v>74</v>
      </c>
      <c r="F1944" s="15">
        <v>45932</v>
      </c>
      <c r="G1944" t="s">
        <v>15384</v>
      </c>
    </row>
    <row r="1945" spans="1:7">
      <c r="A1945" t="s">
        <v>17872</v>
      </c>
      <c r="B1945" t="s">
        <v>17689</v>
      </c>
      <c r="C1945" s="15">
        <v>45924</v>
      </c>
      <c r="D1945" t="s">
        <v>168</v>
      </c>
      <c r="E1945">
        <v>75</v>
      </c>
      <c r="F1945" s="15">
        <v>45934</v>
      </c>
      <c r="G1945" t="s">
        <v>15384</v>
      </c>
    </row>
    <row r="1946" spans="1:7">
      <c r="A1946" t="s">
        <v>17873</v>
      </c>
      <c r="B1946" t="s">
        <v>17691</v>
      </c>
      <c r="C1946" s="15">
        <v>45925</v>
      </c>
      <c r="D1946" t="s">
        <v>170</v>
      </c>
      <c r="E1946">
        <v>76</v>
      </c>
      <c r="F1946" s="15">
        <v>45936</v>
      </c>
      <c r="G1946" t="s">
        <v>15384</v>
      </c>
    </row>
    <row r="1947" spans="1:7">
      <c r="A1947" t="s">
        <v>17874</v>
      </c>
      <c r="B1947" t="s">
        <v>17693</v>
      </c>
      <c r="C1947" s="15">
        <v>45926</v>
      </c>
      <c r="D1947" t="s">
        <v>171</v>
      </c>
      <c r="E1947">
        <v>240</v>
      </c>
      <c r="F1947" s="15">
        <v>45938</v>
      </c>
      <c r="G1947" t="s">
        <v>15384</v>
      </c>
    </row>
    <row r="1948" spans="1:7">
      <c r="A1948" t="s">
        <v>17875</v>
      </c>
      <c r="B1948" t="s">
        <v>17695</v>
      </c>
      <c r="C1948" s="15">
        <v>45927</v>
      </c>
      <c r="D1948" t="s">
        <v>173</v>
      </c>
      <c r="E1948">
        <v>243</v>
      </c>
      <c r="F1948" s="15">
        <v>45940</v>
      </c>
      <c r="G1948" t="s">
        <v>15384</v>
      </c>
    </row>
    <row r="1949" spans="1:7">
      <c r="A1949" t="s">
        <v>17876</v>
      </c>
      <c r="B1949" t="s">
        <v>17697</v>
      </c>
      <c r="C1949" s="15">
        <v>45928</v>
      </c>
      <c r="D1949" t="s">
        <v>176</v>
      </c>
      <c r="E1949">
        <v>245</v>
      </c>
      <c r="F1949" s="15">
        <v>45935</v>
      </c>
      <c r="G1949" t="s">
        <v>15384</v>
      </c>
    </row>
    <row r="1950" spans="1:7">
      <c r="A1950" t="s">
        <v>17877</v>
      </c>
      <c r="B1950" t="s">
        <v>17699</v>
      </c>
      <c r="C1950" s="15">
        <v>45929</v>
      </c>
      <c r="D1950" t="s">
        <v>178</v>
      </c>
      <c r="E1950">
        <v>248</v>
      </c>
      <c r="F1950" s="15">
        <v>45937</v>
      </c>
      <c r="G1950" t="s">
        <v>15384</v>
      </c>
    </row>
    <row r="1951" spans="1:7">
      <c r="A1951" t="s">
        <v>17878</v>
      </c>
      <c r="B1951" t="s">
        <v>17701</v>
      </c>
      <c r="C1951" s="15">
        <v>45930</v>
      </c>
      <c r="D1951" t="s">
        <v>180</v>
      </c>
      <c r="E1951">
        <v>250</v>
      </c>
      <c r="F1951" s="15">
        <v>45939</v>
      </c>
      <c r="G1951" t="s">
        <v>15384</v>
      </c>
    </row>
    <row r="1952" spans="1:7">
      <c r="A1952" t="s">
        <v>17879</v>
      </c>
      <c r="B1952" t="s">
        <v>17703</v>
      </c>
      <c r="C1952" s="15">
        <v>45901</v>
      </c>
      <c r="D1952" t="s">
        <v>182</v>
      </c>
      <c r="E1952">
        <v>253</v>
      </c>
      <c r="F1952" s="15">
        <v>45911</v>
      </c>
      <c r="G1952" t="s">
        <v>15384</v>
      </c>
    </row>
    <row r="1953" spans="1:7">
      <c r="A1953" t="s">
        <v>17880</v>
      </c>
      <c r="B1953" t="s">
        <v>17705</v>
      </c>
      <c r="C1953" s="15">
        <v>45902</v>
      </c>
      <c r="D1953" t="s">
        <v>185</v>
      </c>
      <c r="E1953">
        <v>255</v>
      </c>
      <c r="F1953" s="15">
        <v>45913</v>
      </c>
      <c r="G1953" t="s">
        <v>15384</v>
      </c>
    </row>
    <row r="1954" spans="1:7">
      <c r="A1954" t="s">
        <v>17881</v>
      </c>
      <c r="B1954" t="s">
        <v>17707</v>
      </c>
      <c r="C1954" s="15">
        <v>45903</v>
      </c>
      <c r="D1954" t="s">
        <v>187</v>
      </c>
      <c r="E1954">
        <v>258</v>
      </c>
      <c r="F1954" s="15">
        <v>45915</v>
      </c>
      <c r="G1954" t="s">
        <v>15384</v>
      </c>
    </row>
    <row r="1955" spans="1:7">
      <c r="A1955" t="s">
        <v>17882</v>
      </c>
      <c r="B1955" t="s">
        <v>17709</v>
      </c>
      <c r="C1955" s="15">
        <v>45904</v>
      </c>
      <c r="D1955" t="s">
        <v>188</v>
      </c>
      <c r="E1955">
        <v>260</v>
      </c>
      <c r="F1955" s="15">
        <v>45917</v>
      </c>
      <c r="G1955" t="s">
        <v>15384</v>
      </c>
    </row>
    <row r="1956" spans="1:7">
      <c r="A1956" t="s">
        <v>17883</v>
      </c>
      <c r="B1956" t="s">
        <v>17711</v>
      </c>
      <c r="C1956" s="15">
        <v>45905</v>
      </c>
      <c r="D1956" t="s">
        <v>189</v>
      </c>
      <c r="E1956">
        <v>263</v>
      </c>
      <c r="F1956" s="15">
        <v>45912</v>
      </c>
      <c r="G1956" t="s">
        <v>15384</v>
      </c>
    </row>
    <row r="1957" spans="1:7">
      <c r="A1957" t="s">
        <v>17884</v>
      </c>
      <c r="B1957" t="s">
        <v>17713</v>
      </c>
      <c r="C1957" s="15">
        <v>45906</v>
      </c>
      <c r="D1957" t="s">
        <v>191</v>
      </c>
      <c r="E1957">
        <v>265</v>
      </c>
      <c r="F1957" s="15">
        <v>45914</v>
      </c>
      <c r="G1957" t="s">
        <v>15384</v>
      </c>
    </row>
    <row r="1958" spans="1:7">
      <c r="A1958" t="s">
        <v>17885</v>
      </c>
      <c r="B1958" t="s">
        <v>17715</v>
      </c>
      <c r="C1958" s="15">
        <v>45907</v>
      </c>
      <c r="D1958" t="s">
        <v>193</v>
      </c>
      <c r="E1958">
        <v>268</v>
      </c>
      <c r="F1958" s="15">
        <v>45916</v>
      </c>
      <c r="G1958" t="s">
        <v>15384</v>
      </c>
    </row>
    <row r="1959" spans="1:7">
      <c r="A1959" t="s">
        <v>17886</v>
      </c>
      <c r="B1959" t="s">
        <v>17717</v>
      </c>
      <c r="C1959" s="15">
        <v>45908</v>
      </c>
      <c r="D1959" t="s">
        <v>195</v>
      </c>
      <c r="E1959">
        <v>270</v>
      </c>
      <c r="F1959" s="15">
        <v>45918</v>
      </c>
      <c r="G1959" t="s">
        <v>15384</v>
      </c>
    </row>
    <row r="1960" spans="1:7">
      <c r="A1960" t="s">
        <v>17887</v>
      </c>
      <c r="B1960" t="s">
        <v>17719</v>
      </c>
      <c r="C1960" s="15">
        <v>45909</v>
      </c>
      <c r="D1960" t="s">
        <v>197</v>
      </c>
      <c r="E1960">
        <v>273</v>
      </c>
      <c r="F1960" s="15">
        <v>45920</v>
      </c>
      <c r="G1960" t="s">
        <v>15384</v>
      </c>
    </row>
    <row r="1961" spans="1:7">
      <c r="A1961" t="s">
        <v>17888</v>
      </c>
      <c r="B1961" t="s">
        <v>17721</v>
      </c>
      <c r="C1961" s="15">
        <v>45910</v>
      </c>
      <c r="D1961" t="s">
        <v>199</v>
      </c>
      <c r="E1961">
        <v>72</v>
      </c>
      <c r="F1961" s="15">
        <v>45922</v>
      </c>
      <c r="G1961" t="s">
        <v>15384</v>
      </c>
    </row>
    <row r="1962" spans="1:7">
      <c r="A1962" t="s">
        <v>17889</v>
      </c>
      <c r="B1962" t="s">
        <v>17723</v>
      </c>
      <c r="C1962" s="15">
        <v>45911</v>
      </c>
      <c r="D1962" t="s">
        <v>201</v>
      </c>
      <c r="E1962">
        <v>228</v>
      </c>
      <c r="F1962" s="15">
        <v>45924</v>
      </c>
      <c r="G1962" t="s">
        <v>15384</v>
      </c>
    </row>
    <row r="1963" spans="1:7">
      <c r="A1963" t="s">
        <v>17890</v>
      </c>
      <c r="B1963" t="s">
        <v>17725</v>
      </c>
      <c r="C1963" s="15">
        <v>45912</v>
      </c>
      <c r="D1963" t="s">
        <v>203</v>
      </c>
      <c r="E1963">
        <v>230</v>
      </c>
      <c r="F1963" s="15">
        <v>45919</v>
      </c>
      <c r="G1963" t="s">
        <v>15384</v>
      </c>
    </row>
    <row r="1964" spans="1:7">
      <c r="A1964" t="s">
        <v>17891</v>
      </c>
      <c r="B1964" t="s">
        <v>17727</v>
      </c>
      <c r="C1964" s="15">
        <v>45913</v>
      </c>
      <c r="D1964" t="s">
        <v>206</v>
      </c>
      <c r="E1964">
        <v>74</v>
      </c>
      <c r="F1964" s="15">
        <v>45921</v>
      </c>
      <c r="G1964" t="s">
        <v>15384</v>
      </c>
    </row>
    <row r="1965" spans="1:7">
      <c r="A1965" t="s">
        <v>17892</v>
      </c>
      <c r="B1965" t="s">
        <v>17729</v>
      </c>
      <c r="C1965" s="15">
        <v>45914</v>
      </c>
      <c r="D1965" t="s">
        <v>207</v>
      </c>
      <c r="E1965">
        <v>75</v>
      </c>
      <c r="F1965" s="15">
        <v>45923</v>
      </c>
      <c r="G1965" t="s">
        <v>15384</v>
      </c>
    </row>
    <row r="1966" spans="1:7">
      <c r="A1966" t="s">
        <v>17893</v>
      </c>
      <c r="B1966" t="s">
        <v>17731</v>
      </c>
      <c r="C1966" s="15">
        <v>45915</v>
      </c>
      <c r="D1966" t="s">
        <v>208</v>
      </c>
      <c r="E1966">
        <v>76</v>
      </c>
      <c r="F1966" s="15">
        <v>45925</v>
      </c>
      <c r="G1966" t="s">
        <v>15384</v>
      </c>
    </row>
    <row r="1967" spans="1:7">
      <c r="A1967" t="s">
        <v>17894</v>
      </c>
      <c r="B1967" t="s">
        <v>17733</v>
      </c>
      <c r="C1967" s="15">
        <v>45916</v>
      </c>
      <c r="D1967" t="s">
        <v>209</v>
      </c>
      <c r="E1967">
        <v>77</v>
      </c>
      <c r="F1967" s="15">
        <v>45927</v>
      </c>
      <c r="G1967" t="s">
        <v>15384</v>
      </c>
    </row>
    <row r="1968" spans="1:7">
      <c r="A1968" t="s">
        <v>17895</v>
      </c>
      <c r="B1968" t="s">
        <v>17735</v>
      </c>
      <c r="C1968" s="15">
        <v>45917</v>
      </c>
      <c r="D1968" t="s">
        <v>210</v>
      </c>
      <c r="E1968">
        <v>78</v>
      </c>
      <c r="F1968" s="15">
        <v>45928</v>
      </c>
      <c r="G1968" t="s">
        <v>15384</v>
      </c>
    </row>
    <row r="1969" spans="1:7">
      <c r="A1969" t="s">
        <v>17896</v>
      </c>
      <c r="B1969" t="s">
        <v>17737</v>
      </c>
      <c r="C1969" s="15">
        <v>45918</v>
      </c>
      <c r="D1969" t="s">
        <v>211</v>
      </c>
      <c r="E1969">
        <v>245</v>
      </c>
      <c r="F1969" s="15">
        <v>45931</v>
      </c>
      <c r="G1969" t="s">
        <v>15384</v>
      </c>
    </row>
    <row r="1970" spans="1:7">
      <c r="A1970" t="s">
        <v>17897</v>
      </c>
      <c r="B1970" t="s">
        <v>17739</v>
      </c>
      <c r="C1970" s="15">
        <v>45919</v>
      </c>
      <c r="D1970" t="s">
        <v>212</v>
      </c>
      <c r="E1970">
        <v>248</v>
      </c>
      <c r="F1970" s="15">
        <v>45926</v>
      </c>
      <c r="G1970" t="s">
        <v>15384</v>
      </c>
    </row>
    <row r="1971" spans="1:7">
      <c r="A1971" t="s">
        <v>17898</v>
      </c>
      <c r="B1971" t="s">
        <v>17741</v>
      </c>
      <c r="C1971" s="15">
        <v>45920</v>
      </c>
      <c r="D1971" t="s">
        <v>213</v>
      </c>
      <c r="E1971">
        <v>80</v>
      </c>
      <c r="F1971" s="15">
        <v>45928</v>
      </c>
      <c r="G1971" t="s">
        <v>15384</v>
      </c>
    </row>
    <row r="1972" spans="1:7">
      <c r="A1972" t="s">
        <v>17899</v>
      </c>
      <c r="B1972" t="s">
        <v>17743</v>
      </c>
      <c r="C1972" s="15">
        <v>45921</v>
      </c>
      <c r="D1972" t="s">
        <v>214</v>
      </c>
      <c r="E1972">
        <v>81</v>
      </c>
      <c r="F1972" s="15">
        <v>45928</v>
      </c>
      <c r="G1972" t="s">
        <v>15384</v>
      </c>
    </row>
    <row r="1973" spans="1:7">
      <c r="A1973" t="s">
        <v>17900</v>
      </c>
      <c r="B1973" t="s">
        <v>17745</v>
      </c>
      <c r="C1973" s="15">
        <v>45922</v>
      </c>
      <c r="D1973" t="s">
        <v>216</v>
      </c>
      <c r="E1973">
        <v>82</v>
      </c>
      <c r="F1973" s="15">
        <v>45932</v>
      </c>
      <c r="G1973" t="s">
        <v>15384</v>
      </c>
    </row>
    <row r="1974" spans="1:7">
      <c r="A1974" t="s">
        <v>17901</v>
      </c>
      <c r="B1974" t="s">
        <v>17747</v>
      </c>
      <c r="C1974" s="15">
        <v>45923</v>
      </c>
      <c r="D1974" t="s">
        <v>218</v>
      </c>
      <c r="E1974">
        <v>258</v>
      </c>
      <c r="F1974" s="15">
        <v>45934</v>
      </c>
      <c r="G1974" t="s">
        <v>15384</v>
      </c>
    </row>
    <row r="1975" spans="1:7">
      <c r="A1975" t="s">
        <v>17902</v>
      </c>
      <c r="B1975" t="s">
        <v>17749</v>
      </c>
      <c r="C1975" s="15">
        <v>45924</v>
      </c>
      <c r="D1975" t="s">
        <v>220</v>
      </c>
      <c r="E1975">
        <v>260</v>
      </c>
      <c r="F1975" s="15">
        <v>45936</v>
      </c>
      <c r="G1975" t="s">
        <v>15384</v>
      </c>
    </row>
    <row r="1976" spans="1:7">
      <c r="A1976" t="s">
        <v>17903</v>
      </c>
      <c r="B1976" t="s">
        <v>17751</v>
      </c>
      <c r="C1976" s="15">
        <v>45925</v>
      </c>
      <c r="D1976" t="s">
        <v>221</v>
      </c>
      <c r="E1976">
        <v>84</v>
      </c>
      <c r="F1976" s="15">
        <v>45938</v>
      </c>
      <c r="G1976" t="s">
        <v>15384</v>
      </c>
    </row>
    <row r="1977" spans="1:7">
      <c r="A1977" t="s">
        <v>17904</v>
      </c>
      <c r="B1977" t="s">
        <v>17753</v>
      </c>
      <c r="C1977" s="15">
        <v>45926</v>
      </c>
      <c r="D1977" t="s">
        <v>224</v>
      </c>
      <c r="E1977">
        <v>85</v>
      </c>
      <c r="F1977" s="15">
        <v>45933</v>
      </c>
      <c r="G1977" t="s">
        <v>15384</v>
      </c>
    </row>
    <row r="1978" spans="1:7">
      <c r="A1978" t="s">
        <v>17905</v>
      </c>
      <c r="B1978" t="s">
        <v>17755</v>
      </c>
      <c r="C1978" s="15">
        <v>45927</v>
      </c>
      <c r="D1978" t="s">
        <v>226</v>
      </c>
      <c r="E1978">
        <v>86</v>
      </c>
      <c r="F1978" s="15">
        <v>45935</v>
      </c>
      <c r="G1978" t="s">
        <v>15384</v>
      </c>
    </row>
    <row r="1979" spans="1:7">
      <c r="A1979" t="s">
        <v>17906</v>
      </c>
      <c r="B1979" t="s">
        <v>17757</v>
      </c>
      <c r="C1979" s="15">
        <v>45928</v>
      </c>
      <c r="D1979" t="s">
        <v>227</v>
      </c>
      <c r="E1979">
        <v>86</v>
      </c>
      <c r="F1979" s="15">
        <v>45937</v>
      </c>
      <c r="G1979" t="s">
        <v>15384</v>
      </c>
    </row>
    <row r="1980" spans="1:7">
      <c r="A1980" t="s">
        <v>17907</v>
      </c>
      <c r="B1980" t="s">
        <v>17759</v>
      </c>
      <c r="C1980" s="15">
        <v>45929</v>
      </c>
      <c r="D1980" t="s">
        <v>228</v>
      </c>
      <c r="E1980">
        <v>87</v>
      </c>
      <c r="F1980" s="15">
        <v>45939</v>
      </c>
      <c r="G1980" t="s">
        <v>15384</v>
      </c>
    </row>
    <row r="1981" spans="1:7">
      <c r="A1981" t="s">
        <v>17908</v>
      </c>
      <c r="B1981" t="s">
        <v>17761</v>
      </c>
      <c r="C1981" s="15">
        <v>45930</v>
      </c>
      <c r="D1981" t="s">
        <v>229</v>
      </c>
      <c r="E1981">
        <v>72</v>
      </c>
      <c r="F1981" s="15">
        <v>45941</v>
      </c>
      <c r="G1981" t="s">
        <v>15384</v>
      </c>
    </row>
    <row r="1982" spans="1:7">
      <c r="A1982" t="s">
        <v>17909</v>
      </c>
      <c r="B1982" t="s">
        <v>17763</v>
      </c>
      <c r="C1982" s="15">
        <v>45901</v>
      </c>
      <c r="D1982" t="s">
        <v>230</v>
      </c>
      <c r="E1982">
        <v>73</v>
      </c>
      <c r="F1982" s="15">
        <v>45913</v>
      </c>
      <c r="G1982" t="s">
        <v>15384</v>
      </c>
    </row>
    <row r="1983" spans="1:7">
      <c r="A1983" t="s">
        <v>17910</v>
      </c>
      <c r="B1983" t="s">
        <v>17765</v>
      </c>
      <c r="C1983" s="15">
        <v>45902</v>
      </c>
      <c r="D1983" t="s">
        <v>232</v>
      </c>
      <c r="E1983">
        <v>74</v>
      </c>
      <c r="F1983" s="15">
        <v>45915</v>
      </c>
      <c r="G1983" t="s">
        <v>15384</v>
      </c>
    </row>
    <row r="1984" spans="1:7">
      <c r="A1984" t="s">
        <v>17911</v>
      </c>
      <c r="B1984" t="s">
        <v>17767</v>
      </c>
      <c r="C1984" s="15">
        <v>45903</v>
      </c>
      <c r="D1984" t="s">
        <v>233</v>
      </c>
      <c r="E1984">
        <v>74</v>
      </c>
      <c r="F1984" s="15">
        <v>45910</v>
      </c>
      <c r="G1984" t="s">
        <v>15384</v>
      </c>
    </row>
    <row r="1985" spans="1:7">
      <c r="A1985" t="s">
        <v>17912</v>
      </c>
      <c r="B1985" t="s">
        <v>17769</v>
      </c>
      <c r="C1985" s="15">
        <v>45904</v>
      </c>
      <c r="D1985" t="s">
        <v>234</v>
      </c>
      <c r="E1985">
        <v>75</v>
      </c>
      <c r="F1985" s="15">
        <v>45912</v>
      </c>
      <c r="G1985" t="s">
        <v>15384</v>
      </c>
    </row>
    <row r="1986" spans="1:7">
      <c r="A1986" t="s">
        <v>17913</v>
      </c>
      <c r="B1986" t="s">
        <v>17771</v>
      </c>
      <c r="C1986" s="15">
        <v>45905</v>
      </c>
      <c r="D1986" t="s">
        <v>235</v>
      </c>
      <c r="E1986">
        <v>76</v>
      </c>
      <c r="F1986" s="15">
        <v>45914</v>
      </c>
      <c r="G1986" t="s">
        <v>15384</v>
      </c>
    </row>
    <row r="1987" spans="1:7">
      <c r="A1987" t="s">
        <v>17914</v>
      </c>
      <c r="B1987" t="s">
        <v>17773</v>
      </c>
      <c r="C1987" s="15">
        <v>45906</v>
      </c>
      <c r="D1987" t="s">
        <v>236</v>
      </c>
      <c r="E1987">
        <v>77</v>
      </c>
      <c r="F1987" s="15">
        <v>45916</v>
      </c>
      <c r="G1987" t="s">
        <v>15384</v>
      </c>
    </row>
    <row r="1988" spans="1:7">
      <c r="A1988" t="s">
        <v>17915</v>
      </c>
      <c r="B1988" t="s">
        <v>17775</v>
      </c>
      <c r="C1988" s="15">
        <v>45907</v>
      </c>
      <c r="D1988" t="s">
        <v>237</v>
      </c>
      <c r="E1988">
        <v>78</v>
      </c>
      <c r="F1988" s="15">
        <v>45918</v>
      </c>
      <c r="G1988" t="s">
        <v>15384</v>
      </c>
    </row>
    <row r="1989" spans="1:7">
      <c r="A1989" t="s">
        <v>17916</v>
      </c>
      <c r="B1989" t="s">
        <v>17777</v>
      </c>
      <c r="C1989" s="15">
        <v>45908</v>
      </c>
      <c r="D1989" t="s">
        <v>238</v>
      </c>
      <c r="E1989">
        <v>78</v>
      </c>
      <c r="F1989" s="15">
        <v>45920</v>
      </c>
      <c r="G1989" t="s">
        <v>15384</v>
      </c>
    </row>
    <row r="1990" spans="1:7">
      <c r="A1990" t="s">
        <v>17917</v>
      </c>
      <c r="B1990" t="s">
        <v>17779</v>
      </c>
      <c r="C1990" s="15">
        <v>45909</v>
      </c>
      <c r="D1990" t="s">
        <v>163</v>
      </c>
      <c r="E1990">
        <v>79</v>
      </c>
      <c r="F1990" s="15">
        <v>45922</v>
      </c>
      <c r="G1990" t="s">
        <v>15384</v>
      </c>
    </row>
    <row r="1991" spans="1:7">
      <c r="A1991" t="s">
        <v>17918</v>
      </c>
      <c r="B1991" t="s">
        <v>17781</v>
      </c>
      <c r="C1991" s="15">
        <v>45910</v>
      </c>
      <c r="D1991" t="s">
        <v>165</v>
      </c>
      <c r="E1991">
        <v>80</v>
      </c>
      <c r="F1991" s="15">
        <v>45917</v>
      </c>
      <c r="G1991" t="s">
        <v>15384</v>
      </c>
    </row>
    <row r="1992" spans="1:7">
      <c r="A1992" t="s">
        <v>17919</v>
      </c>
      <c r="B1992" t="s">
        <v>17783</v>
      </c>
      <c r="C1992" s="15">
        <v>45911</v>
      </c>
      <c r="D1992" t="s">
        <v>168</v>
      </c>
      <c r="E1992">
        <v>81</v>
      </c>
      <c r="F1992" s="15">
        <v>45919</v>
      </c>
      <c r="G1992" t="s">
        <v>15384</v>
      </c>
    </row>
    <row r="1993" spans="1:7">
      <c r="A1993" t="s">
        <v>17920</v>
      </c>
      <c r="B1993" t="s">
        <v>17785</v>
      </c>
      <c r="C1993" s="15">
        <v>45912</v>
      </c>
      <c r="D1993" t="s">
        <v>170</v>
      </c>
      <c r="E1993">
        <v>82</v>
      </c>
      <c r="F1993" s="15">
        <v>45921</v>
      </c>
      <c r="G1993" t="s">
        <v>15384</v>
      </c>
    </row>
    <row r="1994" spans="1:7">
      <c r="A1994" t="s">
        <v>17921</v>
      </c>
      <c r="B1994" t="s">
        <v>17787</v>
      </c>
      <c r="C1994" s="15">
        <v>45913</v>
      </c>
      <c r="D1994" t="s">
        <v>171</v>
      </c>
      <c r="E1994">
        <v>258</v>
      </c>
      <c r="F1994" s="15">
        <v>45923</v>
      </c>
      <c r="G1994" t="s">
        <v>15384</v>
      </c>
    </row>
    <row r="1995" spans="1:7">
      <c r="A1995" t="s">
        <v>17922</v>
      </c>
      <c r="B1995" t="s">
        <v>17789</v>
      </c>
      <c r="C1995" s="15">
        <v>45914</v>
      </c>
      <c r="D1995" t="s">
        <v>173</v>
      </c>
      <c r="E1995">
        <v>260</v>
      </c>
      <c r="F1995" s="15">
        <v>45925</v>
      </c>
      <c r="G1995" t="s">
        <v>15384</v>
      </c>
    </row>
    <row r="1996" spans="1:7">
      <c r="A1996" t="s">
        <v>17923</v>
      </c>
      <c r="B1996" t="s">
        <v>17791</v>
      </c>
      <c r="C1996" s="15">
        <v>45915</v>
      </c>
      <c r="D1996" t="s">
        <v>176</v>
      </c>
      <c r="E1996">
        <v>263</v>
      </c>
      <c r="F1996" s="15">
        <v>45927</v>
      </c>
      <c r="G1996" t="s">
        <v>15384</v>
      </c>
    </row>
    <row r="1997" spans="1:7">
      <c r="A1997" t="s">
        <v>17924</v>
      </c>
      <c r="B1997" t="s">
        <v>17793</v>
      </c>
      <c r="C1997" s="15">
        <v>45916</v>
      </c>
      <c r="D1997" t="s">
        <v>178</v>
      </c>
      <c r="E1997">
        <v>265</v>
      </c>
      <c r="F1997" s="15">
        <v>45928</v>
      </c>
      <c r="G1997" t="s">
        <v>15384</v>
      </c>
    </row>
    <row r="1998" spans="1:7">
      <c r="A1998" t="s">
        <v>17925</v>
      </c>
      <c r="B1998" t="s">
        <v>17795</v>
      </c>
      <c r="C1998" s="15">
        <v>45917</v>
      </c>
      <c r="D1998" t="s">
        <v>180</v>
      </c>
      <c r="E1998">
        <v>268</v>
      </c>
      <c r="F1998" s="15">
        <v>45924</v>
      </c>
      <c r="G1998" t="s">
        <v>15384</v>
      </c>
    </row>
    <row r="1999" spans="1:7">
      <c r="A1999" t="s">
        <v>17926</v>
      </c>
      <c r="B1999" t="s">
        <v>17797</v>
      </c>
      <c r="C1999" s="15">
        <v>45918</v>
      </c>
      <c r="D1999" t="s">
        <v>182</v>
      </c>
      <c r="E1999">
        <v>270</v>
      </c>
      <c r="F1999" s="15">
        <v>45926</v>
      </c>
      <c r="G1999" t="s">
        <v>15384</v>
      </c>
    </row>
    <row r="2000" spans="1:7">
      <c r="A2000" t="s">
        <v>17927</v>
      </c>
      <c r="B2000" t="s">
        <v>17799</v>
      </c>
      <c r="C2000" s="15">
        <v>45919</v>
      </c>
      <c r="D2000" t="s">
        <v>185</v>
      </c>
      <c r="E2000">
        <v>273</v>
      </c>
      <c r="F2000" s="15">
        <v>45928</v>
      </c>
      <c r="G2000" t="s">
        <v>15384</v>
      </c>
    </row>
    <row r="2001" spans="1:7">
      <c r="A2001" t="s">
        <v>17928</v>
      </c>
      <c r="B2001" t="s">
        <v>17801</v>
      </c>
      <c r="C2001" s="15">
        <v>45920</v>
      </c>
      <c r="D2001" t="s">
        <v>187</v>
      </c>
      <c r="E2001">
        <v>225</v>
      </c>
      <c r="F2001" s="15">
        <v>45928</v>
      </c>
      <c r="G2001" t="s">
        <v>15384</v>
      </c>
    </row>
    <row r="2002" spans="1:7">
      <c r="A2002" t="s">
        <v>17929</v>
      </c>
      <c r="B2002" t="s">
        <v>17803</v>
      </c>
      <c r="C2002" s="15">
        <v>45921</v>
      </c>
      <c r="D2002" t="s">
        <v>188</v>
      </c>
      <c r="E2002">
        <v>228</v>
      </c>
      <c r="F2002" s="15">
        <v>45932</v>
      </c>
      <c r="G2002" t="s">
        <v>15384</v>
      </c>
    </row>
    <row r="2003" spans="1:7">
      <c r="A2003" t="s">
        <v>17930</v>
      </c>
      <c r="B2003" t="s">
        <v>17805</v>
      </c>
      <c r="C2003" s="15">
        <v>45922</v>
      </c>
      <c r="D2003" t="s">
        <v>189</v>
      </c>
      <c r="E2003">
        <v>230</v>
      </c>
      <c r="F2003" s="15">
        <v>45934</v>
      </c>
      <c r="G2003" t="s">
        <v>15384</v>
      </c>
    </row>
    <row r="2004" spans="1:7">
      <c r="A2004" t="s">
        <v>17931</v>
      </c>
      <c r="B2004" t="s">
        <v>17807</v>
      </c>
      <c r="C2004" s="15">
        <v>45923</v>
      </c>
      <c r="D2004" t="s">
        <v>191</v>
      </c>
      <c r="E2004">
        <v>232</v>
      </c>
      <c r="F2004" s="15">
        <v>45936</v>
      </c>
      <c r="G2004" t="s">
        <v>15384</v>
      </c>
    </row>
    <row r="2005" spans="1:7">
      <c r="A2005" t="s">
        <v>17932</v>
      </c>
      <c r="B2005" t="s">
        <v>17809</v>
      </c>
      <c r="C2005" s="15">
        <v>45924</v>
      </c>
      <c r="D2005" t="s">
        <v>193</v>
      </c>
      <c r="E2005">
        <v>235</v>
      </c>
      <c r="F2005" s="15">
        <v>45931</v>
      </c>
      <c r="G2005" t="s">
        <v>15384</v>
      </c>
    </row>
    <row r="2006" spans="1:7">
      <c r="A2006" t="s">
        <v>17933</v>
      </c>
      <c r="B2006" t="s">
        <v>17811</v>
      </c>
      <c r="C2006" s="15">
        <v>45925</v>
      </c>
      <c r="D2006" t="s">
        <v>195</v>
      </c>
      <c r="E2006">
        <v>238</v>
      </c>
      <c r="F2006" s="15">
        <v>45933</v>
      </c>
      <c r="G2006" t="s">
        <v>15384</v>
      </c>
    </row>
    <row r="2007" spans="1:7">
      <c r="A2007" t="s">
        <v>17934</v>
      </c>
      <c r="B2007" t="s">
        <v>17813</v>
      </c>
      <c r="C2007" s="15">
        <v>45926</v>
      </c>
      <c r="D2007" t="s">
        <v>197</v>
      </c>
      <c r="E2007">
        <v>240</v>
      </c>
      <c r="F2007" s="15">
        <v>45935</v>
      </c>
      <c r="G2007" t="s">
        <v>15384</v>
      </c>
    </row>
    <row r="2008" spans="1:7">
      <c r="A2008" t="s">
        <v>17935</v>
      </c>
      <c r="B2008" t="s">
        <v>17815</v>
      </c>
      <c r="C2008" s="15">
        <v>45927</v>
      </c>
      <c r="D2008" t="s">
        <v>199</v>
      </c>
      <c r="E2008">
        <v>78</v>
      </c>
      <c r="F2008" s="15">
        <v>45937</v>
      </c>
      <c r="G2008" t="s">
        <v>15384</v>
      </c>
    </row>
    <row r="2009" spans="1:7">
      <c r="A2009" t="s">
        <v>17936</v>
      </c>
      <c r="B2009" t="s">
        <v>17817</v>
      </c>
      <c r="C2009" s="15">
        <v>45928</v>
      </c>
      <c r="D2009" t="s">
        <v>201</v>
      </c>
      <c r="E2009">
        <v>245</v>
      </c>
      <c r="F2009" s="15">
        <v>45939</v>
      </c>
      <c r="G2009" t="s">
        <v>15384</v>
      </c>
    </row>
    <row r="2010" spans="1:7">
      <c r="A2010" t="s">
        <v>17937</v>
      </c>
      <c r="B2010" t="s">
        <v>17819</v>
      </c>
      <c r="C2010" s="15">
        <v>45929</v>
      </c>
      <c r="D2010" t="s">
        <v>203</v>
      </c>
      <c r="E2010">
        <v>248</v>
      </c>
      <c r="F2010" s="15">
        <v>45941</v>
      </c>
      <c r="G2010" t="s">
        <v>15384</v>
      </c>
    </row>
    <row r="2011" spans="1:7">
      <c r="A2011" t="s">
        <v>17938</v>
      </c>
      <c r="B2011" t="s">
        <v>17821</v>
      </c>
      <c r="C2011" s="15">
        <v>45930</v>
      </c>
      <c r="D2011" t="s">
        <v>206</v>
      </c>
      <c r="E2011">
        <v>80</v>
      </c>
      <c r="F2011" s="15">
        <v>45943</v>
      </c>
      <c r="G2011" t="s">
        <v>15384</v>
      </c>
    </row>
    <row r="2012" spans="1:7">
      <c r="A2012" t="s">
        <v>17939</v>
      </c>
      <c r="B2012" t="s">
        <v>17823</v>
      </c>
      <c r="C2012" s="15">
        <v>45901</v>
      </c>
      <c r="D2012" t="s">
        <v>207</v>
      </c>
      <c r="E2012">
        <v>81</v>
      </c>
      <c r="F2012" s="15">
        <v>45908</v>
      </c>
      <c r="G2012" t="s">
        <v>15384</v>
      </c>
    </row>
    <row r="2013" spans="1:7">
      <c r="A2013" t="s">
        <v>17940</v>
      </c>
      <c r="B2013" t="s">
        <v>17825</v>
      </c>
      <c r="C2013" s="15">
        <v>45902</v>
      </c>
      <c r="D2013" t="s">
        <v>208</v>
      </c>
      <c r="E2013">
        <v>82</v>
      </c>
      <c r="F2013" s="15">
        <v>45910</v>
      </c>
      <c r="G2013" t="s">
        <v>15384</v>
      </c>
    </row>
    <row r="2014" spans="1:7">
      <c r="A2014" t="s">
        <v>17941</v>
      </c>
      <c r="B2014" t="s">
        <v>17827</v>
      </c>
      <c r="C2014" s="15">
        <v>45903</v>
      </c>
      <c r="D2014" t="s">
        <v>209</v>
      </c>
      <c r="E2014">
        <v>82</v>
      </c>
      <c r="F2014" s="15">
        <v>45912</v>
      </c>
      <c r="G2014" t="s">
        <v>15384</v>
      </c>
    </row>
    <row r="2015" spans="1:7">
      <c r="A2015" t="s">
        <v>17942</v>
      </c>
      <c r="B2015" t="s">
        <v>17829</v>
      </c>
      <c r="C2015" s="15">
        <v>45904</v>
      </c>
      <c r="D2015" t="s">
        <v>210</v>
      </c>
      <c r="E2015">
        <v>83</v>
      </c>
      <c r="F2015" s="15">
        <v>45914</v>
      </c>
      <c r="G2015" t="s">
        <v>15384</v>
      </c>
    </row>
    <row r="2016" spans="1:7">
      <c r="A2016" t="s">
        <v>17943</v>
      </c>
      <c r="B2016" t="s">
        <v>17831</v>
      </c>
      <c r="C2016" s="15">
        <v>45905</v>
      </c>
      <c r="D2016" t="s">
        <v>211</v>
      </c>
      <c r="E2016">
        <v>263</v>
      </c>
      <c r="F2016" s="15">
        <v>45916</v>
      </c>
      <c r="G2016" t="s">
        <v>15384</v>
      </c>
    </row>
    <row r="2017" spans="1:7">
      <c r="A2017" t="s">
        <v>17944</v>
      </c>
      <c r="B2017" t="s">
        <v>17833</v>
      </c>
      <c r="C2017" s="15">
        <v>45906</v>
      </c>
      <c r="D2017" t="s">
        <v>212</v>
      </c>
      <c r="E2017">
        <v>265</v>
      </c>
      <c r="F2017" s="15">
        <v>45918</v>
      </c>
      <c r="G2017" t="s">
        <v>15384</v>
      </c>
    </row>
    <row r="2018" spans="1:7">
      <c r="A2018" t="s">
        <v>17945</v>
      </c>
      <c r="B2018" t="s">
        <v>17835</v>
      </c>
      <c r="C2018" s="15">
        <v>45907</v>
      </c>
      <c r="D2018" t="s">
        <v>213</v>
      </c>
      <c r="E2018">
        <v>86</v>
      </c>
      <c r="F2018" s="15">
        <v>45920</v>
      </c>
      <c r="G2018" t="s">
        <v>15384</v>
      </c>
    </row>
    <row r="2019" spans="1:7">
      <c r="A2019" t="s">
        <v>17946</v>
      </c>
      <c r="B2019" t="s">
        <v>17837</v>
      </c>
      <c r="C2019" s="15">
        <v>45908</v>
      </c>
      <c r="D2019" t="s">
        <v>214</v>
      </c>
      <c r="E2019">
        <v>86</v>
      </c>
      <c r="F2019" s="15">
        <v>45915</v>
      </c>
      <c r="G2019" t="s">
        <v>15384</v>
      </c>
    </row>
    <row r="2020" spans="1:7">
      <c r="A2020" t="s">
        <v>17947</v>
      </c>
      <c r="B2020" t="s">
        <v>17621</v>
      </c>
      <c r="C2020" s="15">
        <v>45909</v>
      </c>
      <c r="D2020" t="s">
        <v>216</v>
      </c>
      <c r="E2020">
        <v>87</v>
      </c>
      <c r="F2020" s="15">
        <v>45917</v>
      </c>
      <c r="G2020" t="s">
        <v>15384</v>
      </c>
    </row>
    <row r="2021" spans="1:7">
      <c r="A2021" t="s">
        <v>17948</v>
      </c>
      <c r="B2021" t="s">
        <v>17623</v>
      </c>
      <c r="C2021" s="15">
        <v>45910</v>
      </c>
      <c r="D2021" t="s">
        <v>218</v>
      </c>
      <c r="E2021">
        <v>225</v>
      </c>
      <c r="F2021" s="15">
        <v>45919</v>
      </c>
      <c r="G2021" t="s">
        <v>15384</v>
      </c>
    </row>
    <row r="2022" spans="1:7">
      <c r="A2022" t="s">
        <v>17949</v>
      </c>
      <c r="B2022" t="s">
        <v>17625</v>
      </c>
      <c r="C2022" s="15">
        <v>45911</v>
      </c>
      <c r="D2022" t="s">
        <v>220</v>
      </c>
      <c r="E2022">
        <v>228</v>
      </c>
      <c r="F2022" s="15">
        <v>45921</v>
      </c>
      <c r="G2022" t="s">
        <v>15384</v>
      </c>
    </row>
    <row r="2023" spans="1:7">
      <c r="A2023" t="s">
        <v>17950</v>
      </c>
      <c r="B2023" t="s">
        <v>17627</v>
      </c>
      <c r="C2023" s="15">
        <v>45912</v>
      </c>
      <c r="D2023" t="s">
        <v>221</v>
      </c>
      <c r="E2023">
        <v>74</v>
      </c>
      <c r="F2023" s="15">
        <v>45923</v>
      </c>
      <c r="G2023" t="s">
        <v>15384</v>
      </c>
    </row>
    <row r="2024" spans="1:7">
      <c r="A2024" t="s">
        <v>17951</v>
      </c>
      <c r="B2024" t="s">
        <v>17629</v>
      </c>
      <c r="C2024" s="15">
        <v>45913</v>
      </c>
      <c r="D2024" t="s">
        <v>224</v>
      </c>
      <c r="E2024">
        <v>74</v>
      </c>
      <c r="F2024" s="15">
        <v>45925</v>
      </c>
      <c r="G2024" t="s">
        <v>15384</v>
      </c>
    </row>
    <row r="2025" spans="1:7">
      <c r="A2025" t="s">
        <v>17952</v>
      </c>
      <c r="B2025" t="s">
        <v>17631</v>
      </c>
      <c r="C2025" s="15">
        <v>45914</v>
      </c>
      <c r="D2025" t="s">
        <v>226</v>
      </c>
      <c r="E2025">
        <v>75</v>
      </c>
      <c r="F2025" s="15">
        <v>45927</v>
      </c>
      <c r="G2025" t="s">
        <v>15384</v>
      </c>
    </row>
    <row r="2026" spans="1:7">
      <c r="A2026" t="s">
        <v>17953</v>
      </c>
      <c r="B2026" t="s">
        <v>17633</v>
      </c>
      <c r="C2026" s="15">
        <v>45915</v>
      </c>
      <c r="D2026" t="s">
        <v>227</v>
      </c>
      <c r="E2026">
        <v>76</v>
      </c>
      <c r="F2026" s="15">
        <v>45922</v>
      </c>
      <c r="G2026" t="s">
        <v>15384</v>
      </c>
    </row>
    <row r="2027" spans="1:7">
      <c r="A2027" t="s">
        <v>17954</v>
      </c>
      <c r="B2027" t="s">
        <v>17635</v>
      </c>
      <c r="C2027" s="15">
        <v>45916</v>
      </c>
      <c r="D2027" t="s">
        <v>228</v>
      </c>
      <c r="E2027">
        <v>77</v>
      </c>
      <c r="F2027" s="15">
        <v>45924</v>
      </c>
      <c r="G2027" t="s">
        <v>15384</v>
      </c>
    </row>
    <row r="2028" spans="1:7">
      <c r="A2028" t="s">
        <v>17955</v>
      </c>
      <c r="B2028" t="s">
        <v>17637</v>
      </c>
      <c r="C2028" s="15">
        <v>45917</v>
      </c>
      <c r="D2028" t="s">
        <v>229</v>
      </c>
      <c r="E2028">
        <v>78</v>
      </c>
      <c r="F2028" s="15">
        <v>45926</v>
      </c>
      <c r="G2028" t="s">
        <v>15384</v>
      </c>
    </row>
    <row r="2029" spans="1:7">
      <c r="A2029" t="s">
        <v>17956</v>
      </c>
      <c r="B2029" t="s">
        <v>17639</v>
      </c>
      <c r="C2029" s="15">
        <v>45918</v>
      </c>
      <c r="D2029" t="s">
        <v>230</v>
      </c>
      <c r="E2029">
        <v>78</v>
      </c>
      <c r="F2029" s="15">
        <v>45928</v>
      </c>
      <c r="G2029" t="s">
        <v>15384</v>
      </c>
    </row>
    <row r="2030" spans="1:7">
      <c r="A2030" t="s">
        <v>17957</v>
      </c>
      <c r="B2030" t="s">
        <v>17641</v>
      </c>
      <c r="C2030" s="15">
        <v>45919</v>
      </c>
      <c r="D2030" t="s">
        <v>232</v>
      </c>
      <c r="E2030">
        <v>79</v>
      </c>
      <c r="F2030" s="15">
        <v>45928</v>
      </c>
      <c r="G2030" t="s">
        <v>15384</v>
      </c>
    </row>
    <row r="2031" spans="1:7">
      <c r="A2031" t="s">
        <v>17958</v>
      </c>
      <c r="B2031" t="s">
        <v>17643</v>
      </c>
      <c r="C2031" s="15">
        <v>45920</v>
      </c>
      <c r="D2031" t="s">
        <v>233</v>
      </c>
      <c r="E2031">
        <v>80</v>
      </c>
      <c r="F2031" s="15">
        <v>45932</v>
      </c>
      <c r="G2031" t="s">
        <v>15384</v>
      </c>
    </row>
    <row r="2032" spans="1:7">
      <c r="A2032" t="s">
        <v>17959</v>
      </c>
      <c r="B2032" t="s">
        <v>17645</v>
      </c>
      <c r="C2032" s="15">
        <v>45921</v>
      </c>
      <c r="D2032" t="s">
        <v>234</v>
      </c>
      <c r="E2032">
        <v>81</v>
      </c>
      <c r="F2032" s="15">
        <v>45934</v>
      </c>
      <c r="G2032" t="s">
        <v>15384</v>
      </c>
    </row>
    <row r="2033" spans="1:7">
      <c r="A2033" t="s">
        <v>17960</v>
      </c>
      <c r="B2033" t="s">
        <v>17647</v>
      </c>
      <c r="C2033" s="15">
        <v>45922</v>
      </c>
      <c r="D2033" t="s">
        <v>235</v>
      </c>
      <c r="E2033">
        <v>82</v>
      </c>
      <c r="F2033" s="15">
        <v>45928</v>
      </c>
      <c r="G2033" t="s">
        <v>15384</v>
      </c>
    </row>
    <row r="2034" spans="1:7">
      <c r="A2034" t="s">
        <v>17961</v>
      </c>
      <c r="B2034" t="s">
        <v>17649</v>
      </c>
      <c r="C2034" s="15">
        <v>45923</v>
      </c>
      <c r="D2034" t="s">
        <v>236</v>
      </c>
      <c r="E2034">
        <v>82</v>
      </c>
      <c r="F2034" s="15">
        <v>45931</v>
      </c>
      <c r="G2034" t="s">
        <v>15384</v>
      </c>
    </row>
    <row r="2035" spans="1:7">
      <c r="A2035" t="s">
        <v>17962</v>
      </c>
      <c r="B2035" t="s">
        <v>17651</v>
      </c>
      <c r="C2035" s="15">
        <v>45924</v>
      </c>
      <c r="D2035" t="s">
        <v>237</v>
      </c>
      <c r="E2035">
        <v>83</v>
      </c>
      <c r="F2035" s="15">
        <v>45933</v>
      </c>
      <c r="G2035" t="s">
        <v>15384</v>
      </c>
    </row>
    <row r="2036" spans="1:7">
      <c r="A2036" t="s">
        <v>17963</v>
      </c>
      <c r="B2036" t="s">
        <v>17653</v>
      </c>
      <c r="C2036" s="15">
        <v>45925</v>
      </c>
      <c r="D2036" t="s">
        <v>238</v>
      </c>
      <c r="E2036">
        <v>84</v>
      </c>
      <c r="F2036" s="15">
        <v>45935</v>
      </c>
      <c r="G2036" t="s">
        <v>15384</v>
      </c>
    </row>
    <row r="2037" spans="1:7">
      <c r="A2037" t="s">
        <v>17964</v>
      </c>
      <c r="B2037" t="s">
        <v>17655</v>
      </c>
      <c r="C2037" s="15">
        <v>45926</v>
      </c>
      <c r="D2037" t="s">
        <v>163</v>
      </c>
      <c r="E2037">
        <v>85</v>
      </c>
      <c r="F2037" s="15">
        <v>45937</v>
      </c>
      <c r="G2037" t="s">
        <v>15384</v>
      </c>
    </row>
    <row r="2038" spans="1:7">
      <c r="A2038" t="s">
        <v>17965</v>
      </c>
      <c r="B2038" t="s">
        <v>17657</v>
      </c>
      <c r="C2038" s="15">
        <v>45927</v>
      </c>
      <c r="D2038" t="s">
        <v>165</v>
      </c>
      <c r="E2038">
        <v>86</v>
      </c>
      <c r="F2038" s="15">
        <v>45939</v>
      </c>
      <c r="G2038" t="s">
        <v>15384</v>
      </c>
    </row>
    <row r="2039" spans="1:7">
      <c r="A2039" t="s">
        <v>17966</v>
      </c>
      <c r="B2039" t="s">
        <v>17659</v>
      </c>
      <c r="C2039" s="15">
        <v>45928</v>
      </c>
      <c r="D2039" t="s">
        <v>168</v>
      </c>
      <c r="E2039">
        <v>86</v>
      </c>
      <c r="F2039" s="15">
        <v>45941</v>
      </c>
      <c r="G2039" t="s">
        <v>15384</v>
      </c>
    </row>
    <row r="2040" spans="1:7">
      <c r="A2040" t="s">
        <v>17967</v>
      </c>
      <c r="B2040" t="s">
        <v>17661</v>
      </c>
      <c r="C2040" s="15">
        <v>45929</v>
      </c>
      <c r="D2040" t="s">
        <v>170</v>
      </c>
      <c r="E2040">
        <v>87</v>
      </c>
      <c r="F2040" s="15">
        <v>45936</v>
      </c>
      <c r="G2040" t="s">
        <v>15384</v>
      </c>
    </row>
    <row r="2041" spans="1:7">
      <c r="A2041" t="s">
        <v>17968</v>
      </c>
      <c r="B2041" t="s">
        <v>17663</v>
      </c>
      <c r="C2041" s="15">
        <v>45930</v>
      </c>
      <c r="D2041" t="s">
        <v>171</v>
      </c>
      <c r="E2041">
        <v>225</v>
      </c>
      <c r="F2041" s="15">
        <v>45938</v>
      </c>
      <c r="G2041" t="s">
        <v>15384</v>
      </c>
    </row>
    <row r="2042" spans="1:7">
      <c r="A2042" t="s">
        <v>17969</v>
      </c>
      <c r="B2042" t="s">
        <v>17665</v>
      </c>
      <c r="C2042" s="15">
        <v>45901</v>
      </c>
      <c r="D2042" t="s">
        <v>173</v>
      </c>
      <c r="E2042">
        <v>228</v>
      </c>
      <c r="F2042" s="15">
        <v>45910</v>
      </c>
      <c r="G2042" t="s">
        <v>15384</v>
      </c>
    </row>
    <row r="2043" spans="1:7">
      <c r="A2043" t="s">
        <v>17970</v>
      </c>
      <c r="B2043" t="s">
        <v>17667</v>
      </c>
      <c r="C2043" s="15">
        <v>45902</v>
      </c>
      <c r="D2043" t="s">
        <v>176</v>
      </c>
      <c r="E2043">
        <v>230</v>
      </c>
      <c r="F2043" s="15">
        <v>45912</v>
      </c>
      <c r="G2043" t="s">
        <v>15384</v>
      </c>
    </row>
    <row r="2044" spans="1:7">
      <c r="A2044" t="s">
        <v>17971</v>
      </c>
      <c r="B2044" t="s">
        <v>17669</v>
      </c>
      <c r="C2044" s="15">
        <v>45903</v>
      </c>
      <c r="D2044" t="s">
        <v>178</v>
      </c>
      <c r="E2044">
        <v>232</v>
      </c>
      <c r="F2044" s="15">
        <v>45914</v>
      </c>
      <c r="G2044" t="s">
        <v>15384</v>
      </c>
    </row>
    <row r="2045" spans="1:7">
      <c r="A2045" t="s">
        <v>17972</v>
      </c>
      <c r="B2045" t="s">
        <v>17671</v>
      </c>
      <c r="C2045" s="15">
        <v>45904</v>
      </c>
      <c r="D2045" t="s">
        <v>180</v>
      </c>
      <c r="E2045">
        <v>235</v>
      </c>
      <c r="F2045" s="15">
        <v>45916</v>
      </c>
      <c r="G2045" t="s">
        <v>15384</v>
      </c>
    </row>
    <row r="2046" spans="1:7">
      <c r="A2046" t="s">
        <v>17973</v>
      </c>
      <c r="B2046" t="s">
        <v>17673</v>
      </c>
      <c r="C2046" s="15">
        <v>45905</v>
      </c>
      <c r="D2046" t="s">
        <v>182</v>
      </c>
      <c r="E2046">
        <v>238</v>
      </c>
      <c r="F2046" s="15">
        <v>45918</v>
      </c>
      <c r="G2046" t="s">
        <v>15384</v>
      </c>
    </row>
    <row r="2047" spans="1:7">
      <c r="A2047" t="s">
        <v>17974</v>
      </c>
      <c r="B2047" t="s">
        <v>17675</v>
      </c>
      <c r="C2047" s="15">
        <v>45906</v>
      </c>
      <c r="D2047" t="s">
        <v>185</v>
      </c>
      <c r="E2047">
        <v>240</v>
      </c>
      <c r="F2047" s="15">
        <v>45913</v>
      </c>
      <c r="G2047" t="s">
        <v>15384</v>
      </c>
    </row>
    <row r="2048" spans="1:7">
      <c r="A2048" t="s">
        <v>17975</v>
      </c>
      <c r="B2048" t="s">
        <v>17677</v>
      </c>
      <c r="C2048" s="15">
        <v>45907</v>
      </c>
      <c r="D2048" t="s">
        <v>187</v>
      </c>
      <c r="E2048">
        <v>243</v>
      </c>
      <c r="F2048" s="15">
        <v>45915</v>
      </c>
      <c r="G2048" t="s">
        <v>15384</v>
      </c>
    </row>
    <row r="2049" spans="1:7">
      <c r="A2049" t="s">
        <v>17976</v>
      </c>
      <c r="B2049" t="s">
        <v>17679</v>
      </c>
      <c r="C2049" s="15">
        <v>45908</v>
      </c>
      <c r="D2049" t="s">
        <v>188</v>
      </c>
      <c r="E2049">
        <v>245</v>
      </c>
      <c r="F2049" s="15">
        <v>45917</v>
      </c>
      <c r="G2049" t="s">
        <v>15384</v>
      </c>
    </row>
    <row r="2050" spans="1:7">
      <c r="A2050" t="s">
        <v>17977</v>
      </c>
      <c r="B2050" t="s">
        <v>17681</v>
      </c>
      <c r="C2050" s="15">
        <v>45909</v>
      </c>
      <c r="D2050" t="s">
        <v>189</v>
      </c>
      <c r="E2050">
        <v>248</v>
      </c>
      <c r="F2050" s="15">
        <v>45919</v>
      </c>
      <c r="G2050" t="s">
        <v>15384</v>
      </c>
    </row>
    <row r="2051" spans="1:7">
      <c r="A2051" t="s">
        <v>17978</v>
      </c>
      <c r="B2051" t="s">
        <v>17683</v>
      </c>
      <c r="C2051" s="15">
        <v>45910</v>
      </c>
      <c r="D2051" t="s">
        <v>191</v>
      </c>
      <c r="E2051">
        <v>250</v>
      </c>
      <c r="F2051" s="15">
        <v>45921</v>
      </c>
      <c r="G2051" t="s">
        <v>15384</v>
      </c>
    </row>
    <row r="2052" spans="1:7">
      <c r="A2052" t="s">
        <v>17979</v>
      </c>
      <c r="B2052" t="s">
        <v>17685</v>
      </c>
      <c r="C2052" s="15">
        <v>45911</v>
      </c>
      <c r="D2052" t="s">
        <v>193</v>
      </c>
      <c r="E2052">
        <v>253</v>
      </c>
      <c r="F2052" s="15">
        <v>45923</v>
      </c>
      <c r="G2052" t="s">
        <v>15384</v>
      </c>
    </row>
    <row r="2053" spans="1:7">
      <c r="A2053" t="s">
        <v>17980</v>
      </c>
      <c r="B2053" t="s">
        <v>17687</v>
      </c>
      <c r="C2053" s="15">
        <v>45912</v>
      </c>
      <c r="D2053" t="s">
        <v>195</v>
      </c>
      <c r="E2053">
        <v>255</v>
      </c>
      <c r="F2053" s="15">
        <v>45925</v>
      </c>
      <c r="G2053" t="s">
        <v>15384</v>
      </c>
    </row>
    <row r="2054" spans="1:7">
      <c r="A2054" t="s">
        <v>17981</v>
      </c>
      <c r="B2054" t="s">
        <v>17689</v>
      </c>
      <c r="C2054" s="15">
        <v>45913</v>
      </c>
      <c r="D2054" t="s">
        <v>197</v>
      </c>
      <c r="E2054">
        <v>258</v>
      </c>
      <c r="F2054" s="15">
        <v>45920</v>
      </c>
      <c r="G2054" t="s">
        <v>15384</v>
      </c>
    </row>
    <row r="2055" spans="1:7">
      <c r="A2055" t="s">
        <v>17982</v>
      </c>
      <c r="B2055" t="s">
        <v>17691</v>
      </c>
      <c r="C2055" s="15">
        <v>45914</v>
      </c>
      <c r="D2055" t="s">
        <v>199</v>
      </c>
      <c r="E2055">
        <v>83</v>
      </c>
      <c r="F2055" s="15">
        <v>45922</v>
      </c>
      <c r="G2055" t="s">
        <v>15384</v>
      </c>
    </row>
    <row r="2056" spans="1:7">
      <c r="A2056" t="s">
        <v>17983</v>
      </c>
      <c r="B2056" t="s">
        <v>17693</v>
      </c>
      <c r="C2056" s="15">
        <v>45915</v>
      </c>
      <c r="D2056" t="s">
        <v>201</v>
      </c>
      <c r="E2056">
        <v>263</v>
      </c>
      <c r="F2056" s="15">
        <v>45924</v>
      </c>
      <c r="G2056" t="s">
        <v>15384</v>
      </c>
    </row>
    <row r="2057" spans="1:7">
      <c r="A2057" t="s">
        <v>17984</v>
      </c>
      <c r="B2057" t="s">
        <v>17695</v>
      </c>
      <c r="C2057" s="15">
        <v>45916</v>
      </c>
      <c r="D2057" t="s">
        <v>203</v>
      </c>
      <c r="E2057">
        <v>265</v>
      </c>
      <c r="F2057" s="15">
        <v>45926</v>
      </c>
      <c r="G2057" t="s">
        <v>15384</v>
      </c>
    </row>
    <row r="2058" spans="1:7">
      <c r="A2058" t="s">
        <v>17985</v>
      </c>
      <c r="B2058" t="s">
        <v>17697</v>
      </c>
      <c r="C2058" s="15">
        <v>45917</v>
      </c>
      <c r="D2058" t="s">
        <v>206</v>
      </c>
      <c r="E2058">
        <v>86</v>
      </c>
      <c r="F2058" s="15">
        <v>45928</v>
      </c>
      <c r="G2058" t="s">
        <v>15384</v>
      </c>
    </row>
    <row r="2059" spans="1:7">
      <c r="A2059" t="s">
        <v>17986</v>
      </c>
      <c r="B2059" t="s">
        <v>17699</v>
      </c>
      <c r="C2059" s="15">
        <v>45918</v>
      </c>
      <c r="D2059" t="s">
        <v>207</v>
      </c>
      <c r="E2059">
        <v>86</v>
      </c>
      <c r="F2059" s="15">
        <v>45928</v>
      </c>
      <c r="G2059" t="s">
        <v>15384</v>
      </c>
    </row>
    <row r="2060" spans="1:7">
      <c r="A2060" t="s">
        <v>17987</v>
      </c>
      <c r="B2060" t="s">
        <v>17701</v>
      </c>
      <c r="C2060" s="15">
        <v>45919</v>
      </c>
      <c r="D2060" t="s">
        <v>208</v>
      </c>
      <c r="E2060">
        <v>87</v>
      </c>
      <c r="F2060" s="15">
        <v>45932</v>
      </c>
      <c r="G2060" t="s">
        <v>15384</v>
      </c>
    </row>
    <row r="2061" spans="1:7">
      <c r="A2061" t="s">
        <v>17988</v>
      </c>
      <c r="B2061" t="s">
        <v>17703</v>
      </c>
      <c r="C2061" s="15">
        <v>45920</v>
      </c>
      <c r="D2061" t="s">
        <v>209</v>
      </c>
      <c r="E2061">
        <v>72</v>
      </c>
      <c r="F2061" s="15">
        <v>45927</v>
      </c>
      <c r="G2061" t="s">
        <v>15384</v>
      </c>
    </row>
    <row r="2062" spans="1:7">
      <c r="A2062" t="s">
        <v>17989</v>
      </c>
      <c r="B2062" t="s">
        <v>17705</v>
      </c>
      <c r="C2062" s="15">
        <v>45921</v>
      </c>
      <c r="D2062" t="s">
        <v>210</v>
      </c>
      <c r="E2062">
        <v>73</v>
      </c>
      <c r="F2062" s="15">
        <v>45928</v>
      </c>
      <c r="G2062" t="s">
        <v>15384</v>
      </c>
    </row>
    <row r="2063" spans="1:7">
      <c r="A2063" t="s">
        <v>17990</v>
      </c>
      <c r="B2063" t="s">
        <v>17707</v>
      </c>
      <c r="C2063" s="15">
        <v>45922</v>
      </c>
      <c r="D2063" t="s">
        <v>211</v>
      </c>
      <c r="E2063">
        <v>230</v>
      </c>
      <c r="F2063" s="15">
        <v>45931</v>
      </c>
      <c r="G2063" t="s">
        <v>15384</v>
      </c>
    </row>
    <row r="2064" spans="1:7">
      <c r="A2064" t="s">
        <v>17991</v>
      </c>
      <c r="B2064" t="s">
        <v>17709</v>
      </c>
      <c r="C2064" s="15">
        <v>45923</v>
      </c>
      <c r="D2064" t="s">
        <v>212</v>
      </c>
      <c r="E2064">
        <v>232</v>
      </c>
      <c r="F2064" s="15">
        <v>45933</v>
      </c>
      <c r="G2064" t="s">
        <v>15384</v>
      </c>
    </row>
    <row r="2065" spans="1:7">
      <c r="A2065" t="s">
        <v>17992</v>
      </c>
      <c r="B2065" t="s">
        <v>17711</v>
      </c>
      <c r="C2065" s="15">
        <v>45924</v>
      </c>
      <c r="D2065" t="s">
        <v>213</v>
      </c>
      <c r="E2065">
        <v>75</v>
      </c>
      <c r="F2065" s="15">
        <v>45935</v>
      </c>
      <c r="G2065" t="s">
        <v>15384</v>
      </c>
    </row>
    <row r="2066" spans="1:7">
      <c r="A2066" t="s">
        <v>17993</v>
      </c>
      <c r="B2066" t="s">
        <v>17713</v>
      </c>
      <c r="C2066" s="15">
        <v>45925</v>
      </c>
      <c r="D2066" t="s">
        <v>214</v>
      </c>
      <c r="E2066">
        <v>76</v>
      </c>
      <c r="F2066" s="15">
        <v>45937</v>
      </c>
      <c r="G2066" t="s">
        <v>15384</v>
      </c>
    </row>
    <row r="2067" spans="1:7">
      <c r="A2067" t="s">
        <v>17994</v>
      </c>
      <c r="B2067" t="s">
        <v>17715</v>
      </c>
      <c r="C2067" s="15">
        <v>45926</v>
      </c>
      <c r="D2067" t="s">
        <v>216</v>
      </c>
      <c r="E2067">
        <v>77</v>
      </c>
      <c r="F2067" s="15">
        <v>45939</v>
      </c>
      <c r="G2067" t="s">
        <v>15384</v>
      </c>
    </row>
    <row r="2068" spans="1:7">
      <c r="A2068" t="s">
        <v>17995</v>
      </c>
      <c r="B2068" t="s">
        <v>17717</v>
      </c>
      <c r="C2068" s="15">
        <v>45927</v>
      </c>
      <c r="D2068" t="s">
        <v>218</v>
      </c>
      <c r="E2068">
        <v>243</v>
      </c>
      <c r="F2068" s="15">
        <v>45934</v>
      </c>
      <c r="G2068" t="s">
        <v>15384</v>
      </c>
    </row>
    <row r="2069" spans="1:7">
      <c r="A2069" t="s">
        <v>17996</v>
      </c>
      <c r="B2069" t="s">
        <v>17719</v>
      </c>
      <c r="C2069" s="15">
        <v>45928</v>
      </c>
      <c r="D2069" t="s">
        <v>220</v>
      </c>
      <c r="E2069">
        <v>245</v>
      </c>
      <c r="F2069" s="15">
        <v>45936</v>
      </c>
      <c r="G2069" t="s">
        <v>15384</v>
      </c>
    </row>
    <row r="2070" spans="1:7">
      <c r="A2070" t="s">
        <v>17997</v>
      </c>
      <c r="B2070" t="s">
        <v>17721</v>
      </c>
      <c r="C2070" s="15">
        <v>45929</v>
      </c>
      <c r="D2070" t="s">
        <v>221</v>
      </c>
      <c r="E2070">
        <v>79</v>
      </c>
      <c r="F2070" s="15">
        <v>45938</v>
      </c>
      <c r="G2070" t="s">
        <v>15384</v>
      </c>
    </row>
    <row r="2071" spans="1:7">
      <c r="A2071" t="s">
        <v>17998</v>
      </c>
      <c r="B2071" t="s">
        <v>17723</v>
      </c>
      <c r="C2071" s="15">
        <v>45930</v>
      </c>
      <c r="D2071" t="s">
        <v>224</v>
      </c>
      <c r="E2071">
        <v>80</v>
      </c>
      <c r="F2071" s="15">
        <v>45940</v>
      </c>
      <c r="G2071" t="s">
        <v>15384</v>
      </c>
    </row>
    <row r="2072" spans="1:7">
      <c r="A2072" t="s">
        <v>17999</v>
      </c>
      <c r="B2072" t="s">
        <v>17725</v>
      </c>
      <c r="C2072" s="15">
        <v>45901</v>
      </c>
      <c r="D2072" t="s">
        <v>226</v>
      </c>
      <c r="E2072">
        <v>81</v>
      </c>
      <c r="F2072" s="15">
        <v>45912</v>
      </c>
      <c r="G2072" t="s">
        <v>15384</v>
      </c>
    </row>
    <row r="2073" spans="1:7">
      <c r="A2073" t="s">
        <v>18000</v>
      </c>
      <c r="B2073" t="s">
        <v>17727</v>
      </c>
      <c r="C2073" s="15">
        <v>45902</v>
      </c>
      <c r="D2073" t="s">
        <v>227</v>
      </c>
      <c r="E2073">
        <v>82</v>
      </c>
      <c r="F2073" s="15">
        <v>45914</v>
      </c>
      <c r="G2073" t="s">
        <v>15384</v>
      </c>
    </row>
    <row r="2074" spans="1:7">
      <c r="A2074" t="s">
        <v>18001</v>
      </c>
      <c r="B2074" t="s">
        <v>17729</v>
      </c>
      <c r="C2074" s="15">
        <v>45903</v>
      </c>
      <c r="D2074" t="s">
        <v>228</v>
      </c>
      <c r="E2074">
        <v>82</v>
      </c>
      <c r="F2074" s="15">
        <v>45916</v>
      </c>
      <c r="G2074" t="s">
        <v>15384</v>
      </c>
    </row>
    <row r="2075" spans="1:7">
      <c r="A2075" t="s">
        <v>18002</v>
      </c>
      <c r="B2075" t="s">
        <v>17731</v>
      </c>
      <c r="C2075" s="15">
        <v>45904</v>
      </c>
      <c r="D2075" t="s">
        <v>229</v>
      </c>
      <c r="E2075">
        <v>83</v>
      </c>
      <c r="F2075" s="15">
        <v>45911</v>
      </c>
      <c r="G2075" t="s">
        <v>15384</v>
      </c>
    </row>
    <row r="2076" spans="1:7">
      <c r="A2076" t="s">
        <v>18003</v>
      </c>
      <c r="B2076" t="s">
        <v>17733</v>
      </c>
      <c r="C2076" s="15">
        <v>45905</v>
      </c>
      <c r="D2076" t="s">
        <v>230</v>
      </c>
      <c r="E2076">
        <v>84</v>
      </c>
      <c r="F2076" s="15">
        <v>45913</v>
      </c>
      <c r="G2076" t="s">
        <v>15384</v>
      </c>
    </row>
    <row r="2077" spans="1:7">
      <c r="A2077" t="s">
        <v>18004</v>
      </c>
      <c r="B2077" t="s">
        <v>17735</v>
      </c>
      <c r="C2077" s="15">
        <v>45906</v>
      </c>
      <c r="D2077" t="s">
        <v>232</v>
      </c>
      <c r="E2077">
        <v>85</v>
      </c>
      <c r="F2077" s="15">
        <v>45915</v>
      </c>
      <c r="G2077" t="s">
        <v>15384</v>
      </c>
    </row>
    <row r="2078" spans="1:7">
      <c r="A2078" t="s">
        <v>18005</v>
      </c>
      <c r="B2078" t="s">
        <v>17737</v>
      </c>
      <c r="C2078" s="15">
        <v>45907</v>
      </c>
      <c r="D2078" t="s">
        <v>233</v>
      </c>
      <c r="E2078">
        <v>86</v>
      </c>
      <c r="F2078" s="15">
        <v>45917</v>
      </c>
      <c r="G2078" t="s">
        <v>15384</v>
      </c>
    </row>
    <row r="2079" spans="1:7">
      <c r="A2079" t="s">
        <v>18006</v>
      </c>
      <c r="B2079" t="s">
        <v>17739</v>
      </c>
      <c r="C2079" s="15">
        <v>45908</v>
      </c>
      <c r="D2079" t="s">
        <v>234</v>
      </c>
      <c r="E2079">
        <v>86</v>
      </c>
      <c r="F2079" s="15">
        <v>45919</v>
      </c>
      <c r="G2079" t="s">
        <v>15384</v>
      </c>
    </row>
    <row r="2080" spans="1:7">
      <c r="A2080" t="s">
        <v>18007</v>
      </c>
      <c r="B2080" t="s">
        <v>17741</v>
      </c>
      <c r="C2080" s="15">
        <v>45909</v>
      </c>
      <c r="D2080" t="s">
        <v>235</v>
      </c>
      <c r="E2080">
        <v>87</v>
      </c>
      <c r="F2080" s="15">
        <v>45921</v>
      </c>
      <c r="G2080" t="s">
        <v>15384</v>
      </c>
    </row>
    <row r="2081" spans="1:7">
      <c r="A2081" t="s">
        <v>18008</v>
      </c>
      <c r="B2081" t="s">
        <v>17743</v>
      </c>
      <c r="C2081" s="15">
        <v>45910</v>
      </c>
      <c r="D2081" t="s">
        <v>236</v>
      </c>
      <c r="E2081">
        <v>72</v>
      </c>
      <c r="F2081" s="15">
        <v>45923</v>
      </c>
      <c r="G2081" t="s">
        <v>15384</v>
      </c>
    </row>
    <row r="2082" spans="1:7">
      <c r="A2082" t="s">
        <v>18009</v>
      </c>
      <c r="B2082" t="s">
        <v>17745</v>
      </c>
      <c r="C2082" s="15">
        <v>45911</v>
      </c>
      <c r="D2082" t="s">
        <v>237</v>
      </c>
      <c r="E2082">
        <v>73</v>
      </c>
      <c r="F2082" s="15">
        <v>45918</v>
      </c>
      <c r="G2082" t="s">
        <v>15384</v>
      </c>
    </row>
    <row r="2083" spans="1:7">
      <c r="A2083" t="s">
        <v>18010</v>
      </c>
      <c r="B2083" t="s">
        <v>17747</v>
      </c>
      <c r="C2083" s="15">
        <v>45912</v>
      </c>
      <c r="D2083" t="s">
        <v>238</v>
      </c>
      <c r="E2083">
        <v>74</v>
      </c>
      <c r="F2083" s="15">
        <v>45920</v>
      </c>
      <c r="G2083" t="s">
        <v>15384</v>
      </c>
    </row>
    <row r="2084" spans="1:7">
      <c r="A2084" t="s">
        <v>18011</v>
      </c>
      <c r="B2084" t="s">
        <v>17749</v>
      </c>
      <c r="C2084" s="15">
        <v>45913</v>
      </c>
      <c r="D2084" t="s">
        <v>163</v>
      </c>
      <c r="E2084">
        <v>74</v>
      </c>
      <c r="F2084" s="15">
        <v>45922</v>
      </c>
      <c r="G2084" t="s">
        <v>15384</v>
      </c>
    </row>
    <row r="2085" spans="1:7">
      <c r="A2085" t="s">
        <v>18012</v>
      </c>
      <c r="B2085" t="s">
        <v>17751</v>
      </c>
      <c r="C2085" s="15">
        <v>45914</v>
      </c>
      <c r="D2085" t="s">
        <v>165</v>
      </c>
      <c r="E2085">
        <v>75</v>
      </c>
      <c r="F2085" s="15">
        <v>45924</v>
      </c>
      <c r="G2085" t="s">
        <v>15384</v>
      </c>
    </row>
    <row r="2086" spans="1:7">
      <c r="A2086" t="s">
        <v>18013</v>
      </c>
      <c r="B2086" t="s">
        <v>17753</v>
      </c>
      <c r="C2086" s="15">
        <v>45915</v>
      </c>
      <c r="D2086" t="s">
        <v>168</v>
      </c>
      <c r="E2086">
        <v>76</v>
      </c>
      <c r="F2086" s="15">
        <v>45926</v>
      </c>
      <c r="G2086" t="s">
        <v>15384</v>
      </c>
    </row>
    <row r="2087" spans="1:7">
      <c r="A2087" t="s">
        <v>18014</v>
      </c>
      <c r="B2087" t="s">
        <v>17755</v>
      </c>
      <c r="C2087" s="15">
        <v>45916</v>
      </c>
      <c r="D2087" t="s">
        <v>170</v>
      </c>
      <c r="E2087">
        <v>77</v>
      </c>
      <c r="F2087" s="15">
        <v>45928</v>
      </c>
      <c r="G2087" t="s">
        <v>15384</v>
      </c>
    </row>
    <row r="2088" spans="1:7">
      <c r="A2088" t="s">
        <v>18015</v>
      </c>
      <c r="B2088" t="s">
        <v>17757</v>
      </c>
      <c r="C2088" s="15">
        <v>45917</v>
      </c>
      <c r="D2088" t="s">
        <v>171</v>
      </c>
      <c r="E2088">
        <v>243</v>
      </c>
      <c r="F2088" s="15">
        <v>45928</v>
      </c>
      <c r="G2088" t="s">
        <v>15384</v>
      </c>
    </row>
    <row r="2089" spans="1:7">
      <c r="A2089" t="s">
        <v>18016</v>
      </c>
      <c r="B2089" t="s">
        <v>17759</v>
      </c>
      <c r="C2089" s="15">
        <v>45918</v>
      </c>
      <c r="D2089" t="s">
        <v>173</v>
      </c>
      <c r="E2089">
        <v>245</v>
      </c>
      <c r="F2089" s="15">
        <v>45925</v>
      </c>
      <c r="G2089" t="s">
        <v>15384</v>
      </c>
    </row>
    <row r="2090" spans="1:7">
      <c r="A2090" t="s">
        <v>18017</v>
      </c>
      <c r="B2090" t="s">
        <v>17761</v>
      </c>
      <c r="C2090" s="15">
        <v>45919</v>
      </c>
      <c r="D2090" t="s">
        <v>176</v>
      </c>
      <c r="E2090">
        <v>248</v>
      </c>
      <c r="F2090" s="15">
        <v>45927</v>
      </c>
      <c r="G2090" t="s">
        <v>15384</v>
      </c>
    </row>
    <row r="2091" spans="1:7">
      <c r="A2091" t="s">
        <v>18018</v>
      </c>
      <c r="B2091" t="s">
        <v>17763</v>
      </c>
      <c r="C2091" s="15">
        <v>45920</v>
      </c>
      <c r="D2091" t="s">
        <v>178</v>
      </c>
      <c r="E2091">
        <v>250</v>
      </c>
      <c r="F2091" s="15">
        <v>45928</v>
      </c>
      <c r="G2091" t="s">
        <v>15384</v>
      </c>
    </row>
    <row r="2092" spans="1:7">
      <c r="A2092" t="s">
        <v>18019</v>
      </c>
      <c r="B2092" t="s">
        <v>17765</v>
      </c>
      <c r="C2092" s="15">
        <v>45921</v>
      </c>
      <c r="D2092" t="s">
        <v>180</v>
      </c>
      <c r="E2092">
        <v>253</v>
      </c>
      <c r="F2092" s="15">
        <v>45931</v>
      </c>
      <c r="G2092" t="s">
        <v>15384</v>
      </c>
    </row>
    <row r="2093" spans="1:7">
      <c r="A2093" t="s">
        <v>18020</v>
      </c>
      <c r="B2093" t="s">
        <v>17767</v>
      </c>
      <c r="C2093" s="15">
        <v>45922</v>
      </c>
      <c r="D2093" t="s">
        <v>182</v>
      </c>
      <c r="E2093">
        <v>255</v>
      </c>
      <c r="F2093" s="15">
        <v>45933</v>
      </c>
      <c r="G2093" t="s">
        <v>15384</v>
      </c>
    </row>
    <row r="2094" spans="1:7">
      <c r="A2094" t="s">
        <v>18021</v>
      </c>
      <c r="B2094" t="s">
        <v>17769</v>
      </c>
      <c r="C2094" s="15">
        <v>45923</v>
      </c>
      <c r="D2094" t="s">
        <v>185</v>
      </c>
      <c r="E2094">
        <v>258</v>
      </c>
      <c r="F2094" s="15">
        <v>45935</v>
      </c>
      <c r="G2094" t="s">
        <v>15384</v>
      </c>
    </row>
    <row r="2095" spans="1:7">
      <c r="A2095" t="s">
        <v>18022</v>
      </c>
      <c r="B2095" t="s">
        <v>17771</v>
      </c>
      <c r="C2095" s="15">
        <v>45924</v>
      </c>
      <c r="D2095" t="s">
        <v>187</v>
      </c>
      <c r="E2095">
        <v>260</v>
      </c>
      <c r="F2095" s="15">
        <v>45937</v>
      </c>
      <c r="G2095" t="s">
        <v>15384</v>
      </c>
    </row>
    <row r="2096" spans="1:7">
      <c r="A2096" t="s">
        <v>18023</v>
      </c>
      <c r="B2096" t="s">
        <v>17773</v>
      </c>
      <c r="C2096" s="15">
        <v>45925</v>
      </c>
      <c r="D2096" t="s">
        <v>188</v>
      </c>
      <c r="E2096">
        <v>263</v>
      </c>
      <c r="F2096" s="15">
        <v>45932</v>
      </c>
      <c r="G2096" t="s">
        <v>15384</v>
      </c>
    </row>
    <row r="2097" spans="1:7">
      <c r="A2097" t="s">
        <v>18024</v>
      </c>
      <c r="B2097" t="s">
        <v>17775</v>
      </c>
      <c r="C2097" s="15">
        <v>45926</v>
      </c>
      <c r="D2097" t="s">
        <v>189</v>
      </c>
      <c r="E2097">
        <v>265</v>
      </c>
      <c r="F2097" s="15">
        <v>45934</v>
      </c>
      <c r="G2097" t="s">
        <v>15384</v>
      </c>
    </row>
    <row r="2098" spans="1:7">
      <c r="A2098" t="s">
        <v>18025</v>
      </c>
      <c r="B2098" t="s">
        <v>17777</v>
      </c>
      <c r="C2098" s="15">
        <v>45927</v>
      </c>
      <c r="D2098" t="s">
        <v>191</v>
      </c>
      <c r="E2098">
        <v>268</v>
      </c>
      <c r="F2098" s="15">
        <v>45936</v>
      </c>
      <c r="G2098" t="s">
        <v>15384</v>
      </c>
    </row>
    <row r="2099" spans="1:7">
      <c r="A2099" t="s">
        <v>18026</v>
      </c>
      <c r="B2099" t="s">
        <v>17779</v>
      </c>
      <c r="C2099" s="15">
        <v>45928</v>
      </c>
      <c r="D2099" t="s">
        <v>193</v>
      </c>
      <c r="E2099">
        <v>270</v>
      </c>
      <c r="F2099" s="15">
        <v>45938</v>
      </c>
      <c r="G2099" t="s">
        <v>15384</v>
      </c>
    </row>
    <row r="2100" spans="1:7">
      <c r="A2100" t="s">
        <v>18027</v>
      </c>
      <c r="B2100" t="s">
        <v>17781</v>
      </c>
      <c r="C2100" s="15">
        <v>45929</v>
      </c>
      <c r="D2100" t="s">
        <v>195</v>
      </c>
      <c r="E2100">
        <v>273</v>
      </c>
      <c r="F2100" s="15">
        <v>45940</v>
      </c>
      <c r="G2100" t="s">
        <v>15384</v>
      </c>
    </row>
    <row r="2101" spans="1:7">
      <c r="A2101" t="s">
        <v>18028</v>
      </c>
      <c r="B2101" t="s">
        <v>17783</v>
      </c>
      <c r="C2101" s="15">
        <v>45930</v>
      </c>
      <c r="D2101" t="s">
        <v>197</v>
      </c>
      <c r="E2101">
        <v>225</v>
      </c>
      <c r="F2101" s="15">
        <v>45942</v>
      </c>
      <c r="G2101" t="s">
        <v>15384</v>
      </c>
    </row>
    <row r="2102" spans="1:7">
      <c r="A2102" t="s">
        <v>18029</v>
      </c>
      <c r="B2102" t="s">
        <v>17785</v>
      </c>
      <c r="C2102" s="15">
        <v>45901</v>
      </c>
      <c r="D2102" t="s">
        <v>199</v>
      </c>
      <c r="E2102">
        <v>73</v>
      </c>
      <c r="F2102" s="15">
        <v>45914</v>
      </c>
      <c r="G2102" t="s">
        <v>15384</v>
      </c>
    </row>
    <row r="2103" spans="1:7">
      <c r="A2103" t="s">
        <v>18030</v>
      </c>
      <c r="B2103" t="s">
        <v>17787</v>
      </c>
      <c r="C2103" s="15">
        <v>45902</v>
      </c>
      <c r="D2103" t="s">
        <v>201</v>
      </c>
      <c r="E2103">
        <v>230</v>
      </c>
      <c r="F2103" s="15">
        <v>45909</v>
      </c>
      <c r="G2103" t="s">
        <v>15384</v>
      </c>
    </row>
    <row r="2104" spans="1:7">
      <c r="A2104" t="s">
        <v>18031</v>
      </c>
      <c r="B2104" t="s">
        <v>17789</v>
      </c>
      <c r="C2104" s="15">
        <v>45903</v>
      </c>
      <c r="D2104" t="s">
        <v>203</v>
      </c>
      <c r="E2104">
        <v>232</v>
      </c>
      <c r="F2104" s="15">
        <v>45911</v>
      </c>
      <c r="G2104" t="s">
        <v>15384</v>
      </c>
    </row>
    <row r="2105" spans="1:7">
      <c r="A2105" t="s">
        <v>18032</v>
      </c>
      <c r="B2105" t="s">
        <v>17791</v>
      </c>
      <c r="C2105" s="15">
        <v>45904</v>
      </c>
      <c r="D2105" t="s">
        <v>206</v>
      </c>
      <c r="E2105">
        <v>75</v>
      </c>
      <c r="F2105" s="15">
        <v>45913</v>
      </c>
      <c r="G2105" t="s">
        <v>15384</v>
      </c>
    </row>
    <row r="2106" spans="1:7">
      <c r="A2106" t="s">
        <v>18033</v>
      </c>
      <c r="B2106" t="s">
        <v>17793</v>
      </c>
      <c r="C2106" s="15">
        <v>45905</v>
      </c>
      <c r="D2106" t="s">
        <v>207</v>
      </c>
      <c r="E2106">
        <v>76</v>
      </c>
      <c r="F2106" s="15">
        <v>45915</v>
      </c>
      <c r="G2106" t="s">
        <v>15384</v>
      </c>
    </row>
    <row r="2107" spans="1:7">
      <c r="A2107" t="s">
        <v>18034</v>
      </c>
      <c r="B2107" t="s">
        <v>17795</v>
      </c>
      <c r="C2107" s="15">
        <v>45906</v>
      </c>
      <c r="D2107" t="s">
        <v>208</v>
      </c>
      <c r="E2107">
        <v>77</v>
      </c>
      <c r="F2107" s="15">
        <v>45917</v>
      </c>
      <c r="G2107" t="s">
        <v>15384</v>
      </c>
    </row>
    <row r="2108" spans="1:7">
      <c r="A2108" t="s">
        <v>18035</v>
      </c>
      <c r="B2108" t="s">
        <v>17797</v>
      </c>
      <c r="C2108" s="15">
        <v>45907</v>
      </c>
      <c r="D2108" t="s">
        <v>209</v>
      </c>
      <c r="E2108">
        <v>78</v>
      </c>
      <c r="F2108" s="15">
        <v>45919</v>
      </c>
      <c r="G2108" t="s">
        <v>15384</v>
      </c>
    </row>
    <row r="2109" spans="1:7">
      <c r="A2109" t="s">
        <v>18036</v>
      </c>
      <c r="B2109" t="s">
        <v>17799</v>
      </c>
      <c r="C2109" s="15">
        <v>45908</v>
      </c>
      <c r="D2109" t="s">
        <v>210</v>
      </c>
      <c r="E2109">
        <v>78</v>
      </c>
      <c r="F2109" s="15">
        <v>45921</v>
      </c>
      <c r="G2109" t="s">
        <v>15384</v>
      </c>
    </row>
    <row r="2110" spans="1:7">
      <c r="A2110" t="s">
        <v>18037</v>
      </c>
      <c r="B2110" t="s">
        <v>17801</v>
      </c>
      <c r="C2110" s="15">
        <v>45909</v>
      </c>
      <c r="D2110" t="s">
        <v>211</v>
      </c>
      <c r="E2110">
        <v>248</v>
      </c>
      <c r="F2110" s="15">
        <v>45916</v>
      </c>
      <c r="G2110" t="s">
        <v>15384</v>
      </c>
    </row>
    <row r="2111" spans="1:7">
      <c r="A2111" t="s">
        <v>18038</v>
      </c>
      <c r="B2111" t="s">
        <v>17803</v>
      </c>
      <c r="C2111" s="15">
        <v>45910</v>
      </c>
      <c r="D2111" t="s">
        <v>212</v>
      </c>
      <c r="E2111">
        <v>250</v>
      </c>
      <c r="F2111" s="15">
        <v>45918</v>
      </c>
      <c r="G2111" t="s">
        <v>15384</v>
      </c>
    </row>
    <row r="2112" spans="1:7">
      <c r="A2112" t="s">
        <v>18039</v>
      </c>
      <c r="B2112" t="s">
        <v>17805</v>
      </c>
      <c r="C2112" s="15">
        <v>45911</v>
      </c>
      <c r="D2112" t="s">
        <v>213</v>
      </c>
      <c r="E2112">
        <v>81</v>
      </c>
      <c r="F2112" s="15">
        <v>45920</v>
      </c>
      <c r="G2112" t="s">
        <v>15384</v>
      </c>
    </row>
    <row r="2113" spans="1:7">
      <c r="A2113" t="s">
        <v>18040</v>
      </c>
      <c r="B2113" t="s">
        <v>17807</v>
      </c>
      <c r="C2113" s="15">
        <v>45912</v>
      </c>
      <c r="D2113" t="s">
        <v>214</v>
      </c>
      <c r="E2113">
        <v>82</v>
      </c>
      <c r="F2113" s="15">
        <v>45922</v>
      </c>
      <c r="G2113" t="s">
        <v>15384</v>
      </c>
    </row>
    <row r="2114" spans="1:7">
      <c r="A2114" t="s">
        <v>18041</v>
      </c>
      <c r="B2114" t="s">
        <v>17809</v>
      </c>
      <c r="C2114" s="15">
        <v>45913</v>
      </c>
      <c r="D2114" t="s">
        <v>216</v>
      </c>
      <c r="E2114">
        <v>82</v>
      </c>
      <c r="F2114" s="15">
        <v>45924</v>
      </c>
      <c r="G2114" t="s">
        <v>15384</v>
      </c>
    </row>
    <row r="2115" spans="1:7">
      <c r="A2115" t="s">
        <v>18042</v>
      </c>
      <c r="B2115" t="s">
        <v>17811</v>
      </c>
      <c r="C2115" s="15">
        <v>45914</v>
      </c>
      <c r="D2115" t="s">
        <v>218</v>
      </c>
      <c r="E2115">
        <v>260</v>
      </c>
      <c r="F2115" s="15">
        <v>45926</v>
      </c>
      <c r="G2115" t="s">
        <v>15384</v>
      </c>
    </row>
    <row r="2116" spans="1:7">
      <c r="A2116" t="s">
        <v>18043</v>
      </c>
      <c r="B2116" t="s">
        <v>17813</v>
      </c>
      <c r="C2116" s="15">
        <v>45915</v>
      </c>
      <c r="D2116" t="s">
        <v>220</v>
      </c>
      <c r="E2116">
        <v>263</v>
      </c>
      <c r="F2116" s="15">
        <v>45928</v>
      </c>
      <c r="G2116" t="s">
        <v>15384</v>
      </c>
    </row>
    <row r="2117" spans="1:7">
      <c r="A2117" t="s">
        <v>18044</v>
      </c>
      <c r="B2117" t="s">
        <v>17815</v>
      </c>
      <c r="C2117" s="15">
        <v>45916</v>
      </c>
      <c r="D2117" t="s">
        <v>221</v>
      </c>
      <c r="E2117">
        <v>85</v>
      </c>
      <c r="F2117" s="15">
        <v>45923</v>
      </c>
      <c r="G2117" t="s">
        <v>15384</v>
      </c>
    </row>
    <row r="2118" spans="1:7">
      <c r="A2118" t="s">
        <v>18045</v>
      </c>
      <c r="B2118" t="s">
        <v>17817</v>
      </c>
      <c r="C2118" s="15">
        <v>45917</v>
      </c>
      <c r="D2118" t="s">
        <v>224</v>
      </c>
      <c r="E2118">
        <v>86</v>
      </c>
      <c r="F2118" s="15">
        <v>45925</v>
      </c>
      <c r="G2118" t="s">
        <v>15384</v>
      </c>
    </row>
    <row r="2119" spans="1:7">
      <c r="A2119" t="s">
        <v>18046</v>
      </c>
      <c r="B2119" t="s">
        <v>17819</v>
      </c>
      <c r="C2119" s="15">
        <v>45918</v>
      </c>
      <c r="D2119" t="s">
        <v>226</v>
      </c>
      <c r="E2119">
        <v>86</v>
      </c>
      <c r="F2119" s="15">
        <v>45927</v>
      </c>
      <c r="G2119" t="s">
        <v>15384</v>
      </c>
    </row>
    <row r="2120" spans="1:7">
      <c r="A2120" t="s">
        <v>18047</v>
      </c>
      <c r="B2120" t="s">
        <v>17821</v>
      </c>
      <c r="C2120" s="15">
        <v>45919</v>
      </c>
      <c r="D2120" t="s">
        <v>227</v>
      </c>
      <c r="E2120">
        <v>87</v>
      </c>
      <c r="F2120" s="15">
        <v>45928</v>
      </c>
      <c r="G2120" t="s">
        <v>15384</v>
      </c>
    </row>
    <row r="2121" spans="1:7">
      <c r="A2121" t="s">
        <v>18048</v>
      </c>
      <c r="B2121" t="s">
        <v>17823</v>
      </c>
      <c r="C2121" s="15">
        <v>45920</v>
      </c>
      <c r="D2121" t="s">
        <v>228</v>
      </c>
      <c r="E2121">
        <v>72</v>
      </c>
      <c r="F2121" s="15">
        <v>45931</v>
      </c>
      <c r="G2121" t="s">
        <v>15384</v>
      </c>
    </row>
    <row r="2122" spans="1:7">
      <c r="A2122" t="s">
        <v>18049</v>
      </c>
      <c r="B2122" t="s">
        <v>17825</v>
      </c>
      <c r="C2122" s="15">
        <v>45921</v>
      </c>
      <c r="D2122" t="s">
        <v>229</v>
      </c>
      <c r="E2122">
        <v>73</v>
      </c>
      <c r="F2122" s="15">
        <v>45933</v>
      </c>
      <c r="G2122" t="s">
        <v>15384</v>
      </c>
    </row>
    <row r="2123" spans="1:7">
      <c r="A2123" t="s">
        <v>18050</v>
      </c>
      <c r="B2123" t="s">
        <v>17827</v>
      </c>
      <c r="C2123" s="15">
        <v>45922</v>
      </c>
      <c r="D2123" t="s">
        <v>230</v>
      </c>
      <c r="E2123">
        <v>74</v>
      </c>
      <c r="F2123" s="15">
        <v>45935</v>
      </c>
      <c r="G2123" t="s">
        <v>15384</v>
      </c>
    </row>
    <row r="2124" spans="1:7">
      <c r="A2124" t="s">
        <v>18051</v>
      </c>
      <c r="B2124" t="s">
        <v>17829</v>
      </c>
      <c r="C2124" s="15">
        <v>45923</v>
      </c>
      <c r="D2124" t="s">
        <v>232</v>
      </c>
      <c r="E2124">
        <v>74</v>
      </c>
      <c r="F2124" s="15">
        <v>45928</v>
      </c>
      <c r="G2124" t="s">
        <v>15384</v>
      </c>
    </row>
    <row r="2125" spans="1:7">
      <c r="A2125" t="s">
        <v>18052</v>
      </c>
      <c r="B2125" t="s">
        <v>17831</v>
      </c>
      <c r="C2125" s="15">
        <v>45924</v>
      </c>
      <c r="D2125" t="s">
        <v>233</v>
      </c>
      <c r="E2125">
        <v>75</v>
      </c>
      <c r="F2125" s="15">
        <v>45932</v>
      </c>
      <c r="G2125" t="s">
        <v>15384</v>
      </c>
    </row>
    <row r="2126" spans="1:7">
      <c r="A2126" t="s">
        <v>18053</v>
      </c>
      <c r="B2126" t="s">
        <v>17833</v>
      </c>
      <c r="C2126" s="15">
        <v>45925</v>
      </c>
      <c r="D2126" t="s">
        <v>234</v>
      </c>
      <c r="E2126">
        <v>76</v>
      </c>
      <c r="F2126" s="15">
        <v>45934</v>
      </c>
      <c r="G2126" t="s">
        <v>15384</v>
      </c>
    </row>
    <row r="2127" spans="1:7">
      <c r="A2127" t="s">
        <v>18054</v>
      </c>
      <c r="B2127" t="s">
        <v>17835</v>
      </c>
      <c r="C2127" s="15">
        <v>45926</v>
      </c>
      <c r="D2127" t="s">
        <v>235</v>
      </c>
      <c r="E2127">
        <v>77</v>
      </c>
      <c r="F2127" s="15">
        <v>45936</v>
      </c>
      <c r="G2127" t="s">
        <v>15384</v>
      </c>
    </row>
    <row r="2128" spans="1:7">
      <c r="A2128" t="s">
        <v>18055</v>
      </c>
      <c r="B2128" t="s">
        <v>17837</v>
      </c>
      <c r="C2128" s="15">
        <v>45927</v>
      </c>
      <c r="D2128" t="s">
        <v>236</v>
      </c>
      <c r="E2128">
        <v>78</v>
      </c>
      <c r="F2128" s="15">
        <v>45938</v>
      </c>
      <c r="G2128" t="s">
        <v>15384</v>
      </c>
    </row>
    <row r="2129" spans="1:7">
      <c r="A2129" t="s">
        <v>18056</v>
      </c>
      <c r="B2129" t="s">
        <v>17621</v>
      </c>
      <c r="C2129" s="15">
        <v>45928</v>
      </c>
      <c r="D2129" t="s">
        <v>237</v>
      </c>
      <c r="E2129">
        <v>78</v>
      </c>
      <c r="F2129" s="15">
        <v>45940</v>
      </c>
      <c r="G2129" t="s">
        <v>15384</v>
      </c>
    </row>
    <row r="2130" spans="1:7">
      <c r="A2130" t="s">
        <v>18057</v>
      </c>
      <c r="B2130" t="s">
        <v>17623</v>
      </c>
      <c r="C2130" s="15">
        <v>45929</v>
      </c>
      <c r="D2130" t="s">
        <v>238</v>
      </c>
      <c r="E2130">
        <v>79</v>
      </c>
      <c r="F2130" s="15">
        <v>45942</v>
      </c>
      <c r="G2130" t="s">
        <v>15384</v>
      </c>
    </row>
    <row r="2131" spans="1:7">
      <c r="A2131" t="s">
        <v>18058</v>
      </c>
      <c r="B2131" t="s">
        <v>17625</v>
      </c>
      <c r="C2131" s="15">
        <v>45930</v>
      </c>
      <c r="D2131" t="s">
        <v>163</v>
      </c>
      <c r="E2131">
        <v>80</v>
      </c>
      <c r="F2131" s="15">
        <v>45937</v>
      </c>
      <c r="G2131" t="s">
        <v>15384</v>
      </c>
    </row>
    <row r="2132" spans="1:7">
      <c r="A2132" t="s">
        <v>18059</v>
      </c>
      <c r="B2132" t="s">
        <v>17627</v>
      </c>
      <c r="C2132" s="15">
        <v>45901</v>
      </c>
      <c r="D2132" t="s">
        <v>165</v>
      </c>
      <c r="E2132">
        <v>81</v>
      </c>
      <c r="F2132" s="15">
        <v>45909</v>
      </c>
      <c r="G2132" t="s">
        <v>15384</v>
      </c>
    </row>
    <row r="2133" spans="1:7">
      <c r="A2133" t="s">
        <v>18060</v>
      </c>
      <c r="B2133" t="s">
        <v>17629</v>
      </c>
      <c r="C2133" s="15">
        <v>45902</v>
      </c>
      <c r="D2133" t="s">
        <v>168</v>
      </c>
      <c r="E2133">
        <v>82</v>
      </c>
      <c r="F2133" s="15">
        <v>45911</v>
      </c>
      <c r="G2133" t="s">
        <v>15384</v>
      </c>
    </row>
    <row r="2134" spans="1:7">
      <c r="A2134" t="s">
        <v>18061</v>
      </c>
      <c r="B2134" t="s">
        <v>17631</v>
      </c>
      <c r="C2134" s="15">
        <v>45903</v>
      </c>
      <c r="D2134" t="s">
        <v>170</v>
      </c>
      <c r="E2134">
        <v>82</v>
      </c>
      <c r="F2134" s="15">
        <v>45913</v>
      </c>
      <c r="G2134" t="s">
        <v>15384</v>
      </c>
    </row>
    <row r="2135" spans="1:7">
      <c r="A2135" t="s">
        <v>18062</v>
      </c>
      <c r="B2135" t="s">
        <v>17633</v>
      </c>
      <c r="C2135" s="15">
        <v>45904</v>
      </c>
      <c r="D2135" t="s">
        <v>171</v>
      </c>
      <c r="E2135">
        <v>260</v>
      </c>
      <c r="F2135" s="15">
        <v>45915</v>
      </c>
      <c r="G2135" t="s">
        <v>15384</v>
      </c>
    </row>
    <row r="2136" spans="1:7">
      <c r="A2136" t="s">
        <v>18063</v>
      </c>
      <c r="B2136" t="s">
        <v>17635</v>
      </c>
      <c r="C2136" s="15">
        <v>45905</v>
      </c>
      <c r="D2136" t="s">
        <v>173</v>
      </c>
      <c r="E2136">
        <v>263</v>
      </c>
      <c r="F2136" s="15">
        <v>45917</v>
      </c>
      <c r="G2136" t="s">
        <v>15384</v>
      </c>
    </row>
    <row r="2137" spans="1:7">
      <c r="A2137" t="s">
        <v>18064</v>
      </c>
      <c r="B2137" t="s">
        <v>17637</v>
      </c>
      <c r="C2137" s="15">
        <v>45906</v>
      </c>
      <c r="D2137" t="s">
        <v>176</v>
      </c>
      <c r="E2137">
        <v>265</v>
      </c>
      <c r="F2137" s="15">
        <v>45919</v>
      </c>
      <c r="G2137" t="s">
        <v>15384</v>
      </c>
    </row>
    <row r="2138" spans="1:7">
      <c r="A2138" t="s">
        <v>18065</v>
      </c>
      <c r="B2138" t="s">
        <v>17639</v>
      </c>
      <c r="C2138" s="15">
        <v>45907</v>
      </c>
      <c r="D2138" t="s">
        <v>178</v>
      </c>
      <c r="E2138">
        <v>268</v>
      </c>
      <c r="F2138" s="15">
        <v>45914</v>
      </c>
      <c r="G2138" t="s">
        <v>15384</v>
      </c>
    </row>
    <row r="2139" spans="1:7">
      <c r="A2139" t="s">
        <v>18066</v>
      </c>
      <c r="B2139" t="s">
        <v>17641</v>
      </c>
      <c r="C2139" s="15">
        <v>45908</v>
      </c>
      <c r="D2139" t="s">
        <v>180</v>
      </c>
      <c r="E2139">
        <v>270</v>
      </c>
      <c r="F2139" s="15">
        <v>45916</v>
      </c>
      <c r="G2139" t="s">
        <v>15384</v>
      </c>
    </row>
    <row r="2140" spans="1:7">
      <c r="A2140" t="s">
        <v>18067</v>
      </c>
      <c r="B2140" t="s">
        <v>17643</v>
      </c>
      <c r="C2140" s="15">
        <v>45909</v>
      </c>
      <c r="D2140" t="s">
        <v>182</v>
      </c>
      <c r="E2140">
        <v>273</v>
      </c>
      <c r="F2140" s="15">
        <v>45918</v>
      </c>
      <c r="G2140" t="s">
        <v>15384</v>
      </c>
    </row>
    <row r="2141" spans="1:7">
      <c r="A2141" t="s">
        <v>18068</v>
      </c>
      <c r="B2141" t="s">
        <v>17645</v>
      </c>
      <c r="C2141" s="15">
        <v>45910</v>
      </c>
      <c r="D2141" t="s">
        <v>185</v>
      </c>
      <c r="E2141">
        <v>225</v>
      </c>
      <c r="F2141" s="15">
        <v>45920</v>
      </c>
      <c r="G2141" t="s">
        <v>15384</v>
      </c>
    </row>
    <row r="2142" spans="1:7">
      <c r="A2142" t="s">
        <v>18069</v>
      </c>
      <c r="B2142" t="s">
        <v>17647</v>
      </c>
      <c r="C2142" s="15">
        <v>45911</v>
      </c>
      <c r="D2142" t="s">
        <v>187</v>
      </c>
      <c r="E2142">
        <v>228</v>
      </c>
      <c r="F2142" s="15">
        <v>45922</v>
      </c>
      <c r="G2142" t="s">
        <v>15384</v>
      </c>
    </row>
    <row r="2143" spans="1:7">
      <c r="A2143" t="s">
        <v>18070</v>
      </c>
      <c r="B2143" t="s">
        <v>17649</v>
      </c>
      <c r="C2143" s="15">
        <v>45912</v>
      </c>
      <c r="D2143" t="s">
        <v>188</v>
      </c>
      <c r="E2143">
        <v>230</v>
      </c>
      <c r="F2143" s="15">
        <v>45924</v>
      </c>
      <c r="G2143" t="s">
        <v>15384</v>
      </c>
    </row>
    <row r="2144" spans="1:7">
      <c r="A2144" t="s">
        <v>18071</v>
      </c>
      <c r="B2144" t="s">
        <v>17651</v>
      </c>
      <c r="C2144" s="15">
        <v>45913</v>
      </c>
      <c r="D2144" t="s">
        <v>189</v>
      </c>
      <c r="E2144">
        <v>232</v>
      </c>
      <c r="F2144" s="15">
        <v>45926</v>
      </c>
      <c r="G2144" t="s">
        <v>15384</v>
      </c>
    </row>
    <row r="2145" spans="1:7">
      <c r="A2145" t="s">
        <v>18072</v>
      </c>
      <c r="B2145" t="s">
        <v>17653</v>
      </c>
      <c r="C2145" s="15">
        <v>45914</v>
      </c>
      <c r="D2145" t="s">
        <v>191</v>
      </c>
      <c r="E2145">
        <v>235</v>
      </c>
      <c r="F2145" s="15">
        <v>45921</v>
      </c>
      <c r="G2145" t="s">
        <v>15384</v>
      </c>
    </row>
    <row r="2146" spans="1:7">
      <c r="A2146" t="s">
        <v>18073</v>
      </c>
      <c r="B2146" t="s">
        <v>17655</v>
      </c>
      <c r="C2146" s="15">
        <v>45915</v>
      </c>
      <c r="D2146" t="s">
        <v>193</v>
      </c>
      <c r="E2146">
        <v>238</v>
      </c>
      <c r="F2146" s="15">
        <v>45923</v>
      </c>
      <c r="G2146" t="s">
        <v>15384</v>
      </c>
    </row>
    <row r="2147" spans="1:7">
      <c r="A2147" t="s">
        <v>18074</v>
      </c>
      <c r="B2147" t="s">
        <v>17657</v>
      </c>
      <c r="C2147" s="15">
        <v>45916</v>
      </c>
      <c r="D2147" t="s">
        <v>195</v>
      </c>
      <c r="E2147">
        <v>240</v>
      </c>
      <c r="F2147" s="15">
        <v>45925</v>
      </c>
      <c r="G2147" t="s">
        <v>15384</v>
      </c>
    </row>
    <row r="2148" spans="1:7">
      <c r="A2148" t="s">
        <v>18075</v>
      </c>
      <c r="B2148" t="s">
        <v>17659</v>
      </c>
      <c r="C2148" s="15">
        <v>45917</v>
      </c>
      <c r="D2148" t="s">
        <v>197</v>
      </c>
      <c r="E2148">
        <v>243</v>
      </c>
      <c r="F2148" s="15">
        <v>45927</v>
      </c>
      <c r="G2148" t="s">
        <v>15384</v>
      </c>
    </row>
    <row r="2149" spans="1:7">
      <c r="A2149" t="s">
        <v>18076</v>
      </c>
      <c r="B2149" t="s">
        <v>17661</v>
      </c>
      <c r="C2149" s="15">
        <v>45918</v>
      </c>
      <c r="D2149" t="s">
        <v>199</v>
      </c>
      <c r="E2149">
        <v>78</v>
      </c>
      <c r="F2149" s="15">
        <v>45928</v>
      </c>
      <c r="G2149" t="s">
        <v>15384</v>
      </c>
    </row>
    <row r="2150" spans="1:7">
      <c r="A2150" t="s">
        <v>18077</v>
      </c>
      <c r="B2150" t="s">
        <v>17663</v>
      </c>
      <c r="C2150" s="15">
        <v>45919</v>
      </c>
      <c r="D2150" t="s">
        <v>201</v>
      </c>
      <c r="E2150">
        <v>248</v>
      </c>
      <c r="F2150" s="15">
        <v>45931</v>
      </c>
      <c r="G2150" t="s">
        <v>15384</v>
      </c>
    </row>
    <row r="2151" spans="1:7">
      <c r="A2151" t="s">
        <v>18078</v>
      </c>
      <c r="B2151" t="s">
        <v>17665</v>
      </c>
      <c r="C2151" s="15">
        <v>45920</v>
      </c>
      <c r="D2151" t="s">
        <v>203</v>
      </c>
      <c r="E2151">
        <v>250</v>
      </c>
      <c r="F2151" s="15">
        <v>45933</v>
      </c>
      <c r="G2151" t="s">
        <v>15384</v>
      </c>
    </row>
    <row r="2152" spans="1:7">
      <c r="A2152" t="s">
        <v>18079</v>
      </c>
      <c r="B2152" t="s">
        <v>17667</v>
      </c>
      <c r="C2152" s="15">
        <v>45921</v>
      </c>
      <c r="D2152" t="s">
        <v>206</v>
      </c>
      <c r="E2152">
        <v>81</v>
      </c>
      <c r="F2152" s="15">
        <v>45928</v>
      </c>
      <c r="G2152" t="s">
        <v>15384</v>
      </c>
    </row>
    <row r="2153" spans="1:7">
      <c r="A2153" t="s">
        <v>18080</v>
      </c>
      <c r="B2153" t="s">
        <v>17669</v>
      </c>
      <c r="C2153" s="15">
        <v>45922</v>
      </c>
      <c r="D2153" t="s">
        <v>207</v>
      </c>
      <c r="E2153">
        <v>82</v>
      </c>
      <c r="F2153" s="15">
        <v>45928</v>
      </c>
      <c r="G2153" t="s">
        <v>15384</v>
      </c>
    </row>
    <row r="2154" spans="1:7">
      <c r="A2154" t="s">
        <v>18081</v>
      </c>
      <c r="B2154" t="s">
        <v>17671</v>
      </c>
      <c r="C2154" s="15">
        <v>45923</v>
      </c>
      <c r="D2154" t="s">
        <v>208</v>
      </c>
      <c r="E2154">
        <v>82</v>
      </c>
      <c r="F2154" s="15">
        <v>45932</v>
      </c>
      <c r="G2154" t="s">
        <v>15384</v>
      </c>
    </row>
    <row r="2155" spans="1:7">
      <c r="A2155" t="s">
        <v>18082</v>
      </c>
      <c r="B2155" t="s">
        <v>17673</v>
      </c>
      <c r="C2155" s="15">
        <v>45924</v>
      </c>
      <c r="D2155" t="s">
        <v>209</v>
      </c>
      <c r="E2155">
        <v>83</v>
      </c>
      <c r="F2155" s="15">
        <v>45934</v>
      </c>
      <c r="G2155" t="s">
        <v>15384</v>
      </c>
    </row>
    <row r="2156" spans="1:7">
      <c r="A2156" t="s">
        <v>18083</v>
      </c>
      <c r="B2156" t="s">
        <v>17675</v>
      </c>
      <c r="C2156" s="15">
        <v>45925</v>
      </c>
      <c r="D2156" t="s">
        <v>210</v>
      </c>
      <c r="E2156">
        <v>84</v>
      </c>
      <c r="F2156" s="15">
        <v>45936</v>
      </c>
      <c r="G2156" t="s">
        <v>15384</v>
      </c>
    </row>
    <row r="2157" spans="1:7">
      <c r="A2157" t="s">
        <v>18084</v>
      </c>
      <c r="B2157" t="s">
        <v>17677</v>
      </c>
      <c r="C2157" s="15">
        <v>45926</v>
      </c>
      <c r="D2157" t="s">
        <v>211</v>
      </c>
      <c r="E2157">
        <v>265</v>
      </c>
      <c r="F2157" s="15">
        <v>45938</v>
      </c>
      <c r="G2157" t="s">
        <v>15384</v>
      </c>
    </row>
    <row r="2158" spans="1:7">
      <c r="A2158" t="s">
        <v>18085</v>
      </c>
      <c r="B2158" t="s">
        <v>17679</v>
      </c>
      <c r="C2158" s="15">
        <v>45927</v>
      </c>
      <c r="D2158" t="s">
        <v>212</v>
      </c>
      <c r="E2158">
        <v>268</v>
      </c>
      <c r="F2158" s="15">
        <v>45940</v>
      </c>
      <c r="G2158" t="s">
        <v>15384</v>
      </c>
    </row>
    <row r="2159" spans="1:7">
      <c r="A2159" t="s">
        <v>18086</v>
      </c>
      <c r="B2159" t="s">
        <v>17681</v>
      </c>
      <c r="C2159" s="15">
        <v>45928</v>
      </c>
      <c r="D2159" t="s">
        <v>213</v>
      </c>
      <c r="E2159">
        <v>86</v>
      </c>
      <c r="F2159" s="15">
        <v>45935</v>
      </c>
      <c r="G2159" t="s">
        <v>15384</v>
      </c>
    </row>
    <row r="2160" spans="1:7">
      <c r="A2160" t="s">
        <v>18087</v>
      </c>
      <c r="B2160" t="s">
        <v>17683</v>
      </c>
      <c r="C2160" s="15">
        <v>45929</v>
      </c>
      <c r="D2160" t="s">
        <v>214</v>
      </c>
      <c r="E2160">
        <v>87</v>
      </c>
      <c r="F2160" s="15">
        <v>45937</v>
      </c>
      <c r="G2160" t="s">
        <v>15384</v>
      </c>
    </row>
    <row r="2161" spans="1:7">
      <c r="A2161" t="s">
        <v>18088</v>
      </c>
      <c r="B2161" t="s">
        <v>17685</v>
      </c>
      <c r="C2161" s="15">
        <v>45930</v>
      </c>
      <c r="D2161" t="s">
        <v>216</v>
      </c>
      <c r="E2161">
        <v>72</v>
      </c>
      <c r="F2161" s="15">
        <v>45939</v>
      </c>
      <c r="G2161" t="s">
        <v>15384</v>
      </c>
    </row>
    <row r="2162" spans="1:7">
      <c r="A2162" t="s">
        <v>18089</v>
      </c>
      <c r="B2162" t="s">
        <v>18090</v>
      </c>
      <c r="C2162" s="15">
        <v>45931</v>
      </c>
      <c r="D2162" t="s">
        <v>163</v>
      </c>
      <c r="E2162">
        <v>73</v>
      </c>
      <c r="F2162" s="15">
        <v>45938</v>
      </c>
      <c r="G2162" t="s">
        <v>15384</v>
      </c>
    </row>
    <row r="2163" spans="1:7">
      <c r="A2163" t="s">
        <v>18091</v>
      </c>
      <c r="B2163" t="s">
        <v>18092</v>
      </c>
      <c r="C2163" s="15">
        <v>45932</v>
      </c>
      <c r="D2163" t="s">
        <v>165</v>
      </c>
      <c r="E2163">
        <v>74</v>
      </c>
      <c r="F2163" s="15">
        <v>45940</v>
      </c>
      <c r="G2163" t="s">
        <v>15384</v>
      </c>
    </row>
    <row r="2164" spans="1:7">
      <c r="A2164" t="s">
        <v>18093</v>
      </c>
      <c r="B2164" t="s">
        <v>18094</v>
      </c>
      <c r="C2164" s="15">
        <v>45933</v>
      </c>
      <c r="D2164" t="s">
        <v>168</v>
      </c>
      <c r="E2164">
        <v>74</v>
      </c>
      <c r="F2164" s="15">
        <v>45942</v>
      </c>
      <c r="G2164" t="s">
        <v>15384</v>
      </c>
    </row>
    <row r="2165" spans="1:7">
      <c r="A2165" t="s">
        <v>18095</v>
      </c>
      <c r="B2165" t="s">
        <v>18096</v>
      </c>
      <c r="C2165" s="15">
        <v>45934</v>
      </c>
      <c r="D2165" t="s">
        <v>170</v>
      </c>
      <c r="E2165">
        <v>75</v>
      </c>
      <c r="F2165" s="15">
        <v>45944</v>
      </c>
      <c r="G2165" t="s">
        <v>15384</v>
      </c>
    </row>
    <row r="2166" spans="1:7">
      <c r="A2166" t="s">
        <v>18097</v>
      </c>
      <c r="B2166" t="s">
        <v>18098</v>
      </c>
      <c r="C2166" s="15">
        <v>45935</v>
      </c>
      <c r="D2166" t="s">
        <v>171</v>
      </c>
      <c r="E2166">
        <v>238</v>
      </c>
      <c r="F2166" s="15">
        <v>45946</v>
      </c>
      <c r="G2166" t="s">
        <v>15384</v>
      </c>
    </row>
    <row r="2167" spans="1:7">
      <c r="A2167" t="s">
        <v>18099</v>
      </c>
      <c r="B2167" t="s">
        <v>18100</v>
      </c>
      <c r="C2167" s="15">
        <v>45936</v>
      </c>
      <c r="D2167" t="s">
        <v>173</v>
      </c>
      <c r="E2167">
        <v>240</v>
      </c>
      <c r="F2167" s="15">
        <v>45948</v>
      </c>
      <c r="G2167" t="s">
        <v>15384</v>
      </c>
    </row>
    <row r="2168" spans="1:7">
      <c r="A2168" t="s">
        <v>18101</v>
      </c>
      <c r="B2168" t="s">
        <v>18102</v>
      </c>
      <c r="C2168" s="15">
        <v>45937</v>
      </c>
      <c r="D2168" t="s">
        <v>176</v>
      </c>
      <c r="E2168">
        <v>243</v>
      </c>
      <c r="F2168" s="15">
        <v>45950</v>
      </c>
      <c r="G2168" t="s">
        <v>15384</v>
      </c>
    </row>
    <row r="2169" spans="1:7">
      <c r="A2169" t="s">
        <v>18103</v>
      </c>
      <c r="B2169" t="s">
        <v>18104</v>
      </c>
      <c r="C2169" s="15">
        <v>45938</v>
      </c>
      <c r="D2169" t="s">
        <v>178</v>
      </c>
      <c r="E2169">
        <v>245</v>
      </c>
      <c r="F2169" s="15">
        <v>45945</v>
      </c>
      <c r="G2169" t="s">
        <v>15384</v>
      </c>
    </row>
    <row r="2170" spans="1:7">
      <c r="A2170" t="s">
        <v>18105</v>
      </c>
      <c r="B2170" t="s">
        <v>18106</v>
      </c>
      <c r="C2170" s="15">
        <v>45939</v>
      </c>
      <c r="D2170" t="s">
        <v>180</v>
      </c>
      <c r="E2170">
        <v>248</v>
      </c>
      <c r="F2170" s="15">
        <v>45947</v>
      </c>
      <c r="G2170" t="s">
        <v>15384</v>
      </c>
    </row>
    <row r="2171" spans="1:7">
      <c r="A2171" t="s">
        <v>18107</v>
      </c>
      <c r="B2171" t="s">
        <v>18108</v>
      </c>
      <c r="C2171" s="15">
        <v>45940</v>
      </c>
      <c r="D2171" t="s">
        <v>182</v>
      </c>
      <c r="E2171">
        <v>250</v>
      </c>
      <c r="F2171" s="15">
        <v>45949</v>
      </c>
      <c r="G2171" t="s">
        <v>15384</v>
      </c>
    </row>
    <row r="2172" spans="1:7">
      <c r="A2172" t="s">
        <v>18109</v>
      </c>
      <c r="B2172" t="s">
        <v>18110</v>
      </c>
      <c r="C2172" s="15">
        <v>45941</v>
      </c>
      <c r="D2172" t="s">
        <v>185</v>
      </c>
      <c r="E2172">
        <v>253</v>
      </c>
      <c r="F2172" s="15">
        <v>45951</v>
      </c>
      <c r="G2172" t="s">
        <v>15384</v>
      </c>
    </row>
    <row r="2173" spans="1:7">
      <c r="A2173" t="s">
        <v>18111</v>
      </c>
      <c r="B2173" t="s">
        <v>18112</v>
      </c>
      <c r="C2173" s="15">
        <v>45942</v>
      </c>
      <c r="D2173" t="s">
        <v>187</v>
      </c>
      <c r="E2173">
        <v>255</v>
      </c>
      <c r="F2173" s="15">
        <v>45953</v>
      </c>
      <c r="G2173" t="s">
        <v>15384</v>
      </c>
    </row>
    <row r="2174" spans="1:7">
      <c r="A2174" t="s">
        <v>18113</v>
      </c>
      <c r="B2174" t="s">
        <v>18114</v>
      </c>
      <c r="C2174" s="15">
        <v>45943</v>
      </c>
      <c r="D2174" t="s">
        <v>188</v>
      </c>
      <c r="E2174">
        <v>258</v>
      </c>
      <c r="F2174" s="15">
        <v>45955</v>
      </c>
      <c r="G2174" t="s">
        <v>15384</v>
      </c>
    </row>
    <row r="2175" spans="1:7">
      <c r="A2175" t="s">
        <v>18115</v>
      </c>
      <c r="B2175" t="s">
        <v>18116</v>
      </c>
      <c r="C2175" s="15">
        <v>45944</v>
      </c>
      <c r="D2175" t="s">
        <v>189</v>
      </c>
      <c r="E2175">
        <v>260</v>
      </c>
      <c r="F2175" s="15">
        <v>45957</v>
      </c>
      <c r="G2175" t="s">
        <v>15384</v>
      </c>
    </row>
    <row r="2176" spans="1:7">
      <c r="A2176" t="s">
        <v>18117</v>
      </c>
      <c r="B2176" t="s">
        <v>18118</v>
      </c>
      <c r="C2176" s="15">
        <v>45945</v>
      </c>
      <c r="D2176" t="s">
        <v>191</v>
      </c>
      <c r="E2176">
        <v>263</v>
      </c>
      <c r="F2176" s="15">
        <v>45952</v>
      </c>
      <c r="G2176" t="s">
        <v>15384</v>
      </c>
    </row>
    <row r="2177" spans="1:7">
      <c r="A2177" t="s">
        <v>18119</v>
      </c>
      <c r="B2177" t="s">
        <v>18120</v>
      </c>
      <c r="C2177" s="15">
        <v>45946</v>
      </c>
      <c r="D2177" t="s">
        <v>193</v>
      </c>
      <c r="E2177">
        <v>265</v>
      </c>
      <c r="F2177" s="15">
        <v>45954</v>
      </c>
      <c r="G2177" t="s">
        <v>15384</v>
      </c>
    </row>
    <row r="2178" spans="1:7">
      <c r="A2178" t="s">
        <v>18121</v>
      </c>
      <c r="B2178" t="s">
        <v>18122</v>
      </c>
      <c r="C2178" s="15">
        <v>45947</v>
      </c>
      <c r="D2178" t="s">
        <v>195</v>
      </c>
      <c r="E2178">
        <v>268</v>
      </c>
      <c r="F2178" s="15">
        <v>45956</v>
      </c>
      <c r="G2178" t="s">
        <v>15384</v>
      </c>
    </row>
    <row r="2179" spans="1:7">
      <c r="A2179" t="s">
        <v>18123</v>
      </c>
      <c r="B2179" t="s">
        <v>18124</v>
      </c>
      <c r="C2179" s="15">
        <v>45948</v>
      </c>
      <c r="D2179" t="s">
        <v>197</v>
      </c>
      <c r="E2179">
        <v>270</v>
      </c>
      <c r="F2179" s="15">
        <v>45958</v>
      </c>
      <c r="G2179" t="s">
        <v>15384</v>
      </c>
    </row>
    <row r="2180" spans="1:7">
      <c r="A2180" t="s">
        <v>18125</v>
      </c>
      <c r="B2180" t="s">
        <v>18126</v>
      </c>
      <c r="C2180" s="15">
        <v>45949</v>
      </c>
      <c r="D2180" t="s">
        <v>199</v>
      </c>
      <c r="E2180">
        <v>87</v>
      </c>
      <c r="F2180" s="15">
        <v>45958</v>
      </c>
      <c r="G2180" t="s">
        <v>15384</v>
      </c>
    </row>
    <row r="2181" spans="1:7">
      <c r="A2181" t="s">
        <v>18127</v>
      </c>
      <c r="B2181" t="s">
        <v>18128</v>
      </c>
      <c r="C2181" s="15">
        <v>45950</v>
      </c>
      <c r="D2181" t="s">
        <v>201</v>
      </c>
      <c r="E2181">
        <v>225</v>
      </c>
      <c r="F2181" s="15">
        <v>45962</v>
      </c>
      <c r="G2181" t="s">
        <v>15384</v>
      </c>
    </row>
    <row r="2182" spans="1:7">
      <c r="A2182" t="s">
        <v>18129</v>
      </c>
      <c r="B2182" t="s">
        <v>18130</v>
      </c>
      <c r="C2182" s="15">
        <v>45951</v>
      </c>
      <c r="D2182" t="s">
        <v>203</v>
      </c>
      <c r="E2182">
        <v>228</v>
      </c>
      <c r="F2182" s="15">
        <v>45964</v>
      </c>
      <c r="G2182" t="s">
        <v>15384</v>
      </c>
    </row>
    <row r="2183" spans="1:7">
      <c r="A2183" t="s">
        <v>18131</v>
      </c>
      <c r="B2183" t="s">
        <v>18132</v>
      </c>
      <c r="C2183" s="15">
        <v>45952</v>
      </c>
      <c r="D2183" t="s">
        <v>206</v>
      </c>
      <c r="E2183">
        <v>74</v>
      </c>
      <c r="F2183" s="15">
        <v>45958</v>
      </c>
      <c r="G2183" t="s">
        <v>15384</v>
      </c>
    </row>
    <row r="2184" spans="1:7">
      <c r="A2184" t="s">
        <v>18133</v>
      </c>
      <c r="B2184" t="s">
        <v>18134</v>
      </c>
      <c r="C2184" s="15">
        <v>45953</v>
      </c>
      <c r="D2184" t="s">
        <v>207</v>
      </c>
      <c r="E2184">
        <v>74</v>
      </c>
      <c r="F2184" s="15">
        <v>45958</v>
      </c>
      <c r="G2184" t="s">
        <v>15384</v>
      </c>
    </row>
    <row r="2185" spans="1:7">
      <c r="A2185" t="s">
        <v>18135</v>
      </c>
      <c r="B2185" t="s">
        <v>18136</v>
      </c>
      <c r="C2185" s="15">
        <v>45954</v>
      </c>
      <c r="D2185" t="s">
        <v>208</v>
      </c>
      <c r="E2185">
        <v>75</v>
      </c>
      <c r="F2185" s="15">
        <v>45963</v>
      </c>
      <c r="G2185" t="s">
        <v>15384</v>
      </c>
    </row>
    <row r="2186" spans="1:7">
      <c r="A2186" t="s">
        <v>18137</v>
      </c>
      <c r="B2186" t="s">
        <v>18138</v>
      </c>
      <c r="C2186" s="15">
        <v>45955</v>
      </c>
      <c r="D2186" t="s">
        <v>209</v>
      </c>
      <c r="E2186">
        <v>76</v>
      </c>
      <c r="F2186" s="15">
        <v>45965</v>
      </c>
      <c r="G2186" t="s">
        <v>15384</v>
      </c>
    </row>
    <row r="2187" spans="1:7">
      <c r="A2187" t="s">
        <v>18139</v>
      </c>
      <c r="B2187" t="s">
        <v>18140</v>
      </c>
      <c r="C2187" s="15">
        <v>45956</v>
      </c>
      <c r="D2187" t="s">
        <v>210</v>
      </c>
      <c r="E2187">
        <v>77</v>
      </c>
      <c r="F2187" s="15">
        <v>45967</v>
      </c>
      <c r="G2187" t="s">
        <v>15384</v>
      </c>
    </row>
    <row r="2188" spans="1:7">
      <c r="A2188" t="s">
        <v>18141</v>
      </c>
      <c r="B2188" t="s">
        <v>18142</v>
      </c>
      <c r="C2188" s="15">
        <v>45957</v>
      </c>
      <c r="D2188" t="s">
        <v>211</v>
      </c>
      <c r="E2188">
        <v>243</v>
      </c>
      <c r="F2188" s="15">
        <v>45969</v>
      </c>
      <c r="G2188" t="s">
        <v>15384</v>
      </c>
    </row>
    <row r="2189" spans="1:7">
      <c r="A2189" t="s">
        <v>18143</v>
      </c>
      <c r="B2189" t="s">
        <v>18144</v>
      </c>
      <c r="C2189" s="15">
        <v>45958</v>
      </c>
      <c r="D2189" t="s">
        <v>212</v>
      </c>
      <c r="E2189">
        <v>245</v>
      </c>
      <c r="F2189" s="15">
        <v>45971</v>
      </c>
      <c r="G2189" t="s">
        <v>15384</v>
      </c>
    </row>
    <row r="2190" spans="1:7">
      <c r="A2190" t="s">
        <v>18145</v>
      </c>
      <c r="B2190" t="s">
        <v>18146</v>
      </c>
      <c r="C2190" s="15">
        <v>45959</v>
      </c>
      <c r="D2190" t="s">
        <v>213</v>
      </c>
      <c r="E2190">
        <v>79</v>
      </c>
      <c r="F2190" s="15">
        <v>45966</v>
      </c>
      <c r="G2190" t="s">
        <v>15384</v>
      </c>
    </row>
    <row r="2191" spans="1:7">
      <c r="A2191" t="s">
        <v>18147</v>
      </c>
      <c r="B2191" t="s">
        <v>18148</v>
      </c>
      <c r="C2191" s="15">
        <v>45960</v>
      </c>
      <c r="D2191" t="s">
        <v>214</v>
      </c>
      <c r="E2191">
        <v>80</v>
      </c>
      <c r="F2191" s="15">
        <v>45968</v>
      </c>
      <c r="G2191" t="s">
        <v>15384</v>
      </c>
    </row>
    <row r="2192" spans="1:7">
      <c r="A2192" t="s">
        <v>18149</v>
      </c>
      <c r="B2192" t="s">
        <v>18150</v>
      </c>
      <c r="C2192" s="15">
        <v>45961</v>
      </c>
      <c r="D2192" t="s">
        <v>216</v>
      </c>
      <c r="E2192">
        <v>81</v>
      </c>
      <c r="F2192" s="15">
        <v>45970</v>
      </c>
      <c r="G2192" t="s">
        <v>15384</v>
      </c>
    </row>
    <row r="2193" spans="1:7">
      <c r="A2193" t="s">
        <v>18151</v>
      </c>
      <c r="B2193" t="s">
        <v>18152</v>
      </c>
      <c r="C2193" s="15">
        <v>45931</v>
      </c>
      <c r="D2193" t="s">
        <v>218</v>
      </c>
      <c r="E2193">
        <v>255</v>
      </c>
      <c r="F2193" s="15">
        <v>45941</v>
      </c>
      <c r="G2193" t="s">
        <v>15384</v>
      </c>
    </row>
    <row r="2194" spans="1:7">
      <c r="A2194" t="s">
        <v>18153</v>
      </c>
      <c r="B2194" t="s">
        <v>18154</v>
      </c>
      <c r="C2194" s="15">
        <v>45932</v>
      </c>
      <c r="D2194" t="s">
        <v>220</v>
      </c>
      <c r="E2194">
        <v>258</v>
      </c>
      <c r="F2194" s="15">
        <v>45943</v>
      </c>
      <c r="G2194" t="s">
        <v>15384</v>
      </c>
    </row>
    <row r="2195" spans="1:7">
      <c r="A2195" t="s">
        <v>18155</v>
      </c>
      <c r="B2195" t="s">
        <v>18156</v>
      </c>
      <c r="C2195" s="15">
        <v>45933</v>
      </c>
      <c r="D2195" t="s">
        <v>221</v>
      </c>
      <c r="E2195">
        <v>83</v>
      </c>
      <c r="F2195" s="15">
        <v>45945</v>
      </c>
      <c r="G2195" t="s">
        <v>15384</v>
      </c>
    </row>
    <row r="2196" spans="1:7">
      <c r="A2196" t="s">
        <v>18157</v>
      </c>
      <c r="B2196" t="s">
        <v>18158</v>
      </c>
      <c r="C2196" s="15">
        <v>45934</v>
      </c>
      <c r="D2196" t="s">
        <v>224</v>
      </c>
      <c r="E2196">
        <v>84</v>
      </c>
      <c r="F2196" s="15">
        <v>45947</v>
      </c>
      <c r="G2196" t="s">
        <v>15384</v>
      </c>
    </row>
    <row r="2197" spans="1:7">
      <c r="A2197" t="s">
        <v>18159</v>
      </c>
      <c r="B2197" t="s">
        <v>18160</v>
      </c>
      <c r="C2197" s="15">
        <v>45935</v>
      </c>
      <c r="D2197" t="s">
        <v>226</v>
      </c>
      <c r="E2197">
        <v>85</v>
      </c>
      <c r="F2197" s="15">
        <v>45942</v>
      </c>
      <c r="G2197" t="s">
        <v>15384</v>
      </c>
    </row>
    <row r="2198" spans="1:7">
      <c r="A2198" t="s">
        <v>18161</v>
      </c>
      <c r="B2198" t="s">
        <v>18162</v>
      </c>
      <c r="C2198" s="15">
        <v>45936</v>
      </c>
      <c r="D2198" t="s">
        <v>227</v>
      </c>
      <c r="E2198">
        <v>86</v>
      </c>
      <c r="F2198" s="15">
        <v>45944</v>
      </c>
      <c r="G2198" t="s">
        <v>15384</v>
      </c>
    </row>
    <row r="2199" spans="1:7">
      <c r="A2199" t="s">
        <v>18163</v>
      </c>
      <c r="B2199" t="s">
        <v>18164</v>
      </c>
      <c r="C2199" s="15">
        <v>45937</v>
      </c>
      <c r="D2199" t="s">
        <v>228</v>
      </c>
      <c r="E2199">
        <v>86</v>
      </c>
      <c r="F2199" s="15">
        <v>45946</v>
      </c>
      <c r="G2199" t="s">
        <v>15384</v>
      </c>
    </row>
    <row r="2200" spans="1:7">
      <c r="A2200" t="s">
        <v>18165</v>
      </c>
      <c r="B2200" t="s">
        <v>18166</v>
      </c>
      <c r="C2200" s="15">
        <v>45938</v>
      </c>
      <c r="D2200" t="s">
        <v>229</v>
      </c>
      <c r="E2200">
        <v>87</v>
      </c>
      <c r="F2200" s="15">
        <v>45948</v>
      </c>
      <c r="G2200" t="s">
        <v>15384</v>
      </c>
    </row>
    <row r="2201" spans="1:7">
      <c r="A2201" t="s">
        <v>18167</v>
      </c>
      <c r="B2201" t="s">
        <v>18168</v>
      </c>
      <c r="C2201" s="15">
        <v>45939</v>
      </c>
      <c r="D2201" t="s">
        <v>230</v>
      </c>
      <c r="E2201">
        <v>72</v>
      </c>
      <c r="F2201" s="15">
        <v>45950</v>
      </c>
      <c r="G2201" t="s">
        <v>15384</v>
      </c>
    </row>
    <row r="2202" spans="1:7">
      <c r="A2202" t="s">
        <v>18169</v>
      </c>
      <c r="B2202" t="s">
        <v>18170</v>
      </c>
      <c r="C2202" s="15">
        <v>45940</v>
      </c>
      <c r="D2202" t="s">
        <v>232</v>
      </c>
      <c r="E2202">
        <v>73</v>
      </c>
      <c r="F2202" s="15">
        <v>45952</v>
      </c>
      <c r="G2202" t="s">
        <v>15384</v>
      </c>
    </row>
    <row r="2203" spans="1:7">
      <c r="A2203" t="s">
        <v>18171</v>
      </c>
      <c r="B2203" t="s">
        <v>18172</v>
      </c>
      <c r="C2203" s="15">
        <v>45941</v>
      </c>
      <c r="D2203" t="s">
        <v>233</v>
      </c>
      <c r="E2203">
        <v>74</v>
      </c>
      <c r="F2203" s="15">
        <v>45954</v>
      </c>
      <c r="G2203" t="s">
        <v>15384</v>
      </c>
    </row>
    <row r="2204" spans="1:7">
      <c r="A2204" t="s">
        <v>18173</v>
      </c>
      <c r="B2204" t="s">
        <v>18174</v>
      </c>
      <c r="C2204" s="15">
        <v>45942</v>
      </c>
      <c r="D2204" t="s">
        <v>234</v>
      </c>
      <c r="E2204">
        <v>74</v>
      </c>
      <c r="F2204" s="15">
        <v>45949</v>
      </c>
      <c r="G2204" t="s">
        <v>15384</v>
      </c>
    </row>
    <row r="2205" spans="1:7">
      <c r="A2205" t="s">
        <v>18175</v>
      </c>
      <c r="B2205" t="s">
        <v>18176</v>
      </c>
      <c r="C2205" s="15">
        <v>45943</v>
      </c>
      <c r="D2205" t="s">
        <v>235</v>
      </c>
      <c r="E2205">
        <v>75</v>
      </c>
      <c r="F2205" s="15">
        <v>45951</v>
      </c>
      <c r="G2205" t="s">
        <v>15384</v>
      </c>
    </row>
    <row r="2206" spans="1:7">
      <c r="A2206" t="s">
        <v>18177</v>
      </c>
      <c r="B2206" t="s">
        <v>18178</v>
      </c>
      <c r="C2206" s="15">
        <v>45944</v>
      </c>
      <c r="D2206" t="s">
        <v>236</v>
      </c>
      <c r="E2206">
        <v>76</v>
      </c>
      <c r="F2206" s="15">
        <v>45953</v>
      </c>
      <c r="G2206" t="s">
        <v>15384</v>
      </c>
    </row>
    <row r="2207" spans="1:7">
      <c r="A2207" t="s">
        <v>18179</v>
      </c>
      <c r="B2207" t="s">
        <v>18180</v>
      </c>
      <c r="C2207" s="15">
        <v>45945</v>
      </c>
      <c r="D2207" t="s">
        <v>237</v>
      </c>
      <c r="E2207">
        <v>77</v>
      </c>
      <c r="F2207" s="15">
        <v>45955</v>
      </c>
      <c r="G2207" t="s">
        <v>15384</v>
      </c>
    </row>
    <row r="2208" spans="1:7">
      <c r="A2208" t="s">
        <v>18181</v>
      </c>
      <c r="B2208" t="s">
        <v>18182</v>
      </c>
      <c r="C2208" s="15">
        <v>45946</v>
      </c>
      <c r="D2208" t="s">
        <v>238</v>
      </c>
      <c r="E2208">
        <v>78</v>
      </c>
      <c r="F2208" s="15">
        <v>45957</v>
      </c>
      <c r="G2208" t="s">
        <v>15384</v>
      </c>
    </row>
    <row r="2209" spans="1:7">
      <c r="A2209" t="s">
        <v>18183</v>
      </c>
      <c r="B2209" t="s">
        <v>18184</v>
      </c>
      <c r="C2209" s="15">
        <v>45947</v>
      </c>
      <c r="D2209" t="s">
        <v>163</v>
      </c>
      <c r="E2209">
        <v>78</v>
      </c>
      <c r="F2209" s="15">
        <v>45958</v>
      </c>
      <c r="G2209" t="s">
        <v>15384</v>
      </c>
    </row>
    <row r="2210" spans="1:7">
      <c r="A2210" t="s">
        <v>18185</v>
      </c>
      <c r="B2210" t="s">
        <v>18186</v>
      </c>
      <c r="C2210" s="15">
        <v>45948</v>
      </c>
      <c r="D2210" t="s">
        <v>165</v>
      </c>
      <c r="E2210">
        <v>79</v>
      </c>
      <c r="F2210" s="15">
        <v>45958</v>
      </c>
      <c r="G2210" t="s">
        <v>15384</v>
      </c>
    </row>
    <row r="2211" spans="1:7">
      <c r="A2211" t="s">
        <v>18187</v>
      </c>
      <c r="B2211" t="s">
        <v>18188</v>
      </c>
      <c r="C2211" s="15">
        <v>45949</v>
      </c>
      <c r="D2211" t="s">
        <v>168</v>
      </c>
      <c r="E2211">
        <v>80</v>
      </c>
      <c r="F2211" s="15">
        <v>45956</v>
      </c>
      <c r="G2211" t="s">
        <v>15384</v>
      </c>
    </row>
    <row r="2212" spans="1:7">
      <c r="A2212" t="s">
        <v>18189</v>
      </c>
      <c r="B2212" t="s">
        <v>18190</v>
      </c>
      <c r="C2212" s="15">
        <v>45950</v>
      </c>
      <c r="D2212" t="s">
        <v>170</v>
      </c>
      <c r="E2212">
        <v>81</v>
      </c>
      <c r="F2212" s="15">
        <v>45958</v>
      </c>
      <c r="G2212" t="s">
        <v>15384</v>
      </c>
    </row>
    <row r="2213" spans="1:7">
      <c r="A2213" t="s">
        <v>18191</v>
      </c>
      <c r="B2213" t="s">
        <v>18192</v>
      </c>
      <c r="C2213" s="15">
        <v>45951</v>
      </c>
      <c r="D2213" t="s">
        <v>171</v>
      </c>
      <c r="E2213">
        <v>255</v>
      </c>
      <c r="F2213" s="15">
        <v>45958</v>
      </c>
      <c r="G2213" t="s">
        <v>15384</v>
      </c>
    </row>
    <row r="2214" spans="1:7">
      <c r="A2214" t="s">
        <v>18193</v>
      </c>
      <c r="B2214" t="s">
        <v>18194</v>
      </c>
      <c r="C2214" s="15">
        <v>45952</v>
      </c>
      <c r="D2214" t="s">
        <v>173</v>
      </c>
      <c r="E2214">
        <v>258</v>
      </c>
      <c r="F2214" s="15">
        <v>45962</v>
      </c>
      <c r="G2214" t="s">
        <v>15384</v>
      </c>
    </row>
    <row r="2215" spans="1:7">
      <c r="A2215" t="s">
        <v>18195</v>
      </c>
      <c r="B2215" t="s">
        <v>18196</v>
      </c>
      <c r="C2215" s="15">
        <v>45953</v>
      </c>
      <c r="D2215" t="s">
        <v>176</v>
      </c>
      <c r="E2215">
        <v>260</v>
      </c>
      <c r="F2215" s="15">
        <v>45964</v>
      </c>
      <c r="G2215" t="s">
        <v>15384</v>
      </c>
    </row>
    <row r="2216" spans="1:7">
      <c r="A2216" t="s">
        <v>18197</v>
      </c>
      <c r="B2216" t="s">
        <v>18198</v>
      </c>
      <c r="C2216" s="15">
        <v>45954</v>
      </c>
      <c r="D2216" t="s">
        <v>178</v>
      </c>
      <c r="E2216">
        <v>263</v>
      </c>
      <c r="F2216" s="15">
        <v>45966</v>
      </c>
      <c r="G2216" t="s">
        <v>15384</v>
      </c>
    </row>
    <row r="2217" spans="1:7">
      <c r="A2217" t="s">
        <v>18199</v>
      </c>
      <c r="B2217" t="s">
        <v>18200</v>
      </c>
      <c r="C2217" s="15">
        <v>45955</v>
      </c>
      <c r="D2217" t="s">
        <v>180</v>
      </c>
      <c r="E2217">
        <v>265</v>
      </c>
      <c r="F2217" s="15">
        <v>45968</v>
      </c>
      <c r="G2217" t="s">
        <v>15384</v>
      </c>
    </row>
    <row r="2218" spans="1:7">
      <c r="A2218" t="s">
        <v>18201</v>
      </c>
      <c r="B2218" t="s">
        <v>18202</v>
      </c>
      <c r="C2218" s="15">
        <v>45956</v>
      </c>
      <c r="D2218" t="s">
        <v>182</v>
      </c>
      <c r="E2218">
        <v>268</v>
      </c>
      <c r="F2218" s="15">
        <v>45963</v>
      </c>
      <c r="G2218" t="s">
        <v>15384</v>
      </c>
    </row>
    <row r="2219" spans="1:7">
      <c r="A2219" t="s">
        <v>18203</v>
      </c>
      <c r="B2219" t="s">
        <v>18204</v>
      </c>
      <c r="C2219" s="15">
        <v>45957</v>
      </c>
      <c r="D2219" t="s">
        <v>185</v>
      </c>
      <c r="E2219">
        <v>270</v>
      </c>
      <c r="F2219" s="15">
        <v>45965</v>
      </c>
      <c r="G2219" t="s">
        <v>15384</v>
      </c>
    </row>
    <row r="2220" spans="1:7">
      <c r="A2220" t="s">
        <v>18205</v>
      </c>
      <c r="B2220" t="s">
        <v>18206</v>
      </c>
      <c r="C2220" s="15">
        <v>45958</v>
      </c>
      <c r="D2220" t="s">
        <v>187</v>
      </c>
      <c r="E2220">
        <v>273</v>
      </c>
      <c r="F2220" s="15">
        <v>45967</v>
      </c>
      <c r="G2220" t="s">
        <v>15384</v>
      </c>
    </row>
    <row r="2221" spans="1:7">
      <c r="A2221" t="s">
        <v>18207</v>
      </c>
      <c r="B2221" t="s">
        <v>18208</v>
      </c>
      <c r="C2221" s="15">
        <v>45959</v>
      </c>
      <c r="D2221" t="s">
        <v>188</v>
      </c>
      <c r="E2221">
        <v>225</v>
      </c>
      <c r="F2221" s="15">
        <v>45969</v>
      </c>
      <c r="G2221" t="s">
        <v>15384</v>
      </c>
    </row>
    <row r="2222" spans="1:7">
      <c r="A2222" t="s">
        <v>18209</v>
      </c>
      <c r="B2222" t="s">
        <v>18210</v>
      </c>
      <c r="C2222" s="15">
        <v>45960</v>
      </c>
      <c r="D2222" t="s">
        <v>189</v>
      </c>
      <c r="E2222">
        <v>228</v>
      </c>
      <c r="F2222" s="15">
        <v>45971</v>
      </c>
      <c r="G2222" t="s">
        <v>15384</v>
      </c>
    </row>
    <row r="2223" spans="1:7">
      <c r="A2223" t="s">
        <v>18211</v>
      </c>
      <c r="B2223" t="s">
        <v>18212</v>
      </c>
      <c r="C2223" s="15">
        <v>45961</v>
      </c>
      <c r="D2223" t="s">
        <v>191</v>
      </c>
      <c r="E2223">
        <v>230</v>
      </c>
      <c r="F2223" s="15">
        <v>45973</v>
      </c>
      <c r="G2223" t="s">
        <v>15384</v>
      </c>
    </row>
    <row r="2224" spans="1:7">
      <c r="A2224" t="s">
        <v>18213</v>
      </c>
      <c r="B2224" t="s">
        <v>18214</v>
      </c>
      <c r="C2224" s="15">
        <v>45931</v>
      </c>
      <c r="D2224" t="s">
        <v>193</v>
      </c>
      <c r="E2224">
        <v>232</v>
      </c>
      <c r="F2224" s="15">
        <v>45944</v>
      </c>
      <c r="G2224" t="s">
        <v>15384</v>
      </c>
    </row>
    <row r="2225" spans="1:7">
      <c r="A2225" t="s">
        <v>18215</v>
      </c>
      <c r="B2225" t="s">
        <v>18216</v>
      </c>
      <c r="C2225" s="15">
        <v>45932</v>
      </c>
      <c r="D2225" t="s">
        <v>195</v>
      </c>
      <c r="E2225">
        <v>235</v>
      </c>
      <c r="F2225" s="15">
        <v>45939</v>
      </c>
      <c r="G2225" t="s">
        <v>15384</v>
      </c>
    </row>
    <row r="2226" spans="1:7">
      <c r="A2226" t="s">
        <v>18217</v>
      </c>
      <c r="B2226" t="s">
        <v>18218</v>
      </c>
      <c r="C2226" s="15">
        <v>45933</v>
      </c>
      <c r="D2226" t="s">
        <v>197</v>
      </c>
      <c r="E2226">
        <v>238</v>
      </c>
      <c r="F2226" s="15">
        <v>45941</v>
      </c>
      <c r="G2226" t="s">
        <v>15384</v>
      </c>
    </row>
    <row r="2227" spans="1:7">
      <c r="A2227" t="s">
        <v>18219</v>
      </c>
      <c r="B2227" t="s">
        <v>18220</v>
      </c>
      <c r="C2227" s="15">
        <v>45934</v>
      </c>
      <c r="D2227" t="s">
        <v>199</v>
      </c>
      <c r="E2227">
        <v>77</v>
      </c>
      <c r="F2227" s="15">
        <v>45943</v>
      </c>
      <c r="G2227" t="s">
        <v>15384</v>
      </c>
    </row>
    <row r="2228" spans="1:7">
      <c r="A2228" t="s">
        <v>18221</v>
      </c>
      <c r="B2228" t="s">
        <v>18222</v>
      </c>
      <c r="C2228" s="15">
        <v>45935</v>
      </c>
      <c r="D2228" t="s">
        <v>201</v>
      </c>
      <c r="E2228">
        <v>243</v>
      </c>
      <c r="F2228" s="15">
        <v>45945</v>
      </c>
      <c r="G2228" t="s">
        <v>15384</v>
      </c>
    </row>
    <row r="2229" spans="1:7">
      <c r="A2229" t="s">
        <v>18223</v>
      </c>
      <c r="B2229" t="s">
        <v>18224</v>
      </c>
      <c r="C2229" s="15">
        <v>45936</v>
      </c>
      <c r="D2229" t="s">
        <v>203</v>
      </c>
      <c r="E2229">
        <v>245</v>
      </c>
      <c r="F2229" s="15">
        <v>45947</v>
      </c>
      <c r="G2229" t="s">
        <v>15384</v>
      </c>
    </row>
    <row r="2230" spans="1:7">
      <c r="A2230" t="s">
        <v>18225</v>
      </c>
      <c r="B2230" t="s">
        <v>18226</v>
      </c>
      <c r="C2230" s="15">
        <v>45937</v>
      </c>
      <c r="D2230" t="s">
        <v>206</v>
      </c>
      <c r="E2230">
        <v>79</v>
      </c>
      <c r="F2230" s="15">
        <v>45949</v>
      </c>
      <c r="G2230" t="s">
        <v>15384</v>
      </c>
    </row>
    <row r="2231" spans="1:7">
      <c r="A2231" t="s">
        <v>18227</v>
      </c>
      <c r="B2231" t="s">
        <v>18228</v>
      </c>
      <c r="C2231" s="15">
        <v>45938</v>
      </c>
      <c r="D2231" t="s">
        <v>207</v>
      </c>
      <c r="E2231">
        <v>80</v>
      </c>
      <c r="F2231" s="15">
        <v>45951</v>
      </c>
      <c r="G2231" t="s">
        <v>15384</v>
      </c>
    </row>
    <row r="2232" spans="1:7">
      <c r="A2232" t="s">
        <v>18229</v>
      </c>
      <c r="B2232" t="s">
        <v>18230</v>
      </c>
      <c r="C2232" s="15">
        <v>45939</v>
      </c>
      <c r="D2232" t="s">
        <v>208</v>
      </c>
      <c r="E2232">
        <v>81</v>
      </c>
      <c r="F2232" s="15">
        <v>45946</v>
      </c>
      <c r="G2232" t="s">
        <v>15384</v>
      </c>
    </row>
    <row r="2233" spans="1:7">
      <c r="A2233" t="s">
        <v>18231</v>
      </c>
      <c r="B2233" t="s">
        <v>18232</v>
      </c>
      <c r="C2233" s="15">
        <v>45940</v>
      </c>
      <c r="D2233" t="s">
        <v>209</v>
      </c>
      <c r="E2233">
        <v>82</v>
      </c>
      <c r="F2233" s="15">
        <v>45948</v>
      </c>
      <c r="G2233" t="s">
        <v>15384</v>
      </c>
    </row>
    <row r="2234" spans="1:7">
      <c r="A2234" t="s">
        <v>18233</v>
      </c>
      <c r="B2234" t="s">
        <v>18234</v>
      </c>
      <c r="C2234" s="15">
        <v>45941</v>
      </c>
      <c r="D2234" t="s">
        <v>210</v>
      </c>
      <c r="E2234">
        <v>82</v>
      </c>
      <c r="F2234" s="15">
        <v>45950</v>
      </c>
      <c r="G2234" t="s">
        <v>15384</v>
      </c>
    </row>
    <row r="2235" spans="1:7">
      <c r="A2235" t="s">
        <v>18235</v>
      </c>
      <c r="B2235" t="s">
        <v>18236</v>
      </c>
      <c r="C2235" s="15">
        <v>45942</v>
      </c>
      <c r="D2235" t="s">
        <v>211</v>
      </c>
      <c r="E2235">
        <v>260</v>
      </c>
      <c r="F2235" s="15">
        <v>45952</v>
      </c>
      <c r="G2235" t="s">
        <v>15384</v>
      </c>
    </row>
    <row r="2236" spans="1:7">
      <c r="A2236" t="s">
        <v>18237</v>
      </c>
      <c r="B2236" t="s">
        <v>18238</v>
      </c>
      <c r="C2236" s="15">
        <v>45943</v>
      </c>
      <c r="D2236" t="s">
        <v>212</v>
      </c>
      <c r="E2236">
        <v>263</v>
      </c>
      <c r="F2236" s="15">
        <v>45954</v>
      </c>
      <c r="G2236" t="s">
        <v>15384</v>
      </c>
    </row>
    <row r="2237" spans="1:7">
      <c r="A2237" t="s">
        <v>18239</v>
      </c>
      <c r="B2237" t="s">
        <v>18240</v>
      </c>
      <c r="C2237" s="15">
        <v>45944</v>
      </c>
      <c r="D2237" t="s">
        <v>213</v>
      </c>
      <c r="E2237">
        <v>85</v>
      </c>
      <c r="F2237" s="15">
        <v>45956</v>
      </c>
      <c r="G2237" t="s">
        <v>15384</v>
      </c>
    </row>
    <row r="2238" spans="1:7">
      <c r="A2238" t="s">
        <v>18241</v>
      </c>
      <c r="B2238" t="s">
        <v>18242</v>
      </c>
      <c r="C2238" s="15">
        <v>45945</v>
      </c>
      <c r="D2238" t="s">
        <v>214</v>
      </c>
      <c r="E2238">
        <v>86</v>
      </c>
      <c r="F2238" s="15">
        <v>45958</v>
      </c>
      <c r="G2238" t="s">
        <v>15384</v>
      </c>
    </row>
    <row r="2239" spans="1:7">
      <c r="A2239" t="s">
        <v>18243</v>
      </c>
      <c r="B2239" t="s">
        <v>18244</v>
      </c>
      <c r="C2239" s="15">
        <v>45946</v>
      </c>
      <c r="D2239" t="s">
        <v>216</v>
      </c>
      <c r="E2239">
        <v>86</v>
      </c>
      <c r="F2239" s="15">
        <v>45953</v>
      </c>
      <c r="G2239" t="s">
        <v>15384</v>
      </c>
    </row>
    <row r="2240" spans="1:7">
      <c r="A2240" t="s">
        <v>18245</v>
      </c>
      <c r="B2240" t="s">
        <v>18246</v>
      </c>
      <c r="C2240" s="15">
        <v>45947</v>
      </c>
      <c r="D2240" t="s">
        <v>218</v>
      </c>
      <c r="E2240">
        <v>273</v>
      </c>
      <c r="F2240" s="15">
        <v>45955</v>
      </c>
      <c r="G2240" t="s">
        <v>15384</v>
      </c>
    </row>
    <row r="2241" spans="1:7">
      <c r="A2241" t="s">
        <v>18247</v>
      </c>
      <c r="B2241" t="s">
        <v>18248</v>
      </c>
      <c r="C2241" s="15">
        <v>45948</v>
      </c>
      <c r="D2241" t="s">
        <v>220</v>
      </c>
      <c r="E2241">
        <v>225</v>
      </c>
      <c r="F2241" s="15">
        <v>45957</v>
      </c>
      <c r="G2241" t="s">
        <v>15384</v>
      </c>
    </row>
    <row r="2242" spans="1:7">
      <c r="A2242" t="s">
        <v>18249</v>
      </c>
      <c r="B2242" t="s">
        <v>18250</v>
      </c>
      <c r="C2242" s="15">
        <v>45949</v>
      </c>
      <c r="D2242" t="s">
        <v>221</v>
      </c>
      <c r="E2242">
        <v>73</v>
      </c>
      <c r="F2242" s="15">
        <v>45958</v>
      </c>
      <c r="G2242" t="s">
        <v>15384</v>
      </c>
    </row>
    <row r="2243" spans="1:7">
      <c r="A2243" t="s">
        <v>18251</v>
      </c>
      <c r="B2243" t="s">
        <v>18252</v>
      </c>
      <c r="C2243" s="15">
        <v>45950</v>
      </c>
      <c r="D2243" t="s">
        <v>224</v>
      </c>
      <c r="E2243">
        <v>74</v>
      </c>
      <c r="F2243" s="15">
        <v>45958</v>
      </c>
      <c r="G2243" t="s">
        <v>15384</v>
      </c>
    </row>
    <row r="2244" spans="1:7">
      <c r="A2244" t="s">
        <v>18253</v>
      </c>
      <c r="B2244" t="s">
        <v>18254</v>
      </c>
      <c r="C2244" s="15">
        <v>45951</v>
      </c>
      <c r="D2244" t="s">
        <v>226</v>
      </c>
      <c r="E2244">
        <v>74</v>
      </c>
      <c r="F2244" s="15">
        <v>45963</v>
      </c>
      <c r="G2244" t="s">
        <v>15384</v>
      </c>
    </row>
    <row r="2245" spans="1:7">
      <c r="A2245" t="s">
        <v>18255</v>
      </c>
      <c r="B2245" t="s">
        <v>18256</v>
      </c>
      <c r="C2245" s="15">
        <v>45952</v>
      </c>
      <c r="D2245" t="s">
        <v>227</v>
      </c>
      <c r="E2245">
        <v>75</v>
      </c>
      <c r="F2245" s="15">
        <v>45965</v>
      </c>
      <c r="G2245" t="s">
        <v>15384</v>
      </c>
    </row>
    <row r="2246" spans="1:7">
      <c r="A2246" t="s">
        <v>18257</v>
      </c>
      <c r="B2246" t="s">
        <v>18258</v>
      </c>
      <c r="C2246" s="15">
        <v>45953</v>
      </c>
      <c r="D2246" t="s">
        <v>228</v>
      </c>
      <c r="E2246">
        <v>76</v>
      </c>
      <c r="F2246" s="15">
        <v>45958</v>
      </c>
      <c r="G2246" t="s">
        <v>15384</v>
      </c>
    </row>
    <row r="2247" spans="1:7">
      <c r="A2247" t="s">
        <v>18259</v>
      </c>
      <c r="B2247" t="s">
        <v>18260</v>
      </c>
      <c r="C2247" s="15">
        <v>45954</v>
      </c>
      <c r="D2247" t="s">
        <v>229</v>
      </c>
      <c r="E2247">
        <v>77</v>
      </c>
      <c r="F2247" s="15">
        <v>45962</v>
      </c>
      <c r="G2247" t="s">
        <v>15384</v>
      </c>
    </row>
    <row r="2248" spans="1:7">
      <c r="A2248" t="s">
        <v>18261</v>
      </c>
      <c r="B2248" t="s">
        <v>18262</v>
      </c>
      <c r="C2248" s="15">
        <v>45955</v>
      </c>
      <c r="D2248" t="s">
        <v>230</v>
      </c>
      <c r="E2248">
        <v>78</v>
      </c>
      <c r="F2248" s="15">
        <v>45964</v>
      </c>
      <c r="G2248" t="s">
        <v>15384</v>
      </c>
    </row>
    <row r="2249" spans="1:7">
      <c r="A2249" t="s">
        <v>18263</v>
      </c>
      <c r="B2249" t="s">
        <v>18264</v>
      </c>
      <c r="C2249" s="15">
        <v>45956</v>
      </c>
      <c r="D2249" t="s">
        <v>232</v>
      </c>
      <c r="E2249">
        <v>78</v>
      </c>
      <c r="F2249" s="15">
        <v>45966</v>
      </c>
      <c r="G2249" t="s">
        <v>15384</v>
      </c>
    </row>
    <row r="2250" spans="1:7">
      <c r="A2250" t="s">
        <v>18265</v>
      </c>
      <c r="B2250" t="s">
        <v>18266</v>
      </c>
      <c r="C2250" s="15">
        <v>45957</v>
      </c>
      <c r="D2250" t="s">
        <v>233</v>
      </c>
      <c r="E2250">
        <v>79</v>
      </c>
      <c r="F2250" s="15">
        <v>45968</v>
      </c>
      <c r="G2250" t="s">
        <v>15384</v>
      </c>
    </row>
    <row r="2251" spans="1:7">
      <c r="A2251" t="s">
        <v>18267</v>
      </c>
      <c r="B2251" t="s">
        <v>18268</v>
      </c>
      <c r="C2251" s="15">
        <v>45958</v>
      </c>
      <c r="D2251" t="s">
        <v>234</v>
      </c>
      <c r="E2251">
        <v>80</v>
      </c>
      <c r="F2251" s="15">
        <v>45970</v>
      </c>
      <c r="G2251" t="s">
        <v>15384</v>
      </c>
    </row>
    <row r="2252" spans="1:7">
      <c r="A2252" t="s">
        <v>18269</v>
      </c>
      <c r="B2252" t="s">
        <v>18270</v>
      </c>
      <c r="C2252" s="15">
        <v>45959</v>
      </c>
      <c r="D2252" t="s">
        <v>235</v>
      </c>
      <c r="E2252">
        <v>81</v>
      </c>
      <c r="F2252" s="15">
        <v>45972</v>
      </c>
      <c r="G2252" t="s">
        <v>15384</v>
      </c>
    </row>
    <row r="2253" spans="1:7">
      <c r="A2253" t="s">
        <v>18271</v>
      </c>
      <c r="B2253" t="s">
        <v>18272</v>
      </c>
      <c r="C2253" s="15">
        <v>45960</v>
      </c>
      <c r="D2253" t="s">
        <v>236</v>
      </c>
      <c r="E2253">
        <v>82</v>
      </c>
      <c r="F2253" s="15">
        <v>45967</v>
      </c>
      <c r="G2253" t="s">
        <v>15384</v>
      </c>
    </row>
    <row r="2254" spans="1:7">
      <c r="A2254" t="s">
        <v>18273</v>
      </c>
      <c r="B2254" t="s">
        <v>18274</v>
      </c>
      <c r="C2254" s="15">
        <v>45961</v>
      </c>
      <c r="D2254" t="s">
        <v>237</v>
      </c>
      <c r="E2254">
        <v>82</v>
      </c>
      <c r="F2254" s="15">
        <v>45969</v>
      </c>
      <c r="G2254" t="s">
        <v>15384</v>
      </c>
    </row>
    <row r="2255" spans="1:7">
      <c r="A2255" t="s">
        <v>18275</v>
      </c>
      <c r="B2255" t="s">
        <v>18276</v>
      </c>
      <c r="C2255" s="15">
        <v>45931</v>
      </c>
      <c r="D2255" t="s">
        <v>238</v>
      </c>
      <c r="E2255">
        <v>83</v>
      </c>
      <c r="F2255" s="15">
        <v>45940</v>
      </c>
      <c r="G2255" t="s">
        <v>15384</v>
      </c>
    </row>
    <row r="2256" spans="1:7">
      <c r="A2256" t="s">
        <v>18277</v>
      </c>
      <c r="B2256" t="s">
        <v>18278</v>
      </c>
      <c r="C2256" s="15">
        <v>45932</v>
      </c>
      <c r="D2256" t="s">
        <v>163</v>
      </c>
      <c r="E2256">
        <v>84</v>
      </c>
      <c r="F2256" s="15">
        <v>45942</v>
      </c>
      <c r="G2256" t="s">
        <v>15384</v>
      </c>
    </row>
    <row r="2257" spans="1:7">
      <c r="A2257" t="s">
        <v>18279</v>
      </c>
      <c r="B2257" t="s">
        <v>18280</v>
      </c>
      <c r="C2257" s="15">
        <v>45933</v>
      </c>
      <c r="D2257" t="s">
        <v>165</v>
      </c>
      <c r="E2257">
        <v>85</v>
      </c>
      <c r="F2257" s="15">
        <v>45944</v>
      </c>
      <c r="G2257" t="s">
        <v>15384</v>
      </c>
    </row>
    <row r="2258" spans="1:7">
      <c r="A2258" t="s">
        <v>18281</v>
      </c>
      <c r="B2258" t="s">
        <v>18282</v>
      </c>
      <c r="C2258" s="15">
        <v>45934</v>
      </c>
      <c r="D2258" t="s">
        <v>168</v>
      </c>
      <c r="E2258">
        <v>86</v>
      </c>
      <c r="F2258" s="15">
        <v>45946</v>
      </c>
      <c r="G2258" t="s">
        <v>15384</v>
      </c>
    </row>
    <row r="2259" spans="1:7">
      <c r="A2259" t="s">
        <v>18283</v>
      </c>
      <c r="B2259" t="s">
        <v>18284</v>
      </c>
      <c r="C2259" s="15">
        <v>45935</v>
      </c>
      <c r="D2259" t="s">
        <v>170</v>
      </c>
      <c r="E2259">
        <v>86</v>
      </c>
      <c r="F2259" s="15">
        <v>45948</v>
      </c>
      <c r="G2259" t="s">
        <v>15384</v>
      </c>
    </row>
    <row r="2260" spans="1:7">
      <c r="A2260" t="s">
        <v>18285</v>
      </c>
      <c r="B2260" t="s">
        <v>18286</v>
      </c>
      <c r="C2260" s="15">
        <v>45936</v>
      </c>
      <c r="D2260" t="s">
        <v>171</v>
      </c>
      <c r="E2260">
        <v>273</v>
      </c>
      <c r="F2260" s="15">
        <v>45943</v>
      </c>
      <c r="G2260" t="s">
        <v>15384</v>
      </c>
    </row>
    <row r="2261" spans="1:7">
      <c r="A2261" t="s">
        <v>18287</v>
      </c>
      <c r="B2261" t="s">
        <v>18288</v>
      </c>
      <c r="C2261" s="15">
        <v>45937</v>
      </c>
      <c r="D2261" t="s">
        <v>173</v>
      </c>
      <c r="E2261">
        <v>225</v>
      </c>
      <c r="F2261" s="15">
        <v>45945</v>
      </c>
      <c r="G2261" t="s">
        <v>15384</v>
      </c>
    </row>
    <row r="2262" spans="1:7">
      <c r="A2262" t="s">
        <v>18289</v>
      </c>
      <c r="B2262" t="s">
        <v>18290</v>
      </c>
      <c r="C2262" s="15">
        <v>45938</v>
      </c>
      <c r="D2262" t="s">
        <v>176</v>
      </c>
      <c r="E2262">
        <v>228</v>
      </c>
      <c r="F2262" s="15">
        <v>45947</v>
      </c>
      <c r="G2262" t="s">
        <v>15384</v>
      </c>
    </row>
    <row r="2263" spans="1:7">
      <c r="A2263" t="s">
        <v>18291</v>
      </c>
      <c r="B2263" t="s">
        <v>18292</v>
      </c>
      <c r="C2263" s="15">
        <v>45939</v>
      </c>
      <c r="D2263" t="s">
        <v>178</v>
      </c>
      <c r="E2263">
        <v>230</v>
      </c>
      <c r="F2263" s="15">
        <v>45949</v>
      </c>
      <c r="G2263" t="s">
        <v>15384</v>
      </c>
    </row>
    <row r="2264" spans="1:7">
      <c r="A2264" t="s">
        <v>18293</v>
      </c>
      <c r="B2264" t="s">
        <v>18294</v>
      </c>
      <c r="C2264" s="15">
        <v>45940</v>
      </c>
      <c r="D2264" t="s">
        <v>180</v>
      </c>
      <c r="E2264">
        <v>232</v>
      </c>
      <c r="F2264" s="15">
        <v>45951</v>
      </c>
      <c r="G2264" t="s">
        <v>15384</v>
      </c>
    </row>
    <row r="2265" spans="1:7">
      <c r="A2265" t="s">
        <v>18295</v>
      </c>
      <c r="B2265" t="s">
        <v>18296</v>
      </c>
      <c r="C2265" s="15">
        <v>45941</v>
      </c>
      <c r="D2265" t="s">
        <v>182</v>
      </c>
      <c r="E2265">
        <v>235</v>
      </c>
      <c r="F2265" s="15">
        <v>45953</v>
      </c>
      <c r="G2265" t="s">
        <v>15384</v>
      </c>
    </row>
    <row r="2266" spans="1:7">
      <c r="A2266" t="s">
        <v>18297</v>
      </c>
      <c r="B2266" t="s">
        <v>18298</v>
      </c>
      <c r="C2266" s="15">
        <v>45942</v>
      </c>
      <c r="D2266" t="s">
        <v>185</v>
      </c>
      <c r="E2266">
        <v>238</v>
      </c>
      <c r="F2266" s="15">
        <v>45955</v>
      </c>
      <c r="G2266" t="s">
        <v>15384</v>
      </c>
    </row>
    <row r="2267" spans="1:7">
      <c r="A2267" t="s">
        <v>18299</v>
      </c>
      <c r="B2267" t="s">
        <v>18300</v>
      </c>
      <c r="C2267" s="15">
        <v>45943</v>
      </c>
      <c r="D2267" t="s">
        <v>187</v>
      </c>
      <c r="E2267">
        <v>240</v>
      </c>
      <c r="F2267" s="15">
        <v>45950</v>
      </c>
      <c r="G2267" t="s">
        <v>15384</v>
      </c>
    </row>
    <row r="2268" spans="1:7">
      <c r="A2268" t="s">
        <v>18301</v>
      </c>
      <c r="B2268" t="s">
        <v>18302</v>
      </c>
      <c r="C2268" s="15">
        <v>45944</v>
      </c>
      <c r="D2268" t="s">
        <v>188</v>
      </c>
      <c r="E2268">
        <v>243</v>
      </c>
      <c r="F2268" s="15">
        <v>45952</v>
      </c>
      <c r="G2268" t="s">
        <v>15384</v>
      </c>
    </row>
    <row r="2269" spans="1:7">
      <c r="A2269" t="s">
        <v>18303</v>
      </c>
      <c r="B2269" t="s">
        <v>18304</v>
      </c>
      <c r="C2269" s="15">
        <v>45945</v>
      </c>
      <c r="D2269" t="s">
        <v>189</v>
      </c>
      <c r="E2269">
        <v>245</v>
      </c>
      <c r="F2269" s="15">
        <v>45954</v>
      </c>
      <c r="G2269" t="s">
        <v>15384</v>
      </c>
    </row>
    <row r="2270" spans="1:7">
      <c r="A2270" t="s">
        <v>18305</v>
      </c>
      <c r="B2270" t="s">
        <v>18306</v>
      </c>
      <c r="C2270" s="15">
        <v>45946</v>
      </c>
      <c r="D2270" t="s">
        <v>191</v>
      </c>
      <c r="E2270">
        <v>248</v>
      </c>
      <c r="F2270" s="15">
        <v>45956</v>
      </c>
      <c r="G2270" t="s">
        <v>15384</v>
      </c>
    </row>
    <row r="2271" spans="1:7">
      <c r="A2271" t="s">
        <v>18307</v>
      </c>
      <c r="B2271" t="s">
        <v>18090</v>
      </c>
      <c r="C2271" s="15">
        <v>45947</v>
      </c>
      <c r="D2271" t="s">
        <v>193</v>
      </c>
      <c r="E2271">
        <v>250</v>
      </c>
      <c r="F2271" s="15">
        <v>45958</v>
      </c>
      <c r="G2271" t="s">
        <v>15384</v>
      </c>
    </row>
    <row r="2272" spans="1:7">
      <c r="A2272" t="s">
        <v>18308</v>
      </c>
      <c r="B2272" t="s">
        <v>18092</v>
      </c>
      <c r="C2272" s="15">
        <v>45948</v>
      </c>
      <c r="D2272" t="s">
        <v>195</v>
      </c>
      <c r="E2272">
        <v>253</v>
      </c>
      <c r="F2272" s="15">
        <v>45958</v>
      </c>
      <c r="G2272" t="s">
        <v>15384</v>
      </c>
    </row>
    <row r="2273" spans="1:7">
      <c r="A2273" t="s">
        <v>18309</v>
      </c>
      <c r="B2273" t="s">
        <v>18094</v>
      </c>
      <c r="C2273" s="15">
        <v>45949</v>
      </c>
      <c r="D2273" t="s">
        <v>197</v>
      </c>
      <c r="E2273">
        <v>255</v>
      </c>
      <c r="F2273" s="15">
        <v>45962</v>
      </c>
      <c r="G2273" t="s">
        <v>15384</v>
      </c>
    </row>
    <row r="2274" spans="1:7">
      <c r="A2274" t="s">
        <v>18310</v>
      </c>
      <c r="B2274" t="s">
        <v>18096</v>
      </c>
      <c r="C2274" s="15">
        <v>45950</v>
      </c>
      <c r="D2274" t="s">
        <v>199</v>
      </c>
      <c r="E2274">
        <v>82</v>
      </c>
      <c r="F2274" s="15">
        <v>45957</v>
      </c>
      <c r="G2274" t="s">
        <v>15384</v>
      </c>
    </row>
    <row r="2275" spans="1:7">
      <c r="A2275" t="s">
        <v>18311</v>
      </c>
      <c r="B2275" t="s">
        <v>18098</v>
      </c>
      <c r="C2275" s="15">
        <v>45951</v>
      </c>
      <c r="D2275" t="s">
        <v>201</v>
      </c>
      <c r="E2275">
        <v>260</v>
      </c>
      <c r="F2275" s="15">
        <v>45958</v>
      </c>
      <c r="G2275" t="s">
        <v>15384</v>
      </c>
    </row>
    <row r="2276" spans="1:7">
      <c r="A2276" t="s">
        <v>18312</v>
      </c>
      <c r="B2276" t="s">
        <v>18100</v>
      </c>
      <c r="C2276" s="15">
        <v>45952</v>
      </c>
      <c r="D2276" t="s">
        <v>203</v>
      </c>
      <c r="E2276">
        <v>263</v>
      </c>
      <c r="F2276" s="15">
        <v>45958</v>
      </c>
      <c r="G2276" t="s">
        <v>15384</v>
      </c>
    </row>
    <row r="2277" spans="1:7">
      <c r="A2277" t="s">
        <v>18313</v>
      </c>
      <c r="B2277" t="s">
        <v>18102</v>
      </c>
      <c r="C2277" s="15">
        <v>45953</v>
      </c>
      <c r="D2277" t="s">
        <v>206</v>
      </c>
      <c r="E2277">
        <v>85</v>
      </c>
      <c r="F2277" s="15">
        <v>45963</v>
      </c>
      <c r="G2277" t="s">
        <v>15384</v>
      </c>
    </row>
    <row r="2278" spans="1:7">
      <c r="A2278" t="s">
        <v>18314</v>
      </c>
      <c r="B2278" t="s">
        <v>18104</v>
      </c>
      <c r="C2278" s="15">
        <v>45954</v>
      </c>
      <c r="D2278" t="s">
        <v>207</v>
      </c>
      <c r="E2278">
        <v>86</v>
      </c>
      <c r="F2278" s="15">
        <v>45965</v>
      </c>
      <c r="G2278" t="s">
        <v>15384</v>
      </c>
    </row>
    <row r="2279" spans="1:7">
      <c r="A2279" t="s">
        <v>18315</v>
      </c>
      <c r="B2279" t="s">
        <v>18106</v>
      </c>
      <c r="C2279" s="15">
        <v>45955</v>
      </c>
      <c r="D2279" t="s">
        <v>208</v>
      </c>
      <c r="E2279">
        <v>86</v>
      </c>
      <c r="F2279" s="15">
        <v>45967</v>
      </c>
      <c r="G2279" t="s">
        <v>15384</v>
      </c>
    </row>
    <row r="2280" spans="1:7">
      <c r="A2280" t="s">
        <v>18316</v>
      </c>
      <c r="B2280" t="s">
        <v>18108</v>
      </c>
      <c r="C2280" s="15">
        <v>45956</v>
      </c>
      <c r="D2280" t="s">
        <v>209</v>
      </c>
      <c r="E2280">
        <v>87</v>
      </c>
      <c r="F2280" s="15">
        <v>45969</v>
      </c>
      <c r="G2280" t="s">
        <v>15384</v>
      </c>
    </row>
    <row r="2281" spans="1:7">
      <c r="A2281" t="s">
        <v>18317</v>
      </c>
      <c r="B2281" t="s">
        <v>18110</v>
      </c>
      <c r="C2281" s="15">
        <v>45957</v>
      </c>
      <c r="D2281" t="s">
        <v>210</v>
      </c>
      <c r="E2281">
        <v>72</v>
      </c>
      <c r="F2281" s="15">
        <v>45964</v>
      </c>
      <c r="G2281" t="s">
        <v>15384</v>
      </c>
    </row>
    <row r="2282" spans="1:7">
      <c r="A2282" t="s">
        <v>18318</v>
      </c>
      <c r="B2282" t="s">
        <v>18112</v>
      </c>
      <c r="C2282" s="15">
        <v>45958</v>
      </c>
      <c r="D2282" t="s">
        <v>211</v>
      </c>
      <c r="E2282">
        <v>228</v>
      </c>
      <c r="F2282" s="15">
        <v>45966</v>
      </c>
      <c r="G2282" t="s">
        <v>15384</v>
      </c>
    </row>
    <row r="2283" spans="1:7">
      <c r="A2283" t="s">
        <v>18319</v>
      </c>
      <c r="B2283" t="s">
        <v>18114</v>
      </c>
      <c r="C2283" s="15">
        <v>45959</v>
      </c>
      <c r="D2283" t="s">
        <v>212</v>
      </c>
      <c r="E2283">
        <v>230</v>
      </c>
      <c r="F2283" s="15">
        <v>45968</v>
      </c>
      <c r="G2283" t="s">
        <v>15384</v>
      </c>
    </row>
    <row r="2284" spans="1:7">
      <c r="A2284" t="s">
        <v>18320</v>
      </c>
      <c r="B2284" t="s">
        <v>18116</v>
      </c>
      <c r="C2284" s="15">
        <v>45960</v>
      </c>
      <c r="D2284" t="s">
        <v>213</v>
      </c>
      <c r="E2284">
        <v>74</v>
      </c>
      <c r="F2284" s="15">
        <v>45970</v>
      </c>
      <c r="G2284" t="s">
        <v>15384</v>
      </c>
    </row>
    <row r="2285" spans="1:7">
      <c r="A2285" t="s">
        <v>18321</v>
      </c>
      <c r="B2285" t="s">
        <v>18118</v>
      </c>
      <c r="C2285" s="15">
        <v>45961</v>
      </c>
      <c r="D2285" t="s">
        <v>214</v>
      </c>
      <c r="E2285">
        <v>75</v>
      </c>
      <c r="F2285" s="15">
        <v>45972</v>
      </c>
      <c r="G2285" t="s">
        <v>15384</v>
      </c>
    </row>
    <row r="2286" spans="1:7">
      <c r="A2286" t="s">
        <v>18322</v>
      </c>
      <c r="B2286" t="s">
        <v>18120</v>
      </c>
      <c r="C2286" s="15">
        <v>45931</v>
      </c>
      <c r="D2286" t="s">
        <v>216</v>
      </c>
      <c r="E2286">
        <v>76</v>
      </c>
      <c r="F2286" s="15">
        <v>45943</v>
      </c>
      <c r="G2286" t="s">
        <v>15384</v>
      </c>
    </row>
    <row r="2287" spans="1:7">
      <c r="A2287" t="s">
        <v>18323</v>
      </c>
      <c r="B2287" t="s">
        <v>18122</v>
      </c>
      <c r="C2287" s="15">
        <v>45932</v>
      </c>
      <c r="D2287" t="s">
        <v>218</v>
      </c>
      <c r="E2287">
        <v>240</v>
      </c>
      <c r="F2287" s="15">
        <v>45945</v>
      </c>
      <c r="G2287" t="s">
        <v>15384</v>
      </c>
    </row>
    <row r="2288" spans="1:7">
      <c r="A2288" t="s">
        <v>18324</v>
      </c>
      <c r="B2288" t="s">
        <v>18124</v>
      </c>
      <c r="C2288" s="15">
        <v>45933</v>
      </c>
      <c r="D2288" t="s">
        <v>220</v>
      </c>
      <c r="E2288">
        <v>243</v>
      </c>
      <c r="F2288" s="15">
        <v>45940</v>
      </c>
      <c r="G2288" t="s">
        <v>15384</v>
      </c>
    </row>
    <row r="2289" spans="1:7">
      <c r="A2289" t="s">
        <v>18325</v>
      </c>
      <c r="B2289" t="s">
        <v>18126</v>
      </c>
      <c r="C2289" s="15">
        <v>45934</v>
      </c>
      <c r="D2289" t="s">
        <v>221</v>
      </c>
      <c r="E2289">
        <v>78</v>
      </c>
      <c r="F2289" s="15">
        <v>45942</v>
      </c>
      <c r="G2289" t="s">
        <v>15384</v>
      </c>
    </row>
    <row r="2290" spans="1:7">
      <c r="A2290" t="s">
        <v>18326</v>
      </c>
      <c r="B2290" t="s">
        <v>18128</v>
      </c>
      <c r="C2290" s="15">
        <v>45935</v>
      </c>
      <c r="D2290" t="s">
        <v>224</v>
      </c>
      <c r="E2290">
        <v>79</v>
      </c>
      <c r="F2290" s="15">
        <v>45944</v>
      </c>
      <c r="G2290" t="s">
        <v>15384</v>
      </c>
    </row>
    <row r="2291" spans="1:7">
      <c r="A2291" t="s">
        <v>18327</v>
      </c>
      <c r="B2291" t="s">
        <v>18130</v>
      </c>
      <c r="C2291" s="15">
        <v>45936</v>
      </c>
      <c r="D2291" t="s">
        <v>226</v>
      </c>
      <c r="E2291">
        <v>80</v>
      </c>
      <c r="F2291" s="15">
        <v>45946</v>
      </c>
      <c r="G2291" t="s">
        <v>15384</v>
      </c>
    </row>
    <row r="2292" spans="1:7">
      <c r="A2292" t="s">
        <v>18328</v>
      </c>
      <c r="B2292" t="s">
        <v>18132</v>
      </c>
      <c r="C2292" s="15">
        <v>45937</v>
      </c>
      <c r="D2292" t="s">
        <v>227</v>
      </c>
      <c r="E2292">
        <v>81</v>
      </c>
      <c r="F2292" s="15">
        <v>45948</v>
      </c>
      <c r="G2292" t="s">
        <v>15384</v>
      </c>
    </row>
    <row r="2293" spans="1:7">
      <c r="A2293" t="s">
        <v>18329</v>
      </c>
      <c r="B2293" t="s">
        <v>18134</v>
      </c>
      <c r="C2293" s="15">
        <v>45938</v>
      </c>
      <c r="D2293" t="s">
        <v>228</v>
      </c>
      <c r="E2293">
        <v>82</v>
      </c>
      <c r="F2293" s="15">
        <v>45950</v>
      </c>
      <c r="G2293" t="s">
        <v>15384</v>
      </c>
    </row>
    <row r="2294" spans="1:7">
      <c r="A2294" t="s">
        <v>18330</v>
      </c>
      <c r="B2294" t="s">
        <v>18136</v>
      </c>
      <c r="C2294" s="15">
        <v>45939</v>
      </c>
      <c r="D2294" t="s">
        <v>229</v>
      </c>
      <c r="E2294">
        <v>82</v>
      </c>
      <c r="F2294" s="15">
        <v>45952</v>
      </c>
      <c r="G2294" t="s">
        <v>15384</v>
      </c>
    </row>
    <row r="2295" spans="1:7">
      <c r="A2295" t="s">
        <v>18331</v>
      </c>
      <c r="B2295" t="s">
        <v>18138</v>
      </c>
      <c r="C2295" s="15">
        <v>45940</v>
      </c>
      <c r="D2295" t="s">
        <v>230</v>
      </c>
      <c r="E2295">
        <v>83</v>
      </c>
      <c r="F2295" s="15">
        <v>45947</v>
      </c>
      <c r="G2295" t="s">
        <v>15384</v>
      </c>
    </row>
    <row r="2296" spans="1:7">
      <c r="A2296" t="s">
        <v>18332</v>
      </c>
      <c r="B2296" t="s">
        <v>18140</v>
      </c>
      <c r="C2296" s="15">
        <v>45941</v>
      </c>
      <c r="D2296" t="s">
        <v>232</v>
      </c>
      <c r="E2296">
        <v>84</v>
      </c>
      <c r="F2296" s="15">
        <v>45949</v>
      </c>
      <c r="G2296" t="s">
        <v>15384</v>
      </c>
    </row>
    <row r="2297" spans="1:7">
      <c r="A2297" t="s">
        <v>18333</v>
      </c>
      <c r="B2297" t="s">
        <v>18142</v>
      </c>
      <c r="C2297" s="15">
        <v>45942</v>
      </c>
      <c r="D2297" t="s">
        <v>233</v>
      </c>
      <c r="E2297">
        <v>85</v>
      </c>
      <c r="F2297" s="15">
        <v>45951</v>
      </c>
      <c r="G2297" t="s">
        <v>15384</v>
      </c>
    </row>
    <row r="2298" spans="1:7">
      <c r="A2298" t="s">
        <v>18334</v>
      </c>
      <c r="B2298" t="s">
        <v>18144</v>
      </c>
      <c r="C2298" s="15">
        <v>45943</v>
      </c>
      <c r="D2298" t="s">
        <v>234</v>
      </c>
      <c r="E2298">
        <v>86</v>
      </c>
      <c r="F2298" s="15">
        <v>45953</v>
      </c>
      <c r="G2298" t="s">
        <v>15384</v>
      </c>
    </row>
    <row r="2299" spans="1:7">
      <c r="A2299" t="s">
        <v>18335</v>
      </c>
      <c r="B2299" t="s">
        <v>18146</v>
      </c>
      <c r="C2299" s="15">
        <v>45944</v>
      </c>
      <c r="D2299" t="s">
        <v>235</v>
      </c>
      <c r="E2299">
        <v>86</v>
      </c>
      <c r="F2299" s="15">
        <v>45955</v>
      </c>
      <c r="G2299" t="s">
        <v>15384</v>
      </c>
    </row>
    <row r="2300" spans="1:7">
      <c r="A2300" t="s">
        <v>18336</v>
      </c>
      <c r="B2300" t="s">
        <v>18148</v>
      </c>
      <c r="C2300" s="15">
        <v>45945</v>
      </c>
      <c r="D2300" t="s">
        <v>236</v>
      </c>
      <c r="E2300">
        <v>87</v>
      </c>
      <c r="F2300" s="15">
        <v>45957</v>
      </c>
      <c r="G2300" t="s">
        <v>15384</v>
      </c>
    </row>
    <row r="2301" spans="1:7">
      <c r="A2301" t="s">
        <v>18337</v>
      </c>
      <c r="B2301" t="s">
        <v>18150</v>
      </c>
      <c r="C2301" s="15">
        <v>45946</v>
      </c>
      <c r="D2301" t="s">
        <v>237</v>
      </c>
      <c r="E2301">
        <v>72</v>
      </c>
      <c r="F2301" s="15">
        <v>45958</v>
      </c>
      <c r="G2301" t="s">
        <v>15384</v>
      </c>
    </row>
    <row r="2302" spans="1:7">
      <c r="A2302" t="s">
        <v>18338</v>
      </c>
      <c r="B2302" t="s">
        <v>18152</v>
      </c>
      <c r="C2302" s="15">
        <v>45947</v>
      </c>
      <c r="D2302" t="s">
        <v>238</v>
      </c>
      <c r="E2302">
        <v>73</v>
      </c>
      <c r="F2302" s="15">
        <v>45954</v>
      </c>
      <c r="G2302" t="s">
        <v>15384</v>
      </c>
    </row>
    <row r="2303" spans="1:7">
      <c r="A2303" t="s">
        <v>18339</v>
      </c>
      <c r="B2303" t="s">
        <v>18154</v>
      </c>
      <c r="C2303" s="15">
        <v>45948</v>
      </c>
      <c r="D2303" t="s">
        <v>163</v>
      </c>
      <c r="E2303">
        <v>74</v>
      </c>
      <c r="F2303" s="15">
        <v>45956</v>
      </c>
      <c r="G2303" t="s">
        <v>15384</v>
      </c>
    </row>
    <row r="2304" spans="1:7">
      <c r="A2304" t="s">
        <v>18340</v>
      </c>
      <c r="B2304" t="s">
        <v>18156</v>
      </c>
      <c r="C2304" s="15">
        <v>45949</v>
      </c>
      <c r="D2304" t="s">
        <v>165</v>
      </c>
      <c r="E2304">
        <v>74</v>
      </c>
      <c r="F2304" s="15">
        <v>45958</v>
      </c>
      <c r="G2304" t="s">
        <v>15384</v>
      </c>
    </row>
    <row r="2305" spans="1:7">
      <c r="A2305" t="s">
        <v>18341</v>
      </c>
      <c r="B2305" t="s">
        <v>18158</v>
      </c>
      <c r="C2305" s="15">
        <v>45950</v>
      </c>
      <c r="D2305" t="s">
        <v>168</v>
      </c>
      <c r="E2305">
        <v>75</v>
      </c>
      <c r="F2305" s="15">
        <v>45958</v>
      </c>
      <c r="G2305" t="s">
        <v>15384</v>
      </c>
    </row>
    <row r="2306" spans="1:7">
      <c r="A2306" t="s">
        <v>18342</v>
      </c>
      <c r="B2306" t="s">
        <v>18160</v>
      </c>
      <c r="C2306" s="15">
        <v>45951</v>
      </c>
      <c r="D2306" t="s">
        <v>170</v>
      </c>
      <c r="E2306">
        <v>76</v>
      </c>
      <c r="F2306" s="15">
        <v>45962</v>
      </c>
      <c r="G2306" t="s">
        <v>15384</v>
      </c>
    </row>
    <row r="2307" spans="1:7">
      <c r="A2307" t="s">
        <v>18343</v>
      </c>
      <c r="B2307" t="s">
        <v>18162</v>
      </c>
      <c r="C2307" s="15">
        <v>45952</v>
      </c>
      <c r="D2307" t="s">
        <v>171</v>
      </c>
      <c r="E2307">
        <v>240</v>
      </c>
      <c r="F2307" s="15">
        <v>45964</v>
      </c>
      <c r="G2307" t="s">
        <v>15384</v>
      </c>
    </row>
    <row r="2308" spans="1:7">
      <c r="A2308" t="s">
        <v>18344</v>
      </c>
      <c r="B2308" t="s">
        <v>18164</v>
      </c>
      <c r="C2308" s="15">
        <v>45953</v>
      </c>
      <c r="D2308" t="s">
        <v>173</v>
      </c>
      <c r="E2308">
        <v>243</v>
      </c>
      <c r="F2308" s="15">
        <v>45966</v>
      </c>
      <c r="G2308" t="s">
        <v>15384</v>
      </c>
    </row>
    <row r="2309" spans="1:7">
      <c r="A2309" t="s">
        <v>18345</v>
      </c>
      <c r="B2309" t="s">
        <v>18166</v>
      </c>
      <c r="C2309" s="15">
        <v>45954</v>
      </c>
      <c r="D2309" t="s">
        <v>176</v>
      </c>
      <c r="E2309">
        <v>245</v>
      </c>
      <c r="F2309" s="15">
        <v>45958</v>
      </c>
      <c r="G2309" t="s">
        <v>15384</v>
      </c>
    </row>
    <row r="2310" spans="1:7">
      <c r="A2310" t="s">
        <v>18346</v>
      </c>
      <c r="B2310" t="s">
        <v>18168</v>
      </c>
      <c r="C2310" s="15">
        <v>45955</v>
      </c>
      <c r="D2310" t="s">
        <v>178</v>
      </c>
      <c r="E2310">
        <v>248</v>
      </c>
      <c r="F2310" s="15">
        <v>45963</v>
      </c>
      <c r="G2310" t="s">
        <v>15384</v>
      </c>
    </row>
    <row r="2311" spans="1:7">
      <c r="A2311" t="s">
        <v>18347</v>
      </c>
      <c r="B2311" t="s">
        <v>18170</v>
      </c>
      <c r="C2311" s="15">
        <v>45956</v>
      </c>
      <c r="D2311" t="s">
        <v>180</v>
      </c>
      <c r="E2311">
        <v>250</v>
      </c>
      <c r="F2311" s="15">
        <v>45965</v>
      </c>
      <c r="G2311" t="s">
        <v>15384</v>
      </c>
    </row>
    <row r="2312" spans="1:7">
      <c r="A2312" t="s">
        <v>18348</v>
      </c>
      <c r="B2312" t="s">
        <v>18172</v>
      </c>
      <c r="C2312" s="15">
        <v>45957</v>
      </c>
      <c r="D2312" t="s">
        <v>182</v>
      </c>
      <c r="E2312">
        <v>253</v>
      </c>
      <c r="F2312" s="15">
        <v>45967</v>
      </c>
      <c r="G2312" t="s">
        <v>15384</v>
      </c>
    </row>
    <row r="2313" spans="1:7">
      <c r="A2313" t="s">
        <v>18349</v>
      </c>
      <c r="B2313" t="s">
        <v>18174</v>
      </c>
      <c r="C2313" s="15">
        <v>45958</v>
      </c>
      <c r="D2313" t="s">
        <v>185</v>
      </c>
      <c r="E2313">
        <v>255</v>
      </c>
      <c r="F2313" s="15">
        <v>45969</v>
      </c>
      <c r="G2313" t="s">
        <v>15384</v>
      </c>
    </row>
    <row r="2314" spans="1:7">
      <c r="A2314" t="s">
        <v>18350</v>
      </c>
      <c r="B2314" t="s">
        <v>18176</v>
      </c>
      <c r="C2314" s="15">
        <v>45959</v>
      </c>
      <c r="D2314" t="s">
        <v>187</v>
      </c>
      <c r="E2314">
        <v>258</v>
      </c>
      <c r="F2314" s="15">
        <v>45971</v>
      </c>
      <c r="G2314" t="s">
        <v>15384</v>
      </c>
    </row>
    <row r="2315" spans="1:7">
      <c r="A2315" t="s">
        <v>18351</v>
      </c>
      <c r="B2315" t="s">
        <v>18178</v>
      </c>
      <c r="C2315" s="15">
        <v>45960</v>
      </c>
      <c r="D2315" t="s">
        <v>188</v>
      </c>
      <c r="E2315">
        <v>260</v>
      </c>
      <c r="F2315" s="15">
        <v>45973</v>
      </c>
      <c r="G2315" t="s">
        <v>15384</v>
      </c>
    </row>
    <row r="2316" spans="1:7">
      <c r="A2316" t="s">
        <v>18352</v>
      </c>
      <c r="B2316" t="s">
        <v>18180</v>
      </c>
      <c r="C2316" s="15">
        <v>45961</v>
      </c>
      <c r="D2316" t="s">
        <v>189</v>
      </c>
      <c r="E2316">
        <v>263</v>
      </c>
      <c r="F2316" s="15">
        <v>45968</v>
      </c>
      <c r="G2316" t="s">
        <v>15384</v>
      </c>
    </row>
    <row r="2317" spans="1:7">
      <c r="A2317" t="s">
        <v>18353</v>
      </c>
      <c r="B2317" t="s">
        <v>18182</v>
      </c>
      <c r="C2317" s="15">
        <v>45931</v>
      </c>
      <c r="D2317" t="s">
        <v>191</v>
      </c>
      <c r="E2317">
        <v>265</v>
      </c>
      <c r="F2317" s="15">
        <v>45939</v>
      </c>
      <c r="G2317" t="s">
        <v>15384</v>
      </c>
    </row>
    <row r="2318" spans="1:7">
      <c r="A2318" t="s">
        <v>18354</v>
      </c>
      <c r="B2318" t="s">
        <v>18184</v>
      </c>
      <c r="C2318" s="15">
        <v>45932</v>
      </c>
      <c r="D2318" t="s">
        <v>193</v>
      </c>
      <c r="E2318">
        <v>268</v>
      </c>
      <c r="F2318" s="15">
        <v>45941</v>
      </c>
      <c r="G2318" t="s">
        <v>15384</v>
      </c>
    </row>
    <row r="2319" spans="1:7">
      <c r="A2319" t="s">
        <v>18355</v>
      </c>
      <c r="B2319" t="s">
        <v>18186</v>
      </c>
      <c r="C2319" s="15">
        <v>45933</v>
      </c>
      <c r="D2319" t="s">
        <v>195</v>
      </c>
      <c r="E2319">
        <v>270</v>
      </c>
      <c r="F2319" s="15">
        <v>45943</v>
      </c>
      <c r="G2319" t="s">
        <v>15384</v>
      </c>
    </row>
    <row r="2320" spans="1:7">
      <c r="A2320" t="s">
        <v>18356</v>
      </c>
      <c r="B2320" t="s">
        <v>18188</v>
      </c>
      <c r="C2320" s="15">
        <v>45934</v>
      </c>
      <c r="D2320" t="s">
        <v>197</v>
      </c>
      <c r="E2320">
        <v>273</v>
      </c>
      <c r="F2320" s="15">
        <v>45945</v>
      </c>
      <c r="G2320" t="s">
        <v>15384</v>
      </c>
    </row>
    <row r="2321" spans="1:7">
      <c r="A2321" t="s">
        <v>18357</v>
      </c>
      <c r="B2321" t="s">
        <v>18190</v>
      </c>
      <c r="C2321" s="15">
        <v>45935</v>
      </c>
      <c r="D2321" t="s">
        <v>199</v>
      </c>
      <c r="E2321">
        <v>72</v>
      </c>
      <c r="F2321" s="15">
        <v>45947</v>
      </c>
      <c r="G2321" t="s">
        <v>15384</v>
      </c>
    </row>
    <row r="2322" spans="1:7">
      <c r="A2322" t="s">
        <v>18358</v>
      </c>
      <c r="B2322" t="s">
        <v>18192</v>
      </c>
      <c r="C2322" s="15">
        <v>45936</v>
      </c>
      <c r="D2322" t="s">
        <v>201</v>
      </c>
      <c r="E2322">
        <v>228</v>
      </c>
      <c r="F2322" s="15">
        <v>45949</v>
      </c>
      <c r="G2322" t="s">
        <v>15384</v>
      </c>
    </row>
    <row r="2323" spans="1:7">
      <c r="A2323" t="s">
        <v>18359</v>
      </c>
      <c r="B2323" t="s">
        <v>18194</v>
      </c>
      <c r="C2323" s="15">
        <v>45937</v>
      </c>
      <c r="D2323" t="s">
        <v>203</v>
      </c>
      <c r="E2323">
        <v>230</v>
      </c>
      <c r="F2323" s="15">
        <v>45944</v>
      </c>
      <c r="G2323" t="s">
        <v>15384</v>
      </c>
    </row>
    <row r="2324" spans="1:7">
      <c r="A2324" t="s">
        <v>18360</v>
      </c>
      <c r="B2324" t="s">
        <v>18196</v>
      </c>
      <c r="C2324" s="15">
        <v>45938</v>
      </c>
      <c r="D2324" t="s">
        <v>206</v>
      </c>
      <c r="E2324">
        <v>74</v>
      </c>
      <c r="F2324" s="15">
        <v>45946</v>
      </c>
      <c r="G2324" t="s">
        <v>15384</v>
      </c>
    </row>
    <row r="2325" spans="1:7">
      <c r="A2325" t="s">
        <v>18361</v>
      </c>
      <c r="B2325" t="s">
        <v>18198</v>
      </c>
      <c r="C2325" s="15">
        <v>45939</v>
      </c>
      <c r="D2325" t="s">
        <v>207</v>
      </c>
      <c r="E2325">
        <v>75</v>
      </c>
      <c r="F2325" s="15">
        <v>45948</v>
      </c>
      <c r="G2325" t="s">
        <v>15384</v>
      </c>
    </row>
    <row r="2326" spans="1:7">
      <c r="A2326" t="s">
        <v>18362</v>
      </c>
      <c r="B2326" t="s">
        <v>18200</v>
      </c>
      <c r="C2326" s="15">
        <v>45940</v>
      </c>
      <c r="D2326" t="s">
        <v>208</v>
      </c>
      <c r="E2326">
        <v>76</v>
      </c>
      <c r="F2326" s="15">
        <v>45950</v>
      </c>
      <c r="G2326" t="s">
        <v>15384</v>
      </c>
    </row>
    <row r="2327" spans="1:7">
      <c r="A2327" t="s">
        <v>18363</v>
      </c>
      <c r="B2327" t="s">
        <v>18202</v>
      </c>
      <c r="C2327" s="15">
        <v>45941</v>
      </c>
      <c r="D2327" t="s">
        <v>209</v>
      </c>
      <c r="E2327">
        <v>77</v>
      </c>
      <c r="F2327" s="15">
        <v>45952</v>
      </c>
      <c r="G2327" t="s">
        <v>15384</v>
      </c>
    </row>
    <row r="2328" spans="1:7">
      <c r="A2328" t="s">
        <v>18364</v>
      </c>
      <c r="B2328" t="s">
        <v>18204</v>
      </c>
      <c r="C2328" s="15">
        <v>45942</v>
      </c>
      <c r="D2328" t="s">
        <v>210</v>
      </c>
      <c r="E2328">
        <v>78</v>
      </c>
      <c r="F2328" s="15">
        <v>45954</v>
      </c>
      <c r="G2328" t="s">
        <v>15384</v>
      </c>
    </row>
    <row r="2329" spans="1:7">
      <c r="A2329" t="s">
        <v>18365</v>
      </c>
      <c r="B2329" t="s">
        <v>18206</v>
      </c>
      <c r="C2329" s="15">
        <v>45943</v>
      </c>
      <c r="D2329" t="s">
        <v>211</v>
      </c>
      <c r="E2329">
        <v>245</v>
      </c>
      <c r="F2329" s="15">
        <v>45956</v>
      </c>
      <c r="G2329" t="s">
        <v>15384</v>
      </c>
    </row>
    <row r="2330" spans="1:7">
      <c r="A2330" t="s">
        <v>18366</v>
      </c>
      <c r="B2330" t="s">
        <v>18208</v>
      </c>
      <c r="C2330" s="15">
        <v>45944</v>
      </c>
      <c r="D2330" t="s">
        <v>212</v>
      </c>
      <c r="E2330">
        <v>248</v>
      </c>
      <c r="F2330" s="15">
        <v>45951</v>
      </c>
      <c r="G2330" t="s">
        <v>15384</v>
      </c>
    </row>
    <row r="2331" spans="1:7">
      <c r="A2331" t="s">
        <v>18367</v>
      </c>
      <c r="B2331" t="s">
        <v>18210</v>
      </c>
      <c r="C2331" s="15">
        <v>45945</v>
      </c>
      <c r="D2331" t="s">
        <v>213</v>
      </c>
      <c r="E2331">
        <v>80</v>
      </c>
      <c r="F2331" s="15">
        <v>45953</v>
      </c>
      <c r="G2331" t="s">
        <v>15384</v>
      </c>
    </row>
    <row r="2332" spans="1:7">
      <c r="A2332" t="s">
        <v>18368</v>
      </c>
      <c r="B2332" t="s">
        <v>18212</v>
      </c>
      <c r="C2332" s="15">
        <v>45946</v>
      </c>
      <c r="D2332" t="s">
        <v>214</v>
      </c>
      <c r="E2332">
        <v>81</v>
      </c>
      <c r="F2332" s="15">
        <v>45955</v>
      </c>
      <c r="G2332" t="s">
        <v>15384</v>
      </c>
    </row>
    <row r="2333" spans="1:7">
      <c r="A2333" t="s">
        <v>18369</v>
      </c>
      <c r="B2333" t="s">
        <v>18214</v>
      </c>
      <c r="C2333" s="15">
        <v>45947</v>
      </c>
      <c r="D2333" t="s">
        <v>216</v>
      </c>
      <c r="E2333">
        <v>82</v>
      </c>
      <c r="F2333" s="15">
        <v>45957</v>
      </c>
      <c r="G2333" t="s">
        <v>15384</v>
      </c>
    </row>
    <row r="2334" spans="1:7">
      <c r="A2334" t="s">
        <v>18370</v>
      </c>
      <c r="B2334" t="s">
        <v>18216</v>
      </c>
      <c r="C2334" s="15">
        <v>45948</v>
      </c>
      <c r="D2334" t="s">
        <v>218</v>
      </c>
      <c r="E2334">
        <v>258</v>
      </c>
      <c r="F2334" s="15">
        <v>45958</v>
      </c>
      <c r="G2334" t="s">
        <v>15384</v>
      </c>
    </row>
    <row r="2335" spans="1:7">
      <c r="A2335" t="s">
        <v>18371</v>
      </c>
      <c r="B2335" t="s">
        <v>18218</v>
      </c>
      <c r="C2335" s="15">
        <v>45949</v>
      </c>
      <c r="D2335" t="s">
        <v>220</v>
      </c>
      <c r="E2335">
        <v>260</v>
      </c>
      <c r="F2335" s="15">
        <v>45958</v>
      </c>
      <c r="G2335" t="s">
        <v>15384</v>
      </c>
    </row>
    <row r="2336" spans="1:7">
      <c r="A2336" t="s">
        <v>18372</v>
      </c>
      <c r="B2336" t="s">
        <v>18220</v>
      </c>
      <c r="C2336" s="15">
        <v>45950</v>
      </c>
      <c r="D2336" t="s">
        <v>221</v>
      </c>
      <c r="E2336">
        <v>84</v>
      </c>
      <c r="F2336" s="15">
        <v>45963</v>
      </c>
      <c r="G2336" t="s">
        <v>15384</v>
      </c>
    </row>
    <row r="2337" spans="1:7">
      <c r="A2337" t="s">
        <v>18373</v>
      </c>
      <c r="B2337" t="s">
        <v>18222</v>
      </c>
      <c r="C2337" s="15">
        <v>45951</v>
      </c>
      <c r="D2337" t="s">
        <v>224</v>
      </c>
      <c r="E2337">
        <v>85</v>
      </c>
      <c r="F2337" s="15">
        <v>45958</v>
      </c>
      <c r="G2337" t="s">
        <v>15384</v>
      </c>
    </row>
    <row r="2338" spans="1:7">
      <c r="A2338" t="s">
        <v>18374</v>
      </c>
      <c r="B2338" t="s">
        <v>18224</v>
      </c>
      <c r="C2338" s="15">
        <v>45952</v>
      </c>
      <c r="D2338" t="s">
        <v>226</v>
      </c>
      <c r="E2338">
        <v>86</v>
      </c>
      <c r="F2338" s="15">
        <v>45958</v>
      </c>
      <c r="G2338" t="s">
        <v>15384</v>
      </c>
    </row>
    <row r="2339" spans="1:7">
      <c r="A2339" t="s">
        <v>18375</v>
      </c>
      <c r="B2339" t="s">
        <v>18226</v>
      </c>
      <c r="C2339" s="15">
        <v>45953</v>
      </c>
      <c r="D2339" t="s">
        <v>227</v>
      </c>
      <c r="E2339">
        <v>86</v>
      </c>
      <c r="F2339" s="15">
        <v>45962</v>
      </c>
      <c r="G2339" t="s">
        <v>15384</v>
      </c>
    </row>
    <row r="2340" spans="1:7">
      <c r="A2340" t="s">
        <v>18376</v>
      </c>
      <c r="B2340" t="s">
        <v>18228</v>
      </c>
      <c r="C2340" s="15">
        <v>45954</v>
      </c>
      <c r="D2340" t="s">
        <v>228</v>
      </c>
      <c r="E2340">
        <v>87</v>
      </c>
      <c r="F2340" s="15">
        <v>45964</v>
      </c>
      <c r="G2340" t="s">
        <v>15384</v>
      </c>
    </row>
    <row r="2341" spans="1:7">
      <c r="A2341" t="s">
        <v>18377</v>
      </c>
      <c r="B2341" t="s">
        <v>18230</v>
      </c>
      <c r="C2341" s="15">
        <v>45955</v>
      </c>
      <c r="D2341" t="s">
        <v>229</v>
      </c>
      <c r="E2341">
        <v>72</v>
      </c>
      <c r="F2341" s="15">
        <v>45966</v>
      </c>
      <c r="G2341" t="s">
        <v>15384</v>
      </c>
    </row>
    <row r="2342" spans="1:7">
      <c r="A2342" t="s">
        <v>18378</v>
      </c>
      <c r="B2342" t="s">
        <v>18232</v>
      </c>
      <c r="C2342" s="15">
        <v>45956</v>
      </c>
      <c r="D2342" t="s">
        <v>230</v>
      </c>
      <c r="E2342">
        <v>73</v>
      </c>
      <c r="F2342" s="15">
        <v>45968</v>
      </c>
      <c r="G2342" t="s">
        <v>15384</v>
      </c>
    </row>
    <row r="2343" spans="1:7">
      <c r="A2343" t="s">
        <v>18379</v>
      </c>
      <c r="B2343" t="s">
        <v>18234</v>
      </c>
      <c r="C2343" s="15">
        <v>45957</v>
      </c>
      <c r="D2343" t="s">
        <v>232</v>
      </c>
      <c r="E2343">
        <v>74</v>
      </c>
      <c r="F2343" s="15">
        <v>45970</v>
      </c>
      <c r="G2343" t="s">
        <v>15384</v>
      </c>
    </row>
    <row r="2344" spans="1:7">
      <c r="A2344" t="s">
        <v>18380</v>
      </c>
      <c r="B2344" t="s">
        <v>18236</v>
      </c>
      <c r="C2344" s="15">
        <v>45958</v>
      </c>
      <c r="D2344" t="s">
        <v>233</v>
      </c>
      <c r="E2344">
        <v>74</v>
      </c>
      <c r="F2344" s="15">
        <v>45965</v>
      </c>
      <c r="G2344" t="s">
        <v>15384</v>
      </c>
    </row>
    <row r="2345" spans="1:7">
      <c r="A2345" t="s">
        <v>18381</v>
      </c>
      <c r="B2345" t="s">
        <v>18238</v>
      </c>
      <c r="C2345" s="15">
        <v>45959</v>
      </c>
      <c r="D2345" t="s">
        <v>234</v>
      </c>
      <c r="E2345">
        <v>75</v>
      </c>
      <c r="F2345" s="15">
        <v>45967</v>
      </c>
      <c r="G2345" t="s">
        <v>15384</v>
      </c>
    </row>
    <row r="2346" spans="1:7">
      <c r="A2346" t="s">
        <v>18382</v>
      </c>
      <c r="B2346" t="s">
        <v>18240</v>
      </c>
      <c r="C2346" s="15">
        <v>45960</v>
      </c>
      <c r="D2346" t="s">
        <v>235</v>
      </c>
      <c r="E2346">
        <v>76</v>
      </c>
      <c r="F2346" s="15">
        <v>45969</v>
      </c>
      <c r="G2346" t="s">
        <v>15384</v>
      </c>
    </row>
    <row r="2347" spans="1:7">
      <c r="A2347" t="s">
        <v>18383</v>
      </c>
      <c r="B2347" t="s">
        <v>18242</v>
      </c>
      <c r="C2347" s="15">
        <v>45961</v>
      </c>
      <c r="D2347" t="s">
        <v>236</v>
      </c>
      <c r="E2347">
        <v>77</v>
      </c>
      <c r="F2347" s="15">
        <v>45971</v>
      </c>
      <c r="G2347" t="s">
        <v>15384</v>
      </c>
    </row>
    <row r="2348" spans="1:7">
      <c r="A2348" t="s">
        <v>18384</v>
      </c>
      <c r="B2348" t="s">
        <v>18244</v>
      </c>
      <c r="C2348" s="15">
        <v>45931</v>
      </c>
      <c r="D2348" t="s">
        <v>237</v>
      </c>
      <c r="E2348">
        <v>78</v>
      </c>
      <c r="F2348" s="15">
        <v>45942</v>
      </c>
      <c r="G2348" t="s">
        <v>15384</v>
      </c>
    </row>
    <row r="2349" spans="1:7">
      <c r="A2349" t="s">
        <v>18385</v>
      </c>
      <c r="B2349" t="s">
        <v>18246</v>
      </c>
      <c r="C2349" s="15">
        <v>45932</v>
      </c>
      <c r="D2349" t="s">
        <v>238</v>
      </c>
      <c r="E2349">
        <v>78</v>
      </c>
      <c r="F2349" s="15">
        <v>45944</v>
      </c>
      <c r="G2349" t="s">
        <v>15384</v>
      </c>
    </row>
    <row r="2350" spans="1:7">
      <c r="A2350" t="s">
        <v>18386</v>
      </c>
      <c r="B2350" t="s">
        <v>18248</v>
      </c>
      <c r="C2350" s="15">
        <v>45933</v>
      </c>
      <c r="D2350" t="s">
        <v>163</v>
      </c>
      <c r="E2350">
        <v>79</v>
      </c>
      <c r="F2350" s="15">
        <v>45946</v>
      </c>
      <c r="G2350" t="s">
        <v>15384</v>
      </c>
    </row>
    <row r="2351" spans="1:7">
      <c r="A2351" t="s">
        <v>18387</v>
      </c>
      <c r="B2351" t="s">
        <v>18250</v>
      </c>
      <c r="C2351" s="15">
        <v>45934</v>
      </c>
      <c r="D2351" t="s">
        <v>165</v>
      </c>
      <c r="E2351">
        <v>80</v>
      </c>
      <c r="F2351" s="15">
        <v>45941</v>
      </c>
      <c r="G2351" t="s">
        <v>15384</v>
      </c>
    </row>
    <row r="2352" spans="1:7">
      <c r="A2352" t="s">
        <v>18388</v>
      </c>
      <c r="B2352" t="s">
        <v>18252</v>
      </c>
      <c r="C2352" s="15">
        <v>45935</v>
      </c>
      <c r="D2352" t="s">
        <v>168</v>
      </c>
      <c r="E2352">
        <v>81</v>
      </c>
      <c r="F2352" s="15">
        <v>45943</v>
      </c>
      <c r="G2352" t="s">
        <v>15384</v>
      </c>
    </row>
    <row r="2353" spans="1:7">
      <c r="A2353" t="s">
        <v>18389</v>
      </c>
      <c r="B2353" t="s">
        <v>18254</v>
      </c>
      <c r="C2353" s="15">
        <v>45936</v>
      </c>
      <c r="D2353" t="s">
        <v>170</v>
      </c>
      <c r="E2353">
        <v>82</v>
      </c>
      <c r="F2353" s="15">
        <v>45945</v>
      </c>
      <c r="G2353" t="s">
        <v>15384</v>
      </c>
    </row>
    <row r="2354" spans="1:7">
      <c r="A2354" t="s">
        <v>18390</v>
      </c>
      <c r="B2354" t="s">
        <v>18256</v>
      </c>
      <c r="C2354" s="15">
        <v>45937</v>
      </c>
      <c r="D2354" t="s">
        <v>171</v>
      </c>
      <c r="E2354">
        <v>258</v>
      </c>
      <c r="F2354" s="15">
        <v>45947</v>
      </c>
      <c r="G2354" t="s">
        <v>15384</v>
      </c>
    </row>
    <row r="2355" spans="1:7">
      <c r="A2355" t="s">
        <v>18391</v>
      </c>
      <c r="B2355" t="s">
        <v>18258</v>
      </c>
      <c r="C2355" s="15">
        <v>45938</v>
      </c>
      <c r="D2355" t="s">
        <v>173</v>
      </c>
      <c r="E2355">
        <v>260</v>
      </c>
      <c r="F2355" s="15">
        <v>45949</v>
      </c>
      <c r="G2355" t="s">
        <v>15384</v>
      </c>
    </row>
    <row r="2356" spans="1:7">
      <c r="A2356" t="s">
        <v>18392</v>
      </c>
      <c r="B2356" t="s">
        <v>18260</v>
      </c>
      <c r="C2356" s="15">
        <v>45939</v>
      </c>
      <c r="D2356" t="s">
        <v>176</v>
      </c>
      <c r="E2356">
        <v>263</v>
      </c>
      <c r="F2356" s="15">
        <v>45951</v>
      </c>
      <c r="G2356" t="s">
        <v>15384</v>
      </c>
    </row>
    <row r="2357" spans="1:7">
      <c r="A2357" t="s">
        <v>18393</v>
      </c>
      <c r="B2357" t="s">
        <v>18262</v>
      </c>
      <c r="C2357" s="15">
        <v>45940</v>
      </c>
      <c r="D2357" t="s">
        <v>178</v>
      </c>
      <c r="E2357">
        <v>265</v>
      </c>
      <c r="F2357" s="15">
        <v>45953</v>
      </c>
      <c r="G2357" t="s">
        <v>15384</v>
      </c>
    </row>
    <row r="2358" spans="1:7">
      <c r="A2358" t="s">
        <v>18394</v>
      </c>
      <c r="B2358" t="s">
        <v>18264</v>
      </c>
      <c r="C2358" s="15">
        <v>45941</v>
      </c>
      <c r="D2358" t="s">
        <v>180</v>
      </c>
      <c r="E2358">
        <v>268</v>
      </c>
      <c r="F2358" s="15">
        <v>45948</v>
      </c>
      <c r="G2358" t="s">
        <v>15384</v>
      </c>
    </row>
    <row r="2359" spans="1:7">
      <c r="A2359" t="s">
        <v>18395</v>
      </c>
      <c r="B2359" t="s">
        <v>18266</v>
      </c>
      <c r="C2359" s="15">
        <v>45942</v>
      </c>
      <c r="D2359" t="s">
        <v>182</v>
      </c>
      <c r="E2359">
        <v>270</v>
      </c>
      <c r="F2359" s="15">
        <v>45950</v>
      </c>
      <c r="G2359" t="s">
        <v>15384</v>
      </c>
    </row>
    <row r="2360" spans="1:7">
      <c r="A2360" t="s">
        <v>18396</v>
      </c>
      <c r="B2360" t="s">
        <v>18268</v>
      </c>
      <c r="C2360" s="15">
        <v>45943</v>
      </c>
      <c r="D2360" t="s">
        <v>185</v>
      </c>
      <c r="E2360">
        <v>273</v>
      </c>
      <c r="F2360" s="15">
        <v>45952</v>
      </c>
      <c r="G2360" t="s">
        <v>15384</v>
      </c>
    </row>
    <row r="2361" spans="1:7">
      <c r="A2361" t="s">
        <v>18397</v>
      </c>
      <c r="B2361" t="s">
        <v>18270</v>
      </c>
      <c r="C2361" s="15">
        <v>45944</v>
      </c>
      <c r="D2361" t="s">
        <v>187</v>
      </c>
      <c r="E2361">
        <v>225</v>
      </c>
      <c r="F2361" s="15">
        <v>45954</v>
      </c>
      <c r="G2361" t="s">
        <v>15384</v>
      </c>
    </row>
    <row r="2362" spans="1:7">
      <c r="A2362" t="s">
        <v>18398</v>
      </c>
      <c r="B2362" t="s">
        <v>18272</v>
      </c>
      <c r="C2362" s="15">
        <v>45945</v>
      </c>
      <c r="D2362" t="s">
        <v>188</v>
      </c>
      <c r="E2362">
        <v>228</v>
      </c>
      <c r="F2362" s="15">
        <v>45956</v>
      </c>
      <c r="G2362" t="s">
        <v>15384</v>
      </c>
    </row>
    <row r="2363" spans="1:7">
      <c r="A2363" t="s">
        <v>18399</v>
      </c>
      <c r="B2363" t="s">
        <v>18274</v>
      </c>
      <c r="C2363" s="15">
        <v>45946</v>
      </c>
      <c r="D2363" t="s">
        <v>189</v>
      </c>
      <c r="E2363">
        <v>230</v>
      </c>
      <c r="F2363" s="15">
        <v>45958</v>
      </c>
      <c r="G2363" t="s">
        <v>15384</v>
      </c>
    </row>
    <row r="2364" spans="1:7">
      <c r="A2364" t="s">
        <v>18400</v>
      </c>
      <c r="B2364" t="s">
        <v>18276</v>
      </c>
      <c r="C2364" s="15">
        <v>45947</v>
      </c>
      <c r="D2364" t="s">
        <v>191</v>
      </c>
      <c r="E2364">
        <v>232</v>
      </c>
      <c r="F2364" s="15">
        <v>45958</v>
      </c>
      <c r="G2364" t="s">
        <v>15384</v>
      </c>
    </row>
    <row r="2365" spans="1:7">
      <c r="A2365" t="s">
        <v>18401</v>
      </c>
      <c r="B2365" t="s">
        <v>18278</v>
      </c>
      <c r="C2365" s="15">
        <v>45948</v>
      </c>
      <c r="D2365" t="s">
        <v>193</v>
      </c>
      <c r="E2365">
        <v>235</v>
      </c>
      <c r="F2365" s="15">
        <v>45955</v>
      </c>
      <c r="G2365" t="s">
        <v>15384</v>
      </c>
    </row>
    <row r="2366" spans="1:7">
      <c r="A2366" t="s">
        <v>18402</v>
      </c>
      <c r="B2366" t="s">
        <v>18280</v>
      </c>
      <c r="C2366" s="15">
        <v>45949</v>
      </c>
      <c r="D2366" t="s">
        <v>195</v>
      </c>
      <c r="E2366">
        <v>238</v>
      </c>
      <c r="F2366" s="15">
        <v>45957</v>
      </c>
      <c r="G2366" t="s">
        <v>15384</v>
      </c>
    </row>
    <row r="2367" spans="1:7">
      <c r="A2367" t="s">
        <v>18403</v>
      </c>
      <c r="B2367" t="s">
        <v>18282</v>
      </c>
      <c r="C2367" s="15">
        <v>45950</v>
      </c>
      <c r="D2367" t="s">
        <v>197</v>
      </c>
      <c r="E2367">
        <v>240</v>
      </c>
      <c r="F2367" s="15">
        <v>45958</v>
      </c>
      <c r="G2367" t="s">
        <v>15384</v>
      </c>
    </row>
    <row r="2368" spans="1:7">
      <c r="A2368" t="s">
        <v>18404</v>
      </c>
      <c r="B2368" t="s">
        <v>18284</v>
      </c>
      <c r="C2368" s="15">
        <v>45951</v>
      </c>
      <c r="D2368" t="s">
        <v>199</v>
      </c>
      <c r="E2368">
        <v>78</v>
      </c>
      <c r="F2368" s="15">
        <v>45958</v>
      </c>
      <c r="G2368" t="s">
        <v>15384</v>
      </c>
    </row>
    <row r="2369" spans="1:7">
      <c r="A2369" t="s">
        <v>18405</v>
      </c>
      <c r="B2369" t="s">
        <v>18286</v>
      </c>
      <c r="C2369" s="15">
        <v>45952</v>
      </c>
      <c r="D2369" t="s">
        <v>201</v>
      </c>
      <c r="E2369">
        <v>245</v>
      </c>
      <c r="F2369" s="15">
        <v>45963</v>
      </c>
      <c r="G2369" t="s">
        <v>15384</v>
      </c>
    </row>
    <row r="2370" spans="1:7">
      <c r="A2370" t="s">
        <v>18406</v>
      </c>
      <c r="B2370" t="s">
        <v>18288</v>
      </c>
      <c r="C2370" s="15">
        <v>45953</v>
      </c>
      <c r="D2370" t="s">
        <v>203</v>
      </c>
      <c r="E2370">
        <v>248</v>
      </c>
      <c r="F2370" s="15">
        <v>45965</v>
      </c>
      <c r="G2370" t="s">
        <v>15384</v>
      </c>
    </row>
    <row r="2371" spans="1:7">
      <c r="A2371" t="s">
        <v>18407</v>
      </c>
      <c r="B2371" t="s">
        <v>18290</v>
      </c>
      <c r="C2371" s="15">
        <v>45954</v>
      </c>
      <c r="D2371" t="s">
        <v>206</v>
      </c>
      <c r="E2371">
        <v>80</v>
      </c>
      <c r="F2371" s="15">
        <v>45967</v>
      </c>
      <c r="G2371" t="s">
        <v>15384</v>
      </c>
    </row>
    <row r="2372" spans="1:7">
      <c r="A2372" t="s">
        <v>18408</v>
      </c>
      <c r="B2372" t="s">
        <v>18292</v>
      </c>
      <c r="C2372" s="15">
        <v>45955</v>
      </c>
      <c r="D2372" t="s">
        <v>207</v>
      </c>
      <c r="E2372">
        <v>81</v>
      </c>
      <c r="F2372" s="15">
        <v>45962</v>
      </c>
      <c r="G2372" t="s">
        <v>15384</v>
      </c>
    </row>
    <row r="2373" spans="1:7">
      <c r="A2373" t="s">
        <v>18409</v>
      </c>
      <c r="B2373" t="s">
        <v>18294</v>
      </c>
      <c r="C2373" s="15">
        <v>45956</v>
      </c>
      <c r="D2373" t="s">
        <v>208</v>
      </c>
      <c r="E2373">
        <v>82</v>
      </c>
      <c r="F2373" s="15">
        <v>45964</v>
      </c>
      <c r="G2373" t="s">
        <v>15384</v>
      </c>
    </row>
    <row r="2374" spans="1:7">
      <c r="A2374" t="s">
        <v>18410</v>
      </c>
      <c r="B2374" t="s">
        <v>18296</v>
      </c>
      <c r="C2374" s="15">
        <v>45957</v>
      </c>
      <c r="D2374" t="s">
        <v>209</v>
      </c>
      <c r="E2374">
        <v>82</v>
      </c>
      <c r="F2374" s="15">
        <v>45966</v>
      </c>
      <c r="G2374" t="s">
        <v>15384</v>
      </c>
    </row>
    <row r="2375" spans="1:7">
      <c r="A2375" t="s">
        <v>18411</v>
      </c>
      <c r="B2375" t="s">
        <v>18298</v>
      </c>
      <c r="C2375" s="15">
        <v>45958</v>
      </c>
      <c r="D2375" t="s">
        <v>210</v>
      </c>
      <c r="E2375">
        <v>83</v>
      </c>
      <c r="F2375" s="15">
        <v>45968</v>
      </c>
      <c r="G2375" t="s">
        <v>15384</v>
      </c>
    </row>
    <row r="2376" spans="1:7">
      <c r="A2376" t="s">
        <v>18412</v>
      </c>
      <c r="B2376" t="s">
        <v>18300</v>
      </c>
      <c r="C2376" s="15">
        <v>45959</v>
      </c>
      <c r="D2376" t="s">
        <v>211</v>
      </c>
      <c r="E2376">
        <v>263</v>
      </c>
      <c r="F2376" s="15">
        <v>45970</v>
      </c>
      <c r="G2376" t="s">
        <v>15384</v>
      </c>
    </row>
    <row r="2377" spans="1:7">
      <c r="A2377" t="s">
        <v>18413</v>
      </c>
      <c r="B2377" t="s">
        <v>18302</v>
      </c>
      <c r="C2377" s="15">
        <v>45960</v>
      </c>
      <c r="D2377" t="s">
        <v>212</v>
      </c>
      <c r="E2377">
        <v>265</v>
      </c>
      <c r="F2377" s="15">
        <v>45972</v>
      </c>
      <c r="G2377" t="s">
        <v>15384</v>
      </c>
    </row>
    <row r="2378" spans="1:7">
      <c r="A2378" t="s">
        <v>18414</v>
      </c>
      <c r="B2378" t="s">
        <v>18304</v>
      </c>
      <c r="C2378" s="15">
        <v>45961</v>
      </c>
      <c r="D2378" t="s">
        <v>213</v>
      </c>
      <c r="E2378">
        <v>86</v>
      </c>
      <c r="F2378" s="15">
        <v>45974</v>
      </c>
      <c r="G2378" t="s">
        <v>15384</v>
      </c>
    </row>
    <row r="2379" spans="1:7">
      <c r="A2379" t="s">
        <v>18415</v>
      </c>
      <c r="B2379" t="s">
        <v>18306</v>
      </c>
      <c r="C2379" s="15">
        <v>45931</v>
      </c>
      <c r="D2379" t="s">
        <v>214</v>
      </c>
      <c r="E2379">
        <v>86</v>
      </c>
      <c r="F2379" s="15">
        <v>45938</v>
      </c>
      <c r="G2379" t="s">
        <v>15384</v>
      </c>
    </row>
    <row r="2380" spans="1:7">
      <c r="A2380" t="s">
        <v>18416</v>
      </c>
      <c r="B2380" t="s">
        <v>18090</v>
      </c>
      <c r="C2380" s="15">
        <v>45932</v>
      </c>
      <c r="D2380" t="s">
        <v>216</v>
      </c>
      <c r="E2380">
        <v>87</v>
      </c>
      <c r="F2380" s="15">
        <v>45940</v>
      </c>
      <c r="G2380" t="s">
        <v>15384</v>
      </c>
    </row>
    <row r="2381" spans="1:7">
      <c r="A2381" t="s">
        <v>18417</v>
      </c>
      <c r="B2381" t="s">
        <v>18092</v>
      </c>
      <c r="C2381" s="15">
        <v>45933</v>
      </c>
      <c r="D2381" t="s">
        <v>218</v>
      </c>
      <c r="E2381">
        <v>225</v>
      </c>
      <c r="F2381" s="15">
        <v>45942</v>
      </c>
      <c r="G2381" t="s">
        <v>15384</v>
      </c>
    </row>
    <row r="2382" spans="1:7">
      <c r="A2382" t="s">
        <v>18418</v>
      </c>
      <c r="B2382" t="s">
        <v>18094</v>
      </c>
      <c r="C2382" s="15">
        <v>45934</v>
      </c>
      <c r="D2382" t="s">
        <v>220</v>
      </c>
      <c r="E2382">
        <v>228</v>
      </c>
      <c r="F2382" s="15">
        <v>45944</v>
      </c>
      <c r="G2382" t="s">
        <v>15384</v>
      </c>
    </row>
    <row r="2383" spans="1:7">
      <c r="A2383" t="s">
        <v>18419</v>
      </c>
      <c r="B2383" t="s">
        <v>18096</v>
      </c>
      <c r="C2383" s="15">
        <v>45935</v>
      </c>
      <c r="D2383" t="s">
        <v>221</v>
      </c>
      <c r="E2383">
        <v>74</v>
      </c>
      <c r="F2383" s="15">
        <v>45946</v>
      </c>
      <c r="G2383" t="s">
        <v>15384</v>
      </c>
    </row>
    <row r="2384" spans="1:7">
      <c r="A2384" t="s">
        <v>18420</v>
      </c>
      <c r="B2384" t="s">
        <v>18098</v>
      </c>
      <c r="C2384" s="15">
        <v>45936</v>
      </c>
      <c r="D2384" t="s">
        <v>224</v>
      </c>
      <c r="E2384">
        <v>74</v>
      </c>
      <c r="F2384" s="15">
        <v>45948</v>
      </c>
      <c r="G2384" t="s">
        <v>15384</v>
      </c>
    </row>
    <row r="2385" spans="1:7">
      <c r="A2385" t="s">
        <v>18421</v>
      </c>
      <c r="B2385" t="s">
        <v>18100</v>
      </c>
      <c r="C2385" s="15">
        <v>45937</v>
      </c>
      <c r="D2385" t="s">
        <v>226</v>
      </c>
      <c r="E2385">
        <v>75</v>
      </c>
      <c r="F2385" s="15">
        <v>45950</v>
      </c>
      <c r="G2385" t="s">
        <v>15384</v>
      </c>
    </row>
    <row r="2386" spans="1:7">
      <c r="A2386" t="s">
        <v>18422</v>
      </c>
      <c r="B2386" t="s">
        <v>18102</v>
      </c>
      <c r="C2386" s="15">
        <v>45938</v>
      </c>
      <c r="D2386" t="s">
        <v>227</v>
      </c>
      <c r="E2386">
        <v>76</v>
      </c>
      <c r="F2386" s="15">
        <v>45945</v>
      </c>
      <c r="G2386" t="s">
        <v>15384</v>
      </c>
    </row>
    <row r="2387" spans="1:7">
      <c r="A2387" t="s">
        <v>18423</v>
      </c>
      <c r="B2387" t="s">
        <v>18104</v>
      </c>
      <c r="C2387" s="15">
        <v>45939</v>
      </c>
      <c r="D2387" t="s">
        <v>228</v>
      </c>
      <c r="E2387">
        <v>77</v>
      </c>
      <c r="F2387" s="15">
        <v>45947</v>
      </c>
      <c r="G2387" t="s">
        <v>15384</v>
      </c>
    </row>
    <row r="2388" spans="1:7">
      <c r="A2388" t="s">
        <v>18424</v>
      </c>
      <c r="B2388" t="s">
        <v>18106</v>
      </c>
      <c r="C2388" s="15">
        <v>45940</v>
      </c>
      <c r="D2388" t="s">
        <v>229</v>
      </c>
      <c r="E2388">
        <v>78</v>
      </c>
      <c r="F2388" s="15">
        <v>45949</v>
      </c>
      <c r="G2388" t="s">
        <v>15384</v>
      </c>
    </row>
    <row r="2389" spans="1:7">
      <c r="A2389" t="s">
        <v>18425</v>
      </c>
      <c r="B2389" t="s">
        <v>18108</v>
      </c>
      <c r="C2389" s="15">
        <v>45941</v>
      </c>
      <c r="D2389" t="s">
        <v>230</v>
      </c>
      <c r="E2389">
        <v>78</v>
      </c>
      <c r="F2389" s="15">
        <v>45951</v>
      </c>
      <c r="G2389" t="s">
        <v>15384</v>
      </c>
    </row>
    <row r="2390" spans="1:7">
      <c r="A2390" t="s">
        <v>18426</v>
      </c>
      <c r="B2390" t="s">
        <v>18110</v>
      </c>
      <c r="C2390" s="15">
        <v>45942</v>
      </c>
      <c r="D2390" t="s">
        <v>232</v>
      </c>
      <c r="E2390">
        <v>79</v>
      </c>
      <c r="F2390" s="15">
        <v>45953</v>
      </c>
      <c r="G2390" t="s">
        <v>15384</v>
      </c>
    </row>
    <row r="2391" spans="1:7">
      <c r="A2391" t="s">
        <v>18427</v>
      </c>
      <c r="B2391" t="s">
        <v>18112</v>
      </c>
      <c r="C2391" s="15">
        <v>45943</v>
      </c>
      <c r="D2391" t="s">
        <v>233</v>
      </c>
      <c r="E2391">
        <v>80</v>
      </c>
      <c r="F2391" s="15">
        <v>45955</v>
      </c>
      <c r="G2391" t="s">
        <v>15384</v>
      </c>
    </row>
    <row r="2392" spans="1:7">
      <c r="A2392" t="s">
        <v>18428</v>
      </c>
      <c r="B2392" t="s">
        <v>18114</v>
      </c>
      <c r="C2392" s="15">
        <v>45944</v>
      </c>
      <c r="D2392" t="s">
        <v>234</v>
      </c>
      <c r="E2392">
        <v>81</v>
      </c>
      <c r="F2392" s="15">
        <v>45957</v>
      </c>
      <c r="G2392" t="s">
        <v>15384</v>
      </c>
    </row>
    <row r="2393" spans="1:7">
      <c r="A2393" t="s">
        <v>18429</v>
      </c>
      <c r="B2393" t="s">
        <v>18116</v>
      </c>
      <c r="C2393" s="15">
        <v>45945</v>
      </c>
      <c r="D2393" t="s">
        <v>235</v>
      </c>
      <c r="E2393">
        <v>82</v>
      </c>
      <c r="F2393" s="15">
        <v>45952</v>
      </c>
      <c r="G2393" t="s">
        <v>15384</v>
      </c>
    </row>
    <row r="2394" spans="1:7">
      <c r="A2394" t="s">
        <v>18430</v>
      </c>
      <c r="B2394" t="s">
        <v>18118</v>
      </c>
      <c r="C2394" s="15">
        <v>45946</v>
      </c>
      <c r="D2394" t="s">
        <v>236</v>
      </c>
      <c r="E2394">
        <v>82</v>
      </c>
      <c r="F2394" s="15">
        <v>45954</v>
      </c>
      <c r="G2394" t="s">
        <v>15384</v>
      </c>
    </row>
    <row r="2395" spans="1:7">
      <c r="A2395" t="s">
        <v>18431</v>
      </c>
      <c r="B2395" t="s">
        <v>18120</v>
      </c>
      <c r="C2395" s="15">
        <v>45947</v>
      </c>
      <c r="D2395" t="s">
        <v>237</v>
      </c>
      <c r="E2395">
        <v>83</v>
      </c>
      <c r="F2395" s="15">
        <v>45956</v>
      </c>
      <c r="G2395" t="s">
        <v>15384</v>
      </c>
    </row>
    <row r="2396" spans="1:7">
      <c r="A2396" t="s">
        <v>18432</v>
      </c>
      <c r="B2396" t="s">
        <v>18122</v>
      </c>
      <c r="C2396" s="15">
        <v>45948</v>
      </c>
      <c r="D2396" t="s">
        <v>238</v>
      </c>
      <c r="E2396">
        <v>84</v>
      </c>
      <c r="F2396" s="15">
        <v>45958</v>
      </c>
      <c r="G2396" t="s">
        <v>15384</v>
      </c>
    </row>
    <row r="2397" spans="1:7">
      <c r="A2397" t="s">
        <v>18433</v>
      </c>
      <c r="B2397" t="s">
        <v>18124</v>
      </c>
      <c r="C2397" s="15">
        <v>45949</v>
      </c>
      <c r="D2397" t="s">
        <v>163</v>
      </c>
      <c r="E2397">
        <v>85</v>
      </c>
      <c r="F2397" s="15">
        <v>45958</v>
      </c>
      <c r="G2397" t="s">
        <v>15384</v>
      </c>
    </row>
    <row r="2398" spans="1:7">
      <c r="A2398" t="s">
        <v>18434</v>
      </c>
      <c r="B2398" t="s">
        <v>18126</v>
      </c>
      <c r="C2398" s="15">
        <v>45950</v>
      </c>
      <c r="D2398" t="s">
        <v>165</v>
      </c>
      <c r="E2398">
        <v>86</v>
      </c>
      <c r="F2398" s="15">
        <v>45962</v>
      </c>
      <c r="G2398" t="s">
        <v>15384</v>
      </c>
    </row>
    <row r="2399" spans="1:7">
      <c r="A2399" t="s">
        <v>18435</v>
      </c>
      <c r="B2399" t="s">
        <v>18128</v>
      </c>
      <c r="C2399" s="15">
        <v>45951</v>
      </c>
      <c r="D2399" t="s">
        <v>168</v>
      </c>
      <c r="E2399">
        <v>86</v>
      </c>
      <c r="F2399" s="15">
        <v>45964</v>
      </c>
      <c r="G2399" t="s">
        <v>15384</v>
      </c>
    </row>
    <row r="2400" spans="1:7">
      <c r="A2400" t="s">
        <v>18436</v>
      </c>
      <c r="B2400" t="s">
        <v>18130</v>
      </c>
      <c r="C2400" s="15">
        <v>45952</v>
      </c>
      <c r="D2400" t="s">
        <v>170</v>
      </c>
      <c r="E2400">
        <v>87</v>
      </c>
      <c r="F2400" s="15">
        <v>45958</v>
      </c>
      <c r="G2400" t="s">
        <v>15384</v>
      </c>
    </row>
    <row r="2401" spans="1:7">
      <c r="A2401" t="s">
        <v>18437</v>
      </c>
      <c r="B2401" t="s">
        <v>18132</v>
      </c>
      <c r="C2401" s="15">
        <v>45953</v>
      </c>
      <c r="D2401" t="s">
        <v>171</v>
      </c>
      <c r="E2401">
        <v>225</v>
      </c>
      <c r="F2401" s="15">
        <v>45958</v>
      </c>
      <c r="G2401" t="s">
        <v>15384</v>
      </c>
    </row>
    <row r="2402" spans="1:7">
      <c r="A2402" t="s">
        <v>18438</v>
      </c>
      <c r="B2402" t="s">
        <v>18134</v>
      </c>
      <c r="C2402" s="15">
        <v>45954</v>
      </c>
      <c r="D2402" t="s">
        <v>173</v>
      </c>
      <c r="E2402">
        <v>228</v>
      </c>
      <c r="F2402" s="15">
        <v>45963</v>
      </c>
      <c r="G2402" t="s">
        <v>15384</v>
      </c>
    </row>
    <row r="2403" spans="1:7">
      <c r="A2403" t="s">
        <v>18439</v>
      </c>
      <c r="B2403" t="s">
        <v>18136</v>
      </c>
      <c r="C2403" s="15">
        <v>45955</v>
      </c>
      <c r="D2403" t="s">
        <v>176</v>
      </c>
      <c r="E2403">
        <v>230</v>
      </c>
      <c r="F2403" s="15">
        <v>45965</v>
      </c>
      <c r="G2403" t="s">
        <v>15384</v>
      </c>
    </row>
    <row r="2404" spans="1:7">
      <c r="A2404" t="s">
        <v>18440</v>
      </c>
      <c r="B2404" t="s">
        <v>18138</v>
      </c>
      <c r="C2404" s="15">
        <v>45956</v>
      </c>
      <c r="D2404" t="s">
        <v>178</v>
      </c>
      <c r="E2404">
        <v>232</v>
      </c>
      <c r="F2404" s="15">
        <v>45967</v>
      </c>
      <c r="G2404" t="s">
        <v>15384</v>
      </c>
    </row>
    <row r="2405" spans="1:7">
      <c r="A2405" t="s">
        <v>18441</v>
      </c>
      <c r="B2405" t="s">
        <v>18140</v>
      </c>
      <c r="C2405" s="15">
        <v>45957</v>
      </c>
      <c r="D2405" t="s">
        <v>180</v>
      </c>
      <c r="E2405">
        <v>235</v>
      </c>
      <c r="F2405" s="15">
        <v>45969</v>
      </c>
      <c r="G2405" t="s">
        <v>15384</v>
      </c>
    </row>
    <row r="2406" spans="1:7">
      <c r="A2406" t="s">
        <v>18442</v>
      </c>
      <c r="B2406" t="s">
        <v>18142</v>
      </c>
      <c r="C2406" s="15">
        <v>45958</v>
      </c>
      <c r="D2406" t="s">
        <v>182</v>
      </c>
      <c r="E2406">
        <v>238</v>
      </c>
      <c r="F2406" s="15">
        <v>45971</v>
      </c>
      <c r="G2406" t="s">
        <v>15384</v>
      </c>
    </row>
    <row r="2407" spans="1:7">
      <c r="A2407" t="s">
        <v>18443</v>
      </c>
      <c r="B2407" t="s">
        <v>18144</v>
      </c>
      <c r="C2407" s="15">
        <v>45959</v>
      </c>
      <c r="D2407" t="s">
        <v>185</v>
      </c>
      <c r="E2407">
        <v>240</v>
      </c>
      <c r="F2407" s="15">
        <v>45966</v>
      </c>
      <c r="G2407" t="s">
        <v>15384</v>
      </c>
    </row>
    <row r="2408" spans="1:7">
      <c r="A2408" t="s">
        <v>18444</v>
      </c>
      <c r="B2408" t="s">
        <v>18146</v>
      </c>
      <c r="C2408" s="15">
        <v>45960</v>
      </c>
      <c r="D2408" t="s">
        <v>187</v>
      </c>
      <c r="E2408">
        <v>243</v>
      </c>
      <c r="F2408" s="15">
        <v>45968</v>
      </c>
      <c r="G2408" t="s">
        <v>15384</v>
      </c>
    </row>
    <row r="2409" spans="1:7">
      <c r="A2409" t="s">
        <v>18445</v>
      </c>
      <c r="B2409" t="s">
        <v>18148</v>
      </c>
      <c r="C2409" s="15">
        <v>45961</v>
      </c>
      <c r="D2409" t="s">
        <v>188</v>
      </c>
      <c r="E2409">
        <v>245</v>
      </c>
      <c r="F2409" s="15">
        <v>45970</v>
      </c>
      <c r="G2409" t="s">
        <v>15384</v>
      </c>
    </row>
    <row r="2410" spans="1:7">
      <c r="A2410" t="s">
        <v>18446</v>
      </c>
      <c r="B2410" t="s">
        <v>18150</v>
      </c>
      <c r="C2410" s="15">
        <v>45931</v>
      </c>
      <c r="D2410" t="s">
        <v>189</v>
      </c>
      <c r="E2410">
        <v>248</v>
      </c>
      <c r="F2410" s="15">
        <v>45941</v>
      </c>
      <c r="G2410" t="s">
        <v>15384</v>
      </c>
    </row>
    <row r="2411" spans="1:7">
      <c r="A2411" t="s">
        <v>18447</v>
      </c>
      <c r="B2411" t="s">
        <v>18152</v>
      </c>
      <c r="C2411" s="15">
        <v>45932</v>
      </c>
      <c r="D2411" t="s">
        <v>191</v>
      </c>
      <c r="E2411">
        <v>250</v>
      </c>
      <c r="F2411" s="15">
        <v>45943</v>
      </c>
      <c r="G2411" t="s">
        <v>15384</v>
      </c>
    </row>
    <row r="2412" spans="1:7">
      <c r="A2412" t="s">
        <v>18448</v>
      </c>
      <c r="B2412" t="s">
        <v>18154</v>
      </c>
      <c r="C2412" s="15">
        <v>45933</v>
      </c>
      <c r="D2412" t="s">
        <v>193</v>
      </c>
      <c r="E2412">
        <v>253</v>
      </c>
      <c r="F2412" s="15">
        <v>45945</v>
      </c>
      <c r="G2412" t="s">
        <v>15384</v>
      </c>
    </row>
    <row r="2413" spans="1:7">
      <c r="A2413" t="s">
        <v>18449</v>
      </c>
      <c r="B2413" t="s">
        <v>18156</v>
      </c>
      <c r="C2413" s="15">
        <v>45934</v>
      </c>
      <c r="D2413" t="s">
        <v>195</v>
      </c>
      <c r="E2413">
        <v>255</v>
      </c>
      <c r="F2413" s="15">
        <v>45947</v>
      </c>
      <c r="G2413" t="s">
        <v>15384</v>
      </c>
    </row>
    <row r="2414" spans="1:7">
      <c r="A2414" t="s">
        <v>18450</v>
      </c>
      <c r="B2414" t="s">
        <v>18158</v>
      </c>
      <c r="C2414" s="15">
        <v>45935</v>
      </c>
      <c r="D2414" t="s">
        <v>197</v>
      </c>
      <c r="E2414">
        <v>258</v>
      </c>
      <c r="F2414" s="15">
        <v>45942</v>
      </c>
      <c r="G2414" t="s">
        <v>15384</v>
      </c>
    </row>
    <row r="2415" spans="1:7">
      <c r="A2415" t="s">
        <v>18451</v>
      </c>
      <c r="B2415" t="s">
        <v>18160</v>
      </c>
      <c r="C2415" s="15">
        <v>45936</v>
      </c>
      <c r="D2415" t="s">
        <v>199</v>
      </c>
      <c r="E2415">
        <v>83</v>
      </c>
      <c r="F2415" s="15">
        <v>45944</v>
      </c>
      <c r="G2415" t="s">
        <v>15384</v>
      </c>
    </row>
    <row r="2416" spans="1:7">
      <c r="A2416" t="s">
        <v>18452</v>
      </c>
      <c r="B2416" t="s">
        <v>18162</v>
      </c>
      <c r="C2416" s="15">
        <v>45937</v>
      </c>
      <c r="D2416" t="s">
        <v>201</v>
      </c>
      <c r="E2416">
        <v>263</v>
      </c>
      <c r="F2416" s="15">
        <v>45946</v>
      </c>
      <c r="G2416" t="s">
        <v>15384</v>
      </c>
    </row>
    <row r="2417" spans="1:7">
      <c r="A2417" t="s">
        <v>18453</v>
      </c>
      <c r="B2417" t="s">
        <v>18164</v>
      </c>
      <c r="C2417" s="15">
        <v>45938</v>
      </c>
      <c r="D2417" t="s">
        <v>203</v>
      </c>
      <c r="E2417">
        <v>265</v>
      </c>
      <c r="F2417" s="15">
        <v>45948</v>
      </c>
      <c r="G2417" t="s">
        <v>15384</v>
      </c>
    </row>
    <row r="2418" spans="1:7">
      <c r="A2418" t="s">
        <v>18454</v>
      </c>
      <c r="B2418" t="s">
        <v>18166</v>
      </c>
      <c r="C2418" s="15">
        <v>45939</v>
      </c>
      <c r="D2418" t="s">
        <v>206</v>
      </c>
      <c r="E2418">
        <v>86</v>
      </c>
      <c r="F2418" s="15">
        <v>45950</v>
      </c>
      <c r="G2418" t="s">
        <v>15384</v>
      </c>
    </row>
    <row r="2419" spans="1:7">
      <c r="A2419" t="s">
        <v>18455</v>
      </c>
      <c r="B2419" t="s">
        <v>18168</v>
      </c>
      <c r="C2419" s="15">
        <v>45940</v>
      </c>
      <c r="D2419" t="s">
        <v>207</v>
      </c>
      <c r="E2419">
        <v>86</v>
      </c>
      <c r="F2419" s="15">
        <v>45952</v>
      </c>
      <c r="G2419" t="s">
        <v>15384</v>
      </c>
    </row>
    <row r="2420" spans="1:7">
      <c r="A2420" t="s">
        <v>18456</v>
      </c>
      <c r="B2420" t="s">
        <v>18170</v>
      </c>
      <c r="C2420" s="15">
        <v>45941</v>
      </c>
      <c r="D2420" t="s">
        <v>208</v>
      </c>
      <c r="E2420">
        <v>87</v>
      </c>
      <c r="F2420" s="15">
        <v>45954</v>
      </c>
      <c r="G2420" t="s">
        <v>15384</v>
      </c>
    </row>
    <row r="2421" spans="1:7">
      <c r="A2421" t="s">
        <v>18457</v>
      </c>
      <c r="B2421" t="s">
        <v>18172</v>
      </c>
      <c r="C2421" s="15">
        <v>45942</v>
      </c>
      <c r="D2421" t="s">
        <v>209</v>
      </c>
      <c r="E2421">
        <v>72</v>
      </c>
      <c r="F2421" s="15">
        <v>45949</v>
      </c>
      <c r="G2421" t="s">
        <v>15384</v>
      </c>
    </row>
    <row r="2422" spans="1:7">
      <c r="A2422" t="s">
        <v>18458</v>
      </c>
      <c r="B2422" t="s">
        <v>18174</v>
      </c>
      <c r="C2422" s="15">
        <v>45943</v>
      </c>
      <c r="D2422" t="s">
        <v>210</v>
      </c>
      <c r="E2422">
        <v>73</v>
      </c>
      <c r="F2422" s="15">
        <v>45951</v>
      </c>
      <c r="G2422" t="s">
        <v>15384</v>
      </c>
    </row>
    <row r="2423" spans="1:7">
      <c r="A2423" t="s">
        <v>18459</v>
      </c>
      <c r="B2423" t="s">
        <v>18176</v>
      </c>
      <c r="C2423" s="15">
        <v>45944</v>
      </c>
      <c r="D2423" t="s">
        <v>211</v>
      </c>
      <c r="E2423">
        <v>230</v>
      </c>
      <c r="F2423" s="15">
        <v>45953</v>
      </c>
      <c r="G2423" t="s">
        <v>15384</v>
      </c>
    </row>
    <row r="2424" spans="1:7">
      <c r="A2424" t="s">
        <v>18460</v>
      </c>
      <c r="B2424" t="s">
        <v>18178</v>
      </c>
      <c r="C2424" s="15">
        <v>45945</v>
      </c>
      <c r="D2424" t="s">
        <v>212</v>
      </c>
      <c r="E2424">
        <v>232</v>
      </c>
      <c r="F2424" s="15">
        <v>45955</v>
      </c>
      <c r="G2424" t="s">
        <v>15384</v>
      </c>
    </row>
    <row r="2425" spans="1:7">
      <c r="A2425" t="s">
        <v>18461</v>
      </c>
      <c r="B2425" t="s">
        <v>18180</v>
      </c>
      <c r="C2425" s="15">
        <v>45946</v>
      </c>
      <c r="D2425" t="s">
        <v>213</v>
      </c>
      <c r="E2425">
        <v>75</v>
      </c>
      <c r="F2425" s="15">
        <v>45957</v>
      </c>
      <c r="G2425" t="s">
        <v>15384</v>
      </c>
    </row>
    <row r="2426" spans="1:7">
      <c r="A2426" t="s">
        <v>18462</v>
      </c>
      <c r="B2426" t="s">
        <v>18182</v>
      </c>
      <c r="C2426" s="15">
        <v>45947</v>
      </c>
      <c r="D2426" t="s">
        <v>214</v>
      </c>
      <c r="E2426">
        <v>76</v>
      </c>
      <c r="F2426" s="15">
        <v>45958</v>
      </c>
      <c r="G2426" t="s">
        <v>15384</v>
      </c>
    </row>
    <row r="2427" spans="1:7">
      <c r="A2427" t="s">
        <v>18463</v>
      </c>
      <c r="B2427" t="s">
        <v>18184</v>
      </c>
      <c r="C2427" s="15">
        <v>45948</v>
      </c>
      <c r="D2427" t="s">
        <v>216</v>
      </c>
      <c r="E2427">
        <v>77</v>
      </c>
      <c r="F2427" s="15">
        <v>45958</v>
      </c>
      <c r="G2427" t="s">
        <v>15384</v>
      </c>
    </row>
    <row r="2428" spans="1:7">
      <c r="A2428" t="s">
        <v>18464</v>
      </c>
      <c r="B2428" t="s">
        <v>18186</v>
      </c>
      <c r="C2428" s="15">
        <v>45949</v>
      </c>
      <c r="D2428" t="s">
        <v>218</v>
      </c>
      <c r="E2428">
        <v>243</v>
      </c>
      <c r="F2428" s="15">
        <v>45956</v>
      </c>
      <c r="G2428" t="s">
        <v>15384</v>
      </c>
    </row>
    <row r="2429" spans="1:7">
      <c r="A2429" t="s">
        <v>18465</v>
      </c>
      <c r="B2429" t="s">
        <v>18188</v>
      </c>
      <c r="C2429" s="15">
        <v>45950</v>
      </c>
      <c r="D2429" t="s">
        <v>220</v>
      </c>
      <c r="E2429">
        <v>245</v>
      </c>
      <c r="F2429" s="15">
        <v>45958</v>
      </c>
      <c r="G2429" t="s">
        <v>15384</v>
      </c>
    </row>
    <row r="2430" spans="1:7">
      <c r="A2430" t="s">
        <v>18466</v>
      </c>
      <c r="B2430" t="s">
        <v>18190</v>
      </c>
      <c r="C2430" s="15">
        <v>45951</v>
      </c>
      <c r="D2430" t="s">
        <v>221</v>
      </c>
      <c r="E2430">
        <v>79</v>
      </c>
      <c r="F2430" s="15">
        <v>45958</v>
      </c>
      <c r="G2430" t="s">
        <v>15384</v>
      </c>
    </row>
    <row r="2431" spans="1:7">
      <c r="A2431" t="s">
        <v>18467</v>
      </c>
      <c r="B2431" t="s">
        <v>18192</v>
      </c>
      <c r="C2431" s="15">
        <v>45952</v>
      </c>
      <c r="D2431" t="s">
        <v>224</v>
      </c>
      <c r="E2431">
        <v>80</v>
      </c>
      <c r="F2431" s="15">
        <v>45962</v>
      </c>
      <c r="G2431" t="s">
        <v>15384</v>
      </c>
    </row>
    <row r="2432" spans="1:7">
      <c r="A2432" t="s">
        <v>18468</v>
      </c>
      <c r="B2432" t="s">
        <v>18194</v>
      </c>
      <c r="C2432" s="15">
        <v>45953</v>
      </c>
      <c r="D2432" t="s">
        <v>226</v>
      </c>
      <c r="E2432">
        <v>81</v>
      </c>
      <c r="F2432" s="15">
        <v>45964</v>
      </c>
      <c r="G2432" t="s">
        <v>15384</v>
      </c>
    </row>
    <row r="2433" spans="1:7">
      <c r="A2433" t="s">
        <v>18469</v>
      </c>
      <c r="B2433" t="s">
        <v>18196</v>
      </c>
      <c r="C2433" s="15">
        <v>45954</v>
      </c>
      <c r="D2433" t="s">
        <v>227</v>
      </c>
      <c r="E2433">
        <v>82</v>
      </c>
      <c r="F2433" s="15">
        <v>45966</v>
      </c>
      <c r="G2433" t="s">
        <v>15384</v>
      </c>
    </row>
    <row r="2434" spans="1:7">
      <c r="A2434" t="s">
        <v>18470</v>
      </c>
      <c r="B2434" t="s">
        <v>18198</v>
      </c>
      <c r="C2434" s="15">
        <v>45955</v>
      </c>
      <c r="D2434" t="s">
        <v>228</v>
      </c>
      <c r="E2434">
        <v>82</v>
      </c>
      <c r="F2434" s="15">
        <v>45968</v>
      </c>
      <c r="G2434" t="s">
        <v>15384</v>
      </c>
    </row>
    <row r="2435" spans="1:7">
      <c r="A2435" t="s">
        <v>18471</v>
      </c>
      <c r="B2435" t="s">
        <v>18200</v>
      </c>
      <c r="C2435" s="15">
        <v>45956</v>
      </c>
      <c r="D2435" t="s">
        <v>229</v>
      </c>
      <c r="E2435">
        <v>83</v>
      </c>
      <c r="F2435" s="15">
        <v>45963</v>
      </c>
      <c r="G2435" t="s">
        <v>15384</v>
      </c>
    </row>
    <row r="2436" spans="1:7">
      <c r="A2436" t="s">
        <v>18472</v>
      </c>
      <c r="B2436" t="s">
        <v>18202</v>
      </c>
      <c r="C2436" s="15">
        <v>45957</v>
      </c>
      <c r="D2436" t="s">
        <v>230</v>
      </c>
      <c r="E2436">
        <v>84</v>
      </c>
      <c r="F2436" s="15">
        <v>45965</v>
      </c>
      <c r="G2436" t="s">
        <v>15384</v>
      </c>
    </row>
    <row r="2437" spans="1:7">
      <c r="A2437" t="s">
        <v>18473</v>
      </c>
      <c r="B2437" t="s">
        <v>18204</v>
      </c>
      <c r="C2437" s="15">
        <v>45958</v>
      </c>
      <c r="D2437" t="s">
        <v>232</v>
      </c>
      <c r="E2437">
        <v>85</v>
      </c>
      <c r="F2437" s="15">
        <v>45967</v>
      </c>
      <c r="G2437" t="s">
        <v>15384</v>
      </c>
    </row>
    <row r="2438" spans="1:7">
      <c r="A2438" t="s">
        <v>18474</v>
      </c>
      <c r="B2438" t="s">
        <v>18206</v>
      </c>
      <c r="C2438" s="15">
        <v>45959</v>
      </c>
      <c r="D2438" t="s">
        <v>233</v>
      </c>
      <c r="E2438">
        <v>86</v>
      </c>
      <c r="F2438" s="15">
        <v>45969</v>
      </c>
      <c r="G2438" t="s">
        <v>15384</v>
      </c>
    </row>
    <row r="2439" spans="1:7">
      <c r="A2439" t="s">
        <v>18475</v>
      </c>
      <c r="B2439" t="s">
        <v>18208</v>
      </c>
      <c r="C2439" s="15">
        <v>45960</v>
      </c>
      <c r="D2439" t="s">
        <v>234</v>
      </c>
      <c r="E2439">
        <v>86</v>
      </c>
      <c r="F2439" s="15">
        <v>45971</v>
      </c>
      <c r="G2439" t="s">
        <v>15384</v>
      </c>
    </row>
    <row r="2440" spans="1:7">
      <c r="A2440" t="s">
        <v>18476</v>
      </c>
      <c r="B2440" t="s">
        <v>18210</v>
      </c>
      <c r="C2440" s="15">
        <v>45961</v>
      </c>
      <c r="D2440" t="s">
        <v>235</v>
      </c>
      <c r="E2440">
        <v>87</v>
      </c>
      <c r="F2440" s="15">
        <v>45973</v>
      </c>
      <c r="G2440" t="s">
        <v>15384</v>
      </c>
    </row>
    <row r="2441" spans="1:7">
      <c r="A2441" t="s">
        <v>18477</v>
      </c>
      <c r="B2441" t="s">
        <v>18212</v>
      </c>
      <c r="C2441" s="15">
        <v>45931</v>
      </c>
      <c r="D2441" t="s">
        <v>236</v>
      </c>
      <c r="E2441">
        <v>72</v>
      </c>
      <c r="F2441" s="15">
        <v>45944</v>
      </c>
      <c r="G2441" t="s">
        <v>15384</v>
      </c>
    </row>
    <row r="2442" spans="1:7">
      <c r="A2442" t="s">
        <v>18478</v>
      </c>
      <c r="B2442" t="s">
        <v>18214</v>
      </c>
      <c r="C2442" s="15">
        <v>45932</v>
      </c>
      <c r="D2442" t="s">
        <v>237</v>
      </c>
      <c r="E2442">
        <v>73</v>
      </c>
      <c r="F2442" s="15">
        <v>45939</v>
      </c>
      <c r="G2442" t="s">
        <v>15384</v>
      </c>
    </row>
    <row r="2443" spans="1:7">
      <c r="A2443" t="s">
        <v>18479</v>
      </c>
      <c r="B2443" t="s">
        <v>18216</v>
      </c>
      <c r="C2443" s="15">
        <v>45933</v>
      </c>
      <c r="D2443" t="s">
        <v>238</v>
      </c>
      <c r="E2443">
        <v>74</v>
      </c>
      <c r="F2443" s="15">
        <v>45941</v>
      </c>
      <c r="G2443" t="s">
        <v>15384</v>
      </c>
    </row>
    <row r="2444" spans="1:7">
      <c r="A2444" t="s">
        <v>18480</v>
      </c>
      <c r="B2444" t="s">
        <v>18218</v>
      </c>
      <c r="C2444" s="15">
        <v>45934</v>
      </c>
      <c r="D2444" t="s">
        <v>163</v>
      </c>
      <c r="E2444">
        <v>74</v>
      </c>
      <c r="F2444" s="15">
        <v>45943</v>
      </c>
      <c r="G2444" t="s">
        <v>15384</v>
      </c>
    </row>
    <row r="2445" spans="1:7">
      <c r="A2445" t="s">
        <v>18481</v>
      </c>
      <c r="B2445" t="s">
        <v>18220</v>
      </c>
      <c r="C2445" s="15">
        <v>45935</v>
      </c>
      <c r="D2445" t="s">
        <v>165</v>
      </c>
      <c r="E2445">
        <v>75</v>
      </c>
      <c r="F2445" s="15">
        <v>45945</v>
      </c>
      <c r="G2445" t="s">
        <v>15384</v>
      </c>
    </row>
    <row r="2446" spans="1:7">
      <c r="A2446" t="s">
        <v>18482</v>
      </c>
      <c r="B2446" t="s">
        <v>18222</v>
      </c>
      <c r="C2446" s="15">
        <v>45936</v>
      </c>
      <c r="D2446" t="s">
        <v>168</v>
      </c>
      <c r="E2446">
        <v>76</v>
      </c>
      <c r="F2446" s="15">
        <v>45947</v>
      </c>
      <c r="G2446" t="s">
        <v>15384</v>
      </c>
    </row>
    <row r="2447" spans="1:7">
      <c r="A2447" t="s">
        <v>18483</v>
      </c>
      <c r="B2447" t="s">
        <v>18224</v>
      </c>
      <c r="C2447" s="15">
        <v>45937</v>
      </c>
      <c r="D2447" t="s">
        <v>170</v>
      </c>
      <c r="E2447">
        <v>77</v>
      </c>
      <c r="F2447" s="15">
        <v>45949</v>
      </c>
      <c r="G2447" t="s">
        <v>15384</v>
      </c>
    </row>
    <row r="2448" spans="1:7">
      <c r="A2448" t="s">
        <v>18484</v>
      </c>
      <c r="B2448" t="s">
        <v>18226</v>
      </c>
      <c r="C2448" s="15">
        <v>45938</v>
      </c>
      <c r="D2448" t="s">
        <v>171</v>
      </c>
      <c r="E2448">
        <v>243</v>
      </c>
      <c r="F2448" s="15">
        <v>45951</v>
      </c>
      <c r="G2448" t="s">
        <v>15384</v>
      </c>
    </row>
    <row r="2449" spans="1:7">
      <c r="A2449" t="s">
        <v>18485</v>
      </c>
      <c r="B2449" t="s">
        <v>18228</v>
      </c>
      <c r="C2449" s="15">
        <v>45939</v>
      </c>
      <c r="D2449" t="s">
        <v>173</v>
      </c>
      <c r="E2449">
        <v>245</v>
      </c>
      <c r="F2449" s="15">
        <v>45946</v>
      </c>
      <c r="G2449" t="s">
        <v>15384</v>
      </c>
    </row>
    <row r="2450" spans="1:7">
      <c r="A2450" t="s">
        <v>18486</v>
      </c>
      <c r="B2450" t="s">
        <v>18230</v>
      </c>
      <c r="C2450" s="15">
        <v>45940</v>
      </c>
      <c r="D2450" t="s">
        <v>176</v>
      </c>
      <c r="E2450">
        <v>248</v>
      </c>
      <c r="F2450" s="15">
        <v>45948</v>
      </c>
      <c r="G2450" t="s">
        <v>15384</v>
      </c>
    </row>
    <row r="2451" spans="1:7">
      <c r="A2451" t="s">
        <v>18487</v>
      </c>
      <c r="B2451" t="s">
        <v>18232</v>
      </c>
      <c r="C2451" s="15">
        <v>45941</v>
      </c>
      <c r="D2451" t="s">
        <v>178</v>
      </c>
      <c r="E2451">
        <v>250</v>
      </c>
      <c r="F2451" s="15">
        <v>45950</v>
      </c>
      <c r="G2451" t="s">
        <v>15384</v>
      </c>
    </row>
    <row r="2452" spans="1:7">
      <c r="A2452" t="s">
        <v>18488</v>
      </c>
      <c r="B2452" t="s">
        <v>18234</v>
      </c>
      <c r="C2452" s="15">
        <v>45942</v>
      </c>
      <c r="D2452" t="s">
        <v>180</v>
      </c>
      <c r="E2452">
        <v>253</v>
      </c>
      <c r="F2452" s="15">
        <v>45952</v>
      </c>
      <c r="G2452" t="s">
        <v>15384</v>
      </c>
    </row>
    <row r="2453" spans="1:7">
      <c r="A2453" t="s">
        <v>18489</v>
      </c>
      <c r="B2453" t="s">
        <v>18236</v>
      </c>
      <c r="C2453" s="15">
        <v>45943</v>
      </c>
      <c r="D2453" t="s">
        <v>182</v>
      </c>
      <c r="E2453">
        <v>255</v>
      </c>
      <c r="F2453" s="15">
        <v>45954</v>
      </c>
      <c r="G2453" t="s">
        <v>15384</v>
      </c>
    </row>
    <row r="2454" spans="1:7">
      <c r="A2454" t="s">
        <v>18490</v>
      </c>
      <c r="B2454" t="s">
        <v>18238</v>
      </c>
      <c r="C2454" s="15">
        <v>45944</v>
      </c>
      <c r="D2454" t="s">
        <v>185</v>
      </c>
      <c r="E2454">
        <v>258</v>
      </c>
      <c r="F2454" s="15">
        <v>45956</v>
      </c>
      <c r="G2454" t="s">
        <v>15384</v>
      </c>
    </row>
    <row r="2455" spans="1:7">
      <c r="A2455" t="s">
        <v>18491</v>
      </c>
      <c r="B2455" t="s">
        <v>18240</v>
      </c>
      <c r="C2455" s="15">
        <v>45945</v>
      </c>
      <c r="D2455" t="s">
        <v>187</v>
      </c>
      <c r="E2455">
        <v>260</v>
      </c>
      <c r="F2455" s="15">
        <v>45958</v>
      </c>
      <c r="G2455" t="s">
        <v>15384</v>
      </c>
    </row>
    <row r="2456" spans="1:7">
      <c r="A2456" t="s">
        <v>18492</v>
      </c>
      <c r="B2456" t="s">
        <v>18242</v>
      </c>
      <c r="C2456" s="15">
        <v>45946</v>
      </c>
      <c r="D2456" t="s">
        <v>188</v>
      </c>
      <c r="E2456">
        <v>263</v>
      </c>
      <c r="F2456" s="15">
        <v>45953</v>
      </c>
      <c r="G2456" t="s">
        <v>15384</v>
      </c>
    </row>
    <row r="2457" spans="1:7">
      <c r="A2457" t="s">
        <v>18493</v>
      </c>
      <c r="B2457" t="s">
        <v>18244</v>
      </c>
      <c r="C2457" s="15">
        <v>45947</v>
      </c>
      <c r="D2457" t="s">
        <v>189</v>
      </c>
      <c r="E2457">
        <v>265</v>
      </c>
      <c r="F2457" s="15">
        <v>45955</v>
      </c>
      <c r="G2457" t="s">
        <v>15384</v>
      </c>
    </row>
    <row r="2458" spans="1:7">
      <c r="A2458" t="s">
        <v>18494</v>
      </c>
      <c r="B2458" t="s">
        <v>18246</v>
      </c>
      <c r="C2458" s="15">
        <v>45948</v>
      </c>
      <c r="D2458" t="s">
        <v>191</v>
      </c>
      <c r="E2458">
        <v>268</v>
      </c>
      <c r="F2458" s="15">
        <v>45957</v>
      </c>
      <c r="G2458" t="s">
        <v>15384</v>
      </c>
    </row>
    <row r="2459" spans="1:7">
      <c r="A2459" t="s">
        <v>18495</v>
      </c>
      <c r="B2459" t="s">
        <v>18248</v>
      </c>
      <c r="C2459" s="15">
        <v>45949</v>
      </c>
      <c r="D2459" t="s">
        <v>193</v>
      </c>
      <c r="E2459">
        <v>270</v>
      </c>
      <c r="F2459" s="15">
        <v>45958</v>
      </c>
      <c r="G2459" t="s">
        <v>15384</v>
      </c>
    </row>
    <row r="2460" spans="1:7">
      <c r="A2460" t="s">
        <v>18496</v>
      </c>
      <c r="B2460" t="s">
        <v>18250</v>
      </c>
      <c r="C2460" s="15">
        <v>45950</v>
      </c>
      <c r="D2460" t="s">
        <v>195</v>
      </c>
      <c r="E2460">
        <v>273</v>
      </c>
      <c r="F2460" s="15">
        <v>45958</v>
      </c>
      <c r="G2460" t="s">
        <v>15384</v>
      </c>
    </row>
    <row r="2461" spans="1:7">
      <c r="A2461" t="s">
        <v>18497</v>
      </c>
      <c r="B2461" t="s">
        <v>18252</v>
      </c>
      <c r="C2461" s="15">
        <v>45951</v>
      </c>
      <c r="D2461" t="s">
        <v>197</v>
      </c>
      <c r="E2461">
        <v>225</v>
      </c>
      <c r="F2461" s="15">
        <v>45963</v>
      </c>
      <c r="G2461" t="s">
        <v>15384</v>
      </c>
    </row>
    <row r="2462" spans="1:7">
      <c r="A2462" t="s">
        <v>18498</v>
      </c>
      <c r="B2462" t="s">
        <v>18254</v>
      </c>
      <c r="C2462" s="15">
        <v>45952</v>
      </c>
      <c r="D2462" t="s">
        <v>199</v>
      </c>
      <c r="E2462">
        <v>73</v>
      </c>
      <c r="F2462" s="15">
        <v>45965</v>
      </c>
      <c r="G2462" t="s">
        <v>15384</v>
      </c>
    </row>
    <row r="2463" spans="1:7">
      <c r="A2463" t="s">
        <v>18499</v>
      </c>
      <c r="B2463" t="s">
        <v>18256</v>
      </c>
      <c r="C2463" s="15">
        <v>45953</v>
      </c>
      <c r="D2463" t="s">
        <v>201</v>
      </c>
      <c r="E2463">
        <v>230</v>
      </c>
      <c r="F2463" s="15">
        <v>45958</v>
      </c>
      <c r="G2463" t="s">
        <v>15384</v>
      </c>
    </row>
    <row r="2464" spans="1:7">
      <c r="A2464" t="s">
        <v>18500</v>
      </c>
      <c r="B2464" t="s">
        <v>18258</v>
      </c>
      <c r="C2464" s="15">
        <v>45954</v>
      </c>
      <c r="D2464" t="s">
        <v>203</v>
      </c>
      <c r="E2464">
        <v>232</v>
      </c>
      <c r="F2464" s="15">
        <v>45962</v>
      </c>
      <c r="G2464" t="s">
        <v>15384</v>
      </c>
    </row>
    <row r="2465" spans="1:7">
      <c r="A2465" t="s">
        <v>18501</v>
      </c>
      <c r="B2465" t="s">
        <v>18260</v>
      </c>
      <c r="C2465" s="15">
        <v>45955</v>
      </c>
      <c r="D2465" t="s">
        <v>206</v>
      </c>
      <c r="E2465">
        <v>75</v>
      </c>
      <c r="F2465" s="15">
        <v>45964</v>
      </c>
      <c r="G2465" t="s">
        <v>15384</v>
      </c>
    </row>
    <row r="2466" spans="1:7">
      <c r="A2466" t="s">
        <v>18502</v>
      </c>
      <c r="B2466" t="s">
        <v>18262</v>
      </c>
      <c r="C2466" s="15">
        <v>45956</v>
      </c>
      <c r="D2466" t="s">
        <v>207</v>
      </c>
      <c r="E2466">
        <v>76</v>
      </c>
      <c r="F2466" s="15">
        <v>45966</v>
      </c>
      <c r="G2466" t="s">
        <v>15384</v>
      </c>
    </row>
    <row r="2467" spans="1:7">
      <c r="A2467" t="s">
        <v>18503</v>
      </c>
      <c r="B2467" t="s">
        <v>18264</v>
      </c>
      <c r="C2467" s="15">
        <v>45957</v>
      </c>
      <c r="D2467" t="s">
        <v>208</v>
      </c>
      <c r="E2467">
        <v>77</v>
      </c>
      <c r="F2467" s="15">
        <v>45968</v>
      </c>
      <c r="G2467" t="s">
        <v>15384</v>
      </c>
    </row>
    <row r="2468" spans="1:7">
      <c r="A2468" t="s">
        <v>18504</v>
      </c>
      <c r="B2468" t="s">
        <v>18266</v>
      </c>
      <c r="C2468" s="15">
        <v>45958</v>
      </c>
      <c r="D2468" t="s">
        <v>209</v>
      </c>
      <c r="E2468">
        <v>78</v>
      </c>
      <c r="F2468" s="15">
        <v>45970</v>
      </c>
      <c r="G2468" t="s">
        <v>15384</v>
      </c>
    </row>
    <row r="2469" spans="1:7">
      <c r="A2469" t="s">
        <v>18505</v>
      </c>
      <c r="B2469" t="s">
        <v>18268</v>
      </c>
      <c r="C2469" s="15">
        <v>45959</v>
      </c>
      <c r="D2469" t="s">
        <v>210</v>
      </c>
      <c r="E2469">
        <v>78</v>
      </c>
      <c r="F2469" s="15">
        <v>45972</v>
      </c>
      <c r="G2469" t="s">
        <v>15384</v>
      </c>
    </row>
    <row r="2470" spans="1:7">
      <c r="A2470" t="s">
        <v>18506</v>
      </c>
      <c r="B2470" t="s">
        <v>18270</v>
      </c>
      <c r="C2470" s="15">
        <v>45960</v>
      </c>
      <c r="D2470" t="s">
        <v>211</v>
      </c>
      <c r="E2470">
        <v>248</v>
      </c>
      <c r="F2470" s="15">
        <v>45967</v>
      </c>
      <c r="G2470" t="s">
        <v>15384</v>
      </c>
    </row>
    <row r="2471" spans="1:7">
      <c r="A2471" t="s">
        <v>18507</v>
      </c>
      <c r="B2471" t="s">
        <v>18272</v>
      </c>
      <c r="C2471" s="15">
        <v>45961</v>
      </c>
      <c r="D2471" t="s">
        <v>212</v>
      </c>
      <c r="E2471">
        <v>250</v>
      </c>
      <c r="F2471" s="15">
        <v>45969</v>
      </c>
      <c r="G2471" t="s">
        <v>15384</v>
      </c>
    </row>
    <row r="2472" spans="1:7">
      <c r="A2472" t="s">
        <v>18508</v>
      </c>
      <c r="B2472" t="s">
        <v>18274</v>
      </c>
      <c r="C2472" s="15">
        <v>45931</v>
      </c>
      <c r="D2472" t="s">
        <v>213</v>
      </c>
      <c r="E2472">
        <v>81</v>
      </c>
      <c r="F2472" s="15">
        <v>45940</v>
      </c>
      <c r="G2472" t="s">
        <v>15384</v>
      </c>
    </row>
    <row r="2473" spans="1:7">
      <c r="A2473" t="s">
        <v>18509</v>
      </c>
      <c r="B2473" t="s">
        <v>18276</v>
      </c>
      <c r="C2473" s="15">
        <v>45932</v>
      </c>
      <c r="D2473" t="s">
        <v>214</v>
      </c>
      <c r="E2473">
        <v>82</v>
      </c>
      <c r="F2473" s="15">
        <v>45942</v>
      </c>
      <c r="G2473" t="s">
        <v>15384</v>
      </c>
    </row>
    <row r="2474" spans="1:7">
      <c r="A2474" t="s">
        <v>18510</v>
      </c>
      <c r="B2474" t="s">
        <v>18278</v>
      </c>
      <c r="C2474" s="15">
        <v>45933</v>
      </c>
      <c r="D2474" t="s">
        <v>216</v>
      </c>
      <c r="E2474">
        <v>82</v>
      </c>
      <c r="F2474" s="15">
        <v>45944</v>
      </c>
      <c r="G2474" t="s">
        <v>15384</v>
      </c>
    </row>
    <row r="2475" spans="1:7">
      <c r="A2475" t="s">
        <v>18511</v>
      </c>
      <c r="B2475" t="s">
        <v>18280</v>
      </c>
      <c r="C2475" s="15">
        <v>45934</v>
      </c>
      <c r="D2475" t="s">
        <v>218</v>
      </c>
      <c r="E2475">
        <v>260</v>
      </c>
      <c r="F2475" s="15">
        <v>45946</v>
      </c>
      <c r="G2475" t="s">
        <v>15384</v>
      </c>
    </row>
    <row r="2476" spans="1:7">
      <c r="A2476" t="s">
        <v>18512</v>
      </c>
      <c r="B2476" t="s">
        <v>18282</v>
      </c>
      <c r="C2476" s="15">
        <v>45935</v>
      </c>
      <c r="D2476" t="s">
        <v>220</v>
      </c>
      <c r="E2476">
        <v>263</v>
      </c>
      <c r="F2476" s="15">
        <v>45948</v>
      </c>
      <c r="G2476" t="s">
        <v>15384</v>
      </c>
    </row>
    <row r="2477" spans="1:7">
      <c r="A2477" t="s">
        <v>18513</v>
      </c>
      <c r="B2477" t="s">
        <v>18284</v>
      </c>
      <c r="C2477" s="15">
        <v>45936</v>
      </c>
      <c r="D2477" t="s">
        <v>221</v>
      </c>
      <c r="E2477">
        <v>85</v>
      </c>
      <c r="F2477" s="15">
        <v>45943</v>
      </c>
      <c r="G2477" t="s">
        <v>15384</v>
      </c>
    </row>
    <row r="2478" spans="1:7">
      <c r="A2478" t="s">
        <v>18514</v>
      </c>
      <c r="B2478" t="s">
        <v>18286</v>
      </c>
      <c r="C2478" s="15">
        <v>45937</v>
      </c>
      <c r="D2478" t="s">
        <v>224</v>
      </c>
      <c r="E2478">
        <v>86</v>
      </c>
      <c r="F2478" s="15">
        <v>45945</v>
      </c>
      <c r="G2478" t="s">
        <v>15384</v>
      </c>
    </row>
    <row r="2479" spans="1:7">
      <c r="A2479" t="s">
        <v>18515</v>
      </c>
      <c r="B2479" t="s">
        <v>18288</v>
      </c>
      <c r="C2479" s="15">
        <v>45938</v>
      </c>
      <c r="D2479" t="s">
        <v>226</v>
      </c>
      <c r="E2479">
        <v>86</v>
      </c>
      <c r="F2479" s="15">
        <v>45947</v>
      </c>
      <c r="G2479" t="s">
        <v>15384</v>
      </c>
    </row>
    <row r="2480" spans="1:7">
      <c r="A2480" t="s">
        <v>18516</v>
      </c>
      <c r="B2480" t="s">
        <v>18290</v>
      </c>
      <c r="C2480" s="15">
        <v>45939</v>
      </c>
      <c r="D2480" t="s">
        <v>227</v>
      </c>
      <c r="E2480">
        <v>87</v>
      </c>
      <c r="F2480" s="15">
        <v>45949</v>
      </c>
      <c r="G2480" t="s">
        <v>15384</v>
      </c>
    </row>
    <row r="2481" spans="1:7">
      <c r="A2481" t="s">
        <v>18517</v>
      </c>
      <c r="B2481" t="s">
        <v>18292</v>
      </c>
      <c r="C2481" s="15">
        <v>45940</v>
      </c>
      <c r="D2481" t="s">
        <v>228</v>
      </c>
      <c r="E2481">
        <v>72</v>
      </c>
      <c r="F2481" s="15">
        <v>45951</v>
      </c>
      <c r="G2481" t="s">
        <v>15384</v>
      </c>
    </row>
    <row r="2482" spans="1:7">
      <c r="A2482" t="s">
        <v>18518</v>
      </c>
      <c r="B2482" t="s">
        <v>18294</v>
      </c>
      <c r="C2482" s="15">
        <v>45941</v>
      </c>
      <c r="D2482" t="s">
        <v>229</v>
      </c>
      <c r="E2482">
        <v>73</v>
      </c>
      <c r="F2482" s="15">
        <v>45953</v>
      </c>
      <c r="G2482" t="s">
        <v>15384</v>
      </c>
    </row>
    <row r="2483" spans="1:7">
      <c r="A2483" t="s">
        <v>18519</v>
      </c>
      <c r="B2483" t="s">
        <v>18296</v>
      </c>
      <c r="C2483" s="15">
        <v>45942</v>
      </c>
      <c r="D2483" t="s">
        <v>230</v>
      </c>
      <c r="E2483">
        <v>74</v>
      </c>
      <c r="F2483" s="15">
        <v>45955</v>
      </c>
      <c r="G2483" t="s">
        <v>15384</v>
      </c>
    </row>
    <row r="2484" spans="1:7">
      <c r="A2484" t="s">
        <v>18520</v>
      </c>
      <c r="B2484" t="s">
        <v>18298</v>
      </c>
      <c r="C2484" s="15">
        <v>45943</v>
      </c>
      <c r="D2484" t="s">
        <v>232</v>
      </c>
      <c r="E2484">
        <v>74</v>
      </c>
      <c r="F2484" s="15">
        <v>45950</v>
      </c>
      <c r="G2484" t="s">
        <v>15384</v>
      </c>
    </row>
    <row r="2485" spans="1:7">
      <c r="A2485" t="s">
        <v>18521</v>
      </c>
      <c r="B2485" t="s">
        <v>18300</v>
      </c>
      <c r="C2485" s="15">
        <v>45944</v>
      </c>
      <c r="D2485" t="s">
        <v>233</v>
      </c>
      <c r="E2485">
        <v>75</v>
      </c>
      <c r="F2485" s="15">
        <v>45952</v>
      </c>
      <c r="G2485" t="s">
        <v>15384</v>
      </c>
    </row>
    <row r="2486" spans="1:7">
      <c r="A2486" t="s">
        <v>18522</v>
      </c>
      <c r="B2486" t="s">
        <v>18302</v>
      </c>
      <c r="C2486" s="15">
        <v>45945</v>
      </c>
      <c r="D2486" t="s">
        <v>234</v>
      </c>
      <c r="E2486">
        <v>76</v>
      </c>
      <c r="F2486" s="15">
        <v>45954</v>
      </c>
      <c r="G2486" t="s">
        <v>15384</v>
      </c>
    </row>
    <row r="2487" spans="1:7">
      <c r="A2487" t="s">
        <v>18523</v>
      </c>
      <c r="B2487" t="s">
        <v>18304</v>
      </c>
      <c r="C2487" s="15">
        <v>45946</v>
      </c>
      <c r="D2487" t="s">
        <v>235</v>
      </c>
      <c r="E2487">
        <v>77</v>
      </c>
      <c r="F2487" s="15">
        <v>45956</v>
      </c>
      <c r="G2487" t="s">
        <v>15384</v>
      </c>
    </row>
    <row r="2488" spans="1:7">
      <c r="A2488" t="s">
        <v>18524</v>
      </c>
      <c r="B2488" t="s">
        <v>18306</v>
      </c>
      <c r="C2488" s="15">
        <v>45947</v>
      </c>
      <c r="D2488" t="s">
        <v>236</v>
      </c>
      <c r="E2488">
        <v>78</v>
      </c>
      <c r="F2488" s="15">
        <v>45958</v>
      </c>
      <c r="G2488" t="s">
        <v>15384</v>
      </c>
    </row>
    <row r="2489" spans="1:7">
      <c r="A2489" t="s">
        <v>18525</v>
      </c>
      <c r="B2489" t="s">
        <v>18090</v>
      </c>
      <c r="C2489" s="15">
        <v>45948</v>
      </c>
      <c r="D2489" t="s">
        <v>237</v>
      </c>
      <c r="E2489">
        <v>78</v>
      </c>
      <c r="F2489" s="15">
        <v>45958</v>
      </c>
      <c r="G2489" t="s">
        <v>15384</v>
      </c>
    </row>
    <row r="2490" spans="1:7">
      <c r="A2490" t="s">
        <v>18526</v>
      </c>
      <c r="B2490" t="s">
        <v>18092</v>
      </c>
      <c r="C2490" s="15">
        <v>45949</v>
      </c>
      <c r="D2490" t="s">
        <v>238</v>
      </c>
      <c r="E2490">
        <v>79</v>
      </c>
      <c r="F2490" s="15">
        <v>45962</v>
      </c>
      <c r="G2490" t="s">
        <v>15384</v>
      </c>
    </row>
    <row r="2491" spans="1:7">
      <c r="A2491" t="s">
        <v>18527</v>
      </c>
      <c r="B2491" t="s">
        <v>18094</v>
      </c>
      <c r="C2491" s="15">
        <v>45950</v>
      </c>
      <c r="D2491" t="s">
        <v>163</v>
      </c>
      <c r="E2491">
        <v>80</v>
      </c>
      <c r="F2491" s="15">
        <v>45957</v>
      </c>
      <c r="G2491" t="s">
        <v>15384</v>
      </c>
    </row>
    <row r="2492" spans="1:7">
      <c r="A2492" t="s">
        <v>18528</v>
      </c>
      <c r="B2492" t="s">
        <v>18096</v>
      </c>
      <c r="C2492" s="15">
        <v>45951</v>
      </c>
      <c r="D2492" t="s">
        <v>165</v>
      </c>
      <c r="E2492">
        <v>81</v>
      </c>
      <c r="F2492" s="15">
        <v>45958</v>
      </c>
      <c r="G2492" t="s">
        <v>15384</v>
      </c>
    </row>
    <row r="2493" spans="1:7">
      <c r="A2493" t="s">
        <v>18529</v>
      </c>
      <c r="B2493" t="s">
        <v>18098</v>
      </c>
      <c r="C2493" s="15">
        <v>45952</v>
      </c>
      <c r="D2493" t="s">
        <v>168</v>
      </c>
      <c r="E2493">
        <v>82</v>
      </c>
      <c r="F2493" s="15">
        <v>45958</v>
      </c>
      <c r="G2493" t="s">
        <v>15384</v>
      </c>
    </row>
    <row r="2494" spans="1:7">
      <c r="A2494" t="s">
        <v>18530</v>
      </c>
      <c r="B2494" t="s">
        <v>18100</v>
      </c>
      <c r="C2494" s="15">
        <v>45953</v>
      </c>
      <c r="D2494" t="s">
        <v>170</v>
      </c>
      <c r="E2494">
        <v>82</v>
      </c>
      <c r="F2494" s="15">
        <v>45963</v>
      </c>
      <c r="G2494" t="s">
        <v>15384</v>
      </c>
    </row>
    <row r="2495" spans="1:7">
      <c r="A2495" t="s">
        <v>18531</v>
      </c>
      <c r="B2495" t="s">
        <v>18102</v>
      </c>
      <c r="C2495" s="15">
        <v>45954</v>
      </c>
      <c r="D2495" t="s">
        <v>171</v>
      </c>
      <c r="E2495">
        <v>260</v>
      </c>
      <c r="F2495" s="15">
        <v>45965</v>
      </c>
      <c r="G2495" t="s">
        <v>15384</v>
      </c>
    </row>
    <row r="2496" spans="1:7">
      <c r="A2496" t="s">
        <v>18532</v>
      </c>
      <c r="B2496" t="s">
        <v>18104</v>
      </c>
      <c r="C2496" s="15">
        <v>45955</v>
      </c>
      <c r="D2496" t="s">
        <v>173</v>
      </c>
      <c r="E2496">
        <v>263</v>
      </c>
      <c r="F2496" s="15">
        <v>45967</v>
      </c>
      <c r="G2496" t="s">
        <v>15384</v>
      </c>
    </row>
    <row r="2497" spans="1:7">
      <c r="A2497" t="s">
        <v>18533</v>
      </c>
      <c r="B2497" t="s">
        <v>18106</v>
      </c>
      <c r="C2497" s="15">
        <v>45956</v>
      </c>
      <c r="D2497" t="s">
        <v>176</v>
      </c>
      <c r="E2497">
        <v>265</v>
      </c>
      <c r="F2497" s="15">
        <v>45969</v>
      </c>
      <c r="G2497" t="s">
        <v>15384</v>
      </c>
    </row>
    <row r="2498" spans="1:7">
      <c r="A2498" t="s">
        <v>18534</v>
      </c>
      <c r="B2498" t="s">
        <v>18108</v>
      </c>
      <c r="C2498" s="15">
        <v>45957</v>
      </c>
      <c r="D2498" t="s">
        <v>178</v>
      </c>
      <c r="E2498">
        <v>268</v>
      </c>
      <c r="F2498" s="15">
        <v>45964</v>
      </c>
      <c r="G2498" t="s">
        <v>15384</v>
      </c>
    </row>
    <row r="2499" spans="1:7">
      <c r="A2499" t="s">
        <v>18535</v>
      </c>
      <c r="B2499" t="s">
        <v>18110</v>
      </c>
      <c r="C2499" s="15">
        <v>45958</v>
      </c>
      <c r="D2499" t="s">
        <v>180</v>
      </c>
      <c r="E2499">
        <v>270</v>
      </c>
      <c r="F2499" s="15">
        <v>45966</v>
      </c>
      <c r="G2499" t="s">
        <v>15384</v>
      </c>
    </row>
    <row r="2500" spans="1:7">
      <c r="A2500" t="s">
        <v>18536</v>
      </c>
      <c r="B2500" t="s">
        <v>18112</v>
      </c>
      <c r="C2500" s="15">
        <v>45959</v>
      </c>
      <c r="D2500" t="s">
        <v>182</v>
      </c>
      <c r="E2500">
        <v>273</v>
      </c>
      <c r="F2500" s="15">
        <v>45968</v>
      </c>
      <c r="G2500" t="s">
        <v>15384</v>
      </c>
    </row>
    <row r="2501" spans="1:7">
      <c r="A2501" t="s">
        <v>18537</v>
      </c>
      <c r="B2501" t="s">
        <v>18114</v>
      </c>
      <c r="C2501" s="15">
        <v>45960</v>
      </c>
      <c r="D2501" t="s">
        <v>185</v>
      </c>
      <c r="E2501">
        <v>225</v>
      </c>
      <c r="F2501" s="15">
        <v>45970</v>
      </c>
      <c r="G2501" t="s">
        <v>15384</v>
      </c>
    </row>
    <row r="2502" spans="1:7">
      <c r="A2502" t="s">
        <v>18538</v>
      </c>
      <c r="B2502" t="s">
        <v>18116</v>
      </c>
      <c r="C2502" s="15">
        <v>45961</v>
      </c>
      <c r="D2502" t="s">
        <v>187</v>
      </c>
      <c r="E2502">
        <v>228</v>
      </c>
      <c r="F2502" s="15">
        <v>45972</v>
      </c>
      <c r="G2502" t="s">
        <v>15384</v>
      </c>
    </row>
    <row r="2503" spans="1:7">
      <c r="A2503" t="s">
        <v>18539</v>
      </c>
      <c r="B2503" t="s">
        <v>18118</v>
      </c>
      <c r="C2503" s="15">
        <v>45931</v>
      </c>
      <c r="D2503" t="s">
        <v>188</v>
      </c>
      <c r="E2503">
        <v>230</v>
      </c>
      <c r="F2503" s="15">
        <v>45943</v>
      </c>
      <c r="G2503" t="s">
        <v>15384</v>
      </c>
    </row>
    <row r="2504" spans="1:7">
      <c r="A2504" t="s">
        <v>18540</v>
      </c>
      <c r="B2504" t="s">
        <v>18120</v>
      </c>
      <c r="C2504" s="15">
        <v>45932</v>
      </c>
      <c r="D2504" t="s">
        <v>189</v>
      </c>
      <c r="E2504">
        <v>232</v>
      </c>
      <c r="F2504" s="15">
        <v>45945</v>
      </c>
      <c r="G2504" t="s">
        <v>15384</v>
      </c>
    </row>
    <row r="2505" spans="1:7">
      <c r="A2505" t="s">
        <v>18541</v>
      </c>
      <c r="B2505" t="s">
        <v>18122</v>
      </c>
      <c r="C2505" s="15">
        <v>45933</v>
      </c>
      <c r="D2505" t="s">
        <v>191</v>
      </c>
      <c r="E2505">
        <v>235</v>
      </c>
      <c r="F2505" s="15">
        <v>45940</v>
      </c>
      <c r="G2505" t="s">
        <v>15384</v>
      </c>
    </row>
    <row r="2506" spans="1:7">
      <c r="A2506" t="s">
        <v>18542</v>
      </c>
      <c r="B2506" t="s">
        <v>18124</v>
      </c>
      <c r="C2506" s="15">
        <v>45934</v>
      </c>
      <c r="D2506" t="s">
        <v>193</v>
      </c>
      <c r="E2506">
        <v>238</v>
      </c>
      <c r="F2506" s="15">
        <v>45942</v>
      </c>
      <c r="G2506" t="s">
        <v>15384</v>
      </c>
    </row>
    <row r="2507" spans="1:7">
      <c r="A2507" t="s">
        <v>18543</v>
      </c>
      <c r="B2507" t="s">
        <v>18126</v>
      </c>
      <c r="C2507" s="15">
        <v>45935</v>
      </c>
      <c r="D2507" t="s">
        <v>195</v>
      </c>
      <c r="E2507">
        <v>240</v>
      </c>
      <c r="F2507" s="15">
        <v>45944</v>
      </c>
      <c r="G2507" t="s">
        <v>15384</v>
      </c>
    </row>
    <row r="2508" spans="1:7">
      <c r="A2508" t="s">
        <v>18544</v>
      </c>
      <c r="B2508" t="s">
        <v>18128</v>
      </c>
      <c r="C2508" s="15">
        <v>45936</v>
      </c>
      <c r="D2508" t="s">
        <v>197</v>
      </c>
      <c r="E2508">
        <v>243</v>
      </c>
      <c r="F2508" s="15">
        <v>45946</v>
      </c>
      <c r="G2508" t="s">
        <v>15384</v>
      </c>
    </row>
    <row r="2509" spans="1:7">
      <c r="A2509" t="s">
        <v>18545</v>
      </c>
      <c r="B2509" t="s">
        <v>18130</v>
      </c>
      <c r="C2509" s="15">
        <v>45937</v>
      </c>
      <c r="D2509" t="s">
        <v>199</v>
      </c>
      <c r="E2509">
        <v>78</v>
      </c>
      <c r="F2509" s="15">
        <v>45948</v>
      </c>
      <c r="G2509" t="s">
        <v>15384</v>
      </c>
    </row>
    <row r="2510" spans="1:7">
      <c r="A2510" t="s">
        <v>18546</v>
      </c>
      <c r="B2510" t="s">
        <v>18132</v>
      </c>
      <c r="C2510" s="15">
        <v>45938</v>
      </c>
      <c r="D2510" t="s">
        <v>201</v>
      </c>
      <c r="E2510">
        <v>248</v>
      </c>
      <c r="F2510" s="15">
        <v>45950</v>
      </c>
      <c r="G2510" t="s">
        <v>15384</v>
      </c>
    </row>
    <row r="2511" spans="1:7">
      <c r="A2511" t="s">
        <v>18547</v>
      </c>
      <c r="B2511" t="s">
        <v>18134</v>
      </c>
      <c r="C2511" s="15">
        <v>45939</v>
      </c>
      <c r="D2511" t="s">
        <v>203</v>
      </c>
      <c r="E2511">
        <v>250</v>
      </c>
      <c r="F2511" s="15">
        <v>45952</v>
      </c>
      <c r="G2511" t="s">
        <v>15384</v>
      </c>
    </row>
    <row r="2512" spans="1:7">
      <c r="A2512" t="s">
        <v>18548</v>
      </c>
      <c r="B2512" t="s">
        <v>18136</v>
      </c>
      <c r="C2512" s="15">
        <v>45940</v>
      </c>
      <c r="D2512" t="s">
        <v>206</v>
      </c>
      <c r="E2512">
        <v>81</v>
      </c>
      <c r="F2512" s="15">
        <v>45947</v>
      </c>
      <c r="G2512" t="s">
        <v>15384</v>
      </c>
    </row>
    <row r="2513" spans="1:7">
      <c r="A2513" t="s">
        <v>18549</v>
      </c>
      <c r="B2513" t="s">
        <v>18138</v>
      </c>
      <c r="C2513" s="15">
        <v>45941</v>
      </c>
      <c r="D2513" t="s">
        <v>207</v>
      </c>
      <c r="E2513">
        <v>82</v>
      </c>
      <c r="F2513" s="15">
        <v>45949</v>
      </c>
      <c r="G2513" t="s">
        <v>15384</v>
      </c>
    </row>
    <row r="2514" spans="1:7">
      <c r="A2514" t="s">
        <v>18550</v>
      </c>
      <c r="B2514" t="s">
        <v>18140</v>
      </c>
      <c r="C2514" s="15">
        <v>45942</v>
      </c>
      <c r="D2514" t="s">
        <v>208</v>
      </c>
      <c r="E2514">
        <v>82</v>
      </c>
      <c r="F2514" s="15">
        <v>45951</v>
      </c>
      <c r="G2514" t="s">
        <v>15384</v>
      </c>
    </row>
    <row r="2515" spans="1:7">
      <c r="A2515" t="s">
        <v>18551</v>
      </c>
      <c r="B2515" t="s">
        <v>18142</v>
      </c>
      <c r="C2515" s="15">
        <v>45943</v>
      </c>
      <c r="D2515" t="s">
        <v>209</v>
      </c>
      <c r="E2515">
        <v>83</v>
      </c>
      <c r="F2515" s="15">
        <v>45953</v>
      </c>
      <c r="G2515" t="s">
        <v>15384</v>
      </c>
    </row>
    <row r="2516" spans="1:7">
      <c r="A2516" t="s">
        <v>18552</v>
      </c>
      <c r="B2516" t="s">
        <v>18144</v>
      </c>
      <c r="C2516" s="15">
        <v>45944</v>
      </c>
      <c r="D2516" t="s">
        <v>210</v>
      </c>
      <c r="E2516">
        <v>84</v>
      </c>
      <c r="F2516" s="15">
        <v>45955</v>
      </c>
      <c r="G2516" t="s">
        <v>15384</v>
      </c>
    </row>
    <row r="2517" spans="1:7">
      <c r="A2517" t="s">
        <v>18553</v>
      </c>
      <c r="B2517" t="s">
        <v>18146</v>
      </c>
      <c r="C2517" s="15">
        <v>45945</v>
      </c>
      <c r="D2517" t="s">
        <v>211</v>
      </c>
      <c r="E2517">
        <v>265</v>
      </c>
      <c r="F2517" s="15">
        <v>45957</v>
      </c>
      <c r="G2517" t="s">
        <v>15384</v>
      </c>
    </row>
    <row r="2518" spans="1:7">
      <c r="A2518" t="s">
        <v>18554</v>
      </c>
      <c r="B2518" t="s">
        <v>18148</v>
      </c>
      <c r="C2518" s="15">
        <v>45946</v>
      </c>
      <c r="D2518" t="s">
        <v>212</v>
      </c>
      <c r="E2518">
        <v>268</v>
      </c>
      <c r="F2518" s="15">
        <v>45958</v>
      </c>
      <c r="G2518" t="s">
        <v>15384</v>
      </c>
    </row>
    <row r="2519" spans="1:7">
      <c r="A2519" t="s">
        <v>18555</v>
      </c>
      <c r="B2519" t="s">
        <v>18150</v>
      </c>
      <c r="C2519" s="15">
        <v>45947</v>
      </c>
      <c r="D2519" t="s">
        <v>213</v>
      </c>
      <c r="E2519">
        <v>86</v>
      </c>
      <c r="F2519" s="15">
        <v>45954</v>
      </c>
      <c r="G2519" t="s">
        <v>15384</v>
      </c>
    </row>
    <row r="2520" spans="1:7">
      <c r="A2520" t="s">
        <v>18556</v>
      </c>
      <c r="B2520" t="s">
        <v>18152</v>
      </c>
      <c r="C2520" s="15">
        <v>45948</v>
      </c>
      <c r="D2520" t="s">
        <v>214</v>
      </c>
      <c r="E2520">
        <v>87</v>
      </c>
      <c r="F2520" s="15">
        <v>45956</v>
      </c>
      <c r="G2520" t="s">
        <v>15384</v>
      </c>
    </row>
    <row r="2521" spans="1:7">
      <c r="A2521" t="s">
        <v>18557</v>
      </c>
      <c r="B2521" t="s">
        <v>18154</v>
      </c>
      <c r="C2521" s="15">
        <v>45949</v>
      </c>
      <c r="D2521" t="s">
        <v>216</v>
      </c>
      <c r="E2521">
        <v>72</v>
      </c>
      <c r="F2521" s="15">
        <v>45958</v>
      </c>
      <c r="G2521" t="s">
        <v>15384</v>
      </c>
    </row>
    <row r="2522" spans="1:7">
      <c r="A2522" t="s">
        <v>18558</v>
      </c>
      <c r="B2522" t="s">
        <v>18559</v>
      </c>
      <c r="C2522" s="15">
        <v>45962</v>
      </c>
      <c r="D2522" t="s">
        <v>163</v>
      </c>
      <c r="E2522">
        <v>73</v>
      </c>
      <c r="F2522" s="15">
        <v>45969</v>
      </c>
      <c r="G2522" t="s">
        <v>15384</v>
      </c>
    </row>
    <row r="2523" spans="1:7">
      <c r="A2523" t="s">
        <v>18560</v>
      </c>
      <c r="B2523" t="s">
        <v>18561</v>
      </c>
      <c r="C2523" s="15">
        <v>45963</v>
      </c>
      <c r="D2523" t="s">
        <v>165</v>
      </c>
      <c r="E2523">
        <v>74</v>
      </c>
      <c r="F2523" s="15">
        <v>45971</v>
      </c>
      <c r="G2523" t="s">
        <v>15384</v>
      </c>
    </row>
    <row r="2524" spans="1:7">
      <c r="A2524" t="s">
        <v>18562</v>
      </c>
      <c r="B2524" t="s">
        <v>18563</v>
      </c>
      <c r="C2524" s="15">
        <v>45964</v>
      </c>
      <c r="D2524" t="s">
        <v>168</v>
      </c>
      <c r="E2524">
        <v>74</v>
      </c>
      <c r="F2524" s="15">
        <v>45973</v>
      </c>
      <c r="G2524" t="s">
        <v>15384</v>
      </c>
    </row>
    <row r="2525" spans="1:7">
      <c r="A2525" t="s">
        <v>18564</v>
      </c>
      <c r="B2525" t="s">
        <v>18565</v>
      </c>
      <c r="C2525" s="15">
        <v>45965</v>
      </c>
      <c r="D2525" t="s">
        <v>170</v>
      </c>
      <c r="E2525">
        <v>75</v>
      </c>
      <c r="F2525" s="15">
        <v>45975</v>
      </c>
      <c r="G2525" t="s">
        <v>15384</v>
      </c>
    </row>
    <row r="2526" spans="1:7">
      <c r="A2526" t="s">
        <v>18566</v>
      </c>
      <c r="B2526" t="s">
        <v>18567</v>
      </c>
      <c r="C2526" s="15">
        <v>45966</v>
      </c>
      <c r="D2526" t="s">
        <v>171</v>
      </c>
      <c r="E2526">
        <v>238</v>
      </c>
      <c r="F2526" s="15">
        <v>45977</v>
      </c>
      <c r="G2526" t="s">
        <v>15384</v>
      </c>
    </row>
    <row r="2527" spans="1:7">
      <c r="A2527" t="s">
        <v>18568</v>
      </c>
      <c r="B2527" t="s">
        <v>18569</v>
      </c>
      <c r="C2527" s="15">
        <v>45967</v>
      </c>
      <c r="D2527" t="s">
        <v>173</v>
      </c>
      <c r="E2527">
        <v>240</v>
      </c>
      <c r="F2527" s="15">
        <v>45979</v>
      </c>
      <c r="G2527" t="s">
        <v>15384</v>
      </c>
    </row>
    <row r="2528" spans="1:7">
      <c r="A2528" t="s">
        <v>18570</v>
      </c>
      <c r="B2528" t="s">
        <v>18571</v>
      </c>
      <c r="C2528" s="15">
        <v>45968</v>
      </c>
      <c r="D2528" t="s">
        <v>176</v>
      </c>
      <c r="E2528">
        <v>243</v>
      </c>
      <c r="F2528" s="15">
        <v>45981</v>
      </c>
      <c r="G2528" t="s">
        <v>15384</v>
      </c>
    </row>
    <row r="2529" spans="1:7">
      <c r="A2529" t="s">
        <v>18572</v>
      </c>
      <c r="B2529" t="s">
        <v>18573</v>
      </c>
      <c r="C2529" s="15">
        <v>45969</v>
      </c>
      <c r="D2529" t="s">
        <v>178</v>
      </c>
      <c r="E2529">
        <v>245</v>
      </c>
      <c r="F2529" s="15">
        <v>45976</v>
      </c>
      <c r="G2529" t="s">
        <v>15384</v>
      </c>
    </row>
    <row r="2530" spans="1:7">
      <c r="A2530" t="s">
        <v>18574</v>
      </c>
      <c r="B2530" t="s">
        <v>18575</v>
      </c>
      <c r="C2530" s="15">
        <v>45970</v>
      </c>
      <c r="D2530" t="s">
        <v>180</v>
      </c>
      <c r="E2530">
        <v>248</v>
      </c>
      <c r="F2530" s="15">
        <v>45978</v>
      </c>
      <c r="G2530" t="s">
        <v>15384</v>
      </c>
    </row>
    <row r="2531" spans="1:7">
      <c r="A2531" t="s">
        <v>18576</v>
      </c>
      <c r="B2531" t="s">
        <v>18577</v>
      </c>
      <c r="C2531" s="15">
        <v>45971</v>
      </c>
      <c r="D2531" t="s">
        <v>182</v>
      </c>
      <c r="E2531">
        <v>250</v>
      </c>
      <c r="F2531" s="15">
        <v>45980</v>
      </c>
      <c r="G2531" t="s">
        <v>15384</v>
      </c>
    </row>
    <row r="2532" spans="1:7">
      <c r="A2532" t="s">
        <v>18578</v>
      </c>
      <c r="B2532" t="s">
        <v>18579</v>
      </c>
      <c r="C2532" s="15">
        <v>45972</v>
      </c>
      <c r="D2532" t="s">
        <v>185</v>
      </c>
      <c r="E2532">
        <v>253</v>
      </c>
      <c r="F2532" s="15">
        <v>45982</v>
      </c>
      <c r="G2532" t="s">
        <v>15384</v>
      </c>
    </row>
    <row r="2533" spans="1:7">
      <c r="A2533" t="s">
        <v>18580</v>
      </c>
      <c r="B2533" t="s">
        <v>18581</v>
      </c>
      <c r="C2533" s="15">
        <v>45973</v>
      </c>
      <c r="D2533" t="s">
        <v>187</v>
      </c>
      <c r="E2533">
        <v>255</v>
      </c>
      <c r="F2533" s="15">
        <v>45984</v>
      </c>
      <c r="G2533" t="s">
        <v>15384</v>
      </c>
    </row>
    <row r="2534" spans="1:7">
      <c r="A2534" t="s">
        <v>18582</v>
      </c>
      <c r="B2534" t="s">
        <v>18583</v>
      </c>
      <c r="C2534" s="15">
        <v>45974</v>
      </c>
      <c r="D2534" t="s">
        <v>188</v>
      </c>
      <c r="E2534">
        <v>258</v>
      </c>
      <c r="F2534" s="15">
        <v>45986</v>
      </c>
      <c r="G2534" t="s">
        <v>15384</v>
      </c>
    </row>
    <row r="2535" spans="1:7">
      <c r="A2535" t="s">
        <v>18584</v>
      </c>
      <c r="B2535" t="s">
        <v>18585</v>
      </c>
      <c r="C2535" s="15">
        <v>45975</v>
      </c>
      <c r="D2535" t="s">
        <v>189</v>
      </c>
      <c r="E2535">
        <v>260</v>
      </c>
      <c r="F2535" s="15">
        <v>45988</v>
      </c>
      <c r="G2535" t="s">
        <v>15384</v>
      </c>
    </row>
    <row r="2536" spans="1:7">
      <c r="A2536" t="s">
        <v>18586</v>
      </c>
      <c r="B2536" t="s">
        <v>18587</v>
      </c>
      <c r="C2536" s="15">
        <v>45976</v>
      </c>
      <c r="D2536" t="s">
        <v>191</v>
      </c>
      <c r="E2536">
        <v>263</v>
      </c>
      <c r="F2536" s="15">
        <v>45983</v>
      </c>
      <c r="G2536" t="s">
        <v>15384</v>
      </c>
    </row>
    <row r="2537" spans="1:7">
      <c r="A2537" t="s">
        <v>18588</v>
      </c>
      <c r="B2537" t="s">
        <v>18589</v>
      </c>
      <c r="C2537" s="15">
        <v>45977</v>
      </c>
      <c r="D2537" t="s">
        <v>193</v>
      </c>
      <c r="E2537">
        <v>265</v>
      </c>
      <c r="F2537" s="15">
        <v>45985</v>
      </c>
      <c r="G2537" t="s">
        <v>15384</v>
      </c>
    </row>
    <row r="2538" spans="1:7">
      <c r="A2538" t="s">
        <v>18590</v>
      </c>
      <c r="B2538" t="s">
        <v>18591</v>
      </c>
      <c r="C2538" s="15">
        <v>45978</v>
      </c>
      <c r="D2538" t="s">
        <v>195</v>
      </c>
      <c r="E2538">
        <v>268</v>
      </c>
      <c r="F2538" s="15">
        <v>45987</v>
      </c>
      <c r="G2538" t="s">
        <v>15384</v>
      </c>
    </row>
    <row r="2539" spans="1:7">
      <c r="A2539" t="s">
        <v>18592</v>
      </c>
      <c r="B2539" t="s">
        <v>18593</v>
      </c>
      <c r="C2539" s="15">
        <v>45979</v>
      </c>
      <c r="D2539" t="s">
        <v>197</v>
      </c>
      <c r="E2539">
        <v>270</v>
      </c>
      <c r="F2539" s="15">
        <v>45989</v>
      </c>
      <c r="G2539" t="s">
        <v>15384</v>
      </c>
    </row>
    <row r="2540" spans="1:7">
      <c r="A2540" t="s">
        <v>18594</v>
      </c>
      <c r="B2540" t="s">
        <v>18595</v>
      </c>
      <c r="C2540" s="15">
        <v>45980</v>
      </c>
      <c r="D2540" t="s">
        <v>199</v>
      </c>
      <c r="E2540">
        <v>87</v>
      </c>
      <c r="F2540" s="15">
        <v>45989</v>
      </c>
      <c r="G2540" t="s">
        <v>15384</v>
      </c>
    </row>
    <row r="2541" spans="1:7">
      <c r="A2541" t="s">
        <v>18596</v>
      </c>
      <c r="B2541" t="s">
        <v>18597</v>
      </c>
      <c r="C2541" s="15">
        <v>45981</v>
      </c>
      <c r="D2541" t="s">
        <v>201</v>
      </c>
      <c r="E2541">
        <v>225</v>
      </c>
      <c r="F2541" s="15">
        <v>45993</v>
      </c>
      <c r="G2541" t="s">
        <v>15384</v>
      </c>
    </row>
    <row r="2542" spans="1:7">
      <c r="A2542" t="s">
        <v>18598</v>
      </c>
      <c r="B2542" t="s">
        <v>18599</v>
      </c>
      <c r="C2542" s="15">
        <v>45982</v>
      </c>
      <c r="D2542" t="s">
        <v>203</v>
      </c>
      <c r="E2542">
        <v>228</v>
      </c>
      <c r="F2542" s="15">
        <v>45995</v>
      </c>
      <c r="G2542" t="s">
        <v>15384</v>
      </c>
    </row>
    <row r="2543" spans="1:7">
      <c r="A2543" t="s">
        <v>18600</v>
      </c>
      <c r="B2543" t="s">
        <v>18601</v>
      </c>
      <c r="C2543" s="15">
        <v>45983</v>
      </c>
      <c r="D2543" t="s">
        <v>206</v>
      </c>
      <c r="E2543">
        <v>74</v>
      </c>
      <c r="F2543" s="15">
        <v>45989</v>
      </c>
      <c r="G2543" t="s">
        <v>15384</v>
      </c>
    </row>
    <row r="2544" spans="1:7">
      <c r="A2544" t="s">
        <v>18602</v>
      </c>
      <c r="B2544" t="s">
        <v>18603</v>
      </c>
      <c r="C2544" s="15">
        <v>45984</v>
      </c>
      <c r="D2544" t="s">
        <v>207</v>
      </c>
      <c r="E2544">
        <v>74</v>
      </c>
      <c r="F2544" s="15">
        <v>45992</v>
      </c>
      <c r="G2544" t="s">
        <v>15384</v>
      </c>
    </row>
    <row r="2545" spans="1:7">
      <c r="A2545" t="s">
        <v>18604</v>
      </c>
      <c r="B2545" t="s">
        <v>18605</v>
      </c>
      <c r="C2545" s="15">
        <v>45985</v>
      </c>
      <c r="D2545" t="s">
        <v>208</v>
      </c>
      <c r="E2545">
        <v>75</v>
      </c>
      <c r="F2545" s="15">
        <v>45994</v>
      </c>
      <c r="G2545" t="s">
        <v>15384</v>
      </c>
    </row>
    <row r="2546" spans="1:7">
      <c r="A2546" t="s">
        <v>18606</v>
      </c>
      <c r="B2546" t="s">
        <v>18607</v>
      </c>
      <c r="C2546" s="15">
        <v>45986</v>
      </c>
      <c r="D2546" t="s">
        <v>209</v>
      </c>
      <c r="E2546">
        <v>76</v>
      </c>
      <c r="F2546" s="15">
        <v>45996</v>
      </c>
      <c r="G2546" t="s">
        <v>15384</v>
      </c>
    </row>
    <row r="2547" spans="1:7">
      <c r="A2547" t="s">
        <v>18608</v>
      </c>
      <c r="B2547" t="s">
        <v>18609</v>
      </c>
      <c r="C2547" s="15">
        <v>45987</v>
      </c>
      <c r="D2547" t="s">
        <v>210</v>
      </c>
      <c r="E2547">
        <v>77</v>
      </c>
      <c r="F2547" s="15">
        <v>45998</v>
      </c>
      <c r="G2547" t="s">
        <v>15384</v>
      </c>
    </row>
    <row r="2548" spans="1:7">
      <c r="A2548" t="s">
        <v>18610</v>
      </c>
      <c r="B2548" t="s">
        <v>18611</v>
      </c>
      <c r="C2548" s="15">
        <v>45988</v>
      </c>
      <c r="D2548" t="s">
        <v>211</v>
      </c>
      <c r="E2548">
        <v>243</v>
      </c>
      <c r="F2548" s="15">
        <v>46000</v>
      </c>
      <c r="G2548" t="s">
        <v>15384</v>
      </c>
    </row>
    <row r="2549" spans="1:7">
      <c r="A2549" t="s">
        <v>18612</v>
      </c>
      <c r="B2549" t="s">
        <v>18613</v>
      </c>
      <c r="C2549" s="15">
        <v>45989</v>
      </c>
      <c r="D2549" t="s">
        <v>212</v>
      </c>
      <c r="E2549">
        <v>245</v>
      </c>
      <c r="F2549" s="15">
        <v>46002</v>
      </c>
      <c r="G2549" t="s">
        <v>15384</v>
      </c>
    </row>
    <row r="2550" spans="1:7">
      <c r="A2550" t="s">
        <v>18614</v>
      </c>
      <c r="B2550" t="s">
        <v>18615</v>
      </c>
      <c r="C2550" s="15">
        <v>45990</v>
      </c>
      <c r="D2550" t="s">
        <v>213</v>
      </c>
      <c r="E2550">
        <v>79</v>
      </c>
      <c r="F2550" s="15">
        <v>45997</v>
      </c>
      <c r="G2550" t="s">
        <v>15384</v>
      </c>
    </row>
    <row r="2551" spans="1:7">
      <c r="A2551" t="s">
        <v>18616</v>
      </c>
      <c r="B2551" t="s">
        <v>18617</v>
      </c>
      <c r="C2551" s="15">
        <v>45991</v>
      </c>
      <c r="D2551" t="s">
        <v>214</v>
      </c>
      <c r="E2551">
        <v>80</v>
      </c>
      <c r="F2551" s="15">
        <v>45999</v>
      </c>
      <c r="G2551" t="s">
        <v>15384</v>
      </c>
    </row>
    <row r="2552" spans="1:7">
      <c r="A2552" t="s">
        <v>18618</v>
      </c>
      <c r="B2552" t="s">
        <v>18619</v>
      </c>
      <c r="C2552" s="15">
        <v>45962</v>
      </c>
      <c r="D2552" t="s">
        <v>216</v>
      </c>
      <c r="E2552">
        <v>81</v>
      </c>
      <c r="F2552" s="15">
        <v>45971</v>
      </c>
      <c r="G2552" t="s">
        <v>15384</v>
      </c>
    </row>
    <row r="2553" spans="1:7">
      <c r="A2553" t="s">
        <v>18620</v>
      </c>
      <c r="B2553" t="s">
        <v>18621</v>
      </c>
      <c r="C2553" s="15">
        <v>45963</v>
      </c>
      <c r="D2553" t="s">
        <v>218</v>
      </c>
      <c r="E2553">
        <v>255</v>
      </c>
      <c r="F2553" s="15">
        <v>45973</v>
      </c>
      <c r="G2553" t="s">
        <v>15384</v>
      </c>
    </row>
    <row r="2554" spans="1:7">
      <c r="A2554" t="s">
        <v>18622</v>
      </c>
      <c r="B2554" t="s">
        <v>18623</v>
      </c>
      <c r="C2554" s="15">
        <v>45964</v>
      </c>
      <c r="D2554" t="s">
        <v>220</v>
      </c>
      <c r="E2554">
        <v>258</v>
      </c>
      <c r="F2554" s="15">
        <v>45975</v>
      </c>
      <c r="G2554" t="s">
        <v>15384</v>
      </c>
    </row>
    <row r="2555" spans="1:7">
      <c r="A2555" t="s">
        <v>18624</v>
      </c>
      <c r="B2555" t="s">
        <v>18625</v>
      </c>
      <c r="C2555" s="15">
        <v>45965</v>
      </c>
      <c r="D2555" t="s">
        <v>221</v>
      </c>
      <c r="E2555">
        <v>83</v>
      </c>
      <c r="F2555" s="15">
        <v>45977</v>
      </c>
      <c r="G2555" t="s">
        <v>15384</v>
      </c>
    </row>
    <row r="2556" spans="1:7">
      <c r="A2556" t="s">
        <v>18626</v>
      </c>
      <c r="B2556" t="s">
        <v>18627</v>
      </c>
      <c r="C2556" s="15">
        <v>45966</v>
      </c>
      <c r="D2556" t="s">
        <v>224</v>
      </c>
      <c r="E2556">
        <v>84</v>
      </c>
      <c r="F2556" s="15">
        <v>45979</v>
      </c>
      <c r="G2556" t="s">
        <v>15384</v>
      </c>
    </row>
    <row r="2557" spans="1:7">
      <c r="A2557" t="s">
        <v>18628</v>
      </c>
      <c r="B2557" t="s">
        <v>18629</v>
      </c>
      <c r="C2557" s="15">
        <v>45967</v>
      </c>
      <c r="D2557" t="s">
        <v>226</v>
      </c>
      <c r="E2557">
        <v>85</v>
      </c>
      <c r="F2557" s="15">
        <v>45974</v>
      </c>
      <c r="G2557" t="s">
        <v>15384</v>
      </c>
    </row>
    <row r="2558" spans="1:7">
      <c r="A2558" t="s">
        <v>18630</v>
      </c>
      <c r="B2558" t="s">
        <v>18631</v>
      </c>
      <c r="C2558" s="15">
        <v>45968</v>
      </c>
      <c r="D2558" t="s">
        <v>227</v>
      </c>
      <c r="E2558">
        <v>86</v>
      </c>
      <c r="F2558" s="15">
        <v>45976</v>
      </c>
      <c r="G2558" t="s">
        <v>15384</v>
      </c>
    </row>
    <row r="2559" spans="1:7">
      <c r="A2559" t="s">
        <v>18632</v>
      </c>
      <c r="B2559" t="s">
        <v>18633</v>
      </c>
      <c r="C2559" s="15">
        <v>45969</v>
      </c>
      <c r="D2559" t="s">
        <v>228</v>
      </c>
      <c r="E2559">
        <v>86</v>
      </c>
      <c r="F2559" s="15">
        <v>45978</v>
      </c>
      <c r="G2559" t="s">
        <v>15384</v>
      </c>
    </row>
    <row r="2560" spans="1:7">
      <c r="A2560" t="s">
        <v>18634</v>
      </c>
      <c r="B2560" t="s">
        <v>18635</v>
      </c>
      <c r="C2560" s="15">
        <v>45970</v>
      </c>
      <c r="D2560" t="s">
        <v>229</v>
      </c>
      <c r="E2560">
        <v>87</v>
      </c>
      <c r="F2560" s="15">
        <v>45980</v>
      </c>
      <c r="G2560" t="s">
        <v>15384</v>
      </c>
    </row>
    <row r="2561" spans="1:7">
      <c r="A2561" t="s">
        <v>18636</v>
      </c>
      <c r="B2561" t="s">
        <v>18637</v>
      </c>
      <c r="C2561" s="15">
        <v>45971</v>
      </c>
      <c r="D2561" t="s">
        <v>230</v>
      </c>
      <c r="E2561">
        <v>72</v>
      </c>
      <c r="F2561" s="15">
        <v>45982</v>
      </c>
      <c r="G2561" t="s">
        <v>15384</v>
      </c>
    </row>
    <row r="2562" spans="1:7">
      <c r="A2562" t="s">
        <v>18638</v>
      </c>
      <c r="B2562" t="s">
        <v>18639</v>
      </c>
      <c r="C2562" s="15">
        <v>45972</v>
      </c>
      <c r="D2562" t="s">
        <v>232</v>
      </c>
      <c r="E2562">
        <v>73</v>
      </c>
      <c r="F2562" s="15">
        <v>45984</v>
      </c>
      <c r="G2562" t="s">
        <v>15384</v>
      </c>
    </row>
    <row r="2563" spans="1:7">
      <c r="A2563" t="s">
        <v>18640</v>
      </c>
      <c r="B2563" t="s">
        <v>18641</v>
      </c>
      <c r="C2563" s="15">
        <v>45973</v>
      </c>
      <c r="D2563" t="s">
        <v>233</v>
      </c>
      <c r="E2563">
        <v>74</v>
      </c>
      <c r="F2563" s="15">
        <v>45986</v>
      </c>
      <c r="G2563" t="s">
        <v>15384</v>
      </c>
    </row>
    <row r="2564" spans="1:7">
      <c r="A2564" t="s">
        <v>18642</v>
      </c>
      <c r="B2564" t="s">
        <v>18643</v>
      </c>
      <c r="C2564" s="15">
        <v>45974</v>
      </c>
      <c r="D2564" t="s">
        <v>234</v>
      </c>
      <c r="E2564">
        <v>74</v>
      </c>
      <c r="F2564" s="15">
        <v>45981</v>
      </c>
      <c r="G2564" t="s">
        <v>15384</v>
      </c>
    </row>
    <row r="2565" spans="1:7">
      <c r="A2565" t="s">
        <v>18644</v>
      </c>
      <c r="B2565" t="s">
        <v>18645</v>
      </c>
      <c r="C2565" s="15">
        <v>45975</v>
      </c>
      <c r="D2565" t="s">
        <v>235</v>
      </c>
      <c r="E2565">
        <v>75</v>
      </c>
      <c r="F2565" s="15">
        <v>45983</v>
      </c>
      <c r="G2565" t="s">
        <v>15384</v>
      </c>
    </row>
    <row r="2566" spans="1:7">
      <c r="A2566" t="s">
        <v>18646</v>
      </c>
      <c r="B2566" t="s">
        <v>18647</v>
      </c>
      <c r="C2566" s="15">
        <v>45976</v>
      </c>
      <c r="D2566" t="s">
        <v>236</v>
      </c>
      <c r="E2566">
        <v>76</v>
      </c>
      <c r="F2566" s="15">
        <v>45985</v>
      </c>
      <c r="G2566" t="s">
        <v>15384</v>
      </c>
    </row>
    <row r="2567" spans="1:7">
      <c r="A2567" t="s">
        <v>18648</v>
      </c>
      <c r="B2567" t="s">
        <v>18649</v>
      </c>
      <c r="C2567" s="15">
        <v>45977</v>
      </c>
      <c r="D2567" t="s">
        <v>237</v>
      </c>
      <c r="E2567">
        <v>77</v>
      </c>
      <c r="F2567" s="15">
        <v>45987</v>
      </c>
      <c r="G2567" t="s">
        <v>15384</v>
      </c>
    </row>
    <row r="2568" spans="1:7">
      <c r="A2568" t="s">
        <v>18650</v>
      </c>
      <c r="B2568" t="s">
        <v>18651</v>
      </c>
      <c r="C2568" s="15">
        <v>45978</v>
      </c>
      <c r="D2568" t="s">
        <v>238</v>
      </c>
      <c r="E2568">
        <v>78</v>
      </c>
      <c r="F2568" s="15">
        <v>45989</v>
      </c>
      <c r="G2568" t="s">
        <v>15384</v>
      </c>
    </row>
    <row r="2569" spans="1:7">
      <c r="A2569" t="s">
        <v>18652</v>
      </c>
      <c r="B2569" t="s">
        <v>18653</v>
      </c>
      <c r="C2569" s="15">
        <v>45979</v>
      </c>
      <c r="D2569" t="s">
        <v>163</v>
      </c>
      <c r="E2569">
        <v>78</v>
      </c>
      <c r="F2569" s="15">
        <v>45989</v>
      </c>
      <c r="G2569" t="s">
        <v>15384</v>
      </c>
    </row>
    <row r="2570" spans="1:7">
      <c r="A2570" t="s">
        <v>18654</v>
      </c>
      <c r="B2570" t="s">
        <v>18655</v>
      </c>
      <c r="C2570" s="15">
        <v>45980</v>
      </c>
      <c r="D2570" t="s">
        <v>165</v>
      </c>
      <c r="E2570">
        <v>79</v>
      </c>
      <c r="F2570" s="15">
        <v>45993</v>
      </c>
      <c r="G2570" t="s">
        <v>15384</v>
      </c>
    </row>
    <row r="2571" spans="1:7">
      <c r="A2571" t="s">
        <v>18656</v>
      </c>
      <c r="B2571" t="s">
        <v>18657</v>
      </c>
      <c r="C2571" s="15">
        <v>45981</v>
      </c>
      <c r="D2571" t="s">
        <v>168</v>
      </c>
      <c r="E2571">
        <v>80</v>
      </c>
      <c r="F2571" s="15">
        <v>45988</v>
      </c>
      <c r="G2571" t="s">
        <v>15384</v>
      </c>
    </row>
    <row r="2572" spans="1:7">
      <c r="A2572" t="s">
        <v>18658</v>
      </c>
      <c r="B2572" t="s">
        <v>18659</v>
      </c>
      <c r="C2572" s="15">
        <v>45982</v>
      </c>
      <c r="D2572" t="s">
        <v>170</v>
      </c>
      <c r="E2572">
        <v>81</v>
      </c>
      <c r="F2572" s="15">
        <v>45989</v>
      </c>
      <c r="G2572" t="s">
        <v>15384</v>
      </c>
    </row>
    <row r="2573" spans="1:7">
      <c r="A2573" t="s">
        <v>18660</v>
      </c>
      <c r="B2573" t="s">
        <v>18661</v>
      </c>
      <c r="C2573" s="15">
        <v>45983</v>
      </c>
      <c r="D2573" t="s">
        <v>171</v>
      </c>
      <c r="E2573">
        <v>255</v>
      </c>
      <c r="F2573" s="15">
        <v>45992</v>
      </c>
      <c r="G2573" t="s">
        <v>15384</v>
      </c>
    </row>
    <row r="2574" spans="1:7">
      <c r="A2574" t="s">
        <v>18662</v>
      </c>
      <c r="B2574" t="s">
        <v>18663</v>
      </c>
      <c r="C2574" s="15">
        <v>45984</v>
      </c>
      <c r="D2574" t="s">
        <v>173</v>
      </c>
      <c r="E2574">
        <v>258</v>
      </c>
      <c r="F2574" s="15">
        <v>45994</v>
      </c>
      <c r="G2574" t="s">
        <v>15384</v>
      </c>
    </row>
    <row r="2575" spans="1:7">
      <c r="A2575" t="s">
        <v>18664</v>
      </c>
      <c r="B2575" t="s">
        <v>18665</v>
      </c>
      <c r="C2575" s="15">
        <v>45985</v>
      </c>
      <c r="D2575" t="s">
        <v>176</v>
      </c>
      <c r="E2575">
        <v>260</v>
      </c>
      <c r="F2575" s="15">
        <v>45996</v>
      </c>
      <c r="G2575" t="s">
        <v>15384</v>
      </c>
    </row>
    <row r="2576" spans="1:7">
      <c r="A2576" t="s">
        <v>18666</v>
      </c>
      <c r="B2576" t="s">
        <v>18667</v>
      </c>
      <c r="C2576" s="15">
        <v>45986</v>
      </c>
      <c r="D2576" t="s">
        <v>178</v>
      </c>
      <c r="E2576">
        <v>263</v>
      </c>
      <c r="F2576" s="15">
        <v>45998</v>
      </c>
      <c r="G2576" t="s">
        <v>15384</v>
      </c>
    </row>
    <row r="2577" spans="1:7">
      <c r="A2577" t="s">
        <v>18668</v>
      </c>
      <c r="B2577" t="s">
        <v>18669</v>
      </c>
      <c r="C2577" s="15">
        <v>45987</v>
      </c>
      <c r="D2577" t="s">
        <v>180</v>
      </c>
      <c r="E2577">
        <v>265</v>
      </c>
      <c r="F2577" s="15">
        <v>46000</v>
      </c>
      <c r="G2577" t="s">
        <v>15384</v>
      </c>
    </row>
    <row r="2578" spans="1:7">
      <c r="A2578" t="s">
        <v>18670</v>
      </c>
      <c r="B2578" t="s">
        <v>18671</v>
      </c>
      <c r="C2578" s="15">
        <v>45988</v>
      </c>
      <c r="D2578" t="s">
        <v>182</v>
      </c>
      <c r="E2578">
        <v>268</v>
      </c>
      <c r="F2578" s="15">
        <v>45995</v>
      </c>
      <c r="G2578" t="s">
        <v>15384</v>
      </c>
    </row>
    <row r="2579" spans="1:7">
      <c r="A2579" t="s">
        <v>18672</v>
      </c>
      <c r="B2579" t="s">
        <v>18673</v>
      </c>
      <c r="C2579" s="15">
        <v>45989</v>
      </c>
      <c r="D2579" t="s">
        <v>185</v>
      </c>
      <c r="E2579">
        <v>270</v>
      </c>
      <c r="F2579" s="15">
        <v>45997</v>
      </c>
      <c r="G2579" t="s">
        <v>15384</v>
      </c>
    </row>
    <row r="2580" spans="1:7">
      <c r="A2580" t="s">
        <v>18674</v>
      </c>
      <c r="B2580" t="s">
        <v>18675</v>
      </c>
      <c r="C2580" s="15">
        <v>45990</v>
      </c>
      <c r="D2580" t="s">
        <v>187</v>
      </c>
      <c r="E2580">
        <v>273</v>
      </c>
      <c r="F2580" s="15">
        <v>45999</v>
      </c>
      <c r="G2580" t="s">
        <v>15384</v>
      </c>
    </row>
    <row r="2581" spans="1:7">
      <c r="A2581" t="s">
        <v>18676</v>
      </c>
      <c r="B2581" t="s">
        <v>18677</v>
      </c>
      <c r="C2581" s="15">
        <v>45991</v>
      </c>
      <c r="D2581" t="s">
        <v>188</v>
      </c>
      <c r="E2581">
        <v>225</v>
      </c>
      <c r="F2581" s="15">
        <v>46001</v>
      </c>
      <c r="G2581" t="s">
        <v>15384</v>
      </c>
    </row>
    <row r="2582" spans="1:7">
      <c r="A2582" t="s">
        <v>18678</v>
      </c>
      <c r="B2582" t="s">
        <v>18679</v>
      </c>
      <c r="C2582" s="15">
        <v>45962</v>
      </c>
      <c r="D2582" t="s">
        <v>189</v>
      </c>
      <c r="E2582">
        <v>228</v>
      </c>
      <c r="F2582" s="15">
        <v>45973</v>
      </c>
      <c r="G2582" t="s">
        <v>15384</v>
      </c>
    </row>
    <row r="2583" spans="1:7">
      <c r="A2583" t="s">
        <v>18680</v>
      </c>
      <c r="B2583" t="s">
        <v>18681</v>
      </c>
      <c r="C2583" s="15">
        <v>45963</v>
      </c>
      <c r="D2583" t="s">
        <v>191</v>
      </c>
      <c r="E2583">
        <v>230</v>
      </c>
      <c r="F2583" s="15">
        <v>45975</v>
      </c>
      <c r="G2583" t="s">
        <v>15384</v>
      </c>
    </row>
    <row r="2584" spans="1:7">
      <c r="A2584" t="s">
        <v>18682</v>
      </c>
      <c r="B2584" t="s">
        <v>18683</v>
      </c>
      <c r="C2584" s="15">
        <v>45964</v>
      </c>
      <c r="D2584" t="s">
        <v>193</v>
      </c>
      <c r="E2584">
        <v>232</v>
      </c>
      <c r="F2584" s="15">
        <v>45977</v>
      </c>
      <c r="G2584" t="s">
        <v>15384</v>
      </c>
    </row>
    <row r="2585" spans="1:7">
      <c r="A2585" t="s">
        <v>18684</v>
      </c>
      <c r="B2585" t="s">
        <v>18685</v>
      </c>
      <c r="C2585" s="15">
        <v>45965</v>
      </c>
      <c r="D2585" t="s">
        <v>195</v>
      </c>
      <c r="E2585">
        <v>235</v>
      </c>
      <c r="F2585" s="15">
        <v>45972</v>
      </c>
      <c r="G2585" t="s">
        <v>15384</v>
      </c>
    </row>
    <row r="2586" spans="1:7">
      <c r="A2586" t="s">
        <v>18686</v>
      </c>
      <c r="B2586" t="s">
        <v>18687</v>
      </c>
      <c r="C2586" s="15">
        <v>45966</v>
      </c>
      <c r="D2586" t="s">
        <v>197</v>
      </c>
      <c r="E2586">
        <v>238</v>
      </c>
      <c r="F2586" s="15">
        <v>45974</v>
      </c>
      <c r="G2586" t="s">
        <v>15384</v>
      </c>
    </row>
    <row r="2587" spans="1:7">
      <c r="A2587" t="s">
        <v>18688</v>
      </c>
      <c r="B2587" t="s">
        <v>18689</v>
      </c>
      <c r="C2587" s="15">
        <v>45967</v>
      </c>
      <c r="D2587" t="s">
        <v>199</v>
      </c>
      <c r="E2587">
        <v>77</v>
      </c>
      <c r="F2587" s="15">
        <v>45976</v>
      </c>
      <c r="G2587" t="s">
        <v>15384</v>
      </c>
    </row>
    <row r="2588" spans="1:7">
      <c r="A2588" t="s">
        <v>18690</v>
      </c>
      <c r="B2588" t="s">
        <v>18691</v>
      </c>
      <c r="C2588" s="15">
        <v>45968</v>
      </c>
      <c r="D2588" t="s">
        <v>201</v>
      </c>
      <c r="E2588">
        <v>243</v>
      </c>
      <c r="F2588" s="15">
        <v>45978</v>
      </c>
      <c r="G2588" t="s">
        <v>15384</v>
      </c>
    </row>
    <row r="2589" spans="1:7">
      <c r="A2589" t="s">
        <v>18692</v>
      </c>
      <c r="B2589" t="s">
        <v>18693</v>
      </c>
      <c r="C2589" s="15">
        <v>45969</v>
      </c>
      <c r="D2589" t="s">
        <v>203</v>
      </c>
      <c r="E2589">
        <v>245</v>
      </c>
      <c r="F2589" s="15">
        <v>45980</v>
      </c>
      <c r="G2589" t="s">
        <v>15384</v>
      </c>
    </row>
    <row r="2590" spans="1:7">
      <c r="A2590" t="s">
        <v>18694</v>
      </c>
      <c r="B2590" t="s">
        <v>18695</v>
      </c>
      <c r="C2590" s="15">
        <v>45970</v>
      </c>
      <c r="D2590" t="s">
        <v>206</v>
      </c>
      <c r="E2590">
        <v>79</v>
      </c>
      <c r="F2590" s="15">
        <v>45982</v>
      </c>
      <c r="G2590" t="s">
        <v>15384</v>
      </c>
    </row>
    <row r="2591" spans="1:7">
      <c r="A2591" t="s">
        <v>18696</v>
      </c>
      <c r="B2591" t="s">
        <v>18697</v>
      </c>
      <c r="C2591" s="15">
        <v>45971</v>
      </c>
      <c r="D2591" t="s">
        <v>207</v>
      </c>
      <c r="E2591">
        <v>80</v>
      </c>
      <c r="F2591" s="15">
        <v>45984</v>
      </c>
      <c r="G2591" t="s">
        <v>15384</v>
      </c>
    </row>
    <row r="2592" spans="1:7">
      <c r="A2592" t="s">
        <v>18698</v>
      </c>
      <c r="B2592" t="s">
        <v>18699</v>
      </c>
      <c r="C2592" s="15">
        <v>45972</v>
      </c>
      <c r="D2592" t="s">
        <v>208</v>
      </c>
      <c r="E2592">
        <v>81</v>
      </c>
      <c r="F2592" s="15">
        <v>45979</v>
      </c>
      <c r="G2592" t="s">
        <v>15384</v>
      </c>
    </row>
    <row r="2593" spans="1:7">
      <c r="A2593" t="s">
        <v>18700</v>
      </c>
      <c r="B2593" t="s">
        <v>18701</v>
      </c>
      <c r="C2593" s="15">
        <v>45973</v>
      </c>
      <c r="D2593" t="s">
        <v>209</v>
      </c>
      <c r="E2593">
        <v>82</v>
      </c>
      <c r="F2593" s="15">
        <v>45981</v>
      </c>
      <c r="G2593" t="s">
        <v>15384</v>
      </c>
    </row>
    <row r="2594" spans="1:7">
      <c r="A2594" t="s">
        <v>18702</v>
      </c>
      <c r="B2594" t="s">
        <v>18703</v>
      </c>
      <c r="C2594" s="15">
        <v>45974</v>
      </c>
      <c r="D2594" t="s">
        <v>210</v>
      </c>
      <c r="E2594">
        <v>82</v>
      </c>
      <c r="F2594" s="15">
        <v>45983</v>
      </c>
      <c r="G2594" t="s">
        <v>15384</v>
      </c>
    </row>
    <row r="2595" spans="1:7">
      <c r="A2595" t="s">
        <v>18704</v>
      </c>
      <c r="B2595" t="s">
        <v>18705</v>
      </c>
      <c r="C2595" s="15">
        <v>45975</v>
      </c>
      <c r="D2595" t="s">
        <v>211</v>
      </c>
      <c r="E2595">
        <v>260</v>
      </c>
      <c r="F2595" s="15">
        <v>45985</v>
      </c>
      <c r="G2595" t="s">
        <v>15384</v>
      </c>
    </row>
    <row r="2596" spans="1:7">
      <c r="A2596" t="s">
        <v>18706</v>
      </c>
      <c r="B2596" t="s">
        <v>18707</v>
      </c>
      <c r="C2596" s="15">
        <v>45976</v>
      </c>
      <c r="D2596" t="s">
        <v>212</v>
      </c>
      <c r="E2596">
        <v>263</v>
      </c>
      <c r="F2596" s="15">
        <v>45987</v>
      </c>
      <c r="G2596" t="s">
        <v>15384</v>
      </c>
    </row>
    <row r="2597" spans="1:7">
      <c r="A2597" t="s">
        <v>18708</v>
      </c>
      <c r="B2597" t="s">
        <v>18709</v>
      </c>
      <c r="C2597" s="15">
        <v>45977</v>
      </c>
      <c r="D2597" t="s">
        <v>213</v>
      </c>
      <c r="E2597">
        <v>85</v>
      </c>
      <c r="F2597" s="15">
        <v>45989</v>
      </c>
      <c r="G2597" t="s">
        <v>15384</v>
      </c>
    </row>
    <row r="2598" spans="1:7">
      <c r="A2598" t="s">
        <v>18710</v>
      </c>
      <c r="B2598" t="s">
        <v>18711</v>
      </c>
      <c r="C2598" s="15">
        <v>45978</v>
      </c>
      <c r="D2598" t="s">
        <v>214</v>
      </c>
      <c r="E2598">
        <v>86</v>
      </c>
      <c r="F2598" s="15">
        <v>45989</v>
      </c>
      <c r="G2598" t="s">
        <v>15384</v>
      </c>
    </row>
    <row r="2599" spans="1:7">
      <c r="A2599" t="s">
        <v>18712</v>
      </c>
      <c r="B2599" t="s">
        <v>18713</v>
      </c>
      <c r="C2599" s="15">
        <v>45979</v>
      </c>
      <c r="D2599" t="s">
        <v>216</v>
      </c>
      <c r="E2599">
        <v>86</v>
      </c>
      <c r="F2599" s="15">
        <v>45986</v>
      </c>
      <c r="G2599" t="s">
        <v>15384</v>
      </c>
    </row>
    <row r="2600" spans="1:7">
      <c r="A2600" t="s">
        <v>18714</v>
      </c>
      <c r="B2600" t="s">
        <v>18715</v>
      </c>
      <c r="C2600" s="15">
        <v>45980</v>
      </c>
      <c r="D2600" t="s">
        <v>218</v>
      </c>
      <c r="E2600">
        <v>273</v>
      </c>
      <c r="F2600" s="15">
        <v>45988</v>
      </c>
      <c r="G2600" t="s">
        <v>15384</v>
      </c>
    </row>
    <row r="2601" spans="1:7">
      <c r="A2601" t="s">
        <v>18716</v>
      </c>
      <c r="B2601" t="s">
        <v>18717</v>
      </c>
      <c r="C2601" s="15">
        <v>45981</v>
      </c>
      <c r="D2601" t="s">
        <v>220</v>
      </c>
      <c r="E2601">
        <v>225</v>
      </c>
      <c r="F2601" s="15">
        <v>45989</v>
      </c>
      <c r="G2601" t="s">
        <v>15384</v>
      </c>
    </row>
    <row r="2602" spans="1:7">
      <c r="A2602" t="s">
        <v>18718</v>
      </c>
      <c r="B2602" t="s">
        <v>18719</v>
      </c>
      <c r="C2602" s="15">
        <v>45982</v>
      </c>
      <c r="D2602" t="s">
        <v>221</v>
      </c>
      <c r="E2602">
        <v>73</v>
      </c>
      <c r="F2602" s="15">
        <v>45992</v>
      </c>
      <c r="G2602" t="s">
        <v>15384</v>
      </c>
    </row>
    <row r="2603" spans="1:7">
      <c r="A2603" t="s">
        <v>18720</v>
      </c>
      <c r="B2603" t="s">
        <v>18721</v>
      </c>
      <c r="C2603" s="15">
        <v>45983</v>
      </c>
      <c r="D2603" t="s">
        <v>224</v>
      </c>
      <c r="E2603">
        <v>74</v>
      </c>
      <c r="F2603" s="15">
        <v>45994</v>
      </c>
      <c r="G2603" t="s">
        <v>15384</v>
      </c>
    </row>
    <row r="2604" spans="1:7">
      <c r="A2604" t="s">
        <v>18722</v>
      </c>
      <c r="B2604" t="s">
        <v>18723</v>
      </c>
      <c r="C2604" s="15">
        <v>45984</v>
      </c>
      <c r="D2604" t="s">
        <v>226</v>
      </c>
      <c r="E2604">
        <v>74</v>
      </c>
      <c r="F2604" s="15">
        <v>45996</v>
      </c>
      <c r="G2604" t="s">
        <v>15384</v>
      </c>
    </row>
    <row r="2605" spans="1:7">
      <c r="A2605" t="s">
        <v>18724</v>
      </c>
      <c r="B2605" t="s">
        <v>18725</v>
      </c>
      <c r="C2605" s="15">
        <v>45985</v>
      </c>
      <c r="D2605" t="s">
        <v>227</v>
      </c>
      <c r="E2605">
        <v>75</v>
      </c>
      <c r="F2605" s="15">
        <v>45998</v>
      </c>
      <c r="G2605" t="s">
        <v>15384</v>
      </c>
    </row>
    <row r="2606" spans="1:7">
      <c r="A2606" t="s">
        <v>18726</v>
      </c>
      <c r="B2606" t="s">
        <v>18727</v>
      </c>
      <c r="C2606" s="15">
        <v>45986</v>
      </c>
      <c r="D2606" t="s">
        <v>228</v>
      </c>
      <c r="E2606">
        <v>76</v>
      </c>
      <c r="F2606" s="15">
        <v>45993</v>
      </c>
      <c r="G2606" t="s">
        <v>15384</v>
      </c>
    </row>
    <row r="2607" spans="1:7">
      <c r="A2607" t="s">
        <v>18728</v>
      </c>
      <c r="B2607" t="s">
        <v>18729</v>
      </c>
      <c r="C2607" s="15">
        <v>45987</v>
      </c>
      <c r="D2607" t="s">
        <v>229</v>
      </c>
      <c r="E2607">
        <v>77</v>
      </c>
      <c r="F2607" s="15">
        <v>45995</v>
      </c>
      <c r="G2607" t="s">
        <v>15384</v>
      </c>
    </row>
    <row r="2608" spans="1:7">
      <c r="A2608" t="s">
        <v>18730</v>
      </c>
      <c r="B2608" t="s">
        <v>18731</v>
      </c>
      <c r="C2608" s="15">
        <v>45988</v>
      </c>
      <c r="D2608" t="s">
        <v>230</v>
      </c>
      <c r="E2608">
        <v>78</v>
      </c>
      <c r="F2608" s="15">
        <v>45997</v>
      </c>
      <c r="G2608" t="s">
        <v>15384</v>
      </c>
    </row>
    <row r="2609" spans="1:7">
      <c r="A2609" t="s">
        <v>18732</v>
      </c>
      <c r="B2609" t="s">
        <v>18733</v>
      </c>
      <c r="C2609" s="15">
        <v>45989</v>
      </c>
      <c r="D2609" t="s">
        <v>232</v>
      </c>
      <c r="E2609">
        <v>78</v>
      </c>
      <c r="F2609" s="15">
        <v>45999</v>
      </c>
      <c r="G2609" t="s">
        <v>15384</v>
      </c>
    </row>
    <row r="2610" spans="1:7">
      <c r="A2610" t="s">
        <v>18734</v>
      </c>
      <c r="B2610" t="s">
        <v>18735</v>
      </c>
      <c r="C2610" s="15">
        <v>45990</v>
      </c>
      <c r="D2610" t="s">
        <v>233</v>
      </c>
      <c r="E2610">
        <v>79</v>
      </c>
      <c r="F2610" s="15">
        <v>46001</v>
      </c>
      <c r="G2610" t="s">
        <v>15384</v>
      </c>
    </row>
    <row r="2611" spans="1:7">
      <c r="A2611" t="s">
        <v>18736</v>
      </c>
      <c r="B2611" t="s">
        <v>18737</v>
      </c>
      <c r="C2611" s="15">
        <v>45991</v>
      </c>
      <c r="D2611" t="s">
        <v>234</v>
      </c>
      <c r="E2611">
        <v>80</v>
      </c>
      <c r="F2611" s="15">
        <v>46003</v>
      </c>
      <c r="G2611" t="s">
        <v>15384</v>
      </c>
    </row>
    <row r="2612" spans="1:7">
      <c r="A2612" t="s">
        <v>18738</v>
      </c>
      <c r="B2612" t="s">
        <v>18739</v>
      </c>
      <c r="C2612" s="15">
        <v>45962</v>
      </c>
      <c r="D2612" t="s">
        <v>235</v>
      </c>
      <c r="E2612">
        <v>81</v>
      </c>
      <c r="F2612" s="15">
        <v>45975</v>
      </c>
      <c r="G2612" t="s">
        <v>15384</v>
      </c>
    </row>
    <row r="2613" spans="1:7">
      <c r="A2613" t="s">
        <v>18740</v>
      </c>
      <c r="B2613" t="s">
        <v>18741</v>
      </c>
      <c r="C2613" s="15">
        <v>45963</v>
      </c>
      <c r="D2613" t="s">
        <v>236</v>
      </c>
      <c r="E2613">
        <v>82</v>
      </c>
      <c r="F2613" s="15">
        <v>45970</v>
      </c>
      <c r="G2613" t="s">
        <v>15384</v>
      </c>
    </row>
    <row r="2614" spans="1:7">
      <c r="A2614" t="s">
        <v>18742</v>
      </c>
      <c r="B2614" t="s">
        <v>18743</v>
      </c>
      <c r="C2614" s="15">
        <v>45964</v>
      </c>
      <c r="D2614" t="s">
        <v>237</v>
      </c>
      <c r="E2614">
        <v>82</v>
      </c>
      <c r="F2614" s="15">
        <v>45972</v>
      </c>
      <c r="G2614" t="s">
        <v>15384</v>
      </c>
    </row>
    <row r="2615" spans="1:7">
      <c r="A2615" t="s">
        <v>18744</v>
      </c>
      <c r="B2615" t="s">
        <v>18745</v>
      </c>
      <c r="C2615" s="15">
        <v>45965</v>
      </c>
      <c r="D2615" t="s">
        <v>238</v>
      </c>
      <c r="E2615">
        <v>83</v>
      </c>
      <c r="F2615" s="15">
        <v>45974</v>
      </c>
      <c r="G2615" t="s">
        <v>15384</v>
      </c>
    </row>
    <row r="2616" spans="1:7">
      <c r="A2616" t="s">
        <v>18746</v>
      </c>
      <c r="B2616" t="s">
        <v>18747</v>
      </c>
      <c r="C2616" s="15">
        <v>45966</v>
      </c>
      <c r="D2616" t="s">
        <v>163</v>
      </c>
      <c r="E2616">
        <v>84</v>
      </c>
      <c r="F2616" s="15">
        <v>45976</v>
      </c>
      <c r="G2616" t="s">
        <v>15384</v>
      </c>
    </row>
    <row r="2617" spans="1:7">
      <c r="A2617" t="s">
        <v>18748</v>
      </c>
      <c r="B2617" t="s">
        <v>18749</v>
      </c>
      <c r="C2617" s="15">
        <v>45967</v>
      </c>
      <c r="D2617" t="s">
        <v>165</v>
      </c>
      <c r="E2617">
        <v>85</v>
      </c>
      <c r="F2617" s="15">
        <v>45978</v>
      </c>
      <c r="G2617" t="s">
        <v>15384</v>
      </c>
    </row>
    <row r="2618" spans="1:7">
      <c r="A2618" t="s">
        <v>18750</v>
      </c>
      <c r="B2618" t="s">
        <v>18751</v>
      </c>
      <c r="C2618" s="15">
        <v>45968</v>
      </c>
      <c r="D2618" t="s">
        <v>168</v>
      </c>
      <c r="E2618">
        <v>86</v>
      </c>
      <c r="F2618" s="15">
        <v>45980</v>
      </c>
      <c r="G2618" t="s">
        <v>15384</v>
      </c>
    </row>
    <row r="2619" spans="1:7">
      <c r="A2619" t="s">
        <v>18752</v>
      </c>
      <c r="B2619" t="s">
        <v>18753</v>
      </c>
      <c r="C2619" s="15">
        <v>45969</v>
      </c>
      <c r="D2619" t="s">
        <v>170</v>
      </c>
      <c r="E2619">
        <v>86</v>
      </c>
      <c r="F2619" s="15">
        <v>45982</v>
      </c>
      <c r="G2619" t="s">
        <v>15384</v>
      </c>
    </row>
    <row r="2620" spans="1:7">
      <c r="A2620" t="s">
        <v>18754</v>
      </c>
      <c r="B2620" t="s">
        <v>18755</v>
      </c>
      <c r="C2620" s="15">
        <v>45970</v>
      </c>
      <c r="D2620" t="s">
        <v>171</v>
      </c>
      <c r="E2620">
        <v>273</v>
      </c>
      <c r="F2620" s="15">
        <v>45977</v>
      </c>
      <c r="G2620" t="s">
        <v>15384</v>
      </c>
    </row>
    <row r="2621" spans="1:7">
      <c r="A2621" t="s">
        <v>18756</v>
      </c>
      <c r="B2621" t="s">
        <v>18757</v>
      </c>
      <c r="C2621" s="15">
        <v>45971</v>
      </c>
      <c r="D2621" t="s">
        <v>173</v>
      </c>
      <c r="E2621">
        <v>225</v>
      </c>
      <c r="F2621" s="15">
        <v>45979</v>
      </c>
      <c r="G2621" t="s">
        <v>15384</v>
      </c>
    </row>
    <row r="2622" spans="1:7">
      <c r="A2622" t="s">
        <v>18758</v>
      </c>
      <c r="B2622" t="s">
        <v>18759</v>
      </c>
      <c r="C2622" s="15">
        <v>45972</v>
      </c>
      <c r="D2622" t="s">
        <v>176</v>
      </c>
      <c r="E2622">
        <v>228</v>
      </c>
      <c r="F2622" s="15">
        <v>45981</v>
      </c>
      <c r="G2622" t="s">
        <v>15384</v>
      </c>
    </row>
    <row r="2623" spans="1:7">
      <c r="A2623" t="s">
        <v>18760</v>
      </c>
      <c r="B2623" t="s">
        <v>18761</v>
      </c>
      <c r="C2623" s="15">
        <v>45973</v>
      </c>
      <c r="D2623" t="s">
        <v>178</v>
      </c>
      <c r="E2623">
        <v>230</v>
      </c>
      <c r="F2623" s="15">
        <v>45983</v>
      </c>
      <c r="G2623" t="s">
        <v>15384</v>
      </c>
    </row>
    <row r="2624" spans="1:7">
      <c r="A2624" t="s">
        <v>18762</v>
      </c>
      <c r="B2624" t="s">
        <v>18763</v>
      </c>
      <c r="C2624" s="15">
        <v>45974</v>
      </c>
      <c r="D2624" t="s">
        <v>180</v>
      </c>
      <c r="E2624">
        <v>232</v>
      </c>
      <c r="F2624" s="15">
        <v>45985</v>
      </c>
      <c r="G2624" t="s">
        <v>15384</v>
      </c>
    </row>
    <row r="2625" spans="1:7">
      <c r="A2625" t="s">
        <v>18764</v>
      </c>
      <c r="B2625" t="s">
        <v>18765</v>
      </c>
      <c r="C2625" s="15">
        <v>45975</v>
      </c>
      <c r="D2625" t="s">
        <v>182</v>
      </c>
      <c r="E2625">
        <v>235</v>
      </c>
      <c r="F2625" s="15">
        <v>45987</v>
      </c>
      <c r="G2625" t="s">
        <v>15384</v>
      </c>
    </row>
    <row r="2626" spans="1:7">
      <c r="A2626" t="s">
        <v>18766</v>
      </c>
      <c r="B2626" t="s">
        <v>18767</v>
      </c>
      <c r="C2626" s="15">
        <v>45976</v>
      </c>
      <c r="D2626" t="s">
        <v>185</v>
      </c>
      <c r="E2626">
        <v>238</v>
      </c>
      <c r="F2626" s="15">
        <v>45989</v>
      </c>
      <c r="G2626" t="s">
        <v>15384</v>
      </c>
    </row>
    <row r="2627" spans="1:7">
      <c r="A2627" t="s">
        <v>18768</v>
      </c>
      <c r="B2627" t="s">
        <v>18769</v>
      </c>
      <c r="C2627" s="15">
        <v>45977</v>
      </c>
      <c r="D2627" t="s">
        <v>187</v>
      </c>
      <c r="E2627">
        <v>240</v>
      </c>
      <c r="F2627" s="15">
        <v>45984</v>
      </c>
      <c r="G2627" t="s">
        <v>15384</v>
      </c>
    </row>
    <row r="2628" spans="1:7">
      <c r="A2628" t="s">
        <v>18770</v>
      </c>
      <c r="B2628" t="s">
        <v>18771</v>
      </c>
      <c r="C2628" s="15">
        <v>45978</v>
      </c>
      <c r="D2628" t="s">
        <v>188</v>
      </c>
      <c r="E2628">
        <v>243</v>
      </c>
      <c r="F2628" s="15">
        <v>45986</v>
      </c>
      <c r="G2628" t="s">
        <v>15384</v>
      </c>
    </row>
    <row r="2629" spans="1:7">
      <c r="A2629" t="s">
        <v>18772</v>
      </c>
      <c r="B2629" t="s">
        <v>18773</v>
      </c>
      <c r="C2629" s="15">
        <v>45979</v>
      </c>
      <c r="D2629" t="s">
        <v>189</v>
      </c>
      <c r="E2629">
        <v>245</v>
      </c>
      <c r="F2629" s="15">
        <v>45988</v>
      </c>
      <c r="G2629" t="s">
        <v>15384</v>
      </c>
    </row>
    <row r="2630" spans="1:7">
      <c r="A2630" t="s">
        <v>18774</v>
      </c>
      <c r="B2630" t="s">
        <v>18775</v>
      </c>
      <c r="C2630" s="15">
        <v>45980</v>
      </c>
      <c r="D2630" t="s">
        <v>191</v>
      </c>
      <c r="E2630">
        <v>248</v>
      </c>
      <c r="F2630" s="15">
        <v>45989</v>
      </c>
      <c r="G2630" t="s">
        <v>15384</v>
      </c>
    </row>
    <row r="2631" spans="1:7">
      <c r="A2631" t="s">
        <v>18776</v>
      </c>
      <c r="B2631" t="s">
        <v>18559</v>
      </c>
      <c r="C2631" s="15">
        <v>45981</v>
      </c>
      <c r="D2631" t="s">
        <v>193</v>
      </c>
      <c r="E2631">
        <v>250</v>
      </c>
      <c r="F2631" s="15">
        <v>45992</v>
      </c>
      <c r="G2631" t="s">
        <v>15384</v>
      </c>
    </row>
    <row r="2632" spans="1:7">
      <c r="A2632" t="s">
        <v>18777</v>
      </c>
      <c r="B2632" t="s">
        <v>18561</v>
      </c>
      <c r="C2632" s="15">
        <v>45982</v>
      </c>
      <c r="D2632" t="s">
        <v>195</v>
      </c>
      <c r="E2632">
        <v>253</v>
      </c>
      <c r="F2632" s="15">
        <v>45994</v>
      </c>
      <c r="G2632" t="s">
        <v>15384</v>
      </c>
    </row>
    <row r="2633" spans="1:7">
      <c r="A2633" t="s">
        <v>18778</v>
      </c>
      <c r="B2633" t="s">
        <v>18563</v>
      </c>
      <c r="C2633" s="15">
        <v>45983</v>
      </c>
      <c r="D2633" t="s">
        <v>197</v>
      </c>
      <c r="E2633">
        <v>255</v>
      </c>
      <c r="F2633" s="15">
        <v>45996</v>
      </c>
      <c r="G2633" t="s">
        <v>15384</v>
      </c>
    </row>
    <row r="2634" spans="1:7">
      <c r="A2634" t="s">
        <v>18779</v>
      </c>
      <c r="B2634" t="s">
        <v>18565</v>
      </c>
      <c r="C2634" s="15">
        <v>45984</v>
      </c>
      <c r="D2634" t="s">
        <v>199</v>
      </c>
      <c r="E2634">
        <v>82</v>
      </c>
      <c r="F2634" s="15">
        <v>45989</v>
      </c>
      <c r="G2634" t="s">
        <v>15384</v>
      </c>
    </row>
    <row r="2635" spans="1:7">
      <c r="A2635" t="s">
        <v>18780</v>
      </c>
      <c r="B2635" t="s">
        <v>18567</v>
      </c>
      <c r="C2635" s="15">
        <v>45985</v>
      </c>
      <c r="D2635" t="s">
        <v>201</v>
      </c>
      <c r="E2635">
        <v>260</v>
      </c>
      <c r="F2635" s="15">
        <v>45993</v>
      </c>
      <c r="G2635" t="s">
        <v>15384</v>
      </c>
    </row>
    <row r="2636" spans="1:7">
      <c r="A2636" t="s">
        <v>18781</v>
      </c>
      <c r="B2636" t="s">
        <v>18569</v>
      </c>
      <c r="C2636" s="15">
        <v>45986</v>
      </c>
      <c r="D2636" t="s">
        <v>203</v>
      </c>
      <c r="E2636">
        <v>263</v>
      </c>
      <c r="F2636" s="15">
        <v>45995</v>
      </c>
      <c r="G2636" t="s">
        <v>15384</v>
      </c>
    </row>
    <row r="2637" spans="1:7">
      <c r="A2637" t="s">
        <v>18782</v>
      </c>
      <c r="B2637" t="s">
        <v>18571</v>
      </c>
      <c r="C2637" s="15">
        <v>45987</v>
      </c>
      <c r="D2637" t="s">
        <v>206</v>
      </c>
      <c r="E2637">
        <v>85</v>
      </c>
      <c r="F2637" s="15">
        <v>45997</v>
      </c>
      <c r="G2637" t="s">
        <v>15384</v>
      </c>
    </row>
    <row r="2638" spans="1:7">
      <c r="A2638" t="s">
        <v>18783</v>
      </c>
      <c r="B2638" t="s">
        <v>18573</v>
      </c>
      <c r="C2638" s="15">
        <v>45988</v>
      </c>
      <c r="D2638" t="s">
        <v>207</v>
      </c>
      <c r="E2638">
        <v>86</v>
      </c>
      <c r="F2638" s="15">
        <v>45999</v>
      </c>
      <c r="G2638" t="s">
        <v>15384</v>
      </c>
    </row>
    <row r="2639" spans="1:7">
      <c r="A2639" t="s">
        <v>18784</v>
      </c>
      <c r="B2639" t="s">
        <v>18575</v>
      </c>
      <c r="C2639" s="15">
        <v>45989</v>
      </c>
      <c r="D2639" t="s">
        <v>208</v>
      </c>
      <c r="E2639">
        <v>86</v>
      </c>
      <c r="F2639" s="15">
        <v>46001</v>
      </c>
      <c r="G2639" t="s">
        <v>15384</v>
      </c>
    </row>
    <row r="2640" spans="1:7">
      <c r="A2640" t="s">
        <v>18785</v>
      </c>
      <c r="B2640" t="s">
        <v>18577</v>
      </c>
      <c r="C2640" s="15">
        <v>45990</v>
      </c>
      <c r="D2640" t="s">
        <v>209</v>
      </c>
      <c r="E2640">
        <v>87</v>
      </c>
      <c r="F2640" s="15">
        <v>46003</v>
      </c>
      <c r="G2640" t="s">
        <v>15384</v>
      </c>
    </row>
    <row r="2641" spans="1:7">
      <c r="A2641" t="s">
        <v>18786</v>
      </c>
      <c r="B2641" t="s">
        <v>18579</v>
      </c>
      <c r="C2641" s="15">
        <v>45991</v>
      </c>
      <c r="D2641" t="s">
        <v>210</v>
      </c>
      <c r="E2641">
        <v>72</v>
      </c>
      <c r="F2641" s="15">
        <v>45998</v>
      </c>
      <c r="G2641" t="s">
        <v>15384</v>
      </c>
    </row>
    <row r="2642" spans="1:7">
      <c r="A2642" t="s">
        <v>18787</v>
      </c>
      <c r="B2642" t="s">
        <v>18581</v>
      </c>
      <c r="C2642" s="15">
        <v>45962</v>
      </c>
      <c r="D2642" t="s">
        <v>211</v>
      </c>
      <c r="E2642">
        <v>228</v>
      </c>
      <c r="F2642" s="15">
        <v>45970</v>
      </c>
      <c r="G2642" t="s">
        <v>15384</v>
      </c>
    </row>
    <row r="2643" spans="1:7">
      <c r="A2643" t="s">
        <v>18788</v>
      </c>
      <c r="B2643" t="s">
        <v>18583</v>
      </c>
      <c r="C2643" s="15">
        <v>45963</v>
      </c>
      <c r="D2643" t="s">
        <v>212</v>
      </c>
      <c r="E2643">
        <v>230</v>
      </c>
      <c r="F2643" s="15">
        <v>45972</v>
      </c>
      <c r="G2643" t="s">
        <v>15384</v>
      </c>
    </row>
    <row r="2644" spans="1:7">
      <c r="A2644" t="s">
        <v>18789</v>
      </c>
      <c r="B2644" t="s">
        <v>18585</v>
      </c>
      <c r="C2644" s="15">
        <v>45964</v>
      </c>
      <c r="D2644" t="s">
        <v>213</v>
      </c>
      <c r="E2644">
        <v>74</v>
      </c>
      <c r="F2644" s="15">
        <v>45974</v>
      </c>
      <c r="G2644" t="s">
        <v>15384</v>
      </c>
    </row>
    <row r="2645" spans="1:7">
      <c r="A2645" t="s">
        <v>18790</v>
      </c>
      <c r="B2645" t="s">
        <v>18587</v>
      </c>
      <c r="C2645" s="15">
        <v>45965</v>
      </c>
      <c r="D2645" t="s">
        <v>214</v>
      </c>
      <c r="E2645">
        <v>75</v>
      </c>
      <c r="F2645" s="15">
        <v>45976</v>
      </c>
      <c r="G2645" t="s">
        <v>15384</v>
      </c>
    </row>
    <row r="2646" spans="1:7">
      <c r="A2646" t="s">
        <v>18791</v>
      </c>
      <c r="B2646" t="s">
        <v>18589</v>
      </c>
      <c r="C2646" s="15">
        <v>45966</v>
      </c>
      <c r="D2646" t="s">
        <v>216</v>
      </c>
      <c r="E2646">
        <v>76</v>
      </c>
      <c r="F2646" s="15">
        <v>45978</v>
      </c>
      <c r="G2646" t="s">
        <v>15384</v>
      </c>
    </row>
    <row r="2647" spans="1:7">
      <c r="A2647" t="s">
        <v>18792</v>
      </c>
      <c r="B2647" t="s">
        <v>18591</v>
      </c>
      <c r="C2647" s="15">
        <v>45967</v>
      </c>
      <c r="D2647" t="s">
        <v>218</v>
      </c>
      <c r="E2647">
        <v>240</v>
      </c>
      <c r="F2647" s="15">
        <v>45980</v>
      </c>
      <c r="G2647" t="s">
        <v>15384</v>
      </c>
    </row>
    <row r="2648" spans="1:7">
      <c r="A2648" t="s">
        <v>18793</v>
      </c>
      <c r="B2648" t="s">
        <v>18593</v>
      </c>
      <c r="C2648" s="15">
        <v>45968</v>
      </c>
      <c r="D2648" t="s">
        <v>220</v>
      </c>
      <c r="E2648">
        <v>243</v>
      </c>
      <c r="F2648" s="15">
        <v>45975</v>
      </c>
      <c r="G2648" t="s">
        <v>15384</v>
      </c>
    </row>
    <row r="2649" spans="1:7">
      <c r="A2649" t="s">
        <v>18794</v>
      </c>
      <c r="B2649" t="s">
        <v>18595</v>
      </c>
      <c r="C2649" s="15">
        <v>45969</v>
      </c>
      <c r="D2649" t="s">
        <v>221</v>
      </c>
      <c r="E2649">
        <v>78</v>
      </c>
      <c r="F2649" s="15">
        <v>45977</v>
      </c>
      <c r="G2649" t="s">
        <v>15384</v>
      </c>
    </row>
    <row r="2650" spans="1:7">
      <c r="A2650" t="s">
        <v>18795</v>
      </c>
      <c r="B2650" t="s">
        <v>18597</v>
      </c>
      <c r="C2650" s="15">
        <v>45970</v>
      </c>
      <c r="D2650" t="s">
        <v>224</v>
      </c>
      <c r="E2650">
        <v>79</v>
      </c>
      <c r="F2650" s="15">
        <v>45979</v>
      </c>
      <c r="G2650" t="s">
        <v>15384</v>
      </c>
    </row>
    <row r="2651" spans="1:7">
      <c r="A2651" t="s">
        <v>18796</v>
      </c>
      <c r="B2651" t="s">
        <v>18599</v>
      </c>
      <c r="C2651" s="15">
        <v>45971</v>
      </c>
      <c r="D2651" t="s">
        <v>226</v>
      </c>
      <c r="E2651">
        <v>80</v>
      </c>
      <c r="F2651" s="15">
        <v>45981</v>
      </c>
      <c r="G2651" t="s">
        <v>15384</v>
      </c>
    </row>
    <row r="2652" spans="1:7">
      <c r="A2652" t="s">
        <v>18797</v>
      </c>
      <c r="B2652" t="s">
        <v>18601</v>
      </c>
      <c r="C2652" s="15">
        <v>45972</v>
      </c>
      <c r="D2652" t="s">
        <v>227</v>
      </c>
      <c r="E2652">
        <v>81</v>
      </c>
      <c r="F2652" s="15">
        <v>45983</v>
      </c>
      <c r="G2652" t="s">
        <v>15384</v>
      </c>
    </row>
    <row r="2653" spans="1:7">
      <c r="A2653" t="s">
        <v>18798</v>
      </c>
      <c r="B2653" t="s">
        <v>18603</v>
      </c>
      <c r="C2653" s="15">
        <v>45973</v>
      </c>
      <c r="D2653" t="s">
        <v>228</v>
      </c>
      <c r="E2653">
        <v>82</v>
      </c>
      <c r="F2653" s="15">
        <v>45985</v>
      </c>
      <c r="G2653" t="s">
        <v>15384</v>
      </c>
    </row>
    <row r="2654" spans="1:7">
      <c r="A2654" t="s">
        <v>18799</v>
      </c>
      <c r="B2654" t="s">
        <v>18605</v>
      </c>
      <c r="C2654" s="15">
        <v>45974</v>
      </c>
      <c r="D2654" t="s">
        <v>229</v>
      </c>
      <c r="E2654">
        <v>82</v>
      </c>
      <c r="F2654" s="15">
        <v>45987</v>
      </c>
      <c r="G2654" t="s">
        <v>15384</v>
      </c>
    </row>
    <row r="2655" spans="1:7">
      <c r="A2655" t="s">
        <v>18800</v>
      </c>
      <c r="B2655" t="s">
        <v>18607</v>
      </c>
      <c r="C2655" s="15">
        <v>45975</v>
      </c>
      <c r="D2655" t="s">
        <v>230</v>
      </c>
      <c r="E2655">
        <v>83</v>
      </c>
      <c r="F2655" s="15">
        <v>45982</v>
      </c>
      <c r="G2655" t="s">
        <v>15384</v>
      </c>
    </row>
    <row r="2656" spans="1:7">
      <c r="A2656" t="s">
        <v>18801</v>
      </c>
      <c r="B2656" t="s">
        <v>18609</v>
      </c>
      <c r="C2656" s="15">
        <v>45976</v>
      </c>
      <c r="D2656" t="s">
        <v>232</v>
      </c>
      <c r="E2656">
        <v>84</v>
      </c>
      <c r="F2656" s="15">
        <v>45984</v>
      </c>
      <c r="G2656" t="s">
        <v>15384</v>
      </c>
    </row>
    <row r="2657" spans="1:7">
      <c r="A2657" t="s">
        <v>18802</v>
      </c>
      <c r="B2657" t="s">
        <v>18611</v>
      </c>
      <c r="C2657" s="15">
        <v>45977</v>
      </c>
      <c r="D2657" t="s">
        <v>233</v>
      </c>
      <c r="E2657">
        <v>85</v>
      </c>
      <c r="F2657" s="15">
        <v>45986</v>
      </c>
      <c r="G2657" t="s">
        <v>15384</v>
      </c>
    </row>
    <row r="2658" spans="1:7">
      <c r="A2658" t="s">
        <v>18803</v>
      </c>
      <c r="B2658" t="s">
        <v>18613</v>
      </c>
      <c r="C2658" s="15">
        <v>45978</v>
      </c>
      <c r="D2658" t="s">
        <v>234</v>
      </c>
      <c r="E2658">
        <v>86</v>
      </c>
      <c r="F2658" s="15">
        <v>45988</v>
      </c>
      <c r="G2658" t="s">
        <v>15384</v>
      </c>
    </row>
    <row r="2659" spans="1:7">
      <c r="A2659" t="s">
        <v>18804</v>
      </c>
      <c r="B2659" t="s">
        <v>18615</v>
      </c>
      <c r="C2659" s="15">
        <v>45979</v>
      </c>
      <c r="D2659" t="s">
        <v>235</v>
      </c>
      <c r="E2659">
        <v>86</v>
      </c>
      <c r="F2659" s="15">
        <v>45989</v>
      </c>
      <c r="G2659" t="s">
        <v>15384</v>
      </c>
    </row>
    <row r="2660" spans="1:7">
      <c r="A2660" t="s">
        <v>18805</v>
      </c>
      <c r="B2660" t="s">
        <v>18617</v>
      </c>
      <c r="C2660" s="15">
        <v>45980</v>
      </c>
      <c r="D2660" t="s">
        <v>236</v>
      </c>
      <c r="E2660">
        <v>87</v>
      </c>
      <c r="F2660" s="15">
        <v>45992</v>
      </c>
      <c r="G2660" t="s">
        <v>15384</v>
      </c>
    </row>
    <row r="2661" spans="1:7">
      <c r="A2661" t="s">
        <v>18806</v>
      </c>
      <c r="B2661" t="s">
        <v>18619</v>
      </c>
      <c r="C2661" s="15">
        <v>45981</v>
      </c>
      <c r="D2661" t="s">
        <v>237</v>
      </c>
      <c r="E2661">
        <v>72</v>
      </c>
      <c r="F2661" s="15">
        <v>45994</v>
      </c>
      <c r="G2661" t="s">
        <v>15384</v>
      </c>
    </row>
    <row r="2662" spans="1:7">
      <c r="A2662" t="s">
        <v>18807</v>
      </c>
      <c r="B2662" t="s">
        <v>18621</v>
      </c>
      <c r="C2662" s="15">
        <v>45982</v>
      </c>
      <c r="D2662" t="s">
        <v>238</v>
      </c>
      <c r="E2662">
        <v>73</v>
      </c>
      <c r="F2662" s="15">
        <v>45989</v>
      </c>
      <c r="G2662" t="s">
        <v>15384</v>
      </c>
    </row>
    <row r="2663" spans="1:7">
      <c r="A2663" t="s">
        <v>18808</v>
      </c>
      <c r="B2663" t="s">
        <v>18623</v>
      </c>
      <c r="C2663" s="15">
        <v>45983</v>
      </c>
      <c r="D2663" t="s">
        <v>163</v>
      </c>
      <c r="E2663">
        <v>74</v>
      </c>
      <c r="F2663" s="15">
        <v>45989</v>
      </c>
      <c r="G2663" t="s">
        <v>15384</v>
      </c>
    </row>
    <row r="2664" spans="1:7">
      <c r="A2664" t="s">
        <v>18809</v>
      </c>
      <c r="B2664" t="s">
        <v>18625</v>
      </c>
      <c r="C2664" s="15">
        <v>45984</v>
      </c>
      <c r="D2664" t="s">
        <v>165</v>
      </c>
      <c r="E2664">
        <v>74</v>
      </c>
      <c r="F2664" s="15">
        <v>45993</v>
      </c>
      <c r="G2664" t="s">
        <v>15384</v>
      </c>
    </row>
    <row r="2665" spans="1:7">
      <c r="A2665" t="s">
        <v>18810</v>
      </c>
      <c r="B2665" t="s">
        <v>18627</v>
      </c>
      <c r="C2665" s="15">
        <v>45985</v>
      </c>
      <c r="D2665" t="s">
        <v>168</v>
      </c>
      <c r="E2665">
        <v>75</v>
      </c>
      <c r="F2665" s="15">
        <v>45995</v>
      </c>
      <c r="G2665" t="s">
        <v>15384</v>
      </c>
    </row>
    <row r="2666" spans="1:7">
      <c r="A2666" t="s">
        <v>18811</v>
      </c>
      <c r="B2666" t="s">
        <v>18629</v>
      </c>
      <c r="C2666" s="15">
        <v>45986</v>
      </c>
      <c r="D2666" t="s">
        <v>170</v>
      </c>
      <c r="E2666">
        <v>76</v>
      </c>
      <c r="F2666" s="15">
        <v>45997</v>
      </c>
      <c r="G2666" t="s">
        <v>15384</v>
      </c>
    </row>
    <row r="2667" spans="1:7">
      <c r="A2667" t="s">
        <v>18812</v>
      </c>
      <c r="B2667" t="s">
        <v>18631</v>
      </c>
      <c r="C2667" s="15">
        <v>45987</v>
      </c>
      <c r="D2667" t="s">
        <v>171</v>
      </c>
      <c r="E2667">
        <v>240</v>
      </c>
      <c r="F2667" s="15">
        <v>45999</v>
      </c>
      <c r="G2667" t="s">
        <v>15384</v>
      </c>
    </row>
    <row r="2668" spans="1:7">
      <c r="A2668" t="s">
        <v>18813</v>
      </c>
      <c r="B2668" t="s">
        <v>18633</v>
      </c>
      <c r="C2668" s="15">
        <v>45988</v>
      </c>
      <c r="D2668" t="s">
        <v>173</v>
      </c>
      <c r="E2668">
        <v>243</v>
      </c>
      <c r="F2668" s="15">
        <v>46001</v>
      </c>
      <c r="G2668" t="s">
        <v>15384</v>
      </c>
    </row>
    <row r="2669" spans="1:7">
      <c r="A2669" t="s">
        <v>18814</v>
      </c>
      <c r="B2669" t="s">
        <v>18635</v>
      </c>
      <c r="C2669" s="15">
        <v>45989</v>
      </c>
      <c r="D2669" t="s">
        <v>176</v>
      </c>
      <c r="E2669">
        <v>245</v>
      </c>
      <c r="F2669" s="15">
        <v>45996</v>
      </c>
      <c r="G2669" t="s">
        <v>15384</v>
      </c>
    </row>
    <row r="2670" spans="1:7">
      <c r="A2670" t="s">
        <v>18815</v>
      </c>
      <c r="B2670" t="s">
        <v>18637</v>
      </c>
      <c r="C2670" s="15">
        <v>45990</v>
      </c>
      <c r="D2670" t="s">
        <v>178</v>
      </c>
      <c r="E2670">
        <v>248</v>
      </c>
      <c r="F2670" s="15">
        <v>45998</v>
      </c>
      <c r="G2670" t="s">
        <v>15384</v>
      </c>
    </row>
    <row r="2671" spans="1:7">
      <c r="A2671" t="s">
        <v>18816</v>
      </c>
      <c r="B2671" t="s">
        <v>18639</v>
      </c>
      <c r="C2671" s="15">
        <v>45991</v>
      </c>
      <c r="D2671" t="s">
        <v>180</v>
      </c>
      <c r="E2671">
        <v>250</v>
      </c>
      <c r="F2671" s="15">
        <v>46000</v>
      </c>
      <c r="G2671" t="s">
        <v>15384</v>
      </c>
    </row>
    <row r="2672" spans="1:7">
      <c r="A2672" t="s">
        <v>18817</v>
      </c>
      <c r="B2672" t="s">
        <v>18641</v>
      </c>
      <c r="C2672" s="15">
        <v>45962</v>
      </c>
      <c r="D2672" t="s">
        <v>182</v>
      </c>
      <c r="E2672">
        <v>253</v>
      </c>
      <c r="F2672" s="15">
        <v>45972</v>
      </c>
      <c r="G2672" t="s">
        <v>15384</v>
      </c>
    </row>
    <row r="2673" spans="1:7">
      <c r="A2673" t="s">
        <v>18818</v>
      </c>
      <c r="B2673" t="s">
        <v>18643</v>
      </c>
      <c r="C2673" s="15">
        <v>45963</v>
      </c>
      <c r="D2673" t="s">
        <v>185</v>
      </c>
      <c r="E2673">
        <v>255</v>
      </c>
      <c r="F2673" s="15">
        <v>45974</v>
      </c>
      <c r="G2673" t="s">
        <v>15384</v>
      </c>
    </row>
    <row r="2674" spans="1:7">
      <c r="A2674" t="s">
        <v>18819</v>
      </c>
      <c r="B2674" t="s">
        <v>18645</v>
      </c>
      <c r="C2674" s="15">
        <v>45964</v>
      </c>
      <c r="D2674" t="s">
        <v>187</v>
      </c>
      <c r="E2674">
        <v>258</v>
      </c>
      <c r="F2674" s="15">
        <v>45976</v>
      </c>
      <c r="G2674" t="s">
        <v>15384</v>
      </c>
    </row>
    <row r="2675" spans="1:7">
      <c r="A2675" t="s">
        <v>18820</v>
      </c>
      <c r="B2675" t="s">
        <v>18647</v>
      </c>
      <c r="C2675" s="15">
        <v>45965</v>
      </c>
      <c r="D2675" t="s">
        <v>188</v>
      </c>
      <c r="E2675">
        <v>260</v>
      </c>
      <c r="F2675" s="15">
        <v>45978</v>
      </c>
      <c r="G2675" t="s">
        <v>15384</v>
      </c>
    </row>
    <row r="2676" spans="1:7">
      <c r="A2676" t="s">
        <v>18821</v>
      </c>
      <c r="B2676" t="s">
        <v>18649</v>
      </c>
      <c r="C2676" s="15">
        <v>45966</v>
      </c>
      <c r="D2676" t="s">
        <v>189</v>
      </c>
      <c r="E2676">
        <v>263</v>
      </c>
      <c r="F2676" s="15">
        <v>45973</v>
      </c>
      <c r="G2676" t="s">
        <v>15384</v>
      </c>
    </row>
    <row r="2677" spans="1:7">
      <c r="A2677" t="s">
        <v>18822</v>
      </c>
      <c r="B2677" t="s">
        <v>18651</v>
      </c>
      <c r="C2677" s="15">
        <v>45967</v>
      </c>
      <c r="D2677" t="s">
        <v>191</v>
      </c>
      <c r="E2677">
        <v>265</v>
      </c>
      <c r="F2677" s="15">
        <v>45975</v>
      </c>
      <c r="G2677" t="s">
        <v>15384</v>
      </c>
    </row>
    <row r="2678" spans="1:7">
      <c r="A2678" t="s">
        <v>18823</v>
      </c>
      <c r="B2678" t="s">
        <v>18653</v>
      </c>
      <c r="C2678" s="15">
        <v>45968</v>
      </c>
      <c r="D2678" t="s">
        <v>193</v>
      </c>
      <c r="E2678">
        <v>268</v>
      </c>
      <c r="F2678" s="15">
        <v>45977</v>
      </c>
      <c r="G2678" t="s">
        <v>15384</v>
      </c>
    </row>
    <row r="2679" spans="1:7">
      <c r="A2679" t="s">
        <v>18824</v>
      </c>
      <c r="B2679" t="s">
        <v>18655</v>
      </c>
      <c r="C2679" s="15">
        <v>45969</v>
      </c>
      <c r="D2679" t="s">
        <v>195</v>
      </c>
      <c r="E2679">
        <v>270</v>
      </c>
      <c r="F2679" s="15">
        <v>45979</v>
      </c>
      <c r="G2679" t="s">
        <v>15384</v>
      </c>
    </row>
    <row r="2680" spans="1:7">
      <c r="A2680" t="s">
        <v>18825</v>
      </c>
      <c r="B2680" t="s">
        <v>18657</v>
      </c>
      <c r="C2680" s="15">
        <v>45970</v>
      </c>
      <c r="D2680" t="s">
        <v>197</v>
      </c>
      <c r="E2680">
        <v>273</v>
      </c>
      <c r="F2680" s="15">
        <v>45981</v>
      </c>
      <c r="G2680" t="s">
        <v>15384</v>
      </c>
    </row>
    <row r="2681" spans="1:7">
      <c r="A2681" t="s">
        <v>18826</v>
      </c>
      <c r="B2681" t="s">
        <v>18659</v>
      </c>
      <c r="C2681" s="15">
        <v>45971</v>
      </c>
      <c r="D2681" t="s">
        <v>199</v>
      </c>
      <c r="E2681">
        <v>72</v>
      </c>
      <c r="F2681" s="15">
        <v>45983</v>
      </c>
      <c r="G2681" t="s">
        <v>15384</v>
      </c>
    </row>
    <row r="2682" spans="1:7">
      <c r="A2682" t="s">
        <v>18827</v>
      </c>
      <c r="B2682" t="s">
        <v>18661</v>
      </c>
      <c r="C2682" s="15">
        <v>45972</v>
      </c>
      <c r="D2682" t="s">
        <v>201</v>
      </c>
      <c r="E2682">
        <v>228</v>
      </c>
      <c r="F2682" s="15">
        <v>45985</v>
      </c>
      <c r="G2682" t="s">
        <v>15384</v>
      </c>
    </row>
    <row r="2683" spans="1:7">
      <c r="A2683" t="s">
        <v>18828</v>
      </c>
      <c r="B2683" t="s">
        <v>18663</v>
      </c>
      <c r="C2683" s="15">
        <v>45973</v>
      </c>
      <c r="D2683" t="s">
        <v>203</v>
      </c>
      <c r="E2683">
        <v>230</v>
      </c>
      <c r="F2683" s="15">
        <v>45980</v>
      </c>
      <c r="G2683" t="s">
        <v>15384</v>
      </c>
    </row>
    <row r="2684" spans="1:7">
      <c r="A2684" t="s">
        <v>18829</v>
      </c>
      <c r="B2684" t="s">
        <v>18665</v>
      </c>
      <c r="C2684" s="15">
        <v>45974</v>
      </c>
      <c r="D2684" t="s">
        <v>206</v>
      </c>
      <c r="E2684">
        <v>74</v>
      </c>
      <c r="F2684" s="15">
        <v>45982</v>
      </c>
      <c r="G2684" t="s">
        <v>15384</v>
      </c>
    </row>
    <row r="2685" spans="1:7">
      <c r="A2685" t="s">
        <v>18830</v>
      </c>
      <c r="B2685" t="s">
        <v>18667</v>
      </c>
      <c r="C2685" s="15">
        <v>45975</v>
      </c>
      <c r="D2685" t="s">
        <v>207</v>
      </c>
      <c r="E2685">
        <v>75</v>
      </c>
      <c r="F2685" s="15">
        <v>45984</v>
      </c>
      <c r="G2685" t="s">
        <v>15384</v>
      </c>
    </row>
    <row r="2686" spans="1:7">
      <c r="A2686" t="s">
        <v>18831</v>
      </c>
      <c r="B2686" t="s">
        <v>18669</v>
      </c>
      <c r="C2686" s="15">
        <v>45976</v>
      </c>
      <c r="D2686" t="s">
        <v>208</v>
      </c>
      <c r="E2686">
        <v>76</v>
      </c>
      <c r="F2686" s="15">
        <v>45986</v>
      </c>
      <c r="G2686" t="s">
        <v>15384</v>
      </c>
    </row>
    <row r="2687" spans="1:7">
      <c r="A2687" t="s">
        <v>18832</v>
      </c>
      <c r="B2687" t="s">
        <v>18671</v>
      </c>
      <c r="C2687" s="15">
        <v>45977</v>
      </c>
      <c r="D2687" t="s">
        <v>209</v>
      </c>
      <c r="E2687">
        <v>77</v>
      </c>
      <c r="F2687" s="15">
        <v>45988</v>
      </c>
      <c r="G2687" t="s">
        <v>15384</v>
      </c>
    </row>
    <row r="2688" spans="1:7">
      <c r="A2688" t="s">
        <v>18833</v>
      </c>
      <c r="B2688" t="s">
        <v>18673</v>
      </c>
      <c r="C2688" s="15">
        <v>45978</v>
      </c>
      <c r="D2688" t="s">
        <v>210</v>
      </c>
      <c r="E2688">
        <v>78</v>
      </c>
      <c r="F2688" s="15">
        <v>45989</v>
      </c>
      <c r="G2688" t="s">
        <v>15384</v>
      </c>
    </row>
    <row r="2689" spans="1:7">
      <c r="A2689" t="s">
        <v>18834</v>
      </c>
      <c r="B2689" t="s">
        <v>18675</v>
      </c>
      <c r="C2689" s="15">
        <v>45979</v>
      </c>
      <c r="D2689" t="s">
        <v>211</v>
      </c>
      <c r="E2689">
        <v>245</v>
      </c>
      <c r="F2689" s="15">
        <v>45992</v>
      </c>
      <c r="G2689" t="s">
        <v>15384</v>
      </c>
    </row>
    <row r="2690" spans="1:7">
      <c r="A2690" t="s">
        <v>18835</v>
      </c>
      <c r="B2690" t="s">
        <v>18677</v>
      </c>
      <c r="C2690" s="15">
        <v>45980</v>
      </c>
      <c r="D2690" t="s">
        <v>212</v>
      </c>
      <c r="E2690">
        <v>248</v>
      </c>
      <c r="F2690" s="15">
        <v>45987</v>
      </c>
      <c r="G2690" t="s">
        <v>15384</v>
      </c>
    </row>
    <row r="2691" spans="1:7">
      <c r="A2691" t="s">
        <v>18836</v>
      </c>
      <c r="B2691" t="s">
        <v>18679</v>
      </c>
      <c r="C2691" s="15">
        <v>45981</v>
      </c>
      <c r="D2691" t="s">
        <v>213</v>
      </c>
      <c r="E2691">
        <v>80</v>
      </c>
      <c r="F2691" s="15">
        <v>45989</v>
      </c>
      <c r="G2691" t="s">
        <v>15384</v>
      </c>
    </row>
    <row r="2692" spans="1:7">
      <c r="A2692" t="s">
        <v>18837</v>
      </c>
      <c r="B2692" t="s">
        <v>18681</v>
      </c>
      <c r="C2692" s="15">
        <v>45982</v>
      </c>
      <c r="D2692" t="s">
        <v>214</v>
      </c>
      <c r="E2692">
        <v>81</v>
      </c>
      <c r="F2692" s="15">
        <v>45989</v>
      </c>
      <c r="G2692" t="s">
        <v>15384</v>
      </c>
    </row>
    <row r="2693" spans="1:7">
      <c r="A2693" t="s">
        <v>18838</v>
      </c>
      <c r="B2693" t="s">
        <v>18683</v>
      </c>
      <c r="C2693" s="15">
        <v>45983</v>
      </c>
      <c r="D2693" t="s">
        <v>216</v>
      </c>
      <c r="E2693">
        <v>82</v>
      </c>
      <c r="F2693" s="15">
        <v>45993</v>
      </c>
      <c r="G2693" t="s">
        <v>15384</v>
      </c>
    </row>
    <row r="2694" spans="1:7">
      <c r="A2694" t="s">
        <v>18839</v>
      </c>
      <c r="B2694" t="s">
        <v>18685</v>
      </c>
      <c r="C2694" s="15">
        <v>45984</v>
      </c>
      <c r="D2694" t="s">
        <v>218</v>
      </c>
      <c r="E2694">
        <v>258</v>
      </c>
      <c r="F2694" s="15">
        <v>45995</v>
      </c>
      <c r="G2694" t="s">
        <v>15384</v>
      </c>
    </row>
    <row r="2695" spans="1:7">
      <c r="A2695" t="s">
        <v>18840</v>
      </c>
      <c r="B2695" t="s">
        <v>18687</v>
      </c>
      <c r="C2695" s="15">
        <v>45985</v>
      </c>
      <c r="D2695" t="s">
        <v>220</v>
      </c>
      <c r="E2695">
        <v>260</v>
      </c>
      <c r="F2695" s="15">
        <v>45997</v>
      </c>
      <c r="G2695" t="s">
        <v>15384</v>
      </c>
    </row>
    <row r="2696" spans="1:7">
      <c r="A2696" t="s">
        <v>18841</v>
      </c>
      <c r="B2696" t="s">
        <v>18689</v>
      </c>
      <c r="C2696" s="15">
        <v>45986</v>
      </c>
      <c r="D2696" t="s">
        <v>221</v>
      </c>
      <c r="E2696">
        <v>84</v>
      </c>
      <c r="F2696" s="15">
        <v>45999</v>
      </c>
      <c r="G2696" t="s">
        <v>15384</v>
      </c>
    </row>
    <row r="2697" spans="1:7">
      <c r="A2697" t="s">
        <v>18842</v>
      </c>
      <c r="B2697" t="s">
        <v>18691</v>
      </c>
      <c r="C2697" s="15">
        <v>45987</v>
      </c>
      <c r="D2697" t="s">
        <v>224</v>
      </c>
      <c r="E2697">
        <v>85</v>
      </c>
      <c r="F2697" s="15">
        <v>45994</v>
      </c>
      <c r="G2697" t="s">
        <v>15384</v>
      </c>
    </row>
    <row r="2698" spans="1:7">
      <c r="A2698" t="s">
        <v>18843</v>
      </c>
      <c r="B2698" t="s">
        <v>18693</v>
      </c>
      <c r="C2698" s="15">
        <v>45988</v>
      </c>
      <c r="D2698" t="s">
        <v>226</v>
      </c>
      <c r="E2698">
        <v>86</v>
      </c>
      <c r="F2698" s="15">
        <v>45996</v>
      </c>
      <c r="G2698" t="s">
        <v>15384</v>
      </c>
    </row>
    <row r="2699" spans="1:7">
      <c r="A2699" t="s">
        <v>18844</v>
      </c>
      <c r="B2699" t="s">
        <v>18695</v>
      </c>
      <c r="C2699" s="15">
        <v>45989</v>
      </c>
      <c r="D2699" t="s">
        <v>227</v>
      </c>
      <c r="E2699">
        <v>86</v>
      </c>
      <c r="F2699" s="15">
        <v>45998</v>
      </c>
      <c r="G2699" t="s">
        <v>15384</v>
      </c>
    </row>
    <row r="2700" spans="1:7">
      <c r="A2700" t="s">
        <v>18845</v>
      </c>
      <c r="B2700" t="s">
        <v>18697</v>
      </c>
      <c r="C2700" s="15">
        <v>45990</v>
      </c>
      <c r="D2700" t="s">
        <v>228</v>
      </c>
      <c r="E2700">
        <v>87</v>
      </c>
      <c r="F2700" s="15">
        <v>46000</v>
      </c>
      <c r="G2700" t="s">
        <v>15384</v>
      </c>
    </row>
    <row r="2701" spans="1:7">
      <c r="A2701" t="s">
        <v>18846</v>
      </c>
      <c r="B2701" t="s">
        <v>18699</v>
      </c>
      <c r="C2701" s="15">
        <v>45991</v>
      </c>
      <c r="D2701" t="s">
        <v>229</v>
      </c>
      <c r="E2701">
        <v>72</v>
      </c>
      <c r="F2701" s="15">
        <v>46002</v>
      </c>
      <c r="G2701" t="s">
        <v>15384</v>
      </c>
    </row>
    <row r="2702" spans="1:7">
      <c r="A2702" t="s">
        <v>18847</v>
      </c>
      <c r="B2702" t="s">
        <v>18701</v>
      </c>
      <c r="C2702" s="15">
        <v>45962</v>
      </c>
      <c r="D2702" t="s">
        <v>230</v>
      </c>
      <c r="E2702">
        <v>73</v>
      </c>
      <c r="F2702" s="15">
        <v>45974</v>
      </c>
      <c r="G2702" t="s">
        <v>15384</v>
      </c>
    </row>
    <row r="2703" spans="1:7">
      <c r="A2703" t="s">
        <v>18848</v>
      </c>
      <c r="B2703" t="s">
        <v>18703</v>
      </c>
      <c r="C2703" s="15">
        <v>45963</v>
      </c>
      <c r="D2703" t="s">
        <v>232</v>
      </c>
      <c r="E2703">
        <v>74</v>
      </c>
      <c r="F2703" s="15">
        <v>45976</v>
      </c>
      <c r="G2703" t="s">
        <v>15384</v>
      </c>
    </row>
    <row r="2704" spans="1:7">
      <c r="A2704" t="s">
        <v>18849</v>
      </c>
      <c r="B2704" t="s">
        <v>18705</v>
      </c>
      <c r="C2704" s="15">
        <v>45964</v>
      </c>
      <c r="D2704" t="s">
        <v>233</v>
      </c>
      <c r="E2704">
        <v>74</v>
      </c>
      <c r="F2704" s="15">
        <v>45971</v>
      </c>
      <c r="G2704" t="s">
        <v>15384</v>
      </c>
    </row>
    <row r="2705" spans="1:7">
      <c r="A2705" t="s">
        <v>18850</v>
      </c>
      <c r="B2705" t="s">
        <v>18707</v>
      </c>
      <c r="C2705" s="15">
        <v>45965</v>
      </c>
      <c r="D2705" t="s">
        <v>234</v>
      </c>
      <c r="E2705">
        <v>75</v>
      </c>
      <c r="F2705" s="15">
        <v>45973</v>
      </c>
      <c r="G2705" t="s">
        <v>15384</v>
      </c>
    </row>
    <row r="2706" spans="1:7">
      <c r="A2706" t="s">
        <v>18851</v>
      </c>
      <c r="B2706" t="s">
        <v>18709</v>
      </c>
      <c r="C2706" s="15">
        <v>45966</v>
      </c>
      <c r="D2706" t="s">
        <v>235</v>
      </c>
      <c r="E2706">
        <v>76</v>
      </c>
      <c r="F2706" s="15">
        <v>45975</v>
      </c>
      <c r="G2706" t="s">
        <v>15384</v>
      </c>
    </row>
    <row r="2707" spans="1:7">
      <c r="A2707" t="s">
        <v>18852</v>
      </c>
      <c r="B2707" t="s">
        <v>18711</v>
      </c>
      <c r="C2707" s="15">
        <v>45967</v>
      </c>
      <c r="D2707" t="s">
        <v>236</v>
      </c>
      <c r="E2707">
        <v>77</v>
      </c>
      <c r="F2707" s="15">
        <v>45977</v>
      </c>
      <c r="G2707" t="s">
        <v>15384</v>
      </c>
    </row>
    <row r="2708" spans="1:7">
      <c r="A2708" t="s">
        <v>18853</v>
      </c>
      <c r="B2708" t="s">
        <v>18713</v>
      </c>
      <c r="C2708" s="15">
        <v>45968</v>
      </c>
      <c r="D2708" t="s">
        <v>237</v>
      </c>
      <c r="E2708">
        <v>78</v>
      </c>
      <c r="F2708" s="15">
        <v>45979</v>
      </c>
      <c r="G2708" t="s">
        <v>15384</v>
      </c>
    </row>
    <row r="2709" spans="1:7">
      <c r="A2709" t="s">
        <v>18854</v>
      </c>
      <c r="B2709" t="s">
        <v>18715</v>
      </c>
      <c r="C2709" s="15">
        <v>45969</v>
      </c>
      <c r="D2709" t="s">
        <v>238</v>
      </c>
      <c r="E2709">
        <v>78</v>
      </c>
      <c r="F2709" s="15">
        <v>45981</v>
      </c>
      <c r="G2709" t="s">
        <v>15384</v>
      </c>
    </row>
    <row r="2710" spans="1:7">
      <c r="A2710" t="s">
        <v>18855</v>
      </c>
      <c r="B2710" t="s">
        <v>18717</v>
      </c>
      <c r="C2710" s="15">
        <v>45970</v>
      </c>
      <c r="D2710" t="s">
        <v>163</v>
      </c>
      <c r="E2710">
        <v>79</v>
      </c>
      <c r="F2710" s="15">
        <v>45983</v>
      </c>
      <c r="G2710" t="s">
        <v>15384</v>
      </c>
    </row>
    <row r="2711" spans="1:7">
      <c r="A2711" t="s">
        <v>18856</v>
      </c>
      <c r="B2711" t="s">
        <v>18719</v>
      </c>
      <c r="C2711" s="15">
        <v>45971</v>
      </c>
      <c r="D2711" t="s">
        <v>165</v>
      </c>
      <c r="E2711">
        <v>80</v>
      </c>
      <c r="F2711" s="15">
        <v>45978</v>
      </c>
      <c r="G2711" t="s">
        <v>15384</v>
      </c>
    </row>
    <row r="2712" spans="1:7">
      <c r="A2712" t="s">
        <v>18857</v>
      </c>
      <c r="B2712" t="s">
        <v>18721</v>
      </c>
      <c r="C2712" s="15">
        <v>45972</v>
      </c>
      <c r="D2712" t="s">
        <v>168</v>
      </c>
      <c r="E2712">
        <v>81</v>
      </c>
      <c r="F2712" s="15">
        <v>45980</v>
      </c>
      <c r="G2712" t="s">
        <v>15384</v>
      </c>
    </row>
    <row r="2713" spans="1:7">
      <c r="A2713" t="s">
        <v>18858</v>
      </c>
      <c r="B2713" t="s">
        <v>18723</v>
      </c>
      <c r="C2713" s="15">
        <v>45973</v>
      </c>
      <c r="D2713" t="s">
        <v>170</v>
      </c>
      <c r="E2713">
        <v>82</v>
      </c>
      <c r="F2713" s="15">
        <v>45982</v>
      </c>
      <c r="G2713" t="s">
        <v>15384</v>
      </c>
    </row>
    <row r="2714" spans="1:7">
      <c r="A2714" t="s">
        <v>18859</v>
      </c>
      <c r="B2714" t="s">
        <v>18725</v>
      </c>
      <c r="C2714" s="15">
        <v>45974</v>
      </c>
      <c r="D2714" t="s">
        <v>171</v>
      </c>
      <c r="E2714">
        <v>258</v>
      </c>
      <c r="F2714" s="15">
        <v>45984</v>
      </c>
      <c r="G2714" t="s">
        <v>15384</v>
      </c>
    </row>
    <row r="2715" spans="1:7">
      <c r="A2715" t="s">
        <v>18860</v>
      </c>
      <c r="B2715" t="s">
        <v>18727</v>
      </c>
      <c r="C2715" s="15">
        <v>45975</v>
      </c>
      <c r="D2715" t="s">
        <v>173</v>
      </c>
      <c r="E2715">
        <v>260</v>
      </c>
      <c r="F2715" s="15">
        <v>45986</v>
      </c>
      <c r="G2715" t="s">
        <v>15384</v>
      </c>
    </row>
    <row r="2716" spans="1:7">
      <c r="A2716" t="s">
        <v>18861</v>
      </c>
      <c r="B2716" t="s">
        <v>18729</v>
      </c>
      <c r="C2716" s="15">
        <v>45976</v>
      </c>
      <c r="D2716" t="s">
        <v>176</v>
      </c>
      <c r="E2716">
        <v>263</v>
      </c>
      <c r="F2716" s="15">
        <v>45988</v>
      </c>
      <c r="G2716" t="s">
        <v>15384</v>
      </c>
    </row>
    <row r="2717" spans="1:7">
      <c r="A2717" t="s">
        <v>18862</v>
      </c>
      <c r="B2717" t="s">
        <v>18731</v>
      </c>
      <c r="C2717" s="15">
        <v>45977</v>
      </c>
      <c r="D2717" t="s">
        <v>178</v>
      </c>
      <c r="E2717">
        <v>265</v>
      </c>
      <c r="F2717" s="15">
        <v>45989</v>
      </c>
      <c r="G2717" t="s">
        <v>15384</v>
      </c>
    </row>
    <row r="2718" spans="1:7">
      <c r="A2718" t="s">
        <v>18863</v>
      </c>
      <c r="B2718" t="s">
        <v>18733</v>
      </c>
      <c r="C2718" s="15">
        <v>45978</v>
      </c>
      <c r="D2718" t="s">
        <v>180</v>
      </c>
      <c r="E2718">
        <v>268</v>
      </c>
      <c r="F2718" s="15">
        <v>45985</v>
      </c>
      <c r="G2718" t="s">
        <v>15384</v>
      </c>
    </row>
    <row r="2719" spans="1:7">
      <c r="A2719" t="s">
        <v>18864</v>
      </c>
      <c r="B2719" t="s">
        <v>18735</v>
      </c>
      <c r="C2719" s="15">
        <v>45979</v>
      </c>
      <c r="D2719" t="s">
        <v>182</v>
      </c>
      <c r="E2719">
        <v>270</v>
      </c>
      <c r="F2719" s="15">
        <v>45987</v>
      </c>
      <c r="G2719" t="s">
        <v>15384</v>
      </c>
    </row>
    <row r="2720" spans="1:7">
      <c r="A2720" t="s">
        <v>18865</v>
      </c>
      <c r="B2720" t="s">
        <v>18737</v>
      </c>
      <c r="C2720" s="15">
        <v>45980</v>
      </c>
      <c r="D2720" t="s">
        <v>185</v>
      </c>
      <c r="E2720">
        <v>273</v>
      </c>
      <c r="F2720" s="15">
        <v>45989</v>
      </c>
      <c r="G2720" t="s">
        <v>15384</v>
      </c>
    </row>
    <row r="2721" spans="1:7">
      <c r="A2721" t="s">
        <v>18866</v>
      </c>
      <c r="B2721" t="s">
        <v>18739</v>
      </c>
      <c r="C2721" s="15">
        <v>45981</v>
      </c>
      <c r="D2721" t="s">
        <v>187</v>
      </c>
      <c r="E2721">
        <v>225</v>
      </c>
      <c r="F2721" s="15">
        <v>45989</v>
      </c>
      <c r="G2721" t="s">
        <v>15384</v>
      </c>
    </row>
    <row r="2722" spans="1:7">
      <c r="A2722" t="s">
        <v>18867</v>
      </c>
      <c r="B2722" t="s">
        <v>18741</v>
      </c>
      <c r="C2722" s="15">
        <v>45982</v>
      </c>
      <c r="D2722" t="s">
        <v>188</v>
      </c>
      <c r="E2722">
        <v>228</v>
      </c>
      <c r="F2722" s="15">
        <v>45993</v>
      </c>
      <c r="G2722" t="s">
        <v>15384</v>
      </c>
    </row>
    <row r="2723" spans="1:7">
      <c r="A2723" t="s">
        <v>18868</v>
      </c>
      <c r="B2723" t="s">
        <v>18743</v>
      </c>
      <c r="C2723" s="15">
        <v>45983</v>
      </c>
      <c r="D2723" t="s">
        <v>189</v>
      </c>
      <c r="E2723">
        <v>230</v>
      </c>
      <c r="F2723" s="15">
        <v>45995</v>
      </c>
      <c r="G2723" t="s">
        <v>15384</v>
      </c>
    </row>
    <row r="2724" spans="1:7">
      <c r="A2724" t="s">
        <v>18869</v>
      </c>
      <c r="B2724" t="s">
        <v>18745</v>
      </c>
      <c r="C2724" s="15">
        <v>45984</v>
      </c>
      <c r="D2724" t="s">
        <v>191</v>
      </c>
      <c r="E2724">
        <v>232</v>
      </c>
      <c r="F2724" s="15">
        <v>45997</v>
      </c>
      <c r="G2724" t="s">
        <v>15384</v>
      </c>
    </row>
    <row r="2725" spans="1:7">
      <c r="A2725" t="s">
        <v>18870</v>
      </c>
      <c r="B2725" t="s">
        <v>18747</v>
      </c>
      <c r="C2725" s="15">
        <v>45985</v>
      </c>
      <c r="D2725" t="s">
        <v>193</v>
      </c>
      <c r="E2725">
        <v>235</v>
      </c>
      <c r="F2725" s="15">
        <v>45992</v>
      </c>
      <c r="G2725" t="s">
        <v>15384</v>
      </c>
    </row>
    <row r="2726" spans="1:7">
      <c r="A2726" t="s">
        <v>18871</v>
      </c>
      <c r="B2726" t="s">
        <v>18749</v>
      </c>
      <c r="C2726" s="15">
        <v>45986</v>
      </c>
      <c r="D2726" t="s">
        <v>195</v>
      </c>
      <c r="E2726">
        <v>238</v>
      </c>
      <c r="F2726" s="15">
        <v>45994</v>
      </c>
      <c r="G2726" t="s">
        <v>15384</v>
      </c>
    </row>
    <row r="2727" spans="1:7">
      <c r="A2727" t="s">
        <v>18872</v>
      </c>
      <c r="B2727" t="s">
        <v>18751</v>
      </c>
      <c r="C2727" s="15">
        <v>45987</v>
      </c>
      <c r="D2727" t="s">
        <v>197</v>
      </c>
      <c r="E2727">
        <v>240</v>
      </c>
      <c r="F2727" s="15">
        <v>45996</v>
      </c>
      <c r="G2727" t="s">
        <v>15384</v>
      </c>
    </row>
    <row r="2728" spans="1:7">
      <c r="A2728" t="s">
        <v>18873</v>
      </c>
      <c r="B2728" t="s">
        <v>18753</v>
      </c>
      <c r="C2728" s="15">
        <v>45988</v>
      </c>
      <c r="D2728" t="s">
        <v>199</v>
      </c>
      <c r="E2728">
        <v>78</v>
      </c>
      <c r="F2728" s="15">
        <v>45998</v>
      </c>
      <c r="G2728" t="s">
        <v>15384</v>
      </c>
    </row>
    <row r="2729" spans="1:7">
      <c r="A2729" t="s">
        <v>18874</v>
      </c>
      <c r="B2729" t="s">
        <v>18755</v>
      </c>
      <c r="C2729" s="15">
        <v>45989</v>
      </c>
      <c r="D2729" t="s">
        <v>201</v>
      </c>
      <c r="E2729">
        <v>245</v>
      </c>
      <c r="F2729" s="15">
        <v>46000</v>
      </c>
      <c r="G2729" t="s">
        <v>15384</v>
      </c>
    </row>
    <row r="2730" spans="1:7">
      <c r="A2730" t="s">
        <v>18875</v>
      </c>
      <c r="B2730" t="s">
        <v>18757</v>
      </c>
      <c r="C2730" s="15">
        <v>45990</v>
      </c>
      <c r="D2730" t="s">
        <v>203</v>
      </c>
      <c r="E2730">
        <v>248</v>
      </c>
      <c r="F2730" s="15">
        <v>46002</v>
      </c>
      <c r="G2730" t="s">
        <v>15384</v>
      </c>
    </row>
    <row r="2731" spans="1:7">
      <c r="A2731" t="s">
        <v>18876</v>
      </c>
      <c r="B2731" t="s">
        <v>18759</v>
      </c>
      <c r="C2731" s="15">
        <v>45991</v>
      </c>
      <c r="D2731" t="s">
        <v>206</v>
      </c>
      <c r="E2731">
        <v>80</v>
      </c>
      <c r="F2731" s="15">
        <v>46004</v>
      </c>
      <c r="G2731" t="s">
        <v>15384</v>
      </c>
    </row>
    <row r="2732" spans="1:7">
      <c r="A2732" t="s">
        <v>18877</v>
      </c>
      <c r="B2732" t="s">
        <v>18761</v>
      </c>
      <c r="C2732" s="15">
        <v>45962</v>
      </c>
      <c r="D2732" t="s">
        <v>207</v>
      </c>
      <c r="E2732">
        <v>81</v>
      </c>
      <c r="F2732" s="15">
        <v>45969</v>
      </c>
      <c r="G2732" t="s">
        <v>15384</v>
      </c>
    </row>
    <row r="2733" spans="1:7">
      <c r="A2733" t="s">
        <v>18878</v>
      </c>
      <c r="B2733" t="s">
        <v>18763</v>
      </c>
      <c r="C2733" s="15">
        <v>45963</v>
      </c>
      <c r="D2733" t="s">
        <v>208</v>
      </c>
      <c r="E2733">
        <v>82</v>
      </c>
      <c r="F2733" s="15">
        <v>45971</v>
      </c>
      <c r="G2733" t="s">
        <v>15384</v>
      </c>
    </row>
    <row r="2734" spans="1:7">
      <c r="A2734" t="s">
        <v>18879</v>
      </c>
      <c r="B2734" t="s">
        <v>18765</v>
      </c>
      <c r="C2734" s="15">
        <v>45964</v>
      </c>
      <c r="D2734" t="s">
        <v>209</v>
      </c>
      <c r="E2734">
        <v>82</v>
      </c>
      <c r="F2734" s="15">
        <v>45973</v>
      </c>
      <c r="G2734" t="s">
        <v>15384</v>
      </c>
    </row>
    <row r="2735" spans="1:7">
      <c r="A2735" t="s">
        <v>18880</v>
      </c>
      <c r="B2735" t="s">
        <v>18767</v>
      </c>
      <c r="C2735" s="15">
        <v>45965</v>
      </c>
      <c r="D2735" t="s">
        <v>210</v>
      </c>
      <c r="E2735">
        <v>83</v>
      </c>
      <c r="F2735" s="15">
        <v>45975</v>
      </c>
      <c r="G2735" t="s">
        <v>15384</v>
      </c>
    </row>
    <row r="2736" spans="1:7">
      <c r="A2736" t="s">
        <v>18881</v>
      </c>
      <c r="B2736" t="s">
        <v>18769</v>
      </c>
      <c r="C2736" s="15">
        <v>45966</v>
      </c>
      <c r="D2736" t="s">
        <v>211</v>
      </c>
      <c r="E2736">
        <v>263</v>
      </c>
      <c r="F2736" s="15">
        <v>45977</v>
      </c>
      <c r="G2736" t="s">
        <v>15384</v>
      </c>
    </row>
    <row r="2737" spans="1:7">
      <c r="A2737" t="s">
        <v>18882</v>
      </c>
      <c r="B2737" t="s">
        <v>18771</v>
      </c>
      <c r="C2737" s="15">
        <v>45967</v>
      </c>
      <c r="D2737" t="s">
        <v>212</v>
      </c>
      <c r="E2737">
        <v>265</v>
      </c>
      <c r="F2737" s="15">
        <v>45979</v>
      </c>
      <c r="G2737" t="s">
        <v>15384</v>
      </c>
    </row>
    <row r="2738" spans="1:7">
      <c r="A2738" t="s">
        <v>18883</v>
      </c>
      <c r="B2738" t="s">
        <v>18773</v>
      </c>
      <c r="C2738" s="15">
        <v>45968</v>
      </c>
      <c r="D2738" t="s">
        <v>213</v>
      </c>
      <c r="E2738">
        <v>86</v>
      </c>
      <c r="F2738" s="15">
        <v>45981</v>
      </c>
      <c r="G2738" t="s">
        <v>15384</v>
      </c>
    </row>
    <row r="2739" spans="1:7">
      <c r="A2739" t="s">
        <v>18884</v>
      </c>
      <c r="B2739" t="s">
        <v>18775</v>
      </c>
      <c r="C2739" s="15">
        <v>45969</v>
      </c>
      <c r="D2739" t="s">
        <v>214</v>
      </c>
      <c r="E2739">
        <v>86</v>
      </c>
      <c r="F2739" s="15">
        <v>45976</v>
      </c>
      <c r="G2739" t="s">
        <v>15384</v>
      </c>
    </row>
    <row r="2740" spans="1:7">
      <c r="A2740" t="s">
        <v>18885</v>
      </c>
      <c r="B2740" t="s">
        <v>18559</v>
      </c>
      <c r="C2740" s="15">
        <v>45970</v>
      </c>
      <c r="D2740" t="s">
        <v>216</v>
      </c>
      <c r="E2740">
        <v>87</v>
      </c>
      <c r="F2740" s="15">
        <v>45978</v>
      </c>
      <c r="G2740" t="s">
        <v>15384</v>
      </c>
    </row>
    <row r="2741" spans="1:7">
      <c r="A2741" t="s">
        <v>18886</v>
      </c>
      <c r="B2741" t="s">
        <v>18561</v>
      </c>
      <c r="C2741" s="15">
        <v>45971</v>
      </c>
      <c r="D2741" t="s">
        <v>218</v>
      </c>
      <c r="E2741">
        <v>225</v>
      </c>
      <c r="F2741" s="15">
        <v>45980</v>
      </c>
      <c r="G2741" t="s">
        <v>15384</v>
      </c>
    </row>
    <row r="2742" spans="1:7">
      <c r="A2742" t="s">
        <v>18887</v>
      </c>
      <c r="B2742" t="s">
        <v>18563</v>
      </c>
      <c r="C2742" s="15">
        <v>45972</v>
      </c>
      <c r="D2742" t="s">
        <v>220</v>
      </c>
      <c r="E2742">
        <v>228</v>
      </c>
      <c r="F2742" s="15">
        <v>45982</v>
      </c>
      <c r="G2742" t="s">
        <v>15384</v>
      </c>
    </row>
    <row r="2743" spans="1:7">
      <c r="A2743" t="s">
        <v>18888</v>
      </c>
      <c r="B2743" t="s">
        <v>18565</v>
      </c>
      <c r="C2743" s="15">
        <v>45973</v>
      </c>
      <c r="D2743" t="s">
        <v>221</v>
      </c>
      <c r="E2743">
        <v>74</v>
      </c>
      <c r="F2743" s="15">
        <v>45984</v>
      </c>
      <c r="G2743" t="s">
        <v>15384</v>
      </c>
    </row>
    <row r="2744" spans="1:7">
      <c r="A2744" t="s">
        <v>18889</v>
      </c>
      <c r="B2744" t="s">
        <v>18567</v>
      </c>
      <c r="C2744" s="15">
        <v>45974</v>
      </c>
      <c r="D2744" t="s">
        <v>224</v>
      </c>
      <c r="E2744">
        <v>74</v>
      </c>
      <c r="F2744" s="15">
        <v>45986</v>
      </c>
      <c r="G2744" t="s">
        <v>15384</v>
      </c>
    </row>
    <row r="2745" spans="1:7">
      <c r="A2745" t="s">
        <v>18890</v>
      </c>
      <c r="B2745" t="s">
        <v>18569</v>
      </c>
      <c r="C2745" s="15">
        <v>45975</v>
      </c>
      <c r="D2745" t="s">
        <v>226</v>
      </c>
      <c r="E2745">
        <v>75</v>
      </c>
      <c r="F2745" s="15">
        <v>45988</v>
      </c>
      <c r="G2745" t="s">
        <v>15384</v>
      </c>
    </row>
    <row r="2746" spans="1:7">
      <c r="A2746" t="s">
        <v>18891</v>
      </c>
      <c r="B2746" t="s">
        <v>18571</v>
      </c>
      <c r="C2746" s="15">
        <v>45976</v>
      </c>
      <c r="D2746" t="s">
        <v>227</v>
      </c>
      <c r="E2746">
        <v>76</v>
      </c>
      <c r="F2746" s="15">
        <v>45983</v>
      </c>
      <c r="G2746" t="s">
        <v>15384</v>
      </c>
    </row>
    <row r="2747" spans="1:7">
      <c r="A2747" t="s">
        <v>18892</v>
      </c>
      <c r="B2747" t="s">
        <v>18573</v>
      </c>
      <c r="C2747" s="15">
        <v>45977</v>
      </c>
      <c r="D2747" t="s">
        <v>228</v>
      </c>
      <c r="E2747">
        <v>77</v>
      </c>
      <c r="F2747" s="15">
        <v>45985</v>
      </c>
      <c r="G2747" t="s">
        <v>15384</v>
      </c>
    </row>
    <row r="2748" spans="1:7">
      <c r="A2748" t="s">
        <v>18893</v>
      </c>
      <c r="B2748" t="s">
        <v>18575</v>
      </c>
      <c r="C2748" s="15">
        <v>45978</v>
      </c>
      <c r="D2748" t="s">
        <v>229</v>
      </c>
      <c r="E2748">
        <v>78</v>
      </c>
      <c r="F2748" s="15">
        <v>45987</v>
      </c>
      <c r="G2748" t="s">
        <v>15384</v>
      </c>
    </row>
    <row r="2749" spans="1:7">
      <c r="A2749" t="s">
        <v>18894</v>
      </c>
      <c r="B2749" t="s">
        <v>18577</v>
      </c>
      <c r="C2749" s="15">
        <v>45979</v>
      </c>
      <c r="D2749" t="s">
        <v>230</v>
      </c>
      <c r="E2749">
        <v>78</v>
      </c>
      <c r="F2749" s="15">
        <v>45989</v>
      </c>
      <c r="G2749" t="s">
        <v>15384</v>
      </c>
    </row>
    <row r="2750" spans="1:7">
      <c r="A2750" t="s">
        <v>18895</v>
      </c>
      <c r="B2750" t="s">
        <v>18579</v>
      </c>
      <c r="C2750" s="15">
        <v>45980</v>
      </c>
      <c r="D2750" t="s">
        <v>232</v>
      </c>
      <c r="E2750">
        <v>79</v>
      </c>
      <c r="F2750" s="15">
        <v>45989</v>
      </c>
      <c r="G2750" t="s">
        <v>15384</v>
      </c>
    </row>
    <row r="2751" spans="1:7">
      <c r="A2751" t="s">
        <v>18896</v>
      </c>
      <c r="B2751" t="s">
        <v>18581</v>
      </c>
      <c r="C2751" s="15">
        <v>45981</v>
      </c>
      <c r="D2751" t="s">
        <v>233</v>
      </c>
      <c r="E2751">
        <v>80</v>
      </c>
      <c r="F2751" s="15">
        <v>45993</v>
      </c>
      <c r="G2751" t="s">
        <v>15384</v>
      </c>
    </row>
    <row r="2752" spans="1:7">
      <c r="A2752" t="s">
        <v>18897</v>
      </c>
      <c r="B2752" t="s">
        <v>18583</v>
      </c>
      <c r="C2752" s="15">
        <v>45982</v>
      </c>
      <c r="D2752" t="s">
        <v>234</v>
      </c>
      <c r="E2752">
        <v>81</v>
      </c>
      <c r="F2752" s="15">
        <v>45995</v>
      </c>
      <c r="G2752" t="s">
        <v>15384</v>
      </c>
    </row>
    <row r="2753" spans="1:7">
      <c r="A2753" t="s">
        <v>18898</v>
      </c>
      <c r="B2753" t="s">
        <v>18585</v>
      </c>
      <c r="C2753" s="15">
        <v>45983</v>
      </c>
      <c r="D2753" t="s">
        <v>235</v>
      </c>
      <c r="E2753">
        <v>82</v>
      </c>
      <c r="F2753" s="15">
        <v>45989</v>
      </c>
      <c r="G2753" t="s">
        <v>15384</v>
      </c>
    </row>
    <row r="2754" spans="1:7">
      <c r="A2754" t="s">
        <v>18899</v>
      </c>
      <c r="B2754" t="s">
        <v>18587</v>
      </c>
      <c r="C2754" s="15">
        <v>45984</v>
      </c>
      <c r="D2754" t="s">
        <v>236</v>
      </c>
      <c r="E2754">
        <v>82</v>
      </c>
      <c r="F2754" s="15">
        <v>45992</v>
      </c>
      <c r="G2754" t="s">
        <v>15384</v>
      </c>
    </row>
    <row r="2755" spans="1:7">
      <c r="A2755" t="s">
        <v>18900</v>
      </c>
      <c r="B2755" t="s">
        <v>18589</v>
      </c>
      <c r="C2755" s="15">
        <v>45985</v>
      </c>
      <c r="D2755" t="s">
        <v>237</v>
      </c>
      <c r="E2755">
        <v>83</v>
      </c>
      <c r="F2755" s="15">
        <v>45994</v>
      </c>
      <c r="G2755" t="s">
        <v>15384</v>
      </c>
    </row>
    <row r="2756" spans="1:7">
      <c r="A2756" t="s">
        <v>18901</v>
      </c>
      <c r="B2756" t="s">
        <v>18591</v>
      </c>
      <c r="C2756" s="15">
        <v>45986</v>
      </c>
      <c r="D2756" t="s">
        <v>238</v>
      </c>
      <c r="E2756">
        <v>84</v>
      </c>
      <c r="F2756" s="15">
        <v>45996</v>
      </c>
      <c r="G2756" t="s">
        <v>15384</v>
      </c>
    </row>
    <row r="2757" spans="1:7">
      <c r="A2757" t="s">
        <v>18902</v>
      </c>
      <c r="B2757" t="s">
        <v>18593</v>
      </c>
      <c r="C2757" s="15">
        <v>45987</v>
      </c>
      <c r="D2757" t="s">
        <v>163</v>
      </c>
      <c r="E2757">
        <v>85</v>
      </c>
      <c r="F2757" s="15">
        <v>45998</v>
      </c>
      <c r="G2757" t="s">
        <v>15384</v>
      </c>
    </row>
    <row r="2758" spans="1:7">
      <c r="A2758" t="s">
        <v>18903</v>
      </c>
      <c r="B2758" t="s">
        <v>18595</v>
      </c>
      <c r="C2758" s="15">
        <v>45988</v>
      </c>
      <c r="D2758" t="s">
        <v>165</v>
      </c>
      <c r="E2758">
        <v>86</v>
      </c>
      <c r="F2758" s="15">
        <v>46000</v>
      </c>
      <c r="G2758" t="s">
        <v>15384</v>
      </c>
    </row>
    <row r="2759" spans="1:7">
      <c r="A2759" t="s">
        <v>18904</v>
      </c>
      <c r="B2759" t="s">
        <v>18597</v>
      </c>
      <c r="C2759" s="15">
        <v>45989</v>
      </c>
      <c r="D2759" t="s">
        <v>168</v>
      </c>
      <c r="E2759">
        <v>86</v>
      </c>
      <c r="F2759" s="15">
        <v>46002</v>
      </c>
      <c r="G2759" t="s">
        <v>15384</v>
      </c>
    </row>
    <row r="2760" spans="1:7">
      <c r="A2760" t="s">
        <v>18905</v>
      </c>
      <c r="B2760" t="s">
        <v>18599</v>
      </c>
      <c r="C2760" s="15">
        <v>45990</v>
      </c>
      <c r="D2760" t="s">
        <v>170</v>
      </c>
      <c r="E2760">
        <v>87</v>
      </c>
      <c r="F2760" s="15">
        <v>45997</v>
      </c>
      <c r="G2760" t="s">
        <v>15384</v>
      </c>
    </row>
    <row r="2761" spans="1:7">
      <c r="A2761" t="s">
        <v>18906</v>
      </c>
      <c r="B2761" t="s">
        <v>18601</v>
      </c>
      <c r="C2761" s="15">
        <v>45991</v>
      </c>
      <c r="D2761" t="s">
        <v>171</v>
      </c>
      <c r="E2761">
        <v>225</v>
      </c>
      <c r="F2761" s="15">
        <v>45999</v>
      </c>
      <c r="G2761" t="s">
        <v>15384</v>
      </c>
    </row>
    <row r="2762" spans="1:7">
      <c r="A2762" t="s">
        <v>18907</v>
      </c>
      <c r="B2762" t="s">
        <v>18603</v>
      </c>
      <c r="C2762" s="15">
        <v>45962</v>
      </c>
      <c r="D2762" t="s">
        <v>173</v>
      </c>
      <c r="E2762">
        <v>228</v>
      </c>
      <c r="F2762" s="15">
        <v>45971</v>
      </c>
      <c r="G2762" t="s">
        <v>15384</v>
      </c>
    </row>
    <row r="2763" spans="1:7">
      <c r="A2763" t="s">
        <v>18908</v>
      </c>
      <c r="B2763" t="s">
        <v>18605</v>
      </c>
      <c r="C2763" s="15">
        <v>45963</v>
      </c>
      <c r="D2763" t="s">
        <v>176</v>
      </c>
      <c r="E2763">
        <v>230</v>
      </c>
      <c r="F2763" s="15">
        <v>45973</v>
      </c>
      <c r="G2763" t="s">
        <v>15384</v>
      </c>
    </row>
    <row r="2764" spans="1:7">
      <c r="A2764" t="s">
        <v>18909</v>
      </c>
      <c r="B2764" t="s">
        <v>18607</v>
      </c>
      <c r="C2764" s="15">
        <v>45964</v>
      </c>
      <c r="D2764" t="s">
        <v>178</v>
      </c>
      <c r="E2764">
        <v>232</v>
      </c>
      <c r="F2764" s="15">
        <v>45975</v>
      </c>
      <c r="G2764" t="s">
        <v>15384</v>
      </c>
    </row>
    <row r="2765" spans="1:7">
      <c r="A2765" t="s">
        <v>18910</v>
      </c>
      <c r="B2765" t="s">
        <v>18609</v>
      </c>
      <c r="C2765" s="15">
        <v>45965</v>
      </c>
      <c r="D2765" t="s">
        <v>180</v>
      </c>
      <c r="E2765">
        <v>235</v>
      </c>
      <c r="F2765" s="15">
        <v>45977</v>
      </c>
      <c r="G2765" t="s">
        <v>15384</v>
      </c>
    </row>
    <row r="2766" spans="1:7">
      <c r="A2766" t="s">
        <v>18911</v>
      </c>
      <c r="B2766" t="s">
        <v>18611</v>
      </c>
      <c r="C2766" s="15">
        <v>45966</v>
      </c>
      <c r="D2766" t="s">
        <v>182</v>
      </c>
      <c r="E2766">
        <v>238</v>
      </c>
      <c r="F2766" s="15">
        <v>45979</v>
      </c>
      <c r="G2766" t="s">
        <v>15384</v>
      </c>
    </row>
    <row r="2767" spans="1:7">
      <c r="A2767" t="s">
        <v>18912</v>
      </c>
      <c r="B2767" t="s">
        <v>18613</v>
      </c>
      <c r="C2767" s="15">
        <v>45967</v>
      </c>
      <c r="D2767" t="s">
        <v>185</v>
      </c>
      <c r="E2767">
        <v>240</v>
      </c>
      <c r="F2767" s="15">
        <v>45974</v>
      </c>
      <c r="G2767" t="s">
        <v>15384</v>
      </c>
    </row>
    <row r="2768" spans="1:7">
      <c r="A2768" t="s">
        <v>18913</v>
      </c>
      <c r="B2768" t="s">
        <v>18615</v>
      </c>
      <c r="C2768" s="15">
        <v>45968</v>
      </c>
      <c r="D2768" t="s">
        <v>187</v>
      </c>
      <c r="E2768">
        <v>243</v>
      </c>
      <c r="F2768" s="15">
        <v>45976</v>
      </c>
      <c r="G2768" t="s">
        <v>15384</v>
      </c>
    </row>
    <row r="2769" spans="1:7">
      <c r="A2769" t="s">
        <v>18914</v>
      </c>
      <c r="B2769" t="s">
        <v>18617</v>
      </c>
      <c r="C2769" s="15">
        <v>45969</v>
      </c>
      <c r="D2769" t="s">
        <v>188</v>
      </c>
      <c r="E2769">
        <v>245</v>
      </c>
      <c r="F2769" s="15">
        <v>45978</v>
      </c>
      <c r="G2769" t="s">
        <v>15384</v>
      </c>
    </row>
    <row r="2770" spans="1:7">
      <c r="A2770" t="s">
        <v>18915</v>
      </c>
      <c r="B2770" t="s">
        <v>18619</v>
      </c>
      <c r="C2770" s="15">
        <v>45970</v>
      </c>
      <c r="D2770" t="s">
        <v>189</v>
      </c>
      <c r="E2770">
        <v>248</v>
      </c>
      <c r="F2770" s="15">
        <v>45980</v>
      </c>
      <c r="G2770" t="s">
        <v>15384</v>
      </c>
    </row>
    <row r="2771" spans="1:7">
      <c r="A2771" t="s">
        <v>18916</v>
      </c>
      <c r="B2771" t="s">
        <v>18621</v>
      </c>
      <c r="C2771" s="15">
        <v>45971</v>
      </c>
      <c r="D2771" t="s">
        <v>191</v>
      </c>
      <c r="E2771">
        <v>250</v>
      </c>
      <c r="F2771" s="15">
        <v>45982</v>
      </c>
      <c r="G2771" t="s">
        <v>15384</v>
      </c>
    </row>
    <row r="2772" spans="1:7">
      <c r="A2772" t="s">
        <v>18917</v>
      </c>
      <c r="B2772" t="s">
        <v>18623</v>
      </c>
      <c r="C2772" s="15">
        <v>45972</v>
      </c>
      <c r="D2772" t="s">
        <v>193</v>
      </c>
      <c r="E2772">
        <v>253</v>
      </c>
      <c r="F2772" s="15">
        <v>45984</v>
      </c>
      <c r="G2772" t="s">
        <v>15384</v>
      </c>
    </row>
    <row r="2773" spans="1:7">
      <c r="A2773" t="s">
        <v>18918</v>
      </c>
      <c r="B2773" t="s">
        <v>18625</v>
      </c>
      <c r="C2773" s="15">
        <v>45973</v>
      </c>
      <c r="D2773" t="s">
        <v>195</v>
      </c>
      <c r="E2773">
        <v>255</v>
      </c>
      <c r="F2773" s="15">
        <v>45986</v>
      </c>
      <c r="G2773" t="s">
        <v>15384</v>
      </c>
    </row>
    <row r="2774" spans="1:7">
      <c r="A2774" t="s">
        <v>18919</v>
      </c>
      <c r="B2774" t="s">
        <v>18627</v>
      </c>
      <c r="C2774" s="15">
        <v>45974</v>
      </c>
      <c r="D2774" t="s">
        <v>197</v>
      </c>
      <c r="E2774">
        <v>258</v>
      </c>
      <c r="F2774" s="15">
        <v>45981</v>
      </c>
      <c r="G2774" t="s">
        <v>15384</v>
      </c>
    </row>
    <row r="2775" spans="1:7">
      <c r="A2775" t="s">
        <v>18920</v>
      </c>
      <c r="B2775" t="s">
        <v>18629</v>
      </c>
      <c r="C2775" s="15">
        <v>45975</v>
      </c>
      <c r="D2775" t="s">
        <v>199</v>
      </c>
      <c r="E2775">
        <v>83</v>
      </c>
      <c r="F2775" s="15">
        <v>45983</v>
      </c>
      <c r="G2775" t="s">
        <v>15384</v>
      </c>
    </row>
    <row r="2776" spans="1:7">
      <c r="A2776" t="s">
        <v>18921</v>
      </c>
      <c r="B2776" t="s">
        <v>18631</v>
      </c>
      <c r="C2776" s="15">
        <v>45976</v>
      </c>
      <c r="D2776" t="s">
        <v>201</v>
      </c>
      <c r="E2776">
        <v>263</v>
      </c>
      <c r="F2776" s="15">
        <v>45985</v>
      </c>
      <c r="G2776" t="s">
        <v>15384</v>
      </c>
    </row>
    <row r="2777" spans="1:7">
      <c r="A2777" t="s">
        <v>18922</v>
      </c>
      <c r="B2777" t="s">
        <v>18633</v>
      </c>
      <c r="C2777" s="15">
        <v>45977</v>
      </c>
      <c r="D2777" t="s">
        <v>203</v>
      </c>
      <c r="E2777">
        <v>265</v>
      </c>
      <c r="F2777" s="15">
        <v>45987</v>
      </c>
      <c r="G2777" t="s">
        <v>15384</v>
      </c>
    </row>
    <row r="2778" spans="1:7">
      <c r="A2778" t="s">
        <v>18923</v>
      </c>
      <c r="B2778" t="s">
        <v>18635</v>
      </c>
      <c r="C2778" s="15">
        <v>45978</v>
      </c>
      <c r="D2778" t="s">
        <v>206</v>
      </c>
      <c r="E2778">
        <v>86</v>
      </c>
      <c r="F2778" s="15">
        <v>45989</v>
      </c>
      <c r="G2778" t="s">
        <v>15384</v>
      </c>
    </row>
    <row r="2779" spans="1:7">
      <c r="A2779" t="s">
        <v>18924</v>
      </c>
      <c r="B2779" t="s">
        <v>18637</v>
      </c>
      <c r="C2779" s="15">
        <v>45979</v>
      </c>
      <c r="D2779" t="s">
        <v>207</v>
      </c>
      <c r="E2779">
        <v>86</v>
      </c>
      <c r="F2779" s="15">
        <v>45989</v>
      </c>
      <c r="G2779" t="s">
        <v>15384</v>
      </c>
    </row>
    <row r="2780" spans="1:7">
      <c r="A2780" t="s">
        <v>18925</v>
      </c>
      <c r="B2780" t="s">
        <v>18639</v>
      </c>
      <c r="C2780" s="15">
        <v>45980</v>
      </c>
      <c r="D2780" t="s">
        <v>208</v>
      </c>
      <c r="E2780">
        <v>87</v>
      </c>
      <c r="F2780" s="15">
        <v>45993</v>
      </c>
      <c r="G2780" t="s">
        <v>15384</v>
      </c>
    </row>
    <row r="2781" spans="1:7">
      <c r="A2781" t="s">
        <v>18926</v>
      </c>
      <c r="B2781" t="s">
        <v>18641</v>
      </c>
      <c r="C2781" s="15">
        <v>45981</v>
      </c>
      <c r="D2781" t="s">
        <v>209</v>
      </c>
      <c r="E2781">
        <v>72</v>
      </c>
      <c r="F2781" s="15">
        <v>45988</v>
      </c>
      <c r="G2781" t="s">
        <v>15384</v>
      </c>
    </row>
    <row r="2782" spans="1:7">
      <c r="A2782" t="s">
        <v>18927</v>
      </c>
      <c r="B2782" t="s">
        <v>18643</v>
      </c>
      <c r="C2782" s="15">
        <v>45982</v>
      </c>
      <c r="D2782" t="s">
        <v>210</v>
      </c>
      <c r="E2782">
        <v>73</v>
      </c>
      <c r="F2782" s="15">
        <v>45989</v>
      </c>
      <c r="G2782" t="s">
        <v>15384</v>
      </c>
    </row>
    <row r="2783" spans="1:7">
      <c r="A2783" t="s">
        <v>18928</v>
      </c>
      <c r="B2783" t="s">
        <v>18645</v>
      </c>
      <c r="C2783" s="15">
        <v>45983</v>
      </c>
      <c r="D2783" t="s">
        <v>211</v>
      </c>
      <c r="E2783">
        <v>230</v>
      </c>
      <c r="F2783" s="15">
        <v>45992</v>
      </c>
      <c r="G2783" t="s">
        <v>15384</v>
      </c>
    </row>
    <row r="2784" spans="1:7">
      <c r="A2784" t="s">
        <v>18929</v>
      </c>
      <c r="B2784" t="s">
        <v>18647</v>
      </c>
      <c r="C2784" s="15">
        <v>45984</v>
      </c>
      <c r="D2784" t="s">
        <v>212</v>
      </c>
      <c r="E2784">
        <v>232</v>
      </c>
      <c r="F2784" s="15">
        <v>45994</v>
      </c>
      <c r="G2784" t="s">
        <v>15384</v>
      </c>
    </row>
    <row r="2785" spans="1:7">
      <c r="A2785" t="s">
        <v>18930</v>
      </c>
      <c r="B2785" t="s">
        <v>18649</v>
      </c>
      <c r="C2785" s="15">
        <v>45985</v>
      </c>
      <c r="D2785" t="s">
        <v>213</v>
      </c>
      <c r="E2785">
        <v>75</v>
      </c>
      <c r="F2785" s="15">
        <v>45996</v>
      </c>
      <c r="G2785" t="s">
        <v>15384</v>
      </c>
    </row>
    <row r="2786" spans="1:7">
      <c r="A2786" t="s">
        <v>18931</v>
      </c>
      <c r="B2786" t="s">
        <v>18651</v>
      </c>
      <c r="C2786" s="15">
        <v>45986</v>
      </c>
      <c r="D2786" t="s">
        <v>214</v>
      </c>
      <c r="E2786">
        <v>76</v>
      </c>
      <c r="F2786" s="15">
        <v>45998</v>
      </c>
      <c r="G2786" t="s">
        <v>15384</v>
      </c>
    </row>
    <row r="2787" spans="1:7">
      <c r="A2787" t="s">
        <v>18932</v>
      </c>
      <c r="B2787" t="s">
        <v>18653</v>
      </c>
      <c r="C2787" s="15">
        <v>45987</v>
      </c>
      <c r="D2787" t="s">
        <v>216</v>
      </c>
      <c r="E2787">
        <v>77</v>
      </c>
      <c r="F2787" s="15">
        <v>46000</v>
      </c>
      <c r="G2787" t="s">
        <v>15384</v>
      </c>
    </row>
    <row r="2788" spans="1:7">
      <c r="A2788" t="s">
        <v>18933</v>
      </c>
      <c r="B2788" t="s">
        <v>18655</v>
      </c>
      <c r="C2788" s="15">
        <v>45988</v>
      </c>
      <c r="D2788" t="s">
        <v>218</v>
      </c>
      <c r="E2788">
        <v>243</v>
      </c>
      <c r="F2788" s="15">
        <v>45995</v>
      </c>
      <c r="G2788" t="s">
        <v>15384</v>
      </c>
    </row>
    <row r="2789" spans="1:7">
      <c r="A2789" t="s">
        <v>18934</v>
      </c>
      <c r="B2789" t="s">
        <v>18657</v>
      </c>
      <c r="C2789" s="15">
        <v>45989</v>
      </c>
      <c r="D2789" t="s">
        <v>220</v>
      </c>
      <c r="E2789">
        <v>245</v>
      </c>
      <c r="F2789" s="15">
        <v>45997</v>
      </c>
      <c r="G2789" t="s">
        <v>15384</v>
      </c>
    </row>
    <row r="2790" spans="1:7">
      <c r="A2790" t="s">
        <v>18935</v>
      </c>
      <c r="B2790" t="s">
        <v>18659</v>
      </c>
      <c r="C2790" s="15">
        <v>45990</v>
      </c>
      <c r="D2790" t="s">
        <v>221</v>
      </c>
      <c r="E2790">
        <v>79</v>
      </c>
      <c r="F2790" s="15">
        <v>45999</v>
      </c>
      <c r="G2790" t="s">
        <v>15384</v>
      </c>
    </row>
    <row r="2791" spans="1:7">
      <c r="A2791" t="s">
        <v>18936</v>
      </c>
      <c r="B2791" t="s">
        <v>18661</v>
      </c>
      <c r="C2791" s="15">
        <v>45991</v>
      </c>
      <c r="D2791" t="s">
        <v>224</v>
      </c>
      <c r="E2791">
        <v>80</v>
      </c>
      <c r="F2791" s="15">
        <v>46001</v>
      </c>
      <c r="G2791" t="s">
        <v>15384</v>
      </c>
    </row>
    <row r="2792" spans="1:7">
      <c r="A2792" t="s">
        <v>18937</v>
      </c>
      <c r="B2792" t="s">
        <v>18663</v>
      </c>
      <c r="C2792" s="15">
        <v>45962</v>
      </c>
      <c r="D2792" t="s">
        <v>226</v>
      </c>
      <c r="E2792">
        <v>81</v>
      </c>
      <c r="F2792" s="15">
        <v>45973</v>
      </c>
      <c r="G2792" t="s">
        <v>15384</v>
      </c>
    </row>
    <row r="2793" spans="1:7">
      <c r="A2793" t="s">
        <v>18938</v>
      </c>
      <c r="B2793" t="s">
        <v>18665</v>
      </c>
      <c r="C2793" s="15">
        <v>45963</v>
      </c>
      <c r="D2793" t="s">
        <v>227</v>
      </c>
      <c r="E2793">
        <v>82</v>
      </c>
      <c r="F2793" s="15">
        <v>45975</v>
      </c>
      <c r="G2793" t="s">
        <v>15384</v>
      </c>
    </row>
    <row r="2794" spans="1:7">
      <c r="A2794" t="s">
        <v>18939</v>
      </c>
      <c r="B2794" t="s">
        <v>18667</v>
      </c>
      <c r="C2794" s="15">
        <v>45964</v>
      </c>
      <c r="D2794" t="s">
        <v>228</v>
      </c>
      <c r="E2794">
        <v>82</v>
      </c>
      <c r="F2794" s="15">
        <v>45977</v>
      </c>
      <c r="G2794" t="s">
        <v>15384</v>
      </c>
    </row>
    <row r="2795" spans="1:7">
      <c r="A2795" t="s">
        <v>18940</v>
      </c>
      <c r="B2795" t="s">
        <v>18669</v>
      </c>
      <c r="C2795" s="15">
        <v>45965</v>
      </c>
      <c r="D2795" t="s">
        <v>229</v>
      </c>
      <c r="E2795">
        <v>83</v>
      </c>
      <c r="F2795" s="15">
        <v>45972</v>
      </c>
      <c r="G2795" t="s">
        <v>15384</v>
      </c>
    </row>
    <row r="2796" spans="1:7">
      <c r="A2796" t="s">
        <v>18941</v>
      </c>
      <c r="B2796" t="s">
        <v>18671</v>
      </c>
      <c r="C2796" s="15">
        <v>45966</v>
      </c>
      <c r="D2796" t="s">
        <v>230</v>
      </c>
      <c r="E2796">
        <v>84</v>
      </c>
      <c r="F2796" s="15">
        <v>45974</v>
      </c>
      <c r="G2796" t="s">
        <v>15384</v>
      </c>
    </row>
    <row r="2797" spans="1:7">
      <c r="A2797" t="s">
        <v>18942</v>
      </c>
      <c r="B2797" t="s">
        <v>18673</v>
      </c>
      <c r="C2797" s="15">
        <v>45967</v>
      </c>
      <c r="D2797" t="s">
        <v>232</v>
      </c>
      <c r="E2797">
        <v>85</v>
      </c>
      <c r="F2797" s="15">
        <v>45976</v>
      </c>
      <c r="G2797" t="s">
        <v>15384</v>
      </c>
    </row>
    <row r="2798" spans="1:7">
      <c r="A2798" t="s">
        <v>18943</v>
      </c>
      <c r="B2798" t="s">
        <v>18675</v>
      </c>
      <c r="C2798" s="15">
        <v>45968</v>
      </c>
      <c r="D2798" t="s">
        <v>233</v>
      </c>
      <c r="E2798">
        <v>86</v>
      </c>
      <c r="F2798" s="15">
        <v>45978</v>
      </c>
      <c r="G2798" t="s">
        <v>15384</v>
      </c>
    </row>
    <row r="2799" spans="1:7">
      <c r="A2799" t="s">
        <v>18944</v>
      </c>
      <c r="B2799" t="s">
        <v>18677</v>
      </c>
      <c r="C2799" s="15">
        <v>45969</v>
      </c>
      <c r="D2799" t="s">
        <v>234</v>
      </c>
      <c r="E2799">
        <v>86</v>
      </c>
      <c r="F2799" s="15">
        <v>45980</v>
      </c>
      <c r="G2799" t="s">
        <v>15384</v>
      </c>
    </row>
    <row r="2800" spans="1:7">
      <c r="A2800" t="s">
        <v>18945</v>
      </c>
      <c r="B2800" t="s">
        <v>18679</v>
      </c>
      <c r="C2800" s="15">
        <v>45970</v>
      </c>
      <c r="D2800" t="s">
        <v>235</v>
      </c>
      <c r="E2800">
        <v>87</v>
      </c>
      <c r="F2800" s="15">
        <v>45982</v>
      </c>
      <c r="G2800" t="s">
        <v>15384</v>
      </c>
    </row>
    <row r="2801" spans="1:7">
      <c r="A2801" t="s">
        <v>18946</v>
      </c>
      <c r="B2801" t="s">
        <v>18681</v>
      </c>
      <c r="C2801" s="15">
        <v>45971</v>
      </c>
      <c r="D2801" t="s">
        <v>236</v>
      </c>
      <c r="E2801">
        <v>72</v>
      </c>
      <c r="F2801" s="15">
        <v>45984</v>
      </c>
      <c r="G2801" t="s">
        <v>15384</v>
      </c>
    </row>
    <row r="2802" spans="1:7">
      <c r="A2802" t="s">
        <v>18947</v>
      </c>
      <c r="B2802" t="s">
        <v>18683</v>
      </c>
      <c r="C2802" s="15">
        <v>45972</v>
      </c>
      <c r="D2802" t="s">
        <v>237</v>
      </c>
      <c r="E2802">
        <v>73</v>
      </c>
      <c r="F2802" s="15">
        <v>45979</v>
      </c>
      <c r="G2802" t="s">
        <v>15384</v>
      </c>
    </row>
    <row r="2803" spans="1:7">
      <c r="A2803" t="s">
        <v>18948</v>
      </c>
      <c r="B2803" t="s">
        <v>18685</v>
      </c>
      <c r="C2803" s="15">
        <v>45973</v>
      </c>
      <c r="D2803" t="s">
        <v>238</v>
      </c>
      <c r="E2803">
        <v>74</v>
      </c>
      <c r="F2803" s="15">
        <v>45981</v>
      </c>
      <c r="G2803" t="s">
        <v>15384</v>
      </c>
    </row>
    <row r="2804" spans="1:7">
      <c r="A2804" t="s">
        <v>18949</v>
      </c>
      <c r="B2804" t="s">
        <v>18687</v>
      </c>
      <c r="C2804" s="15">
        <v>45974</v>
      </c>
      <c r="D2804" t="s">
        <v>163</v>
      </c>
      <c r="E2804">
        <v>74</v>
      </c>
      <c r="F2804" s="15">
        <v>45983</v>
      </c>
      <c r="G2804" t="s">
        <v>15384</v>
      </c>
    </row>
    <row r="2805" spans="1:7">
      <c r="A2805" t="s">
        <v>18950</v>
      </c>
      <c r="B2805" t="s">
        <v>18689</v>
      </c>
      <c r="C2805" s="15">
        <v>45975</v>
      </c>
      <c r="D2805" t="s">
        <v>165</v>
      </c>
      <c r="E2805">
        <v>75</v>
      </c>
      <c r="F2805" s="15">
        <v>45985</v>
      </c>
      <c r="G2805" t="s">
        <v>15384</v>
      </c>
    </row>
    <row r="2806" spans="1:7">
      <c r="A2806" t="s">
        <v>18951</v>
      </c>
      <c r="B2806" t="s">
        <v>18691</v>
      </c>
      <c r="C2806" s="15">
        <v>45976</v>
      </c>
      <c r="D2806" t="s">
        <v>168</v>
      </c>
      <c r="E2806">
        <v>76</v>
      </c>
      <c r="F2806" s="15">
        <v>45987</v>
      </c>
      <c r="G2806" t="s">
        <v>15384</v>
      </c>
    </row>
    <row r="2807" spans="1:7">
      <c r="A2807" t="s">
        <v>18952</v>
      </c>
      <c r="B2807" t="s">
        <v>18693</v>
      </c>
      <c r="C2807" s="15">
        <v>45977</v>
      </c>
      <c r="D2807" t="s">
        <v>170</v>
      </c>
      <c r="E2807">
        <v>77</v>
      </c>
      <c r="F2807" s="15">
        <v>45989</v>
      </c>
      <c r="G2807" t="s">
        <v>15384</v>
      </c>
    </row>
    <row r="2808" spans="1:7">
      <c r="A2808" t="s">
        <v>18953</v>
      </c>
      <c r="B2808" t="s">
        <v>18695</v>
      </c>
      <c r="C2808" s="15">
        <v>45978</v>
      </c>
      <c r="D2808" t="s">
        <v>171</v>
      </c>
      <c r="E2808">
        <v>243</v>
      </c>
      <c r="F2808" s="15">
        <v>45989</v>
      </c>
      <c r="G2808" t="s">
        <v>15384</v>
      </c>
    </row>
    <row r="2809" spans="1:7">
      <c r="A2809" t="s">
        <v>18954</v>
      </c>
      <c r="B2809" t="s">
        <v>18697</v>
      </c>
      <c r="C2809" s="15">
        <v>45979</v>
      </c>
      <c r="D2809" t="s">
        <v>173</v>
      </c>
      <c r="E2809">
        <v>245</v>
      </c>
      <c r="F2809" s="15">
        <v>45986</v>
      </c>
      <c r="G2809" t="s">
        <v>15384</v>
      </c>
    </row>
    <row r="2810" spans="1:7">
      <c r="A2810" t="s">
        <v>18955</v>
      </c>
      <c r="B2810" t="s">
        <v>18699</v>
      </c>
      <c r="C2810" s="15">
        <v>45980</v>
      </c>
      <c r="D2810" t="s">
        <v>176</v>
      </c>
      <c r="E2810">
        <v>248</v>
      </c>
      <c r="F2810" s="15">
        <v>45988</v>
      </c>
      <c r="G2810" t="s">
        <v>15384</v>
      </c>
    </row>
    <row r="2811" spans="1:7">
      <c r="A2811" t="s">
        <v>18956</v>
      </c>
      <c r="B2811" t="s">
        <v>18701</v>
      </c>
      <c r="C2811" s="15">
        <v>45981</v>
      </c>
      <c r="D2811" t="s">
        <v>178</v>
      </c>
      <c r="E2811">
        <v>250</v>
      </c>
      <c r="F2811" s="15">
        <v>45989</v>
      </c>
      <c r="G2811" t="s">
        <v>15384</v>
      </c>
    </row>
    <row r="2812" spans="1:7">
      <c r="A2812" t="s">
        <v>18957</v>
      </c>
      <c r="B2812" t="s">
        <v>18703</v>
      </c>
      <c r="C2812" s="15">
        <v>45982</v>
      </c>
      <c r="D2812" t="s">
        <v>180</v>
      </c>
      <c r="E2812">
        <v>253</v>
      </c>
      <c r="F2812" s="15">
        <v>45992</v>
      </c>
      <c r="G2812" t="s">
        <v>15384</v>
      </c>
    </row>
    <row r="2813" spans="1:7">
      <c r="A2813" t="s">
        <v>18958</v>
      </c>
      <c r="B2813" t="s">
        <v>18705</v>
      </c>
      <c r="C2813" s="15">
        <v>45983</v>
      </c>
      <c r="D2813" t="s">
        <v>182</v>
      </c>
      <c r="E2813">
        <v>255</v>
      </c>
      <c r="F2813" s="15">
        <v>45994</v>
      </c>
      <c r="G2813" t="s">
        <v>15384</v>
      </c>
    </row>
    <row r="2814" spans="1:7">
      <c r="A2814" t="s">
        <v>18959</v>
      </c>
      <c r="B2814" t="s">
        <v>18707</v>
      </c>
      <c r="C2814" s="15">
        <v>45984</v>
      </c>
      <c r="D2814" t="s">
        <v>185</v>
      </c>
      <c r="E2814">
        <v>258</v>
      </c>
      <c r="F2814" s="15">
        <v>45996</v>
      </c>
      <c r="G2814" t="s">
        <v>15384</v>
      </c>
    </row>
    <row r="2815" spans="1:7">
      <c r="A2815" t="s">
        <v>18960</v>
      </c>
      <c r="B2815" t="s">
        <v>18709</v>
      </c>
      <c r="C2815" s="15">
        <v>45985</v>
      </c>
      <c r="D2815" t="s">
        <v>187</v>
      </c>
      <c r="E2815">
        <v>260</v>
      </c>
      <c r="F2815" s="15">
        <v>45998</v>
      </c>
      <c r="G2815" t="s">
        <v>15384</v>
      </c>
    </row>
    <row r="2816" spans="1:7">
      <c r="A2816" t="s">
        <v>18961</v>
      </c>
      <c r="B2816" t="s">
        <v>18711</v>
      </c>
      <c r="C2816" s="15">
        <v>45986</v>
      </c>
      <c r="D2816" t="s">
        <v>188</v>
      </c>
      <c r="E2816">
        <v>263</v>
      </c>
      <c r="F2816" s="15">
        <v>45993</v>
      </c>
      <c r="G2816" t="s">
        <v>15384</v>
      </c>
    </row>
    <row r="2817" spans="1:7">
      <c r="A2817" t="s">
        <v>18962</v>
      </c>
      <c r="B2817" t="s">
        <v>18713</v>
      </c>
      <c r="C2817" s="15">
        <v>45987</v>
      </c>
      <c r="D2817" t="s">
        <v>189</v>
      </c>
      <c r="E2817">
        <v>265</v>
      </c>
      <c r="F2817" s="15">
        <v>45995</v>
      </c>
      <c r="G2817" t="s">
        <v>15384</v>
      </c>
    </row>
    <row r="2818" spans="1:7">
      <c r="A2818" t="s">
        <v>18963</v>
      </c>
      <c r="B2818" t="s">
        <v>18715</v>
      </c>
      <c r="C2818" s="15">
        <v>45988</v>
      </c>
      <c r="D2818" t="s">
        <v>191</v>
      </c>
      <c r="E2818">
        <v>268</v>
      </c>
      <c r="F2818" s="15">
        <v>45997</v>
      </c>
      <c r="G2818" t="s">
        <v>15384</v>
      </c>
    </row>
    <row r="2819" spans="1:7">
      <c r="A2819" t="s">
        <v>18964</v>
      </c>
      <c r="B2819" t="s">
        <v>18717</v>
      </c>
      <c r="C2819" s="15">
        <v>45989</v>
      </c>
      <c r="D2819" t="s">
        <v>193</v>
      </c>
      <c r="E2819">
        <v>270</v>
      </c>
      <c r="F2819" s="15">
        <v>45999</v>
      </c>
      <c r="G2819" t="s">
        <v>15384</v>
      </c>
    </row>
    <row r="2820" spans="1:7">
      <c r="A2820" t="s">
        <v>18965</v>
      </c>
      <c r="B2820" t="s">
        <v>18719</v>
      </c>
      <c r="C2820" s="15">
        <v>45990</v>
      </c>
      <c r="D2820" t="s">
        <v>195</v>
      </c>
      <c r="E2820">
        <v>273</v>
      </c>
      <c r="F2820" s="15">
        <v>46001</v>
      </c>
      <c r="G2820" t="s">
        <v>15384</v>
      </c>
    </row>
    <row r="2821" spans="1:7">
      <c r="A2821" t="s">
        <v>18966</v>
      </c>
      <c r="B2821" t="s">
        <v>18721</v>
      </c>
      <c r="C2821" s="15">
        <v>45991</v>
      </c>
      <c r="D2821" t="s">
        <v>197</v>
      </c>
      <c r="E2821">
        <v>225</v>
      </c>
      <c r="F2821" s="15">
        <v>46003</v>
      </c>
      <c r="G2821" t="s">
        <v>15384</v>
      </c>
    </row>
    <row r="2822" spans="1:7">
      <c r="A2822" t="s">
        <v>18967</v>
      </c>
      <c r="B2822" t="s">
        <v>18723</v>
      </c>
      <c r="C2822" s="15">
        <v>45962</v>
      </c>
      <c r="D2822" t="s">
        <v>199</v>
      </c>
      <c r="E2822">
        <v>73</v>
      </c>
      <c r="F2822" s="15">
        <v>45975</v>
      </c>
      <c r="G2822" t="s">
        <v>15384</v>
      </c>
    </row>
    <row r="2823" spans="1:7">
      <c r="A2823" t="s">
        <v>18968</v>
      </c>
      <c r="B2823" t="s">
        <v>18725</v>
      </c>
      <c r="C2823" s="15">
        <v>45963</v>
      </c>
      <c r="D2823" t="s">
        <v>201</v>
      </c>
      <c r="E2823">
        <v>230</v>
      </c>
      <c r="F2823" s="15">
        <v>45970</v>
      </c>
      <c r="G2823" t="s">
        <v>15384</v>
      </c>
    </row>
    <row r="2824" spans="1:7">
      <c r="A2824" t="s">
        <v>18969</v>
      </c>
      <c r="B2824" t="s">
        <v>18727</v>
      </c>
      <c r="C2824" s="15">
        <v>45964</v>
      </c>
      <c r="D2824" t="s">
        <v>203</v>
      </c>
      <c r="E2824">
        <v>232</v>
      </c>
      <c r="F2824" s="15">
        <v>45972</v>
      </c>
      <c r="G2824" t="s">
        <v>15384</v>
      </c>
    </row>
    <row r="2825" spans="1:7">
      <c r="A2825" t="s">
        <v>18970</v>
      </c>
      <c r="B2825" t="s">
        <v>18729</v>
      </c>
      <c r="C2825" s="15">
        <v>45965</v>
      </c>
      <c r="D2825" t="s">
        <v>206</v>
      </c>
      <c r="E2825">
        <v>75</v>
      </c>
      <c r="F2825" s="15">
        <v>45974</v>
      </c>
      <c r="G2825" t="s">
        <v>15384</v>
      </c>
    </row>
    <row r="2826" spans="1:7">
      <c r="A2826" t="s">
        <v>18971</v>
      </c>
      <c r="B2826" t="s">
        <v>18731</v>
      </c>
      <c r="C2826" s="15">
        <v>45966</v>
      </c>
      <c r="D2826" t="s">
        <v>207</v>
      </c>
      <c r="E2826">
        <v>76</v>
      </c>
      <c r="F2826" s="15">
        <v>45976</v>
      </c>
      <c r="G2826" t="s">
        <v>15384</v>
      </c>
    </row>
    <row r="2827" spans="1:7">
      <c r="A2827" t="s">
        <v>18972</v>
      </c>
      <c r="B2827" t="s">
        <v>18733</v>
      </c>
      <c r="C2827" s="15">
        <v>45967</v>
      </c>
      <c r="D2827" t="s">
        <v>208</v>
      </c>
      <c r="E2827">
        <v>77</v>
      </c>
      <c r="F2827" s="15">
        <v>45978</v>
      </c>
      <c r="G2827" t="s">
        <v>15384</v>
      </c>
    </row>
    <row r="2828" spans="1:7">
      <c r="A2828" t="s">
        <v>18973</v>
      </c>
      <c r="B2828" t="s">
        <v>18735</v>
      </c>
      <c r="C2828" s="15">
        <v>45968</v>
      </c>
      <c r="D2828" t="s">
        <v>209</v>
      </c>
      <c r="E2828">
        <v>78</v>
      </c>
      <c r="F2828" s="15">
        <v>45980</v>
      </c>
      <c r="G2828" t="s">
        <v>15384</v>
      </c>
    </row>
    <row r="2829" spans="1:7">
      <c r="A2829" t="s">
        <v>18974</v>
      </c>
      <c r="B2829" t="s">
        <v>18737</v>
      </c>
      <c r="C2829" s="15">
        <v>45969</v>
      </c>
      <c r="D2829" t="s">
        <v>210</v>
      </c>
      <c r="E2829">
        <v>78</v>
      </c>
      <c r="F2829" s="15">
        <v>45982</v>
      </c>
      <c r="G2829" t="s">
        <v>15384</v>
      </c>
    </row>
    <row r="2830" spans="1:7">
      <c r="A2830" t="s">
        <v>18975</v>
      </c>
      <c r="B2830" t="s">
        <v>18739</v>
      </c>
      <c r="C2830" s="15">
        <v>45970</v>
      </c>
      <c r="D2830" t="s">
        <v>211</v>
      </c>
      <c r="E2830">
        <v>248</v>
      </c>
      <c r="F2830" s="15">
        <v>45977</v>
      </c>
      <c r="G2830" t="s">
        <v>15384</v>
      </c>
    </row>
    <row r="2831" spans="1:7">
      <c r="A2831" t="s">
        <v>18976</v>
      </c>
      <c r="B2831" t="s">
        <v>18741</v>
      </c>
      <c r="C2831" s="15">
        <v>45971</v>
      </c>
      <c r="D2831" t="s">
        <v>212</v>
      </c>
      <c r="E2831">
        <v>250</v>
      </c>
      <c r="F2831" s="15">
        <v>45979</v>
      </c>
      <c r="G2831" t="s">
        <v>15384</v>
      </c>
    </row>
    <row r="2832" spans="1:7">
      <c r="A2832" t="s">
        <v>18977</v>
      </c>
      <c r="B2832" t="s">
        <v>18743</v>
      </c>
      <c r="C2832" s="15">
        <v>45972</v>
      </c>
      <c r="D2832" t="s">
        <v>213</v>
      </c>
      <c r="E2832">
        <v>81</v>
      </c>
      <c r="F2832" s="15">
        <v>45981</v>
      </c>
      <c r="G2832" t="s">
        <v>15384</v>
      </c>
    </row>
    <row r="2833" spans="1:7">
      <c r="A2833" t="s">
        <v>18978</v>
      </c>
      <c r="B2833" t="s">
        <v>18745</v>
      </c>
      <c r="C2833" s="15">
        <v>45973</v>
      </c>
      <c r="D2833" t="s">
        <v>214</v>
      </c>
      <c r="E2833">
        <v>82</v>
      </c>
      <c r="F2833" s="15">
        <v>45983</v>
      </c>
      <c r="G2833" t="s">
        <v>15384</v>
      </c>
    </row>
    <row r="2834" spans="1:7">
      <c r="A2834" t="s">
        <v>18979</v>
      </c>
      <c r="B2834" t="s">
        <v>18747</v>
      </c>
      <c r="C2834" s="15">
        <v>45974</v>
      </c>
      <c r="D2834" t="s">
        <v>216</v>
      </c>
      <c r="E2834">
        <v>82</v>
      </c>
      <c r="F2834" s="15">
        <v>45985</v>
      </c>
      <c r="G2834" t="s">
        <v>15384</v>
      </c>
    </row>
    <row r="2835" spans="1:7">
      <c r="A2835" t="s">
        <v>18980</v>
      </c>
      <c r="B2835" t="s">
        <v>18749</v>
      </c>
      <c r="C2835" s="15">
        <v>45975</v>
      </c>
      <c r="D2835" t="s">
        <v>218</v>
      </c>
      <c r="E2835">
        <v>260</v>
      </c>
      <c r="F2835" s="15">
        <v>45987</v>
      </c>
      <c r="G2835" t="s">
        <v>15384</v>
      </c>
    </row>
    <row r="2836" spans="1:7">
      <c r="A2836" t="s">
        <v>18981</v>
      </c>
      <c r="B2836" t="s">
        <v>18751</v>
      </c>
      <c r="C2836" s="15">
        <v>45976</v>
      </c>
      <c r="D2836" t="s">
        <v>220</v>
      </c>
      <c r="E2836">
        <v>263</v>
      </c>
      <c r="F2836" s="15">
        <v>45989</v>
      </c>
      <c r="G2836" t="s">
        <v>15384</v>
      </c>
    </row>
    <row r="2837" spans="1:7">
      <c r="A2837" t="s">
        <v>18982</v>
      </c>
      <c r="B2837" t="s">
        <v>18753</v>
      </c>
      <c r="C2837" s="15">
        <v>45977</v>
      </c>
      <c r="D2837" t="s">
        <v>221</v>
      </c>
      <c r="E2837">
        <v>85</v>
      </c>
      <c r="F2837" s="15">
        <v>45984</v>
      </c>
      <c r="G2837" t="s">
        <v>15384</v>
      </c>
    </row>
    <row r="2838" spans="1:7">
      <c r="A2838" t="s">
        <v>18983</v>
      </c>
      <c r="B2838" t="s">
        <v>18755</v>
      </c>
      <c r="C2838" s="15">
        <v>45978</v>
      </c>
      <c r="D2838" t="s">
        <v>224</v>
      </c>
      <c r="E2838">
        <v>86</v>
      </c>
      <c r="F2838" s="15">
        <v>45986</v>
      </c>
      <c r="G2838" t="s">
        <v>15384</v>
      </c>
    </row>
    <row r="2839" spans="1:7">
      <c r="A2839" t="s">
        <v>18984</v>
      </c>
      <c r="B2839" t="s">
        <v>18757</v>
      </c>
      <c r="C2839" s="15">
        <v>45979</v>
      </c>
      <c r="D2839" t="s">
        <v>226</v>
      </c>
      <c r="E2839">
        <v>86</v>
      </c>
      <c r="F2839" s="15">
        <v>45988</v>
      </c>
      <c r="G2839" t="s">
        <v>15384</v>
      </c>
    </row>
    <row r="2840" spans="1:7">
      <c r="A2840" t="s">
        <v>18985</v>
      </c>
      <c r="B2840" t="s">
        <v>18759</v>
      </c>
      <c r="C2840" s="15">
        <v>45980</v>
      </c>
      <c r="D2840" t="s">
        <v>227</v>
      </c>
      <c r="E2840">
        <v>87</v>
      </c>
      <c r="F2840" s="15">
        <v>45989</v>
      </c>
      <c r="G2840" t="s">
        <v>15384</v>
      </c>
    </row>
    <row r="2841" spans="1:7">
      <c r="A2841" t="s">
        <v>18986</v>
      </c>
      <c r="B2841" t="s">
        <v>18761</v>
      </c>
      <c r="C2841" s="15">
        <v>45981</v>
      </c>
      <c r="D2841" t="s">
        <v>228</v>
      </c>
      <c r="E2841">
        <v>72</v>
      </c>
      <c r="F2841" s="15">
        <v>45992</v>
      </c>
      <c r="G2841" t="s">
        <v>15384</v>
      </c>
    </row>
    <row r="2842" spans="1:7">
      <c r="A2842" t="s">
        <v>18987</v>
      </c>
      <c r="B2842" t="s">
        <v>18763</v>
      </c>
      <c r="C2842" s="15">
        <v>45982</v>
      </c>
      <c r="D2842" t="s">
        <v>229</v>
      </c>
      <c r="E2842">
        <v>73</v>
      </c>
      <c r="F2842" s="15">
        <v>45994</v>
      </c>
      <c r="G2842" t="s">
        <v>15384</v>
      </c>
    </row>
    <row r="2843" spans="1:7">
      <c r="A2843" t="s">
        <v>18988</v>
      </c>
      <c r="B2843" t="s">
        <v>18765</v>
      </c>
      <c r="C2843" s="15">
        <v>45983</v>
      </c>
      <c r="D2843" t="s">
        <v>230</v>
      </c>
      <c r="E2843">
        <v>74</v>
      </c>
      <c r="F2843" s="15">
        <v>45996</v>
      </c>
      <c r="G2843" t="s">
        <v>15384</v>
      </c>
    </row>
    <row r="2844" spans="1:7">
      <c r="A2844" t="s">
        <v>18989</v>
      </c>
      <c r="B2844" t="s">
        <v>18767</v>
      </c>
      <c r="C2844" s="15">
        <v>45984</v>
      </c>
      <c r="D2844" t="s">
        <v>232</v>
      </c>
      <c r="E2844">
        <v>74</v>
      </c>
      <c r="F2844" s="15">
        <v>45989</v>
      </c>
      <c r="G2844" t="s">
        <v>15384</v>
      </c>
    </row>
    <row r="2845" spans="1:7">
      <c r="A2845" t="s">
        <v>18990</v>
      </c>
      <c r="B2845" t="s">
        <v>18769</v>
      </c>
      <c r="C2845" s="15">
        <v>45985</v>
      </c>
      <c r="D2845" t="s">
        <v>233</v>
      </c>
      <c r="E2845">
        <v>75</v>
      </c>
      <c r="F2845" s="15">
        <v>45993</v>
      </c>
      <c r="G2845" t="s">
        <v>15384</v>
      </c>
    </row>
    <row r="2846" spans="1:7">
      <c r="A2846" t="s">
        <v>18991</v>
      </c>
      <c r="B2846" t="s">
        <v>18771</v>
      </c>
      <c r="C2846" s="15">
        <v>45986</v>
      </c>
      <c r="D2846" t="s">
        <v>234</v>
      </c>
      <c r="E2846">
        <v>76</v>
      </c>
      <c r="F2846" s="15">
        <v>45995</v>
      </c>
      <c r="G2846" t="s">
        <v>15384</v>
      </c>
    </row>
    <row r="2847" spans="1:7">
      <c r="A2847" t="s">
        <v>18992</v>
      </c>
      <c r="B2847" t="s">
        <v>18773</v>
      </c>
      <c r="C2847" s="15">
        <v>45987</v>
      </c>
      <c r="D2847" t="s">
        <v>235</v>
      </c>
      <c r="E2847">
        <v>77</v>
      </c>
      <c r="F2847" s="15">
        <v>45997</v>
      </c>
      <c r="G2847" t="s">
        <v>15384</v>
      </c>
    </row>
    <row r="2848" spans="1:7">
      <c r="A2848" t="s">
        <v>18993</v>
      </c>
      <c r="B2848" t="s">
        <v>18775</v>
      </c>
      <c r="C2848" s="15">
        <v>45988</v>
      </c>
      <c r="D2848" t="s">
        <v>236</v>
      </c>
      <c r="E2848">
        <v>78</v>
      </c>
      <c r="F2848" s="15">
        <v>45999</v>
      </c>
      <c r="G2848" t="s">
        <v>15384</v>
      </c>
    </row>
    <row r="2849" spans="1:7">
      <c r="A2849" t="s">
        <v>18994</v>
      </c>
      <c r="B2849" t="s">
        <v>18559</v>
      </c>
      <c r="C2849" s="15">
        <v>45989</v>
      </c>
      <c r="D2849" t="s">
        <v>237</v>
      </c>
      <c r="E2849">
        <v>78</v>
      </c>
      <c r="F2849" s="15">
        <v>46001</v>
      </c>
      <c r="G2849" t="s">
        <v>15384</v>
      </c>
    </row>
    <row r="2850" spans="1:7">
      <c r="A2850" t="s">
        <v>18995</v>
      </c>
      <c r="B2850" t="s">
        <v>18561</v>
      </c>
      <c r="C2850" s="15">
        <v>45990</v>
      </c>
      <c r="D2850" t="s">
        <v>238</v>
      </c>
      <c r="E2850">
        <v>79</v>
      </c>
      <c r="F2850" s="15">
        <v>46003</v>
      </c>
      <c r="G2850" t="s">
        <v>15384</v>
      </c>
    </row>
    <row r="2851" spans="1:7">
      <c r="A2851" t="s">
        <v>18996</v>
      </c>
      <c r="B2851" t="s">
        <v>18563</v>
      </c>
      <c r="C2851" s="15">
        <v>45991</v>
      </c>
      <c r="D2851" t="s">
        <v>163</v>
      </c>
      <c r="E2851">
        <v>80</v>
      </c>
      <c r="F2851" s="15">
        <v>45998</v>
      </c>
      <c r="G2851" t="s">
        <v>15384</v>
      </c>
    </row>
    <row r="2852" spans="1:7">
      <c r="A2852" t="s">
        <v>18997</v>
      </c>
      <c r="B2852" t="s">
        <v>18565</v>
      </c>
      <c r="C2852" s="15">
        <v>45962</v>
      </c>
      <c r="D2852" t="s">
        <v>165</v>
      </c>
      <c r="E2852">
        <v>81</v>
      </c>
      <c r="F2852" s="15">
        <v>45970</v>
      </c>
      <c r="G2852" t="s">
        <v>15384</v>
      </c>
    </row>
    <row r="2853" spans="1:7">
      <c r="A2853" t="s">
        <v>18998</v>
      </c>
      <c r="B2853" t="s">
        <v>18567</v>
      </c>
      <c r="C2853" s="15">
        <v>45963</v>
      </c>
      <c r="D2853" t="s">
        <v>168</v>
      </c>
      <c r="E2853">
        <v>82</v>
      </c>
      <c r="F2853" s="15">
        <v>45972</v>
      </c>
      <c r="G2853" t="s">
        <v>15384</v>
      </c>
    </row>
    <row r="2854" spans="1:7">
      <c r="A2854" t="s">
        <v>18999</v>
      </c>
      <c r="B2854" t="s">
        <v>18569</v>
      </c>
      <c r="C2854" s="15">
        <v>45964</v>
      </c>
      <c r="D2854" t="s">
        <v>170</v>
      </c>
      <c r="E2854">
        <v>82</v>
      </c>
      <c r="F2854" s="15">
        <v>45974</v>
      </c>
      <c r="G2854" t="s">
        <v>15384</v>
      </c>
    </row>
    <row r="2855" spans="1:7">
      <c r="A2855" t="s">
        <v>19000</v>
      </c>
      <c r="B2855" t="s">
        <v>18571</v>
      </c>
      <c r="C2855" s="15">
        <v>45965</v>
      </c>
      <c r="D2855" t="s">
        <v>171</v>
      </c>
      <c r="E2855">
        <v>260</v>
      </c>
      <c r="F2855" s="15">
        <v>45976</v>
      </c>
      <c r="G2855" t="s">
        <v>15384</v>
      </c>
    </row>
    <row r="2856" spans="1:7">
      <c r="A2856" t="s">
        <v>19001</v>
      </c>
      <c r="B2856" t="s">
        <v>18573</v>
      </c>
      <c r="C2856" s="15">
        <v>45966</v>
      </c>
      <c r="D2856" t="s">
        <v>173</v>
      </c>
      <c r="E2856">
        <v>263</v>
      </c>
      <c r="F2856" s="15">
        <v>45978</v>
      </c>
      <c r="G2856" t="s">
        <v>15384</v>
      </c>
    </row>
    <row r="2857" spans="1:7">
      <c r="A2857" t="s">
        <v>19002</v>
      </c>
      <c r="B2857" t="s">
        <v>18575</v>
      </c>
      <c r="C2857" s="15">
        <v>45967</v>
      </c>
      <c r="D2857" t="s">
        <v>176</v>
      </c>
      <c r="E2857">
        <v>265</v>
      </c>
      <c r="F2857" s="15">
        <v>45980</v>
      </c>
      <c r="G2857" t="s">
        <v>15384</v>
      </c>
    </row>
    <row r="2858" spans="1:7">
      <c r="A2858" t="s">
        <v>19003</v>
      </c>
      <c r="B2858" t="s">
        <v>18577</v>
      </c>
      <c r="C2858" s="15">
        <v>45968</v>
      </c>
      <c r="D2858" t="s">
        <v>178</v>
      </c>
      <c r="E2858">
        <v>268</v>
      </c>
      <c r="F2858" s="15">
        <v>45975</v>
      </c>
      <c r="G2858" t="s">
        <v>15384</v>
      </c>
    </row>
    <row r="2859" spans="1:7">
      <c r="A2859" t="s">
        <v>19004</v>
      </c>
      <c r="B2859" t="s">
        <v>18579</v>
      </c>
      <c r="C2859" s="15">
        <v>45969</v>
      </c>
      <c r="D2859" t="s">
        <v>180</v>
      </c>
      <c r="E2859">
        <v>270</v>
      </c>
      <c r="F2859" s="15">
        <v>45977</v>
      </c>
      <c r="G2859" t="s">
        <v>15384</v>
      </c>
    </row>
    <row r="2860" spans="1:7">
      <c r="A2860" t="s">
        <v>19005</v>
      </c>
      <c r="B2860" t="s">
        <v>18581</v>
      </c>
      <c r="C2860" s="15">
        <v>45970</v>
      </c>
      <c r="D2860" t="s">
        <v>182</v>
      </c>
      <c r="E2860">
        <v>273</v>
      </c>
      <c r="F2860" s="15">
        <v>45979</v>
      </c>
      <c r="G2860" t="s">
        <v>15384</v>
      </c>
    </row>
    <row r="2861" spans="1:7">
      <c r="A2861" t="s">
        <v>19006</v>
      </c>
      <c r="B2861" t="s">
        <v>18583</v>
      </c>
      <c r="C2861" s="15">
        <v>45971</v>
      </c>
      <c r="D2861" t="s">
        <v>185</v>
      </c>
      <c r="E2861">
        <v>225</v>
      </c>
      <c r="F2861" s="15">
        <v>45981</v>
      </c>
      <c r="G2861" t="s">
        <v>15384</v>
      </c>
    </row>
    <row r="2862" spans="1:7">
      <c r="A2862" t="s">
        <v>19007</v>
      </c>
      <c r="B2862" t="s">
        <v>18585</v>
      </c>
      <c r="C2862" s="15">
        <v>45972</v>
      </c>
      <c r="D2862" t="s">
        <v>187</v>
      </c>
      <c r="E2862">
        <v>228</v>
      </c>
      <c r="F2862" s="15">
        <v>45983</v>
      </c>
      <c r="G2862" t="s">
        <v>15384</v>
      </c>
    </row>
    <row r="2863" spans="1:7">
      <c r="A2863" t="s">
        <v>19008</v>
      </c>
      <c r="B2863" t="s">
        <v>18587</v>
      </c>
      <c r="C2863" s="15">
        <v>45973</v>
      </c>
      <c r="D2863" t="s">
        <v>188</v>
      </c>
      <c r="E2863">
        <v>230</v>
      </c>
      <c r="F2863" s="15">
        <v>45985</v>
      </c>
      <c r="G2863" t="s">
        <v>15384</v>
      </c>
    </row>
    <row r="2864" spans="1:7">
      <c r="A2864" t="s">
        <v>19009</v>
      </c>
      <c r="B2864" t="s">
        <v>18589</v>
      </c>
      <c r="C2864" s="15">
        <v>45974</v>
      </c>
      <c r="D2864" t="s">
        <v>189</v>
      </c>
      <c r="E2864">
        <v>232</v>
      </c>
      <c r="F2864" s="15">
        <v>45987</v>
      </c>
      <c r="G2864" t="s">
        <v>15384</v>
      </c>
    </row>
    <row r="2865" spans="1:7">
      <c r="A2865" t="s">
        <v>19010</v>
      </c>
      <c r="B2865" t="s">
        <v>18591</v>
      </c>
      <c r="C2865" s="15">
        <v>45975</v>
      </c>
      <c r="D2865" t="s">
        <v>191</v>
      </c>
      <c r="E2865">
        <v>235</v>
      </c>
      <c r="F2865" s="15">
        <v>45982</v>
      </c>
      <c r="G2865" t="s">
        <v>15384</v>
      </c>
    </row>
    <row r="2866" spans="1:7">
      <c r="A2866" t="s">
        <v>19011</v>
      </c>
      <c r="B2866" t="s">
        <v>18593</v>
      </c>
      <c r="C2866" s="15">
        <v>45976</v>
      </c>
      <c r="D2866" t="s">
        <v>193</v>
      </c>
      <c r="E2866">
        <v>238</v>
      </c>
      <c r="F2866" s="15">
        <v>45984</v>
      </c>
      <c r="G2866" t="s">
        <v>15384</v>
      </c>
    </row>
    <row r="2867" spans="1:7">
      <c r="A2867" t="s">
        <v>19012</v>
      </c>
      <c r="B2867" t="s">
        <v>18595</v>
      </c>
      <c r="C2867" s="15">
        <v>45977</v>
      </c>
      <c r="D2867" t="s">
        <v>195</v>
      </c>
      <c r="E2867">
        <v>240</v>
      </c>
      <c r="F2867" s="15">
        <v>45986</v>
      </c>
      <c r="G2867" t="s">
        <v>15384</v>
      </c>
    </row>
    <row r="2868" spans="1:7">
      <c r="A2868" t="s">
        <v>19013</v>
      </c>
      <c r="B2868" t="s">
        <v>18597</v>
      </c>
      <c r="C2868" s="15">
        <v>45978</v>
      </c>
      <c r="D2868" t="s">
        <v>197</v>
      </c>
      <c r="E2868">
        <v>243</v>
      </c>
      <c r="F2868" s="15">
        <v>45988</v>
      </c>
      <c r="G2868" t="s">
        <v>15384</v>
      </c>
    </row>
    <row r="2869" spans="1:7">
      <c r="A2869" t="s">
        <v>19014</v>
      </c>
      <c r="B2869" t="s">
        <v>18599</v>
      </c>
      <c r="C2869" s="15">
        <v>45979</v>
      </c>
      <c r="D2869" t="s">
        <v>199</v>
      </c>
      <c r="E2869">
        <v>78</v>
      </c>
      <c r="F2869" s="15">
        <v>45989</v>
      </c>
      <c r="G2869" t="s">
        <v>15384</v>
      </c>
    </row>
    <row r="2870" spans="1:7">
      <c r="A2870" t="s">
        <v>19015</v>
      </c>
      <c r="B2870" t="s">
        <v>18601</v>
      </c>
      <c r="C2870" s="15">
        <v>45980</v>
      </c>
      <c r="D2870" t="s">
        <v>201</v>
      </c>
      <c r="E2870">
        <v>248</v>
      </c>
      <c r="F2870" s="15">
        <v>45992</v>
      </c>
      <c r="G2870" t="s">
        <v>15384</v>
      </c>
    </row>
    <row r="2871" spans="1:7">
      <c r="A2871" t="s">
        <v>19016</v>
      </c>
      <c r="B2871" t="s">
        <v>18603</v>
      </c>
      <c r="C2871" s="15">
        <v>45981</v>
      </c>
      <c r="D2871" t="s">
        <v>203</v>
      </c>
      <c r="E2871">
        <v>250</v>
      </c>
      <c r="F2871" s="15">
        <v>45994</v>
      </c>
      <c r="G2871" t="s">
        <v>15384</v>
      </c>
    </row>
    <row r="2872" spans="1:7">
      <c r="A2872" t="s">
        <v>19017</v>
      </c>
      <c r="B2872" t="s">
        <v>18605</v>
      </c>
      <c r="C2872" s="15">
        <v>45982</v>
      </c>
      <c r="D2872" t="s">
        <v>206</v>
      </c>
      <c r="E2872">
        <v>81</v>
      </c>
      <c r="F2872" s="15">
        <v>45989</v>
      </c>
      <c r="G2872" t="s">
        <v>15384</v>
      </c>
    </row>
    <row r="2873" spans="1:7">
      <c r="A2873" t="s">
        <v>19018</v>
      </c>
      <c r="B2873" t="s">
        <v>18607</v>
      </c>
      <c r="C2873" s="15">
        <v>45983</v>
      </c>
      <c r="D2873" t="s">
        <v>207</v>
      </c>
      <c r="E2873">
        <v>82</v>
      </c>
      <c r="F2873" s="15">
        <v>45989</v>
      </c>
      <c r="G2873" t="s">
        <v>15384</v>
      </c>
    </row>
    <row r="2874" spans="1:7">
      <c r="A2874" t="s">
        <v>19019</v>
      </c>
      <c r="B2874" t="s">
        <v>18609</v>
      </c>
      <c r="C2874" s="15">
        <v>45984</v>
      </c>
      <c r="D2874" t="s">
        <v>208</v>
      </c>
      <c r="E2874">
        <v>82</v>
      </c>
      <c r="F2874" s="15">
        <v>45993</v>
      </c>
      <c r="G2874" t="s">
        <v>15384</v>
      </c>
    </row>
    <row r="2875" spans="1:7">
      <c r="A2875" t="s">
        <v>19020</v>
      </c>
      <c r="B2875" t="s">
        <v>18611</v>
      </c>
      <c r="C2875" s="15">
        <v>45985</v>
      </c>
      <c r="D2875" t="s">
        <v>209</v>
      </c>
      <c r="E2875">
        <v>83</v>
      </c>
      <c r="F2875" s="15">
        <v>45995</v>
      </c>
      <c r="G2875" t="s">
        <v>15384</v>
      </c>
    </row>
    <row r="2876" spans="1:7">
      <c r="A2876" t="s">
        <v>19021</v>
      </c>
      <c r="B2876" t="s">
        <v>18613</v>
      </c>
      <c r="C2876" s="15">
        <v>45986</v>
      </c>
      <c r="D2876" t="s">
        <v>210</v>
      </c>
      <c r="E2876">
        <v>84</v>
      </c>
      <c r="F2876" s="15">
        <v>45997</v>
      </c>
      <c r="G2876" t="s">
        <v>15384</v>
      </c>
    </row>
    <row r="2877" spans="1:7">
      <c r="A2877" t="s">
        <v>19022</v>
      </c>
      <c r="B2877" t="s">
        <v>18615</v>
      </c>
      <c r="C2877" s="15">
        <v>45987</v>
      </c>
      <c r="D2877" t="s">
        <v>211</v>
      </c>
      <c r="E2877">
        <v>265</v>
      </c>
      <c r="F2877" s="15">
        <v>45999</v>
      </c>
      <c r="G2877" t="s">
        <v>15384</v>
      </c>
    </row>
    <row r="2878" spans="1:7">
      <c r="A2878" t="s">
        <v>19023</v>
      </c>
      <c r="B2878" t="s">
        <v>18617</v>
      </c>
      <c r="C2878" s="15">
        <v>45988</v>
      </c>
      <c r="D2878" t="s">
        <v>212</v>
      </c>
      <c r="E2878">
        <v>268</v>
      </c>
      <c r="F2878" s="15">
        <v>46001</v>
      </c>
      <c r="G2878" t="s">
        <v>15384</v>
      </c>
    </row>
    <row r="2879" spans="1:7">
      <c r="A2879" t="s">
        <v>19024</v>
      </c>
      <c r="B2879" t="s">
        <v>18619</v>
      </c>
      <c r="C2879" s="15">
        <v>45989</v>
      </c>
      <c r="D2879" t="s">
        <v>213</v>
      </c>
      <c r="E2879">
        <v>86</v>
      </c>
      <c r="F2879" s="15">
        <v>45996</v>
      </c>
      <c r="G2879" t="s">
        <v>15384</v>
      </c>
    </row>
    <row r="2880" spans="1:7">
      <c r="A2880" t="s">
        <v>19025</v>
      </c>
      <c r="B2880" t="s">
        <v>18621</v>
      </c>
      <c r="C2880" s="15">
        <v>45990</v>
      </c>
      <c r="D2880" t="s">
        <v>214</v>
      </c>
      <c r="E2880">
        <v>87</v>
      </c>
      <c r="F2880" s="15">
        <v>45998</v>
      </c>
      <c r="G2880" t="s">
        <v>15384</v>
      </c>
    </row>
    <row r="2881" spans="1:7">
      <c r="A2881" t="s">
        <v>19026</v>
      </c>
      <c r="B2881" t="s">
        <v>18623</v>
      </c>
      <c r="C2881" s="15">
        <v>45991</v>
      </c>
      <c r="D2881" t="s">
        <v>216</v>
      </c>
      <c r="E2881">
        <v>72</v>
      </c>
      <c r="F2881" s="15">
        <v>46000</v>
      </c>
      <c r="G2881" t="s">
        <v>15384</v>
      </c>
    </row>
    <row r="2882" spans="1:7">
      <c r="A2882" t="s">
        <v>19027</v>
      </c>
      <c r="B2882" t="s">
        <v>19028</v>
      </c>
      <c r="C2882" s="15">
        <v>45992</v>
      </c>
      <c r="D2882" t="s">
        <v>163</v>
      </c>
      <c r="E2882">
        <v>73</v>
      </c>
      <c r="F2882" s="15">
        <v>45999</v>
      </c>
      <c r="G2882" t="s">
        <v>15384</v>
      </c>
    </row>
    <row r="2883" spans="1:7">
      <c r="A2883" t="s">
        <v>19029</v>
      </c>
      <c r="B2883" t="s">
        <v>19030</v>
      </c>
      <c r="C2883" s="15">
        <v>45993</v>
      </c>
      <c r="D2883" t="s">
        <v>165</v>
      </c>
      <c r="E2883">
        <v>74</v>
      </c>
      <c r="F2883" s="15">
        <v>46001</v>
      </c>
      <c r="G2883" t="s">
        <v>15384</v>
      </c>
    </row>
    <row r="2884" spans="1:7">
      <c r="A2884" t="s">
        <v>19031</v>
      </c>
      <c r="B2884" t="s">
        <v>19032</v>
      </c>
      <c r="C2884" s="15">
        <v>45994</v>
      </c>
      <c r="D2884" t="s">
        <v>168</v>
      </c>
      <c r="E2884">
        <v>74</v>
      </c>
      <c r="F2884" s="15">
        <v>46003</v>
      </c>
      <c r="G2884" t="s">
        <v>15384</v>
      </c>
    </row>
    <row r="2885" spans="1:7">
      <c r="A2885" t="s">
        <v>19033</v>
      </c>
      <c r="B2885" t="s">
        <v>19034</v>
      </c>
      <c r="C2885" s="15">
        <v>45995</v>
      </c>
      <c r="D2885" t="s">
        <v>170</v>
      </c>
      <c r="E2885">
        <v>75</v>
      </c>
      <c r="F2885" s="15">
        <v>46005</v>
      </c>
      <c r="G2885" t="s">
        <v>15384</v>
      </c>
    </row>
    <row r="2886" spans="1:7">
      <c r="A2886" t="s">
        <v>19035</v>
      </c>
      <c r="B2886" t="s">
        <v>19036</v>
      </c>
      <c r="C2886" s="15">
        <v>45996</v>
      </c>
      <c r="D2886" t="s">
        <v>171</v>
      </c>
      <c r="E2886">
        <v>238</v>
      </c>
      <c r="F2886" s="15">
        <v>46007</v>
      </c>
      <c r="G2886" t="s">
        <v>15384</v>
      </c>
    </row>
    <row r="2887" spans="1:7">
      <c r="A2887" t="s">
        <v>19037</v>
      </c>
      <c r="B2887" t="s">
        <v>19038</v>
      </c>
      <c r="C2887" s="15">
        <v>45997</v>
      </c>
      <c r="D2887" t="s">
        <v>173</v>
      </c>
      <c r="E2887">
        <v>240</v>
      </c>
      <c r="F2887" s="15">
        <v>46009</v>
      </c>
      <c r="G2887" t="s">
        <v>15384</v>
      </c>
    </row>
    <row r="2888" spans="1:7">
      <c r="A2888" t="s">
        <v>19039</v>
      </c>
      <c r="B2888" t="s">
        <v>19040</v>
      </c>
      <c r="C2888" s="15">
        <v>45998</v>
      </c>
      <c r="D2888" t="s">
        <v>176</v>
      </c>
      <c r="E2888">
        <v>243</v>
      </c>
      <c r="F2888" s="15">
        <v>46011</v>
      </c>
      <c r="G2888" t="s">
        <v>15384</v>
      </c>
    </row>
    <row r="2889" spans="1:7">
      <c r="A2889" t="s">
        <v>19041</v>
      </c>
      <c r="B2889" t="s">
        <v>19042</v>
      </c>
      <c r="C2889" s="15">
        <v>45999</v>
      </c>
      <c r="D2889" t="s">
        <v>178</v>
      </c>
      <c r="E2889">
        <v>245</v>
      </c>
      <c r="F2889" s="15">
        <v>46006</v>
      </c>
      <c r="G2889" t="s">
        <v>15384</v>
      </c>
    </row>
    <row r="2890" spans="1:7">
      <c r="A2890" t="s">
        <v>19043</v>
      </c>
      <c r="B2890" t="s">
        <v>19044</v>
      </c>
      <c r="C2890" s="15">
        <v>46000</v>
      </c>
      <c r="D2890" t="s">
        <v>180</v>
      </c>
      <c r="E2890">
        <v>248</v>
      </c>
      <c r="F2890" s="15">
        <v>46008</v>
      </c>
      <c r="G2890" t="s">
        <v>15384</v>
      </c>
    </row>
    <row r="2891" spans="1:7">
      <c r="A2891" t="s">
        <v>19045</v>
      </c>
      <c r="B2891" t="s">
        <v>19046</v>
      </c>
      <c r="C2891" s="15">
        <v>46001</v>
      </c>
      <c r="D2891" t="s">
        <v>182</v>
      </c>
      <c r="E2891">
        <v>250</v>
      </c>
      <c r="F2891" s="15">
        <v>46010</v>
      </c>
      <c r="G2891" t="s">
        <v>15384</v>
      </c>
    </row>
    <row r="2892" spans="1:7">
      <c r="A2892" t="s">
        <v>19047</v>
      </c>
      <c r="B2892" t="s">
        <v>19048</v>
      </c>
      <c r="C2892" s="15">
        <v>46002</v>
      </c>
      <c r="D2892" t="s">
        <v>185</v>
      </c>
      <c r="E2892">
        <v>253</v>
      </c>
      <c r="F2892" s="15">
        <v>46012</v>
      </c>
      <c r="G2892" t="s">
        <v>15384</v>
      </c>
    </row>
    <row r="2893" spans="1:7">
      <c r="A2893" t="s">
        <v>19049</v>
      </c>
      <c r="B2893" t="s">
        <v>19050</v>
      </c>
      <c r="C2893" s="15">
        <v>46003</v>
      </c>
      <c r="D2893" t="s">
        <v>187</v>
      </c>
      <c r="E2893">
        <v>255</v>
      </c>
      <c r="F2893" s="15">
        <v>46014</v>
      </c>
      <c r="G2893" t="s">
        <v>15384</v>
      </c>
    </row>
    <row r="2894" spans="1:7">
      <c r="A2894" t="s">
        <v>19051</v>
      </c>
      <c r="B2894" t="s">
        <v>19052</v>
      </c>
      <c r="C2894" s="15">
        <v>46004</v>
      </c>
      <c r="D2894" t="s">
        <v>188</v>
      </c>
      <c r="E2894">
        <v>258</v>
      </c>
      <c r="F2894" s="15">
        <v>46016</v>
      </c>
      <c r="G2894" t="s">
        <v>15384</v>
      </c>
    </row>
    <row r="2895" spans="1:7">
      <c r="A2895" t="s">
        <v>19053</v>
      </c>
      <c r="B2895" t="s">
        <v>19054</v>
      </c>
      <c r="C2895" s="15">
        <v>46005</v>
      </c>
      <c r="D2895" t="s">
        <v>189</v>
      </c>
      <c r="E2895">
        <v>260</v>
      </c>
      <c r="F2895" s="15">
        <v>46018</v>
      </c>
      <c r="G2895" t="s">
        <v>15384</v>
      </c>
    </row>
    <row r="2896" spans="1:7">
      <c r="A2896" t="s">
        <v>19055</v>
      </c>
      <c r="B2896" t="s">
        <v>19056</v>
      </c>
      <c r="C2896" s="15">
        <v>46006</v>
      </c>
      <c r="D2896" t="s">
        <v>191</v>
      </c>
      <c r="E2896">
        <v>263</v>
      </c>
      <c r="F2896" s="15">
        <v>46013</v>
      </c>
      <c r="G2896" t="s">
        <v>15384</v>
      </c>
    </row>
    <row r="2897" spans="1:7">
      <c r="A2897" t="s">
        <v>19057</v>
      </c>
      <c r="B2897" t="s">
        <v>19058</v>
      </c>
      <c r="C2897" s="15">
        <v>46007</v>
      </c>
      <c r="D2897" t="s">
        <v>193</v>
      </c>
      <c r="E2897">
        <v>265</v>
      </c>
      <c r="F2897" s="15">
        <v>46015</v>
      </c>
      <c r="G2897" t="s">
        <v>15384</v>
      </c>
    </row>
    <row r="2898" spans="1:7">
      <c r="A2898" t="s">
        <v>19059</v>
      </c>
      <c r="B2898" t="s">
        <v>19060</v>
      </c>
      <c r="C2898" s="15">
        <v>46008</v>
      </c>
      <c r="D2898" t="s">
        <v>195</v>
      </c>
      <c r="E2898">
        <v>268</v>
      </c>
      <c r="F2898" s="15">
        <v>46017</v>
      </c>
      <c r="G2898" t="s">
        <v>15384</v>
      </c>
    </row>
    <row r="2899" spans="1:7">
      <c r="A2899" t="s">
        <v>19061</v>
      </c>
      <c r="B2899" t="s">
        <v>19062</v>
      </c>
      <c r="C2899" s="15">
        <v>46009</v>
      </c>
      <c r="D2899" t="s">
        <v>197</v>
      </c>
      <c r="E2899">
        <v>270</v>
      </c>
      <c r="F2899" s="15">
        <v>46019</v>
      </c>
      <c r="G2899" t="s">
        <v>15384</v>
      </c>
    </row>
    <row r="2900" spans="1:7">
      <c r="A2900" t="s">
        <v>19063</v>
      </c>
      <c r="B2900" t="s">
        <v>19064</v>
      </c>
      <c r="C2900" s="15">
        <v>46010</v>
      </c>
      <c r="D2900" t="s">
        <v>199</v>
      </c>
      <c r="E2900">
        <v>87</v>
      </c>
      <c r="F2900" s="15">
        <v>46019</v>
      </c>
      <c r="G2900" t="s">
        <v>15384</v>
      </c>
    </row>
    <row r="2901" spans="1:7">
      <c r="A2901" t="s">
        <v>19065</v>
      </c>
      <c r="B2901" t="s">
        <v>19066</v>
      </c>
      <c r="C2901" s="15">
        <v>46011</v>
      </c>
      <c r="D2901" t="s">
        <v>201</v>
      </c>
      <c r="E2901">
        <v>225</v>
      </c>
      <c r="F2901" s="15">
        <v>46023</v>
      </c>
      <c r="G2901" t="s">
        <v>15384</v>
      </c>
    </row>
    <row r="2902" spans="1:7">
      <c r="A2902" t="s">
        <v>19067</v>
      </c>
      <c r="B2902" t="s">
        <v>19068</v>
      </c>
      <c r="C2902" s="15">
        <v>46012</v>
      </c>
      <c r="D2902" t="s">
        <v>203</v>
      </c>
      <c r="E2902">
        <v>228</v>
      </c>
      <c r="F2902" s="15">
        <v>46025</v>
      </c>
      <c r="G2902" t="s">
        <v>15384</v>
      </c>
    </row>
    <row r="2903" spans="1:7">
      <c r="A2903" t="s">
        <v>19069</v>
      </c>
      <c r="B2903" t="s">
        <v>19070</v>
      </c>
      <c r="C2903" s="15">
        <v>46013</v>
      </c>
      <c r="D2903" t="s">
        <v>206</v>
      </c>
      <c r="E2903">
        <v>74</v>
      </c>
      <c r="F2903" s="15">
        <v>46019</v>
      </c>
      <c r="G2903" t="s">
        <v>15384</v>
      </c>
    </row>
    <row r="2904" spans="1:7">
      <c r="A2904" t="s">
        <v>19071</v>
      </c>
      <c r="B2904" t="s">
        <v>19072</v>
      </c>
      <c r="C2904" s="15">
        <v>46014</v>
      </c>
      <c r="D2904" t="s">
        <v>207</v>
      </c>
      <c r="E2904">
        <v>74</v>
      </c>
      <c r="F2904" s="15">
        <v>46019</v>
      </c>
      <c r="G2904" t="s">
        <v>15384</v>
      </c>
    </row>
    <row r="2905" spans="1:7">
      <c r="A2905" t="s">
        <v>19073</v>
      </c>
      <c r="B2905" t="s">
        <v>19074</v>
      </c>
      <c r="C2905" s="15">
        <v>46015</v>
      </c>
      <c r="D2905" t="s">
        <v>208</v>
      </c>
      <c r="E2905">
        <v>75</v>
      </c>
      <c r="F2905" s="15">
        <v>46024</v>
      </c>
      <c r="G2905" t="s">
        <v>15384</v>
      </c>
    </row>
    <row r="2906" spans="1:7">
      <c r="A2906" t="s">
        <v>19075</v>
      </c>
      <c r="B2906" t="s">
        <v>19076</v>
      </c>
      <c r="C2906" s="15">
        <v>46016</v>
      </c>
      <c r="D2906" t="s">
        <v>209</v>
      </c>
      <c r="E2906">
        <v>76</v>
      </c>
      <c r="F2906" s="15">
        <v>46026</v>
      </c>
      <c r="G2906" t="s">
        <v>15384</v>
      </c>
    </row>
    <row r="2907" spans="1:7">
      <c r="A2907" t="s">
        <v>19077</v>
      </c>
      <c r="B2907" t="s">
        <v>19078</v>
      </c>
      <c r="C2907" s="15">
        <v>46017</v>
      </c>
      <c r="D2907" t="s">
        <v>210</v>
      </c>
      <c r="E2907">
        <v>77</v>
      </c>
      <c r="F2907" s="15">
        <v>46028</v>
      </c>
      <c r="G2907" t="s">
        <v>15384</v>
      </c>
    </row>
    <row r="2908" spans="1:7">
      <c r="A2908" t="s">
        <v>19079</v>
      </c>
      <c r="B2908" t="s">
        <v>19080</v>
      </c>
      <c r="C2908" s="15">
        <v>46018</v>
      </c>
      <c r="D2908" t="s">
        <v>211</v>
      </c>
      <c r="E2908">
        <v>243</v>
      </c>
      <c r="F2908" s="15">
        <v>46030</v>
      </c>
      <c r="G2908" t="s">
        <v>15384</v>
      </c>
    </row>
    <row r="2909" spans="1:7">
      <c r="A2909" t="s">
        <v>19081</v>
      </c>
      <c r="B2909" t="s">
        <v>19082</v>
      </c>
      <c r="C2909" s="15">
        <v>46019</v>
      </c>
      <c r="D2909" t="s">
        <v>212</v>
      </c>
      <c r="E2909">
        <v>245</v>
      </c>
      <c r="F2909" s="15">
        <v>46032</v>
      </c>
      <c r="G2909" t="s">
        <v>15384</v>
      </c>
    </row>
    <row r="2910" spans="1:7">
      <c r="A2910" t="s">
        <v>19083</v>
      </c>
      <c r="B2910" t="s">
        <v>19084</v>
      </c>
      <c r="C2910" s="15">
        <v>46020</v>
      </c>
      <c r="D2910" t="s">
        <v>213</v>
      </c>
      <c r="E2910">
        <v>79</v>
      </c>
      <c r="F2910" s="15">
        <v>46027</v>
      </c>
      <c r="G2910" t="s">
        <v>15384</v>
      </c>
    </row>
    <row r="2911" spans="1:7">
      <c r="A2911" t="s">
        <v>19085</v>
      </c>
      <c r="B2911" t="s">
        <v>19086</v>
      </c>
      <c r="C2911" s="15">
        <v>46021</v>
      </c>
      <c r="D2911" t="s">
        <v>214</v>
      </c>
      <c r="E2911">
        <v>80</v>
      </c>
      <c r="F2911" s="15">
        <v>46029</v>
      </c>
      <c r="G2911" t="s">
        <v>15384</v>
      </c>
    </row>
    <row r="2912" spans="1:7">
      <c r="A2912" t="s">
        <v>19087</v>
      </c>
      <c r="B2912" t="s">
        <v>19088</v>
      </c>
      <c r="C2912" s="15">
        <v>46022</v>
      </c>
      <c r="D2912" t="s">
        <v>216</v>
      </c>
      <c r="E2912">
        <v>81</v>
      </c>
      <c r="F2912" s="15">
        <v>46031</v>
      </c>
      <c r="G2912" t="s">
        <v>15384</v>
      </c>
    </row>
    <row r="2913" spans="1:7">
      <c r="A2913" t="s">
        <v>19089</v>
      </c>
      <c r="B2913" t="s">
        <v>19090</v>
      </c>
      <c r="C2913" s="15">
        <v>45992</v>
      </c>
      <c r="D2913" t="s">
        <v>218</v>
      </c>
      <c r="E2913">
        <v>255</v>
      </c>
      <c r="F2913" s="15">
        <v>46002</v>
      </c>
      <c r="G2913" t="s">
        <v>15384</v>
      </c>
    </row>
    <row r="2914" spans="1:7">
      <c r="A2914" t="s">
        <v>19091</v>
      </c>
      <c r="B2914" t="s">
        <v>19092</v>
      </c>
      <c r="C2914" s="15">
        <v>45993</v>
      </c>
      <c r="D2914" t="s">
        <v>220</v>
      </c>
      <c r="E2914">
        <v>258</v>
      </c>
      <c r="F2914" s="15">
        <v>46004</v>
      </c>
      <c r="G2914" t="s">
        <v>15384</v>
      </c>
    </row>
    <row r="2915" spans="1:7">
      <c r="A2915" t="s">
        <v>19093</v>
      </c>
      <c r="B2915" t="s">
        <v>19094</v>
      </c>
      <c r="C2915" s="15">
        <v>45994</v>
      </c>
      <c r="D2915" t="s">
        <v>221</v>
      </c>
      <c r="E2915">
        <v>83</v>
      </c>
      <c r="F2915" s="15">
        <v>46006</v>
      </c>
      <c r="G2915" t="s">
        <v>15384</v>
      </c>
    </row>
    <row r="2916" spans="1:7">
      <c r="A2916" t="s">
        <v>19095</v>
      </c>
      <c r="B2916" t="s">
        <v>19096</v>
      </c>
      <c r="C2916" s="15">
        <v>45995</v>
      </c>
      <c r="D2916" t="s">
        <v>224</v>
      </c>
      <c r="E2916">
        <v>84</v>
      </c>
      <c r="F2916" s="15">
        <v>46008</v>
      </c>
      <c r="G2916" t="s">
        <v>15384</v>
      </c>
    </row>
    <row r="2917" spans="1:7">
      <c r="A2917" t="s">
        <v>19097</v>
      </c>
      <c r="B2917" t="s">
        <v>19098</v>
      </c>
      <c r="C2917" s="15">
        <v>45996</v>
      </c>
      <c r="D2917" t="s">
        <v>226</v>
      </c>
      <c r="E2917">
        <v>85</v>
      </c>
      <c r="F2917" s="15">
        <v>46003</v>
      </c>
      <c r="G2917" t="s">
        <v>15384</v>
      </c>
    </row>
    <row r="2918" spans="1:7">
      <c r="A2918" t="s">
        <v>19099</v>
      </c>
      <c r="B2918" t="s">
        <v>19100</v>
      </c>
      <c r="C2918" s="15">
        <v>45997</v>
      </c>
      <c r="D2918" t="s">
        <v>227</v>
      </c>
      <c r="E2918">
        <v>86</v>
      </c>
      <c r="F2918" s="15">
        <v>46005</v>
      </c>
      <c r="G2918" t="s">
        <v>15384</v>
      </c>
    </row>
    <row r="2919" spans="1:7">
      <c r="A2919" t="s">
        <v>19101</v>
      </c>
      <c r="B2919" t="s">
        <v>19102</v>
      </c>
      <c r="C2919" s="15">
        <v>45998</v>
      </c>
      <c r="D2919" t="s">
        <v>228</v>
      </c>
      <c r="E2919">
        <v>86</v>
      </c>
      <c r="F2919" s="15">
        <v>46007</v>
      </c>
      <c r="G2919" t="s">
        <v>15384</v>
      </c>
    </row>
    <row r="2920" spans="1:7">
      <c r="A2920" t="s">
        <v>19103</v>
      </c>
      <c r="B2920" t="s">
        <v>19104</v>
      </c>
      <c r="C2920" s="15">
        <v>45999</v>
      </c>
      <c r="D2920" t="s">
        <v>229</v>
      </c>
      <c r="E2920">
        <v>87</v>
      </c>
      <c r="F2920" s="15">
        <v>46009</v>
      </c>
      <c r="G2920" t="s">
        <v>15384</v>
      </c>
    </row>
    <row r="2921" spans="1:7">
      <c r="A2921" t="s">
        <v>19105</v>
      </c>
      <c r="B2921" t="s">
        <v>19106</v>
      </c>
      <c r="C2921" s="15">
        <v>46000</v>
      </c>
      <c r="D2921" t="s">
        <v>230</v>
      </c>
      <c r="E2921">
        <v>72</v>
      </c>
      <c r="F2921" s="15">
        <v>46011</v>
      </c>
      <c r="G2921" t="s">
        <v>15384</v>
      </c>
    </row>
    <row r="2922" spans="1:7">
      <c r="A2922" t="s">
        <v>19107</v>
      </c>
      <c r="B2922" t="s">
        <v>19108</v>
      </c>
      <c r="C2922" s="15">
        <v>46001</v>
      </c>
      <c r="D2922" t="s">
        <v>232</v>
      </c>
      <c r="E2922">
        <v>73</v>
      </c>
      <c r="F2922" s="15">
        <v>46013</v>
      </c>
      <c r="G2922" t="s">
        <v>15384</v>
      </c>
    </row>
    <row r="2923" spans="1:7">
      <c r="A2923" t="s">
        <v>19109</v>
      </c>
      <c r="B2923" t="s">
        <v>19110</v>
      </c>
      <c r="C2923" s="15">
        <v>46002</v>
      </c>
      <c r="D2923" t="s">
        <v>233</v>
      </c>
      <c r="E2923">
        <v>74</v>
      </c>
      <c r="F2923" s="15">
        <v>46015</v>
      </c>
      <c r="G2923" t="s">
        <v>15384</v>
      </c>
    </row>
    <row r="2924" spans="1:7">
      <c r="A2924" t="s">
        <v>19111</v>
      </c>
      <c r="B2924" t="s">
        <v>19112</v>
      </c>
      <c r="C2924" s="15">
        <v>46003</v>
      </c>
      <c r="D2924" t="s">
        <v>234</v>
      </c>
      <c r="E2924">
        <v>74</v>
      </c>
      <c r="F2924" s="15">
        <v>46010</v>
      </c>
      <c r="G2924" t="s">
        <v>15384</v>
      </c>
    </row>
    <row r="2925" spans="1:7">
      <c r="A2925" t="s">
        <v>19113</v>
      </c>
      <c r="B2925" t="s">
        <v>19114</v>
      </c>
      <c r="C2925" s="15">
        <v>46004</v>
      </c>
      <c r="D2925" t="s">
        <v>235</v>
      </c>
      <c r="E2925">
        <v>75</v>
      </c>
      <c r="F2925" s="15">
        <v>46012</v>
      </c>
      <c r="G2925" t="s">
        <v>15384</v>
      </c>
    </row>
    <row r="2926" spans="1:7">
      <c r="A2926" t="s">
        <v>19115</v>
      </c>
      <c r="B2926" t="s">
        <v>19116</v>
      </c>
      <c r="C2926" s="15">
        <v>46005</v>
      </c>
      <c r="D2926" t="s">
        <v>236</v>
      </c>
      <c r="E2926">
        <v>76</v>
      </c>
      <c r="F2926" s="15">
        <v>46014</v>
      </c>
      <c r="G2926" t="s">
        <v>15384</v>
      </c>
    </row>
    <row r="2927" spans="1:7">
      <c r="A2927" t="s">
        <v>19117</v>
      </c>
      <c r="B2927" t="s">
        <v>19118</v>
      </c>
      <c r="C2927" s="15">
        <v>46006</v>
      </c>
      <c r="D2927" t="s">
        <v>237</v>
      </c>
      <c r="E2927">
        <v>77</v>
      </c>
      <c r="F2927" s="15">
        <v>46016</v>
      </c>
      <c r="G2927" t="s">
        <v>15384</v>
      </c>
    </row>
    <row r="2928" spans="1:7">
      <c r="A2928" t="s">
        <v>19119</v>
      </c>
      <c r="B2928" t="s">
        <v>19120</v>
      </c>
      <c r="C2928" s="15">
        <v>46007</v>
      </c>
      <c r="D2928" t="s">
        <v>238</v>
      </c>
      <c r="E2928">
        <v>78</v>
      </c>
      <c r="F2928" s="15">
        <v>46018</v>
      </c>
      <c r="G2928" t="s">
        <v>15384</v>
      </c>
    </row>
    <row r="2929" spans="1:7">
      <c r="A2929" t="s">
        <v>19121</v>
      </c>
      <c r="B2929" t="s">
        <v>19122</v>
      </c>
      <c r="C2929" s="15">
        <v>46008</v>
      </c>
      <c r="D2929" t="s">
        <v>163</v>
      </c>
      <c r="E2929">
        <v>78</v>
      </c>
      <c r="F2929" s="15">
        <v>46019</v>
      </c>
      <c r="G2929" t="s">
        <v>15384</v>
      </c>
    </row>
    <row r="2930" spans="1:7">
      <c r="A2930" t="s">
        <v>19123</v>
      </c>
      <c r="B2930" t="s">
        <v>19124</v>
      </c>
      <c r="C2930" s="15">
        <v>46009</v>
      </c>
      <c r="D2930" t="s">
        <v>165</v>
      </c>
      <c r="E2930">
        <v>79</v>
      </c>
      <c r="F2930" s="15">
        <v>46019</v>
      </c>
      <c r="G2930" t="s">
        <v>15384</v>
      </c>
    </row>
    <row r="2931" spans="1:7">
      <c r="A2931" t="s">
        <v>19125</v>
      </c>
      <c r="B2931" t="s">
        <v>19126</v>
      </c>
      <c r="C2931" s="15">
        <v>46010</v>
      </c>
      <c r="D2931" t="s">
        <v>168</v>
      </c>
      <c r="E2931">
        <v>80</v>
      </c>
      <c r="F2931" s="15">
        <v>46017</v>
      </c>
      <c r="G2931" t="s">
        <v>15384</v>
      </c>
    </row>
    <row r="2932" spans="1:7">
      <c r="A2932" t="s">
        <v>19127</v>
      </c>
      <c r="B2932" t="s">
        <v>19128</v>
      </c>
      <c r="C2932" s="15">
        <v>46011</v>
      </c>
      <c r="D2932" t="s">
        <v>170</v>
      </c>
      <c r="E2932">
        <v>81</v>
      </c>
      <c r="F2932" s="15">
        <v>46019</v>
      </c>
      <c r="G2932" t="s">
        <v>15384</v>
      </c>
    </row>
    <row r="2933" spans="1:7">
      <c r="A2933" t="s">
        <v>19129</v>
      </c>
      <c r="B2933" t="s">
        <v>19130</v>
      </c>
      <c r="C2933" s="15">
        <v>46012</v>
      </c>
      <c r="D2933" t="s">
        <v>171</v>
      </c>
      <c r="E2933">
        <v>255</v>
      </c>
      <c r="F2933" s="15">
        <v>46019</v>
      </c>
      <c r="G2933" t="s">
        <v>15384</v>
      </c>
    </row>
    <row r="2934" spans="1:7">
      <c r="A2934" t="s">
        <v>19131</v>
      </c>
      <c r="B2934" t="s">
        <v>19132</v>
      </c>
      <c r="C2934" s="15">
        <v>46013</v>
      </c>
      <c r="D2934" t="s">
        <v>173</v>
      </c>
      <c r="E2934">
        <v>258</v>
      </c>
      <c r="F2934" s="15">
        <v>46023</v>
      </c>
      <c r="G2934" t="s">
        <v>15384</v>
      </c>
    </row>
    <row r="2935" spans="1:7">
      <c r="A2935" t="s">
        <v>19133</v>
      </c>
      <c r="B2935" t="s">
        <v>19134</v>
      </c>
      <c r="C2935" s="15">
        <v>46014</v>
      </c>
      <c r="D2935" t="s">
        <v>176</v>
      </c>
      <c r="E2935">
        <v>260</v>
      </c>
      <c r="F2935" s="15">
        <v>46025</v>
      </c>
      <c r="G2935" t="s">
        <v>15384</v>
      </c>
    </row>
    <row r="2936" spans="1:7">
      <c r="A2936" t="s">
        <v>19135</v>
      </c>
      <c r="B2936" t="s">
        <v>19136</v>
      </c>
      <c r="C2936" s="15">
        <v>46015</v>
      </c>
      <c r="D2936" t="s">
        <v>178</v>
      </c>
      <c r="E2936">
        <v>263</v>
      </c>
      <c r="F2936" s="15">
        <v>46027</v>
      </c>
      <c r="G2936" t="s">
        <v>15384</v>
      </c>
    </row>
    <row r="2937" spans="1:7">
      <c r="A2937" t="s">
        <v>19137</v>
      </c>
      <c r="B2937" t="s">
        <v>19138</v>
      </c>
      <c r="C2937" s="15">
        <v>46016</v>
      </c>
      <c r="D2937" t="s">
        <v>180</v>
      </c>
      <c r="E2937">
        <v>265</v>
      </c>
      <c r="F2937" s="15">
        <v>46029</v>
      </c>
      <c r="G2937" t="s">
        <v>15384</v>
      </c>
    </row>
    <row r="2938" spans="1:7">
      <c r="A2938" t="s">
        <v>19139</v>
      </c>
      <c r="B2938" t="s">
        <v>19140</v>
      </c>
      <c r="C2938" s="15">
        <v>46017</v>
      </c>
      <c r="D2938" t="s">
        <v>182</v>
      </c>
      <c r="E2938">
        <v>268</v>
      </c>
      <c r="F2938" s="15">
        <v>46024</v>
      </c>
      <c r="G2938" t="s">
        <v>15384</v>
      </c>
    </row>
    <row r="2939" spans="1:7">
      <c r="A2939" t="s">
        <v>19141</v>
      </c>
      <c r="B2939" t="s">
        <v>19142</v>
      </c>
      <c r="C2939" s="15">
        <v>46018</v>
      </c>
      <c r="D2939" t="s">
        <v>185</v>
      </c>
      <c r="E2939">
        <v>270</v>
      </c>
      <c r="F2939" s="15">
        <v>46026</v>
      </c>
      <c r="G2939" t="s">
        <v>15384</v>
      </c>
    </row>
    <row r="2940" spans="1:7">
      <c r="A2940" t="s">
        <v>19143</v>
      </c>
      <c r="B2940" t="s">
        <v>19144</v>
      </c>
      <c r="C2940" s="15">
        <v>46019</v>
      </c>
      <c r="D2940" t="s">
        <v>187</v>
      </c>
      <c r="E2940">
        <v>273</v>
      </c>
      <c r="F2940" s="15">
        <v>46028</v>
      </c>
      <c r="G2940" t="s">
        <v>15384</v>
      </c>
    </row>
    <row r="2941" spans="1:7">
      <c r="A2941" t="s">
        <v>19145</v>
      </c>
      <c r="B2941" t="s">
        <v>19146</v>
      </c>
      <c r="C2941" s="15">
        <v>46020</v>
      </c>
      <c r="D2941" t="s">
        <v>188</v>
      </c>
      <c r="E2941">
        <v>225</v>
      </c>
      <c r="F2941" s="15">
        <v>46030</v>
      </c>
      <c r="G2941" t="s">
        <v>15384</v>
      </c>
    </row>
    <row r="2942" spans="1:7">
      <c r="A2942" t="s">
        <v>19147</v>
      </c>
      <c r="B2942" t="s">
        <v>19148</v>
      </c>
      <c r="C2942" s="15">
        <v>46021</v>
      </c>
      <c r="D2942" t="s">
        <v>189</v>
      </c>
      <c r="E2942">
        <v>228</v>
      </c>
      <c r="F2942" s="15">
        <v>46032</v>
      </c>
      <c r="G2942" t="s">
        <v>15384</v>
      </c>
    </row>
    <row r="2943" spans="1:7">
      <c r="A2943" t="s">
        <v>19149</v>
      </c>
      <c r="B2943" t="s">
        <v>19150</v>
      </c>
      <c r="C2943" s="15">
        <v>46022</v>
      </c>
      <c r="D2943" t="s">
        <v>191</v>
      </c>
      <c r="E2943">
        <v>230</v>
      </c>
      <c r="F2943" s="15">
        <v>46034</v>
      </c>
      <c r="G2943" t="s">
        <v>15384</v>
      </c>
    </row>
    <row r="2944" spans="1:7">
      <c r="A2944" t="s">
        <v>19151</v>
      </c>
      <c r="B2944" t="s">
        <v>19152</v>
      </c>
      <c r="C2944" s="15">
        <v>45992</v>
      </c>
      <c r="D2944" t="s">
        <v>193</v>
      </c>
      <c r="E2944">
        <v>232</v>
      </c>
      <c r="F2944" s="15">
        <v>46005</v>
      </c>
      <c r="G2944" t="s">
        <v>15384</v>
      </c>
    </row>
    <row r="2945" spans="1:7">
      <c r="A2945" t="s">
        <v>19153</v>
      </c>
      <c r="B2945" t="s">
        <v>19154</v>
      </c>
      <c r="C2945" s="15">
        <v>45993</v>
      </c>
      <c r="D2945" t="s">
        <v>195</v>
      </c>
      <c r="E2945">
        <v>235</v>
      </c>
      <c r="F2945" s="15">
        <v>46000</v>
      </c>
      <c r="G2945" t="s">
        <v>15384</v>
      </c>
    </row>
    <row r="2946" spans="1:7">
      <c r="A2946" t="s">
        <v>19155</v>
      </c>
      <c r="B2946" t="s">
        <v>19156</v>
      </c>
      <c r="C2946" s="15">
        <v>45994</v>
      </c>
      <c r="D2946" t="s">
        <v>197</v>
      </c>
      <c r="E2946">
        <v>238</v>
      </c>
      <c r="F2946" s="15">
        <v>46002</v>
      </c>
      <c r="G2946" t="s">
        <v>15384</v>
      </c>
    </row>
    <row r="2947" spans="1:7">
      <c r="A2947" t="s">
        <v>19157</v>
      </c>
      <c r="B2947" t="s">
        <v>19158</v>
      </c>
      <c r="C2947" s="15">
        <v>45995</v>
      </c>
      <c r="D2947" t="s">
        <v>199</v>
      </c>
      <c r="E2947">
        <v>77</v>
      </c>
      <c r="F2947" s="15">
        <v>46004</v>
      </c>
      <c r="G2947" t="s">
        <v>15384</v>
      </c>
    </row>
    <row r="2948" spans="1:7">
      <c r="A2948" t="s">
        <v>19159</v>
      </c>
      <c r="B2948" t="s">
        <v>19160</v>
      </c>
      <c r="C2948" s="15">
        <v>45996</v>
      </c>
      <c r="D2948" t="s">
        <v>201</v>
      </c>
      <c r="E2948">
        <v>243</v>
      </c>
      <c r="F2948" s="15">
        <v>46006</v>
      </c>
      <c r="G2948" t="s">
        <v>15384</v>
      </c>
    </row>
    <row r="2949" spans="1:7">
      <c r="A2949" t="s">
        <v>19161</v>
      </c>
      <c r="B2949" t="s">
        <v>19162</v>
      </c>
      <c r="C2949" s="15">
        <v>45997</v>
      </c>
      <c r="D2949" t="s">
        <v>203</v>
      </c>
      <c r="E2949">
        <v>245</v>
      </c>
      <c r="F2949" s="15">
        <v>46008</v>
      </c>
      <c r="G2949" t="s">
        <v>15384</v>
      </c>
    </row>
    <row r="2950" spans="1:7">
      <c r="A2950" t="s">
        <v>19163</v>
      </c>
      <c r="B2950" t="s">
        <v>19164</v>
      </c>
      <c r="C2950" s="15">
        <v>45998</v>
      </c>
      <c r="D2950" t="s">
        <v>206</v>
      </c>
      <c r="E2950">
        <v>79</v>
      </c>
      <c r="F2950" s="15">
        <v>46010</v>
      </c>
      <c r="G2950" t="s">
        <v>15384</v>
      </c>
    </row>
    <row r="2951" spans="1:7">
      <c r="A2951" t="s">
        <v>19165</v>
      </c>
      <c r="B2951" t="s">
        <v>19166</v>
      </c>
      <c r="C2951" s="15">
        <v>45999</v>
      </c>
      <c r="D2951" t="s">
        <v>207</v>
      </c>
      <c r="E2951">
        <v>80</v>
      </c>
      <c r="F2951" s="15">
        <v>46012</v>
      </c>
      <c r="G2951" t="s">
        <v>15384</v>
      </c>
    </row>
    <row r="2952" spans="1:7">
      <c r="A2952" t="s">
        <v>19167</v>
      </c>
      <c r="B2952" t="s">
        <v>19168</v>
      </c>
      <c r="C2952" s="15">
        <v>46000</v>
      </c>
      <c r="D2952" t="s">
        <v>208</v>
      </c>
      <c r="E2952">
        <v>81</v>
      </c>
      <c r="F2952" s="15">
        <v>46007</v>
      </c>
      <c r="G2952" t="s">
        <v>15384</v>
      </c>
    </row>
    <row r="2953" spans="1:7">
      <c r="A2953" t="s">
        <v>19169</v>
      </c>
      <c r="B2953" t="s">
        <v>19170</v>
      </c>
      <c r="C2953" s="15">
        <v>46001</v>
      </c>
      <c r="D2953" t="s">
        <v>209</v>
      </c>
      <c r="E2953">
        <v>82</v>
      </c>
      <c r="F2953" s="15">
        <v>46009</v>
      </c>
      <c r="G2953" t="s">
        <v>15384</v>
      </c>
    </row>
    <row r="2954" spans="1:7">
      <c r="A2954" t="s">
        <v>19171</v>
      </c>
      <c r="B2954" t="s">
        <v>19172</v>
      </c>
      <c r="C2954" s="15">
        <v>46002</v>
      </c>
      <c r="D2954" t="s">
        <v>210</v>
      </c>
      <c r="E2954">
        <v>82</v>
      </c>
      <c r="F2954" s="15">
        <v>46011</v>
      </c>
      <c r="G2954" t="s">
        <v>15384</v>
      </c>
    </row>
    <row r="2955" spans="1:7">
      <c r="A2955" t="s">
        <v>19173</v>
      </c>
      <c r="B2955" t="s">
        <v>19174</v>
      </c>
      <c r="C2955" s="15">
        <v>46003</v>
      </c>
      <c r="D2955" t="s">
        <v>211</v>
      </c>
      <c r="E2955">
        <v>260</v>
      </c>
      <c r="F2955" s="15">
        <v>46013</v>
      </c>
      <c r="G2955" t="s">
        <v>15384</v>
      </c>
    </row>
    <row r="2956" spans="1:7">
      <c r="A2956" t="s">
        <v>19175</v>
      </c>
      <c r="B2956" t="s">
        <v>19176</v>
      </c>
      <c r="C2956" s="15">
        <v>46004</v>
      </c>
      <c r="D2956" t="s">
        <v>212</v>
      </c>
      <c r="E2956">
        <v>263</v>
      </c>
      <c r="F2956" s="15">
        <v>46015</v>
      </c>
      <c r="G2956" t="s">
        <v>15384</v>
      </c>
    </row>
    <row r="2957" spans="1:7">
      <c r="A2957" t="s">
        <v>19177</v>
      </c>
      <c r="B2957" t="s">
        <v>19178</v>
      </c>
      <c r="C2957" s="15">
        <v>46005</v>
      </c>
      <c r="D2957" t="s">
        <v>213</v>
      </c>
      <c r="E2957">
        <v>85</v>
      </c>
      <c r="F2957" s="15">
        <v>46017</v>
      </c>
      <c r="G2957" t="s">
        <v>15384</v>
      </c>
    </row>
    <row r="2958" spans="1:7">
      <c r="A2958" t="s">
        <v>19179</v>
      </c>
      <c r="B2958" t="s">
        <v>19180</v>
      </c>
      <c r="C2958" s="15">
        <v>46006</v>
      </c>
      <c r="D2958" t="s">
        <v>214</v>
      </c>
      <c r="E2958">
        <v>86</v>
      </c>
      <c r="F2958" s="15">
        <v>46019</v>
      </c>
      <c r="G2958" t="s">
        <v>15384</v>
      </c>
    </row>
    <row r="2959" spans="1:7">
      <c r="A2959" t="s">
        <v>19181</v>
      </c>
      <c r="B2959" t="s">
        <v>19182</v>
      </c>
      <c r="C2959" s="15">
        <v>46007</v>
      </c>
      <c r="D2959" t="s">
        <v>216</v>
      </c>
      <c r="E2959">
        <v>86</v>
      </c>
      <c r="F2959" s="15">
        <v>46014</v>
      </c>
      <c r="G2959" t="s">
        <v>15384</v>
      </c>
    </row>
    <row r="2960" spans="1:7">
      <c r="A2960" t="s">
        <v>19183</v>
      </c>
      <c r="B2960" t="s">
        <v>19184</v>
      </c>
      <c r="C2960" s="15">
        <v>46008</v>
      </c>
      <c r="D2960" t="s">
        <v>218</v>
      </c>
      <c r="E2960">
        <v>273</v>
      </c>
      <c r="F2960" s="15">
        <v>46016</v>
      </c>
      <c r="G2960" t="s">
        <v>15384</v>
      </c>
    </row>
    <row r="2961" spans="1:7">
      <c r="A2961" t="s">
        <v>19185</v>
      </c>
      <c r="B2961" t="s">
        <v>19186</v>
      </c>
      <c r="C2961" s="15">
        <v>46009</v>
      </c>
      <c r="D2961" t="s">
        <v>220</v>
      </c>
      <c r="E2961">
        <v>225</v>
      </c>
      <c r="F2961" s="15">
        <v>46018</v>
      </c>
      <c r="G2961" t="s">
        <v>15384</v>
      </c>
    </row>
    <row r="2962" spans="1:7">
      <c r="A2962" t="s">
        <v>19187</v>
      </c>
      <c r="B2962" t="s">
        <v>19188</v>
      </c>
      <c r="C2962" s="15">
        <v>46010</v>
      </c>
      <c r="D2962" t="s">
        <v>221</v>
      </c>
      <c r="E2962">
        <v>73</v>
      </c>
      <c r="F2962" s="15">
        <v>46019</v>
      </c>
      <c r="G2962" t="s">
        <v>15384</v>
      </c>
    </row>
    <row r="2963" spans="1:7">
      <c r="A2963" t="s">
        <v>19189</v>
      </c>
      <c r="B2963" t="s">
        <v>19190</v>
      </c>
      <c r="C2963" s="15">
        <v>46011</v>
      </c>
      <c r="D2963" t="s">
        <v>224</v>
      </c>
      <c r="E2963">
        <v>74</v>
      </c>
      <c r="F2963" s="15">
        <v>46019</v>
      </c>
      <c r="G2963" t="s">
        <v>15384</v>
      </c>
    </row>
    <row r="2964" spans="1:7">
      <c r="A2964" t="s">
        <v>19191</v>
      </c>
      <c r="B2964" t="s">
        <v>19192</v>
      </c>
      <c r="C2964" s="15">
        <v>46012</v>
      </c>
      <c r="D2964" t="s">
        <v>226</v>
      </c>
      <c r="E2964">
        <v>74</v>
      </c>
      <c r="F2964" s="15">
        <v>46024</v>
      </c>
      <c r="G2964" t="s">
        <v>15384</v>
      </c>
    </row>
    <row r="2965" spans="1:7">
      <c r="A2965" t="s">
        <v>19193</v>
      </c>
      <c r="B2965" t="s">
        <v>19194</v>
      </c>
      <c r="C2965" s="15">
        <v>46013</v>
      </c>
      <c r="D2965" t="s">
        <v>227</v>
      </c>
      <c r="E2965">
        <v>75</v>
      </c>
      <c r="F2965" s="15">
        <v>46026</v>
      </c>
      <c r="G2965" t="s">
        <v>15384</v>
      </c>
    </row>
    <row r="2966" spans="1:7">
      <c r="A2966" t="s">
        <v>19195</v>
      </c>
      <c r="B2966" t="s">
        <v>19196</v>
      </c>
      <c r="C2966" s="15">
        <v>46014</v>
      </c>
      <c r="D2966" t="s">
        <v>228</v>
      </c>
      <c r="E2966">
        <v>76</v>
      </c>
      <c r="F2966" s="15">
        <v>46019</v>
      </c>
      <c r="G2966" t="s">
        <v>15384</v>
      </c>
    </row>
    <row r="2967" spans="1:7">
      <c r="A2967" t="s">
        <v>19197</v>
      </c>
      <c r="B2967" t="s">
        <v>19198</v>
      </c>
      <c r="C2967" s="15">
        <v>46015</v>
      </c>
      <c r="D2967" t="s">
        <v>229</v>
      </c>
      <c r="E2967">
        <v>77</v>
      </c>
      <c r="F2967" s="15">
        <v>46023</v>
      </c>
      <c r="G2967" t="s">
        <v>15384</v>
      </c>
    </row>
    <row r="2968" spans="1:7">
      <c r="A2968" t="s">
        <v>19199</v>
      </c>
      <c r="B2968" t="s">
        <v>19200</v>
      </c>
      <c r="C2968" s="15">
        <v>46016</v>
      </c>
      <c r="D2968" t="s">
        <v>230</v>
      </c>
      <c r="E2968">
        <v>78</v>
      </c>
      <c r="F2968" s="15">
        <v>46025</v>
      </c>
      <c r="G2968" t="s">
        <v>15384</v>
      </c>
    </row>
    <row r="2969" spans="1:7">
      <c r="A2969" t="s">
        <v>19201</v>
      </c>
      <c r="B2969" t="s">
        <v>19202</v>
      </c>
      <c r="C2969" s="15">
        <v>46017</v>
      </c>
      <c r="D2969" t="s">
        <v>232</v>
      </c>
      <c r="E2969">
        <v>78</v>
      </c>
      <c r="F2969" s="15">
        <v>46027</v>
      </c>
      <c r="G2969" t="s">
        <v>15384</v>
      </c>
    </row>
    <row r="2970" spans="1:7">
      <c r="A2970" t="s">
        <v>19203</v>
      </c>
      <c r="B2970" t="s">
        <v>19204</v>
      </c>
      <c r="C2970" s="15">
        <v>46018</v>
      </c>
      <c r="D2970" t="s">
        <v>233</v>
      </c>
      <c r="E2970">
        <v>79</v>
      </c>
      <c r="F2970" s="15">
        <v>46029</v>
      </c>
      <c r="G2970" t="s">
        <v>15384</v>
      </c>
    </row>
    <row r="2971" spans="1:7">
      <c r="A2971" t="s">
        <v>19205</v>
      </c>
      <c r="B2971" t="s">
        <v>19206</v>
      </c>
      <c r="C2971" s="15">
        <v>46019</v>
      </c>
      <c r="D2971" t="s">
        <v>234</v>
      </c>
      <c r="E2971">
        <v>80</v>
      </c>
      <c r="F2971" s="15">
        <v>46031</v>
      </c>
      <c r="G2971" t="s">
        <v>15384</v>
      </c>
    </row>
    <row r="2972" spans="1:7">
      <c r="A2972" t="s">
        <v>19207</v>
      </c>
      <c r="B2972" t="s">
        <v>19208</v>
      </c>
      <c r="C2972" s="15">
        <v>46020</v>
      </c>
      <c r="D2972" t="s">
        <v>235</v>
      </c>
      <c r="E2972">
        <v>81</v>
      </c>
      <c r="F2972" s="15">
        <v>46033</v>
      </c>
      <c r="G2972" t="s">
        <v>15384</v>
      </c>
    </row>
    <row r="2973" spans="1:7">
      <c r="A2973" t="s">
        <v>19209</v>
      </c>
      <c r="B2973" t="s">
        <v>19210</v>
      </c>
      <c r="C2973" s="15">
        <v>46021</v>
      </c>
      <c r="D2973" t="s">
        <v>236</v>
      </c>
      <c r="E2973">
        <v>82</v>
      </c>
      <c r="F2973" s="15">
        <v>46028</v>
      </c>
      <c r="G2973" t="s">
        <v>15384</v>
      </c>
    </row>
    <row r="2974" spans="1:7">
      <c r="A2974" t="s">
        <v>19211</v>
      </c>
      <c r="B2974" t="s">
        <v>19212</v>
      </c>
      <c r="C2974" s="15">
        <v>46022</v>
      </c>
      <c r="D2974" t="s">
        <v>237</v>
      </c>
      <c r="E2974">
        <v>82</v>
      </c>
      <c r="F2974" s="15">
        <v>46030</v>
      </c>
      <c r="G2974" t="s">
        <v>15384</v>
      </c>
    </row>
    <row r="2975" spans="1:7">
      <c r="A2975" t="s">
        <v>19213</v>
      </c>
      <c r="B2975" t="s">
        <v>19214</v>
      </c>
      <c r="C2975" s="15">
        <v>45992</v>
      </c>
      <c r="D2975" t="s">
        <v>238</v>
      </c>
      <c r="E2975">
        <v>83</v>
      </c>
      <c r="F2975" s="15">
        <v>46001</v>
      </c>
      <c r="G2975" t="s">
        <v>15384</v>
      </c>
    </row>
    <row r="2976" spans="1:7">
      <c r="A2976" t="s">
        <v>19215</v>
      </c>
      <c r="B2976" t="s">
        <v>19216</v>
      </c>
      <c r="C2976" s="15">
        <v>45993</v>
      </c>
      <c r="D2976" t="s">
        <v>163</v>
      </c>
      <c r="E2976">
        <v>84</v>
      </c>
      <c r="F2976" s="15">
        <v>46003</v>
      </c>
      <c r="G2976" t="s">
        <v>15384</v>
      </c>
    </row>
    <row r="2977" spans="1:7">
      <c r="A2977" t="s">
        <v>19217</v>
      </c>
      <c r="B2977" t="s">
        <v>19218</v>
      </c>
      <c r="C2977" s="15">
        <v>45994</v>
      </c>
      <c r="D2977" t="s">
        <v>165</v>
      </c>
      <c r="E2977">
        <v>85</v>
      </c>
      <c r="F2977" s="15">
        <v>46005</v>
      </c>
      <c r="G2977" t="s">
        <v>15384</v>
      </c>
    </row>
    <row r="2978" spans="1:7">
      <c r="A2978" t="s">
        <v>19219</v>
      </c>
      <c r="B2978" t="s">
        <v>19220</v>
      </c>
      <c r="C2978" s="15">
        <v>45995</v>
      </c>
      <c r="D2978" t="s">
        <v>168</v>
      </c>
      <c r="E2978">
        <v>86</v>
      </c>
      <c r="F2978" s="15">
        <v>46007</v>
      </c>
      <c r="G2978" t="s">
        <v>15384</v>
      </c>
    </row>
    <row r="2979" spans="1:7">
      <c r="A2979" t="s">
        <v>19221</v>
      </c>
      <c r="B2979" t="s">
        <v>19222</v>
      </c>
      <c r="C2979" s="15">
        <v>45996</v>
      </c>
      <c r="D2979" t="s">
        <v>170</v>
      </c>
      <c r="E2979">
        <v>86</v>
      </c>
      <c r="F2979" s="15">
        <v>46009</v>
      </c>
      <c r="G2979" t="s">
        <v>15384</v>
      </c>
    </row>
    <row r="2980" spans="1:7">
      <c r="A2980" t="s">
        <v>19223</v>
      </c>
      <c r="B2980" t="s">
        <v>19224</v>
      </c>
      <c r="C2980" s="15">
        <v>45997</v>
      </c>
      <c r="D2980" t="s">
        <v>171</v>
      </c>
      <c r="E2980">
        <v>273</v>
      </c>
      <c r="F2980" s="15">
        <v>46004</v>
      </c>
      <c r="G2980" t="s">
        <v>15384</v>
      </c>
    </row>
    <row r="2981" spans="1:7">
      <c r="A2981" t="s">
        <v>19225</v>
      </c>
      <c r="B2981" t="s">
        <v>19226</v>
      </c>
      <c r="C2981" s="15">
        <v>45998</v>
      </c>
      <c r="D2981" t="s">
        <v>173</v>
      </c>
      <c r="E2981">
        <v>225</v>
      </c>
      <c r="F2981" s="15">
        <v>46006</v>
      </c>
      <c r="G2981" t="s">
        <v>15384</v>
      </c>
    </row>
    <row r="2982" spans="1:7">
      <c r="A2982" t="s">
        <v>19227</v>
      </c>
      <c r="B2982" t="s">
        <v>19228</v>
      </c>
      <c r="C2982" s="15">
        <v>45999</v>
      </c>
      <c r="D2982" t="s">
        <v>176</v>
      </c>
      <c r="E2982">
        <v>228</v>
      </c>
      <c r="F2982" s="15">
        <v>46008</v>
      </c>
      <c r="G2982" t="s">
        <v>15384</v>
      </c>
    </row>
    <row r="2983" spans="1:7">
      <c r="A2983" t="s">
        <v>19229</v>
      </c>
      <c r="B2983" t="s">
        <v>19230</v>
      </c>
      <c r="C2983" s="15">
        <v>46000</v>
      </c>
      <c r="D2983" t="s">
        <v>178</v>
      </c>
      <c r="E2983">
        <v>230</v>
      </c>
      <c r="F2983" s="15">
        <v>46010</v>
      </c>
      <c r="G2983" t="s">
        <v>15384</v>
      </c>
    </row>
    <row r="2984" spans="1:7">
      <c r="A2984" t="s">
        <v>19231</v>
      </c>
      <c r="B2984" t="s">
        <v>19232</v>
      </c>
      <c r="C2984" s="15">
        <v>46001</v>
      </c>
      <c r="D2984" t="s">
        <v>180</v>
      </c>
      <c r="E2984">
        <v>232</v>
      </c>
      <c r="F2984" s="15">
        <v>46012</v>
      </c>
      <c r="G2984" t="s">
        <v>15384</v>
      </c>
    </row>
    <row r="2985" spans="1:7">
      <c r="A2985" t="s">
        <v>19233</v>
      </c>
      <c r="B2985" t="s">
        <v>19234</v>
      </c>
      <c r="C2985" s="15">
        <v>46002</v>
      </c>
      <c r="D2985" t="s">
        <v>182</v>
      </c>
      <c r="E2985">
        <v>235</v>
      </c>
      <c r="F2985" s="15">
        <v>46014</v>
      </c>
      <c r="G2985" t="s">
        <v>15384</v>
      </c>
    </row>
    <row r="2986" spans="1:7">
      <c r="A2986" t="s">
        <v>19235</v>
      </c>
      <c r="B2986" t="s">
        <v>19236</v>
      </c>
      <c r="C2986" s="15">
        <v>46003</v>
      </c>
      <c r="D2986" t="s">
        <v>185</v>
      </c>
      <c r="E2986">
        <v>238</v>
      </c>
      <c r="F2986" s="15">
        <v>46016</v>
      </c>
      <c r="G2986" t="s">
        <v>15384</v>
      </c>
    </row>
    <row r="2987" spans="1:7">
      <c r="A2987" t="s">
        <v>19237</v>
      </c>
      <c r="B2987" t="s">
        <v>19238</v>
      </c>
      <c r="C2987" s="15">
        <v>46004</v>
      </c>
      <c r="D2987" t="s">
        <v>187</v>
      </c>
      <c r="E2987">
        <v>240</v>
      </c>
      <c r="F2987" s="15">
        <v>46011</v>
      </c>
      <c r="G2987" t="s">
        <v>15384</v>
      </c>
    </row>
    <row r="2988" spans="1:7">
      <c r="A2988" t="s">
        <v>19239</v>
      </c>
      <c r="B2988" t="s">
        <v>19240</v>
      </c>
      <c r="C2988" s="15">
        <v>46005</v>
      </c>
      <c r="D2988" t="s">
        <v>188</v>
      </c>
      <c r="E2988">
        <v>243</v>
      </c>
      <c r="F2988" s="15">
        <v>46013</v>
      </c>
      <c r="G2988" t="s">
        <v>15384</v>
      </c>
    </row>
    <row r="2989" spans="1:7">
      <c r="A2989" t="s">
        <v>19241</v>
      </c>
      <c r="B2989" t="s">
        <v>19242</v>
      </c>
      <c r="C2989" s="15">
        <v>46006</v>
      </c>
      <c r="D2989" t="s">
        <v>189</v>
      </c>
      <c r="E2989">
        <v>245</v>
      </c>
      <c r="F2989" s="15">
        <v>46015</v>
      </c>
      <c r="G2989" t="s">
        <v>15384</v>
      </c>
    </row>
    <row r="2990" spans="1:7">
      <c r="A2990" t="s">
        <v>19243</v>
      </c>
      <c r="B2990" t="s">
        <v>19244</v>
      </c>
      <c r="C2990" s="15">
        <v>46007</v>
      </c>
      <c r="D2990" t="s">
        <v>191</v>
      </c>
      <c r="E2990">
        <v>248</v>
      </c>
      <c r="F2990" s="15">
        <v>46017</v>
      </c>
      <c r="G2990" t="s">
        <v>15384</v>
      </c>
    </row>
    <row r="2991" spans="1:7">
      <c r="A2991" t="s">
        <v>19245</v>
      </c>
      <c r="B2991" t="s">
        <v>19028</v>
      </c>
      <c r="C2991" s="15">
        <v>46008</v>
      </c>
      <c r="D2991" t="s">
        <v>193</v>
      </c>
      <c r="E2991">
        <v>250</v>
      </c>
      <c r="F2991" s="15">
        <v>46019</v>
      </c>
      <c r="G2991" t="s">
        <v>15384</v>
      </c>
    </row>
    <row r="2992" spans="1:7">
      <c r="A2992" t="s">
        <v>19246</v>
      </c>
      <c r="B2992" t="s">
        <v>19030</v>
      </c>
      <c r="C2992" s="15">
        <v>46009</v>
      </c>
      <c r="D2992" t="s">
        <v>195</v>
      </c>
      <c r="E2992">
        <v>253</v>
      </c>
      <c r="F2992" s="15">
        <v>46019</v>
      </c>
      <c r="G2992" t="s">
        <v>15384</v>
      </c>
    </row>
    <row r="2993" spans="1:7">
      <c r="A2993" t="s">
        <v>19247</v>
      </c>
      <c r="B2993" t="s">
        <v>19032</v>
      </c>
      <c r="C2993" s="15">
        <v>46010</v>
      </c>
      <c r="D2993" t="s">
        <v>197</v>
      </c>
      <c r="E2993">
        <v>255</v>
      </c>
      <c r="F2993" s="15">
        <v>46023</v>
      </c>
      <c r="G2993" t="s">
        <v>15384</v>
      </c>
    </row>
    <row r="2994" spans="1:7">
      <c r="A2994" t="s">
        <v>19248</v>
      </c>
      <c r="B2994" t="s">
        <v>19034</v>
      </c>
      <c r="C2994" s="15">
        <v>46011</v>
      </c>
      <c r="D2994" t="s">
        <v>199</v>
      </c>
      <c r="E2994">
        <v>82</v>
      </c>
      <c r="F2994" s="15">
        <v>46018</v>
      </c>
      <c r="G2994" t="s">
        <v>15384</v>
      </c>
    </row>
    <row r="2995" spans="1:7">
      <c r="A2995" t="s">
        <v>19249</v>
      </c>
      <c r="B2995" t="s">
        <v>19036</v>
      </c>
      <c r="C2995" s="15">
        <v>46012</v>
      </c>
      <c r="D2995" t="s">
        <v>201</v>
      </c>
      <c r="E2995">
        <v>260</v>
      </c>
      <c r="F2995" s="15">
        <v>46019</v>
      </c>
      <c r="G2995" t="s">
        <v>15384</v>
      </c>
    </row>
    <row r="2996" spans="1:7">
      <c r="A2996" t="s">
        <v>19250</v>
      </c>
      <c r="B2996" t="s">
        <v>19038</v>
      </c>
      <c r="C2996" s="15">
        <v>46013</v>
      </c>
      <c r="D2996" t="s">
        <v>203</v>
      </c>
      <c r="E2996">
        <v>263</v>
      </c>
      <c r="F2996" s="15">
        <v>46019</v>
      </c>
      <c r="G2996" t="s">
        <v>15384</v>
      </c>
    </row>
    <row r="2997" spans="1:7">
      <c r="A2997" t="s">
        <v>19251</v>
      </c>
      <c r="B2997" t="s">
        <v>19040</v>
      </c>
      <c r="C2997" s="15">
        <v>46014</v>
      </c>
      <c r="D2997" t="s">
        <v>206</v>
      </c>
      <c r="E2997">
        <v>85</v>
      </c>
      <c r="F2997" s="15">
        <v>46024</v>
      </c>
      <c r="G2997" t="s">
        <v>15384</v>
      </c>
    </row>
    <row r="2998" spans="1:7">
      <c r="A2998" t="s">
        <v>19252</v>
      </c>
      <c r="B2998" t="s">
        <v>19042</v>
      </c>
      <c r="C2998" s="15">
        <v>46015</v>
      </c>
      <c r="D2998" t="s">
        <v>207</v>
      </c>
      <c r="E2998">
        <v>86</v>
      </c>
      <c r="F2998" s="15">
        <v>46026</v>
      </c>
      <c r="G2998" t="s">
        <v>15384</v>
      </c>
    </row>
    <row r="2999" spans="1:7">
      <c r="A2999" t="s">
        <v>19253</v>
      </c>
      <c r="B2999" t="s">
        <v>19044</v>
      </c>
      <c r="C2999" s="15">
        <v>46016</v>
      </c>
      <c r="D2999" t="s">
        <v>208</v>
      </c>
      <c r="E2999">
        <v>86</v>
      </c>
      <c r="F2999" s="15">
        <v>46028</v>
      </c>
      <c r="G2999" t="s">
        <v>15384</v>
      </c>
    </row>
    <row r="3000" spans="1:7">
      <c r="A3000" t="s">
        <v>19254</v>
      </c>
      <c r="B3000" t="s">
        <v>19046</v>
      </c>
      <c r="C3000" s="15">
        <v>46017</v>
      </c>
      <c r="D3000" t="s">
        <v>209</v>
      </c>
      <c r="E3000">
        <v>87</v>
      </c>
      <c r="F3000" s="15">
        <v>46030</v>
      </c>
      <c r="G3000" t="s">
        <v>15384</v>
      </c>
    </row>
    <row r="3001" spans="1:7">
      <c r="A3001" t="s">
        <v>19255</v>
      </c>
      <c r="B3001" t="s">
        <v>19048</v>
      </c>
      <c r="C3001" s="15">
        <v>46018</v>
      </c>
      <c r="D3001" t="s">
        <v>210</v>
      </c>
      <c r="E3001">
        <v>72</v>
      </c>
      <c r="F3001" s="15">
        <v>46025</v>
      </c>
      <c r="G3001" t="s">
        <v>15384</v>
      </c>
    </row>
    <row r="3002" spans="1:7">
      <c r="A3002" t="s">
        <v>19256</v>
      </c>
      <c r="B3002" t="s">
        <v>19050</v>
      </c>
      <c r="C3002" s="15">
        <v>46019</v>
      </c>
      <c r="D3002" t="s">
        <v>211</v>
      </c>
      <c r="E3002">
        <v>228</v>
      </c>
      <c r="F3002" s="15">
        <v>46027</v>
      </c>
      <c r="G3002" t="s">
        <v>15384</v>
      </c>
    </row>
    <row r="3003" spans="1:7">
      <c r="A3003" t="s">
        <v>19257</v>
      </c>
      <c r="B3003" t="s">
        <v>19052</v>
      </c>
      <c r="C3003" s="15">
        <v>46020</v>
      </c>
      <c r="D3003" t="s">
        <v>212</v>
      </c>
      <c r="E3003">
        <v>230</v>
      </c>
      <c r="F3003" s="15">
        <v>46029</v>
      </c>
      <c r="G3003" t="s">
        <v>15384</v>
      </c>
    </row>
    <row r="3004" spans="1:7">
      <c r="A3004" t="s">
        <v>19258</v>
      </c>
      <c r="B3004" t="s">
        <v>19054</v>
      </c>
      <c r="C3004" s="15">
        <v>46021</v>
      </c>
      <c r="D3004" t="s">
        <v>213</v>
      </c>
      <c r="E3004">
        <v>74</v>
      </c>
      <c r="F3004" s="15">
        <v>46031</v>
      </c>
      <c r="G3004" t="s">
        <v>15384</v>
      </c>
    </row>
    <row r="3005" spans="1:7">
      <c r="A3005" t="s">
        <v>19259</v>
      </c>
      <c r="B3005" t="s">
        <v>19056</v>
      </c>
      <c r="C3005" s="15">
        <v>46022</v>
      </c>
      <c r="D3005" t="s">
        <v>214</v>
      </c>
      <c r="E3005">
        <v>75</v>
      </c>
      <c r="F3005" s="15">
        <v>46033</v>
      </c>
      <c r="G3005" t="s">
        <v>15384</v>
      </c>
    </row>
    <row r="3006" spans="1:7">
      <c r="A3006" t="s">
        <v>19260</v>
      </c>
      <c r="B3006" t="s">
        <v>19058</v>
      </c>
      <c r="C3006" s="15">
        <v>45992</v>
      </c>
      <c r="D3006" t="s">
        <v>216</v>
      </c>
      <c r="E3006">
        <v>76</v>
      </c>
      <c r="F3006" s="15">
        <v>46004</v>
      </c>
      <c r="G3006" t="s">
        <v>15384</v>
      </c>
    </row>
    <row r="3007" spans="1:7">
      <c r="A3007" t="s">
        <v>19261</v>
      </c>
      <c r="B3007" t="s">
        <v>19060</v>
      </c>
      <c r="C3007" s="15">
        <v>45993</v>
      </c>
      <c r="D3007" t="s">
        <v>218</v>
      </c>
      <c r="E3007">
        <v>240</v>
      </c>
      <c r="F3007" s="15">
        <v>46006</v>
      </c>
      <c r="G3007" t="s">
        <v>15384</v>
      </c>
    </row>
    <row r="3008" spans="1:7">
      <c r="A3008" t="s">
        <v>19262</v>
      </c>
      <c r="B3008" t="s">
        <v>19062</v>
      </c>
      <c r="C3008" s="15">
        <v>45994</v>
      </c>
      <c r="D3008" t="s">
        <v>220</v>
      </c>
      <c r="E3008">
        <v>243</v>
      </c>
      <c r="F3008" s="15">
        <v>46001</v>
      </c>
      <c r="G3008" t="s">
        <v>15384</v>
      </c>
    </row>
    <row r="3009" spans="1:7">
      <c r="A3009" t="s">
        <v>19263</v>
      </c>
      <c r="B3009" t="s">
        <v>19064</v>
      </c>
      <c r="C3009" s="15">
        <v>45995</v>
      </c>
      <c r="D3009" t="s">
        <v>221</v>
      </c>
      <c r="E3009">
        <v>78</v>
      </c>
      <c r="F3009" s="15">
        <v>46003</v>
      </c>
      <c r="G3009" t="s">
        <v>15384</v>
      </c>
    </row>
    <row r="3010" spans="1:7">
      <c r="A3010" t="s">
        <v>19264</v>
      </c>
      <c r="B3010" t="s">
        <v>19066</v>
      </c>
      <c r="C3010" s="15">
        <v>45996</v>
      </c>
      <c r="D3010" t="s">
        <v>224</v>
      </c>
      <c r="E3010">
        <v>79</v>
      </c>
      <c r="F3010" s="15">
        <v>46005</v>
      </c>
      <c r="G3010" t="s">
        <v>15384</v>
      </c>
    </row>
    <row r="3011" spans="1:7">
      <c r="A3011" t="s">
        <v>19265</v>
      </c>
      <c r="B3011" t="s">
        <v>19068</v>
      </c>
      <c r="C3011" s="15">
        <v>45997</v>
      </c>
      <c r="D3011" t="s">
        <v>226</v>
      </c>
      <c r="E3011">
        <v>80</v>
      </c>
      <c r="F3011" s="15">
        <v>46007</v>
      </c>
      <c r="G3011" t="s">
        <v>15384</v>
      </c>
    </row>
    <row r="3012" spans="1:7">
      <c r="A3012" t="s">
        <v>19266</v>
      </c>
      <c r="B3012" t="s">
        <v>19070</v>
      </c>
      <c r="C3012" s="15">
        <v>45998</v>
      </c>
      <c r="D3012" t="s">
        <v>227</v>
      </c>
      <c r="E3012">
        <v>81</v>
      </c>
      <c r="F3012" s="15">
        <v>46009</v>
      </c>
      <c r="G3012" t="s">
        <v>15384</v>
      </c>
    </row>
    <row r="3013" spans="1:7">
      <c r="A3013" t="s">
        <v>19267</v>
      </c>
      <c r="B3013" t="s">
        <v>19072</v>
      </c>
      <c r="C3013" s="15">
        <v>45999</v>
      </c>
      <c r="D3013" t="s">
        <v>228</v>
      </c>
      <c r="E3013">
        <v>82</v>
      </c>
      <c r="F3013" s="15">
        <v>46011</v>
      </c>
      <c r="G3013" t="s">
        <v>15384</v>
      </c>
    </row>
    <row r="3014" spans="1:7">
      <c r="A3014" t="s">
        <v>19268</v>
      </c>
      <c r="B3014" t="s">
        <v>19074</v>
      </c>
      <c r="C3014" s="15">
        <v>46000</v>
      </c>
      <c r="D3014" t="s">
        <v>229</v>
      </c>
      <c r="E3014">
        <v>82</v>
      </c>
      <c r="F3014" s="15">
        <v>46013</v>
      </c>
      <c r="G3014" t="s">
        <v>15384</v>
      </c>
    </row>
    <row r="3015" spans="1:7">
      <c r="A3015" t="s">
        <v>19269</v>
      </c>
      <c r="B3015" t="s">
        <v>19076</v>
      </c>
      <c r="C3015" s="15">
        <v>46001</v>
      </c>
      <c r="D3015" t="s">
        <v>230</v>
      </c>
      <c r="E3015">
        <v>83</v>
      </c>
      <c r="F3015" s="15">
        <v>46008</v>
      </c>
      <c r="G3015" t="s">
        <v>15384</v>
      </c>
    </row>
    <row r="3016" spans="1:7">
      <c r="A3016" t="s">
        <v>19270</v>
      </c>
      <c r="B3016" t="s">
        <v>19078</v>
      </c>
      <c r="C3016" s="15">
        <v>46002</v>
      </c>
      <c r="D3016" t="s">
        <v>232</v>
      </c>
      <c r="E3016">
        <v>84</v>
      </c>
      <c r="F3016" s="15">
        <v>46010</v>
      </c>
      <c r="G3016" t="s">
        <v>15384</v>
      </c>
    </row>
    <row r="3017" spans="1:7">
      <c r="A3017" t="s">
        <v>19271</v>
      </c>
      <c r="B3017" t="s">
        <v>19080</v>
      </c>
      <c r="C3017" s="15">
        <v>46003</v>
      </c>
      <c r="D3017" t="s">
        <v>233</v>
      </c>
      <c r="E3017">
        <v>85</v>
      </c>
      <c r="F3017" s="15">
        <v>46012</v>
      </c>
      <c r="G3017" t="s">
        <v>15384</v>
      </c>
    </row>
    <row r="3018" spans="1:7">
      <c r="A3018" t="s">
        <v>19272</v>
      </c>
      <c r="B3018" t="s">
        <v>19082</v>
      </c>
      <c r="C3018" s="15">
        <v>46004</v>
      </c>
      <c r="D3018" t="s">
        <v>234</v>
      </c>
      <c r="E3018">
        <v>86</v>
      </c>
      <c r="F3018" s="15">
        <v>46014</v>
      </c>
      <c r="G3018" t="s">
        <v>15384</v>
      </c>
    </row>
    <row r="3019" spans="1:7">
      <c r="A3019" t="s">
        <v>19273</v>
      </c>
      <c r="B3019" t="s">
        <v>19084</v>
      </c>
      <c r="C3019" s="15">
        <v>46005</v>
      </c>
      <c r="D3019" t="s">
        <v>235</v>
      </c>
      <c r="E3019">
        <v>86</v>
      </c>
      <c r="F3019" s="15">
        <v>46016</v>
      </c>
      <c r="G3019" t="s">
        <v>15384</v>
      </c>
    </row>
    <row r="3020" spans="1:7">
      <c r="A3020" t="s">
        <v>19274</v>
      </c>
      <c r="B3020" t="s">
        <v>19086</v>
      </c>
      <c r="C3020" s="15">
        <v>46006</v>
      </c>
      <c r="D3020" t="s">
        <v>236</v>
      </c>
      <c r="E3020">
        <v>87</v>
      </c>
      <c r="F3020" s="15">
        <v>46018</v>
      </c>
      <c r="G3020" t="s">
        <v>15384</v>
      </c>
    </row>
    <row r="3021" spans="1:7">
      <c r="A3021" t="s">
        <v>19275</v>
      </c>
      <c r="B3021" t="s">
        <v>19088</v>
      </c>
      <c r="C3021" s="15">
        <v>46007</v>
      </c>
      <c r="D3021" t="s">
        <v>237</v>
      </c>
      <c r="E3021">
        <v>72</v>
      </c>
      <c r="F3021" s="15">
        <v>46019</v>
      </c>
      <c r="G3021" t="s">
        <v>15384</v>
      </c>
    </row>
    <row r="3022" spans="1:7">
      <c r="A3022" t="s">
        <v>19276</v>
      </c>
      <c r="B3022" t="s">
        <v>19090</v>
      </c>
      <c r="C3022" s="15">
        <v>46008</v>
      </c>
      <c r="D3022" t="s">
        <v>238</v>
      </c>
      <c r="E3022">
        <v>73</v>
      </c>
      <c r="F3022" s="15">
        <v>46015</v>
      </c>
      <c r="G3022" t="s">
        <v>15384</v>
      </c>
    </row>
    <row r="3023" spans="1:7">
      <c r="A3023" t="s">
        <v>19277</v>
      </c>
      <c r="B3023" t="s">
        <v>19092</v>
      </c>
      <c r="C3023" s="15">
        <v>46009</v>
      </c>
      <c r="D3023" t="s">
        <v>163</v>
      </c>
      <c r="E3023">
        <v>74</v>
      </c>
      <c r="F3023" s="15">
        <v>46017</v>
      </c>
      <c r="G3023" t="s">
        <v>15384</v>
      </c>
    </row>
    <row r="3024" spans="1:7">
      <c r="A3024" t="s">
        <v>19278</v>
      </c>
      <c r="B3024" t="s">
        <v>19094</v>
      </c>
      <c r="C3024" s="15">
        <v>46010</v>
      </c>
      <c r="D3024" t="s">
        <v>165</v>
      </c>
      <c r="E3024">
        <v>74</v>
      </c>
      <c r="F3024" s="15">
        <v>46019</v>
      </c>
      <c r="G3024" t="s">
        <v>15384</v>
      </c>
    </row>
    <row r="3025" spans="1:7">
      <c r="A3025" t="s">
        <v>19279</v>
      </c>
      <c r="B3025" t="s">
        <v>19096</v>
      </c>
      <c r="C3025" s="15">
        <v>46011</v>
      </c>
      <c r="D3025" t="s">
        <v>168</v>
      </c>
      <c r="E3025">
        <v>75</v>
      </c>
      <c r="F3025" s="15">
        <v>46019</v>
      </c>
      <c r="G3025" t="s">
        <v>15384</v>
      </c>
    </row>
    <row r="3026" spans="1:7">
      <c r="A3026" t="s">
        <v>19280</v>
      </c>
      <c r="B3026" t="s">
        <v>19098</v>
      </c>
      <c r="C3026" s="15">
        <v>46012</v>
      </c>
      <c r="D3026" t="s">
        <v>170</v>
      </c>
      <c r="E3026">
        <v>76</v>
      </c>
      <c r="F3026" s="15">
        <v>46023</v>
      </c>
      <c r="G3026" t="s">
        <v>15384</v>
      </c>
    </row>
    <row r="3027" spans="1:7">
      <c r="A3027" t="s">
        <v>19281</v>
      </c>
      <c r="B3027" t="s">
        <v>19100</v>
      </c>
      <c r="C3027" s="15">
        <v>46013</v>
      </c>
      <c r="D3027" t="s">
        <v>171</v>
      </c>
      <c r="E3027">
        <v>240</v>
      </c>
      <c r="F3027" s="15">
        <v>46025</v>
      </c>
      <c r="G3027" t="s">
        <v>15384</v>
      </c>
    </row>
    <row r="3028" spans="1:7">
      <c r="A3028" t="s">
        <v>19282</v>
      </c>
      <c r="B3028" t="s">
        <v>19102</v>
      </c>
      <c r="C3028" s="15">
        <v>46014</v>
      </c>
      <c r="D3028" t="s">
        <v>173</v>
      </c>
      <c r="E3028">
        <v>243</v>
      </c>
      <c r="F3028" s="15">
        <v>46027</v>
      </c>
      <c r="G3028" t="s">
        <v>15384</v>
      </c>
    </row>
    <row r="3029" spans="1:7">
      <c r="A3029" t="s">
        <v>19283</v>
      </c>
      <c r="B3029" t="s">
        <v>19104</v>
      </c>
      <c r="C3029" s="15">
        <v>46015</v>
      </c>
      <c r="D3029" t="s">
        <v>176</v>
      </c>
      <c r="E3029">
        <v>245</v>
      </c>
      <c r="F3029" s="15">
        <v>46019</v>
      </c>
      <c r="G3029" t="s">
        <v>15384</v>
      </c>
    </row>
    <row r="3030" spans="1:7">
      <c r="A3030" t="s">
        <v>19284</v>
      </c>
      <c r="B3030" t="s">
        <v>19106</v>
      </c>
      <c r="C3030" s="15">
        <v>46016</v>
      </c>
      <c r="D3030" t="s">
        <v>178</v>
      </c>
      <c r="E3030">
        <v>248</v>
      </c>
      <c r="F3030" s="15">
        <v>46024</v>
      </c>
      <c r="G3030" t="s">
        <v>15384</v>
      </c>
    </row>
    <row r="3031" spans="1:7">
      <c r="A3031" t="s">
        <v>19285</v>
      </c>
      <c r="B3031" t="s">
        <v>19108</v>
      </c>
      <c r="C3031" s="15">
        <v>46017</v>
      </c>
      <c r="D3031" t="s">
        <v>180</v>
      </c>
      <c r="E3031">
        <v>250</v>
      </c>
      <c r="F3031" s="15">
        <v>46026</v>
      </c>
      <c r="G3031" t="s">
        <v>15384</v>
      </c>
    </row>
    <row r="3032" spans="1:7">
      <c r="A3032" t="s">
        <v>19286</v>
      </c>
      <c r="B3032" t="s">
        <v>19110</v>
      </c>
      <c r="C3032" s="15">
        <v>46018</v>
      </c>
      <c r="D3032" t="s">
        <v>182</v>
      </c>
      <c r="E3032">
        <v>253</v>
      </c>
      <c r="F3032" s="15">
        <v>46028</v>
      </c>
      <c r="G3032" t="s">
        <v>15384</v>
      </c>
    </row>
    <row r="3033" spans="1:7">
      <c r="A3033" t="s">
        <v>19287</v>
      </c>
      <c r="B3033" t="s">
        <v>19112</v>
      </c>
      <c r="C3033" s="15">
        <v>46019</v>
      </c>
      <c r="D3033" t="s">
        <v>185</v>
      </c>
      <c r="E3033">
        <v>255</v>
      </c>
      <c r="F3033" s="15">
        <v>46030</v>
      </c>
      <c r="G3033" t="s">
        <v>15384</v>
      </c>
    </row>
    <row r="3034" spans="1:7">
      <c r="A3034" t="s">
        <v>19288</v>
      </c>
      <c r="B3034" t="s">
        <v>19114</v>
      </c>
      <c r="C3034" s="15">
        <v>46020</v>
      </c>
      <c r="D3034" t="s">
        <v>187</v>
      </c>
      <c r="E3034">
        <v>258</v>
      </c>
      <c r="F3034" s="15">
        <v>46032</v>
      </c>
      <c r="G3034" t="s">
        <v>15384</v>
      </c>
    </row>
    <row r="3035" spans="1:7">
      <c r="A3035" t="s">
        <v>19289</v>
      </c>
      <c r="B3035" t="s">
        <v>19116</v>
      </c>
      <c r="C3035" s="15">
        <v>46021</v>
      </c>
      <c r="D3035" t="s">
        <v>188</v>
      </c>
      <c r="E3035">
        <v>260</v>
      </c>
      <c r="F3035" s="15">
        <v>46034</v>
      </c>
      <c r="G3035" t="s">
        <v>15384</v>
      </c>
    </row>
    <row r="3036" spans="1:7">
      <c r="A3036" t="s">
        <v>19290</v>
      </c>
      <c r="B3036" t="s">
        <v>19118</v>
      </c>
      <c r="C3036" s="15">
        <v>46022</v>
      </c>
      <c r="D3036" t="s">
        <v>189</v>
      </c>
      <c r="E3036">
        <v>263</v>
      </c>
      <c r="F3036" s="15">
        <v>46029</v>
      </c>
      <c r="G3036" t="s">
        <v>15384</v>
      </c>
    </row>
    <row r="3037" spans="1:7">
      <c r="A3037" t="s">
        <v>19291</v>
      </c>
      <c r="B3037" t="s">
        <v>19120</v>
      </c>
      <c r="C3037" s="15">
        <v>45992</v>
      </c>
      <c r="D3037" t="s">
        <v>191</v>
      </c>
      <c r="E3037">
        <v>265</v>
      </c>
      <c r="F3037" s="15">
        <v>46000</v>
      </c>
      <c r="G3037" t="s">
        <v>15384</v>
      </c>
    </row>
    <row r="3038" spans="1:7">
      <c r="A3038" t="s">
        <v>19292</v>
      </c>
      <c r="B3038" t="s">
        <v>19122</v>
      </c>
      <c r="C3038" s="15">
        <v>45993</v>
      </c>
      <c r="D3038" t="s">
        <v>193</v>
      </c>
      <c r="E3038">
        <v>268</v>
      </c>
      <c r="F3038" s="15">
        <v>46002</v>
      </c>
      <c r="G3038" t="s">
        <v>15384</v>
      </c>
    </row>
    <row r="3039" spans="1:7">
      <c r="A3039" t="s">
        <v>19293</v>
      </c>
      <c r="B3039" t="s">
        <v>19124</v>
      </c>
      <c r="C3039" s="15">
        <v>45994</v>
      </c>
      <c r="D3039" t="s">
        <v>195</v>
      </c>
      <c r="E3039">
        <v>270</v>
      </c>
      <c r="F3039" s="15">
        <v>46004</v>
      </c>
      <c r="G3039" t="s">
        <v>15384</v>
      </c>
    </row>
    <row r="3040" spans="1:7">
      <c r="A3040" t="s">
        <v>19294</v>
      </c>
      <c r="B3040" t="s">
        <v>19126</v>
      </c>
      <c r="C3040" s="15">
        <v>45995</v>
      </c>
      <c r="D3040" t="s">
        <v>197</v>
      </c>
      <c r="E3040">
        <v>273</v>
      </c>
      <c r="F3040" s="15">
        <v>46006</v>
      </c>
      <c r="G3040" t="s">
        <v>15384</v>
      </c>
    </row>
    <row r="3041" spans="1:7">
      <c r="A3041" t="s">
        <v>19295</v>
      </c>
      <c r="B3041" t="s">
        <v>19128</v>
      </c>
      <c r="C3041" s="15">
        <v>45996</v>
      </c>
      <c r="D3041" t="s">
        <v>199</v>
      </c>
      <c r="E3041">
        <v>72</v>
      </c>
      <c r="F3041" s="15">
        <v>46008</v>
      </c>
      <c r="G3041" t="s">
        <v>15384</v>
      </c>
    </row>
    <row r="3042" spans="1:7">
      <c r="A3042" t="s">
        <v>19296</v>
      </c>
      <c r="B3042" t="s">
        <v>19130</v>
      </c>
      <c r="C3042" s="15">
        <v>45997</v>
      </c>
      <c r="D3042" t="s">
        <v>201</v>
      </c>
      <c r="E3042">
        <v>228</v>
      </c>
      <c r="F3042" s="15">
        <v>46010</v>
      </c>
      <c r="G3042" t="s">
        <v>15384</v>
      </c>
    </row>
    <row r="3043" spans="1:7">
      <c r="A3043" t="s">
        <v>19297</v>
      </c>
      <c r="B3043" t="s">
        <v>19132</v>
      </c>
      <c r="C3043" s="15">
        <v>45998</v>
      </c>
      <c r="D3043" t="s">
        <v>203</v>
      </c>
      <c r="E3043">
        <v>230</v>
      </c>
      <c r="F3043" s="15">
        <v>46005</v>
      </c>
      <c r="G3043" t="s">
        <v>15384</v>
      </c>
    </row>
    <row r="3044" spans="1:7">
      <c r="A3044" t="s">
        <v>19298</v>
      </c>
      <c r="B3044" t="s">
        <v>19134</v>
      </c>
      <c r="C3044" s="15">
        <v>45999</v>
      </c>
      <c r="D3044" t="s">
        <v>206</v>
      </c>
      <c r="E3044">
        <v>74</v>
      </c>
      <c r="F3044" s="15">
        <v>46007</v>
      </c>
      <c r="G3044" t="s">
        <v>15384</v>
      </c>
    </row>
    <row r="3045" spans="1:7">
      <c r="A3045" t="s">
        <v>19299</v>
      </c>
      <c r="B3045" t="s">
        <v>19136</v>
      </c>
      <c r="C3045" s="15">
        <v>46000</v>
      </c>
      <c r="D3045" t="s">
        <v>207</v>
      </c>
      <c r="E3045">
        <v>75</v>
      </c>
      <c r="F3045" s="15">
        <v>46009</v>
      </c>
      <c r="G3045" t="s">
        <v>15384</v>
      </c>
    </row>
    <row r="3046" spans="1:7">
      <c r="A3046" t="s">
        <v>19300</v>
      </c>
      <c r="B3046" t="s">
        <v>19138</v>
      </c>
      <c r="C3046" s="15">
        <v>46001</v>
      </c>
      <c r="D3046" t="s">
        <v>208</v>
      </c>
      <c r="E3046">
        <v>76</v>
      </c>
      <c r="F3046" s="15">
        <v>46011</v>
      </c>
      <c r="G3046" t="s">
        <v>15384</v>
      </c>
    </row>
    <row r="3047" spans="1:7">
      <c r="A3047" t="s">
        <v>19301</v>
      </c>
      <c r="B3047" t="s">
        <v>19140</v>
      </c>
      <c r="C3047" s="15">
        <v>46002</v>
      </c>
      <c r="D3047" t="s">
        <v>209</v>
      </c>
      <c r="E3047">
        <v>77</v>
      </c>
      <c r="F3047" s="15">
        <v>46013</v>
      </c>
      <c r="G3047" t="s">
        <v>15384</v>
      </c>
    </row>
    <row r="3048" spans="1:7">
      <c r="A3048" t="s">
        <v>19302</v>
      </c>
      <c r="B3048" t="s">
        <v>19142</v>
      </c>
      <c r="C3048" s="15">
        <v>46003</v>
      </c>
      <c r="D3048" t="s">
        <v>210</v>
      </c>
      <c r="E3048">
        <v>78</v>
      </c>
      <c r="F3048" s="15">
        <v>46015</v>
      </c>
      <c r="G3048" t="s">
        <v>15384</v>
      </c>
    </row>
    <row r="3049" spans="1:7">
      <c r="A3049" t="s">
        <v>19303</v>
      </c>
      <c r="B3049" t="s">
        <v>19144</v>
      </c>
      <c r="C3049" s="15">
        <v>46004</v>
      </c>
      <c r="D3049" t="s">
        <v>211</v>
      </c>
      <c r="E3049">
        <v>245</v>
      </c>
      <c r="F3049" s="15">
        <v>46017</v>
      </c>
      <c r="G3049" t="s">
        <v>15384</v>
      </c>
    </row>
    <row r="3050" spans="1:7">
      <c r="A3050" t="s">
        <v>19304</v>
      </c>
      <c r="B3050" t="s">
        <v>19146</v>
      </c>
      <c r="C3050" s="15">
        <v>46005</v>
      </c>
      <c r="D3050" t="s">
        <v>212</v>
      </c>
      <c r="E3050">
        <v>248</v>
      </c>
      <c r="F3050" s="15">
        <v>46012</v>
      </c>
      <c r="G3050" t="s">
        <v>15384</v>
      </c>
    </row>
    <row r="3051" spans="1:7">
      <c r="A3051" t="s">
        <v>19305</v>
      </c>
      <c r="B3051" t="s">
        <v>19148</v>
      </c>
      <c r="C3051" s="15">
        <v>46006</v>
      </c>
      <c r="D3051" t="s">
        <v>213</v>
      </c>
      <c r="E3051">
        <v>80</v>
      </c>
      <c r="F3051" s="15">
        <v>46014</v>
      </c>
      <c r="G3051" t="s">
        <v>15384</v>
      </c>
    </row>
    <row r="3052" spans="1:7">
      <c r="A3052" t="s">
        <v>19306</v>
      </c>
      <c r="B3052" t="s">
        <v>19150</v>
      </c>
      <c r="C3052" s="15">
        <v>46007</v>
      </c>
      <c r="D3052" t="s">
        <v>214</v>
      </c>
      <c r="E3052">
        <v>81</v>
      </c>
      <c r="F3052" s="15">
        <v>46016</v>
      </c>
      <c r="G3052" t="s">
        <v>15384</v>
      </c>
    </row>
    <row r="3053" spans="1:7">
      <c r="A3053" t="s">
        <v>19307</v>
      </c>
      <c r="B3053" t="s">
        <v>19152</v>
      </c>
      <c r="C3053" s="15">
        <v>46008</v>
      </c>
      <c r="D3053" t="s">
        <v>216</v>
      </c>
      <c r="E3053">
        <v>82</v>
      </c>
      <c r="F3053" s="15">
        <v>46018</v>
      </c>
      <c r="G3053" t="s">
        <v>15384</v>
      </c>
    </row>
    <row r="3054" spans="1:7">
      <c r="A3054" t="s">
        <v>19308</v>
      </c>
      <c r="B3054" t="s">
        <v>19154</v>
      </c>
      <c r="C3054" s="15">
        <v>46009</v>
      </c>
      <c r="D3054" t="s">
        <v>218</v>
      </c>
      <c r="E3054">
        <v>258</v>
      </c>
      <c r="F3054" s="15">
        <v>46019</v>
      </c>
      <c r="G3054" t="s">
        <v>15384</v>
      </c>
    </row>
    <row r="3055" spans="1:7">
      <c r="A3055" t="s">
        <v>19309</v>
      </c>
      <c r="B3055" t="s">
        <v>19156</v>
      </c>
      <c r="C3055" s="15">
        <v>46010</v>
      </c>
      <c r="D3055" t="s">
        <v>220</v>
      </c>
      <c r="E3055">
        <v>260</v>
      </c>
      <c r="F3055" s="15">
        <v>46019</v>
      </c>
      <c r="G3055" t="s">
        <v>15384</v>
      </c>
    </row>
    <row r="3056" spans="1:7">
      <c r="A3056" t="s">
        <v>19310</v>
      </c>
      <c r="B3056" t="s">
        <v>19158</v>
      </c>
      <c r="C3056" s="15">
        <v>46011</v>
      </c>
      <c r="D3056" t="s">
        <v>221</v>
      </c>
      <c r="E3056">
        <v>84</v>
      </c>
      <c r="F3056" s="15">
        <v>46024</v>
      </c>
      <c r="G3056" t="s">
        <v>15384</v>
      </c>
    </row>
    <row r="3057" spans="1:7">
      <c r="A3057" t="s">
        <v>19311</v>
      </c>
      <c r="B3057" t="s">
        <v>19160</v>
      </c>
      <c r="C3057" s="15">
        <v>46012</v>
      </c>
      <c r="D3057" t="s">
        <v>224</v>
      </c>
      <c r="E3057">
        <v>85</v>
      </c>
      <c r="F3057" s="15">
        <v>46019</v>
      </c>
      <c r="G3057" t="s">
        <v>15384</v>
      </c>
    </row>
    <row r="3058" spans="1:7">
      <c r="A3058" t="s">
        <v>19312</v>
      </c>
      <c r="B3058" t="s">
        <v>19162</v>
      </c>
      <c r="C3058" s="15">
        <v>46013</v>
      </c>
      <c r="D3058" t="s">
        <v>226</v>
      </c>
      <c r="E3058">
        <v>86</v>
      </c>
      <c r="F3058" s="15">
        <v>46019</v>
      </c>
      <c r="G3058" t="s">
        <v>15384</v>
      </c>
    </row>
    <row r="3059" spans="1:7">
      <c r="A3059" t="s">
        <v>19313</v>
      </c>
      <c r="B3059" t="s">
        <v>19164</v>
      </c>
      <c r="C3059" s="15">
        <v>46014</v>
      </c>
      <c r="D3059" t="s">
        <v>227</v>
      </c>
      <c r="E3059">
        <v>86</v>
      </c>
      <c r="F3059" s="15">
        <v>46023</v>
      </c>
      <c r="G3059" t="s">
        <v>15384</v>
      </c>
    </row>
    <row r="3060" spans="1:7">
      <c r="A3060" t="s">
        <v>19314</v>
      </c>
      <c r="B3060" t="s">
        <v>19166</v>
      </c>
      <c r="C3060" s="15">
        <v>46015</v>
      </c>
      <c r="D3060" t="s">
        <v>228</v>
      </c>
      <c r="E3060">
        <v>87</v>
      </c>
      <c r="F3060" s="15">
        <v>46025</v>
      </c>
      <c r="G3060" t="s">
        <v>15384</v>
      </c>
    </row>
    <row r="3061" spans="1:7">
      <c r="A3061" t="s">
        <v>19315</v>
      </c>
      <c r="B3061" t="s">
        <v>19168</v>
      </c>
      <c r="C3061" s="15">
        <v>46016</v>
      </c>
      <c r="D3061" t="s">
        <v>229</v>
      </c>
      <c r="E3061">
        <v>72</v>
      </c>
      <c r="F3061" s="15">
        <v>46027</v>
      </c>
      <c r="G3061" t="s">
        <v>15384</v>
      </c>
    </row>
    <row r="3062" spans="1:7">
      <c r="A3062" t="s">
        <v>19316</v>
      </c>
      <c r="B3062" t="s">
        <v>19170</v>
      </c>
      <c r="C3062" s="15">
        <v>46017</v>
      </c>
      <c r="D3062" t="s">
        <v>230</v>
      </c>
      <c r="E3062">
        <v>73</v>
      </c>
      <c r="F3062" s="15">
        <v>46029</v>
      </c>
      <c r="G3062" t="s">
        <v>15384</v>
      </c>
    </row>
    <row r="3063" spans="1:7">
      <c r="A3063" t="s">
        <v>19317</v>
      </c>
      <c r="B3063" t="s">
        <v>19172</v>
      </c>
      <c r="C3063" s="15">
        <v>46018</v>
      </c>
      <c r="D3063" t="s">
        <v>232</v>
      </c>
      <c r="E3063">
        <v>74</v>
      </c>
      <c r="F3063" s="15">
        <v>46031</v>
      </c>
      <c r="G3063" t="s">
        <v>15384</v>
      </c>
    </row>
    <row r="3064" spans="1:7">
      <c r="A3064" t="s">
        <v>19318</v>
      </c>
      <c r="B3064" t="s">
        <v>19174</v>
      </c>
      <c r="C3064" s="15">
        <v>46019</v>
      </c>
      <c r="D3064" t="s">
        <v>233</v>
      </c>
      <c r="E3064">
        <v>74</v>
      </c>
      <c r="F3064" s="15">
        <v>46026</v>
      </c>
      <c r="G3064" t="s">
        <v>15384</v>
      </c>
    </row>
    <row r="3065" spans="1:7">
      <c r="A3065" t="s">
        <v>19319</v>
      </c>
      <c r="B3065" t="s">
        <v>19176</v>
      </c>
      <c r="C3065" s="15">
        <v>46020</v>
      </c>
      <c r="D3065" t="s">
        <v>234</v>
      </c>
      <c r="E3065">
        <v>75</v>
      </c>
      <c r="F3065" s="15">
        <v>46028</v>
      </c>
      <c r="G3065" t="s">
        <v>15384</v>
      </c>
    </row>
    <row r="3066" spans="1:7">
      <c r="A3066" t="s">
        <v>19320</v>
      </c>
      <c r="B3066" t="s">
        <v>19178</v>
      </c>
      <c r="C3066" s="15">
        <v>46021</v>
      </c>
      <c r="D3066" t="s">
        <v>235</v>
      </c>
      <c r="E3066">
        <v>76</v>
      </c>
      <c r="F3066" s="15">
        <v>46030</v>
      </c>
      <c r="G3066" t="s">
        <v>15384</v>
      </c>
    </row>
    <row r="3067" spans="1:7">
      <c r="A3067" t="s">
        <v>19321</v>
      </c>
      <c r="B3067" t="s">
        <v>19180</v>
      </c>
      <c r="C3067" s="15">
        <v>46022</v>
      </c>
      <c r="D3067" t="s">
        <v>236</v>
      </c>
      <c r="E3067">
        <v>77</v>
      </c>
      <c r="F3067" s="15">
        <v>46032</v>
      </c>
      <c r="G3067" t="s">
        <v>15384</v>
      </c>
    </row>
    <row r="3068" spans="1:7">
      <c r="A3068" t="s">
        <v>19322</v>
      </c>
      <c r="B3068" t="s">
        <v>19182</v>
      </c>
      <c r="C3068" s="15">
        <v>45992</v>
      </c>
      <c r="D3068" t="s">
        <v>237</v>
      </c>
      <c r="E3068">
        <v>78</v>
      </c>
      <c r="F3068" s="15">
        <v>46003</v>
      </c>
      <c r="G3068" t="s">
        <v>15384</v>
      </c>
    </row>
    <row r="3069" spans="1:7">
      <c r="A3069" t="s">
        <v>19323</v>
      </c>
      <c r="B3069" t="s">
        <v>19184</v>
      </c>
      <c r="C3069" s="15">
        <v>45993</v>
      </c>
      <c r="D3069" t="s">
        <v>238</v>
      </c>
      <c r="E3069">
        <v>78</v>
      </c>
      <c r="F3069" s="15">
        <v>46005</v>
      </c>
      <c r="G3069" t="s">
        <v>15384</v>
      </c>
    </row>
    <row r="3070" spans="1:7">
      <c r="A3070" t="s">
        <v>19324</v>
      </c>
      <c r="B3070" t="s">
        <v>19186</v>
      </c>
      <c r="C3070" s="15">
        <v>45994</v>
      </c>
      <c r="D3070" t="s">
        <v>163</v>
      </c>
      <c r="E3070">
        <v>79</v>
      </c>
      <c r="F3070" s="15">
        <v>46007</v>
      </c>
      <c r="G3070" t="s">
        <v>15384</v>
      </c>
    </row>
    <row r="3071" spans="1:7">
      <c r="A3071" t="s">
        <v>19325</v>
      </c>
      <c r="B3071" t="s">
        <v>19188</v>
      </c>
      <c r="C3071" s="15">
        <v>45995</v>
      </c>
      <c r="D3071" t="s">
        <v>165</v>
      </c>
      <c r="E3071">
        <v>80</v>
      </c>
      <c r="F3071" s="15">
        <v>46002</v>
      </c>
      <c r="G3071" t="s">
        <v>15384</v>
      </c>
    </row>
    <row r="3072" spans="1:7">
      <c r="A3072" t="s">
        <v>19326</v>
      </c>
      <c r="B3072" t="s">
        <v>19190</v>
      </c>
      <c r="C3072" s="15">
        <v>45996</v>
      </c>
      <c r="D3072" t="s">
        <v>168</v>
      </c>
      <c r="E3072">
        <v>81</v>
      </c>
      <c r="F3072" s="15">
        <v>46004</v>
      </c>
      <c r="G3072" t="s">
        <v>15384</v>
      </c>
    </row>
    <row r="3073" spans="1:7">
      <c r="A3073" t="s">
        <v>19327</v>
      </c>
      <c r="B3073" t="s">
        <v>19192</v>
      </c>
      <c r="C3073" s="15">
        <v>45997</v>
      </c>
      <c r="D3073" t="s">
        <v>170</v>
      </c>
      <c r="E3073">
        <v>82</v>
      </c>
      <c r="F3073" s="15">
        <v>46006</v>
      </c>
      <c r="G3073" t="s">
        <v>15384</v>
      </c>
    </row>
    <row r="3074" spans="1:7">
      <c r="A3074" t="s">
        <v>19328</v>
      </c>
      <c r="B3074" t="s">
        <v>19194</v>
      </c>
      <c r="C3074" s="15">
        <v>45998</v>
      </c>
      <c r="D3074" t="s">
        <v>171</v>
      </c>
      <c r="E3074">
        <v>258</v>
      </c>
      <c r="F3074" s="15">
        <v>46008</v>
      </c>
      <c r="G3074" t="s">
        <v>15384</v>
      </c>
    </row>
    <row r="3075" spans="1:7">
      <c r="A3075" t="s">
        <v>19329</v>
      </c>
      <c r="B3075" t="s">
        <v>19196</v>
      </c>
      <c r="C3075" s="15">
        <v>45999</v>
      </c>
      <c r="D3075" t="s">
        <v>173</v>
      </c>
      <c r="E3075">
        <v>260</v>
      </c>
      <c r="F3075" s="15">
        <v>46010</v>
      </c>
      <c r="G3075" t="s">
        <v>15384</v>
      </c>
    </row>
    <row r="3076" spans="1:7">
      <c r="A3076" t="s">
        <v>19330</v>
      </c>
      <c r="B3076" t="s">
        <v>19198</v>
      </c>
      <c r="C3076" s="15">
        <v>46000</v>
      </c>
      <c r="D3076" t="s">
        <v>176</v>
      </c>
      <c r="E3076">
        <v>263</v>
      </c>
      <c r="F3076" s="15">
        <v>46012</v>
      </c>
      <c r="G3076" t="s">
        <v>15384</v>
      </c>
    </row>
    <row r="3077" spans="1:7">
      <c r="A3077" t="s">
        <v>19331</v>
      </c>
      <c r="B3077" t="s">
        <v>19200</v>
      </c>
      <c r="C3077" s="15">
        <v>46001</v>
      </c>
      <c r="D3077" t="s">
        <v>178</v>
      </c>
      <c r="E3077">
        <v>265</v>
      </c>
      <c r="F3077" s="15">
        <v>46014</v>
      </c>
      <c r="G3077" t="s">
        <v>15384</v>
      </c>
    </row>
    <row r="3078" spans="1:7">
      <c r="A3078" t="s">
        <v>19332</v>
      </c>
      <c r="B3078" t="s">
        <v>19202</v>
      </c>
      <c r="C3078" s="15">
        <v>46002</v>
      </c>
      <c r="D3078" t="s">
        <v>180</v>
      </c>
      <c r="E3078">
        <v>268</v>
      </c>
      <c r="F3078" s="15">
        <v>46009</v>
      </c>
      <c r="G3078" t="s">
        <v>15384</v>
      </c>
    </row>
    <row r="3079" spans="1:7">
      <c r="A3079" t="s">
        <v>19333</v>
      </c>
      <c r="B3079" t="s">
        <v>19204</v>
      </c>
      <c r="C3079" s="15">
        <v>46003</v>
      </c>
      <c r="D3079" t="s">
        <v>182</v>
      </c>
      <c r="E3079">
        <v>270</v>
      </c>
      <c r="F3079" s="15">
        <v>46011</v>
      </c>
      <c r="G3079" t="s">
        <v>15384</v>
      </c>
    </row>
    <row r="3080" spans="1:7">
      <c r="A3080" t="s">
        <v>19334</v>
      </c>
      <c r="B3080" t="s">
        <v>19206</v>
      </c>
      <c r="C3080" s="15">
        <v>46004</v>
      </c>
      <c r="D3080" t="s">
        <v>185</v>
      </c>
      <c r="E3080">
        <v>273</v>
      </c>
      <c r="F3080" s="15">
        <v>46013</v>
      </c>
      <c r="G3080" t="s">
        <v>15384</v>
      </c>
    </row>
    <row r="3081" spans="1:7">
      <c r="A3081" t="s">
        <v>19335</v>
      </c>
      <c r="B3081" t="s">
        <v>19208</v>
      </c>
      <c r="C3081" s="15">
        <v>46005</v>
      </c>
      <c r="D3081" t="s">
        <v>187</v>
      </c>
      <c r="E3081">
        <v>225</v>
      </c>
      <c r="F3081" s="15">
        <v>46015</v>
      </c>
      <c r="G3081" t="s">
        <v>15384</v>
      </c>
    </row>
    <row r="3082" spans="1:7">
      <c r="A3082" t="s">
        <v>19336</v>
      </c>
      <c r="B3082" t="s">
        <v>19210</v>
      </c>
      <c r="C3082" s="15">
        <v>46006</v>
      </c>
      <c r="D3082" t="s">
        <v>188</v>
      </c>
      <c r="E3082">
        <v>228</v>
      </c>
      <c r="F3082" s="15">
        <v>46017</v>
      </c>
      <c r="G3082" t="s">
        <v>15384</v>
      </c>
    </row>
    <row r="3083" spans="1:7">
      <c r="A3083" t="s">
        <v>19337</v>
      </c>
      <c r="B3083" t="s">
        <v>19212</v>
      </c>
      <c r="C3083" s="15">
        <v>46007</v>
      </c>
      <c r="D3083" t="s">
        <v>189</v>
      </c>
      <c r="E3083">
        <v>230</v>
      </c>
      <c r="F3083" s="15">
        <v>46019</v>
      </c>
      <c r="G3083" t="s">
        <v>15384</v>
      </c>
    </row>
    <row r="3084" spans="1:7">
      <c r="A3084" t="s">
        <v>19338</v>
      </c>
      <c r="B3084" t="s">
        <v>19214</v>
      </c>
      <c r="C3084" s="15">
        <v>46008</v>
      </c>
      <c r="D3084" t="s">
        <v>191</v>
      </c>
      <c r="E3084">
        <v>232</v>
      </c>
      <c r="F3084" s="15">
        <v>46019</v>
      </c>
      <c r="G3084" t="s">
        <v>15384</v>
      </c>
    </row>
    <row r="3085" spans="1:7">
      <c r="A3085" t="s">
        <v>19339</v>
      </c>
      <c r="B3085" t="s">
        <v>19216</v>
      </c>
      <c r="C3085" s="15">
        <v>46009</v>
      </c>
      <c r="D3085" t="s">
        <v>193</v>
      </c>
      <c r="E3085">
        <v>235</v>
      </c>
      <c r="F3085" s="15">
        <v>46016</v>
      </c>
      <c r="G3085" t="s">
        <v>15384</v>
      </c>
    </row>
    <row r="3086" spans="1:7">
      <c r="A3086" t="s">
        <v>19340</v>
      </c>
      <c r="B3086" t="s">
        <v>19218</v>
      </c>
      <c r="C3086" s="15">
        <v>46010</v>
      </c>
      <c r="D3086" t="s">
        <v>195</v>
      </c>
      <c r="E3086">
        <v>238</v>
      </c>
      <c r="F3086" s="15">
        <v>46018</v>
      </c>
      <c r="G3086" t="s">
        <v>15384</v>
      </c>
    </row>
    <row r="3087" spans="1:7">
      <c r="A3087" t="s">
        <v>19341</v>
      </c>
      <c r="B3087" t="s">
        <v>19220</v>
      </c>
      <c r="C3087" s="15">
        <v>46011</v>
      </c>
      <c r="D3087" t="s">
        <v>197</v>
      </c>
      <c r="E3087">
        <v>240</v>
      </c>
      <c r="F3087" s="15">
        <v>46019</v>
      </c>
      <c r="G3087" t="s">
        <v>15384</v>
      </c>
    </row>
    <row r="3088" spans="1:7">
      <c r="A3088" t="s">
        <v>19342</v>
      </c>
      <c r="B3088" t="s">
        <v>19222</v>
      </c>
      <c r="C3088" s="15">
        <v>46012</v>
      </c>
      <c r="D3088" t="s">
        <v>199</v>
      </c>
      <c r="E3088">
        <v>78</v>
      </c>
      <c r="F3088" s="15">
        <v>46019</v>
      </c>
      <c r="G3088" t="s">
        <v>15384</v>
      </c>
    </row>
    <row r="3089" spans="1:7">
      <c r="A3089" t="s">
        <v>19343</v>
      </c>
      <c r="B3089" t="s">
        <v>19224</v>
      </c>
      <c r="C3089" s="15">
        <v>46013</v>
      </c>
      <c r="D3089" t="s">
        <v>201</v>
      </c>
      <c r="E3089">
        <v>245</v>
      </c>
      <c r="F3089" s="15">
        <v>46024</v>
      </c>
      <c r="G3089" t="s">
        <v>15384</v>
      </c>
    </row>
    <row r="3090" spans="1:7">
      <c r="A3090" t="s">
        <v>19344</v>
      </c>
      <c r="B3090" t="s">
        <v>19226</v>
      </c>
      <c r="C3090" s="15">
        <v>46014</v>
      </c>
      <c r="D3090" t="s">
        <v>203</v>
      </c>
      <c r="E3090">
        <v>248</v>
      </c>
      <c r="F3090" s="15">
        <v>46026</v>
      </c>
      <c r="G3090" t="s">
        <v>15384</v>
      </c>
    </row>
    <row r="3091" spans="1:7">
      <c r="A3091" t="s">
        <v>19345</v>
      </c>
      <c r="B3091" t="s">
        <v>19228</v>
      </c>
      <c r="C3091" s="15">
        <v>46015</v>
      </c>
      <c r="D3091" t="s">
        <v>206</v>
      </c>
      <c r="E3091">
        <v>80</v>
      </c>
      <c r="F3091" s="15">
        <v>46028</v>
      </c>
      <c r="G3091" t="s">
        <v>15384</v>
      </c>
    </row>
    <row r="3092" spans="1:7">
      <c r="A3092" t="s">
        <v>19346</v>
      </c>
      <c r="B3092" t="s">
        <v>19230</v>
      </c>
      <c r="C3092" s="15">
        <v>46016</v>
      </c>
      <c r="D3092" t="s">
        <v>207</v>
      </c>
      <c r="E3092">
        <v>81</v>
      </c>
      <c r="F3092" s="15">
        <v>46023</v>
      </c>
      <c r="G3092" t="s">
        <v>15384</v>
      </c>
    </row>
    <row r="3093" spans="1:7">
      <c r="A3093" t="s">
        <v>19347</v>
      </c>
      <c r="B3093" t="s">
        <v>19232</v>
      </c>
      <c r="C3093" s="15">
        <v>46017</v>
      </c>
      <c r="D3093" t="s">
        <v>208</v>
      </c>
      <c r="E3093">
        <v>82</v>
      </c>
      <c r="F3093" s="15">
        <v>46025</v>
      </c>
      <c r="G3093" t="s">
        <v>15384</v>
      </c>
    </row>
    <row r="3094" spans="1:7">
      <c r="A3094" t="s">
        <v>19348</v>
      </c>
      <c r="B3094" t="s">
        <v>19234</v>
      </c>
      <c r="C3094" s="15">
        <v>46018</v>
      </c>
      <c r="D3094" t="s">
        <v>209</v>
      </c>
      <c r="E3094">
        <v>82</v>
      </c>
      <c r="F3094" s="15">
        <v>46027</v>
      </c>
      <c r="G3094" t="s">
        <v>15384</v>
      </c>
    </row>
    <row r="3095" spans="1:7">
      <c r="A3095" t="s">
        <v>19349</v>
      </c>
      <c r="B3095" t="s">
        <v>19236</v>
      </c>
      <c r="C3095" s="15">
        <v>46019</v>
      </c>
      <c r="D3095" t="s">
        <v>210</v>
      </c>
      <c r="E3095">
        <v>83</v>
      </c>
      <c r="F3095" s="15">
        <v>46029</v>
      </c>
      <c r="G3095" t="s">
        <v>15384</v>
      </c>
    </row>
    <row r="3096" spans="1:7">
      <c r="A3096" t="s">
        <v>19350</v>
      </c>
      <c r="B3096" t="s">
        <v>19238</v>
      </c>
      <c r="C3096" s="15">
        <v>46020</v>
      </c>
      <c r="D3096" t="s">
        <v>211</v>
      </c>
      <c r="E3096">
        <v>263</v>
      </c>
      <c r="F3096" s="15">
        <v>46031</v>
      </c>
      <c r="G3096" t="s">
        <v>15384</v>
      </c>
    </row>
    <row r="3097" spans="1:7">
      <c r="A3097" t="s">
        <v>19351</v>
      </c>
      <c r="B3097" t="s">
        <v>19240</v>
      </c>
      <c r="C3097" s="15">
        <v>46021</v>
      </c>
      <c r="D3097" t="s">
        <v>212</v>
      </c>
      <c r="E3097">
        <v>265</v>
      </c>
      <c r="F3097" s="15">
        <v>46033</v>
      </c>
      <c r="G3097" t="s">
        <v>15384</v>
      </c>
    </row>
    <row r="3098" spans="1:7">
      <c r="A3098" t="s">
        <v>19352</v>
      </c>
      <c r="B3098" t="s">
        <v>19242</v>
      </c>
      <c r="C3098" s="15">
        <v>46022</v>
      </c>
      <c r="D3098" t="s">
        <v>213</v>
      </c>
      <c r="E3098">
        <v>86</v>
      </c>
      <c r="F3098" s="15">
        <v>46035</v>
      </c>
      <c r="G3098" t="s">
        <v>15384</v>
      </c>
    </row>
    <row r="3099" spans="1:7">
      <c r="A3099" t="s">
        <v>19353</v>
      </c>
      <c r="B3099" t="s">
        <v>19244</v>
      </c>
      <c r="C3099" s="15">
        <v>45992</v>
      </c>
      <c r="D3099" t="s">
        <v>214</v>
      </c>
      <c r="E3099">
        <v>86</v>
      </c>
      <c r="F3099" s="15">
        <v>45999</v>
      </c>
      <c r="G3099" t="s">
        <v>15384</v>
      </c>
    </row>
    <row r="3100" spans="1:7">
      <c r="A3100" t="s">
        <v>19354</v>
      </c>
      <c r="B3100" t="s">
        <v>19028</v>
      </c>
      <c r="C3100" s="15">
        <v>45993</v>
      </c>
      <c r="D3100" t="s">
        <v>216</v>
      </c>
      <c r="E3100">
        <v>87</v>
      </c>
      <c r="F3100" s="15">
        <v>46001</v>
      </c>
      <c r="G3100" t="s">
        <v>15384</v>
      </c>
    </row>
    <row r="3101" spans="1:7">
      <c r="A3101" t="s">
        <v>19355</v>
      </c>
      <c r="B3101" t="s">
        <v>19030</v>
      </c>
      <c r="C3101" s="15">
        <v>45994</v>
      </c>
      <c r="D3101" t="s">
        <v>218</v>
      </c>
      <c r="E3101">
        <v>225</v>
      </c>
      <c r="F3101" s="15">
        <v>46003</v>
      </c>
      <c r="G3101" t="s">
        <v>15384</v>
      </c>
    </row>
    <row r="3102" spans="1:7">
      <c r="A3102" t="s">
        <v>19356</v>
      </c>
      <c r="B3102" t="s">
        <v>19032</v>
      </c>
      <c r="C3102" s="15">
        <v>45995</v>
      </c>
      <c r="D3102" t="s">
        <v>220</v>
      </c>
      <c r="E3102">
        <v>228</v>
      </c>
      <c r="F3102" s="15">
        <v>46005</v>
      </c>
      <c r="G3102" t="s">
        <v>15384</v>
      </c>
    </row>
    <row r="3103" spans="1:7">
      <c r="A3103" t="s">
        <v>19357</v>
      </c>
      <c r="B3103" t="s">
        <v>19034</v>
      </c>
      <c r="C3103" s="15">
        <v>45996</v>
      </c>
      <c r="D3103" t="s">
        <v>221</v>
      </c>
      <c r="E3103">
        <v>74</v>
      </c>
      <c r="F3103" s="15">
        <v>46007</v>
      </c>
      <c r="G3103" t="s">
        <v>15384</v>
      </c>
    </row>
    <row r="3104" spans="1:7">
      <c r="A3104" t="s">
        <v>19358</v>
      </c>
      <c r="B3104" t="s">
        <v>19036</v>
      </c>
      <c r="C3104" s="15">
        <v>45997</v>
      </c>
      <c r="D3104" t="s">
        <v>224</v>
      </c>
      <c r="E3104">
        <v>74</v>
      </c>
      <c r="F3104" s="15">
        <v>46009</v>
      </c>
      <c r="G3104" t="s">
        <v>15384</v>
      </c>
    </row>
    <row r="3105" spans="1:7">
      <c r="A3105" t="s">
        <v>19359</v>
      </c>
      <c r="B3105" t="s">
        <v>19038</v>
      </c>
      <c r="C3105" s="15">
        <v>45998</v>
      </c>
      <c r="D3105" t="s">
        <v>226</v>
      </c>
      <c r="E3105">
        <v>75</v>
      </c>
      <c r="F3105" s="15">
        <v>46011</v>
      </c>
      <c r="G3105" t="s">
        <v>15384</v>
      </c>
    </row>
    <row r="3106" spans="1:7">
      <c r="A3106" t="s">
        <v>19360</v>
      </c>
      <c r="B3106" t="s">
        <v>19040</v>
      </c>
      <c r="C3106" s="15">
        <v>45999</v>
      </c>
      <c r="D3106" t="s">
        <v>227</v>
      </c>
      <c r="E3106">
        <v>76</v>
      </c>
      <c r="F3106" s="15">
        <v>46006</v>
      </c>
      <c r="G3106" t="s">
        <v>15384</v>
      </c>
    </row>
    <row r="3107" spans="1:7">
      <c r="A3107" t="s">
        <v>19361</v>
      </c>
      <c r="B3107" t="s">
        <v>19042</v>
      </c>
      <c r="C3107" s="15">
        <v>46000</v>
      </c>
      <c r="D3107" t="s">
        <v>228</v>
      </c>
      <c r="E3107">
        <v>77</v>
      </c>
      <c r="F3107" s="15">
        <v>46008</v>
      </c>
      <c r="G3107" t="s">
        <v>15384</v>
      </c>
    </row>
    <row r="3108" spans="1:7">
      <c r="A3108" t="s">
        <v>19362</v>
      </c>
      <c r="B3108" t="s">
        <v>19044</v>
      </c>
      <c r="C3108" s="15">
        <v>46001</v>
      </c>
      <c r="D3108" t="s">
        <v>229</v>
      </c>
      <c r="E3108">
        <v>78</v>
      </c>
      <c r="F3108" s="15">
        <v>46010</v>
      </c>
      <c r="G3108" t="s">
        <v>15384</v>
      </c>
    </row>
    <row r="3109" spans="1:7">
      <c r="A3109" t="s">
        <v>19363</v>
      </c>
      <c r="B3109" t="s">
        <v>19046</v>
      </c>
      <c r="C3109" s="15">
        <v>46002</v>
      </c>
      <c r="D3109" t="s">
        <v>230</v>
      </c>
      <c r="E3109">
        <v>78</v>
      </c>
      <c r="F3109" s="15">
        <v>46012</v>
      </c>
      <c r="G3109" t="s">
        <v>15384</v>
      </c>
    </row>
    <row r="3110" spans="1:7">
      <c r="A3110" t="s">
        <v>19364</v>
      </c>
      <c r="B3110" t="s">
        <v>19048</v>
      </c>
      <c r="C3110" s="15">
        <v>46003</v>
      </c>
      <c r="D3110" t="s">
        <v>232</v>
      </c>
      <c r="E3110">
        <v>79</v>
      </c>
      <c r="F3110" s="15">
        <v>46014</v>
      </c>
      <c r="G3110" t="s">
        <v>15384</v>
      </c>
    </row>
    <row r="3111" spans="1:7">
      <c r="A3111" t="s">
        <v>19365</v>
      </c>
      <c r="B3111" t="s">
        <v>19050</v>
      </c>
      <c r="C3111" s="15">
        <v>46004</v>
      </c>
      <c r="D3111" t="s">
        <v>233</v>
      </c>
      <c r="E3111">
        <v>80</v>
      </c>
      <c r="F3111" s="15">
        <v>46016</v>
      </c>
      <c r="G3111" t="s">
        <v>15384</v>
      </c>
    </row>
    <row r="3112" spans="1:7">
      <c r="A3112" t="s">
        <v>19366</v>
      </c>
      <c r="B3112" t="s">
        <v>19052</v>
      </c>
      <c r="C3112" s="15">
        <v>46005</v>
      </c>
      <c r="D3112" t="s">
        <v>234</v>
      </c>
      <c r="E3112">
        <v>81</v>
      </c>
      <c r="F3112" s="15">
        <v>46018</v>
      </c>
      <c r="G3112" t="s">
        <v>15384</v>
      </c>
    </row>
    <row r="3113" spans="1:7">
      <c r="A3113" t="s">
        <v>19367</v>
      </c>
      <c r="B3113" t="s">
        <v>19054</v>
      </c>
      <c r="C3113" s="15">
        <v>46006</v>
      </c>
      <c r="D3113" t="s">
        <v>235</v>
      </c>
      <c r="E3113">
        <v>82</v>
      </c>
      <c r="F3113" s="15">
        <v>46013</v>
      </c>
      <c r="G3113" t="s">
        <v>15384</v>
      </c>
    </row>
    <row r="3114" spans="1:7">
      <c r="A3114" t="s">
        <v>19368</v>
      </c>
      <c r="B3114" t="s">
        <v>19056</v>
      </c>
      <c r="C3114" s="15">
        <v>46007</v>
      </c>
      <c r="D3114" t="s">
        <v>236</v>
      </c>
      <c r="E3114">
        <v>82</v>
      </c>
      <c r="F3114" s="15">
        <v>46015</v>
      </c>
      <c r="G3114" t="s">
        <v>15384</v>
      </c>
    </row>
    <row r="3115" spans="1:7">
      <c r="A3115" t="s">
        <v>19369</v>
      </c>
      <c r="B3115" t="s">
        <v>19058</v>
      </c>
      <c r="C3115" s="15">
        <v>46008</v>
      </c>
      <c r="D3115" t="s">
        <v>237</v>
      </c>
      <c r="E3115">
        <v>83</v>
      </c>
      <c r="F3115" s="15">
        <v>46017</v>
      </c>
      <c r="G3115" t="s">
        <v>15384</v>
      </c>
    </row>
    <row r="3116" spans="1:7">
      <c r="A3116" t="s">
        <v>19370</v>
      </c>
      <c r="B3116" t="s">
        <v>19060</v>
      </c>
      <c r="C3116" s="15">
        <v>46009</v>
      </c>
      <c r="D3116" t="s">
        <v>238</v>
      </c>
      <c r="E3116">
        <v>84</v>
      </c>
      <c r="F3116" s="15">
        <v>46019</v>
      </c>
      <c r="G3116" t="s">
        <v>15384</v>
      </c>
    </row>
    <row r="3117" spans="1:7">
      <c r="A3117" t="s">
        <v>19371</v>
      </c>
      <c r="B3117" t="s">
        <v>19062</v>
      </c>
      <c r="C3117" s="15">
        <v>46010</v>
      </c>
      <c r="D3117" t="s">
        <v>163</v>
      </c>
      <c r="E3117">
        <v>85</v>
      </c>
      <c r="F3117" s="15">
        <v>46019</v>
      </c>
      <c r="G3117" t="s">
        <v>15384</v>
      </c>
    </row>
    <row r="3118" spans="1:7">
      <c r="A3118" t="s">
        <v>19372</v>
      </c>
      <c r="B3118" t="s">
        <v>19064</v>
      </c>
      <c r="C3118" s="15">
        <v>46011</v>
      </c>
      <c r="D3118" t="s">
        <v>165</v>
      </c>
      <c r="E3118">
        <v>86</v>
      </c>
      <c r="F3118" s="15">
        <v>46023</v>
      </c>
      <c r="G3118" t="s">
        <v>15384</v>
      </c>
    </row>
    <row r="3119" spans="1:7">
      <c r="A3119" t="s">
        <v>19373</v>
      </c>
      <c r="B3119" t="s">
        <v>19066</v>
      </c>
      <c r="C3119" s="15">
        <v>46012</v>
      </c>
      <c r="D3119" t="s">
        <v>168</v>
      </c>
      <c r="E3119">
        <v>86</v>
      </c>
      <c r="F3119" s="15">
        <v>46025</v>
      </c>
      <c r="G3119" t="s">
        <v>15384</v>
      </c>
    </row>
    <row r="3120" spans="1:7">
      <c r="A3120" t="s">
        <v>19374</v>
      </c>
      <c r="B3120" t="s">
        <v>19068</v>
      </c>
      <c r="C3120" s="15">
        <v>46013</v>
      </c>
      <c r="D3120" t="s">
        <v>170</v>
      </c>
      <c r="E3120">
        <v>87</v>
      </c>
      <c r="F3120" s="15">
        <v>46019</v>
      </c>
      <c r="G3120" t="s">
        <v>15384</v>
      </c>
    </row>
    <row r="3121" spans="1:7">
      <c r="A3121" t="s">
        <v>19375</v>
      </c>
      <c r="B3121" t="s">
        <v>19070</v>
      </c>
      <c r="C3121" s="15">
        <v>46014</v>
      </c>
      <c r="D3121" t="s">
        <v>171</v>
      </c>
      <c r="E3121">
        <v>225</v>
      </c>
      <c r="F3121" s="15">
        <v>46019</v>
      </c>
      <c r="G3121" t="s">
        <v>15384</v>
      </c>
    </row>
    <row r="3122" spans="1:7">
      <c r="A3122" t="s">
        <v>19376</v>
      </c>
      <c r="B3122" t="s">
        <v>19072</v>
      </c>
      <c r="C3122" s="15">
        <v>46015</v>
      </c>
      <c r="D3122" t="s">
        <v>173</v>
      </c>
      <c r="E3122">
        <v>228</v>
      </c>
      <c r="F3122" s="15">
        <v>46024</v>
      </c>
      <c r="G3122" t="s">
        <v>15384</v>
      </c>
    </row>
    <row r="3123" spans="1:7">
      <c r="A3123" t="s">
        <v>19377</v>
      </c>
      <c r="B3123" t="s">
        <v>19074</v>
      </c>
      <c r="C3123" s="15">
        <v>46016</v>
      </c>
      <c r="D3123" t="s">
        <v>176</v>
      </c>
      <c r="E3123">
        <v>230</v>
      </c>
      <c r="F3123" s="15">
        <v>46026</v>
      </c>
      <c r="G3123" t="s">
        <v>15384</v>
      </c>
    </row>
    <row r="3124" spans="1:7">
      <c r="A3124" t="s">
        <v>19378</v>
      </c>
      <c r="B3124" t="s">
        <v>19076</v>
      </c>
      <c r="C3124" s="15">
        <v>46017</v>
      </c>
      <c r="D3124" t="s">
        <v>178</v>
      </c>
      <c r="E3124">
        <v>232</v>
      </c>
      <c r="F3124" s="15">
        <v>46028</v>
      </c>
      <c r="G3124" t="s">
        <v>15384</v>
      </c>
    </row>
    <row r="3125" spans="1:7">
      <c r="A3125" t="s">
        <v>19379</v>
      </c>
      <c r="B3125" t="s">
        <v>19078</v>
      </c>
      <c r="C3125" s="15">
        <v>46018</v>
      </c>
      <c r="D3125" t="s">
        <v>180</v>
      </c>
      <c r="E3125">
        <v>235</v>
      </c>
      <c r="F3125" s="15">
        <v>46030</v>
      </c>
      <c r="G3125" t="s">
        <v>15384</v>
      </c>
    </row>
    <row r="3126" spans="1:7">
      <c r="A3126" t="s">
        <v>19380</v>
      </c>
      <c r="B3126" t="s">
        <v>19080</v>
      </c>
      <c r="C3126" s="15">
        <v>46019</v>
      </c>
      <c r="D3126" t="s">
        <v>182</v>
      </c>
      <c r="E3126">
        <v>238</v>
      </c>
      <c r="F3126" s="15">
        <v>46032</v>
      </c>
      <c r="G3126" t="s">
        <v>15384</v>
      </c>
    </row>
    <row r="3127" spans="1:7">
      <c r="A3127" t="s">
        <v>19381</v>
      </c>
      <c r="B3127" t="s">
        <v>19082</v>
      </c>
      <c r="C3127" s="15">
        <v>46020</v>
      </c>
      <c r="D3127" t="s">
        <v>185</v>
      </c>
      <c r="E3127">
        <v>240</v>
      </c>
      <c r="F3127" s="15">
        <v>46027</v>
      </c>
      <c r="G3127" t="s">
        <v>15384</v>
      </c>
    </row>
    <row r="3128" spans="1:7">
      <c r="A3128" t="s">
        <v>19382</v>
      </c>
      <c r="B3128" t="s">
        <v>19084</v>
      </c>
      <c r="C3128" s="15">
        <v>46021</v>
      </c>
      <c r="D3128" t="s">
        <v>187</v>
      </c>
      <c r="E3128">
        <v>243</v>
      </c>
      <c r="F3128" s="15">
        <v>46029</v>
      </c>
      <c r="G3128" t="s">
        <v>15384</v>
      </c>
    </row>
    <row r="3129" spans="1:7">
      <c r="A3129" t="s">
        <v>19383</v>
      </c>
      <c r="B3129" t="s">
        <v>19086</v>
      </c>
      <c r="C3129" s="15">
        <v>46022</v>
      </c>
      <c r="D3129" t="s">
        <v>188</v>
      </c>
      <c r="E3129">
        <v>245</v>
      </c>
      <c r="F3129" s="15">
        <v>46031</v>
      </c>
      <c r="G3129" t="s">
        <v>15384</v>
      </c>
    </row>
    <row r="3130" spans="1:7">
      <c r="A3130" t="s">
        <v>19384</v>
      </c>
      <c r="B3130" t="s">
        <v>19088</v>
      </c>
      <c r="C3130" s="15">
        <v>45992</v>
      </c>
      <c r="D3130" t="s">
        <v>189</v>
      </c>
      <c r="E3130">
        <v>248</v>
      </c>
      <c r="F3130" s="15">
        <v>46002</v>
      </c>
      <c r="G3130" t="s">
        <v>15384</v>
      </c>
    </row>
    <row r="3131" spans="1:7">
      <c r="A3131" t="s">
        <v>19385</v>
      </c>
      <c r="B3131" t="s">
        <v>19090</v>
      </c>
      <c r="C3131" s="15">
        <v>45993</v>
      </c>
      <c r="D3131" t="s">
        <v>191</v>
      </c>
      <c r="E3131">
        <v>250</v>
      </c>
      <c r="F3131" s="15">
        <v>46004</v>
      </c>
      <c r="G3131" t="s">
        <v>15384</v>
      </c>
    </row>
    <row r="3132" spans="1:7">
      <c r="A3132" t="s">
        <v>19386</v>
      </c>
      <c r="B3132" t="s">
        <v>19092</v>
      </c>
      <c r="C3132" s="15">
        <v>45994</v>
      </c>
      <c r="D3132" t="s">
        <v>193</v>
      </c>
      <c r="E3132">
        <v>253</v>
      </c>
      <c r="F3132" s="15">
        <v>46006</v>
      </c>
      <c r="G3132" t="s">
        <v>15384</v>
      </c>
    </row>
    <row r="3133" spans="1:7">
      <c r="A3133" t="s">
        <v>19387</v>
      </c>
      <c r="B3133" t="s">
        <v>19094</v>
      </c>
      <c r="C3133" s="15">
        <v>45995</v>
      </c>
      <c r="D3133" t="s">
        <v>195</v>
      </c>
      <c r="E3133">
        <v>255</v>
      </c>
      <c r="F3133" s="15">
        <v>46008</v>
      </c>
      <c r="G3133" t="s">
        <v>15384</v>
      </c>
    </row>
    <row r="3134" spans="1:7">
      <c r="A3134" t="s">
        <v>19388</v>
      </c>
      <c r="B3134" t="s">
        <v>19096</v>
      </c>
      <c r="C3134" s="15">
        <v>45996</v>
      </c>
      <c r="D3134" t="s">
        <v>197</v>
      </c>
      <c r="E3134">
        <v>258</v>
      </c>
      <c r="F3134" s="15">
        <v>46003</v>
      </c>
      <c r="G3134" t="s">
        <v>15384</v>
      </c>
    </row>
    <row r="3135" spans="1:7">
      <c r="A3135" t="s">
        <v>19389</v>
      </c>
      <c r="B3135" t="s">
        <v>19098</v>
      </c>
      <c r="C3135" s="15">
        <v>45997</v>
      </c>
      <c r="D3135" t="s">
        <v>199</v>
      </c>
      <c r="E3135">
        <v>83</v>
      </c>
      <c r="F3135" s="15">
        <v>46005</v>
      </c>
      <c r="G3135" t="s">
        <v>15384</v>
      </c>
    </row>
    <row r="3136" spans="1:7">
      <c r="A3136" t="s">
        <v>19390</v>
      </c>
      <c r="B3136" t="s">
        <v>19100</v>
      </c>
      <c r="C3136" s="15">
        <v>45998</v>
      </c>
      <c r="D3136" t="s">
        <v>201</v>
      </c>
      <c r="E3136">
        <v>263</v>
      </c>
      <c r="F3136" s="15">
        <v>46007</v>
      </c>
      <c r="G3136" t="s">
        <v>15384</v>
      </c>
    </row>
    <row r="3137" spans="1:7">
      <c r="A3137" t="s">
        <v>19391</v>
      </c>
      <c r="B3137" t="s">
        <v>19102</v>
      </c>
      <c r="C3137" s="15">
        <v>45999</v>
      </c>
      <c r="D3137" t="s">
        <v>203</v>
      </c>
      <c r="E3137">
        <v>265</v>
      </c>
      <c r="F3137" s="15">
        <v>46009</v>
      </c>
      <c r="G3137" t="s">
        <v>15384</v>
      </c>
    </row>
    <row r="3138" spans="1:7">
      <c r="A3138" t="s">
        <v>19392</v>
      </c>
      <c r="B3138" t="s">
        <v>19104</v>
      </c>
      <c r="C3138" s="15">
        <v>46000</v>
      </c>
      <c r="D3138" t="s">
        <v>206</v>
      </c>
      <c r="E3138">
        <v>86</v>
      </c>
      <c r="F3138" s="15">
        <v>46011</v>
      </c>
      <c r="G3138" t="s">
        <v>15384</v>
      </c>
    </row>
    <row r="3139" spans="1:7">
      <c r="A3139" t="s">
        <v>19393</v>
      </c>
      <c r="B3139" t="s">
        <v>19106</v>
      </c>
      <c r="C3139" s="15">
        <v>46001</v>
      </c>
      <c r="D3139" t="s">
        <v>207</v>
      </c>
      <c r="E3139">
        <v>86</v>
      </c>
      <c r="F3139" s="15">
        <v>46013</v>
      </c>
      <c r="G3139" t="s">
        <v>15384</v>
      </c>
    </row>
    <row r="3140" spans="1:7">
      <c r="A3140" t="s">
        <v>19394</v>
      </c>
      <c r="B3140" t="s">
        <v>19108</v>
      </c>
      <c r="C3140" s="15">
        <v>46002</v>
      </c>
      <c r="D3140" t="s">
        <v>208</v>
      </c>
      <c r="E3140">
        <v>87</v>
      </c>
      <c r="F3140" s="15">
        <v>46015</v>
      </c>
      <c r="G3140" t="s">
        <v>15384</v>
      </c>
    </row>
    <row r="3141" spans="1:7">
      <c r="A3141" t="s">
        <v>19395</v>
      </c>
      <c r="B3141" t="s">
        <v>19110</v>
      </c>
      <c r="C3141" s="15">
        <v>46003</v>
      </c>
      <c r="D3141" t="s">
        <v>209</v>
      </c>
      <c r="E3141">
        <v>72</v>
      </c>
      <c r="F3141" s="15">
        <v>46010</v>
      </c>
      <c r="G3141" t="s">
        <v>15384</v>
      </c>
    </row>
    <row r="3142" spans="1:7">
      <c r="A3142" t="s">
        <v>19396</v>
      </c>
      <c r="B3142" t="s">
        <v>19112</v>
      </c>
      <c r="C3142" s="15">
        <v>46004</v>
      </c>
      <c r="D3142" t="s">
        <v>210</v>
      </c>
      <c r="E3142">
        <v>73</v>
      </c>
      <c r="F3142" s="15">
        <v>46012</v>
      </c>
      <c r="G3142" t="s">
        <v>15384</v>
      </c>
    </row>
    <row r="3143" spans="1:7">
      <c r="A3143" t="s">
        <v>19397</v>
      </c>
      <c r="B3143" t="s">
        <v>19114</v>
      </c>
      <c r="C3143" s="15">
        <v>46005</v>
      </c>
      <c r="D3143" t="s">
        <v>211</v>
      </c>
      <c r="E3143">
        <v>230</v>
      </c>
      <c r="F3143" s="15">
        <v>46014</v>
      </c>
      <c r="G3143" t="s">
        <v>15384</v>
      </c>
    </row>
    <row r="3144" spans="1:7">
      <c r="A3144" t="s">
        <v>19398</v>
      </c>
      <c r="B3144" t="s">
        <v>19116</v>
      </c>
      <c r="C3144" s="15">
        <v>46006</v>
      </c>
      <c r="D3144" t="s">
        <v>212</v>
      </c>
      <c r="E3144">
        <v>232</v>
      </c>
      <c r="F3144" s="15">
        <v>46016</v>
      </c>
      <c r="G3144" t="s">
        <v>15384</v>
      </c>
    </row>
    <row r="3145" spans="1:7">
      <c r="A3145" t="s">
        <v>19399</v>
      </c>
      <c r="B3145" t="s">
        <v>19118</v>
      </c>
      <c r="C3145" s="15">
        <v>46007</v>
      </c>
      <c r="D3145" t="s">
        <v>213</v>
      </c>
      <c r="E3145">
        <v>75</v>
      </c>
      <c r="F3145" s="15">
        <v>46018</v>
      </c>
      <c r="G3145" t="s">
        <v>15384</v>
      </c>
    </row>
    <row r="3146" spans="1:7">
      <c r="A3146" t="s">
        <v>19400</v>
      </c>
      <c r="B3146" t="s">
        <v>19120</v>
      </c>
      <c r="C3146" s="15">
        <v>46008</v>
      </c>
      <c r="D3146" t="s">
        <v>214</v>
      </c>
      <c r="E3146">
        <v>76</v>
      </c>
      <c r="F3146" s="15">
        <v>46019</v>
      </c>
      <c r="G3146" t="s">
        <v>15384</v>
      </c>
    </row>
    <row r="3147" spans="1:7">
      <c r="A3147" t="s">
        <v>19401</v>
      </c>
      <c r="B3147" t="s">
        <v>19122</v>
      </c>
      <c r="C3147" s="15">
        <v>46009</v>
      </c>
      <c r="D3147" t="s">
        <v>216</v>
      </c>
      <c r="E3147">
        <v>77</v>
      </c>
      <c r="F3147" s="15">
        <v>46019</v>
      </c>
      <c r="G3147" t="s">
        <v>15384</v>
      </c>
    </row>
    <row r="3148" spans="1:7">
      <c r="A3148" t="s">
        <v>19402</v>
      </c>
      <c r="B3148" t="s">
        <v>19124</v>
      </c>
      <c r="C3148" s="15">
        <v>46010</v>
      </c>
      <c r="D3148" t="s">
        <v>218</v>
      </c>
      <c r="E3148">
        <v>243</v>
      </c>
      <c r="F3148" s="15">
        <v>46017</v>
      </c>
      <c r="G3148" t="s">
        <v>15384</v>
      </c>
    </row>
    <row r="3149" spans="1:7">
      <c r="A3149" t="s">
        <v>19403</v>
      </c>
      <c r="B3149" t="s">
        <v>19126</v>
      </c>
      <c r="C3149" s="15">
        <v>46011</v>
      </c>
      <c r="D3149" t="s">
        <v>220</v>
      </c>
      <c r="E3149">
        <v>245</v>
      </c>
      <c r="F3149" s="15">
        <v>46019</v>
      </c>
      <c r="G3149" t="s">
        <v>15384</v>
      </c>
    </row>
    <row r="3150" spans="1:7">
      <c r="A3150" t="s">
        <v>19404</v>
      </c>
      <c r="B3150" t="s">
        <v>19128</v>
      </c>
      <c r="C3150" s="15">
        <v>46012</v>
      </c>
      <c r="D3150" t="s">
        <v>221</v>
      </c>
      <c r="E3150">
        <v>79</v>
      </c>
      <c r="F3150" s="15">
        <v>46019</v>
      </c>
      <c r="G3150" t="s">
        <v>15384</v>
      </c>
    </row>
    <row r="3151" spans="1:7">
      <c r="A3151" t="s">
        <v>19405</v>
      </c>
      <c r="B3151" t="s">
        <v>19130</v>
      </c>
      <c r="C3151" s="15">
        <v>46013</v>
      </c>
      <c r="D3151" t="s">
        <v>224</v>
      </c>
      <c r="E3151">
        <v>80</v>
      </c>
      <c r="F3151" s="15">
        <v>46023</v>
      </c>
      <c r="G3151" t="s">
        <v>15384</v>
      </c>
    </row>
    <row r="3152" spans="1:7">
      <c r="A3152" t="s">
        <v>19406</v>
      </c>
      <c r="B3152" t="s">
        <v>19132</v>
      </c>
      <c r="C3152" s="15">
        <v>46014</v>
      </c>
      <c r="D3152" t="s">
        <v>226</v>
      </c>
      <c r="E3152">
        <v>81</v>
      </c>
      <c r="F3152" s="15">
        <v>46025</v>
      </c>
      <c r="G3152" t="s">
        <v>15384</v>
      </c>
    </row>
    <row r="3153" spans="1:7">
      <c r="A3153" t="s">
        <v>19407</v>
      </c>
      <c r="B3153" t="s">
        <v>19134</v>
      </c>
      <c r="C3153" s="15">
        <v>46015</v>
      </c>
      <c r="D3153" t="s">
        <v>227</v>
      </c>
      <c r="E3153">
        <v>82</v>
      </c>
      <c r="F3153" s="15">
        <v>46027</v>
      </c>
      <c r="G3153" t="s">
        <v>15384</v>
      </c>
    </row>
    <row r="3154" spans="1:7">
      <c r="A3154" t="s">
        <v>19408</v>
      </c>
      <c r="B3154" t="s">
        <v>19136</v>
      </c>
      <c r="C3154" s="15">
        <v>46016</v>
      </c>
      <c r="D3154" t="s">
        <v>228</v>
      </c>
      <c r="E3154">
        <v>82</v>
      </c>
      <c r="F3154" s="15">
        <v>46029</v>
      </c>
      <c r="G3154" t="s">
        <v>15384</v>
      </c>
    </row>
    <row r="3155" spans="1:7">
      <c r="A3155" t="s">
        <v>19409</v>
      </c>
      <c r="B3155" t="s">
        <v>19138</v>
      </c>
      <c r="C3155" s="15">
        <v>46017</v>
      </c>
      <c r="D3155" t="s">
        <v>229</v>
      </c>
      <c r="E3155">
        <v>83</v>
      </c>
      <c r="F3155" s="15">
        <v>46024</v>
      </c>
      <c r="G3155" t="s">
        <v>15384</v>
      </c>
    </row>
    <row r="3156" spans="1:7">
      <c r="A3156" t="s">
        <v>19410</v>
      </c>
      <c r="B3156" t="s">
        <v>19140</v>
      </c>
      <c r="C3156" s="15">
        <v>46018</v>
      </c>
      <c r="D3156" t="s">
        <v>230</v>
      </c>
      <c r="E3156">
        <v>84</v>
      </c>
      <c r="F3156" s="15">
        <v>46026</v>
      </c>
      <c r="G3156" t="s">
        <v>15384</v>
      </c>
    </row>
    <row r="3157" spans="1:7">
      <c r="A3157" t="s">
        <v>19411</v>
      </c>
      <c r="B3157" t="s">
        <v>19142</v>
      </c>
      <c r="C3157" s="15">
        <v>46019</v>
      </c>
      <c r="D3157" t="s">
        <v>232</v>
      </c>
      <c r="E3157">
        <v>85</v>
      </c>
      <c r="F3157" s="15">
        <v>46028</v>
      </c>
      <c r="G3157" t="s">
        <v>15384</v>
      </c>
    </row>
    <row r="3158" spans="1:7">
      <c r="A3158" t="s">
        <v>19412</v>
      </c>
      <c r="B3158" t="s">
        <v>19144</v>
      </c>
      <c r="C3158" s="15">
        <v>46020</v>
      </c>
      <c r="D3158" t="s">
        <v>233</v>
      </c>
      <c r="E3158">
        <v>86</v>
      </c>
      <c r="F3158" s="15">
        <v>46030</v>
      </c>
      <c r="G3158" t="s">
        <v>15384</v>
      </c>
    </row>
    <row r="3159" spans="1:7">
      <c r="A3159" t="s">
        <v>19413</v>
      </c>
      <c r="B3159" t="s">
        <v>19146</v>
      </c>
      <c r="C3159" s="15">
        <v>46021</v>
      </c>
      <c r="D3159" t="s">
        <v>234</v>
      </c>
      <c r="E3159">
        <v>86</v>
      </c>
      <c r="F3159" s="15">
        <v>46032</v>
      </c>
      <c r="G3159" t="s">
        <v>15384</v>
      </c>
    </row>
    <row r="3160" spans="1:7">
      <c r="A3160" t="s">
        <v>19414</v>
      </c>
      <c r="B3160" t="s">
        <v>19148</v>
      </c>
      <c r="C3160" s="15">
        <v>46022</v>
      </c>
      <c r="D3160" t="s">
        <v>235</v>
      </c>
      <c r="E3160">
        <v>87</v>
      </c>
      <c r="F3160" s="15">
        <v>46034</v>
      </c>
      <c r="G3160" t="s">
        <v>15384</v>
      </c>
    </row>
    <row r="3161" spans="1:7">
      <c r="A3161" t="s">
        <v>19415</v>
      </c>
      <c r="B3161" t="s">
        <v>19150</v>
      </c>
      <c r="C3161" s="15">
        <v>45992</v>
      </c>
      <c r="D3161" t="s">
        <v>236</v>
      </c>
      <c r="E3161">
        <v>72</v>
      </c>
      <c r="F3161" s="15">
        <v>46005</v>
      </c>
      <c r="G3161" t="s">
        <v>15384</v>
      </c>
    </row>
    <row r="3162" spans="1:7">
      <c r="A3162" t="s">
        <v>19416</v>
      </c>
      <c r="B3162" t="s">
        <v>19152</v>
      </c>
      <c r="C3162" s="15">
        <v>45993</v>
      </c>
      <c r="D3162" t="s">
        <v>237</v>
      </c>
      <c r="E3162">
        <v>73</v>
      </c>
      <c r="F3162" s="15">
        <v>46000</v>
      </c>
      <c r="G3162" t="s">
        <v>15384</v>
      </c>
    </row>
    <row r="3163" spans="1:7">
      <c r="A3163" t="s">
        <v>19417</v>
      </c>
      <c r="B3163" t="s">
        <v>19154</v>
      </c>
      <c r="C3163" s="15">
        <v>45994</v>
      </c>
      <c r="D3163" t="s">
        <v>238</v>
      </c>
      <c r="E3163">
        <v>74</v>
      </c>
      <c r="F3163" s="15">
        <v>46002</v>
      </c>
      <c r="G3163" t="s">
        <v>15384</v>
      </c>
    </row>
    <row r="3164" spans="1:7">
      <c r="A3164" t="s">
        <v>19418</v>
      </c>
      <c r="B3164" t="s">
        <v>19156</v>
      </c>
      <c r="C3164" s="15">
        <v>45995</v>
      </c>
      <c r="D3164" t="s">
        <v>163</v>
      </c>
      <c r="E3164">
        <v>74</v>
      </c>
      <c r="F3164" s="15">
        <v>46004</v>
      </c>
      <c r="G3164" t="s">
        <v>15384</v>
      </c>
    </row>
    <row r="3165" spans="1:7">
      <c r="A3165" t="s">
        <v>19419</v>
      </c>
      <c r="B3165" t="s">
        <v>19158</v>
      </c>
      <c r="C3165" s="15">
        <v>45996</v>
      </c>
      <c r="D3165" t="s">
        <v>165</v>
      </c>
      <c r="E3165">
        <v>75</v>
      </c>
      <c r="F3165" s="15">
        <v>46006</v>
      </c>
      <c r="G3165" t="s">
        <v>15384</v>
      </c>
    </row>
    <row r="3166" spans="1:7">
      <c r="A3166" t="s">
        <v>19420</v>
      </c>
      <c r="B3166" t="s">
        <v>19160</v>
      </c>
      <c r="C3166" s="15">
        <v>45997</v>
      </c>
      <c r="D3166" t="s">
        <v>168</v>
      </c>
      <c r="E3166">
        <v>76</v>
      </c>
      <c r="F3166" s="15">
        <v>46008</v>
      </c>
      <c r="G3166" t="s">
        <v>15384</v>
      </c>
    </row>
    <row r="3167" spans="1:7">
      <c r="A3167" t="s">
        <v>19421</v>
      </c>
      <c r="B3167" t="s">
        <v>19162</v>
      </c>
      <c r="C3167" s="15">
        <v>45998</v>
      </c>
      <c r="D3167" t="s">
        <v>170</v>
      </c>
      <c r="E3167">
        <v>77</v>
      </c>
      <c r="F3167" s="15">
        <v>46010</v>
      </c>
      <c r="G3167" t="s">
        <v>15384</v>
      </c>
    </row>
    <row r="3168" spans="1:7">
      <c r="A3168" t="s">
        <v>19422</v>
      </c>
      <c r="B3168" t="s">
        <v>19164</v>
      </c>
      <c r="C3168" s="15">
        <v>45999</v>
      </c>
      <c r="D3168" t="s">
        <v>171</v>
      </c>
      <c r="E3168">
        <v>243</v>
      </c>
      <c r="F3168" s="15">
        <v>46012</v>
      </c>
      <c r="G3168" t="s">
        <v>15384</v>
      </c>
    </row>
    <row r="3169" spans="1:7">
      <c r="A3169" t="s">
        <v>19423</v>
      </c>
      <c r="B3169" t="s">
        <v>19166</v>
      </c>
      <c r="C3169" s="15">
        <v>46000</v>
      </c>
      <c r="D3169" t="s">
        <v>173</v>
      </c>
      <c r="E3169">
        <v>245</v>
      </c>
      <c r="F3169" s="15">
        <v>46007</v>
      </c>
      <c r="G3169" t="s">
        <v>15384</v>
      </c>
    </row>
    <row r="3170" spans="1:7">
      <c r="A3170" t="s">
        <v>19424</v>
      </c>
      <c r="B3170" t="s">
        <v>19168</v>
      </c>
      <c r="C3170" s="15">
        <v>46001</v>
      </c>
      <c r="D3170" t="s">
        <v>176</v>
      </c>
      <c r="E3170">
        <v>248</v>
      </c>
      <c r="F3170" s="15">
        <v>46009</v>
      </c>
      <c r="G3170" t="s">
        <v>15384</v>
      </c>
    </row>
    <row r="3171" spans="1:7">
      <c r="A3171" t="s">
        <v>19425</v>
      </c>
      <c r="B3171" t="s">
        <v>19170</v>
      </c>
      <c r="C3171" s="15">
        <v>46002</v>
      </c>
      <c r="D3171" t="s">
        <v>178</v>
      </c>
      <c r="E3171">
        <v>250</v>
      </c>
      <c r="F3171" s="15">
        <v>46011</v>
      </c>
      <c r="G3171" t="s">
        <v>15384</v>
      </c>
    </row>
    <row r="3172" spans="1:7">
      <c r="A3172" t="s">
        <v>19426</v>
      </c>
      <c r="B3172" t="s">
        <v>19172</v>
      </c>
      <c r="C3172" s="15">
        <v>46003</v>
      </c>
      <c r="D3172" t="s">
        <v>180</v>
      </c>
      <c r="E3172">
        <v>253</v>
      </c>
      <c r="F3172" s="15">
        <v>46013</v>
      </c>
      <c r="G3172" t="s">
        <v>15384</v>
      </c>
    </row>
    <row r="3173" spans="1:7">
      <c r="A3173" t="s">
        <v>19427</v>
      </c>
      <c r="B3173" t="s">
        <v>19174</v>
      </c>
      <c r="C3173" s="15">
        <v>46004</v>
      </c>
      <c r="D3173" t="s">
        <v>182</v>
      </c>
      <c r="E3173">
        <v>255</v>
      </c>
      <c r="F3173" s="15">
        <v>46015</v>
      </c>
      <c r="G3173" t="s">
        <v>15384</v>
      </c>
    </row>
    <row r="3174" spans="1:7">
      <c r="A3174" t="s">
        <v>19428</v>
      </c>
      <c r="B3174" t="s">
        <v>19176</v>
      </c>
      <c r="C3174" s="15">
        <v>46005</v>
      </c>
      <c r="D3174" t="s">
        <v>185</v>
      </c>
      <c r="E3174">
        <v>258</v>
      </c>
      <c r="F3174" s="15">
        <v>46017</v>
      </c>
      <c r="G3174" t="s">
        <v>15384</v>
      </c>
    </row>
    <row r="3175" spans="1:7">
      <c r="A3175" t="s">
        <v>19429</v>
      </c>
      <c r="B3175" t="s">
        <v>19178</v>
      </c>
      <c r="C3175" s="15">
        <v>46006</v>
      </c>
      <c r="D3175" t="s">
        <v>187</v>
      </c>
      <c r="E3175">
        <v>260</v>
      </c>
      <c r="F3175" s="15">
        <v>46019</v>
      </c>
      <c r="G3175" t="s">
        <v>15384</v>
      </c>
    </row>
    <row r="3176" spans="1:7">
      <c r="A3176" t="s">
        <v>19430</v>
      </c>
      <c r="B3176" t="s">
        <v>19180</v>
      </c>
      <c r="C3176" s="15">
        <v>46007</v>
      </c>
      <c r="D3176" t="s">
        <v>188</v>
      </c>
      <c r="E3176">
        <v>263</v>
      </c>
      <c r="F3176" s="15">
        <v>46014</v>
      </c>
      <c r="G3176" t="s">
        <v>15384</v>
      </c>
    </row>
    <row r="3177" spans="1:7">
      <c r="A3177" t="s">
        <v>19431</v>
      </c>
      <c r="B3177" t="s">
        <v>19182</v>
      </c>
      <c r="C3177" s="15">
        <v>46008</v>
      </c>
      <c r="D3177" t="s">
        <v>189</v>
      </c>
      <c r="E3177">
        <v>265</v>
      </c>
      <c r="F3177" s="15">
        <v>46016</v>
      </c>
      <c r="G3177" t="s">
        <v>15384</v>
      </c>
    </row>
    <row r="3178" spans="1:7">
      <c r="A3178" t="s">
        <v>19432</v>
      </c>
      <c r="B3178" t="s">
        <v>19184</v>
      </c>
      <c r="C3178" s="15">
        <v>46009</v>
      </c>
      <c r="D3178" t="s">
        <v>191</v>
      </c>
      <c r="E3178">
        <v>268</v>
      </c>
      <c r="F3178" s="15">
        <v>46018</v>
      </c>
      <c r="G3178" t="s">
        <v>15384</v>
      </c>
    </row>
    <row r="3179" spans="1:7">
      <c r="A3179" t="s">
        <v>19433</v>
      </c>
      <c r="B3179" t="s">
        <v>19186</v>
      </c>
      <c r="C3179" s="15">
        <v>46010</v>
      </c>
      <c r="D3179" t="s">
        <v>193</v>
      </c>
      <c r="E3179">
        <v>270</v>
      </c>
      <c r="F3179" s="15">
        <v>46019</v>
      </c>
      <c r="G3179" t="s">
        <v>15384</v>
      </c>
    </row>
    <row r="3180" spans="1:7">
      <c r="A3180" t="s">
        <v>19434</v>
      </c>
      <c r="B3180" t="s">
        <v>19188</v>
      </c>
      <c r="C3180" s="15">
        <v>46011</v>
      </c>
      <c r="D3180" t="s">
        <v>195</v>
      </c>
      <c r="E3180">
        <v>273</v>
      </c>
      <c r="F3180" s="15">
        <v>46019</v>
      </c>
      <c r="G3180" t="s">
        <v>15384</v>
      </c>
    </row>
    <row r="3181" spans="1:7">
      <c r="A3181" t="s">
        <v>19435</v>
      </c>
      <c r="B3181" t="s">
        <v>19190</v>
      </c>
      <c r="C3181" s="15">
        <v>46012</v>
      </c>
      <c r="D3181" t="s">
        <v>197</v>
      </c>
      <c r="E3181">
        <v>225</v>
      </c>
      <c r="F3181" s="15">
        <v>46024</v>
      </c>
      <c r="G3181" t="s">
        <v>15384</v>
      </c>
    </row>
    <row r="3182" spans="1:7">
      <c r="A3182" t="s">
        <v>19436</v>
      </c>
      <c r="B3182" t="s">
        <v>19192</v>
      </c>
      <c r="C3182" s="15">
        <v>46013</v>
      </c>
      <c r="D3182" t="s">
        <v>199</v>
      </c>
      <c r="E3182">
        <v>73</v>
      </c>
      <c r="F3182" s="15">
        <v>46026</v>
      </c>
      <c r="G3182" t="s">
        <v>15384</v>
      </c>
    </row>
    <row r="3183" spans="1:7">
      <c r="A3183" t="s">
        <v>19437</v>
      </c>
      <c r="B3183" t="s">
        <v>19194</v>
      </c>
      <c r="C3183" s="15">
        <v>46014</v>
      </c>
      <c r="D3183" t="s">
        <v>201</v>
      </c>
      <c r="E3183">
        <v>230</v>
      </c>
      <c r="F3183" s="15">
        <v>46019</v>
      </c>
      <c r="G3183" t="s">
        <v>15384</v>
      </c>
    </row>
    <row r="3184" spans="1:7">
      <c r="A3184" t="s">
        <v>19438</v>
      </c>
      <c r="B3184" t="s">
        <v>19196</v>
      </c>
      <c r="C3184" s="15">
        <v>46015</v>
      </c>
      <c r="D3184" t="s">
        <v>203</v>
      </c>
      <c r="E3184">
        <v>232</v>
      </c>
      <c r="F3184" s="15">
        <v>46023</v>
      </c>
      <c r="G3184" t="s">
        <v>15384</v>
      </c>
    </row>
    <row r="3185" spans="1:7">
      <c r="A3185" t="s">
        <v>19439</v>
      </c>
      <c r="B3185" t="s">
        <v>19198</v>
      </c>
      <c r="C3185" s="15">
        <v>46016</v>
      </c>
      <c r="D3185" t="s">
        <v>206</v>
      </c>
      <c r="E3185">
        <v>75</v>
      </c>
      <c r="F3185" s="15">
        <v>46025</v>
      </c>
      <c r="G3185" t="s">
        <v>15384</v>
      </c>
    </row>
    <row r="3186" spans="1:7">
      <c r="A3186" t="s">
        <v>19440</v>
      </c>
      <c r="B3186" t="s">
        <v>19200</v>
      </c>
      <c r="C3186" s="15">
        <v>46017</v>
      </c>
      <c r="D3186" t="s">
        <v>207</v>
      </c>
      <c r="E3186">
        <v>76</v>
      </c>
      <c r="F3186" s="15">
        <v>46027</v>
      </c>
      <c r="G3186" t="s">
        <v>15384</v>
      </c>
    </row>
    <row r="3187" spans="1:7">
      <c r="A3187" t="s">
        <v>19441</v>
      </c>
      <c r="B3187" t="s">
        <v>19202</v>
      </c>
      <c r="C3187" s="15">
        <v>46018</v>
      </c>
      <c r="D3187" t="s">
        <v>208</v>
      </c>
      <c r="E3187">
        <v>77</v>
      </c>
      <c r="F3187" s="15">
        <v>46029</v>
      </c>
      <c r="G3187" t="s">
        <v>15384</v>
      </c>
    </row>
    <row r="3188" spans="1:7">
      <c r="A3188" t="s">
        <v>19442</v>
      </c>
      <c r="B3188" t="s">
        <v>19204</v>
      </c>
      <c r="C3188" s="15">
        <v>46019</v>
      </c>
      <c r="D3188" t="s">
        <v>209</v>
      </c>
      <c r="E3188">
        <v>78</v>
      </c>
      <c r="F3188" s="15">
        <v>46031</v>
      </c>
      <c r="G3188" t="s">
        <v>15384</v>
      </c>
    </row>
    <row r="3189" spans="1:7">
      <c r="A3189" t="s">
        <v>19443</v>
      </c>
      <c r="B3189" t="s">
        <v>19206</v>
      </c>
      <c r="C3189" s="15">
        <v>46020</v>
      </c>
      <c r="D3189" t="s">
        <v>210</v>
      </c>
      <c r="E3189">
        <v>78</v>
      </c>
      <c r="F3189" s="15">
        <v>46033</v>
      </c>
      <c r="G3189" t="s">
        <v>15384</v>
      </c>
    </row>
    <row r="3190" spans="1:7">
      <c r="A3190" t="s">
        <v>19444</v>
      </c>
      <c r="B3190" t="s">
        <v>19208</v>
      </c>
      <c r="C3190" s="15">
        <v>46021</v>
      </c>
      <c r="D3190" t="s">
        <v>211</v>
      </c>
      <c r="E3190">
        <v>248</v>
      </c>
      <c r="F3190" s="15">
        <v>46028</v>
      </c>
      <c r="G3190" t="s">
        <v>15384</v>
      </c>
    </row>
    <row r="3191" spans="1:7">
      <c r="A3191" t="s">
        <v>19445</v>
      </c>
      <c r="B3191" t="s">
        <v>19210</v>
      </c>
      <c r="C3191" s="15">
        <v>46022</v>
      </c>
      <c r="D3191" t="s">
        <v>212</v>
      </c>
      <c r="E3191">
        <v>250</v>
      </c>
      <c r="F3191" s="15">
        <v>46030</v>
      </c>
      <c r="G3191" t="s">
        <v>15384</v>
      </c>
    </row>
    <row r="3192" spans="1:7">
      <c r="A3192" t="s">
        <v>19446</v>
      </c>
      <c r="B3192" t="s">
        <v>19212</v>
      </c>
      <c r="C3192" s="15">
        <v>45992</v>
      </c>
      <c r="D3192" t="s">
        <v>213</v>
      </c>
      <c r="E3192">
        <v>81</v>
      </c>
      <c r="F3192" s="15">
        <v>46001</v>
      </c>
      <c r="G3192" t="s">
        <v>15384</v>
      </c>
    </row>
    <row r="3193" spans="1:7">
      <c r="A3193" t="s">
        <v>19447</v>
      </c>
      <c r="B3193" t="s">
        <v>19214</v>
      </c>
      <c r="C3193" s="15">
        <v>45993</v>
      </c>
      <c r="D3193" t="s">
        <v>214</v>
      </c>
      <c r="E3193">
        <v>82</v>
      </c>
      <c r="F3193" s="15">
        <v>46003</v>
      </c>
      <c r="G3193" t="s">
        <v>15384</v>
      </c>
    </row>
    <row r="3194" spans="1:7">
      <c r="A3194" t="s">
        <v>19448</v>
      </c>
      <c r="B3194" t="s">
        <v>19216</v>
      </c>
      <c r="C3194" s="15">
        <v>45994</v>
      </c>
      <c r="D3194" t="s">
        <v>216</v>
      </c>
      <c r="E3194">
        <v>82</v>
      </c>
      <c r="F3194" s="15">
        <v>46005</v>
      </c>
      <c r="G3194" t="s">
        <v>15384</v>
      </c>
    </row>
    <row r="3195" spans="1:7">
      <c r="A3195" t="s">
        <v>19449</v>
      </c>
      <c r="B3195" t="s">
        <v>19218</v>
      </c>
      <c r="C3195" s="15">
        <v>45995</v>
      </c>
      <c r="D3195" t="s">
        <v>218</v>
      </c>
      <c r="E3195">
        <v>260</v>
      </c>
      <c r="F3195" s="15">
        <v>46007</v>
      </c>
      <c r="G3195" t="s">
        <v>15384</v>
      </c>
    </row>
    <row r="3196" spans="1:7">
      <c r="A3196" t="s">
        <v>19450</v>
      </c>
      <c r="B3196" t="s">
        <v>19220</v>
      </c>
      <c r="C3196" s="15">
        <v>45996</v>
      </c>
      <c r="D3196" t="s">
        <v>220</v>
      </c>
      <c r="E3196">
        <v>263</v>
      </c>
      <c r="F3196" s="15">
        <v>46009</v>
      </c>
      <c r="G3196" t="s">
        <v>15384</v>
      </c>
    </row>
    <row r="3197" spans="1:7">
      <c r="A3197" t="s">
        <v>19451</v>
      </c>
      <c r="B3197" t="s">
        <v>19222</v>
      </c>
      <c r="C3197" s="15">
        <v>45997</v>
      </c>
      <c r="D3197" t="s">
        <v>221</v>
      </c>
      <c r="E3197">
        <v>85</v>
      </c>
      <c r="F3197" s="15">
        <v>46004</v>
      </c>
      <c r="G3197" t="s">
        <v>15384</v>
      </c>
    </row>
    <row r="3198" spans="1:7">
      <c r="A3198" t="s">
        <v>19452</v>
      </c>
      <c r="B3198" t="s">
        <v>19224</v>
      </c>
      <c r="C3198" s="15">
        <v>45998</v>
      </c>
      <c r="D3198" t="s">
        <v>224</v>
      </c>
      <c r="E3198">
        <v>86</v>
      </c>
      <c r="F3198" s="15">
        <v>46006</v>
      </c>
      <c r="G3198" t="s">
        <v>15384</v>
      </c>
    </row>
    <row r="3199" spans="1:7">
      <c r="A3199" t="s">
        <v>19453</v>
      </c>
      <c r="B3199" t="s">
        <v>19226</v>
      </c>
      <c r="C3199" s="15">
        <v>45999</v>
      </c>
      <c r="D3199" t="s">
        <v>226</v>
      </c>
      <c r="E3199">
        <v>86</v>
      </c>
      <c r="F3199" s="15">
        <v>46008</v>
      </c>
      <c r="G3199" t="s">
        <v>15384</v>
      </c>
    </row>
    <row r="3200" spans="1:7">
      <c r="A3200" t="s">
        <v>19454</v>
      </c>
      <c r="B3200" t="s">
        <v>19228</v>
      </c>
      <c r="C3200" s="15">
        <v>46000</v>
      </c>
      <c r="D3200" t="s">
        <v>227</v>
      </c>
      <c r="E3200">
        <v>87</v>
      </c>
      <c r="F3200" s="15">
        <v>46010</v>
      </c>
      <c r="G3200" t="s">
        <v>15384</v>
      </c>
    </row>
    <row r="3201" spans="1:7">
      <c r="A3201" t="s">
        <v>19455</v>
      </c>
      <c r="B3201" t="s">
        <v>19230</v>
      </c>
      <c r="C3201" s="15">
        <v>46001</v>
      </c>
      <c r="D3201" t="s">
        <v>228</v>
      </c>
      <c r="E3201">
        <v>72</v>
      </c>
      <c r="F3201" s="15">
        <v>46012</v>
      </c>
      <c r="G3201" t="s">
        <v>15384</v>
      </c>
    </row>
    <row r="3202" spans="1:7">
      <c r="A3202" t="s">
        <v>19456</v>
      </c>
      <c r="B3202" t="s">
        <v>19232</v>
      </c>
      <c r="C3202" s="15">
        <v>46002</v>
      </c>
      <c r="D3202" t="s">
        <v>229</v>
      </c>
      <c r="E3202">
        <v>73</v>
      </c>
      <c r="F3202" s="15">
        <v>46014</v>
      </c>
      <c r="G3202" t="s">
        <v>15384</v>
      </c>
    </row>
    <row r="3203" spans="1:7">
      <c r="A3203" t="s">
        <v>19457</v>
      </c>
      <c r="B3203" t="s">
        <v>19234</v>
      </c>
      <c r="C3203" s="15">
        <v>46003</v>
      </c>
      <c r="D3203" t="s">
        <v>230</v>
      </c>
      <c r="E3203">
        <v>74</v>
      </c>
      <c r="F3203" s="15">
        <v>46016</v>
      </c>
      <c r="G3203" t="s">
        <v>15384</v>
      </c>
    </row>
    <row r="3204" spans="1:7">
      <c r="A3204" t="s">
        <v>19458</v>
      </c>
      <c r="B3204" t="s">
        <v>19236</v>
      </c>
      <c r="C3204" s="15">
        <v>46004</v>
      </c>
      <c r="D3204" t="s">
        <v>232</v>
      </c>
      <c r="E3204">
        <v>74</v>
      </c>
      <c r="F3204" s="15">
        <v>46011</v>
      </c>
      <c r="G3204" t="s">
        <v>15384</v>
      </c>
    </row>
    <row r="3205" spans="1:7">
      <c r="A3205" t="s">
        <v>19459</v>
      </c>
      <c r="B3205" t="s">
        <v>19238</v>
      </c>
      <c r="C3205" s="15">
        <v>46005</v>
      </c>
      <c r="D3205" t="s">
        <v>233</v>
      </c>
      <c r="E3205">
        <v>75</v>
      </c>
      <c r="F3205" s="15">
        <v>46013</v>
      </c>
      <c r="G3205" t="s">
        <v>15384</v>
      </c>
    </row>
    <row r="3206" spans="1:7">
      <c r="A3206" t="s">
        <v>19460</v>
      </c>
      <c r="B3206" t="s">
        <v>19240</v>
      </c>
      <c r="C3206" s="15">
        <v>46006</v>
      </c>
      <c r="D3206" t="s">
        <v>234</v>
      </c>
      <c r="E3206">
        <v>76</v>
      </c>
      <c r="F3206" s="15">
        <v>46015</v>
      </c>
      <c r="G3206" t="s">
        <v>15384</v>
      </c>
    </row>
    <row r="3207" spans="1:7">
      <c r="A3207" t="s">
        <v>19461</v>
      </c>
      <c r="B3207" t="s">
        <v>19242</v>
      </c>
      <c r="C3207" s="15">
        <v>46007</v>
      </c>
      <c r="D3207" t="s">
        <v>235</v>
      </c>
      <c r="E3207">
        <v>77</v>
      </c>
      <c r="F3207" s="15">
        <v>46017</v>
      </c>
      <c r="G3207" t="s">
        <v>15384</v>
      </c>
    </row>
    <row r="3208" spans="1:7">
      <c r="A3208" t="s">
        <v>19462</v>
      </c>
      <c r="B3208" t="s">
        <v>19244</v>
      </c>
      <c r="C3208" s="15">
        <v>46008</v>
      </c>
      <c r="D3208" t="s">
        <v>236</v>
      </c>
      <c r="E3208">
        <v>78</v>
      </c>
      <c r="F3208" s="15">
        <v>46019</v>
      </c>
      <c r="G3208" t="s">
        <v>15384</v>
      </c>
    </row>
    <row r="3209" spans="1:7">
      <c r="A3209" t="s">
        <v>19463</v>
      </c>
      <c r="B3209" t="s">
        <v>19028</v>
      </c>
      <c r="C3209" s="15">
        <v>46009</v>
      </c>
      <c r="D3209" t="s">
        <v>237</v>
      </c>
      <c r="E3209">
        <v>78</v>
      </c>
      <c r="F3209" s="15">
        <v>46019</v>
      </c>
      <c r="G3209" t="s">
        <v>15384</v>
      </c>
    </row>
    <row r="3210" spans="1:7">
      <c r="A3210" t="s">
        <v>19464</v>
      </c>
      <c r="B3210" t="s">
        <v>19030</v>
      </c>
      <c r="C3210" s="15">
        <v>46010</v>
      </c>
      <c r="D3210" t="s">
        <v>238</v>
      </c>
      <c r="E3210">
        <v>79</v>
      </c>
      <c r="F3210" s="15">
        <v>46023</v>
      </c>
      <c r="G3210" t="s">
        <v>15384</v>
      </c>
    </row>
    <row r="3211" spans="1:7">
      <c r="A3211" t="s">
        <v>19465</v>
      </c>
      <c r="B3211" t="s">
        <v>19032</v>
      </c>
      <c r="C3211" s="15">
        <v>46011</v>
      </c>
      <c r="D3211" t="s">
        <v>163</v>
      </c>
      <c r="E3211">
        <v>80</v>
      </c>
      <c r="F3211" s="15">
        <v>46018</v>
      </c>
      <c r="G3211" t="s">
        <v>15384</v>
      </c>
    </row>
    <row r="3212" spans="1:7">
      <c r="A3212" t="s">
        <v>19466</v>
      </c>
      <c r="B3212" t="s">
        <v>19034</v>
      </c>
      <c r="C3212" s="15">
        <v>46012</v>
      </c>
      <c r="D3212" t="s">
        <v>165</v>
      </c>
      <c r="E3212">
        <v>81</v>
      </c>
      <c r="F3212" s="15">
        <v>46019</v>
      </c>
      <c r="G3212" t="s">
        <v>15384</v>
      </c>
    </row>
    <row r="3213" spans="1:7">
      <c r="A3213" t="s">
        <v>19467</v>
      </c>
      <c r="B3213" t="s">
        <v>19036</v>
      </c>
      <c r="C3213" s="15">
        <v>46013</v>
      </c>
      <c r="D3213" t="s">
        <v>168</v>
      </c>
      <c r="E3213">
        <v>82</v>
      </c>
      <c r="F3213" s="15">
        <v>46019</v>
      </c>
      <c r="G3213" t="s">
        <v>15384</v>
      </c>
    </row>
    <row r="3214" spans="1:7">
      <c r="A3214" t="s">
        <v>19468</v>
      </c>
      <c r="B3214" t="s">
        <v>19038</v>
      </c>
      <c r="C3214" s="15">
        <v>46014</v>
      </c>
      <c r="D3214" t="s">
        <v>170</v>
      </c>
      <c r="E3214">
        <v>82</v>
      </c>
      <c r="F3214" s="15">
        <v>46024</v>
      </c>
      <c r="G3214" t="s">
        <v>15384</v>
      </c>
    </row>
    <row r="3215" spans="1:7">
      <c r="A3215" t="s">
        <v>19469</v>
      </c>
      <c r="B3215" t="s">
        <v>19040</v>
      </c>
      <c r="C3215" s="15">
        <v>46015</v>
      </c>
      <c r="D3215" t="s">
        <v>171</v>
      </c>
      <c r="E3215">
        <v>260</v>
      </c>
      <c r="F3215" s="15">
        <v>46026</v>
      </c>
      <c r="G3215" t="s">
        <v>15384</v>
      </c>
    </row>
    <row r="3216" spans="1:7">
      <c r="A3216" t="s">
        <v>19470</v>
      </c>
      <c r="B3216" t="s">
        <v>19042</v>
      </c>
      <c r="C3216" s="15">
        <v>46016</v>
      </c>
      <c r="D3216" t="s">
        <v>173</v>
      </c>
      <c r="E3216">
        <v>263</v>
      </c>
      <c r="F3216" s="15">
        <v>46028</v>
      </c>
      <c r="G3216" t="s">
        <v>15384</v>
      </c>
    </row>
    <row r="3217" spans="1:7">
      <c r="A3217" t="s">
        <v>19471</v>
      </c>
      <c r="B3217" t="s">
        <v>19044</v>
      </c>
      <c r="C3217" s="15">
        <v>46017</v>
      </c>
      <c r="D3217" t="s">
        <v>176</v>
      </c>
      <c r="E3217">
        <v>265</v>
      </c>
      <c r="F3217" s="15">
        <v>46030</v>
      </c>
      <c r="G3217" t="s">
        <v>15384</v>
      </c>
    </row>
    <row r="3218" spans="1:7">
      <c r="A3218" t="s">
        <v>19472</v>
      </c>
      <c r="B3218" t="s">
        <v>19046</v>
      </c>
      <c r="C3218" s="15">
        <v>46018</v>
      </c>
      <c r="D3218" t="s">
        <v>178</v>
      </c>
      <c r="E3218">
        <v>268</v>
      </c>
      <c r="F3218" s="15">
        <v>46025</v>
      </c>
      <c r="G3218" t="s">
        <v>15384</v>
      </c>
    </row>
    <row r="3219" spans="1:7">
      <c r="A3219" t="s">
        <v>19473</v>
      </c>
      <c r="B3219" t="s">
        <v>19048</v>
      </c>
      <c r="C3219" s="15">
        <v>46019</v>
      </c>
      <c r="D3219" t="s">
        <v>180</v>
      </c>
      <c r="E3219">
        <v>270</v>
      </c>
      <c r="F3219" s="15">
        <v>46027</v>
      </c>
      <c r="G3219" t="s">
        <v>15384</v>
      </c>
    </row>
    <row r="3220" spans="1:7">
      <c r="A3220" t="s">
        <v>19474</v>
      </c>
      <c r="B3220" t="s">
        <v>19050</v>
      </c>
      <c r="C3220" s="15">
        <v>46020</v>
      </c>
      <c r="D3220" t="s">
        <v>182</v>
      </c>
      <c r="E3220">
        <v>273</v>
      </c>
      <c r="F3220" s="15">
        <v>46029</v>
      </c>
      <c r="G3220" t="s">
        <v>15384</v>
      </c>
    </row>
    <row r="3221" spans="1:7">
      <c r="A3221" t="s">
        <v>19475</v>
      </c>
      <c r="B3221" t="s">
        <v>19052</v>
      </c>
      <c r="C3221" s="15">
        <v>46021</v>
      </c>
      <c r="D3221" t="s">
        <v>185</v>
      </c>
      <c r="E3221">
        <v>225</v>
      </c>
      <c r="F3221" s="15">
        <v>46031</v>
      </c>
      <c r="G3221" t="s">
        <v>15384</v>
      </c>
    </row>
    <row r="3222" spans="1:7">
      <c r="A3222" t="s">
        <v>19476</v>
      </c>
      <c r="B3222" t="s">
        <v>19054</v>
      </c>
      <c r="C3222" s="15">
        <v>46022</v>
      </c>
      <c r="D3222" t="s">
        <v>187</v>
      </c>
      <c r="E3222">
        <v>228</v>
      </c>
      <c r="F3222" s="15">
        <v>46033</v>
      </c>
      <c r="G3222" t="s">
        <v>15384</v>
      </c>
    </row>
    <row r="3223" spans="1:7">
      <c r="A3223" t="s">
        <v>19477</v>
      </c>
      <c r="B3223" t="s">
        <v>19056</v>
      </c>
      <c r="C3223" s="15">
        <v>45992</v>
      </c>
      <c r="D3223" t="s">
        <v>188</v>
      </c>
      <c r="E3223">
        <v>230</v>
      </c>
      <c r="F3223" s="15">
        <v>46004</v>
      </c>
      <c r="G3223" t="s">
        <v>15384</v>
      </c>
    </row>
    <row r="3224" spans="1:7">
      <c r="A3224" t="s">
        <v>19478</v>
      </c>
      <c r="B3224" t="s">
        <v>19058</v>
      </c>
      <c r="C3224" s="15">
        <v>45993</v>
      </c>
      <c r="D3224" t="s">
        <v>189</v>
      </c>
      <c r="E3224">
        <v>232</v>
      </c>
      <c r="F3224" s="15">
        <v>46006</v>
      </c>
      <c r="G3224" t="s">
        <v>15384</v>
      </c>
    </row>
    <row r="3225" spans="1:7">
      <c r="A3225" t="s">
        <v>19479</v>
      </c>
      <c r="B3225" t="s">
        <v>19060</v>
      </c>
      <c r="C3225" s="15">
        <v>45994</v>
      </c>
      <c r="D3225" t="s">
        <v>191</v>
      </c>
      <c r="E3225">
        <v>235</v>
      </c>
      <c r="F3225" s="15">
        <v>46001</v>
      </c>
      <c r="G3225" t="s">
        <v>15384</v>
      </c>
    </row>
    <row r="3226" spans="1:7">
      <c r="A3226" t="s">
        <v>19480</v>
      </c>
      <c r="B3226" t="s">
        <v>19062</v>
      </c>
      <c r="C3226" s="15">
        <v>45995</v>
      </c>
      <c r="D3226" t="s">
        <v>193</v>
      </c>
      <c r="E3226">
        <v>238</v>
      </c>
      <c r="F3226" s="15">
        <v>46003</v>
      </c>
      <c r="G3226" t="s">
        <v>15384</v>
      </c>
    </row>
    <row r="3227" spans="1:7">
      <c r="A3227" t="s">
        <v>19481</v>
      </c>
      <c r="B3227" t="s">
        <v>19064</v>
      </c>
      <c r="C3227" s="15">
        <v>45996</v>
      </c>
      <c r="D3227" t="s">
        <v>195</v>
      </c>
      <c r="E3227">
        <v>240</v>
      </c>
      <c r="F3227" s="15">
        <v>46005</v>
      </c>
      <c r="G3227" t="s">
        <v>15384</v>
      </c>
    </row>
    <row r="3228" spans="1:7">
      <c r="A3228" t="s">
        <v>19482</v>
      </c>
      <c r="B3228" t="s">
        <v>19066</v>
      </c>
      <c r="C3228" s="15">
        <v>45997</v>
      </c>
      <c r="D3228" t="s">
        <v>197</v>
      </c>
      <c r="E3228">
        <v>243</v>
      </c>
      <c r="F3228" s="15">
        <v>46007</v>
      </c>
      <c r="G3228" t="s">
        <v>15384</v>
      </c>
    </row>
    <row r="3229" spans="1:7">
      <c r="A3229" t="s">
        <v>19483</v>
      </c>
      <c r="B3229" t="s">
        <v>19068</v>
      </c>
      <c r="C3229" s="15">
        <v>45998</v>
      </c>
      <c r="D3229" t="s">
        <v>199</v>
      </c>
      <c r="E3229">
        <v>78</v>
      </c>
      <c r="F3229" s="15">
        <v>46009</v>
      </c>
      <c r="G3229" t="s">
        <v>15384</v>
      </c>
    </row>
    <row r="3230" spans="1:7">
      <c r="A3230" t="s">
        <v>19484</v>
      </c>
      <c r="B3230" t="s">
        <v>19070</v>
      </c>
      <c r="C3230" s="15">
        <v>45999</v>
      </c>
      <c r="D3230" t="s">
        <v>201</v>
      </c>
      <c r="E3230">
        <v>248</v>
      </c>
      <c r="F3230" s="15">
        <v>46011</v>
      </c>
      <c r="G3230" t="s">
        <v>15384</v>
      </c>
    </row>
    <row r="3231" spans="1:7">
      <c r="A3231" t="s">
        <v>19485</v>
      </c>
      <c r="B3231" t="s">
        <v>19072</v>
      </c>
      <c r="C3231" s="15">
        <v>46000</v>
      </c>
      <c r="D3231" t="s">
        <v>203</v>
      </c>
      <c r="E3231">
        <v>250</v>
      </c>
      <c r="F3231" s="15">
        <v>46013</v>
      </c>
      <c r="G3231" t="s">
        <v>15384</v>
      </c>
    </row>
    <row r="3232" spans="1:7">
      <c r="A3232" t="s">
        <v>19486</v>
      </c>
      <c r="B3232" t="s">
        <v>19074</v>
      </c>
      <c r="C3232" s="15">
        <v>46001</v>
      </c>
      <c r="D3232" t="s">
        <v>206</v>
      </c>
      <c r="E3232">
        <v>81</v>
      </c>
      <c r="F3232" s="15">
        <v>46008</v>
      </c>
      <c r="G3232" t="s">
        <v>15384</v>
      </c>
    </row>
    <row r="3233" spans="1:7">
      <c r="A3233" t="s">
        <v>19487</v>
      </c>
      <c r="B3233" t="s">
        <v>19076</v>
      </c>
      <c r="C3233" s="15">
        <v>46002</v>
      </c>
      <c r="D3233" t="s">
        <v>207</v>
      </c>
      <c r="E3233">
        <v>82</v>
      </c>
      <c r="F3233" s="15">
        <v>46010</v>
      </c>
      <c r="G3233" t="s">
        <v>15384</v>
      </c>
    </row>
    <row r="3234" spans="1:7">
      <c r="A3234" t="s">
        <v>19488</v>
      </c>
      <c r="B3234" t="s">
        <v>19078</v>
      </c>
      <c r="C3234" s="15">
        <v>46003</v>
      </c>
      <c r="D3234" t="s">
        <v>208</v>
      </c>
      <c r="E3234">
        <v>82</v>
      </c>
      <c r="F3234" s="15">
        <v>46012</v>
      </c>
      <c r="G3234" t="s">
        <v>15384</v>
      </c>
    </row>
    <row r="3235" spans="1:7">
      <c r="A3235" t="s">
        <v>19489</v>
      </c>
      <c r="B3235" t="s">
        <v>19080</v>
      </c>
      <c r="C3235" s="15">
        <v>46004</v>
      </c>
      <c r="D3235" t="s">
        <v>209</v>
      </c>
      <c r="E3235">
        <v>83</v>
      </c>
      <c r="F3235" s="15">
        <v>46014</v>
      </c>
      <c r="G3235" t="s">
        <v>15384</v>
      </c>
    </row>
    <row r="3236" spans="1:7">
      <c r="A3236" t="s">
        <v>19490</v>
      </c>
      <c r="B3236" t="s">
        <v>19082</v>
      </c>
      <c r="C3236" s="15">
        <v>46005</v>
      </c>
      <c r="D3236" t="s">
        <v>210</v>
      </c>
      <c r="E3236">
        <v>84</v>
      </c>
      <c r="F3236" s="15">
        <v>46016</v>
      </c>
      <c r="G3236" t="s">
        <v>15384</v>
      </c>
    </row>
    <row r="3237" spans="1:7">
      <c r="A3237" t="s">
        <v>19491</v>
      </c>
      <c r="B3237" t="s">
        <v>19084</v>
      </c>
      <c r="C3237" s="15">
        <v>46006</v>
      </c>
      <c r="D3237" t="s">
        <v>211</v>
      </c>
      <c r="E3237">
        <v>265</v>
      </c>
      <c r="F3237" s="15">
        <v>46018</v>
      </c>
      <c r="G3237" t="s">
        <v>15384</v>
      </c>
    </row>
    <row r="3238" spans="1:7">
      <c r="A3238" t="s">
        <v>19492</v>
      </c>
      <c r="B3238" t="s">
        <v>19086</v>
      </c>
      <c r="C3238" s="15">
        <v>46007</v>
      </c>
      <c r="D3238" t="s">
        <v>212</v>
      </c>
      <c r="E3238">
        <v>268</v>
      </c>
      <c r="F3238" s="15">
        <v>46019</v>
      </c>
      <c r="G3238" t="s">
        <v>15384</v>
      </c>
    </row>
    <row r="3239" spans="1:7">
      <c r="A3239" t="s">
        <v>19493</v>
      </c>
      <c r="B3239" t="s">
        <v>19088</v>
      </c>
      <c r="C3239" s="15">
        <v>46008</v>
      </c>
      <c r="D3239" t="s">
        <v>213</v>
      </c>
      <c r="E3239">
        <v>86</v>
      </c>
      <c r="F3239" s="15">
        <v>46015</v>
      </c>
      <c r="G3239" t="s">
        <v>15384</v>
      </c>
    </row>
    <row r="3240" spans="1:7">
      <c r="A3240" t="s">
        <v>19494</v>
      </c>
      <c r="B3240" t="s">
        <v>19090</v>
      </c>
      <c r="C3240" s="15">
        <v>46009</v>
      </c>
      <c r="D3240" t="s">
        <v>214</v>
      </c>
      <c r="E3240">
        <v>87</v>
      </c>
      <c r="F3240" s="15">
        <v>46017</v>
      </c>
      <c r="G3240" t="s">
        <v>15384</v>
      </c>
    </row>
    <row r="3241" spans="1:7">
      <c r="A3241" t="s">
        <v>19495</v>
      </c>
      <c r="B3241" t="s">
        <v>19092</v>
      </c>
      <c r="C3241" s="15">
        <v>46010</v>
      </c>
      <c r="D3241" t="s">
        <v>216</v>
      </c>
      <c r="E3241">
        <v>72</v>
      </c>
      <c r="F3241" s="15">
        <v>46019</v>
      </c>
      <c r="G3241" t="s">
        <v>15384</v>
      </c>
    </row>
    <row r="3242" spans="1:7">
      <c r="A3242" t="s">
        <v>19496</v>
      </c>
      <c r="B3242" t="s">
        <v>19497</v>
      </c>
      <c r="C3242" s="15">
        <v>46023</v>
      </c>
      <c r="D3242" t="s">
        <v>163</v>
      </c>
      <c r="E3242">
        <v>73</v>
      </c>
      <c r="F3242" s="15">
        <v>46030</v>
      </c>
      <c r="G3242" t="s">
        <v>15384</v>
      </c>
    </row>
    <row r="3243" spans="1:7">
      <c r="A3243" t="s">
        <v>19498</v>
      </c>
      <c r="B3243" t="s">
        <v>19499</v>
      </c>
      <c r="C3243" s="15">
        <v>46024</v>
      </c>
      <c r="D3243" t="s">
        <v>165</v>
      </c>
      <c r="E3243">
        <v>74</v>
      </c>
      <c r="F3243" s="15">
        <v>46032</v>
      </c>
      <c r="G3243" t="s">
        <v>15384</v>
      </c>
    </row>
    <row r="3244" spans="1:7">
      <c r="A3244" t="s">
        <v>19500</v>
      </c>
      <c r="B3244" t="s">
        <v>19501</v>
      </c>
      <c r="C3244" s="15">
        <v>46025</v>
      </c>
      <c r="D3244" t="s">
        <v>168</v>
      </c>
      <c r="E3244">
        <v>74</v>
      </c>
      <c r="F3244" s="15">
        <v>46034</v>
      </c>
      <c r="G3244" t="s">
        <v>15384</v>
      </c>
    </row>
    <row r="3245" spans="1:7">
      <c r="A3245" t="s">
        <v>19502</v>
      </c>
      <c r="B3245" t="s">
        <v>19503</v>
      </c>
      <c r="C3245" s="15">
        <v>46026</v>
      </c>
      <c r="D3245" t="s">
        <v>170</v>
      </c>
      <c r="E3245">
        <v>75</v>
      </c>
      <c r="F3245" s="15">
        <v>46036</v>
      </c>
      <c r="G3245" t="s">
        <v>15384</v>
      </c>
    </row>
    <row r="3246" spans="1:7">
      <c r="A3246" t="s">
        <v>19504</v>
      </c>
      <c r="B3246" t="s">
        <v>19505</v>
      </c>
      <c r="C3246" s="15">
        <v>46027</v>
      </c>
      <c r="D3246" t="s">
        <v>171</v>
      </c>
      <c r="E3246">
        <v>238</v>
      </c>
      <c r="F3246" s="15">
        <v>46038</v>
      </c>
      <c r="G3246" t="s">
        <v>15384</v>
      </c>
    </row>
    <row r="3247" spans="1:7">
      <c r="A3247" t="s">
        <v>19506</v>
      </c>
      <c r="B3247" t="s">
        <v>19507</v>
      </c>
      <c r="C3247" s="15">
        <v>46028</v>
      </c>
      <c r="D3247" t="s">
        <v>173</v>
      </c>
      <c r="E3247">
        <v>240</v>
      </c>
      <c r="F3247" s="15">
        <v>46040</v>
      </c>
      <c r="G3247" t="s">
        <v>15384</v>
      </c>
    </row>
    <row r="3248" spans="1:7">
      <c r="A3248" t="s">
        <v>19508</v>
      </c>
      <c r="B3248" t="s">
        <v>19509</v>
      </c>
      <c r="C3248" s="15">
        <v>46029</v>
      </c>
      <c r="D3248" t="s">
        <v>176</v>
      </c>
      <c r="E3248">
        <v>243</v>
      </c>
      <c r="F3248" s="15">
        <v>46042</v>
      </c>
      <c r="G3248" t="s">
        <v>15384</v>
      </c>
    </row>
    <row r="3249" spans="1:7">
      <c r="A3249" t="s">
        <v>19510</v>
      </c>
      <c r="B3249" t="s">
        <v>19511</v>
      </c>
      <c r="C3249" s="15">
        <v>46030</v>
      </c>
      <c r="D3249" t="s">
        <v>178</v>
      </c>
      <c r="E3249">
        <v>245</v>
      </c>
      <c r="F3249" s="15">
        <v>46037</v>
      </c>
      <c r="G3249" t="s">
        <v>15384</v>
      </c>
    </row>
    <row r="3250" spans="1:7">
      <c r="A3250" t="s">
        <v>19512</v>
      </c>
      <c r="B3250" t="s">
        <v>19513</v>
      </c>
      <c r="C3250" s="15">
        <v>46031</v>
      </c>
      <c r="D3250" t="s">
        <v>180</v>
      </c>
      <c r="E3250">
        <v>248</v>
      </c>
      <c r="F3250" s="15">
        <v>46039</v>
      </c>
      <c r="G3250" t="s">
        <v>15384</v>
      </c>
    </row>
    <row r="3251" spans="1:7">
      <c r="A3251" t="s">
        <v>19514</v>
      </c>
      <c r="B3251" t="s">
        <v>19515</v>
      </c>
      <c r="C3251" s="15">
        <v>46032</v>
      </c>
      <c r="D3251" t="s">
        <v>182</v>
      </c>
      <c r="E3251">
        <v>250</v>
      </c>
      <c r="F3251" s="15">
        <v>46041</v>
      </c>
      <c r="G3251" t="s">
        <v>15384</v>
      </c>
    </row>
    <row r="3252" spans="1:7">
      <c r="A3252" t="s">
        <v>19516</v>
      </c>
      <c r="B3252" t="s">
        <v>19517</v>
      </c>
      <c r="C3252" s="15">
        <v>46033</v>
      </c>
      <c r="D3252" t="s">
        <v>185</v>
      </c>
      <c r="E3252">
        <v>253</v>
      </c>
      <c r="F3252" s="15">
        <v>46043</v>
      </c>
      <c r="G3252" t="s">
        <v>15384</v>
      </c>
    </row>
    <row r="3253" spans="1:7">
      <c r="A3253" t="s">
        <v>19518</v>
      </c>
      <c r="B3253" t="s">
        <v>19519</v>
      </c>
      <c r="C3253" s="15">
        <v>46034</v>
      </c>
      <c r="D3253" t="s">
        <v>187</v>
      </c>
      <c r="E3253">
        <v>255</v>
      </c>
      <c r="F3253" s="15">
        <v>46045</v>
      </c>
      <c r="G3253" t="s">
        <v>15384</v>
      </c>
    </row>
    <row r="3254" spans="1:7">
      <c r="A3254" t="s">
        <v>19520</v>
      </c>
      <c r="B3254" t="s">
        <v>19521</v>
      </c>
      <c r="C3254" s="15">
        <v>46035</v>
      </c>
      <c r="D3254" t="s">
        <v>188</v>
      </c>
      <c r="E3254">
        <v>258</v>
      </c>
      <c r="F3254" s="15">
        <v>46047</v>
      </c>
      <c r="G3254" t="s">
        <v>15384</v>
      </c>
    </row>
    <row r="3255" spans="1:7">
      <c r="A3255" t="s">
        <v>19522</v>
      </c>
      <c r="B3255" t="s">
        <v>19523</v>
      </c>
      <c r="C3255" s="15">
        <v>46036</v>
      </c>
      <c r="D3255" t="s">
        <v>189</v>
      </c>
      <c r="E3255">
        <v>260</v>
      </c>
      <c r="F3255" s="15">
        <v>46049</v>
      </c>
      <c r="G3255" t="s">
        <v>15384</v>
      </c>
    </row>
    <row r="3256" spans="1:7">
      <c r="A3256" t="s">
        <v>19524</v>
      </c>
      <c r="B3256" t="s">
        <v>19525</v>
      </c>
      <c r="C3256" s="15">
        <v>46037</v>
      </c>
      <c r="D3256" t="s">
        <v>191</v>
      </c>
      <c r="E3256">
        <v>263</v>
      </c>
      <c r="F3256" s="15">
        <v>46044</v>
      </c>
      <c r="G3256" t="s">
        <v>15384</v>
      </c>
    </row>
    <row r="3257" spans="1:7">
      <c r="A3257" t="s">
        <v>19526</v>
      </c>
      <c r="B3257" t="s">
        <v>19527</v>
      </c>
      <c r="C3257" s="15">
        <v>46038</v>
      </c>
      <c r="D3257" t="s">
        <v>193</v>
      </c>
      <c r="E3257">
        <v>265</v>
      </c>
      <c r="F3257" s="15">
        <v>46046</v>
      </c>
      <c r="G3257" t="s">
        <v>15384</v>
      </c>
    </row>
    <row r="3258" spans="1:7">
      <c r="A3258" t="s">
        <v>19528</v>
      </c>
      <c r="B3258" t="s">
        <v>19529</v>
      </c>
      <c r="C3258" s="15">
        <v>46039</v>
      </c>
      <c r="D3258" t="s">
        <v>195</v>
      </c>
      <c r="E3258">
        <v>268</v>
      </c>
      <c r="F3258" s="15">
        <v>46048</v>
      </c>
      <c r="G3258" t="s">
        <v>15384</v>
      </c>
    </row>
    <row r="3259" spans="1:7">
      <c r="A3259" t="s">
        <v>19530</v>
      </c>
      <c r="B3259" t="s">
        <v>19531</v>
      </c>
      <c r="C3259" s="15">
        <v>46040</v>
      </c>
      <c r="D3259" t="s">
        <v>197</v>
      </c>
      <c r="E3259">
        <v>270</v>
      </c>
      <c r="F3259" s="15">
        <v>46050</v>
      </c>
      <c r="G3259" t="s">
        <v>15384</v>
      </c>
    </row>
    <row r="3260" spans="1:7">
      <c r="A3260" t="s">
        <v>19532</v>
      </c>
      <c r="B3260" t="s">
        <v>19533</v>
      </c>
      <c r="C3260" s="15">
        <v>46041</v>
      </c>
      <c r="D3260" t="s">
        <v>199</v>
      </c>
      <c r="E3260">
        <v>87</v>
      </c>
      <c r="F3260" s="15">
        <v>46050</v>
      </c>
      <c r="G3260" t="s">
        <v>15384</v>
      </c>
    </row>
    <row r="3261" spans="1:7">
      <c r="A3261" t="s">
        <v>19534</v>
      </c>
      <c r="B3261" t="s">
        <v>19535</v>
      </c>
      <c r="C3261" s="15">
        <v>46042</v>
      </c>
      <c r="D3261" t="s">
        <v>201</v>
      </c>
      <c r="E3261">
        <v>225</v>
      </c>
      <c r="F3261" s="15">
        <v>46054</v>
      </c>
      <c r="G3261" t="s">
        <v>15384</v>
      </c>
    </row>
    <row r="3262" spans="1:7">
      <c r="A3262" t="s">
        <v>19536</v>
      </c>
      <c r="B3262" t="s">
        <v>19537</v>
      </c>
      <c r="C3262" s="15">
        <v>46043</v>
      </c>
      <c r="D3262" t="s">
        <v>203</v>
      </c>
      <c r="E3262">
        <v>228</v>
      </c>
      <c r="F3262" s="15">
        <v>46056</v>
      </c>
      <c r="G3262" t="s">
        <v>15384</v>
      </c>
    </row>
    <row r="3263" spans="1:7">
      <c r="A3263" t="s">
        <v>19538</v>
      </c>
      <c r="B3263" t="s">
        <v>19539</v>
      </c>
      <c r="C3263" s="15">
        <v>46044</v>
      </c>
      <c r="D3263" t="s">
        <v>206</v>
      </c>
      <c r="E3263">
        <v>74</v>
      </c>
      <c r="F3263" s="15">
        <v>46050</v>
      </c>
      <c r="G3263" t="s">
        <v>15384</v>
      </c>
    </row>
    <row r="3264" spans="1:7">
      <c r="A3264" t="s">
        <v>19540</v>
      </c>
      <c r="B3264" t="s">
        <v>19541</v>
      </c>
      <c r="C3264" s="15">
        <v>46045</v>
      </c>
      <c r="D3264" t="s">
        <v>207</v>
      </c>
      <c r="E3264">
        <v>74</v>
      </c>
      <c r="F3264" s="15">
        <v>46050</v>
      </c>
      <c r="G3264" t="s">
        <v>15384</v>
      </c>
    </row>
    <row r="3265" spans="1:7">
      <c r="A3265" t="s">
        <v>19542</v>
      </c>
      <c r="B3265" t="s">
        <v>19543</v>
      </c>
      <c r="C3265" s="15">
        <v>46046</v>
      </c>
      <c r="D3265" t="s">
        <v>208</v>
      </c>
      <c r="E3265">
        <v>75</v>
      </c>
      <c r="F3265" s="15">
        <v>46055</v>
      </c>
      <c r="G3265" t="s">
        <v>15384</v>
      </c>
    </row>
    <row r="3266" spans="1:7">
      <c r="A3266" t="s">
        <v>19544</v>
      </c>
      <c r="B3266" t="s">
        <v>19545</v>
      </c>
      <c r="C3266" s="15">
        <v>46047</v>
      </c>
      <c r="D3266" t="s">
        <v>209</v>
      </c>
      <c r="E3266">
        <v>76</v>
      </c>
      <c r="F3266" s="15">
        <v>46057</v>
      </c>
      <c r="G3266" t="s">
        <v>15384</v>
      </c>
    </row>
    <row r="3267" spans="1:7">
      <c r="A3267" t="s">
        <v>19546</v>
      </c>
      <c r="B3267" t="s">
        <v>19547</v>
      </c>
      <c r="C3267" s="15">
        <v>46048</v>
      </c>
      <c r="D3267" t="s">
        <v>210</v>
      </c>
      <c r="E3267">
        <v>77</v>
      </c>
      <c r="F3267" s="15">
        <v>46059</v>
      </c>
      <c r="G3267" t="s">
        <v>15384</v>
      </c>
    </row>
    <row r="3268" spans="1:7">
      <c r="A3268" t="s">
        <v>19548</v>
      </c>
      <c r="B3268" t="s">
        <v>19549</v>
      </c>
      <c r="C3268" s="15">
        <v>46049</v>
      </c>
      <c r="D3268" t="s">
        <v>211</v>
      </c>
      <c r="E3268">
        <v>243</v>
      </c>
      <c r="F3268" s="15">
        <v>46061</v>
      </c>
      <c r="G3268" t="s">
        <v>15384</v>
      </c>
    </row>
    <row r="3269" spans="1:7">
      <c r="A3269" t="s">
        <v>19550</v>
      </c>
      <c r="B3269" t="s">
        <v>19551</v>
      </c>
      <c r="C3269" s="15">
        <v>46050</v>
      </c>
      <c r="D3269" t="s">
        <v>212</v>
      </c>
      <c r="E3269">
        <v>245</v>
      </c>
      <c r="F3269" s="15">
        <v>46063</v>
      </c>
      <c r="G3269" t="s">
        <v>15384</v>
      </c>
    </row>
    <row r="3270" spans="1:7">
      <c r="A3270" t="s">
        <v>19552</v>
      </c>
      <c r="B3270" t="s">
        <v>19553</v>
      </c>
      <c r="C3270" s="15">
        <v>46051</v>
      </c>
      <c r="D3270" t="s">
        <v>213</v>
      </c>
      <c r="E3270">
        <v>79</v>
      </c>
      <c r="F3270" s="15">
        <v>46058</v>
      </c>
      <c r="G3270" t="s">
        <v>15384</v>
      </c>
    </row>
    <row r="3271" spans="1:7">
      <c r="A3271" t="s">
        <v>19554</v>
      </c>
      <c r="B3271" t="s">
        <v>19555</v>
      </c>
      <c r="C3271" s="15">
        <v>46052</v>
      </c>
      <c r="D3271" t="s">
        <v>214</v>
      </c>
      <c r="E3271">
        <v>80</v>
      </c>
      <c r="F3271" s="15">
        <v>46060</v>
      </c>
      <c r="G3271" t="s">
        <v>15384</v>
      </c>
    </row>
    <row r="3272" spans="1:7">
      <c r="A3272" t="s">
        <v>19556</v>
      </c>
      <c r="B3272" t="s">
        <v>19557</v>
      </c>
      <c r="C3272" s="15">
        <v>46053</v>
      </c>
      <c r="D3272" t="s">
        <v>216</v>
      </c>
      <c r="E3272">
        <v>81</v>
      </c>
      <c r="F3272" s="15">
        <v>46062</v>
      </c>
      <c r="G3272" t="s">
        <v>15384</v>
      </c>
    </row>
    <row r="3273" spans="1:7">
      <c r="A3273" t="s">
        <v>19558</v>
      </c>
      <c r="B3273" t="s">
        <v>19559</v>
      </c>
      <c r="C3273" s="15">
        <v>46023</v>
      </c>
      <c r="D3273" t="s">
        <v>218</v>
      </c>
      <c r="E3273">
        <v>255</v>
      </c>
      <c r="F3273" s="15">
        <v>46033</v>
      </c>
      <c r="G3273" t="s">
        <v>15384</v>
      </c>
    </row>
    <row r="3274" spans="1:7">
      <c r="A3274" t="s">
        <v>19560</v>
      </c>
      <c r="B3274" t="s">
        <v>19561</v>
      </c>
      <c r="C3274" s="15">
        <v>46024</v>
      </c>
      <c r="D3274" t="s">
        <v>220</v>
      </c>
      <c r="E3274">
        <v>258</v>
      </c>
      <c r="F3274" s="15">
        <v>46035</v>
      </c>
      <c r="G3274" t="s">
        <v>15384</v>
      </c>
    </row>
    <row r="3275" spans="1:7">
      <c r="A3275" t="s">
        <v>19562</v>
      </c>
      <c r="B3275" t="s">
        <v>19563</v>
      </c>
      <c r="C3275" s="15">
        <v>46025</v>
      </c>
      <c r="D3275" t="s">
        <v>221</v>
      </c>
      <c r="E3275">
        <v>83</v>
      </c>
      <c r="F3275" s="15">
        <v>46037</v>
      </c>
      <c r="G3275" t="s">
        <v>15384</v>
      </c>
    </row>
    <row r="3276" spans="1:7">
      <c r="A3276" t="s">
        <v>19564</v>
      </c>
      <c r="B3276" t="s">
        <v>19565</v>
      </c>
      <c r="C3276" s="15">
        <v>46026</v>
      </c>
      <c r="D3276" t="s">
        <v>224</v>
      </c>
      <c r="E3276">
        <v>84</v>
      </c>
      <c r="F3276" s="15">
        <v>46039</v>
      </c>
      <c r="G3276" t="s">
        <v>15384</v>
      </c>
    </row>
    <row r="3277" spans="1:7">
      <c r="A3277" t="s">
        <v>19566</v>
      </c>
      <c r="B3277" t="s">
        <v>19567</v>
      </c>
      <c r="C3277" s="15">
        <v>46027</v>
      </c>
      <c r="D3277" t="s">
        <v>226</v>
      </c>
      <c r="E3277">
        <v>85</v>
      </c>
      <c r="F3277" s="15">
        <v>46034</v>
      </c>
      <c r="G3277" t="s">
        <v>15384</v>
      </c>
    </row>
    <row r="3278" spans="1:7">
      <c r="A3278" t="s">
        <v>19568</v>
      </c>
      <c r="B3278" t="s">
        <v>19569</v>
      </c>
      <c r="C3278" s="15">
        <v>46028</v>
      </c>
      <c r="D3278" t="s">
        <v>227</v>
      </c>
      <c r="E3278">
        <v>86</v>
      </c>
      <c r="F3278" s="15">
        <v>46036</v>
      </c>
      <c r="G3278" t="s">
        <v>15384</v>
      </c>
    </row>
    <row r="3279" spans="1:7">
      <c r="A3279" t="s">
        <v>19570</v>
      </c>
      <c r="B3279" t="s">
        <v>19571</v>
      </c>
      <c r="C3279" s="15">
        <v>46029</v>
      </c>
      <c r="D3279" t="s">
        <v>228</v>
      </c>
      <c r="E3279">
        <v>86</v>
      </c>
      <c r="F3279" s="15">
        <v>46038</v>
      </c>
      <c r="G3279" t="s">
        <v>15384</v>
      </c>
    </row>
    <row r="3280" spans="1:7">
      <c r="A3280" t="s">
        <v>19572</v>
      </c>
      <c r="B3280" t="s">
        <v>19573</v>
      </c>
      <c r="C3280" s="15">
        <v>46030</v>
      </c>
      <c r="D3280" t="s">
        <v>229</v>
      </c>
      <c r="E3280">
        <v>87</v>
      </c>
      <c r="F3280" s="15">
        <v>46040</v>
      </c>
      <c r="G3280" t="s">
        <v>15384</v>
      </c>
    </row>
    <row r="3281" spans="1:7">
      <c r="A3281" t="s">
        <v>19574</v>
      </c>
      <c r="B3281" t="s">
        <v>19575</v>
      </c>
      <c r="C3281" s="15">
        <v>46031</v>
      </c>
      <c r="D3281" t="s">
        <v>230</v>
      </c>
      <c r="E3281">
        <v>72</v>
      </c>
      <c r="F3281" s="15">
        <v>46042</v>
      </c>
      <c r="G3281" t="s">
        <v>15384</v>
      </c>
    </row>
    <row r="3282" spans="1:7">
      <c r="A3282" t="s">
        <v>19576</v>
      </c>
      <c r="B3282" t="s">
        <v>19577</v>
      </c>
      <c r="C3282" s="15">
        <v>46032</v>
      </c>
      <c r="D3282" t="s">
        <v>232</v>
      </c>
      <c r="E3282">
        <v>73</v>
      </c>
      <c r="F3282" s="15">
        <v>46044</v>
      </c>
      <c r="G3282" t="s">
        <v>15384</v>
      </c>
    </row>
    <row r="3283" spans="1:7">
      <c r="A3283" t="s">
        <v>19578</v>
      </c>
      <c r="B3283" t="s">
        <v>19579</v>
      </c>
      <c r="C3283" s="15">
        <v>46033</v>
      </c>
      <c r="D3283" t="s">
        <v>233</v>
      </c>
      <c r="E3283">
        <v>74</v>
      </c>
      <c r="F3283" s="15">
        <v>46046</v>
      </c>
      <c r="G3283" t="s">
        <v>15384</v>
      </c>
    </row>
    <row r="3284" spans="1:7">
      <c r="A3284" t="s">
        <v>19580</v>
      </c>
      <c r="B3284" t="s">
        <v>19581</v>
      </c>
      <c r="C3284" s="15">
        <v>46034</v>
      </c>
      <c r="D3284" t="s">
        <v>234</v>
      </c>
      <c r="E3284">
        <v>74</v>
      </c>
      <c r="F3284" s="15">
        <v>46041</v>
      </c>
      <c r="G3284" t="s">
        <v>15384</v>
      </c>
    </row>
    <row r="3285" spans="1:7">
      <c r="A3285" t="s">
        <v>19582</v>
      </c>
      <c r="B3285" t="s">
        <v>19583</v>
      </c>
      <c r="C3285" s="15">
        <v>46035</v>
      </c>
      <c r="D3285" t="s">
        <v>235</v>
      </c>
      <c r="E3285">
        <v>75</v>
      </c>
      <c r="F3285" s="15">
        <v>46043</v>
      </c>
      <c r="G3285" t="s">
        <v>15384</v>
      </c>
    </row>
    <row r="3286" spans="1:7">
      <c r="A3286" t="s">
        <v>19584</v>
      </c>
      <c r="B3286" t="s">
        <v>19585</v>
      </c>
      <c r="C3286" s="15">
        <v>46036</v>
      </c>
      <c r="D3286" t="s">
        <v>236</v>
      </c>
      <c r="E3286">
        <v>76</v>
      </c>
      <c r="F3286" s="15">
        <v>46045</v>
      </c>
      <c r="G3286" t="s">
        <v>15384</v>
      </c>
    </row>
    <row r="3287" spans="1:7">
      <c r="A3287" t="s">
        <v>19586</v>
      </c>
      <c r="B3287" t="s">
        <v>19587</v>
      </c>
      <c r="C3287" s="15">
        <v>46037</v>
      </c>
      <c r="D3287" t="s">
        <v>237</v>
      </c>
      <c r="E3287">
        <v>77</v>
      </c>
      <c r="F3287" s="15">
        <v>46047</v>
      </c>
      <c r="G3287" t="s">
        <v>15384</v>
      </c>
    </row>
    <row r="3288" spans="1:7">
      <c r="A3288" t="s">
        <v>19588</v>
      </c>
      <c r="B3288" t="s">
        <v>19589</v>
      </c>
      <c r="C3288" s="15">
        <v>46038</v>
      </c>
      <c r="D3288" t="s">
        <v>238</v>
      </c>
      <c r="E3288">
        <v>78</v>
      </c>
      <c r="F3288" s="15">
        <v>46049</v>
      </c>
      <c r="G3288" t="s">
        <v>15384</v>
      </c>
    </row>
    <row r="3289" spans="1:7">
      <c r="A3289" t="s">
        <v>19590</v>
      </c>
      <c r="B3289" t="s">
        <v>19591</v>
      </c>
      <c r="C3289" s="15">
        <v>46039</v>
      </c>
      <c r="D3289" t="s">
        <v>163</v>
      </c>
      <c r="E3289">
        <v>78</v>
      </c>
      <c r="F3289" s="15">
        <v>46050</v>
      </c>
      <c r="G3289" t="s">
        <v>15384</v>
      </c>
    </row>
    <row r="3290" spans="1:7">
      <c r="A3290" t="s">
        <v>19592</v>
      </c>
      <c r="B3290" t="s">
        <v>19593</v>
      </c>
      <c r="C3290" s="15">
        <v>46040</v>
      </c>
      <c r="D3290" t="s">
        <v>165</v>
      </c>
      <c r="E3290">
        <v>79</v>
      </c>
      <c r="F3290" s="15">
        <v>46050</v>
      </c>
      <c r="G3290" t="s">
        <v>15384</v>
      </c>
    </row>
    <row r="3291" spans="1:7">
      <c r="A3291" t="s">
        <v>19594</v>
      </c>
      <c r="B3291" t="s">
        <v>19595</v>
      </c>
      <c r="C3291" s="15">
        <v>46041</v>
      </c>
      <c r="D3291" t="s">
        <v>168</v>
      </c>
      <c r="E3291">
        <v>80</v>
      </c>
      <c r="F3291" s="15">
        <v>46048</v>
      </c>
      <c r="G3291" t="s">
        <v>15384</v>
      </c>
    </row>
    <row r="3292" spans="1:7">
      <c r="A3292" t="s">
        <v>19596</v>
      </c>
      <c r="B3292" t="s">
        <v>19597</v>
      </c>
      <c r="C3292" s="15">
        <v>46042</v>
      </c>
      <c r="D3292" t="s">
        <v>170</v>
      </c>
      <c r="E3292">
        <v>81</v>
      </c>
      <c r="F3292" s="15">
        <v>46050</v>
      </c>
      <c r="G3292" t="s">
        <v>15384</v>
      </c>
    </row>
    <row r="3293" spans="1:7">
      <c r="A3293" t="s">
        <v>19598</v>
      </c>
      <c r="B3293" t="s">
        <v>19599</v>
      </c>
      <c r="C3293" s="15">
        <v>46043</v>
      </c>
      <c r="D3293" t="s">
        <v>171</v>
      </c>
      <c r="E3293">
        <v>255</v>
      </c>
      <c r="F3293" s="15">
        <v>46050</v>
      </c>
      <c r="G3293" t="s">
        <v>15384</v>
      </c>
    </row>
    <row r="3294" spans="1:7">
      <c r="A3294" t="s">
        <v>19600</v>
      </c>
      <c r="B3294" t="s">
        <v>19601</v>
      </c>
      <c r="C3294" s="15">
        <v>46044</v>
      </c>
      <c r="D3294" t="s">
        <v>173</v>
      </c>
      <c r="E3294">
        <v>258</v>
      </c>
      <c r="F3294" s="15">
        <v>46054</v>
      </c>
      <c r="G3294" t="s">
        <v>15384</v>
      </c>
    </row>
    <row r="3295" spans="1:7">
      <c r="A3295" t="s">
        <v>19602</v>
      </c>
      <c r="B3295" t="s">
        <v>19603</v>
      </c>
      <c r="C3295" s="15">
        <v>46045</v>
      </c>
      <c r="D3295" t="s">
        <v>176</v>
      </c>
      <c r="E3295">
        <v>260</v>
      </c>
      <c r="F3295" s="15">
        <v>46056</v>
      </c>
      <c r="G3295" t="s">
        <v>15384</v>
      </c>
    </row>
    <row r="3296" spans="1:7">
      <c r="A3296" t="s">
        <v>19604</v>
      </c>
      <c r="B3296" t="s">
        <v>19605</v>
      </c>
      <c r="C3296" s="15">
        <v>46046</v>
      </c>
      <c r="D3296" t="s">
        <v>178</v>
      </c>
      <c r="E3296">
        <v>263</v>
      </c>
      <c r="F3296" s="15">
        <v>46058</v>
      </c>
      <c r="G3296" t="s">
        <v>15384</v>
      </c>
    </row>
    <row r="3297" spans="1:7">
      <c r="A3297" t="s">
        <v>19606</v>
      </c>
      <c r="B3297" t="s">
        <v>19607</v>
      </c>
      <c r="C3297" s="15">
        <v>46047</v>
      </c>
      <c r="D3297" t="s">
        <v>180</v>
      </c>
      <c r="E3297">
        <v>265</v>
      </c>
      <c r="F3297" s="15">
        <v>46060</v>
      </c>
      <c r="G3297" t="s">
        <v>15384</v>
      </c>
    </row>
    <row r="3298" spans="1:7">
      <c r="A3298" t="s">
        <v>19608</v>
      </c>
      <c r="B3298" t="s">
        <v>19609</v>
      </c>
      <c r="C3298" s="15">
        <v>46048</v>
      </c>
      <c r="D3298" t="s">
        <v>182</v>
      </c>
      <c r="E3298">
        <v>268</v>
      </c>
      <c r="F3298" s="15">
        <v>46055</v>
      </c>
      <c r="G3298" t="s">
        <v>15384</v>
      </c>
    </row>
    <row r="3299" spans="1:7">
      <c r="A3299" t="s">
        <v>19610</v>
      </c>
      <c r="B3299" t="s">
        <v>19611</v>
      </c>
      <c r="C3299" s="15">
        <v>46049</v>
      </c>
      <c r="D3299" t="s">
        <v>185</v>
      </c>
      <c r="E3299">
        <v>270</v>
      </c>
      <c r="F3299" s="15">
        <v>46057</v>
      </c>
      <c r="G3299" t="s">
        <v>15384</v>
      </c>
    </row>
    <row r="3300" spans="1:7">
      <c r="A3300" t="s">
        <v>19612</v>
      </c>
      <c r="B3300" t="s">
        <v>19613</v>
      </c>
      <c r="C3300" s="15">
        <v>46050</v>
      </c>
      <c r="D3300" t="s">
        <v>187</v>
      </c>
      <c r="E3300">
        <v>273</v>
      </c>
      <c r="F3300" s="15">
        <v>46059</v>
      </c>
      <c r="G3300" t="s">
        <v>15384</v>
      </c>
    </row>
    <row r="3301" spans="1:7">
      <c r="A3301" t="s">
        <v>19614</v>
      </c>
      <c r="B3301" t="s">
        <v>19615</v>
      </c>
      <c r="C3301" s="15">
        <v>46051</v>
      </c>
      <c r="D3301" t="s">
        <v>188</v>
      </c>
      <c r="E3301">
        <v>225</v>
      </c>
      <c r="F3301" s="15">
        <v>46061</v>
      </c>
      <c r="G3301" t="s">
        <v>15384</v>
      </c>
    </row>
    <row r="3302" spans="1:7">
      <c r="A3302" t="s">
        <v>19616</v>
      </c>
      <c r="B3302" t="s">
        <v>19617</v>
      </c>
      <c r="C3302" s="15">
        <v>46052</v>
      </c>
      <c r="D3302" t="s">
        <v>189</v>
      </c>
      <c r="E3302">
        <v>228</v>
      </c>
      <c r="F3302" s="15">
        <v>46063</v>
      </c>
      <c r="G3302" t="s">
        <v>15384</v>
      </c>
    </row>
    <row r="3303" spans="1:7">
      <c r="A3303" t="s">
        <v>19618</v>
      </c>
      <c r="B3303" t="s">
        <v>19619</v>
      </c>
      <c r="C3303" s="15">
        <v>46053</v>
      </c>
      <c r="D3303" t="s">
        <v>191</v>
      </c>
      <c r="E3303">
        <v>230</v>
      </c>
      <c r="F3303" s="15">
        <v>46065</v>
      </c>
      <c r="G3303" t="s">
        <v>15384</v>
      </c>
    </row>
    <row r="3304" spans="1:7">
      <c r="A3304" t="s">
        <v>19620</v>
      </c>
      <c r="B3304" t="s">
        <v>19621</v>
      </c>
      <c r="C3304" s="15">
        <v>46023</v>
      </c>
      <c r="D3304" t="s">
        <v>193</v>
      </c>
      <c r="E3304">
        <v>232</v>
      </c>
      <c r="F3304" s="15">
        <v>46036</v>
      </c>
      <c r="G3304" t="s">
        <v>15384</v>
      </c>
    </row>
    <row r="3305" spans="1:7">
      <c r="A3305" t="s">
        <v>19622</v>
      </c>
      <c r="B3305" t="s">
        <v>19623</v>
      </c>
      <c r="C3305" s="15">
        <v>46024</v>
      </c>
      <c r="D3305" t="s">
        <v>195</v>
      </c>
      <c r="E3305">
        <v>235</v>
      </c>
      <c r="F3305" s="15">
        <v>46031</v>
      </c>
      <c r="G3305" t="s">
        <v>15384</v>
      </c>
    </row>
    <row r="3306" spans="1:7">
      <c r="A3306" t="s">
        <v>19624</v>
      </c>
      <c r="B3306" t="s">
        <v>19625</v>
      </c>
      <c r="C3306" s="15">
        <v>46025</v>
      </c>
      <c r="D3306" t="s">
        <v>197</v>
      </c>
      <c r="E3306">
        <v>238</v>
      </c>
      <c r="F3306" s="15">
        <v>46033</v>
      </c>
      <c r="G3306" t="s">
        <v>15384</v>
      </c>
    </row>
    <row r="3307" spans="1:7">
      <c r="A3307" t="s">
        <v>19626</v>
      </c>
      <c r="B3307" t="s">
        <v>19627</v>
      </c>
      <c r="C3307" s="15">
        <v>46026</v>
      </c>
      <c r="D3307" t="s">
        <v>199</v>
      </c>
      <c r="E3307">
        <v>77</v>
      </c>
      <c r="F3307" s="15">
        <v>46035</v>
      </c>
      <c r="G3307" t="s">
        <v>15384</v>
      </c>
    </row>
    <row r="3308" spans="1:7">
      <c r="A3308" t="s">
        <v>19628</v>
      </c>
      <c r="B3308" t="s">
        <v>19629</v>
      </c>
      <c r="C3308" s="15">
        <v>46027</v>
      </c>
      <c r="D3308" t="s">
        <v>201</v>
      </c>
      <c r="E3308">
        <v>243</v>
      </c>
      <c r="F3308" s="15">
        <v>46037</v>
      </c>
      <c r="G3308" t="s">
        <v>15384</v>
      </c>
    </row>
    <row r="3309" spans="1:7">
      <c r="A3309" t="s">
        <v>19630</v>
      </c>
      <c r="B3309" t="s">
        <v>19631</v>
      </c>
      <c r="C3309" s="15">
        <v>46028</v>
      </c>
      <c r="D3309" t="s">
        <v>203</v>
      </c>
      <c r="E3309">
        <v>245</v>
      </c>
      <c r="F3309" s="15">
        <v>46039</v>
      </c>
      <c r="G3309" t="s">
        <v>15384</v>
      </c>
    </row>
    <row r="3310" spans="1:7">
      <c r="A3310" t="s">
        <v>19632</v>
      </c>
      <c r="B3310" t="s">
        <v>19633</v>
      </c>
      <c r="C3310" s="15">
        <v>46029</v>
      </c>
      <c r="D3310" t="s">
        <v>206</v>
      </c>
      <c r="E3310">
        <v>79</v>
      </c>
      <c r="F3310" s="15">
        <v>46041</v>
      </c>
      <c r="G3310" t="s">
        <v>15384</v>
      </c>
    </row>
    <row r="3311" spans="1:7">
      <c r="A3311" t="s">
        <v>19634</v>
      </c>
      <c r="B3311" t="s">
        <v>19635</v>
      </c>
      <c r="C3311" s="15">
        <v>46030</v>
      </c>
      <c r="D3311" t="s">
        <v>207</v>
      </c>
      <c r="E3311">
        <v>80</v>
      </c>
      <c r="F3311" s="15">
        <v>46043</v>
      </c>
      <c r="G3311" t="s">
        <v>15384</v>
      </c>
    </row>
    <row r="3312" spans="1:7">
      <c r="A3312" t="s">
        <v>19636</v>
      </c>
      <c r="B3312" t="s">
        <v>19637</v>
      </c>
      <c r="C3312" s="15">
        <v>46031</v>
      </c>
      <c r="D3312" t="s">
        <v>208</v>
      </c>
      <c r="E3312">
        <v>81</v>
      </c>
      <c r="F3312" s="15">
        <v>46038</v>
      </c>
      <c r="G3312" t="s">
        <v>15384</v>
      </c>
    </row>
    <row r="3313" spans="1:7">
      <c r="A3313" t="s">
        <v>19638</v>
      </c>
      <c r="B3313" t="s">
        <v>19639</v>
      </c>
      <c r="C3313" s="15">
        <v>46032</v>
      </c>
      <c r="D3313" t="s">
        <v>209</v>
      </c>
      <c r="E3313">
        <v>82</v>
      </c>
      <c r="F3313" s="15">
        <v>46040</v>
      </c>
      <c r="G3313" t="s">
        <v>15384</v>
      </c>
    </row>
    <row r="3314" spans="1:7">
      <c r="A3314" t="s">
        <v>19640</v>
      </c>
      <c r="B3314" t="s">
        <v>19641</v>
      </c>
      <c r="C3314" s="15">
        <v>46033</v>
      </c>
      <c r="D3314" t="s">
        <v>210</v>
      </c>
      <c r="E3314">
        <v>82</v>
      </c>
      <c r="F3314" s="15">
        <v>46042</v>
      </c>
      <c r="G3314" t="s">
        <v>15384</v>
      </c>
    </row>
    <row r="3315" spans="1:7">
      <c r="A3315" t="s">
        <v>19642</v>
      </c>
      <c r="B3315" t="s">
        <v>19643</v>
      </c>
      <c r="C3315" s="15">
        <v>46034</v>
      </c>
      <c r="D3315" t="s">
        <v>211</v>
      </c>
      <c r="E3315">
        <v>260</v>
      </c>
      <c r="F3315" s="15">
        <v>46044</v>
      </c>
      <c r="G3315" t="s">
        <v>15384</v>
      </c>
    </row>
    <row r="3316" spans="1:7">
      <c r="A3316" t="s">
        <v>19644</v>
      </c>
      <c r="B3316" t="s">
        <v>19645</v>
      </c>
      <c r="C3316" s="15">
        <v>46035</v>
      </c>
      <c r="D3316" t="s">
        <v>212</v>
      </c>
      <c r="E3316">
        <v>263</v>
      </c>
      <c r="F3316" s="15">
        <v>46046</v>
      </c>
      <c r="G3316" t="s">
        <v>15384</v>
      </c>
    </row>
    <row r="3317" spans="1:7">
      <c r="A3317" t="s">
        <v>19646</v>
      </c>
      <c r="B3317" t="s">
        <v>19647</v>
      </c>
      <c r="C3317" s="15">
        <v>46036</v>
      </c>
      <c r="D3317" t="s">
        <v>213</v>
      </c>
      <c r="E3317">
        <v>85</v>
      </c>
      <c r="F3317" s="15">
        <v>46048</v>
      </c>
      <c r="G3317" t="s">
        <v>15384</v>
      </c>
    </row>
    <row r="3318" spans="1:7">
      <c r="A3318" t="s">
        <v>19648</v>
      </c>
      <c r="B3318" t="s">
        <v>19649</v>
      </c>
      <c r="C3318" s="15">
        <v>46037</v>
      </c>
      <c r="D3318" t="s">
        <v>214</v>
      </c>
      <c r="E3318">
        <v>86</v>
      </c>
      <c r="F3318" s="15">
        <v>46050</v>
      </c>
      <c r="G3318" t="s">
        <v>15384</v>
      </c>
    </row>
    <row r="3319" spans="1:7">
      <c r="A3319" t="s">
        <v>19650</v>
      </c>
      <c r="B3319" t="s">
        <v>19651</v>
      </c>
      <c r="C3319" s="15">
        <v>46038</v>
      </c>
      <c r="D3319" t="s">
        <v>216</v>
      </c>
      <c r="E3319">
        <v>86</v>
      </c>
      <c r="F3319" s="15">
        <v>46045</v>
      </c>
      <c r="G3319" t="s">
        <v>15384</v>
      </c>
    </row>
    <row r="3320" spans="1:7">
      <c r="A3320" t="s">
        <v>19652</v>
      </c>
      <c r="B3320" t="s">
        <v>19653</v>
      </c>
      <c r="C3320" s="15">
        <v>46039</v>
      </c>
      <c r="D3320" t="s">
        <v>218</v>
      </c>
      <c r="E3320">
        <v>273</v>
      </c>
      <c r="F3320" s="15">
        <v>46047</v>
      </c>
      <c r="G3320" t="s">
        <v>15384</v>
      </c>
    </row>
    <row r="3321" spans="1:7">
      <c r="A3321" t="s">
        <v>19654</v>
      </c>
      <c r="B3321" t="s">
        <v>19655</v>
      </c>
      <c r="C3321" s="15">
        <v>46040</v>
      </c>
      <c r="D3321" t="s">
        <v>220</v>
      </c>
      <c r="E3321">
        <v>225</v>
      </c>
      <c r="F3321" s="15">
        <v>46049</v>
      </c>
      <c r="G3321" t="s">
        <v>15384</v>
      </c>
    </row>
    <row r="3322" spans="1:7">
      <c r="A3322" t="s">
        <v>19656</v>
      </c>
      <c r="B3322" t="s">
        <v>19657</v>
      </c>
      <c r="C3322" s="15">
        <v>46041</v>
      </c>
      <c r="D3322" t="s">
        <v>221</v>
      </c>
      <c r="E3322">
        <v>73</v>
      </c>
      <c r="F3322" s="15">
        <v>46050</v>
      </c>
      <c r="G3322" t="s">
        <v>15384</v>
      </c>
    </row>
    <row r="3323" spans="1:7">
      <c r="A3323" t="s">
        <v>19658</v>
      </c>
      <c r="B3323" t="s">
        <v>19659</v>
      </c>
      <c r="C3323" s="15">
        <v>46042</v>
      </c>
      <c r="D3323" t="s">
        <v>224</v>
      </c>
      <c r="E3323">
        <v>74</v>
      </c>
      <c r="F3323" s="15">
        <v>46050</v>
      </c>
      <c r="G3323" t="s">
        <v>15384</v>
      </c>
    </row>
    <row r="3324" spans="1:7">
      <c r="A3324" t="s">
        <v>19660</v>
      </c>
      <c r="B3324" t="s">
        <v>19661</v>
      </c>
      <c r="C3324" s="15">
        <v>46043</v>
      </c>
      <c r="D3324" t="s">
        <v>226</v>
      </c>
      <c r="E3324">
        <v>74</v>
      </c>
      <c r="F3324" s="15">
        <v>46055</v>
      </c>
      <c r="G3324" t="s">
        <v>15384</v>
      </c>
    </row>
    <row r="3325" spans="1:7">
      <c r="A3325" t="s">
        <v>19662</v>
      </c>
      <c r="B3325" t="s">
        <v>19663</v>
      </c>
      <c r="C3325" s="15">
        <v>46044</v>
      </c>
      <c r="D3325" t="s">
        <v>227</v>
      </c>
      <c r="E3325">
        <v>75</v>
      </c>
      <c r="F3325" s="15">
        <v>46057</v>
      </c>
      <c r="G3325" t="s">
        <v>15384</v>
      </c>
    </row>
    <row r="3326" spans="1:7">
      <c r="A3326" t="s">
        <v>19664</v>
      </c>
      <c r="B3326" t="s">
        <v>19665</v>
      </c>
      <c r="C3326" s="15">
        <v>46045</v>
      </c>
      <c r="D3326" t="s">
        <v>228</v>
      </c>
      <c r="E3326">
        <v>76</v>
      </c>
      <c r="F3326" s="15">
        <v>46050</v>
      </c>
      <c r="G3326" t="s">
        <v>15384</v>
      </c>
    </row>
    <row r="3327" spans="1:7">
      <c r="A3327" t="s">
        <v>19666</v>
      </c>
      <c r="B3327" t="s">
        <v>19667</v>
      </c>
      <c r="C3327" s="15">
        <v>46046</v>
      </c>
      <c r="D3327" t="s">
        <v>229</v>
      </c>
      <c r="E3327">
        <v>77</v>
      </c>
      <c r="F3327" s="15">
        <v>46054</v>
      </c>
      <c r="G3327" t="s">
        <v>15384</v>
      </c>
    </row>
    <row r="3328" spans="1:7">
      <c r="A3328" t="s">
        <v>19668</v>
      </c>
      <c r="B3328" t="s">
        <v>19669</v>
      </c>
      <c r="C3328" s="15">
        <v>46047</v>
      </c>
      <c r="D3328" t="s">
        <v>230</v>
      </c>
      <c r="E3328">
        <v>78</v>
      </c>
      <c r="F3328" s="15">
        <v>46056</v>
      </c>
      <c r="G3328" t="s">
        <v>15384</v>
      </c>
    </row>
    <row r="3329" spans="1:7">
      <c r="A3329" t="s">
        <v>19670</v>
      </c>
      <c r="B3329" t="s">
        <v>19671</v>
      </c>
      <c r="C3329" s="15">
        <v>46048</v>
      </c>
      <c r="D3329" t="s">
        <v>232</v>
      </c>
      <c r="E3329">
        <v>78</v>
      </c>
      <c r="F3329" s="15">
        <v>46058</v>
      </c>
      <c r="G3329" t="s">
        <v>15384</v>
      </c>
    </row>
    <row r="3330" spans="1:7">
      <c r="A3330" t="s">
        <v>19672</v>
      </c>
      <c r="B3330" t="s">
        <v>19673</v>
      </c>
      <c r="C3330" s="15">
        <v>46049</v>
      </c>
      <c r="D3330" t="s">
        <v>233</v>
      </c>
      <c r="E3330">
        <v>79</v>
      </c>
      <c r="F3330" s="15">
        <v>46060</v>
      </c>
      <c r="G3330" t="s">
        <v>15384</v>
      </c>
    </row>
    <row r="3331" spans="1:7">
      <c r="A3331" t="s">
        <v>19674</v>
      </c>
      <c r="B3331" t="s">
        <v>19675</v>
      </c>
      <c r="C3331" s="15">
        <v>46050</v>
      </c>
      <c r="D3331" t="s">
        <v>234</v>
      </c>
      <c r="E3331">
        <v>80</v>
      </c>
      <c r="F3331" s="15">
        <v>46062</v>
      </c>
      <c r="G3331" t="s">
        <v>15384</v>
      </c>
    </row>
    <row r="3332" spans="1:7">
      <c r="A3332" t="s">
        <v>19676</v>
      </c>
      <c r="B3332" t="s">
        <v>19677</v>
      </c>
      <c r="C3332" s="15">
        <v>46051</v>
      </c>
      <c r="D3332" t="s">
        <v>235</v>
      </c>
      <c r="E3332">
        <v>81</v>
      </c>
      <c r="F3332" s="15">
        <v>46064</v>
      </c>
      <c r="G3332" t="s">
        <v>15384</v>
      </c>
    </row>
    <row r="3333" spans="1:7">
      <c r="A3333" t="s">
        <v>19678</v>
      </c>
      <c r="B3333" t="s">
        <v>19679</v>
      </c>
      <c r="C3333" s="15">
        <v>46052</v>
      </c>
      <c r="D3333" t="s">
        <v>236</v>
      </c>
      <c r="E3333">
        <v>82</v>
      </c>
      <c r="F3333" s="15">
        <v>46059</v>
      </c>
      <c r="G3333" t="s">
        <v>15384</v>
      </c>
    </row>
    <row r="3334" spans="1:7">
      <c r="A3334" t="s">
        <v>19680</v>
      </c>
      <c r="B3334" t="s">
        <v>19681</v>
      </c>
      <c r="C3334" s="15">
        <v>46053</v>
      </c>
      <c r="D3334" t="s">
        <v>237</v>
      </c>
      <c r="E3334">
        <v>82</v>
      </c>
      <c r="F3334" s="15">
        <v>46061</v>
      </c>
      <c r="G3334" t="s">
        <v>15384</v>
      </c>
    </row>
    <row r="3335" spans="1:7">
      <c r="A3335" t="s">
        <v>19682</v>
      </c>
      <c r="B3335" t="s">
        <v>19683</v>
      </c>
      <c r="C3335" s="15">
        <v>46023</v>
      </c>
      <c r="D3335" t="s">
        <v>238</v>
      </c>
      <c r="E3335">
        <v>83</v>
      </c>
      <c r="F3335" s="15">
        <v>46032</v>
      </c>
      <c r="G3335" t="s">
        <v>15384</v>
      </c>
    </row>
    <row r="3336" spans="1:7">
      <c r="A3336" t="s">
        <v>19684</v>
      </c>
      <c r="B3336" t="s">
        <v>19685</v>
      </c>
      <c r="C3336" s="15">
        <v>46024</v>
      </c>
      <c r="D3336" t="s">
        <v>163</v>
      </c>
      <c r="E3336">
        <v>84</v>
      </c>
      <c r="F3336" s="15">
        <v>46034</v>
      </c>
      <c r="G3336" t="s">
        <v>15384</v>
      </c>
    </row>
    <row r="3337" spans="1:7">
      <c r="A3337" t="s">
        <v>19686</v>
      </c>
      <c r="B3337" t="s">
        <v>19687</v>
      </c>
      <c r="C3337" s="15">
        <v>46025</v>
      </c>
      <c r="D3337" t="s">
        <v>165</v>
      </c>
      <c r="E3337">
        <v>85</v>
      </c>
      <c r="F3337" s="15">
        <v>46036</v>
      </c>
      <c r="G3337" t="s">
        <v>15384</v>
      </c>
    </row>
    <row r="3338" spans="1:7">
      <c r="A3338" t="s">
        <v>19688</v>
      </c>
      <c r="B3338" t="s">
        <v>19689</v>
      </c>
      <c r="C3338" s="15">
        <v>46026</v>
      </c>
      <c r="D3338" t="s">
        <v>168</v>
      </c>
      <c r="E3338">
        <v>86</v>
      </c>
      <c r="F3338" s="15">
        <v>46038</v>
      </c>
      <c r="G3338" t="s">
        <v>15384</v>
      </c>
    </row>
    <row r="3339" spans="1:7">
      <c r="A3339" t="s">
        <v>19690</v>
      </c>
      <c r="B3339" t="s">
        <v>19691</v>
      </c>
      <c r="C3339" s="15">
        <v>46027</v>
      </c>
      <c r="D3339" t="s">
        <v>170</v>
      </c>
      <c r="E3339">
        <v>86</v>
      </c>
      <c r="F3339" s="15">
        <v>46040</v>
      </c>
      <c r="G3339" t="s">
        <v>15384</v>
      </c>
    </row>
    <row r="3340" spans="1:7">
      <c r="A3340" t="s">
        <v>19692</v>
      </c>
      <c r="B3340" t="s">
        <v>19693</v>
      </c>
      <c r="C3340" s="15">
        <v>46028</v>
      </c>
      <c r="D3340" t="s">
        <v>171</v>
      </c>
      <c r="E3340">
        <v>273</v>
      </c>
      <c r="F3340" s="15">
        <v>46035</v>
      </c>
      <c r="G3340" t="s">
        <v>15384</v>
      </c>
    </row>
    <row r="3341" spans="1:7">
      <c r="A3341" t="s">
        <v>19694</v>
      </c>
      <c r="B3341" t="s">
        <v>19695</v>
      </c>
      <c r="C3341" s="15">
        <v>46029</v>
      </c>
      <c r="D3341" t="s">
        <v>173</v>
      </c>
      <c r="E3341">
        <v>225</v>
      </c>
      <c r="F3341" s="15">
        <v>46037</v>
      </c>
      <c r="G3341" t="s">
        <v>15384</v>
      </c>
    </row>
    <row r="3342" spans="1:7">
      <c r="A3342" t="s">
        <v>19696</v>
      </c>
      <c r="B3342" t="s">
        <v>19697</v>
      </c>
      <c r="C3342" s="15">
        <v>46030</v>
      </c>
      <c r="D3342" t="s">
        <v>176</v>
      </c>
      <c r="E3342">
        <v>228</v>
      </c>
      <c r="F3342" s="15">
        <v>46039</v>
      </c>
      <c r="G3342" t="s">
        <v>15384</v>
      </c>
    </row>
    <row r="3343" spans="1:7">
      <c r="A3343" t="s">
        <v>19698</v>
      </c>
      <c r="B3343" t="s">
        <v>19699</v>
      </c>
      <c r="C3343" s="15">
        <v>46031</v>
      </c>
      <c r="D3343" t="s">
        <v>178</v>
      </c>
      <c r="E3343">
        <v>230</v>
      </c>
      <c r="F3343" s="15">
        <v>46041</v>
      </c>
      <c r="G3343" t="s">
        <v>15384</v>
      </c>
    </row>
    <row r="3344" spans="1:7">
      <c r="A3344" t="s">
        <v>19700</v>
      </c>
      <c r="B3344" t="s">
        <v>19701</v>
      </c>
      <c r="C3344" s="15">
        <v>46032</v>
      </c>
      <c r="D3344" t="s">
        <v>180</v>
      </c>
      <c r="E3344">
        <v>232</v>
      </c>
      <c r="F3344" s="15">
        <v>46043</v>
      </c>
      <c r="G3344" t="s">
        <v>15384</v>
      </c>
    </row>
    <row r="3345" spans="1:7">
      <c r="A3345" t="s">
        <v>19702</v>
      </c>
      <c r="B3345" t="s">
        <v>19703</v>
      </c>
      <c r="C3345" s="15">
        <v>46033</v>
      </c>
      <c r="D3345" t="s">
        <v>182</v>
      </c>
      <c r="E3345">
        <v>235</v>
      </c>
      <c r="F3345" s="15">
        <v>46045</v>
      </c>
      <c r="G3345" t="s">
        <v>15384</v>
      </c>
    </row>
    <row r="3346" spans="1:7">
      <c r="A3346" t="s">
        <v>19704</v>
      </c>
      <c r="B3346" t="s">
        <v>19705</v>
      </c>
      <c r="C3346" s="15">
        <v>46034</v>
      </c>
      <c r="D3346" t="s">
        <v>185</v>
      </c>
      <c r="E3346">
        <v>238</v>
      </c>
      <c r="F3346" s="15">
        <v>46047</v>
      </c>
      <c r="G3346" t="s">
        <v>15384</v>
      </c>
    </row>
    <row r="3347" spans="1:7">
      <c r="A3347" t="s">
        <v>19706</v>
      </c>
      <c r="B3347" t="s">
        <v>19707</v>
      </c>
      <c r="C3347" s="15">
        <v>46035</v>
      </c>
      <c r="D3347" t="s">
        <v>187</v>
      </c>
      <c r="E3347">
        <v>240</v>
      </c>
      <c r="F3347" s="15">
        <v>46042</v>
      </c>
      <c r="G3347" t="s">
        <v>15384</v>
      </c>
    </row>
    <row r="3348" spans="1:7">
      <c r="A3348" t="s">
        <v>19708</v>
      </c>
      <c r="B3348" t="s">
        <v>19709</v>
      </c>
      <c r="C3348" s="15">
        <v>46036</v>
      </c>
      <c r="D3348" t="s">
        <v>188</v>
      </c>
      <c r="E3348">
        <v>243</v>
      </c>
      <c r="F3348" s="15">
        <v>46044</v>
      </c>
      <c r="G3348" t="s">
        <v>15384</v>
      </c>
    </row>
    <row r="3349" spans="1:7">
      <c r="A3349" t="s">
        <v>19710</v>
      </c>
      <c r="B3349" t="s">
        <v>19711</v>
      </c>
      <c r="C3349" s="15">
        <v>46037</v>
      </c>
      <c r="D3349" t="s">
        <v>189</v>
      </c>
      <c r="E3349">
        <v>245</v>
      </c>
      <c r="F3349" s="15">
        <v>46046</v>
      </c>
      <c r="G3349" t="s">
        <v>15384</v>
      </c>
    </row>
    <row r="3350" spans="1:7">
      <c r="A3350" t="s">
        <v>19712</v>
      </c>
      <c r="B3350" t="s">
        <v>19713</v>
      </c>
      <c r="C3350" s="15">
        <v>46038</v>
      </c>
      <c r="D3350" t="s">
        <v>191</v>
      </c>
      <c r="E3350">
        <v>248</v>
      </c>
      <c r="F3350" s="15">
        <v>46048</v>
      </c>
      <c r="G3350" t="s">
        <v>15384</v>
      </c>
    </row>
    <row r="3351" spans="1:7">
      <c r="A3351" t="s">
        <v>19714</v>
      </c>
      <c r="B3351" t="s">
        <v>19497</v>
      </c>
      <c r="C3351" s="15">
        <v>46039</v>
      </c>
      <c r="D3351" t="s">
        <v>193</v>
      </c>
      <c r="E3351">
        <v>250</v>
      </c>
      <c r="F3351" s="15">
        <v>46050</v>
      </c>
      <c r="G3351" t="s">
        <v>15384</v>
      </c>
    </row>
    <row r="3352" spans="1:7">
      <c r="A3352" t="s">
        <v>19715</v>
      </c>
      <c r="B3352" t="s">
        <v>19499</v>
      </c>
      <c r="C3352" s="15">
        <v>46040</v>
      </c>
      <c r="D3352" t="s">
        <v>195</v>
      </c>
      <c r="E3352">
        <v>253</v>
      </c>
      <c r="F3352" s="15">
        <v>46050</v>
      </c>
      <c r="G3352" t="s">
        <v>15384</v>
      </c>
    </row>
    <row r="3353" spans="1:7">
      <c r="A3353" t="s">
        <v>19716</v>
      </c>
      <c r="B3353" t="s">
        <v>19501</v>
      </c>
      <c r="C3353" s="15">
        <v>46041</v>
      </c>
      <c r="D3353" t="s">
        <v>197</v>
      </c>
      <c r="E3353">
        <v>255</v>
      </c>
      <c r="F3353" s="15">
        <v>46054</v>
      </c>
      <c r="G3353" t="s">
        <v>15384</v>
      </c>
    </row>
    <row r="3354" spans="1:7">
      <c r="A3354" t="s">
        <v>19717</v>
      </c>
      <c r="B3354" t="s">
        <v>19503</v>
      </c>
      <c r="C3354" s="15">
        <v>46042</v>
      </c>
      <c r="D3354" t="s">
        <v>199</v>
      </c>
      <c r="E3354">
        <v>82</v>
      </c>
      <c r="F3354" s="15">
        <v>46049</v>
      </c>
      <c r="G3354" t="s">
        <v>15384</v>
      </c>
    </row>
    <row r="3355" spans="1:7">
      <c r="A3355" t="s">
        <v>19718</v>
      </c>
      <c r="B3355" t="s">
        <v>19505</v>
      </c>
      <c r="C3355" s="15">
        <v>46043</v>
      </c>
      <c r="D3355" t="s">
        <v>201</v>
      </c>
      <c r="E3355">
        <v>260</v>
      </c>
      <c r="F3355" s="15">
        <v>46050</v>
      </c>
      <c r="G3355" t="s">
        <v>15384</v>
      </c>
    </row>
    <row r="3356" spans="1:7">
      <c r="A3356" t="s">
        <v>19719</v>
      </c>
      <c r="B3356" t="s">
        <v>19507</v>
      </c>
      <c r="C3356" s="15">
        <v>46044</v>
      </c>
      <c r="D3356" t="s">
        <v>203</v>
      </c>
      <c r="E3356">
        <v>263</v>
      </c>
      <c r="F3356" s="15">
        <v>46050</v>
      </c>
      <c r="G3356" t="s">
        <v>15384</v>
      </c>
    </row>
    <row r="3357" spans="1:7">
      <c r="A3357" t="s">
        <v>19720</v>
      </c>
      <c r="B3357" t="s">
        <v>19509</v>
      </c>
      <c r="C3357" s="15">
        <v>46045</v>
      </c>
      <c r="D3357" t="s">
        <v>206</v>
      </c>
      <c r="E3357">
        <v>85</v>
      </c>
      <c r="F3357" s="15">
        <v>46055</v>
      </c>
      <c r="G3357" t="s">
        <v>15384</v>
      </c>
    </row>
    <row r="3358" spans="1:7">
      <c r="A3358" t="s">
        <v>19721</v>
      </c>
      <c r="B3358" t="s">
        <v>19511</v>
      </c>
      <c r="C3358" s="15">
        <v>46046</v>
      </c>
      <c r="D3358" t="s">
        <v>207</v>
      </c>
      <c r="E3358">
        <v>86</v>
      </c>
      <c r="F3358" s="15">
        <v>46057</v>
      </c>
      <c r="G3358" t="s">
        <v>15384</v>
      </c>
    </row>
    <row r="3359" spans="1:7">
      <c r="A3359" t="s">
        <v>19722</v>
      </c>
      <c r="B3359" t="s">
        <v>19513</v>
      </c>
      <c r="C3359" s="15">
        <v>46047</v>
      </c>
      <c r="D3359" t="s">
        <v>208</v>
      </c>
      <c r="E3359">
        <v>86</v>
      </c>
      <c r="F3359" s="15">
        <v>46059</v>
      </c>
      <c r="G3359" t="s">
        <v>15384</v>
      </c>
    </row>
    <row r="3360" spans="1:7">
      <c r="A3360" t="s">
        <v>19723</v>
      </c>
      <c r="B3360" t="s">
        <v>19515</v>
      </c>
      <c r="C3360" s="15">
        <v>46048</v>
      </c>
      <c r="D3360" t="s">
        <v>209</v>
      </c>
      <c r="E3360">
        <v>87</v>
      </c>
      <c r="F3360" s="15">
        <v>46061</v>
      </c>
      <c r="G3360" t="s">
        <v>15384</v>
      </c>
    </row>
    <row r="3361" spans="1:7">
      <c r="A3361" t="s">
        <v>19724</v>
      </c>
      <c r="B3361" t="s">
        <v>19517</v>
      </c>
      <c r="C3361" s="15">
        <v>46049</v>
      </c>
      <c r="D3361" t="s">
        <v>210</v>
      </c>
      <c r="E3361">
        <v>72</v>
      </c>
      <c r="F3361" s="15">
        <v>46056</v>
      </c>
      <c r="G3361" t="s">
        <v>15384</v>
      </c>
    </row>
    <row r="3362" spans="1:7">
      <c r="A3362" t="s">
        <v>19725</v>
      </c>
      <c r="B3362" t="s">
        <v>19519</v>
      </c>
      <c r="C3362" s="15">
        <v>46050</v>
      </c>
      <c r="D3362" t="s">
        <v>211</v>
      </c>
      <c r="E3362">
        <v>228</v>
      </c>
      <c r="F3362" s="15">
        <v>46058</v>
      </c>
      <c r="G3362" t="s">
        <v>15384</v>
      </c>
    </row>
    <row r="3363" spans="1:7">
      <c r="A3363" t="s">
        <v>19726</v>
      </c>
      <c r="B3363" t="s">
        <v>19521</v>
      </c>
      <c r="C3363" s="15">
        <v>46051</v>
      </c>
      <c r="D3363" t="s">
        <v>212</v>
      </c>
      <c r="E3363">
        <v>230</v>
      </c>
      <c r="F3363" s="15">
        <v>46060</v>
      </c>
      <c r="G3363" t="s">
        <v>15384</v>
      </c>
    </row>
    <row r="3364" spans="1:7">
      <c r="A3364" t="s">
        <v>19727</v>
      </c>
      <c r="B3364" t="s">
        <v>19523</v>
      </c>
      <c r="C3364" s="15">
        <v>46052</v>
      </c>
      <c r="D3364" t="s">
        <v>213</v>
      </c>
      <c r="E3364">
        <v>74</v>
      </c>
      <c r="F3364" s="15">
        <v>46062</v>
      </c>
      <c r="G3364" t="s">
        <v>15384</v>
      </c>
    </row>
    <row r="3365" spans="1:7">
      <c r="A3365" t="s">
        <v>19728</v>
      </c>
      <c r="B3365" t="s">
        <v>19525</v>
      </c>
      <c r="C3365" s="15">
        <v>46053</v>
      </c>
      <c r="D3365" t="s">
        <v>214</v>
      </c>
      <c r="E3365">
        <v>75</v>
      </c>
      <c r="F3365" s="15">
        <v>46064</v>
      </c>
      <c r="G3365" t="s">
        <v>15384</v>
      </c>
    </row>
    <row r="3366" spans="1:7">
      <c r="A3366" t="s">
        <v>19729</v>
      </c>
      <c r="B3366" t="s">
        <v>19527</v>
      </c>
      <c r="C3366" s="15">
        <v>46023</v>
      </c>
      <c r="D3366" t="s">
        <v>216</v>
      </c>
      <c r="E3366">
        <v>76</v>
      </c>
      <c r="F3366" s="15">
        <v>46035</v>
      </c>
      <c r="G3366" t="s">
        <v>15384</v>
      </c>
    </row>
    <row r="3367" spans="1:7">
      <c r="A3367" t="s">
        <v>19730</v>
      </c>
      <c r="B3367" t="s">
        <v>19529</v>
      </c>
      <c r="C3367" s="15">
        <v>46024</v>
      </c>
      <c r="D3367" t="s">
        <v>218</v>
      </c>
      <c r="E3367">
        <v>240</v>
      </c>
      <c r="F3367" s="15">
        <v>46037</v>
      </c>
      <c r="G3367" t="s">
        <v>15384</v>
      </c>
    </row>
    <row r="3368" spans="1:7">
      <c r="A3368" t="s">
        <v>19731</v>
      </c>
      <c r="B3368" t="s">
        <v>19531</v>
      </c>
      <c r="C3368" s="15">
        <v>46025</v>
      </c>
      <c r="D3368" t="s">
        <v>220</v>
      </c>
      <c r="E3368">
        <v>243</v>
      </c>
      <c r="F3368" s="15">
        <v>46032</v>
      </c>
      <c r="G3368" t="s">
        <v>15384</v>
      </c>
    </row>
    <row r="3369" spans="1:7">
      <c r="A3369" t="s">
        <v>19732</v>
      </c>
      <c r="B3369" t="s">
        <v>19533</v>
      </c>
      <c r="C3369" s="15">
        <v>46026</v>
      </c>
      <c r="D3369" t="s">
        <v>221</v>
      </c>
      <c r="E3369">
        <v>78</v>
      </c>
      <c r="F3369" s="15">
        <v>46034</v>
      </c>
      <c r="G3369" t="s">
        <v>15384</v>
      </c>
    </row>
    <row r="3370" spans="1:7">
      <c r="A3370" t="s">
        <v>19733</v>
      </c>
      <c r="B3370" t="s">
        <v>19535</v>
      </c>
      <c r="C3370" s="15">
        <v>46027</v>
      </c>
      <c r="D3370" t="s">
        <v>224</v>
      </c>
      <c r="E3370">
        <v>79</v>
      </c>
      <c r="F3370" s="15">
        <v>46036</v>
      </c>
      <c r="G3370" t="s">
        <v>15384</v>
      </c>
    </row>
    <row r="3371" spans="1:7">
      <c r="A3371" t="s">
        <v>19734</v>
      </c>
      <c r="B3371" t="s">
        <v>19537</v>
      </c>
      <c r="C3371" s="15">
        <v>46028</v>
      </c>
      <c r="D3371" t="s">
        <v>226</v>
      </c>
      <c r="E3371">
        <v>80</v>
      </c>
      <c r="F3371" s="15">
        <v>46038</v>
      </c>
      <c r="G3371" t="s">
        <v>15384</v>
      </c>
    </row>
    <row r="3372" spans="1:7">
      <c r="A3372" t="s">
        <v>19735</v>
      </c>
      <c r="B3372" t="s">
        <v>19539</v>
      </c>
      <c r="C3372" s="15">
        <v>46029</v>
      </c>
      <c r="D3372" t="s">
        <v>227</v>
      </c>
      <c r="E3372">
        <v>81</v>
      </c>
      <c r="F3372" s="15">
        <v>46040</v>
      </c>
      <c r="G3372" t="s">
        <v>15384</v>
      </c>
    </row>
    <row r="3373" spans="1:7">
      <c r="A3373" t="s">
        <v>19736</v>
      </c>
      <c r="B3373" t="s">
        <v>19541</v>
      </c>
      <c r="C3373" s="15">
        <v>46030</v>
      </c>
      <c r="D3373" t="s">
        <v>228</v>
      </c>
      <c r="E3373">
        <v>82</v>
      </c>
      <c r="F3373" s="15">
        <v>46042</v>
      </c>
      <c r="G3373" t="s">
        <v>15384</v>
      </c>
    </row>
    <row r="3374" spans="1:7">
      <c r="A3374" t="s">
        <v>19737</v>
      </c>
      <c r="B3374" t="s">
        <v>19543</v>
      </c>
      <c r="C3374" s="15">
        <v>46031</v>
      </c>
      <c r="D3374" t="s">
        <v>229</v>
      </c>
      <c r="E3374">
        <v>82</v>
      </c>
      <c r="F3374" s="15">
        <v>46044</v>
      </c>
      <c r="G3374" t="s">
        <v>15384</v>
      </c>
    </row>
    <row r="3375" spans="1:7">
      <c r="A3375" t="s">
        <v>19738</v>
      </c>
      <c r="B3375" t="s">
        <v>19545</v>
      </c>
      <c r="C3375" s="15">
        <v>46032</v>
      </c>
      <c r="D3375" t="s">
        <v>230</v>
      </c>
      <c r="E3375">
        <v>83</v>
      </c>
      <c r="F3375" s="15">
        <v>46039</v>
      </c>
      <c r="G3375" t="s">
        <v>15384</v>
      </c>
    </row>
    <row r="3376" spans="1:7">
      <c r="A3376" t="s">
        <v>19739</v>
      </c>
      <c r="B3376" t="s">
        <v>19547</v>
      </c>
      <c r="C3376" s="15">
        <v>46033</v>
      </c>
      <c r="D3376" t="s">
        <v>232</v>
      </c>
      <c r="E3376">
        <v>84</v>
      </c>
      <c r="F3376" s="15">
        <v>46041</v>
      </c>
      <c r="G3376" t="s">
        <v>15384</v>
      </c>
    </row>
    <row r="3377" spans="1:7">
      <c r="A3377" t="s">
        <v>19740</v>
      </c>
      <c r="B3377" t="s">
        <v>19549</v>
      </c>
      <c r="C3377" s="15">
        <v>46034</v>
      </c>
      <c r="D3377" t="s">
        <v>233</v>
      </c>
      <c r="E3377">
        <v>85</v>
      </c>
      <c r="F3377" s="15">
        <v>46043</v>
      </c>
      <c r="G3377" t="s">
        <v>15384</v>
      </c>
    </row>
    <row r="3378" spans="1:7">
      <c r="A3378" t="s">
        <v>19741</v>
      </c>
      <c r="B3378" t="s">
        <v>19551</v>
      </c>
      <c r="C3378" s="15">
        <v>46035</v>
      </c>
      <c r="D3378" t="s">
        <v>234</v>
      </c>
      <c r="E3378">
        <v>86</v>
      </c>
      <c r="F3378" s="15">
        <v>46045</v>
      </c>
      <c r="G3378" t="s">
        <v>15384</v>
      </c>
    </row>
    <row r="3379" spans="1:7">
      <c r="A3379" t="s">
        <v>19742</v>
      </c>
      <c r="B3379" t="s">
        <v>19553</v>
      </c>
      <c r="C3379" s="15">
        <v>46036</v>
      </c>
      <c r="D3379" t="s">
        <v>235</v>
      </c>
      <c r="E3379">
        <v>86</v>
      </c>
      <c r="F3379" s="15">
        <v>46047</v>
      </c>
      <c r="G3379" t="s">
        <v>15384</v>
      </c>
    </row>
    <row r="3380" spans="1:7">
      <c r="A3380" t="s">
        <v>19743</v>
      </c>
      <c r="B3380" t="s">
        <v>19555</v>
      </c>
      <c r="C3380" s="15">
        <v>46037</v>
      </c>
      <c r="D3380" t="s">
        <v>236</v>
      </c>
      <c r="E3380">
        <v>87</v>
      </c>
      <c r="F3380" s="15">
        <v>46049</v>
      </c>
      <c r="G3380" t="s">
        <v>15384</v>
      </c>
    </row>
    <row r="3381" spans="1:7">
      <c r="A3381" t="s">
        <v>19744</v>
      </c>
      <c r="B3381" t="s">
        <v>19557</v>
      </c>
      <c r="C3381" s="15">
        <v>46038</v>
      </c>
      <c r="D3381" t="s">
        <v>237</v>
      </c>
      <c r="E3381">
        <v>72</v>
      </c>
      <c r="F3381" s="15">
        <v>46050</v>
      </c>
      <c r="G3381" t="s">
        <v>15384</v>
      </c>
    </row>
    <row r="3382" spans="1:7">
      <c r="A3382" t="s">
        <v>19745</v>
      </c>
      <c r="B3382" t="s">
        <v>19559</v>
      </c>
      <c r="C3382" s="15">
        <v>46039</v>
      </c>
      <c r="D3382" t="s">
        <v>238</v>
      </c>
      <c r="E3382">
        <v>73</v>
      </c>
      <c r="F3382" s="15">
        <v>46046</v>
      </c>
      <c r="G3382" t="s">
        <v>15384</v>
      </c>
    </row>
    <row r="3383" spans="1:7">
      <c r="A3383" t="s">
        <v>19746</v>
      </c>
      <c r="B3383" t="s">
        <v>19561</v>
      </c>
      <c r="C3383" s="15">
        <v>46040</v>
      </c>
      <c r="D3383" t="s">
        <v>163</v>
      </c>
      <c r="E3383">
        <v>74</v>
      </c>
      <c r="F3383" s="15">
        <v>46048</v>
      </c>
      <c r="G3383" t="s">
        <v>15384</v>
      </c>
    </row>
    <row r="3384" spans="1:7">
      <c r="A3384" t="s">
        <v>19747</v>
      </c>
      <c r="B3384" t="s">
        <v>19563</v>
      </c>
      <c r="C3384" s="15">
        <v>46041</v>
      </c>
      <c r="D3384" t="s">
        <v>165</v>
      </c>
      <c r="E3384">
        <v>74</v>
      </c>
      <c r="F3384" s="15">
        <v>46050</v>
      </c>
      <c r="G3384" t="s">
        <v>15384</v>
      </c>
    </row>
    <row r="3385" spans="1:7">
      <c r="A3385" t="s">
        <v>19748</v>
      </c>
      <c r="B3385" t="s">
        <v>19565</v>
      </c>
      <c r="C3385" s="15">
        <v>46042</v>
      </c>
      <c r="D3385" t="s">
        <v>168</v>
      </c>
      <c r="E3385">
        <v>75</v>
      </c>
      <c r="F3385" s="15">
        <v>46050</v>
      </c>
      <c r="G3385" t="s">
        <v>15384</v>
      </c>
    </row>
    <row r="3386" spans="1:7">
      <c r="A3386" t="s">
        <v>19749</v>
      </c>
      <c r="B3386" t="s">
        <v>19567</v>
      </c>
      <c r="C3386" s="15">
        <v>46043</v>
      </c>
      <c r="D3386" t="s">
        <v>170</v>
      </c>
      <c r="E3386">
        <v>76</v>
      </c>
      <c r="F3386" s="15">
        <v>46054</v>
      </c>
      <c r="G3386" t="s">
        <v>15384</v>
      </c>
    </row>
    <row r="3387" spans="1:7">
      <c r="A3387" t="s">
        <v>19750</v>
      </c>
      <c r="B3387" t="s">
        <v>19569</v>
      </c>
      <c r="C3387" s="15">
        <v>46044</v>
      </c>
      <c r="D3387" t="s">
        <v>171</v>
      </c>
      <c r="E3387">
        <v>240</v>
      </c>
      <c r="F3387" s="15">
        <v>46056</v>
      </c>
      <c r="G3387" t="s">
        <v>15384</v>
      </c>
    </row>
    <row r="3388" spans="1:7">
      <c r="A3388" t="s">
        <v>19751</v>
      </c>
      <c r="B3388" t="s">
        <v>19571</v>
      </c>
      <c r="C3388" s="15">
        <v>46045</v>
      </c>
      <c r="D3388" t="s">
        <v>173</v>
      </c>
      <c r="E3388">
        <v>243</v>
      </c>
      <c r="F3388" s="15">
        <v>46058</v>
      </c>
      <c r="G3388" t="s">
        <v>15384</v>
      </c>
    </row>
    <row r="3389" spans="1:7">
      <c r="A3389" t="s">
        <v>19752</v>
      </c>
      <c r="B3389" t="s">
        <v>19573</v>
      </c>
      <c r="C3389" s="15">
        <v>46046</v>
      </c>
      <c r="D3389" t="s">
        <v>176</v>
      </c>
      <c r="E3389">
        <v>245</v>
      </c>
      <c r="F3389" s="15">
        <v>46050</v>
      </c>
      <c r="G3389" t="s">
        <v>15384</v>
      </c>
    </row>
    <row r="3390" spans="1:7">
      <c r="A3390" t="s">
        <v>19753</v>
      </c>
      <c r="B3390" t="s">
        <v>19575</v>
      </c>
      <c r="C3390" s="15">
        <v>46047</v>
      </c>
      <c r="D3390" t="s">
        <v>178</v>
      </c>
      <c r="E3390">
        <v>248</v>
      </c>
      <c r="F3390" s="15">
        <v>46055</v>
      </c>
      <c r="G3390" t="s">
        <v>15384</v>
      </c>
    </row>
    <row r="3391" spans="1:7">
      <c r="A3391" t="s">
        <v>19754</v>
      </c>
      <c r="B3391" t="s">
        <v>19577</v>
      </c>
      <c r="C3391" s="15">
        <v>46048</v>
      </c>
      <c r="D3391" t="s">
        <v>180</v>
      </c>
      <c r="E3391">
        <v>250</v>
      </c>
      <c r="F3391" s="15">
        <v>46057</v>
      </c>
      <c r="G3391" t="s">
        <v>15384</v>
      </c>
    </row>
    <row r="3392" spans="1:7">
      <c r="A3392" t="s">
        <v>19755</v>
      </c>
      <c r="B3392" t="s">
        <v>19579</v>
      </c>
      <c r="C3392" s="15">
        <v>46049</v>
      </c>
      <c r="D3392" t="s">
        <v>182</v>
      </c>
      <c r="E3392">
        <v>253</v>
      </c>
      <c r="F3392" s="15">
        <v>46059</v>
      </c>
      <c r="G3392" t="s">
        <v>15384</v>
      </c>
    </row>
    <row r="3393" spans="1:7">
      <c r="A3393" t="s">
        <v>19756</v>
      </c>
      <c r="B3393" t="s">
        <v>19581</v>
      </c>
      <c r="C3393" s="15">
        <v>46050</v>
      </c>
      <c r="D3393" t="s">
        <v>185</v>
      </c>
      <c r="E3393">
        <v>255</v>
      </c>
      <c r="F3393" s="15">
        <v>46061</v>
      </c>
      <c r="G3393" t="s">
        <v>15384</v>
      </c>
    </row>
    <row r="3394" spans="1:7">
      <c r="A3394" t="s">
        <v>19757</v>
      </c>
      <c r="B3394" t="s">
        <v>19583</v>
      </c>
      <c r="C3394" s="15">
        <v>46051</v>
      </c>
      <c r="D3394" t="s">
        <v>187</v>
      </c>
      <c r="E3394">
        <v>258</v>
      </c>
      <c r="F3394" s="15">
        <v>46063</v>
      </c>
      <c r="G3394" t="s">
        <v>15384</v>
      </c>
    </row>
    <row r="3395" spans="1:7">
      <c r="A3395" t="s">
        <v>19758</v>
      </c>
      <c r="B3395" t="s">
        <v>19585</v>
      </c>
      <c r="C3395" s="15">
        <v>46052</v>
      </c>
      <c r="D3395" t="s">
        <v>188</v>
      </c>
      <c r="E3395">
        <v>260</v>
      </c>
      <c r="F3395" s="15">
        <v>46065</v>
      </c>
      <c r="G3395" t="s">
        <v>15384</v>
      </c>
    </row>
    <row r="3396" spans="1:7">
      <c r="A3396" t="s">
        <v>19759</v>
      </c>
      <c r="B3396" t="s">
        <v>19587</v>
      </c>
      <c r="C3396" s="15">
        <v>46053</v>
      </c>
      <c r="D3396" t="s">
        <v>189</v>
      </c>
      <c r="E3396">
        <v>263</v>
      </c>
      <c r="F3396" s="15">
        <v>46060</v>
      </c>
      <c r="G3396" t="s">
        <v>15384</v>
      </c>
    </row>
    <row r="3397" spans="1:7">
      <c r="A3397" t="s">
        <v>19760</v>
      </c>
      <c r="B3397" t="s">
        <v>19589</v>
      </c>
      <c r="C3397" s="15">
        <v>46023</v>
      </c>
      <c r="D3397" t="s">
        <v>191</v>
      </c>
      <c r="E3397">
        <v>265</v>
      </c>
      <c r="F3397" s="15">
        <v>46031</v>
      </c>
      <c r="G3397" t="s">
        <v>15384</v>
      </c>
    </row>
    <row r="3398" spans="1:7">
      <c r="A3398" t="s">
        <v>19761</v>
      </c>
      <c r="B3398" t="s">
        <v>19591</v>
      </c>
      <c r="C3398" s="15">
        <v>46024</v>
      </c>
      <c r="D3398" t="s">
        <v>193</v>
      </c>
      <c r="E3398">
        <v>268</v>
      </c>
      <c r="F3398" s="15">
        <v>46033</v>
      </c>
      <c r="G3398" t="s">
        <v>15384</v>
      </c>
    </row>
    <row r="3399" spans="1:7">
      <c r="A3399" t="s">
        <v>19762</v>
      </c>
      <c r="B3399" t="s">
        <v>19593</v>
      </c>
      <c r="C3399" s="15">
        <v>46025</v>
      </c>
      <c r="D3399" t="s">
        <v>195</v>
      </c>
      <c r="E3399">
        <v>270</v>
      </c>
      <c r="F3399" s="15">
        <v>46035</v>
      </c>
      <c r="G3399" t="s">
        <v>15384</v>
      </c>
    </row>
    <row r="3400" spans="1:7">
      <c r="A3400" t="s">
        <v>19763</v>
      </c>
      <c r="B3400" t="s">
        <v>19595</v>
      </c>
      <c r="C3400" s="15">
        <v>46026</v>
      </c>
      <c r="D3400" t="s">
        <v>197</v>
      </c>
      <c r="E3400">
        <v>273</v>
      </c>
      <c r="F3400" s="15">
        <v>46037</v>
      </c>
      <c r="G3400" t="s">
        <v>15384</v>
      </c>
    </row>
    <row r="3401" spans="1:7">
      <c r="A3401" t="s">
        <v>19764</v>
      </c>
      <c r="B3401" t="s">
        <v>19597</v>
      </c>
      <c r="C3401" s="15">
        <v>46027</v>
      </c>
      <c r="D3401" t="s">
        <v>199</v>
      </c>
      <c r="E3401">
        <v>72</v>
      </c>
      <c r="F3401" s="15">
        <v>46039</v>
      </c>
      <c r="G3401" t="s">
        <v>15384</v>
      </c>
    </row>
    <row r="3402" spans="1:7">
      <c r="A3402" t="s">
        <v>19765</v>
      </c>
      <c r="B3402" t="s">
        <v>19599</v>
      </c>
      <c r="C3402" s="15">
        <v>46028</v>
      </c>
      <c r="D3402" t="s">
        <v>201</v>
      </c>
      <c r="E3402">
        <v>228</v>
      </c>
      <c r="F3402" s="15">
        <v>46041</v>
      </c>
      <c r="G3402" t="s">
        <v>15384</v>
      </c>
    </row>
    <row r="3403" spans="1:7">
      <c r="A3403" t="s">
        <v>19766</v>
      </c>
      <c r="B3403" t="s">
        <v>19601</v>
      </c>
      <c r="C3403" s="15">
        <v>46029</v>
      </c>
      <c r="D3403" t="s">
        <v>203</v>
      </c>
      <c r="E3403">
        <v>230</v>
      </c>
      <c r="F3403" s="15">
        <v>46036</v>
      </c>
      <c r="G3403" t="s">
        <v>15384</v>
      </c>
    </row>
    <row r="3404" spans="1:7">
      <c r="A3404" t="s">
        <v>19767</v>
      </c>
      <c r="B3404" t="s">
        <v>19603</v>
      </c>
      <c r="C3404" s="15">
        <v>46030</v>
      </c>
      <c r="D3404" t="s">
        <v>206</v>
      </c>
      <c r="E3404">
        <v>74</v>
      </c>
      <c r="F3404" s="15">
        <v>46038</v>
      </c>
      <c r="G3404" t="s">
        <v>15384</v>
      </c>
    </row>
    <row r="3405" spans="1:7">
      <c r="A3405" t="s">
        <v>19768</v>
      </c>
      <c r="B3405" t="s">
        <v>19605</v>
      </c>
      <c r="C3405" s="15">
        <v>46031</v>
      </c>
      <c r="D3405" t="s">
        <v>207</v>
      </c>
      <c r="E3405">
        <v>75</v>
      </c>
      <c r="F3405" s="15">
        <v>46040</v>
      </c>
      <c r="G3405" t="s">
        <v>15384</v>
      </c>
    </row>
    <row r="3406" spans="1:7">
      <c r="A3406" t="s">
        <v>19769</v>
      </c>
      <c r="B3406" t="s">
        <v>19607</v>
      </c>
      <c r="C3406" s="15">
        <v>46032</v>
      </c>
      <c r="D3406" t="s">
        <v>208</v>
      </c>
      <c r="E3406">
        <v>76</v>
      </c>
      <c r="F3406" s="15">
        <v>46042</v>
      </c>
      <c r="G3406" t="s">
        <v>15384</v>
      </c>
    </row>
    <row r="3407" spans="1:7">
      <c r="A3407" t="s">
        <v>19770</v>
      </c>
      <c r="B3407" t="s">
        <v>19609</v>
      </c>
      <c r="C3407" s="15">
        <v>46033</v>
      </c>
      <c r="D3407" t="s">
        <v>209</v>
      </c>
      <c r="E3407">
        <v>77</v>
      </c>
      <c r="F3407" s="15">
        <v>46044</v>
      </c>
      <c r="G3407" t="s">
        <v>15384</v>
      </c>
    </row>
    <row r="3408" spans="1:7">
      <c r="A3408" t="s">
        <v>19771</v>
      </c>
      <c r="B3408" t="s">
        <v>19611</v>
      </c>
      <c r="C3408" s="15">
        <v>46034</v>
      </c>
      <c r="D3408" t="s">
        <v>210</v>
      </c>
      <c r="E3408">
        <v>78</v>
      </c>
      <c r="F3408" s="15">
        <v>46046</v>
      </c>
      <c r="G3408" t="s">
        <v>15384</v>
      </c>
    </row>
    <row r="3409" spans="1:7">
      <c r="A3409" t="s">
        <v>19772</v>
      </c>
      <c r="B3409" t="s">
        <v>19613</v>
      </c>
      <c r="C3409" s="15">
        <v>46035</v>
      </c>
      <c r="D3409" t="s">
        <v>211</v>
      </c>
      <c r="E3409">
        <v>245</v>
      </c>
      <c r="F3409" s="15">
        <v>46048</v>
      </c>
      <c r="G3409" t="s">
        <v>15384</v>
      </c>
    </row>
    <row r="3410" spans="1:7">
      <c r="A3410" t="s">
        <v>19773</v>
      </c>
      <c r="B3410" t="s">
        <v>19615</v>
      </c>
      <c r="C3410" s="15">
        <v>46036</v>
      </c>
      <c r="D3410" t="s">
        <v>212</v>
      </c>
      <c r="E3410">
        <v>248</v>
      </c>
      <c r="F3410" s="15">
        <v>46043</v>
      </c>
      <c r="G3410" t="s">
        <v>15384</v>
      </c>
    </row>
    <row r="3411" spans="1:7">
      <c r="A3411" t="s">
        <v>19774</v>
      </c>
      <c r="B3411" t="s">
        <v>19617</v>
      </c>
      <c r="C3411" s="15">
        <v>46037</v>
      </c>
      <c r="D3411" t="s">
        <v>213</v>
      </c>
      <c r="E3411">
        <v>80</v>
      </c>
      <c r="F3411" s="15">
        <v>46045</v>
      </c>
      <c r="G3411" t="s">
        <v>15384</v>
      </c>
    </row>
    <row r="3412" spans="1:7">
      <c r="A3412" t="s">
        <v>19775</v>
      </c>
      <c r="B3412" t="s">
        <v>19619</v>
      </c>
      <c r="C3412" s="15">
        <v>46038</v>
      </c>
      <c r="D3412" t="s">
        <v>214</v>
      </c>
      <c r="E3412">
        <v>81</v>
      </c>
      <c r="F3412" s="15">
        <v>46047</v>
      </c>
      <c r="G3412" t="s">
        <v>15384</v>
      </c>
    </row>
    <row r="3413" spans="1:7">
      <c r="A3413" t="s">
        <v>19776</v>
      </c>
      <c r="B3413" t="s">
        <v>19621</v>
      </c>
      <c r="C3413" s="15">
        <v>46039</v>
      </c>
      <c r="D3413" t="s">
        <v>216</v>
      </c>
      <c r="E3413">
        <v>82</v>
      </c>
      <c r="F3413" s="15">
        <v>46049</v>
      </c>
      <c r="G3413" t="s">
        <v>15384</v>
      </c>
    </row>
    <row r="3414" spans="1:7">
      <c r="A3414" t="s">
        <v>19777</v>
      </c>
      <c r="B3414" t="s">
        <v>19623</v>
      </c>
      <c r="C3414" s="15">
        <v>46040</v>
      </c>
      <c r="D3414" t="s">
        <v>218</v>
      </c>
      <c r="E3414">
        <v>258</v>
      </c>
      <c r="F3414" s="15">
        <v>46050</v>
      </c>
      <c r="G3414" t="s">
        <v>15384</v>
      </c>
    </row>
    <row r="3415" spans="1:7">
      <c r="A3415" t="s">
        <v>19778</v>
      </c>
      <c r="B3415" t="s">
        <v>19625</v>
      </c>
      <c r="C3415" s="15">
        <v>46041</v>
      </c>
      <c r="D3415" t="s">
        <v>220</v>
      </c>
      <c r="E3415">
        <v>260</v>
      </c>
      <c r="F3415" s="15">
        <v>46050</v>
      </c>
      <c r="G3415" t="s">
        <v>15384</v>
      </c>
    </row>
    <row r="3416" spans="1:7">
      <c r="A3416" t="s">
        <v>19779</v>
      </c>
      <c r="B3416" t="s">
        <v>19627</v>
      </c>
      <c r="C3416" s="15">
        <v>46042</v>
      </c>
      <c r="D3416" t="s">
        <v>221</v>
      </c>
      <c r="E3416">
        <v>84</v>
      </c>
      <c r="F3416" s="15">
        <v>46055</v>
      </c>
      <c r="G3416" t="s">
        <v>15384</v>
      </c>
    </row>
    <row r="3417" spans="1:7">
      <c r="A3417" t="s">
        <v>19780</v>
      </c>
      <c r="B3417" t="s">
        <v>19629</v>
      </c>
      <c r="C3417" s="15">
        <v>46043</v>
      </c>
      <c r="D3417" t="s">
        <v>224</v>
      </c>
      <c r="E3417">
        <v>85</v>
      </c>
      <c r="F3417" s="15">
        <v>46050</v>
      </c>
      <c r="G3417" t="s">
        <v>15384</v>
      </c>
    </row>
    <row r="3418" spans="1:7">
      <c r="A3418" t="s">
        <v>19781</v>
      </c>
      <c r="B3418" t="s">
        <v>19631</v>
      </c>
      <c r="C3418" s="15">
        <v>46044</v>
      </c>
      <c r="D3418" t="s">
        <v>226</v>
      </c>
      <c r="E3418">
        <v>86</v>
      </c>
      <c r="F3418" s="15">
        <v>46050</v>
      </c>
      <c r="G3418" t="s">
        <v>15384</v>
      </c>
    </row>
    <row r="3419" spans="1:7">
      <c r="A3419" t="s">
        <v>19782</v>
      </c>
      <c r="B3419" t="s">
        <v>19633</v>
      </c>
      <c r="C3419" s="15">
        <v>46045</v>
      </c>
      <c r="D3419" t="s">
        <v>227</v>
      </c>
      <c r="E3419">
        <v>86</v>
      </c>
      <c r="F3419" s="15">
        <v>46054</v>
      </c>
      <c r="G3419" t="s">
        <v>15384</v>
      </c>
    </row>
    <row r="3420" spans="1:7">
      <c r="A3420" t="s">
        <v>19783</v>
      </c>
      <c r="B3420" t="s">
        <v>19635</v>
      </c>
      <c r="C3420" s="15">
        <v>46046</v>
      </c>
      <c r="D3420" t="s">
        <v>228</v>
      </c>
      <c r="E3420">
        <v>87</v>
      </c>
      <c r="F3420" s="15">
        <v>46056</v>
      </c>
      <c r="G3420" t="s">
        <v>15384</v>
      </c>
    </row>
    <row r="3421" spans="1:7">
      <c r="A3421" t="s">
        <v>19784</v>
      </c>
      <c r="B3421" t="s">
        <v>19637</v>
      </c>
      <c r="C3421" s="15">
        <v>46047</v>
      </c>
      <c r="D3421" t="s">
        <v>229</v>
      </c>
      <c r="E3421">
        <v>72</v>
      </c>
      <c r="F3421" s="15">
        <v>46058</v>
      </c>
      <c r="G3421" t="s">
        <v>15384</v>
      </c>
    </row>
    <row r="3422" spans="1:7">
      <c r="A3422" t="s">
        <v>19785</v>
      </c>
      <c r="B3422" t="s">
        <v>19639</v>
      </c>
      <c r="C3422" s="15">
        <v>46048</v>
      </c>
      <c r="D3422" t="s">
        <v>230</v>
      </c>
      <c r="E3422">
        <v>73</v>
      </c>
      <c r="F3422" s="15">
        <v>46060</v>
      </c>
      <c r="G3422" t="s">
        <v>15384</v>
      </c>
    </row>
    <row r="3423" spans="1:7">
      <c r="A3423" t="s">
        <v>19786</v>
      </c>
      <c r="B3423" t="s">
        <v>19641</v>
      </c>
      <c r="C3423" s="15">
        <v>46049</v>
      </c>
      <c r="D3423" t="s">
        <v>232</v>
      </c>
      <c r="E3423">
        <v>74</v>
      </c>
      <c r="F3423" s="15">
        <v>46062</v>
      </c>
      <c r="G3423" t="s">
        <v>15384</v>
      </c>
    </row>
    <row r="3424" spans="1:7">
      <c r="A3424" t="s">
        <v>19787</v>
      </c>
      <c r="B3424" t="s">
        <v>19643</v>
      </c>
      <c r="C3424" s="15">
        <v>46050</v>
      </c>
      <c r="D3424" t="s">
        <v>233</v>
      </c>
      <c r="E3424">
        <v>74</v>
      </c>
      <c r="F3424" s="15">
        <v>46057</v>
      </c>
      <c r="G3424" t="s">
        <v>15384</v>
      </c>
    </row>
    <row r="3425" spans="1:7">
      <c r="A3425" t="s">
        <v>19788</v>
      </c>
      <c r="B3425" t="s">
        <v>19645</v>
      </c>
      <c r="C3425" s="15">
        <v>46051</v>
      </c>
      <c r="D3425" t="s">
        <v>234</v>
      </c>
      <c r="E3425">
        <v>75</v>
      </c>
      <c r="F3425" s="15">
        <v>46059</v>
      </c>
      <c r="G3425" t="s">
        <v>15384</v>
      </c>
    </row>
    <row r="3426" spans="1:7">
      <c r="A3426" t="s">
        <v>19789</v>
      </c>
      <c r="B3426" t="s">
        <v>19647</v>
      </c>
      <c r="C3426" s="15">
        <v>46052</v>
      </c>
      <c r="D3426" t="s">
        <v>235</v>
      </c>
      <c r="E3426">
        <v>76</v>
      </c>
      <c r="F3426" s="15">
        <v>46061</v>
      </c>
      <c r="G3426" t="s">
        <v>15384</v>
      </c>
    </row>
    <row r="3427" spans="1:7">
      <c r="A3427" t="s">
        <v>19790</v>
      </c>
      <c r="B3427" t="s">
        <v>19649</v>
      </c>
      <c r="C3427" s="15">
        <v>46053</v>
      </c>
      <c r="D3427" t="s">
        <v>236</v>
      </c>
      <c r="E3427">
        <v>77</v>
      </c>
      <c r="F3427" s="15">
        <v>46063</v>
      </c>
      <c r="G3427" t="s">
        <v>15384</v>
      </c>
    </row>
    <row r="3428" spans="1:7">
      <c r="A3428" t="s">
        <v>19791</v>
      </c>
      <c r="B3428" t="s">
        <v>19651</v>
      </c>
      <c r="C3428" s="15">
        <v>46023</v>
      </c>
      <c r="D3428" t="s">
        <v>237</v>
      </c>
      <c r="E3428">
        <v>78</v>
      </c>
      <c r="F3428" s="15">
        <v>46034</v>
      </c>
      <c r="G3428" t="s">
        <v>15384</v>
      </c>
    </row>
    <row r="3429" spans="1:7">
      <c r="A3429" t="s">
        <v>19792</v>
      </c>
      <c r="B3429" t="s">
        <v>19653</v>
      </c>
      <c r="C3429" s="15">
        <v>46024</v>
      </c>
      <c r="D3429" t="s">
        <v>238</v>
      </c>
      <c r="E3429">
        <v>78</v>
      </c>
      <c r="F3429" s="15">
        <v>46036</v>
      </c>
      <c r="G3429" t="s">
        <v>15384</v>
      </c>
    </row>
    <row r="3430" spans="1:7">
      <c r="A3430" t="s">
        <v>19793</v>
      </c>
      <c r="B3430" t="s">
        <v>19655</v>
      </c>
      <c r="C3430" s="15">
        <v>46025</v>
      </c>
      <c r="D3430" t="s">
        <v>163</v>
      </c>
      <c r="E3430">
        <v>79</v>
      </c>
      <c r="F3430" s="15">
        <v>46038</v>
      </c>
      <c r="G3430" t="s">
        <v>15384</v>
      </c>
    </row>
    <row r="3431" spans="1:7">
      <c r="A3431" t="s">
        <v>19794</v>
      </c>
      <c r="B3431" t="s">
        <v>19657</v>
      </c>
      <c r="C3431" s="15">
        <v>46026</v>
      </c>
      <c r="D3431" t="s">
        <v>165</v>
      </c>
      <c r="E3431">
        <v>80</v>
      </c>
      <c r="F3431" s="15">
        <v>46033</v>
      </c>
      <c r="G3431" t="s">
        <v>15384</v>
      </c>
    </row>
    <row r="3432" spans="1:7">
      <c r="A3432" t="s">
        <v>19795</v>
      </c>
      <c r="B3432" t="s">
        <v>19659</v>
      </c>
      <c r="C3432" s="15">
        <v>46027</v>
      </c>
      <c r="D3432" t="s">
        <v>168</v>
      </c>
      <c r="E3432">
        <v>81</v>
      </c>
      <c r="F3432" s="15">
        <v>46035</v>
      </c>
      <c r="G3432" t="s">
        <v>15384</v>
      </c>
    </row>
    <row r="3433" spans="1:7">
      <c r="A3433" t="s">
        <v>19796</v>
      </c>
      <c r="B3433" t="s">
        <v>19661</v>
      </c>
      <c r="C3433" s="15">
        <v>46028</v>
      </c>
      <c r="D3433" t="s">
        <v>170</v>
      </c>
      <c r="E3433">
        <v>82</v>
      </c>
      <c r="F3433" s="15">
        <v>46037</v>
      </c>
      <c r="G3433" t="s">
        <v>15384</v>
      </c>
    </row>
    <row r="3434" spans="1:7">
      <c r="A3434" t="s">
        <v>19797</v>
      </c>
      <c r="B3434" t="s">
        <v>19663</v>
      </c>
      <c r="C3434" s="15">
        <v>46029</v>
      </c>
      <c r="D3434" t="s">
        <v>171</v>
      </c>
      <c r="E3434">
        <v>258</v>
      </c>
      <c r="F3434" s="15">
        <v>46039</v>
      </c>
      <c r="G3434" t="s">
        <v>15384</v>
      </c>
    </row>
    <row r="3435" spans="1:7">
      <c r="A3435" t="s">
        <v>19798</v>
      </c>
      <c r="B3435" t="s">
        <v>19665</v>
      </c>
      <c r="C3435" s="15">
        <v>46030</v>
      </c>
      <c r="D3435" t="s">
        <v>173</v>
      </c>
      <c r="E3435">
        <v>260</v>
      </c>
      <c r="F3435" s="15">
        <v>46041</v>
      </c>
      <c r="G3435" t="s">
        <v>15384</v>
      </c>
    </row>
    <row r="3436" spans="1:7">
      <c r="A3436" t="s">
        <v>19799</v>
      </c>
      <c r="B3436" t="s">
        <v>19667</v>
      </c>
      <c r="C3436" s="15">
        <v>46031</v>
      </c>
      <c r="D3436" t="s">
        <v>176</v>
      </c>
      <c r="E3436">
        <v>263</v>
      </c>
      <c r="F3436" s="15">
        <v>46043</v>
      </c>
      <c r="G3436" t="s">
        <v>15384</v>
      </c>
    </row>
    <row r="3437" spans="1:7">
      <c r="A3437" t="s">
        <v>19800</v>
      </c>
      <c r="B3437" t="s">
        <v>19669</v>
      </c>
      <c r="C3437" s="15">
        <v>46032</v>
      </c>
      <c r="D3437" t="s">
        <v>178</v>
      </c>
      <c r="E3437">
        <v>265</v>
      </c>
      <c r="F3437" s="15">
        <v>46045</v>
      </c>
      <c r="G3437" t="s">
        <v>15384</v>
      </c>
    </row>
    <row r="3438" spans="1:7">
      <c r="A3438" t="s">
        <v>19801</v>
      </c>
      <c r="B3438" t="s">
        <v>19671</v>
      </c>
      <c r="C3438" s="15">
        <v>46033</v>
      </c>
      <c r="D3438" t="s">
        <v>180</v>
      </c>
      <c r="E3438">
        <v>268</v>
      </c>
      <c r="F3438" s="15">
        <v>46040</v>
      </c>
      <c r="G3438" t="s">
        <v>15384</v>
      </c>
    </row>
    <row r="3439" spans="1:7">
      <c r="A3439" t="s">
        <v>19802</v>
      </c>
      <c r="B3439" t="s">
        <v>19673</v>
      </c>
      <c r="C3439" s="15">
        <v>46034</v>
      </c>
      <c r="D3439" t="s">
        <v>182</v>
      </c>
      <c r="E3439">
        <v>270</v>
      </c>
      <c r="F3439" s="15">
        <v>46042</v>
      </c>
      <c r="G3439" t="s">
        <v>15384</v>
      </c>
    </row>
    <row r="3440" spans="1:7">
      <c r="A3440" t="s">
        <v>19803</v>
      </c>
      <c r="B3440" t="s">
        <v>19675</v>
      </c>
      <c r="C3440" s="15">
        <v>46035</v>
      </c>
      <c r="D3440" t="s">
        <v>185</v>
      </c>
      <c r="E3440">
        <v>273</v>
      </c>
      <c r="F3440" s="15">
        <v>46044</v>
      </c>
      <c r="G3440" t="s">
        <v>15384</v>
      </c>
    </row>
    <row r="3441" spans="1:7">
      <c r="A3441" t="s">
        <v>19804</v>
      </c>
      <c r="B3441" t="s">
        <v>19677</v>
      </c>
      <c r="C3441" s="15">
        <v>46036</v>
      </c>
      <c r="D3441" t="s">
        <v>187</v>
      </c>
      <c r="E3441">
        <v>225</v>
      </c>
      <c r="F3441" s="15">
        <v>46046</v>
      </c>
      <c r="G3441" t="s">
        <v>15384</v>
      </c>
    </row>
    <row r="3442" spans="1:7">
      <c r="A3442" t="s">
        <v>19805</v>
      </c>
      <c r="B3442" t="s">
        <v>19679</v>
      </c>
      <c r="C3442" s="15">
        <v>46037</v>
      </c>
      <c r="D3442" t="s">
        <v>188</v>
      </c>
      <c r="E3442">
        <v>228</v>
      </c>
      <c r="F3442" s="15">
        <v>46048</v>
      </c>
      <c r="G3442" t="s">
        <v>15384</v>
      </c>
    </row>
    <row r="3443" spans="1:7">
      <c r="A3443" t="s">
        <v>19806</v>
      </c>
      <c r="B3443" t="s">
        <v>19681</v>
      </c>
      <c r="C3443" s="15">
        <v>46038</v>
      </c>
      <c r="D3443" t="s">
        <v>189</v>
      </c>
      <c r="E3443">
        <v>230</v>
      </c>
      <c r="F3443" s="15">
        <v>46050</v>
      </c>
      <c r="G3443" t="s">
        <v>15384</v>
      </c>
    </row>
    <row r="3444" spans="1:7">
      <c r="A3444" t="s">
        <v>19807</v>
      </c>
      <c r="B3444" t="s">
        <v>19683</v>
      </c>
      <c r="C3444" s="15">
        <v>46039</v>
      </c>
      <c r="D3444" t="s">
        <v>191</v>
      </c>
      <c r="E3444">
        <v>232</v>
      </c>
      <c r="F3444" s="15">
        <v>46050</v>
      </c>
      <c r="G3444" t="s">
        <v>15384</v>
      </c>
    </row>
    <row r="3445" spans="1:7">
      <c r="A3445" t="s">
        <v>19808</v>
      </c>
      <c r="B3445" t="s">
        <v>19685</v>
      </c>
      <c r="C3445" s="15">
        <v>46040</v>
      </c>
      <c r="D3445" t="s">
        <v>193</v>
      </c>
      <c r="E3445">
        <v>235</v>
      </c>
      <c r="F3445" s="15">
        <v>46047</v>
      </c>
      <c r="G3445" t="s">
        <v>15384</v>
      </c>
    </row>
    <row r="3446" spans="1:7">
      <c r="A3446" t="s">
        <v>19809</v>
      </c>
      <c r="B3446" t="s">
        <v>19687</v>
      </c>
      <c r="C3446" s="15">
        <v>46041</v>
      </c>
      <c r="D3446" t="s">
        <v>195</v>
      </c>
      <c r="E3446">
        <v>238</v>
      </c>
      <c r="F3446" s="15">
        <v>46049</v>
      </c>
      <c r="G3446" t="s">
        <v>15384</v>
      </c>
    </row>
    <row r="3447" spans="1:7">
      <c r="A3447" t="s">
        <v>19810</v>
      </c>
      <c r="B3447" t="s">
        <v>19689</v>
      </c>
      <c r="C3447" s="15">
        <v>46042</v>
      </c>
      <c r="D3447" t="s">
        <v>197</v>
      </c>
      <c r="E3447">
        <v>240</v>
      </c>
      <c r="F3447" s="15">
        <v>46050</v>
      </c>
      <c r="G3447" t="s">
        <v>15384</v>
      </c>
    </row>
    <row r="3448" spans="1:7">
      <c r="A3448" t="s">
        <v>19811</v>
      </c>
      <c r="B3448" t="s">
        <v>19691</v>
      </c>
      <c r="C3448" s="15">
        <v>46043</v>
      </c>
      <c r="D3448" t="s">
        <v>199</v>
      </c>
      <c r="E3448">
        <v>78</v>
      </c>
      <c r="F3448" s="15">
        <v>46050</v>
      </c>
      <c r="G3448" t="s">
        <v>15384</v>
      </c>
    </row>
    <row r="3449" spans="1:7">
      <c r="A3449" t="s">
        <v>19812</v>
      </c>
      <c r="B3449" t="s">
        <v>19693</v>
      </c>
      <c r="C3449" s="15">
        <v>46044</v>
      </c>
      <c r="D3449" t="s">
        <v>201</v>
      </c>
      <c r="E3449">
        <v>245</v>
      </c>
      <c r="F3449" s="15">
        <v>46055</v>
      </c>
      <c r="G3449" t="s">
        <v>15384</v>
      </c>
    </row>
    <row r="3450" spans="1:7">
      <c r="A3450" t="s">
        <v>19813</v>
      </c>
      <c r="B3450" t="s">
        <v>19695</v>
      </c>
      <c r="C3450" s="15">
        <v>46045</v>
      </c>
      <c r="D3450" t="s">
        <v>203</v>
      </c>
      <c r="E3450">
        <v>248</v>
      </c>
      <c r="F3450" s="15">
        <v>46057</v>
      </c>
      <c r="G3450" t="s">
        <v>15384</v>
      </c>
    </row>
    <row r="3451" spans="1:7">
      <c r="A3451" t="s">
        <v>19814</v>
      </c>
      <c r="B3451" t="s">
        <v>19697</v>
      </c>
      <c r="C3451" s="15">
        <v>46046</v>
      </c>
      <c r="D3451" t="s">
        <v>206</v>
      </c>
      <c r="E3451">
        <v>80</v>
      </c>
      <c r="F3451" s="15">
        <v>46059</v>
      </c>
      <c r="G3451" t="s">
        <v>15384</v>
      </c>
    </row>
    <row r="3452" spans="1:7">
      <c r="A3452" t="s">
        <v>19815</v>
      </c>
      <c r="B3452" t="s">
        <v>19699</v>
      </c>
      <c r="C3452" s="15">
        <v>46047</v>
      </c>
      <c r="D3452" t="s">
        <v>207</v>
      </c>
      <c r="E3452">
        <v>81</v>
      </c>
      <c r="F3452" s="15">
        <v>46054</v>
      </c>
      <c r="G3452" t="s">
        <v>15384</v>
      </c>
    </row>
    <row r="3453" spans="1:7">
      <c r="A3453" t="s">
        <v>19816</v>
      </c>
      <c r="B3453" t="s">
        <v>19701</v>
      </c>
      <c r="C3453" s="15">
        <v>46048</v>
      </c>
      <c r="D3453" t="s">
        <v>208</v>
      </c>
      <c r="E3453">
        <v>82</v>
      </c>
      <c r="F3453" s="15">
        <v>46056</v>
      </c>
      <c r="G3453" t="s">
        <v>15384</v>
      </c>
    </row>
    <row r="3454" spans="1:7">
      <c r="A3454" t="s">
        <v>19817</v>
      </c>
      <c r="B3454" t="s">
        <v>19703</v>
      </c>
      <c r="C3454" s="15">
        <v>46049</v>
      </c>
      <c r="D3454" t="s">
        <v>209</v>
      </c>
      <c r="E3454">
        <v>82</v>
      </c>
      <c r="F3454" s="15">
        <v>46058</v>
      </c>
      <c r="G3454" t="s">
        <v>15384</v>
      </c>
    </row>
    <row r="3455" spans="1:7">
      <c r="A3455" t="s">
        <v>19818</v>
      </c>
      <c r="B3455" t="s">
        <v>19705</v>
      </c>
      <c r="C3455" s="15">
        <v>46050</v>
      </c>
      <c r="D3455" t="s">
        <v>210</v>
      </c>
      <c r="E3455">
        <v>83</v>
      </c>
      <c r="F3455" s="15">
        <v>46060</v>
      </c>
      <c r="G3455" t="s">
        <v>15384</v>
      </c>
    </row>
    <row r="3456" spans="1:7">
      <c r="A3456" t="s">
        <v>19819</v>
      </c>
      <c r="B3456" t="s">
        <v>19707</v>
      </c>
      <c r="C3456" s="15">
        <v>46051</v>
      </c>
      <c r="D3456" t="s">
        <v>211</v>
      </c>
      <c r="E3456">
        <v>263</v>
      </c>
      <c r="F3456" s="15">
        <v>46062</v>
      </c>
      <c r="G3456" t="s">
        <v>15384</v>
      </c>
    </row>
    <row r="3457" spans="1:7">
      <c r="A3457" t="s">
        <v>19820</v>
      </c>
      <c r="B3457" t="s">
        <v>19709</v>
      </c>
      <c r="C3457" s="15">
        <v>46052</v>
      </c>
      <c r="D3457" t="s">
        <v>212</v>
      </c>
      <c r="E3457">
        <v>265</v>
      </c>
      <c r="F3457" s="15">
        <v>46064</v>
      </c>
      <c r="G3457" t="s">
        <v>15384</v>
      </c>
    </row>
    <row r="3458" spans="1:7">
      <c r="A3458" t="s">
        <v>19821</v>
      </c>
      <c r="B3458" t="s">
        <v>19711</v>
      </c>
      <c r="C3458" s="15">
        <v>46053</v>
      </c>
      <c r="D3458" t="s">
        <v>213</v>
      </c>
      <c r="E3458">
        <v>86</v>
      </c>
      <c r="F3458" s="15">
        <v>46066</v>
      </c>
      <c r="G3458" t="s">
        <v>15384</v>
      </c>
    </row>
    <row r="3459" spans="1:7">
      <c r="A3459" t="s">
        <v>19822</v>
      </c>
      <c r="B3459" t="s">
        <v>19713</v>
      </c>
      <c r="C3459" s="15">
        <v>46023</v>
      </c>
      <c r="D3459" t="s">
        <v>214</v>
      </c>
      <c r="E3459">
        <v>86</v>
      </c>
      <c r="F3459" s="15">
        <v>46030</v>
      </c>
      <c r="G3459" t="s">
        <v>15384</v>
      </c>
    </row>
    <row r="3460" spans="1:7">
      <c r="A3460" t="s">
        <v>19823</v>
      </c>
      <c r="B3460" t="s">
        <v>19497</v>
      </c>
      <c r="C3460" s="15">
        <v>46024</v>
      </c>
      <c r="D3460" t="s">
        <v>216</v>
      </c>
      <c r="E3460">
        <v>87</v>
      </c>
      <c r="F3460" s="15">
        <v>46032</v>
      </c>
      <c r="G3460" t="s">
        <v>15384</v>
      </c>
    </row>
    <row r="3461" spans="1:7">
      <c r="A3461" t="s">
        <v>19824</v>
      </c>
      <c r="B3461" t="s">
        <v>19499</v>
      </c>
      <c r="C3461" s="15">
        <v>46025</v>
      </c>
      <c r="D3461" t="s">
        <v>218</v>
      </c>
      <c r="E3461">
        <v>225</v>
      </c>
      <c r="F3461" s="15">
        <v>46034</v>
      </c>
      <c r="G3461" t="s">
        <v>15384</v>
      </c>
    </row>
    <row r="3462" spans="1:7">
      <c r="A3462" t="s">
        <v>19825</v>
      </c>
      <c r="B3462" t="s">
        <v>19501</v>
      </c>
      <c r="C3462" s="15">
        <v>46026</v>
      </c>
      <c r="D3462" t="s">
        <v>220</v>
      </c>
      <c r="E3462">
        <v>228</v>
      </c>
      <c r="F3462" s="15">
        <v>46036</v>
      </c>
      <c r="G3462" t="s">
        <v>15384</v>
      </c>
    </row>
    <row r="3463" spans="1:7">
      <c r="A3463" t="s">
        <v>19826</v>
      </c>
      <c r="B3463" t="s">
        <v>19503</v>
      </c>
      <c r="C3463" s="15">
        <v>46027</v>
      </c>
      <c r="D3463" t="s">
        <v>221</v>
      </c>
      <c r="E3463">
        <v>74</v>
      </c>
      <c r="F3463" s="15">
        <v>46038</v>
      </c>
      <c r="G3463" t="s">
        <v>15384</v>
      </c>
    </row>
    <row r="3464" spans="1:7">
      <c r="A3464" t="s">
        <v>19827</v>
      </c>
      <c r="B3464" t="s">
        <v>19505</v>
      </c>
      <c r="C3464" s="15">
        <v>46028</v>
      </c>
      <c r="D3464" t="s">
        <v>224</v>
      </c>
      <c r="E3464">
        <v>74</v>
      </c>
      <c r="F3464" s="15">
        <v>46040</v>
      </c>
      <c r="G3464" t="s">
        <v>15384</v>
      </c>
    </row>
    <row r="3465" spans="1:7">
      <c r="A3465" t="s">
        <v>19828</v>
      </c>
      <c r="B3465" t="s">
        <v>19507</v>
      </c>
      <c r="C3465" s="15">
        <v>46029</v>
      </c>
      <c r="D3465" t="s">
        <v>226</v>
      </c>
      <c r="E3465">
        <v>75</v>
      </c>
      <c r="F3465" s="15">
        <v>46042</v>
      </c>
      <c r="G3465" t="s">
        <v>15384</v>
      </c>
    </row>
    <row r="3466" spans="1:7">
      <c r="A3466" t="s">
        <v>19829</v>
      </c>
      <c r="B3466" t="s">
        <v>19509</v>
      </c>
      <c r="C3466" s="15">
        <v>46030</v>
      </c>
      <c r="D3466" t="s">
        <v>227</v>
      </c>
      <c r="E3466">
        <v>76</v>
      </c>
      <c r="F3466" s="15">
        <v>46037</v>
      </c>
      <c r="G3466" t="s">
        <v>15384</v>
      </c>
    </row>
    <row r="3467" spans="1:7">
      <c r="A3467" t="s">
        <v>19830</v>
      </c>
      <c r="B3467" t="s">
        <v>19511</v>
      </c>
      <c r="C3467" s="15">
        <v>46031</v>
      </c>
      <c r="D3467" t="s">
        <v>228</v>
      </c>
      <c r="E3467">
        <v>77</v>
      </c>
      <c r="F3467" s="15">
        <v>46039</v>
      </c>
      <c r="G3467" t="s">
        <v>15384</v>
      </c>
    </row>
    <row r="3468" spans="1:7">
      <c r="A3468" t="s">
        <v>19831</v>
      </c>
      <c r="B3468" t="s">
        <v>19513</v>
      </c>
      <c r="C3468" s="15">
        <v>46032</v>
      </c>
      <c r="D3468" t="s">
        <v>229</v>
      </c>
      <c r="E3468">
        <v>78</v>
      </c>
      <c r="F3468" s="15">
        <v>46041</v>
      </c>
      <c r="G3468" t="s">
        <v>15384</v>
      </c>
    </row>
    <row r="3469" spans="1:7">
      <c r="A3469" t="s">
        <v>19832</v>
      </c>
      <c r="B3469" t="s">
        <v>19515</v>
      </c>
      <c r="C3469" s="15">
        <v>46033</v>
      </c>
      <c r="D3469" t="s">
        <v>230</v>
      </c>
      <c r="E3469">
        <v>78</v>
      </c>
      <c r="F3469" s="15">
        <v>46043</v>
      </c>
      <c r="G3469" t="s">
        <v>15384</v>
      </c>
    </row>
    <row r="3470" spans="1:7">
      <c r="A3470" t="s">
        <v>19833</v>
      </c>
      <c r="B3470" t="s">
        <v>19517</v>
      </c>
      <c r="C3470" s="15">
        <v>46034</v>
      </c>
      <c r="D3470" t="s">
        <v>232</v>
      </c>
      <c r="E3470">
        <v>79</v>
      </c>
      <c r="F3470" s="15">
        <v>46045</v>
      </c>
      <c r="G3470" t="s">
        <v>15384</v>
      </c>
    </row>
    <row r="3471" spans="1:7">
      <c r="A3471" t="s">
        <v>19834</v>
      </c>
      <c r="B3471" t="s">
        <v>19519</v>
      </c>
      <c r="C3471" s="15">
        <v>46035</v>
      </c>
      <c r="D3471" t="s">
        <v>233</v>
      </c>
      <c r="E3471">
        <v>80</v>
      </c>
      <c r="F3471" s="15">
        <v>46047</v>
      </c>
      <c r="G3471" t="s">
        <v>15384</v>
      </c>
    </row>
    <row r="3472" spans="1:7">
      <c r="A3472" t="s">
        <v>19835</v>
      </c>
      <c r="B3472" t="s">
        <v>19521</v>
      </c>
      <c r="C3472" s="15">
        <v>46036</v>
      </c>
      <c r="D3472" t="s">
        <v>234</v>
      </c>
      <c r="E3472">
        <v>81</v>
      </c>
      <c r="F3472" s="15">
        <v>46049</v>
      </c>
      <c r="G3472" t="s">
        <v>15384</v>
      </c>
    </row>
    <row r="3473" spans="1:7">
      <c r="A3473" t="s">
        <v>19836</v>
      </c>
      <c r="B3473" t="s">
        <v>19523</v>
      </c>
      <c r="C3473" s="15">
        <v>46037</v>
      </c>
      <c r="D3473" t="s">
        <v>235</v>
      </c>
      <c r="E3473">
        <v>82</v>
      </c>
      <c r="F3473" s="15">
        <v>46044</v>
      </c>
      <c r="G3473" t="s">
        <v>15384</v>
      </c>
    </row>
    <row r="3474" spans="1:7">
      <c r="A3474" t="s">
        <v>19837</v>
      </c>
      <c r="B3474" t="s">
        <v>19525</v>
      </c>
      <c r="C3474" s="15">
        <v>46038</v>
      </c>
      <c r="D3474" t="s">
        <v>236</v>
      </c>
      <c r="E3474">
        <v>82</v>
      </c>
      <c r="F3474" s="15">
        <v>46046</v>
      </c>
      <c r="G3474" t="s">
        <v>15384</v>
      </c>
    </row>
    <row r="3475" spans="1:7">
      <c r="A3475" t="s">
        <v>19838</v>
      </c>
      <c r="B3475" t="s">
        <v>19527</v>
      </c>
      <c r="C3475" s="15">
        <v>46039</v>
      </c>
      <c r="D3475" t="s">
        <v>237</v>
      </c>
      <c r="E3475">
        <v>83</v>
      </c>
      <c r="F3475" s="15">
        <v>46048</v>
      </c>
      <c r="G3475" t="s">
        <v>15384</v>
      </c>
    </row>
    <row r="3476" spans="1:7">
      <c r="A3476" t="s">
        <v>19839</v>
      </c>
      <c r="B3476" t="s">
        <v>19529</v>
      </c>
      <c r="C3476" s="15">
        <v>46040</v>
      </c>
      <c r="D3476" t="s">
        <v>238</v>
      </c>
      <c r="E3476">
        <v>84</v>
      </c>
      <c r="F3476" s="15">
        <v>46050</v>
      </c>
      <c r="G3476" t="s">
        <v>15384</v>
      </c>
    </row>
    <row r="3477" spans="1:7">
      <c r="A3477" t="s">
        <v>19840</v>
      </c>
      <c r="B3477" t="s">
        <v>19531</v>
      </c>
      <c r="C3477" s="15">
        <v>46041</v>
      </c>
      <c r="D3477" t="s">
        <v>163</v>
      </c>
      <c r="E3477">
        <v>85</v>
      </c>
      <c r="F3477" s="15">
        <v>46050</v>
      </c>
      <c r="G3477" t="s">
        <v>15384</v>
      </c>
    </row>
    <row r="3478" spans="1:7">
      <c r="A3478" t="s">
        <v>19841</v>
      </c>
      <c r="B3478" t="s">
        <v>19533</v>
      </c>
      <c r="C3478" s="15">
        <v>46042</v>
      </c>
      <c r="D3478" t="s">
        <v>165</v>
      </c>
      <c r="E3478">
        <v>86</v>
      </c>
      <c r="F3478" s="15">
        <v>46054</v>
      </c>
      <c r="G3478" t="s">
        <v>15384</v>
      </c>
    </row>
    <row r="3479" spans="1:7">
      <c r="A3479" t="s">
        <v>19842</v>
      </c>
      <c r="B3479" t="s">
        <v>19535</v>
      </c>
      <c r="C3479" s="15">
        <v>46043</v>
      </c>
      <c r="D3479" t="s">
        <v>168</v>
      </c>
      <c r="E3479">
        <v>86</v>
      </c>
      <c r="F3479" s="15">
        <v>46056</v>
      </c>
      <c r="G3479" t="s">
        <v>15384</v>
      </c>
    </row>
    <row r="3480" spans="1:7">
      <c r="A3480" t="s">
        <v>19843</v>
      </c>
      <c r="B3480" t="s">
        <v>19537</v>
      </c>
      <c r="C3480" s="15">
        <v>46044</v>
      </c>
      <c r="D3480" t="s">
        <v>170</v>
      </c>
      <c r="E3480">
        <v>87</v>
      </c>
      <c r="F3480" s="15">
        <v>46050</v>
      </c>
      <c r="G3480" t="s">
        <v>15384</v>
      </c>
    </row>
    <row r="3481" spans="1:7">
      <c r="A3481" t="s">
        <v>19844</v>
      </c>
      <c r="B3481" t="s">
        <v>19539</v>
      </c>
      <c r="C3481" s="15">
        <v>46045</v>
      </c>
      <c r="D3481" t="s">
        <v>171</v>
      </c>
      <c r="E3481">
        <v>225</v>
      </c>
      <c r="F3481" s="15">
        <v>46050</v>
      </c>
      <c r="G3481" t="s">
        <v>15384</v>
      </c>
    </row>
    <row r="3482" spans="1:7">
      <c r="A3482" t="s">
        <v>19845</v>
      </c>
      <c r="B3482" t="s">
        <v>19541</v>
      </c>
      <c r="C3482" s="15">
        <v>46046</v>
      </c>
      <c r="D3482" t="s">
        <v>173</v>
      </c>
      <c r="E3482">
        <v>228</v>
      </c>
      <c r="F3482" s="15">
        <v>46055</v>
      </c>
      <c r="G3482" t="s">
        <v>15384</v>
      </c>
    </row>
    <row r="3483" spans="1:7">
      <c r="A3483" t="s">
        <v>19846</v>
      </c>
      <c r="B3483" t="s">
        <v>19543</v>
      </c>
      <c r="C3483" s="15">
        <v>46047</v>
      </c>
      <c r="D3483" t="s">
        <v>176</v>
      </c>
      <c r="E3483">
        <v>230</v>
      </c>
      <c r="F3483" s="15">
        <v>46057</v>
      </c>
      <c r="G3483" t="s">
        <v>15384</v>
      </c>
    </row>
    <row r="3484" spans="1:7">
      <c r="A3484" t="s">
        <v>19847</v>
      </c>
      <c r="B3484" t="s">
        <v>19545</v>
      </c>
      <c r="C3484" s="15">
        <v>46048</v>
      </c>
      <c r="D3484" t="s">
        <v>178</v>
      </c>
      <c r="E3484">
        <v>232</v>
      </c>
      <c r="F3484" s="15">
        <v>46059</v>
      </c>
      <c r="G3484" t="s">
        <v>15384</v>
      </c>
    </row>
    <row r="3485" spans="1:7">
      <c r="A3485" t="s">
        <v>19848</v>
      </c>
      <c r="B3485" t="s">
        <v>19547</v>
      </c>
      <c r="C3485" s="15">
        <v>46049</v>
      </c>
      <c r="D3485" t="s">
        <v>180</v>
      </c>
      <c r="E3485">
        <v>235</v>
      </c>
      <c r="F3485" s="15">
        <v>46061</v>
      </c>
      <c r="G3485" t="s">
        <v>15384</v>
      </c>
    </row>
    <row r="3486" spans="1:7">
      <c r="A3486" t="s">
        <v>19849</v>
      </c>
      <c r="B3486" t="s">
        <v>19549</v>
      </c>
      <c r="C3486" s="15">
        <v>46050</v>
      </c>
      <c r="D3486" t="s">
        <v>182</v>
      </c>
      <c r="E3486">
        <v>238</v>
      </c>
      <c r="F3486" s="15">
        <v>46063</v>
      </c>
      <c r="G3486" t="s">
        <v>15384</v>
      </c>
    </row>
    <row r="3487" spans="1:7">
      <c r="A3487" t="s">
        <v>19850</v>
      </c>
      <c r="B3487" t="s">
        <v>19551</v>
      </c>
      <c r="C3487" s="15">
        <v>46051</v>
      </c>
      <c r="D3487" t="s">
        <v>185</v>
      </c>
      <c r="E3487">
        <v>240</v>
      </c>
      <c r="F3487" s="15">
        <v>46058</v>
      </c>
      <c r="G3487" t="s">
        <v>15384</v>
      </c>
    </row>
    <row r="3488" spans="1:7">
      <c r="A3488" t="s">
        <v>19851</v>
      </c>
      <c r="B3488" t="s">
        <v>19553</v>
      </c>
      <c r="C3488" s="15">
        <v>46052</v>
      </c>
      <c r="D3488" t="s">
        <v>187</v>
      </c>
      <c r="E3488">
        <v>243</v>
      </c>
      <c r="F3488" s="15">
        <v>46060</v>
      </c>
      <c r="G3488" t="s">
        <v>15384</v>
      </c>
    </row>
    <row r="3489" spans="1:7">
      <c r="A3489" t="s">
        <v>19852</v>
      </c>
      <c r="B3489" t="s">
        <v>19555</v>
      </c>
      <c r="C3489" s="15">
        <v>46053</v>
      </c>
      <c r="D3489" t="s">
        <v>188</v>
      </c>
      <c r="E3489">
        <v>245</v>
      </c>
      <c r="F3489" s="15">
        <v>46062</v>
      </c>
      <c r="G3489" t="s">
        <v>15384</v>
      </c>
    </row>
    <row r="3490" spans="1:7">
      <c r="A3490" t="s">
        <v>19853</v>
      </c>
      <c r="B3490" t="s">
        <v>19557</v>
      </c>
      <c r="C3490" s="15">
        <v>46023</v>
      </c>
      <c r="D3490" t="s">
        <v>189</v>
      </c>
      <c r="E3490">
        <v>248</v>
      </c>
      <c r="F3490" s="15">
        <v>46033</v>
      </c>
      <c r="G3490" t="s">
        <v>15384</v>
      </c>
    </row>
    <row r="3491" spans="1:7">
      <c r="A3491" t="s">
        <v>19854</v>
      </c>
      <c r="B3491" t="s">
        <v>19559</v>
      </c>
      <c r="C3491" s="15">
        <v>46024</v>
      </c>
      <c r="D3491" t="s">
        <v>191</v>
      </c>
      <c r="E3491">
        <v>250</v>
      </c>
      <c r="F3491" s="15">
        <v>46035</v>
      </c>
      <c r="G3491" t="s">
        <v>15384</v>
      </c>
    </row>
    <row r="3492" spans="1:7">
      <c r="A3492" t="s">
        <v>19855</v>
      </c>
      <c r="B3492" t="s">
        <v>19561</v>
      </c>
      <c r="C3492" s="15">
        <v>46025</v>
      </c>
      <c r="D3492" t="s">
        <v>193</v>
      </c>
      <c r="E3492">
        <v>253</v>
      </c>
      <c r="F3492" s="15">
        <v>46037</v>
      </c>
      <c r="G3492" t="s">
        <v>15384</v>
      </c>
    </row>
    <row r="3493" spans="1:7">
      <c r="A3493" t="s">
        <v>19856</v>
      </c>
      <c r="B3493" t="s">
        <v>19563</v>
      </c>
      <c r="C3493" s="15">
        <v>46026</v>
      </c>
      <c r="D3493" t="s">
        <v>195</v>
      </c>
      <c r="E3493">
        <v>255</v>
      </c>
      <c r="F3493" s="15">
        <v>46039</v>
      </c>
      <c r="G3493" t="s">
        <v>15384</v>
      </c>
    </row>
    <row r="3494" spans="1:7">
      <c r="A3494" t="s">
        <v>19857</v>
      </c>
      <c r="B3494" t="s">
        <v>19565</v>
      </c>
      <c r="C3494" s="15">
        <v>46027</v>
      </c>
      <c r="D3494" t="s">
        <v>197</v>
      </c>
      <c r="E3494">
        <v>258</v>
      </c>
      <c r="F3494" s="15">
        <v>46034</v>
      </c>
      <c r="G3494" t="s">
        <v>15384</v>
      </c>
    </row>
    <row r="3495" spans="1:7">
      <c r="A3495" t="s">
        <v>19858</v>
      </c>
      <c r="B3495" t="s">
        <v>19567</v>
      </c>
      <c r="C3495" s="15">
        <v>46028</v>
      </c>
      <c r="D3495" t="s">
        <v>199</v>
      </c>
      <c r="E3495">
        <v>83</v>
      </c>
      <c r="F3495" s="15">
        <v>46036</v>
      </c>
      <c r="G3495" t="s">
        <v>15384</v>
      </c>
    </row>
    <row r="3496" spans="1:7">
      <c r="A3496" t="s">
        <v>19859</v>
      </c>
      <c r="B3496" t="s">
        <v>19569</v>
      </c>
      <c r="C3496" s="15">
        <v>46029</v>
      </c>
      <c r="D3496" t="s">
        <v>201</v>
      </c>
      <c r="E3496">
        <v>263</v>
      </c>
      <c r="F3496" s="15">
        <v>46038</v>
      </c>
      <c r="G3496" t="s">
        <v>15384</v>
      </c>
    </row>
    <row r="3497" spans="1:7">
      <c r="A3497" t="s">
        <v>19860</v>
      </c>
      <c r="B3497" t="s">
        <v>19571</v>
      </c>
      <c r="C3497" s="15">
        <v>46030</v>
      </c>
      <c r="D3497" t="s">
        <v>203</v>
      </c>
      <c r="E3497">
        <v>265</v>
      </c>
      <c r="F3497" s="15">
        <v>46040</v>
      </c>
      <c r="G3497" t="s">
        <v>15384</v>
      </c>
    </row>
    <row r="3498" spans="1:7">
      <c r="A3498" t="s">
        <v>19861</v>
      </c>
      <c r="B3498" t="s">
        <v>19573</v>
      </c>
      <c r="C3498" s="15">
        <v>46031</v>
      </c>
      <c r="D3498" t="s">
        <v>206</v>
      </c>
      <c r="E3498">
        <v>86</v>
      </c>
      <c r="F3498" s="15">
        <v>46042</v>
      </c>
      <c r="G3498" t="s">
        <v>15384</v>
      </c>
    </row>
    <row r="3499" spans="1:7">
      <c r="A3499" t="s">
        <v>19862</v>
      </c>
      <c r="B3499" t="s">
        <v>19575</v>
      </c>
      <c r="C3499" s="15">
        <v>46032</v>
      </c>
      <c r="D3499" t="s">
        <v>207</v>
      </c>
      <c r="E3499">
        <v>86</v>
      </c>
      <c r="F3499" s="15">
        <v>46044</v>
      </c>
      <c r="G3499" t="s">
        <v>15384</v>
      </c>
    </row>
    <row r="3500" spans="1:7">
      <c r="A3500" t="s">
        <v>19863</v>
      </c>
      <c r="B3500" t="s">
        <v>19577</v>
      </c>
      <c r="C3500" s="15">
        <v>46033</v>
      </c>
      <c r="D3500" t="s">
        <v>208</v>
      </c>
      <c r="E3500">
        <v>87</v>
      </c>
      <c r="F3500" s="15">
        <v>46046</v>
      </c>
      <c r="G3500" t="s">
        <v>15384</v>
      </c>
    </row>
    <row r="3501" spans="1:7">
      <c r="A3501" t="s">
        <v>19864</v>
      </c>
      <c r="B3501" t="s">
        <v>19579</v>
      </c>
      <c r="C3501" s="15">
        <v>46034</v>
      </c>
      <c r="D3501" t="s">
        <v>209</v>
      </c>
      <c r="E3501">
        <v>72</v>
      </c>
      <c r="F3501" s="15">
        <v>46041</v>
      </c>
      <c r="G3501" t="s">
        <v>15384</v>
      </c>
    </row>
    <row r="3502" spans="1:7">
      <c r="A3502" t="s">
        <v>19865</v>
      </c>
      <c r="B3502" t="s">
        <v>19581</v>
      </c>
      <c r="C3502" s="15">
        <v>46035</v>
      </c>
      <c r="D3502" t="s">
        <v>210</v>
      </c>
      <c r="E3502">
        <v>73</v>
      </c>
      <c r="F3502" s="15">
        <v>46043</v>
      </c>
      <c r="G3502" t="s">
        <v>15384</v>
      </c>
    </row>
    <row r="3503" spans="1:7">
      <c r="A3503" t="s">
        <v>19866</v>
      </c>
      <c r="B3503" t="s">
        <v>19583</v>
      </c>
      <c r="C3503" s="15">
        <v>46036</v>
      </c>
      <c r="D3503" t="s">
        <v>211</v>
      </c>
      <c r="E3503">
        <v>230</v>
      </c>
      <c r="F3503" s="15">
        <v>46045</v>
      </c>
      <c r="G3503" t="s">
        <v>15384</v>
      </c>
    </row>
    <row r="3504" spans="1:7">
      <c r="A3504" t="s">
        <v>19867</v>
      </c>
      <c r="B3504" t="s">
        <v>19585</v>
      </c>
      <c r="C3504" s="15">
        <v>46037</v>
      </c>
      <c r="D3504" t="s">
        <v>212</v>
      </c>
      <c r="E3504">
        <v>232</v>
      </c>
      <c r="F3504" s="15">
        <v>46047</v>
      </c>
      <c r="G3504" t="s">
        <v>15384</v>
      </c>
    </row>
    <row r="3505" spans="1:7">
      <c r="A3505" t="s">
        <v>19868</v>
      </c>
      <c r="B3505" t="s">
        <v>19587</v>
      </c>
      <c r="C3505" s="15">
        <v>46038</v>
      </c>
      <c r="D3505" t="s">
        <v>213</v>
      </c>
      <c r="E3505">
        <v>75</v>
      </c>
      <c r="F3505" s="15">
        <v>46049</v>
      </c>
      <c r="G3505" t="s">
        <v>15384</v>
      </c>
    </row>
    <row r="3506" spans="1:7">
      <c r="A3506" t="s">
        <v>19869</v>
      </c>
      <c r="B3506" t="s">
        <v>19589</v>
      </c>
      <c r="C3506" s="15">
        <v>46039</v>
      </c>
      <c r="D3506" t="s">
        <v>214</v>
      </c>
      <c r="E3506">
        <v>76</v>
      </c>
      <c r="F3506" s="15">
        <v>46050</v>
      </c>
      <c r="G3506" t="s">
        <v>15384</v>
      </c>
    </row>
    <row r="3507" spans="1:7">
      <c r="A3507" t="s">
        <v>19870</v>
      </c>
      <c r="B3507" t="s">
        <v>19591</v>
      </c>
      <c r="C3507" s="15">
        <v>46040</v>
      </c>
      <c r="D3507" t="s">
        <v>216</v>
      </c>
      <c r="E3507">
        <v>77</v>
      </c>
      <c r="F3507" s="15">
        <v>46050</v>
      </c>
      <c r="G3507" t="s">
        <v>15384</v>
      </c>
    </row>
    <row r="3508" spans="1:7">
      <c r="A3508" t="s">
        <v>19871</v>
      </c>
      <c r="B3508" t="s">
        <v>19593</v>
      </c>
      <c r="C3508" s="15">
        <v>46041</v>
      </c>
      <c r="D3508" t="s">
        <v>218</v>
      </c>
      <c r="E3508">
        <v>243</v>
      </c>
      <c r="F3508" s="15">
        <v>46048</v>
      </c>
      <c r="G3508" t="s">
        <v>15384</v>
      </c>
    </row>
    <row r="3509" spans="1:7">
      <c r="A3509" t="s">
        <v>19872</v>
      </c>
      <c r="B3509" t="s">
        <v>19595</v>
      </c>
      <c r="C3509" s="15">
        <v>46042</v>
      </c>
      <c r="D3509" t="s">
        <v>220</v>
      </c>
      <c r="E3509">
        <v>245</v>
      </c>
      <c r="F3509" s="15">
        <v>46050</v>
      </c>
      <c r="G3509" t="s">
        <v>15384</v>
      </c>
    </row>
    <row r="3510" spans="1:7">
      <c r="A3510" t="s">
        <v>19873</v>
      </c>
      <c r="B3510" t="s">
        <v>19597</v>
      </c>
      <c r="C3510" s="15">
        <v>46043</v>
      </c>
      <c r="D3510" t="s">
        <v>221</v>
      </c>
      <c r="E3510">
        <v>79</v>
      </c>
      <c r="F3510" s="15">
        <v>46050</v>
      </c>
      <c r="G3510" t="s">
        <v>15384</v>
      </c>
    </row>
    <row r="3511" spans="1:7">
      <c r="A3511" t="s">
        <v>19874</v>
      </c>
      <c r="B3511" t="s">
        <v>19599</v>
      </c>
      <c r="C3511" s="15">
        <v>46044</v>
      </c>
      <c r="D3511" t="s">
        <v>224</v>
      </c>
      <c r="E3511">
        <v>80</v>
      </c>
      <c r="F3511" s="15">
        <v>46054</v>
      </c>
      <c r="G3511" t="s">
        <v>15384</v>
      </c>
    </row>
    <row r="3512" spans="1:7">
      <c r="A3512" t="s">
        <v>19875</v>
      </c>
      <c r="B3512" t="s">
        <v>19601</v>
      </c>
      <c r="C3512" s="15">
        <v>46045</v>
      </c>
      <c r="D3512" t="s">
        <v>226</v>
      </c>
      <c r="E3512">
        <v>81</v>
      </c>
      <c r="F3512" s="15">
        <v>46056</v>
      </c>
      <c r="G3512" t="s">
        <v>15384</v>
      </c>
    </row>
    <row r="3513" spans="1:7">
      <c r="A3513" t="s">
        <v>19876</v>
      </c>
      <c r="B3513" t="s">
        <v>19603</v>
      </c>
      <c r="C3513" s="15">
        <v>46046</v>
      </c>
      <c r="D3513" t="s">
        <v>227</v>
      </c>
      <c r="E3513">
        <v>82</v>
      </c>
      <c r="F3513" s="15">
        <v>46058</v>
      </c>
      <c r="G3513" t="s">
        <v>15384</v>
      </c>
    </row>
    <row r="3514" spans="1:7">
      <c r="A3514" t="s">
        <v>19877</v>
      </c>
      <c r="B3514" t="s">
        <v>19605</v>
      </c>
      <c r="C3514" s="15">
        <v>46047</v>
      </c>
      <c r="D3514" t="s">
        <v>228</v>
      </c>
      <c r="E3514">
        <v>82</v>
      </c>
      <c r="F3514" s="15">
        <v>46060</v>
      </c>
      <c r="G3514" t="s">
        <v>15384</v>
      </c>
    </row>
    <row r="3515" spans="1:7">
      <c r="A3515" t="s">
        <v>19878</v>
      </c>
      <c r="B3515" t="s">
        <v>19607</v>
      </c>
      <c r="C3515" s="15">
        <v>46048</v>
      </c>
      <c r="D3515" t="s">
        <v>229</v>
      </c>
      <c r="E3515">
        <v>83</v>
      </c>
      <c r="F3515" s="15">
        <v>46055</v>
      </c>
      <c r="G3515" t="s">
        <v>15384</v>
      </c>
    </row>
    <row r="3516" spans="1:7">
      <c r="A3516" t="s">
        <v>19879</v>
      </c>
      <c r="B3516" t="s">
        <v>19609</v>
      </c>
      <c r="C3516" s="15">
        <v>46049</v>
      </c>
      <c r="D3516" t="s">
        <v>230</v>
      </c>
      <c r="E3516">
        <v>84</v>
      </c>
      <c r="F3516" s="15">
        <v>46057</v>
      </c>
      <c r="G3516" t="s">
        <v>15384</v>
      </c>
    </row>
    <row r="3517" spans="1:7">
      <c r="A3517" t="s">
        <v>19880</v>
      </c>
      <c r="B3517" t="s">
        <v>19611</v>
      </c>
      <c r="C3517" s="15">
        <v>46050</v>
      </c>
      <c r="D3517" t="s">
        <v>232</v>
      </c>
      <c r="E3517">
        <v>85</v>
      </c>
      <c r="F3517" s="15">
        <v>46059</v>
      </c>
      <c r="G3517" t="s">
        <v>15384</v>
      </c>
    </row>
    <row r="3518" spans="1:7">
      <c r="A3518" t="s">
        <v>19881</v>
      </c>
      <c r="B3518" t="s">
        <v>19613</v>
      </c>
      <c r="C3518" s="15">
        <v>46051</v>
      </c>
      <c r="D3518" t="s">
        <v>233</v>
      </c>
      <c r="E3518">
        <v>86</v>
      </c>
      <c r="F3518" s="15">
        <v>46061</v>
      </c>
      <c r="G3518" t="s">
        <v>15384</v>
      </c>
    </row>
    <row r="3519" spans="1:7">
      <c r="A3519" t="s">
        <v>19882</v>
      </c>
      <c r="B3519" t="s">
        <v>19615</v>
      </c>
      <c r="C3519" s="15">
        <v>46052</v>
      </c>
      <c r="D3519" t="s">
        <v>234</v>
      </c>
      <c r="E3519">
        <v>86</v>
      </c>
      <c r="F3519" s="15">
        <v>46063</v>
      </c>
      <c r="G3519" t="s">
        <v>15384</v>
      </c>
    </row>
    <row r="3520" spans="1:7">
      <c r="A3520" t="s">
        <v>19883</v>
      </c>
      <c r="B3520" t="s">
        <v>19617</v>
      </c>
      <c r="C3520" s="15">
        <v>46053</v>
      </c>
      <c r="D3520" t="s">
        <v>235</v>
      </c>
      <c r="E3520">
        <v>87</v>
      </c>
      <c r="F3520" s="15">
        <v>46065</v>
      </c>
      <c r="G3520" t="s">
        <v>15384</v>
      </c>
    </row>
    <row r="3521" spans="1:7">
      <c r="A3521" t="s">
        <v>19884</v>
      </c>
      <c r="B3521" t="s">
        <v>19619</v>
      </c>
      <c r="C3521" s="15">
        <v>46023</v>
      </c>
      <c r="D3521" t="s">
        <v>236</v>
      </c>
      <c r="E3521">
        <v>72</v>
      </c>
      <c r="F3521" s="15">
        <v>46036</v>
      </c>
      <c r="G3521" t="s">
        <v>15384</v>
      </c>
    </row>
    <row r="3522" spans="1:7">
      <c r="A3522" t="s">
        <v>19885</v>
      </c>
      <c r="B3522" t="s">
        <v>19621</v>
      </c>
      <c r="C3522" s="15">
        <v>46024</v>
      </c>
      <c r="D3522" t="s">
        <v>237</v>
      </c>
      <c r="E3522">
        <v>73</v>
      </c>
      <c r="F3522" s="15">
        <v>46031</v>
      </c>
      <c r="G3522" t="s">
        <v>15384</v>
      </c>
    </row>
    <row r="3523" spans="1:7">
      <c r="A3523" t="s">
        <v>19886</v>
      </c>
      <c r="B3523" t="s">
        <v>19623</v>
      </c>
      <c r="C3523" s="15">
        <v>46025</v>
      </c>
      <c r="D3523" t="s">
        <v>238</v>
      </c>
      <c r="E3523">
        <v>74</v>
      </c>
      <c r="F3523" s="15">
        <v>46033</v>
      </c>
      <c r="G3523" t="s">
        <v>15384</v>
      </c>
    </row>
    <row r="3524" spans="1:7">
      <c r="A3524" t="s">
        <v>19887</v>
      </c>
      <c r="B3524" t="s">
        <v>19625</v>
      </c>
      <c r="C3524" s="15">
        <v>46026</v>
      </c>
      <c r="D3524" t="s">
        <v>163</v>
      </c>
      <c r="E3524">
        <v>74</v>
      </c>
      <c r="F3524" s="15">
        <v>46035</v>
      </c>
      <c r="G3524" t="s">
        <v>15384</v>
      </c>
    </row>
    <row r="3525" spans="1:7">
      <c r="A3525" t="s">
        <v>19888</v>
      </c>
      <c r="B3525" t="s">
        <v>19627</v>
      </c>
      <c r="C3525" s="15">
        <v>46027</v>
      </c>
      <c r="D3525" t="s">
        <v>165</v>
      </c>
      <c r="E3525">
        <v>75</v>
      </c>
      <c r="F3525" s="15">
        <v>46037</v>
      </c>
      <c r="G3525" t="s">
        <v>15384</v>
      </c>
    </row>
    <row r="3526" spans="1:7">
      <c r="A3526" t="s">
        <v>19889</v>
      </c>
      <c r="B3526" t="s">
        <v>19629</v>
      </c>
      <c r="C3526" s="15">
        <v>46028</v>
      </c>
      <c r="D3526" t="s">
        <v>168</v>
      </c>
      <c r="E3526">
        <v>76</v>
      </c>
      <c r="F3526" s="15">
        <v>46039</v>
      </c>
      <c r="G3526" t="s">
        <v>15384</v>
      </c>
    </row>
    <row r="3527" spans="1:7">
      <c r="A3527" t="s">
        <v>19890</v>
      </c>
      <c r="B3527" t="s">
        <v>19631</v>
      </c>
      <c r="C3527" s="15">
        <v>46029</v>
      </c>
      <c r="D3527" t="s">
        <v>170</v>
      </c>
      <c r="E3527">
        <v>77</v>
      </c>
      <c r="F3527" s="15">
        <v>46041</v>
      </c>
      <c r="G3527" t="s">
        <v>15384</v>
      </c>
    </row>
    <row r="3528" spans="1:7">
      <c r="A3528" t="s">
        <v>19891</v>
      </c>
      <c r="B3528" t="s">
        <v>19633</v>
      </c>
      <c r="C3528" s="15">
        <v>46030</v>
      </c>
      <c r="D3528" t="s">
        <v>171</v>
      </c>
      <c r="E3528">
        <v>243</v>
      </c>
      <c r="F3528" s="15">
        <v>46043</v>
      </c>
      <c r="G3528" t="s">
        <v>15384</v>
      </c>
    </row>
    <row r="3529" spans="1:7">
      <c r="A3529" t="s">
        <v>19892</v>
      </c>
      <c r="B3529" t="s">
        <v>19635</v>
      </c>
      <c r="C3529" s="15">
        <v>46031</v>
      </c>
      <c r="D3529" t="s">
        <v>173</v>
      </c>
      <c r="E3529">
        <v>245</v>
      </c>
      <c r="F3529" s="15">
        <v>46038</v>
      </c>
      <c r="G3529" t="s">
        <v>15384</v>
      </c>
    </row>
    <row r="3530" spans="1:7">
      <c r="A3530" t="s">
        <v>19893</v>
      </c>
      <c r="B3530" t="s">
        <v>19637</v>
      </c>
      <c r="C3530" s="15">
        <v>46032</v>
      </c>
      <c r="D3530" t="s">
        <v>176</v>
      </c>
      <c r="E3530">
        <v>248</v>
      </c>
      <c r="F3530" s="15">
        <v>46040</v>
      </c>
      <c r="G3530" t="s">
        <v>15384</v>
      </c>
    </row>
    <row r="3531" spans="1:7">
      <c r="A3531" t="s">
        <v>19894</v>
      </c>
      <c r="B3531" t="s">
        <v>19639</v>
      </c>
      <c r="C3531" s="15">
        <v>46033</v>
      </c>
      <c r="D3531" t="s">
        <v>178</v>
      </c>
      <c r="E3531">
        <v>250</v>
      </c>
      <c r="F3531" s="15">
        <v>46042</v>
      </c>
      <c r="G3531" t="s">
        <v>15384</v>
      </c>
    </row>
    <row r="3532" spans="1:7">
      <c r="A3532" t="s">
        <v>19895</v>
      </c>
      <c r="B3532" t="s">
        <v>19641</v>
      </c>
      <c r="C3532" s="15">
        <v>46034</v>
      </c>
      <c r="D3532" t="s">
        <v>180</v>
      </c>
      <c r="E3532">
        <v>253</v>
      </c>
      <c r="F3532" s="15">
        <v>46044</v>
      </c>
      <c r="G3532" t="s">
        <v>15384</v>
      </c>
    </row>
    <row r="3533" spans="1:7">
      <c r="A3533" t="s">
        <v>19896</v>
      </c>
      <c r="B3533" t="s">
        <v>19643</v>
      </c>
      <c r="C3533" s="15">
        <v>46035</v>
      </c>
      <c r="D3533" t="s">
        <v>182</v>
      </c>
      <c r="E3533">
        <v>255</v>
      </c>
      <c r="F3533" s="15">
        <v>46046</v>
      </c>
      <c r="G3533" t="s">
        <v>15384</v>
      </c>
    </row>
    <row r="3534" spans="1:7">
      <c r="A3534" t="s">
        <v>19897</v>
      </c>
      <c r="B3534" t="s">
        <v>19645</v>
      </c>
      <c r="C3534" s="15">
        <v>46036</v>
      </c>
      <c r="D3534" t="s">
        <v>185</v>
      </c>
      <c r="E3534">
        <v>258</v>
      </c>
      <c r="F3534" s="15">
        <v>46048</v>
      </c>
      <c r="G3534" t="s">
        <v>15384</v>
      </c>
    </row>
    <row r="3535" spans="1:7">
      <c r="A3535" t="s">
        <v>19898</v>
      </c>
      <c r="B3535" t="s">
        <v>19647</v>
      </c>
      <c r="C3535" s="15">
        <v>46037</v>
      </c>
      <c r="D3535" t="s">
        <v>187</v>
      </c>
      <c r="E3535">
        <v>260</v>
      </c>
      <c r="F3535" s="15">
        <v>46050</v>
      </c>
      <c r="G3535" t="s">
        <v>15384</v>
      </c>
    </row>
    <row r="3536" spans="1:7">
      <c r="A3536" t="s">
        <v>19899</v>
      </c>
      <c r="B3536" t="s">
        <v>19649</v>
      </c>
      <c r="C3536" s="15">
        <v>46038</v>
      </c>
      <c r="D3536" t="s">
        <v>188</v>
      </c>
      <c r="E3536">
        <v>263</v>
      </c>
      <c r="F3536" s="15">
        <v>46045</v>
      </c>
      <c r="G3536" t="s">
        <v>15384</v>
      </c>
    </row>
    <row r="3537" spans="1:7">
      <c r="A3537" t="s">
        <v>19900</v>
      </c>
      <c r="B3537" t="s">
        <v>19651</v>
      </c>
      <c r="C3537" s="15">
        <v>46039</v>
      </c>
      <c r="D3537" t="s">
        <v>189</v>
      </c>
      <c r="E3537">
        <v>265</v>
      </c>
      <c r="F3537" s="15">
        <v>46047</v>
      </c>
      <c r="G3537" t="s">
        <v>15384</v>
      </c>
    </row>
    <row r="3538" spans="1:7">
      <c r="A3538" t="s">
        <v>19901</v>
      </c>
      <c r="B3538" t="s">
        <v>19653</v>
      </c>
      <c r="C3538" s="15">
        <v>46040</v>
      </c>
      <c r="D3538" t="s">
        <v>191</v>
      </c>
      <c r="E3538">
        <v>268</v>
      </c>
      <c r="F3538" s="15">
        <v>46049</v>
      </c>
      <c r="G3538" t="s">
        <v>15384</v>
      </c>
    </row>
    <row r="3539" spans="1:7">
      <c r="A3539" t="s">
        <v>19902</v>
      </c>
      <c r="B3539" t="s">
        <v>19655</v>
      </c>
      <c r="C3539" s="15">
        <v>46041</v>
      </c>
      <c r="D3539" t="s">
        <v>193</v>
      </c>
      <c r="E3539">
        <v>270</v>
      </c>
      <c r="F3539" s="15">
        <v>46050</v>
      </c>
      <c r="G3539" t="s">
        <v>15384</v>
      </c>
    </row>
    <row r="3540" spans="1:7">
      <c r="A3540" t="s">
        <v>19903</v>
      </c>
      <c r="B3540" t="s">
        <v>19657</v>
      </c>
      <c r="C3540" s="15">
        <v>46042</v>
      </c>
      <c r="D3540" t="s">
        <v>195</v>
      </c>
      <c r="E3540">
        <v>273</v>
      </c>
      <c r="F3540" s="15">
        <v>46050</v>
      </c>
      <c r="G3540" t="s">
        <v>15384</v>
      </c>
    </row>
    <row r="3541" spans="1:7">
      <c r="A3541" t="s">
        <v>19904</v>
      </c>
      <c r="B3541" t="s">
        <v>19659</v>
      </c>
      <c r="C3541" s="15">
        <v>46043</v>
      </c>
      <c r="D3541" t="s">
        <v>197</v>
      </c>
      <c r="E3541">
        <v>225</v>
      </c>
      <c r="F3541" s="15">
        <v>46055</v>
      </c>
      <c r="G3541" t="s">
        <v>15384</v>
      </c>
    </row>
    <row r="3542" spans="1:7">
      <c r="A3542" t="s">
        <v>19905</v>
      </c>
      <c r="B3542" t="s">
        <v>19661</v>
      </c>
      <c r="C3542" s="15">
        <v>46044</v>
      </c>
      <c r="D3542" t="s">
        <v>199</v>
      </c>
      <c r="E3542">
        <v>73</v>
      </c>
      <c r="F3542" s="15">
        <v>46057</v>
      </c>
      <c r="G3542" t="s">
        <v>19906</v>
      </c>
    </row>
    <row r="3543" spans="1:7">
      <c r="A3543" t="s">
        <v>19907</v>
      </c>
      <c r="B3543" t="s">
        <v>19663</v>
      </c>
      <c r="C3543" s="15">
        <v>46045</v>
      </c>
      <c r="D3543" t="s">
        <v>201</v>
      </c>
      <c r="E3543">
        <v>230</v>
      </c>
      <c r="F3543" s="15">
        <v>46050</v>
      </c>
      <c r="G3543" t="s">
        <v>19906</v>
      </c>
    </row>
    <row r="3544" spans="1:7">
      <c r="A3544" t="s">
        <v>19908</v>
      </c>
      <c r="B3544" t="s">
        <v>19665</v>
      </c>
      <c r="C3544" s="15">
        <v>46046</v>
      </c>
      <c r="D3544" t="s">
        <v>203</v>
      </c>
      <c r="E3544">
        <v>232</v>
      </c>
      <c r="F3544" s="15">
        <v>46054</v>
      </c>
      <c r="G3544" t="s">
        <v>19906</v>
      </c>
    </row>
    <row r="3545" spans="1:7">
      <c r="A3545" t="s">
        <v>19909</v>
      </c>
      <c r="B3545" t="s">
        <v>19667</v>
      </c>
      <c r="C3545" s="15">
        <v>46047</v>
      </c>
      <c r="D3545" t="s">
        <v>206</v>
      </c>
      <c r="E3545">
        <v>75</v>
      </c>
      <c r="F3545" s="15">
        <v>46056</v>
      </c>
      <c r="G3545" t="s">
        <v>19906</v>
      </c>
    </row>
    <row r="3546" spans="1:7">
      <c r="A3546" t="s">
        <v>19910</v>
      </c>
      <c r="B3546" t="s">
        <v>19669</v>
      </c>
      <c r="C3546" s="15">
        <v>46048</v>
      </c>
      <c r="D3546" t="s">
        <v>207</v>
      </c>
      <c r="E3546">
        <v>76</v>
      </c>
      <c r="F3546" s="15">
        <v>46058</v>
      </c>
      <c r="G3546" t="s">
        <v>19906</v>
      </c>
    </row>
    <row r="3547" spans="1:7">
      <c r="A3547" t="s">
        <v>19911</v>
      </c>
      <c r="B3547" t="s">
        <v>19671</v>
      </c>
      <c r="C3547" s="15">
        <v>46049</v>
      </c>
      <c r="D3547" t="s">
        <v>208</v>
      </c>
      <c r="E3547">
        <v>77</v>
      </c>
      <c r="F3547" s="15">
        <v>46060</v>
      </c>
      <c r="G3547" t="s">
        <v>19906</v>
      </c>
    </row>
    <row r="3548" spans="1:7">
      <c r="A3548" t="s">
        <v>19912</v>
      </c>
      <c r="B3548" t="s">
        <v>19673</v>
      </c>
      <c r="C3548" s="15">
        <v>46050</v>
      </c>
      <c r="D3548" t="s">
        <v>209</v>
      </c>
      <c r="E3548">
        <v>78</v>
      </c>
      <c r="F3548" s="15">
        <v>46062</v>
      </c>
      <c r="G3548" t="s">
        <v>19906</v>
      </c>
    </row>
    <row r="3549" spans="1:7">
      <c r="A3549" t="s">
        <v>19913</v>
      </c>
      <c r="B3549" t="s">
        <v>19675</v>
      </c>
      <c r="C3549" s="15">
        <v>46051</v>
      </c>
      <c r="D3549" t="s">
        <v>210</v>
      </c>
      <c r="E3549">
        <v>78</v>
      </c>
      <c r="F3549" s="15">
        <v>46064</v>
      </c>
      <c r="G3549" t="s">
        <v>19906</v>
      </c>
    </row>
    <row r="3550" spans="1:7">
      <c r="A3550" t="s">
        <v>19914</v>
      </c>
      <c r="B3550" t="s">
        <v>19677</v>
      </c>
      <c r="C3550" s="15">
        <v>46052</v>
      </c>
      <c r="D3550" t="s">
        <v>211</v>
      </c>
      <c r="E3550">
        <v>248</v>
      </c>
      <c r="F3550" s="15">
        <v>46059</v>
      </c>
      <c r="G3550" t="s">
        <v>19906</v>
      </c>
    </row>
    <row r="3551" spans="1:7">
      <c r="A3551" t="s">
        <v>19915</v>
      </c>
      <c r="B3551" t="s">
        <v>19679</v>
      </c>
      <c r="C3551" s="15">
        <v>46053</v>
      </c>
      <c r="D3551" t="s">
        <v>212</v>
      </c>
      <c r="E3551">
        <v>250</v>
      </c>
      <c r="F3551" s="15">
        <v>46061</v>
      </c>
      <c r="G3551" t="s">
        <v>19906</v>
      </c>
    </row>
    <row r="3552" spans="1:7">
      <c r="A3552" t="s">
        <v>19916</v>
      </c>
      <c r="B3552" t="s">
        <v>19681</v>
      </c>
      <c r="C3552" s="15">
        <v>46023</v>
      </c>
      <c r="D3552" t="s">
        <v>213</v>
      </c>
      <c r="E3552">
        <v>81</v>
      </c>
      <c r="F3552" s="15">
        <v>46032</v>
      </c>
      <c r="G3552" t="s">
        <v>19906</v>
      </c>
    </row>
    <row r="3553" spans="1:7">
      <c r="A3553" t="s">
        <v>19917</v>
      </c>
      <c r="B3553" t="s">
        <v>19683</v>
      </c>
      <c r="C3553" s="15">
        <v>46024</v>
      </c>
      <c r="D3553" t="s">
        <v>214</v>
      </c>
      <c r="E3553">
        <v>82</v>
      </c>
      <c r="F3553" s="15">
        <v>46034</v>
      </c>
      <c r="G3553" t="s">
        <v>19906</v>
      </c>
    </row>
    <row r="3554" spans="1:7">
      <c r="A3554" t="s">
        <v>19918</v>
      </c>
      <c r="B3554" t="s">
        <v>19685</v>
      </c>
      <c r="C3554" s="15">
        <v>46025</v>
      </c>
      <c r="D3554" t="s">
        <v>216</v>
      </c>
      <c r="E3554">
        <v>82</v>
      </c>
      <c r="F3554" s="15">
        <v>46036</v>
      </c>
      <c r="G3554" t="s">
        <v>19906</v>
      </c>
    </row>
    <row r="3555" spans="1:7">
      <c r="A3555" t="s">
        <v>19919</v>
      </c>
      <c r="B3555" t="s">
        <v>19687</v>
      </c>
      <c r="C3555" s="15">
        <v>46026</v>
      </c>
      <c r="D3555" t="s">
        <v>218</v>
      </c>
      <c r="E3555">
        <v>260</v>
      </c>
      <c r="F3555" s="15">
        <v>46038</v>
      </c>
      <c r="G3555" t="s">
        <v>19906</v>
      </c>
    </row>
    <row r="3556" spans="1:7">
      <c r="A3556" t="s">
        <v>19920</v>
      </c>
      <c r="B3556" t="s">
        <v>19689</v>
      </c>
      <c r="C3556" s="15">
        <v>46027</v>
      </c>
      <c r="D3556" t="s">
        <v>220</v>
      </c>
      <c r="E3556">
        <v>263</v>
      </c>
      <c r="F3556" s="15">
        <v>46040</v>
      </c>
      <c r="G3556" t="s">
        <v>19906</v>
      </c>
    </row>
    <row r="3557" spans="1:7">
      <c r="A3557" t="s">
        <v>19921</v>
      </c>
      <c r="B3557" t="s">
        <v>19691</v>
      </c>
      <c r="C3557" s="15">
        <v>46028</v>
      </c>
      <c r="D3557" t="s">
        <v>221</v>
      </c>
      <c r="E3557">
        <v>85</v>
      </c>
      <c r="F3557" s="15">
        <v>46035</v>
      </c>
      <c r="G3557" t="s">
        <v>19906</v>
      </c>
    </row>
    <row r="3558" spans="1:7">
      <c r="A3558" t="s">
        <v>19922</v>
      </c>
      <c r="B3558" t="s">
        <v>19693</v>
      </c>
      <c r="C3558" s="15">
        <v>46029</v>
      </c>
      <c r="D3558" t="s">
        <v>224</v>
      </c>
      <c r="E3558">
        <v>86</v>
      </c>
      <c r="F3558" s="15">
        <v>46037</v>
      </c>
      <c r="G3558" t="s">
        <v>19906</v>
      </c>
    </row>
    <row r="3559" spans="1:7">
      <c r="A3559" t="s">
        <v>19923</v>
      </c>
      <c r="B3559" t="s">
        <v>19695</v>
      </c>
      <c r="C3559" s="15">
        <v>46030</v>
      </c>
      <c r="D3559" t="s">
        <v>226</v>
      </c>
      <c r="E3559">
        <v>86</v>
      </c>
      <c r="F3559" s="15">
        <v>46039</v>
      </c>
      <c r="G3559" t="s">
        <v>19906</v>
      </c>
    </row>
    <row r="3560" spans="1:7">
      <c r="A3560" t="s">
        <v>19924</v>
      </c>
      <c r="B3560" t="s">
        <v>19697</v>
      </c>
      <c r="C3560" s="15">
        <v>46031</v>
      </c>
      <c r="D3560" t="s">
        <v>227</v>
      </c>
      <c r="E3560">
        <v>87</v>
      </c>
      <c r="F3560" s="15">
        <v>46041</v>
      </c>
      <c r="G3560" t="s">
        <v>19906</v>
      </c>
    </row>
    <row r="3561" spans="1:7">
      <c r="A3561" t="s">
        <v>19925</v>
      </c>
      <c r="B3561" t="s">
        <v>19699</v>
      </c>
      <c r="C3561" s="15">
        <v>46032</v>
      </c>
      <c r="D3561" t="s">
        <v>228</v>
      </c>
      <c r="E3561">
        <v>72</v>
      </c>
      <c r="F3561" s="15">
        <v>46043</v>
      </c>
      <c r="G3561" t="s">
        <v>19906</v>
      </c>
    </row>
    <row r="3562" spans="1:7">
      <c r="A3562" t="s">
        <v>19926</v>
      </c>
      <c r="B3562" t="s">
        <v>19701</v>
      </c>
      <c r="C3562" s="15">
        <v>46033</v>
      </c>
      <c r="D3562" t="s">
        <v>229</v>
      </c>
      <c r="E3562">
        <v>73</v>
      </c>
      <c r="F3562" s="15">
        <v>46045</v>
      </c>
      <c r="G3562" t="s">
        <v>19906</v>
      </c>
    </row>
    <row r="3563" spans="1:7">
      <c r="A3563" t="s">
        <v>19927</v>
      </c>
      <c r="B3563" t="s">
        <v>19703</v>
      </c>
      <c r="C3563" s="15">
        <v>46034</v>
      </c>
      <c r="D3563" t="s">
        <v>230</v>
      </c>
      <c r="E3563">
        <v>74</v>
      </c>
      <c r="F3563" s="15">
        <v>46047</v>
      </c>
      <c r="G3563" t="s">
        <v>19906</v>
      </c>
    </row>
    <row r="3564" spans="1:7">
      <c r="A3564" t="s">
        <v>19928</v>
      </c>
      <c r="B3564" t="s">
        <v>19705</v>
      </c>
      <c r="C3564" s="15">
        <v>46035</v>
      </c>
      <c r="D3564" t="s">
        <v>232</v>
      </c>
      <c r="E3564">
        <v>74</v>
      </c>
      <c r="F3564" s="15">
        <v>46042</v>
      </c>
      <c r="G3564" t="s">
        <v>19906</v>
      </c>
    </row>
    <row r="3565" spans="1:7">
      <c r="A3565" t="s">
        <v>19929</v>
      </c>
      <c r="B3565" t="s">
        <v>19707</v>
      </c>
      <c r="C3565" s="15">
        <v>46036</v>
      </c>
      <c r="D3565" t="s">
        <v>233</v>
      </c>
      <c r="E3565">
        <v>75</v>
      </c>
      <c r="F3565" s="15">
        <v>46044</v>
      </c>
      <c r="G3565" t="s">
        <v>19906</v>
      </c>
    </row>
    <row r="3566" spans="1:7">
      <c r="A3566" t="s">
        <v>19930</v>
      </c>
      <c r="B3566" t="s">
        <v>19709</v>
      </c>
      <c r="C3566" s="15">
        <v>46037</v>
      </c>
      <c r="D3566" t="s">
        <v>234</v>
      </c>
      <c r="E3566">
        <v>76</v>
      </c>
      <c r="F3566" s="15">
        <v>46046</v>
      </c>
      <c r="G3566" t="s">
        <v>19906</v>
      </c>
    </row>
    <row r="3567" spans="1:7">
      <c r="A3567" t="s">
        <v>19931</v>
      </c>
      <c r="B3567" t="s">
        <v>19711</v>
      </c>
      <c r="C3567" s="15">
        <v>46038</v>
      </c>
      <c r="D3567" t="s">
        <v>235</v>
      </c>
      <c r="E3567">
        <v>77</v>
      </c>
      <c r="F3567" s="15">
        <v>46048</v>
      </c>
      <c r="G3567" t="s">
        <v>19906</v>
      </c>
    </row>
    <row r="3568" spans="1:7">
      <c r="A3568" t="s">
        <v>19932</v>
      </c>
      <c r="B3568" t="s">
        <v>19713</v>
      </c>
      <c r="C3568" s="15">
        <v>46039</v>
      </c>
      <c r="D3568" t="s">
        <v>236</v>
      </c>
      <c r="E3568">
        <v>78</v>
      </c>
      <c r="F3568" s="15">
        <v>46050</v>
      </c>
      <c r="G3568" t="s">
        <v>19906</v>
      </c>
    </row>
    <row r="3569" spans="1:7">
      <c r="A3569" t="s">
        <v>19933</v>
      </c>
      <c r="B3569" t="s">
        <v>19497</v>
      </c>
      <c r="C3569" s="15">
        <v>46040</v>
      </c>
      <c r="D3569" t="s">
        <v>237</v>
      </c>
      <c r="E3569">
        <v>78</v>
      </c>
      <c r="F3569" s="15">
        <v>46050</v>
      </c>
      <c r="G3569" t="s">
        <v>19906</v>
      </c>
    </row>
    <row r="3570" spans="1:7">
      <c r="A3570" t="s">
        <v>19934</v>
      </c>
      <c r="B3570" t="s">
        <v>19499</v>
      </c>
      <c r="C3570" s="15">
        <v>46041</v>
      </c>
      <c r="D3570" t="s">
        <v>238</v>
      </c>
      <c r="E3570">
        <v>79</v>
      </c>
      <c r="F3570" s="15">
        <v>46054</v>
      </c>
      <c r="G3570" t="s">
        <v>19906</v>
      </c>
    </row>
    <row r="3571" spans="1:7">
      <c r="A3571" t="s">
        <v>19935</v>
      </c>
      <c r="B3571" t="s">
        <v>19501</v>
      </c>
      <c r="C3571" s="15">
        <v>46042</v>
      </c>
      <c r="D3571" t="s">
        <v>163</v>
      </c>
      <c r="E3571">
        <v>80</v>
      </c>
      <c r="F3571" s="15">
        <v>46049</v>
      </c>
      <c r="G3571" t="s">
        <v>19906</v>
      </c>
    </row>
    <row r="3572" spans="1:7">
      <c r="A3572" t="s">
        <v>19936</v>
      </c>
      <c r="B3572" t="s">
        <v>19503</v>
      </c>
      <c r="C3572" s="15">
        <v>46043</v>
      </c>
      <c r="D3572" t="s">
        <v>165</v>
      </c>
      <c r="E3572">
        <v>81</v>
      </c>
      <c r="F3572" s="15">
        <v>46050</v>
      </c>
      <c r="G3572" t="s">
        <v>19937</v>
      </c>
    </row>
    <row r="3573" spans="1:7">
      <c r="A3573" t="s">
        <v>19938</v>
      </c>
      <c r="B3573" t="s">
        <v>19505</v>
      </c>
      <c r="C3573" s="15">
        <v>46044</v>
      </c>
      <c r="D3573" t="s">
        <v>168</v>
      </c>
      <c r="E3573">
        <v>82</v>
      </c>
      <c r="F3573" s="15">
        <v>46050</v>
      </c>
      <c r="G3573" t="s">
        <v>19937</v>
      </c>
    </row>
    <row r="3574" spans="1:7">
      <c r="A3574" t="s">
        <v>19939</v>
      </c>
      <c r="B3574" t="s">
        <v>19507</v>
      </c>
      <c r="C3574" s="15">
        <v>46045</v>
      </c>
      <c r="D3574" t="s">
        <v>170</v>
      </c>
      <c r="E3574">
        <v>82</v>
      </c>
      <c r="F3574" s="15">
        <v>46055</v>
      </c>
      <c r="G3574" t="s">
        <v>19937</v>
      </c>
    </row>
    <row r="3575" spans="1:7">
      <c r="A3575" t="s">
        <v>19940</v>
      </c>
      <c r="B3575" t="s">
        <v>19509</v>
      </c>
      <c r="C3575" s="15">
        <v>46046</v>
      </c>
      <c r="D3575" t="s">
        <v>171</v>
      </c>
      <c r="E3575">
        <v>260</v>
      </c>
      <c r="F3575" s="15">
        <v>46057</v>
      </c>
      <c r="G3575" t="s">
        <v>19937</v>
      </c>
    </row>
    <row r="3576" spans="1:7">
      <c r="A3576" t="s">
        <v>19941</v>
      </c>
      <c r="B3576" t="s">
        <v>19511</v>
      </c>
      <c r="C3576" s="15">
        <v>46047</v>
      </c>
      <c r="D3576" t="s">
        <v>173</v>
      </c>
      <c r="E3576">
        <v>263</v>
      </c>
      <c r="F3576" s="15">
        <v>46059</v>
      </c>
      <c r="G3576" t="s">
        <v>19937</v>
      </c>
    </row>
    <row r="3577" spans="1:7">
      <c r="A3577" t="s">
        <v>19942</v>
      </c>
      <c r="B3577" t="s">
        <v>19513</v>
      </c>
      <c r="C3577" s="15">
        <v>46048</v>
      </c>
      <c r="D3577" t="s">
        <v>176</v>
      </c>
      <c r="E3577">
        <v>265</v>
      </c>
      <c r="F3577" s="15">
        <v>46061</v>
      </c>
      <c r="G3577" t="s">
        <v>19937</v>
      </c>
    </row>
    <row r="3578" spans="1:7">
      <c r="A3578" t="s">
        <v>19943</v>
      </c>
      <c r="B3578" t="s">
        <v>19515</v>
      </c>
      <c r="C3578" s="15">
        <v>46049</v>
      </c>
      <c r="D3578" t="s">
        <v>178</v>
      </c>
      <c r="E3578">
        <v>268</v>
      </c>
      <c r="F3578" s="15">
        <v>46056</v>
      </c>
      <c r="G3578" t="s">
        <v>19937</v>
      </c>
    </row>
    <row r="3579" spans="1:7">
      <c r="A3579" t="s">
        <v>19944</v>
      </c>
      <c r="B3579" t="s">
        <v>19517</v>
      </c>
      <c r="C3579" s="15">
        <v>46050</v>
      </c>
      <c r="D3579" t="s">
        <v>180</v>
      </c>
      <c r="E3579">
        <v>270</v>
      </c>
      <c r="F3579" s="15">
        <v>46058</v>
      </c>
      <c r="G3579" t="s">
        <v>19937</v>
      </c>
    </row>
    <row r="3580" spans="1:7">
      <c r="A3580" t="s">
        <v>19945</v>
      </c>
      <c r="B3580" t="s">
        <v>19519</v>
      </c>
      <c r="C3580" s="15">
        <v>46051</v>
      </c>
      <c r="D3580" t="s">
        <v>182</v>
      </c>
      <c r="E3580">
        <v>273</v>
      </c>
      <c r="F3580" s="15">
        <v>46060</v>
      </c>
      <c r="G3580" t="s">
        <v>19937</v>
      </c>
    </row>
    <row r="3581" spans="1:7">
      <c r="A3581" t="s">
        <v>19946</v>
      </c>
      <c r="B3581" t="s">
        <v>19521</v>
      </c>
      <c r="C3581" s="15">
        <v>46052</v>
      </c>
      <c r="D3581" t="s">
        <v>185</v>
      </c>
      <c r="E3581">
        <v>225</v>
      </c>
      <c r="F3581" s="15">
        <v>46062</v>
      </c>
      <c r="G3581" t="s">
        <v>19937</v>
      </c>
    </row>
    <row r="3582" spans="1:7">
      <c r="A3582" t="s">
        <v>19947</v>
      </c>
      <c r="B3582" t="s">
        <v>19523</v>
      </c>
      <c r="C3582" s="15">
        <v>46053</v>
      </c>
      <c r="D3582" t="s">
        <v>187</v>
      </c>
      <c r="E3582">
        <v>228</v>
      </c>
      <c r="F3582" s="15">
        <v>46064</v>
      </c>
      <c r="G3582" t="s">
        <v>19937</v>
      </c>
    </row>
    <row r="3583" spans="1:7">
      <c r="A3583" t="s">
        <v>19948</v>
      </c>
      <c r="B3583" t="s">
        <v>19525</v>
      </c>
      <c r="C3583" s="15">
        <v>46023</v>
      </c>
      <c r="D3583" t="s">
        <v>188</v>
      </c>
      <c r="E3583">
        <v>230</v>
      </c>
      <c r="F3583" s="15">
        <v>46035</v>
      </c>
      <c r="G3583" t="s">
        <v>19937</v>
      </c>
    </row>
    <row r="3584" spans="1:7">
      <c r="A3584" t="s">
        <v>19949</v>
      </c>
      <c r="B3584" t="s">
        <v>19527</v>
      </c>
      <c r="C3584" s="15">
        <v>46024</v>
      </c>
      <c r="D3584" t="s">
        <v>189</v>
      </c>
      <c r="E3584">
        <v>232</v>
      </c>
      <c r="F3584" s="15">
        <v>46037</v>
      </c>
      <c r="G3584" t="s">
        <v>19937</v>
      </c>
    </row>
    <row r="3585" spans="1:7">
      <c r="A3585" t="s">
        <v>19950</v>
      </c>
      <c r="B3585" t="s">
        <v>19529</v>
      </c>
      <c r="C3585" s="15">
        <v>46025</v>
      </c>
      <c r="D3585" t="s">
        <v>191</v>
      </c>
      <c r="E3585">
        <v>235</v>
      </c>
      <c r="F3585" s="15">
        <v>46032</v>
      </c>
      <c r="G3585" t="s">
        <v>19937</v>
      </c>
    </row>
    <row r="3586" spans="1:7">
      <c r="A3586" t="s">
        <v>19951</v>
      </c>
      <c r="B3586" t="s">
        <v>19531</v>
      </c>
      <c r="C3586" s="15">
        <v>46026</v>
      </c>
      <c r="D3586" t="s">
        <v>193</v>
      </c>
      <c r="E3586">
        <v>238</v>
      </c>
      <c r="F3586" s="15">
        <v>46034</v>
      </c>
      <c r="G3586" t="s">
        <v>19937</v>
      </c>
    </row>
    <row r="3587" spans="1:7">
      <c r="A3587" t="s">
        <v>19952</v>
      </c>
      <c r="B3587" t="s">
        <v>19533</v>
      </c>
      <c r="C3587" s="15">
        <v>46027</v>
      </c>
      <c r="D3587" t="s">
        <v>195</v>
      </c>
      <c r="E3587">
        <v>240</v>
      </c>
      <c r="F3587" s="15">
        <v>46036</v>
      </c>
      <c r="G3587" t="s">
        <v>19937</v>
      </c>
    </row>
    <row r="3588" spans="1:7">
      <c r="A3588" t="s">
        <v>19953</v>
      </c>
      <c r="B3588" t="s">
        <v>19535</v>
      </c>
      <c r="C3588" s="15">
        <v>46028</v>
      </c>
      <c r="D3588" t="s">
        <v>197</v>
      </c>
      <c r="E3588">
        <v>243</v>
      </c>
      <c r="F3588" s="15">
        <v>46038</v>
      </c>
      <c r="G3588" t="s">
        <v>19937</v>
      </c>
    </row>
    <row r="3589" spans="1:7">
      <c r="A3589" t="s">
        <v>19954</v>
      </c>
      <c r="B3589" t="s">
        <v>19537</v>
      </c>
      <c r="C3589" s="15">
        <v>46029</v>
      </c>
      <c r="D3589" t="s">
        <v>199</v>
      </c>
      <c r="E3589">
        <v>78</v>
      </c>
      <c r="F3589" s="15">
        <v>46040</v>
      </c>
      <c r="G3589" t="s">
        <v>19937</v>
      </c>
    </row>
    <row r="3590" spans="1:7">
      <c r="A3590" t="s">
        <v>19955</v>
      </c>
      <c r="B3590" t="s">
        <v>19539</v>
      </c>
      <c r="C3590" s="15">
        <v>46030</v>
      </c>
      <c r="D3590" t="s">
        <v>201</v>
      </c>
      <c r="E3590">
        <v>248</v>
      </c>
      <c r="F3590" s="15">
        <v>46042</v>
      </c>
      <c r="G3590" t="s">
        <v>19937</v>
      </c>
    </row>
    <row r="3591" spans="1:7">
      <c r="A3591" t="s">
        <v>19956</v>
      </c>
      <c r="B3591" t="s">
        <v>19541</v>
      </c>
      <c r="C3591" s="15">
        <v>46031</v>
      </c>
      <c r="D3591" t="s">
        <v>203</v>
      </c>
      <c r="E3591">
        <v>250</v>
      </c>
      <c r="F3591" s="15">
        <v>46044</v>
      </c>
      <c r="G3591" t="s">
        <v>19937</v>
      </c>
    </row>
    <row r="3592" spans="1:7">
      <c r="A3592" t="s">
        <v>19957</v>
      </c>
      <c r="B3592" t="s">
        <v>19543</v>
      </c>
      <c r="C3592" s="15">
        <v>46032</v>
      </c>
      <c r="D3592" t="s">
        <v>206</v>
      </c>
      <c r="E3592">
        <v>81</v>
      </c>
      <c r="F3592" s="15">
        <v>46039</v>
      </c>
      <c r="G3592" t="s">
        <v>19937</v>
      </c>
    </row>
    <row r="3593" spans="1:7">
      <c r="A3593" t="s">
        <v>19958</v>
      </c>
      <c r="B3593" t="s">
        <v>19545</v>
      </c>
      <c r="C3593" s="15">
        <v>46033</v>
      </c>
      <c r="D3593" t="s">
        <v>207</v>
      </c>
      <c r="E3593">
        <v>82</v>
      </c>
      <c r="F3593" s="15">
        <v>46041</v>
      </c>
      <c r="G3593" t="s">
        <v>19937</v>
      </c>
    </row>
    <row r="3594" spans="1:7">
      <c r="A3594" t="s">
        <v>19959</v>
      </c>
      <c r="B3594" t="s">
        <v>19547</v>
      </c>
      <c r="C3594" s="15">
        <v>46034</v>
      </c>
      <c r="D3594" t="s">
        <v>208</v>
      </c>
      <c r="E3594">
        <v>82</v>
      </c>
      <c r="F3594" s="15">
        <v>46043</v>
      </c>
      <c r="G3594" t="s">
        <v>19937</v>
      </c>
    </row>
    <row r="3595" spans="1:7">
      <c r="A3595" t="s">
        <v>19960</v>
      </c>
      <c r="B3595" t="s">
        <v>19549</v>
      </c>
      <c r="C3595" s="15">
        <v>46035</v>
      </c>
      <c r="D3595" t="s">
        <v>209</v>
      </c>
      <c r="E3595">
        <v>83</v>
      </c>
      <c r="F3595" s="15">
        <v>46045</v>
      </c>
      <c r="G3595" t="s">
        <v>19937</v>
      </c>
    </row>
    <row r="3596" spans="1:7">
      <c r="A3596" t="s">
        <v>19961</v>
      </c>
      <c r="B3596" t="s">
        <v>19551</v>
      </c>
      <c r="C3596" s="15">
        <v>46036</v>
      </c>
      <c r="D3596" t="s">
        <v>210</v>
      </c>
      <c r="E3596">
        <v>84</v>
      </c>
      <c r="F3596" s="15">
        <v>46047</v>
      </c>
      <c r="G3596" t="s">
        <v>19937</v>
      </c>
    </row>
    <row r="3597" spans="1:7">
      <c r="A3597" t="s">
        <v>19962</v>
      </c>
      <c r="B3597" t="s">
        <v>19553</v>
      </c>
      <c r="C3597" s="15">
        <v>46037</v>
      </c>
      <c r="D3597" t="s">
        <v>211</v>
      </c>
      <c r="E3597">
        <v>265</v>
      </c>
      <c r="F3597" s="15">
        <v>46049</v>
      </c>
      <c r="G3597" t="s">
        <v>19937</v>
      </c>
    </row>
    <row r="3598" spans="1:7">
      <c r="A3598" t="s">
        <v>19963</v>
      </c>
      <c r="B3598" t="s">
        <v>19555</v>
      </c>
      <c r="C3598" s="15">
        <v>46038</v>
      </c>
      <c r="D3598" t="s">
        <v>212</v>
      </c>
      <c r="E3598">
        <v>268</v>
      </c>
      <c r="F3598" s="15">
        <v>46050</v>
      </c>
      <c r="G3598" t="s">
        <v>19937</v>
      </c>
    </row>
    <row r="3599" spans="1:7">
      <c r="A3599" t="s">
        <v>19964</v>
      </c>
      <c r="B3599" t="s">
        <v>19557</v>
      </c>
      <c r="C3599" s="15">
        <v>46039</v>
      </c>
      <c r="D3599" t="s">
        <v>213</v>
      </c>
      <c r="E3599">
        <v>86</v>
      </c>
      <c r="F3599" s="15">
        <v>46046</v>
      </c>
      <c r="G3599" t="s">
        <v>19937</v>
      </c>
    </row>
    <row r="3600" spans="1:7">
      <c r="A3600" t="s">
        <v>19965</v>
      </c>
      <c r="B3600" t="s">
        <v>19559</v>
      </c>
      <c r="C3600" s="15">
        <v>46040</v>
      </c>
      <c r="D3600" t="s">
        <v>214</v>
      </c>
      <c r="E3600">
        <v>87</v>
      </c>
      <c r="F3600" s="15">
        <v>46048</v>
      </c>
      <c r="G3600" t="s">
        <v>19937</v>
      </c>
    </row>
    <row r="3601" spans="1:7">
      <c r="A3601" t="s">
        <v>19966</v>
      </c>
      <c r="B3601" t="s">
        <v>19561</v>
      </c>
      <c r="C3601" s="15">
        <v>46041</v>
      </c>
      <c r="D3601" t="s">
        <v>216</v>
      </c>
      <c r="E3601">
        <v>72</v>
      </c>
      <c r="F3601" s="15">
        <v>46050</v>
      </c>
      <c r="G3601" t="s">
        <v>19937</v>
      </c>
    </row>
    <row r="3602" spans="1:7">
      <c r="A3602" t="s">
        <v>19967</v>
      </c>
      <c r="B3602" t="s">
        <v>19968</v>
      </c>
      <c r="C3602" s="15">
        <v>46054</v>
      </c>
      <c r="D3602" t="s">
        <v>163</v>
      </c>
      <c r="E3602">
        <v>73</v>
      </c>
      <c r="F3602" s="15">
        <v>46061</v>
      </c>
      <c r="G3602" t="s">
        <v>15384</v>
      </c>
    </row>
    <row r="3603" spans="1:7">
      <c r="A3603" t="s">
        <v>19969</v>
      </c>
      <c r="B3603" t="s">
        <v>19970</v>
      </c>
      <c r="C3603" s="15">
        <v>46055</v>
      </c>
      <c r="D3603" t="s">
        <v>165</v>
      </c>
      <c r="E3603">
        <v>74</v>
      </c>
      <c r="F3603" s="15">
        <v>46063</v>
      </c>
      <c r="G3603" t="s">
        <v>15384</v>
      </c>
    </row>
    <row r="3604" spans="1:7">
      <c r="A3604" t="s">
        <v>19971</v>
      </c>
      <c r="B3604" t="s">
        <v>19972</v>
      </c>
      <c r="C3604" s="15">
        <v>46056</v>
      </c>
      <c r="D3604" t="s">
        <v>168</v>
      </c>
      <c r="E3604">
        <v>74</v>
      </c>
      <c r="F3604" s="15">
        <v>46065</v>
      </c>
      <c r="G3604" t="s">
        <v>15384</v>
      </c>
    </row>
    <row r="3605" spans="1:7">
      <c r="A3605" t="s">
        <v>19973</v>
      </c>
      <c r="B3605" t="s">
        <v>19974</v>
      </c>
      <c r="C3605" s="15">
        <v>46057</v>
      </c>
      <c r="D3605" t="s">
        <v>170</v>
      </c>
      <c r="E3605">
        <v>75</v>
      </c>
      <c r="F3605" s="15">
        <v>46067</v>
      </c>
      <c r="G3605" t="s">
        <v>15384</v>
      </c>
    </row>
    <row r="3606" spans="1:7">
      <c r="A3606" t="s">
        <v>19975</v>
      </c>
      <c r="B3606" t="s">
        <v>19976</v>
      </c>
      <c r="C3606" s="15">
        <v>46058</v>
      </c>
      <c r="D3606" t="s">
        <v>171</v>
      </c>
      <c r="E3606">
        <v>238</v>
      </c>
      <c r="F3606" s="15">
        <v>46069</v>
      </c>
      <c r="G3606" t="s">
        <v>15384</v>
      </c>
    </row>
    <row r="3607" spans="1:7">
      <c r="A3607" t="s">
        <v>19977</v>
      </c>
      <c r="B3607" t="s">
        <v>19978</v>
      </c>
      <c r="C3607" s="15">
        <v>46059</v>
      </c>
      <c r="D3607" t="s">
        <v>173</v>
      </c>
      <c r="E3607">
        <v>240</v>
      </c>
      <c r="F3607" s="15">
        <v>46071</v>
      </c>
      <c r="G3607" t="s">
        <v>15384</v>
      </c>
    </row>
    <row r="3608" spans="1:7">
      <c r="A3608" t="s">
        <v>19979</v>
      </c>
      <c r="B3608" t="s">
        <v>19980</v>
      </c>
      <c r="C3608" s="15">
        <v>46060</v>
      </c>
      <c r="D3608" t="s">
        <v>176</v>
      </c>
      <c r="E3608">
        <v>243</v>
      </c>
      <c r="F3608" s="15">
        <v>46073</v>
      </c>
      <c r="G3608" t="s">
        <v>15384</v>
      </c>
    </row>
    <row r="3609" spans="1:7">
      <c r="A3609" t="s">
        <v>19981</v>
      </c>
      <c r="B3609" t="s">
        <v>19982</v>
      </c>
      <c r="C3609" s="15">
        <v>46061</v>
      </c>
      <c r="D3609" t="s">
        <v>178</v>
      </c>
      <c r="E3609">
        <v>245</v>
      </c>
      <c r="F3609" s="15">
        <v>46068</v>
      </c>
      <c r="G3609" t="s">
        <v>15384</v>
      </c>
    </row>
    <row r="3610" spans="1:7">
      <c r="A3610" t="s">
        <v>19983</v>
      </c>
      <c r="B3610" t="s">
        <v>19984</v>
      </c>
      <c r="C3610" s="15">
        <v>46062</v>
      </c>
      <c r="D3610" t="s">
        <v>180</v>
      </c>
      <c r="E3610">
        <v>248</v>
      </c>
      <c r="F3610" s="15">
        <v>46070</v>
      </c>
      <c r="G3610" t="s">
        <v>15384</v>
      </c>
    </row>
    <row r="3611" spans="1:7">
      <c r="A3611" t="s">
        <v>19985</v>
      </c>
      <c r="B3611" t="s">
        <v>19986</v>
      </c>
      <c r="C3611" s="15">
        <v>46063</v>
      </c>
      <c r="D3611" t="s">
        <v>182</v>
      </c>
      <c r="E3611">
        <v>250</v>
      </c>
      <c r="F3611" s="15">
        <v>46072</v>
      </c>
      <c r="G3611" t="s">
        <v>15384</v>
      </c>
    </row>
    <row r="3612" spans="1:7">
      <c r="A3612" t="s">
        <v>19987</v>
      </c>
      <c r="B3612" t="s">
        <v>19988</v>
      </c>
      <c r="C3612" s="15">
        <v>46064</v>
      </c>
      <c r="D3612" t="s">
        <v>185</v>
      </c>
      <c r="E3612">
        <v>253</v>
      </c>
      <c r="F3612" s="15">
        <v>46074</v>
      </c>
      <c r="G3612" t="s">
        <v>15384</v>
      </c>
    </row>
    <row r="3613" spans="1:7">
      <c r="A3613" t="s">
        <v>19989</v>
      </c>
      <c r="B3613" t="s">
        <v>19990</v>
      </c>
      <c r="C3613" s="15">
        <v>46065</v>
      </c>
      <c r="D3613" t="s">
        <v>187</v>
      </c>
      <c r="E3613">
        <v>255</v>
      </c>
      <c r="F3613" s="15">
        <v>46076</v>
      </c>
      <c r="G3613" t="s">
        <v>15384</v>
      </c>
    </row>
    <row r="3614" spans="1:7">
      <c r="A3614" t="s">
        <v>19991</v>
      </c>
      <c r="B3614" t="s">
        <v>19992</v>
      </c>
      <c r="C3614" s="15">
        <v>46066</v>
      </c>
      <c r="D3614" t="s">
        <v>188</v>
      </c>
      <c r="E3614">
        <v>258</v>
      </c>
      <c r="F3614" s="15">
        <v>46078</v>
      </c>
      <c r="G3614" t="s">
        <v>15384</v>
      </c>
    </row>
    <row r="3615" spans="1:7">
      <c r="A3615" t="s">
        <v>19993</v>
      </c>
      <c r="B3615" t="s">
        <v>19994</v>
      </c>
      <c r="C3615" s="15">
        <v>46067</v>
      </c>
      <c r="D3615" t="s">
        <v>189</v>
      </c>
      <c r="E3615">
        <v>260</v>
      </c>
      <c r="F3615" s="15">
        <v>46080</v>
      </c>
      <c r="G3615" t="s">
        <v>15384</v>
      </c>
    </row>
    <row r="3616" spans="1:7">
      <c r="A3616" t="s">
        <v>19995</v>
      </c>
      <c r="B3616" t="s">
        <v>19996</v>
      </c>
      <c r="C3616" s="15">
        <v>46068</v>
      </c>
      <c r="D3616" t="s">
        <v>191</v>
      </c>
      <c r="E3616">
        <v>263</v>
      </c>
      <c r="F3616" s="15">
        <v>46075</v>
      </c>
      <c r="G3616" t="s">
        <v>15384</v>
      </c>
    </row>
    <row r="3617" spans="1:7">
      <c r="A3617" t="s">
        <v>19997</v>
      </c>
      <c r="B3617" t="s">
        <v>19998</v>
      </c>
      <c r="C3617" s="15">
        <v>46069</v>
      </c>
      <c r="D3617" t="s">
        <v>193</v>
      </c>
      <c r="E3617">
        <v>265</v>
      </c>
      <c r="F3617" s="15">
        <v>46077</v>
      </c>
      <c r="G3617" t="s">
        <v>15384</v>
      </c>
    </row>
    <row r="3618" spans="1:7">
      <c r="A3618" t="s">
        <v>19999</v>
      </c>
      <c r="B3618" t="s">
        <v>20000</v>
      </c>
      <c r="C3618" s="15">
        <v>46070</v>
      </c>
      <c r="D3618" t="s">
        <v>195</v>
      </c>
      <c r="E3618">
        <v>268</v>
      </c>
      <c r="F3618" s="15">
        <v>46079</v>
      </c>
      <c r="G3618" t="s">
        <v>15384</v>
      </c>
    </row>
    <row r="3619" spans="1:7">
      <c r="A3619" t="s">
        <v>20001</v>
      </c>
      <c r="B3619" t="s">
        <v>20002</v>
      </c>
      <c r="C3619" s="15">
        <v>46071</v>
      </c>
      <c r="D3619" t="s">
        <v>197</v>
      </c>
      <c r="E3619">
        <v>270</v>
      </c>
      <c r="F3619" s="15">
        <v>46081</v>
      </c>
      <c r="G3619" t="s">
        <v>15384</v>
      </c>
    </row>
    <row r="3620" spans="1:7">
      <c r="A3620" t="s">
        <v>20003</v>
      </c>
      <c r="B3620" t="s">
        <v>20004</v>
      </c>
      <c r="C3620" s="15">
        <v>46072</v>
      </c>
      <c r="D3620" t="s">
        <v>199</v>
      </c>
      <c r="E3620">
        <v>87</v>
      </c>
      <c r="F3620" s="15">
        <v>46083</v>
      </c>
      <c r="G3620" t="s">
        <v>15384</v>
      </c>
    </row>
    <row r="3621" spans="1:7">
      <c r="A3621" t="s">
        <v>20005</v>
      </c>
      <c r="B3621" t="s">
        <v>20006</v>
      </c>
      <c r="C3621" s="15">
        <v>46073</v>
      </c>
      <c r="D3621" t="s">
        <v>201</v>
      </c>
      <c r="E3621">
        <v>225</v>
      </c>
      <c r="F3621" s="15">
        <v>46085</v>
      </c>
      <c r="G3621" t="s">
        <v>15384</v>
      </c>
    </row>
    <row r="3622" spans="1:7">
      <c r="A3622" t="s">
        <v>20007</v>
      </c>
      <c r="B3622" t="s">
        <v>20008</v>
      </c>
      <c r="C3622" s="15">
        <v>46074</v>
      </c>
      <c r="D3622" t="s">
        <v>203</v>
      </c>
      <c r="E3622">
        <v>228</v>
      </c>
      <c r="F3622" s="15">
        <v>46087</v>
      </c>
      <c r="G3622" t="s">
        <v>15384</v>
      </c>
    </row>
    <row r="3623" spans="1:7">
      <c r="A3623" t="s">
        <v>20009</v>
      </c>
      <c r="B3623" t="s">
        <v>20010</v>
      </c>
      <c r="C3623" s="15">
        <v>46075</v>
      </c>
      <c r="D3623" t="s">
        <v>206</v>
      </c>
      <c r="E3623">
        <v>74</v>
      </c>
      <c r="F3623" s="15">
        <v>46082</v>
      </c>
      <c r="G3623" t="s">
        <v>15384</v>
      </c>
    </row>
    <row r="3624" spans="1:7">
      <c r="A3624" t="s">
        <v>20011</v>
      </c>
      <c r="B3624" t="s">
        <v>20012</v>
      </c>
      <c r="C3624" s="15">
        <v>46076</v>
      </c>
      <c r="D3624" t="s">
        <v>207</v>
      </c>
      <c r="E3624">
        <v>74</v>
      </c>
      <c r="F3624" s="15">
        <v>46084</v>
      </c>
      <c r="G3624" t="s">
        <v>15384</v>
      </c>
    </row>
    <row r="3625" spans="1:7">
      <c r="A3625" t="s">
        <v>20013</v>
      </c>
      <c r="B3625" t="s">
        <v>20014</v>
      </c>
      <c r="C3625" s="15">
        <v>46077</v>
      </c>
      <c r="D3625" t="s">
        <v>208</v>
      </c>
      <c r="E3625">
        <v>75</v>
      </c>
      <c r="F3625" s="15">
        <v>46086</v>
      </c>
      <c r="G3625" t="s">
        <v>15384</v>
      </c>
    </row>
    <row r="3626" spans="1:7">
      <c r="A3626" t="s">
        <v>20015</v>
      </c>
      <c r="B3626" t="s">
        <v>20016</v>
      </c>
      <c r="C3626" s="15">
        <v>46078</v>
      </c>
      <c r="D3626" t="s">
        <v>209</v>
      </c>
      <c r="E3626">
        <v>76</v>
      </c>
      <c r="F3626" s="15">
        <v>46088</v>
      </c>
      <c r="G3626" t="s">
        <v>15384</v>
      </c>
    </row>
    <row r="3627" spans="1:7">
      <c r="A3627" t="s">
        <v>20017</v>
      </c>
      <c r="B3627" t="s">
        <v>20018</v>
      </c>
      <c r="C3627" s="15">
        <v>46079</v>
      </c>
      <c r="D3627" t="s">
        <v>210</v>
      </c>
      <c r="E3627">
        <v>77</v>
      </c>
      <c r="F3627" s="15">
        <v>46090</v>
      </c>
      <c r="G3627" t="s">
        <v>15384</v>
      </c>
    </row>
    <row r="3628" spans="1:7">
      <c r="A3628" t="s">
        <v>20019</v>
      </c>
      <c r="B3628" t="s">
        <v>20020</v>
      </c>
      <c r="C3628" s="15">
        <v>46080</v>
      </c>
      <c r="D3628" t="s">
        <v>211</v>
      </c>
      <c r="E3628">
        <v>243</v>
      </c>
      <c r="F3628" s="15">
        <v>46092</v>
      </c>
      <c r="G3628" t="s">
        <v>15384</v>
      </c>
    </row>
    <row r="3629" spans="1:7">
      <c r="A3629" t="s">
        <v>20021</v>
      </c>
      <c r="B3629" t="s">
        <v>20022</v>
      </c>
      <c r="C3629" s="15">
        <v>46081</v>
      </c>
      <c r="D3629" t="s">
        <v>212</v>
      </c>
      <c r="E3629">
        <v>245</v>
      </c>
      <c r="F3629" s="15">
        <v>46094</v>
      </c>
      <c r="G3629" t="s">
        <v>15384</v>
      </c>
    </row>
    <row r="3630" spans="1:7">
      <c r="A3630" t="s">
        <v>20023</v>
      </c>
      <c r="B3630" t="s">
        <v>20024</v>
      </c>
      <c r="C3630" s="15">
        <v>46054</v>
      </c>
      <c r="D3630" t="s">
        <v>213</v>
      </c>
      <c r="E3630">
        <v>79</v>
      </c>
      <c r="F3630" s="15">
        <v>46061</v>
      </c>
      <c r="G3630" t="s">
        <v>15384</v>
      </c>
    </row>
    <row r="3631" spans="1:7">
      <c r="A3631" t="s">
        <v>20025</v>
      </c>
      <c r="B3631" t="s">
        <v>20026</v>
      </c>
      <c r="C3631" s="15">
        <v>46055</v>
      </c>
      <c r="D3631" t="s">
        <v>214</v>
      </c>
      <c r="E3631">
        <v>80</v>
      </c>
      <c r="F3631" s="15">
        <v>46063</v>
      </c>
      <c r="G3631" t="s">
        <v>15384</v>
      </c>
    </row>
    <row r="3632" spans="1:7">
      <c r="A3632" t="s">
        <v>20027</v>
      </c>
      <c r="B3632" t="s">
        <v>20028</v>
      </c>
      <c r="C3632" s="15">
        <v>46056</v>
      </c>
      <c r="D3632" t="s">
        <v>216</v>
      </c>
      <c r="E3632">
        <v>81</v>
      </c>
      <c r="F3632" s="15">
        <v>46065</v>
      </c>
      <c r="G3632" t="s">
        <v>15384</v>
      </c>
    </row>
    <row r="3633" spans="1:7">
      <c r="A3633" t="s">
        <v>20029</v>
      </c>
      <c r="B3633" t="s">
        <v>20030</v>
      </c>
      <c r="C3633" s="15">
        <v>46057</v>
      </c>
      <c r="D3633" t="s">
        <v>218</v>
      </c>
      <c r="E3633">
        <v>255</v>
      </c>
      <c r="F3633" s="15">
        <v>46067</v>
      </c>
      <c r="G3633" t="s">
        <v>15384</v>
      </c>
    </row>
    <row r="3634" spans="1:7">
      <c r="A3634" t="s">
        <v>20031</v>
      </c>
      <c r="B3634" t="s">
        <v>20032</v>
      </c>
      <c r="C3634" s="15">
        <v>46058</v>
      </c>
      <c r="D3634" t="s">
        <v>220</v>
      </c>
      <c r="E3634">
        <v>258</v>
      </c>
      <c r="F3634" s="15">
        <v>46069</v>
      </c>
      <c r="G3634" t="s">
        <v>15384</v>
      </c>
    </row>
    <row r="3635" spans="1:7">
      <c r="A3635" t="s">
        <v>20033</v>
      </c>
      <c r="B3635" t="s">
        <v>20034</v>
      </c>
      <c r="C3635" s="15">
        <v>46059</v>
      </c>
      <c r="D3635" t="s">
        <v>221</v>
      </c>
      <c r="E3635">
        <v>83</v>
      </c>
      <c r="F3635" s="15">
        <v>46071</v>
      </c>
      <c r="G3635" t="s">
        <v>15384</v>
      </c>
    </row>
    <row r="3636" spans="1:7">
      <c r="A3636" t="s">
        <v>20035</v>
      </c>
      <c r="B3636" t="s">
        <v>20036</v>
      </c>
      <c r="C3636" s="15">
        <v>46060</v>
      </c>
      <c r="D3636" t="s">
        <v>224</v>
      </c>
      <c r="E3636">
        <v>84</v>
      </c>
      <c r="F3636" s="15">
        <v>46073</v>
      </c>
      <c r="G3636" t="s">
        <v>15384</v>
      </c>
    </row>
    <row r="3637" spans="1:7">
      <c r="A3637" t="s">
        <v>20037</v>
      </c>
      <c r="B3637" t="s">
        <v>20038</v>
      </c>
      <c r="C3637" s="15">
        <v>46061</v>
      </c>
      <c r="D3637" t="s">
        <v>226</v>
      </c>
      <c r="E3637">
        <v>85</v>
      </c>
      <c r="F3637" s="15">
        <v>46068</v>
      </c>
      <c r="G3637" t="s">
        <v>15384</v>
      </c>
    </row>
    <row r="3638" spans="1:7">
      <c r="A3638" t="s">
        <v>20039</v>
      </c>
      <c r="B3638" t="s">
        <v>20040</v>
      </c>
      <c r="C3638" s="15">
        <v>46062</v>
      </c>
      <c r="D3638" t="s">
        <v>227</v>
      </c>
      <c r="E3638">
        <v>86</v>
      </c>
      <c r="F3638" s="15">
        <v>46070</v>
      </c>
      <c r="G3638" t="s">
        <v>15384</v>
      </c>
    </row>
    <row r="3639" spans="1:7">
      <c r="A3639" t="s">
        <v>20041</v>
      </c>
      <c r="B3639" t="s">
        <v>20042</v>
      </c>
      <c r="C3639" s="15">
        <v>46063</v>
      </c>
      <c r="D3639" t="s">
        <v>228</v>
      </c>
      <c r="E3639">
        <v>86</v>
      </c>
      <c r="F3639" s="15">
        <v>46072</v>
      </c>
      <c r="G3639" t="s">
        <v>15384</v>
      </c>
    </row>
    <row r="3640" spans="1:7">
      <c r="A3640" t="s">
        <v>20043</v>
      </c>
      <c r="B3640" t="s">
        <v>20044</v>
      </c>
      <c r="C3640" s="15">
        <v>46064</v>
      </c>
      <c r="D3640" t="s">
        <v>229</v>
      </c>
      <c r="E3640">
        <v>87</v>
      </c>
      <c r="F3640" s="15">
        <v>46074</v>
      </c>
      <c r="G3640" t="s">
        <v>15384</v>
      </c>
    </row>
    <row r="3641" spans="1:7">
      <c r="A3641" t="s">
        <v>20045</v>
      </c>
      <c r="B3641" t="s">
        <v>20046</v>
      </c>
      <c r="C3641" s="15">
        <v>46065</v>
      </c>
      <c r="D3641" t="s">
        <v>230</v>
      </c>
      <c r="E3641">
        <v>72</v>
      </c>
      <c r="F3641" s="15">
        <v>46076</v>
      </c>
      <c r="G3641" t="s">
        <v>15384</v>
      </c>
    </row>
    <row r="3642" spans="1:7">
      <c r="A3642" t="s">
        <v>20047</v>
      </c>
      <c r="B3642" t="s">
        <v>20048</v>
      </c>
      <c r="C3642" s="15">
        <v>46066</v>
      </c>
      <c r="D3642" t="s">
        <v>232</v>
      </c>
      <c r="E3642">
        <v>73</v>
      </c>
      <c r="F3642" s="15">
        <v>46078</v>
      </c>
      <c r="G3642" t="s">
        <v>15384</v>
      </c>
    </row>
    <row r="3643" spans="1:7">
      <c r="A3643" t="s">
        <v>20049</v>
      </c>
      <c r="B3643" t="s">
        <v>20050</v>
      </c>
      <c r="C3643" s="15">
        <v>46067</v>
      </c>
      <c r="D3643" t="s">
        <v>233</v>
      </c>
      <c r="E3643">
        <v>74</v>
      </c>
      <c r="F3643" s="15">
        <v>46080</v>
      </c>
      <c r="G3643" t="s">
        <v>15384</v>
      </c>
    </row>
    <row r="3644" spans="1:7">
      <c r="A3644" t="s">
        <v>20051</v>
      </c>
      <c r="B3644" t="s">
        <v>20052</v>
      </c>
      <c r="C3644" s="15">
        <v>46068</v>
      </c>
      <c r="D3644" t="s">
        <v>234</v>
      </c>
      <c r="E3644">
        <v>74</v>
      </c>
      <c r="F3644" s="15">
        <v>46075</v>
      </c>
      <c r="G3644" t="s">
        <v>15384</v>
      </c>
    </row>
    <row r="3645" spans="1:7">
      <c r="A3645" t="s">
        <v>20053</v>
      </c>
      <c r="B3645" t="s">
        <v>20054</v>
      </c>
      <c r="C3645" s="15">
        <v>46069</v>
      </c>
      <c r="D3645" t="s">
        <v>235</v>
      </c>
      <c r="E3645">
        <v>75</v>
      </c>
      <c r="F3645" s="15">
        <v>46077</v>
      </c>
      <c r="G3645" t="s">
        <v>15384</v>
      </c>
    </row>
    <row r="3646" spans="1:7">
      <c r="A3646" t="s">
        <v>20055</v>
      </c>
      <c r="B3646" t="s">
        <v>20056</v>
      </c>
      <c r="C3646" s="15">
        <v>46070</v>
      </c>
      <c r="D3646" t="s">
        <v>236</v>
      </c>
      <c r="E3646">
        <v>76</v>
      </c>
      <c r="F3646" s="15">
        <v>46079</v>
      </c>
      <c r="G3646" t="s">
        <v>15384</v>
      </c>
    </row>
    <row r="3647" spans="1:7">
      <c r="A3647" t="s">
        <v>20057</v>
      </c>
      <c r="B3647" t="s">
        <v>20058</v>
      </c>
      <c r="C3647" s="15">
        <v>46071</v>
      </c>
      <c r="D3647" t="s">
        <v>237</v>
      </c>
      <c r="E3647">
        <v>77</v>
      </c>
      <c r="F3647" s="15">
        <v>46081</v>
      </c>
      <c r="G3647" t="s">
        <v>15384</v>
      </c>
    </row>
    <row r="3648" spans="1:7">
      <c r="A3648" t="s">
        <v>20059</v>
      </c>
      <c r="B3648" t="s">
        <v>20060</v>
      </c>
      <c r="C3648" s="15">
        <v>46072</v>
      </c>
      <c r="D3648" t="s">
        <v>238</v>
      </c>
      <c r="E3648">
        <v>78</v>
      </c>
      <c r="F3648" s="15">
        <v>46083</v>
      </c>
      <c r="G3648" t="s">
        <v>15384</v>
      </c>
    </row>
    <row r="3649" spans="1:7">
      <c r="A3649" t="s">
        <v>20061</v>
      </c>
      <c r="B3649" t="s">
        <v>20062</v>
      </c>
      <c r="C3649" s="15">
        <v>46073</v>
      </c>
      <c r="D3649" t="s">
        <v>163</v>
      </c>
      <c r="E3649">
        <v>78</v>
      </c>
      <c r="F3649" s="15">
        <v>46085</v>
      </c>
      <c r="G3649" t="s">
        <v>15384</v>
      </c>
    </row>
    <row r="3650" spans="1:7">
      <c r="A3650" t="s">
        <v>20063</v>
      </c>
      <c r="B3650" t="s">
        <v>20064</v>
      </c>
      <c r="C3650" s="15">
        <v>46074</v>
      </c>
      <c r="D3650" t="s">
        <v>165</v>
      </c>
      <c r="E3650">
        <v>79</v>
      </c>
      <c r="F3650" s="15">
        <v>46087</v>
      </c>
      <c r="G3650" t="s">
        <v>15384</v>
      </c>
    </row>
    <row r="3651" spans="1:7">
      <c r="A3651" t="s">
        <v>20065</v>
      </c>
      <c r="B3651" t="s">
        <v>20066</v>
      </c>
      <c r="C3651" s="15">
        <v>46075</v>
      </c>
      <c r="D3651" t="s">
        <v>168</v>
      </c>
      <c r="E3651">
        <v>80</v>
      </c>
      <c r="F3651" s="15">
        <v>46082</v>
      </c>
      <c r="G3651" t="s">
        <v>15384</v>
      </c>
    </row>
    <row r="3652" spans="1:7">
      <c r="A3652" t="s">
        <v>20067</v>
      </c>
      <c r="B3652" t="s">
        <v>20068</v>
      </c>
      <c r="C3652" s="15">
        <v>46076</v>
      </c>
      <c r="D3652" t="s">
        <v>170</v>
      </c>
      <c r="E3652">
        <v>81</v>
      </c>
      <c r="F3652" s="15">
        <v>46084</v>
      </c>
      <c r="G3652" t="s">
        <v>15384</v>
      </c>
    </row>
    <row r="3653" spans="1:7">
      <c r="A3653" t="s">
        <v>20069</v>
      </c>
      <c r="B3653" t="s">
        <v>20070</v>
      </c>
      <c r="C3653" s="15">
        <v>46077</v>
      </c>
      <c r="D3653" t="s">
        <v>171</v>
      </c>
      <c r="E3653">
        <v>255</v>
      </c>
      <c r="F3653" s="15">
        <v>46086</v>
      </c>
      <c r="G3653" t="s">
        <v>15384</v>
      </c>
    </row>
    <row r="3654" spans="1:7">
      <c r="A3654" t="s">
        <v>20071</v>
      </c>
      <c r="B3654" t="s">
        <v>20072</v>
      </c>
      <c r="C3654" s="15">
        <v>46078</v>
      </c>
      <c r="D3654" t="s">
        <v>173</v>
      </c>
      <c r="E3654">
        <v>258</v>
      </c>
      <c r="F3654" s="15">
        <v>46088</v>
      </c>
      <c r="G3654" t="s">
        <v>15384</v>
      </c>
    </row>
    <row r="3655" spans="1:7">
      <c r="A3655" t="s">
        <v>20073</v>
      </c>
      <c r="B3655" t="s">
        <v>20074</v>
      </c>
      <c r="C3655" s="15">
        <v>46079</v>
      </c>
      <c r="D3655" t="s">
        <v>176</v>
      </c>
      <c r="E3655">
        <v>260</v>
      </c>
      <c r="F3655" s="15">
        <v>46090</v>
      </c>
      <c r="G3655" t="s">
        <v>15384</v>
      </c>
    </row>
    <row r="3656" spans="1:7">
      <c r="A3656" t="s">
        <v>20075</v>
      </c>
      <c r="B3656" t="s">
        <v>20076</v>
      </c>
      <c r="C3656" s="15">
        <v>46080</v>
      </c>
      <c r="D3656" t="s">
        <v>178</v>
      </c>
      <c r="E3656">
        <v>263</v>
      </c>
      <c r="F3656" s="15">
        <v>46092</v>
      </c>
      <c r="G3656" t="s">
        <v>15384</v>
      </c>
    </row>
    <row r="3657" spans="1:7">
      <c r="A3657" t="s">
        <v>20077</v>
      </c>
      <c r="B3657" t="s">
        <v>20078</v>
      </c>
      <c r="C3657" s="15">
        <v>46081</v>
      </c>
      <c r="D3657" t="s">
        <v>180</v>
      </c>
      <c r="E3657">
        <v>265</v>
      </c>
      <c r="F3657" s="15">
        <v>46094</v>
      </c>
      <c r="G3657" t="s">
        <v>15384</v>
      </c>
    </row>
    <row r="3658" spans="1:7">
      <c r="A3658" t="s">
        <v>20079</v>
      </c>
      <c r="B3658" t="s">
        <v>20080</v>
      </c>
      <c r="C3658" s="15">
        <v>46054</v>
      </c>
      <c r="D3658" t="s">
        <v>182</v>
      </c>
      <c r="E3658">
        <v>268</v>
      </c>
      <c r="F3658" s="15">
        <v>46061</v>
      </c>
      <c r="G3658" t="s">
        <v>15384</v>
      </c>
    </row>
    <row r="3659" spans="1:7">
      <c r="A3659" t="s">
        <v>20081</v>
      </c>
      <c r="B3659" t="s">
        <v>20082</v>
      </c>
      <c r="C3659" s="15">
        <v>46055</v>
      </c>
      <c r="D3659" t="s">
        <v>185</v>
      </c>
      <c r="E3659">
        <v>270</v>
      </c>
      <c r="F3659" s="15">
        <v>46063</v>
      </c>
      <c r="G3659" t="s">
        <v>15384</v>
      </c>
    </row>
    <row r="3660" spans="1:7">
      <c r="A3660" t="s">
        <v>20083</v>
      </c>
      <c r="B3660" t="s">
        <v>20084</v>
      </c>
      <c r="C3660" s="15">
        <v>46056</v>
      </c>
      <c r="D3660" t="s">
        <v>187</v>
      </c>
      <c r="E3660">
        <v>273</v>
      </c>
      <c r="F3660" s="15">
        <v>46065</v>
      </c>
      <c r="G3660" t="s">
        <v>15384</v>
      </c>
    </row>
    <row r="3661" spans="1:7">
      <c r="A3661" t="s">
        <v>20085</v>
      </c>
      <c r="B3661" t="s">
        <v>20086</v>
      </c>
      <c r="C3661" s="15">
        <v>46057</v>
      </c>
      <c r="D3661" t="s">
        <v>188</v>
      </c>
      <c r="E3661">
        <v>225</v>
      </c>
      <c r="F3661" s="15">
        <v>46067</v>
      </c>
      <c r="G3661" t="s">
        <v>15384</v>
      </c>
    </row>
    <row r="3662" spans="1:7">
      <c r="A3662" t="s">
        <v>20087</v>
      </c>
      <c r="B3662" t="s">
        <v>20088</v>
      </c>
      <c r="C3662" s="15">
        <v>46058</v>
      </c>
      <c r="D3662" t="s">
        <v>189</v>
      </c>
      <c r="E3662">
        <v>228</v>
      </c>
      <c r="F3662" s="15">
        <v>46069</v>
      </c>
      <c r="G3662" t="s">
        <v>15384</v>
      </c>
    </row>
    <row r="3663" spans="1:7">
      <c r="A3663" t="s">
        <v>20089</v>
      </c>
      <c r="B3663" t="s">
        <v>20090</v>
      </c>
      <c r="C3663" s="15">
        <v>46059</v>
      </c>
      <c r="D3663" t="s">
        <v>191</v>
      </c>
      <c r="E3663">
        <v>230</v>
      </c>
      <c r="F3663" s="15">
        <v>46071</v>
      </c>
      <c r="G3663" t="s">
        <v>15384</v>
      </c>
    </row>
    <row r="3664" spans="1:7">
      <c r="A3664" t="s">
        <v>20091</v>
      </c>
      <c r="B3664" t="s">
        <v>20092</v>
      </c>
      <c r="C3664" s="15">
        <v>46060</v>
      </c>
      <c r="D3664" t="s">
        <v>193</v>
      </c>
      <c r="E3664">
        <v>232</v>
      </c>
      <c r="F3664" s="15">
        <v>46073</v>
      </c>
      <c r="G3664" t="s">
        <v>15384</v>
      </c>
    </row>
    <row r="3665" spans="1:7">
      <c r="A3665" t="s">
        <v>20093</v>
      </c>
      <c r="B3665" t="s">
        <v>20094</v>
      </c>
      <c r="C3665" s="15">
        <v>46061</v>
      </c>
      <c r="D3665" t="s">
        <v>195</v>
      </c>
      <c r="E3665">
        <v>235</v>
      </c>
      <c r="F3665" s="15">
        <v>46068</v>
      </c>
      <c r="G3665" t="s">
        <v>15384</v>
      </c>
    </row>
    <row r="3666" spans="1:7">
      <c r="A3666" t="s">
        <v>20095</v>
      </c>
      <c r="B3666" t="s">
        <v>20096</v>
      </c>
      <c r="C3666" s="15">
        <v>46062</v>
      </c>
      <c r="D3666" t="s">
        <v>197</v>
      </c>
      <c r="E3666">
        <v>238</v>
      </c>
      <c r="F3666" s="15">
        <v>46070</v>
      </c>
      <c r="G3666" t="s">
        <v>15384</v>
      </c>
    </row>
    <row r="3667" spans="1:7">
      <c r="A3667" t="s">
        <v>20097</v>
      </c>
      <c r="B3667" t="s">
        <v>20098</v>
      </c>
      <c r="C3667" s="15">
        <v>46063</v>
      </c>
      <c r="D3667" t="s">
        <v>199</v>
      </c>
      <c r="E3667">
        <v>77</v>
      </c>
      <c r="F3667" s="15">
        <v>46072</v>
      </c>
      <c r="G3667" t="s">
        <v>15384</v>
      </c>
    </row>
    <row r="3668" spans="1:7">
      <c r="A3668" t="s">
        <v>20099</v>
      </c>
      <c r="B3668" t="s">
        <v>20100</v>
      </c>
      <c r="C3668" s="15">
        <v>46064</v>
      </c>
      <c r="D3668" t="s">
        <v>201</v>
      </c>
      <c r="E3668">
        <v>243</v>
      </c>
      <c r="F3668" s="15">
        <v>46074</v>
      </c>
      <c r="G3668" t="s">
        <v>15384</v>
      </c>
    </row>
    <row r="3669" spans="1:7">
      <c r="A3669" t="s">
        <v>20101</v>
      </c>
      <c r="B3669" t="s">
        <v>20102</v>
      </c>
      <c r="C3669" s="15">
        <v>46065</v>
      </c>
      <c r="D3669" t="s">
        <v>203</v>
      </c>
      <c r="E3669">
        <v>245</v>
      </c>
      <c r="F3669" s="15">
        <v>46076</v>
      </c>
      <c r="G3669" t="s">
        <v>15384</v>
      </c>
    </row>
    <row r="3670" spans="1:7">
      <c r="A3670" t="s">
        <v>20103</v>
      </c>
      <c r="B3670" t="s">
        <v>20104</v>
      </c>
      <c r="C3670" s="15">
        <v>46066</v>
      </c>
      <c r="D3670" t="s">
        <v>206</v>
      </c>
      <c r="E3670">
        <v>79</v>
      </c>
      <c r="F3670" s="15">
        <v>46078</v>
      </c>
      <c r="G3670" t="s">
        <v>15384</v>
      </c>
    </row>
    <row r="3671" spans="1:7">
      <c r="A3671" t="s">
        <v>20105</v>
      </c>
      <c r="B3671" t="s">
        <v>20106</v>
      </c>
      <c r="C3671" s="15">
        <v>46067</v>
      </c>
      <c r="D3671" t="s">
        <v>207</v>
      </c>
      <c r="E3671">
        <v>80</v>
      </c>
      <c r="F3671" s="15">
        <v>46080</v>
      </c>
      <c r="G3671" t="s">
        <v>15384</v>
      </c>
    </row>
    <row r="3672" spans="1:7">
      <c r="A3672" t="s">
        <v>20107</v>
      </c>
      <c r="B3672" t="s">
        <v>20108</v>
      </c>
      <c r="C3672" s="15">
        <v>46068</v>
      </c>
      <c r="D3672" t="s">
        <v>208</v>
      </c>
      <c r="E3672">
        <v>81</v>
      </c>
      <c r="F3672" s="15">
        <v>46075</v>
      </c>
      <c r="G3672" t="s">
        <v>15384</v>
      </c>
    </row>
    <row r="3673" spans="1:7">
      <c r="A3673" t="s">
        <v>20109</v>
      </c>
      <c r="B3673" t="s">
        <v>20110</v>
      </c>
      <c r="C3673" s="15">
        <v>46069</v>
      </c>
      <c r="D3673" t="s">
        <v>209</v>
      </c>
      <c r="E3673">
        <v>82</v>
      </c>
      <c r="F3673" s="15">
        <v>46077</v>
      </c>
      <c r="G3673" t="s">
        <v>15384</v>
      </c>
    </row>
    <row r="3674" spans="1:7">
      <c r="A3674" t="s">
        <v>20111</v>
      </c>
      <c r="B3674" t="s">
        <v>20112</v>
      </c>
      <c r="C3674" s="15">
        <v>46070</v>
      </c>
      <c r="D3674" t="s">
        <v>210</v>
      </c>
      <c r="E3674">
        <v>82</v>
      </c>
      <c r="F3674" s="15">
        <v>46079</v>
      </c>
      <c r="G3674" t="s">
        <v>15384</v>
      </c>
    </row>
    <row r="3675" spans="1:7">
      <c r="A3675" t="s">
        <v>20113</v>
      </c>
      <c r="B3675" t="s">
        <v>20114</v>
      </c>
      <c r="C3675" s="15">
        <v>46071</v>
      </c>
      <c r="D3675" t="s">
        <v>211</v>
      </c>
      <c r="E3675">
        <v>260</v>
      </c>
      <c r="F3675" s="15">
        <v>46081</v>
      </c>
      <c r="G3675" t="s">
        <v>15384</v>
      </c>
    </row>
    <row r="3676" spans="1:7">
      <c r="A3676" t="s">
        <v>20115</v>
      </c>
      <c r="B3676" t="s">
        <v>20116</v>
      </c>
      <c r="C3676" s="15">
        <v>46072</v>
      </c>
      <c r="D3676" t="s">
        <v>212</v>
      </c>
      <c r="E3676">
        <v>263</v>
      </c>
      <c r="F3676" s="15">
        <v>46083</v>
      </c>
      <c r="G3676" t="s">
        <v>15384</v>
      </c>
    </row>
    <row r="3677" spans="1:7">
      <c r="A3677" t="s">
        <v>20117</v>
      </c>
      <c r="B3677" t="s">
        <v>20118</v>
      </c>
      <c r="C3677" s="15">
        <v>46073</v>
      </c>
      <c r="D3677" t="s">
        <v>213</v>
      </c>
      <c r="E3677">
        <v>85</v>
      </c>
      <c r="F3677" s="15">
        <v>46085</v>
      </c>
      <c r="G3677" t="s">
        <v>15384</v>
      </c>
    </row>
    <row r="3678" spans="1:7">
      <c r="A3678" t="s">
        <v>20119</v>
      </c>
      <c r="B3678" t="s">
        <v>20120</v>
      </c>
      <c r="C3678" s="15">
        <v>46074</v>
      </c>
      <c r="D3678" t="s">
        <v>214</v>
      </c>
      <c r="E3678">
        <v>86</v>
      </c>
      <c r="F3678" s="15">
        <v>46087</v>
      </c>
      <c r="G3678" t="s">
        <v>15384</v>
      </c>
    </row>
    <row r="3679" spans="1:7">
      <c r="A3679" t="s">
        <v>20121</v>
      </c>
      <c r="B3679" t="s">
        <v>20122</v>
      </c>
      <c r="C3679" s="15">
        <v>46075</v>
      </c>
      <c r="D3679" t="s">
        <v>216</v>
      </c>
      <c r="E3679">
        <v>86</v>
      </c>
      <c r="F3679" s="15">
        <v>46082</v>
      </c>
      <c r="G3679" t="s">
        <v>15384</v>
      </c>
    </row>
    <row r="3680" spans="1:7">
      <c r="A3680" t="s">
        <v>20123</v>
      </c>
      <c r="B3680" t="s">
        <v>20124</v>
      </c>
      <c r="C3680" s="15">
        <v>46076</v>
      </c>
      <c r="D3680" t="s">
        <v>218</v>
      </c>
      <c r="E3680">
        <v>273</v>
      </c>
      <c r="F3680" s="15">
        <v>46084</v>
      </c>
      <c r="G3680" t="s">
        <v>15384</v>
      </c>
    </row>
    <row r="3681" spans="1:7">
      <c r="A3681" t="s">
        <v>20125</v>
      </c>
      <c r="B3681" t="s">
        <v>20126</v>
      </c>
      <c r="C3681" s="15">
        <v>46077</v>
      </c>
      <c r="D3681" t="s">
        <v>220</v>
      </c>
      <c r="E3681">
        <v>225</v>
      </c>
      <c r="F3681" s="15">
        <v>46086</v>
      </c>
      <c r="G3681" t="s">
        <v>15384</v>
      </c>
    </row>
    <row r="3682" spans="1:7">
      <c r="A3682" t="s">
        <v>20127</v>
      </c>
      <c r="B3682" t="s">
        <v>20128</v>
      </c>
      <c r="C3682" s="15">
        <v>46078</v>
      </c>
      <c r="D3682" t="s">
        <v>221</v>
      </c>
      <c r="E3682">
        <v>73</v>
      </c>
      <c r="F3682" s="15">
        <v>46088</v>
      </c>
      <c r="G3682" t="s">
        <v>15384</v>
      </c>
    </row>
    <row r="3683" spans="1:7">
      <c r="A3683" t="s">
        <v>20129</v>
      </c>
      <c r="B3683" t="s">
        <v>20130</v>
      </c>
      <c r="C3683" s="15">
        <v>46079</v>
      </c>
      <c r="D3683" t="s">
        <v>224</v>
      </c>
      <c r="E3683">
        <v>74</v>
      </c>
      <c r="F3683" s="15">
        <v>46090</v>
      </c>
      <c r="G3683" t="s">
        <v>15384</v>
      </c>
    </row>
    <row r="3684" spans="1:7">
      <c r="A3684" t="s">
        <v>20131</v>
      </c>
      <c r="B3684" t="s">
        <v>20132</v>
      </c>
      <c r="C3684" s="15">
        <v>46080</v>
      </c>
      <c r="D3684" t="s">
        <v>226</v>
      </c>
      <c r="E3684">
        <v>74</v>
      </c>
      <c r="F3684" s="15">
        <v>46092</v>
      </c>
      <c r="G3684" t="s">
        <v>15384</v>
      </c>
    </row>
    <row r="3685" spans="1:7">
      <c r="A3685" t="s">
        <v>20133</v>
      </c>
      <c r="B3685" t="s">
        <v>20134</v>
      </c>
      <c r="C3685" s="15">
        <v>46081</v>
      </c>
      <c r="D3685" t="s">
        <v>227</v>
      </c>
      <c r="E3685">
        <v>75</v>
      </c>
      <c r="F3685" s="15">
        <v>46094</v>
      </c>
      <c r="G3685" t="s">
        <v>15384</v>
      </c>
    </row>
    <row r="3686" spans="1:7">
      <c r="A3686" t="s">
        <v>20135</v>
      </c>
      <c r="B3686" t="s">
        <v>20136</v>
      </c>
      <c r="C3686" s="15">
        <v>46054</v>
      </c>
      <c r="D3686" t="s">
        <v>228</v>
      </c>
      <c r="E3686">
        <v>76</v>
      </c>
      <c r="F3686" s="15">
        <v>46061</v>
      </c>
      <c r="G3686" t="s">
        <v>15384</v>
      </c>
    </row>
    <row r="3687" spans="1:7">
      <c r="A3687" t="s">
        <v>20137</v>
      </c>
      <c r="B3687" t="s">
        <v>20138</v>
      </c>
      <c r="C3687" s="15">
        <v>46055</v>
      </c>
      <c r="D3687" t="s">
        <v>229</v>
      </c>
      <c r="E3687">
        <v>77</v>
      </c>
      <c r="F3687" s="15">
        <v>46063</v>
      </c>
      <c r="G3687" t="s">
        <v>15384</v>
      </c>
    </row>
    <row r="3688" spans="1:7">
      <c r="A3688" t="s">
        <v>20139</v>
      </c>
      <c r="B3688" t="s">
        <v>20140</v>
      </c>
      <c r="C3688" s="15">
        <v>46056</v>
      </c>
      <c r="D3688" t="s">
        <v>230</v>
      </c>
      <c r="E3688">
        <v>78</v>
      </c>
      <c r="F3688" s="15">
        <v>46065</v>
      </c>
      <c r="G3688" t="s">
        <v>15384</v>
      </c>
    </row>
    <row r="3689" spans="1:7">
      <c r="A3689" t="s">
        <v>20141</v>
      </c>
      <c r="B3689" t="s">
        <v>20142</v>
      </c>
      <c r="C3689" s="15">
        <v>46057</v>
      </c>
      <c r="D3689" t="s">
        <v>232</v>
      </c>
      <c r="E3689">
        <v>78</v>
      </c>
      <c r="F3689" s="15">
        <v>46067</v>
      </c>
      <c r="G3689" t="s">
        <v>15384</v>
      </c>
    </row>
    <row r="3690" spans="1:7">
      <c r="A3690" t="s">
        <v>20143</v>
      </c>
      <c r="B3690" t="s">
        <v>20144</v>
      </c>
      <c r="C3690" s="15">
        <v>46058</v>
      </c>
      <c r="D3690" t="s">
        <v>233</v>
      </c>
      <c r="E3690">
        <v>79</v>
      </c>
      <c r="F3690" s="15">
        <v>46069</v>
      </c>
      <c r="G3690" t="s">
        <v>15384</v>
      </c>
    </row>
    <row r="3691" spans="1:7">
      <c r="A3691" t="s">
        <v>20145</v>
      </c>
      <c r="B3691" t="s">
        <v>20146</v>
      </c>
      <c r="C3691" s="15">
        <v>46059</v>
      </c>
      <c r="D3691" t="s">
        <v>234</v>
      </c>
      <c r="E3691">
        <v>80</v>
      </c>
      <c r="F3691" s="15">
        <v>46071</v>
      </c>
      <c r="G3691" t="s">
        <v>15384</v>
      </c>
    </row>
    <row r="3692" spans="1:7">
      <c r="A3692" t="s">
        <v>20147</v>
      </c>
      <c r="B3692" t="s">
        <v>20148</v>
      </c>
      <c r="C3692" s="15">
        <v>46060</v>
      </c>
      <c r="D3692" t="s">
        <v>235</v>
      </c>
      <c r="E3692">
        <v>81</v>
      </c>
      <c r="F3692" s="15">
        <v>46073</v>
      </c>
      <c r="G3692" t="s">
        <v>15384</v>
      </c>
    </row>
    <row r="3693" spans="1:7">
      <c r="A3693" t="s">
        <v>20149</v>
      </c>
      <c r="B3693" t="s">
        <v>20150</v>
      </c>
      <c r="C3693" s="15">
        <v>46061</v>
      </c>
      <c r="D3693" t="s">
        <v>236</v>
      </c>
      <c r="E3693">
        <v>82</v>
      </c>
      <c r="F3693" s="15">
        <v>46068</v>
      </c>
      <c r="G3693" t="s">
        <v>15384</v>
      </c>
    </row>
    <row r="3694" spans="1:7">
      <c r="A3694" t="s">
        <v>20151</v>
      </c>
      <c r="B3694" t="s">
        <v>20152</v>
      </c>
      <c r="C3694" s="15">
        <v>46062</v>
      </c>
      <c r="D3694" t="s">
        <v>237</v>
      </c>
      <c r="E3694">
        <v>82</v>
      </c>
      <c r="F3694" s="15">
        <v>46070</v>
      </c>
      <c r="G3694" t="s">
        <v>15384</v>
      </c>
    </row>
    <row r="3695" spans="1:7">
      <c r="A3695" t="s">
        <v>20153</v>
      </c>
      <c r="B3695" t="s">
        <v>20154</v>
      </c>
      <c r="C3695" s="15">
        <v>46063</v>
      </c>
      <c r="D3695" t="s">
        <v>238</v>
      </c>
      <c r="E3695">
        <v>83</v>
      </c>
      <c r="F3695" s="15">
        <v>46072</v>
      </c>
      <c r="G3695" t="s">
        <v>15384</v>
      </c>
    </row>
    <row r="3696" spans="1:7">
      <c r="A3696" t="s">
        <v>20155</v>
      </c>
      <c r="B3696" t="s">
        <v>20156</v>
      </c>
      <c r="C3696" s="15">
        <v>46064</v>
      </c>
      <c r="D3696" t="s">
        <v>163</v>
      </c>
      <c r="E3696">
        <v>84</v>
      </c>
      <c r="F3696" s="15">
        <v>46074</v>
      </c>
      <c r="G3696" t="s">
        <v>15384</v>
      </c>
    </row>
    <row r="3697" spans="1:7">
      <c r="A3697" t="s">
        <v>20157</v>
      </c>
      <c r="B3697" t="s">
        <v>20158</v>
      </c>
      <c r="C3697" s="15">
        <v>46065</v>
      </c>
      <c r="D3697" t="s">
        <v>165</v>
      </c>
      <c r="E3697">
        <v>85</v>
      </c>
      <c r="F3697" s="15">
        <v>46076</v>
      </c>
      <c r="G3697" t="s">
        <v>15384</v>
      </c>
    </row>
    <row r="3698" spans="1:7">
      <c r="A3698" t="s">
        <v>20159</v>
      </c>
      <c r="B3698" t="s">
        <v>20160</v>
      </c>
      <c r="C3698" s="15">
        <v>46066</v>
      </c>
      <c r="D3698" t="s">
        <v>168</v>
      </c>
      <c r="E3698">
        <v>86</v>
      </c>
      <c r="F3698" s="15">
        <v>46078</v>
      </c>
      <c r="G3698" t="s">
        <v>15384</v>
      </c>
    </row>
    <row r="3699" spans="1:7">
      <c r="A3699" t="s">
        <v>20161</v>
      </c>
      <c r="B3699" t="s">
        <v>20162</v>
      </c>
      <c r="C3699" s="15">
        <v>46067</v>
      </c>
      <c r="D3699" t="s">
        <v>170</v>
      </c>
      <c r="E3699">
        <v>86</v>
      </c>
      <c r="F3699" s="15">
        <v>46080</v>
      </c>
      <c r="G3699" t="s">
        <v>15384</v>
      </c>
    </row>
    <row r="3700" spans="1:7">
      <c r="A3700" t="s">
        <v>20163</v>
      </c>
      <c r="B3700" t="s">
        <v>20164</v>
      </c>
      <c r="C3700" s="15">
        <v>46068</v>
      </c>
      <c r="D3700" t="s">
        <v>171</v>
      </c>
      <c r="E3700">
        <v>273</v>
      </c>
      <c r="F3700" s="15">
        <v>46075</v>
      </c>
      <c r="G3700" t="s">
        <v>15384</v>
      </c>
    </row>
    <row r="3701" spans="1:7">
      <c r="A3701" t="s">
        <v>20165</v>
      </c>
      <c r="B3701" t="s">
        <v>20166</v>
      </c>
      <c r="C3701" s="15">
        <v>46069</v>
      </c>
      <c r="D3701" t="s">
        <v>173</v>
      </c>
      <c r="E3701">
        <v>225</v>
      </c>
      <c r="F3701" s="15">
        <v>46077</v>
      </c>
      <c r="G3701" t="s">
        <v>15384</v>
      </c>
    </row>
    <row r="3702" spans="1:7">
      <c r="A3702" t="s">
        <v>20167</v>
      </c>
      <c r="B3702" t="s">
        <v>20168</v>
      </c>
      <c r="C3702" s="15">
        <v>46070</v>
      </c>
      <c r="D3702" t="s">
        <v>176</v>
      </c>
      <c r="E3702">
        <v>228</v>
      </c>
      <c r="F3702" s="15">
        <v>46079</v>
      </c>
      <c r="G3702" t="s">
        <v>15384</v>
      </c>
    </row>
    <row r="3703" spans="1:7">
      <c r="A3703" t="s">
        <v>20169</v>
      </c>
      <c r="B3703" t="s">
        <v>20170</v>
      </c>
      <c r="C3703" s="15">
        <v>46071</v>
      </c>
      <c r="D3703" t="s">
        <v>178</v>
      </c>
      <c r="E3703">
        <v>230</v>
      </c>
      <c r="F3703" s="15">
        <v>46081</v>
      </c>
      <c r="G3703" t="s">
        <v>15384</v>
      </c>
    </row>
    <row r="3704" spans="1:7">
      <c r="A3704" t="s">
        <v>20171</v>
      </c>
      <c r="B3704" t="s">
        <v>20172</v>
      </c>
      <c r="C3704" s="15">
        <v>46072</v>
      </c>
      <c r="D3704" t="s">
        <v>180</v>
      </c>
      <c r="E3704">
        <v>232</v>
      </c>
      <c r="F3704" s="15">
        <v>46083</v>
      </c>
      <c r="G3704" t="s">
        <v>15384</v>
      </c>
    </row>
    <row r="3705" spans="1:7">
      <c r="A3705" t="s">
        <v>20173</v>
      </c>
      <c r="B3705" t="s">
        <v>20174</v>
      </c>
      <c r="C3705" s="15">
        <v>46073</v>
      </c>
      <c r="D3705" t="s">
        <v>182</v>
      </c>
      <c r="E3705">
        <v>235</v>
      </c>
      <c r="F3705" s="15">
        <v>46085</v>
      </c>
      <c r="G3705" t="s">
        <v>15384</v>
      </c>
    </row>
    <row r="3706" spans="1:7">
      <c r="A3706" t="s">
        <v>20175</v>
      </c>
      <c r="B3706" t="s">
        <v>20176</v>
      </c>
      <c r="C3706" s="15">
        <v>46074</v>
      </c>
      <c r="D3706" t="s">
        <v>185</v>
      </c>
      <c r="E3706">
        <v>238</v>
      </c>
      <c r="F3706" s="15">
        <v>46087</v>
      </c>
      <c r="G3706" t="s">
        <v>15384</v>
      </c>
    </row>
    <row r="3707" spans="1:7">
      <c r="A3707" t="s">
        <v>20177</v>
      </c>
      <c r="B3707" t="s">
        <v>20178</v>
      </c>
      <c r="C3707" s="15">
        <v>46075</v>
      </c>
      <c r="D3707" t="s">
        <v>187</v>
      </c>
      <c r="E3707">
        <v>240</v>
      </c>
      <c r="F3707" s="15">
        <v>46082</v>
      </c>
      <c r="G3707" t="s">
        <v>15384</v>
      </c>
    </row>
    <row r="3708" spans="1:7">
      <c r="A3708" t="s">
        <v>20179</v>
      </c>
      <c r="B3708" t="s">
        <v>20180</v>
      </c>
      <c r="C3708" s="15">
        <v>46076</v>
      </c>
      <c r="D3708" t="s">
        <v>188</v>
      </c>
      <c r="E3708">
        <v>243</v>
      </c>
      <c r="F3708" s="15">
        <v>46084</v>
      </c>
      <c r="G3708" t="s">
        <v>15384</v>
      </c>
    </row>
    <row r="3709" spans="1:7">
      <c r="A3709" t="s">
        <v>20181</v>
      </c>
      <c r="B3709" t="s">
        <v>20182</v>
      </c>
      <c r="C3709" s="15">
        <v>46077</v>
      </c>
      <c r="D3709" t="s">
        <v>189</v>
      </c>
      <c r="E3709">
        <v>245</v>
      </c>
      <c r="F3709" s="15">
        <v>46086</v>
      </c>
      <c r="G3709" t="s">
        <v>15384</v>
      </c>
    </row>
    <row r="3710" spans="1:7">
      <c r="A3710" t="s">
        <v>20183</v>
      </c>
      <c r="B3710" t="s">
        <v>20184</v>
      </c>
      <c r="C3710" s="15">
        <v>46078</v>
      </c>
      <c r="D3710" t="s">
        <v>191</v>
      </c>
      <c r="E3710">
        <v>248</v>
      </c>
      <c r="F3710" s="15">
        <v>46088</v>
      </c>
      <c r="G3710" t="s">
        <v>15384</v>
      </c>
    </row>
    <row r="3711" spans="1:7">
      <c r="A3711" t="s">
        <v>20185</v>
      </c>
      <c r="B3711" t="s">
        <v>19968</v>
      </c>
      <c r="C3711" s="15">
        <v>46079</v>
      </c>
      <c r="D3711" t="s">
        <v>193</v>
      </c>
      <c r="E3711">
        <v>250</v>
      </c>
      <c r="F3711" s="15">
        <v>46090</v>
      </c>
      <c r="G3711" t="s">
        <v>15384</v>
      </c>
    </row>
    <row r="3712" spans="1:7">
      <c r="A3712" t="s">
        <v>20186</v>
      </c>
      <c r="B3712" t="s">
        <v>19970</v>
      </c>
      <c r="C3712" s="15">
        <v>46080</v>
      </c>
      <c r="D3712" t="s">
        <v>195</v>
      </c>
      <c r="E3712">
        <v>253</v>
      </c>
      <c r="F3712" s="15">
        <v>46092</v>
      </c>
      <c r="G3712" t="s">
        <v>15384</v>
      </c>
    </row>
    <row r="3713" spans="1:7">
      <c r="A3713" t="s">
        <v>20187</v>
      </c>
      <c r="B3713" t="s">
        <v>19972</v>
      </c>
      <c r="C3713" s="15">
        <v>46081</v>
      </c>
      <c r="D3713" t="s">
        <v>197</v>
      </c>
      <c r="E3713">
        <v>255</v>
      </c>
      <c r="F3713" s="15">
        <v>46094</v>
      </c>
      <c r="G3713" t="s">
        <v>15384</v>
      </c>
    </row>
    <row r="3714" spans="1:7">
      <c r="A3714" t="s">
        <v>20188</v>
      </c>
      <c r="B3714" t="s">
        <v>19974</v>
      </c>
      <c r="C3714" s="15">
        <v>46054</v>
      </c>
      <c r="D3714" t="s">
        <v>199</v>
      </c>
      <c r="E3714">
        <v>82</v>
      </c>
      <c r="F3714" s="15">
        <v>46061</v>
      </c>
      <c r="G3714" t="s">
        <v>15384</v>
      </c>
    </row>
    <row r="3715" spans="1:7">
      <c r="A3715" t="s">
        <v>20189</v>
      </c>
      <c r="B3715" t="s">
        <v>19976</v>
      </c>
      <c r="C3715" s="15">
        <v>46055</v>
      </c>
      <c r="D3715" t="s">
        <v>201</v>
      </c>
      <c r="E3715">
        <v>260</v>
      </c>
      <c r="F3715" s="15">
        <v>46063</v>
      </c>
      <c r="G3715" t="s">
        <v>15384</v>
      </c>
    </row>
    <row r="3716" spans="1:7">
      <c r="A3716" t="s">
        <v>20190</v>
      </c>
      <c r="B3716" t="s">
        <v>19978</v>
      </c>
      <c r="C3716" s="15">
        <v>46056</v>
      </c>
      <c r="D3716" t="s">
        <v>203</v>
      </c>
      <c r="E3716">
        <v>263</v>
      </c>
      <c r="F3716" s="15">
        <v>46065</v>
      </c>
      <c r="G3716" t="s">
        <v>15384</v>
      </c>
    </row>
    <row r="3717" spans="1:7">
      <c r="A3717" t="s">
        <v>20191</v>
      </c>
      <c r="B3717" t="s">
        <v>19980</v>
      </c>
      <c r="C3717" s="15">
        <v>46057</v>
      </c>
      <c r="D3717" t="s">
        <v>206</v>
      </c>
      <c r="E3717">
        <v>85</v>
      </c>
      <c r="F3717" s="15">
        <v>46067</v>
      </c>
      <c r="G3717" t="s">
        <v>15384</v>
      </c>
    </row>
    <row r="3718" spans="1:7">
      <c r="A3718" t="s">
        <v>20192</v>
      </c>
      <c r="B3718" t="s">
        <v>19982</v>
      </c>
      <c r="C3718" s="15">
        <v>46058</v>
      </c>
      <c r="D3718" t="s">
        <v>207</v>
      </c>
      <c r="E3718">
        <v>86</v>
      </c>
      <c r="F3718" s="15">
        <v>46069</v>
      </c>
      <c r="G3718" t="s">
        <v>15384</v>
      </c>
    </row>
    <row r="3719" spans="1:7">
      <c r="A3719" t="s">
        <v>20193</v>
      </c>
      <c r="B3719" t="s">
        <v>19984</v>
      </c>
      <c r="C3719" s="15">
        <v>46059</v>
      </c>
      <c r="D3719" t="s">
        <v>208</v>
      </c>
      <c r="E3719">
        <v>86</v>
      </c>
      <c r="F3719" s="15">
        <v>46071</v>
      </c>
      <c r="G3719" t="s">
        <v>15384</v>
      </c>
    </row>
    <row r="3720" spans="1:7">
      <c r="A3720" t="s">
        <v>20194</v>
      </c>
      <c r="B3720" t="s">
        <v>19986</v>
      </c>
      <c r="C3720" s="15">
        <v>46060</v>
      </c>
      <c r="D3720" t="s">
        <v>209</v>
      </c>
      <c r="E3720">
        <v>87</v>
      </c>
      <c r="F3720" s="15">
        <v>46073</v>
      </c>
      <c r="G3720" t="s">
        <v>15384</v>
      </c>
    </row>
    <row r="3721" spans="1:7">
      <c r="A3721" t="s">
        <v>20195</v>
      </c>
      <c r="B3721" t="s">
        <v>19988</v>
      </c>
      <c r="C3721" s="15">
        <v>46061</v>
      </c>
      <c r="D3721" t="s">
        <v>210</v>
      </c>
      <c r="E3721">
        <v>72</v>
      </c>
      <c r="F3721" s="15">
        <v>46068</v>
      </c>
      <c r="G3721" t="s">
        <v>15384</v>
      </c>
    </row>
    <row r="3722" spans="1:7">
      <c r="A3722" t="s">
        <v>20196</v>
      </c>
      <c r="B3722" t="s">
        <v>19990</v>
      </c>
      <c r="C3722" s="15">
        <v>46062</v>
      </c>
      <c r="D3722" t="s">
        <v>211</v>
      </c>
      <c r="E3722">
        <v>228</v>
      </c>
      <c r="F3722" s="15">
        <v>46070</v>
      </c>
      <c r="G3722" t="s">
        <v>15384</v>
      </c>
    </row>
    <row r="3723" spans="1:7">
      <c r="A3723" t="s">
        <v>20197</v>
      </c>
      <c r="B3723" t="s">
        <v>19992</v>
      </c>
      <c r="C3723" s="15">
        <v>46063</v>
      </c>
      <c r="D3723" t="s">
        <v>212</v>
      </c>
      <c r="E3723">
        <v>230</v>
      </c>
      <c r="F3723" s="15">
        <v>46072</v>
      </c>
      <c r="G3723" t="s">
        <v>15384</v>
      </c>
    </row>
    <row r="3724" spans="1:7">
      <c r="A3724" t="s">
        <v>20198</v>
      </c>
      <c r="B3724" t="s">
        <v>19994</v>
      </c>
      <c r="C3724" s="15">
        <v>46064</v>
      </c>
      <c r="D3724" t="s">
        <v>213</v>
      </c>
      <c r="E3724">
        <v>74</v>
      </c>
      <c r="F3724" s="15">
        <v>46074</v>
      </c>
      <c r="G3724" t="s">
        <v>15384</v>
      </c>
    </row>
    <row r="3725" spans="1:7">
      <c r="A3725" t="s">
        <v>20199</v>
      </c>
      <c r="B3725" t="s">
        <v>19996</v>
      </c>
      <c r="C3725" s="15">
        <v>46065</v>
      </c>
      <c r="D3725" t="s">
        <v>214</v>
      </c>
      <c r="E3725">
        <v>75</v>
      </c>
      <c r="F3725" s="15">
        <v>46076</v>
      </c>
      <c r="G3725" t="s">
        <v>15384</v>
      </c>
    </row>
    <row r="3726" spans="1:7">
      <c r="A3726" t="s">
        <v>20200</v>
      </c>
      <c r="B3726" t="s">
        <v>19998</v>
      </c>
      <c r="C3726" s="15">
        <v>46066</v>
      </c>
      <c r="D3726" t="s">
        <v>216</v>
      </c>
      <c r="E3726">
        <v>76</v>
      </c>
      <c r="F3726" s="15">
        <v>46078</v>
      </c>
      <c r="G3726" t="s">
        <v>15384</v>
      </c>
    </row>
    <row r="3727" spans="1:7">
      <c r="A3727" t="s">
        <v>20201</v>
      </c>
      <c r="B3727" t="s">
        <v>20000</v>
      </c>
      <c r="C3727" s="15">
        <v>46067</v>
      </c>
      <c r="D3727" t="s">
        <v>218</v>
      </c>
      <c r="E3727">
        <v>240</v>
      </c>
      <c r="F3727" s="15">
        <v>46080</v>
      </c>
      <c r="G3727" t="s">
        <v>15384</v>
      </c>
    </row>
    <row r="3728" spans="1:7">
      <c r="A3728" t="s">
        <v>20202</v>
      </c>
      <c r="B3728" t="s">
        <v>20002</v>
      </c>
      <c r="C3728" s="15">
        <v>46068</v>
      </c>
      <c r="D3728" t="s">
        <v>220</v>
      </c>
      <c r="E3728">
        <v>243</v>
      </c>
      <c r="F3728" s="15">
        <v>46075</v>
      </c>
      <c r="G3728" t="s">
        <v>15384</v>
      </c>
    </row>
    <row r="3729" spans="1:7">
      <c r="A3729" t="s">
        <v>20203</v>
      </c>
      <c r="B3729" t="s">
        <v>20004</v>
      </c>
      <c r="C3729" s="15">
        <v>46069</v>
      </c>
      <c r="D3729" t="s">
        <v>221</v>
      </c>
      <c r="E3729">
        <v>78</v>
      </c>
      <c r="F3729" s="15">
        <v>46077</v>
      </c>
      <c r="G3729" t="s">
        <v>15384</v>
      </c>
    </row>
    <row r="3730" spans="1:7">
      <c r="A3730" t="s">
        <v>20204</v>
      </c>
      <c r="B3730" t="s">
        <v>20006</v>
      </c>
      <c r="C3730" s="15">
        <v>46070</v>
      </c>
      <c r="D3730" t="s">
        <v>224</v>
      </c>
      <c r="E3730">
        <v>79</v>
      </c>
      <c r="F3730" s="15">
        <v>46079</v>
      </c>
      <c r="G3730" t="s">
        <v>15384</v>
      </c>
    </row>
    <row r="3731" spans="1:7">
      <c r="A3731" t="s">
        <v>20205</v>
      </c>
      <c r="B3731" t="s">
        <v>20008</v>
      </c>
      <c r="C3731" s="15">
        <v>46071</v>
      </c>
      <c r="D3731" t="s">
        <v>226</v>
      </c>
      <c r="E3731">
        <v>80</v>
      </c>
      <c r="F3731" s="15">
        <v>46081</v>
      </c>
      <c r="G3731" t="s">
        <v>15384</v>
      </c>
    </row>
    <row r="3732" spans="1:7">
      <c r="A3732" t="s">
        <v>20206</v>
      </c>
      <c r="B3732" t="s">
        <v>20010</v>
      </c>
      <c r="C3732" s="15">
        <v>46072</v>
      </c>
      <c r="D3732" t="s">
        <v>227</v>
      </c>
      <c r="E3732">
        <v>81</v>
      </c>
      <c r="F3732" s="15">
        <v>46083</v>
      </c>
      <c r="G3732" t="s">
        <v>15384</v>
      </c>
    </row>
    <row r="3733" spans="1:7">
      <c r="A3733" t="s">
        <v>20207</v>
      </c>
      <c r="B3733" t="s">
        <v>20012</v>
      </c>
      <c r="C3733" s="15">
        <v>46073</v>
      </c>
      <c r="D3733" t="s">
        <v>228</v>
      </c>
      <c r="E3733">
        <v>82</v>
      </c>
      <c r="F3733" s="15">
        <v>46085</v>
      </c>
      <c r="G3733" t="s">
        <v>15384</v>
      </c>
    </row>
    <row r="3734" spans="1:7">
      <c r="A3734" t="s">
        <v>20208</v>
      </c>
      <c r="B3734" t="s">
        <v>20014</v>
      </c>
      <c r="C3734" s="15">
        <v>46074</v>
      </c>
      <c r="D3734" t="s">
        <v>229</v>
      </c>
      <c r="E3734">
        <v>82</v>
      </c>
      <c r="F3734" s="15">
        <v>46087</v>
      </c>
      <c r="G3734" t="s">
        <v>15384</v>
      </c>
    </row>
    <row r="3735" spans="1:7">
      <c r="A3735" t="s">
        <v>20209</v>
      </c>
      <c r="B3735" t="s">
        <v>20016</v>
      </c>
      <c r="C3735" s="15">
        <v>46075</v>
      </c>
      <c r="D3735" t="s">
        <v>230</v>
      </c>
      <c r="E3735">
        <v>83</v>
      </c>
      <c r="F3735" s="15">
        <v>46082</v>
      </c>
      <c r="G3735" t="s">
        <v>15384</v>
      </c>
    </row>
    <row r="3736" spans="1:7">
      <c r="A3736" t="s">
        <v>20210</v>
      </c>
      <c r="B3736" t="s">
        <v>20018</v>
      </c>
      <c r="C3736" s="15">
        <v>46076</v>
      </c>
      <c r="D3736" t="s">
        <v>232</v>
      </c>
      <c r="E3736">
        <v>84</v>
      </c>
      <c r="F3736" s="15">
        <v>46084</v>
      </c>
      <c r="G3736" t="s">
        <v>15384</v>
      </c>
    </row>
    <row r="3737" spans="1:7">
      <c r="A3737" t="s">
        <v>20211</v>
      </c>
      <c r="B3737" t="s">
        <v>20020</v>
      </c>
      <c r="C3737" s="15">
        <v>46077</v>
      </c>
      <c r="D3737" t="s">
        <v>233</v>
      </c>
      <c r="E3737">
        <v>85</v>
      </c>
      <c r="F3737" s="15">
        <v>46086</v>
      </c>
      <c r="G3737" t="s">
        <v>15384</v>
      </c>
    </row>
    <row r="3738" spans="1:7">
      <c r="A3738" t="s">
        <v>20212</v>
      </c>
      <c r="B3738" t="s">
        <v>20022</v>
      </c>
      <c r="C3738" s="15">
        <v>46078</v>
      </c>
      <c r="D3738" t="s">
        <v>234</v>
      </c>
      <c r="E3738">
        <v>86</v>
      </c>
      <c r="F3738" s="15">
        <v>46088</v>
      </c>
      <c r="G3738" t="s">
        <v>15384</v>
      </c>
    </row>
    <row r="3739" spans="1:7">
      <c r="A3739" t="s">
        <v>20213</v>
      </c>
      <c r="B3739" t="s">
        <v>20024</v>
      </c>
      <c r="C3739" s="15">
        <v>46079</v>
      </c>
      <c r="D3739" t="s">
        <v>235</v>
      </c>
      <c r="E3739">
        <v>86</v>
      </c>
      <c r="F3739" s="15">
        <v>46090</v>
      </c>
      <c r="G3739" t="s">
        <v>15384</v>
      </c>
    </row>
    <row r="3740" spans="1:7">
      <c r="A3740" t="s">
        <v>20214</v>
      </c>
      <c r="B3740" t="s">
        <v>20026</v>
      </c>
      <c r="C3740" s="15">
        <v>46080</v>
      </c>
      <c r="D3740" t="s">
        <v>236</v>
      </c>
      <c r="E3740">
        <v>87</v>
      </c>
      <c r="F3740" s="15">
        <v>46092</v>
      </c>
      <c r="G3740" t="s">
        <v>15384</v>
      </c>
    </row>
    <row r="3741" spans="1:7">
      <c r="A3741" t="s">
        <v>20215</v>
      </c>
      <c r="B3741" t="s">
        <v>20028</v>
      </c>
      <c r="C3741" s="15">
        <v>46081</v>
      </c>
      <c r="D3741" t="s">
        <v>237</v>
      </c>
      <c r="E3741">
        <v>72</v>
      </c>
      <c r="F3741" s="15">
        <v>46094</v>
      </c>
      <c r="G3741" t="s">
        <v>15384</v>
      </c>
    </row>
    <row r="3742" spans="1:7">
      <c r="A3742" t="s">
        <v>20216</v>
      </c>
      <c r="B3742" t="s">
        <v>20030</v>
      </c>
      <c r="C3742" s="15">
        <v>46054</v>
      </c>
      <c r="D3742" t="s">
        <v>238</v>
      </c>
      <c r="E3742">
        <v>73</v>
      </c>
      <c r="F3742" s="15">
        <v>46061</v>
      </c>
      <c r="G3742" t="s">
        <v>15384</v>
      </c>
    </row>
    <row r="3743" spans="1:7">
      <c r="A3743" t="s">
        <v>20217</v>
      </c>
      <c r="B3743" t="s">
        <v>20032</v>
      </c>
      <c r="C3743" s="15">
        <v>46055</v>
      </c>
      <c r="D3743" t="s">
        <v>163</v>
      </c>
      <c r="E3743">
        <v>74</v>
      </c>
      <c r="F3743" s="15">
        <v>46063</v>
      </c>
      <c r="G3743" t="s">
        <v>15384</v>
      </c>
    </row>
    <row r="3744" spans="1:7">
      <c r="A3744" t="s">
        <v>20218</v>
      </c>
      <c r="B3744" t="s">
        <v>20034</v>
      </c>
      <c r="C3744" s="15">
        <v>46056</v>
      </c>
      <c r="D3744" t="s">
        <v>165</v>
      </c>
      <c r="E3744">
        <v>74</v>
      </c>
      <c r="F3744" s="15">
        <v>46065</v>
      </c>
      <c r="G3744" t="s">
        <v>15384</v>
      </c>
    </row>
    <row r="3745" spans="1:7">
      <c r="A3745" t="s">
        <v>20219</v>
      </c>
      <c r="B3745" t="s">
        <v>20036</v>
      </c>
      <c r="C3745" s="15">
        <v>46057</v>
      </c>
      <c r="D3745" t="s">
        <v>168</v>
      </c>
      <c r="E3745">
        <v>75</v>
      </c>
      <c r="F3745" s="15">
        <v>46067</v>
      </c>
      <c r="G3745" t="s">
        <v>15384</v>
      </c>
    </row>
    <row r="3746" spans="1:7">
      <c r="A3746" t="s">
        <v>20220</v>
      </c>
      <c r="B3746" t="s">
        <v>20038</v>
      </c>
      <c r="C3746" s="15">
        <v>46058</v>
      </c>
      <c r="D3746" t="s">
        <v>170</v>
      </c>
      <c r="E3746">
        <v>76</v>
      </c>
      <c r="F3746" s="15">
        <v>46069</v>
      </c>
      <c r="G3746" t="s">
        <v>15384</v>
      </c>
    </row>
    <row r="3747" spans="1:7">
      <c r="A3747" t="s">
        <v>20221</v>
      </c>
      <c r="B3747" t="s">
        <v>20040</v>
      </c>
      <c r="C3747" s="15">
        <v>46059</v>
      </c>
      <c r="D3747" t="s">
        <v>171</v>
      </c>
      <c r="E3747">
        <v>240</v>
      </c>
      <c r="F3747" s="15">
        <v>46071</v>
      </c>
      <c r="G3747" t="s">
        <v>15384</v>
      </c>
    </row>
    <row r="3748" spans="1:7">
      <c r="A3748" t="s">
        <v>20222</v>
      </c>
      <c r="B3748" t="s">
        <v>20042</v>
      </c>
      <c r="C3748" s="15">
        <v>46060</v>
      </c>
      <c r="D3748" t="s">
        <v>173</v>
      </c>
      <c r="E3748">
        <v>243</v>
      </c>
      <c r="F3748" s="15">
        <v>46073</v>
      </c>
      <c r="G3748" t="s">
        <v>15384</v>
      </c>
    </row>
    <row r="3749" spans="1:7">
      <c r="A3749" t="s">
        <v>20223</v>
      </c>
      <c r="B3749" t="s">
        <v>20044</v>
      </c>
      <c r="C3749" s="15">
        <v>46061</v>
      </c>
      <c r="D3749" t="s">
        <v>176</v>
      </c>
      <c r="E3749">
        <v>245</v>
      </c>
      <c r="F3749" s="15">
        <v>46068</v>
      </c>
      <c r="G3749" t="s">
        <v>15384</v>
      </c>
    </row>
    <row r="3750" spans="1:7">
      <c r="A3750" t="s">
        <v>20224</v>
      </c>
      <c r="B3750" t="s">
        <v>20046</v>
      </c>
      <c r="C3750" s="15">
        <v>46062</v>
      </c>
      <c r="D3750" t="s">
        <v>178</v>
      </c>
      <c r="E3750">
        <v>248</v>
      </c>
      <c r="F3750" s="15">
        <v>46070</v>
      </c>
      <c r="G3750" t="s">
        <v>15384</v>
      </c>
    </row>
    <row r="3751" spans="1:7">
      <c r="A3751" t="s">
        <v>20225</v>
      </c>
      <c r="B3751" t="s">
        <v>20048</v>
      </c>
      <c r="C3751" s="15">
        <v>46063</v>
      </c>
      <c r="D3751" t="s">
        <v>180</v>
      </c>
      <c r="E3751">
        <v>250</v>
      </c>
      <c r="F3751" s="15">
        <v>46072</v>
      </c>
      <c r="G3751" t="s">
        <v>15384</v>
      </c>
    </row>
    <row r="3752" spans="1:7">
      <c r="A3752" t="s">
        <v>20226</v>
      </c>
      <c r="B3752" t="s">
        <v>20050</v>
      </c>
      <c r="C3752" s="15">
        <v>46064</v>
      </c>
      <c r="D3752" t="s">
        <v>182</v>
      </c>
      <c r="E3752">
        <v>253</v>
      </c>
      <c r="F3752" s="15">
        <v>46074</v>
      </c>
      <c r="G3752" t="s">
        <v>15384</v>
      </c>
    </row>
    <row r="3753" spans="1:7">
      <c r="A3753" t="s">
        <v>20227</v>
      </c>
      <c r="B3753" t="s">
        <v>20052</v>
      </c>
      <c r="C3753" s="15">
        <v>46065</v>
      </c>
      <c r="D3753" t="s">
        <v>185</v>
      </c>
      <c r="E3753">
        <v>255</v>
      </c>
      <c r="F3753" s="15">
        <v>46076</v>
      </c>
      <c r="G3753" t="s">
        <v>15384</v>
      </c>
    </row>
    <row r="3754" spans="1:7">
      <c r="A3754" t="s">
        <v>20228</v>
      </c>
      <c r="B3754" t="s">
        <v>20054</v>
      </c>
      <c r="C3754" s="15">
        <v>46066</v>
      </c>
      <c r="D3754" t="s">
        <v>187</v>
      </c>
      <c r="E3754">
        <v>258</v>
      </c>
      <c r="F3754" s="15">
        <v>46078</v>
      </c>
      <c r="G3754" t="s">
        <v>15384</v>
      </c>
    </row>
    <row r="3755" spans="1:7">
      <c r="A3755" t="s">
        <v>20229</v>
      </c>
      <c r="B3755" t="s">
        <v>20056</v>
      </c>
      <c r="C3755" s="15">
        <v>46067</v>
      </c>
      <c r="D3755" t="s">
        <v>188</v>
      </c>
      <c r="E3755">
        <v>260</v>
      </c>
      <c r="F3755" s="15">
        <v>46080</v>
      </c>
      <c r="G3755" t="s">
        <v>15384</v>
      </c>
    </row>
    <row r="3756" spans="1:7">
      <c r="A3756" t="s">
        <v>20230</v>
      </c>
      <c r="B3756" t="s">
        <v>20058</v>
      </c>
      <c r="C3756" s="15">
        <v>46068</v>
      </c>
      <c r="D3756" t="s">
        <v>189</v>
      </c>
      <c r="E3756">
        <v>263</v>
      </c>
      <c r="F3756" s="15">
        <v>46075</v>
      </c>
      <c r="G3756" t="s">
        <v>15384</v>
      </c>
    </row>
    <row r="3757" spans="1:7">
      <c r="A3757" t="s">
        <v>20231</v>
      </c>
      <c r="B3757" t="s">
        <v>20060</v>
      </c>
      <c r="C3757" s="15">
        <v>46069</v>
      </c>
      <c r="D3757" t="s">
        <v>191</v>
      </c>
      <c r="E3757">
        <v>265</v>
      </c>
      <c r="F3757" s="15">
        <v>46077</v>
      </c>
      <c r="G3757" t="s">
        <v>15384</v>
      </c>
    </row>
    <row r="3758" spans="1:7">
      <c r="A3758" t="s">
        <v>20232</v>
      </c>
      <c r="B3758" t="s">
        <v>20062</v>
      </c>
      <c r="C3758" s="15">
        <v>46070</v>
      </c>
      <c r="D3758" t="s">
        <v>193</v>
      </c>
      <c r="E3758">
        <v>268</v>
      </c>
      <c r="F3758" s="15">
        <v>46079</v>
      </c>
      <c r="G3758" t="s">
        <v>15384</v>
      </c>
    </row>
    <row r="3759" spans="1:7">
      <c r="A3759" t="s">
        <v>20233</v>
      </c>
      <c r="B3759" t="s">
        <v>20064</v>
      </c>
      <c r="C3759" s="15">
        <v>46071</v>
      </c>
      <c r="D3759" t="s">
        <v>195</v>
      </c>
      <c r="E3759">
        <v>270</v>
      </c>
      <c r="F3759" s="15">
        <v>46081</v>
      </c>
      <c r="G3759" t="s">
        <v>15384</v>
      </c>
    </row>
    <row r="3760" spans="1:7">
      <c r="A3760" t="s">
        <v>20234</v>
      </c>
      <c r="B3760" t="s">
        <v>20066</v>
      </c>
      <c r="C3760" s="15">
        <v>46072</v>
      </c>
      <c r="D3760" t="s">
        <v>197</v>
      </c>
      <c r="E3760">
        <v>273</v>
      </c>
      <c r="F3760" s="15">
        <v>46083</v>
      </c>
      <c r="G3760" t="s">
        <v>15384</v>
      </c>
    </row>
    <row r="3761" spans="1:7">
      <c r="A3761" t="s">
        <v>20235</v>
      </c>
      <c r="B3761" t="s">
        <v>20068</v>
      </c>
      <c r="C3761" s="15">
        <v>46073</v>
      </c>
      <c r="D3761" t="s">
        <v>199</v>
      </c>
      <c r="E3761">
        <v>72</v>
      </c>
      <c r="F3761" s="15">
        <v>46085</v>
      </c>
      <c r="G3761" t="s">
        <v>15384</v>
      </c>
    </row>
    <row r="3762" spans="1:7">
      <c r="A3762" t="s">
        <v>20236</v>
      </c>
      <c r="B3762" t="s">
        <v>20070</v>
      </c>
      <c r="C3762" s="15">
        <v>46074</v>
      </c>
      <c r="D3762" t="s">
        <v>201</v>
      </c>
      <c r="E3762">
        <v>228</v>
      </c>
      <c r="F3762" s="15">
        <v>46087</v>
      </c>
      <c r="G3762" t="s">
        <v>15384</v>
      </c>
    </row>
    <row r="3763" spans="1:7">
      <c r="A3763" t="s">
        <v>20237</v>
      </c>
      <c r="B3763" t="s">
        <v>20072</v>
      </c>
      <c r="C3763" s="15">
        <v>46075</v>
      </c>
      <c r="D3763" t="s">
        <v>203</v>
      </c>
      <c r="E3763">
        <v>230</v>
      </c>
      <c r="F3763" s="15">
        <v>46082</v>
      </c>
      <c r="G3763" t="s">
        <v>15384</v>
      </c>
    </row>
    <row r="3764" spans="1:7">
      <c r="A3764" t="s">
        <v>20238</v>
      </c>
      <c r="B3764" t="s">
        <v>20074</v>
      </c>
      <c r="C3764" s="15">
        <v>46076</v>
      </c>
      <c r="D3764" t="s">
        <v>206</v>
      </c>
      <c r="E3764">
        <v>74</v>
      </c>
      <c r="F3764" s="15">
        <v>46084</v>
      </c>
      <c r="G3764" t="s">
        <v>15384</v>
      </c>
    </row>
    <row r="3765" spans="1:7">
      <c r="A3765" t="s">
        <v>20239</v>
      </c>
      <c r="B3765" t="s">
        <v>20076</v>
      </c>
      <c r="C3765" s="15">
        <v>46077</v>
      </c>
      <c r="D3765" t="s">
        <v>207</v>
      </c>
      <c r="E3765">
        <v>75</v>
      </c>
      <c r="F3765" s="15">
        <v>46086</v>
      </c>
      <c r="G3765" t="s">
        <v>15384</v>
      </c>
    </row>
    <row r="3766" spans="1:7">
      <c r="A3766" t="s">
        <v>20240</v>
      </c>
      <c r="B3766" t="s">
        <v>20078</v>
      </c>
      <c r="C3766" s="15">
        <v>46078</v>
      </c>
      <c r="D3766" t="s">
        <v>208</v>
      </c>
      <c r="E3766">
        <v>76</v>
      </c>
      <c r="F3766" s="15">
        <v>46088</v>
      </c>
      <c r="G3766" t="s">
        <v>15384</v>
      </c>
    </row>
    <row r="3767" spans="1:7">
      <c r="A3767" t="s">
        <v>20241</v>
      </c>
      <c r="B3767" t="s">
        <v>20080</v>
      </c>
      <c r="C3767" s="15">
        <v>46079</v>
      </c>
      <c r="D3767" t="s">
        <v>209</v>
      </c>
      <c r="E3767">
        <v>77</v>
      </c>
      <c r="F3767" s="15">
        <v>46090</v>
      </c>
      <c r="G3767" t="s">
        <v>15384</v>
      </c>
    </row>
    <row r="3768" spans="1:7">
      <c r="A3768" t="s">
        <v>20242</v>
      </c>
      <c r="B3768" t="s">
        <v>20082</v>
      </c>
      <c r="C3768" s="15">
        <v>46080</v>
      </c>
      <c r="D3768" t="s">
        <v>210</v>
      </c>
      <c r="E3768">
        <v>78</v>
      </c>
      <c r="F3768" s="15">
        <v>46092</v>
      </c>
      <c r="G3768" t="s">
        <v>15384</v>
      </c>
    </row>
    <row r="3769" spans="1:7">
      <c r="A3769" t="s">
        <v>20243</v>
      </c>
      <c r="B3769" t="s">
        <v>20084</v>
      </c>
      <c r="C3769" s="15">
        <v>46081</v>
      </c>
      <c r="D3769" t="s">
        <v>211</v>
      </c>
      <c r="E3769">
        <v>245</v>
      </c>
      <c r="F3769" s="15">
        <v>46094</v>
      </c>
      <c r="G3769" t="s">
        <v>15384</v>
      </c>
    </row>
    <row r="3770" spans="1:7">
      <c r="A3770" t="s">
        <v>20244</v>
      </c>
      <c r="B3770" t="s">
        <v>20086</v>
      </c>
      <c r="C3770" s="15">
        <v>46054</v>
      </c>
      <c r="D3770" t="s">
        <v>212</v>
      </c>
      <c r="E3770">
        <v>248</v>
      </c>
      <c r="F3770" s="15">
        <v>46061</v>
      </c>
      <c r="G3770" t="s">
        <v>15384</v>
      </c>
    </row>
    <row r="3771" spans="1:7">
      <c r="A3771" t="s">
        <v>20245</v>
      </c>
      <c r="B3771" t="s">
        <v>20088</v>
      </c>
      <c r="C3771" s="15">
        <v>46055</v>
      </c>
      <c r="D3771" t="s">
        <v>213</v>
      </c>
      <c r="E3771">
        <v>80</v>
      </c>
      <c r="F3771" s="15">
        <v>46063</v>
      </c>
      <c r="G3771" t="s">
        <v>15384</v>
      </c>
    </row>
    <row r="3772" spans="1:7">
      <c r="A3772" t="s">
        <v>20246</v>
      </c>
      <c r="B3772" t="s">
        <v>20090</v>
      </c>
      <c r="C3772" s="15">
        <v>46056</v>
      </c>
      <c r="D3772" t="s">
        <v>214</v>
      </c>
      <c r="E3772">
        <v>81</v>
      </c>
      <c r="F3772" s="15">
        <v>46065</v>
      </c>
      <c r="G3772" t="s">
        <v>15384</v>
      </c>
    </row>
    <row r="3773" spans="1:7">
      <c r="A3773" t="s">
        <v>20247</v>
      </c>
      <c r="B3773" t="s">
        <v>20092</v>
      </c>
      <c r="C3773" s="15">
        <v>46057</v>
      </c>
      <c r="D3773" t="s">
        <v>216</v>
      </c>
      <c r="E3773">
        <v>82</v>
      </c>
      <c r="F3773" s="15">
        <v>46067</v>
      </c>
      <c r="G3773" t="s">
        <v>15384</v>
      </c>
    </row>
    <row r="3774" spans="1:7">
      <c r="A3774" t="s">
        <v>20248</v>
      </c>
      <c r="B3774" t="s">
        <v>20094</v>
      </c>
      <c r="C3774" s="15">
        <v>46058</v>
      </c>
      <c r="D3774" t="s">
        <v>218</v>
      </c>
      <c r="E3774">
        <v>258</v>
      </c>
      <c r="F3774" s="15">
        <v>46069</v>
      </c>
      <c r="G3774" t="s">
        <v>15384</v>
      </c>
    </row>
    <row r="3775" spans="1:7">
      <c r="A3775" t="s">
        <v>20249</v>
      </c>
      <c r="B3775" t="s">
        <v>20096</v>
      </c>
      <c r="C3775" s="15">
        <v>46059</v>
      </c>
      <c r="D3775" t="s">
        <v>220</v>
      </c>
      <c r="E3775">
        <v>260</v>
      </c>
      <c r="F3775" s="15">
        <v>46071</v>
      </c>
      <c r="G3775" t="s">
        <v>15384</v>
      </c>
    </row>
    <row r="3776" spans="1:7">
      <c r="A3776" t="s">
        <v>20250</v>
      </c>
      <c r="B3776" t="s">
        <v>20098</v>
      </c>
      <c r="C3776" s="15">
        <v>46060</v>
      </c>
      <c r="D3776" t="s">
        <v>221</v>
      </c>
      <c r="E3776">
        <v>84</v>
      </c>
      <c r="F3776" s="15">
        <v>46073</v>
      </c>
      <c r="G3776" t="s">
        <v>15384</v>
      </c>
    </row>
    <row r="3777" spans="1:7">
      <c r="A3777" t="s">
        <v>20251</v>
      </c>
      <c r="B3777" t="s">
        <v>20100</v>
      </c>
      <c r="C3777" s="15">
        <v>46061</v>
      </c>
      <c r="D3777" t="s">
        <v>224</v>
      </c>
      <c r="E3777">
        <v>85</v>
      </c>
      <c r="F3777" s="15">
        <v>46068</v>
      </c>
      <c r="G3777" t="s">
        <v>15384</v>
      </c>
    </row>
    <row r="3778" spans="1:7">
      <c r="A3778" t="s">
        <v>20252</v>
      </c>
      <c r="B3778" t="s">
        <v>20102</v>
      </c>
      <c r="C3778" s="15">
        <v>46062</v>
      </c>
      <c r="D3778" t="s">
        <v>226</v>
      </c>
      <c r="E3778">
        <v>86</v>
      </c>
      <c r="F3778" s="15">
        <v>46070</v>
      </c>
      <c r="G3778" t="s">
        <v>15384</v>
      </c>
    </row>
    <row r="3779" spans="1:7">
      <c r="A3779" t="s">
        <v>20253</v>
      </c>
      <c r="B3779" t="s">
        <v>20104</v>
      </c>
      <c r="C3779" s="15">
        <v>46063</v>
      </c>
      <c r="D3779" t="s">
        <v>227</v>
      </c>
      <c r="E3779">
        <v>86</v>
      </c>
      <c r="F3779" s="15">
        <v>46072</v>
      </c>
      <c r="G3779" t="s">
        <v>15384</v>
      </c>
    </row>
    <row r="3780" spans="1:7">
      <c r="A3780" t="s">
        <v>20254</v>
      </c>
      <c r="B3780" t="s">
        <v>20106</v>
      </c>
      <c r="C3780" s="15">
        <v>46064</v>
      </c>
      <c r="D3780" t="s">
        <v>228</v>
      </c>
      <c r="E3780">
        <v>87</v>
      </c>
      <c r="F3780" s="15">
        <v>46074</v>
      </c>
      <c r="G3780" t="s">
        <v>15384</v>
      </c>
    </row>
    <row r="3781" spans="1:7">
      <c r="A3781" t="s">
        <v>20255</v>
      </c>
      <c r="B3781" t="s">
        <v>20108</v>
      </c>
      <c r="C3781" s="15">
        <v>46065</v>
      </c>
      <c r="D3781" t="s">
        <v>229</v>
      </c>
      <c r="E3781">
        <v>72</v>
      </c>
      <c r="F3781" s="15">
        <v>46076</v>
      </c>
      <c r="G3781" t="s">
        <v>15384</v>
      </c>
    </row>
    <row r="3782" spans="1:7">
      <c r="A3782" t="s">
        <v>20256</v>
      </c>
      <c r="B3782" t="s">
        <v>20110</v>
      </c>
      <c r="C3782" s="15">
        <v>46066</v>
      </c>
      <c r="D3782" t="s">
        <v>230</v>
      </c>
      <c r="E3782">
        <v>73</v>
      </c>
      <c r="F3782" s="15">
        <v>46078</v>
      </c>
      <c r="G3782" t="s">
        <v>15384</v>
      </c>
    </row>
    <row r="3783" spans="1:7">
      <c r="A3783" t="s">
        <v>20257</v>
      </c>
      <c r="B3783" t="s">
        <v>20112</v>
      </c>
      <c r="C3783" s="15">
        <v>46067</v>
      </c>
      <c r="D3783" t="s">
        <v>232</v>
      </c>
      <c r="E3783">
        <v>74</v>
      </c>
      <c r="F3783" s="15">
        <v>46080</v>
      </c>
      <c r="G3783" t="s">
        <v>15384</v>
      </c>
    </row>
    <row r="3784" spans="1:7">
      <c r="A3784" t="s">
        <v>20258</v>
      </c>
      <c r="B3784" t="s">
        <v>20114</v>
      </c>
      <c r="C3784" s="15">
        <v>46068</v>
      </c>
      <c r="D3784" t="s">
        <v>233</v>
      </c>
      <c r="E3784">
        <v>74</v>
      </c>
      <c r="F3784" s="15">
        <v>46075</v>
      </c>
      <c r="G3784" t="s">
        <v>15384</v>
      </c>
    </row>
    <row r="3785" spans="1:7">
      <c r="A3785" t="s">
        <v>20259</v>
      </c>
      <c r="B3785" t="s">
        <v>20116</v>
      </c>
      <c r="C3785" s="15">
        <v>46069</v>
      </c>
      <c r="D3785" t="s">
        <v>234</v>
      </c>
      <c r="E3785">
        <v>75</v>
      </c>
      <c r="F3785" s="15">
        <v>46077</v>
      </c>
      <c r="G3785" t="s">
        <v>15384</v>
      </c>
    </row>
    <row r="3786" spans="1:7">
      <c r="A3786" t="s">
        <v>20260</v>
      </c>
      <c r="B3786" t="s">
        <v>20118</v>
      </c>
      <c r="C3786" s="15">
        <v>46070</v>
      </c>
      <c r="D3786" t="s">
        <v>235</v>
      </c>
      <c r="E3786">
        <v>76</v>
      </c>
      <c r="F3786" s="15">
        <v>46079</v>
      </c>
      <c r="G3786" t="s">
        <v>15384</v>
      </c>
    </row>
    <row r="3787" spans="1:7">
      <c r="A3787" t="s">
        <v>20261</v>
      </c>
      <c r="B3787" t="s">
        <v>20120</v>
      </c>
      <c r="C3787" s="15">
        <v>46071</v>
      </c>
      <c r="D3787" t="s">
        <v>236</v>
      </c>
      <c r="E3787">
        <v>77</v>
      </c>
      <c r="F3787" s="15">
        <v>46081</v>
      </c>
      <c r="G3787" t="s">
        <v>15384</v>
      </c>
    </row>
    <row r="3788" spans="1:7">
      <c r="A3788" t="s">
        <v>20262</v>
      </c>
      <c r="B3788" t="s">
        <v>20122</v>
      </c>
      <c r="C3788" s="15">
        <v>46072</v>
      </c>
      <c r="D3788" t="s">
        <v>237</v>
      </c>
      <c r="E3788">
        <v>78</v>
      </c>
      <c r="F3788" s="15">
        <v>46083</v>
      </c>
      <c r="G3788" t="s">
        <v>15384</v>
      </c>
    </row>
    <row r="3789" spans="1:7">
      <c r="A3789" t="s">
        <v>20263</v>
      </c>
      <c r="B3789" t="s">
        <v>20124</v>
      </c>
      <c r="C3789" s="15">
        <v>46073</v>
      </c>
      <c r="D3789" t="s">
        <v>238</v>
      </c>
      <c r="E3789">
        <v>78</v>
      </c>
      <c r="F3789" s="15">
        <v>46085</v>
      </c>
      <c r="G3789" t="s">
        <v>15384</v>
      </c>
    </row>
    <row r="3790" spans="1:7">
      <c r="A3790" t="s">
        <v>20264</v>
      </c>
      <c r="B3790" t="s">
        <v>20126</v>
      </c>
      <c r="C3790" s="15">
        <v>46074</v>
      </c>
      <c r="D3790" t="s">
        <v>163</v>
      </c>
      <c r="E3790">
        <v>79</v>
      </c>
      <c r="F3790" s="15">
        <v>46087</v>
      </c>
      <c r="G3790" t="s">
        <v>15384</v>
      </c>
    </row>
    <row r="3791" spans="1:7">
      <c r="A3791" t="s">
        <v>20265</v>
      </c>
      <c r="B3791" t="s">
        <v>20128</v>
      </c>
      <c r="C3791" s="15">
        <v>46075</v>
      </c>
      <c r="D3791" t="s">
        <v>165</v>
      </c>
      <c r="E3791">
        <v>80</v>
      </c>
      <c r="F3791" s="15">
        <v>46082</v>
      </c>
      <c r="G3791" t="s">
        <v>15384</v>
      </c>
    </row>
    <row r="3792" spans="1:7">
      <c r="A3792" t="s">
        <v>20266</v>
      </c>
      <c r="B3792" t="s">
        <v>20130</v>
      </c>
      <c r="C3792" s="15">
        <v>46076</v>
      </c>
      <c r="D3792" t="s">
        <v>168</v>
      </c>
      <c r="E3792">
        <v>81</v>
      </c>
      <c r="F3792" s="15">
        <v>46084</v>
      </c>
      <c r="G3792" t="s">
        <v>15384</v>
      </c>
    </row>
    <row r="3793" spans="1:7">
      <c r="A3793" t="s">
        <v>20267</v>
      </c>
      <c r="B3793" t="s">
        <v>20132</v>
      </c>
      <c r="C3793" s="15">
        <v>46077</v>
      </c>
      <c r="D3793" t="s">
        <v>170</v>
      </c>
      <c r="E3793">
        <v>82</v>
      </c>
      <c r="F3793" s="15">
        <v>46086</v>
      </c>
      <c r="G3793" t="s">
        <v>15384</v>
      </c>
    </row>
    <row r="3794" spans="1:7">
      <c r="A3794" t="s">
        <v>20268</v>
      </c>
      <c r="B3794" t="s">
        <v>20134</v>
      </c>
      <c r="C3794" s="15">
        <v>46078</v>
      </c>
      <c r="D3794" t="s">
        <v>171</v>
      </c>
      <c r="E3794">
        <v>258</v>
      </c>
      <c r="F3794" s="15">
        <v>46088</v>
      </c>
      <c r="G3794" t="s">
        <v>15384</v>
      </c>
    </row>
    <row r="3795" spans="1:7">
      <c r="A3795" t="s">
        <v>20269</v>
      </c>
      <c r="B3795" t="s">
        <v>20136</v>
      </c>
      <c r="C3795" s="15">
        <v>46079</v>
      </c>
      <c r="D3795" t="s">
        <v>173</v>
      </c>
      <c r="E3795">
        <v>260</v>
      </c>
      <c r="F3795" s="15">
        <v>46090</v>
      </c>
      <c r="G3795" t="s">
        <v>15384</v>
      </c>
    </row>
    <row r="3796" spans="1:7">
      <c r="A3796" t="s">
        <v>20270</v>
      </c>
      <c r="B3796" t="s">
        <v>20138</v>
      </c>
      <c r="C3796" s="15">
        <v>46080</v>
      </c>
      <c r="D3796" t="s">
        <v>176</v>
      </c>
      <c r="E3796">
        <v>263</v>
      </c>
      <c r="F3796" s="15">
        <v>46092</v>
      </c>
      <c r="G3796" t="s">
        <v>15384</v>
      </c>
    </row>
    <row r="3797" spans="1:7">
      <c r="A3797" t="s">
        <v>20271</v>
      </c>
      <c r="B3797" t="s">
        <v>20140</v>
      </c>
      <c r="C3797" s="15">
        <v>46081</v>
      </c>
      <c r="D3797" t="s">
        <v>178</v>
      </c>
      <c r="E3797">
        <v>265</v>
      </c>
      <c r="F3797" s="15">
        <v>46094</v>
      </c>
      <c r="G3797" t="s">
        <v>15384</v>
      </c>
    </row>
    <row r="3798" spans="1:7">
      <c r="A3798" t="s">
        <v>20272</v>
      </c>
      <c r="B3798" t="s">
        <v>20142</v>
      </c>
      <c r="C3798" s="15">
        <v>46054</v>
      </c>
      <c r="D3798" t="s">
        <v>180</v>
      </c>
      <c r="E3798">
        <v>268</v>
      </c>
      <c r="F3798" s="15">
        <v>46061</v>
      </c>
      <c r="G3798" t="s">
        <v>15384</v>
      </c>
    </row>
    <row r="3799" spans="1:7">
      <c r="A3799" t="s">
        <v>20273</v>
      </c>
      <c r="B3799" t="s">
        <v>20144</v>
      </c>
      <c r="C3799" s="15">
        <v>46055</v>
      </c>
      <c r="D3799" t="s">
        <v>182</v>
      </c>
      <c r="E3799">
        <v>270</v>
      </c>
      <c r="F3799" s="15">
        <v>46063</v>
      </c>
      <c r="G3799" t="s">
        <v>15384</v>
      </c>
    </row>
    <row r="3800" spans="1:7">
      <c r="A3800" t="s">
        <v>20274</v>
      </c>
      <c r="B3800" t="s">
        <v>20146</v>
      </c>
      <c r="C3800" s="15">
        <v>46056</v>
      </c>
      <c r="D3800" t="s">
        <v>185</v>
      </c>
      <c r="E3800">
        <v>273</v>
      </c>
      <c r="F3800" s="15">
        <v>46065</v>
      </c>
      <c r="G3800" t="s">
        <v>15384</v>
      </c>
    </row>
    <row r="3801" spans="1:7">
      <c r="A3801" t="s">
        <v>20275</v>
      </c>
      <c r="B3801" t="s">
        <v>20148</v>
      </c>
      <c r="C3801" s="15">
        <v>46057</v>
      </c>
      <c r="D3801" t="s">
        <v>187</v>
      </c>
      <c r="E3801">
        <v>225</v>
      </c>
      <c r="F3801" s="15">
        <v>46067</v>
      </c>
      <c r="G3801" t="s">
        <v>15384</v>
      </c>
    </row>
    <row r="3802" spans="1:7">
      <c r="A3802" t="s">
        <v>20276</v>
      </c>
      <c r="B3802" t="s">
        <v>20150</v>
      </c>
      <c r="C3802" s="15">
        <v>46058</v>
      </c>
      <c r="D3802" t="s">
        <v>188</v>
      </c>
      <c r="E3802">
        <v>228</v>
      </c>
      <c r="F3802" s="15">
        <v>46069</v>
      </c>
      <c r="G3802" t="s">
        <v>19906</v>
      </c>
    </row>
    <row r="3803" spans="1:7">
      <c r="A3803" t="s">
        <v>20277</v>
      </c>
      <c r="B3803" t="s">
        <v>20152</v>
      </c>
      <c r="C3803" s="15">
        <v>46059</v>
      </c>
      <c r="D3803" t="s">
        <v>189</v>
      </c>
      <c r="E3803">
        <v>230</v>
      </c>
      <c r="F3803" s="15">
        <v>46071</v>
      </c>
      <c r="G3803" t="s">
        <v>19906</v>
      </c>
    </row>
    <row r="3804" spans="1:7">
      <c r="A3804" t="s">
        <v>20278</v>
      </c>
      <c r="B3804" t="s">
        <v>20154</v>
      </c>
      <c r="C3804" s="15">
        <v>46060</v>
      </c>
      <c r="D3804" t="s">
        <v>191</v>
      </c>
      <c r="E3804">
        <v>232</v>
      </c>
      <c r="F3804" s="15">
        <v>46073</v>
      </c>
      <c r="G3804" t="s">
        <v>19906</v>
      </c>
    </row>
    <row r="3805" spans="1:7">
      <c r="A3805" t="s">
        <v>20279</v>
      </c>
      <c r="B3805" t="s">
        <v>20156</v>
      </c>
      <c r="C3805" s="15">
        <v>46061</v>
      </c>
      <c r="D3805" t="s">
        <v>193</v>
      </c>
      <c r="E3805">
        <v>235</v>
      </c>
      <c r="F3805" s="15">
        <v>46068</v>
      </c>
      <c r="G3805" t="s">
        <v>19906</v>
      </c>
    </row>
    <row r="3806" spans="1:7">
      <c r="A3806" t="s">
        <v>20280</v>
      </c>
      <c r="B3806" t="s">
        <v>20158</v>
      </c>
      <c r="C3806" s="15">
        <v>46062</v>
      </c>
      <c r="D3806" t="s">
        <v>195</v>
      </c>
      <c r="E3806">
        <v>238</v>
      </c>
      <c r="F3806" s="15">
        <v>46070</v>
      </c>
      <c r="G3806" t="s">
        <v>19906</v>
      </c>
    </row>
    <row r="3807" spans="1:7">
      <c r="A3807" t="s">
        <v>20281</v>
      </c>
      <c r="B3807" t="s">
        <v>20160</v>
      </c>
      <c r="C3807" s="15">
        <v>46063</v>
      </c>
      <c r="D3807" t="s">
        <v>197</v>
      </c>
      <c r="E3807">
        <v>240</v>
      </c>
      <c r="F3807" s="15">
        <v>46072</v>
      </c>
      <c r="G3807" t="s">
        <v>19906</v>
      </c>
    </row>
    <row r="3808" spans="1:7">
      <c r="A3808" t="s">
        <v>20282</v>
      </c>
      <c r="B3808" t="s">
        <v>20162</v>
      </c>
      <c r="C3808" s="15">
        <v>46064</v>
      </c>
      <c r="D3808" t="s">
        <v>199</v>
      </c>
      <c r="E3808">
        <v>78</v>
      </c>
      <c r="F3808" s="15">
        <v>46074</v>
      </c>
      <c r="G3808" t="s">
        <v>19906</v>
      </c>
    </row>
    <row r="3809" spans="1:7">
      <c r="A3809" t="s">
        <v>20283</v>
      </c>
      <c r="B3809" t="s">
        <v>20164</v>
      </c>
      <c r="C3809" s="15">
        <v>46065</v>
      </c>
      <c r="D3809" t="s">
        <v>201</v>
      </c>
      <c r="E3809">
        <v>245</v>
      </c>
      <c r="F3809" s="15">
        <v>46076</v>
      </c>
      <c r="G3809" t="s">
        <v>19906</v>
      </c>
    </row>
    <row r="3810" spans="1:7">
      <c r="A3810" t="s">
        <v>20284</v>
      </c>
      <c r="B3810" t="s">
        <v>20166</v>
      </c>
      <c r="C3810" s="15">
        <v>46066</v>
      </c>
      <c r="D3810" t="s">
        <v>203</v>
      </c>
      <c r="E3810">
        <v>248</v>
      </c>
      <c r="F3810" s="15">
        <v>46078</v>
      </c>
      <c r="G3810" t="s">
        <v>19906</v>
      </c>
    </row>
    <row r="3811" spans="1:7">
      <c r="A3811" t="s">
        <v>20285</v>
      </c>
      <c r="B3811" t="s">
        <v>20168</v>
      </c>
      <c r="C3811" s="15">
        <v>46067</v>
      </c>
      <c r="D3811" t="s">
        <v>206</v>
      </c>
      <c r="E3811">
        <v>80</v>
      </c>
      <c r="F3811" s="15">
        <v>46080</v>
      </c>
      <c r="G3811" t="s">
        <v>19906</v>
      </c>
    </row>
    <row r="3812" spans="1:7">
      <c r="A3812" t="s">
        <v>20286</v>
      </c>
      <c r="B3812" t="s">
        <v>20170</v>
      </c>
      <c r="C3812" s="15">
        <v>46068</v>
      </c>
      <c r="D3812" t="s">
        <v>207</v>
      </c>
      <c r="E3812">
        <v>81</v>
      </c>
      <c r="F3812" s="15">
        <v>46075</v>
      </c>
      <c r="G3812" t="s">
        <v>19906</v>
      </c>
    </row>
    <row r="3813" spans="1:7">
      <c r="A3813" t="s">
        <v>20287</v>
      </c>
      <c r="B3813" t="s">
        <v>20172</v>
      </c>
      <c r="C3813" s="15">
        <v>46069</v>
      </c>
      <c r="D3813" t="s">
        <v>208</v>
      </c>
      <c r="E3813">
        <v>82</v>
      </c>
      <c r="F3813" s="15">
        <v>46077</v>
      </c>
      <c r="G3813" t="s">
        <v>19906</v>
      </c>
    </row>
    <row r="3814" spans="1:7">
      <c r="A3814" t="s">
        <v>20288</v>
      </c>
      <c r="B3814" t="s">
        <v>20174</v>
      </c>
      <c r="C3814" s="15">
        <v>46070</v>
      </c>
      <c r="D3814" t="s">
        <v>209</v>
      </c>
      <c r="E3814">
        <v>82</v>
      </c>
      <c r="F3814" s="15">
        <v>46079</v>
      </c>
      <c r="G3814" t="s">
        <v>19906</v>
      </c>
    </row>
    <row r="3815" spans="1:7">
      <c r="A3815" t="s">
        <v>20289</v>
      </c>
      <c r="B3815" t="s">
        <v>20176</v>
      </c>
      <c r="C3815" s="15">
        <v>46071</v>
      </c>
      <c r="D3815" t="s">
        <v>210</v>
      </c>
      <c r="E3815">
        <v>83</v>
      </c>
      <c r="F3815" s="15">
        <v>46081</v>
      </c>
      <c r="G3815" t="s">
        <v>19906</v>
      </c>
    </row>
    <row r="3816" spans="1:7">
      <c r="A3816" t="s">
        <v>20290</v>
      </c>
      <c r="B3816" t="s">
        <v>20178</v>
      </c>
      <c r="C3816" s="15">
        <v>46072</v>
      </c>
      <c r="D3816" t="s">
        <v>211</v>
      </c>
      <c r="E3816">
        <v>263</v>
      </c>
      <c r="F3816" s="15">
        <v>46083</v>
      </c>
      <c r="G3816" t="s">
        <v>19906</v>
      </c>
    </row>
    <row r="3817" spans="1:7">
      <c r="A3817" t="s">
        <v>20291</v>
      </c>
      <c r="B3817" t="s">
        <v>20180</v>
      </c>
      <c r="C3817" s="15">
        <v>46073</v>
      </c>
      <c r="D3817" t="s">
        <v>212</v>
      </c>
      <c r="E3817">
        <v>265</v>
      </c>
      <c r="F3817" s="15">
        <v>46085</v>
      </c>
      <c r="G3817" t="s">
        <v>19906</v>
      </c>
    </row>
    <row r="3818" spans="1:7">
      <c r="A3818" t="s">
        <v>20292</v>
      </c>
      <c r="B3818" t="s">
        <v>20182</v>
      </c>
      <c r="C3818" s="15">
        <v>46074</v>
      </c>
      <c r="D3818" t="s">
        <v>213</v>
      </c>
      <c r="E3818">
        <v>86</v>
      </c>
      <c r="F3818" s="15">
        <v>46087</v>
      </c>
      <c r="G3818" t="s">
        <v>19906</v>
      </c>
    </row>
    <row r="3819" spans="1:7">
      <c r="A3819" t="s">
        <v>20293</v>
      </c>
      <c r="B3819" t="s">
        <v>20184</v>
      </c>
      <c r="C3819" s="15">
        <v>46075</v>
      </c>
      <c r="D3819" t="s">
        <v>214</v>
      </c>
      <c r="E3819">
        <v>86</v>
      </c>
      <c r="F3819" s="15">
        <v>46082</v>
      </c>
      <c r="G3819" t="s">
        <v>19906</v>
      </c>
    </row>
    <row r="3820" spans="1:7">
      <c r="A3820" t="s">
        <v>20294</v>
      </c>
      <c r="B3820" t="s">
        <v>19968</v>
      </c>
      <c r="C3820" s="15">
        <v>46076</v>
      </c>
      <c r="D3820" t="s">
        <v>216</v>
      </c>
      <c r="E3820">
        <v>87</v>
      </c>
      <c r="F3820" s="15">
        <v>46084</v>
      </c>
      <c r="G3820" t="s">
        <v>19906</v>
      </c>
    </row>
    <row r="3821" spans="1:7">
      <c r="A3821" t="s">
        <v>20295</v>
      </c>
      <c r="B3821" t="s">
        <v>19970</v>
      </c>
      <c r="C3821" s="15">
        <v>46077</v>
      </c>
      <c r="D3821" t="s">
        <v>218</v>
      </c>
      <c r="E3821">
        <v>225</v>
      </c>
      <c r="F3821" s="15">
        <v>46086</v>
      </c>
      <c r="G3821" t="s">
        <v>19906</v>
      </c>
    </row>
    <row r="3822" spans="1:7">
      <c r="A3822" t="s">
        <v>20296</v>
      </c>
      <c r="B3822" t="s">
        <v>19972</v>
      </c>
      <c r="C3822" s="15">
        <v>46078</v>
      </c>
      <c r="D3822" t="s">
        <v>220</v>
      </c>
      <c r="E3822">
        <v>228</v>
      </c>
      <c r="F3822" s="15">
        <v>46088</v>
      </c>
      <c r="G3822" t="s">
        <v>19906</v>
      </c>
    </row>
    <row r="3823" spans="1:7">
      <c r="A3823" t="s">
        <v>20297</v>
      </c>
      <c r="B3823" t="s">
        <v>19974</v>
      </c>
      <c r="C3823" s="15">
        <v>46079</v>
      </c>
      <c r="D3823" t="s">
        <v>221</v>
      </c>
      <c r="E3823">
        <v>74</v>
      </c>
      <c r="F3823" s="15">
        <v>46090</v>
      </c>
      <c r="G3823" t="s">
        <v>19906</v>
      </c>
    </row>
    <row r="3824" spans="1:7">
      <c r="A3824" t="s">
        <v>20298</v>
      </c>
      <c r="B3824" t="s">
        <v>19976</v>
      </c>
      <c r="C3824" s="15">
        <v>46080</v>
      </c>
      <c r="D3824" t="s">
        <v>224</v>
      </c>
      <c r="E3824">
        <v>74</v>
      </c>
      <c r="F3824" s="15">
        <v>46092</v>
      </c>
      <c r="G3824" t="s">
        <v>19906</v>
      </c>
    </row>
    <row r="3825" spans="1:7">
      <c r="A3825" t="s">
        <v>20299</v>
      </c>
      <c r="B3825" t="s">
        <v>19978</v>
      </c>
      <c r="C3825" s="15">
        <v>46081</v>
      </c>
      <c r="D3825" t="s">
        <v>226</v>
      </c>
      <c r="E3825">
        <v>75</v>
      </c>
      <c r="F3825" s="15">
        <v>46094</v>
      </c>
      <c r="G3825" t="s">
        <v>19906</v>
      </c>
    </row>
    <row r="3826" spans="1:7">
      <c r="A3826" t="s">
        <v>20300</v>
      </c>
      <c r="B3826" t="s">
        <v>19980</v>
      </c>
      <c r="C3826" s="15">
        <v>46054</v>
      </c>
      <c r="D3826" t="s">
        <v>227</v>
      </c>
      <c r="E3826">
        <v>76</v>
      </c>
      <c r="F3826" s="15">
        <v>46061</v>
      </c>
      <c r="G3826" t="s">
        <v>19906</v>
      </c>
    </row>
    <row r="3827" spans="1:7">
      <c r="A3827" t="s">
        <v>20301</v>
      </c>
      <c r="B3827" t="s">
        <v>19982</v>
      </c>
      <c r="C3827" s="15">
        <v>46055</v>
      </c>
      <c r="D3827" t="s">
        <v>228</v>
      </c>
      <c r="E3827">
        <v>77</v>
      </c>
      <c r="F3827" s="15">
        <v>46063</v>
      </c>
      <c r="G3827" t="s">
        <v>19906</v>
      </c>
    </row>
    <row r="3828" spans="1:7">
      <c r="A3828" t="s">
        <v>20302</v>
      </c>
      <c r="B3828" t="s">
        <v>19984</v>
      </c>
      <c r="C3828" s="15">
        <v>46056</v>
      </c>
      <c r="D3828" t="s">
        <v>229</v>
      </c>
      <c r="E3828">
        <v>78</v>
      </c>
      <c r="F3828" s="15">
        <v>46065</v>
      </c>
      <c r="G3828" t="s">
        <v>19906</v>
      </c>
    </row>
    <row r="3829" spans="1:7">
      <c r="A3829" t="s">
        <v>20303</v>
      </c>
      <c r="B3829" t="s">
        <v>19986</v>
      </c>
      <c r="C3829" s="15">
        <v>46057</v>
      </c>
      <c r="D3829" t="s">
        <v>230</v>
      </c>
      <c r="E3829">
        <v>78</v>
      </c>
      <c r="F3829" s="15">
        <v>46067</v>
      </c>
      <c r="G3829" t="s">
        <v>19906</v>
      </c>
    </row>
    <row r="3830" spans="1:7">
      <c r="A3830" t="s">
        <v>20304</v>
      </c>
      <c r="B3830" t="s">
        <v>19988</v>
      </c>
      <c r="C3830" s="15">
        <v>46058</v>
      </c>
      <c r="D3830" t="s">
        <v>232</v>
      </c>
      <c r="E3830">
        <v>79</v>
      </c>
      <c r="F3830" s="15">
        <v>46069</v>
      </c>
      <c r="G3830" t="s">
        <v>19906</v>
      </c>
    </row>
    <row r="3831" spans="1:7">
      <c r="A3831" t="s">
        <v>20305</v>
      </c>
      <c r="B3831" t="s">
        <v>19990</v>
      </c>
      <c r="C3831" s="15">
        <v>46059</v>
      </c>
      <c r="D3831" t="s">
        <v>233</v>
      </c>
      <c r="E3831">
        <v>80</v>
      </c>
      <c r="F3831" s="15">
        <v>46071</v>
      </c>
      <c r="G3831" t="s">
        <v>19906</v>
      </c>
    </row>
    <row r="3832" spans="1:7">
      <c r="A3832" t="s">
        <v>20306</v>
      </c>
      <c r="B3832" t="s">
        <v>19992</v>
      </c>
      <c r="C3832" s="15">
        <v>46060</v>
      </c>
      <c r="D3832" t="s">
        <v>234</v>
      </c>
      <c r="E3832">
        <v>81</v>
      </c>
      <c r="F3832" s="15">
        <v>46073</v>
      </c>
      <c r="G3832" t="s">
        <v>19906</v>
      </c>
    </row>
    <row r="3833" spans="1:7">
      <c r="A3833" t="s">
        <v>20307</v>
      </c>
      <c r="B3833" t="s">
        <v>19994</v>
      </c>
      <c r="C3833" s="15">
        <v>46061</v>
      </c>
      <c r="D3833" t="s">
        <v>235</v>
      </c>
      <c r="E3833">
        <v>82</v>
      </c>
      <c r="F3833" s="15">
        <v>46068</v>
      </c>
      <c r="G3833" t="s">
        <v>19906</v>
      </c>
    </row>
    <row r="3834" spans="1:7">
      <c r="A3834" t="s">
        <v>20308</v>
      </c>
      <c r="B3834" t="s">
        <v>19996</v>
      </c>
      <c r="C3834" s="15">
        <v>46062</v>
      </c>
      <c r="D3834" t="s">
        <v>236</v>
      </c>
      <c r="E3834">
        <v>82</v>
      </c>
      <c r="F3834" s="15">
        <v>46070</v>
      </c>
      <c r="G3834" t="s">
        <v>19906</v>
      </c>
    </row>
    <row r="3835" spans="1:7">
      <c r="A3835" t="s">
        <v>20309</v>
      </c>
      <c r="B3835" t="s">
        <v>19998</v>
      </c>
      <c r="C3835" s="15">
        <v>46063</v>
      </c>
      <c r="D3835" t="s">
        <v>237</v>
      </c>
      <c r="E3835">
        <v>83</v>
      </c>
      <c r="F3835" s="15">
        <v>46072</v>
      </c>
      <c r="G3835" t="s">
        <v>19906</v>
      </c>
    </row>
    <row r="3836" spans="1:7">
      <c r="A3836" t="s">
        <v>20310</v>
      </c>
      <c r="B3836" t="s">
        <v>20000</v>
      </c>
      <c r="C3836" s="15">
        <v>46064</v>
      </c>
      <c r="D3836" t="s">
        <v>238</v>
      </c>
      <c r="E3836">
        <v>84</v>
      </c>
      <c r="F3836" s="15">
        <v>46074</v>
      </c>
      <c r="G3836" t="s">
        <v>19906</v>
      </c>
    </row>
    <row r="3837" spans="1:7">
      <c r="A3837" t="s">
        <v>20311</v>
      </c>
      <c r="B3837" t="s">
        <v>20002</v>
      </c>
      <c r="C3837" s="15">
        <v>46065</v>
      </c>
      <c r="D3837" t="s">
        <v>163</v>
      </c>
      <c r="E3837">
        <v>85</v>
      </c>
      <c r="F3837" s="15">
        <v>46076</v>
      </c>
      <c r="G3837" t="s">
        <v>19906</v>
      </c>
    </row>
    <row r="3838" spans="1:7">
      <c r="A3838" t="s">
        <v>20312</v>
      </c>
      <c r="B3838" t="s">
        <v>20004</v>
      </c>
      <c r="C3838" s="15">
        <v>46066</v>
      </c>
      <c r="D3838" t="s">
        <v>165</v>
      </c>
      <c r="E3838">
        <v>86</v>
      </c>
      <c r="F3838" s="15">
        <v>46078</v>
      </c>
      <c r="G3838" t="s">
        <v>19906</v>
      </c>
    </row>
    <row r="3839" spans="1:7">
      <c r="A3839" t="s">
        <v>20313</v>
      </c>
      <c r="B3839" t="s">
        <v>20006</v>
      </c>
      <c r="C3839" s="15">
        <v>46067</v>
      </c>
      <c r="D3839" t="s">
        <v>168</v>
      </c>
      <c r="E3839">
        <v>86</v>
      </c>
      <c r="F3839" s="15">
        <v>46080</v>
      </c>
      <c r="G3839" t="s">
        <v>19906</v>
      </c>
    </row>
    <row r="3840" spans="1:7">
      <c r="A3840" t="s">
        <v>20314</v>
      </c>
      <c r="B3840" t="s">
        <v>20008</v>
      </c>
      <c r="C3840" s="15">
        <v>46068</v>
      </c>
      <c r="D3840" t="s">
        <v>170</v>
      </c>
      <c r="E3840">
        <v>87</v>
      </c>
      <c r="F3840" s="15">
        <v>46075</v>
      </c>
      <c r="G3840" t="s">
        <v>19906</v>
      </c>
    </row>
    <row r="3841" spans="1:7">
      <c r="A3841" t="s">
        <v>20315</v>
      </c>
      <c r="B3841" t="s">
        <v>20010</v>
      </c>
      <c r="C3841" s="15">
        <v>46069</v>
      </c>
      <c r="D3841" t="s">
        <v>171</v>
      </c>
      <c r="E3841">
        <v>225</v>
      </c>
      <c r="F3841" s="15">
        <v>46077</v>
      </c>
      <c r="G3841" t="s">
        <v>19906</v>
      </c>
    </row>
    <row r="3842" spans="1:7">
      <c r="A3842" t="s">
        <v>20316</v>
      </c>
      <c r="B3842" t="s">
        <v>20012</v>
      </c>
      <c r="C3842" s="15">
        <v>46070</v>
      </c>
      <c r="D3842" t="s">
        <v>173</v>
      </c>
      <c r="E3842">
        <v>228</v>
      </c>
      <c r="F3842" s="15">
        <v>46079</v>
      </c>
      <c r="G3842" t="s">
        <v>19906</v>
      </c>
    </row>
    <row r="3843" spans="1:7">
      <c r="A3843" t="s">
        <v>20317</v>
      </c>
      <c r="B3843" t="s">
        <v>20014</v>
      </c>
      <c r="C3843" s="15">
        <v>46071</v>
      </c>
      <c r="D3843" t="s">
        <v>176</v>
      </c>
      <c r="E3843">
        <v>230</v>
      </c>
      <c r="F3843" s="15">
        <v>46081</v>
      </c>
      <c r="G3843" t="s">
        <v>19906</v>
      </c>
    </row>
    <row r="3844" spans="1:7">
      <c r="A3844" t="s">
        <v>20318</v>
      </c>
      <c r="B3844" t="s">
        <v>20016</v>
      </c>
      <c r="C3844" s="15">
        <v>46072</v>
      </c>
      <c r="D3844" t="s">
        <v>178</v>
      </c>
      <c r="E3844">
        <v>232</v>
      </c>
      <c r="F3844" s="15">
        <v>46083</v>
      </c>
      <c r="G3844" t="s">
        <v>19906</v>
      </c>
    </row>
    <row r="3845" spans="1:7">
      <c r="A3845" t="s">
        <v>20319</v>
      </c>
      <c r="B3845" t="s">
        <v>20018</v>
      </c>
      <c r="C3845" s="15">
        <v>46073</v>
      </c>
      <c r="D3845" t="s">
        <v>180</v>
      </c>
      <c r="E3845">
        <v>235</v>
      </c>
      <c r="F3845" s="15">
        <v>46085</v>
      </c>
      <c r="G3845" t="s">
        <v>19906</v>
      </c>
    </row>
    <row r="3846" spans="1:7">
      <c r="A3846" t="s">
        <v>20320</v>
      </c>
      <c r="B3846" t="s">
        <v>20020</v>
      </c>
      <c r="C3846" s="15">
        <v>46074</v>
      </c>
      <c r="D3846" t="s">
        <v>182</v>
      </c>
      <c r="E3846">
        <v>238</v>
      </c>
      <c r="F3846" s="15">
        <v>46087</v>
      </c>
      <c r="G3846" t="s">
        <v>19906</v>
      </c>
    </row>
    <row r="3847" spans="1:7">
      <c r="A3847" t="s">
        <v>20321</v>
      </c>
      <c r="B3847" t="s">
        <v>20022</v>
      </c>
      <c r="C3847" s="15">
        <v>46075</v>
      </c>
      <c r="D3847" t="s">
        <v>185</v>
      </c>
      <c r="E3847">
        <v>240</v>
      </c>
      <c r="F3847" s="15">
        <v>46082</v>
      </c>
      <c r="G3847" t="s">
        <v>19906</v>
      </c>
    </row>
    <row r="3848" spans="1:7">
      <c r="A3848" t="s">
        <v>20322</v>
      </c>
      <c r="B3848" t="s">
        <v>20024</v>
      </c>
      <c r="C3848" s="15">
        <v>46076</v>
      </c>
      <c r="D3848" t="s">
        <v>187</v>
      </c>
      <c r="E3848">
        <v>243</v>
      </c>
      <c r="F3848" s="15">
        <v>46084</v>
      </c>
      <c r="G3848" t="s">
        <v>19906</v>
      </c>
    </row>
    <row r="3849" spans="1:7">
      <c r="A3849" t="s">
        <v>20323</v>
      </c>
      <c r="B3849" t="s">
        <v>20026</v>
      </c>
      <c r="C3849" s="15">
        <v>46077</v>
      </c>
      <c r="D3849" t="s">
        <v>188</v>
      </c>
      <c r="E3849">
        <v>245</v>
      </c>
      <c r="F3849" s="15">
        <v>46086</v>
      </c>
      <c r="G3849" t="s">
        <v>19906</v>
      </c>
    </row>
    <row r="3850" spans="1:7">
      <c r="A3850" t="s">
        <v>20324</v>
      </c>
      <c r="B3850" t="s">
        <v>20028</v>
      </c>
      <c r="C3850" s="15">
        <v>46078</v>
      </c>
      <c r="D3850" t="s">
        <v>189</v>
      </c>
      <c r="E3850">
        <v>248</v>
      </c>
      <c r="F3850" s="15">
        <v>46088</v>
      </c>
      <c r="G3850" t="s">
        <v>19906</v>
      </c>
    </row>
    <row r="3851" spans="1:7">
      <c r="A3851" t="s">
        <v>20325</v>
      </c>
      <c r="B3851" t="s">
        <v>20030</v>
      </c>
      <c r="C3851" s="15">
        <v>46079</v>
      </c>
      <c r="D3851" t="s">
        <v>191</v>
      </c>
      <c r="E3851">
        <v>250</v>
      </c>
      <c r="F3851" s="15">
        <v>46090</v>
      </c>
      <c r="G3851" t="s">
        <v>19906</v>
      </c>
    </row>
    <row r="3852" spans="1:7">
      <c r="A3852" t="s">
        <v>20326</v>
      </c>
      <c r="B3852" t="s">
        <v>20032</v>
      </c>
      <c r="C3852" s="15">
        <v>46080</v>
      </c>
      <c r="D3852" t="s">
        <v>193</v>
      </c>
      <c r="E3852">
        <v>253</v>
      </c>
      <c r="F3852" s="15">
        <v>46092</v>
      </c>
      <c r="G3852" t="s">
        <v>19906</v>
      </c>
    </row>
    <row r="3853" spans="1:7">
      <c r="A3853" t="s">
        <v>20327</v>
      </c>
      <c r="B3853" t="s">
        <v>20034</v>
      </c>
      <c r="C3853" s="15">
        <v>46081</v>
      </c>
      <c r="D3853" t="s">
        <v>195</v>
      </c>
      <c r="E3853">
        <v>255</v>
      </c>
      <c r="F3853" s="15">
        <v>46094</v>
      </c>
      <c r="G3853" t="s">
        <v>19906</v>
      </c>
    </row>
    <row r="3854" spans="1:7">
      <c r="A3854" t="s">
        <v>20328</v>
      </c>
      <c r="B3854" t="s">
        <v>20036</v>
      </c>
      <c r="C3854" s="15">
        <v>46054</v>
      </c>
      <c r="D3854" t="s">
        <v>197</v>
      </c>
      <c r="E3854">
        <v>258</v>
      </c>
      <c r="F3854" s="15">
        <v>46061</v>
      </c>
      <c r="G3854" t="s">
        <v>19906</v>
      </c>
    </row>
    <row r="3855" spans="1:7">
      <c r="A3855" t="s">
        <v>20329</v>
      </c>
      <c r="B3855" t="s">
        <v>20038</v>
      </c>
      <c r="C3855" s="15">
        <v>46055</v>
      </c>
      <c r="D3855" t="s">
        <v>199</v>
      </c>
      <c r="E3855">
        <v>83</v>
      </c>
      <c r="F3855" s="15">
        <v>46063</v>
      </c>
      <c r="G3855" t="s">
        <v>19906</v>
      </c>
    </row>
    <row r="3856" spans="1:7">
      <c r="A3856" t="s">
        <v>20330</v>
      </c>
      <c r="B3856" t="s">
        <v>20040</v>
      </c>
      <c r="C3856" s="15">
        <v>46056</v>
      </c>
      <c r="D3856" t="s">
        <v>201</v>
      </c>
      <c r="E3856">
        <v>263</v>
      </c>
      <c r="F3856" s="15">
        <v>46065</v>
      </c>
      <c r="G3856" t="s">
        <v>19906</v>
      </c>
    </row>
    <row r="3857" spans="1:7">
      <c r="A3857" t="s">
        <v>20331</v>
      </c>
      <c r="B3857" t="s">
        <v>20042</v>
      </c>
      <c r="C3857" s="15">
        <v>46057</v>
      </c>
      <c r="D3857" t="s">
        <v>203</v>
      </c>
      <c r="E3857">
        <v>265</v>
      </c>
      <c r="F3857" s="15">
        <v>46067</v>
      </c>
      <c r="G3857" t="s">
        <v>19906</v>
      </c>
    </row>
    <row r="3858" spans="1:7">
      <c r="A3858" t="s">
        <v>20332</v>
      </c>
      <c r="B3858" t="s">
        <v>20044</v>
      </c>
      <c r="C3858" s="15">
        <v>46058</v>
      </c>
      <c r="D3858" t="s">
        <v>206</v>
      </c>
      <c r="E3858">
        <v>86</v>
      </c>
      <c r="F3858" s="15">
        <v>46069</v>
      </c>
      <c r="G3858" t="s">
        <v>19906</v>
      </c>
    </row>
    <row r="3859" spans="1:7">
      <c r="A3859" t="s">
        <v>20333</v>
      </c>
      <c r="B3859" t="s">
        <v>20046</v>
      </c>
      <c r="C3859" s="15">
        <v>46059</v>
      </c>
      <c r="D3859" t="s">
        <v>207</v>
      </c>
      <c r="E3859">
        <v>86</v>
      </c>
      <c r="F3859" s="15">
        <v>46071</v>
      </c>
      <c r="G3859" t="s">
        <v>19906</v>
      </c>
    </row>
    <row r="3860" spans="1:7">
      <c r="A3860" t="s">
        <v>20334</v>
      </c>
      <c r="B3860" t="s">
        <v>20048</v>
      </c>
      <c r="C3860" s="15">
        <v>46060</v>
      </c>
      <c r="D3860" t="s">
        <v>208</v>
      </c>
      <c r="E3860">
        <v>87</v>
      </c>
      <c r="F3860" s="15">
        <v>46073</v>
      </c>
      <c r="G3860" t="s">
        <v>19906</v>
      </c>
    </row>
    <row r="3861" spans="1:7">
      <c r="A3861" t="s">
        <v>20335</v>
      </c>
      <c r="B3861" t="s">
        <v>20050</v>
      </c>
      <c r="C3861" s="15">
        <v>46061</v>
      </c>
      <c r="D3861" t="s">
        <v>209</v>
      </c>
      <c r="E3861">
        <v>72</v>
      </c>
      <c r="F3861" s="15">
        <v>46068</v>
      </c>
      <c r="G3861" t="s">
        <v>19906</v>
      </c>
    </row>
    <row r="3862" spans="1:7">
      <c r="A3862" t="s">
        <v>20336</v>
      </c>
      <c r="B3862" t="s">
        <v>20052</v>
      </c>
      <c r="C3862" s="15">
        <v>46062</v>
      </c>
      <c r="D3862" t="s">
        <v>210</v>
      </c>
      <c r="E3862">
        <v>73</v>
      </c>
      <c r="F3862" s="15">
        <v>46070</v>
      </c>
      <c r="G3862" t="s">
        <v>19906</v>
      </c>
    </row>
    <row r="3863" spans="1:7">
      <c r="A3863" t="s">
        <v>20337</v>
      </c>
      <c r="B3863" t="s">
        <v>20054</v>
      </c>
      <c r="C3863" s="15">
        <v>46063</v>
      </c>
      <c r="D3863" t="s">
        <v>211</v>
      </c>
      <c r="E3863">
        <v>230</v>
      </c>
      <c r="F3863" s="15">
        <v>46072</v>
      </c>
      <c r="G3863" t="s">
        <v>19906</v>
      </c>
    </row>
    <row r="3864" spans="1:7">
      <c r="A3864" t="s">
        <v>20338</v>
      </c>
      <c r="B3864" t="s">
        <v>20056</v>
      </c>
      <c r="C3864" s="15">
        <v>46064</v>
      </c>
      <c r="D3864" t="s">
        <v>212</v>
      </c>
      <c r="E3864">
        <v>232</v>
      </c>
      <c r="F3864" s="15">
        <v>46074</v>
      </c>
      <c r="G3864" t="s">
        <v>19906</v>
      </c>
    </row>
    <row r="3865" spans="1:7">
      <c r="A3865" t="s">
        <v>20339</v>
      </c>
      <c r="B3865" t="s">
        <v>20058</v>
      </c>
      <c r="C3865" s="15">
        <v>46065</v>
      </c>
      <c r="D3865" t="s">
        <v>213</v>
      </c>
      <c r="E3865">
        <v>75</v>
      </c>
      <c r="F3865" s="15">
        <v>46076</v>
      </c>
      <c r="G3865" t="s">
        <v>19906</v>
      </c>
    </row>
    <row r="3866" spans="1:7">
      <c r="A3866" t="s">
        <v>20340</v>
      </c>
      <c r="B3866" t="s">
        <v>20060</v>
      </c>
      <c r="C3866" s="15">
        <v>46066</v>
      </c>
      <c r="D3866" t="s">
        <v>214</v>
      </c>
      <c r="E3866">
        <v>76</v>
      </c>
      <c r="F3866" s="15">
        <v>46078</v>
      </c>
      <c r="G3866" t="s">
        <v>19906</v>
      </c>
    </row>
    <row r="3867" spans="1:7">
      <c r="A3867" t="s">
        <v>20341</v>
      </c>
      <c r="B3867" t="s">
        <v>20062</v>
      </c>
      <c r="C3867" s="15">
        <v>46067</v>
      </c>
      <c r="D3867" t="s">
        <v>216</v>
      </c>
      <c r="E3867">
        <v>77</v>
      </c>
      <c r="F3867" s="15">
        <v>46080</v>
      </c>
      <c r="G3867" t="s">
        <v>19906</v>
      </c>
    </row>
    <row r="3868" spans="1:7">
      <c r="A3868" t="s">
        <v>20342</v>
      </c>
      <c r="B3868" t="s">
        <v>20064</v>
      </c>
      <c r="C3868" s="15">
        <v>46068</v>
      </c>
      <c r="D3868" t="s">
        <v>218</v>
      </c>
      <c r="E3868">
        <v>243</v>
      </c>
      <c r="F3868" s="15">
        <v>46075</v>
      </c>
      <c r="G3868" t="s">
        <v>19906</v>
      </c>
    </row>
    <row r="3869" spans="1:7">
      <c r="A3869" t="s">
        <v>20343</v>
      </c>
      <c r="B3869" t="s">
        <v>20066</v>
      </c>
      <c r="C3869" s="15">
        <v>46069</v>
      </c>
      <c r="D3869" t="s">
        <v>220</v>
      </c>
      <c r="E3869">
        <v>245</v>
      </c>
      <c r="F3869" s="15">
        <v>46077</v>
      </c>
      <c r="G3869" t="s">
        <v>19906</v>
      </c>
    </row>
    <row r="3870" spans="1:7">
      <c r="A3870" t="s">
        <v>20344</v>
      </c>
      <c r="B3870" t="s">
        <v>20068</v>
      </c>
      <c r="C3870" s="15">
        <v>46070</v>
      </c>
      <c r="D3870" t="s">
        <v>221</v>
      </c>
      <c r="E3870">
        <v>79</v>
      </c>
      <c r="F3870" s="15">
        <v>46079</v>
      </c>
      <c r="G3870" t="s">
        <v>19906</v>
      </c>
    </row>
    <row r="3871" spans="1:7">
      <c r="A3871" t="s">
        <v>20345</v>
      </c>
      <c r="B3871" t="s">
        <v>20070</v>
      </c>
      <c r="C3871" s="15">
        <v>46071</v>
      </c>
      <c r="D3871" t="s">
        <v>224</v>
      </c>
      <c r="E3871">
        <v>80</v>
      </c>
      <c r="F3871" s="15">
        <v>46081</v>
      </c>
      <c r="G3871" t="s">
        <v>19906</v>
      </c>
    </row>
    <row r="3872" spans="1:7">
      <c r="A3872" t="s">
        <v>20346</v>
      </c>
      <c r="B3872" t="s">
        <v>20072</v>
      </c>
      <c r="C3872" s="15">
        <v>46072</v>
      </c>
      <c r="D3872" t="s">
        <v>226</v>
      </c>
      <c r="E3872">
        <v>81</v>
      </c>
      <c r="F3872" s="15">
        <v>46083</v>
      </c>
      <c r="G3872" t="s">
        <v>19906</v>
      </c>
    </row>
    <row r="3873" spans="1:7">
      <c r="A3873" t="s">
        <v>20347</v>
      </c>
      <c r="B3873" t="s">
        <v>20074</v>
      </c>
      <c r="C3873" s="15">
        <v>46073</v>
      </c>
      <c r="D3873" t="s">
        <v>227</v>
      </c>
      <c r="E3873">
        <v>82</v>
      </c>
      <c r="F3873" s="15">
        <v>46085</v>
      </c>
      <c r="G3873" t="s">
        <v>19906</v>
      </c>
    </row>
    <row r="3874" spans="1:7">
      <c r="A3874" t="s">
        <v>20348</v>
      </c>
      <c r="B3874" t="s">
        <v>20076</v>
      </c>
      <c r="C3874" s="15">
        <v>46074</v>
      </c>
      <c r="D3874" t="s">
        <v>228</v>
      </c>
      <c r="E3874">
        <v>82</v>
      </c>
      <c r="F3874" s="15">
        <v>46087</v>
      </c>
      <c r="G3874" t="s">
        <v>19906</v>
      </c>
    </row>
    <row r="3875" spans="1:7">
      <c r="A3875" t="s">
        <v>20349</v>
      </c>
      <c r="B3875" t="s">
        <v>20078</v>
      </c>
      <c r="C3875" s="15">
        <v>46075</v>
      </c>
      <c r="D3875" t="s">
        <v>229</v>
      </c>
      <c r="E3875">
        <v>83</v>
      </c>
      <c r="F3875" s="15">
        <v>46082</v>
      </c>
      <c r="G3875" t="s">
        <v>19906</v>
      </c>
    </row>
    <row r="3876" spans="1:7">
      <c r="A3876" t="s">
        <v>20350</v>
      </c>
      <c r="B3876" t="s">
        <v>20080</v>
      </c>
      <c r="C3876" s="15">
        <v>46076</v>
      </c>
      <c r="D3876" t="s">
        <v>230</v>
      </c>
      <c r="E3876">
        <v>84</v>
      </c>
      <c r="F3876" s="15">
        <v>46084</v>
      </c>
      <c r="G3876" t="s">
        <v>19906</v>
      </c>
    </row>
    <row r="3877" spans="1:7">
      <c r="A3877" t="s">
        <v>20351</v>
      </c>
      <c r="B3877" t="s">
        <v>20082</v>
      </c>
      <c r="C3877" s="15">
        <v>46077</v>
      </c>
      <c r="D3877" t="s">
        <v>232</v>
      </c>
      <c r="E3877">
        <v>85</v>
      </c>
      <c r="F3877" s="15">
        <v>46086</v>
      </c>
      <c r="G3877" t="s">
        <v>19906</v>
      </c>
    </row>
    <row r="3878" spans="1:7">
      <c r="A3878" t="s">
        <v>20352</v>
      </c>
      <c r="B3878" t="s">
        <v>20084</v>
      </c>
      <c r="C3878" s="15">
        <v>46078</v>
      </c>
      <c r="D3878" t="s">
        <v>233</v>
      </c>
      <c r="E3878">
        <v>86</v>
      </c>
      <c r="F3878" s="15">
        <v>46088</v>
      </c>
      <c r="G3878" t="s">
        <v>19906</v>
      </c>
    </row>
    <row r="3879" spans="1:7">
      <c r="A3879" t="s">
        <v>20353</v>
      </c>
      <c r="B3879" t="s">
        <v>20086</v>
      </c>
      <c r="C3879" s="15">
        <v>46079</v>
      </c>
      <c r="D3879" t="s">
        <v>234</v>
      </c>
      <c r="E3879">
        <v>86</v>
      </c>
      <c r="F3879" s="15">
        <v>46090</v>
      </c>
      <c r="G3879" t="s">
        <v>19906</v>
      </c>
    </row>
    <row r="3880" spans="1:7">
      <c r="A3880" t="s">
        <v>20354</v>
      </c>
      <c r="B3880" t="s">
        <v>20088</v>
      </c>
      <c r="C3880" s="15">
        <v>46080</v>
      </c>
      <c r="D3880" t="s">
        <v>235</v>
      </c>
      <c r="E3880">
        <v>87</v>
      </c>
      <c r="F3880" s="15">
        <v>46092</v>
      </c>
      <c r="G3880" t="s">
        <v>19906</v>
      </c>
    </row>
    <row r="3881" spans="1:7">
      <c r="A3881" t="s">
        <v>20355</v>
      </c>
      <c r="B3881" t="s">
        <v>20090</v>
      </c>
      <c r="C3881" s="15">
        <v>46081</v>
      </c>
      <c r="D3881" t="s">
        <v>236</v>
      </c>
      <c r="E3881">
        <v>72</v>
      </c>
      <c r="F3881" s="15">
        <v>46094</v>
      </c>
      <c r="G3881" t="s">
        <v>19906</v>
      </c>
    </row>
    <row r="3882" spans="1:7">
      <c r="A3882" t="s">
        <v>20356</v>
      </c>
      <c r="B3882" t="s">
        <v>20092</v>
      </c>
      <c r="C3882" s="15">
        <v>46054</v>
      </c>
      <c r="D3882" t="s">
        <v>237</v>
      </c>
      <c r="E3882">
        <v>73</v>
      </c>
      <c r="F3882" s="15">
        <v>46061</v>
      </c>
      <c r="G3882" t="s">
        <v>19937</v>
      </c>
    </row>
    <row r="3883" spans="1:7">
      <c r="A3883" t="s">
        <v>20357</v>
      </c>
      <c r="B3883" t="s">
        <v>20094</v>
      </c>
      <c r="C3883" s="15">
        <v>46055</v>
      </c>
      <c r="D3883" t="s">
        <v>238</v>
      </c>
      <c r="E3883">
        <v>74</v>
      </c>
      <c r="F3883" s="15">
        <v>46063</v>
      </c>
      <c r="G3883" t="s">
        <v>19937</v>
      </c>
    </row>
    <row r="3884" spans="1:7">
      <c r="A3884" t="s">
        <v>20358</v>
      </c>
      <c r="B3884" t="s">
        <v>20096</v>
      </c>
      <c r="C3884" s="15">
        <v>46056</v>
      </c>
      <c r="D3884" t="s">
        <v>163</v>
      </c>
      <c r="E3884">
        <v>74</v>
      </c>
      <c r="F3884" s="15">
        <v>46065</v>
      </c>
      <c r="G3884" t="s">
        <v>19937</v>
      </c>
    </row>
    <row r="3885" spans="1:7">
      <c r="A3885" t="s">
        <v>20359</v>
      </c>
      <c r="B3885" t="s">
        <v>20098</v>
      </c>
      <c r="C3885" s="15">
        <v>46057</v>
      </c>
      <c r="D3885" t="s">
        <v>165</v>
      </c>
      <c r="E3885">
        <v>75</v>
      </c>
      <c r="F3885" s="15">
        <v>46067</v>
      </c>
      <c r="G3885" t="s">
        <v>19937</v>
      </c>
    </row>
    <row r="3886" spans="1:7">
      <c r="A3886" t="s">
        <v>20360</v>
      </c>
      <c r="B3886" t="s">
        <v>20100</v>
      </c>
      <c r="C3886" s="15">
        <v>46058</v>
      </c>
      <c r="D3886" t="s">
        <v>168</v>
      </c>
      <c r="E3886">
        <v>76</v>
      </c>
      <c r="F3886" s="15">
        <v>46069</v>
      </c>
      <c r="G3886" t="s">
        <v>19937</v>
      </c>
    </row>
    <row r="3887" spans="1:7">
      <c r="A3887" t="s">
        <v>20361</v>
      </c>
      <c r="B3887" t="s">
        <v>20102</v>
      </c>
      <c r="C3887" s="15">
        <v>46059</v>
      </c>
      <c r="D3887" t="s">
        <v>170</v>
      </c>
      <c r="E3887">
        <v>77</v>
      </c>
      <c r="F3887" s="15">
        <v>46071</v>
      </c>
      <c r="G3887" t="s">
        <v>19937</v>
      </c>
    </row>
    <row r="3888" spans="1:7">
      <c r="A3888" t="s">
        <v>20362</v>
      </c>
      <c r="B3888" t="s">
        <v>20104</v>
      </c>
      <c r="C3888" s="15">
        <v>46060</v>
      </c>
      <c r="D3888" t="s">
        <v>171</v>
      </c>
      <c r="E3888">
        <v>243</v>
      </c>
      <c r="F3888" s="15">
        <v>46073</v>
      </c>
      <c r="G3888" t="s">
        <v>19937</v>
      </c>
    </row>
    <row r="3889" spans="1:7">
      <c r="A3889" t="s">
        <v>20363</v>
      </c>
      <c r="B3889" t="s">
        <v>20106</v>
      </c>
      <c r="C3889" s="15">
        <v>46061</v>
      </c>
      <c r="D3889" t="s">
        <v>173</v>
      </c>
      <c r="E3889">
        <v>245</v>
      </c>
      <c r="F3889" s="15">
        <v>46068</v>
      </c>
      <c r="G3889" t="s">
        <v>19937</v>
      </c>
    </row>
    <row r="3890" spans="1:7">
      <c r="A3890" t="s">
        <v>20364</v>
      </c>
      <c r="B3890" t="s">
        <v>20108</v>
      </c>
      <c r="C3890" s="15">
        <v>46062</v>
      </c>
      <c r="D3890" t="s">
        <v>176</v>
      </c>
      <c r="E3890">
        <v>248</v>
      </c>
      <c r="F3890" s="15">
        <v>46070</v>
      </c>
      <c r="G3890" t="s">
        <v>19937</v>
      </c>
    </row>
    <row r="3891" spans="1:7">
      <c r="A3891" t="s">
        <v>20365</v>
      </c>
      <c r="B3891" t="s">
        <v>20110</v>
      </c>
      <c r="C3891" s="15">
        <v>46063</v>
      </c>
      <c r="D3891" t="s">
        <v>178</v>
      </c>
      <c r="E3891">
        <v>250</v>
      </c>
      <c r="F3891" s="15">
        <v>46072</v>
      </c>
      <c r="G3891" t="s">
        <v>19937</v>
      </c>
    </row>
    <row r="3892" spans="1:7">
      <c r="A3892" t="s">
        <v>20366</v>
      </c>
      <c r="B3892" t="s">
        <v>20112</v>
      </c>
      <c r="C3892" s="15">
        <v>46064</v>
      </c>
      <c r="D3892" t="s">
        <v>180</v>
      </c>
      <c r="E3892">
        <v>253</v>
      </c>
      <c r="F3892" s="15">
        <v>46074</v>
      </c>
      <c r="G3892" t="s">
        <v>19937</v>
      </c>
    </row>
    <row r="3893" spans="1:7">
      <c r="A3893" t="s">
        <v>20367</v>
      </c>
      <c r="B3893" t="s">
        <v>20114</v>
      </c>
      <c r="C3893" s="15">
        <v>46065</v>
      </c>
      <c r="D3893" t="s">
        <v>182</v>
      </c>
      <c r="E3893">
        <v>255</v>
      </c>
      <c r="F3893" s="15">
        <v>46076</v>
      </c>
      <c r="G3893" t="s">
        <v>19937</v>
      </c>
    </row>
    <row r="3894" spans="1:7">
      <c r="A3894" t="s">
        <v>20368</v>
      </c>
      <c r="B3894" t="s">
        <v>20116</v>
      </c>
      <c r="C3894" s="15">
        <v>46066</v>
      </c>
      <c r="D3894" t="s">
        <v>185</v>
      </c>
      <c r="E3894">
        <v>258</v>
      </c>
      <c r="F3894" s="15">
        <v>46078</v>
      </c>
      <c r="G3894" t="s">
        <v>19937</v>
      </c>
    </row>
    <row r="3895" spans="1:7">
      <c r="A3895" t="s">
        <v>20369</v>
      </c>
      <c r="B3895" t="s">
        <v>20118</v>
      </c>
      <c r="C3895" s="15">
        <v>46067</v>
      </c>
      <c r="D3895" t="s">
        <v>187</v>
      </c>
      <c r="E3895">
        <v>260</v>
      </c>
      <c r="F3895" s="15">
        <v>46080</v>
      </c>
      <c r="G3895" t="s">
        <v>19937</v>
      </c>
    </row>
    <row r="3896" spans="1:7">
      <c r="A3896" t="s">
        <v>20370</v>
      </c>
      <c r="B3896" t="s">
        <v>20120</v>
      </c>
      <c r="C3896" s="15">
        <v>46068</v>
      </c>
      <c r="D3896" t="s">
        <v>188</v>
      </c>
      <c r="E3896">
        <v>263</v>
      </c>
      <c r="F3896" s="15">
        <v>46075</v>
      </c>
      <c r="G3896" t="s">
        <v>19937</v>
      </c>
    </row>
    <row r="3897" spans="1:7">
      <c r="A3897" t="s">
        <v>20371</v>
      </c>
      <c r="B3897" t="s">
        <v>20122</v>
      </c>
      <c r="C3897" s="15">
        <v>46069</v>
      </c>
      <c r="D3897" t="s">
        <v>189</v>
      </c>
      <c r="E3897">
        <v>265</v>
      </c>
      <c r="F3897" s="15">
        <v>46077</v>
      </c>
      <c r="G3897" t="s">
        <v>19937</v>
      </c>
    </row>
    <row r="3898" spans="1:7">
      <c r="A3898" t="s">
        <v>20372</v>
      </c>
      <c r="B3898" t="s">
        <v>20124</v>
      </c>
      <c r="C3898" s="15">
        <v>46070</v>
      </c>
      <c r="D3898" t="s">
        <v>191</v>
      </c>
      <c r="E3898">
        <v>268</v>
      </c>
      <c r="F3898" s="15">
        <v>46079</v>
      </c>
      <c r="G3898" t="s">
        <v>19937</v>
      </c>
    </row>
    <row r="3899" spans="1:7">
      <c r="A3899" t="s">
        <v>20373</v>
      </c>
      <c r="B3899" t="s">
        <v>20126</v>
      </c>
      <c r="C3899" s="15">
        <v>46071</v>
      </c>
      <c r="D3899" t="s">
        <v>193</v>
      </c>
      <c r="E3899">
        <v>270</v>
      </c>
      <c r="F3899" s="15">
        <v>46081</v>
      </c>
      <c r="G3899" t="s">
        <v>19937</v>
      </c>
    </row>
    <row r="3900" spans="1:7">
      <c r="A3900" t="s">
        <v>20374</v>
      </c>
      <c r="B3900" t="s">
        <v>20128</v>
      </c>
      <c r="C3900" s="15">
        <v>46072</v>
      </c>
      <c r="D3900" t="s">
        <v>195</v>
      </c>
      <c r="E3900">
        <v>273</v>
      </c>
      <c r="F3900" s="15">
        <v>46083</v>
      </c>
      <c r="G3900" t="s">
        <v>19937</v>
      </c>
    </row>
    <row r="3901" spans="1:7">
      <c r="A3901" t="s">
        <v>20375</v>
      </c>
      <c r="B3901" t="s">
        <v>20130</v>
      </c>
      <c r="C3901" s="15">
        <v>46073</v>
      </c>
      <c r="D3901" t="s">
        <v>197</v>
      </c>
      <c r="E3901">
        <v>225</v>
      </c>
      <c r="F3901" s="15">
        <v>46085</v>
      </c>
      <c r="G3901" t="s">
        <v>19937</v>
      </c>
    </row>
    <row r="3902" spans="1:7">
      <c r="A3902" t="s">
        <v>20376</v>
      </c>
      <c r="B3902" t="s">
        <v>20132</v>
      </c>
      <c r="C3902" s="15">
        <v>46074</v>
      </c>
      <c r="D3902" t="s">
        <v>199</v>
      </c>
      <c r="E3902">
        <v>73</v>
      </c>
      <c r="F3902" s="15">
        <v>46087</v>
      </c>
      <c r="G3902" t="s">
        <v>19937</v>
      </c>
    </row>
    <row r="3903" spans="1:7">
      <c r="A3903" t="s">
        <v>20377</v>
      </c>
      <c r="B3903" t="s">
        <v>20134</v>
      </c>
      <c r="C3903" s="15">
        <v>46075</v>
      </c>
      <c r="D3903" t="s">
        <v>201</v>
      </c>
      <c r="E3903">
        <v>230</v>
      </c>
      <c r="F3903" s="15">
        <v>46082</v>
      </c>
      <c r="G3903" t="s">
        <v>19937</v>
      </c>
    </row>
    <row r="3904" spans="1:7">
      <c r="A3904" t="s">
        <v>20378</v>
      </c>
      <c r="B3904" t="s">
        <v>20136</v>
      </c>
      <c r="C3904" s="15">
        <v>46076</v>
      </c>
      <c r="D3904" t="s">
        <v>203</v>
      </c>
      <c r="E3904">
        <v>232</v>
      </c>
      <c r="F3904" s="15">
        <v>46084</v>
      </c>
      <c r="G3904" t="s">
        <v>19937</v>
      </c>
    </row>
    <row r="3905" spans="1:7">
      <c r="A3905" t="s">
        <v>20379</v>
      </c>
      <c r="B3905" t="s">
        <v>20138</v>
      </c>
      <c r="C3905" s="15">
        <v>46077</v>
      </c>
      <c r="D3905" t="s">
        <v>206</v>
      </c>
      <c r="E3905">
        <v>75</v>
      </c>
      <c r="F3905" s="15">
        <v>46086</v>
      </c>
      <c r="G3905" t="s">
        <v>19937</v>
      </c>
    </row>
    <row r="3906" spans="1:7">
      <c r="A3906" t="s">
        <v>20380</v>
      </c>
      <c r="B3906" t="s">
        <v>20140</v>
      </c>
      <c r="C3906" s="15">
        <v>46078</v>
      </c>
      <c r="D3906" t="s">
        <v>207</v>
      </c>
      <c r="E3906">
        <v>76</v>
      </c>
      <c r="F3906" s="15">
        <v>46088</v>
      </c>
      <c r="G3906" t="s">
        <v>19937</v>
      </c>
    </row>
    <row r="3907" spans="1:7">
      <c r="A3907" t="s">
        <v>20381</v>
      </c>
      <c r="B3907" t="s">
        <v>20142</v>
      </c>
      <c r="C3907" s="15">
        <v>46079</v>
      </c>
      <c r="D3907" t="s">
        <v>208</v>
      </c>
      <c r="E3907">
        <v>77</v>
      </c>
      <c r="F3907" s="15">
        <v>46090</v>
      </c>
      <c r="G3907" t="s">
        <v>19937</v>
      </c>
    </row>
    <row r="3908" spans="1:7">
      <c r="A3908" t="s">
        <v>20382</v>
      </c>
      <c r="B3908" t="s">
        <v>20144</v>
      </c>
      <c r="C3908" s="15">
        <v>46080</v>
      </c>
      <c r="D3908" t="s">
        <v>209</v>
      </c>
      <c r="E3908">
        <v>78</v>
      </c>
      <c r="F3908" s="15">
        <v>46092</v>
      </c>
      <c r="G3908" t="s">
        <v>19937</v>
      </c>
    </row>
    <row r="3909" spans="1:7">
      <c r="A3909" t="s">
        <v>20383</v>
      </c>
      <c r="B3909" t="s">
        <v>20146</v>
      </c>
      <c r="C3909" s="15">
        <v>46081</v>
      </c>
      <c r="D3909" t="s">
        <v>210</v>
      </c>
      <c r="E3909">
        <v>78</v>
      </c>
      <c r="F3909" s="15">
        <v>46094</v>
      </c>
      <c r="G3909" t="s">
        <v>19937</v>
      </c>
    </row>
    <row r="3910" spans="1:7">
      <c r="A3910" t="s">
        <v>20384</v>
      </c>
      <c r="B3910" t="s">
        <v>20148</v>
      </c>
      <c r="C3910" s="15">
        <v>46054</v>
      </c>
      <c r="D3910" t="s">
        <v>211</v>
      </c>
      <c r="E3910">
        <v>248</v>
      </c>
      <c r="F3910" s="15">
        <v>46061</v>
      </c>
      <c r="G3910" t="s">
        <v>19937</v>
      </c>
    </row>
    <row r="3911" spans="1:7">
      <c r="A3911" t="s">
        <v>20385</v>
      </c>
      <c r="B3911" t="s">
        <v>20150</v>
      </c>
      <c r="C3911" s="15">
        <v>46055</v>
      </c>
      <c r="D3911" t="s">
        <v>212</v>
      </c>
      <c r="E3911">
        <v>250</v>
      </c>
      <c r="F3911" s="15">
        <v>46063</v>
      </c>
      <c r="G3911" t="s">
        <v>19937</v>
      </c>
    </row>
    <row r="3912" spans="1:7">
      <c r="A3912" t="s">
        <v>20386</v>
      </c>
      <c r="B3912" t="s">
        <v>20152</v>
      </c>
      <c r="C3912" s="15">
        <v>46056</v>
      </c>
      <c r="D3912" t="s">
        <v>213</v>
      </c>
      <c r="E3912">
        <v>81</v>
      </c>
      <c r="F3912" s="15">
        <v>46065</v>
      </c>
      <c r="G3912" t="s">
        <v>19937</v>
      </c>
    </row>
    <row r="3913" spans="1:7">
      <c r="A3913" t="s">
        <v>20387</v>
      </c>
      <c r="B3913" t="s">
        <v>20154</v>
      </c>
      <c r="C3913" s="15">
        <v>46057</v>
      </c>
      <c r="D3913" t="s">
        <v>214</v>
      </c>
      <c r="E3913">
        <v>82</v>
      </c>
      <c r="F3913" s="15">
        <v>46067</v>
      </c>
      <c r="G3913" t="s">
        <v>19937</v>
      </c>
    </row>
    <row r="3914" spans="1:7">
      <c r="A3914" t="s">
        <v>20388</v>
      </c>
      <c r="B3914" t="s">
        <v>20156</v>
      </c>
      <c r="C3914" s="15">
        <v>46058</v>
      </c>
      <c r="D3914" t="s">
        <v>216</v>
      </c>
      <c r="E3914">
        <v>82</v>
      </c>
      <c r="F3914" s="15">
        <v>46069</v>
      </c>
      <c r="G3914" t="s">
        <v>19937</v>
      </c>
    </row>
    <row r="3915" spans="1:7">
      <c r="A3915" t="s">
        <v>20389</v>
      </c>
      <c r="B3915" t="s">
        <v>20158</v>
      </c>
      <c r="C3915" s="15">
        <v>46059</v>
      </c>
      <c r="D3915" t="s">
        <v>218</v>
      </c>
      <c r="E3915">
        <v>260</v>
      </c>
      <c r="F3915" s="15">
        <v>46071</v>
      </c>
      <c r="G3915" t="s">
        <v>19937</v>
      </c>
    </row>
    <row r="3916" spans="1:7">
      <c r="A3916" t="s">
        <v>20390</v>
      </c>
      <c r="B3916" t="s">
        <v>20160</v>
      </c>
      <c r="C3916" s="15">
        <v>46060</v>
      </c>
      <c r="D3916" t="s">
        <v>220</v>
      </c>
      <c r="E3916">
        <v>263</v>
      </c>
      <c r="F3916" s="15">
        <v>46073</v>
      </c>
      <c r="G3916" t="s">
        <v>19937</v>
      </c>
    </row>
    <row r="3917" spans="1:7">
      <c r="A3917" t="s">
        <v>20391</v>
      </c>
      <c r="B3917" t="s">
        <v>20162</v>
      </c>
      <c r="C3917" s="15">
        <v>46061</v>
      </c>
      <c r="D3917" t="s">
        <v>221</v>
      </c>
      <c r="E3917">
        <v>85</v>
      </c>
      <c r="F3917" s="15">
        <v>46068</v>
      </c>
      <c r="G3917" t="s">
        <v>19937</v>
      </c>
    </row>
    <row r="3918" spans="1:7">
      <c r="A3918" t="s">
        <v>20392</v>
      </c>
      <c r="B3918" t="s">
        <v>20164</v>
      </c>
      <c r="C3918" s="15">
        <v>46062</v>
      </c>
      <c r="D3918" t="s">
        <v>224</v>
      </c>
      <c r="E3918">
        <v>86</v>
      </c>
      <c r="F3918" s="15">
        <v>46070</v>
      </c>
      <c r="G3918" t="s">
        <v>19937</v>
      </c>
    </row>
    <row r="3919" spans="1:7">
      <c r="A3919" t="s">
        <v>20393</v>
      </c>
      <c r="B3919" t="s">
        <v>20166</v>
      </c>
      <c r="C3919" s="15">
        <v>46063</v>
      </c>
      <c r="D3919" t="s">
        <v>226</v>
      </c>
      <c r="E3919">
        <v>86</v>
      </c>
      <c r="F3919" s="15">
        <v>46072</v>
      </c>
      <c r="G3919" t="s">
        <v>19937</v>
      </c>
    </row>
    <row r="3920" spans="1:7">
      <c r="A3920" t="s">
        <v>20394</v>
      </c>
      <c r="B3920" t="s">
        <v>20168</v>
      </c>
      <c r="C3920" s="15">
        <v>46064</v>
      </c>
      <c r="D3920" t="s">
        <v>227</v>
      </c>
      <c r="E3920">
        <v>87</v>
      </c>
      <c r="F3920" s="15">
        <v>46074</v>
      </c>
      <c r="G3920" t="s">
        <v>19937</v>
      </c>
    </row>
    <row r="3921" spans="1:7">
      <c r="A3921" t="s">
        <v>20395</v>
      </c>
      <c r="B3921" t="s">
        <v>20170</v>
      </c>
      <c r="C3921" s="15">
        <v>46065</v>
      </c>
      <c r="D3921" t="s">
        <v>228</v>
      </c>
      <c r="E3921">
        <v>72</v>
      </c>
      <c r="F3921" s="15">
        <v>46076</v>
      </c>
      <c r="G3921" t="s">
        <v>19937</v>
      </c>
    </row>
    <row r="3922" spans="1:7">
      <c r="A3922" t="s">
        <v>20396</v>
      </c>
      <c r="B3922" t="s">
        <v>20172</v>
      </c>
      <c r="C3922" s="15">
        <v>46066</v>
      </c>
      <c r="D3922" t="s">
        <v>229</v>
      </c>
      <c r="E3922">
        <v>73</v>
      </c>
      <c r="F3922" s="15">
        <v>46078</v>
      </c>
      <c r="G3922" t="s">
        <v>20397</v>
      </c>
    </row>
    <row r="3923" spans="1:7">
      <c r="A3923" t="s">
        <v>20398</v>
      </c>
      <c r="B3923" t="s">
        <v>20174</v>
      </c>
      <c r="C3923" s="15">
        <v>46067</v>
      </c>
      <c r="D3923" t="s">
        <v>230</v>
      </c>
      <c r="E3923">
        <v>74</v>
      </c>
      <c r="F3923" s="15">
        <v>46080</v>
      </c>
      <c r="G3923" t="s">
        <v>20397</v>
      </c>
    </row>
    <row r="3924" spans="1:7">
      <c r="A3924" t="s">
        <v>20399</v>
      </c>
      <c r="B3924" t="s">
        <v>20176</v>
      </c>
      <c r="C3924" s="15">
        <v>46068</v>
      </c>
      <c r="D3924" t="s">
        <v>232</v>
      </c>
      <c r="E3924">
        <v>74</v>
      </c>
      <c r="F3924" s="15">
        <v>46075</v>
      </c>
      <c r="G3924" t="s">
        <v>20397</v>
      </c>
    </row>
    <row r="3925" spans="1:7">
      <c r="A3925" t="s">
        <v>20400</v>
      </c>
      <c r="B3925" t="s">
        <v>20178</v>
      </c>
      <c r="C3925" s="15">
        <v>46069</v>
      </c>
      <c r="D3925" t="s">
        <v>233</v>
      </c>
      <c r="E3925">
        <v>75</v>
      </c>
      <c r="F3925" s="15">
        <v>46077</v>
      </c>
      <c r="G3925" t="s">
        <v>20397</v>
      </c>
    </row>
    <row r="3926" spans="1:7">
      <c r="A3926" t="s">
        <v>20401</v>
      </c>
      <c r="B3926" t="s">
        <v>20180</v>
      </c>
      <c r="C3926" s="15">
        <v>46070</v>
      </c>
      <c r="D3926" t="s">
        <v>234</v>
      </c>
      <c r="E3926">
        <v>76</v>
      </c>
      <c r="F3926" s="15">
        <v>46079</v>
      </c>
      <c r="G3926" t="s">
        <v>20397</v>
      </c>
    </row>
    <row r="3927" spans="1:7">
      <c r="A3927" t="s">
        <v>20402</v>
      </c>
      <c r="B3927" t="s">
        <v>20182</v>
      </c>
      <c r="C3927" s="15">
        <v>46071</v>
      </c>
      <c r="D3927" t="s">
        <v>235</v>
      </c>
      <c r="E3927">
        <v>77</v>
      </c>
      <c r="F3927" s="15">
        <v>46081</v>
      </c>
      <c r="G3927" t="s">
        <v>20397</v>
      </c>
    </row>
    <row r="3928" spans="1:7">
      <c r="A3928" t="s">
        <v>20403</v>
      </c>
      <c r="B3928" t="s">
        <v>20184</v>
      </c>
      <c r="C3928" s="15">
        <v>46072</v>
      </c>
      <c r="D3928" t="s">
        <v>236</v>
      </c>
      <c r="E3928">
        <v>78</v>
      </c>
      <c r="F3928" s="15">
        <v>46083</v>
      </c>
      <c r="G3928" t="s">
        <v>20397</v>
      </c>
    </row>
    <row r="3929" spans="1:7">
      <c r="A3929" t="s">
        <v>20404</v>
      </c>
      <c r="B3929" t="s">
        <v>19968</v>
      </c>
      <c r="C3929" s="15">
        <v>46073</v>
      </c>
      <c r="D3929" t="s">
        <v>237</v>
      </c>
      <c r="E3929">
        <v>78</v>
      </c>
      <c r="F3929" s="15">
        <v>46085</v>
      </c>
      <c r="G3929" t="s">
        <v>20397</v>
      </c>
    </row>
    <row r="3930" spans="1:7">
      <c r="A3930" t="s">
        <v>20405</v>
      </c>
      <c r="B3930" t="s">
        <v>19970</v>
      </c>
      <c r="C3930" s="15">
        <v>46074</v>
      </c>
      <c r="D3930" t="s">
        <v>238</v>
      </c>
      <c r="E3930">
        <v>79</v>
      </c>
      <c r="F3930" s="15">
        <v>46087</v>
      </c>
      <c r="G3930" t="s">
        <v>20397</v>
      </c>
    </row>
    <row r="3931" spans="1:7">
      <c r="A3931" t="s">
        <v>20406</v>
      </c>
      <c r="B3931" t="s">
        <v>19972</v>
      </c>
      <c r="C3931" s="15">
        <v>46075</v>
      </c>
      <c r="D3931" t="s">
        <v>163</v>
      </c>
      <c r="E3931">
        <v>80</v>
      </c>
      <c r="F3931" s="15">
        <v>46082</v>
      </c>
      <c r="G3931" t="s">
        <v>20397</v>
      </c>
    </row>
    <row r="3932" spans="1:7">
      <c r="A3932" t="s">
        <v>20407</v>
      </c>
      <c r="B3932" t="s">
        <v>19974</v>
      </c>
      <c r="C3932" s="15">
        <v>46076</v>
      </c>
      <c r="D3932" t="s">
        <v>165</v>
      </c>
      <c r="E3932">
        <v>81</v>
      </c>
      <c r="F3932" s="15">
        <v>46084</v>
      </c>
      <c r="G3932" t="s">
        <v>20397</v>
      </c>
    </row>
    <row r="3933" spans="1:7">
      <c r="A3933" t="s">
        <v>20408</v>
      </c>
      <c r="B3933" t="s">
        <v>19976</v>
      </c>
      <c r="C3933" s="15">
        <v>46077</v>
      </c>
      <c r="D3933" t="s">
        <v>168</v>
      </c>
      <c r="E3933">
        <v>82</v>
      </c>
      <c r="F3933" s="15">
        <v>46086</v>
      </c>
      <c r="G3933" t="s">
        <v>20397</v>
      </c>
    </row>
    <row r="3934" spans="1:7">
      <c r="A3934" t="s">
        <v>20409</v>
      </c>
      <c r="B3934" t="s">
        <v>19978</v>
      </c>
      <c r="C3934" s="15">
        <v>46078</v>
      </c>
      <c r="D3934" t="s">
        <v>170</v>
      </c>
      <c r="E3934">
        <v>82</v>
      </c>
      <c r="F3934" s="15">
        <v>46088</v>
      </c>
      <c r="G3934" t="s">
        <v>20397</v>
      </c>
    </row>
    <row r="3935" spans="1:7">
      <c r="A3935" t="s">
        <v>20410</v>
      </c>
      <c r="B3935" t="s">
        <v>19980</v>
      </c>
      <c r="C3935" s="15">
        <v>46079</v>
      </c>
      <c r="D3935" t="s">
        <v>171</v>
      </c>
      <c r="E3935">
        <v>260</v>
      </c>
      <c r="F3935" s="15">
        <v>46090</v>
      </c>
      <c r="G3935" t="s">
        <v>20397</v>
      </c>
    </row>
    <row r="3936" spans="1:7">
      <c r="A3936" t="s">
        <v>20411</v>
      </c>
      <c r="B3936" t="s">
        <v>19982</v>
      </c>
      <c r="C3936" s="15">
        <v>46080</v>
      </c>
      <c r="D3936" t="s">
        <v>173</v>
      </c>
      <c r="E3936">
        <v>263</v>
      </c>
      <c r="F3936" s="15">
        <v>46092</v>
      </c>
      <c r="G3936" t="s">
        <v>20397</v>
      </c>
    </row>
    <row r="3937" spans="1:7">
      <c r="A3937" t="s">
        <v>20412</v>
      </c>
      <c r="B3937" t="s">
        <v>19984</v>
      </c>
      <c r="C3937" s="15">
        <v>46081</v>
      </c>
      <c r="D3937" t="s">
        <v>176</v>
      </c>
      <c r="E3937">
        <v>265</v>
      </c>
      <c r="F3937" s="15">
        <v>46094</v>
      </c>
      <c r="G3937" t="s">
        <v>20397</v>
      </c>
    </row>
    <row r="3938" spans="1:7">
      <c r="A3938" t="s">
        <v>20413</v>
      </c>
      <c r="B3938" t="s">
        <v>19986</v>
      </c>
      <c r="C3938" s="15">
        <v>46054</v>
      </c>
      <c r="D3938" t="s">
        <v>178</v>
      </c>
      <c r="E3938">
        <v>268</v>
      </c>
      <c r="F3938" s="15">
        <v>46061</v>
      </c>
      <c r="G3938" t="s">
        <v>20397</v>
      </c>
    </row>
    <row r="3939" spans="1:7">
      <c r="A3939" t="s">
        <v>20414</v>
      </c>
      <c r="B3939" t="s">
        <v>19988</v>
      </c>
      <c r="C3939" s="15">
        <v>46055</v>
      </c>
      <c r="D3939" t="s">
        <v>180</v>
      </c>
      <c r="E3939">
        <v>270</v>
      </c>
      <c r="F3939" s="15">
        <v>46063</v>
      </c>
      <c r="G3939" t="s">
        <v>20397</v>
      </c>
    </row>
    <row r="3940" spans="1:7">
      <c r="A3940" t="s">
        <v>20415</v>
      </c>
      <c r="B3940" t="s">
        <v>19990</v>
      </c>
      <c r="C3940" s="15">
        <v>46056</v>
      </c>
      <c r="D3940" t="s">
        <v>182</v>
      </c>
      <c r="E3940">
        <v>273</v>
      </c>
      <c r="F3940" s="15">
        <v>46065</v>
      </c>
      <c r="G3940" t="s">
        <v>20397</v>
      </c>
    </row>
    <row r="3941" spans="1:7">
      <c r="A3941" t="s">
        <v>20416</v>
      </c>
      <c r="B3941" t="s">
        <v>19992</v>
      </c>
      <c r="C3941" s="15">
        <v>46057</v>
      </c>
      <c r="D3941" t="s">
        <v>185</v>
      </c>
      <c r="E3941">
        <v>225</v>
      </c>
      <c r="F3941" s="15">
        <v>46067</v>
      </c>
      <c r="G3941" t="s">
        <v>20397</v>
      </c>
    </row>
    <row r="3942" spans="1:7">
      <c r="A3942" t="s">
        <v>20417</v>
      </c>
      <c r="B3942" t="s">
        <v>19994</v>
      </c>
      <c r="C3942" s="15">
        <v>46058</v>
      </c>
      <c r="D3942" t="s">
        <v>187</v>
      </c>
      <c r="E3942">
        <v>228</v>
      </c>
      <c r="F3942" s="15">
        <v>46069</v>
      </c>
      <c r="G3942" t="s">
        <v>20397</v>
      </c>
    </row>
    <row r="3943" spans="1:7">
      <c r="A3943" t="s">
        <v>20418</v>
      </c>
      <c r="B3943" t="s">
        <v>19996</v>
      </c>
      <c r="C3943" s="15">
        <v>46059</v>
      </c>
      <c r="D3943" t="s">
        <v>188</v>
      </c>
      <c r="E3943">
        <v>230</v>
      </c>
      <c r="F3943" s="15">
        <v>46071</v>
      </c>
      <c r="G3943" t="s">
        <v>20397</v>
      </c>
    </row>
    <row r="3944" spans="1:7">
      <c r="A3944" t="s">
        <v>20419</v>
      </c>
      <c r="B3944" t="s">
        <v>19998</v>
      </c>
      <c r="C3944" s="15">
        <v>46060</v>
      </c>
      <c r="D3944" t="s">
        <v>189</v>
      </c>
      <c r="E3944">
        <v>232</v>
      </c>
      <c r="F3944" s="15">
        <v>46073</v>
      </c>
      <c r="G3944" t="s">
        <v>20397</v>
      </c>
    </row>
    <row r="3945" spans="1:7">
      <c r="A3945" t="s">
        <v>20420</v>
      </c>
      <c r="B3945" t="s">
        <v>20000</v>
      </c>
      <c r="C3945" s="15">
        <v>46061</v>
      </c>
      <c r="D3945" t="s">
        <v>191</v>
      </c>
      <c r="E3945">
        <v>235</v>
      </c>
      <c r="F3945" s="15">
        <v>46068</v>
      </c>
      <c r="G3945" t="s">
        <v>20397</v>
      </c>
    </row>
    <row r="3946" spans="1:7">
      <c r="A3946" t="s">
        <v>20421</v>
      </c>
      <c r="B3946" t="s">
        <v>20002</v>
      </c>
      <c r="C3946" s="15">
        <v>46062</v>
      </c>
      <c r="D3946" t="s">
        <v>193</v>
      </c>
      <c r="E3946">
        <v>238</v>
      </c>
      <c r="F3946" s="15">
        <v>46070</v>
      </c>
      <c r="G3946" t="s">
        <v>20397</v>
      </c>
    </row>
    <row r="3947" spans="1:7">
      <c r="A3947" t="s">
        <v>20422</v>
      </c>
      <c r="B3947" t="s">
        <v>20004</v>
      </c>
      <c r="C3947" s="15">
        <v>46063</v>
      </c>
      <c r="D3947" t="s">
        <v>195</v>
      </c>
      <c r="E3947">
        <v>240</v>
      </c>
      <c r="F3947" s="15">
        <v>46072</v>
      </c>
      <c r="G3947" t="s">
        <v>20397</v>
      </c>
    </row>
    <row r="3948" spans="1:7">
      <c r="A3948" t="s">
        <v>20423</v>
      </c>
      <c r="B3948" t="s">
        <v>20006</v>
      </c>
      <c r="C3948" s="15">
        <v>46064</v>
      </c>
      <c r="D3948" t="s">
        <v>197</v>
      </c>
      <c r="E3948">
        <v>243</v>
      </c>
      <c r="F3948" s="15">
        <v>46074</v>
      </c>
      <c r="G3948" t="s">
        <v>20397</v>
      </c>
    </row>
    <row r="3949" spans="1:7">
      <c r="A3949" t="s">
        <v>20424</v>
      </c>
      <c r="B3949" t="s">
        <v>20008</v>
      </c>
      <c r="C3949" s="15">
        <v>46065</v>
      </c>
      <c r="D3949" t="s">
        <v>199</v>
      </c>
      <c r="E3949">
        <v>78</v>
      </c>
      <c r="F3949" s="15">
        <v>46076</v>
      </c>
      <c r="G3949" t="s">
        <v>20397</v>
      </c>
    </row>
    <row r="3950" spans="1:7">
      <c r="A3950" t="s">
        <v>20425</v>
      </c>
      <c r="B3950" t="s">
        <v>20010</v>
      </c>
      <c r="C3950" s="15">
        <v>46066</v>
      </c>
      <c r="D3950" t="s">
        <v>201</v>
      </c>
      <c r="E3950">
        <v>248</v>
      </c>
      <c r="F3950" s="15">
        <v>46078</v>
      </c>
      <c r="G3950" t="s">
        <v>20397</v>
      </c>
    </row>
    <row r="3951" spans="1:7">
      <c r="A3951" t="s">
        <v>20426</v>
      </c>
      <c r="B3951" t="s">
        <v>20012</v>
      </c>
      <c r="C3951" s="15">
        <v>46067</v>
      </c>
      <c r="D3951" t="s">
        <v>203</v>
      </c>
      <c r="E3951">
        <v>250</v>
      </c>
      <c r="F3951" s="15">
        <v>46080</v>
      </c>
      <c r="G3951" t="s">
        <v>20397</v>
      </c>
    </row>
    <row r="3952" spans="1:7">
      <c r="A3952" t="s">
        <v>20427</v>
      </c>
      <c r="B3952" t="s">
        <v>20014</v>
      </c>
      <c r="C3952" s="15">
        <v>46068</v>
      </c>
      <c r="D3952" t="s">
        <v>206</v>
      </c>
      <c r="E3952">
        <v>81</v>
      </c>
      <c r="F3952" s="15">
        <v>46075</v>
      </c>
      <c r="G3952" t="s">
        <v>20397</v>
      </c>
    </row>
    <row r="3953" spans="1:7">
      <c r="A3953" t="s">
        <v>20428</v>
      </c>
      <c r="B3953" t="s">
        <v>20016</v>
      </c>
      <c r="C3953" s="15">
        <v>46069</v>
      </c>
      <c r="D3953" t="s">
        <v>207</v>
      </c>
      <c r="E3953">
        <v>82</v>
      </c>
      <c r="F3953" s="15">
        <v>46077</v>
      </c>
      <c r="G3953" t="s">
        <v>20397</v>
      </c>
    </row>
    <row r="3954" spans="1:7">
      <c r="A3954" t="s">
        <v>20429</v>
      </c>
      <c r="B3954" t="s">
        <v>20018</v>
      </c>
      <c r="C3954" s="15">
        <v>46070</v>
      </c>
      <c r="D3954" t="s">
        <v>208</v>
      </c>
      <c r="E3954">
        <v>82</v>
      </c>
      <c r="F3954" s="15">
        <v>46079</v>
      </c>
      <c r="G3954" t="s">
        <v>20397</v>
      </c>
    </row>
    <row r="3955" spans="1:7">
      <c r="A3955" t="s">
        <v>20430</v>
      </c>
      <c r="B3955" t="s">
        <v>20020</v>
      </c>
      <c r="C3955" s="15">
        <v>46071</v>
      </c>
      <c r="D3955" t="s">
        <v>209</v>
      </c>
      <c r="E3955">
        <v>83</v>
      </c>
      <c r="F3955" s="15">
        <v>46081</v>
      </c>
      <c r="G3955" t="s">
        <v>20397</v>
      </c>
    </row>
    <row r="3956" spans="1:7">
      <c r="A3956" t="s">
        <v>20431</v>
      </c>
      <c r="B3956" t="s">
        <v>20022</v>
      </c>
      <c r="C3956" s="15">
        <v>46072</v>
      </c>
      <c r="D3956" t="s">
        <v>210</v>
      </c>
      <c r="E3956">
        <v>84</v>
      </c>
      <c r="F3956" s="15">
        <v>46083</v>
      </c>
      <c r="G3956" t="s">
        <v>20397</v>
      </c>
    </row>
    <row r="3957" spans="1:7">
      <c r="A3957" t="s">
        <v>20432</v>
      </c>
      <c r="B3957" t="s">
        <v>20024</v>
      </c>
      <c r="C3957" s="15">
        <v>46073</v>
      </c>
      <c r="D3957" t="s">
        <v>211</v>
      </c>
      <c r="E3957">
        <v>265</v>
      </c>
      <c r="F3957" s="15">
        <v>46085</v>
      </c>
      <c r="G3957" t="s">
        <v>20397</v>
      </c>
    </row>
    <row r="3958" spans="1:7">
      <c r="A3958" t="s">
        <v>20433</v>
      </c>
      <c r="B3958" t="s">
        <v>20026</v>
      </c>
      <c r="C3958" s="15">
        <v>46074</v>
      </c>
      <c r="D3958" t="s">
        <v>212</v>
      </c>
      <c r="E3958">
        <v>268</v>
      </c>
      <c r="F3958" s="15">
        <v>46087</v>
      </c>
      <c r="G3958" t="s">
        <v>20397</v>
      </c>
    </row>
    <row r="3959" spans="1:7">
      <c r="A3959" t="s">
        <v>20434</v>
      </c>
      <c r="B3959" t="s">
        <v>20028</v>
      </c>
      <c r="C3959" s="15">
        <v>46075</v>
      </c>
      <c r="D3959" t="s">
        <v>213</v>
      </c>
      <c r="E3959">
        <v>86</v>
      </c>
      <c r="F3959" s="15">
        <v>46082</v>
      </c>
      <c r="G3959" t="s">
        <v>20397</v>
      </c>
    </row>
    <row r="3960" spans="1:7">
      <c r="A3960" t="s">
        <v>20435</v>
      </c>
      <c r="B3960" t="s">
        <v>20030</v>
      </c>
      <c r="C3960" s="15">
        <v>46076</v>
      </c>
      <c r="D3960" t="s">
        <v>214</v>
      </c>
      <c r="E3960">
        <v>87</v>
      </c>
      <c r="F3960" s="15">
        <v>46084</v>
      </c>
      <c r="G3960" t="s">
        <v>20397</v>
      </c>
    </row>
    <row r="3961" spans="1:7">
      <c r="A3961" t="s">
        <v>20436</v>
      </c>
      <c r="B3961" t="s">
        <v>20032</v>
      </c>
      <c r="C3961" s="15">
        <v>46077</v>
      </c>
      <c r="D3961" t="s">
        <v>216</v>
      </c>
      <c r="E3961">
        <v>72</v>
      </c>
      <c r="F3961" s="15">
        <v>46086</v>
      </c>
      <c r="G3961" t="s">
        <v>20397</v>
      </c>
    </row>
    <row r="3962" spans="1:7">
      <c r="A3962" t="s">
        <v>20437</v>
      </c>
      <c r="B3962" t="s">
        <v>20438</v>
      </c>
      <c r="C3962" s="15">
        <v>46082</v>
      </c>
      <c r="D3962" t="s">
        <v>163</v>
      </c>
      <c r="E3962">
        <v>73</v>
      </c>
      <c r="F3962" s="15">
        <v>46089</v>
      </c>
      <c r="G3962" t="s">
        <v>15384</v>
      </c>
    </row>
    <row r="3963" spans="1:7">
      <c r="A3963" t="s">
        <v>20439</v>
      </c>
      <c r="B3963" t="s">
        <v>20440</v>
      </c>
      <c r="C3963" s="15">
        <v>46083</v>
      </c>
      <c r="D3963" t="s">
        <v>165</v>
      </c>
      <c r="E3963">
        <v>74</v>
      </c>
      <c r="F3963" s="15">
        <v>46091</v>
      </c>
      <c r="G3963" t="s">
        <v>15384</v>
      </c>
    </row>
    <row r="3964" spans="1:7">
      <c r="A3964" t="s">
        <v>20441</v>
      </c>
      <c r="B3964" t="s">
        <v>20442</v>
      </c>
      <c r="C3964" s="15">
        <v>46084</v>
      </c>
      <c r="D3964" t="s">
        <v>168</v>
      </c>
      <c r="E3964">
        <v>74</v>
      </c>
      <c r="F3964" s="15">
        <v>46093</v>
      </c>
      <c r="G3964" t="s">
        <v>15384</v>
      </c>
    </row>
    <row r="3965" spans="1:7">
      <c r="A3965" t="s">
        <v>20443</v>
      </c>
      <c r="B3965" t="s">
        <v>20444</v>
      </c>
      <c r="C3965" s="15">
        <v>46085</v>
      </c>
      <c r="D3965" t="s">
        <v>170</v>
      </c>
      <c r="E3965">
        <v>75</v>
      </c>
      <c r="F3965" s="15">
        <v>46095</v>
      </c>
      <c r="G3965" t="s">
        <v>15384</v>
      </c>
    </row>
    <row r="3966" spans="1:7">
      <c r="A3966" t="s">
        <v>20445</v>
      </c>
      <c r="B3966" t="s">
        <v>20446</v>
      </c>
      <c r="C3966" s="15">
        <v>46086</v>
      </c>
      <c r="D3966" t="s">
        <v>171</v>
      </c>
      <c r="E3966">
        <v>238</v>
      </c>
      <c r="F3966" s="15">
        <v>46097</v>
      </c>
      <c r="G3966" t="s">
        <v>15384</v>
      </c>
    </row>
    <row r="3967" spans="1:7">
      <c r="A3967" t="s">
        <v>20447</v>
      </c>
      <c r="B3967" t="s">
        <v>20448</v>
      </c>
      <c r="C3967" s="15">
        <v>46087</v>
      </c>
      <c r="D3967" t="s">
        <v>173</v>
      </c>
      <c r="E3967">
        <v>240</v>
      </c>
      <c r="F3967" s="15">
        <v>46099</v>
      </c>
      <c r="G3967" t="s">
        <v>15384</v>
      </c>
    </row>
    <row r="3968" spans="1:7">
      <c r="A3968" t="s">
        <v>20449</v>
      </c>
      <c r="B3968" t="s">
        <v>20450</v>
      </c>
      <c r="C3968" s="15">
        <v>46088</v>
      </c>
      <c r="D3968" t="s">
        <v>176</v>
      </c>
      <c r="E3968">
        <v>243</v>
      </c>
      <c r="F3968" s="15">
        <v>46101</v>
      </c>
      <c r="G3968" t="s">
        <v>15384</v>
      </c>
    </row>
    <row r="3969" spans="1:7">
      <c r="A3969" t="s">
        <v>20451</v>
      </c>
      <c r="B3969" t="s">
        <v>20452</v>
      </c>
      <c r="C3969" s="15">
        <v>46089</v>
      </c>
      <c r="D3969" t="s">
        <v>178</v>
      </c>
      <c r="E3969">
        <v>245</v>
      </c>
      <c r="F3969" s="15">
        <v>46096</v>
      </c>
      <c r="G3969" t="s">
        <v>15384</v>
      </c>
    </row>
    <row r="3970" spans="1:7">
      <c r="A3970" t="s">
        <v>20453</v>
      </c>
      <c r="B3970" t="s">
        <v>20454</v>
      </c>
      <c r="C3970" s="15">
        <v>46090</v>
      </c>
      <c r="D3970" t="s">
        <v>180</v>
      </c>
      <c r="E3970">
        <v>248</v>
      </c>
      <c r="F3970" s="15">
        <v>46098</v>
      </c>
      <c r="G3970" t="s">
        <v>15384</v>
      </c>
    </row>
    <row r="3971" spans="1:7">
      <c r="A3971" t="s">
        <v>20455</v>
      </c>
      <c r="B3971" t="s">
        <v>20456</v>
      </c>
      <c r="C3971" s="15">
        <v>46091</v>
      </c>
      <c r="D3971" t="s">
        <v>182</v>
      </c>
      <c r="E3971">
        <v>250</v>
      </c>
      <c r="F3971" s="15">
        <v>46100</v>
      </c>
      <c r="G3971" t="s">
        <v>15384</v>
      </c>
    </row>
    <row r="3972" spans="1:7">
      <c r="A3972" t="s">
        <v>20457</v>
      </c>
      <c r="B3972" t="s">
        <v>20458</v>
      </c>
      <c r="C3972" s="15">
        <v>46092</v>
      </c>
      <c r="D3972" t="s">
        <v>185</v>
      </c>
      <c r="E3972">
        <v>253</v>
      </c>
      <c r="F3972" s="15">
        <v>46102</v>
      </c>
      <c r="G3972" t="s">
        <v>15384</v>
      </c>
    </row>
    <row r="3973" spans="1:7">
      <c r="A3973" t="s">
        <v>20459</v>
      </c>
      <c r="B3973" t="s">
        <v>20460</v>
      </c>
      <c r="C3973" s="15">
        <v>46093</v>
      </c>
      <c r="D3973" t="s">
        <v>187</v>
      </c>
      <c r="E3973">
        <v>255</v>
      </c>
      <c r="F3973" s="15">
        <v>46104</v>
      </c>
      <c r="G3973" t="s">
        <v>15384</v>
      </c>
    </row>
    <row r="3974" spans="1:7">
      <c r="A3974" t="s">
        <v>20461</v>
      </c>
      <c r="B3974" t="s">
        <v>20462</v>
      </c>
      <c r="C3974" s="15">
        <v>46094</v>
      </c>
      <c r="D3974" t="s">
        <v>188</v>
      </c>
      <c r="E3974">
        <v>258</v>
      </c>
      <c r="F3974" s="15">
        <v>46106</v>
      </c>
      <c r="G3974" t="s">
        <v>15384</v>
      </c>
    </row>
    <row r="3975" spans="1:7">
      <c r="A3975" t="s">
        <v>20463</v>
      </c>
      <c r="B3975" t="s">
        <v>20464</v>
      </c>
      <c r="C3975" s="15">
        <v>46095</v>
      </c>
      <c r="D3975" t="s">
        <v>189</v>
      </c>
      <c r="E3975">
        <v>260</v>
      </c>
      <c r="F3975" s="15">
        <v>46108</v>
      </c>
      <c r="G3975" t="s">
        <v>15384</v>
      </c>
    </row>
    <row r="3976" spans="1:7">
      <c r="A3976" t="s">
        <v>20465</v>
      </c>
      <c r="B3976" t="s">
        <v>20466</v>
      </c>
      <c r="C3976" s="15">
        <v>46096</v>
      </c>
      <c r="D3976" t="s">
        <v>191</v>
      </c>
      <c r="E3976">
        <v>263</v>
      </c>
      <c r="F3976" s="15">
        <v>46103</v>
      </c>
      <c r="G3976" t="s">
        <v>15384</v>
      </c>
    </row>
    <row r="3977" spans="1:7">
      <c r="A3977" t="s">
        <v>20467</v>
      </c>
      <c r="B3977" t="s">
        <v>20468</v>
      </c>
      <c r="C3977" s="15">
        <v>46097</v>
      </c>
      <c r="D3977" t="s">
        <v>193</v>
      </c>
      <c r="E3977">
        <v>265</v>
      </c>
      <c r="F3977" s="15">
        <v>46105</v>
      </c>
      <c r="G3977" t="s">
        <v>15384</v>
      </c>
    </row>
    <row r="3978" spans="1:7">
      <c r="A3978" t="s">
        <v>20469</v>
      </c>
      <c r="B3978" t="s">
        <v>20470</v>
      </c>
      <c r="C3978" s="15">
        <v>46098</v>
      </c>
      <c r="D3978" t="s">
        <v>195</v>
      </c>
      <c r="E3978">
        <v>268</v>
      </c>
      <c r="F3978" s="15">
        <v>46107</v>
      </c>
      <c r="G3978" t="s">
        <v>15384</v>
      </c>
    </row>
    <row r="3979" spans="1:7">
      <c r="A3979" t="s">
        <v>20471</v>
      </c>
      <c r="B3979" t="s">
        <v>20472</v>
      </c>
      <c r="C3979" s="15">
        <v>46099</v>
      </c>
      <c r="D3979" t="s">
        <v>197</v>
      </c>
      <c r="E3979">
        <v>270</v>
      </c>
      <c r="F3979" s="15">
        <v>46109</v>
      </c>
      <c r="G3979" t="s">
        <v>15384</v>
      </c>
    </row>
    <row r="3980" spans="1:7">
      <c r="A3980" t="s">
        <v>20473</v>
      </c>
      <c r="B3980" t="s">
        <v>20474</v>
      </c>
      <c r="C3980" s="15">
        <v>46100</v>
      </c>
      <c r="D3980" t="s">
        <v>199</v>
      </c>
      <c r="E3980">
        <v>87</v>
      </c>
      <c r="F3980" s="15">
        <v>46109</v>
      </c>
      <c r="G3980" t="s">
        <v>15384</v>
      </c>
    </row>
    <row r="3981" spans="1:7">
      <c r="A3981" t="s">
        <v>20475</v>
      </c>
      <c r="B3981" t="s">
        <v>20476</v>
      </c>
      <c r="C3981" s="15">
        <v>46101</v>
      </c>
      <c r="D3981" t="s">
        <v>201</v>
      </c>
      <c r="E3981">
        <v>225</v>
      </c>
      <c r="F3981" s="15">
        <v>46113</v>
      </c>
      <c r="G3981" t="s">
        <v>15384</v>
      </c>
    </row>
    <row r="3982" spans="1:7">
      <c r="A3982" t="s">
        <v>20477</v>
      </c>
      <c r="B3982" t="s">
        <v>20478</v>
      </c>
      <c r="C3982" s="15">
        <v>46102</v>
      </c>
      <c r="D3982" t="s">
        <v>203</v>
      </c>
      <c r="E3982">
        <v>228</v>
      </c>
      <c r="F3982" s="15">
        <v>46115</v>
      </c>
      <c r="G3982" t="s">
        <v>15384</v>
      </c>
    </row>
    <row r="3983" spans="1:7">
      <c r="A3983" t="s">
        <v>20479</v>
      </c>
      <c r="B3983" t="s">
        <v>20480</v>
      </c>
      <c r="C3983" s="15">
        <v>46103</v>
      </c>
      <c r="D3983" t="s">
        <v>206</v>
      </c>
      <c r="E3983">
        <v>74</v>
      </c>
      <c r="F3983" s="15">
        <v>46109</v>
      </c>
      <c r="G3983" t="s">
        <v>15384</v>
      </c>
    </row>
    <row r="3984" spans="1:7">
      <c r="A3984" t="s">
        <v>20481</v>
      </c>
      <c r="B3984" t="s">
        <v>20482</v>
      </c>
      <c r="C3984" s="15">
        <v>46104</v>
      </c>
      <c r="D3984" t="s">
        <v>207</v>
      </c>
      <c r="E3984">
        <v>74</v>
      </c>
      <c r="F3984" s="15">
        <v>46109</v>
      </c>
      <c r="G3984" t="s">
        <v>15384</v>
      </c>
    </row>
    <row r="3985" spans="1:7">
      <c r="A3985" t="s">
        <v>20483</v>
      </c>
      <c r="B3985" t="s">
        <v>20484</v>
      </c>
      <c r="C3985" s="15">
        <v>46105</v>
      </c>
      <c r="D3985" t="s">
        <v>208</v>
      </c>
      <c r="E3985">
        <v>75</v>
      </c>
      <c r="F3985" s="15">
        <v>46114</v>
      </c>
      <c r="G3985" t="s">
        <v>15384</v>
      </c>
    </row>
    <row r="3986" spans="1:7">
      <c r="A3986" t="s">
        <v>20485</v>
      </c>
      <c r="B3986" t="s">
        <v>20486</v>
      </c>
      <c r="C3986" s="15">
        <v>46106</v>
      </c>
      <c r="D3986" t="s">
        <v>209</v>
      </c>
      <c r="E3986">
        <v>76</v>
      </c>
      <c r="F3986" s="15">
        <v>46116</v>
      </c>
      <c r="G3986" t="s">
        <v>15384</v>
      </c>
    </row>
    <row r="3987" spans="1:7">
      <c r="A3987" t="s">
        <v>20487</v>
      </c>
      <c r="B3987" t="s">
        <v>20488</v>
      </c>
      <c r="C3987" s="15">
        <v>46107</v>
      </c>
      <c r="D3987" t="s">
        <v>210</v>
      </c>
      <c r="E3987">
        <v>77</v>
      </c>
      <c r="F3987" s="15">
        <v>46118</v>
      </c>
      <c r="G3987" t="s">
        <v>15384</v>
      </c>
    </row>
    <row r="3988" spans="1:7">
      <c r="A3988" t="s">
        <v>20489</v>
      </c>
      <c r="B3988" t="s">
        <v>20490</v>
      </c>
      <c r="C3988" s="15">
        <v>46108</v>
      </c>
      <c r="D3988" t="s">
        <v>211</v>
      </c>
      <c r="E3988">
        <v>243</v>
      </c>
      <c r="F3988" s="15">
        <v>46120</v>
      </c>
      <c r="G3988" t="s">
        <v>15384</v>
      </c>
    </row>
    <row r="3989" spans="1:7">
      <c r="A3989" t="s">
        <v>20491</v>
      </c>
      <c r="B3989" t="s">
        <v>20492</v>
      </c>
      <c r="C3989" s="15">
        <v>46109</v>
      </c>
      <c r="D3989" t="s">
        <v>212</v>
      </c>
      <c r="E3989">
        <v>245</v>
      </c>
      <c r="F3989" s="15">
        <v>46122</v>
      </c>
      <c r="G3989" t="s">
        <v>15384</v>
      </c>
    </row>
    <row r="3990" spans="1:7">
      <c r="A3990" t="s">
        <v>20493</v>
      </c>
      <c r="B3990" t="s">
        <v>20494</v>
      </c>
      <c r="C3990" s="15">
        <v>46110</v>
      </c>
      <c r="D3990" t="s">
        <v>213</v>
      </c>
      <c r="E3990">
        <v>79</v>
      </c>
      <c r="F3990" s="15">
        <v>46117</v>
      </c>
      <c r="G3990" t="s">
        <v>15384</v>
      </c>
    </row>
    <row r="3991" spans="1:7">
      <c r="A3991" t="s">
        <v>20495</v>
      </c>
      <c r="B3991" t="s">
        <v>20496</v>
      </c>
      <c r="C3991" s="15">
        <v>46111</v>
      </c>
      <c r="D3991" t="s">
        <v>214</v>
      </c>
      <c r="E3991">
        <v>80</v>
      </c>
      <c r="F3991" s="15">
        <v>46119</v>
      </c>
      <c r="G3991" t="s">
        <v>15384</v>
      </c>
    </row>
    <row r="3992" spans="1:7">
      <c r="A3992" t="s">
        <v>20497</v>
      </c>
      <c r="B3992" t="s">
        <v>20498</v>
      </c>
      <c r="C3992" s="15">
        <v>46112</v>
      </c>
      <c r="D3992" t="s">
        <v>216</v>
      </c>
      <c r="E3992">
        <v>81</v>
      </c>
      <c r="F3992" s="15">
        <v>46121</v>
      </c>
      <c r="G3992" t="s">
        <v>15384</v>
      </c>
    </row>
    <row r="3993" spans="1:7">
      <c r="A3993" t="s">
        <v>20499</v>
      </c>
      <c r="B3993" t="s">
        <v>20500</v>
      </c>
      <c r="C3993" s="15">
        <v>46082</v>
      </c>
      <c r="D3993" t="s">
        <v>218</v>
      </c>
      <c r="E3993">
        <v>255</v>
      </c>
      <c r="F3993" s="15">
        <v>46092</v>
      </c>
      <c r="G3993" t="s">
        <v>15384</v>
      </c>
    </row>
    <row r="3994" spans="1:7">
      <c r="A3994" t="s">
        <v>20501</v>
      </c>
      <c r="B3994" t="s">
        <v>20502</v>
      </c>
      <c r="C3994" s="15">
        <v>46083</v>
      </c>
      <c r="D3994" t="s">
        <v>220</v>
      </c>
      <c r="E3994">
        <v>258</v>
      </c>
      <c r="F3994" s="15">
        <v>46094</v>
      </c>
      <c r="G3994" t="s">
        <v>15384</v>
      </c>
    </row>
    <row r="3995" spans="1:7">
      <c r="A3995" t="s">
        <v>20503</v>
      </c>
      <c r="B3995" t="s">
        <v>20504</v>
      </c>
      <c r="C3995" s="15">
        <v>46084</v>
      </c>
      <c r="D3995" t="s">
        <v>221</v>
      </c>
      <c r="E3995">
        <v>83</v>
      </c>
      <c r="F3995" s="15">
        <v>46096</v>
      </c>
      <c r="G3995" t="s">
        <v>15384</v>
      </c>
    </row>
    <row r="3996" spans="1:7">
      <c r="A3996" t="s">
        <v>20505</v>
      </c>
      <c r="B3996" t="s">
        <v>20506</v>
      </c>
      <c r="C3996" s="15">
        <v>46085</v>
      </c>
      <c r="D3996" t="s">
        <v>224</v>
      </c>
      <c r="E3996">
        <v>84</v>
      </c>
      <c r="F3996" s="15">
        <v>46098</v>
      </c>
      <c r="G3996" t="s">
        <v>15384</v>
      </c>
    </row>
    <row r="3997" spans="1:7">
      <c r="A3997" t="s">
        <v>20507</v>
      </c>
      <c r="B3997" t="s">
        <v>20508</v>
      </c>
      <c r="C3997" s="15">
        <v>46086</v>
      </c>
      <c r="D3997" t="s">
        <v>226</v>
      </c>
      <c r="E3997">
        <v>85</v>
      </c>
      <c r="F3997" s="15">
        <v>46093</v>
      </c>
      <c r="G3997" t="s">
        <v>15384</v>
      </c>
    </row>
    <row r="3998" spans="1:7">
      <c r="A3998" t="s">
        <v>20509</v>
      </c>
      <c r="B3998" t="s">
        <v>20510</v>
      </c>
      <c r="C3998" s="15">
        <v>46087</v>
      </c>
      <c r="D3998" t="s">
        <v>227</v>
      </c>
      <c r="E3998">
        <v>86</v>
      </c>
      <c r="F3998" s="15">
        <v>46095</v>
      </c>
      <c r="G3998" t="s">
        <v>15384</v>
      </c>
    </row>
    <row r="3999" spans="1:7">
      <c r="A3999" t="s">
        <v>20511</v>
      </c>
      <c r="B3999" t="s">
        <v>20512</v>
      </c>
      <c r="C3999" s="15">
        <v>46088</v>
      </c>
      <c r="D3999" t="s">
        <v>228</v>
      </c>
      <c r="E3999">
        <v>86</v>
      </c>
      <c r="F3999" s="15">
        <v>46097</v>
      </c>
      <c r="G3999" t="s">
        <v>15384</v>
      </c>
    </row>
    <row r="4000" spans="1:7">
      <c r="A4000" t="s">
        <v>20513</v>
      </c>
      <c r="B4000" t="s">
        <v>20514</v>
      </c>
      <c r="C4000" s="15">
        <v>46089</v>
      </c>
      <c r="D4000" t="s">
        <v>229</v>
      </c>
      <c r="E4000">
        <v>87</v>
      </c>
      <c r="F4000" s="15">
        <v>46099</v>
      </c>
      <c r="G4000" t="s">
        <v>15384</v>
      </c>
    </row>
    <row r="4001" spans="1:7">
      <c r="A4001" t="s">
        <v>20515</v>
      </c>
      <c r="B4001" t="s">
        <v>20516</v>
      </c>
      <c r="C4001" s="15">
        <v>46090</v>
      </c>
      <c r="D4001" t="s">
        <v>230</v>
      </c>
      <c r="E4001">
        <v>72</v>
      </c>
      <c r="F4001" s="15">
        <v>46101</v>
      </c>
      <c r="G4001" t="s">
        <v>15384</v>
      </c>
    </row>
    <row r="4002" spans="1:7">
      <c r="A4002" t="s">
        <v>20517</v>
      </c>
      <c r="B4002" t="s">
        <v>20518</v>
      </c>
      <c r="C4002" s="15">
        <v>46091</v>
      </c>
      <c r="D4002" t="s">
        <v>232</v>
      </c>
      <c r="E4002">
        <v>73</v>
      </c>
      <c r="F4002" s="15">
        <v>46103</v>
      </c>
      <c r="G4002" t="s">
        <v>15384</v>
      </c>
    </row>
    <row r="4003" spans="1:7">
      <c r="A4003" t="s">
        <v>20519</v>
      </c>
      <c r="B4003" t="s">
        <v>20520</v>
      </c>
      <c r="C4003" s="15">
        <v>46092</v>
      </c>
      <c r="D4003" t="s">
        <v>233</v>
      </c>
      <c r="E4003">
        <v>74</v>
      </c>
      <c r="F4003" s="15">
        <v>46105</v>
      </c>
      <c r="G4003" t="s">
        <v>15384</v>
      </c>
    </row>
    <row r="4004" spans="1:7">
      <c r="A4004" t="s">
        <v>20521</v>
      </c>
      <c r="B4004" t="s">
        <v>20522</v>
      </c>
      <c r="C4004" s="15">
        <v>46093</v>
      </c>
      <c r="D4004" t="s">
        <v>234</v>
      </c>
      <c r="E4004">
        <v>74</v>
      </c>
      <c r="F4004" s="15">
        <v>46100</v>
      </c>
      <c r="G4004" t="s">
        <v>15384</v>
      </c>
    </row>
    <row r="4005" spans="1:7">
      <c r="A4005" t="s">
        <v>20523</v>
      </c>
      <c r="B4005" t="s">
        <v>20524</v>
      </c>
      <c r="C4005" s="15">
        <v>46094</v>
      </c>
      <c r="D4005" t="s">
        <v>235</v>
      </c>
      <c r="E4005">
        <v>75</v>
      </c>
      <c r="F4005" s="15">
        <v>46102</v>
      </c>
      <c r="G4005" t="s">
        <v>15384</v>
      </c>
    </row>
    <row r="4006" spans="1:7">
      <c r="A4006" t="s">
        <v>20525</v>
      </c>
      <c r="B4006" t="s">
        <v>20526</v>
      </c>
      <c r="C4006" s="15">
        <v>46095</v>
      </c>
      <c r="D4006" t="s">
        <v>236</v>
      </c>
      <c r="E4006">
        <v>76</v>
      </c>
      <c r="F4006" s="15">
        <v>46104</v>
      </c>
      <c r="G4006" t="s">
        <v>15384</v>
      </c>
    </row>
    <row r="4007" spans="1:7">
      <c r="A4007" t="s">
        <v>20527</v>
      </c>
      <c r="B4007" t="s">
        <v>20528</v>
      </c>
      <c r="C4007" s="15">
        <v>46096</v>
      </c>
      <c r="D4007" t="s">
        <v>237</v>
      </c>
      <c r="E4007">
        <v>77</v>
      </c>
      <c r="F4007" s="15">
        <v>46106</v>
      </c>
      <c r="G4007" t="s">
        <v>15384</v>
      </c>
    </row>
    <row r="4008" spans="1:7">
      <c r="A4008" t="s">
        <v>20529</v>
      </c>
      <c r="B4008" t="s">
        <v>20530</v>
      </c>
      <c r="C4008" s="15">
        <v>46097</v>
      </c>
      <c r="D4008" t="s">
        <v>238</v>
      </c>
      <c r="E4008">
        <v>78</v>
      </c>
      <c r="F4008" s="15">
        <v>46108</v>
      </c>
      <c r="G4008" t="s">
        <v>15384</v>
      </c>
    </row>
    <row r="4009" spans="1:7">
      <c r="A4009" t="s">
        <v>20531</v>
      </c>
      <c r="B4009" t="s">
        <v>20532</v>
      </c>
      <c r="C4009" s="15">
        <v>46098</v>
      </c>
      <c r="D4009" t="s">
        <v>163</v>
      </c>
      <c r="E4009">
        <v>78</v>
      </c>
      <c r="F4009" s="15">
        <v>46109</v>
      </c>
      <c r="G4009" t="s">
        <v>15384</v>
      </c>
    </row>
    <row r="4010" spans="1:7">
      <c r="A4010" t="s">
        <v>20533</v>
      </c>
      <c r="B4010" t="s">
        <v>20534</v>
      </c>
      <c r="C4010" s="15">
        <v>46099</v>
      </c>
      <c r="D4010" t="s">
        <v>165</v>
      </c>
      <c r="E4010">
        <v>79</v>
      </c>
      <c r="F4010" s="15">
        <v>46109</v>
      </c>
      <c r="G4010" t="s">
        <v>15384</v>
      </c>
    </row>
    <row r="4011" spans="1:7">
      <c r="A4011" t="s">
        <v>20535</v>
      </c>
      <c r="B4011" t="s">
        <v>20536</v>
      </c>
      <c r="C4011" s="15">
        <v>46100</v>
      </c>
      <c r="D4011" t="s">
        <v>168</v>
      </c>
      <c r="E4011">
        <v>80</v>
      </c>
      <c r="F4011" s="15">
        <v>46107</v>
      </c>
      <c r="G4011" t="s">
        <v>15384</v>
      </c>
    </row>
    <row r="4012" spans="1:7">
      <c r="A4012" t="s">
        <v>20537</v>
      </c>
      <c r="B4012" t="s">
        <v>20538</v>
      </c>
      <c r="C4012" s="15">
        <v>46101</v>
      </c>
      <c r="D4012" t="s">
        <v>170</v>
      </c>
      <c r="E4012">
        <v>81</v>
      </c>
      <c r="F4012" s="15">
        <v>46109</v>
      </c>
      <c r="G4012" t="s">
        <v>15384</v>
      </c>
    </row>
    <row r="4013" spans="1:7">
      <c r="A4013" t="s">
        <v>20539</v>
      </c>
      <c r="B4013" t="s">
        <v>20540</v>
      </c>
      <c r="C4013" s="15">
        <v>46102</v>
      </c>
      <c r="D4013" t="s">
        <v>171</v>
      </c>
      <c r="E4013">
        <v>255</v>
      </c>
      <c r="F4013" s="15">
        <v>46109</v>
      </c>
      <c r="G4013" t="s">
        <v>15384</v>
      </c>
    </row>
    <row r="4014" spans="1:7">
      <c r="A4014" t="s">
        <v>20541</v>
      </c>
      <c r="B4014" t="s">
        <v>20542</v>
      </c>
      <c r="C4014" s="15">
        <v>46103</v>
      </c>
      <c r="D4014" t="s">
        <v>173</v>
      </c>
      <c r="E4014">
        <v>258</v>
      </c>
      <c r="F4014" s="15">
        <v>46113</v>
      </c>
      <c r="G4014" t="s">
        <v>15384</v>
      </c>
    </row>
    <row r="4015" spans="1:7">
      <c r="A4015" t="s">
        <v>20543</v>
      </c>
      <c r="B4015" t="s">
        <v>20544</v>
      </c>
      <c r="C4015" s="15">
        <v>46104</v>
      </c>
      <c r="D4015" t="s">
        <v>176</v>
      </c>
      <c r="E4015">
        <v>260</v>
      </c>
      <c r="F4015" s="15">
        <v>46115</v>
      </c>
      <c r="G4015" t="s">
        <v>15384</v>
      </c>
    </row>
    <row r="4016" spans="1:7">
      <c r="A4016" t="s">
        <v>20545</v>
      </c>
      <c r="B4016" t="s">
        <v>20546</v>
      </c>
      <c r="C4016" s="15">
        <v>46105</v>
      </c>
      <c r="D4016" t="s">
        <v>178</v>
      </c>
      <c r="E4016">
        <v>263</v>
      </c>
      <c r="F4016" s="15">
        <v>46117</v>
      </c>
      <c r="G4016" t="s">
        <v>15384</v>
      </c>
    </row>
    <row r="4017" spans="1:7">
      <c r="A4017" t="s">
        <v>20547</v>
      </c>
      <c r="B4017" t="s">
        <v>20548</v>
      </c>
      <c r="C4017" s="15">
        <v>46106</v>
      </c>
      <c r="D4017" t="s">
        <v>180</v>
      </c>
      <c r="E4017">
        <v>265</v>
      </c>
      <c r="F4017" s="15">
        <v>46119</v>
      </c>
      <c r="G4017" t="s">
        <v>15384</v>
      </c>
    </row>
    <row r="4018" spans="1:7">
      <c r="A4018" t="s">
        <v>20549</v>
      </c>
      <c r="B4018" t="s">
        <v>20550</v>
      </c>
      <c r="C4018" s="15">
        <v>46107</v>
      </c>
      <c r="D4018" t="s">
        <v>182</v>
      </c>
      <c r="E4018">
        <v>268</v>
      </c>
      <c r="F4018" s="15">
        <v>46114</v>
      </c>
      <c r="G4018" t="s">
        <v>15384</v>
      </c>
    </row>
    <row r="4019" spans="1:7">
      <c r="A4019" t="s">
        <v>20551</v>
      </c>
      <c r="B4019" t="s">
        <v>20552</v>
      </c>
      <c r="C4019" s="15">
        <v>46108</v>
      </c>
      <c r="D4019" t="s">
        <v>185</v>
      </c>
      <c r="E4019">
        <v>270</v>
      </c>
      <c r="F4019" s="15">
        <v>46116</v>
      </c>
      <c r="G4019" t="s">
        <v>15384</v>
      </c>
    </row>
    <row r="4020" spans="1:7">
      <c r="A4020" t="s">
        <v>20553</v>
      </c>
      <c r="B4020" t="s">
        <v>20554</v>
      </c>
      <c r="C4020" s="15">
        <v>46109</v>
      </c>
      <c r="D4020" t="s">
        <v>187</v>
      </c>
      <c r="E4020">
        <v>273</v>
      </c>
      <c r="F4020" s="15">
        <v>46118</v>
      </c>
      <c r="G4020" t="s">
        <v>15384</v>
      </c>
    </row>
    <row r="4021" spans="1:7">
      <c r="A4021" t="s">
        <v>20555</v>
      </c>
      <c r="B4021" t="s">
        <v>20556</v>
      </c>
      <c r="C4021" s="15">
        <v>46110</v>
      </c>
      <c r="D4021" t="s">
        <v>188</v>
      </c>
      <c r="E4021">
        <v>225</v>
      </c>
      <c r="F4021" s="15">
        <v>46120</v>
      </c>
      <c r="G4021" t="s">
        <v>15384</v>
      </c>
    </row>
    <row r="4022" spans="1:7">
      <c r="A4022" t="s">
        <v>20557</v>
      </c>
      <c r="B4022" t="s">
        <v>20558</v>
      </c>
      <c r="C4022" s="15">
        <v>46111</v>
      </c>
      <c r="D4022" t="s">
        <v>189</v>
      </c>
      <c r="E4022">
        <v>228</v>
      </c>
      <c r="F4022" s="15">
        <v>46122</v>
      </c>
      <c r="G4022" t="s">
        <v>15384</v>
      </c>
    </row>
    <row r="4023" spans="1:7">
      <c r="A4023" t="s">
        <v>20559</v>
      </c>
      <c r="B4023" t="s">
        <v>20560</v>
      </c>
      <c r="C4023" s="15">
        <v>46112</v>
      </c>
      <c r="D4023" t="s">
        <v>191</v>
      </c>
      <c r="E4023">
        <v>230</v>
      </c>
      <c r="F4023" s="15">
        <v>46124</v>
      </c>
      <c r="G4023" t="s">
        <v>15384</v>
      </c>
    </row>
    <row r="4024" spans="1:7">
      <c r="A4024" t="s">
        <v>20561</v>
      </c>
      <c r="B4024" t="s">
        <v>20562</v>
      </c>
      <c r="C4024" s="15">
        <v>46082</v>
      </c>
      <c r="D4024" t="s">
        <v>193</v>
      </c>
      <c r="E4024">
        <v>232</v>
      </c>
      <c r="F4024" s="15">
        <v>46095</v>
      </c>
      <c r="G4024" t="s">
        <v>15384</v>
      </c>
    </row>
    <row r="4025" spans="1:7">
      <c r="A4025" t="s">
        <v>20563</v>
      </c>
      <c r="B4025" t="s">
        <v>20564</v>
      </c>
      <c r="C4025" s="15">
        <v>46083</v>
      </c>
      <c r="D4025" t="s">
        <v>195</v>
      </c>
      <c r="E4025">
        <v>235</v>
      </c>
      <c r="F4025" s="15">
        <v>46090</v>
      </c>
      <c r="G4025" t="s">
        <v>15384</v>
      </c>
    </row>
    <row r="4026" spans="1:7">
      <c r="A4026" t="s">
        <v>20565</v>
      </c>
      <c r="B4026" t="s">
        <v>20566</v>
      </c>
      <c r="C4026" s="15">
        <v>46084</v>
      </c>
      <c r="D4026" t="s">
        <v>197</v>
      </c>
      <c r="E4026">
        <v>238</v>
      </c>
      <c r="F4026" s="15">
        <v>46092</v>
      </c>
      <c r="G4026" t="s">
        <v>15384</v>
      </c>
    </row>
    <row r="4027" spans="1:7">
      <c r="A4027" t="s">
        <v>20567</v>
      </c>
      <c r="B4027" t="s">
        <v>20568</v>
      </c>
      <c r="C4027" s="15">
        <v>46085</v>
      </c>
      <c r="D4027" t="s">
        <v>199</v>
      </c>
      <c r="E4027">
        <v>77</v>
      </c>
      <c r="F4027" s="15">
        <v>46094</v>
      </c>
      <c r="G4027" t="s">
        <v>15384</v>
      </c>
    </row>
    <row r="4028" spans="1:7">
      <c r="A4028" t="s">
        <v>20569</v>
      </c>
      <c r="B4028" t="s">
        <v>20570</v>
      </c>
      <c r="C4028" s="15">
        <v>46086</v>
      </c>
      <c r="D4028" t="s">
        <v>201</v>
      </c>
      <c r="E4028">
        <v>243</v>
      </c>
      <c r="F4028" s="15">
        <v>46096</v>
      </c>
      <c r="G4028" t="s">
        <v>15384</v>
      </c>
    </row>
    <row r="4029" spans="1:7">
      <c r="A4029" t="s">
        <v>20571</v>
      </c>
      <c r="B4029" t="s">
        <v>20572</v>
      </c>
      <c r="C4029" s="15">
        <v>46087</v>
      </c>
      <c r="D4029" t="s">
        <v>203</v>
      </c>
      <c r="E4029">
        <v>245</v>
      </c>
      <c r="F4029" s="15">
        <v>46098</v>
      </c>
      <c r="G4029" t="s">
        <v>15384</v>
      </c>
    </row>
    <row r="4030" spans="1:7">
      <c r="A4030" t="s">
        <v>20573</v>
      </c>
      <c r="B4030" t="s">
        <v>20574</v>
      </c>
      <c r="C4030" s="15">
        <v>46088</v>
      </c>
      <c r="D4030" t="s">
        <v>206</v>
      </c>
      <c r="E4030">
        <v>79</v>
      </c>
      <c r="F4030" s="15">
        <v>46100</v>
      </c>
      <c r="G4030" t="s">
        <v>15384</v>
      </c>
    </row>
    <row r="4031" spans="1:7">
      <c r="A4031" t="s">
        <v>20575</v>
      </c>
      <c r="B4031" t="s">
        <v>20576</v>
      </c>
      <c r="C4031" s="15">
        <v>46089</v>
      </c>
      <c r="D4031" t="s">
        <v>207</v>
      </c>
      <c r="E4031">
        <v>80</v>
      </c>
      <c r="F4031" s="15">
        <v>46102</v>
      </c>
      <c r="G4031" t="s">
        <v>15384</v>
      </c>
    </row>
    <row r="4032" spans="1:7">
      <c r="A4032" t="s">
        <v>20577</v>
      </c>
      <c r="B4032" t="s">
        <v>20578</v>
      </c>
      <c r="C4032" s="15">
        <v>46090</v>
      </c>
      <c r="D4032" t="s">
        <v>208</v>
      </c>
      <c r="E4032">
        <v>81</v>
      </c>
      <c r="F4032" s="15">
        <v>46097</v>
      </c>
      <c r="G4032" t="s">
        <v>15384</v>
      </c>
    </row>
    <row r="4033" spans="1:7">
      <c r="A4033" t="s">
        <v>20579</v>
      </c>
      <c r="B4033" t="s">
        <v>20580</v>
      </c>
      <c r="C4033" s="15">
        <v>46091</v>
      </c>
      <c r="D4033" t="s">
        <v>209</v>
      </c>
      <c r="E4033">
        <v>82</v>
      </c>
      <c r="F4033" s="15">
        <v>46099</v>
      </c>
      <c r="G4033" t="s">
        <v>15384</v>
      </c>
    </row>
    <row r="4034" spans="1:7">
      <c r="A4034" t="s">
        <v>20581</v>
      </c>
      <c r="B4034" t="s">
        <v>20582</v>
      </c>
      <c r="C4034" s="15">
        <v>46092</v>
      </c>
      <c r="D4034" t="s">
        <v>210</v>
      </c>
      <c r="E4034">
        <v>82</v>
      </c>
      <c r="F4034" s="15">
        <v>46101</v>
      </c>
      <c r="G4034" t="s">
        <v>15384</v>
      </c>
    </row>
    <row r="4035" spans="1:7">
      <c r="A4035" t="s">
        <v>20583</v>
      </c>
      <c r="B4035" t="s">
        <v>20584</v>
      </c>
      <c r="C4035" s="15">
        <v>46093</v>
      </c>
      <c r="D4035" t="s">
        <v>211</v>
      </c>
      <c r="E4035">
        <v>260</v>
      </c>
      <c r="F4035" s="15">
        <v>46103</v>
      </c>
      <c r="G4035" t="s">
        <v>15384</v>
      </c>
    </row>
    <row r="4036" spans="1:7">
      <c r="A4036" t="s">
        <v>20585</v>
      </c>
      <c r="B4036" t="s">
        <v>20586</v>
      </c>
      <c r="C4036" s="15">
        <v>46094</v>
      </c>
      <c r="D4036" t="s">
        <v>212</v>
      </c>
      <c r="E4036">
        <v>263</v>
      </c>
      <c r="F4036" s="15">
        <v>46105</v>
      </c>
      <c r="G4036" t="s">
        <v>15384</v>
      </c>
    </row>
    <row r="4037" spans="1:7">
      <c r="A4037" t="s">
        <v>20587</v>
      </c>
      <c r="B4037" t="s">
        <v>20588</v>
      </c>
      <c r="C4037" s="15">
        <v>46095</v>
      </c>
      <c r="D4037" t="s">
        <v>213</v>
      </c>
      <c r="E4037">
        <v>85</v>
      </c>
      <c r="F4037" s="15">
        <v>46107</v>
      </c>
      <c r="G4037" t="s">
        <v>15384</v>
      </c>
    </row>
    <row r="4038" spans="1:7">
      <c r="A4038" t="s">
        <v>20589</v>
      </c>
      <c r="B4038" t="s">
        <v>20590</v>
      </c>
      <c r="C4038" s="15">
        <v>46096</v>
      </c>
      <c r="D4038" t="s">
        <v>214</v>
      </c>
      <c r="E4038">
        <v>86</v>
      </c>
      <c r="F4038" s="15">
        <v>46109</v>
      </c>
      <c r="G4038" t="s">
        <v>15384</v>
      </c>
    </row>
    <row r="4039" spans="1:7">
      <c r="A4039" t="s">
        <v>20591</v>
      </c>
      <c r="B4039" t="s">
        <v>20592</v>
      </c>
      <c r="C4039" s="15">
        <v>46097</v>
      </c>
      <c r="D4039" t="s">
        <v>216</v>
      </c>
      <c r="E4039">
        <v>86</v>
      </c>
      <c r="F4039" s="15">
        <v>46104</v>
      </c>
      <c r="G4039" t="s">
        <v>15384</v>
      </c>
    </row>
    <row r="4040" spans="1:7">
      <c r="A4040" t="s">
        <v>20593</v>
      </c>
      <c r="B4040" t="s">
        <v>20594</v>
      </c>
      <c r="C4040" s="15">
        <v>46098</v>
      </c>
      <c r="D4040" t="s">
        <v>218</v>
      </c>
      <c r="E4040">
        <v>273</v>
      </c>
      <c r="F4040" s="15">
        <v>46106</v>
      </c>
      <c r="G4040" t="s">
        <v>15384</v>
      </c>
    </row>
    <row r="4041" spans="1:7">
      <c r="A4041" t="s">
        <v>20595</v>
      </c>
      <c r="B4041" t="s">
        <v>20596</v>
      </c>
      <c r="C4041" s="15">
        <v>46099</v>
      </c>
      <c r="D4041" t="s">
        <v>220</v>
      </c>
      <c r="E4041">
        <v>225</v>
      </c>
      <c r="F4041" s="15">
        <v>46108</v>
      </c>
      <c r="G4041" t="s">
        <v>15384</v>
      </c>
    </row>
    <row r="4042" spans="1:7">
      <c r="A4042" t="s">
        <v>20597</v>
      </c>
      <c r="B4042" t="s">
        <v>20598</v>
      </c>
      <c r="C4042" s="15">
        <v>46100</v>
      </c>
      <c r="D4042" t="s">
        <v>221</v>
      </c>
      <c r="E4042">
        <v>73</v>
      </c>
      <c r="F4042" s="15">
        <v>46109</v>
      </c>
      <c r="G4042" t="s">
        <v>15384</v>
      </c>
    </row>
    <row r="4043" spans="1:7">
      <c r="A4043" t="s">
        <v>20599</v>
      </c>
      <c r="B4043" t="s">
        <v>20600</v>
      </c>
      <c r="C4043" s="15">
        <v>46101</v>
      </c>
      <c r="D4043" t="s">
        <v>224</v>
      </c>
      <c r="E4043">
        <v>74</v>
      </c>
      <c r="F4043" s="15">
        <v>46109</v>
      </c>
      <c r="G4043" t="s">
        <v>15384</v>
      </c>
    </row>
    <row r="4044" spans="1:7">
      <c r="A4044" t="s">
        <v>20601</v>
      </c>
      <c r="B4044" t="s">
        <v>20602</v>
      </c>
      <c r="C4044" s="15">
        <v>46102</v>
      </c>
      <c r="D4044" t="s">
        <v>226</v>
      </c>
      <c r="E4044">
        <v>74</v>
      </c>
      <c r="F4044" s="15">
        <v>46114</v>
      </c>
      <c r="G4044" t="s">
        <v>15384</v>
      </c>
    </row>
    <row r="4045" spans="1:7">
      <c r="A4045" t="s">
        <v>20603</v>
      </c>
      <c r="B4045" t="s">
        <v>20604</v>
      </c>
      <c r="C4045" s="15">
        <v>46103</v>
      </c>
      <c r="D4045" t="s">
        <v>227</v>
      </c>
      <c r="E4045">
        <v>75</v>
      </c>
      <c r="F4045" s="15">
        <v>46116</v>
      </c>
      <c r="G4045" t="s">
        <v>15384</v>
      </c>
    </row>
    <row r="4046" spans="1:7">
      <c r="A4046" t="s">
        <v>20605</v>
      </c>
      <c r="B4046" t="s">
        <v>20606</v>
      </c>
      <c r="C4046" s="15">
        <v>46104</v>
      </c>
      <c r="D4046" t="s">
        <v>228</v>
      </c>
      <c r="E4046">
        <v>76</v>
      </c>
      <c r="F4046" s="15">
        <v>46109</v>
      </c>
      <c r="G4046" t="s">
        <v>15384</v>
      </c>
    </row>
    <row r="4047" spans="1:7">
      <c r="A4047" t="s">
        <v>20607</v>
      </c>
      <c r="B4047" t="s">
        <v>20608</v>
      </c>
      <c r="C4047" s="15">
        <v>46105</v>
      </c>
      <c r="D4047" t="s">
        <v>229</v>
      </c>
      <c r="E4047">
        <v>77</v>
      </c>
      <c r="F4047" s="15">
        <v>46113</v>
      </c>
      <c r="G4047" t="s">
        <v>15384</v>
      </c>
    </row>
    <row r="4048" spans="1:7">
      <c r="A4048" t="s">
        <v>20609</v>
      </c>
      <c r="B4048" t="s">
        <v>20610</v>
      </c>
      <c r="C4048" s="15">
        <v>46106</v>
      </c>
      <c r="D4048" t="s">
        <v>230</v>
      </c>
      <c r="E4048">
        <v>78</v>
      </c>
      <c r="F4048" s="15">
        <v>46115</v>
      </c>
      <c r="G4048" t="s">
        <v>15384</v>
      </c>
    </row>
    <row r="4049" spans="1:7">
      <c r="A4049" t="s">
        <v>20611</v>
      </c>
      <c r="B4049" t="s">
        <v>20612</v>
      </c>
      <c r="C4049" s="15">
        <v>46107</v>
      </c>
      <c r="D4049" t="s">
        <v>232</v>
      </c>
      <c r="E4049">
        <v>78</v>
      </c>
      <c r="F4049" s="15">
        <v>46117</v>
      </c>
      <c r="G4049" t="s">
        <v>15384</v>
      </c>
    </row>
    <row r="4050" spans="1:7">
      <c r="A4050" t="s">
        <v>20613</v>
      </c>
      <c r="B4050" t="s">
        <v>20614</v>
      </c>
      <c r="C4050" s="15">
        <v>46108</v>
      </c>
      <c r="D4050" t="s">
        <v>233</v>
      </c>
      <c r="E4050">
        <v>79</v>
      </c>
      <c r="F4050" s="15">
        <v>46119</v>
      </c>
      <c r="G4050" t="s">
        <v>15384</v>
      </c>
    </row>
    <row r="4051" spans="1:7">
      <c r="A4051" t="s">
        <v>20615</v>
      </c>
      <c r="B4051" t="s">
        <v>20616</v>
      </c>
      <c r="C4051" s="15">
        <v>46109</v>
      </c>
      <c r="D4051" t="s">
        <v>234</v>
      </c>
      <c r="E4051">
        <v>80</v>
      </c>
      <c r="F4051" s="15">
        <v>46121</v>
      </c>
      <c r="G4051" t="s">
        <v>15384</v>
      </c>
    </row>
    <row r="4052" spans="1:7">
      <c r="A4052" t="s">
        <v>20617</v>
      </c>
      <c r="B4052" t="s">
        <v>20618</v>
      </c>
      <c r="C4052" s="15">
        <v>46110</v>
      </c>
      <c r="D4052" t="s">
        <v>235</v>
      </c>
      <c r="E4052">
        <v>81</v>
      </c>
      <c r="F4052" s="15">
        <v>46123</v>
      </c>
      <c r="G4052" t="s">
        <v>15384</v>
      </c>
    </row>
    <row r="4053" spans="1:7">
      <c r="A4053" t="s">
        <v>20619</v>
      </c>
      <c r="B4053" t="s">
        <v>20620</v>
      </c>
      <c r="C4053" s="15">
        <v>46111</v>
      </c>
      <c r="D4053" t="s">
        <v>236</v>
      </c>
      <c r="E4053">
        <v>82</v>
      </c>
      <c r="F4053" s="15">
        <v>46118</v>
      </c>
      <c r="G4053" t="s">
        <v>15384</v>
      </c>
    </row>
    <row r="4054" spans="1:7">
      <c r="A4054" t="s">
        <v>20621</v>
      </c>
      <c r="B4054" t="s">
        <v>20622</v>
      </c>
      <c r="C4054" s="15">
        <v>46112</v>
      </c>
      <c r="D4054" t="s">
        <v>237</v>
      </c>
      <c r="E4054">
        <v>82</v>
      </c>
      <c r="F4054" s="15">
        <v>46120</v>
      </c>
      <c r="G4054" t="s">
        <v>15384</v>
      </c>
    </row>
    <row r="4055" spans="1:7">
      <c r="A4055" t="s">
        <v>20623</v>
      </c>
      <c r="B4055" t="s">
        <v>20624</v>
      </c>
      <c r="C4055" s="15">
        <v>46082</v>
      </c>
      <c r="D4055" t="s">
        <v>238</v>
      </c>
      <c r="E4055">
        <v>83</v>
      </c>
      <c r="F4055" s="15">
        <v>46091</v>
      </c>
      <c r="G4055" t="s">
        <v>15384</v>
      </c>
    </row>
    <row r="4056" spans="1:7">
      <c r="A4056" t="s">
        <v>20625</v>
      </c>
      <c r="B4056" t="s">
        <v>20626</v>
      </c>
      <c r="C4056" s="15">
        <v>46083</v>
      </c>
      <c r="D4056" t="s">
        <v>163</v>
      </c>
      <c r="E4056">
        <v>84</v>
      </c>
      <c r="F4056" s="15">
        <v>46093</v>
      </c>
      <c r="G4056" t="s">
        <v>15384</v>
      </c>
    </row>
    <row r="4057" spans="1:7">
      <c r="A4057" t="s">
        <v>20627</v>
      </c>
      <c r="B4057" t="s">
        <v>20628</v>
      </c>
      <c r="C4057" s="15">
        <v>46084</v>
      </c>
      <c r="D4057" t="s">
        <v>165</v>
      </c>
      <c r="E4057">
        <v>85</v>
      </c>
      <c r="F4057" s="15">
        <v>46095</v>
      </c>
      <c r="G4057" t="s">
        <v>15384</v>
      </c>
    </row>
    <row r="4058" spans="1:7">
      <c r="A4058" t="s">
        <v>20629</v>
      </c>
      <c r="B4058" t="s">
        <v>20630</v>
      </c>
      <c r="C4058" s="15">
        <v>46085</v>
      </c>
      <c r="D4058" t="s">
        <v>168</v>
      </c>
      <c r="E4058">
        <v>86</v>
      </c>
      <c r="F4058" s="15">
        <v>46097</v>
      </c>
      <c r="G4058" t="s">
        <v>15384</v>
      </c>
    </row>
    <row r="4059" spans="1:7">
      <c r="A4059" t="s">
        <v>20631</v>
      </c>
      <c r="B4059" t="s">
        <v>20632</v>
      </c>
      <c r="C4059" s="15">
        <v>46086</v>
      </c>
      <c r="D4059" t="s">
        <v>170</v>
      </c>
      <c r="E4059">
        <v>86</v>
      </c>
      <c r="F4059" s="15">
        <v>46099</v>
      </c>
      <c r="G4059" t="s">
        <v>15384</v>
      </c>
    </row>
    <row r="4060" spans="1:7">
      <c r="A4060" t="s">
        <v>20633</v>
      </c>
      <c r="B4060" t="s">
        <v>20634</v>
      </c>
      <c r="C4060" s="15">
        <v>46087</v>
      </c>
      <c r="D4060" t="s">
        <v>171</v>
      </c>
      <c r="E4060">
        <v>273</v>
      </c>
      <c r="F4060" s="15">
        <v>46094</v>
      </c>
      <c r="G4060" t="s">
        <v>15384</v>
      </c>
    </row>
    <row r="4061" spans="1:7">
      <c r="A4061" t="s">
        <v>20635</v>
      </c>
      <c r="B4061" t="s">
        <v>20636</v>
      </c>
      <c r="C4061" s="15">
        <v>46088</v>
      </c>
      <c r="D4061" t="s">
        <v>173</v>
      </c>
      <c r="E4061">
        <v>225</v>
      </c>
      <c r="F4061" s="15">
        <v>46096</v>
      </c>
      <c r="G4061" t="s">
        <v>15384</v>
      </c>
    </row>
    <row r="4062" spans="1:7">
      <c r="A4062" t="s">
        <v>20637</v>
      </c>
      <c r="B4062" t="s">
        <v>20638</v>
      </c>
      <c r="C4062" s="15">
        <v>46089</v>
      </c>
      <c r="D4062" t="s">
        <v>176</v>
      </c>
      <c r="E4062">
        <v>228</v>
      </c>
      <c r="F4062" s="15">
        <v>46098</v>
      </c>
      <c r="G4062" t="s">
        <v>19906</v>
      </c>
    </row>
    <row r="4063" spans="1:7">
      <c r="A4063" t="s">
        <v>20639</v>
      </c>
      <c r="B4063" t="s">
        <v>20640</v>
      </c>
      <c r="C4063" s="15">
        <v>46090</v>
      </c>
      <c r="D4063" t="s">
        <v>178</v>
      </c>
      <c r="E4063">
        <v>230</v>
      </c>
      <c r="F4063" s="15">
        <v>46100</v>
      </c>
      <c r="G4063" t="s">
        <v>19906</v>
      </c>
    </row>
    <row r="4064" spans="1:7">
      <c r="A4064" t="s">
        <v>20641</v>
      </c>
      <c r="B4064" t="s">
        <v>20642</v>
      </c>
      <c r="C4064" s="15">
        <v>46091</v>
      </c>
      <c r="D4064" t="s">
        <v>180</v>
      </c>
      <c r="E4064">
        <v>232</v>
      </c>
      <c r="F4064" s="15">
        <v>46102</v>
      </c>
      <c r="G4064" t="s">
        <v>19906</v>
      </c>
    </row>
    <row r="4065" spans="1:7">
      <c r="A4065" t="s">
        <v>20643</v>
      </c>
      <c r="B4065" t="s">
        <v>20644</v>
      </c>
      <c r="C4065" s="15">
        <v>46092</v>
      </c>
      <c r="D4065" t="s">
        <v>182</v>
      </c>
      <c r="E4065">
        <v>235</v>
      </c>
      <c r="F4065" s="15">
        <v>46104</v>
      </c>
      <c r="G4065" t="s">
        <v>19906</v>
      </c>
    </row>
    <row r="4066" spans="1:7">
      <c r="A4066" t="s">
        <v>20645</v>
      </c>
      <c r="B4066" t="s">
        <v>20646</v>
      </c>
      <c r="C4066" s="15">
        <v>46093</v>
      </c>
      <c r="D4066" t="s">
        <v>185</v>
      </c>
      <c r="E4066">
        <v>238</v>
      </c>
      <c r="F4066" s="15">
        <v>46106</v>
      </c>
      <c r="G4066" t="s">
        <v>19906</v>
      </c>
    </row>
    <row r="4067" spans="1:7">
      <c r="A4067" t="s">
        <v>20647</v>
      </c>
      <c r="B4067" t="s">
        <v>20648</v>
      </c>
      <c r="C4067" s="15">
        <v>46094</v>
      </c>
      <c r="D4067" t="s">
        <v>187</v>
      </c>
      <c r="E4067">
        <v>240</v>
      </c>
      <c r="F4067" s="15">
        <v>46101</v>
      </c>
      <c r="G4067" t="s">
        <v>19906</v>
      </c>
    </row>
    <row r="4068" spans="1:7">
      <c r="A4068" t="s">
        <v>20649</v>
      </c>
      <c r="B4068" t="s">
        <v>20650</v>
      </c>
      <c r="C4068" s="15">
        <v>46095</v>
      </c>
      <c r="D4068" t="s">
        <v>188</v>
      </c>
      <c r="E4068">
        <v>243</v>
      </c>
      <c r="F4068" s="15">
        <v>46103</v>
      </c>
      <c r="G4068" t="s">
        <v>19906</v>
      </c>
    </row>
    <row r="4069" spans="1:7">
      <c r="A4069" t="s">
        <v>20651</v>
      </c>
      <c r="B4069" t="s">
        <v>20652</v>
      </c>
      <c r="C4069" s="15">
        <v>46096</v>
      </c>
      <c r="D4069" t="s">
        <v>189</v>
      </c>
      <c r="E4069">
        <v>245</v>
      </c>
      <c r="F4069" s="15">
        <v>46105</v>
      </c>
      <c r="G4069" t="s">
        <v>19906</v>
      </c>
    </row>
    <row r="4070" spans="1:7">
      <c r="A4070" t="s">
        <v>20653</v>
      </c>
      <c r="B4070" t="s">
        <v>20654</v>
      </c>
      <c r="C4070" s="15">
        <v>46097</v>
      </c>
      <c r="D4070" t="s">
        <v>191</v>
      </c>
      <c r="E4070">
        <v>248</v>
      </c>
      <c r="F4070" s="15">
        <v>46107</v>
      </c>
      <c r="G4070" t="s">
        <v>19906</v>
      </c>
    </row>
    <row r="4071" spans="1:7">
      <c r="A4071" t="s">
        <v>20655</v>
      </c>
      <c r="B4071" t="s">
        <v>20438</v>
      </c>
      <c r="C4071" s="15">
        <v>46098</v>
      </c>
      <c r="D4071" t="s">
        <v>193</v>
      </c>
      <c r="E4071">
        <v>250</v>
      </c>
      <c r="F4071" s="15">
        <v>46109</v>
      </c>
      <c r="G4071" t="s">
        <v>19906</v>
      </c>
    </row>
    <row r="4072" spans="1:7">
      <c r="A4072" t="s">
        <v>20656</v>
      </c>
      <c r="B4072" t="s">
        <v>20440</v>
      </c>
      <c r="C4072" s="15">
        <v>46099</v>
      </c>
      <c r="D4072" t="s">
        <v>195</v>
      </c>
      <c r="E4072">
        <v>253</v>
      </c>
      <c r="F4072" s="15">
        <v>46109</v>
      </c>
      <c r="G4072" t="s">
        <v>19906</v>
      </c>
    </row>
    <row r="4073" spans="1:7">
      <c r="A4073" t="s">
        <v>20657</v>
      </c>
      <c r="B4073" t="s">
        <v>20442</v>
      </c>
      <c r="C4073" s="15">
        <v>46100</v>
      </c>
      <c r="D4073" t="s">
        <v>197</v>
      </c>
      <c r="E4073">
        <v>255</v>
      </c>
      <c r="F4073" s="15">
        <v>46113</v>
      </c>
      <c r="G4073" t="s">
        <v>19906</v>
      </c>
    </row>
    <row r="4074" spans="1:7">
      <c r="A4074" t="s">
        <v>20658</v>
      </c>
      <c r="B4074" t="s">
        <v>20444</v>
      </c>
      <c r="C4074" s="15">
        <v>46101</v>
      </c>
      <c r="D4074" t="s">
        <v>199</v>
      </c>
      <c r="E4074">
        <v>82</v>
      </c>
      <c r="F4074" s="15">
        <v>46108</v>
      </c>
      <c r="G4074" t="s">
        <v>19906</v>
      </c>
    </row>
    <row r="4075" spans="1:7">
      <c r="A4075" t="s">
        <v>20659</v>
      </c>
      <c r="B4075" t="s">
        <v>20446</v>
      </c>
      <c r="C4075" s="15">
        <v>46102</v>
      </c>
      <c r="D4075" t="s">
        <v>201</v>
      </c>
      <c r="E4075">
        <v>260</v>
      </c>
      <c r="F4075" s="15">
        <v>46109</v>
      </c>
      <c r="G4075" t="s">
        <v>19906</v>
      </c>
    </row>
    <row r="4076" spans="1:7">
      <c r="A4076" t="s">
        <v>20660</v>
      </c>
      <c r="B4076" t="s">
        <v>20448</v>
      </c>
      <c r="C4076" s="15">
        <v>46103</v>
      </c>
      <c r="D4076" t="s">
        <v>203</v>
      </c>
      <c r="E4076">
        <v>263</v>
      </c>
      <c r="F4076" s="15">
        <v>46109</v>
      </c>
      <c r="G4076" t="s">
        <v>19906</v>
      </c>
    </row>
    <row r="4077" spans="1:7">
      <c r="A4077" t="s">
        <v>20661</v>
      </c>
      <c r="B4077" t="s">
        <v>20450</v>
      </c>
      <c r="C4077" s="15">
        <v>46104</v>
      </c>
      <c r="D4077" t="s">
        <v>206</v>
      </c>
      <c r="E4077">
        <v>85</v>
      </c>
      <c r="F4077" s="15">
        <v>46114</v>
      </c>
      <c r="G4077" t="s">
        <v>19906</v>
      </c>
    </row>
    <row r="4078" spans="1:7">
      <c r="A4078" t="s">
        <v>20662</v>
      </c>
      <c r="B4078" t="s">
        <v>20452</v>
      </c>
      <c r="C4078" s="15">
        <v>46105</v>
      </c>
      <c r="D4078" t="s">
        <v>207</v>
      </c>
      <c r="E4078">
        <v>86</v>
      </c>
      <c r="F4078" s="15">
        <v>46116</v>
      </c>
      <c r="G4078" t="s">
        <v>19906</v>
      </c>
    </row>
    <row r="4079" spans="1:7">
      <c r="A4079" t="s">
        <v>20663</v>
      </c>
      <c r="B4079" t="s">
        <v>20454</v>
      </c>
      <c r="C4079" s="15">
        <v>46106</v>
      </c>
      <c r="D4079" t="s">
        <v>208</v>
      </c>
      <c r="E4079">
        <v>86</v>
      </c>
      <c r="F4079" s="15">
        <v>46118</v>
      </c>
      <c r="G4079" t="s">
        <v>19906</v>
      </c>
    </row>
    <row r="4080" spans="1:7">
      <c r="A4080" t="s">
        <v>20664</v>
      </c>
      <c r="B4080" t="s">
        <v>20456</v>
      </c>
      <c r="C4080" s="15">
        <v>46107</v>
      </c>
      <c r="D4080" t="s">
        <v>209</v>
      </c>
      <c r="E4080">
        <v>87</v>
      </c>
      <c r="F4080" s="15">
        <v>46120</v>
      </c>
      <c r="G4080" t="s">
        <v>19906</v>
      </c>
    </row>
    <row r="4081" spans="1:7">
      <c r="A4081" t="s">
        <v>20665</v>
      </c>
      <c r="B4081" t="s">
        <v>20458</v>
      </c>
      <c r="C4081" s="15">
        <v>46108</v>
      </c>
      <c r="D4081" t="s">
        <v>210</v>
      </c>
      <c r="E4081">
        <v>72</v>
      </c>
      <c r="F4081" s="15">
        <v>46115</v>
      </c>
      <c r="G4081" t="s">
        <v>19906</v>
      </c>
    </row>
    <row r="4082" spans="1:7">
      <c r="A4082" t="s">
        <v>20666</v>
      </c>
      <c r="B4082" t="s">
        <v>20460</v>
      </c>
      <c r="C4082" s="15">
        <v>46109</v>
      </c>
      <c r="D4082" t="s">
        <v>211</v>
      </c>
      <c r="E4082">
        <v>228</v>
      </c>
      <c r="F4082" s="15">
        <v>46117</v>
      </c>
      <c r="G4082" t="s">
        <v>19906</v>
      </c>
    </row>
    <row r="4083" spans="1:7">
      <c r="A4083" t="s">
        <v>20667</v>
      </c>
      <c r="B4083" t="s">
        <v>20462</v>
      </c>
      <c r="C4083" s="15">
        <v>46110</v>
      </c>
      <c r="D4083" t="s">
        <v>212</v>
      </c>
      <c r="E4083">
        <v>230</v>
      </c>
      <c r="F4083" s="15">
        <v>46119</v>
      </c>
      <c r="G4083" t="s">
        <v>19906</v>
      </c>
    </row>
    <row r="4084" spans="1:7">
      <c r="A4084" t="s">
        <v>20668</v>
      </c>
      <c r="B4084" t="s">
        <v>20464</v>
      </c>
      <c r="C4084" s="15">
        <v>46111</v>
      </c>
      <c r="D4084" t="s">
        <v>213</v>
      </c>
      <c r="E4084">
        <v>74</v>
      </c>
      <c r="F4084" s="15">
        <v>46121</v>
      </c>
      <c r="G4084" t="s">
        <v>19906</v>
      </c>
    </row>
    <row r="4085" spans="1:7">
      <c r="A4085" t="s">
        <v>20669</v>
      </c>
      <c r="B4085" t="s">
        <v>20466</v>
      </c>
      <c r="C4085" s="15">
        <v>46112</v>
      </c>
      <c r="D4085" t="s">
        <v>214</v>
      </c>
      <c r="E4085">
        <v>75</v>
      </c>
      <c r="F4085" s="15">
        <v>46123</v>
      </c>
      <c r="G4085" t="s">
        <v>19906</v>
      </c>
    </row>
    <row r="4086" spans="1:7">
      <c r="A4086" t="s">
        <v>20670</v>
      </c>
      <c r="B4086" t="s">
        <v>20468</v>
      </c>
      <c r="C4086" s="15">
        <v>46082</v>
      </c>
      <c r="D4086" t="s">
        <v>216</v>
      </c>
      <c r="E4086">
        <v>76</v>
      </c>
      <c r="F4086" s="15">
        <v>46094</v>
      </c>
      <c r="G4086" t="s">
        <v>19906</v>
      </c>
    </row>
    <row r="4087" spans="1:7">
      <c r="A4087" t="s">
        <v>20671</v>
      </c>
      <c r="B4087" t="s">
        <v>20470</v>
      </c>
      <c r="C4087" s="15">
        <v>46083</v>
      </c>
      <c r="D4087" t="s">
        <v>218</v>
      </c>
      <c r="E4087">
        <v>240</v>
      </c>
      <c r="F4087" s="15">
        <v>46096</v>
      </c>
      <c r="G4087" t="s">
        <v>19906</v>
      </c>
    </row>
    <row r="4088" spans="1:7">
      <c r="A4088" t="s">
        <v>20672</v>
      </c>
      <c r="B4088" t="s">
        <v>20472</v>
      </c>
      <c r="C4088" s="15">
        <v>46084</v>
      </c>
      <c r="D4088" t="s">
        <v>220</v>
      </c>
      <c r="E4088">
        <v>243</v>
      </c>
      <c r="F4088" s="15">
        <v>46091</v>
      </c>
      <c r="G4088" t="s">
        <v>19906</v>
      </c>
    </row>
    <row r="4089" spans="1:7">
      <c r="A4089" t="s">
        <v>20673</v>
      </c>
      <c r="B4089" t="s">
        <v>20474</v>
      </c>
      <c r="C4089" s="15">
        <v>46085</v>
      </c>
      <c r="D4089" t="s">
        <v>221</v>
      </c>
      <c r="E4089">
        <v>78</v>
      </c>
      <c r="F4089" s="15">
        <v>46093</v>
      </c>
      <c r="G4089" t="s">
        <v>19906</v>
      </c>
    </row>
    <row r="4090" spans="1:7">
      <c r="A4090" t="s">
        <v>20674</v>
      </c>
      <c r="B4090" t="s">
        <v>20476</v>
      </c>
      <c r="C4090" s="15">
        <v>46086</v>
      </c>
      <c r="D4090" t="s">
        <v>224</v>
      </c>
      <c r="E4090">
        <v>79</v>
      </c>
      <c r="F4090" s="15">
        <v>46095</v>
      </c>
      <c r="G4090" t="s">
        <v>19906</v>
      </c>
    </row>
    <row r="4091" spans="1:7">
      <c r="A4091" t="s">
        <v>20675</v>
      </c>
      <c r="B4091" t="s">
        <v>20478</v>
      </c>
      <c r="C4091" s="15">
        <v>46087</v>
      </c>
      <c r="D4091" t="s">
        <v>226</v>
      </c>
      <c r="E4091">
        <v>80</v>
      </c>
      <c r="F4091" s="15">
        <v>46097</v>
      </c>
      <c r="G4091" t="s">
        <v>19906</v>
      </c>
    </row>
    <row r="4092" spans="1:7">
      <c r="A4092" t="s">
        <v>20676</v>
      </c>
      <c r="B4092" t="s">
        <v>20480</v>
      </c>
      <c r="C4092" s="15">
        <v>46088</v>
      </c>
      <c r="D4092" t="s">
        <v>227</v>
      </c>
      <c r="E4092">
        <v>81</v>
      </c>
      <c r="F4092" s="15">
        <v>46099</v>
      </c>
      <c r="G4092" t="s">
        <v>19906</v>
      </c>
    </row>
    <row r="4093" spans="1:7">
      <c r="A4093" t="s">
        <v>20677</v>
      </c>
      <c r="B4093" t="s">
        <v>20482</v>
      </c>
      <c r="C4093" s="15">
        <v>46089</v>
      </c>
      <c r="D4093" t="s">
        <v>228</v>
      </c>
      <c r="E4093">
        <v>82</v>
      </c>
      <c r="F4093" s="15">
        <v>46101</v>
      </c>
      <c r="G4093" t="s">
        <v>19906</v>
      </c>
    </row>
    <row r="4094" spans="1:7">
      <c r="A4094" t="s">
        <v>20678</v>
      </c>
      <c r="B4094" t="s">
        <v>20484</v>
      </c>
      <c r="C4094" s="15">
        <v>46090</v>
      </c>
      <c r="D4094" t="s">
        <v>229</v>
      </c>
      <c r="E4094">
        <v>82</v>
      </c>
      <c r="F4094" s="15">
        <v>46103</v>
      </c>
      <c r="G4094" t="s">
        <v>19906</v>
      </c>
    </row>
    <row r="4095" spans="1:7">
      <c r="A4095" t="s">
        <v>20679</v>
      </c>
      <c r="B4095" t="s">
        <v>20486</v>
      </c>
      <c r="C4095" s="15">
        <v>46091</v>
      </c>
      <c r="D4095" t="s">
        <v>230</v>
      </c>
      <c r="E4095">
        <v>83</v>
      </c>
      <c r="F4095" s="15">
        <v>46098</v>
      </c>
      <c r="G4095" t="s">
        <v>19906</v>
      </c>
    </row>
    <row r="4096" spans="1:7">
      <c r="A4096" t="s">
        <v>20680</v>
      </c>
      <c r="B4096" t="s">
        <v>20488</v>
      </c>
      <c r="C4096" s="15">
        <v>46092</v>
      </c>
      <c r="D4096" t="s">
        <v>232</v>
      </c>
      <c r="E4096">
        <v>84</v>
      </c>
      <c r="F4096" s="15">
        <v>46100</v>
      </c>
      <c r="G4096" t="s">
        <v>19906</v>
      </c>
    </row>
    <row r="4097" spans="1:7">
      <c r="A4097" t="s">
        <v>20681</v>
      </c>
      <c r="B4097" t="s">
        <v>20490</v>
      </c>
      <c r="C4097" s="15">
        <v>46093</v>
      </c>
      <c r="D4097" t="s">
        <v>233</v>
      </c>
      <c r="E4097">
        <v>85</v>
      </c>
      <c r="F4097" s="15">
        <v>46102</v>
      </c>
      <c r="G4097" t="s">
        <v>19906</v>
      </c>
    </row>
    <row r="4098" spans="1:7">
      <c r="A4098" t="s">
        <v>20682</v>
      </c>
      <c r="B4098" t="s">
        <v>20492</v>
      </c>
      <c r="C4098" s="15">
        <v>46094</v>
      </c>
      <c r="D4098" t="s">
        <v>234</v>
      </c>
      <c r="E4098">
        <v>86</v>
      </c>
      <c r="F4098" s="15">
        <v>46104</v>
      </c>
      <c r="G4098" t="s">
        <v>19906</v>
      </c>
    </row>
    <row r="4099" spans="1:7">
      <c r="A4099" t="s">
        <v>20683</v>
      </c>
      <c r="B4099" t="s">
        <v>20494</v>
      </c>
      <c r="C4099" s="15">
        <v>46095</v>
      </c>
      <c r="D4099" t="s">
        <v>235</v>
      </c>
      <c r="E4099">
        <v>86</v>
      </c>
      <c r="F4099" s="15">
        <v>46106</v>
      </c>
      <c r="G4099" t="s">
        <v>19906</v>
      </c>
    </row>
    <row r="4100" spans="1:7">
      <c r="A4100" t="s">
        <v>20684</v>
      </c>
      <c r="B4100" t="s">
        <v>20496</v>
      </c>
      <c r="C4100" s="15">
        <v>46096</v>
      </c>
      <c r="D4100" t="s">
        <v>236</v>
      </c>
      <c r="E4100">
        <v>87</v>
      </c>
      <c r="F4100" s="15">
        <v>46108</v>
      </c>
      <c r="G4100" t="s">
        <v>19906</v>
      </c>
    </row>
    <row r="4101" spans="1:7">
      <c r="A4101" t="s">
        <v>20685</v>
      </c>
      <c r="B4101" t="s">
        <v>20498</v>
      </c>
      <c r="C4101" s="15">
        <v>46097</v>
      </c>
      <c r="D4101" t="s">
        <v>237</v>
      </c>
      <c r="E4101">
        <v>72</v>
      </c>
      <c r="F4101" s="15">
        <v>46109</v>
      </c>
      <c r="G4101" t="s">
        <v>19906</v>
      </c>
    </row>
    <row r="4102" spans="1:7">
      <c r="A4102" t="s">
        <v>20686</v>
      </c>
      <c r="B4102" t="s">
        <v>20500</v>
      </c>
      <c r="C4102" s="15">
        <v>46098</v>
      </c>
      <c r="D4102" t="s">
        <v>238</v>
      </c>
      <c r="E4102">
        <v>73</v>
      </c>
      <c r="F4102" s="15">
        <v>46105</v>
      </c>
      <c r="G4102" t="s">
        <v>19906</v>
      </c>
    </row>
    <row r="4103" spans="1:7">
      <c r="A4103" t="s">
        <v>20687</v>
      </c>
      <c r="B4103" t="s">
        <v>20502</v>
      </c>
      <c r="C4103" s="15">
        <v>46099</v>
      </c>
      <c r="D4103" t="s">
        <v>163</v>
      </c>
      <c r="E4103">
        <v>74</v>
      </c>
      <c r="F4103" s="15">
        <v>46107</v>
      </c>
      <c r="G4103" t="s">
        <v>19906</v>
      </c>
    </row>
    <row r="4104" spans="1:7">
      <c r="A4104" t="s">
        <v>20688</v>
      </c>
      <c r="B4104" t="s">
        <v>20504</v>
      </c>
      <c r="C4104" s="15">
        <v>46100</v>
      </c>
      <c r="D4104" t="s">
        <v>165</v>
      </c>
      <c r="E4104">
        <v>74</v>
      </c>
      <c r="F4104" s="15">
        <v>46109</v>
      </c>
      <c r="G4104" t="s">
        <v>19906</v>
      </c>
    </row>
    <row r="4105" spans="1:7">
      <c r="A4105" t="s">
        <v>20689</v>
      </c>
      <c r="B4105" t="s">
        <v>20506</v>
      </c>
      <c r="C4105" s="15">
        <v>46101</v>
      </c>
      <c r="D4105" t="s">
        <v>168</v>
      </c>
      <c r="E4105">
        <v>75</v>
      </c>
      <c r="F4105" s="15">
        <v>46109</v>
      </c>
      <c r="G4105" t="s">
        <v>19906</v>
      </c>
    </row>
    <row r="4106" spans="1:7">
      <c r="A4106" t="s">
        <v>20690</v>
      </c>
      <c r="B4106" t="s">
        <v>20508</v>
      </c>
      <c r="C4106" s="15">
        <v>46102</v>
      </c>
      <c r="D4106" t="s">
        <v>170</v>
      </c>
      <c r="E4106">
        <v>76</v>
      </c>
      <c r="F4106" s="15">
        <v>46113</v>
      </c>
      <c r="G4106" t="s">
        <v>19906</v>
      </c>
    </row>
    <row r="4107" spans="1:7">
      <c r="A4107" t="s">
        <v>20691</v>
      </c>
      <c r="B4107" t="s">
        <v>20510</v>
      </c>
      <c r="C4107" s="15">
        <v>46103</v>
      </c>
      <c r="D4107" t="s">
        <v>171</v>
      </c>
      <c r="E4107">
        <v>240</v>
      </c>
      <c r="F4107" s="15">
        <v>46115</v>
      </c>
      <c r="G4107" t="s">
        <v>19906</v>
      </c>
    </row>
    <row r="4108" spans="1:7">
      <c r="A4108" t="s">
        <v>20692</v>
      </c>
      <c r="B4108" t="s">
        <v>20512</v>
      </c>
      <c r="C4108" s="15">
        <v>46104</v>
      </c>
      <c r="D4108" t="s">
        <v>173</v>
      </c>
      <c r="E4108">
        <v>243</v>
      </c>
      <c r="F4108" s="15">
        <v>46117</v>
      </c>
      <c r="G4108" t="s">
        <v>19906</v>
      </c>
    </row>
    <row r="4109" spans="1:7">
      <c r="A4109" t="s">
        <v>20693</v>
      </c>
      <c r="B4109" t="s">
        <v>20514</v>
      </c>
      <c r="C4109" s="15">
        <v>46105</v>
      </c>
      <c r="D4109" t="s">
        <v>176</v>
      </c>
      <c r="E4109">
        <v>245</v>
      </c>
      <c r="F4109" s="15">
        <v>46109</v>
      </c>
      <c r="G4109" t="s">
        <v>19906</v>
      </c>
    </row>
    <row r="4110" spans="1:7">
      <c r="A4110" t="s">
        <v>20694</v>
      </c>
      <c r="B4110" t="s">
        <v>20516</v>
      </c>
      <c r="C4110" s="15">
        <v>46106</v>
      </c>
      <c r="D4110" t="s">
        <v>178</v>
      </c>
      <c r="E4110">
        <v>248</v>
      </c>
      <c r="F4110" s="15">
        <v>46114</v>
      </c>
      <c r="G4110" t="s">
        <v>19906</v>
      </c>
    </row>
    <row r="4111" spans="1:7">
      <c r="A4111" t="s">
        <v>20695</v>
      </c>
      <c r="B4111" t="s">
        <v>20518</v>
      </c>
      <c r="C4111" s="15">
        <v>46107</v>
      </c>
      <c r="D4111" t="s">
        <v>180</v>
      </c>
      <c r="E4111">
        <v>250</v>
      </c>
      <c r="F4111" s="15">
        <v>46116</v>
      </c>
      <c r="G4111" t="s">
        <v>19906</v>
      </c>
    </row>
    <row r="4112" spans="1:7">
      <c r="A4112" t="s">
        <v>20696</v>
      </c>
      <c r="B4112" t="s">
        <v>20520</v>
      </c>
      <c r="C4112" s="15">
        <v>46108</v>
      </c>
      <c r="D4112" t="s">
        <v>182</v>
      </c>
      <c r="E4112">
        <v>253</v>
      </c>
      <c r="F4112" s="15">
        <v>46118</v>
      </c>
      <c r="G4112" t="s">
        <v>19906</v>
      </c>
    </row>
    <row r="4113" spans="1:7">
      <c r="A4113" t="s">
        <v>20697</v>
      </c>
      <c r="B4113" t="s">
        <v>20522</v>
      </c>
      <c r="C4113" s="15">
        <v>46109</v>
      </c>
      <c r="D4113" t="s">
        <v>185</v>
      </c>
      <c r="E4113">
        <v>255</v>
      </c>
      <c r="F4113" s="15">
        <v>46120</v>
      </c>
      <c r="G4113" t="s">
        <v>19906</v>
      </c>
    </row>
    <row r="4114" spans="1:7">
      <c r="A4114" t="s">
        <v>20698</v>
      </c>
      <c r="B4114" t="s">
        <v>20524</v>
      </c>
      <c r="C4114" s="15">
        <v>46110</v>
      </c>
      <c r="D4114" t="s">
        <v>187</v>
      </c>
      <c r="E4114">
        <v>258</v>
      </c>
      <c r="F4114" s="15">
        <v>46122</v>
      </c>
      <c r="G4114" t="s">
        <v>19906</v>
      </c>
    </row>
    <row r="4115" spans="1:7">
      <c r="A4115" t="s">
        <v>20699</v>
      </c>
      <c r="B4115" t="s">
        <v>20526</v>
      </c>
      <c r="C4115" s="15">
        <v>46111</v>
      </c>
      <c r="D4115" t="s">
        <v>188</v>
      </c>
      <c r="E4115">
        <v>260</v>
      </c>
      <c r="F4115" s="15">
        <v>46124</v>
      </c>
      <c r="G4115" t="s">
        <v>19906</v>
      </c>
    </row>
    <row r="4116" spans="1:7">
      <c r="A4116" t="s">
        <v>20700</v>
      </c>
      <c r="B4116" t="s">
        <v>20528</v>
      </c>
      <c r="C4116" s="15">
        <v>46112</v>
      </c>
      <c r="D4116" t="s">
        <v>189</v>
      </c>
      <c r="E4116">
        <v>263</v>
      </c>
      <c r="F4116" s="15">
        <v>46119</v>
      </c>
      <c r="G4116" t="s">
        <v>19906</v>
      </c>
    </row>
    <row r="4117" spans="1:7">
      <c r="A4117" t="s">
        <v>20701</v>
      </c>
      <c r="B4117" t="s">
        <v>20530</v>
      </c>
      <c r="C4117" s="15">
        <v>46082</v>
      </c>
      <c r="D4117" t="s">
        <v>191</v>
      </c>
      <c r="E4117">
        <v>265</v>
      </c>
      <c r="F4117" s="15">
        <v>46090</v>
      </c>
      <c r="G4117" t="s">
        <v>19906</v>
      </c>
    </row>
    <row r="4118" spans="1:7">
      <c r="A4118" t="s">
        <v>20702</v>
      </c>
      <c r="B4118" t="s">
        <v>20532</v>
      </c>
      <c r="C4118" s="15">
        <v>46083</v>
      </c>
      <c r="D4118" t="s">
        <v>193</v>
      </c>
      <c r="E4118">
        <v>268</v>
      </c>
      <c r="F4118" s="15">
        <v>46092</v>
      </c>
      <c r="G4118" t="s">
        <v>19906</v>
      </c>
    </row>
    <row r="4119" spans="1:7">
      <c r="A4119" t="s">
        <v>20703</v>
      </c>
      <c r="B4119" t="s">
        <v>20534</v>
      </c>
      <c r="C4119" s="15">
        <v>46084</v>
      </c>
      <c r="D4119" t="s">
        <v>195</v>
      </c>
      <c r="E4119">
        <v>270</v>
      </c>
      <c r="F4119" s="15">
        <v>46094</v>
      </c>
      <c r="G4119" t="s">
        <v>19906</v>
      </c>
    </row>
    <row r="4120" spans="1:7">
      <c r="A4120" t="s">
        <v>20704</v>
      </c>
      <c r="B4120" t="s">
        <v>20536</v>
      </c>
      <c r="C4120" s="15">
        <v>46085</v>
      </c>
      <c r="D4120" t="s">
        <v>197</v>
      </c>
      <c r="E4120">
        <v>273</v>
      </c>
      <c r="F4120" s="15">
        <v>46096</v>
      </c>
      <c r="G4120" t="s">
        <v>19906</v>
      </c>
    </row>
    <row r="4121" spans="1:7">
      <c r="A4121" t="s">
        <v>20705</v>
      </c>
      <c r="B4121" t="s">
        <v>20538</v>
      </c>
      <c r="C4121" s="15">
        <v>46086</v>
      </c>
      <c r="D4121" t="s">
        <v>199</v>
      </c>
      <c r="E4121">
        <v>72</v>
      </c>
      <c r="F4121" s="15">
        <v>46098</v>
      </c>
      <c r="G4121" t="s">
        <v>19906</v>
      </c>
    </row>
    <row r="4122" spans="1:7">
      <c r="A4122" t="s">
        <v>20706</v>
      </c>
      <c r="B4122" t="s">
        <v>20540</v>
      </c>
      <c r="C4122" s="15">
        <v>46087</v>
      </c>
      <c r="D4122" t="s">
        <v>201</v>
      </c>
      <c r="E4122">
        <v>228</v>
      </c>
      <c r="F4122" s="15">
        <v>46100</v>
      </c>
      <c r="G4122" t="s">
        <v>19906</v>
      </c>
    </row>
    <row r="4123" spans="1:7">
      <c r="A4123" t="s">
        <v>20707</v>
      </c>
      <c r="B4123" t="s">
        <v>20542</v>
      </c>
      <c r="C4123" s="15">
        <v>46088</v>
      </c>
      <c r="D4123" t="s">
        <v>203</v>
      </c>
      <c r="E4123">
        <v>230</v>
      </c>
      <c r="F4123" s="15">
        <v>46095</v>
      </c>
      <c r="G4123" t="s">
        <v>19906</v>
      </c>
    </row>
    <row r="4124" spans="1:7">
      <c r="A4124" t="s">
        <v>20708</v>
      </c>
      <c r="B4124" t="s">
        <v>20544</v>
      </c>
      <c r="C4124" s="15">
        <v>46089</v>
      </c>
      <c r="D4124" t="s">
        <v>206</v>
      </c>
      <c r="E4124">
        <v>74</v>
      </c>
      <c r="F4124" s="15">
        <v>46097</v>
      </c>
      <c r="G4124" t="s">
        <v>19906</v>
      </c>
    </row>
    <row r="4125" spans="1:7">
      <c r="A4125" t="s">
        <v>20709</v>
      </c>
      <c r="B4125" t="s">
        <v>20546</v>
      </c>
      <c r="C4125" s="15">
        <v>46090</v>
      </c>
      <c r="D4125" t="s">
        <v>207</v>
      </c>
      <c r="E4125">
        <v>75</v>
      </c>
      <c r="F4125" s="15">
        <v>46099</v>
      </c>
      <c r="G4125" t="s">
        <v>19906</v>
      </c>
    </row>
    <row r="4126" spans="1:7">
      <c r="A4126" t="s">
        <v>20710</v>
      </c>
      <c r="B4126" t="s">
        <v>20548</v>
      </c>
      <c r="C4126" s="15">
        <v>46091</v>
      </c>
      <c r="D4126" t="s">
        <v>208</v>
      </c>
      <c r="E4126">
        <v>76</v>
      </c>
      <c r="F4126" s="15">
        <v>46101</v>
      </c>
      <c r="G4126" t="s">
        <v>19906</v>
      </c>
    </row>
    <row r="4127" spans="1:7">
      <c r="A4127" t="s">
        <v>20711</v>
      </c>
      <c r="B4127" t="s">
        <v>20550</v>
      </c>
      <c r="C4127" s="15">
        <v>46092</v>
      </c>
      <c r="D4127" t="s">
        <v>209</v>
      </c>
      <c r="E4127">
        <v>77</v>
      </c>
      <c r="F4127" s="15">
        <v>46103</v>
      </c>
      <c r="G4127" t="s">
        <v>19906</v>
      </c>
    </row>
    <row r="4128" spans="1:7">
      <c r="A4128" t="s">
        <v>20712</v>
      </c>
      <c r="B4128" t="s">
        <v>20552</v>
      </c>
      <c r="C4128" s="15">
        <v>46093</v>
      </c>
      <c r="D4128" t="s">
        <v>210</v>
      </c>
      <c r="E4128">
        <v>78</v>
      </c>
      <c r="F4128" s="15">
        <v>46105</v>
      </c>
      <c r="G4128" t="s">
        <v>19906</v>
      </c>
    </row>
    <row r="4129" spans="1:7">
      <c r="A4129" t="s">
        <v>20713</v>
      </c>
      <c r="B4129" t="s">
        <v>20554</v>
      </c>
      <c r="C4129" s="15">
        <v>46094</v>
      </c>
      <c r="D4129" t="s">
        <v>211</v>
      </c>
      <c r="E4129">
        <v>245</v>
      </c>
      <c r="F4129" s="15">
        <v>46107</v>
      </c>
      <c r="G4129" t="s">
        <v>19906</v>
      </c>
    </row>
    <row r="4130" spans="1:7">
      <c r="A4130" t="s">
        <v>20714</v>
      </c>
      <c r="B4130" t="s">
        <v>20556</v>
      </c>
      <c r="C4130" s="15">
        <v>46095</v>
      </c>
      <c r="D4130" t="s">
        <v>212</v>
      </c>
      <c r="E4130">
        <v>248</v>
      </c>
      <c r="F4130" s="15">
        <v>46102</v>
      </c>
      <c r="G4130" t="s">
        <v>19906</v>
      </c>
    </row>
    <row r="4131" spans="1:7">
      <c r="A4131" t="s">
        <v>20715</v>
      </c>
      <c r="B4131" t="s">
        <v>20558</v>
      </c>
      <c r="C4131" s="15">
        <v>46096</v>
      </c>
      <c r="D4131" t="s">
        <v>213</v>
      </c>
      <c r="E4131">
        <v>80</v>
      </c>
      <c r="F4131" s="15">
        <v>46104</v>
      </c>
      <c r="G4131" t="s">
        <v>19906</v>
      </c>
    </row>
    <row r="4132" spans="1:7">
      <c r="A4132" t="s">
        <v>20716</v>
      </c>
      <c r="B4132" t="s">
        <v>20560</v>
      </c>
      <c r="C4132" s="15">
        <v>46097</v>
      </c>
      <c r="D4132" t="s">
        <v>214</v>
      </c>
      <c r="E4132">
        <v>81</v>
      </c>
      <c r="F4132" s="15">
        <v>46106</v>
      </c>
      <c r="G4132" t="s">
        <v>19906</v>
      </c>
    </row>
    <row r="4133" spans="1:7">
      <c r="A4133" t="s">
        <v>20717</v>
      </c>
      <c r="B4133" t="s">
        <v>20562</v>
      </c>
      <c r="C4133" s="15">
        <v>46098</v>
      </c>
      <c r="D4133" t="s">
        <v>216</v>
      </c>
      <c r="E4133">
        <v>82</v>
      </c>
      <c r="F4133" s="15">
        <v>46108</v>
      </c>
      <c r="G4133" t="s">
        <v>19906</v>
      </c>
    </row>
    <row r="4134" spans="1:7">
      <c r="A4134" t="s">
        <v>20718</v>
      </c>
      <c r="B4134" t="s">
        <v>20564</v>
      </c>
      <c r="C4134" s="15">
        <v>46099</v>
      </c>
      <c r="D4134" t="s">
        <v>218</v>
      </c>
      <c r="E4134">
        <v>258</v>
      </c>
      <c r="F4134" s="15">
        <v>46109</v>
      </c>
      <c r="G4134" t="s">
        <v>19906</v>
      </c>
    </row>
    <row r="4135" spans="1:7">
      <c r="A4135" t="s">
        <v>20719</v>
      </c>
      <c r="B4135" t="s">
        <v>20566</v>
      </c>
      <c r="C4135" s="15">
        <v>46100</v>
      </c>
      <c r="D4135" t="s">
        <v>220</v>
      </c>
      <c r="E4135">
        <v>260</v>
      </c>
      <c r="F4135" s="15">
        <v>46109</v>
      </c>
      <c r="G4135" t="s">
        <v>19906</v>
      </c>
    </row>
    <row r="4136" spans="1:7">
      <c r="A4136" t="s">
        <v>20720</v>
      </c>
      <c r="B4136" t="s">
        <v>20568</v>
      </c>
      <c r="C4136" s="15">
        <v>46101</v>
      </c>
      <c r="D4136" t="s">
        <v>221</v>
      </c>
      <c r="E4136">
        <v>84</v>
      </c>
      <c r="F4136" s="15">
        <v>46114</v>
      </c>
      <c r="G4136" t="s">
        <v>19906</v>
      </c>
    </row>
    <row r="4137" spans="1:7">
      <c r="A4137" t="s">
        <v>20721</v>
      </c>
      <c r="B4137" t="s">
        <v>20570</v>
      </c>
      <c r="C4137" s="15">
        <v>46102</v>
      </c>
      <c r="D4137" t="s">
        <v>224</v>
      </c>
      <c r="E4137">
        <v>85</v>
      </c>
      <c r="F4137" s="15">
        <v>46109</v>
      </c>
      <c r="G4137" t="s">
        <v>19906</v>
      </c>
    </row>
    <row r="4138" spans="1:7">
      <c r="A4138" t="s">
        <v>20722</v>
      </c>
      <c r="B4138" t="s">
        <v>20572</v>
      </c>
      <c r="C4138" s="15">
        <v>46103</v>
      </c>
      <c r="D4138" t="s">
        <v>226</v>
      </c>
      <c r="E4138">
        <v>86</v>
      </c>
      <c r="F4138" s="15">
        <v>46109</v>
      </c>
      <c r="G4138" t="s">
        <v>19906</v>
      </c>
    </row>
    <row r="4139" spans="1:7">
      <c r="A4139" t="s">
        <v>20723</v>
      </c>
      <c r="B4139" t="s">
        <v>20574</v>
      </c>
      <c r="C4139" s="15">
        <v>46104</v>
      </c>
      <c r="D4139" t="s">
        <v>227</v>
      </c>
      <c r="E4139">
        <v>86</v>
      </c>
      <c r="F4139" s="15">
        <v>46113</v>
      </c>
      <c r="G4139" t="s">
        <v>19906</v>
      </c>
    </row>
    <row r="4140" spans="1:7">
      <c r="A4140" t="s">
        <v>20724</v>
      </c>
      <c r="B4140" t="s">
        <v>20576</v>
      </c>
      <c r="C4140" s="15">
        <v>46105</v>
      </c>
      <c r="D4140" t="s">
        <v>228</v>
      </c>
      <c r="E4140">
        <v>87</v>
      </c>
      <c r="F4140" s="15">
        <v>46115</v>
      </c>
      <c r="G4140" t="s">
        <v>19906</v>
      </c>
    </row>
    <row r="4141" spans="1:7">
      <c r="A4141" t="s">
        <v>20725</v>
      </c>
      <c r="B4141" t="s">
        <v>20578</v>
      </c>
      <c r="C4141" s="15">
        <v>46106</v>
      </c>
      <c r="D4141" t="s">
        <v>229</v>
      </c>
      <c r="E4141">
        <v>72</v>
      </c>
      <c r="F4141" s="15">
        <v>46117</v>
      </c>
      <c r="G4141" t="s">
        <v>19906</v>
      </c>
    </row>
    <row r="4142" spans="1:7">
      <c r="A4142" t="s">
        <v>20726</v>
      </c>
      <c r="B4142" t="s">
        <v>20580</v>
      </c>
      <c r="C4142" s="15">
        <v>46107</v>
      </c>
      <c r="D4142" t="s">
        <v>230</v>
      </c>
      <c r="E4142">
        <v>73</v>
      </c>
      <c r="F4142" s="15">
        <v>46119</v>
      </c>
      <c r="G4142" t="s">
        <v>19937</v>
      </c>
    </row>
    <row r="4143" spans="1:7">
      <c r="A4143" t="s">
        <v>20727</v>
      </c>
      <c r="B4143" t="s">
        <v>20582</v>
      </c>
      <c r="C4143" s="15">
        <v>46108</v>
      </c>
      <c r="D4143" t="s">
        <v>232</v>
      </c>
      <c r="E4143">
        <v>74</v>
      </c>
      <c r="F4143" s="15">
        <v>46121</v>
      </c>
      <c r="G4143" t="s">
        <v>19937</v>
      </c>
    </row>
    <row r="4144" spans="1:7">
      <c r="A4144" t="s">
        <v>20728</v>
      </c>
      <c r="B4144" t="s">
        <v>20584</v>
      </c>
      <c r="C4144" s="15">
        <v>46109</v>
      </c>
      <c r="D4144" t="s">
        <v>233</v>
      </c>
      <c r="E4144">
        <v>74</v>
      </c>
      <c r="F4144" s="15">
        <v>46116</v>
      </c>
      <c r="G4144" t="s">
        <v>19937</v>
      </c>
    </row>
    <row r="4145" spans="1:7">
      <c r="A4145" t="s">
        <v>20729</v>
      </c>
      <c r="B4145" t="s">
        <v>20586</v>
      </c>
      <c r="C4145" s="15">
        <v>46110</v>
      </c>
      <c r="D4145" t="s">
        <v>234</v>
      </c>
      <c r="E4145">
        <v>75</v>
      </c>
      <c r="F4145" s="15">
        <v>46118</v>
      </c>
      <c r="G4145" t="s">
        <v>19937</v>
      </c>
    </row>
    <row r="4146" spans="1:7">
      <c r="A4146" t="s">
        <v>20730</v>
      </c>
      <c r="B4146" t="s">
        <v>20588</v>
      </c>
      <c r="C4146" s="15">
        <v>46111</v>
      </c>
      <c r="D4146" t="s">
        <v>235</v>
      </c>
      <c r="E4146">
        <v>76</v>
      </c>
      <c r="F4146" s="15">
        <v>46120</v>
      </c>
      <c r="G4146" t="s">
        <v>19937</v>
      </c>
    </row>
    <row r="4147" spans="1:7">
      <c r="A4147" t="s">
        <v>20731</v>
      </c>
      <c r="B4147" t="s">
        <v>20590</v>
      </c>
      <c r="C4147" s="15">
        <v>46112</v>
      </c>
      <c r="D4147" t="s">
        <v>236</v>
      </c>
      <c r="E4147">
        <v>77</v>
      </c>
      <c r="F4147" s="15">
        <v>46122</v>
      </c>
      <c r="G4147" t="s">
        <v>19937</v>
      </c>
    </row>
    <row r="4148" spans="1:7">
      <c r="A4148" t="s">
        <v>20732</v>
      </c>
      <c r="B4148" t="s">
        <v>20592</v>
      </c>
      <c r="C4148" s="15">
        <v>46082</v>
      </c>
      <c r="D4148" t="s">
        <v>237</v>
      </c>
      <c r="E4148">
        <v>78</v>
      </c>
      <c r="F4148" s="15">
        <v>46093</v>
      </c>
      <c r="G4148" t="s">
        <v>19937</v>
      </c>
    </row>
    <row r="4149" spans="1:7">
      <c r="A4149" t="s">
        <v>20733</v>
      </c>
      <c r="B4149" t="s">
        <v>20594</v>
      </c>
      <c r="C4149" s="15">
        <v>46083</v>
      </c>
      <c r="D4149" t="s">
        <v>238</v>
      </c>
      <c r="E4149">
        <v>78</v>
      </c>
      <c r="F4149" s="15">
        <v>46095</v>
      </c>
      <c r="G4149" t="s">
        <v>19937</v>
      </c>
    </row>
    <row r="4150" spans="1:7">
      <c r="A4150" t="s">
        <v>20734</v>
      </c>
      <c r="B4150" t="s">
        <v>20596</v>
      </c>
      <c r="C4150" s="15">
        <v>46084</v>
      </c>
      <c r="D4150" t="s">
        <v>163</v>
      </c>
      <c r="E4150">
        <v>79</v>
      </c>
      <c r="F4150" s="15">
        <v>46097</v>
      </c>
      <c r="G4150" t="s">
        <v>19937</v>
      </c>
    </row>
    <row r="4151" spans="1:7">
      <c r="A4151" t="s">
        <v>20735</v>
      </c>
      <c r="B4151" t="s">
        <v>20598</v>
      </c>
      <c r="C4151" s="15">
        <v>46085</v>
      </c>
      <c r="D4151" t="s">
        <v>165</v>
      </c>
      <c r="E4151">
        <v>80</v>
      </c>
      <c r="F4151" s="15">
        <v>46092</v>
      </c>
      <c r="G4151" t="s">
        <v>19937</v>
      </c>
    </row>
    <row r="4152" spans="1:7">
      <c r="A4152" t="s">
        <v>20736</v>
      </c>
      <c r="B4152" t="s">
        <v>20600</v>
      </c>
      <c r="C4152" s="15">
        <v>46086</v>
      </c>
      <c r="D4152" t="s">
        <v>168</v>
      </c>
      <c r="E4152">
        <v>81</v>
      </c>
      <c r="F4152" s="15">
        <v>46094</v>
      </c>
      <c r="G4152" t="s">
        <v>19937</v>
      </c>
    </row>
    <row r="4153" spans="1:7">
      <c r="A4153" t="s">
        <v>20737</v>
      </c>
      <c r="B4153" t="s">
        <v>20602</v>
      </c>
      <c r="C4153" s="15">
        <v>46087</v>
      </c>
      <c r="D4153" t="s">
        <v>170</v>
      </c>
      <c r="E4153">
        <v>82</v>
      </c>
      <c r="F4153" s="15">
        <v>46096</v>
      </c>
      <c r="G4153" t="s">
        <v>19937</v>
      </c>
    </row>
    <row r="4154" spans="1:7">
      <c r="A4154" t="s">
        <v>20738</v>
      </c>
      <c r="B4154" t="s">
        <v>20604</v>
      </c>
      <c r="C4154" s="15">
        <v>46088</v>
      </c>
      <c r="D4154" t="s">
        <v>171</v>
      </c>
      <c r="E4154">
        <v>258</v>
      </c>
      <c r="F4154" s="15">
        <v>46098</v>
      </c>
      <c r="G4154" t="s">
        <v>19937</v>
      </c>
    </row>
    <row r="4155" spans="1:7">
      <c r="A4155" t="s">
        <v>20739</v>
      </c>
      <c r="B4155" t="s">
        <v>20606</v>
      </c>
      <c r="C4155" s="15">
        <v>46089</v>
      </c>
      <c r="D4155" t="s">
        <v>173</v>
      </c>
      <c r="E4155">
        <v>260</v>
      </c>
      <c r="F4155" s="15">
        <v>46100</v>
      </c>
      <c r="G4155" t="s">
        <v>19937</v>
      </c>
    </row>
    <row r="4156" spans="1:7">
      <c r="A4156" t="s">
        <v>20740</v>
      </c>
      <c r="B4156" t="s">
        <v>20608</v>
      </c>
      <c r="C4156" s="15">
        <v>46090</v>
      </c>
      <c r="D4156" t="s">
        <v>176</v>
      </c>
      <c r="E4156">
        <v>263</v>
      </c>
      <c r="F4156" s="15">
        <v>46102</v>
      </c>
      <c r="G4156" t="s">
        <v>19937</v>
      </c>
    </row>
    <row r="4157" spans="1:7">
      <c r="A4157" t="s">
        <v>20741</v>
      </c>
      <c r="B4157" t="s">
        <v>20610</v>
      </c>
      <c r="C4157" s="15">
        <v>46091</v>
      </c>
      <c r="D4157" t="s">
        <v>178</v>
      </c>
      <c r="E4157">
        <v>265</v>
      </c>
      <c r="F4157" s="15">
        <v>46104</v>
      </c>
      <c r="G4157" t="s">
        <v>19937</v>
      </c>
    </row>
    <row r="4158" spans="1:7">
      <c r="A4158" t="s">
        <v>20742</v>
      </c>
      <c r="B4158" t="s">
        <v>20612</v>
      </c>
      <c r="C4158" s="15">
        <v>46092</v>
      </c>
      <c r="D4158" t="s">
        <v>180</v>
      </c>
      <c r="E4158">
        <v>268</v>
      </c>
      <c r="F4158" s="15">
        <v>46099</v>
      </c>
      <c r="G4158" t="s">
        <v>19937</v>
      </c>
    </row>
    <row r="4159" spans="1:7">
      <c r="A4159" t="s">
        <v>20743</v>
      </c>
      <c r="B4159" t="s">
        <v>20614</v>
      </c>
      <c r="C4159" s="15">
        <v>46093</v>
      </c>
      <c r="D4159" t="s">
        <v>182</v>
      </c>
      <c r="E4159">
        <v>270</v>
      </c>
      <c r="F4159" s="15">
        <v>46101</v>
      </c>
      <c r="G4159" t="s">
        <v>19937</v>
      </c>
    </row>
    <row r="4160" spans="1:7">
      <c r="A4160" t="s">
        <v>20744</v>
      </c>
      <c r="B4160" t="s">
        <v>20616</v>
      </c>
      <c r="C4160" s="15">
        <v>46094</v>
      </c>
      <c r="D4160" t="s">
        <v>185</v>
      </c>
      <c r="E4160">
        <v>273</v>
      </c>
      <c r="F4160" s="15">
        <v>46103</v>
      </c>
      <c r="G4160" t="s">
        <v>19937</v>
      </c>
    </row>
    <row r="4161" spans="1:7">
      <c r="A4161" t="s">
        <v>20745</v>
      </c>
      <c r="B4161" t="s">
        <v>20618</v>
      </c>
      <c r="C4161" s="15">
        <v>46095</v>
      </c>
      <c r="D4161" t="s">
        <v>187</v>
      </c>
      <c r="E4161">
        <v>225</v>
      </c>
      <c r="F4161" s="15">
        <v>46105</v>
      </c>
      <c r="G4161" t="s">
        <v>19937</v>
      </c>
    </row>
    <row r="4162" spans="1:7">
      <c r="A4162" t="s">
        <v>20746</v>
      </c>
      <c r="B4162" t="s">
        <v>20620</v>
      </c>
      <c r="C4162" s="15">
        <v>46096</v>
      </c>
      <c r="D4162" t="s">
        <v>188</v>
      </c>
      <c r="E4162">
        <v>228</v>
      </c>
      <c r="F4162" s="15">
        <v>46107</v>
      </c>
      <c r="G4162" t="s">
        <v>19937</v>
      </c>
    </row>
    <row r="4163" spans="1:7">
      <c r="A4163" t="s">
        <v>20747</v>
      </c>
      <c r="B4163" t="s">
        <v>20622</v>
      </c>
      <c r="C4163" s="15">
        <v>46097</v>
      </c>
      <c r="D4163" t="s">
        <v>189</v>
      </c>
      <c r="E4163">
        <v>230</v>
      </c>
      <c r="F4163" s="15">
        <v>46109</v>
      </c>
      <c r="G4163" t="s">
        <v>19937</v>
      </c>
    </row>
    <row r="4164" spans="1:7">
      <c r="A4164" t="s">
        <v>20748</v>
      </c>
      <c r="B4164" t="s">
        <v>20624</v>
      </c>
      <c r="C4164" s="15">
        <v>46098</v>
      </c>
      <c r="D4164" t="s">
        <v>191</v>
      </c>
      <c r="E4164">
        <v>232</v>
      </c>
      <c r="F4164" s="15">
        <v>46109</v>
      </c>
      <c r="G4164" t="s">
        <v>19937</v>
      </c>
    </row>
    <row r="4165" spans="1:7">
      <c r="A4165" t="s">
        <v>20749</v>
      </c>
      <c r="B4165" t="s">
        <v>20626</v>
      </c>
      <c r="C4165" s="15">
        <v>46099</v>
      </c>
      <c r="D4165" t="s">
        <v>193</v>
      </c>
      <c r="E4165">
        <v>235</v>
      </c>
      <c r="F4165" s="15">
        <v>46106</v>
      </c>
      <c r="G4165" t="s">
        <v>19937</v>
      </c>
    </row>
    <row r="4166" spans="1:7">
      <c r="A4166" t="s">
        <v>20750</v>
      </c>
      <c r="B4166" t="s">
        <v>20628</v>
      </c>
      <c r="C4166" s="15">
        <v>46100</v>
      </c>
      <c r="D4166" t="s">
        <v>195</v>
      </c>
      <c r="E4166">
        <v>238</v>
      </c>
      <c r="F4166" s="15">
        <v>46108</v>
      </c>
      <c r="G4166" t="s">
        <v>19937</v>
      </c>
    </row>
    <row r="4167" spans="1:7">
      <c r="A4167" t="s">
        <v>20751</v>
      </c>
      <c r="B4167" t="s">
        <v>20630</v>
      </c>
      <c r="C4167" s="15">
        <v>46101</v>
      </c>
      <c r="D4167" t="s">
        <v>197</v>
      </c>
      <c r="E4167">
        <v>240</v>
      </c>
      <c r="F4167" s="15">
        <v>46109</v>
      </c>
      <c r="G4167" t="s">
        <v>19937</v>
      </c>
    </row>
    <row r="4168" spans="1:7">
      <c r="A4168" t="s">
        <v>20752</v>
      </c>
      <c r="B4168" t="s">
        <v>20632</v>
      </c>
      <c r="C4168" s="15">
        <v>46102</v>
      </c>
      <c r="D4168" t="s">
        <v>199</v>
      </c>
      <c r="E4168">
        <v>78</v>
      </c>
      <c r="F4168" s="15">
        <v>46109</v>
      </c>
      <c r="G4168" t="s">
        <v>19937</v>
      </c>
    </row>
    <row r="4169" spans="1:7">
      <c r="A4169" t="s">
        <v>20753</v>
      </c>
      <c r="B4169" t="s">
        <v>20634</v>
      </c>
      <c r="C4169" s="15">
        <v>46103</v>
      </c>
      <c r="D4169" t="s">
        <v>201</v>
      </c>
      <c r="E4169">
        <v>245</v>
      </c>
      <c r="F4169" s="15">
        <v>46114</v>
      </c>
      <c r="G4169" t="s">
        <v>19937</v>
      </c>
    </row>
    <row r="4170" spans="1:7">
      <c r="A4170" t="s">
        <v>20754</v>
      </c>
      <c r="B4170" t="s">
        <v>20636</v>
      </c>
      <c r="C4170" s="15">
        <v>46104</v>
      </c>
      <c r="D4170" t="s">
        <v>203</v>
      </c>
      <c r="E4170">
        <v>248</v>
      </c>
      <c r="F4170" s="15">
        <v>46116</v>
      </c>
      <c r="G4170" t="s">
        <v>19937</v>
      </c>
    </row>
    <row r="4171" spans="1:7">
      <c r="A4171" t="s">
        <v>20755</v>
      </c>
      <c r="B4171" t="s">
        <v>20638</v>
      </c>
      <c r="C4171" s="15">
        <v>46105</v>
      </c>
      <c r="D4171" t="s">
        <v>206</v>
      </c>
      <c r="E4171">
        <v>80</v>
      </c>
      <c r="F4171" s="15">
        <v>46118</v>
      </c>
      <c r="G4171" t="s">
        <v>19937</v>
      </c>
    </row>
    <row r="4172" spans="1:7">
      <c r="A4172" t="s">
        <v>20756</v>
      </c>
      <c r="B4172" t="s">
        <v>20640</v>
      </c>
      <c r="C4172" s="15">
        <v>46106</v>
      </c>
      <c r="D4172" t="s">
        <v>207</v>
      </c>
      <c r="E4172">
        <v>81</v>
      </c>
      <c r="F4172" s="15">
        <v>46113</v>
      </c>
      <c r="G4172" t="s">
        <v>19937</v>
      </c>
    </row>
    <row r="4173" spans="1:7">
      <c r="A4173" t="s">
        <v>20757</v>
      </c>
      <c r="B4173" t="s">
        <v>20642</v>
      </c>
      <c r="C4173" s="15">
        <v>46107</v>
      </c>
      <c r="D4173" t="s">
        <v>208</v>
      </c>
      <c r="E4173">
        <v>82</v>
      </c>
      <c r="F4173" s="15">
        <v>46115</v>
      </c>
      <c r="G4173" t="s">
        <v>19937</v>
      </c>
    </row>
    <row r="4174" spans="1:7">
      <c r="A4174" t="s">
        <v>20758</v>
      </c>
      <c r="B4174" t="s">
        <v>20644</v>
      </c>
      <c r="C4174" s="15">
        <v>46108</v>
      </c>
      <c r="D4174" t="s">
        <v>209</v>
      </c>
      <c r="E4174">
        <v>82</v>
      </c>
      <c r="F4174" s="15">
        <v>46117</v>
      </c>
      <c r="G4174" t="s">
        <v>19937</v>
      </c>
    </row>
    <row r="4175" spans="1:7">
      <c r="A4175" t="s">
        <v>20759</v>
      </c>
      <c r="B4175" t="s">
        <v>20646</v>
      </c>
      <c r="C4175" s="15">
        <v>46109</v>
      </c>
      <c r="D4175" t="s">
        <v>210</v>
      </c>
      <c r="E4175">
        <v>83</v>
      </c>
      <c r="F4175" s="15">
        <v>46119</v>
      </c>
      <c r="G4175" t="s">
        <v>19937</v>
      </c>
    </row>
    <row r="4176" spans="1:7">
      <c r="A4176" t="s">
        <v>20760</v>
      </c>
      <c r="B4176" t="s">
        <v>20648</v>
      </c>
      <c r="C4176" s="15">
        <v>46110</v>
      </c>
      <c r="D4176" t="s">
        <v>211</v>
      </c>
      <c r="E4176">
        <v>263</v>
      </c>
      <c r="F4176" s="15">
        <v>46121</v>
      </c>
      <c r="G4176" t="s">
        <v>19937</v>
      </c>
    </row>
    <row r="4177" spans="1:7">
      <c r="A4177" t="s">
        <v>20761</v>
      </c>
      <c r="B4177" t="s">
        <v>20650</v>
      </c>
      <c r="C4177" s="15">
        <v>46111</v>
      </c>
      <c r="D4177" t="s">
        <v>212</v>
      </c>
      <c r="E4177">
        <v>265</v>
      </c>
      <c r="F4177" s="15">
        <v>46123</v>
      </c>
      <c r="G4177" t="s">
        <v>19937</v>
      </c>
    </row>
    <row r="4178" spans="1:7">
      <c r="A4178" t="s">
        <v>20762</v>
      </c>
      <c r="B4178" t="s">
        <v>20652</v>
      </c>
      <c r="C4178" s="15">
        <v>46112</v>
      </c>
      <c r="D4178" t="s">
        <v>213</v>
      </c>
      <c r="E4178">
        <v>86</v>
      </c>
      <c r="F4178" s="15">
        <v>46125</v>
      </c>
      <c r="G4178" t="s">
        <v>19937</v>
      </c>
    </row>
    <row r="4179" spans="1:7">
      <c r="A4179" t="s">
        <v>20763</v>
      </c>
      <c r="B4179" t="s">
        <v>20654</v>
      </c>
      <c r="C4179" s="15">
        <v>46082</v>
      </c>
      <c r="D4179" t="s">
        <v>214</v>
      </c>
      <c r="E4179">
        <v>86</v>
      </c>
      <c r="F4179" s="15">
        <v>46089</v>
      </c>
      <c r="G4179" t="s">
        <v>19937</v>
      </c>
    </row>
    <row r="4180" spans="1:7">
      <c r="A4180" t="s">
        <v>20764</v>
      </c>
      <c r="B4180" t="s">
        <v>20438</v>
      </c>
      <c r="C4180" s="15">
        <v>46083</v>
      </c>
      <c r="D4180" t="s">
        <v>216</v>
      </c>
      <c r="E4180">
        <v>87</v>
      </c>
      <c r="F4180" s="15">
        <v>46091</v>
      </c>
      <c r="G4180" t="s">
        <v>19937</v>
      </c>
    </row>
    <row r="4181" spans="1:7">
      <c r="A4181" t="s">
        <v>20765</v>
      </c>
      <c r="B4181" t="s">
        <v>20440</v>
      </c>
      <c r="C4181" s="15">
        <v>46084</v>
      </c>
      <c r="D4181" t="s">
        <v>218</v>
      </c>
      <c r="E4181">
        <v>225</v>
      </c>
      <c r="F4181" s="15">
        <v>46093</v>
      </c>
      <c r="G4181" t="s">
        <v>19937</v>
      </c>
    </row>
    <row r="4182" spans="1:7">
      <c r="A4182" t="s">
        <v>20766</v>
      </c>
      <c r="B4182" t="s">
        <v>20442</v>
      </c>
      <c r="C4182" s="15">
        <v>46085</v>
      </c>
      <c r="D4182" t="s">
        <v>220</v>
      </c>
      <c r="E4182">
        <v>228</v>
      </c>
      <c r="F4182" s="15">
        <v>46095</v>
      </c>
      <c r="G4182" t="s">
        <v>19937</v>
      </c>
    </row>
    <row r="4183" spans="1:7">
      <c r="A4183" t="s">
        <v>20767</v>
      </c>
      <c r="B4183" t="s">
        <v>20444</v>
      </c>
      <c r="C4183" s="15">
        <v>46086</v>
      </c>
      <c r="D4183" t="s">
        <v>221</v>
      </c>
      <c r="E4183">
        <v>74</v>
      </c>
      <c r="F4183" s="15">
        <v>46097</v>
      </c>
      <c r="G4183" t="s">
        <v>19937</v>
      </c>
    </row>
    <row r="4184" spans="1:7">
      <c r="A4184" t="s">
        <v>20768</v>
      </c>
      <c r="B4184" t="s">
        <v>20446</v>
      </c>
      <c r="C4184" s="15">
        <v>46087</v>
      </c>
      <c r="D4184" t="s">
        <v>224</v>
      </c>
      <c r="E4184">
        <v>74</v>
      </c>
      <c r="F4184" s="15">
        <v>46099</v>
      </c>
      <c r="G4184" t="s">
        <v>19937</v>
      </c>
    </row>
    <row r="4185" spans="1:7">
      <c r="A4185" t="s">
        <v>20769</v>
      </c>
      <c r="B4185" t="s">
        <v>20448</v>
      </c>
      <c r="C4185" s="15">
        <v>46088</v>
      </c>
      <c r="D4185" t="s">
        <v>226</v>
      </c>
      <c r="E4185">
        <v>75</v>
      </c>
      <c r="F4185" s="15">
        <v>46101</v>
      </c>
      <c r="G4185" t="s">
        <v>19937</v>
      </c>
    </row>
    <row r="4186" spans="1:7">
      <c r="A4186" t="s">
        <v>20770</v>
      </c>
      <c r="B4186" t="s">
        <v>20450</v>
      </c>
      <c r="C4186" s="15">
        <v>46089</v>
      </c>
      <c r="D4186" t="s">
        <v>227</v>
      </c>
      <c r="E4186">
        <v>76</v>
      </c>
      <c r="F4186" s="15">
        <v>46096</v>
      </c>
      <c r="G4186" t="s">
        <v>19937</v>
      </c>
    </row>
    <row r="4187" spans="1:7">
      <c r="A4187" t="s">
        <v>20771</v>
      </c>
      <c r="B4187" t="s">
        <v>20452</v>
      </c>
      <c r="C4187" s="15">
        <v>46090</v>
      </c>
      <c r="D4187" t="s">
        <v>228</v>
      </c>
      <c r="E4187">
        <v>77</v>
      </c>
      <c r="F4187" s="15">
        <v>46098</v>
      </c>
      <c r="G4187" t="s">
        <v>19937</v>
      </c>
    </row>
    <row r="4188" spans="1:7">
      <c r="A4188" t="s">
        <v>20772</v>
      </c>
      <c r="B4188" t="s">
        <v>20454</v>
      </c>
      <c r="C4188" s="15">
        <v>46091</v>
      </c>
      <c r="D4188" t="s">
        <v>229</v>
      </c>
      <c r="E4188">
        <v>78</v>
      </c>
      <c r="F4188" s="15">
        <v>46100</v>
      </c>
      <c r="G4188" t="s">
        <v>19937</v>
      </c>
    </row>
    <row r="4189" spans="1:7">
      <c r="A4189" t="s">
        <v>20773</v>
      </c>
      <c r="B4189" t="s">
        <v>20456</v>
      </c>
      <c r="C4189" s="15">
        <v>46092</v>
      </c>
      <c r="D4189" t="s">
        <v>230</v>
      </c>
      <c r="E4189">
        <v>78</v>
      </c>
      <c r="F4189" s="15">
        <v>46102</v>
      </c>
      <c r="G4189" t="s">
        <v>19937</v>
      </c>
    </row>
    <row r="4190" spans="1:7">
      <c r="A4190" t="s">
        <v>20774</v>
      </c>
      <c r="B4190" t="s">
        <v>20458</v>
      </c>
      <c r="C4190" s="15">
        <v>46093</v>
      </c>
      <c r="D4190" t="s">
        <v>232</v>
      </c>
      <c r="E4190">
        <v>79</v>
      </c>
      <c r="F4190" s="15">
        <v>46104</v>
      </c>
      <c r="G4190" t="s">
        <v>19937</v>
      </c>
    </row>
    <row r="4191" spans="1:7">
      <c r="A4191" t="s">
        <v>20775</v>
      </c>
      <c r="B4191" t="s">
        <v>20460</v>
      </c>
      <c r="C4191" s="15">
        <v>46094</v>
      </c>
      <c r="D4191" t="s">
        <v>233</v>
      </c>
      <c r="E4191">
        <v>80</v>
      </c>
      <c r="F4191" s="15">
        <v>46106</v>
      </c>
      <c r="G4191" t="s">
        <v>19937</v>
      </c>
    </row>
    <row r="4192" spans="1:7">
      <c r="A4192" t="s">
        <v>20776</v>
      </c>
      <c r="B4192" t="s">
        <v>20462</v>
      </c>
      <c r="C4192" s="15">
        <v>46095</v>
      </c>
      <c r="D4192" t="s">
        <v>234</v>
      </c>
      <c r="E4192">
        <v>81</v>
      </c>
      <c r="F4192" s="15">
        <v>46108</v>
      </c>
      <c r="G4192" t="s">
        <v>19937</v>
      </c>
    </row>
    <row r="4193" spans="1:7">
      <c r="A4193" t="s">
        <v>20777</v>
      </c>
      <c r="B4193" t="s">
        <v>20464</v>
      </c>
      <c r="C4193" s="15">
        <v>46096</v>
      </c>
      <c r="D4193" t="s">
        <v>235</v>
      </c>
      <c r="E4193">
        <v>82</v>
      </c>
      <c r="F4193" s="15">
        <v>46103</v>
      </c>
      <c r="G4193" t="s">
        <v>19937</v>
      </c>
    </row>
    <row r="4194" spans="1:7">
      <c r="A4194" t="s">
        <v>20778</v>
      </c>
      <c r="B4194" t="s">
        <v>20466</v>
      </c>
      <c r="C4194" s="15">
        <v>46097</v>
      </c>
      <c r="D4194" t="s">
        <v>236</v>
      </c>
      <c r="E4194">
        <v>82</v>
      </c>
      <c r="F4194" s="15">
        <v>46105</v>
      </c>
      <c r="G4194" t="s">
        <v>19937</v>
      </c>
    </row>
    <row r="4195" spans="1:7">
      <c r="A4195" t="s">
        <v>20779</v>
      </c>
      <c r="B4195" t="s">
        <v>20468</v>
      </c>
      <c r="C4195" s="15">
        <v>46098</v>
      </c>
      <c r="D4195" t="s">
        <v>237</v>
      </c>
      <c r="E4195">
        <v>83</v>
      </c>
      <c r="F4195" s="15">
        <v>46107</v>
      </c>
      <c r="G4195" t="s">
        <v>19937</v>
      </c>
    </row>
    <row r="4196" spans="1:7">
      <c r="A4196" t="s">
        <v>20780</v>
      </c>
      <c r="B4196" t="s">
        <v>20470</v>
      </c>
      <c r="C4196" s="15">
        <v>46099</v>
      </c>
      <c r="D4196" t="s">
        <v>238</v>
      </c>
      <c r="E4196">
        <v>84</v>
      </c>
      <c r="F4196" s="15">
        <v>46109</v>
      </c>
      <c r="G4196" t="s">
        <v>19937</v>
      </c>
    </row>
    <row r="4197" spans="1:7">
      <c r="A4197" t="s">
        <v>20781</v>
      </c>
      <c r="B4197" t="s">
        <v>20472</v>
      </c>
      <c r="C4197" s="15">
        <v>46100</v>
      </c>
      <c r="D4197" t="s">
        <v>163</v>
      </c>
      <c r="E4197">
        <v>85</v>
      </c>
      <c r="F4197" s="15">
        <v>46109</v>
      </c>
      <c r="G4197" t="s">
        <v>19937</v>
      </c>
    </row>
    <row r="4198" spans="1:7">
      <c r="A4198" t="s">
        <v>20782</v>
      </c>
      <c r="B4198" t="s">
        <v>20474</v>
      </c>
      <c r="C4198" s="15">
        <v>46101</v>
      </c>
      <c r="D4198" t="s">
        <v>165</v>
      </c>
      <c r="E4198">
        <v>86</v>
      </c>
      <c r="F4198" s="15">
        <v>46113</v>
      </c>
      <c r="G4198" t="s">
        <v>19937</v>
      </c>
    </row>
    <row r="4199" spans="1:7">
      <c r="A4199" t="s">
        <v>20783</v>
      </c>
      <c r="B4199" t="s">
        <v>20476</v>
      </c>
      <c r="C4199" s="15">
        <v>46102</v>
      </c>
      <c r="D4199" t="s">
        <v>168</v>
      </c>
      <c r="E4199">
        <v>86</v>
      </c>
      <c r="F4199" s="15">
        <v>46115</v>
      </c>
      <c r="G4199" t="s">
        <v>19937</v>
      </c>
    </row>
    <row r="4200" spans="1:7">
      <c r="A4200" t="s">
        <v>20784</v>
      </c>
      <c r="B4200" t="s">
        <v>20478</v>
      </c>
      <c r="C4200" s="15">
        <v>46103</v>
      </c>
      <c r="D4200" t="s">
        <v>170</v>
      </c>
      <c r="E4200">
        <v>87</v>
      </c>
      <c r="F4200" s="15">
        <v>46109</v>
      </c>
      <c r="G4200" t="s">
        <v>19937</v>
      </c>
    </row>
    <row r="4201" spans="1:7">
      <c r="A4201" t="s">
        <v>20785</v>
      </c>
      <c r="B4201" t="s">
        <v>20480</v>
      </c>
      <c r="C4201" s="15">
        <v>46104</v>
      </c>
      <c r="D4201" t="s">
        <v>171</v>
      </c>
      <c r="E4201">
        <v>225</v>
      </c>
      <c r="F4201" s="15">
        <v>46109</v>
      </c>
      <c r="G4201" t="s">
        <v>19937</v>
      </c>
    </row>
    <row r="4202" spans="1:7">
      <c r="A4202" t="s">
        <v>20786</v>
      </c>
      <c r="B4202" t="s">
        <v>20482</v>
      </c>
      <c r="C4202" s="15">
        <v>46105</v>
      </c>
      <c r="D4202" t="s">
        <v>173</v>
      </c>
      <c r="E4202">
        <v>228</v>
      </c>
      <c r="F4202" s="15">
        <v>46114</v>
      </c>
      <c r="G4202" t="s">
        <v>19937</v>
      </c>
    </row>
    <row r="4203" spans="1:7">
      <c r="A4203" t="s">
        <v>20787</v>
      </c>
      <c r="B4203" t="s">
        <v>20484</v>
      </c>
      <c r="C4203" s="15">
        <v>46106</v>
      </c>
      <c r="D4203" t="s">
        <v>176</v>
      </c>
      <c r="E4203">
        <v>230</v>
      </c>
      <c r="F4203" s="15">
        <v>46116</v>
      </c>
      <c r="G4203" t="s">
        <v>19937</v>
      </c>
    </row>
    <row r="4204" spans="1:7">
      <c r="A4204" t="s">
        <v>20788</v>
      </c>
      <c r="B4204" t="s">
        <v>20486</v>
      </c>
      <c r="C4204" s="15">
        <v>46107</v>
      </c>
      <c r="D4204" t="s">
        <v>178</v>
      </c>
      <c r="E4204">
        <v>232</v>
      </c>
      <c r="F4204" s="15">
        <v>46118</v>
      </c>
      <c r="G4204" t="s">
        <v>19937</v>
      </c>
    </row>
    <row r="4205" spans="1:7">
      <c r="A4205" t="s">
        <v>20789</v>
      </c>
      <c r="B4205" t="s">
        <v>20488</v>
      </c>
      <c r="C4205" s="15">
        <v>46108</v>
      </c>
      <c r="D4205" t="s">
        <v>180</v>
      </c>
      <c r="E4205">
        <v>235</v>
      </c>
      <c r="F4205" s="15">
        <v>46120</v>
      </c>
      <c r="G4205" t="s">
        <v>19937</v>
      </c>
    </row>
    <row r="4206" spans="1:7">
      <c r="A4206" t="s">
        <v>20790</v>
      </c>
      <c r="B4206" t="s">
        <v>20490</v>
      </c>
      <c r="C4206" s="15">
        <v>46109</v>
      </c>
      <c r="D4206" t="s">
        <v>182</v>
      </c>
      <c r="E4206">
        <v>238</v>
      </c>
      <c r="F4206" s="15">
        <v>46122</v>
      </c>
      <c r="G4206" t="s">
        <v>19937</v>
      </c>
    </row>
    <row r="4207" spans="1:7">
      <c r="A4207" t="s">
        <v>20791</v>
      </c>
      <c r="B4207" t="s">
        <v>20492</v>
      </c>
      <c r="C4207" s="15">
        <v>46110</v>
      </c>
      <c r="D4207" t="s">
        <v>185</v>
      </c>
      <c r="E4207">
        <v>240</v>
      </c>
      <c r="F4207" s="15">
        <v>46117</v>
      </c>
      <c r="G4207" t="s">
        <v>19937</v>
      </c>
    </row>
    <row r="4208" spans="1:7">
      <c r="A4208" t="s">
        <v>20792</v>
      </c>
      <c r="B4208" t="s">
        <v>20494</v>
      </c>
      <c r="C4208" s="15">
        <v>46111</v>
      </c>
      <c r="D4208" t="s">
        <v>187</v>
      </c>
      <c r="E4208">
        <v>243</v>
      </c>
      <c r="F4208" s="15">
        <v>46119</v>
      </c>
      <c r="G4208" t="s">
        <v>19937</v>
      </c>
    </row>
    <row r="4209" spans="1:7">
      <c r="A4209" t="s">
        <v>20793</v>
      </c>
      <c r="B4209" t="s">
        <v>20496</v>
      </c>
      <c r="C4209" s="15">
        <v>46112</v>
      </c>
      <c r="D4209" t="s">
        <v>188</v>
      </c>
      <c r="E4209">
        <v>245</v>
      </c>
      <c r="F4209" s="15">
        <v>46121</v>
      </c>
      <c r="G4209" t="s">
        <v>19937</v>
      </c>
    </row>
    <row r="4210" spans="1:7">
      <c r="A4210" t="s">
        <v>20794</v>
      </c>
      <c r="B4210" t="s">
        <v>20498</v>
      </c>
      <c r="C4210" s="15">
        <v>46082</v>
      </c>
      <c r="D4210" t="s">
        <v>189</v>
      </c>
      <c r="E4210">
        <v>248</v>
      </c>
      <c r="F4210" s="15">
        <v>46092</v>
      </c>
      <c r="G4210" t="s">
        <v>19937</v>
      </c>
    </row>
    <row r="4211" spans="1:7">
      <c r="A4211" t="s">
        <v>20795</v>
      </c>
      <c r="B4211" t="s">
        <v>20500</v>
      </c>
      <c r="C4211" s="15">
        <v>46083</v>
      </c>
      <c r="D4211" t="s">
        <v>191</v>
      </c>
      <c r="E4211">
        <v>250</v>
      </c>
      <c r="F4211" s="15">
        <v>46094</v>
      </c>
      <c r="G4211" t="s">
        <v>19937</v>
      </c>
    </row>
    <row r="4212" spans="1:7">
      <c r="A4212" t="s">
        <v>20796</v>
      </c>
      <c r="B4212" t="s">
        <v>20502</v>
      </c>
      <c r="C4212" s="15">
        <v>46084</v>
      </c>
      <c r="D4212" t="s">
        <v>193</v>
      </c>
      <c r="E4212">
        <v>253</v>
      </c>
      <c r="F4212" s="15">
        <v>46096</v>
      </c>
      <c r="G4212" t="s">
        <v>20397</v>
      </c>
    </row>
    <row r="4213" spans="1:7">
      <c r="A4213" t="s">
        <v>20797</v>
      </c>
      <c r="B4213" t="s">
        <v>20504</v>
      </c>
      <c r="C4213" s="15">
        <v>46085</v>
      </c>
      <c r="D4213" t="s">
        <v>195</v>
      </c>
      <c r="E4213">
        <v>255</v>
      </c>
      <c r="F4213" s="15">
        <v>46098</v>
      </c>
      <c r="G4213" t="s">
        <v>20397</v>
      </c>
    </row>
    <row r="4214" spans="1:7">
      <c r="A4214" t="s">
        <v>20798</v>
      </c>
      <c r="B4214" t="s">
        <v>20506</v>
      </c>
      <c r="C4214" s="15">
        <v>46086</v>
      </c>
      <c r="D4214" t="s">
        <v>197</v>
      </c>
      <c r="E4214">
        <v>258</v>
      </c>
      <c r="F4214" s="15">
        <v>46093</v>
      </c>
      <c r="G4214" t="s">
        <v>20397</v>
      </c>
    </row>
    <row r="4215" spans="1:7">
      <c r="A4215" t="s">
        <v>20799</v>
      </c>
      <c r="B4215" t="s">
        <v>20508</v>
      </c>
      <c r="C4215" s="15">
        <v>46087</v>
      </c>
      <c r="D4215" t="s">
        <v>199</v>
      </c>
      <c r="E4215">
        <v>83</v>
      </c>
      <c r="F4215" s="15">
        <v>46095</v>
      </c>
      <c r="G4215" t="s">
        <v>20397</v>
      </c>
    </row>
    <row r="4216" spans="1:7">
      <c r="A4216" t="s">
        <v>20800</v>
      </c>
      <c r="B4216" t="s">
        <v>20510</v>
      </c>
      <c r="C4216" s="15">
        <v>46088</v>
      </c>
      <c r="D4216" t="s">
        <v>201</v>
      </c>
      <c r="E4216">
        <v>263</v>
      </c>
      <c r="F4216" s="15">
        <v>46097</v>
      </c>
      <c r="G4216" t="s">
        <v>20397</v>
      </c>
    </row>
    <row r="4217" spans="1:7">
      <c r="A4217" t="s">
        <v>20801</v>
      </c>
      <c r="B4217" t="s">
        <v>20512</v>
      </c>
      <c r="C4217" s="15">
        <v>46089</v>
      </c>
      <c r="D4217" t="s">
        <v>203</v>
      </c>
      <c r="E4217">
        <v>265</v>
      </c>
      <c r="F4217" s="15">
        <v>46099</v>
      </c>
      <c r="G4217" t="s">
        <v>20397</v>
      </c>
    </row>
    <row r="4218" spans="1:7">
      <c r="A4218" t="s">
        <v>20802</v>
      </c>
      <c r="B4218" t="s">
        <v>20514</v>
      </c>
      <c r="C4218" s="15">
        <v>46090</v>
      </c>
      <c r="D4218" t="s">
        <v>206</v>
      </c>
      <c r="E4218">
        <v>86</v>
      </c>
      <c r="F4218" s="15">
        <v>46101</v>
      </c>
      <c r="G4218" t="s">
        <v>20397</v>
      </c>
    </row>
    <row r="4219" spans="1:7">
      <c r="A4219" t="s">
        <v>20803</v>
      </c>
      <c r="B4219" t="s">
        <v>20516</v>
      </c>
      <c r="C4219" s="15">
        <v>46091</v>
      </c>
      <c r="D4219" t="s">
        <v>207</v>
      </c>
      <c r="E4219">
        <v>86</v>
      </c>
      <c r="F4219" s="15">
        <v>46103</v>
      </c>
      <c r="G4219" t="s">
        <v>20397</v>
      </c>
    </row>
    <row r="4220" spans="1:7">
      <c r="A4220" t="s">
        <v>20804</v>
      </c>
      <c r="B4220" t="s">
        <v>20518</v>
      </c>
      <c r="C4220" s="15">
        <v>46092</v>
      </c>
      <c r="D4220" t="s">
        <v>208</v>
      </c>
      <c r="E4220">
        <v>87</v>
      </c>
      <c r="F4220" s="15">
        <v>46105</v>
      </c>
      <c r="G4220" t="s">
        <v>20397</v>
      </c>
    </row>
    <row r="4221" spans="1:7">
      <c r="A4221" t="s">
        <v>20805</v>
      </c>
      <c r="B4221" t="s">
        <v>20520</v>
      </c>
      <c r="C4221" s="15">
        <v>46093</v>
      </c>
      <c r="D4221" t="s">
        <v>209</v>
      </c>
      <c r="E4221">
        <v>72</v>
      </c>
      <c r="F4221" s="15">
        <v>46100</v>
      </c>
      <c r="G4221" t="s">
        <v>20397</v>
      </c>
    </row>
    <row r="4222" spans="1:7">
      <c r="A4222" t="s">
        <v>20806</v>
      </c>
      <c r="B4222" t="s">
        <v>20522</v>
      </c>
      <c r="C4222" s="15">
        <v>46094</v>
      </c>
      <c r="D4222" t="s">
        <v>210</v>
      </c>
      <c r="E4222">
        <v>73</v>
      </c>
      <c r="F4222" s="15">
        <v>46102</v>
      </c>
      <c r="G4222" t="s">
        <v>20397</v>
      </c>
    </row>
    <row r="4223" spans="1:7">
      <c r="A4223" t="s">
        <v>20807</v>
      </c>
      <c r="B4223" t="s">
        <v>20524</v>
      </c>
      <c r="C4223" s="15">
        <v>46095</v>
      </c>
      <c r="D4223" t="s">
        <v>211</v>
      </c>
      <c r="E4223">
        <v>230</v>
      </c>
      <c r="F4223" s="15">
        <v>46104</v>
      </c>
      <c r="G4223" t="s">
        <v>20397</v>
      </c>
    </row>
    <row r="4224" spans="1:7">
      <c r="A4224" t="s">
        <v>20808</v>
      </c>
      <c r="B4224" t="s">
        <v>20526</v>
      </c>
      <c r="C4224" s="15">
        <v>46096</v>
      </c>
      <c r="D4224" t="s">
        <v>212</v>
      </c>
      <c r="E4224">
        <v>232</v>
      </c>
      <c r="F4224" s="15">
        <v>46106</v>
      </c>
      <c r="G4224" t="s">
        <v>20397</v>
      </c>
    </row>
    <row r="4225" spans="1:7">
      <c r="A4225" t="s">
        <v>20809</v>
      </c>
      <c r="B4225" t="s">
        <v>20528</v>
      </c>
      <c r="C4225" s="15">
        <v>46097</v>
      </c>
      <c r="D4225" t="s">
        <v>213</v>
      </c>
      <c r="E4225">
        <v>75</v>
      </c>
      <c r="F4225" s="15">
        <v>46108</v>
      </c>
      <c r="G4225" t="s">
        <v>20397</v>
      </c>
    </row>
    <row r="4226" spans="1:7">
      <c r="A4226" t="s">
        <v>20810</v>
      </c>
      <c r="B4226" t="s">
        <v>20530</v>
      </c>
      <c r="C4226" s="15">
        <v>46098</v>
      </c>
      <c r="D4226" t="s">
        <v>214</v>
      </c>
      <c r="E4226">
        <v>76</v>
      </c>
      <c r="F4226" s="15">
        <v>46109</v>
      </c>
      <c r="G4226" t="s">
        <v>20397</v>
      </c>
    </row>
    <row r="4227" spans="1:7">
      <c r="A4227" t="s">
        <v>20811</v>
      </c>
      <c r="B4227" t="s">
        <v>20532</v>
      </c>
      <c r="C4227" s="15">
        <v>46099</v>
      </c>
      <c r="D4227" t="s">
        <v>216</v>
      </c>
      <c r="E4227">
        <v>77</v>
      </c>
      <c r="F4227" s="15">
        <v>46109</v>
      </c>
      <c r="G4227" t="s">
        <v>20397</v>
      </c>
    </row>
    <row r="4228" spans="1:7">
      <c r="A4228" t="s">
        <v>20812</v>
      </c>
      <c r="B4228" t="s">
        <v>20534</v>
      </c>
      <c r="C4228" s="15">
        <v>46100</v>
      </c>
      <c r="D4228" t="s">
        <v>218</v>
      </c>
      <c r="E4228">
        <v>243</v>
      </c>
      <c r="F4228" s="15">
        <v>46107</v>
      </c>
      <c r="G4228" t="s">
        <v>20397</v>
      </c>
    </row>
    <row r="4229" spans="1:7">
      <c r="A4229" t="s">
        <v>20813</v>
      </c>
      <c r="B4229" t="s">
        <v>20536</v>
      </c>
      <c r="C4229" s="15">
        <v>46101</v>
      </c>
      <c r="D4229" t="s">
        <v>220</v>
      </c>
      <c r="E4229">
        <v>245</v>
      </c>
      <c r="F4229" s="15">
        <v>46109</v>
      </c>
      <c r="G4229" t="s">
        <v>20397</v>
      </c>
    </row>
    <row r="4230" spans="1:7">
      <c r="A4230" t="s">
        <v>20814</v>
      </c>
      <c r="B4230" t="s">
        <v>20538</v>
      </c>
      <c r="C4230" s="15">
        <v>46102</v>
      </c>
      <c r="D4230" t="s">
        <v>221</v>
      </c>
      <c r="E4230">
        <v>79</v>
      </c>
      <c r="F4230" s="15">
        <v>46109</v>
      </c>
      <c r="G4230" t="s">
        <v>20397</v>
      </c>
    </row>
    <row r="4231" spans="1:7">
      <c r="A4231" t="s">
        <v>20815</v>
      </c>
      <c r="B4231" t="s">
        <v>20540</v>
      </c>
      <c r="C4231" s="15">
        <v>46103</v>
      </c>
      <c r="D4231" t="s">
        <v>224</v>
      </c>
      <c r="E4231">
        <v>80</v>
      </c>
      <c r="F4231" s="15">
        <v>46113</v>
      </c>
      <c r="G4231" t="s">
        <v>20397</v>
      </c>
    </row>
    <row r="4232" spans="1:7">
      <c r="A4232" t="s">
        <v>20816</v>
      </c>
      <c r="B4232" t="s">
        <v>20542</v>
      </c>
      <c r="C4232" s="15">
        <v>46104</v>
      </c>
      <c r="D4232" t="s">
        <v>226</v>
      </c>
      <c r="E4232">
        <v>81</v>
      </c>
      <c r="F4232" s="15">
        <v>46115</v>
      </c>
      <c r="G4232" t="s">
        <v>20397</v>
      </c>
    </row>
    <row r="4233" spans="1:7">
      <c r="A4233" t="s">
        <v>20817</v>
      </c>
      <c r="B4233" t="s">
        <v>20544</v>
      </c>
      <c r="C4233" s="15">
        <v>46105</v>
      </c>
      <c r="D4233" t="s">
        <v>227</v>
      </c>
      <c r="E4233">
        <v>82</v>
      </c>
      <c r="F4233" s="15">
        <v>46117</v>
      </c>
      <c r="G4233" t="s">
        <v>20397</v>
      </c>
    </row>
    <row r="4234" spans="1:7">
      <c r="A4234" t="s">
        <v>20818</v>
      </c>
      <c r="B4234" t="s">
        <v>20546</v>
      </c>
      <c r="C4234" s="15">
        <v>46106</v>
      </c>
      <c r="D4234" t="s">
        <v>228</v>
      </c>
      <c r="E4234">
        <v>82</v>
      </c>
      <c r="F4234" s="15">
        <v>46119</v>
      </c>
      <c r="G4234" t="s">
        <v>20397</v>
      </c>
    </row>
    <row r="4235" spans="1:7">
      <c r="A4235" t="s">
        <v>20819</v>
      </c>
      <c r="B4235" t="s">
        <v>20548</v>
      </c>
      <c r="C4235" s="15">
        <v>46107</v>
      </c>
      <c r="D4235" t="s">
        <v>229</v>
      </c>
      <c r="E4235">
        <v>83</v>
      </c>
      <c r="F4235" s="15">
        <v>46114</v>
      </c>
      <c r="G4235" t="s">
        <v>20397</v>
      </c>
    </row>
    <row r="4236" spans="1:7">
      <c r="A4236" t="s">
        <v>20820</v>
      </c>
      <c r="B4236" t="s">
        <v>20550</v>
      </c>
      <c r="C4236" s="15">
        <v>46108</v>
      </c>
      <c r="D4236" t="s">
        <v>230</v>
      </c>
      <c r="E4236">
        <v>84</v>
      </c>
      <c r="F4236" s="15">
        <v>46116</v>
      </c>
      <c r="G4236" t="s">
        <v>20397</v>
      </c>
    </row>
    <row r="4237" spans="1:7">
      <c r="A4237" t="s">
        <v>20821</v>
      </c>
      <c r="B4237" t="s">
        <v>20552</v>
      </c>
      <c r="C4237" s="15">
        <v>46109</v>
      </c>
      <c r="D4237" t="s">
        <v>232</v>
      </c>
      <c r="E4237">
        <v>85</v>
      </c>
      <c r="F4237" s="15">
        <v>46118</v>
      </c>
      <c r="G4237" t="s">
        <v>20397</v>
      </c>
    </row>
    <row r="4238" spans="1:7">
      <c r="A4238" t="s">
        <v>20822</v>
      </c>
      <c r="B4238" t="s">
        <v>20554</v>
      </c>
      <c r="C4238" s="15">
        <v>46110</v>
      </c>
      <c r="D4238" t="s">
        <v>233</v>
      </c>
      <c r="E4238">
        <v>86</v>
      </c>
      <c r="F4238" s="15">
        <v>46120</v>
      </c>
      <c r="G4238" t="s">
        <v>20397</v>
      </c>
    </row>
    <row r="4239" spans="1:7">
      <c r="A4239" t="s">
        <v>20823</v>
      </c>
      <c r="B4239" t="s">
        <v>20556</v>
      </c>
      <c r="C4239" s="15">
        <v>46111</v>
      </c>
      <c r="D4239" t="s">
        <v>234</v>
      </c>
      <c r="E4239">
        <v>86</v>
      </c>
      <c r="F4239" s="15">
        <v>46122</v>
      </c>
      <c r="G4239" t="s">
        <v>20397</v>
      </c>
    </row>
    <row r="4240" spans="1:7">
      <c r="A4240" t="s">
        <v>20824</v>
      </c>
      <c r="B4240" t="s">
        <v>20558</v>
      </c>
      <c r="C4240" s="15">
        <v>46112</v>
      </c>
      <c r="D4240" t="s">
        <v>235</v>
      </c>
      <c r="E4240">
        <v>87</v>
      </c>
      <c r="F4240" s="15">
        <v>46124</v>
      </c>
      <c r="G4240" t="s">
        <v>20397</v>
      </c>
    </row>
    <row r="4241" spans="1:7">
      <c r="A4241" t="s">
        <v>20825</v>
      </c>
      <c r="B4241" t="s">
        <v>20560</v>
      </c>
      <c r="C4241" s="15">
        <v>46082</v>
      </c>
      <c r="D4241" t="s">
        <v>236</v>
      </c>
      <c r="E4241">
        <v>72</v>
      </c>
      <c r="F4241" s="15">
        <v>46095</v>
      </c>
      <c r="G4241" t="s">
        <v>20397</v>
      </c>
    </row>
    <row r="4242" spans="1:7">
      <c r="A4242" t="s">
        <v>20826</v>
      </c>
      <c r="B4242" t="s">
        <v>20562</v>
      </c>
      <c r="C4242" s="15">
        <v>46083</v>
      </c>
      <c r="D4242" t="s">
        <v>237</v>
      </c>
      <c r="E4242">
        <v>73</v>
      </c>
      <c r="F4242" s="15">
        <v>46090</v>
      </c>
      <c r="G4242" t="s">
        <v>20397</v>
      </c>
    </row>
    <row r="4243" spans="1:7">
      <c r="A4243" t="s">
        <v>20827</v>
      </c>
      <c r="B4243" t="s">
        <v>20564</v>
      </c>
      <c r="C4243" s="15">
        <v>46084</v>
      </c>
      <c r="D4243" t="s">
        <v>238</v>
      </c>
      <c r="E4243">
        <v>74</v>
      </c>
      <c r="F4243" s="15">
        <v>46092</v>
      </c>
      <c r="G4243" t="s">
        <v>20397</v>
      </c>
    </row>
    <row r="4244" spans="1:7">
      <c r="A4244" t="s">
        <v>20828</v>
      </c>
      <c r="B4244" t="s">
        <v>20566</v>
      </c>
      <c r="C4244" s="15">
        <v>46085</v>
      </c>
      <c r="D4244" t="s">
        <v>163</v>
      </c>
      <c r="E4244">
        <v>74</v>
      </c>
      <c r="F4244" s="15">
        <v>46094</v>
      </c>
      <c r="G4244" t="s">
        <v>20397</v>
      </c>
    </row>
    <row r="4245" spans="1:7">
      <c r="A4245" t="s">
        <v>20829</v>
      </c>
      <c r="B4245" t="s">
        <v>20568</v>
      </c>
      <c r="C4245" s="15">
        <v>46086</v>
      </c>
      <c r="D4245" t="s">
        <v>165</v>
      </c>
      <c r="E4245">
        <v>75</v>
      </c>
      <c r="F4245" s="15">
        <v>46096</v>
      </c>
      <c r="G4245" t="s">
        <v>20397</v>
      </c>
    </row>
    <row r="4246" spans="1:7">
      <c r="A4246" t="s">
        <v>20830</v>
      </c>
      <c r="B4246" t="s">
        <v>20570</v>
      </c>
      <c r="C4246" s="15">
        <v>46087</v>
      </c>
      <c r="D4246" t="s">
        <v>168</v>
      </c>
      <c r="E4246">
        <v>76</v>
      </c>
      <c r="F4246" s="15">
        <v>46098</v>
      </c>
      <c r="G4246" t="s">
        <v>20397</v>
      </c>
    </row>
    <row r="4247" spans="1:7">
      <c r="A4247" t="s">
        <v>20831</v>
      </c>
      <c r="B4247" t="s">
        <v>20572</v>
      </c>
      <c r="C4247" s="15">
        <v>46088</v>
      </c>
      <c r="D4247" t="s">
        <v>170</v>
      </c>
      <c r="E4247">
        <v>77</v>
      </c>
      <c r="F4247" s="15">
        <v>46100</v>
      </c>
      <c r="G4247" t="s">
        <v>20397</v>
      </c>
    </row>
    <row r="4248" spans="1:7">
      <c r="A4248" t="s">
        <v>20832</v>
      </c>
      <c r="B4248" t="s">
        <v>20574</v>
      </c>
      <c r="C4248" s="15">
        <v>46089</v>
      </c>
      <c r="D4248" t="s">
        <v>171</v>
      </c>
      <c r="E4248">
        <v>243</v>
      </c>
      <c r="F4248" s="15">
        <v>46102</v>
      </c>
      <c r="G4248" t="s">
        <v>20397</v>
      </c>
    </row>
    <row r="4249" spans="1:7">
      <c r="A4249" t="s">
        <v>20833</v>
      </c>
      <c r="B4249" t="s">
        <v>20576</v>
      </c>
      <c r="C4249" s="15">
        <v>46090</v>
      </c>
      <c r="D4249" t="s">
        <v>173</v>
      </c>
      <c r="E4249">
        <v>245</v>
      </c>
      <c r="F4249" s="15">
        <v>46097</v>
      </c>
      <c r="G4249" t="s">
        <v>20397</v>
      </c>
    </row>
    <row r="4250" spans="1:7">
      <c r="A4250" t="s">
        <v>20834</v>
      </c>
      <c r="B4250" t="s">
        <v>20578</v>
      </c>
      <c r="C4250" s="15">
        <v>46091</v>
      </c>
      <c r="D4250" t="s">
        <v>176</v>
      </c>
      <c r="E4250">
        <v>248</v>
      </c>
      <c r="F4250" s="15">
        <v>46099</v>
      </c>
      <c r="G4250" t="s">
        <v>20397</v>
      </c>
    </row>
    <row r="4251" spans="1:7">
      <c r="A4251" t="s">
        <v>20835</v>
      </c>
      <c r="B4251" t="s">
        <v>20580</v>
      </c>
      <c r="C4251" s="15">
        <v>46092</v>
      </c>
      <c r="D4251" t="s">
        <v>178</v>
      </c>
      <c r="E4251">
        <v>250</v>
      </c>
      <c r="F4251" s="15">
        <v>46101</v>
      </c>
      <c r="G4251" t="s">
        <v>20397</v>
      </c>
    </row>
    <row r="4252" spans="1:7">
      <c r="A4252" t="s">
        <v>20836</v>
      </c>
      <c r="B4252" t="s">
        <v>20582</v>
      </c>
      <c r="C4252" s="15">
        <v>46093</v>
      </c>
      <c r="D4252" t="s">
        <v>180</v>
      </c>
      <c r="E4252">
        <v>253</v>
      </c>
      <c r="F4252" s="15">
        <v>46103</v>
      </c>
      <c r="G4252" t="s">
        <v>20397</v>
      </c>
    </row>
    <row r="4253" spans="1:7">
      <c r="A4253" t="s">
        <v>20837</v>
      </c>
      <c r="B4253" t="s">
        <v>20584</v>
      </c>
      <c r="C4253" s="15">
        <v>46094</v>
      </c>
      <c r="D4253" t="s">
        <v>182</v>
      </c>
      <c r="E4253">
        <v>255</v>
      </c>
      <c r="F4253" s="15">
        <v>46105</v>
      </c>
      <c r="G4253" t="s">
        <v>20397</v>
      </c>
    </row>
    <row r="4254" spans="1:7">
      <c r="A4254" t="s">
        <v>20838</v>
      </c>
      <c r="B4254" t="s">
        <v>20586</v>
      </c>
      <c r="C4254" s="15">
        <v>46095</v>
      </c>
      <c r="D4254" t="s">
        <v>185</v>
      </c>
      <c r="E4254">
        <v>258</v>
      </c>
      <c r="F4254" s="15">
        <v>46107</v>
      </c>
      <c r="G4254" t="s">
        <v>20397</v>
      </c>
    </row>
    <row r="4255" spans="1:7">
      <c r="A4255" t="s">
        <v>20839</v>
      </c>
      <c r="B4255" t="s">
        <v>20588</v>
      </c>
      <c r="C4255" s="15">
        <v>46096</v>
      </c>
      <c r="D4255" t="s">
        <v>187</v>
      </c>
      <c r="E4255">
        <v>260</v>
      </c>
      <c r="F4255" s="15">
        <v>46109</v>
      </c>
      <c r="G4255" t="s">
        <v>20397</v>
      </c>
    </row>
    <row r="4256" spans="1:7">
      <c r="A4256" t="s">
        <v>20840</v>
      </c>
      <c r="B4256" t="s">
        <v>20590</v>
      </c>
      <c r="C4256" s="15">
        <v>46097</v>
      </c>
      <c r="D4256" t="s">
        <v>188</v>
      </c>
      <c r="E4256">
        <v>263</v>
      </c>
      <c r="F4256" s="15">
        <v>46104</v>
      </c>
      <c r="G4256" t="s">
        <v>20397</v>
      </c>
    </row>
    <row r="4257" spans="1:7">
      <c r="A4257" t="s">
        <v>20841</v>
      </c>
      <c r="B4257" t="s">
        <v>20592</v>
      </c>
      <c r="C4257" s="15">
        <v>46098</v>
      </c>
      <c r="D4257" t="s">
        <v>189</v>
      </c>
      <c r="E4257">
        <v>265</v>
      </c>
      <c r="F4257" s="15">
        <v>46106</v>
      </c>
      <c r="G4257" t="s">
        <v>20397</v>
      </c>
    </row>
    <row r="4258" spans="1:7">
      <c r="A4258" t="s">
        <v>20842</v>
      </c>
      <c r="B4258" t="s">
        <v>20594</v>
      </c>
      <c r="C4258" s="15">
        <v>46099</v>
      </c>
      <c r="D4258" t="s">
        <v>191</v>
      </c>
      <c r="E4258">
        <v>268</v>
      </c>
      <c r="F4258" s="15">
        <v>46108</v>
      </c>
      <c r="G4258" t="s">
        <v>20397</v>
      </c>
    </row>
    <row r="4259" spans="1:7">
      <c r="A4259" t="s">
        <v>20843</v>
      </c>
      <c r="B4259" t="s">
        <v>20596</v>
      </c>
      <c r="C4259" s="15">
        <v>46100</v>
      </c>
      <c r="D4259" t="s">
        <v>193</v>
      </c>
      <c r="E4259">
        <v>270</v>
      </c>
      <c r="F4259" s="15">
        <v>46109</v>
      </c>
      <c r="G4259" t="s">
        <v>20397</v>
      </c>
    </row>
    <row r="4260" spans="1:7">
      <c r="A4260" t="s">
        <v>20844</v>
      </c>
      <c r="B4260" t="s">
        <v>20598</v>
      </c>
      <c r="C4260" s="15">
        <v>46101</v>
      </c>
      <c r="D4260" t="s">
        <v>195</v>
      </c>
      <c r="E4260">
        <v>273</v>
      </c>
      <c r="F4260" s="15">
        <v>46109</v>
      </c>
      <c r="G4260" t="s">
        <v>20397</v>
      </c>
    </row>
    <row r="4261" spans="1:7">
      <c r="A4261" t="s">
        <v>20845</v>
      </c>
      <c r="B4261" t="s">
        <v>20600</v>
      </c>
      <c r="C4261" s="15">
        <v>46102</v>
      </c>
      <c r="D4261" t="s">
        <v>197</v>
      </c>
      <c r="E4261">
        <v>225</v>
      </c>
      <c r="F4261" s="15">
        <v>46114</v>
      </c>
      <c r="G4261" t="s">
        <v>20397</v>
      </c>
    </row>
    <row r="4262" spans="1:7">
      <c r="A4262" t="s">
        <v>20846</v>
      </c>
      <c r="B4262" t="s">
        <v>20602</v>
      </c>
      <c r="C4262" s="15">
        <v>46103</v>
      </c>
      <c r="D4262" t="s">
        <v>199</v>
      </c>
      <c r="E4262">
        <v>73</v>
      </c>
      <c r="F4262" s="15">
        <v>46116</v>
      </c>
      <c r="G4262" t="s">
        <v>20397</v>
      </c>
    </row>
    <row r="4263" spans="1:7">
      <c r="A4263" t="s">
        <v>20847</v>
      </c>
      <c r="B4263" t="s">
        <v>20604</v>
      </c>
      <c r="C4263" s="15">
        <v>46104</v>
      </c>
      <c r="D4263" t="s">
        <v>201</v>
      </c>
      <c r="E4263">
        <v>230</v>
      </c>
      <c r="F4263" s="15">
        <v>46109</v>
      </c>
      <c r="G4263" t="s">
        <v>20397</v>
      </c>
    </row>
    <row r="4264" spans="1:7">
      <c r="A4264" t="s">
        <v>20848</v>
      </c>
      <c r="B4264" t="s">
        <v>20606</v>
      </c>
      <c r="C4264" s="15">
        <v>46105</v>
      </c>
      <c r="D4264" t="s">
        <v>203</v>
      </c>
      <c r="E4264">
        <v>232</v>
      </c>
      <c r="F4264" s="15">
        <v>46113</v>
      </c>
      <c r="G4264" t="s">
        <v>20397</v>
      </c>
    </row>
    <row r="4265" spans="1:7">
      <c r="A4265" t="s">
        <v>20849</v>
      </c>
      <c r="B4265" t="s">
        <v>20608</v>
      </c>
      <c r="C4265" s="15">
        <v>46106</v>
      </c>
      <c r="D4265" t="s">
        <v>206</v>
      </c>
      <c r="E4265">
        <v>75</v>
      </c>
      <c r="F4265" s="15">
        <v>46115</v>
      </c>
      <c r="G4265" t="s">
        <v>20397</v>
      </c>
    </row>
    <row r="4266" spans="1:7">
      <c r="A4266" t="s">
        <v>20850</v>
      </c>
      <c r="B4266" t="s">
        <v>20610</v>
      </c>
      <c r="C4266" s="15">
        <v>46107</v>
      </c>
      <c r="D4266" t="s">
        <v>207</v>
      </c>
      <c r="E4266">
        <v>76</v>
      </c>
      <c r="F4266" s="15">
        <v>46117</v>
      </c>
      <c r="G4266" t="s">
        <v>20397</v>
      </c>
    </row>
    <row r="4267" spans="1:7">
      <c r="A4267" t="s">
        <v>20851</v>
      </c>
      <c r="B4267" t="s">
        <v>20612</v>
      </c>
      <c r="C4267" s="15">
        <v>46108</v>
      </c>
      <c r="D4267" t="s">
        <v>208</v>
      </c>
      <c r="E4267">
        <v>77</v>
      </c>
      <c r="F4267" s="15">
        <v>46119</v>
      </c>
      <c r="G4267" t="s">
        <v>20397</v>
      </c>
    </row>
    <row r="4268" spans="1:7">
      <c r="A4268" t="s">
        <v>20852</v>
      </c>
      <c r="B4268" t="s">
        <v>20614</v>
      </c>
      <c r="C4268" s="15">
        <v>46109</v>
      </c>
      <c r="D4268" t="s">
        <v>209</v>
      </c>
      <c r="E4268">
        <v>78</v>
      </c>
      <c r="F4268" s="15">
        <v>46121</v>
      </c>
      <c r="G4268" t="s">
        <v>20397</v>
      </c>
    </row>
    <row r="4269" spans="1:7">
      <c r="A4269" t="s">
        <v>20853</v>
      </c>
      <c r="B4269" t="s">
        <v>20616</v>
      </c>
      <c r="C4269" s="15">
        <v>46110</v>
      </c>
      <c r="D4269" t="s">
        <v>210</v>
      </c>
      <c r="E4269">
        <v>78</v>
      </c>
      <c r="F4269" s="15">
        <v>46123</v>
      </c>
      <c r="G4269" t="s">
        <v>20397</v>
      </c>
    </row>
    <row r="4270" spans="1:7">
      <c r="A4270" t="s">
        <v>20854</v>
      </c>
      <c r="B4270" t="s">
        <v>20618</v>
      </c>
      <c r="C4270" s="15">
        <v>46111</v>
      </c>
      <c r="D4270" t="s">
        <v>211</v>
      </c>
      <c r="E4270">
        <v>248</v>
      </c>
      <c r="F4270" s="15">
        <v>46118</v>
      </c>
      <c r="G4270" t="s">
        <v>20397</v>
      </c>
    </row>
    <row r="4271" spans="1:7">
      <c r="A4271" t="s">
        <v>20855</v>
      </c>
      <c r="B4271" t="s">
        <v>20620</v>
      </c>
      <c r="C4271" s="15">
        <v>46112</v>
      </c>
      <c r="D4271" t="s">
        <v>212</v>
      </c>
      <c r="E4271">
        <v>250</v>
      </c>
      <c r="F4271" s="15">
        <v>46120</v>
      </c>
      <c r="G4271" t="s">
        <v>20397</v>
      </c>
    </row>
    <row r="4272" spans="1:7">
      <c r="A4272" t="s">
        <v>20856</v>
      </c>
      <c r="B4272" t="s">
        <v>20622</v>
      </c>
      <c r="C4272" s="15">
        <v>46082</v>
      </c>
      <c r="D4272" t="s">
        <v>213</v>
      </c>
      <c r="E4272">
        <v>81</v>
      </c>
      <c r="F4272" s="15">
        <v>46091</v>
      </c>
      <c r="G4272" t="s">
        <v>20397</v>
      </c>
    </row>
    <row r="4273" spans="1:7">
      <c r="A4273" t="s">
        <v>20857</v>
      </c>
      <c r="B4273" t="s">
        <v>20624</v>
      </c>
      <c r="C4273" s="15">
        <v>46083</v>
      </c>
      <c r="D4273" t="s">
        <v>214</v>
      </c>
      <c r="E4273">
        <v>82</v>
      </c>
      <c r="F4273" s="15">
        <v>46093</v>
      </c>
      <c r="G4273" t="s">
        <v>20397</v>
      </c>
    </row>
    <row r="4274" spans="1:7">
      <c r="A4274" t="s">
        <v>20858</v>
      </c>
      <c r="B4274" t="s">
        <v>20626</v>
      </c>
      <c r="C4274" s="15">
        <v>46084</v>
      </c>
      <c r="D4274" t="s">
        <v>216</v>
      </c>
      <c r="E4274">
        <v>82</v>
      </c>
      <c r="F4274" s="15">
        <v>46095</v>
      </c>
      <c r="G4274" t="s">
        <v>20397</v>
      </c>
    </row>
    <row r="4275" spans="1:7">
      <c r="A4275" t="s">
        <v>20859</v>
      </c>
      <c r="B4275" t="s">
        <v>20628</v>
      </c>
      <c r="C4275" s="15">
        <v>46085</v>
      </c>
      <c r="D4275" t="s">
        <v>218</v>
      </c>
      <c r="E4275">
        <v>260</v>
      </c>
      <c r="F4275" s="15">
        <v>46097</v>
      </c>
      <c r="G4275" t="s">
        <v>20397</v>
      </c>
    </row>
    <row r="4276" spans="1:7">
      <c r="A4276" t="s">
        <v>20860</v>
      </c>
      <c r="B4276" t="s">
        <v>20630</v>
      </c>
      <c r="C4276" s="15">
        <v>46086</v>
      </c>
      <c r="D4276" t="s">
        <v>220</v>
      </c>
      <c r="E4276">
        <v>263</v>
      </c>
      <c r="F4276" s="15">
        <v>46099</v>
      </c>
      <c r="G4276" t="s">
        <v>20397</v>
      </c>
    </row>
    <row r="4277" spans="1:7">
      <c r="A4277" t="s">
        <v>20861</v>
      </c>
      <c r="B4277" t="s">
        <v>20632</v>
      </c>
      <c r="C4277" s="15">
        <v>46087</v>
      </c>
      <c r="D4277" t="s">
        <v>221</v>
      </c>
      <c r="E4277">
        <v>85</v>
      </c>
      <c r="F4277" s="15">
        <v>46094</v>
      </c>
      <c r="G4277" t="s">
        <v>20397</v>
      </c>
    </row>
    <row r="4278" spans="1:7">
      <c r="A4278" t="s">
        <v>20862</v>
      </c>
      <c r="B4278" t="s">
        <v>20634</v>
      </c>
      <c r="C4278" s="15">
        <v>46088</v>
      </c>
      <c r="D4278" t="s">
        <v>224</v>
      </c>
      <c r="E4278">
        <v>86</v>
      </c>
      <c r="F4278" s="15">
        <v>46096</v>
      </c>
      <c r="G4278" t="s">
        <v>20397</v>
      </c>
    </row>
    <row r="4279" spans="1:7">
      <c r="A4279" t="s">
        <v>20863</v>
      </c>
      <c r="B4279" t="s">
        <v>20636</v>
      </c>
      <c r="C4279" s="15">
        <v>46089</v>
      </c>
      <c r="D4279" t="s">
        <v>226</v>
      </c>
      <c r="E4279">
        <v>86</v>
      </c>
      <c r="F4279" s="15">
        <v>46098</v>
      </c>
      <c r="G4279" t="s">
        <v>20397</v>
      </c>
    </row>
    <row r="4280" spans="1:7">
      <c r="A4280" t="s">
        <v>20864</v>
      </c>
      <c r="B4280" t="s">
        <v>20638</v>
      </c>
      <c r="C4280" s="15">
        <v>46090</v>
      </c>
      <c r="D4280" t="s">
        <v>227</v>
      </c>
      <c r="E4280">
        <v>87</v>
      </c>
      <c r="F4280" s="15">
        <v>46100</v>
      </c>
      <c r="G4280" t="s">
        <v>20397</v>
      </c>
    </row>
    <row r="4281" spans="1:7">
      <c r="A4281" t="s">
        <v>20865</v>
      </c>
      <c r="B4281" t="s">
        <v>20640</v>
      </c>
      <c r="C4281" s="15">
        <v>46091</v>
      </c>
      <c r="D4281" t="s">
        <v>228</v>
      </c>
      <c r="E4281">
        <v>72</v>
      </c>
      <c r="F4281" s="15">
        <v>46102</v>
      </c>
      <c r="G4281" t="s">
        <v>20397</v>
      </c>
    </row>
    <row r="4282" spans="1:7">
      <c r="A4282" t="s">
        <v>20866</v>
      </c>
      <c r="B4282" t="s">
        <v>20642</v>
      </c>
      <c r="C4282" s="15">
        <v>46092</v>
      </c>
      <c r="D4282" t="s">
        <v>229</v>
      </c>
      <c r="E4282">
        <v>73</v>
      </c>
      <c r="F4282" s="15">
        <v>46104</v>
      </c>
      <c r="G4282" t="s">
        <v>20867</v>
      </c>
    </row>
    <row r="4283" spans="1:7">
      <c r="A4283" t="s">
        <v>20868</v>
      </c>
      <c r="B4283" t="s">
        <v>20644</v>
      </c>
      <c r="C4283" s="15">
        <v>46093</v>
      </c>
      <c r="D4283" t="s">
        <v>230</v>
      </c>
      <c r="E4283">
        <v>74</v>
      </c>
      <c r="F4283" s="15">
        <v>46106</v>
      </c>
      <c r="G4283" t="s">
        <v>20867</v>
      </c>
    </row>
    <row r="4284" spans="1:7">
      <c r="A4284" t="s">
        <v>20869</v>
      </c>
      <c r="B4284" t="s">
        <v>20646</v>
      </c>
      <c r="C4284" s="15">
        <v>46094</v>
      </c>
      <c r="D4284" t="s">
        <v>232</v>
      </c>
      <c r="E4284">
        <v>74</v>
      </c>
      <c r="F4284" s="15">
        <v>46101</v>
      </c>
      <c r="G4284" t="s">
        <v>20867</v>
      </c>
    </row>
    <row r="4285" spans="1:7">
      <c r="A4285" t="s">
        <v>20870</v>
      </c>
      <c r="B4285" t="s">
        <v>20648</v>
      </c>
      <c r="C4285" s="15">
        <v>46095</v>
      </c>
      <c r="D4285" t="s">
        <v>233</v>
      </c>
      <c r="E4285">
        <v>75</v>
      </c>
      <c r="F4285" s="15">
        <v>46103</v>
      </c>
      <c r="G4285" t="s">
        <v>20867</v>
      </c>
    </row>
    <row r="4286" spans="1:7">
      <c r="A4286" t="s">
        <v>20871</v>
      </c>
      <c r="B4286" t="s">
        <v>20650</v>
      </c>
      <c r="C4286" s="15">
        <v>46096</v>
      </c>
      <c r="D4286" t="s">
        <v>234</v>
      </c>
      <c r="E4286">
        <v>76</v>
      </c>
      <c r="F4286" s="15">
        <v>46105</v>
      </c>
      <c r="G4286" t="s">
        <v>20867</v>
      </c>
    </row>
    <row r="4287" spans="1:7">
      <c r="A4287" t="s">
        <v>20872</v>
      </c>
      <c r="B4287" t="s">
        <v>20652</v>
      </c>
      <c r="C4287" s="15">
        <v>46097</v>
      </c>
      <c r="D4287" t="s">
        <v>235</v>
      </c>
      <c r="E4287">
        <v>77</v>
      </c>
      <c r="F4287" s="15">
        <v>46107</v>
      </c>
      <c r="G4287" t="s">
        <v>20867</v>
      </c>
    </row>
    <row r="4288" spans="1:7">
      <c r="A4288" t="s">
        <v>20873</v>
      </c>
      <c r="B4288" t="s">
        <v>20654</v>
      </c>
      <c r="C4288" s="15">
        <v>46098</v>
      </c>
      <c r="D4288" t="s">
        <v>236</v>
      </c>
      <c r="E4288">
        <v>78</v>
      </c>
      <c r="F4288" s="15">
        <v>46109</v>
      </c>
      <c r="G4288" t="s">
        <v>20867</v>
      </c>
    </row>
    <row r="4289" spans="1:7">
      <c r="A4289" t="s">
        <v>20874</v>
      </c>
      <c r="B4289" t="s">
        <v>20438</v>
      </c>
      <c r="C4289" s="15">
        <v>46099</v>
      </c>
      <c r="D4289" t="s">
        <v>237</v>
      </c>
      <c r="E4289">
        <v>78</v>
      </c>
      <c r="F4289" s="15">
        <v>46109</v>
      </c>
      <c r="G4289" t="s">
        <v>20867</v>
      </c>
    </row>
    <row r="4290" spans="1:7">
      <c r="A4290" t="s">
        <v>20875</v>
      </c>
      <c r="B4290" t="s">
        <v>20440</v>
      </c>
      <c r="C4290" s="15">
        <v>46100</v>
      </c>
      <c r="D4290" t="s">
        <v>238</v>
      </c>
      <c r="E4290">
        <v>79</v>
      </c>
      <c r="F4290" s="15">
        <v>46113</v>
      </c>
      <c r="G4290" t="s">
        <v>20867</v>
      </c>
    </row>
    <row r="4291" spans="1:7">
      <c r="A4291" t="s">
        <v>20876</v>
      </c>
      <c r="B4291" t="s">
        <v>20442</v>
      </c>
      <c r="C4291" s="15">
        <v>46101</v>
      </c>
      <c r="D4291" t="s">
        <v>163</v>
      </c>
      <c r="E4291">
        <v>80</v>
      </c>
      <c r="F4291" s="15">
        <v>46108</v>
      </c>
      <c r="G4291" t="s">
        <v>20867</v>
      </c>
    </row>
    <row r="4292" spans="1:7">
      <c r="A4292" t="s">
        <v>20877</v>
      </c>
      <c r="B4292" t="s">
        <v>20444</v>
      </c>
      <c r="C4292" s="15">
        <v>46102</v>
      </c>
      <c r="D4292" t="s">
        <v>165</v>
      </c>
      <c r="E4292">
        <v>81</v>
      </c>
      <c r="F4292" s="15">
        <v>46109</v>
      </c>
      <c r="G4292" t="s">
        <v>20867</v>
      </c>
    </row>
    <row r="4293" spans="1:7">
      <c r="A4293" t="s">
        <v>20878</v>
      </c>
      <c r="B4293" t="s">
        <v>20446</v>
      </c>
      <c r="C4293" s="15">
        <v>46103</v>
      </c>
      <c r="D4293" t="s">
        <v>168</v>
      </c>
      <c r="E4293">
        <v>82</v>
      </c>
      <c r="F4293" s="15">
        <v>46109</v>
      </c>
      <c r="G4293" t="s">
        <v>20867</v>
      </c>
    </row>
    <row r="4294" spans="1:7">
      <c r="A4294" t="s">
        <v>20879</v>
      </c>
      <c r="B4294" t="s">
        <v>20448</v>
      </c>
      <c r="C4294" s="15">
        <v>46104</v>
      </c>
      <c r="D4294" t="s">
        <v>170</v>
      </c>
      <c r="E4294">
        <v>82</v>
      </c>
      <c r="F4294" s="15">
        <v>46114</v>
      </c>
      <c r="G4294" t="s">
        <v>20867</v>
      </c>
    </row>
    <row r="4295" spans="1:7">
      <c r="A4295" t="s">
        <v>20880</v>
      </c>
      <c r="B4295" t="s">
        <v>20450</v>
      </c>
      <c r="C4295" s="15">
        <v>46105</v>
      </c>
      <c r="D4295" t="s">
        <v>171</v>
      </c>
      <c r="E4295">
        <v>260</v>
      </c>
      <c r="F4295" s="15">
        <v>46116</v>
      </c>
      <c r="G4295" t="s">
        <v>20867</v>
      </c>
    </row>
    <row r="4296" spans="1:7">
      <c r="A4296" t="s">
        <v>20881</v>
      </c>
      <c r="B4296" t="s">
        <v>20452</v>
      </c>
      <c r="C4296" s="15">
        <v>46106</v>
      </c>
      <c r="D4296" t="s">
        <v>173</v>
      </c>
      <c r="E4296">
        <v>263</v>
      </c>
      <c r="F4296" s="15">
        <v>46118</v>
      </c>
      <c r="G4296" t="s">
        <v>20867</v>
      </c>
    </row>
    <row r="4297" spans="1:7">
      <c r="A4297" t="s">
        <v>20882</v>
      </c>
      <c r="B4297" t="s">
        <v>20454</v>
      </c>
      <c r="C4297" s="15">
        <v>46107</v>
      </c>
      <c r="D4297" t="s">
        <v>176</v>
      </c>
      <c r="E4297">
        <v>265</v>
      </c>
      <c r="F4297" s="15">
        <v>46120</v>
      </c>
      <c r="G4297" t="s">
        <v>20867</v>
      </c>
    </row>
    <row r="4298" spans="1:7">
      <c r="A4298" t="s">
        <v>20883</v>
      </c>
      <c r="B4298" t="s">
        <v>20456</v>
      </c>
      <c r="C4298" s="15">
        <v>46108</v>
      </c>
      <c r="D4298" t="s">
        <v>178</v>
      </c>
      <c r="E4298">
        <v>268</v>
      </c>
      <c r="F4298" s="15">
        <v>46115</v>
      </c>
      <c r="G4298" t="s">
        <v>20867</v>
      </c>
    </row>
    <row r="4299" spans="1:7">
      <c r="A4299" t="s">
        <v>20884</v>
      </c>
      <c r="B4299" t="s">
        <v>20458</v>
      </c>
      <c r="C4299" s="15">
        <v>46109</v>
      </c>
      <c r="D4299" t="s">
        <v>180</v>
      </c>
      <c r="E4299">
        <v>270</v>
      </c>
      <c r="F4299" s="15">
        <v>46117</v>
      </c>
      <c r="G4299" t="s">
        <v>20867</v>
      </c>
    </row>
    <row r="4300" spans="1:7">
      <c r="A4300" t="s">
        <v>20885</v>
      </c>
      <c r="B4300" t="s">
        <v>20460</v>
      </c>
      <c r="C4300" s="15">
        <v>46110</v>
      </c>
      <c r="D4300" t="s">
        <v>182</v>
      </c>
      <c r="E4300">
        <v>273</v>
      </c>
      <c r="F4300" s="15">
        <v>46119</v>
      </c>
      <c r="G4300" t="s">
        <v>20867</v>
      </c>
    </row>
    <row r="4301" spans="1:7">
      <c r="A4301" t="s">
        <v>20886</v>
      </c>
      <c r="B4301" t="s">
        <v>20462</v>
      </c>
      <c r="C4301" s="15">
        <v>46111</v>
      </c>
      <c r="D4301" t="s">
        <v>185</v>
      </c>
      <c r="E4301">
        <v>225</v>
      </c>
      <c r="F4301" s="15">
        <v>46121</v>
      </c>
      <c r="G4301" t="s">
        <v>20867</v>
      </c>
    </row>
    <row r="4302" spans="1:7">
      <c r="A4302" t="s">
        <v>20887</v>
      </c>
      <c r="B4302" t="s">
        <v>20464</v>
      </c>
      <c r="C4302" s="15">
        <v>46112</v>
      </c>
      <c r="D4302" t="s">
        <v>187</v>
      </c>
      <c r="E4302">
        <v>228</v>
      </c>
      <c r="F4302" s="15">
        <v>46123</v>
      </c>
      <c r="G4302" t="s">
        <v>20867</v>
      </c>
    </row>
    <row r="4303" spans="1:7">
      <c r="A4303" t="s">
        <v>20888</v>
      </c>
      <c r="B4303" t="s">
        <v>20466</v>
      </c>
      <c r="C4303" s="15">
        <v>46082</v>
      </c>
      <c r="D4303" t="s">
        <v>188</v>
      </c>
      <c r="E4303">
        <v>230</v>
      </c>
      <c r="F4303" s="15">
        <v>46094</v>
      </c>
      <c r="G4303" t="s">
        <v>20867</v>
      </c>
    </row>
    <row r="4304" spans="1:7">
      <c r="A4304" t="s">
        <v>20889</v>
      </c>
      <c r="B4304" t="s">
        <v>20468</v>
      </c>
      <c r="C4304" s="15">
        <v>46083</v>
      </c>
      <c r="D4304" t="s">
        <v>189</v>
      </c>
      <c r="E4304">
        <v>232</v>
      </c>
      <c r="F4304" s="15">
        <v>46096</v>
      </c>
      <c r="G4304" t="s">
        <v>20867</v>
      </c>
    </row>
    <row r="4305" spans="1:7">
      <c r="A4305" t="s">
        <v>20890</v>
      </c>
      <c r="B4305" t="s">
        <v>20470</v>
      </c>
      <c r="C4305" s="15">
        <v>46084</v>
      </c>
      <c r="D4305" t="s">
        <v>191</v>
      </c>
      <c r="E4305">
        <v>235</v>
      </c>
      <c r="F4305" s="15">
        <v>46091</v>
      </c>
      <c r="G4305" t="s">
        <v>20867</v>
      </c>
    </row>
    <row r="4306" spans="1:7">
      <c r="A4306" t="s">
        <v>20891</v>
      </c>
      <c r="B4306" t="s">
        <v>20472</v>
      </c>
      <c r="C4306" s="15">
        <v>46085</v>
      </c>
      <c r="D4306" t="s">
        <v>193</v>
      </c>
      <c r="E4306">
        <v>238</v>
      </c>
      <c r="F4306" s="15">
        <v>46093</v>
      </c>
      <c r="G4306" t="s">
        <v>20867</v>
      </c>
    </row>
    <row r="4307" spans="1:7">
      <c r="A4307" t="s">
        <v>20892</v>
      </c>
      <c r="B4307" t="s">
        <v>20474</v>
      </c>
      <c r="C4307" s="15">
        <v>46086</v>
      </c>
      <c r="D4307" t="s">
        <v>195</v>
      </c>
      <c r="E4307">
        <v>240</v>
      </c>
      <c r="F4307" s="15">
        <v>46095</v>
      </c>
      <c r="G4307" t="s">
        <v>20867</v>
      </c>
    </row>
    <row r="4308" spans="1:7">
      <c r="A4308" t="s">
        <v>20893</v>
      </c>
      <c r="B4308" t="s">
        <v>20476</v>
      </c>
      <c r="C4308" s="15">
        <v>46087</v>
      </c>
      <c r="D4308" t="s">
        <v>197</v>
      </c>
      <c r="E4308">
        <v>243</v>
      </c>
      <c r="F4308" s="15">
        <v>46097</v>
      </c>
      <c r="G4308" t="s">
        <v>20867</v>
      </c>
    </row>
    <row r="4309" spans="1:7">
      <c r="A4309" t="s">
        <v>20894</v>
      </c>
      <c r="B4309" t="s">
        <v>20478</v>
      </c>
      <c r="C4309" s="15">
        <v>46088</v>
      </c>
      <c r="D4309" t="s">
        <v>199</v>
      </c>
      <c r="E4309">
        <v>78</v>
      </c>
      <c r="F4309" s="15">
        <v>46099</v>
      </c>
      <c r="G4309" t="s">
        <v>20867</v>
      </c>
    </row>
    <row r="4310" spans="1:7">
      <c r="A4310" t="s">
        <v>20895</v>
      </c>
      <c r="B4310" t="s">
        <v>20480</v>
      </c>
      <c r="C4310" s="15">
        <v>46089</v>
      </c>
      <c r="D4310" t="s">
        <v>201</v>
      </c>
      <c r="E4310">
        <v>248</v>
      </c>
      <c r="F4310" s="15">
        <v>46101</v>
      </c>
      <c r="G4310" t="s">
        <v>20867</v>
      </c>
    </row>
    <row r="4311" spans="1:7">
      <c r="A4311" t="s">
        <v>20896</v>
      </c>
      <c r="B4311" t="s">
        <v>20482</v>
      </c>
      <c r="C4311" s="15">
        <v>46090</v>
      </c>
      <c r="D4311" t="s">
        <v>203</v>
      </c>
      <c r="E4311">
        <v>250</v>
      </c>
      <c r="F4311" s="15">
        <v>46103</v>
      </c>
      <c r="G4311" t="s">
        <v>20867</v>
      </c>
    </row>
    <row r="4312" spans="1:7">
      <c r="A4312" t="s">
        <v>20897</v>
      </c>
      <c r="B4312" t="s">
        <v>20484</v>
      </c>
      <c r="C4312" s="15">
        <v>46091</v>
      </c>
      <c r="D4312" t="s">
        <v>206</v>
      </c>
      <c r="E4312">
        <v>81</v>
      </c>
      <c r="F4312" s="15">
        <v>46098</v>
      </c>
      <c r="G4312" t="s">
        <v>20867</v>
      </c>
    </row>
    <row r="4313" spans="1:7">
      <c r="A4313" t="s">
        <v>20898</v>
      </c>
      <c r="B4313" t="s">
        <v>20486</v>
      </c>
      <c r="C4313" s="15">
        <v>46092</v>
      </c>
      <c r="D4313" t="s">
        <v>207</v>
      </c>
      <c r="E4313">
        <v>82</v>
      </c>
      <c r="F4313" s="15">
        <v>46100</v>
      </c>
      <c r="G4313" t="s">
        <v>20867</v>
      </c>
    </row>
    <row r="4314" spans="1:7">
      <c r="A4314" t="s">
        <v>20899</v>
      </c>
      <c r="B4314" t="s">
        <v>20488</v>
      </c>
      <c r="C4314" s="15">
        <v>46093</v>
      </c>
      <c r="D4314" t="s">
        <v>208</v>
      </c>
      <c r="E4314">
        <v>82</v>
      </c>
      <c r="F4314" s="15">
        <v>46102</v>
      </c>
      <c r="G4314" t="s">
        <v>20867</v>
      </c>
    </row>
    <row r="4315" spans="1:7">
      <c r="A4315" t="s">
        <v>20900</v>
      </c>
      <c r="B4315" t="s">
        <v>20490</v>
      </c>
      <c r="C4315" s="15">
        <v>46094</v>
      </c>
      <c r="D4315" t="s">
        <v>209</v>
      </c>
      <c r="E4315">
        <v>83</v>
      </c>
      <c r="F4315" s="15">
        <v>46104</v>
      </c>
      <c r="G4315" t="s">
        <v>20867</v>
      </c>
    </row>
    <row r="4316" spans="1:7">
      <c r="A4316" t="s">
        <v>20901</v>
      </c>
      <c r="B4316" t="s">
        <v>20492</v>
      </c>
      <c r="C4316" s="15">
        <v>46095</v>
      </c>
      <c r="D4316" t="s">
        <v>210</v>
      </c>
      <c r="E4316">
        <v>84</v>
      </c>
      <c r="F4316" s="15">
        <v>46106</v>
      </c>
      <c r="G4316" t="s">
        <v>20867</v>
      </c>
    </row>
    <row r="4317" spans="1:7">
      <c r="A4317" t="s">
        <v>20902</v>
      </c>
      <c r="B4317" t="s">
        <v>20494</v>
      </c>
      <c r="C4317" s="15">
        <v>46096</v>
      </c>
      <c r="D4317" t="s">
        <v>211</v>
      </c>
      <c r="E4317">
        <v>265</v>
      </c>
      <c r="F4317" s="15">
        <v>46108</v>
      </c>
      <c r="G4317" t="s">
        <v>20867</v>
      </c>
    </row>
    <row r="4318" spans="1:7">
      <c r="A4318" t="s">
        <v>20903</v>
      </c>
      <c r="B4318" t="s">
        <v>20496</v>
      </c>
      <c r="C4318" s="15">
        <v>46097</v>
      </c>
      <c r="D4318" t="s">
        <v>212</v>
      </c>
      <c r="E4318">
        <v>268</v>
      </c>
      <c r="F4318" s="15">
        <v>46109</v>
      </c>
      <c r="G4318" t="s">
        <v>20867</v>
      </c>
    </row>
    <row r="4319" spans="1:7">
      <c r="A4319" t="s">
        <v>20904</v>
      </c>
      <c r="B4319" t="s">
        <v>20498</v>
      </c>
      <c r="C4319" s="15">
        <v>46098</v>
      </c>
      <c r="D4319" t="s">
        <v>213</v>
      </c>
      <c r="E4319">
        <v>86</v>
      </c>
      <c r="F4319" s="15">
        <v>46105</v>
      </c>
      <c r="G4319" t="s">
        <v>20867</v>
      </c>
    </row>
    <row r="4320" spans="1:7">
      <c r="A4320" t="s">
        <v>20905</v>
      </c>
      <c r="B4320" t="s">
        <v>20500</v>
      </c>
      <c r="C4320" s="15">
        <v>46099</v>
      </c>
      <c r="D4320" t="s">
        <v>214</v>
      </c>
      <c r="E4320">
        <v>87</v>
      </c>
      <c r="F4320" s="15">
        <v>46107</v>
      </c>
      <c r="G4320" t="s">
        <v>20867</v>
      </c>
    </row>
    <row r="4321" spans="1:7">
      <c r="A4321" t="s">
        <v>20906</v>
      </c>
      <c r="B4321" t="s">
        <v>20502</v>
      </c>
      <c r="C4321" s="15">
        <v>46100</v>
      </c>
      <c r="D4321" t="s">
        <v>216</v>
      </c>
      <c r="E4321">
        <v>72</v>
      </c>
      <c r="F4321" s="15">
        <v>46109</v>
      </c>
      <c r="G4321" t="s">
        <v>20867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7DABD-A727-1B4E-8BD3-DA2F9AC87661}">
  <sheetPr codeName="Sheet17">
    <tabColor rgb="FF002060"/>
  </sheetPr>
  <dimension ref="A1:S6"/>
  <sheetViews>
    <sheetView workbookViewId="0">
      <selection activeCell="B13" sqref="B13"/>
    </sheetView>
  </sheetViews>
  <sheetFormatPr defaultColWidth="11.5546875" defaultRowHeight="15.95"/>
  <cols>
    <col min="1" max="1" width="26" bestFit="1" customWidth="1"/>
    <col min="2" max="2" width="29.6640625" bestFit="1" customWidth="1"/>
    <col min="3" max="3" width="13.6640625" bestFit="1" customWidth="1"/>
    <col min="4" max="4" width="9.6640625" bestFit="1" customWidth="1"/>
    <col min="5" max="5" width="11" bestFit="1" customWidth="1"/>
    <col min="6" max="6" width="10.33203125" bestFit="1" customWidth="1"/>
    <col min="7" max="7" width="10.109375" bestFit="1" customWidth="1"/>
    <col min="8" max="8" width="11.6640625" bestFit="1" customWidth="1"/>
    <col min="9" max="9" width="15.44140625" bestFit="1" customWidth="1"/>
    <col min="10" max="10" width="18" bestFit="1" customWidth="1"/>
    <col min="11" max="11" width="50.6640625" bestFit="1" customWidth="1"/>
    <col min="12" max="12" width="17.77734375" bestFit="1" customWidth="1"/>
    <col min="13" max="13" width="20.6640625" bestFit="1" customWidth="1"/>
    <col min="14" max="14" width="20.44140625" bestFit="1" customWidth="1"/>
    <col min="15" max="15" width="25.44140625" bestFit="1" customWidth="1"/>
    <col min="16" max="16" width="79" bestFit="1" customWidth="1"/>
    <col min="17" max="17" width="15.6640625" bestFit="1" customWidth="1"/>
    <col min="18" max="18" width="8.77734375" bestFit="1" customWidth="1"/>
    <col min="19" max="19" width="90.77734375" bestFit="1" customWidth="1"/>
  </cols>
  <sheetData>
    <row r="1" spans="1:19">
      <c r="A1" s="17" t="s">
        <v>20907</v>
      </c>
      <c r="B1" s="18" t="s">
        <v>20908</v>
      </c>
      <c r="C1" s="18" t="s">
        <v>1135</v>
      </c>
      <c r="D1" s="18" t="s">
        <v>20909</v>
      </c>
      <c r="E1" s="18" t="s">
        <v>20910</v>
      </c>
      <c r="F1" s="18" t="s">
        <v>20911</v>
      </c>
      <c r="G1" s="18" t="s">
        <v>20912</v>
      </c>
      <c r="H1" s="18" t="s">
        <v>20913</v>
      </c>
      <c r="I1" s="18" t="s">
        <v>242</v>
      </c>
      <c r="J1" s="18" t="s">
        <v>20914</v>
      </c>
      <c r="K1" s="18" t="s">
        <v>20915</v>
      </c>
      <c r="L1" s="18" t="s">
        <v>20916</v>
      </c>
      <c r="M1" s="18" t="s">
        <v>20917</v>
      </c>
      <c r="N1" s="18" t="s">
        <v>20918</v>
      </c>
      <c r="O1" s="18" t="s">
        <v>20919</v>
      </c>
      <c r="P1" s="18" t="s">
        <v>20920</v>
      </c>
      <c r="Q1" s="18" t="s">
        <v>1536</v>
      </c>
      <c r="R1" s="18" t="s">
        <v>1139</v>
      </c>
      <c r="S1" s="18" t="s">
        <v>463</v>
      </c>
    </row>
    <row r="2" spans="1:19">
      <c r="A2" s="8" t="s">
        <v>275</v>
      </c>
      <c r="B2" s="3" t="s">
        <v>20921</v>
      </c>
      <c r="C2" s="3" t="s">
        <v>20922</v>
      </c>
      <c r="D2" s="3" t="s">
        <v>9879</v>
      </c>
      <c r="E2" s="3" t="s">
        <v>20923</v>
      </c>
      <c r="F2" s="3" t="s">
        <v>923</v>
      </c>
      <c r="G2" s="16">
        <v>18.082999999999998</v>
      </c>
      <c r="H2" s="16">
        <v>73.415999999999997</v>
      </c>
      <c r="I2" s="3" t="s">
        <v>256</v>
      </c>
      <c r="J2" s="3" t="s">
        <v>670</v>
      </c>
      <c r="K2" s="3" t="s">
        <v>20924</v>
      </c>
      <c r="L2" s="3" t="s">
        <v>9740</v>
      </c>
      <c r="M2" s="6">
        <v>110</v>
      </c>
      <c r="N2" s="6">
        <v>8500</v>
      </c>
      <c r="O2" s="3" t="s">
        <v>9740</v>
      </c>
      <c r="P2" s="3" t="s">
        <v>20925</v>
      </c>
      <c r="Q2" s="25" t="s">
        <v>20926</v>
      </c>
      <c r="R2" s="3" t="s">
        <v>670</v>
      </c>
      <c r="S2" s="3" t="s">
        <v>20927</v>
      </c>
    </row>
    <row r="3" spans="1:19">
      <c r="A3" s="8" t="s">
        <v>285</v>
      </c>
      <c r="B3" s="3" t="s">
        <v>20928</v>
      </c>
      <c r="C3" s="3" t="s">
        <v>20929</v>
      </c>
      <c r="D3" s="3" t="s">
        <v>20930</v>
      </c>
      <c r="E3" s="3" t="s">
        <v>20923</v>
      </c>
      <c r="F3" s="3" t="s">
        <v>923</v>
      </c>
      <c r="G3" s="16">
        <v>17.850000000000001</v>
      </c>
      <c r="H3" s="16">
        <v>73.224999999999994</v>
      </c>
      <c r="I3" s="3" t="s">
        <v>271</v>
      </c>
      <c r="J3" s="3" t="s">
        <v>670</v>
      </c>
      <c r="K3" s="3" t="s">
        <v>20924</v>
      </c>
      <c r="L3" s="3" t="s">
        <v>9740</v>
      </c>
      <c r="M3" s="6">
        <v>45</v>
      </c>
      <c r="N3" s="6">
        <v>2500</v>
      </c>
      <c r="O3" s="3" t="s">
        <v>9740</v>
      </c>
      <c r="P3" s="3" t="s">
        <v>20931</v>
      </c>
      <c r="Q3" s="25" t="s">
        <v>20932</v>
      </c>
      <c r="R3" s="3" t="s">
        <v>670</v>
      </c>
      <c r="S3" s="3" t="s">
        <v>20933</v>
      </c>
    </row>
    <row r="4" spans="1:19">
      <c r="A4" s="8" t="s">
        <v>295</v>
      </c>
      <c r="B4" s="3" t="s">
        <v>20934</v>
      </c>
      <c r="C4" s="3" t="s">
        <v>20935</v>
      </c>
      <c r="D4" s="3" t="s">
        <v>9736</v>
      </c>
      <c r="E4" s="3" t="s">
        <v>20936</v>
      </c>
      <c r="F4" s="3" t="s">
        <v>923</v>
      </c>
      <c r="G4" s="16">
        <v>21.704999999999998</v>
      </c>
      <c r="H4" s="16">
        <v>72.623999999999995</v>
      </c>
      <c r="I4" s="3" t="s">
        <v>20937</v>
      </c>
      <c r="J4" s="3" t="s">
        <v>1634</v>
      </c>
      <c r="K4" s="3" t="s">
        <v>20938</v>
      </c>
      <c r="L4" s="3" t="s">
        <v>9799</v>
      </c>
      <c r="M4" s="6">
        <v>15</v>
      </c>
      <c r="N4" s="6">
        <v>6000</v>
      </c>
      <c r="O4" s="3" t="s">
        <v>1634</v>
      </c>
      <c r="P4" s="3" t="s">
        <v>20939</v>
      </c>
      <c r="Q4" s="25" t="s">
        <v>1552</v>
      </c>
      <c r="R4" s="3" t="s">
        <v>1634</v>
      </c>
      <c r="S4" s="3" t="s">
        <v>20940</v>
      </c>
    </row>
    <row r="5" spans="1:19">
      <c r="A5" s="8" t="s">
        <v>261</v>
      </c>
      <c r="B5" s="3" t="s">
        <v>20941</v>
      </c>
      <c r="C5" s="3" t="s">
        <v>222</v>
      </c>
      <c r="D5" s="3" t="s">
        <v>222</v>
      </c>
      <c r="E5" s="3" t="s">
        <v>20923</v>
      </c>
      <c r="F5" s="3" t="s">
        <v>923</v>
      </c>
      <c r="G5" s="16">
        <v>0</v>
      </c>
      <c r="H5" s="16">
        <v>0</v>
      </c>
      <c r="I5" s="3" t="s">
        <v>20942</v>
      </c>
      <c r="J5" s="3" t="s">
        <v>20942</v>
      </c>
      <c r="K5" s="3" t="s">
        <v>222</v>
      </c>
      <c r="L5" s="3" t="s">
        <v>222</v>
      </c>
      <c r="M5" s="6">
        <v>0</v>
      </c>
      <c r="N5" s="6">
        <v>0</v>
      </c>
      <c r="O5" s="3" t="s">
        <v>222</v>
      </c>
      <c r="P5" s="3" t="s">
        <v>20943</v>
      </c>
      <c r="Q5" s="25" t="s">
        <v>20944</v>
      </c>
      <c r="R5" s="3" t="s">
        <v>20942</v>
      </c>
      <c r="S5" s="3" t="s">
        <v>20945</v>
      </c>
    </row>
    <row r="6" spans="1:19">
      <c r="A6" s="8" t="s">
        <v>20946</v>
      </c>
      <c r="B6" s="3" t="s">
        <v>20947</v>
      </c>
      <c r="C6" s="3" t="s">
        <v>20948</v>
      </c>
      <c r="D6" s="3" t="s">
        <v>20949</v>
      </c>
      <c r="E6" s="3" t="s">
        <v>20923</v>
      </c>
      <c r="F6" s="3" t="s">
        <v>923</v>
      </c>
      <c r="G6" s="16">
        <v>19.861999999999998</v>
      </c>
      <c r="H6" s="16">
        <v>72.742000000000004</v>
      </c>
      <c r="I6" s="3" t="s">
        <v>20942</v>
      </c>
      <c r="J6" s="3" t="s">
        <v>20942</v>
      </c>
      <c r="K6" s="3" t="s">
        <v>9821</v>
      </c>
      <c r="L6" s="3" t="s">
        <v>9799</v>
      </c>
      <c r="M6" s="6">
        <v>70</v>
      </c>
      <c r="N6" s="6">
        <v>1200</v>
      </c>
      <c r="O6" s="3" t="s">
        <v>9799</v>
      </c>
      <c r="P6" s="3" t="s">
        <v>20950</v>
      </c>
      <c r="Q6" s="25" t="s">
        <v>20951</v>
      </c>
      <c r="R6" s="3" t="s">
        <v>20942</v>
      </c>
      <c r="S6" s="3" t="s">
        <v>20952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44EB-EB01-E143-8845-0619FC20BD77}">
  <sheetPr codeName="Sheet18">
    <tabColor rgb="FF002060"/>
  </sheetPr>
  <dimension ref="A1:L17"/>
  <sheetViews>
    <sheetView workbookViewId="0">
      <selection activeCell="D33" sqref="D33"/>
    </sheetView>
  </sheetViews>
  <sheetFormatPr defaultColWidth="11.5546875" defaultRowHeight="15.95"/>
  <cols>
    <col min="1" max="1" width="27.44140625" bestFit="1" customWidth="1"/>
    <col min="2" max="2" width="24" bestFit="1" customWidth="1"/>
    <col min="3" max="3" width="17.77734375" bestFit="1" customWidth="1"/>
    <col min="4" max="4" width="15.109375" bestFit="1" customWidth="1"/>
    <col min="5" max="5" width="11.44140625" bestFit="1" customWidth="1"/>
    <col min="6" max="6" width="30.33203125" bestFit="1" customWidth="1"/>
    <col min="7" max="7" width="23.77734375" bestFit="1" customWidth="1"/>
    <col min="8" max="8" width="25.109375" bestFit="1" customWidth="1"/>
    <col min="9" max="9" width="18.33203125" bestFit="1" customWidth="1"/>
    <col min="10" max="10" width="21.44140625" bestFit="1" customWidth="1"/>
    <col min="11" max="11" width="11.33203125" bestFit="1" customWidth="1"/>
    <col min="12" max="12" width="46.109375" bestFit="1" customWidth="1"/>
  </cols>
  <sheetData>
    <row r="1" spans="1:12" ht="17.100000000000001">
      <c r="A1" s="11" t="s">
        <v>20953</v>
      </c>
      <c r="B1" s="24" t="s">
        <v>20954</v>
      </c>
      <c r="C1" s="12" t="s">
        <v>20955</v>
      </c>
      <c r="D1" s="24" t="s">
        <v>20956</v>
      </c>
      <c r="E1" s="24" t="s">
        <v>20957</v>
      </c>
      <c r="F1" s="24" t="s">
        <v>20958</v>
      </c>
      <c r="G1" s="24" t="s">
        <v>20959</v>
      </c>
      <c r="H1" s="24" t="s">
        <v>20960</v>
      </c>
      <c r="I1" s="24" t="s">
        <v>20961</v>
      </c>
      <c r="J1" s="24" t="s">
        <v>20962</v>
      </c>
      <c r="K1" s="24" t="s">
        <v>1139</v>
      </c>
      <c r="L1" s="24" t="s">
        <v>463</v>
      </c>
    </row>
    <row r="2" spans="1:12">
      <c r="A2" s="8" t="s">
        <v>8971</v>
      </c>
      <c r="B2" s="3" t="s">
        <v>20963</v>
      </c>
      <c r="C2" s="8" t="s">
        <v>275</v>
      </c>
      <c r="D2" s="3" t="s">
        <v>20964</v>
      </c>
      <c r="E2" s="3" t="s">
        <v>257</v>
      </c>
      <c r="F2" s="3" t="s">
        <v>20965</v>
      </c>
      <c r="G2" s="6">
        <v>220</v>
      </c>
      <c r="H2" s="3" t="s">
        <v>20966</v>
      </c>
      <c r="I2" s="3" t="s">
        <v>20967</v>
      </c>
      <c r="J2" s="25">
        <v>42156</v>
      </c>
      <c r="K2" s="3" t="s">
        <v>670</v>
      </c>
      <c r="L2" s="3" t="s">
        <v>20968</v>
      </c>
    </row>
    <row r="3" spans="1:12">
      <c r="A3" s="8" t="s">
        <v>8974</v>
      </c>
      <c r="B3" s="3" t="s">
        <v>20969</v>
      </c>
      <c r="C3" s="8" t="s">
        <v>275</v>
      </c>
      <c r="D3" s="3" t="s">
        <v>20964</v>
      </c>
      <c r="E3" s="3" t="s">
        <v>257</v>
      </c>
      <c r="F3" s="3" t="s">
        <v>20965</v>
      </c>
      <c r="G3" s="6">
        <v>260</v>
      </c>
      <c r="H3" s="3" t="s">
        <v>20966</v>
      </c>
      <c r="I3" s="3" t="s">
        <v>20967</v>
      </c>
      <c r="J3" s="25">
        <v>43388</v>
      </c>
      <c r="K3" s="3" t="s">
        <v>670</v>
      </c>
      <c r="L3" s="3" t="s">
        <v>20970</v>
      </c>
    </row>
    <row r="4" spans="1:12">
      <c r="A4" s="8" t="s">
        <v>8976</v>
      </c>
      <c r="B4" s="3" t="s">
        <v>20971</v>
      </c>
      <c r="C4" s="8" t="s">
        <v>275</v>
      </c>
      <c r="D4" s="3" t="s">
        <v>20972</v>
      </c>
      <c r="E4" s="3" t="s">
        <v>257</v>
      </c>
      <c r="F4" s="3" t="s">
        <v>20973</v>
      </c>
      <c r="G4" s="6">
        <v>180</v>
      </c>
      <c r="H4" s="3" t="s">
        <v>20974</v>
      </c>
      <c r="I4" s="3" t="s">
        <v>20975</v>
      </c>
      <c r="J4" s="25">
        <v>42449</v>
      </c>
      <c r="K4" s="3" t="s">
        <v>670</v>
      </c>
      <c r="L4" s="3" t="s">
        <v>20976</v>
      </c>
    </row>
    <row r="5" spans="1:12">
      <c r="A5" s="8" t="s">
        <v>8978</v>
      </c>
      <c r="B5" s="3" t="s">
        <v>20977</v>
      </c>
      <c r="C5" s="8" t="s">
        <v>275</v>
      </c>
      <c r="D5" s="3" t="s">
        <v>20978</v>
      </c>
      <c r="E5" s="3" t="s">
        <v>257</v>
      </c>
      <c r="F5" s="3" t="s">
        <v>20979</v>
      </c>
      <c r="G5" s="6">
        <v>120</v>
      </c>
      <c r="H5" s="3" t="s">
        <v>20980</v>
      </c>
      <c r="I5" s="3" t="s">
        <v>20967</v>
      </c>
      <c r="J5" s="25">
        <v>41948</v>
      </c>
      <c r="K5" s="3" t="s">
        <v>670</v>
      </c>
      <c r="L5" s="3" t="s">
        <v>20981</v>
      </c>
    </row>
    <row r="6" spans="1:12">
      <c r="A6" s="8" t="s">
        <v>8980</v>
      </c>
      <c r="B6" s="3" t="s">
        <v>20982</v>
      </c>
      <c r="C6" s="8" t="s">
        <v>275</v>
      </c>
      <c r="D6" s="3" t="s">
        <v>20983</v>
      </c>
      <c r="E6" s="3" t="s">
        <v>257</v>
      </c>
      <c r="F6" s="3" t="s">
        <v>20984</v>
      </c>
      <c r="G6" s="6">
        <v>85</v>
      </c>
      <c r="H6" s="3" t="s">
        <v>20985</v>
      </c>
      <c r="I6" s="3" t="s">
        <v>20975</v>
      </c>
      <c r="J6" s="25">
        <v>44440</v>
      </c>
      <c r="K6" s="3" t="s">
        <v>670</v>
      </c>
      <c r="L6" s="3" t="s">
        <v>20986</v>
      </c>
    </row>
    <row r="7" spans="1:12">
      <c r="A7" s="8" t="s">
        <v>8982</v>
      </c>
      <c r="B7" s="3" t="s">
        <v>20987</v>
      </c>
      <c r="C7" s="8" t="s">
        <v>285</v>
      </c>
      <c r="D7" s="3" t="s">
        <v>20988</v>
      </c>
      <c r="E7" s="3" t="s">
        <v>315</v>
      </c>
      <c r="F7" s="3" t="s">
        <v>20989</v>
      </c>
      <c r="G7" s="6">
        <v>22</v>
      </c>
      <c r="H7" s="3" t="s">
        <v>1560</v>
      </c>
      <c r="I7" s="3" t="s">
        <v>20967</v>
      </c>
      <c r="J7" s="25">
        <v>43506</v>
      </c>
      <c r="K7" s="3" t="s">
        <v>670</v>
      </c>
      <c r="L7" s="3" t="s">
        <v>20990</v>
      </c>
    </row>
    <row r="8" spans="1:12">
      <c r="A8" s="8" t="s">
        <v>8984</v>
      </c>
      <c r="B8" s="3" t="s">
        <v>20991</v>
      </c>
      <c r="C8" s="8" t="s">
        <v>285</v>
      </c>
      <c r="D8" s="3" t="s">
        <v>20988</v>
      </c>
      <c r="E8" s="3" t="s">
        <v>315</v>
      </c>
      <c r="F8" s="3" t="s">
        <v>20989</v>
      </c>
      <c r="G8" s="6">
        <v>28</v>
      </c>
      <c r="H8" s="3" t="s">
        <v>1560</v>
      </c>
      <c r="I8" s="3" t="s">
        <v>20967</v>
      </c>
      <c r="J8" s="25">
        <v>44798</v>
      </c>
      <c r="K8" s="3" t="s">
        <v>670</v>
      </c>
      <c r="L8" s="3" t="s">
        <v>20992</v>
      </c>
    </row>
    <row r="9" spans="1:12">
      <c r="A9" s="8" t="s">
        <v>8986</v>
      </c>
      <c r="B9" s="3" t="s">
        <v>20993</v>
      </c>
      <c r="C9" s="8" t="s">
        <v>285</v>
      </c>
      <c r="D9" s="3" t="s">
        <v>20994</v>
      </c>
      <c r="E9" s="3" t="s">
        <v>324</v>
      </c>
      <c r="F9" s="3" t="s">
        <v>20995</v>
      </c>
      <c r="G9" s="6">
        <v>18</v>
      </c>
      <c r="H9" s="3" t="s">
        <v>1631</v>
      </c>
      <c r="I9" s="3" t="s">
        <v>20996</v>
      </c>
      <c r="J9" s="25">
        <v>42867</v>
      </c>
      <c r="K9" s="3" t="s">
        <v>670</v>
      </c>
      <c r="L9" s="3" t="s">
        <v>20997</v>
      </c>
    </row>
    <row r="10" spans="1:12">
      <c r="A10" s="8" t="s">
        <v>8988</v>
      </c>
      <c r="B10" s="3" t="s">
        <v>20998</v>
      </c>
      <c r="C10" s="8" t="s">
        <v>285</v>
      </c>
      <c r="D10" s="3" t="s">
        <v>20994</v>
      </c>
      <c r="E10" s="3" t="s">
        <v>324</v>
      </c>
      <c r="F10" s="3" t="s">
        <v>20995</v>
      </c>
      <c r="G10" s="6">
        <v>24</v>
      </c>
      <c r="H10" s="3" t="s">
        <v>1631</v>
      </c>
      <c r="I10" s="3" t="s">
        <v>20996</v>
      </c>
      <c r="J10" s="25">
        <v>44944</v>
      </c>
      <c r="K10" s="3" t="s">
        <v>670</v>
      </c>
      <c r="L10" s="3" t="s">
        <v>20999</v>
      </c>
    </row>
    <row r="11" spans="1:12">
      <c r="A11" s="8" t="s">
        <v>8990</v>
      </c>
      <c r="B11" s="3" t="s">
        <v>21000</v>
      </c>
      <c r="C11" s="8" t="s">
        <v>285</v>
      </c>
      <c r="D11" s="3" t="s">
        <v>21001</v>
      </c>
      <c r="E11" s="3" t="s">
        <v>333</v>
      </c>
      <c r="F11" s="3" t="s">
        <v>21002</v>
      </c>
      <c r="G11" s="6">
        <v>5</v>
      </c>
      <c r="H11" s="3" t="s">
        <v>1631</v>
      </c>
      <c r="I11" s="3" t="s">
        <v>132</v>
      </c>
      <c r="J11" s="25">
        <v>44042</v>
      </c>
      <c r="K11" s="3" t="s">
        <v>670</v>
      </c>
      <c r="L11" s="3" t="s">
        <v>21003</v>
      </c>
    </row>
    <row r="12" spans="1:12">
      <c r="A12" s="8" t="s">
        <v>8992</v>
      </c>
      <c r="B12" s="3" t="s">
        <v>21004</v>
      </c>
      <c r="C12" s="8" t="s">
        <v>285</v>
      </c>
      <c r="D12" s="3" t="s">
        <v>21001</v>
      </c>
      <c r="E12" s="3" t="s">
        <v>333</v>
      </c>
      <c r="F12" s="3" t="s">
        <v>21002</v>
      </c>
      <c r="G12" s="6">
        <v>8</v>
      </c>
      <c r="H12" s="3" t="s">
        <v>1631</v>
      </c>
      <c r="I12" s="3" t="s">
        <v>132</v>
      </c>
      <c r="J12" s="25">
        <v>45383</v>
      </c>
      <c r="K12" s="3" t="s">
        <v>670</v>
      </c>
      <c r="L12" s="3" t="s">
        <v>21005</v>
      </c>
    </row>
    <row r="13" spans="1:12">
      <c r="A13" s="8" t="s">
        <v>8994</v>
      </c>
      <c r="B13" s="3" t="s">
        <v>21006</v>
      </c>
      <c r="C13" s="8" t="s">
        <v>295</v>
      </c>
      <c r="D13" s="3" t="s">
        <v>21007</v>
      </c>
      <c r="E13" s="3" t="s">
        <v>257</v>
      </c>
      <c r="F13" s="3" t="s">
        <v>20965</v>
      </c>
      <c r="G13" s="6">
        <v>300</v>
      </c>
      <c r="H13" s="3" t="s">
        <v>21008</v>
      </c>
      <c r="I13" s="3" t="s">
        <v>20967</v>
      </c>
      <c r="J13" s="25">
        <v>46082</v>
      </c>
      <c r="K13" s="3" t="s">
        <v>1634</v>
      </c>
      <c r="L13" s="3" t="s">
        <v>21009</v>
      </c>
    </row>
    <row r="14" spans="1:12">
      <c r="A14" s="8" t="s">
        <v>8996</v>
      </c>
      <c r="B14" s="3" t="s">
        <v>21010</v>
      </c>
      <c r="C14" s="8" t="s">
        <v>295</v>
      </c>
      <c r="D14" s="3" t="s">
        <v>20988</v>
      </c>
      <c r="E14" s="3" t="s">
        <v>315</v>
      </c>
      <c r="F14" s="3" t="s">
        <v>20989</v>
      </c>
      <c r="G14" s="6">
        <v>30</v>
      </c>
      <c r="H14" s="3" t="s">
        <v>21011</v>
      </c>
      <c r="I14" s="3" t="s">
        <v>20967</v>
      </c>
      <c r="J14" s="25">
        <v>46174</v>
      </c>
      <c r="K14" s="3" t="s">
        <v>1634</v>
      </c>
      <c r="L14" s="3" t="s">
        <v>21012</v>
      </c>
    </row>
    <row r="15" spans="1:12">
      <c r="A15" s="8" t="s">
        <v>8998</v>
      </c>
      <c r="B15" s="3" t="s">
        <v>21013</v>
      </c>
      <c r="C15" s="8" t="s">
        <v>261</v>
      </c>
      <c r="D15" s="3" t="s">
        <v>21014</v>
      </c>
      <c r="E15" s="3" t="s">
        <v>257</v>
      </c>
      <c r="F15" s="3" t="s">
        <v>21015</v>
      </c>
      <c r="G15" s="6">
        <v>90</v>
      </c>
      <c r="H15" s="3" t="s">
        <v>21016</v>
      </c>
      <c r="I15" s="3" t="s">
        <v>20967</v>
      </c>
      <c r="J15" s="25">
        <v>41640</v>
      </c>
      <c r="K15" s="3" t="s">
        <v>20942</v>
      </c>
      <c r="L15" s="3" t="s">
        <v>21017</v>
      </c>
    </row>
    <row r="16" spans="1:12">
      <c r="A16" s="8" t="s">
        <v>9000</v>
      </c>
      <c r="B16" s="3" t="s">
        <v>21018</v>
      </c>
      <c r="C16" s="8" t="s">
        <v>275</v>
      </c>
      <c r="D16" s="3" t="s">
        <v>21019</v>
      </c>
      <c r="E16" s="3" t="s">
        <v>257</v>
      </c>
      <c r="F16" s="3" t="s">
        <v>21020</v>
      </c>
      <c r="G16" s="6">
        <v>150</v>
      </c>
      <c r="H16" s="3" t="s">
        <v>21021</v>
      </c>
      <c r="I16" s="3" t="s">
        <v>20967</v>
      </c>
      <c r="J16" s="25">
        <v>43617</v>
      </c>
      <c r="K16" s="3" t="s">
        <v>670</v>
      </c>
      <c r="L16" s="3" t="s">
        <v>21022</v>
      </c>
    </row>
    <row r="17" spans="1:12">
      <c r="A17" s="8" t="s">
        <v>9002</v>
      </c>
      <c r="B17" s="3" t="s">
        <v>21023</v>
      </c>
      <c r="C17" s="8" t="s">
        <v>285</v>
      </c>
      <c r="D17" s="3" t="s">
        <v>20988</v>
      </c>
      <c r="E17" s="3" t="s">
        <v>315</v>
      </c>
      <c r="F17" s="3" t="s">
        <v>21024</v>
      </c>
      <c r="G17" s="6">
        <v>15</v>
      </c>
      <c r="H17" s="3" t="s">
        <v>21011</v>
      </c>
      <c r="I17" s="3" t="s">
        <v>20967</v>
      </c>
      <c r="J17" s="25">
        <v>44136</v>
      </c>
      <c r="K17" s="3" t="s">
        <v>670</v>
      </c>
      <c r="L17" s="3" t="s">
        <v>21025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4CE05-92E0-3D48-AE6C-A360C88FF067}">
  <sheetPr>
    <tabColor rgb="FF92D050"/>
  </sheetPr>
  <dimension ref="A1:J3733"/>
  <sheetViews>
    <sheetView topLeftCell="A116" workbookViewId="0">
      <selection activeCell="B123" sqref="B123"/>
    </sheetView>
  </sheetViews>
  <sheetFormatPr defaultColWidth="11.5546875" defaultRowHeight="15.95"/>
  <cols>
    <col min="1" max="1" width="26.33203125" bestFit="1" customWidth="1"/>
    <col min="2" max="2" width="22.6640625" bestFit="1" customWidth="1"/>
    <col min="3" max="3" width="27.44140625" bestFit="1" customWidth="1"/>
    <col min="4" max="4" width="52.6640625" bestFit="1" customWidth="1"/>
    <col min="5" max="5" width="17.6640625" bestFit="1" customWidth="1"/>
    <col min="6" max="6" width="14" bestFit="1" customWidth="1"/>
    <col min="7" max="7" width="18.109375" bestFit="1" customWidth="1"/>
    <col min="8" max="8" width="15.109375" bestFit="1" customWidth="1"/>
    <col min="9" max="10" width="23.6640625" bestFit="1" customWidth="1"/>
  </cols>
  <sheetData>
    <row r="1" spans="1:10">
      <c r="A1" s="29" t="s">
        <v>21026</v>
      </c>
      <c r="B1" s="30" t="s">
        <v>15379</v>
      </c>
      <c r="C1" s="30" t="s">
        <v>8966</v>
      </c>
      <c r="D1" s="30" t="s">
        <v>3849</v>
      </c>
      <c r="E1" s="21" t="s">
        <v>21027</v>
      </c>
      <c r="F1" s="21" t="s">
        <v>21028</v>
      </c>
      <c r="G1" s="21" t="s">
        <v>21029</v>
      </c>
      <c r="H1" s="21" t="s">
        <v>21030</v>
      </c>
      <c r="I1" s="21" t="s">
        <v>21031</v>
      </c>
      <c r="J1" s="21" t="s">
        <v>21032</v>
      </c>
    </row>
    <row r="2" spans="1:10">
      <c r="A2" s="3" t="s">
        <v>21033</v>
      </c>
      <c r="B2" s="3" t="s">
        <v>14070</v>
      </c>
      <c r="C2" s="3" t="s">
        <v>8971</v>
      </c>
      <c r="D2" s="3" t="s">
        <v>106</v>
      </c>
      <c r="E2" s="36">
        <v>188</v>
      </c>
      <c r="F2" s="50">
        <v>1E-3</v>
      </c>
      <c r="G2" s="50">
        <v>2E-3</v>
      </c>
      <c r="H2" s="36">
        <v>187.4</v>
      </c>
      <c r="I2" s="25">
        <v>45748</v>
      </c>
      <c r="J2" s="25">
        <v>45748</v>
      </c>
    </row>
    <row r="3" spans="1:10">
      <c r="A3" s="3" t="s">
        <v>21034</v>
      </c>
      <c r="B3" s="3" t="s">
        <v>14071</v>
      </c>
      <c r="C3" s="3" t="s">
        <v>8974</v>
      </c>
      <c r="D3" s="3" t="s">
        <v>106</v>
      </c>
      <c r="E3" s="36">
        <v>190</v>
      </c>
      <c r="F3" s="50">
        <v>2E-3</v>
      </c>
      <c r="G3" s="50">
        <v>3.0000000000000001E-3</v>
      </c>
      <c r="H3" s="36">
        <v>189.1</v>
      </c>
      <c r="I3" s="25">
        <v>45749</v>
      </c>
      <c r="J3" s="25">
        <v>45749</v>
      </c>
    </row>
    <row r="4" spans="1:10">
      <c r="A4" s="3" t="s">
        <v>21035</v>
      </c>
      <c r="B4" s="3" t="s">
        <v>14072</v>
      </c>
      <c r="C4" s="3" t="s">
        <v>8976</v>
      </c>
      <c r="D4" s="3" t="s">
        <v>106</v>
      </c>
      <c r="E4" s="36">
        <v>192</v>
      </c>
      <c r="F4" s="50">
        <v>3.0000000000000001E-3</v>
      </c>
      <c r="G4" s="50">
        <v>4.0000000000000001E-3</v>
      </c>
      <c r="H4" s="36">
        <v>190.7</v>
      </c>
      <c r="I4" s="25">
        <v>45750</v>
      </c>
      <c r="J4" s="25">
        <v>45750</v>
      </c>
    </row>
    <row r="5" spans="1:10">
      <c r="A5" s="3" t="s">
        <v>21036</v>
      </c>
      <c r="B5" s="3" t="s">
        <v>14073</v>
      </c>
      <c r="C5" s="3" t="s">
        <v>8978</v>
      </c>
      <c r="D5" s="3" t="s">
        <v>109</v>
      </c>
      <c r="E5" s="36">
        <v>194</v>
      </c>
      <c r="F5" s="50">
        <v>4.0000000000000001E-3</v>
      </c>
      <c r="G5" s="50">
        <v>5.0000000000000001E-3</v>
      </c>
      <c r="H5" s="36">
        <v>192.3</v>
      </c>
      <c r="I5" s="25">
        <v>45751</v>
      </c>
      <c r="J5" s="25">
        <v>45751</v>
      </c>
    </row>
    <row r="6" spans="1:10">
      <c r="A6" s="3" t="s">
        <v>21037</v>
      </c>
      <c r="B6" s="3" t="s">
        <v>14074</v>
      </c>
      <c r="C6" s="3" t="s">
        <v>8980</v>
      </c>
      <c r="D6" s="3" t="s">
        <v>109</v>
      </c>
      <c r="E6" s="36">
        <v>196</v>
      </c>
      <c r="F6" s="50">
        <v>5.0000000000000001E-3</v>
      </c>
      <c r="G6" s="50">
        <v>6.0000000000000001E-3</v>
      </c>
      <c r="H6" s="36">
        <v>193.8</v>
      </c>
      <c r="I6" s="25">
        <v>45752</v>
      </c>
      <c r="J6" s="25">
        <v>45753</v>
      </c>
    </row>
    <row r="7" spans="1:10">
      <c r="A7" s="3" t="s">
        <v>21038</v>
      </c>
      <c r="B7" s="3" t="s">
        <v>14075</v>
      </c>
      <c r="C7" s="3" t="s">
        <v>8982</v>
      </c>
      <c r="D7" s="3" t="s">
        <v>109</v>
      </c>
      <c r="E7" s="36">
        <v>198</v>
      </c>
      <c r="F7" s="50">
        <v>6.0000000000000001E-3</v>
      </c>
      <c r="G7" s="50">
        <v>7.0000000000000001E-3</v>
      </c>
      <c r="H7" s="36">
        <v>195.4</v>
      </c>
      <c r="I7" s="25">
        <v>45753</v>
      </c>
      <c r="J7" s="25">
        <v>45754</v>
      </c>
    </row>
    <row r="8" spans="1:10">
      <c r="A8" s="3" t="s">
        <v>21039</v>
      </c>
      <c r="B8" s="3" t="s">
        <v>14076</v>
      </c>
      <c r="C8" s="3" t="s">
        <v>8984</v>
      </c>
      <c r="D8" s="3" t="s">
        <v>112</v>
      </c>
      <c r="E8" s="36">
        <v>200</v>
      </c>
      <c r="F8" s="50">
        <v>7.0000000000000001E-3</v>
      </c>
      <c r="G8" s="50">
        <v>8.0000000000000002E-3</v>
      </c>
      <c r="H8" s="36">
        <v>197</v>
      </c>
      <c r="I8" s="25">
        <v>45754</v>
      </c>
      <c r="J8" s="25">
        <v>45755</v>
      </c>
    </row>
    <row r="9" spans="1:10">
      <c r="A9" s="3" t="s">
        <v>21040</v>
      </c>
      <c r="B9" s="3" t="s">
        <v>14077</v>
      </c>
      <c r="C9" s="3" t="s">
        <v>8986</v>
      </c>
      <c r="D9" s="3" t="s">
        <v>112</v>
      </c>
      <c r="E9" s="36">
        <v>202</v>
      </c>
      <c r="F9" s="50">
        <v>8.0000000000000002E-3</v>
      </c>
      <c r="G9" s="50">
        <v>8.9999999999999993E-3</v>
      </c>
      <c r="H9" s="36">
        <v>198.6</v>
      </c>
      <c r="I9" s="25">
        <v>45755</v>
      </c>
      <c r="J9" s="25">
        <v>45756</v>
      </c>
    </row>
    <row r="10" spans="1:10">
      <c r="A10" s="3" t="s">
        <v>21041</v>
      </c>
      <c r="B10" s="3" t="s">
        <v>14078</v>
      </c>
      <c r="C10" s="3" t="s">
        <v>8988</v>
      </c>
      <c r="D10" s="3" t="s">
        <v>112</v>
      </c>
      <c r="E10" s="36">
        <v>204</v>
      </c>
      <c r="F10" s="50">
        <v>8.9999999999999993E-3</v>
      </c>
      <c r="G10" s="50">
        <v>0.01</v>
      </c>
      <c r="H10" s="36">
        <v>200.1</v>
      </c>
      <c r="I10" s="25">
        <v>45756</v>
      </c>
      <c r="J10" s="25">
        <v>45757</v>
      </c>
    </row>
    <row r="11" spans="1:10">
      <c r="A11" s="3" t="s">
        <v>21042</v>
      </c>
      <c r="B11" s="3" t="s">
        <v>14079</v>
      </c>
      <c r="C11" s="3" t="s">
        <v>8990</v>
      </c>
      <c r="D11" s="3" t="s">
        <v>115</v>
      </c>
      <c r="E11" s="36">
        <v>206</v>
      </c>
      <c r="F11" s="50">
        <v>0.01</v>
      </c>
      <c r="G11" s="50">
        <v>1.0999999999999999E-2</v>
      </c>
      <c r="H11" s="36">
        <v>201.7</v>
      </c>
      <c r="I11" s="25">
        <v>45757</v>
      </c>
      <c r="J11" s="25">
        <v>45758</v>
      </c>
    </row>
    <row r="12" spans="1:10">
      <c r="A12" s="3" t="s">
        <v>21043</v>
      </c>
      <c r="B12" s="3" t="s">
        <v>14080</v>
      </c>
      <c r="C12" s="3" t="s">
        <v>8992</v>
      </c>
      <c r="D12" s="3" t="s">
        <v>115</v>
      </c>
      <c r="E12" s="36">
        <v>208</v>
      </c>
      <c r="F12" s="50">
        <v>1.0999999999999999E-2</v>
      </c>
      <c r="G12" s="50">
        <v>1.2E-2</v>
      </c>
      <c r="H12" s="36">
        <v>203.2</v>
      </c>
      <c r="I12" s="25">
        <v>45758</v>
      </c>
      <c r="J12" s="25">
        <v>45759</v>
      </c>
    </row>
    <row r="13" spans="1:10">
      <c r="A13" s="3" t="s">
        <v>21044</v>
      </c>
      <c r="B13" s="3" t="s">
        <v>14081</v>
      </c>
      <c r="C13" s="3" t="s">
        <v>8994</v>
      </c>
      <c r="D13" s="3" t="s">
        <v>115</v>
      </c>
      <c r="E13" s="36">
        <v>210</v>
      </c>
      <c r="F13" s="50">
        <v>1.2E-2</v>
      </c>
      <c r="G13" s="50">
        <v>1.2999999999999999E-2</v>
      </c>
      <c r="H13" s="36">
        <v>204.8</v>
      </c>
      <c r="I13" s="25">
        <v>45759</v>
      </c>
      <c r="J13" s="25">
        <v>45760</v>
      </c>
    </row>
    <row r="14" spans="1:10">
      <c r="A14" s="3" t="s">
        <v>21045</v>
      </c>
      <c r="B14" s="3" t="s">
        <v>14082</v>
      </c>
      <c r="C14" s="3" t="s">
        <v>8996</v>
      </c>
      <c r="D14" s="3" t="s">
        <v>118</v>
      </c>
      <c r="E14" s="36">
        <v>212</v>
      </c>
      <c r="F14" s="50">
        <v>1.2999999999999999E-2</v>
      </c>
      <c r="G14" s="50">
        <v>1.4E-2</v>
      </c>
      <c r="H14" s="36">
        <v>206.3</v>
      </c>
      <c r="I14" s="25">
        <v>45760</v>
      </c>
      <c r="J14" s="25">
        <v>45760</v>
      </c>
    </row>
    <row r="15" spans="1:10">
      <c r="A15" s="3" t="s">
        <v>21046</v>
      </c>
      <c r="B15" s="3" t="s">
        <v>14083</v>
      </c>
      <c r="C15" s="3" t="s">
        <v>8998</v>
      </c>
      <c r="D15" s="3" t="s">
        <v>118</v>
      </c>
      <c r="E15" s="36">
        <v>214</v>
      </c>
      <c r="F15" s="50">
        <v>1.4E-2</v>
      </c>
      <c r="G15" s="50">
        <v>1.4999999999999999E-2</v>
      </c>
      <c r="H15" s="36">
        <v>207.8</v>
      </c>
      <c r="I15" s="25">
        <v>45761</v>
      </c>
      <c r="J15" s="25">
        <v>45761</v>
      </c>
    </row>
    <row r="16" spans="1:10">
      <c r="A16" s="3" t="s">
        <v>21047</v>
      </c>
      <c r="B16" s="3" t="s">
        <v>14084</v>
      </c>
      <c r="C16" s="3" t="s">
        <v>9000</v>
      </c>
      <c r="D16" s="3" t="s">
        <v>118</v>
      </c>
      <c r="E16" s="36">
        <v>186</v>
      </c>
      <c r="F16" s="50">
        <v>1.4999999999999999E-2</v>
      </c>
      <c r="G16" s="50">
        <v>1.6E-2</v>
      </c>
      <c r="H16" s="36">
        <v>180.3</v>
      </c>
      <c r="I16" s="25">
        <v>45762</v>
      </c>
      <c r="J16" s="25">
        <v>45763</v>
      </c>
    </row>
    <row r="17" spans="1:10" ht="15">
      <c r="A17" s="3" t="s">
        <v>21048</v>
      </c>
      <c r="B17" s="3" t="s">
        <v>14085</v>
      </c>
      <c r="C17" s="3" t="s">
        <v>9002</v>
      </c>
      <c r="D17" s="3" t="s">
        <v>120</v>
      </c>
      <c r="E17" s="36">
        <v>188</v>
      </c>
      <c r="F17" s="50">
        <v>1.6E-2</v>
      </c>
      <c r="G17" s="50">
        <v>1.7000000000000001E-2</v>
      </c>
      <c r="H17" s="36">
        <v>181.8</v>
      </c>
      <c r="I17" s="25">
        <v>45763</v>
      </c>
      <c r="J17" s="25">
        <v>45764</v>
      </c>
    </row>
    <row r="18" spans="1:10" ht="15">
      <c r="A18" s="3" t="s">
        <v>21049</v>
      </c>
      <c r="B18" s="3" t="s">
        <v>14086</v>
      </c>
      <c r="C18" s="3" t="s">
        <v>8971</v>
      </c>
      <c r="D18" s="3" t="s">
        <v>120</v>
      </c>
      <c r="E18" s="36">
        <v>190</v>
      </c>
      <c r="F18" s="50">
        <v>1.7000000000000001E-2</v>
      </c>
      <c r="G18" s="50">
        <v>1.7999999999999999E-2</v>
      </c>
      <c r="H18" s="36">
        <v>183.4</v>
      </c>
      <c r="I18" s="25">
        <v>45764</v>
      </c>
      <c r="J18" s="25">
        <v>45764</v>
      </c>
    </row>
    <row r="19" spans="1:10" ht="15">
      <c r="A19" s="3" t="s">
        <v>21050</v>
      </c>
      <c r="B19" s="3" t="s">
        <v>14087</v>
      </c>
      <c r="C19" s="3" t="s">
        <v>8974</v>
      </c>
      <c r="D19" s="3" t="s">
        <v>120</v>
      </c>
      <c r="E19" s="36">
        <v>192</v>
      </c>
      <c r="F19" s="50">
        <v>1.7999999999999999E-2</v>
      </c>
      <c r="G19" s="50">
        <v>1.9E-2</v>
      </c>
      <c r="H19" s="36">
        <v>185</v>
      </c>
      <c r="I19" s="25">
        <v>45765</v>
      </c>
      <c r="J19" s="25">
        <v>45765</v>
      </c>
    </row>
    <row r="20" spans="1:10" ht="15">
      <c r="A20" s="3" t="s">
        <v>21051</v>
      </c>
      <c r="B20" s="3" t="s">
        <v>14088</v>
      </c>
      <c r="C20" s="3" t="s">
        <v>8976</v>
      </c>
      <c r="D20" s="3" t="s">
        <v>122</v>
      </c>
      <c r="E20" s="36">
        <v>194</v>
      </c>
      <c r="F20" s="50">
        <v>1.9E-2</v>
      </c>
      <c r="G20" s="50">
        <v>0.02</v>
      </c>
      <c r="H20" s="36">
        <v>186.5</v>
      </c>
      <c r="I20" s="25">
        <v>45766</v>
      </c>
      <c r="J20" s="25">
        <v>45767</v>
      </c>
    </row>
    <row r="21" spans="1:10" ht="15">
      <c r="A21" s="3" t="s">
        <v>21052</v>
      </c>
      <c r="B21" s="3" t="s">
        <v>14089</v>
      </c>
      <c r="C21" s="3" t="s">
        <v>8978</v>
      </c>
      <c r="D21" s="3" t="s">
        <v>122</v>
      </c>
      <c r="E21" s="36">
        <v>196</v>
      </c>
      <c r="F21" s="50">
        <v>0.02</v>
      </c>
      <c r="G21" s="50">
        <v>2.1000000000000001E-2</v>
      </c>
      <c r="H21" s="36">
        <v>188</v>
      </c>
      <c r="I21" s="25">
        <v>45767</v>
      </c>
      <c r="J21" s="25">
        <v>45768</v>
      </c>
    </row>
    <row r="22" spans="1:10" ht="15">
      <c r="A22" s="3" t="s">
        <v>21053</v>
      </c>
      <c r="B22" s="3" t="s">
        <v>14090</v>
      </c>
      <c r="C22" s="3" t="s">
        <v>8980</v>
      </c>
      <c r="D22" s="3" t="s">
        <v>122</v>
      </c>
      <c r="E22" s="36">
        <v>198</v>
      </c>
      <c r="F22" s="50">
        <v>2.1000000000000001E-2</v>
      </c>
      <c r="G22" s="50">
        <v>2E-3</v>
      </c>
      <c r="H22" s="36">
        <v>193.5</v>
      </c>
      <c r="I22" s="25">
        <v>45768</v>
      </c>
      <c r="J22" s="25">
        <v>45769</v>
      </c>
    </row>
    <row r="23" spans="1:10" ht="15">
      <c r="A23" s="3" t="s">
        <v>21054</v>
      </c>
      <c r="B23" s="3" t="s">
        <v>14091</v>
      </c>
      <c r="C23" s="3" t="s">
        <v>8982</v>
      </c>
      <c r="D23" s="3" t="s">
        <v>125</v>
      </c>
      <c r="E23" s="36">
        <v>200</v>
      </c>
      <c r="F23" s="50">
        <v>2.1999999999999999E-2</v>
      </c>
      <c r="G23" s="50">
        <v>3.0000000000000001E-3</v>
      </c>
      <c r="H23" s="36">
        <v>195</v>
      </c>
      <c r="I23" s="25">
        <v>45769</v>
      </c>
      <c r="J23" s="25">
        <v>45770</v>
      </c>
    </row>
    <row r="24" spans="1:10" ht="15">
      <c r="A24" s="3" t="s">
        <v>21055</v>
      </c>
      <c r="B24" s="3" t="s">
        <v>14092</v>
      </c>
      <c r="C24" s="3" t="s">
        <v>8984</v>
      </c>
      <c r="D24" s="3" t="s">
        <v>125</v>
      </c>
      <c r="E24" s="36">
        <v>202</v>
      </c>
      <c r="F24" s="50">
        <v>2.3E-2</v>
      </c>
      <c r="G24" s="50">
        <v>4.0000000000000001E-3</v>
      </c>
      <c r="H24" s="36">
        <v>196.6</v>
      </c>
      <c r="I24" s="25">
        <v>45770</v>
      </c>
      <c r="J24" s="25">
        <v>45771</v>
      </c>
    </row>
    <row r="25" spans="1:10" ht="15">
      <c r="A25" s="3" t="s">
        <v>21056</v>
      </c>
      <c r="B25" s="3" t="s">
        <v>14093</v>
      </c>
      <c r="C25" s="3" t="s">
        <v>8986</v>
      </c>
      <c r="D25" s="3" t="s">
        <v>125</v>
      </c>
      <c r="E25" s="36">
        <v>204</v>
      </c>
      <c r="F25" s="50">
        <v>2.4E-2</v>
      </c>
      <c r="G25" s="50">
        <v>5.0000000000000001E-3</v>
      </c>
      <c r="H25" s="36">
        <v>198.1</v>
      </c>
      <c r="I25" s="25">
        <v>45771</v>
      </c>
      <c r="J25" s="25">
        <v>45772</v>
      </c>
    </row>
    <row r="26" spans="1:10" ht="15">
      <c r="A26" s="3" t="s">
        <v>21057</v>
      </c>
      <c r="B26" s="3" t="s">
        <v>14094</v>
      </c>
      <c r="C26" s="3" t="s">
        <v>8988</v>
      </c>
      <c r="D26" s="3" t="s">
        <v>127</v>
      </c>
      <c r="E26" s="36">
        <v>46.4</v>
      </c>
      <c r="F26" s="50">
        <v>2.5000000000000001E-2</v>
      </c>
      <c r="G26" s="50">
        <v>6.0000000000000001E-3</v>
      </c>
      <c r="H26" s="36">
        <v>45</v>
      </c>
      <c r="I26" s="25">
        <v>45772</v>
      </c>
      <c r="J26" s="25">
        <v>45772</v>
      </c>
    </row>
    <row r="27" spans="1:10" ht="15">
      <c r="A27" s="3" t="s">
        <v>21058</v>
      </c>
      <c r="B27" s="3" t="s">
        <v>14095</v>
      </c>
      <c r="C27" s="3" t="s">
        <v>8990</v>
      </c>
      <c r="D27" s="3" t="s">
        <v>127</v>
      </c>
      <c r="E27" s="36">
        <v>46.8</v>
      </c>
      <c r="F27" s="50">
        <v>1E-3</v>
      </c>
      <c r="G27" s="50">
        <v>7.0000000000000001E-3</v>
      </c>
      <c r="H27" s="36">
        <v>46.4</v>
      </c>
      <c r="I27" s="25">
        <v>45773</v>
      </c>
      <c r="J27" s="25">
        <v>45773</v>
      </c>
    </row>
    <row r="28" spans="1:10" ht="15">
      <c r="A28" s="3" t="s">
        <v>21059</v>
      </c>
      <c r="B28" s="3" t="s">
        <v>14096</v>
      </c>
      <c r="C28" s="3" t="s">
        <v>8992</v>
      </c>
      <c r="D28" s="3" t="s">
        <v>127</v>
      </c>
      <c r="E28" s="36">
        <v>47.3</v>
      </c>
      <c r="F28" s="50">
        <v>2E-3</v>
      </c>
      <c r="G28" s="50">
        <v>8.0000000000000002E-3</v>
      </c>
      <c r="H28" s="36">
        <v>46.8</v>
      </c>
      <c r="I28" s="25">
        <v>45774</v>
      </c>
      <c r="J28" s="25">
        <v>45774</v>
      </c>
    </row>
    <row r="29" spans="1:10" ht="15">
      <c r="A29" s="3" t="s">
        <v>21060</v>
      </c>
      <c r="B29" s="3" t="s">
        <v>14097</v>
      </c>
      <c r="C29" s="3" t="s">
        <v>8994</v>
      </c>
      <c r="D29" s="3" t="s">
        <v>130</v>
      </c>
      <c r="E29" s="36">
        <v>47.7</v>
      </c>
      <c r="F29" s="50">
        <v>3.0000000000000001E-3</v>
      </c>
      <c r="G29" s="50">
        <v>8.9999999999999993E-3</v>
      </c>
      <c r="H29" s="36">
        <v>47.1</v>
      </c>
      <c r="I29" s="25">
        <v>45775</v>
      </c>
      <c r="J29" s="25">
        <v>45775</v>
      </c>
    </row>
    <row r="30" spans="1:10" ht="15">
      <c r="A30" s="3" t="s">
        <v>21061</v>
      </c>
      <c r="B30" s="3" t="s">
        <v>14098</v>
      </c>
      <c r="C30" s="3" t="s">
        <v>8996</v>
      </c>
      <c r="D30" s="3" t="s">
        <v>130</v>
      </c>
      <c r="E30" s="36">
        <v>48.2</v>
      </c>
      <c r="F30" s="50">
        <v>4.0000000000000001E-3</v>
      </c>
      <c r="G30" s="50">
        <v>0.01</v>
      </c>
      <c r="H30" s="36">
        <v>47.5</v>
      </c>
      <c r="I30" s="25">
        <v>45776</v>
      </c>
      <c r="J30" s="25">
        <v>45777</v>
      </c>
    </row>
    <row r="31" spans="1:10" ht="15">
      <c r="A31" s="3" t="s">
        <v>21062</v>
      </c>
      <c r="B31" s="3" t="s">
        <v>14099</v>
      </c>
      <c r="C31" s="3" t="s">
        <v>8998</v>
      </c>
      <c r="D31" s="3" t="s">
        <v>130</v>
      </c>
      <c r="E31" s="36">
        <v>41.8</v>
      </c>
      <c r="F31" s="50">
        <v>5.0000000000000001E-3</v>
      </c>
      <c r="G31" s="50">
        <v>1.0999999999999999E-2</v>
      </c>
      <c r="H31" s="36">
        <v>41.1</v>
      </c>
      <c r="I31" s="25">
        <v>45777</v>
      </c>
      <c r="J31" s="25">
        <v>45777</v>
      </c>
    </row>
    <row r="32" spans="1:10" ht="15">
      <c r="A32" s="3" t="s">
        <v>21063</v>
      </c>
      <c r="B32" s="3" t="s">
        <v>14100</v>
      </c>
      <c r="C32" s="3" t="s">
        <v>9000</v>
      </c>
      <c r="D32" s="3" t="s">
        <v>133</v>
      </c>
      <c r="E32" s="36">
        <v>188</v>
      </c>
      <c r="F32" s="50">
        <v>6.0000000000000001E-3</v>
      </c>
      <c r="G32" s="50">
        <v>1.2E-2</v>
      </c>
      <c r="H32" s="36">
        <v>184.6</v>
      </c>
      <c r="I32" s="25">
        <v>45748</v>
      </c>
      <c r="J32" s="25">
        <v>45749</v>
      </c>
    </row>
    <row r="33" spans="1:10" ht="15">
      <c r="A33" s="3" t="s">
        <v>21064</v>
      </c>
      <c r="B33" s="3" t="s">
        <v>14101</v>
      </c>
      <c r="C33" s="3" t="s">
        <v>9002</v>
      </c>
      <c r="D33" s="3" t="s">
        <v>133</v>
      </c>
      <c r="E33" s="36">
        <v>190</v>
      </c>
      <c r="F33" s="50">
        <v>7.0000000000000001E-3</v>
      </c>
      <c r="G33" s="50">
        <v>1.2999999999999999E-2</v>
      </c>
      <c r="H33" s="36">
        <v>186.2</v>
      </c>
      <c r="I33" s="25">
        <v>45749</v>
      </c>
      <c r="J33" s="25">
        <v>45750</v>
      </c>
    </row>
    <row r="34" spans="1:10" ht="15">
      <c r="A34" s="3" t="s">
        <v>21065</v>
      </c>
      <c r="B34" s="3" t="s">
        <v>14102</v>
      </c>
      <c r="C34" s="3" t="s">
        <v>8971</v>
      </c>
      <c r="D34" s="3" t="s">
        <v>133</v>
      </c>
      <c r="E34" s="36">
        <v>192</v>
      </c>
      <c r="F34" s="50">
        <v>8.0000000000000002E-3</v>
      </c>
      <c r="G34" s="50">
        <v>1.4E-2</v>
      </c>
      <c r="H34" s="36">
        <v>187.8</v>
      </c>
      <c r="I34" s="25">
        <v>45750</v>
      </c>
      <c r="J34" s="25">
        <v>45751</v>
      </c>
    </row>
    <row r="35" spans="1:10" ht="15">
      <c r="A35" s="3" t="s">
        <v>21066</v>
      </c>
      <c r="B35" s="3" t="s">
        <v>14103</v>
      </c>
      <c r="C35" s="3" t="s">
        <v>8974</v>
      </c>
      <c r="D35" s="3" t="s">
        <v>134</v>
      </c>
      <c r="E35" s="36">
        <v>194</v>
      </c>
      <c r="F35" s="50">
        <v>8.9999999999999993E-3</v>
      </c>
      <c r="G35" s="50">
        <v>1.4999999999999999E-2</v>
      </c>
      <c r="H35" s="36">
        <v>189.4</v>
      </c>
      <c r="I35" s="25">
        <v>45751</v>
      </c>
      <c r="J35" s="25">
        <v>45752</v>
      </c>
    </row>
    <row r="36" spans="1:10" ht="15">
      <c r="A36" s="3" t="s">
        <v>21067</v>
      </c>
      <c r="B36" s="3" t="s">
        <v>14104</v>
      </c>
      <c r="C36" s="3" t="s">
        <v>8976</v>
      </c>
      <c r="D36" s="3" t="s">
        <v>134</v>
      </c>
      <c r="E36" s="36">
        <v>196</v>
      </c>
      <c r="F36" s="50">
        <v>0.01</v>
      </c>
      <c r="G36" s="50">
        <v>1.6E-2</v>
      </c>
      <c r="H36" s="36">
        <v>190.9</v>
      </c>
      <c r="I36" s="25">
        <v>45752</v>
      </c>
      <c r="J36" s="25">
        <v>45753</v>
      </c>
    </row>
    <row r="37" spans="1:10" ht="15">
      <c r="A37" s="3" t="s">
        <v>21068</v>
      </c>
      <c r="B37" s="3" t="s">
        <v>14105</v>
      </c>
      <c r="C37" s="3" t="s">
        <v>8978</v>
      </c>
      <c r="D37" s="3" t="s">
        <v>134</v>
      </c>
      <c r="E37" s="36">
        <v>198</v>
      </c>
      <c r="F37" s="50">
        <v>1.0999999999999999E-2</v>
      </c>
      <c r="G37" s="50">
        <v>1.7000000000000001E-2</v>
      </c>
      <c r="H37" s="36">
        <v>192.5</v>
      </c>
      <c r="I37" s="25">
        <v>45753</v>
      </c>
      <c r="J37" s="25">
        <v>45754</v>
      </c>
    </row>
    <row r="38" spans="1:10" ht="15">
      <c r="A38" s="3" t="s">
        <v>21069</v>
      </c>
      <c r="B38" s="3" t="s">
        <v>14106</v>
      </c>
      <c r="C38" s="3" t="s">
        <v>8980</v>
      </c>
      <c r="D38" s="3" t="s">
        <v>135</v>
      </c>
      <c r="E38" s="36">
        <v>200</v>
      </c>
      <c r="F38" s="50">
        <v>1.2E-2</v>
      </c>
      <c r="G38" s="50">
        <v>1.7999999999999999E-2</v>
      </c>
      <c r="H38" s="36">
        <v>194</v>
      </c>
      <c r="I38" s="25">
        <v>45754</v>
      </c>
      <c r="J38" s="25">
        <v>45754</v>
      </c>
    </row>
    <row r="39" spans="1:10" ht="15">
      <c r="A39" s="3" t="s">
        <v>21070</v>
      </c>
      <c r="B39" s="3" t="s">
        <v>14107</v>
      </c>
      <c r="C39" s="3" t="s">
        <v>8982</v>
      </c>
      <c r="D39" s="3" t="s">
        <v>135</v>
      </c>
      <c r="E39" s="36">
        <v>202</v>
      </c>
      <c r="F39" s="50">
        <v>1.2999999999999999E-2</v>
      </c>
      <c r="G39" s="50">
        <v>1.9E-2</v>
      </c>
      <c r="H39" s="36">
        <v>195.6</v>
      </c>
      <c r="I39" s="25">
        <v>45755</v>
      </c>
      <c r="J39" s="25">
        <v>45755</v>
      </c>
    </row>
    <row r="40" spans="1:10" ht="15">
      <c r="A40" s="3" t="s">
        <v>21071</v>
      </c>
      <c r="B40" s="3" t="s">
        <v>14108</v>
      </c>
      <c r="C40" s="3" t="s">
        <v>8984</v>
      </c>
      <c r="D40" s="3" t="s">
        <v>135</v>
      </c>
      <c r="E40" s="36">
        <v>204</v>
      </c>
      <c r="F40" s="50">
        <v>1.4E-2</v>
      </c>
      <c r="G40" s="50">
        <v>0.02</v>
      </c>
      <c r="H40" s="36">
        <v>197.1</v>
      </c>
      <c r="I40" s="25">
        <v>45756</v>
      </c>
      <c r="J40" s="25">
        <v>45757</v>
      </c>
    </row>
    <row r="41" spans="1:10" ht="15">
      <c r="A41" s="3" t="s">
        <v>21072</v>
      </c>
      <c r="B41" s="3" t="s">
        <v>14109</v>
      </c>
      <c r="C41" s="3" t="s">
        <v>8986</v>
      </c>
      <c r="D41" s="3" t="s">
        <v>136</v>
      </c>
      <c r="E41" s="36">
        <v>206</v>
      </c>
      <c r="F41" s="50">
        <v>1.4999999999999999E-2</v>
      </c>
      <c r="G41" s="50">
        <v>2.1000000000000001E-2</v>
      </c>
      <c r="H41" s="36">
        <v>198.6</v>
      </c>
      <c r="I41" s="25">
        <v>45757</v>
      </c>
      <c r="J41" s="25">
        <v>45758</v>
      </c>
    </row>
    <row r="42" spans="1:10" ht="15">
      <c r="A42" s="3" t="s">
        <v>21073</v>
      </c>
      <c r="B42" s="3" t="s">
        <v>14110</v>
      </c>
      <c r="C42" s="3" t="s">
        <v>8988</v>
      </c>
      <c r="D42" s="3" t="s">
        <v>136</v>
      </c>
      <c r="E42" s="36">
        <v>208</v>
      </c>
      <c r="F42" s="50">
        <v>1.6E-2</v>
      </c>
      <c r="G42" s="50">
        <v>2E-3</v>
      </c>
      <c r="H42" s="36">
        <v>204.3</v>
      </c>
      <c r="I42" s="25">
        <v>45758</v>
      </c>
      <c r="J42" s="25">
        <v>45758</v>
      </c>
    </row>
    <row r="43" spans="1:10" ht="15">
      <c r="A43" s="3" t="s">
        <v>21074</v>
      </c>
      <c r="B43" s="3" t="s">
        <v>14111</v>
      </c>
      <c r="C43" s="3" t="s">
        <v>8990</v>
      </c>
      <c r="D43" s="3" t="s">
        <v>136</v>
      </c>
      <c r="E43" s="36">
        <v>210</v>
      </c>
      <c r="F43" s="50">
        <v>1.7000000000000001E-2</v>
      </c>
      <c r="G43" s="50">
        <v>3.0000000000000001E-3</v>
      </c>
      <c r="H43" s="36">
        <v>205.8</v>
      </c>
      <c r="I43" s="25">
        <v>45759</v>
      </c>
      <c r="J43" s="25">
        <v>45759</v>
      </c>
    </row>
    <row r="44" spans="1:10" ht="15">
      <c r="A44" s="3" t="s">
        <v>21075</v>
      </c>
      <c r="B44" s="3" t="s">
        <v>14112</v>
      </c>
      <c r="C44" s="3" t="s">
        <v>8992</v>
      </c>
      <c r="D44" s="3" t="s">
        <v>137</v>
      </c>
      <c r="E44" s="36">
        <v>212</v>
      </c>
      <c r="F44" s="50">
        <v>1.7999999999999999E-2</v>
      </c>
      <c r="G44" s="50">
        <v>4.0000000000000001E-3</v>
      </c>
      <c r="H44" s="36">
        <v>207.4</v>
      </c>
      <c r="I44" s="25">
        <v>45760</v>
      </c>
      <c r="J44" s="25">
        <v>45761</v>
      </c>
    </row>
    <row r="45" spans="1:10" ht="15">
      <c r="A45" s="3" t="s">
        <v>21076</v>
      </c>
      <c r="B45" s="3" t="s">
        <v>14113</v>
      </c>
      <c r="C45" s="3" t="s">
        <v>8994</v>
      </c>
      <c r="D45" s="3" t="s">
        <v>137</v>
      </c>
      <c r="E45" s="36">
        <v>214</v>
      </c>
      <c r="F45" s="50">
        <v>1.9E-2</v>
      </c>
      <c r="G45" s="50">
        <v>5.0000000000000001E-3</v>
      </c>
      <c r="H45" s="36">
        <v>208.9</v>
      </c>
      <c r="I45" s="25">
        <v>45761</v>
      </c>
      <c r="J45" s="25">
        <v>45762</v>
      </c>
    </row>
    <row r="46" spans="1:10" ht="15">
      <c r="A46" s="3" t="s">
        <v>21077</v>
      </c>
      <c r="B46" s="3" t="s">
        <v>14114</v>
      </c>
      <c r="C46" s="3" t="s">
        <v>8996</v>
      </c>
      <c r="D46" s="3" t="s">
        <v>137</v>
      </c>
      <c r="E46" s="36">
        <v>186</v>
      </c>
      <c r="F46" s="50">
        <v>0.02</v>
      </c>
      <c r="G46" s="50">
        <v>6.0000000000000001E-3</v>
      </c>
      <c r="H46" s="36">
        <v>181.2</v>
      </c>
      <c r="I46" s="25">
        <v>45762</v>
      </c>
      <c r="J46" s="25">
        <v>45763</v>
      </c>
    </row>
    <row r="47" spans="1:10" ht="15">
      <c r="A47" s="3" t="s">
        <v>21078</v>
      </c>
      <c r="B47" s="3" t="s">
        <v>14115</v>
      </c>
      <c r="C47" s="3" t="s">
        <v>8998</v>
      </c>
      <c r="D47" s="3" t="s">
        <v>138</v>
      </c>
      <c r="E47" s="36">
        <v>188</v>
      </c>
      <c r="F47" s="50">
        <v>2.1000000000000001E-2</v>
      </c>
      <c r="G47" s="50">
        <v>7.0000000000000001E-3</v>
      </c>
      <c r="H47" s="36">
        <v>182.8</v>
      </c>
      <c r="I47" s="25">
        <v>45763</v>
      </c>
      <c r="J47" s="25">
        <v>45764</v>
      </c>
    </row>
    <row r="48" spans="1:10" ht="15">
      <c r="A48" s="3" t="s">
        <v>21079</v>
      </c>
      <c r="B48" s="3" t="s">
        <v>14116</v>
      </c>
      <c r="C48" s="3" t="s">
        <v>9000</v>
      </c>
      <c r="D48" s="3" t="s">
        <v>138</v>
      </c>
      <c r="E48" s="36">
        <v>190</v>
      </c>
      <c r="F48" s="50">
        <v>2.1999999999999999E-2</v>
      </c>
      <c r="G48" s="50">
        <v>8.0000000000000002E-3</v>
      </c>
      <c r="H48" s="36">
        <v>184.3</v>
      </c>
      <c r="I48" s="25">
        <v>45764</v>
      </c>
      <c r="J48" s="25">
        <v>45765</v>
      </c>
    </row>
    <row r="49" spans="1:10" ht="15">
      <c r="A49" s="3" t="s">
        <v>21080</v>
      </c>
      <c r="B49" s="3" t="s">
        <v>14117</v>
      </c>
      <c r="C49" s="3" t="s">
        <v>9002</v>
      </c>
      <c r="D49" s="3" t="s">
        <v>138</v>
      </c>
      <c r="E49" s="36">
        <v>192</v>
      </c>
      <c r="F49" s="50">
        <v>2.3E-2</v>
      </c>
      <c r="G49" s="50">
        <v>8.9999999999999993E-3</v>
      </c>
      <c r="H49" s="36">
        <v>185.9</v>
      </c>
      <c r="I49" s="25">
        <v>45765</v>
      </c>
      <c r="J49" s="25">
        <v>45766</v>
      </c>
    </row>
    <row r="50" spans="1:10" ht="15">
      <c r="A50" s="3" t="s">
        <v>21081</v>
      </c>
      <c r="B50" s="3" t="s">
        <v>14118</v>
      </c>
      <c r="C50" s="3" t="s">
        <v>8971</v>
      </c>
      <c r="D50" s="3" t="s">
        <v>139</v>
      </c>
      <c r="E50" s="36">
        <v>194</v>
      </c>
      <c r="F50" s="50">
        <v>2.4E-2</v>
      </c>
      <c r="G50" s="50">
        <v>0.01</v>
      </c>
      <c r="H50" s="36">
        <v>187.5</v>
      </c>
      <c r="I50" s="25">
        <v>45766</v>
      </c>
      <c r="J50" s="25">
        <v>45766</v>
      </c>
    </row>
    <row r="51" spans="1:10" ht="15">
      <c r="A51" s="3" t="s">
        <v>21082</v>
      </c>
      <c r="B51" s="3" t="s">
        <v>14119</v>
      </c>
      <c r="C51" s="3" t="s">
        <v>8974</v>
      </c>
      <c r="D51" s="3" t="s">
        <v>139</v>
      </c>
      <c r="E51" s="36">
        <v>196</v>
      </c>
      <c r="F51" s="50">
        <v>2.5000000000000001E-2</v>
      </c>
      <c r="G51" s="50">
        <v>1.0999999999999999E-2</v>
      </c>
      <c r="H51" s="36">
        <v>189</v>
      </c>
      <c r="I51" s="25">
        <v>45767</v>
      </c>
      <c r="J51" s="25">
        <v>45767</v>
      </c>
    </row>
    <row r="52" spans="1:10" ht="15">
      <c r="A52" s="3" t="s">
        <v>21083</v>
      </c>
      <c r="B52" s="3" t="s">
        <v>14120</v>
      </c>
      <c r="C52" s="3" t="s">
        <v>8976</v>
      </c>
      <c r="D52" s="3" t="s">
        <v>139</v>
      </c>
      <c r="E52" s="36">
        <v>198</v>
      </c>
      <c r="F52" s="50">
        <v>1E-3</v>
      </c>
      <c r="G52" s="50">
        <v>1.2E-2</v>
      </c>
      <c r="H52" s="36">
        <v>195.4</v>
      </c>
      <c r="I52" s="25">
        <v>45768</v>
      </c>
      <c r="J52" s="25">
        <v>45768</v>
      </c>
    </row>
    <row r="53" spans="1:10" ht="15">
      <c r="A53" s="3" t="s">
        <v>21084</v>
      </c>
      <c r="B53" s="3" t="s">
        <v>14121</v>
      </c>
      <c r="C53" s="3" t="s">
        <v>8978</v>
      </c>
      <c r="D53" s="3" t="s">
        <v>140</v>
      </c>
      <c r="E53" s="36">
        <v>200</v>
      </c>
      <c r="F53" s="50">
        <v>2E-3</v>
      </c>
      <c r="G53" s="50">
        <v>1.2999999999999999E-2</v>
      </c>
      <c r="H53" s="36">
        <v>197</v>
      </c>
      <c r="I53" s="25">
        <v>45769</v>
      </c>
      <c r="J53" s="25">
        <v>45769</v>
      </c>
    </row>
    <row r="54" spans="1:10" ht="15">
      <c r="A54" s="3" t="s">
        <v>21085</v>
      </c>
      <c r="B54" s="3" t="s">
        <v>14122</v>
      </c>
      <c r="C54" s="3" t="s">
        <v>8980</v>
      </c>
      <c r="D54" s="3" t="s">
        <v>140</v>
      </c>
      <c r="E54" s="36">
        <v>202</v>
      </c>
      <c r="F54" s="50">
        <v>3.0000000000000001E-3</v>
      </c>
      <c r="G54" s="50">
        <v>1.4E-2</v>
      </c>
      <c r="H54" s="36">
        <v>198.6</v>
      </c>
      <c r="I54" s="25">
        <v>45770</v>
      </c>
      <c r="J54" s="25">
        <v>45771</v>
      </c>
    </row>
    <row r="55" spans="1:10" ht="15">
      <c r="A55" s="3" t="s">
        <v>21086</v>
      </c>
      <c r="B55" s="3" t="s">
        <v>14123</v>
      </c>
      <c r="C55" s="3" t="s">
        <v>8982</v>
      </c>
      <c r="D55" s="3" t="s">
        <v>140</v>
      </c>
      <c r="E55" s="36">
        <v>204</v>
      </c>
      <c r="F55" s="50">
        <v>4.0000000000000001E-3</v>
      </c>
      <c r="G55" s="50">
        <v>1.4999999999999999E-2</v>
      </c>
      <c r="H55" s="36">
        <v>200.1</v>
      </c>
      <c r="I55" s="25">
        <v>45771</v>
      </c>
      <c r="J55" s="25">
        <v>45772</v>
      </c>
    </row>
    <row r="56" spans="1:10" ht="15">
      <c r="A56" s="3" t="s">
        <v>21087</v>
      </c>
      <c r="B56" s="3" t="s">
        <v>14124</v>
      </c>
      <c r="C56" s="3" t="s">
        <v>8984</v>
      </c>
      <c r="D56" s="3" t="s">
        <v>141</v>
      </c>
      <c r="E56" s="36">
        <v>46.4</v>
      </c>
      <c r="F56" s="50">
        <v>5.0000000000000001E-3</v>
      </c>
      <c r="G56" s="50">
        <v>1.6E-2</v>
      </c>
      <c r="H56" s="36">
        <v>45.4</v>
      </c>
      <c r="I56" s="25">
        <v>45772</v>
      </c>
      <c r="J56" s="25">
        <v>45773</v>
      </c>
    </row>
    <row r="57" spans="1:10" ht="15">
      <c r="A57" s="3" t="s">
        <v>21088</v>
      </c>
      <c r="B57" s="3" t="s">
        <v>14125</v>
      </c>
      <c r="C57" s="3" t="s">
        <v>8986</v>
      </c>
      <c r="D57" s="3" t="s">
        <v>141</v>
      </c>
      <c r="E57" s="36">
        <v>46.8</v>
      </c>
      <c r="F57" s="50">
        <v>6.0000000000000001E-3</v>
      </c>
      <c r="G57" s="50">
        <v>1.7000000000000001E-2</v>
      </c>
      <c r="H57" s="36">
        <v>45.7</v>
      </c>
      <c r="I57" s="25">
        <v>45773</v>
      </c>
      <c r="J57" s="25">
        <v>45774</v>
      </c>
    </row>
    <row r="58" spans="1:10" ht="15">
      <c r="A58" s="3" t="s">
        <v>21089</v>
      </c>
      <c r="B58" s="3" t="s">
        <v>14126</v>
      </c>
      <c r="C58" s="3" t="s">
        <v>8988</v>
      </c>
      <c r="D58" s="3" t="s">
        <v>141</v>
      </c>
      <c r="E58" s="36">
        <v>47.3</v>
      </c>
      <c r="F58" s="50">
        <v>7.0000000000000001E-3</v>
      </c>
      <c r="G58" s="50">
        <v>1.7999999999999999E-2</v>
      </c>
      <c r="H58" s="36">
        <v>46.1</v>
      </c>
      <c r="I58" s="25">
        <v>45774</v>
      </c>
      <c r="J58" s="25">
        <v>45775</v>
      </c>
    </row>
    <row r="59" spans="1:10" ht="15">
      <c r="A59" s="3" t="s">
        <v>21090</v>
      </c>
      <c r="B59" s="3" t="s">
        <v>14127</v>
      </c>
      <c r="C59" s="3" t="s">
        <v>8990</v>
      </c>
      <c r="D59" s="3" t="s">
        <v>142</v>
      </c>
      <c r="E59" s="36">
        <v>47.7</v>
      </c>
      <c r="F59" s="50">
        <v>8.0000000000000002E-3</v>
      </c>
      <c r="G59" s="50">
        <v>1.9E-2</v>
      </c>
      <c r="H59" s="36">
        <v>46.4</v>
      </c>
      <c r="I59" s="25">
        <v>45775</v>
      </c>
      <c r="J59" s="25">
        <v>45776</v>
      </c>
    </row>
    <row r="60" spans="1:10" ht="15">
      <c r="A60" s="3" t="s">
        <v>21091</v>
      </c>
      <c r="B60" s="3" t="s">
        <v>14128</v>
      </c>
      <c r="C60" s="3" t="s">
        <v>8992</v>
      </c>
      <c r="D60" s="3" t="s">
        <v>142</v>
      </c>
      <c r="E60" s="36">
        <v>48.2</v>
      </c>
      <c r="F60" s="50">
        <v>8.9999999999999993E-3</v>
      </c>
      <c r="G60" s="50">
        <v>0.02</v>
      </c>
      <c r="H60" s="36">
        <v>46.8</v>
      </c>
      <c r="I60" s="25">
        <v>45776</v>
      </c>
      <c r="J60" s="25">
        <v>45777</v>
      </c>
    </row>
    <row r="61" spans="1:10" ht="15">
      <c r="A61" s="3" t="s">
        <v>21092</v>
      </c>
      <c r="B61" s="3" t="s">
        <v>14129</v>
      </c>
      <c r="C61" s="3" t="s">
        <v>8994</v>
      </c>
      <c r="D61" s="3" t="s">
        <v>142</v>
      </c>
      <c r="E61" s="36">
        <v>41.8</v>
      </c>
      <c r="F61" s="50">
        <v>0.01</v>
      </c>
      <c r="G61" s="50">
        <v>2.1000000000000001E-2</v>
      </c>
      <c r="H61" s="36">
        <v>40.5</v>
      </c>
      <c r="I61" s="25">
        <v>45777</v>
      </c>
      <c r="J61" s="25">
        <v>45777</v>
      </c>
    </row>
    <row r="62" spans="1:10" ht="15">
      <c r="A62" s="3" t="s">
        <v>21093</v>
      </c>
      <c r="B62" s="3" t="s">
        <v>14130</v>
      </c>
      <c r="C62" s="3" t="s">
        <v>8996</v>
      </c>
      <c r="D62" s="3" t="s">
        <v>143</v>
      </c>
      <c r="E62" s="36">
        <v>188</v>
      </c>
      <c r="F62" s="50">
        <v>1.0999999999999999E-2</v>
      </c>
      <c r="G62" s="50">
        <v>2E-3</v>
      </c>
      <c r="H62" s="36">
        <v>185.6</v>
      </c>
      <c r="I62" s="25">
        <v>45748</v>
      </c>
      <c r="J62" s="25">
        <v>45748</v>
      </c>
    </row>
    <row r="63" spans="1:10" ht="15">
      <c r="A63" s="3" t="s">
        <v>21094</v>
      </c>
      <c r="B63" s="3" t="s">
        <v>14131</v>
      </c>
      <c r="C63" s="3" t="s">
        <v>8998</v>
      </c>
      <c r="D63" s="3" t="s">
        <v>143</v>
      </c>
      <c r="E63" s="36">
        <v>190</v>
      </c>
      <c r="F63" s="50">
        <v>1.2E-2</v>
      </c>
      <c r="G63" s="50">
        <v>3.0000000000000001E-3</v>
      </c>
      <c r="H63" s="36">
        <v>187.2</v>
      </c>
      <c r="I63" s="25">
        <v>45749</v>
      </c>
      <c r="J63" s="25">
        <v>45749</v>
      </c>
    </row>
    <row r="64" spans="1:10" ht="15">
      <c r="A64" s="3" t="s">
        <v>21095</v>
      </c>
      <c r="B64" s="3" t="s">
        <v>14132</v>
      </c>
      <c r="C64" s="3" t="s">
        <v>9000</v>
      </c>
      <c r="D64" s="3" t="s">
        <v>143</v>
      </c>
      <c r="E64" s="36">
        <v>192</v>
      </c>
      <c r="F64" s="50">
        <v>1.2999999999999999E-2</v>
      </c>
      <c r="G64" s="50">
        <v>4.0000000000000001E-3</v>
      </c>
      <c r="H64" s="36">
        <v>188.7</v>
      </c>
      <c r="I64" s="25">
        <v>45750</v>
      </c>
      <c r="J64" s="25">
        <v>45751</v>
      </c>
    </row>
    <row r="65" spans="1:10" ht="15">
      <c r="A65" s="3" t="s">
        <v>21096</v>
      </c>
      <c r="B65" s="3" t="s">
        <v>14133</v>
      </c>
      <c r="C65" s="3" t="s">
        <v>9002</v>
      </c>
      <c r="D65" s="3" t="s">
        <v>144</v>
      </c>
      <c r="E65" s="36">
        <v>194</v>
      </c>
      <c r="F65" s="50">
        <v>1.4E-2</v>
      </c>
      <c r="G65" s="50">
        <v>5.0000000000000001E-3</v>
      </c>
      <c r="H65" s="36">
        <v>190.3</v>
      </c>
      <c r="I65" s="25">
        <v>45751</v>
      </c>
      <c r="J65" s="25">
        <v>45752</v>
      </c>
    </row>
    <row r="66" spans="1:10" ht="15">
      <c r="A66" s="3" t="s">
        <v>21097</v>
      </c>
      <c r="B66" s="3" t="s">
        <v>14134</v>
      </c>
      <c r="C66" s="3" t="s">
        <v>8971</v>
      </c>
      <c r="D66" s="3" t="s">
        <v>144</v>
      </c>
      <c r="E66" s="36">
        <v>196</v>
      </c>
      <c r="F66" s="50">
        <v>1.4999999999999999E-2</v>
      </c>
      <c r="G66" s="50">
        <v>6.0000000000000001E-3</v>
      </c>
      <c r="H66" s="36">
        <v>191.9</v>
      </c>
      <c r="I66" s="25">
        <v>45752</v>
      </c>
      <c r="J66" s="25">
        <v>45752</v>
      </c>
    </row>
    <row r="67" spans="1:10" ht="15">
      <c r="A67" s="3" t="s">
        <v>21098</v>
      </c>
      <c r="B67" s="3" t="s">
        <v>14135</v>
      </c>
      <c r="C67" s="3" t="s">
        <v>8974</v>
      </c>
      <c r="D67" s="3" t="s">
        <v>144</v>
      </c>
      <c r="E67" s="36">
        <v>198</v>
      </c>
      <c r="F67" s="50">
        <v>1.6E-2</v>
      </c>
      <c r="G67" s="50">
        <v>7.0000000000000001E-3</v>
      </c>
      <c r="H67" s="36">
        <v>193.5</v>
      </c>
      <c r="I67" s="25">
        <v>45753</v>
      </c>
      <c r="J67" s="25">
        <v>45753</v>
      </c>
    </row>
    <row r="68" spans="1:10" ht="15">
      <c r="A68" s="3" t="s">
        <v>21099</v>
      </c>
      <c r="B68" s="3" t="s">
        <v>14136</v>
      </c>
      <c r="C68" s="3" t="s">
        <v>8976</v>
      </c>
      <c r="D68" s="3" t="s">
        <v>145</v>
      </c>
      <c r="E68" s="36">
        <v>200</v>
      </c>
      <c r="F68" s="50">
        <v>1.7000000000000001E-2</v>
      </c>
      <c r="G68" s="50">
        <v>8.0000000000000002E-3</v>
      </c>
      <c r="H68" s="36">
        <v>195</v>
      </c>
      <c r="I68" s="25">
        <v>45754</v>
      </c>
      <c r="J68" s="25">
        <v>45755</v>
      </c>
    </row>
    <row r="69" spans="1:10" ht="15">
      <c r="A69" s="3" t="s">
        <v>21100</v>
      </c>
      <c r="B69" s="3" t="s">
        <v>14137</v>
      </c>
      <c r="C69" s="3" t="s">
        <v>8978</v>
      </c>
      <c r="D69" s="3" t="s">
        <v>145</v>
      </c>
      <c r="E69" s="36">
        <v>202</v>
      </c>
      <c r="F69" s="50">
        <v>1.7999999999999999E-2</v>
      </c>
      <c r="G69" s="50">
        <v>8.9999999999999993E-3</v>
      </c>
      <c r="H69" s="36">
        <v>196.6</v>
      </c>
      <c r="I69" s="25">
        <v>45755</v>
      </c>
      <c r="J69" s="25">
        <v>45756</v>
      </c>
    </row>
    <row r="70" spans="1:10" ht="15">
      <c r="A70" s="3" t="s">
        <v>21101</v>
      </c>
      <c r="B70" s="3" t="s">
        <v>14138</v>
      </c>
      <c r="C70" s="3" t="s">
        <v>8980</v>
      </c>
      <c r="D70" s="3" t="s">
        <v>145</v>
      </c>
      <c r="E70" s="36">
        <v>204</v>
      </c>
      <c r="F70" s="50">
        <v>1.9E-2</v>
      </c>
      <c r="G70" s="50">
        <v>0.01</v>
      </c>
      <c r="H70" s="36">
        <v>198.1</v>
      </c>
      <c r="I70" s="25">
        <v>45756</v>
      </c>
      <c r="J70" s="25">
        <v>45757</v>
      </c>
    </row>
    <row r="71" spans="1:10" ht="15">
      <c r="A71" s="3" t="s">
        <v>21102</v>
      </c>
      <c r="B71" s="3" t="s">
        <v>14139</v>
      </c>
      <c r="C71" s="3" t="s">
        <v>8982</v>
      </c>
      <c r="D71" s="3" t="s">
        <v>146</v>
      </c>
      <c r="E71" s="36">
        <v>206</v>
      </c>
      <c r="F71" s="50">
        <v>0.02</v>
      </c>
      <c r="G71" s="50">
        <v>1.0999999999999999E-2</v>
      </c>
      <c r="H71" s="36">
        <v>199.7</v>
      </c>
      <c r="I71" s="25">
        <v>45757</v>
      </c>
      <c r="J71" s="25">
        <v>45758</v>
      </c>
    </row>
    <row r="72" spans="1:10" ht="15">
      <c r="A72" s="3" t="s">
        <v>21103</v>
      </c>
      <c r="B72" s="3" t="s">
        <v>14140</v>
      </c>
      <c r="C72" s="3" t="s">
        <v>8984</v>
      </c>
      <c r="D72" s="3" t="s">
        <v>146</v>
      </c>
      <c r="E72" s="36">
        <v>208</v>
      </c>
      <c r="F72" s="50">
        <v>2.1000000000000001E-2</v>
      </c>
      <c r="G72" s="50">
        <v>1.2E-2</v>
      </c>
      <c r="H72" s="36">
        <v>201.2</v>
      </c>
      <c r="I72" s="25">
        <v>45758</v>
      </c>
      <c r="J72" s="25">
        <v>45759</v>
      </c>
    </row>
    <row r="73" spans="1:10" ht="15">
      <c r="A73" s="3" t="s">
        <v>21104</v>
      </c>
      <c r="B73" s="3" t="s">
        <v>14141</v>
      </c>
      <c r="C73" s="3" t="s">
        <v>8986</v>
      </c>
      <c r="D73" s="3" t="s">
        <v>146</v>
      </c>
      <c r="E73" s="36">
        <v>210</v>
      </c>
      <c r="F73" s="50">
        <v>2.1999999999999999E-2</v>
      </c>
      <c r="G73" s="50">
        <v>1.2999999999999999E-2</v>
      </c>
      <c r="H73" s="36">
        <v>202.7</v>
      </c>
      <c r="I73" s="25">
        <v>45759</v>
      </c>
      <c r="J73" s="25">
        <v>45760</v>
      </c>
    </row>
    <row r="74" spans="1:10" ht="15">
      <c r="A74" s="3" t="s">
        <v>21105</v>
      </c>
      <c r="B74" s="3" t="s">
        <v>14142</v>
      </c>
      <c r="C74" s="3" t="s">
        <v>8988</v>
      </c>
      <c r="D74" s="3" t="s">
        <v>147</v>
      </c>
      <c r="E74" s="36">
        <v>212</v>
      </c>
      <c r="F74" s="50">
        <v>2.3E-2</v>
      </c>
      <c r="G74" s="50">
        <v>1.4E-2</v>
      </c>
      <c r="H74" s="36">
        <v>204.2</v>
      </c>
      <c r="I74" s="25">
        <v>45760</v>
      </c>
      <c r="J74" s="25">
        <v>45760</v>
      </c>
    </row>
    <row r="75" spans="1:10" ht="15">
      <c r="A75" s="3" t="s">
        <v>21106</v>
      </c>
      <c r="B75" s="3" t="s">
        <v>14143</v>
      </c>
      <c r="C75" s="3" t="s">
        <v>8990</v>
      </c>
      <c r="D75" s="3" t="s">
        <v>147</v>
      </c>
      <c r="E75" s="36">
        <v>214</v>
      </c>
      <c r="F75" s="50">
        <v>2.4E-2</v>
      </c>
      <c r="G75" s="50">
        <v>1.4999999999999999E-2</v>
      </c>
      <c r="H75" s="36">
        <v>205.7</v>
      </c>
      <c r="I75" s="25">
        <v>45761</v>
      </c>
      <c r="J75" s="25">
        <v>45761</v>
      </c>
    </row>
    <row r="76" spans="1:10" ht="15">
      <c r="A76" s="3" t="s">
        <v>21107</v>
      </c>
      <c r="B76" s="3" t="s">
        <v>14144</v>
      </c>
      <c r="C76" s="3" t="s">
        <v>8992</v>
      </c>
      <c r="D76" s="3" t="s">
        <v>147</v>
      </c>
      <c r="E76" s="36">
        <v>186</v>
      </c>
      <c r="F76" s="50">
        <v>2.5000000000000001E-2</v>
      </c>
      <c r="G76" s="50">
        <v>1.6E-2</v>
      </c>
      <c r="H76" s="36">
        <v>178.4</v>
      </c>
      <c r="I76" s="25">
        <v>45762</v>
      </c>
      <c r="J76" s="25">
        <v>45762</v>
      </c>
    </row>
    <row r="77" spans="1:10" ht="15">
      <c r="A77" s="3" t="s">
        <v>21108</v>
      </c>
      <c r="B77" s="3" t="s">
        <v>14145</v>
      </c>
      <c r="C77" s="3" t="s">
        <v>8994</v>
      </c>
      <c r="D77" s="3" t="s">
        <v>148</v>
      </c>
      <c r="E77" s="36">
        <v>188</v>
      </c>
      <c r="F77" s="50">
        <v>1E-3</v>
      </c>
      <c r="G77" s="50">
        <v>1.7000000000000001E-2</v>
      </c>
      <c r="H77" s="36">
        <v>184.6</v>
      </c>
      <c r="I77" s="25">
        <v>45763</v>
      </c>
      <c r="J77" s="25">
        <v>45763</v>
      </c>
    </row>
    <row r="78" spans="1:10" ht="15">
      <c r="A78" s="3" t="s">
        <v>21109</v>
      </c>
      <c r="B78" s="3" t="s">
        <v>14146</v>
      </c>
      <c r="C78" s="3" t="s">
        <v>8996</v>
      </c>
      <c r="D78" s="3" t="s">
        <v>148</v>
      </c>
      <c r="E78" s="36">
        <v>190</v>
      </c>
      <c r="F78" s="50">
        <v>2E-3</v>
      </c>
      <c r="G78" s="50">
        <v>1.7999999999999999E-2</v>
      </c>
      <c r="H78" s="36">
        <v>186.2</v>
      </c>
      <c r="I78" s="25">
        <v>45764</v>
      </c>
      <c r="J78" s="25">
        <v>45765</v>
      </c>
    </row>
    <row r="79" spans="1:10" ht="15">
      <c r="A79" s="3" t="s">
        <v>21110</v>
      </c>
      <c r="B79" s="3" t="s">
        <v>14147</v>
      </c>
      <c r="C79" s="3" t="s">
        <v>8998</v>
      </c>
      <c r="D79" s="3" t="s">
        <v>148</v>
      </c>
      <c r="E79" s="36">
        <v>192</v>
      </c>
      <c r="F79" s="50">
        <v>3.0000000000000001E-3</v>
      </c>
      <c r="G79" s="50">
        <v>1.9E-2</v>
      </c>
      <c r="H79" s="36">
        <v>187.8</v>
      </c>
      <c r="I79" s="25">
        <v>45765</v>
      </c>
      <c r="J79" s="25">
        <v>45766</v>
      </c>
    </row>
    <row r="80" spans="1:10" ht="15">
      <c r="A80" s="3" t="s">
        <v>21111</v>
      </c>
      <c r="B80" s="3" t="s">
        <v>14148</v>
      </c>
      <c r="C80" s="3" t="s">
        <v>9000</v>
      </c>
      <c r="D80" s="3" t="s">
        <v>149</v>
      </c>
      <c r="E80" s="36">
        <v>194</v>
      </c>
      <c r="F80" s="50">
        <v>4.0000000000000001E-3</v>
      </c>
      <c r="G80" s="50">
        <v>0.02</v>
      </c>
      <c r="H80" s="36">
        <v>189.4</v>
      </c>
      <c r="I80" s="25">
        <v>45766</v>
      </c>
      <c r="J80" s="25">
        <v>45767</v>
      </c>
    </row>
    <row r="81" spans="1:10" ht="15">
      <c r="A81" s="3" t="s">
        <v>21112</v>
      </c>
      <c r="B81" s="3" t="s">
        <v>14149</v>
      </c>
      <c r="C81" s="3" t="s">
        <v>9002</v>
      </c>
      <c r="D81" s="3" t="s">
        <v>149</v>
      </c>
      <c r="E81" s="36">
        <v>196</v>
      </c>
      <c r="F81" s="50">
        <v>5.0000000000000001E-3</v>
      </c>
      <c r="G81" s="50">
        <v>2.1000000000000001E-2</v>
      </c>
      <c r="H81" s="36">
        <v>190.9</v>
      </c>
      <c r="I81" s="25">
        <v>45767</v>
      </c>
      <c r="J81" s="25">
        <v>45768</v>
      </c>
    </row>
    <row r="82" spans="1:10" ht="15">
      <c r="A82" s="3" t="s">
        <v>21113</v>
      </c>
      <c r="B82" s="3" t="s">
        <v>14150</v>
      </c>
      <c r="C82" s="3" t="s">
        <v>8971</v>
      </c>
      <c r="D82" s="3" t="s">
        <v>149</v>
      </c>
      <c r="E82" s="36">
        <v>198</v>
      </c>
      <c r="F82" s="50">
        <v>6.0000000000000001E-3</v>
      </c>
      <c r="G82" s="50">
        <v>2E-3</v>
      </c>
      <c r="H82" s="36">
        <v>196.4</v>
      </c>
      <c r="I82" s="25">
        <v>45768</v>
      </c>
      <c r="J82" s="25">
        <v>45769</v>
      </c>
    </row>
    <row r="83" spans="1:10" ht="15">
      <c r="A83" s="3" t="s">
        <v>21114</v>
      </c>
      <c r="B83" s="3" t="s">
        <v>14151</v>
      </c>
      <c r="C83" s="3" t="s">
        <v>8974</v>
      </c>
      <c r="D83" s="3" t="s">
        <v>150</v>
      </c>
      <c r="E83" s="36">
        <v>200</v>
      </c>
      <c r="F83" s="50">
        <v>7.0000000000000001E-3</v>
      </c>
      <c r="G83" s="50">
        <v>3.0000000000000001E-3</v>
      </c>
      <c r="H83" s="36">
        <v>198</v>
      </c>
      <c r="I83" s="25">
        <v>45769</v>
      </c>
      <c r="J83" s="25">
        <v>45770</v>
      </c>
    </row>
    <row r="84" spans="1:10" ht="15">
      <c r="A84" s="3" t="s">
        <v>21115</v>
      </c>
      <c r="B84" s="3" t="s">
        <v>14152</v>
      </c>
      <c r="C84" s="3" t="s">
        <v>8976</v>
      </c>
      <c r="D84" s="3" t="s">
        <v>150</v>
      </c>
      <c r="E84" s="36">
        <v>202</v>
      </c>
      <c r="F84" s="50">
        <v>8.0000000000000002E-3</v>
      </c>
      <c r="G84" s="50">
        <v>4.0000000000000001E-3</v>
      </c>
      <c r="H84" s="36">
        <v>199.6</v>
      </c>
      <c r="I84" s="25">
        <v>45770</v>
      </c>
      <c r="J84" s="25">
        <v>45771</v>
      </c>
    </row>
    <row r="85" spans="1:10" ht="15">
      <c r="A85" s="3" t="s">
        <v>21116</v>
      </c>
      <c r="B85" s="3" t="s">
        <v>14153</v>
      </c>
      <c r="C85" s="3" t="s">
        <v>8978</v>
      </c>
      <c r="D85" s="3" t="s">
        <v>150</v>
      </c>
      <c r="E85" s="36">
        <v>204</v>
      </c>
      <c r="F85" s="50">
        <v>8.9999999999999993E-3</v>
      </c>
      <c r="G85" s="50">
        <v>5.0000000000000001E-3</v>
      </c>
      <c r="H85" s="36">
        <v>201.2</v>
      </c>
      <c r="I85" s="25">
        <v>45771</v>
      </c>
      <c r="J85" s="25">
        <v>45772</v>
      </c>
    </row>
    <row r="86" spans="1:10" ht="15">
      <c r="A86" s="3" t="s">
        <v>21117</v>
      </c>
      <c r="B86" s="3" t="s">
        <v>14154</v>
      </c>
      <c r="C86" s="3" t="s">
        <v>8980</v>
      </c>
      <c r="D86" s="3" t="s">
        <v>151</v>
      </c>
      <c r="E86" s="36">
        <v>46.4</v>
      </c>
      <c r="F86" s="50">
        <v>0.01</v>
      </c>
      <c r="G86" s="50">
        <v>6.0000000000000001E-3</v>
      </c>
      <c r="H86" s="36">
        <v>45.7</v>
      </c>
      <c r="I86" s="25">
        <v>45772</v>
      </c>
      <c r="J86" s="25">
        <v>45772</v>
      </c>
    </row>
    <row r="87" spans="1:10" ht="15">
      <c r="A87" s="3" t="s">
        <v>21118</v>
      </c>
      <c r="B87" s="3" t="s">
        <v>14155</v>
      </c>
      <c r="C87" s="3" t="s">
        <v>8982</v>
      </c>
      <c r="D87" s="3" t="s">
        <v>151</v>
      </c>
      <c r="E87" s="36">
        <v>46.8</v>
      </c>
      <c r="F87" s="50">
        <v>1.0999999999999999E-2</v>
      </c>
      <c r="G87" s="50">
        <v>7.0000000000000001E-3</v>
      </c>
      <c r="H87" s="36">
        <v>46</v>
      </c>
      <c r="I87" s="25">
        <v>45773</v>
      </c>
      <c r="J87" s="25">
        <v>45773</v>
      </c>
    </row>
    <row r="88" spans="1:10" ht="15">
      <c r="A88" s="3" t="s">
        <v>21119</v>
      </c>
      <c r="B88" s="3" t="s">
        <v>14156</v>
      </c>
      <c r="C88" s="3" t="s">
        <v>8984</v>
      </c>
      <c r="D88" s="3" t="s">
        <v>151</v>
      </c>
      <c r="E88" s="36">
        <v>47.3</v>
      </c>
      <c r="F88" s="50">
        <v>1.2E-2</v>
      </c>
      <c r="G88" s="50">
        <v>8.0000000000000002E-3</v>
      </c>
      <c r="H88" s="36">
        <v>46.4</v>
      </c>
      <c r="I88" s="25">
        <v>45774</v>
      </c>
      <c r="J88" s="25">
        <v>45775</v>
      </c>
    </row>
    <row r="89" spans="1:10" ht="15">
      <c r="A89" s="3" t="s">
        <v>21120</v>
      </c>
      <c r="B89" s="3" t="s">
        <v>14157</v>
      </c>
      <c r="C89" s="3" t="s">
        <v>8986</v>
      </c>
      <c r="D89" s="3" t="s">
        <v>152</v>
      </c>
      <c r="E89" s="36">
        <v>47.7</v>
      </c>
      <c r="F89" s="50">
        <v>1.2999999999999999E-2</v>
      </c>
      <c r="G89" s="50">
        <v>8.9999999999999993E-3</v>
      </c>
      <c r="H89" s="36">
        <v>46.7</v>
      </c>
      <c r="I89" s="25">
        <v>45775</v>
      </c>
      <c r="J89" s="25">
        <v>45776</v>
      </c>
    </row>
    <row r="90" spans="1:10" ht="15">
      <c r="A90" s="3" t="s">
        <v>21121</v>
      </c>
      <c r="B90" s="3" t="s">
        <v>14158</v>
      </c>
      <c r="C90" s="3" t="s">
        <v>8988</v>
      </c>
      <c r="D90" s="3" t="s">
        <v>152</v>
      </c>
      <c r="E90" s="36">
        <v>48.2</v>
      </c>
      <c r="F90" s="50">
        <v>1.4E-2</v>
      </c>
      <c r="G90" s="50">
        <v>0.01</v>
      </c>
      <c r="H90" s="36">
        <v>47</v>
      </c>
      <c r="I90" s="25">
        <v>45776</v>
      </c>
      <c r="J90" s="25">
        <v>45776</v>
      </c>
    </row>
    <row r="91" spans="1:10" ht="15">
      <c r="A91" s="3" t="s">
        <v>21122</v>
      </c>
      <c r="B91" s="3" t="s">
        <v>14159</v>
      </c>
      <c r="C91" s="3" t="s">
        <v>8990</v>
      </c>
      <c r="D91" s="3" t="s">
        <v>152</v>
      </c>
      <c r="E91" s="36">
        <v>41.8</v>
      </c>
      <c r="F91" s="50">
        <v>1.4999999999999999E-2</v>
      </c>
      <c r="G91" s="50">
        <v>1.0999999999999999E-2</v>
      </c>
      <c r="H91" s="36">
        <v>40.700000000000003</v>
      </c>
      <c r="I91" s="25">
        <v>45777</v>
      </c>
      <c r="J91" s="25">
        <v>45777</v>
      </c>
    </row>
    <row r="92" spans="1:10" ht="15">
      <c r="A92" s="3" t="s">
        <v>21123</v>
      </c>
      <c r="B92" s="3" t="s">
        <v>14160</v>
      </c>
      <c r="C92" s="3" t="s">
        <v>8992</v>
      </c>
      <c r="D92" s="3" t="s">
        <v>153</v>
      </c>
      <c r="E92" s="36">
        <v>188</v>
      </c>
      <c r="F92" s="50">
        <v>1.6E-2</v>
      </c>
      <c r="G92" s="50">
        <v>1.2E-2</v>
      </c>
      <c r="H92" s="36">
        <v>182.8</v>
      </c>
      <c r="I92" s="25">
        <v>45748</v>
      </c>
      <c r="J92" s="25">
        <v>45749</v>
      </c>
    </row>
    <row r="93" spans="1:10" ht="15">
      <c r="A93" s="3" t="s">
        <v>21124</v>
      </c>
      <c r="B93" s="3" t="s">
        <v>14161</v>
      </c>
      <c r="C93" s="3" t="s">
        <v>8994</v>
      </c>
      <c r="D93" s="3" t="s">
        <v>153</v>
      </c>
      <c r="E93" s="36">
        <v>190</v>
      </c>
      <c r="F93" s="50">
        <v>1.7000000000000001E-2</v>
      </c>
      <c r="G93" s="50">
        <v>1.2999999999999999E-2</v>
      </c>
      <c r="H93" s="36">
        <v>184.3</v>
      </c>
      <c r="I93" s="25">
        <v>45749</v>
      </c>
      <c r="J93" s="25">
        <v>45750</v>
      </c>
    </row>
    <row r="94" spans="1:10" ht="15">
      <c r="A94" s="3" t="s">
        <v>21125</v>
      </c>
      <c r="B94" s="3" t="s">
        <v>14162</v>
      </c>
      <c r="C94" s="3" t="s">
        <v>8996</v>
      </c>
      <c r="D94" s="3" t="s">
        <v>153</v>
      </c>
      <c r="E94" s="36">
        <v>192</v>
      </c>
      <c r="F94" s="50">
        <v>1.7999999999999999E-2</v>
      </c>
      <c r="G94" s="50">
        <v>1.4E-2</v>
      </c>
      <c r="H94" s="36">
        <v>185.9</v>
      </c>
      <c r="I94" s="25">
        <v>45750</v>
      </c>
      <c r="J94" s="25">
        <v>45751</v>
      </c>
    </row>
    <row r="95" spans="1:10" ht="15">
      <c r="A95" s="3" t="s">
        <v>21126</v>
      </c>
      <c r="B95" s="3" t="s">
        <v>14163</v>
      </c>
      <c r="C95" s="3" t="s">
        <v>8998</v>
      </c>
      <c r="D95" s="3" t="s">
        <v>154</v>
      </c>
      <c r="E95" s="36">
        <v>194</v>
      </c>
      <c r="F95" s="50">
        <v>1.9E-2</v>
      </c>
      <c r="G95" s="50">
        <v>1.4999999999999999E-2</v>
      </c>
      <c r="H95" s="36">
        <v>187.5</v>
      </c>
      <c r="I95" s="25">
        <v>45751</v>
      </c>
      <c r="J95" s="25">
        <v>45752</v>
      </c>
    </row>
    <row r="96" spans="1:10" ht="15">
      <c r="A96" s="3" t="s">
        <v>21127</v>
      </c>
      <c r="B96" s="3" t="s">
        <v>14164</v>
      </c>
      <c r="C96" s="3" t="s">
        <v>9000</v>
      </c>
      <c r="D96" s="3" t="s">
        <v>154</v>
      </c>
      <c r="E96" s="36">
        <v>196</v>
      </c>
      <c r="F96" s="50">
        <v>0.02</v>
      </c>
      <c r="G96" s="50">
        <v>1.6E-2</v>
      </c>
      <c r="H96" s="36">
        <v>189</v>
      </c>
      <c r="I96" s="25">
        <v>45752</v>
      </c>
      <c r="J96" s="25">
        <v>45753</v>
      </c>
    </row>
    <row r="97" spans="1:10" ht="15">
      <c r="A97" s="3" t="s">
        <v>21128</v>
      </c>
      <c r="B97" s="3" t="s">
        <v>14165</v>
      </c>
      <c r="C97" s="3" t="s">
        <v>9002</v>
      </c>
      <c r="D97" s="3" t="s">
        <v>154</v>
      </c>
      <c r="E97" s="36">
        <v>198</v>
      </c>
      <c r="F97" s="50">
        <v>2.1000000000000001E-2</v>
      </c>
      <c r="G97" s="50">
        <v>1.7000000000000001E-2</v>
      </c>
      <c r="H97" s="36">
        <v>190.5</v>
      </c>
      <c r="I97" s="25">
        <v>45753</v>
      </c>
      <c r="J97" s="25">
        <v>45754</v>
      </c>
    </row>
    <row r="98" spans="1:10" ht="15">
      <c r="A98" s="3" t="s">
        <v>21129</v>
      </c>
      <c r="B98" s="3" t="s">
        <v>14166</v>
      </c>
      <c r="C98" s="3" t="s">
        <v>8971</v>
      </c>
      <c r="D98" s="3" t="s">
        <v>155</v>
      </c>
      <c r="E98" s="36">
        <v>200</v>
      </c>
      <c r="F98" s="50">
        <v>2.1999999999999999E-2</v>
      </c>
      <c r="G98" s="50">
        <v>1.7999999999999999E-2</v>
      </c>
      <c r="H98" s="36">
        <v>192.1</v>
      </c>
      <c r="I98" s="25">
        <v>45754</v>
      </c>
      <c r="J98" s="25">
        <v>45754</v>
      </c>
    </row>
    <row r="99" spans="1:10" ht="15">
      <c r="A99" s="3" t="s">
        <v>21130</v>
      </c>
      <c r="B99" s="3" t="s">
        <v>14167</v>
      </c>
      <c r="C99" s="3" t="s">
        <v>8974</v>
      </c>
      <c r="D99" s="3" t="s">
        <v>155</v>
      </c>
      <c r="E99" s="36">
        <v>202</v>
      </c>
      <c r="F99" s="50">
        <v>2.3E-2</v>
      </c>
      <c r="G99" s="50">
        <v>1.9E-2</v>
      </c>
      <c r="H99" s="36">
        <v>193.6</v>
      </c>
      <c r="I99" s="25">
        <v>45755</v>
      </c>
      <c r="J99" s="25">
        <v>45755</v>
      </c>
    </row>
    <row r="100" spans="1:10" ht="15">
      <c r="A100" s="3" t="s">
        <v>21131</v>
      </c>
      <c r="B100" s="3" t="s">
        <v>14168</v>
      </c>
      <c r="C100" s="3" t="s">
        <v>8976</v>
      </c>
      <c r="D100" s="3" t="s">
        <v>155</v>
      </c>
      <c r="E100" s="36">
        <v>204</v>
      </c>
      <c r="F100" s="50">
        <v>2.4E-2</v>
      </c>
      <c r="G100" s="50">
        <v>0.02</v>
      </c>
      <c r="H100" s="36">
        <v>195.1</v>
      </c>
      <c r="I100" s="25">
        <v>45756</v>
      </c>
      <c r="J100" s="25">
        <v>45756</v>
      </c>
    </row>
    <row r="101" spans="1:10" ht="15">
      <c r="A101" s="3" t="s">
        <v>21132</v>
      </c>
      <c r="B101" s="3" t="s">
        <v>14169</v>
      </c>
      <c r="C101" s="3" t="s">
        <v>8978</v>
      </c>
      <c r="D101" s="3" t="s">
        <v>156</v>
      </c>
      <c r="E101" s="36">
        <v>206</v>
      </c>
      <c r="F101" s="50">
        <v>2.5000000000000001E-2</v>
      </c>
      <c r="G101" s="50">
        <v>2.1000000000000001E-2</v>
      </c>
      <c r="H101" s="36">
        <v>196.6</v>
      </c>
      <c r="I101" s="25">
        <v>45757</v>
      </c>
      <c r="J101" s="25">
        <v>45757</v>
      </c>
    </row>
    <row r="102" spans="1:10" ht="15">
      <c r="A102" s="3" t="s">
        <v>21133</v>
      </c>
      <c r="B102" s="3" t="s">
        <v>14170</v>
      </c>
      <c r="C102" s="3" t="s">
        <v>8980</v>
      </c>
      <c r="D102" s="3" t="s">
        <v>156</v>
      </c>
      <c r="E102" s="36">
        <v>208</v>
      </c>
      <c r="F102" s="50">
        <v>1E-3</v>
      </c>
      <c r="G102" s="50">
        <v>2E-3</v>
      </c>
      <c r="H102" s="36">
        <v>207.4</v>
      </c>
      <c r="I102" s="25">
        <v>45758</v>
      </c>
      <c r="J102" s="25">
        <v>45759</v>
      </c>
    </row>
    <row r="103" spans="1:10" ht="15">
      <c r="A103" s="3" t="s">
        <v>21134</v>
      </c>
      <c r="B103" s="3" t="s">
        <v>14171</v>
      </c>
      <c r="C103" s="3" t="s">
        <v>8982</v>
      </c>
      <c r="D103" s="3" t="s">
        <v>156</v>
      </c>
      <c r="E103" s="36">
        <v>210</v>
      </c>
      <c r="F103" s="50">
        <v>2E-3</v>
      </c>
      <c r="G103" s="50">
        <v>3.0000000000000001E-3</v>
      </c>
      <c r="H103" s="36">
        <v>209</v>
      </c>
      <c r="I103" s="25">
        <v>45759</v>
      </c>
      <c r="J103" s="25">
        <v>45760</v>
      </c>
    </row>
    <row r="104" spans="1:10" ht="15">
      <c r="A104" s="3" t="s">
        <v>21135</v>
      </c>
      <c r="B104" s="3" t="s">
        <v>14172</v>
      </c>
      <c r="C104" s="3" t="s">
        <v>8984</v>
      </c>
      <c r="D104" s="3" t="s">
        <v>157</v>
      </c>
      <c r="E104" s="36">
        <v>212</v>
      </c>
      <c r="F104" s="50">
        <v>3.0000000000000001E-3</v>
      </c>
      <c r="G104" s="50">
        <v>4.0000000000000001E-3</v>
      </c>
      <c r="H104" s="36">
        <v>210.5</v>
      </c>
      <c r="I104" s="25">
        <v>45760</v>
      </c>
      <c r="J104" s="25">
        <v>45761</v>
      </c>
    </row>
    <row r="105" spans="1:10" ht="15">
      <c r="A105" s="3" t="s">
        <v>21136</v>
      </c>
      <c r="B105" s="3" t="s">
        <v>14173</v>
      </c>
      <c r="C105" s="3" t="s">
        <v>8986</v>
      </c>
      <c r="D105" s="3" t="s">
        <v>157</v>
      </c>
      <c r="E105" s="36">
        <v>214</v>
      </c>
      <c r="F105" s="50">
        <v>4.0000000000000001E-3</v>
      </c>
      <c r="G105" s="50">
        <v>5.0000000000000001E-3</v>
      </c>
      <c r="H105" s="36">
        <v>212.1</v>
      </c>
      <c r="I105" s="25">
        <v>45761</v>
      </c>
      <c r="J105" s="25">
        <v>45762</v>
      </c>
    </row>
    <row r="106" spans="1:10" ht="15">
      <c r="A106" s="3" t="s">
        <v>21137</v>
      </c>
      <c r="B106" s="3" t="s">
        <v>14174</v>
      </c>
      <c r="C106" s="3" t="s">
        <v>8988</v>
      </c>
      <c r="D106" s="3" t="s">
        <v>157</v>
      </c>
      <c r="E106" s="36">
        <v>186</v>
      </c>
      <c r="F106" s="50">
        <v>5.0000000000000001E-3</v>
      </c>
      <c r="G106" s="50">
        <v>6.0000000000000001E-3</v>
      </c>
      <c r="H106" s="36">
        <v>184</v>
      </c>
      <c r="I106" s="25">
        <v>45762</v>
      </c>
      <c r="J106" s="25">
        <v>45763</v>
      </c>
    </row>
    <row r="107" spans="1:10" ht="15">
      <c r="A107" s="3" t="s">
        <v>21138</v>
      </c>
      <c r="B107" s="3" t="s">
        <v>14175</v>
      </c>
      <c r="C107" s="3" t="s">
        <v>8990</v>
      </c>
      <c r="D107" s="3" t="s">
        <v>158</v>
      </c>
      <c r="E107" s="36">
        <v>188</v>
      </c>
      <c r="F107" s="50">
        <v>6.0000000000000001E-3</v>
      </c>
      <c r="G107" s="50">
        <v>7.0000000000000001E-3</v>
      </c>
      <c r="H107" s="36">
        <v>185.6</v>
      </c>
      <c r="I107" s="25">
        <v>45763</v>
      </c>
      <c r="J107" s="25">
        <v>45764</v>
      </c>
    </row>
    <row r="108" spans="1:10" ht="15">
      <c r="A108" s="3" t="s">
        <v>21139</v>
      </c>
      <c r="B108" s="3" t="s">
        <v>14176</v>
      </c>
      <c r="C108" s="3" t="s">
        <v>8992</v>
      </c>
      <c r="D108" s="3" t="s">
        <v>158</v>
      </c>
      <c r="E108" s="36">
        <v>190</v>
      </c>
      <c r="F108" s="50">
        <v>7.0000000000000001E-3</v>
      </c>
      <c r="G108" s="50">
        <v>8.0000000000000002E-3</v>
      </c>
      <c r="H108" s="36">
        <v>187.2</v>
      </c>
      <c r="I108" s="25">
        <v>45764</v>
      </c>
      <c r="J108" s="25">
        <v>45765</v>
      </c>
    </row>
    <row r="109" spans="1:10" ht="15">
      <c r="A109" s="3" t="s">
        <v>21140</v>
      </c>
      <c r="B109" s="3" t="s">
        <v>14177</v>
      </c>
      <c r="C109" s="3" t="s">
        <v>8994</v>
      </c>
      <c r="D109" s="3" t="s">
        <v>158</v>
      </c>
      <c r="E109" s="36">
        <v>192</v>
      </c>
      <c r="F109" s="50">
        <v>8.0000000000000002E-3</v>
      </c>
      <c r="G109" s="50">
        <v>8.9999999999999993E-3</v>
      </c>
      <c r="H109" s="36">
        <v>188.7</v>
      </c>
      <c r="I109" s="25">
        <v>45765</v>
      </c>
      <c r="J109" s="25">
        <v>45766</v>
      </c>
    </row>
    <row r="110" spans="1:10" ht="15">
      <c r="A110" s="3" t="s">
        <v>21141</v>
      </c>
      <c r="B110" s="3" t="s">
        <v>14178</v>
      </c>
      <c r="C110" s="3" t="s">
        <v>8996</v>
      </c>
      <c r="D110" s="3" t="s">
        <v>159</v>
      </c>
      <c r="E110" s="36">
        <v>194</v>
      </c>
      <c r="F110" s="50">
        <v>8.9999999999999993E-3</v>
      </c>
      <c r="G110" s="50">
        <v>0.01</v>
      </c>
      <c r="H110" s="36">
        <v>190.3</v>
      </c>
      <c r="I110" s="25">
        <v>45766</v>
      </c>
      <c r="J110" s="25">
        <v>45766</v>
      </c>
    </row>
    <row r="111" spans="1:10" ht="15">
      <c r="A111" s="3" t="s">
        <v>21142</v>
      </c>
      <c r="B111" s="3" t="s">
        <v>14070</v>
      </c>
      <c r="C111" s="3" t="s">
        <v>8998</v>
      </c>
      <c r="D111" s="3" t="s">
        <v>159</v>
      </c>
      <c r="E111" s="36">
        <v>196</v>
      </c>
      <c r="F111" s="50">
        <v>0.01</v>
      </c>
      <c r="G111" s="50">
        <v>1.0999999999999999E-2</v>
      </c>
      <c r="H111" s="36">
        <v>191.9</v>
      </c>
      <c r="I111" s="25">
        <v>45767</v>
      </c>
      <c r="J111" s="25">
        <v>45767</v>
      </c>
    </row>
    <row r="112" spans="1:10" ht="15">
      <c r="A112" s="3" t="s">
        <v>21143</v>
      </c>
      <c r="B112" s="3" t="s">
        <v>14071</v>
      </c>
      <c r="C112" s="3" t="s">
        <v>9000</v>
      </c>
      <c r="D112" s="3" t="s">
        <v>159</v>
      </c>
      <c r="E112" s="36">
        <v>198</v>
      </c>
      <c r="F112" s="50">
        <v>1.0999999999999999E-2</v>
      </c>
      <c r="G112" s="50">
        <v>1.2E-2</v>
      </c>
      <c r="H112" s="36">
        <v>193.5</v>
      </c>
      <c r="I112" s="25">
        <v>45768</v>
      </c>
      <c r="J112" s="25">
        <v>45769</v>
      </c>
    </row>
    <row r="113" spans="1:10" ht="15">
      <c r="A113" s="3" t="s">
        <v>21144</v>
      </c>
      <c r="B113" s="3" t="s">
        <v>14072</v>
      </c>
      <c r="C113" s="3" t="s">
        <v>9002</v>
      </c>
      <c r="D113" s="3" t="s">
        <v>160</v>
      </c>
      <c r="E113" s="36">
        <v>200</v>
      </c>
      <c r="F113" s="50">
        <v>1.2E-2</v>
      </c>
      <c r="G113" s="50">
        <v>1.2999999999999999E-2</v>
      </c>
      <c r="H113" s="36">
        <v>195</v>
      </c>
      <c r="I113" s="25">
        <v>45769</v>
      </c>
      <c r="J113" s="25">
        <v>45770</v>
      </c>
    </row>
    <row r="114" spans="1:10" ht="15">
      <c r="A114" s="3" t="s">
        <v>21145</v>
      </c>
      <c r="B114" s="3" t="s">
        <v>14073</v>
      </c>
      <c r="C114" s="3" t="s">
        <v>8971</v>
      </c>
      <c r="D114" s="3" t="s">
        <v>160</v>
      </c>
      <c r="E114" s="36">
        <v>202</v>
      </c>
      <c r="F114" s="50">
        <v>1.2999999999999999E-2</v>
      </c>
      <c r="G114" s="50">
        <v>1.4E-2</v>
      </c>
      <c r="H114" s="36">
        <v>196.6</v>
      </c>
      <c r="I114" s="25">
        <v>45770</v>
      </c>
      <c r="J114" s="25">
        <v>45770</v>
      </c>
    </row>
    <row r="115" spans="1:10" ht="15">
      <c r="A115" s="3" t="s">
        <v>21146</v>
      </c>
      <c r="B115" s="3" t="s">
        <v>14074</v>
      </c>
      <c r="C115" s="3" t="s">
        <v>8974</v>
      </c>
      <c r="D115" s="3" t="s">
        <v>160</v>
      </c>
      <c r="E115" s="36">
        <v>204</v>
      </c>
      <c r="F115" s="50">
        <v>1.4E-2</v>
      </c>
      <c r="G115" s="50">
        <v>1.4999999999999999E-2</v>
      </c>
      <c r="H115" s="36">
        <v>198.1</v>
      </c>
      <c r="I115" s="25">
        <v>45771</v>
      </c>
      <c r="J115" s="25">
        <v>45771</v>
      </c>
    </row>
    <row r="116" spans="1:10" ht="15">
      <c r="A116" s="3" t="s">
        <v>21147</v>
      </c>
      <c r="B116" s="3" t="s">
        <v>14075</v>
      </c>
      <c r="C116" s="3" t="s">
        <v>8976</v>
      </c>
      <c r="D116" s="3" t="s">
        <v>161</v>
      </c>
      <c r="E116" s="36">
        <v>46.4</v>
      </c>
      <c r="F116" s="50">
        <v>1.4999999999999999E-2</v>
      </c>
      <c r="G116" s="50">
        <v>1.6E-2</v>
      </c>
      <c r="H116" s="36">
        <v>45</v>
      </c>
      <c r="I116" s="25">
        <v>45772</v>
      </c>
      <c r="J116" s="25">
        <v>45773</v>
      </c>
    </row>
    <row r="117" spans="1:10" ht="15">
      <c r="A117" s="3" t="s">
        <v>21148</v>
      </c>
      <c r="B117" s="3" t="s">
        <v>14076</v>
      </c>
      <c r="C117" s="3" t="s">
        <v>8978</v>
      </c>
      <c r="D117" s="3" t="s">
        <v>161</v>
      </c>
      <c r="E117" s="36">
        <v>46.8</v>
      </c>
      <c r="F117" s="50">
        <v>1.6E-2</v>
      </c>
      <c r="G117" s="50">
        <v>1.7000000000000001E-2</v>
      </c>
      <c r="H117" s="36">
        <v>45.3</v>
      </c>
      <c r="I117" s="25">
        <v>45773</v>
      </c>
      <c r="J117" s="25">
        <v>45774</v>
      </c>
    </row>
    <row r="118" spans="1:10" ht="15">
      <c r="A118" s="3" t="s">
        <v>21149</v>
      </c>
      <c r="B118" s="3" t="s">
        <v>14077</v>
      </c>
      <c r="C118" s="3" t="s">
        <v>8980</v>
      </c>
      <c r="D118" s="3" t="s">
        <v>161</v>
      </c>
      <c r="E118" s="36">
        <v>47.3</v>
      </c>
      <c r="F118" s="50">
        <v>1.7000000000000001E-2</v>
      </c>
      <c r="G118" s="50">
        <v>1.7999999999999999E-2</v>
      </c>
      <c r="H118" s="36">
        <v>45.7</v>
      </c>
      <c r="I118" s="25">
        <v>45774</v>
      </c>
      <c r="J118" s="25">
        <v>45775</v>
      </c>
    </row>
    <row r="119" spans="1:10" ht="15">
      <c r="A119" s="3" t="s">
        <v>21150</v>
      </c>
      <c r="B119" s="3" t="s">
        <v>14078</v>
      </c>
      <c r="C119" s="3" t="s">
        <v>8982</v>
      </c>
      <c r="D119" s="3" t="s">
        <v>162</v>
      </c>
      <c r="E119" s="36">
        <v>47.7</v>
      </c>
      <c r="F119" s="50">
        <v>1.7999999999999999E-2</v>
      </c>
      <c r="G119" s="50">
        <v>1.9E-2</v>
      </c>
      <c r="H119" s="36">
        <v>46</v>
      </c>
      <c r="I119" s="25">
        <v>45775</v>
      </c>
      <c r="J119" s="25">
        <v>45776</v>
      </c>
    </row>
    <row r="120" spans="1:10" ht="15">
      <c r="A120" s="3" t="s">
        <v>21151</v>
      </c>
      <c r="B120" s="3" t="s">
        <v>14079</v>
      </c>
      <c r="C120" s="3" t="s">
        <v>8984</v>
      </c>
      <c r="D120" s="3" t="s">
        <v>162</v>
      </c>
      <c r="E120" s="36">
        <v>48.2</v>
      </c>
      <c r="F120" s="50">
        <v>1.9E-2</v>
      </c>
      <c r="G120" s="50">
        <v>0.02</v>
      </c>
      <c r="H120" s="36">
        <v>46.3</v>
      </c>
      <c r="I120" s="25">
        <v>45776</v>
      </c>
      <c r="J120" s="25">
        <v>45777</v>
      </c>
    </row>
    <row r="121" spans="1:10" ht="15">
      <c r="A121" s="3" t="s">
        <v>21152</v>
      </c>
      <c r="B121" s="3" t="s">
        <v>14080</v>
      </c>
      <c r="C121" s="3" t="s">
        <v>8986</v>
      </c>
      <c r="D121" s="3" t="s">
        <v>162</v>
      </c>
      <c r="E121" s="36">
        <v>41.8</v>
      </c>
      <c r="F121" s="50">
        <v>0.02</v>
      </c>
      <c r="G121" s="50">
        <v>2.1000000000000001E-2</v>
      </c>
      <c r="H121" s="36">
        <v>40.1</v>
      </c>
      <c r="I121" s="25">
        <v>45777</v>
      </c>
      <c r="J121" s="25">
        <v>45777</v>
      </c>
    </row>
    <row r="122" spans="1:10" ht="15">
      <c r="A122" s="3" t="s">
        <v>21153</v>
      </c>
      <c r="B122" s="3" t="s">
        <v>14081</v>
      </c>
      <c r="C122" s="3" t="s">
        <v>8988</v>
      </c>
      <c r="D122" s="3" t="s">
        <v>106</v>
      </c>
      <c r="E122" s="36">
        <v>188</v>
      </c>
      <c r="F122" s="50">
        <v>2.1000000000000001E-2</v>
      </c>
      <c r="G122" s="50">
        <v>2E-3</v>
      </c>
      <c r="H122" s="36">
        <v>183.7</v>
      </c>
      <c r="I122" s="25">
        <v>45748</v>
      </c>
      <c r="J122" s="25">
        <v>45748</v>
      </c>
    </row>
    <row r="123" spans="1:10" ht="15">
      <c r="A123" s="3" t="s">
        <v>21154</v>
      </c>
      <c r="B123" s="3" t="s">
        <v>14082</v>
      </c>
      <c r="C123" s="3" t="s">
        <v>8990</v>
      </c>
      <c r="D123" s="3" t="s">
        <v>106</v>
      </c>
      <c r="E123" s="36">
        <v>190</v>
      </c>
      <c r="F123" s="50">
        <v>2.1999999999999999E-2</v>
      </c>
      <c r="G123" s="50">
        <v>3.0000000000000001E-3</v>
      </c>
      <c r="H123" s="36">
        <v>185.3</v>
      </c>
      <c r="I123" s="25">
        <v>45749</v>
      </c>
      <c r="J123" s="25">
        <v>45749</v>
      </c>
    </row>
    <row r="124" spans="1:10" ht="15">
      <c r="A124" s="3" t="s">
        <v>21155</v>
      </c>
      <c r="B124" s="3" t="s">
        <v>14083</v>
      </c>
      <c r="C124" s="3" t="s">
        <v>8992</v>
      </c>
      <c r="D124" s="3" t="s">
        <v>106</v>
      </c>
      <c r="E124" s="36">
        <v>192</v>
      </c>
      <c r="F124" s="50">
        <v>2.3E-2</v>
      </c>
      <c r="G124" s="50">
        <v>4.0000000000000001E-3</v>
      </c>
      <c r="H124" s="36">
        <v>186.8</v>
      </c>
      <c r="I124" s="25">
        <v>45750</v>
      </c>
      <c r="J124" s="25">
        <v>45750</v>
      </c>
    </row>
    <row r="125" spans="1:10" ht="15">
      <c r="A125" s="3" t="s">
        <v>21156</v>
      </c>
      <c r="B125" s="3" t="s">
        <v>14084</v>
      </c>
      <c r="C125" s="3" t="s">
        <v>8994</v>
      </c>
      <c r="D125" s="3" t="s">
        <v>109</v>
      </c>
      <c r="E125" s="36">
        <v>194</v>
      </c>
      <c r="F125" s="50">
        <v>2.4E-2</v>
      </c>
      <c r="G125" s="50">
        <v>5.0000000000000001E-3</v>
      </c>
      <c r="H125" s="36">
        <v>188.4</v>
      </c>
      <c r="I125" s="25">
        <v>45751</v>
      </c>
      <c r="J125" s="25">
        <v>45751</v>
      </c>
    </row>
    <row r="126" spans="1:10" ht="15">
      <c r="A126" s="3" t="s">
        <v>21157</v>
      </c>
      <c r="B126" s="3" t="s">
        <v>14085</v>
      </c>
      <c r="C126" s="3" t="s">
        <v>8996</v>
      </c>
      <c r="D126" s="3" t="s">
        <v>109</v>
      </c>
      <c r="E126" s="36">
        <v>196</v>
      </c>
      <c r="F126" s="50">
        <v>2.5000000000000001E-2</v>
      </c>
      <c r="G126" s="50">
        <v>6.0000000000000001E-3</v>
      </c>
      <c r="H126" s="36">
        <v>190</v>
      </c>
      <c r="I126" s="25">
        <v>45752</v>
      </c>
      <c r="J126" s="25">
        <v>45753</v>
      </c>
    </row>
    <row r="127" spans="1:10" ht="15">
      <c r="A127" s="3" t="s">
        <v>21158</v>
      </c>
      <c r="B127" s="3" t="s">
        <v>14086</v>
      </c>
      <c r="C127" s="3" t="s">
        <v>8998</v>
      </c>
      <c r="D127" s="3" t="s">
        <v>109</v>
      </c>
      <c r="E127" s="36">
        <v>198</v>
      </c>
      <c r="F127" s="50">
        <v>1E-3</v>
      </c>
      <c r="G127" s="50">
        <v>7.0000000000000001E-3</v>
      </c>
      <c r="H127" s="36">
        <v>196.4</v>
      </c>
      <c r="I127" s="25">
        <v>45753</v>
      </c>
      <c r="J127" s="25">
        <v>45754</v>
      </c>
    </row>
    <row r="128" spans="1:10" ht="15">
      <c r="A128" s="3" t="s">
        <v>21159</v>
      </c>
      <c r="B128" s="3" t="s">
        <v>14087</v>
      </c>
      <c r="C128" s="3" t="s">
        <v>9000</v>
      </c>
      <c r="D128" s="3" t="s">
        <v>112</v>
      </c>
      <c r="E128" s="36">
        <v>200</v>
      </c>
      <c r="F128" s="50">
        <v>2E-3</v>
      </c>
      <c r="G128" s="50">
        <v>8.0000000000000002E-3</v>
      </c>
      <c r="H128" s="36">
        <v>198</v>
      </c>
      <c r="I128" s="25">
        <v>45754</v>
      </c>
      <c r="J128" s="25">
        <v>45755</v>
      </c>
    </row>
    <row r="129" spans="1:10" ht="15">
      <c r="A129" s="3" t="s">
        <v>21160</v>
      </c>
      <c r="B129" s="3" t="s">
        <v>14088</v>
      </c>
      <c r="C129" s="3" t="s">
        <v>9002</v>
      </c>
      <c r="D129" s="3" t="s">
        <v>112</v>
      </c>
      <c r="E129" s="36">
        <v>202</v>
      </c>
      <c r="F129" s="50">
        <v>3.0000000000000001E-3</v>
      </c>
      <c r="G129" s="50">
        <v>8.9999999999999993E-3</v>
      </c>
      <c r="H129" s="36">
        <v>199.6</v>
      </c>
      <c r="I129" s="25">
        <v>45755</v>
      </c>
      <c r="J129" s="25">
        <v>45756</v>
      </c>
    </row>
    <row r="130" spans="1:10" ht="15">
      <c r="A130" s="3" t="s">
        <v>21161</v>
      </c>
      <c r="B130" s="3" t="s">
        <v>14089</v>
      </c>
      <c r="C130" s="3" t="s">
        <v>8971</v>
      </c>
      <c r="D130" s="3" t="s">
        <v>112</v>
      </c>
      <c r="E130" s="36">
        <v>204</v>
      </c>
      <c r="F130" s="50">
        <v>4.0000000000000001E-3</v>
      </c>
      <c r="G130" s="50">
        <v>0.01</v>
      </c>
      <c r="H130" s="36">
        <v>201.2</v>
      </c>
      <c r="I130" s="25">
        <v>45756</v>
      </c>
      <c r="J130" s="25">
        <v>45757</v>
      </c>
    </row>
    <row r="131" spans="1:10" ht="15">
      <c r="A131" s="3" t="s">
        <v>21162</v>
      </c>
      <c r="B131" s="3" t="s">
        <v>14090</v>
      </c>
      <c r="C131" s="3" t="s">
        <v>8974</v>
      </c>
      <c r="D131" s="3" t="s">
        <v>115</v>
      </c>
      <c r="E131" s="36">
        <v>206</v>
      </c>
      <c r="F131" s="50">
        <v>5.0000000000000001E-3</v>
      </c>
      <c r="G131" s="50">
        <v>1.0999999999999999E-2</v>
      </c>
      <c r="H131" s="36">
        <v>202.7</v>
      </c>
      <c r="I131" s="25">
        <v>45757</v>
      </c>
      <c r="J131" s="25">
        <v>45758</v>
      </c>
    </row>
    <row r="132" spans="1:10" ht="15">
      <c r="A132" s="3" t="s">
        <v>21163</v>
      </c>
      <c r="B132" s="3" t="s">
        <v>14091</v>
      </c>
      <c r="C132" s="3" t="s">
        <v>8976</v>
      </c>
      <c r="D132" s="3" t="s">
        <v>115</v>
      </c>
      <c r="E132" s="36">
        <v>208</v>
      </c>
      <c r="F132" s="50">
        <v>6.0000000000000001E-3</v>
      </c>
      <c r="G132" s="50">
        <v>1.2E-2</v>
      </c>
      <c r="H132" s="36">
        <v>204.3</v>
      </c>
      <c r="I132" s="25">
        <v>45758</v>
      </c>
      <c r="J132" s="25">
        <v>45759</v>
      </c>
    </row>
    <row r="133" spans="1:10" ht="15">
      <c r="A133" s="3" t="s">
        <v>21164</v>
      </c>
      <c r="B133" s="3" t="s">
        <v>14092</v>
      </c>
      <c r="C133" s="3" t="s">
        <v>8978</v>
      </c>
      <c r="D133" s="3" t="s">
        <v>115</v>
      </c>
      <c r="E133" s="36">
        <v>210</v>
      </c>
      <c r="F133" s="50">
        <v>7.0000000000000001E-3</v>
      </c>
      <c r="G133" s="50">
        <v>1.2999999999999999E-2</v>
      </c>
      <c r="H133" s="36">
        <v>205.8</v>
      </c>
      <c r="I133" s="25">
        <v>45759</v>
      </c>
      <c r="J133" s="25">
        <v>45760</v>
      </c>
    </row>
    <row r="134" spans="1:10" ht="15">
      <c r="A134" s="3" t="s">
        <v>21165</v>
      </c>
      <c r="B134" s="3" t="s">
        <v>14093</v>
      </c>
      <c r="C134" s="3" t="s">
        <v>8980</v>
      </c>
      <c r="D134" s="3" t="s">
        <v>118</v>
      </c>
      <c r="E134" s="36">
        <v>212</v>
      </c>
      <c r="F134" s="50">
        <v>8.0000000000000002E-3</v>
      </c>
      <c r="G134" s="50">
        <v>1.4E-2</v>
      </c>
      <c r="H134" s="36">
        <v>207.4</v>
      </c>
      <c r="I134" s="25">
        <v>45760</v>
      </c>
      <c r="J134" s="25">
        <v>45760</v>
      </c>
    </row>
    <row r="135" spans="1:10" ht="15">
      <c r="A135" s="3" t="s">
        <v>21166</v>
      </c>
      <c r="B135" s="3" t="s">
        <v>14094</v>
      </c>
      <c r="C135" s="3" t="s">
        <v>8982</v>
      </c>
      <c r="D135" s="3" t="s">
        <v>118</v>
      </c>
      <c r="E135" s="36">
        <v>214</v>
      </c>
      <c r="F135" s="50">
        <v>8.9999999999999993E-3</v>
      </c>
      <c r="G135" s="50">
        <v>1.4999999999999999E-2</v>
      </c>
      <c r="H135" s="36">
        <v>208.9</v>
      </c>
      <c r="I135" s="25">
        <v>45761</v>
      </c>
      <c r="J135" s="25">
        <v>45761</v>
      </c>
    </row>
    <row r="136" spans="1:10" ht="15">
      <c r="A136" s="3" t="s">
        <v>21167</v>
      </c>
      <c r="B136" s="3" t="s">
        <v>14095</v>
      </c>
      <c r="C136" s="3" t="s">
        <v>8984</v>
      </c>
      <c r="D136" s="3" t="s">
        <v>118</v>
      </c>
      <c r="E136" s="36">
        <v>186</v>
      </c>
      <c r="F136" s="50">
        <v>0.01</v>
      </c>
      <c r="G136" s="50">
        <v>1.6E-2</v>
      </c>
      <c r="H136" s="36">
        <v>181.2</v>
      </c>
      <c r="I136" s="25">
        <v>45762</v>
      </c>
      <c r="J136" s="25">
        <v>45763</v>
      </c>
    </row>
    <row r="137" spans="1:10" ht="15">
      <c r="A137" s="3" t="s">
        <v>21168</v>
      </c>
      <c r="B137" s="3" t="s">
        <v>14096</v>
      </c>
      <c r="C137" s="3" t="s">
        <v>8986</v>
      </c>
      <c r="D137" s="3" t="s">
        <v>120</v>
      </c>
      <c r="E137" s="36">
        <v>188</v>
      </c>
      <c r="F137" s="50">
        <v>1.0999999999999999E-2</v>
      </c>
      <c r="G137" s="50">
        <v>1.7000000000000001E-2</v>
      </c>
      <c r="H137" s="36">
        <v>182.8</v>
      </c>
      <c r="I137" s="25">
        <v>45763</v>
      </c>
      <c r="J137" s="25">
        <v>45764</v>
      </c>
    </row>
    <row r="138" spans="1:10" ht="15">
      <c r="A138" s="3" t="s">
        <v>21169</v>
      </c>
      <c r="B138" s="3" t="s">
        <v>14097</v>
      </c>
      <c r="C138" s="3" t="s">
        <v>8988</v>
      </c>
      <c r="D138" s="3" t="s">
        <v>120</v>
      </c>
      <c r="E138" s="36">
        <v>190</v>
      </c>
      <c r="F138" s="50">
        <v>1.2E-2</v>
      </c>
      <c r="G138" s="50">
        <v>1.7999999999999999E-2</v>
      </c>
      <c r="H138" s="36">
        <v>184.3</v>
      </c>
      <c r="I138" s="25">
        <v>45764</v>
      </c>
      <c r="J138" s="25">
        <v>45764</v>
      </c>
    </row>
    <row r="139" spans="1:10" ht="15">
      <c r="A139" s="3" t="s">
        <v>21170</v>
      </c>
      <c r="B139" s="3" t="s">
        <v>14098</v>
      </c>
      <c r="C139" s="3" t="s">
        <v>8990</v>
      </c>
      <c r="D139" s="3" t="s">
        <v>120</v>
      </c>
      <c r="E139" s="36">
        <v>192</v>
      </c>
      <c r="F139" s="50">
        <v>1.2999999999999999E-2</v>
      </c>
      <c r="G139" s="50">
        <v>1.9E-2</v>
      </c>
      <c r="H139" s="36">
        <v>185.9</v>
      </c>
      <c r="I139" s="25">
        <v>45765</v>
      </c>
      <c r="J139" s="25">
        <v>45765</v>
      </c>
    </row>
    <row r="140" spans="1:10" ht="15">
      <c r="A140" s="3" t="s">
        <v>21171</v>
      </c>
      <c r="B140" s="3" t="s">
        <v>14099</v>
      </c>
      <c r="C140" s="3" t="s">
        <v>8992</v>
      </c>
      <c r="D140" s="3" t="s">
        <v>122</v>
      </c>
      <c r="E140" s="36">
        <v>194</v>
      </c>
      <c r="F140" s="50">
        <v>1.4E-2</v>
      </c>
      <c r="G140" s="50">
        <v>0.02</v>
      </c>
      <c r="H140" s="36">
        <v>187.5</v>
      </c>
      <c r="I140" s="25">
        <v>45766</v>
      </c>
      <c r="J140" s="25">
        <v>45767</v>
      </c>
    </row>
    <row r="141" spans="1:10" ht="15">
      <c r="A141" s="3" t="s">
        <v>21172</v>
      </c>
      <c r="B141" s="3" t="s">
        <v>14100</v>
      </c>
      <c r="C141" s="3" t="s">
        <v>8994</v>
      </c>
      <c r="D141" s="3" t="s">
        <v>122</v>
      </c>
      <c r="E141" s="36">
        <v>196</v>
      </c>
      <c r="F141" s="50">
        <v>1.4999999999999999E-2</v>
      </c>
      <c r="G141" s="50">
        <v>2.1000000000000001E-2</v>
      </c>
      <c r="H141" s="36">
        <v>189</v>
      </c>
      <c r="I141" s="25">
        <v>45767</v>
      </c>
      <c r="J141" s="25">
        <v>45768</v>
      </c>
    </row>
    <row r="142" spans="1:10" ht="15">
      <c r="A142" s="3" t="s">
        <v>21173</v>
      </c>
      <c r="B142" s="3" t="s">
        <v>14101</v>
      </c>
      <c r="C142" s="3" t="s">
        <v>8996</v>
      </c>
      <c r="D142" s="3" t="s">
        <v>122</v>
      </c>
      <c r="E142" s="36">
        <v>198</v>
      </c>
      <c r="F142" s="50">
        <v>1.6E-2</v>
      </c>
      <c r="G142" s="50">
        <v>2E-3</v>
      </c>
      <c r="H142" s="36">
        <v>194.4</v>
      </c>
      <c r="I142" s="25">
        <v>45768</v>
      </c>
      <c r="J142" s="25">
        <v>45769</v>
      </c>
    </row>
    <row r="143" spans="1:10" ht="15">
      <c r="A143" s="3" t="s">
        <v>21174</v>
      </c>
      <c r="B143" s="3" t="s">
        <v>14102</v>
      </c>
      <c r="C143" s="3" t="s">
        <v>8998</v>
      </c>
      <c r="D143" s="3" t="s">
        <v>125</v>
      </c>
      <c r="E143" s="36">
        <v>200</v>
      </c>
      <c r="F143" s="50">
        <v>1.7000000000000001E-2</v>
      </c>
      <c r="G143" s="50">
        <v>3.0000000000000001E-3</v>
      </c>
      <c r="H143" s="36">
        <v>196</v>
      </c>
      <c r="I143" s="25">
        <v>45769</v>
      </c>
      <c r="J143" s="25">
        <v>45770</v>
      </c>
    </row>
    <row r="144" spans="1:10" ht="15">
      <c r="A144" s="3" t="s">
        <v>21175</v>
      </c>
      <c r="B144" s="3" t="s">
        <v>14103</v>
      </c>
      <c r="C144" s="3" t="s">
        <v>9000</v>
      </c>
      <c r="D144" s="3" t="s">
        <v>125</v>
      </c>
      <c r="E144" s="36">
        <v>202</v>
      </c>
      <c r="F144" s="50">
        <v>1.7999999999999999E-2</v>
      </c>
      <c r="G144" s="50">
        <v>4.0000000000000001E-3</v>
      </c>
      <c r="H144" s="36">
        <v>197.6</v>
      </c>
      <c r="I144" s="25">
        <v>45770</v>
      </c>
      <c r="J144" s="25">
        <v>45771</v>
      </c>
    </row>
    <row r="145" spans="1:10" ht="15">
      <c r="A145" s="3" t="s">
        <v>21176</v>
      </c>
      <c r="B145" s="3" t="s">
        <v>14104</v>
      </c>
      <c r="C145" s="3" t="s">
        <v>9002</v>
      </c>
      <c r="D145" s="3" t="s">
        <v>125</v>
      </c>
      <c r="E145" s="36">
        <v>204</v>
      </c>
      <c r="F145" s="50">
        <v>1.9E-2</v>
      </c>
      <c r="G145" s="50">
        <v>5.0000000000000001E-3</v>
      </c>
      <c r="H145" s="36">
        <v>199.1</v>
      </c>
      <c r="I145" s="25">
        <v>45771</v>
      </c>
      <c r="J145" s="25">
        <v>45772</v>
      </c>
    </row>
    <row r="146" spans="1:10" ht="15">
      <c r="A146" s="3" t="s">
        <v>21177</v>
      </c>
      <c r="B146" s="3" t="s">
        <v>14105</v>
      </c>
      <c r="C146" s="3" t="s">
        <v>8971</v>
      </c>
      <c r="D146" s="3" t="s">
        <v>127</v>
      </c>
      <c r="E146" s="36">
        <v>46.4</v>
      </c>
      <c r="F146" s="50">
        <v>0.02</v>
      </c>
      <c r="G146" s="50">
        <v>6.0000000000000001E-3</v>
      </c>
      <c r="H146" s="36">
        <v>45.2</v>
      </c>
      <c r="I146" s="25">
        <v>45772</v>
      </c>
      <c r="J146" s="25">
        <v>45772</v>
      </c>
    </row>
    <row r="147" spans="1:10" ht="15">
      <c r="A147" s="3" t="s">
        <v>21178</v>
      </c>
      <c r="B147" s="3" t="s">
        <v>14106</v>
      </c>
      <c r="C147" s="3" t="s">
        <v>8974</v>
      </c>
      <c r="D147" s="3" t="s">
        <v>127</v>
      </c>
      <c r="E147" s="36">
        <v>46.8</v>
      </c>
      <c r="F147" s="50">
        <v>2.1000000000000001E-2</v>
      </c>
      <c r="G147" s="50">
        <v>7.0000000000000001E-3</v>
      </c>
      <c r="H147" s="36">
        <v>45.5</v>
      </c>
      <c r="I147" s="25">
        <v>45773</v>
      </c>
      <c r="J147" s="25">
        <v>45773</v>
      </c>
    </row>
    <row r="148" spans="1:10" ht="15">
      <c r="A148" s="3" t="s">
        <v>21179</v>
      </c>
      <c r="B148" s="3" t="s">
        <v>14107</v>
      </c>
      <c r="C148" s="3" t="s">
        <v>8976</v>
      </c>
      <c r="D148" s="3" t="s">
        <v>127</v>
      </c>
      <c r="E148" s="36">
        <v>47.3</v>
      </c>
      <c r="F148" s="50">
        <v>2.1999999999999999E-2</v>
      </c>
      <c r="G148" s="50">
        <v>8.0000000000000002E-3</v>
      </c>
      <c r="H148" s="36">
        <v>45.9</v>
      </c>
      <c r="I148" s="25">
        <v>45774</v>
      </c>
      <c r="J148" s="25">
        <v>45774</v>
      </c>
    </row>
    <row r="149" spans="1:10" ht="15">
      <c r="A149" s="3" t="s">
        <v>21180</v>
      </c>
      <c r="B149" s="3" t="s">
        <v>14108</v>
      </c>
      <c r="C149" s="3" t="s">
        <v>8978</v>
      </c>
      <c r="D149" s="3" t="s">
        <v>130</v>
      </c>
      <c r="E149" s="36">
        <v>47.7</v>
      </c>
      <c r="F149" s="50">
        <v>2.3E-2</v>
      </c>
      <c r="G149" s="50">
        <v>8.9999999999999993E-3</v>
      </c>
      <c r="H149" s="36">
        <v>46.2</v>
      </c>
      <c r="I149" s="25">
        <v>45775</v>
      </c>
      <c r="J149" s="25">
        <v>45775</v>
      </c>
    </row>
    <row r="150" spans="1:10" ht="15">
      <c r="A150" s="3" t="s">
        <v>21181</v>
      </c>
      <c r="B150" s="3" t="s">
        <v>14109</v>
      </c>
      <c r="C150" s="3" t="s">
        <v>8980</v>
      </c>
      <c r="D150" s="3" t="s">
        <v>130</v>
      </c>
      <c r="E150" s="36">
        <v>48.2</v>
      </c>
      <c r="F150" s="50">
        <v>2.4E-2</v>
      </c>
      <c r="G150" s="50">
        <v>0.01</v>
      </c>
      <c r="H150" s="36">
        <v>46.6</v>
      </c>
      <c r="I150" s="25">
        <v>45776</v>
      </c>
      <c r="J150" s="25">
        <v>45777</v>
      </c>
    </row>
    <row r="151" spans="1:10" ht="15">
      <c r="A151" s="3" t="s">
        <v>21182</v>
      </c>
      <c r="B151" s="3" t="s">
        <v>14110</v>
      </c>
      <c r="C151" s="3" t="s">
        <v>8982</v>
      </c>
      <c r="D151" s="3" t="s">
        <v>130</v>
      </c>
      <c r="E151" s="36">
        <v>41.8</v>
      </c>
      <c r="F151" s="50">
        <v>2.5000000000000001E-2</v>
      </c>
      <c r="G151" s="50">
        <v>1.0999999999999999E-2</v>
      </c>
      <c r="H151" s="36">
        <v>40.299999999999997</v>
      </c>
      <c r="I151" s="25">
        <v>45777</v>
      </c>
      <c r="J151" s="25">
        <v>45777</v>
      </c>
    </row>
    <row r="152" spans="1:10" ht="15">
      <c r="A152" s="3" t="s">
        <v>21183</v>
      </c>
      <c r="B152" s="3" t="s">
        <v>14111</v>
      </c>
      <c r="C152" s="3" t="s">
        <v>8984</v>
      </c>
      <c r="D152" s="3" t="s">
        <v>133</v>
      </c>
      <c r="E152" s="36">
        <v>188</v>
      </c>
      <c r="F152" s="50">
        <v>1E-3</v>
      </c>
      <c r="G152" s="50">
        <v>1.2E-2</v>
      </c>
      <c r="H152" s="36">
        <v>185.6</v>
      </c>
      <c r="I152" s="25">
        <v>45748</v>
      </c>
      <c r="J152" s="25">
        <v>45749</v>
      </c>
    </row>
    <row r="153" spans="1:10" ht="15">
      <c r="A153" s="3" t="s">
        <v>21184</v>
      </c>
      <c r="B153" s="3" t="s">
        <v>14112</v>
      </c>
      <c r="C153" s="3" t="s">
        <v>8986</v>
      </c>
      <c r="D153" s="3" t="s">
        <v>133</v>
      </c>
      <c r="E153" s="36">
        <v>190</v>
      </c>
      <c r="F153" s="50">
        <v>2E-3</v>
      </c>
      <c r="G153" s="50">
        <v>1.2999999999999999E-2</v>
      </c>
      <c r="H153" s="36">
        <v>187.2</v>
      </c>
      <c r="I153" s="25">
        <v>45749</v>
      </c>
      <c r="J153" s="25">
        <v>45750</v>
      </c>
    </row>
    <row r="154" spans="1:10" ht="15">
      <c r="A154" s="3" t="s">
        <v>21185</v>
      </c>
      <c r="B154" s="3" t="s">
        <v>14113</v>
      </c>
      <c r="C154" s="3" t="s">
        <v>8988</v>
      </c>
      <c r="D154" s="3" t="s">
        <v>133</v>
      </c>
      <c r="E154" s="36">
        <v>192</v>
      </c>
      <c r="F154" s="50">
        <v>3.0000000000000001E-3</v>
      </c>
      <c r="G154" s="50">
        <v>1.4E-2</v>
      </c>
      <c r="H154" s="36">
        <v>188.7</v>
      </c>
      <c r="I154" s="25">
        <v>45750</v>
      </c>
      <c r="J154" s="25">
        <v>45751</v>
      </c>
    </row>
    <row r="155" spans="1:10" ht="15">
      <c r="A155" s="3" t="s">
        <v>21186</v>
      </c>
      <c r="B155" s="3" t="s">
        <v>14114</v>
      </c>
      <c r="C155" s="3" t="s">
        <v>8990</v>
      </c>
      <c r="D155" s="3" t="s">
        <v>134</v>
      </c>
      <c r="E155" s="36">
        <v>194</v>
      </c>
      <c r="F155" s="50">
        <v>4.0000000000000001E-3</v>
      </c>
      <c r="G155" s="50">
        <v>1.4999999999999999E-2</v>
      </c>
      <c r="H155" s="36">
        <v>190.3</v>
      </c>
      <c r="I155" s="25">
        <v>45751</v>
      </c>
      <c r="J155" s="25">
        <v>45752</v>
      </c>
    </row>
    <row r="156" spans="1:10" ht="15">
      <c r="A156" s="3" t="s">
        <v>21187</v>
      </c>
      <c r="B156" s="3" t="s">
        <v>14115</v>
      </c>
      <c r="C156" s="3" t="s">
        <v>8992</v>
      </c>
      <c r="D156" s="3" t="s">
        <v>134</v>
      </c>
      <c r="E156" s="36">
        <v>196</v>
      </c>
      <c r="F156" s="50">
        <v>5.0000000000000001E-3</v>
      </c>
      <c r="G156" s="50">
        <v>1.6E-2</v>
      </c>
      <c r="H156" s="36">
        <v>191.9</v>
      </c>
      <c r="I156" s="25">
        <v>45752</v>
      </c>
      <c r="J156" s="25">
        <v>45753</v>
      </c>
    </row>
    <row r="157" spans="1:10" ht="15">
      <c r="A157" s="3" t="s">
        <v>21188</v>
      </c>
      <c r="B157" s="3" t="s">
        <v>14116</v>
      </c>
      <c r="C157" s="3" t="s">
        <v>8994</v>
      </c>
      <c r="D157" s="3" t="s">
        <v>134</v>
      </c>
      <c r="E157" s="36">
        <v>198</v>
      </c>
      <c r="F157" s="50">
        <v>6.0000000000000001E-3</v>
      </c>
      <c r="G157" s="50">
        <v>1.7000000000000001E-2</v>
      </c>
      <c r="H157" s="36">
        <v>193.5</v>
      </c>
      <c r="I157" s="25">
        <v>45753</v>
      </c>
      <c r="J157" s="25">
        <v>45754</v>
      </c>
    </row>
    <row r="158" spans="1:10" ht="15">
      <c r="A158" s="3" t="s">
        <v>21189</v>
      </c>
      <c r="B158" s="3" t="s">
        <v>14117</v>
      </c>
      <c r="C158" s="3" t="s">
        <v>8996</v>
      </c>
      <c r="D158" s="3" t="s">
        <v>135</v>
      </c>
      <c r="E158" s="36">
        <v>200</v>
      </c>
      <c r="F158" s="50">
        <v>7.0000000000000001E-3</v>
      </c>
      <c r="G158" s="50">
        <v>1.7999999999999999E-2</v>
      </c>
      <c r="H158" s="36">
        <v>195</v>
      </c>
      <c r="I158" s="25">
        <v>45754</v>
      </c>
      <c r="J158" s="25">
        <v>45754</v>
      </c>
    </row>
    <row r="159" spans="1:10" ht="15">
      <c r="A159" s="3" t="s">
        <v>21190</v>
      </c>
      <c r="B159" s="3" t="s">
        <v>14118</v>
      </c>
      <c r="C159" s="3" t="s">
        <v>8998</v>
      </c>
      <c r="D159" s="3" t="s">
        <v>135</v>
      </c>
      <c r="E159" s="36">
        <v>202</v>
      </c>
      <c r="F159" s="50">
        <v>8.0000000000000002E-3</v>
      </c>
      <c r="G159" s="50">
        <v>1.9E-2</v>
      </c>
      <c r="H159" s="36">
        <v>196.6</v>
      </c>
      <c r="I159" s="25">
        <v>45755</v>
      </c>
      <c r="J159" s="25">
        <v>45755</v>
      </c>
    </row>
    <row r="160" spans="1:10" ht="15">
      <c r="A160" s="3" t="s">
        <v>21191</v>
      </c>
      <c r="B160" s="3" t="s">
        <v>14119</v>
      </c>
      <c r="C160" s="3" t="s">
        <v>9000</v>
      </c>
      <c r="D160" s="3" t="s">
        <v>135</v>
      </c>
      <c r="E160" s="36">
        <v>204</v>
      </c>
      <c r="F160" s="50">
        <v>8.9999999999999993E-3</v>
      </c>
      <c r="G160" s="50">
        <v>0.02</v>
      </c>
      <c r="H160" s="36">
        <v>198.1</v>
      </c>
      <c r="I160" s="25">
        <v>45756</v>
      </c>
      <c r="J160" s="25">
        <v>45757</v>
      </c>
    </row>
    <row r="161" spans="1:10" ht="15">
      <c r="A161" s="3" t="s">
        <v>21192</v>
      </c>
      <c r="B161" s="3" t="s">
        <v>14120</v>
      </c>
      <c r="C161" s="3" t="s">
        <v>9002</v>
      </c>
      <c r="D161" s="3" t="s">
        <v>136</v>
      </c>
      <c r="E161" s="36">
        <v>206</v>
      </c>
      <c r="F161" s="50">
        <v>0.01</v>
      </c>
      <c r="G161" s="50">
        <v>2.1000000000000001E-2</v>
      </c>
      <c r="H161" s="36">
        <v>199.7</v>
      </c>
      <c r="I161" s="25">
        <v>45757</v>
      </c>
      <c r="J161" s="25">
        <v>45758</v>
      </c>
    </row>
    <row r="162" spans="1:10" ht="15">
      <c r="A162" s="3" t="s">
        <v>21193</v>
      </c>
      <c r="B162" s="3" t="s">
        <v>14121</v>
      </c>
      <c r="C162" s="3" t="s">
        <v>8971</v>
      </c>
      <c r="D162" s="3" t="s">
        <v>136</v>
      </c>
      <c r="E162" s="36">
        <v>208</v>
      </c>
      <c r="F162" s="50">
        <v>1.0999999999999999E-2</v>
      </c>
      <c r="G162" s="50">
        <v>2E-3</v>
      </c>
      <c r="H162" s="36">
        <v>205.3</v>
      </c>
      <c r="I162" s="25">
        <v>45758</v>
      </c>
      <c r="J162" s="25">
        <v>45758</v>
      </c>
    </row>
    <row r="163" spans="1:10" ht="15">
      <c r="A163" s="3" t="s">
        <v>21194</v>
      </c>
      <c r="B163" s="3" t="s">
        <v>14122</v>
      </c>
      <c r="C163" s="3" t="s">
        <v>8974</v>
      </c>
      <c r="D163" s="3" t="s">
        <v>136</v>
      </c>
      <c r="E163" s="36">
        <v>210</v>
      </c>
      <c r="F163" s="50">
        <v>1.2E-2</v>
      </c>
      <c r="G163" s="50">
        <v>3.0000000000000001E-3</v>
      </c>
      <c r="H163" s="36">
        <v>206.9</v>
      </c>
      <c r="I163" s="25">
        <v>45759</v>
      </c>
      <c r="J163" s="25">
        <v>45759</v>
      </c>
    </row>
    <row r="164" spans="1:10" ht="15">
      <c r="A164" s="3" t="s">
        <v>21195</v>
      </c>
      <c r="B164" s="3" t="s">
        <v>14123</v>
      </c>
      <c r="C164" s="3" t="s">
        <v>8976</v>
      </c>
      <c r="D164" s="3" t="s">
        <v>137</v>
      </c>
      <c r="E164" s="36">
        <v>212</v>
      </c>
      <c r="F164" s="50">
        <v>1.2999999999999999E-2</v>
      </c>
      <c r="G164" s="50">
        <v>4.0000000000000001E-3</v>
      </c>
      <c r="H164" s="36">
        <v>208.4</v>
      </c>
      <c r="I164" s="25">
        <v>45760</v>
      </c>
      <c r="J164" s="25">
        <v>45761</v>
      </c>
    </row>
    <row r="165" spans="1:10" ht="15">
      <c r="A165" s="3" t="s">
        <v>21196</v>
      </c>
      <c r="B165" s="3" t="s">
        <v>14124</v>
      </c>
      <c r="C165" s="3" t="s">
        <v>8978</v>
      </c>
      <c r="D165" s="3" t="s">
        <v>137</v>
      </c>
      <c r="E165" s="36">
        <v>214</v>
      </c>
      <c r="F165" s="50">
        <v>1.4E-2</v>
      </c>
      <c r="G165" s="50">
        <v>5.0000000000000001E-3</v>
      </c>
      <c r="H165" s="36">
        <v>209.9</v>
      </c>
      <c r="I165" s="25">
        <v>45761</v>
      </c>
      <c r="J165" s="25">
        <v>45762</v>
      </c>
    </row>
    <row r="166" spans="1:10" ht="15">
      <c r="A166" s="3" t="s">
        <v>21197</v>
      </c>
      <c r="B166" s="3" t="s">
        <v>14125</v>
      </c>
      <c r="C166" s="3" t="s">
        <v>8980</v>
      </c>
      <c r="D166" s="3" t="s">
        <v>137</v>
      </c>
      <c r="E166" s="36">
        <v>186</v>
      </c>
      <c r="F166" s="50">
        <v>1.4999999999999999E-2</v>
      </c>
      <c r="G166" s="50">
        <v>6.0000000000000001E-3</v>
      </c>
      <c r="H166" s="36">
        <v>182.1</v>
      </c>
      <c r="I166" s="25">
        <v>45762</v>
      </c>
      <c r="J166" s="25">
        <v>45763</v>
      </c>
    </row>
    <row r="167" spans="1:10" ht="15">
      <c r="A167" s="3" t="s">
        <v>21198</v>
      </c>
      <c r="B167" s="3" t="s">
        <v>14126</v>
      </c>
      <c r="C167" s="3" t="s">
        <v>8982</v>
      </c>
      <c r="D167" s="3" t="s">
        <v>138</v>
      </c>
      <c r="E167" s="36">
        <v>188</v>
      </c>
      <c r="F167" s="50">
        <v>1.6E-2</v>
      </c>
      <c r="G167" s="50">
        <v>7.0000000000000001E-3</v>
      </c>
      <c r="H167" s="36">
        <v>183.7</v>
      </c>
      <c r="I167" s="25">
        <v>45763</v>
      </c>
      <c r="J167" s="25">
        <v>45764</v>
      </c>
    </row>
    <row r="168" spans="1:10" ht="15">
      <c r="A168" s="3" t="s">
        <v>21199</v>
      </c>
      <c r="B168" s="3" t="s">
        <v>14127</v>
      </c>
      <c r="C168" s="3" t="s">
        <v>8984</v>
      </c>
      <c r="D168" s="3" t="s">
        <v>138</v>
      </c>
      <c r="E168" s="36">
        <v>190</v>
      </c>
      <c r="F168" s="50">
        <v>1.7000000000000001E-2</v>
      </c>
      <c r="G168" s="50">
        <v>8.0000000000000002E-3</v>
      </c>
      <c r="H168" s="36">
        <v>185.3</v>
      </c>
      <c r="I168" s="25">
        <v>45764</v>
      </c>
      <c r="J168" s="25">
        <v>45765</v>
      </c>
    </row>
    <row r="169" spans="1:10" ht="15">
      <c r="A169" s="3" t="s">
        <v>21200</v>
      </c>
      <c r="B169" s="3" t="s">
        <v>14128</v>
      </c>
      <c r="C169" s="3" t="s">
        <v>8986</v>
      </c>
      <c r="D169" s="3" t="s">
        <v>138</v>
      </c>
      <c r="E169" s="36">
        <v>192</v>
      </c>
      <c r="F169" s="50">
        <v>1.7999999999999999E-2</v>
      </c>
      <c r="G169" s="50">
        <v>8.9999999999999993E-3</v>
      </c>
      <c r="H169" s="36">
        <v>186.8</v>
      </c>
      <c r="I169" s="25">
        <v>45765</v>
      </c>
      <c r="J169" s="25">
        <v>45766</v>
      </c>
    </row>
    <row r="170" spans="1:10" ht="15">
      <c r="A170" s="3" t="s">
        <v>21201</v>
      </c>
      <c r="B170" s="3" t="s">
        <v>14129</v>
      </c>
      <c r="C170" s="3" t="s">
        <v>8988</v>
      </c>
      <c r="D170" s="3" t="s">
        <v>139</v>
      </c>
      <c r="E170" s="36">
        <v>194</v>
      </c>
      <c r="F170" s="50">
        <v>1.9E-2</v>
      </c>
      <c r="G170" s="50">
        <v>0.01</v>
      </c>
      <c r="H170" s="36">
        <v>188.4</v>
      </c>
      <c r="I170" s="25">
        <v>45766</v>
      </c>
      <c r="J170" s="25">
        <v>45766</v>
      </c>
    </row>
    <row r="171" spans="1:10" ht="15">
      <c r="A171" s="3" t="s">
        <v>21202</v>
      </c>
      <c r="B171" s="3" t="s">
        <v>14130</v>
      </c>
      <c r="C171" s="3" t="s">
        <v>8990</v>
      </c>
      <c r="D171" s="3" t="s">
        <v>139</v>
      </c>
      <c r="E171" s="36">
        <v>196</v>
      </c>
      <c r="F171" s="50">
        <v>0.02</v>
      </c>
      <c r="G171" s="50">
        <v>1.0999999999999999E-2</v>
      </c>
      <c r="H171" s="36">
        <v>190</v>
      </c>
      <c r="I171" s="25">
        <v>45767</v>
      </c>
      <c r="J171" s="25">
        <v>45767</v>
      </c>
    </row>
    <row r="172" spans="1:10" ht="15">
      <c r="A172" s="3" t="s">
        <v>21203</v>
      </c>
      <c r="B172" s="3" t="s">
        <v>14131</v>
      </c>
      <c r="C172" s="3" t="s">
        <v>8992</v>
      </c>
      <c r="D172" s="3" t="s">
        <v>139</v>
      </c>
      <c r="E172" s="36">
        <v>198</v>
      </c>
      <c r="F172" s="50">
        <v>2.1000000000000001E-2</v>
      </c>
      <c r="G172" s="50">
        <v>1.2E-2</v>
      </c>
      <c r="H172" s="36">
        <v>191.5</v>
      </c>
      <c r="I172" s="25">
        <v>45768</v>
      </c>
      <c r="J172" s="25">
        <v>45768</v>
      </c>
    </row>
    <row r="173" spans="1:10" ht="15">
      <c r="A173" s="3" t="s">
        <v>21204</v>
      </c>
      <c r="B173" s="3" t="s">
        <v>14132</v>
      </c>
      <c r="C173" s="3" t="s">
        <v>8994</v>
      </c>
      <c r="D173" s="3" t="s">
        <v>140</v>
      </c>
      <c r="E173" s="36">
        <v>200</v>
      </c>
      <c r="F173" s="50">
        <v>2.1999999999999999E-2</v>
      </c>
      <c r="G173" s="50">
        <v>1.2999999999999999E-2</v>
      </c>
      <c r="H173" s="36">
        <v>193.1</v>
      </c>
      <c r="I173" s="25">
        <v>45769</v>
      </c>
      <c r="J173" s="25">
        <v>45769</v>
      </c>
    </row>
    <row r="174" spans="1:10" ht="15">
      <c r="A174" s="3" t="s">
        <v>21205</v>
      </c>
      <c r="B174" s="3" t="s">
        <v>14133</v>
      </c>
      <c r="C174" s="3" t="s">
        <v>8996</v>
      </c>
      <c r="D174" s="3" t="s">
        <v>140</v>
      </c>
      <c r="E174" s="36">
        <v>202</v>
      </c>
      <c r="F174" s="50">
        <v>2.3E-2</v>
      </c>
      <c r="G174" s="50">
        <v>1.4E-2</v>
      </c>
      <c r="H174" s="36">
        <v>194.6</v>
      </c>
      <c r="I174" s="25">
        <v>45770</v>
      </c>
      <c r="J174" s="25">
        <v>45771</v>
      </c>
    </row>
    <row r="175" spans="1:10" ht="15">
      <c r="A175" s="3" t="s">
        <v>21206</v>
      </c>
      <c r="B175" s="3" t="s">
        <v>14134</v>
      </c>
      <c r="C175" s="3" t="s">
        <v>8998</v>
      </c>
      <c r="D175" s="3" t="s">
        <v>140</v>
      </c>
      <c r="E175" s="36">
        <v>204</v>
      </c>
      <c r="F175" s="50">
        <v>2.4E-2</v>
      </c>
      <c r="G175" s="50">
        <v>1.4999999999999999E-2</v>
      </c>
      <c r="H175" s="36">
        <v>196.1</v>
      </c>
      <c r="I175" s="25">
        <v>45771</v>
      </c>
      <c r="J175" s="25">
        <v>45772</v>
      </c>
    </row>
    <row r="176" spans="1:10" ht="15">
      <c r="A176" s="3" t="s">
        <v>21207</v>
      </c>
      <c r="B176" s="3" t="s">
        <v>14135</v>
      </c>
      <c r="C176" s="3" t="s">
        <v>9000</v>
      </c>
      <c r="D176" s="3" t="s">
        <v>141</v>
      </c>
      <c r="E176" s="36">
        <v>46.4</v>
      </c>
      <c r="F176" s="50">
        <v>2.5000000000000001E-2</v>
      </c>
      <c r="G176" s="50">
        <v>1.6E-2</v>
      </c>
      <c r="H176" s="36">
        <v>44.5</v>
      </c>
      <c r="I176" s="25">
        <v>45772</v>
      </c>
      <c r="J176" s="25">
        <v>45773</v>
      </c>
    </row>
    <row r="177" spans="1:10" ht="15">
      <c r="A177" s="3" t="s">
        <v>21208</v>
      </c>
      <c r="B177" s="3" t="s">
        <v>14136</v>
      </c>
      <c r="C177" s="3" t="s">
        <v>9002</v>
      </c>
      <c r="D177" s="3" t="s">
        <v>141</v>
      </c>
      <c r="E177" s="36">
        <v>46.8</v>
      </c>
      <c r="F177" s="50">
        <v>1E-3</v>
      </c>
      <c r="G177" s="50">
        <v>1.7000000000000001E-2</v>
      </c>
      <c r="H177" s="36">
        <v>46</v>
      </c>
      <c r="I177" s="25">
        <v>45773</v>
      </c>
      <c r="J177" s="25">
        <v>45774</v>
      </c>
    </row>
    <row r="178" spans="1:10" ht="15">
      <c r="A178" s="3" t="s">
        <v>21209</v>
      </c>
      <c r="B178" s="3" t="s">
        <v>14137</v>
      </c>
      <c r="C178" s="3" t="s">
        <v>8971</v>
      </c>
      <c r="D178" s="3" t="s">
        <v>141</v>
      </c>
      <c r="E178" s="36">
        <v>47.3</v>
      </c>
      <c r="F178" s="50">
        <v>2E-3</v>
      </c>
      <c r="G178" s="50">
        <v>1.7999999999999999E-2</v>
      </c>
      <c r="H178" s="36">
        <v>46.4</v>
      </c>
      <c r="I178" s="25">
        <v>45774</v>
      </c>
      <c r="J178" s="25">
        <v>45775</v>
      </c>
    </row>
    <row r="179" spans="1:10" ht="15">
      <c r="A179" s="3" t="s">
        <v>21210</v>
      </c>
      <c r="B179" s="3" t="s">
        <v>14138</v>
      </c>
      <c r="C179" s="3" t="s">
        <v>8974</v>
      </c>
      <c r="D179" s="3" t="s">
        <v>142</v>
      </c>
      <c r="E179" s="36">
        <v>47.7</v>
      </c>
      <c r="F179" s="50">
        <v>3.0000000000000001E-3</v>
      </c>
      <c r="G179" s="50">
        <v>1.9E-2</v>
      </c>
      <c r="H179" s="36">
        <v>46.7</v>
      </c>
      <c r="I179" s="25">
        <v>45775</v>
      </c>
      <c r="J179" s="25">
        <v>45776</v>
      </c>
    </row>
    <row r="180" spans="1:10" ht="15">
      <c r="A180" s="3" t="s">
        <v>21211</v>
      </c>
      <c r="B180" s="3" t="s">
        <v>14139</v>
      </c>
      <c r="C180" s="3" t="s">
        <v>8976</v>
      </c>
      <c r="D180" s="3" t="s">
        <v>142</v>
      </c>
      <c r="E180" s="36">
        <v>48.2</v>
      </c>
      <c r="F180" s="50">
        <v>4.0000000000000001E-3</v>
      </c>
      <c r="G180" s="50">
        <v>0.02</v>
      </c>
      <c r="H180" s="36">
        <v>47</v>
      </c>
      <c r="I180" s="25">
        <v>45776</v>
      </c>
      <c r="J180" s="25">
        <v>45777</v>
      </c>
    </row>
    <row r="181" spans="1:10" ht="15">
      <c r="A181" s="3" t="s">
        <v>21212</v>
      </c>
      <c r="B181" s="3" t="s">
        <v>14140</v>
      </c>
      <c r="C181" s="3" t="s">
        <v>8978</v>
      </c>
      <c r="D181" s="3" t="s">
        <v>142</v>
      </c>
      <c r="E181" s="36">
        <v>41.8</v>
      </c>
      <c r="F181" s="50">
        <v>5.0000000000000001E-3</v>
      </c>
      <c r="G181" s="50">
        <v>2.1000000000000001E-2</v>
      </c>
      <c r="H181" s="36">
        <v>40.700000000000003</v>
      </c>
      <c r="I181" s="25">
        <v>45777</v>
      </c>
      <c r="J181" s="25">
        <v>45777</v>
      </c>
    </row>
    <row r="182" spans="1:10" ht="15">
      <c r="A182" s="3" t="s">
        <v>21213</v>
      </c>
      <c r="B182" s="3" t="s">
        <v>14141</v>
      </c>
      <c r="C182" s="3" t="s">
        <v>8980</v>
      </c>
      <c r="D182" s="3" t="s">
        <v>143</v>
      </c>
      <c r="E182" s="36">
        <v>188</v>
      </c>
      <c r="F182" s="50">
        <v>6.0000000000000001E-3</v>
      </c>
      <c r="G182" s="50">
        <v>2E-3</v>
      </c>
      <c r="H182" s="36">
        <v>186.5</v>
      </c>
      <c r="I182" s="25">
        <v>45748</v>
      </c>
      <c r="J182" s="25">
        <v>45748</v>
      </c>
    </row>
    <row r="183" spans="1:10" ht="15">
      <c r="A183" s="3" t="s">
        <v>21214</v>
      </c>
      <c r="B183" s="3" t="s">
        <v>14142</v>
      </c>
      <c r="C183" s="3" t="s">
        <v>8982</v>
      </c>
      <c r="D183" s="3" t="s">
        <v>143</v>
      </c>
      <c r="E183" s="36">
        <v>190</v>
      </c>
      <c r="F183" s="50">
        <v>7.0000000000000001E-3</v>
      </c>
      <c r="G183" s="50">
        <v>3.0000000000000001E-3</v>
      </c>
      <c r="H183" s="36">
        <v>188.1</v>
      </c>
      <c r="I183" s="25">
        <v>45749</v>
      </c>
      <c r="J183" s="25">
        <v>45749</v>
      </c>
    </row>
    <row r="184" spans="1:10" ht="15">
      <c r="A184" s="3" t="s">
        <v>21215</v>
      </c>
      <c r="B184" s="3" t="s">
        <v>14143</v>
      </c>
      <c r="C184" s="3" t="s">
        <v>8984</v>
      </c>
      <c r="D184" s="3" t="s">
        <v>143</v>
      </c>
      <c r="E184" s="36">
        <v>192</v>
      </c>
      <c r="F184" s="50">
        <v>8.0000000000000002E-3</v>
      </c>
      <c r="G184" s="50">
        <v>4.0000000000000001E-3</v>
      </c>
      <c r="H184" s="36">
        <v>189.7</v>
      </c>
      <c r="I184" s="25">
        <v>45750</v>
      </c>
      <c r="J184" s="25">
        <v>45751</v>
      </c>
    </row>
    <row r="185" spans="1:10" ht="15">
      <c r="A185" s="3" t="s">
        <v>21216</v>
      </c>
      <c r="B185" s="3" t="s">
        <v>14144</v>
      </c>
      <c r="C185" s="3" t="s">
        <v>8986</v>
      </c>
      <c r="D185" s="3" t="s">
        <v>144</v>
      </c>
      <c r="E185" s="36">
        <v>194</v>
      </c>
      <c r="F185" s="50">
        <v>8.9999999999999993E-3</v>
      </c>
      <c r="G185" s="50">
        <v>5.0000000000000001E-3</v>
      </c>
      <c r="H185" s="36">
        <v>191.3</v>
      </c>
      <c r="I185" s="25">
        <v>45751</v>
      </c>
      <c r="J185" s="25">
        <v>45752</v>
      </c>
    </row>
    <row r="186" spans="1:10" ht="15">
      <c r="A186" s="3" t="s">
        <v>21217</v>
      </c>
      <c r="B186" s="3" t="s">
        <v>14145</v>
      </c>
      <c r="C186" s="3" t="s">
        <v>8988</v>
      </c>
      <c r="D186" s="3" t="s">
        <v>144</v>
      </c>
      <c r="E186" s="36">
        <v>196</v>
      </c>
      <c r="F186" s="50">
        <v>0.01</v>
      </c>
      <c r="G186" s="50">
        <v>6.0000000000000001E-3</v>
      </c>
      <c r="H186" s="36">
        <v>192.9</v>
      </c>
      <c r="I186" s="25">
        <v>45752</v>
      </c>
      <c r="J186" s="25">
        <v>45752</v>
      </c>
    </row>
    <row r="187" spans="1:10" ht="15">
      <c r="A187" s="3" t="s">
        <v>21218</v>
      </c>
      <c r="B187" s="3" t="s">
        <v>14146</v>
      </c>
      <c r="C187" s="3" t="s">
        <v>8990</v>
      </c>
      <c r="D187" s="3" t="s">
        <v>144</v>
      </c>
      <c r="E187" s="36">
        <v>198</v>
      </c>
      <c r="F187" s="50">
        <v>1.0999999999999999E-2</v>
      </c>
      <c r="G187" s="50">
        <v>7.0000000000000001E-3</v>
      </c>
      <c r="H187" s="36">
        <v>194.5</v>
      </c>
      <c r="I187" s="25">
        <v>45753</v>
      </c>
      <c r="J187" s="25">
        <v>45753</v>
      </c>
    </row>
    <row r="188" spans="1:10" ht="15">
      <c r="A188" s="3" t="s">
        <v>21219</v>
      </c>
      <c r="B188" s="3" t="s">
        <v>14147</v>
      </c>
      <c r="C188" s="3" t="s">
        <v>8992</v>
      </c>
      <c r="D188" s="3" t="s">
        <v>145</v>
      </c>
      <c r="E188" s="36">
        <v>200</v>
      </c>
      <c r="F188" s="50">
        <v>1.2E-2</v>
      </c>
      <c r="G188" s="50">
        <v>8.0000000000000002E-3</v>
      </c>
      <c r="H188" s="36">
        <v>196</v>
      </c>
      <c r="I188" s="25">
        <v>45754</v>
      </c>
      <c r="J188" s="25">
        <v>45755</v>
      </c>
    </row>
    <row r="189" spans="1:10" ht="15">
      <c r="A189" s="3" t="s">
        <v>21220</v>
      </c>
      <c r="B189" s="3" t="s">
        <v>14148</v>
      </c>
      <c r="C189" s="3" t="s">
        <v>8994</v>
      </c>
      <c r="D189" s="3" t="s">
        <v>145</v>
      </c>
      <c r="E189" s="36">
        <v>202</v>
      </c>
      <c r="F189" s="50">
        <v>1.2999999999999999E-2</v>
      </c>
      <c r="G189" s="50">
        <v>8.9999999999999993E-3</v>
      </c>
      <c r="H189" s="36">
        <v>197.6</v>
      </c>
      <c r="I189" s="25">
        <v>45755</v>
      </c>
      <c r="J189" s="25">
        <v>45756</v>
      </c>
    </row>
    <row r="190" spans="1:10" ht="15">
      <c r="A190" s="3" t="s">
        <v>21221</v>
      </c>
      <c r="B190" s="3" t="s">
        <v>14149</v>
      </c>
      <c r="C190" s="3" t="s">
        <v>8996</v>
      </c>
      <c r="D190" s="3" t="s">
        <v>145</v>
      </c>
      <c r="E190" s="36">
        <v>204</v>
      </c>
      <c r="F190" s="50">
        <v>1.4E-2</v>
      </c>
      <c r="G190" s="50">
        <v>0.01</v>
      </c>
      <c r="H190" s="36">
        <v>199.1</v>
      </c>
      <c r="I190" s="25">
        <v>45756</v>
      </c>
      <c r="J190" s="25">
        <v>45757</v>
      </c>
    </row>
    <row r="191" spans="1:10" ht="15">
      <c r="A191" s="3" t="s">
        <v>21222</v>
      </c>
      <c r="B191" s="3" t="s">
        <v>14150</v>
      </c>
      <c r="C191" s="3" t="s">
        <v>8998</v>
      </c>
      <c r="D191" s="3" t="s">
        <v>146</v>
      </c>
      <c r="E191" s="36">
        <v>206</v>
      </c>
      <c r="F191" s="50">
        <v>1.4999999999999999E-2</v>
      </c>
      <c r="G191" s="50">
        <v>1.0999999999999999E-2</v>
      </c>
      <c r="H191" s="36">
        <v>200.7</v>
      </c>
      <c r="I191" s="25">
        <v>45757</v>
      </c>
      <c r="J191" s="25">
        <v>45758</v>
      </c>
    </row>
    <row r="192" spans="1:10" ht="15">
      <c r="A192" s="3" t="s">
        <v>21223</v>
      </c>
      <c r="B192" s="3" t="s">
        <v>14151</v>
      </c>
      <c r="C192" s="3" t="s">
        <v>9000</v>
      </c>
      <c r="D192" s="3" t="s">
        <v>146</v>
      </c>
      <c r="E192" s="36">
        <v>208</v>
      </c>
      <c r="F192" s="50">
        <v>1.6E-2</v>
      </c>
      <c r="G192" s="50">
        <v>1.2E-2</v>
      </c>
      <c r="H192" s="36">
        <v>202.2</v>
      </c>
      <c r="I192" s="25">
        <v>45758</v>
      </c>
      <c r="J192" s="25">
        <v>45759</v>
      </c>
    </row>
    <row r="193" spans="1:10" ht="15">
      <c r="A193" s="3" t="s">
        <v>21224</v>
      </c>
      <c r="B193" s="3" t="s">
        <v>14152</v>
      </c>
      <c r="C193" s="3" t="s">
        <v>9002</v>
      </c>
      <c r="D193" s="3" t="s">
        <v>146</v>
      </c>
      <c r="E193" s="36">
        <v>210</v>
      </c>
      <c r="F193" s="50">
        <v>1.7000000000000001E-2</v>
      </c>
      <c r="G193" s="50">
        <v>1.2999999999999999E-2</v>
      </c>
      <c r="H193" s="36">
        <v>203.7</v>
      </c>
      <c r="I193" s="25">
        <v>45759</v>
      </c>
      <c r="J193" s="25">
        <v>45760</v>
      </c>
    </row>
    <row r="194" spans="1:10" ht="15">
      <c r="A194" s="3" t="s">
        <v>21225</v>
      </c>
      <c r="B194" s="3" t="s">
        <v>14153</v>
      </c>
      <c r="C194" s="3" t="s">
        <v>8971</v>
      </c>
      <c r="D194" s="3" t="s">
        <v>147</v>
      </c>
      <c r="E194" s="36">
        <v>212</v>
      </c>
      <c r="F194" s="50">
        <v>1.7999999999999999E-2</v>
      </c>
      <c r="G194" s="50">
        <v>1.4E-2</v>
      </c>
      <c r="H194" s="36">
        <v>205.3</v>
      </c>
      <c r="I194" s="25">
        <v>45760</v>
      </c>
      <c r="J194" s="25">
        <v>45760</v>
      </c>
    </row>
    <row r="195" spans="1:10" ht="15">
      <c r="A195" s="3" t="s">
        <v>21226</v>
      </c>
      <c r="B195" s="3" t="s">
        <v>14154</v>
      </c>
      <c r="C195" s="3" t="s">
        <v>8974</v>
      </c>
      <c r="D195" s="3" t="s">
        <v>147</v>
      </c>
      <c r="E195" s="36">
        <v>214</v>
      </c>
      <c r="F195" s="50">
        <v>1.9E-2</v>
      </c>
      <c r="G195" s="50">
        <v>1.4999999999999999E-2</v>
      </c>
      <c r="H195" s="36">
        <v>206.8</v>
      </c>
      <c r="I195" s="25">
        <v>45761</v>
      </c>
      <c r="J195" s="25">
        <v>45761</v>
      </c>
    </row>
    <row r="196" spans="1:10" ht="15">
      <c r="A196" s="3" t="s">
        <v>21227</v>
      </c>
      <c r="B196" s="3" t="s">
        <v>14155</v>
      </c>
      <c r="C196" s="3" t="s">
        <v>8976</v>
      </c>
      <c r="D196" s="3" t="s">
        <v>147</v>
      </c>
      <c r="E196" s="36">
        <v>186</v>
      </c>
      <c r="F196" s="50">
        <v>0.02</v>
      </c>
      <c r="G196" s="50">
        <v>1.6E-2</v>
      </c>
      <c r="H196" s="36">
        <v>179.4</v>
      </c>
      <c r="I196" s="25">
        <v>45762</v>
      </c>
      <c r="J196" s="25">
        <v>45762</v>
      </c>
    </row>
    <row r="197" spans="1:10" ht="15">
      <c r="A197" s="3" t="s">
        <v>21228</v>
      </c>
      <c r="B197" s="3" t="s">
        <v>14156</v>
      </c>
      <c r="C197" s="3" t="s">
        <v>8978</v>
      </c>
      <c r="D197" s="3" t="s">
        <v>148</v>
      </c>
      <c r="E197" s="36">
        <v>188</v>
      </c>
      <c r="F197" s="50">
        <v>2.1000000000000001E-2</v>
      </c>
      <c r="G197" s="50">
        <v>1.7000000000000001E-2</v>
      </c>
      <c r="H197" s="36">
        <v>180.9</v>
      </c>
      <c r="I197" s="25">
        <v>45763</v>
      </c>
      <c r="J197" s="25">
        <v>45763</v>
      </c>
    </row>
    <row r="198" spans="1:10" ht="15">
      <c r="A198" s="3" t="s">
        <v>21229</v>
      </c>
      <c r="B198" s="3" t="s">
        <v>14157</v>
      </c>
      <c r="C198" s="3" t="s">
        <v>8980</v>
      </c>
      <c r="D198" s="3" t="s">
        <v>148</v>
      </c>
      <c r="E198" s="36">
        <v>190</v>
      </c>
      <c r="F198" s="50">
        <v>2.1999999999999999E-2</v>
      </c>
      <c r="G198" s="50">
        <v>1.7999999999999999E-2</v>
      </c>
      <c r="H198" s="36">
        <v>182.5</v>
      </c>
      <c r="I198" s="25">
        <v>45764</v>
      </c>
      <c r="J198" s="25">
        <v>45765</v>
      </c>
    </row>
    <row r="199" spans="1:10" ht="15">
      <c r="A199" s="3" t="s">
        <v>21230</v>
      </c>
      <c r="B199" s="3" t="s">
        <v>14158</v>
      </c>
      <c r="C199" s="3" t="s">
        <v>8982</v>
      </c>
      <c r="D199" s="3" t="s">
        <v>148</v>
      </c>
      <c r="E199" s="36">
        <v>192</v>
      </c>
      <c r="F199" s="50">
        <v>2.3E-2</v>
      </c>
      <c r="G199" s="50">
        <v>1.9E-2</v>
      </c>
      <c r="H199" s="36">
        <v>184</v>
      </c>
      <c r="I199" s="25">
        <v>45765</v>
      </c>
      <c r="J199" s="25">
        <v>45766</v>
      </c>
    </row>
    <row r="200" spans="1:10" ht="15">
      <c r="A200" s="3" t="s">
        <v>21231</v>
      </c>
      <c r="B200" s="3" t="s">
        <v>14159</v>
      </c>
      <c r="C200" s="3" t="s">
        <v>8984</v>
      </c>
      <c r="D200" s="3" t="s">
        <v>149</v>
      </c>
      <c r="E200" s="36">
        <v>194</v>
      </c>
      <c r="F200" s="50">
        <v>2.4E-2</v>
      </c>
      <c r="G200" s="50">
        <v>0.02</v>
      </c>
      <c r="H200" s="36">
        <v>185.6</v>
      </c>
      <c r="I200" s="25">
        <v>45766</v>
      </c>
      <c r="J200" s="25">
        <v>45767</v>
      </c>
    </row>
    <row r="201" spans="1:10" ht="15">
      <c r="A201" s="3" t="s">
        <v>21232</v>
      </c>
      <c r="B201" s="3" t="s">
        <v>14160</v>
      </c>
      <c r="C201" s="3" t="s">
        <v>8986</v>
      </c>
      <c r="D201" s="3" t="s">
        <v>149</v>
      </c>
      <c r="E201" s="36">
        <v>196</v>
      </c>
      <c r="F201" s="50">
        <v>2.5000000000000001E-2</v>
      </c>
      <c r="G201" s="50">
        <v>2.1000000000000001E-2</v>
      </c>
      <c r="H201" s="36">
        <v>187.1</v>
      </c>
      <c r="I201" s="25">
        <v>45767</v>
      </c>
      <c r="J201" s="25">
        <v>45768</v>
      </c>
    </row>
    <row r="202" spans="1:10" ht="15">
      <c r="A202" s="3" t="s">
        <v>21233</v>
      </c>
      <c r="B202" s="3" t="s">
        <v>14161</v>
      </c>
      <c r="C202" s="3" t="s">
        <v>8988</v>
      </c>
      <c r="D202" s="3" t="s">
        <v>149</v>
      </c>
      <c r="E202" s="36">
        <v>198</v>
      </c>
      <c r="F202" s="50">
        <v>1E-3</v>
      </c>
      <c r="G202" s="50">
        <v>2E-3</v>
      </c>
      <c r="H202" s="36">
        <v>197.4</v>
      </c>
      <c r="I202" s="25">
        <v>45768</v>
      </c>
      <c r="J202" s="25">
        <v>45769</v>
      </c>
    </row>
    <row r="203" spans="1:10" ht="15">
      <c r="A203" s="3" t="s">
        <v>21234</v>
      </c>
      <c r="B203" s="3" t="s">
        <v>14162</v>
      </c>
      <c r="C203" s="3" t="s">
        <v>8990</v>
      </c>
      <c r="D203" s="3" t="s">
        <v>150</v>
      </c>
      <c r="E203" s="36">
        <v>200</v>
      </c>
      <c r="F203" s="50">
        <v>2E-3</v>
      </c>
      <c r="G203" s="50">
        <v>3.0000000000000001E-3</v>
      </c>
      <c r="H203" s="36">
        <v>199</v>
      </c>
      <c r="I203" s="25">
        <v>45769</v>
      </c>
      <c r="J203" s="25">
        <v>45770</v>
      </c>
    </row>
    <row r="204" spans="1:10" ht="15">
      <c r="A204" s="3" t="s">
        <v>21235</v>
      </c>
      <c r="B204" s="3" t="s">
        <v>14163</v>
      </c>
      <c r="C204" s="3" t="s">
        <v>8992</v>
      </c>
      <c r="D204" s="3" t="s">
        <v>150</v>
      </c>
      <c r="E204" s="36">
        <v>202</v>
      </c>
      <c r="F204" s="50">
        <v>3.0000000000000001E-3</v>
      </c>
      <c r="G204" s="50">
        <v>4.0000000000000001E-3</v>
      </c>
      <c r="H204" s="36">
        <v>200.6</v>
      </c>
      <c r="I204" s="25">
        <v>45770</v>
      </c>
      <c r="J204" s="25">
        <v>45771</v>
      </c>
    </row>
    <row r="205" spans="1:10" ht="15">
      <c r="A205" s="3" t="s">
        <v>21236</v>
      </c>
      <c r="B205" s="3" t="s">
        <v>14164</v>
      </c>
      <c r="C205" s="3" t="s">
        <v>8994</v>
      </c>
      <c r="D205" s="3" t="s">
        <v>150</v>
      </c>
      <c r="E205" s="36">
        <v>204</v>
      </c>
      <c r="F205" s="50">
        <v>4.0000000000000001E-3</v>
      </c>
      <c r="G205" s="50">
        <v>5.0000000000000001E-3</v>
      </c>
      <c r="H205" s="36">
        <v>202.2</v>
      </c>
      <c r="I205" s="25">
        <v>45771</v>
      </c>
      <c r="J205" s="25">
        <v>45772</v>
      </c>
    </row>
    <row r="206" spans="1:10" ht="15">
      <c r="A206" s="3" t="s">
        <v>21237</v>
      </c>
      <c r="B206" s="3" t="s">
        <v>14165</v>
      </c>
      <c r="C206" s="3" t="s">
        <v>8996</v>
      </c>
      <c r="D206" s="3" t="s">
        <v>151</v>
      </c>
      <c r="E206" s="36">
        <v>46.4</v>
      </c>
      <c r="F206" s="50">
        <v>5.0000000000000001E-3</v>
      </c>
      <c r="G206" s="50">
        <v>6.0000000000000001E-3</v>
      </c>
      <c r="H206" s="36">
        <v>45.9</v>
      </c>
      <c r="I206" s="25">
        <v>45772</v>
      </c>
      <c r="J206" s="25">
        <v>45772</v>
      </c>
    </row>
    <row r="207" spans="1:10" ht="15">
      <c r="A207" s="3" t="s">
        <v>21238</v>
      </c>
      <c r="B207" s="3" t="s">
        <v>14166</v>
      </c>
      <c r="C207" s="3" t="s">
        <v>8998</v>
      </c>
      <c r="D207" s="3" t="s">
        <v>151</v>
      </c>
      <c r="E207" s="36">
        <v>46.8</v>
      </c>
      <c r="F207" s="50">
        <v>6.0000000000000001E-3</v>
      </c>
      <c r="G207" s="50">
        <v>7.0000000000000001E-3</v>
      </c>
      <c r="H207" s="36">
        <v>46.2</v>
      </c>
      <c r="I207" s="25">
        <v>45773</v>
      </c>
      <c r="J207" s="25">
        <v>45773</v>
      </c>
    </row>
    <row r="208" spans="1:10" ht="15">
      <c r="A208" s="3" t="s">
        <v>21239</v>
      </c>
      <c r="B208" s="3" t="s">
        <v>14167</v>
      </c>
      <c r="C208" s="3" t="s">
        <v>9000</v>
      </c>
      <c r="D208" s="3" t="s">
        <v>151</v>
      </c>
      <c r="E208" s="36">
        <v>47.3</v>
      </c>
      <c r="F208" s="50">
        <v>7.0000000000000001E-3</v>
      </c>
      <c r="G208" s="50">
        <v>8.0000000000000002E-3</v>
      </c>
      <c r="H208" s="36">
        <v>46.6</v>
      </c>
      <c r="I208" s="25">
        <v>45774</v>
      </c>
      <c r="J208" s="25">
        <v>45775</v>
      </c>
    </row>
    <row r="209" spans="1:10" ht="15">
      <c r="A209" s="3" t="s">
        <v>21240</v>
      </c>
      <c r="B209" s="3" t="s">
        <v>14168</v>
      </c>
      <c r="C209" s="3" t="s">
        <v>9002</v>
      </c>
      <c r="D209" s="3" t="s">
        <v>152</v>
      </c>
      <c r="E209" s="36">
        <v>47.7</v>
      </c>
      <c r="F209" s="50">
        <v>8.0000000000000002E-3</v>
      </c>
      <c r="G209" s="50">
        <v>8.9999999999999993E-3</v>
      </c>
      <c r="H209" s="36">
        <v>46.9</v>
      </c>
      <c r="I209" s="25">
        <v>45775</v>
      </c>
      <c r="J209" s="25">
        <v>45776</v>
      </c>
    </row>
    <row r="210" spans="1:10" ht="15">
      <c r="A210" s="3" t="s">
        <v>21241</v>
      </c>
      <c r="B210" s="3" t="s">
        <v>14169</v>
      </c>
      <c r="C210" s="3" t="s">
        <v>8971</v>
      </c>
      <c r="D210" s="3" t="s">
        <v>152</v>
      </c>
      <c r="E210" s="36">
        <v>48.2</v>
      </c>
      <c r="F210" s="50">
        <v>8.9999999999999993E-3</v>
      </c>
      <c r="G210" s="50">
        <v>0.01</v>
      </c>
      <c r="H210" s="36">
        <v>47.3</v>
      </c>
      <c r="I210" s="25">
        <v>45776</v>
      </c>
      <c r="J210" s="25">
        <v>45776</v>
      </c>
    </row>
    <row r="211" spans="1:10" ht="15">
      <c r="A211" s="3" t="s">
        <v>21242</v>
      </c>
      <c r="B211" s="3" t="s">
        <v>14170</v>
      </c>
      <c r="C211" s="3" t="s">
        <v>8974</v>
      </c>
      <c r="D211" s="3" t="s">
        <v>152</v>
      </c>
      <c r="E211" s="36">
        <v>41.8</v>
      </c>
      <c r="F211" s="50">
        <v>0.01</v>
      </c>
      <c r="G211" s="50">
        <v>1.0999999999999999E-2</v>
      </c>
      <c r="H211" s="36">
        <v>40.9</v>
      </c>
      <c r="I211" s="25">
        <v>45777</v>
      </c>
      <c r="J211" s="25">
        <v>45777</v>
      </c>
    </row>
    <row r="212" spans="1:10" ht="15">
      <c r="A212" s="3" t="s">
        <v>21243</v>
      </c>
      <c r="B212" s="3" t="s">
        <v>14171</v>
      </c>
      <c r="C212" s="3" t="s">
        <v>8976</v>
      </c>
      <c r="D212" s="3" t="s">
        <v>153</v>
      </c>
      <c r="E212" s="36">
        <v>188</v>
      </c>
      <c r="F212" s="50">
        <v>1.0999999999999999E-2</v>
      </c>
      <c r="G212" s="50">
        <v>1.2E-2</v>
      </c>
      <c r="H212" s="36">
        <v>183.7</v>
      </c>
      <c r="I212" s="25">
        <v>45748</v>
      </c>
      <c r="J212" s="25">
        <v>45749</v>
      </c>
    </row>
    <row r="213" spans="1:10" ht="15">
      <c r="A213" s="3" t="s">
        <v>21244</v>
      </c>
      <c r="B213" s="3" t="s">
        <v>14172</v>
      </c>
      <c r="C213" s="3" t="s">
        <v>8978</v>
      </c>
      <c r="D213" s="3" t="s">
        <v>153</v>
      </c>
      <c r="E213" s="36">
        <v>190</v>
      </c>
      <c r="F213" s="50">
        <v>1.2E-2</v>
      </c>
      <c r="G213" s="50">
        <v>1.2999999999999999E-2</v>
      </c>
      <c r="H213" s="36">
        <v>185.3</v>
      </c>
      <c r="I213" s="25">
        <v>45749</v>
      </c>
      <c r="J213" s="25">
        <v>45750</v>
      </c>
    </row>
    <row r="214" spans="1:10" ht="15">
      <c r="A214" s="3" t="s">
        <v>21245</v>
      </c>
      <c r="B214" s="3" t="s">
        <v>14173</v>
      </c>
      <c r="C214" s="3" t="s">
        <v>8980</v>
      </c>
      <c r="D214" s="3" t="s">
        <v>153</v>
      </c>
      <c r="E214" s="36">
        <v>192</v>
      </c>
      <c r="F214" s="50">
        <v>1.2999999999999999E-2</v>
      </c>
      <c r="G214" s="50">
        <v>1.4E-2</v>
      </c>
      <c r="H214" s="36">
        <v>186.9</v>
      </c>
      <c r="I214" s="25">
        <v>45750</v>
      </c>
      <c r="J214" s="25">
        <v>45751</v>
      </c>
    </row>
    <row r="215" spans="1:10" ht="15">
      <c r="A215" s="3" t="s">
        <v>21246</v>
      </c>
      <c r="B215" s="3" t="s">
        <v>14174</v>
      </c>
      <c r="C215" s="3" t="s">
        <v>8982</v>
      </c>
      <c r="D215" s="3" t="s">
        <v>154</v>
      </c>
      <c r="E215" s="36">
        <v>194</v>
      </c>
      <c r="F215" s="50">
        <v>1.4E-2</v>
      </c>
      <c r="G215" s="50">
        <v>1.4999999999999999E-2</v>
      </c>
      <c r="H215" s="36">
        <v>188.4</v>
      </c>
      <c r="I215" s="25">
        <v>45751</v>
      </c>
      <c r="J215" s="25">
        <v>45752</v>
      </c>
    </row>
    <row r="216" spans="1:10" ht="15">
      <c r="A216" s="3" t="s">
        <v>21247</v>
      </c>
      <c r="B216" s="3" t="s">
        <v>14175</v>
      </c>
      <c r="C216" s="3" t="s">
        <v>8984</v>
      </c>
      <c r="D216" s="3" t="s">
        <v>154</v>
      </c>
      <c r="E216" s="36">
        <v>196</v>
      </c>
      <c r="F216" s="50">
        <v>1.4999999999999999E-2</v>
      </c>
      <c r="G216" s="50">
        <v>1.6E-2</v>
      </c>
      <c r="H216" s="36">
        <v>190</v>
      </c>
      <c r="I216" s="25">
        <v>45752</v>
      </c>
      <c r="J216" s="25">
        <v>45753</v>
      </c>
    </row>
    <row r="217" spans="1:10" ht="15">
      <c r="A217" s="3" t="s">
        <v>21248</v>
      </c>
      <c r="B217" s="3" t="s">
        <v>14176</v>
      </c>
      <c r="C217" s="3" t="s">
        <v>8986</v>
      </c>
      <c r="D217" s="3" t="s">
        <v>154</v>
      </c>
      <c r="E217" s="36">
        <v>198</v>
      </c>
      <c r="F217" s="50">
        <v>1.6E-2</v>
      </c>
      <c r="G217" s="50">
        <v>1.7000000000000001E-2</v>
      </c>
      <c r="H217" s="36">
        <v>191.5</v>
      </c>
      <c r="I217" s="25">
        <v>45753</v>
      </c>
      <c r="J217" s="25">
        <v>45754</v>
      </c>
    </row>
    <row r="218" spans="1:10" ht="15">
      <c r="A218" s="3" t="s">
        <v>21249</v>
      </c>
      <c r="B218" s="3" t="s">
        <v>14177</v>
      </c>
      <c r="C218" s="3" t="s">
        <v>8988</v>
      </c>
      <c r="D218" s="3" t="s">
        <v>155</v>
      </c>
      <c r="E218" s="36">
        <v>200</v>
      </c>
      <c r="F218" s="50">
        <v>1.7000000000000001E-2</v>
      </c>
      <c r="G218" s="50">
        <v>1.7999999999999999E-2</v>
      </c>
      <c r="H218" s="36">
        <v>193.1</v>
      </c>
      <c r="I218" s="25">
        <v>45754</v>
      </c>
      <c r="J218" s="25">
        <v>45754</v>
      </c>
    </row>
    <row r="219" spans="1:10" ht="15">
      <c r="A219" s="3" t="s">
        <v>21250</v>
      </c>
      <c r="B219" s="3" t="s">
        <v>14178</v>
      </c>
      <c r="C219" s="3" t="s">
        <v>8990</v>
      </c>
      <c r="D219" s="3" t="s">
        <v>155</v>
      </c>
      <c r="E219" s="36">
        <v>202</v>
      </c>
      <c r="F219" s="50">
        <v>1.7999999999999999E-2</v>
      </c>
      <c r="G219" s="50">
        <v>1.9E-2</v>
      </c>
      <c r="H219" s="36">
        <v>194.6</v>
      </c>
      <c r="I219" s="25">
        <v>45755</v>
      </c>
      <c r="J219" s="25">
        <v>45755</v>
      </c>
    </row>
    <row r="220" spans="1:10" ht="15">
      <c r="A220" s="3" t="s">
        <v>21251</v>
      </c>
      <c r="B220" s="3" t="s">
        <v>14070</v>
      </c>
      <c r="C220" s="3" t="s">
        <v>8992</v>
      </c>
      <c r="D220" s="3" t="s">
        <v>155</v>
      </c>
      <c r="E220" s="36">
        <v>204</v>
      </c>
      <c r="F220" s="50">
        <v>1.9E-2</v>
      </c>
      <c r="G220" s="50">
        <v>0.02</v>
      </c>
      <c r="H220" s="36">
        <v>196.1</v>
      </c>
      <c r="I220" s="25">
        <v>45756</v>
      </c>
      <c r="J220" s="25">
        <v>45756</v>
      </c>
    </row>
    <row r="221" spans="1:10" ht="15">
      <c r="A221" s="3" t="s">
        <v>21252</v>
      </c>
      <c r="B221" s="3" t="s">
        <v>14071</v>
      </c>
      <c r="C221" s="3" t="s">
        <v>8994</v>
      </c>
      <c r="D221" s="3" t="s">
        <v>156</v>
      </c>
      <c r="E221" s="36">
        <v>206</v>
      </c>
      <c r="F221" s="50">
        <v>0.02</v>
      </c>
      <c r="G221" s="50">
        <v>2.1000000000000001E-2</v>
      </c>
      <c r="H221" s="36">
        <v>197.6</v>
      </c>
      <c r="I221" s="25">
        <v>45757</v>
      </c>
      <c r="J221" s="25">
        <v>45757</v>
      </c>
    </row>
    <row r="222" spans="1:10" ht="15">
      <c r="A222" s="3" t="s">
        <v>21253</v>
      </c>
      <c r="B222" s="3" t="s">
        <v>14072</v>
      </c>
      <c r="C222" s="3" t="s">
        <v>8996</v>
      </c>
      <c r="D222" s="3" t="s">
        <v>156</v>
      </c>
      <c r="E222" s="36">
        <v>208</v>
      </c>
      <c r="F222" s="50">
        <v>2.1000000000000001E-2</v>
      </c>
      <c r="G222" s="50">
        <v>2E-3</v>
      </c>
      <c r="H222" s="36">
        <v>203.2</v>
      </c>
      <c r="I222" s="25">
        <v>45758</v>
      </c>
      <c r="J222" s="25">
        <v>45759</v>
      </c>
    </row>
    <row r="223" spans="1:10" ht="15">
      <c r="A223" s="3" t="s">
        <v>21254</v>
      </c>
      <c r="B223" s="3" t="s">
        <v>14073</v>
      </c>
      <c r="C223" s="3" t="s">
        <v>8998</v>
      </c>
      <c r="D223" s="3" t="s">
        <v>156</v>
      </c>
      <c r="E223" s="36">
        <v>210</v>
      </c>
      <c r="F223" s="50">
        <v>2.1999999999999999E-2</v>
      </c>
      <c r="G223" s="50">
        <v>3.0000000000000001E-3</v>
      </c>
      <c r="H223" s="36">
        <v>204.8</v>
      </c>
      <c r="I223" s="25">
        <v>45759</v>
      </c>
      <c r="J223" s="25">
        <v>45760</v>
      </c>
    </row>
    <row r="224" spans="1:10" ht="15">
      <c r="A224" s="3" t="s">
        <v>21255</v>
      </c>
      <c r="B224" s="3" t="s">
        <v>14074</v>
      </c>
      <c r="C224" s="3" t="s">
        <v>9000</v>
      </c>
      <c r="D224" s="3" t="s">
        <v>157</v>
      </c>
      <c r="E224" s="36">
        <v>212</v>
      </c>
      <c r="F224" s="50">
        <v>2.3E-2</v>
      </c>
      <c r="G224" s="50">
        <v>4.0000000000000001E-3</v>
      </c>
      <c r="H224" s="36">
        <v>206.3</v>
      </c>
      <c r="I224" s="25">
        <v>45760</v>
      </c>
      <c r="J224" s="25">
        <v>45761</v>
      </c>
    </row>
    <row r="225" spans="1:10" ht="15">
      <c r="A225" s="3" t="s">
        <v>21256</v>
      </c>
      <c r="B225" s="3" t="s">
        <v>14075</v>
      </c>
      <c r="C225" s="3" t="s">
        <v>9002</v>
      </c>
      <c r="D225" s="3" t="s">
        <v>157</v>
      </c>
      <c r="E225" s="36">
        <v>214</v>
      </c>
      <c r="F225" s="50">
        <v>2.4E-2</v>
      </c>
      <c r="G225" s="50">
        <v>5.0000000000000001E-3</v>
      </c>
      <c r="H225" s="36">
        <v>207.8</v>
      </c>
      <c r="I225" s="25">
        <v>45761</v>
      </c>
      <c r="J225" s="25">
        <v>45762</v>
      </c>
    </row>
    <row r="226" spans="1:10" ht="15">
      <c r="A226" s="3" t="s">
        <v>21257</v>
      </c>
      <c r="B226" s="3" t="s">
        <v>14076</v>
      </c>
      <c r="C226" s="3" t="s">
        <v>8971</v>
      </c>
      <c r="D226" s="3" t="s">
        <v>157</v>
      </c>
      <c r="E226" s="36">
        <v>186</v>
      </c>
      <c r="F226" s="50">
        <v>2.5000000000000001E-2</v>
      </c>
      <c r="G226" s="50">
        <v>6.0000000000000001E-3</v>
      </c>
      <c r="H226" s="36">
        <v>180.3</v>
      </c>
      <c r="I226" s="25">
        <v>45762</v>
      </c>
      <c r="J226" s="25">
        <v>45763</v>
      </c>
    </row>
    <row r="227" spans="1:10" ht="15">
      <c r="A227" s="3" t="s">
        <v>21258</v>
      </c>
      <c r="B227" s="3" t="s">
        <v>14077</v>
      </c>
      <c r="C227" s="3" t="s">
        <v>8974</v>
      </c>
      <c r="D227" s="3" t="s">
        <v>158</v>
      </c>
      <c r="E227" s="36">
        <v>188</v>
      </c>
      <c r="F227" s="50">
        <v>1E-3</v>
      </c>
      <c r="G227" s="50">
        <v>7.0000000000000001E-3</v>
      </c>
      <c r="H227" s="36">
        <v>186.5</v>
      </c>
      <c r="I227" s="25">
        <v>45763</v>
      </c>
      <c r="J227" s="25">
        <v>45764</v>
      </c>
    </row>
    <row r="228" spans="1:10" ht="15">
      <c r="A228" s="3" t="s">
        <v>21259</v>
      </c>
      <c r="B228" s="3" t="s">
        <v>14078</v>
      </c>
      <c r="C228" s="3" t="s">
        <v>8976</v>
      </c>
      <c r="D228" s="3" t="s">
        <v>158</v>
      </c>
      <c r="E228" s="36">
        <v>190</v>
      </c>
      <c r="F228" s="50">
        <v>2E-3</v>
      </c>
      <c r="G228" s="50">
        <v>8.0000000000000002E-3</v>
      </c>
      <c r="H228" s="36">
        <v>188.1</v>
      </c>
      <c r="I228" s="25">
        <v>45764</v>
      </c>
      <c r="J228" s="25">
        <v>45765</v>
      </c>
    </row>
    <row r="229" spans="1:10" ht="15">
      <c r="A229" s="3" t="s">
        <v>21260</v>
      </c>
      <c r="B229" s="3" t="s">
        <v>14079</v>
      </c>
      <c r="C229" s="3" t="s">
        <v>8978</v>
      </c>
      <c r="D229" s="3" t="s">
        <v>158</v>
      </c>
      <c r="E229" s="36">
        <v>192</v>
      </c>
      <c r="F229" s="50">
        <v>3.0000000000000001E-3</v>
      </c>
      <c r="G229" s="50">
        <v>8.9999999999999993E-3</v>
      </c>
      <c r="H229" s="36">
        <v>189.7</v>
      </c>
      <c r="I229" s="25">
        <v>45765</v>
      </c>
      <c r="J229" s="25">
        <v>45766</v>
      </c>
    </row>
    <row r="230" spans="1:10" ht="15">
      <c r="A230" s="3" t="s">
        <v>21261</v>
      </c>
      <c r="B230" s="3" t="s">
        <v>14080</v>
      </c>
      <c r="C230" s="3" t="s">
        <v>8980</v>
      </c>
      <c r="D230" s="3" t="s">
        <v>159</v>
      </c>
      <c r="E230" s="36">
        <v>194</v>
      </c>
      <c r="F230" s="50">
        <v>4.0000000000000001E-3</v>
      </c>
      <c r="G230" s="50">
        <v>0.01</v>
      </c>
      <c r="H230" s="36">
        <v>191.3</v>
      </c>
      <c r="I230" s="25">
        <v>45766</v>
      </c>
      <c r="J230" s="25">
        <v>45766</v>
      </c>
    </row>
    <row r="231" spans="1:10" ht="15">
      <c r="A231" s="3" t="s">
        <v>21262</v>
      </c>
      <c r="B231" s="3" t="s">
        <v>14081</v>
      </c>
      <c r="C231" s="3" t="s">
        <v>8982</v>
      </c>
      <c r="D231" s="3" t="s">
        <v>159</v>
      </c>
      <c r="E231" s="36">
        <v>196</v>
      </c>
      <c r="F231" s="50">
        <v>5.0000000000000001E-3</v>
      </c>
      <c r="G231" s="50">
        <v>1.0999999999999999E-2</v>
      </c>
      <c r="H231" s="36">
        <v>192.9</v>
      </c>
      <c r="I231" s="25">
        <v>45767</v>
      </c>
      <c r="J231" s="25">
        <v>45767</v>
      </c>
    </row>
    <row r="232" spans="1:10" ht="15">
      <c r="A232" s="3" t="s">
        <v>21263</v>
      </c>
      <c r="B232" s="3" t="s">
        <v>14082</v>
      </c>
      <c r="C232" s="3" t="s">
        <v>8984</v>
      </c>
      <c r="D232" s="3" t="s">
        <v>159</v>
      </c>
      <c r="E232" s="36">
        <v>198</v>
      </c>
      <c r="F232" s="50">
        <v>6.0000000000000001E-3</v>
      </c>
      <c r="G232" s="50">
        <v>1.2E-2</v>
      </c>
      <c r="H232" s="36">
        <v>194.5</v>
      </c>
      <c r="I232" s="25">
        <v>45768</v>
      </c>
      <c r="J232" s="25">
        <v>45769</v>
      </c>
    </row>
    <row r="233" spans="1:10" ht="15">
      <c r="A233" s="3" t="s">
        <v>21264</v>
      </c>
      <c r="B233" s="3" t="s">
        <v>14083</v>
      </c>
      <c r="C233" s="3" t="s">
        <v>8986</v>
      </c>
      <c r="D233" s="3" t="s">
        <v>160</v>
      </c>
      <c r="E233" s="36">
        <v>200</v>
      </c>
      <c r="F233" s="50">
        <v>7.0000000000000001E-3</v>
      </c>
      <c r="G233" s="50">
        <v>1.2999999999999999E-2</v>
      </c>
      <c r="H233" s="36">
        <v>196</v>
      </c>
      <c r="I233" s="25">
        <v>45769</v>
      </c>
      <c r="J233" s="25">
        <v>45770</v>
      </c>
    </row>
    <row r="234" spans="1:10" ht="15">
      <c r="A234" s="3" t="s">
        <v>21265</v>
      </c>
      <c r="B234" s="3" t="s">
        <v>14084</v>
      </c>
      <c r="C234" s="3" t="s">
        <v>8988</v>
      </c>
      <c r="D234" s="3" t="s">
        <v>160</v>
      </c>
      <c r="E234" s="36">
        <v>202</v>
      </c>
      <c r="F234" s="50">
        <v>8.0000000000000002E-3</v>
      </c>
      <c r="G234" s="50">
        <v>1.4E-2</v>
      </c>
      <c r="H234" s="36">
        <v>197.6</v>
      </c>
      <c r="I234" s="25">
        <v>45770</v>
      </c>
      <c r="J234" s="25">
        <v>45770</v>
      </c>
    </row>
    <row r="235" spans="1:10" ht="15">
      <c r="A235" s="3" t="s">
        <v>21266</v>
      </c>
      <c r="B235" s="3" t="s">
        <v>14085</v>
      </c>
      <c r="C235" s="3" t="s">
        <v>8990</v>
      </c>
      <c r="D235" s="3" t="s">
        <v>160</v>
      </c>
      <c r="E235" s="36">
        <v>204</v>
      </c>
      <c r="F235" s="50">
        <v>8.9999999999999993E-3</v>
      </c>
      <c r="G235" s="50">
        <v>1.4999999999999999E-2</v>
      </c>
      <c r="H235" s="36">
        <v>199.1</v>
      </c>
      <c r="I235" s="25">
        <v>45771</v>
      </c>
      <c r="J235" s="25">
        <v>45771</v>
      </c>
    </row>
    <row r="236" spans="1:10" ht="15">
      <c r="A236" s="3" t="s">
        <v>21267</v>
      </c>
      <c r="B236" s="3" t="s">
        <v>14086</v>
      </c>
      <c r="C236" s="3" t="s">
        <v>8992</v>
      </c>
      <c r="D236" s="3" t="s">
        <v>161</v>
      </c>
      <c r="E236" s="36">
        <v>46.4</v>
      </c>
      <c r="F236" s="50">
        <v>0.01</v>
      </c>
      <c r="G236" s="50">
        <v>1.6E-2</v>
      </c>
      <c r="H236" s="36">
        <v>45.2</v>
      </c>
      <c r="I236" s="25">
        <v>45772</v>
      </c>
      <c r="J236" s="25">
        <v>45773</v>
      </c>
    </row>
    <row r="237" spans="1:10" ht="15">
      <c r="A237" s="3" t="s">
        <v>21268</v>
      </c>
      <c r="B237" s="3" t="s">
        <v>14087</v>
      </c>
      <c r="C237" s="3" t="s">
        <v>8994</v>
      </c>
      <c r="D237" s="3" t="s">
        <v>161</v>
      </c>
      <c r="E237" s="36">
        <v>46.8</v>
      </c>
      <c r="F237" s="50">
        <v>1.0999999999999999E-2</v>
      </c>
      <c r="G237" s="50">
        <v>1.7000000000000001E-2</v>
      </c>
      <c r="H237" s="36">
        <v>45.5</v>
      </c>
      <c r="I237" s="25">
        <v>45773</v>
      </c>
      <c r="J237" s="25">
        <v>45774</v>
      </c>
    </row>
    <row r="238" spans="1:10" ht="15">
      <c r="A238" s="3" t="s">
        <v>21269</v>
      </c>
      <c r="B238" s="3" t="s">
        <v>14088</v>
      </c>
      <c r="C238" s="3" t="s">
        <v>8996</v>
      </c>
      <c r="D238" s="3" t="s">
        <v>161</v>
      </c>
      <c r="E238" s="36">
        <v>47.3</v>
      </c>
      <c r="F238" s="50">
        <v>1.2E-2</v>
      </c>
      <c r="G238" s="50">
        <v>1.7999999999999999E-2</v>
      </c>
      <c r="H238" s="36">
        <v>45.9</v>
      </c>
      <c r="I238" s="25">
        <v>45774</v>
      </c>
      <c r="J238" s="25">
        <v>45775</v>
      </c>
    </row>
    <row r="239" spans="1:10" ht="15">
      <c r="A239" s="3" t="s">
        <v>21270</v>
      </c>
      <c r="B239" s="3" t="s">
        <v>14089</v>
      </c>
      <c r="C239" s="3" t="s">
        <v>8998</v>
      </c>
      <c r="D239" s="3" t="s">
        <v>162</v>
      </c>
      <c r="E239" s="36">
        <v>47.7</v>
      </c>
      <c r="F239" s="50">
        <v>1.2999999999999999E-2</v>
      </c>
      <c r="G239" s="50">
        <v>1.9E-2</v>
      </c>
      <c r="H239" s="36">
        <v>46.2</v>
      </c>
      <c r="I239" s="25">
        <v>45775</v>
      </c>
      <c r="J239" s="25">
        <v>45776</v>
      </c>
    </row>
    <row r="240" spans="1:10" ht="15">
      <c r="A240" s="3" t="s">
        <v>21271</v>
      </c>
      <c r="B240" s="3" t="s">
        <v>14090</v>
      </c>
      <c r="C240" s="3" t="s">
        <v>9000</v>
      </c>
      <c r="D240" s="3" t="s">
        <v>162</v>
      </c>
      <c r="E240" s="36">
        <v>48.2</v>
      </c>
      <c r="F240" s="50">
        <v>1.4E-2</v>
      </c>
      <c r="G240" s="50">
        <v>0.02</v>
      </c>
      <c r="H240" s="36">
        <v>46.6</v>
      </c>
      <c r="I240" s="25">
        <v>45776</v>
      </c>
      <c r="J240" s="25">
        <v>45777</v>
      </c>
    </row>
    <row r="241" spans="1:10" ht="15">
      <c r="A241" s="3" t="s">
        <v>21272</v>
      </c>
      <c r="B241" s="3" t="s">
        <v>14091</v>
      </c>
      <c r="C241" s="3" t="s">
        <v>9002</v>
      </c>
      <c r="D241" s="3" t="s">
        <v>162</v>
      </c>
      <c r="E241" s="36">
        <v>41.8</v>
      </c>
      <c r="F241" s="50">
        <v>1.4999999999999999E-2</v>
      </c>
      <c r="G241" s="50">
        <v>2.1000000000000001E-2</v>
      </c>
      <c r="H241" s="36">
        <v>40.299999999999997</v>
      </c>
      <c r="I241" s="25">
        <v>45777</v>
      </c>
      <c r="J241" s="25">
        <v>45777</v>
      </c>
    </row>
    <row r="242" spans="1:10" ht="15">
      <c r="A242" s="3" t="s">
        <v>21273</v>
      </c>
      <c r="B242" s="3" t="s">
        <v>14092</v>
      </c>
      <c r="C242" s="3" t="s">
        <v>8971</v>
      </c>
      <c r="D242" s="3" t="s">
        <v>106</v>
      </c>
      <c r="E242" s="36">
        <v>188</v>
      </c>
      <c r="F242" s="50">
        <v>1.6E-2</v>
      </c>
      <c r="G242" s="50">
        <v>2E-3</v>
      </c>
      <c r="H242" s="36">
        <v>184.6</v>
      </c>
      <c r="I242" s="25">
        <v>45748</v>
      </c>
      <c r="J242" s="25">
        <v>45748</v>
      </c>
    </row>
    <row r="243" spans="1:10" ht="15">
      <c r="A243" s="3" t="s">
        <v>21274</v>
      </c>
      <c r="B243" s="3" t="s">
        <v>14093</v>
      </c>
      <c r="C243" s="3" t="s">
        <v>8974</v>
      </c>
      <c r="D243" s="3" t="s">
        <v>106</v>
      </c>
      <c r="E243" s="36">
        <v>190</v>
      </c>
      <c r="F243" s="50">
        <v>1.7000000000000001E-2</v>
      </c>
      <c r="G243" s="50">
        <v>3.0000000000000001E-3</v>
      </c>
      <c r="H243" s="36">
        <v>186.2</v>
      </c>
      <c r="I243" s="25">
        <v>45749</v>
      </c>
      <c r="J243" s="25">
        <v>45749</v>
      </c>
    </row>
    <row r="244" spans="1:10" ht="15">
      <c r="A244" s="3" t="s">
        <v>21275</v>
      </c>
      <c r="B244" s="3" t="s">
        <v>14094</v>
      </c>
      <c r="C244" s="3" t="s">
        <v>8976</v>
      </c>
      <c r="D244" s="3" t="s">
        <v>106</v>
      </c>
      <c r="E244" s="36">
        <v>192</v>
      </c>
      <c r="F244" s="50">
        <v>1.7999999999999999E-2</v>
      </c>
      <c r="G244" s="50">
        <v>4.0000000000000001E-3</v>
      </c>
      <c r="H244" s="36">
        <v>187.8</v>
      </c>
      <c r="I244" s="25">
        <v>45750</v>
      </c>
      <c r="J244" s="25">
        <v>45750</v>
      </c>
    </row>
    <row r="245" spans="1:10" ht="15">
      <c r="A245" s="3" t="s">
        <v>21276</v>
      </c>
      <c r="B245" s="3" t="s">
        <v>14095</v>
      </c>
      <c r="C245" s="3" t="s">
        <v>8978</v>
      </c>
      <c r="D245" s="3" t="s">
        <v>109</v>
      </c>
      <c r="E245" s="36">
        <v>194</v>
      </c>
      <c r="F245" s="50">
        <v>1.9E-2</v>
      </c>
      <c r="G245" s="50">
        <v>5.0000000000000001E-3</v>
      </c>
      <c r="H245" s="36">
        <v>189.4</v>
      </c>
      <c r="I245" s="25">
        <v>45751</v>
      </c>
      <c r="J245" s="25">
        <v>45751</v>
      </c>
    </row>
    <row r="246" spans="1:10" ht="15">
      <c r="A246" s="3" t="s">
        <v>21277</v>
      </c>
      <c r="B246" s="3" t="s">
        <v>14096</v>
      </c>
      <c r="C246" s="3" t="s">
        <v>8980</v>
      </c>
      <c r="D246" s="3" t="s">
        <v>109</v>
      </c>
      <c r="E246" s="36">
        <v>196</v>
      </c>
      <c r="F246" s="50">
        <v>0.02</v>
      </c>
      <c r="G246" s="50">
        <v>6.0000000000000001E-3</v>
      </c>
      <c r="H246" s="36">
        <v>190.9</v>
      </c>
      <c r="I246" s="25">
        <v>45752</v>
      </c>
      <c r="J246" s="25">
        <v>45753</v>
      </c>
    </row>
    <row r="247" spans="1:10" ht="15">
      <c r="A247" s="3" t="s">
        <v>21278</v>
      </c>
      <c r="B247" s="3" t="s">
        <v>14097</v>
      </c>
      <c r="C247" s="3" t="s">
        <v>8982</v>
      </c>
      <c r="D247" s="3" t="s">
        <v>109</v>
      </c>
      <c r="E247" s="36">
        <v>198</v>
      </c>
      <c r="F247" s="50">
        <v>2.1000000000000001E-2</v>
      </c>
      <c r="G247" s="50">
        <v>7.0000000000000001E-3</v>
      </c>
      <c r="H247" s="36">
        <v>192.5</v>
      </c>
      <c r="I247" s="25">
        <v>45753</v>
      </c>
      <c r="J247" s="25">
        <v>45754</v>
      </c>
    </row>
    <row r="248" spans="1:10" ht="15">
      <c r="A248" s="3" t="s">
        <v>21279</v>
      </c>
      <c r="B248" s="3" t="s">
        <v>14098</v>
      </c>
      <c r="C248" s="3" t="s">
        <v>8984</v>
      </c>
      <c r="D248" s="3" t="s">
        <v>112</v>
      </c>
      <c r="E248" s="36">
        <v>200</v>
      </c>
      <c r="F248" s="50">
        <v>2.1999999999999999E-2</v>
      </c>
      <c r="G248" s="50">
        <v>8.0000000000000002E-3</v>
      </c>
      <c r="H248" s="36">
        <v>194</v>
      </c>
      <c r="I248" s="25">
        <v>45754</v>
      </c>
      <c r="J248" s="25">
        <v>45755</v>
      </c>
    </row>
    <row r="249" spans="1:10" ht="15">
      <c r="A249" s="3" t="s">
        <v>21280</v>
      </c>
      <c r="B249" s="3" t="s">
        <v>14099</v>
      </c>
      <c r="C249" s="3" t="s">
        <v>8986</v>
      </c>
      <c r="D249" s="3" t="s">
        <v>112</v>
      </c>
      <c r="E249" s="36">
        <v>202</v>
      </c>
      <c r="F249" s="50">
        <v>2.3E-2</v>
      </c>
      <c r="G249" s="50">
        <v>8.9999999999999993E-3</v>
      </c>
      <c r="H249" s="36">
        <v>195.6</v>
      </c>
      <c r="I249" s="25">
        <v>45755</v>
      </c>
      <c r="J249" s="25">
        <v>45756</v>
      </c>
    </row>
    <row r="250" spans="1:10" ht="15">
      <c r="A250" s="3" t="s">
        <v>21281</v>
      </c>
      <c r="B250" s="3" t="s">
        <v>14100</v>
      </c>
      <c r="C250" s="3" t="s">
        <v>8988</v>
      </c>
      <c r="D250" s="3" t="s">
        <v>112</v>
      </c>
      <c r="E250" s="36">
        <v>204</v>
      </c>
      <c r="F250" s="50">
        <v>2.4E-2</v>
      </c>
      <c r="G250" s="50">
        <v>0.01</v>
      </c>
      <c r="H250" s="36">
        <v>197.1</v>
      </c>
      <c r="I250" s="25">
        <v>45756</v>
      </c>
      <c r="J250" s="25">
        <v>45757</v>
      </c>
    </row>
    <row r="251" spans="1:10" ht="15">
      <c r="A251" s="3" t="s">
        <v>21282</v>
      </c>
      <c r="B251" s="3" t="s">
        <v>14101</v>
      </c>
      <c r="C251" s="3" t="s">
        <v>8990</v>
      </c>
      <c r="D251" s="3" t="s">
        <v>115</v>
      </c>
      <c r="E251" s="36">
        <v>206</v>
      </c>
      <c r="F251" s="50">
        <v>2.5000000000000001E-2</v>
      </c>
      <c r="G251" s="50">
        <v>1.0999999999999999E-2</v>
      </c>
      <c r="H251" s="36">
        <v>198.6</v>
      </c>
      <c r="I251" s="25">
        <v>45757</v>
      </c>
      <c r="J251" s="25">
        <v>45758</v>
      </c>
    </row>
    <row r="252" spans="1:10" ht="15">
      <c r="A252" s="3" t="s">
        <v>21283</v>
      </c>
      <c r="B252" s="3" t="s">
        <v>14102</v>
      </c>
      <c r="C252" s="3" t="s">
        <v>8992</v>
      </c>
      <c r="D252" s="3" t="s">
        <v>115</v>
      </c>
      <c r="E252" s="36">
        <v>208</v>
      </c>
      <c r="F252" s="50">
        <v>1E-3</v>
      </c>
      <c r="G252" s="50">
        <v>1.2E-2</v>
      </c>
      <c r="H252" s="36">
        <v>205.3</v>
      </c>
      <c r="I252" s="25">
        <v>45758</v>
      </c>
      <c r="J252" s="25">
        <v>45759</v>
      </c>
    </row>
    <row r="253" spans="1:10" ht="15">
      <c r="A253" s="3" t="s">
        <v>21284</v>
      </c>
      <c r="B253" s="3" t="s">
        <v>14103</v>
      </c>
      <c r="C253" s="3" t="s">
        <v>8994</v>
      </c>
      <c r="D253" s="3" t="s">
        <v>115</v>
      </c>
      <c r="E253" s="36">
        <v>210</v>
      </c>
      <c r="F253" s="50">
        <v>2E-3</v>
      </c>
      <c r="G253" s="50">
        <v>1.2999999999999999E-2</v>
      </c>
      <c r="H253" s="36">
        <v>206.9</v>
      </c>
      <c r="I253" s="25">
        <v>45759</v>
      </c>
      <c r="J253" s="25">
        <v>45760</v>
      </c>
    </row>
    <row r="254" spans="1:10" ht="15">
      <c r="A254" s="3" t="s">
        <v>21285</v>
      </c>
      <c r="B254" s="3" t="s">
        <v>14104</v>
      </c>
      <c r="C254" s="3" t="s">
        <v>8996</v>
      </c>
      <c r="D254" s="3" t="s">
        <v>118</v>
      </c>
      <c r="E254" s="36">
        <v>212</v>
      </c>
      <c r="F254" s="50">
        <v>3.0000000000000001E-3</v>
      </c>
      <c r="G254" s="50">
        <v>1.4E-2</v>
      </c>
      <c r="H254" s="36">
        <v>208.4</v>
      </c>
      <c r="I254" s="25">
        <v>45760</v>
      </c>
      <c r="J254" s="25">
        <v>45760</v>
      </c>
    </row>
    <row r="255" spans="1:10" ht="15">
      <c r="A255" s="3" t="s">
        <v>21286</v>
      </c>
      <c r="B255" s="3" t="s">
        <v>14105</v>
      </c>
      <c r="C255" s="3" t="s">
        <v>8998</v>
      </c>
      <c r="D255" s="3" t="s">
        <v>118</v>
      </c>
      <c r="E255" s="36">
        <v>214</v>
      </c>
      <c r="F255" s="50">
        <v>4.0000000000000001E-3</v>
      </c>
      <c r="G255" s="50">
        <v>1.4999999999999999E-2</v>
      </c>
      <c r="H255" s="36">
        <v>209.9</v>
      </c>
      <c r="I255" s="25">
        <v>45761</v>
      </c>
      <c r="J255" s="25">
        <v>45761</v>
      </c>
    </row>
    <row r="256" spans="1:10" ht="15">
      <c r="A256" s="3" t="s">
        <v>21287</v>
      </c>
      <c r="B256" s="3" t="s">
        <v>14106</v>
      </c>
      <c r="C256" s="3" t="s">
        <v>9000</v>
      </c>
      <c r="D256" s="3" t="s">
        <v>118</v>
      </c>
      <c r="E256" s="36">
        <v>186</v>
      </c>
      <c r="F256" s="50">
        <v>5.0000000000000001E-3</v>
      </c>
      <c r="G256" s="50">
        <v>1.6E-2</v>
      </c>
      <c r="H256" s="36">
        <v>182.1</v>
      </c>
      <c r="I256" s="25">
        <v>45762</v>
      </c>
      <c r="J256" s="25">
        <v>45763</v>
      </c>
    </row>
    <row r="257" spans="1:10" ht="15">
      <c r="A257" s="3" t="s">
        <v>21288</v>
      </c>
      <c r="B257" s="3" t="s">
        <v>14107</v>
      </c>
      <c r="C257" s="3" t="s">
        <v>9002</v>
      </c>
      <c r="D257" s="3" t="s">
        <v>120</v>
      </c>
      <c r="E257" s="36">
        <v>188</v>
      </c>
      <c r="F257" s="50">
        <v>6.0000000000000001E-3</v>
      </c>
      <c r="G257" s="50">
        <v>1.7000000000000001E-2</v>
      </c>
      <c r="H257" s="36">
        <v>183.7</v>
      </c>
      <c r="I257" s="25">
        <v>45763</v>
      </c>
      <c r="J257" s="25">
        <v>45764</v>
      </c>
    </row>
    <row r="258" spans="1:10" ht="15">
      <c r="A258" s="3" t="s">
        <v>21289</v>
      </c>
      <c r="B258" s="3" t="s">
        <v>14108</v>
      </c>
      <c r="C258" s="3" t="s">
        <v>8971</v>
      </c>
      <c r="D258" s="3" t="s">
        <v>120</v>
      </c>
      <c r="E258" s="36">
        <v>190</v>
      </c>
      <c r="F258" s="50">
        <v>7.0000000000000001E-3</v>
      </c>
      <c r="G258" s="50">
        <v>1.7999999999999999E-2</v>
      </c>
      <c r="H258" s="36">
        <v>185.3</v>
      </c>
      <c r="I258" s="25">
        <v>45764</v>
      </c>
      <c r="J258" s="25">
        <v>45764</v>
      </c>
    </row>
    <row r="259" spans="1:10" ht="15">
      <c r="A259" s="3" t="s">
        <v>21290</v>
      </c>
      <c r="B259" s="3" t="s">
        <v>14109</v>
      </c>
      <c r="C259" s="3" t="s">
        <v>8974</v>
      </c>
      <c r="D259" s="3" t="s">
        <v>120</v>
      </c>
      <c r="E259" s="36">
        <v>192</v>
      </c>
      <c r="F259" s="50">
        <v>8.0000000000000002E-3</v>
      </c>
      <c r="G259" s="50">
        <v>1.9E-2</v>
      </c>
      <c r="H259" s="36">
        <v>186.8</v>
      </c>
      <c r="I259" s="25">
        <v>45765</v>
      </c>
      <c r="J259" s="25">
        <v>45765</v>
      </c>
    </row>
    <row r="260" spans="1:10" ht="15">
      <c r="A260" s="3" t="s">
        <v>21291</v>
      </c>
      <c r="B260" s="3" t="s">
        <v>14110</v>
      </c>
      <c r="C260" s="3" t="s">
        <v>8976</v>
      </c>
      <c r="D260" s="3" t="s">
        <v>122</v>
      </c>
      <c r="E260" s="36">
        <v>194</v>
      </c>
      <c r="F260" s="50">
        <v>8.9999999999999993E-3</v>
      </c>
      <c r="G260" s="50">
        <v>0.02</v>
      </c>
      <c r="H260" s="36">
        <v>188.4</v>
      </c>
      <c r="I260" s="25">
        <v>45766</v>
      </c>
      <c r="J260" s="25">
        <v>45767</v>
      </c>
    </row>
    <row r="261" spans="1:10" ht="15">
      <c r="A261" s="3" t="s">
        <v>21292</v>
      </c>
      <c r="B261" s="3" t="s">
        <v>14111</v>
      </c>
      <c r="C261" s="3" t="s">
        <v>8978</v>
      </c>
      <c r="D261" s="3" t="s">
        <v>122</v>
      </c>
      <c r="E261" s="36">
        <v>196</v>
      </c>
      <c r="F261" s="50">
        <v>0.01</v>
      </c>
      <c r="G261" s="50">
        <v>2.1000000000000001E-2</v>
      </c>
      <c r="H261" s="36">
        <v>190</v>
      </c>
      <c r="I261" s="25">
        <v>45767</v>
      </c>
      <c r="J261" s="25">
        <v>45768</v>
      </c>
    </row>
    <row r="262" spans="1:10" ht="15">
      <c r="A262" s="3" t="s">
        <v>21293</v>
      </c>
      <c r="B262" s="3" t="s">
        <v>14112</v>
      </c>
      <c r="C262" s="3" t="s">
        <v>8980</v>
      </c>
      <c r="D262" s="3" t="s">
        <v>122</v>
      </c>
      <c r="E262" s="36">
        <v>198</v>
      </c>
      <c r="F262" s="50">
        <v>1.0999999999999999E-2</v>
      </c>
      <c r="G262" s="50">
        <v>2E-3</v>
      </c>
      <c r="H262" s="36">
        <v>195.4</v>
      </c>
      <c r="I262" s="25">
        <v>45768</v>
      </c>
      <c r="J262" s="25">
        <v>45769</v>
      </c>
    </row>
    <row r="263" spans="1:10" ht="15">
      <c r="A263" s="3" t="s">
        <v>21294</v>
      </c>
      <c r="B263" s="3" t="s">
        <v>14113</v>
      </c>
      <c r="C263" s="3" t="s">
        <v>8982</v>
      </c>
      <c r="D263" s="3" t="s">
        <v>125</v>
      </c>
      <c r="E263" s="36">
        <v>200</v>
      </c>
      <c r="F263" s="50">
        <v>1.2E-2</v>
      </c>
      <c r="G263" s="50">
        <v>3.0000000000000001E-3</v>
      </c>
      <c r="H263" s="36">
        <v>197</v>
      </c>
      <c r="I263" s="25">
        <v>45769</v>
      </c>
      <c r="J263" s="25">
        <v>45770</v>
      </c>
    </row>
    <row r="264" spans="1:10" ht="15">
      <c r="A264" s="3" t="s">
        <v>21295</v>
      </c>
      <c r="B264" s="3" t="s">
        <v>14114</v>
      </c>
      <c r="C264" s="3" t="s">
        <v>8984</v>
      </c>
      <c r="D264" s="3" t="s">
        <v>125</v>
      </c>
      <c r="E264" s="36">
        <v>202</v>
      </c>
      <c r="F264" s="50">
        <v>1.2999999999999999E-2</v>
      </c>
      <c r="G264" s="50">
        <v>4.0000000000000001E-3</v>
      </c>
      <c r="H264" s="36">
        <v>198.6</v>
      </c>
      <c r="I264" s="25">
        <v>45770</v>
      </c>
      <c r="J264" s="25">
        <v>45771</v>
      </c>
    </row>
    <row r="265" spans="1:10" ht="15">
      <c r="A265" s="3" t="s">
        <v>21296</v>
      </c>
      <c r="B265" s="3" t="s">
        <v>14115</v>
      </c>
      <c r="C265" s="3" t="s">
        <v>8986</v>
      </c>
      <c r="D265" s="3" t="s">
        <v>125</v>
      </c>
      <c r="E265" s="36">
        <v>204</v>
      </c>
      <c r="F265" s="50">
        <v>1.4E-2</v>
      </c>
      <c r="G265" s="50">
        <v>5.0000000000000001E-3</v>
      </c>
      <c r="H265" s="36">
        <v>200.1</v>
      </c>
      <c r="I265" s="25">
        <v>45771</v>
      </c>
      <c r="J265" s="25">
        <v>45772</v>
      </c>
    </row>
    <row r="266" spans="1:10" ht="15">
      <c r="A266" s="3" t="s">
        <v>21297</v>
      </c>
      <c r="B266" s="3" t="s">
        <v>14116</v>
      </c>
      <c r="C266" s="3" t="s">
        <v>8988</v>
      </c>
      <c r="D266" s="3" t="s">
        <v>127</v>
      </c>
      <c r="E266" s="36">
        <v>46.4</v>
      </c>
      <c r="F266" s="50">
        <v>1.4999999999999999E-2</v>
      </c>
      <c r="G266" s="50">
        <v>6.0000000000000001E-3</v>
      </c>
      <c r="H266" s="36">
        <v>45.4</v>
      </c>
      <c r="I266" s="25">
        <v>45772</v>
      </c>
      <c r="J266" s="25">
        <v>45772</v>
      </c>
    </row>
    <row r="267" spans="1:10" ht="15">
      <c r="A267" s="3" t="s">
        <v>21298</v>
      </c>
      <c r="B267" s="3" t="s">
        <v>14117</v>
      </c>
      <c r="C267" s="3" t="s">
        <v>8990</v>
      </c>
      <c r="D267" s="3" t="s">
        <v>127</v>
      </c>
      <c r="E267" s="36">
        <v>46.8</v>
      </c>
      <c r="F267" s="50">
        <v>1.6E-2</v>
      </c>
      <c r="G267" s="50">
        <v>7.0000000000000001E-3</v>
      </c>
      <c r="H267" s="36">
        <v>45.7</v>
      </c>
      <c r="I267" s="25">
        <v>45773</v>
      </c>
      <c r="J267" s="25">
        <v>45773</v>
      </c>
    </row>
    <row r="268" spans="1:10" ht="15">
      <c r="A268" s="3" t="s">
        <v>21299</v>
      </c>
      <c r="B268" s="3" t="s">
        <v>14118</v>
      </c>
      <c r="C268" s="3" t="s">
        <v>8992</v>
      </c>
      <c r="D268" s="3" t="s">
        <v>127</v>
      </c>
      <c r="E268" s="36">
        <v>47.3</v>
      </c>
      <c r="F268" s="50">
        <v>1.7000000000000001E-2</v>
      </c>
      <c r="G268" s="50">
        <v>8.0000000000000002E-3</v>
      </c>
      <c r="H268" s="36">
        <v>46.1</v>
      </c>
      <c r="I268" s="25">
        <v>45774</v>
      </c>
      <c r="J268" s="25">
        <v>45774</v>
      </c>
    </row>
    <row r="269" spans="1:10" ht="15">
      <c r="A269" s="3" t="s">
        <v>21300</v>
      </c>
      <c r="B269" s="3" t="s">
        <v>14119</v>
      </c>
      <c r="C269" s="3" t="s">
        <v>8994</v>
      </c>
      <c r="D269" s="3" t="s">
        <v>130</v>
      </c>
      <c r="E269" s="36">
        <v>47.7</v>
      </c>
      <c r="F269" s="50">
        <v>1.7999999999999999E-2</v>
      </c>
      <c r="G269" s="50">
        <v>8.9999999999999993E-3</v>
      </c>
      <c r="H269" s="36">
        <v>46.4</v>
      </c>
      <c r="I269" s="25">
        <v>45775</v>
      </c>
      <c r="J269" s="25">
        <v>45775</v>
      </c>
    </row>
    <row r="270" spans="1:10" ht="15">
      <c r="A270" s="3" t="s">
        <v>21301</v>
      </c>
      <c r="B270" s="3" t="s">
        <v>14120</v>
      </c>
      <c r="C270" s="3" t="s">
        <v>8996</v>
      </c>
      <c r="D270" s="3" t="s">
        <v>130</v>
      </c>
      <c r="E270" s="36">
        <v>48.2</v>
      </c>
      <c r="F270" s="50">
        <v>1.9E-2</v>
      </c>
      <c r="G270" s="50">
        <v>0.01</v>
      </c>
      <c r="H270" s="36">
        <v>46.8</v>
      </c>
      <c r="I270" s="25">
        <v>45776</v>
      </c>
      <c r="J270" s="25">
        <v>45777</v>
      </c>
    </row>
    <row r="271" spans="1:10" ht="15">
      <c r="A271" s="3" t="s">
        <v>21302</v>
      </c>
      <c r="B271" s="3" t="s">
        <v>14121</v>
      </c>
      <c r="C271" s="3" t="s">
        <v>8998</v>
      </c>
      <c r="D271" s="3" t="s">
        <v>130</v>
      </c>
      <c r="E271" s="36">
        <v>41.8</v>
      </c>
      <c r="F271" s="50">
        <v>0.02</v>
      </c>
      <c r="G271" s="50">
        <v>1.0999999999999999E-2</v>
      </c>
      <c r="H271" s="36">
        <v>40.5</v>
      </c>
      <c r="I271" s="25">
        <v>45777</v>
      </c>
      <c r="J271" s="25">
        <v>45777</v>
      </c>
    </row>
    <row r="272" spans="1:10" ht="15">
      <c r="A272" s="3" t="s">
        <v>21303</v>
      </c>
      <c r="B272" s="3" t="s">
        <v>14122</v>
      </c>
      <c r="C272" s="3" t="s">
        <v>9000</v>
      </c>
      <c r="D272" s="3" t="s">
        <v>133</v>
      </c>
      <c r="E272" s="36">
        <v>188</v>
      </c>
      <c r="F272" s="50">
        <v>2.1000000000000001E-2</v>
      </c>
      <c r="G272" s="50">
        <v>1.2E-2</v>
      </c>
      <c r="H272" s="36">
        <v>181.8</v>
      </c>
      <c r="I272" s="25">
        <v>45748</v>
      </c>
      <c r="J272" s="25">
        <v>45749</v>
      </c>
    </row>
    <row r="273" spans="1:10" ht="15">
      <c r="A273" s="3" t="s">
        <v>21304</v>
      </c>
      <c r="B273" s="3" t="s">
        <v>14123</v>
      </c>
      <c r="C273" s="3" t="s">
        <v>9002</v>
      </c>
      <c r="D273" s="3" t="s">
        <v>133</v>
      </c>
      <c r="E273" s="36">
        <v>190</v>
      </c>
      <c r="F273" s="50">
        <v>2.1999999999999999E-2</v>
      </c>
      <c r="G273" s="50">
        <v>1.2999999999999999E-2</v>
      </c>
      <c r="H273" s="36">
        <v>183.4</v>
      </c>
      <c r="I273" s="25">
        <v>45749</v>
      </c>
      <c r="J273" s="25">
        <v>45750</v>
      </c>
    </row>
    <row r="274" spans="1:10" ht="15">
      <c r="A274" s="3" t="s">
        <v>21305</v>
      </c>
      <c r="B274" s="3" t="s">
        <v>14124</v>
      </c>
      <c r="C274" s="3" t="s">
        <v>8971</v>
      </c>
      <c r="D274" s="3" t="s">
        <v>133</v>
      </c>
      <c r="E274" s="36">
        <v>192</v>
      </c>
      <c r="F274" s="50">
        <v>2.3E-2</v>
      </c>
      <c r="G274" s="50">
        <v>1.4E-2</v>
      </c>
      <c r="H274" s="36">
        <v>185</v>
      </c>
      <c r="I274" s="25">
        <v>45750</v>
      </c>
      <c r="J274" s="25">
        <v>45751</v>
      </c>
    </row>
    <row r="275" spans="1:10" ht="15">
      <c r="A275" s="3" t="s">
        <v>21306</v>
      </c>
      <c r="B275" s="3" t="s">
        <v>14125</v>
      </c>
      <c r="C275" s="3" t="s">
        <v>8974</v>
      </c>
      <c r="D275" s="3" t="s">
        <v>134</v>
      </c>
      <c r="E275" s="36">
        <v>194</v>
      </c>
      <c r="F275" s="50">
        <v>2.4E-2</v>
      </c>
      <c r="G275" s="50">
        <v>1.4999999999999999E-2</v>
      </c>
      <c r="H275" s="36">
        <v>186.5</v>
      </c>
      <c r="I275" s="25">
        <v>45751</v>
      </c>
      <c r="J275" s="25">
        <v>45752</v>
      </c>
    </row>
    <row r="276" spans="1:10" ht="15">
      <c r="A276" s="3" t="s">
        <v>21307</v>
      </c>
      <c r="B276" s="3" t="s">
        <v>14126</v>
      </c>
      <c r="C276" s="3" t="s">
        <v>8976</v>
      </c>
      <c r="D276" s="3" t="s">
        <v>134</v>
      </c>
      <c r="E276" s="36">
        <v>196</v>
      </c>
      <c r="F276" s="50">
        <v>2.5000000000000001E-2</v>
      </c>
      <c r="G276" s="50">
        <v>1.6E-2</v>
      </c>
      <c r="H276" s="36">
        <v>188</v>
      </c>
      <c r="I276" s="25">
        <v>45752</v>
      </c>
      <c r="J276" s="25">
        <v>45753</v>
      </c>
    </row>
    <row r="277" spans="1:10" ht="15">
      <c r="A277" s="3" t="s">
        <v>21308</v>
      </c>
      <c r="B277" s="3" t="s">
        <v>14127</v>
      </c>
      <c r="C277" s="3" t="s">
        <v>8978</v>
      </c>
      <c r="D277" s="3" t="s">
        <v>134</v>
      </c>
      <c r="E277" s="36">
        <v>198</v>
      </c>
      <c r="F277" s="50">
        <v>1E-3</v>
      </c>
      <c r="G277" s="50">
        <v>1.7000000000000001E-2</v>
      </c>
      <c r="H277" s="36">
        <v>194.4</v>
      </c>
      <c r="I277" s="25">
        <v>45753</v>
      </c>
      <c r="J277" s="25">
        <v>45754</v>
      </c>
    </row>
    <row r="278" spans="1:10" ht="15">
      <c r="A278" s="3" t="s">
        <v>21309</v>
      </c>
      <c r="B278" s="3" t="s">
        <v>14128</v>
      </c>
      <c r="C278" s="3" t="s">
        <v>8980</v>
      </c>
      <c r="D278" s="3" t="s">
        <v>135</v>
      </c>
      <c r="E278" s="36">
        <v>200</v>
      </c>
      <c r="F278" s="50">
        <v>2E-3</v>
      </c>
      <c r="G278" s="50">
        <v>1.7999999999999999E-2</v>
      </c>
      <c r="H278" s="36">
        <v>196</v>
      </c>
      <c r="I278" s="25">
        <v>45754</v>
      </c>
      <c r="J278" s="25">
        <v>45754</v>
      </c>
    </row>
    <row r="279" spans="1:10" ht="15">
      <c r="A279" s="3" t="s">
        <v>21310</v>
      </c>
      <c r="B279" s="3" t="s">
        <v>14129</v>
      </c>
      <c r="C279" s="3" t="s">
        <v>8982</v>
      </c>
      <c r="D279" s="3" t="s">
        <v>135</v>
      </c>
      <c r="E279" s="36">
        <v>202</v>
      </c>
      <c r="F279" s="50">
        <v>3.0000000000000001E-3</v>
      </c>
      <c r="G279" s="50">
        <v>1.9E-2</v>
      </c>
      <c r="H279" s="36">
        <v>197.6</v>
      </c>
      <c r="I279" s="25">
        <v>45755</v>
      </c>
      <c r="J279" s="25">
        <v>45755</v>
      </c>
    </row>
    <row r="280" spans="1:10" ht="15">
      <c r="A280" s="3" t="s">
        <v>21311</v>
      </c>
      <c r="B280" s="3" t="s">
        <v>14130</v>
      </c>
      <c r="C280" s="3" t="s">
        <v>8984</v>
      </c>
      <c r="D280" s="3" t="s">
        <v>135</v>
      </c>
      <c r="E280" s="36">
        <v>204</v>
      </c>
      <c r="F280" s="50">
        <v>4.0000000000000001E-3</v>
      </c>
      <c r="G280" s="50">
        <v>0.02</v>
      </c>
      <c r="H280" s="36">
        <v>199.1</v>
      </c>
      <c r="I280" s="25">
        <v>45756</v>
      </c>
      <c r="J280" s="25">
        <v>45757</v>
      </c>
    </row>
    <row r="281" spans="1:10" ht="15">
      <c r="A281" s="3" t="s">
        <v>21312</v>
      </c>
      <c r="B281" s="3" t="s">
        <v>14131</v>
      </c>
      <c r="C281" s="3" t="s">
        <v>8986</v>
      </c>
      <c r="D281" s="3" t="s">
        <v>136</v>
      </c>
      <c r="E281" s="36">
        <v>206</v>
      </c>
      <c r="F281" s="50">
        <v>5.0000000000000001E-3</v>
      </c>
      <c r="G281" s="50">
        <v>2.1000000000000001E-2</v>
      </c>
      <c r="H281" s="36">
        <v>200.7</v>
      </c>
      <c r="I281" s="25">
        <v>45757</v>
      </c>
      <c r="J281" s="25">
        <v>45758</v>
      </c>
    </row>
    <row r="282" spans="1:10" ht="15">
      <c r="A282" s="3" t="s">
        <v>21313</v>
      </c>
      <c r="B282" s="3" t="s">
        <v>14132</v>
      </c>
      <c r="C282" s="3" t="s">
        <v>8988</v>
      </c>
      <c r="D282" s="3" t="s">
        <v>136</v>
      </c>
      <c r="E282" s="36">
        <v>208</v>
      </c>
      <c r="F282" s="50">
        <v>6.0000000000000001E-3</v>
      </c>
      <c r="G282" s="50">
        <v>2E-3</v>
      </c>
      <c r="H282" s="36">
        <v>206.3</v>
      </c>
      <c r="I282" s="25">
        <v>45758</v>
      </c>
      <c r="J282" s="25">
        <v>45758</v>
      </c>
    </row>
    <row r="283" spans="1:10" ht="15">
      <c r="A283" s="3" t="s">
        <v>21314</v>
      </c>
      <c r="B283" s="3" t="s">
        <v>14133</v>
      </c>
      <c r="C283" s="3" t="s">
        <v>8990</v>
      </c>
      <c r="D283" s="3" t="s">
        <v>136</v>
      </c>
      <c r="E283" s="36">
        <v>210</v>
      </c>
      <c r="F283" s="50">
        <v>7.0000000000000001E-3</v>
      </c>
      <c r="G283" s="50">
        <v>3.0000000000000001E-3</v>
      </c>
      <c r="H283" s="36">
        <v>207.9</v>
      </c>
      <c r="I283" s="25">
        <v>45759</v>
      </c>
      <c r="J283" s="25">
        <v>45759</v>
      </c>
    </row>
    <row r="284" spans="1:10" ht="15">
      <c r="A284" s="3" t="s">
        <v>21315</v>
      </c>
      <c r="B284" s="3" t="s">
        <v>14134</v>
      </c>
      <c r="C284" s="3" t="s">
        <v>8992</v>
      </c>
      <c r="D284" s="3" t="s">
        <v>137</v>
      </c>
      <c r="E284" s="36">
        <v>212</v>
      </c>
      <c r="F284" s="50">
        <v>8.0000000000000002E-3</v>
      </c>
      <c r="G284" s="50">
        <v>4.0000000000000001E-3</v>
      </c>
      <c r="H284" s="36">
        <v>209.5</v>
      </c>
      <c r="I284" s="25">
        <v>45760</v>
      </c>
      <c r="J284" s="25">
        <v>45761</v>
      </c>
    </row>
    <row r="285" spans="1:10" ht="15">
      <c r="A285" s="3" t="s">
        <v>21316</v>
      </c>
      <c r="B285" s="3" t="s">
        <v>14135</v>
      </c>
      <c r="C285" s="3" t="s">
        <v>8994</v>
      </c>
      <c r="D285" s="3" t="s">
        <v>137</v>
      </c>
      <c r="E285" s="36">
        <v>214</v>
      </c>
      <c r="F285" s="50">
        <v>8.9999999999999993E-3</v>
      </c>
      <c r="G285" s="50">
        <v>5.0000000000000001E-3</v>
      </c>
      <c r="H285" s="36">
        <v>211</v>
      </c>
      <c r="I285" s="25">
        <v>45761</v>
      </c>
      <c r="J285" s="25">
        <v>45762</v>
      </c>
    </row>
    <row r="286" spans="1:10" ht="15">
      <c r="A286" s="3" t="s">
        <v>21317</v>
      </c>
      <c r="B286" s="3" t="s">
        <v>14136</v>
      </c>
      <c r="C286" s="3" t="s">
        <v>8996</v>
      </c>
      <c r="D286" s="3" t="s">
        <v>137</v>
      </c>
      <c r="E286" s="36">
        <v>186</v>
      </c>
      <c r="F286" s="50">
        <v>0.01</v>
      </c>
      <c r="G286" s="50">
        <v>6.0000000000000001E-3</v>
      </c>
      <c r="H286" s="36">
        <v>183</v>
      </c>
      <c r="I286" s="25">
        <v>45762</v>
      </c>
      <c r="J286" s="25">
        <v>45763</v>
      </c>
    </row>
    <row r="287" spans="1:10" ht="15">
      <c r="A287" s="3" t="s">
        <v>21318</v>
      </c>
      <c r="B287" s="3" t="s">
        <v>14137</v>
      </c>
      <c r="C287" s="3" t="s">
        <v>8998</v>
      </c>
      <c r="D287" s="3" t="s">
        <v>138</v>
      </c>
      <c r="E287" s="36">
        <v>188</v>
      </c>
      <c r="F287" s="50">
        <v>1.0999999999999999E-2</v>
      </c>
      <c r="G287" s="50">
        <v>7.0000000000000001E-3</v>
      </c>
      <c r="H287" s="36">
        <v>184.6</v>
      </c>
      <c r="I287" s="25">
        <v>45763</v>
      </c>
      <c r="J287" s="25">
        <v>45764</v>
      </c>
    </row>
    <row r="288" spans="1:10" ht="15">
      <c r="A288" s="3" t="s">
        <v>21319</v>
      </c>
      <c r="B288" s="3" t="s">
        <v>14138</v>
      </c>
      <c r="C288" s="3" t="s">
        <v>9000</v>
      </c>
      <c r="D288" s="3" t="s">
        <v>138</v>
      </c>
      <c r="E288" s="36">
        <v>190</v>
      </c>
      <c r="F288" s="50">
        <v>1.2E-2</v>
      </c>
      <c r="G288" s="50">
        <v>8.0000000000000002E-3</v>
      </c>
      <c r="H288" s="36">
        <v>186.2</v>
      </c>
      <c r="I288" s="25">
        <v>45764</v>
      </c>
      <c r="J288" s="25">
        <v>45765</v>
      </c>
    </row>
    <row r="289" spans="1:10" ht="15">
      <c r="A289" s="3" t="s">
        <v>21320</v>
      </c>
      <c r="B289" s="3" t="s">
        <v>14139</v>
      </c>
      <c r="C289" s="3" t="s">
        <v>9002</v>
      </c>
      <c r="D289" s="3" t="s">
        <v>138</v>
      </c>
      <c r="E289" s="36">
        <v>192</v>
      </c>
      <c r="F289" s="50">
        <v>1.2999999999999999E-2</v>
      </c>
      <c r="G289" s="50">
        <v>8.9999999999999993E-3</v>
      </c>
      <c r="H289" s="36">
        <v>187.8</v>
      </c>
      <c r="I289" s="25">
        <v>45765</v>
      </c>
      <c r="J289" s="25">
        <v>45766</v>
      </c>
    </row>
    <row r="290" spans="1:10" ht="15">
      <c r="A290" s="3" t="s">
        <v>21321</v>
      </c>
      <c r="B290" s="3" t="s">
        <v>14140</v>
      </c>
      <c r="C290" s="3" t="s">
        <v>8971</v>
      </c>
      <c r="D290" s="3" t="s">
        <v>139</v>
      </c>
      <c r="E290" s="36">
        <v>194</v>
      </c>
      <c r="F290" s="50">
        <v>1.4E-2</v>
      </c>
      <c r="G290" s="50">
        <v>0.01</v>
      </c>
      <c r="H290" s="36">
        <v>189.4</v>
      </c>
      <c r="I290" s="25">
        <v>45766</v>
      </c>
      <c r="J290" s="25">
        <v>45766</v>
      </c>
    </row>
    <row r="291" spans="1:10" ht="15">
      <c r="A291" s="3" t="s">
        <v>21322</v>
      </c>
      <c r="B291" s="3" t="s">
        <v>14141</v>
      </c>
      <c r="C291" s="3" t="s">
        <v>8974</v>
      </c>
      <c r="D291" s="3" t="s">
        <v>139</v>
      </c>
      <c r="E291" s="36">
        <v>196</v>
      </c>
      <c r="F291" s="50">
        <v>1.4999999999999999E-2</v>
      </c>
      <c r="G291" s="50">
        <v>1.0999999999999999E-2</v>
      </c>
      <c r="H291" s="36">
        <v>190.9</v>
      </c>
      <c r="I291" s="25">
        <v>45767</v>
      </c>
      <c r="J291" s="25">
        <v>45767</v>
      </c>
    </row>
    <row r="292" spans="1:10" ht="15">
      <c r="A292" s="3" t="s">
        <v>21323</v>
      </c>
      <c r="B292" s="3" t="s">
        <v>14142</v>
      </c>
      <c r="C292" s="3" t="s">
        <v>8976</v>
      </c>
      <c r="D292" s="3" t="s">
        <v>139</v>
      </c>
      <c r="E292" s="36">
        <v>198</v>
      </c>
      <c r="F292" s="50">
        <v>1.6E-2</v>
      </c>
      <c r="G292" s="50">
        <v>1.2E-2</v>
      </c>
      <c r="H292" s="36">
        <v>192.5</v>
      </c>
      <c r="I292" s="25">
        <v>45768</v>
      </c>
      <c r="J292" s="25">
        <v>45768</v>
      </c>
    </row>
    <row r="293" spans="1:10" ht="15">
      <c r="A293" s="3" t="s">
        <v>21324</v>
      </c>
      <c r="B293" s="3" t="s">
        <v>14143</v>
      </c>
      <c r="C293" s="3" t="s">
        <v>8978</v>
      </c>
      <c r="D293" s="3" t="s">
        <v>140</v>
      </c>
      <c r="E293" s="36">
        <v>200</v>
      </c>
      <c r="F293" s="50">
        <v>1.7000000000000001E-2</v>
      </c>
      <c r="G293" s="50">
        <v>1.2999999999999999E-2</v>
      </c>
      <c r="H293" s="36">
        <v>194</v>
      </c>
      <c r="I293" s="25">
        <v>45769</v>
      </c>
      <c r="J293" s="25">
        <v>45769</v>
      </c>
    </row>
    <row r="294" spans="1:10" ht="15">
      <c r="A294" s="3" t="s">
        <v>21325</v>
      </c>
      <c r="B294" s="3" t="s">
        <v>14144</v>
      </c>
      <c r="C294" s="3" t="s">
        <v>8980</v>
      </c>
      <c r="D294" s="3" t="s">
        <v>140</v>
      </c>
      <c r="E294" s="36">
        <v>202</v>
      </c>
      <c r="F294" s="50">
        <v>1.7999999999999999E-2</v>
      </c>
      <c r="G294" s="50">
        <v>1.4E-2</v>
      </c>
      <c r="H294" s="36">
        <v>195.6</v>
      </c>
      <c r="I294" s="25">
        <v>45770</v>
      </c>
      <c r="J294" s="25">
        <v>45771</v>
      </c>
    </row>
    <row r="295" spans="1:10" ht="15">
      <c r="A295" s="3" t="s">
        <v>21326</v>
      </c>
      <c r="B295" s="3" t="s">
        <v>14145</v>
      </c>
      <c r="C295" s="3" t="s">
        <v>8982</v>
      </c>
      <c r="D295" s="3" t="s">
        <v>140</v>
      </c>
      <c r="E295" s="36">
        <v>204</v>
      </c>
      <c r="F295" s="50">
        <v>1.9E-2</v>
      </c>
      <c r="G295" s="50">
        <v>1.4999999999999999E-2</v>
      </c>
      <c r="H295" s="36">
        <v>197.1</v>
      </c>
      <c r="I295" s="25">
        <v>45771</v>
      </c>
      <c r="J295" s="25">
        <v>45772</v>
      </c>
    </row>
    <row r="296" spans="1:10" ht="15">
      <c r="A296" s="3" t="s">
        <v>21327</v>
      </c>
      <c r="B296" s="3" t="s">
        <v>14146</v>
      </c>
      <c r="C296" s="3" t="s">
        <v>8984</v>
      </c>
      <c r="D296" s="3" t="s">
        <v>141</v>
      </c>
      <c r="E296" s="36">
        <v>46.4</v>
      </c>
      <c r="F296" s="50">
        <v>0.02</v>
      </c>
      <c r="G296" s="50">
        <v>1.6E-2</v>
      </c>
      <c r="H296" s="36">
        <v>44.7</v>
      </c>
      <c r="I296" s="25">
        <v>45772</v>
      </c>
      <c r="J296" s="25">
        <v>45773</v>
      </c>
    </row>
    <row r="297" spans="1:10" ht="15">
      <c r="A297" s="3" t="s">
        <v>21328</v>
      </c>
      <c r="B297" s="3" t="s">
        <v>14147</v>
      </c>
      <c r="C297" s="3" t="s">
        <v>8986</v>
      </c>
      <c r="D297" s="3" t="s">
        <v>141</v>
      </c>
      <c r="E297" s="36">
        <v>46.8</v>
      </c>
      <c r="F297" s="50">
        <v>2.1000000000000001E-2</v>
      </c>
      <c r="G297" s="50">
        <v>1.7000000000000001E-2</v>
      </c>
      <c r="H297" s="36">
        <v>45</v>
      </c>
      <c r="I297" s="25">
        <v>45773</v>
      </c>
      <c r="J297" s="25">
        <v>45774</v>
      </c>
    </row>
    <row r="298" spans="1:10" ht="15">
      <c r="A298" s="3" t="s">
        <v>21329</v>
      </c>
      <c r="B298" s="3" t="s">
        <v>14148</v>
      </c>
      <c r="C298" s="3" t="s">
        <v>8988</v>
      </c>
      <c r="D298" s="3" t="s">
        <v>141</v>
      </c>
      <c r="E298" s="36">
        <v>47.3</v>
      </c>
      <c r="F298" s="50">
        <v>2.1999999999999999E-2</v>
      </c>
      <c r="G298" s="50">
        <v>1.7999999999999999E-2</v>
      </c>
      <c r="H298" s="36">
        <v>45.4</v>
      </c>
      <c r="I298" s="25">
        <v>45774</v>
      </c>
      <c r="J298" s="25">
        <v>45775</v>
      </c>
    </row>
    <row r="299" spans="1:10" ht="15">
      <c r="A299" s="3" t="s">
        <v>21330</v>
      </c>
      <c r="B299" s="3" t="s">
        <v>14149</v>
      </c>
      <c r="C299" s="3" t="s">
        <v>8990</v>
      </c>
      <c r="D299" s="3" t="s">
        <v>142</v>
      </c>
      <c r="E299" s="36">
        <v>47.7</v>
      </c>
      <c r="F299" s="50">
        <v>2.3E-2</v>
      </c>
      <c r="G299" s="50">
        <v>1.9E-2</v>
      </c>
      <c r="H299" s="36">
        <v>45.7</v>
      </c>
      <c r="I299" s="25">
        <v>45775</v>
      </c>
      <c r="J299" s="25">
        <v>45776</v>
      </c>
    </row>
    <row r="300" spans="1:10" ht="15">
      <c r="A300" s="3" t="s">
        <v>21331</v>
      </c>
      <c r="B300" s="3" t="s">
        <v>14150</v>
      </c>
      <c r="C300" s="3" t="s">
        <v>8992</v>
      </c>
      <c r="D300" s="3" t="s">
        <v>142</v>
      </c>
      <c r="E300" s="36">
        <v>48.2</v>
      </c>
      <c r="F300" s="50">
        <v>2.4E-2</v>
      </c>
      <c r="G300" s="50">
        <v>0.02</v>
      </c>
      <c r="H300" s="36">
        <v>46.1</v>
      </c>
      <c r="I300" s="25">
        <v>45776</v>
      </c>
      <c r="J300" s="25">
        <v>45777</v>
      </c>
    </row>
    <row r="301" spans="1:10" ht="15">
      <c r="A301" s="3" t="s">
        <v>21332</v>
      </c>
      <c r="B301" s="3" t="s">
        <v>14151</v>
      </c>
      <c r="C301" s="3" t="s">
        <v>8994</v>
      </c>
      <c r="D301" s="3" t="s">
        <v>142</v>
      </c>
      <c r="E301" s="36">
        <v>41.8</v>
      </c>
      <c r="F301" s="50">
        <v>2.5000000000000001E-2</v>
      </c>
      <c r="G301" s="50">
        <v>2.1000000000000001E-2</v>
      </c>
      <c r="H301" s="36">
        <v>39.9</v>
      </c>
      <c r="I301" s="25">
        <v>45777</v>
      </c>
      <c r="J301" s="25">
        <v>45777</v>
      </c>
    </row>
    <row r="302" spans="1:10" ht="15">
      <c r="A302" s="3" t="s">
        <v>21333</v>
      </c>
      <c r="B302" s="3" t="s">
        <v>14152</v>
      </c>
      <c r="C302" s="3" t="s">
        <v>8996</v>
      </c>
      <c r="D302" s="3" t="s">
        <v>143</v>
      </c>
      <c r="E302" s="36">
        <v>188</v>
      </c>
      <c r="F302" s="50">
        <v>1E-3</v>
      </c>
      <c r="G302" s="50">
        <v>2E-3</v>
      </c>
      <c r="H302" s="36">
        <v>187.4</v>
      </c>
      <c r="I302" s="25">
        <v>45748</v>
      </c>
      <c r="J302" s="25">
        <v>45748</v>
      </c>
    </row>
    <row r="303" spans="1:10" ht="15">
      <c r="A303" s="3" t="s">
        <v>21334</v>
      </c>
      <c r="B303" s="3"/>
      <c r="C303" s="3" t="s">
        <v>8998</v>
      </c>
      <c r="D303" s="3" t="s">
        <v>143</v>
      </c>
      <c r="E303" s="36">
        <v>190</v>
      </c>
      <c r="F303" s="50">
        <v>2E-3</v>
      </c>
      <c r="G303" s="50">
        <v>3.0000000000000001E-3</v>
      </c>
      <c r="H303" s="36">
        <v>189.1</v>
      </c>
      <c r="I303" s="25">
        <v>45749</v>
      </c>
      <c r="J303" s="25">
        <v>45749</v>
      </c>
    </row>
    <row r="304" spans="1:10" ht="15">
      <c r="A304" s="3" t="s">
        <v>21335</v>
      </c>
      <c r="B304" s="3"/>
      <c r="C304" s="3" t="s">
        <v>9000</v>
      </c>
      <c r="D304" s="3" t="s">
        <v>143</v>
      </c>
      <c r="E304" s="36">
        <v>192</v>
      </c>
      <c r="F304" s="50">
        <v>3.0000000000000001E-3</v>
      </c>
      <c r="G304" s="50">
        <v>4.0000000000000001E-3</v>
      </c>
      <c r="H304" s="36">
        <v>190.7</v>
      </c>
      <c r="I304" s="25">
        <v>45750</v>
      </c>
      <c r="J304" s="25">
        <v>45751</v>
      </c>
    </row>
    <row r="305" spans="1:10" ht="15">
      <c r="A305" s="3" t="s">
        <v>21336</v>
      </c>
      <c r="B305" s="3"/>
      <c r="C305" s="3" t="s">
        <v>9002</v>
      </c>
      <c r="D305" s="3" t="s">
        <v>144</v>
      </c>
      <c r="E305" s="36">
        <v>194</v>
      </c>
      <c r="F305" s="50">
        <v>4.0000000000000001E-3</v>
      </c>
      <c r="G305" s="50">
        <v>5.0000000000000001E-3</v>
      </c>
      <c r="H305" s="36">
        <v>192.3</v>
      </c>
      <c r="I305" s="25">
        <v>45751</v>
      </c>
      <c r="J305" s="25">
        <v>45752</v>
      </c>
    </row>
    <row r="306" spans="1:10" ht="15">
      <c r="A306" s="3" t="s">
        <v>21337</v>
      </c>
      <c r="B306" s="3"/>
      <c r="C306" s="3" t="s">
        <v>8971</v>
      </c>
      <c r="D306" s="3" t="s">
        <v>144</v>
      </c>
      <c r="E306" s="36">
        <v>196</v>
      </c>
      <c r="F306" s="50">
        <v>5.0000000000000001E-3</v>
      </c>
      <c r="G306" s="50">
        <v>6.0000000000000001E-3</v>
      </c>
      <c r="H306" s="36">
        <v>193.8</v>
      </c>
      <c r="I306" s="25">
        <v>45752</v>
      </c>
      <c r="J306" s="25">
        <v>45752</v>
      </c>
    </row>
    <row r="307" spans="1:10" ht="15">
      <c r="A307" s="3" t="s">
        <v>21338</v>
      </c>
      <c r="B307" s="3"/>
      <c r="C307" s="3" t="s">
        <v>8974</v>
      </c>
      <c r="D307" s="3" t="s">
        <v>144</v>
      </c>
      <c r="E307" s="36">
        <v>198</v>
      </c>
      <c r="F307" s="50">
        <v>6.0000000000000001E-3</v>
      </c>
      <c r="G307" s="50">
        <v>7.0000000000000001E-3</v>
      </c>
      <c r="H307" s="36">
        <v>195.4</v>
      </c>
      <c r="I307" s="25">
        <v>45753</v>
      </c>
      <c r="J307" s="25">
        <v>45753</v>
      </c>
    </row>
    <row r="308" spans="1:10" ht="15">
      <c r="A308" s="3" t="s">
        <v>21339</v>
      </c>
      <c r="B308" s="3"/>
      <c r="C308" s="3" t="s">
        <v>8976</v>
      </c>
      <c r="D308" s="3" t="s">
        <v>145</v>
      </c>
      <c r="E308" s="36">
        <v>200</v>
      </c>
      <c r="F308" s="50">
        <v>7.0000000000000001E-3</v>
      </c>
      <c r="G308" s="50">
        <v>8.0000000000000002E-3</v>
      </c>
      <c r="H308" s="36">
        <v>197</v>
      </c>
      <c r="I308" s="25">
        <v>45754</v>
      </c>
      <c r="J308" s="25">
        <v>45755</v>
      </c>
    </row>
    <row r="309" spans="1:10" ht="15">
      <c r="A309" s="3" t="s">
        <v>21340</v>
      </c>
      <c r="B309" s="3"/>
      <c r="C309" s="3" t="s">
        <v>8978</v>
      </c>
      <c r="D309" s="3" t="s">
        <v>145</v>
      </c>
      <c r="E309" s="36">
        <v>202</v>
      </c>
      <c r="F309" s="50">
        <v>8.0000000000000002E-3</v>
      </c>
      <c r="G309" s="50">
        <v>8.9999999999999993E-3</v>
      </c>
      <c r="H309" s="36">
        <v>198.6</v>
      </c>
      <c r="I309" s="25">
        <v>45755</v>
      </c>
      <c r="J309" s="25">
        <v>45756</v>
      </c>
    </row>
    <row r="310" spans="1:10" ht="15">
      <c r="A310" s="3" t="s">
        <v>21341</v>
      </c>
      <c r="B310" s="3"/>
      <c r="C310" s="3" t="s">
        <v>8980</v>
      </c>
      <c r="D310" s="3" t="s">
        <v>145</v>
      </c>
      <c r="E310" s="36">
        <v>204</v>
      </c>
      <c r="F310" s="50">
        <v>8.9999999999999993E-3</v>
      </c>
      <c r="G310" s="50">
        <v>0.01</v>
      </c>
      <c r="H310" s="36">
        <v>200.1</v>
      </c>
      <c r="I310" s="25">
        <v>45756</v>
      </c>
      <c r="J310" s="25">
        <v>45757</v>
      </c>
    </row>
    <row r="311" spans="1:10" ht="15">
      <c r="A311" s="3" t="s">
        <v>21342</v>
      </c>
      <c r="B311" s="3"/>
      <c r="C311" s="3" t="s">
        <v>8982</v>
      </c>
      <c r="D311" s="3" t="s">
        <v>146</v>
      </c>
      <c r="E311" s="36">
        <v>206</v>
      </c>
      <c r="F311" s="50">
        <v>0.01</v>
      </c>
      <c r="G311" s="50">
        <v>1.0999999999999999E-2</v>
      </c>
      <c r="H311" s="36">
        <v>201.7</v>
      </c>
      <c r="I311" s="25">
        <v>45757</v>
      </c>
      <c r="J311" s="25">
        <v>45758</v>
      </c>
    </row>
    <row r="312" spans="1:10" ht="15">
      <c r="A312" t="s">
        <v>21343</v>
      </c>
      <c r="C312" t="s">
        <v>8984</v>
      </c>
      <c r="D312" t="s">
        <v>146</v>
      </c>
      <c r="E312">
        <v>208</v>
      </c>
      <c r="F312" s="85">
        <v>1.0999999999999999E-2</v>
      </c>
      <c r="G312" s="85">
        <v>1.2E-2</v>
      </c>
      <c r="H312">
        <v>203.2</v>
      </c>
      <c r="I312" s="15">
        <v>45758</v>
      </c>
      <c r="J312" s="15">
        <v>45759</v>
      </c>
    </row>
    <row r="313" spans="1:10">
      <c r="A313" t="s">
        <v>21344</v>
      </c>
      <c r="B313" t="s">
        <v>15745</v>
      </c>
      <c r="C313" t="s">
        <v>8971</v>
      </c>
      <c r="D313" t="s">
        <v>106</v>
      </c>
      <c r="E313">
        <v>210</v>
      </c>
      <c r="F313" s="85">
        <v>1E-3</v>
      </c>
      <c r="G313" s="85">
        <v>2E-3</v>
      </c>
      <c r="H313">
        <v>209.4</v>
      </c>
      <c r="I313" s="15">
        <v>45778</v>
      </c>
      <c r="J313" s="15">
        <v>45778</v>
      </c>
    </row>
    <row r="314" spans="1:10">
      <c r="A314" t="s">
        <v>21345</v>
      </c>
      <c r="B314" t="s">
        <v>15747</v>
      </c>
      <c r="C314" t="s">
        <v>8974</v>
      </c>
      <c r="D314" t="s">
        <v>106</v>
      </c>
      <c r="E314">
        <v>212</v>
      </c>
      <c r="F314" s="85">
        <v>2E-3</v>
      </c>
      <c r="G314" s="85">
        <v>3.0000000000000001E-3</v>
      </c>
      <c r="H314">
        <v>210.9</v>
      </c>
      <c r="I314" s="15">
        <v>45779</v>
      </c>
      <c r="J314" s="15">
        <v>45779</v>
      </c>
    </row>
    <row r="315" spans="1:10">
      <c r="A315" t="s">
        <v>21346</v>
      </c>
      <c r="B315" t="s">
        <v>15749</v>
      </c>
      <c r="C315" t="s">
        <v>8976</v>
      </c>
      <c r="D315" t="s">
        <v>106</v>
      </c>
      <c r="E315">
        <v>214</v>
      </c>
      <c r="F315" s="85">
        <v>3.0000000000000001E-3</v>
      </c>
      <c r="G315" s="85">
        <v>4.0000000000000001E-3</v>
      </c>
      <c r="H315">
        <v>212.5</v>
      </c>
      <c r="I315" s="15">
        <v>45780</v>
      </c>
      <c r="J315" s="15">
        <v>45780</v>
      </c>
    </row>
    <row r="316" spans="1:10">
      <c r="A316" t="s">
        <v>21347</v>
      </c>
      <c r="B316" t="s">
        <v>15751</v>
      </c>
      <c r="C316" t="s">
        <v>8978</v>
      </c>
      <c r="D316" t="s">
        <v>109</v>
      </c>
      <c r="E316">
        <v>186</v>
      </c>
      <c r="F316" s="85">
        <v>4.0000000000000001E-3</v>
      </c>
      <c r="G316" s="85">
        <v>5.0000000000000001E-3</v>
      </c>
      <c r="H316">
        <v>184.3</v>
      </c>
      <c r="I316" s="15">
        <v>45781</v>
      </c>
      <c r="J316" s="15">
        <v>45781</v>
      </c>
    </row>
    <row r="317" spans="1:10">
      <c r="A317" t="s">
        <v>21348</v>
      </c>
      <c r="B317" t="s">
        <v>15753</v>
      </c>
      <c r="C317" t="s">
        <v>8980</v>
      </c>
      <c r="D317" t="s">
        <v>109</v>
      </c>
      <c r="E317">
        <v>188</v>
      </c>
      <c r="F317" s="85">
        <v>5.0000000000000001E-3</v>
      </c>
      <c r="G317" s="85">
        <v>6.0000000000000001E-3</v>
      </c>
      <c r="H317">
        <v>185.9</v>
      </c>
      <c r="I317" s="15">
        <v>45782</v>
      </c>
      <c r="J317" s="15">
        <v>45783</v>
      </c>
    </row>
    <row r="318" spans="1:10">
      <c r="A318" t="s">
        <v>21349</v>
      </c>
      <c r="B318" t="s">
        <v>15755</v>
      </c>
      <c r="C318" t="s">
        <v>8982</v>
      </c>
      <c r="D318" t="s">
        <v>109</v>
      </c>
      <c r="E318">
        <v>190</v>
      </c>
      <c r="F318" s="85">
        <v>6.0000000000000001E-3</v>
      </c>
      <c r="G318" s="85">
        <v>7.0000000000000001E-3</v>
      </c>
      <c r="H318">
        <v>187.5</v>
      </c>
      <c r="I318" s="15">
        <v>45783</v>
      </c>
      <c r="J318" s="15">
        <v>45784</v>
      </c>
    </row>
    <row r="319" spans="1:10">
      <c r="A319" t="s">
        <v>21350</v>
      </c>
      <c r="B319" t="s">
        <v>15757</v>
      </c>
      <c r="C319" t="s">
        <v>8984</v>
      </c>
      <c r="D319" t="s">
        <v>112</v>
      </c>
      <c r="E319">
        <v>192</v>
      </c>
      <c r="F319" s="85">
        <v>7.0000000000000001E-3</v>
      </c>
      <c r="G319" s="85">
        <v>8.0000000000000002E-3</v>
      </c>
      <c r="H319">
        <v>189.1</v>
      </c>
      <c r="I319" s="15">
        <v>45784</v>
      </c>
      <c r="J319" s="15">
        <v>45785</v>
      </c>
    </row>
    <row r="320" spans="1:10">
      <c r="A320" t="s">
        <v>21351</v>
      </c>
      <c r="B320" t="s">
        <v>15759</v>
      </c>
      <c r="C320" t="s">
        <v>8986</v>
      </c>
      <c r="D320" t="s">
        <v>112</v>
      </c>
      <c r="E320">
        <v>194</v>
      </c>
      <c r="F320" s="85">
        <v>8.0000000000000002E-3</v>
      </c>
      <c r="G320" s="85">
        <v>8.9999999999999993E-3</v>
      </c>
      <c r="H320">
        <v>190.7</v>
      </c>
      <c r="I320" s="15">
        <v>45785</v>
      </c>
      <c r="J320" s="15">
        <v>45786</v>
      </c>
    </row>
    <row r="321" spans="1:10">
      <c r="A321" t="s">
        <v>21352</v>
      </c>
      <c r="B321" t="s">
        <v>15761</v>
      </c>
      <c r="C321" t="s">
        <v>8988</v>
      </c>
      <c r="D321" t="s">
        <v>112</v>
      </c>
      <c r="E321">
        <v>196</v>
      </c>
      <c r="F321" s="85">
        <v>8.9999999999999993E-3</v>
      </c>
      <c r="G321" s="85">
        <v>0.01</v>
      </c>
      <c r="H321">
        <v>192.3</v>
      </c>
      <c r="I321" s="15">
        <v>45786</v>
      </c>
      <c r="J321" s="15">
        <v>45787</v>
      </c>
    </row>
    <row r="322" spans="1:10">
      <c r="A322" t="s">
        <v>21353</v>
      </c>
      <c r="B322" t="s">
        <v>15763</v>
      </c>
      <c r="C322" t="s">
        <v>8990</v>
      </c>
      <c r="D322" t="s">
        <v>115</v>
      </c>
      <c r="E322">
        <v>198</v>
      </c>
      <c r="F322" s="85">
        <v>0.01</v>
      </c>
      <c r="G322" s="85">
        <v>1.0999999999999999E-2</v>
      </c>
      <c r="H322">
        <v>193.9</v>
      </c>
      <c r="I322" s="15">
        <v>45787</v>
      </c>
      <c r="J322" s="15">
        <v>45788</v>
      </c>
    </row>
    <row r="323" spans="1:10">
      <c r="A323" t="s">
        <v>21354</v>
      </c>
      <c r="B323" t="s">
        <v>15765</v>
      </c>
      <c r="C323" t="s">
        <v>8992</v>
      </c>
      <c r="D323" t="s">
        <v>115</v>
      </c>
      <c r="E323">
        <v>200</v>
      </c>
      <c r="F323" s="85">
        <v>1.0999999999999999E-2</v>
      </c>
      <c r="G323" s="85">
        <v>1.2E-2</v>
      </c>
      <c r="H323">
        <v>195.4</v>
      </c>
      <c r="I323" s="15">
        <v>45788</v>
      </c>
      <c r="J323" s="15">
        <v>45789</v>
      </c>
    </row>
    <row r="324" spans="1:10">
      <c r="A324" t="s">
        <v>21355</v>
      </c>
      <c r="B324" t="s">
        <v>15767</v>
      </c>
      <c r="C324" t="s">
        <v>8994</v>
      </c>
      <c r="D324" t="s">
        <v>115</v>
      </c>
      <c r="E324">
        <v>202</v>
      </c>
      <c r="F324" s="85">
        <v>1.2E-2</v>
      </c>
      <c r="G324" s="85">
        <v>1.2999999999999999E-2</v>
      </c>
      <c r="H324">
        <v>197</v>
      </c>
      <c r="I324" s="15">
        <v>45789</v>
      </c>
      <c r="J324" s="15">
        <v>45790</v>
      </c>
    </row>
    <row r="325" spans="1:10">
      <c r="A325" t="s">
        <v>21356</v>
      </c>
      <c r="B325" t="s">
        <v>15769</v>
      </c>
      <c r="C325" t="s">
        <v>8996</v>
      </c>
      <c r="D325" t="s">
        <v>118</v>
      </c>
      <c r="E325">
        <v>204</v>
      </c>
      <c r="F325" s="85">
        <v>1.2999999999999999E-2</v>
      </c>
      <c r="G325" s="85">
        <v>1.4E-2</v>
      </c>
      <c r="H325">
        <v>198.5</v>
      </c>
      <c r="I325" s="15">
        <v>45790</v>
      </c>
      <c r="J325" s="15">
        <v>45790</v>
      </c>
    </row>
    <row r="326" spans="1:10">
      <c r="A326" t="s">
        <v>21357</v>
      </c>
      <c r="B326" t="s">
        <v>15771</v>
      </c>
      <c r="C326" t="s">
        <v>8998</v>
      </c>
      <c r="D326" t="s">
        <v>118</v>
      </c>
      <c r="E326">
        <v>206</v>
      </c>
      <c r="F326" s="85">
        <v>1.4E-2</v>
      </c>
      <c r="G326" s="85">
        <v>1.4999999999999999E-2</v>
      </c>
      <c r="H326">
        <v>200.1</v>
      </c>
      <c r="I326" s="15">
        <v>45791</v>
      </c>
      <c r="J326" s="15">
        <v>45791</v>
      </c>
    </row>
    <row r="327" spans="1:10">
      <c r="A327" t="s">
        <v>21358</v>
      </c>
      <c r="B327" t="s">
        <v>15773</v>
      </c>
      <c r="C327" t="s">
        <v>9000</v>
      </c>
      <c r="D327" t="s">
        <v>118</v>
      </c>
      <c r="E327">
        <v>208</v>
      </c>
      <c r="F327" s="85">
        <v>1.4999999999999999E-2</v>
      </c>
      <c r="G327" s="85">
        <v>1.6E-2</v>
      </c>
      <c r="H327">
        <v>201.6</v>
      </c>
      <c r="I327" s="15">
        <v>45792</v>
      </c>
      <c r="J327" s="15">
        <v>45793</v>
      </c>
    </row>
    <row r="328" spans="1:10">
      <c r="A328" t="s">
        <v>21359</v>
      </c>
      <c r="B328" t="s">
        <v>15775</v>
      </c>
      <c r="C328" t="s">
        <v>9002</v>
      </c>
      <c r="D328" t="s">
        <v>120</v>
      </c>
      <c r="E328">
        <v>210</v>
      </c>
      <c r="F328" s="85">
        <v>1.6E-2</v>
      </c>
      <c r="G328" s="85">
        <v>1.7000000000000001E-2</v>
      </c>
      <c r="H328">
        <v>203.1</v>
      </c>
      <c r="I328" s="15">
        <v>45793</v>
      </c>
      <c r="J328" s="15">
        <v>45794</v>
      </c>
    </row>
    <row r="329" spans="1:10">
      <c r="A329" t="s">
        <v>21360</v>
      </c>
      <c r="B329" t="s">
        <v>15777</v>
      </c>
      <c r="C329" t="s">
        <v>8971</v>
      </c>
      <c r="D329" t="s">
        <v>120</v>
      </c>
      <c r="E329">
        <v>212</v>
      </c>
      <c r="F329" s="85">
        <v>1.7000000000000001E-2</v>
      </c>
      <c r="G329" s="85">
        <v>1.7999999999999999E-2</v>
      </c>
      <c r="H329">
        <v>204.6</v>
      </c>
      <c r="I329" s="15">
        <v>45794</v>
      </c>
      <c r="J329" s="15">
        <v>45794</v>
      </c>
    </row>
    <row r="330" spans="1:10">
      <c r="A330" t="s">
        <v>21361</v>
      </c>
      <c r="B330" t="s">
        <v>15779</v>
      </c>
      <c r="C330" t="s">
        <v>8974</v>
      </c>
      <c r="D330" t="s">
        <v>120</v>
      </c>
      <c r="E330">
        <v>214</v>
      </c>
      <c r="F330" s="85">
        <v>1.7999999999999999E-2</v>
      </c>
      <c r="G330" s="85">
        <v>1.9E-2</v>
      </c>
      <c r="H330">
        <v>206.2</v>
      </c>
      <c r="I330" s="15">
        <v>45795</v>
      </c>
      <c r="J330" s="15">
        <v>45795</v>
      </c>
    </row>
    <row r="331" spans="1:10">
      <c r="A331" t="s">
        <v>21362</v>
      </c>
      <c r="B331" t="s">
        <v>15781</v>
      </c>
      <c r="C331" t="s">
        <v>8976</v>
      </c>
      <c r="D331" t="s">
        <v>122</v>
      </c>
      <c r="E331">
        <v>186</v>
      </c>
      <c r="F331" s="85">
        <v>1.9E-2</v>
      </c>
      <c r="G331" s="85">
        <v>0.02</v>
      </c>
      <c r="H331">
        <v>178.8</v>
      </c>
      <c r="I331" s="15">
        <v>45796</v>
      </c>
      <c r="J331" s="15">
        <v>45797</v>
      </c>
    </row>
    <row r="332" spans="1:10">
      <c r="A332" t="s">
        <v>21363</v>
      </c>
      <c r="B332" t="s">
        <v>15783</v>
      </c>
      <c r="C332" t="s">
        <v>8978</v>
      </c>
      <c r="D332" t="s">
        <v>122</v>
      </c>
      <c r="E332">
        <v>188</v>
      </c>
      <c r="F332" s="85">
        <v>0.02</v>
      </c>
      <c r="G332" s="85">
        <v>2.1000000000000001E-2</v>
      </c>
      <c r="H332">
        <v>180.4</v>
      </c>
      <c r="I332" s="15">
        <v>45797</v>
      </c>
      <c r="J332" s="15">
        <v>45798</v>
      </c>
    </row>
    <row r="333" spans="1:10">
      <c r="A333" t="s">
        <v>21364</v>
      </c>
      <c r="B333" t="s">
        <v>15785</v>
      </c>
      <c r="C333" t="s">
        <v>8980</v>
      </c>
      <c r="D333" t="s">
        <v>122</v>
      </c>
      <c r="E333">
        <v>190</v>
      </c>
      <c r="F333" s="85">
        <v>2.1000000000000001E-2</v>
      </c>
      <c r="G333" s="85">
        <v>2E-3</v>
      </c>
      <c r="H333">
        <v>185.6</v>
      </c>
      <c r="I333" s="15">
        <v>45798</v>
      </c>
      <c r="J333" s="15">
        <v>45799</v>
      </c>
    </row>
    <row r="334" spans="1:10">
      <c r="A334" t="s">
        <v>21365</v>
      </c>
      <c r="B334" t="s">
        <v>15787</v>
      </c>
      <c r="C334" t="s">
        <v>8982</v>
      </c>
      <c r="D334" t="s">
        <v>125</v>
      </c>
      <c r="E334">
        <v>192</v>
      </c>
      <c r="F334" s="85">
        <v>2.1999999999999999E-2</v>
      </c>
      <c r="G334" s="85">
        <v>3.0000000000000001E-3</v>
      </c>
      <c r="H334">
        <v>187.2</v>
      </c>
      <c r="I334" s="15">
        <v>45799</v>
      </c>
      <c r="J334" s="15">
        <v>45800</v>
      </c>
    </row>
    <row r="335" spans="1:10">
      <c r="A335" t="s">
        <v>21366</v>
      </c>
      <c r="B335" t="s">
        <v>15789</v>
      </c>
      <c r="C335" t="s">
        <v>8984</v>
      </c>
      <c r="D335" t="s">
        <v>125</v>
      </c>
      <c r="E335">
        <v>194</v>
      </c>
      <c r="F335" s="85">
        <v>2.3E-2</v>
      </c>
      <c r="G335" s="85">
        <v>4.0000000000000001E-3</v>
      </c>
      <c r="H335">
        <v>188.8</v>
      </c>
      <c r="I335" s="15">
        <v>45800</v>
      </c>
      <c r="J335" s="15">
        <v>45801</v>
      </c>
    </row>
    <row r="336" spans="1:10">
      <c r="A336" t="s">
        <v>21367</v>
      </c>
      <c r="B336" t="s">
        <v>15791</v>
      </c>
      <c r="C336" t="s">
        <v>8986</v>
      </c>
      <c r="D336" t="s">
        <v>125</v>
      </c>
      <c r="E336">
        <v>196</v>
      </c>
      <c r="F336" s="85">
        <v>2.4E-2</v>
      </c>
      <c r="G336" s="85">
        <v>5.0000000000000001E-3</v>
      </c>
      <c r="H336">
        <v>190.3</v>
      </c>
      <c r="I336" s="15">
        <v>45801</v>
      </c>
      <c r="J336" s="15">
        <v>45802</v>
      </c>
    </row>
    <row r="337" spans="1:10">
      <c r="A337" t="s">
        <v>21368</v>
      </c>
      <c r="B337" t="s">
        <v>15793</v>
      </c>
      <c r="C337" t="s">
        <v>8988</v>
      </c>
      <c r="D337" t="s">
        <v>127</v>
      </c>
      <c r="E337">
        <v>44.6</v>
      </c>
      <c r="F337" s="85">
        <v>2.5000000000000001E-2</v>
      </c>
      <c r="G337" s="85">
        <v>6.0000000000000001E-3</v>
      </c>
      <c r="H337">
        <v>43.2</v>
      </c>
      <c r="I337" s="15">
        <v>45802</v>
      </c>
      <c r="J337" s="15">
        <v>45802</v>
      </c>
    </row>
    <row r="338" spans="1:10">
      <c r="A338" t="s">
        <v>21369</v>
      </c>
      <c r="B338" t="s">
        <v>15795</v>
      </c>
      <c r="C338" t="s">
        <v>8990</v>
      </c>
      <c r="D338" t="s">
        <v>127</v>
      </c>
      <c r="E338">
        <v>45</v>
      </c>
      <c r="F338" s="85">
        <v>1E-3</v>
      </c>
      <c r="G338" s="85">
        <v>7.0000000000000001E-3</v>
      </c>
      <c r="H338">
        <v>44.6</v>
      </c>
      <c r="I338" s="15">
        <v>45803</v>
      </c>
      <c r="J338" s="15">
        <v>45803</v>
      </c>
    </row>
    <row r="339" spans="1:10">
      <c r="A339" t="s">
        <v>21370</v>
      </c>
      <c r="B339" t="s">
        <v>15797</v>
      </c>
      <c r="C339" t="s">
        <v>8992</v>
      </c>
      <c r="D339" t="s">
        <v>127</v>
      </c>
      <c r="E339">
        <v>45.5</v>
      </c>
      <c r="F339" s="85">
        <v>2E-3</v>
      </c>
      <c r="G339" s="85">
        <v>8.0000000000000002E-3</v>
      </c>
      <c r="H339">
        <v>45</v>
      </c>
      <c r="I339" s="15">
        <v>45804</v>
      </c>
      <c r="J339" s="15">
        <v>45804</v>
      </c>
    </row>
    <row r="340" spans="1:10">
      <c r="A340" t="s">
        <v>21371</v>
      </c>
      <c r="B340" t="s">
        <v>15799</v>
      </c>
      <c r="C340" t="s">
        <v>8994</v>
      </c>
      <c r="D340" t="s">
        <v>130</v>
      </c>
      <c r="E340">
        <v>45.9</v>
      </c>
      <c r="F340" s="85">
        <v>3.0000000000000001E-3</v>
      </c>
      <c r="G340" s="85">
        <v>8.9999999999999993E-3</v>
      </c>
      <c r="H340">
        <v>45.4</v>
      </c>
      <c r="I340" s="15">
        <v>45805</v>
      </c>
      <c r="J340" s="15">
        <v>45805</v>
      </c>
    </row>
    <row r="341" spans="1:10">
      <c r="A341" t="s">
        <v>21372</v>
      </c>
      <c r="B341" t="s">
        <v>15801</v>
      </c>
      <c r="C341" t="s">
        <v>8996</v>
      </c>
      <c r="D341" t="s">
        <v>130</v>
      </c>
      <c r="E341">
        <v>46.4</v>
      </c>
      <c r="F341" s="85">
        <v>4.0000000000000001E-3</v>
      </c>
      <c r="G341" s="85">
        <v>0.01</v>
      </c>
      <c r="H341">
        <v>45.8</v>
      </c>
      <c r="I341" s="15">
        <v>45806</v>
      </c>
      <c r="J341" s="15">
        <v>45807</v>
      </c>
    </row>
    <row r="342" spans="1:10">
      <c r="A342" t="s">
        <v>21373</v>
      </c>
      <c r="B342" t="s">
        <v>15803</v>
      </c>
      <c r="C342" t="s">
        <v>8998</v>
      </c>
      <c r="D342" t="s">
        <v>130</v>
      </c>
      <c r="E342">
        <v>46.8</v>
      </c>
      <c r="F342" s="85">
        <v>5.0000000000000001E-3</v>
      </c>
      <c r="G342" s="85">
        <v>1.0999999999999999E-2</v>
      </c>
      <c r="H342">
        <v>46.1</v>
      </c>
      <c r="I342" s="15">
        <v>45807</v>
      </c>
      <c r="J342" s="15">
        <v>45808</v>
      </c>
    </row>
    <row r="343" spans="1:10">
      <c r="A343" t="s">
        <v>21374</v>
      </c>
      <c r="B343" t="s">
        <v>15805</v>
      </c>
      <c r="C343" t="s">
        <v>9000</v>
      </c>
      <c r="D343" t="s">
        <v>133</v>
      </c>
      <c r="E343">
        <v>210</v>
      </c>
      <c r="F343" s="85">
        <v>6.0000000000000001E-3</v>
      </c>
      <c r="G343" s="85">
        <v>1.2E-2</v>
      </c>
      <c r="H343">
        <v>206.2</v>
      </c>
      <c r="I343" s="15">
        <v>45808</v>
      </c>
      <c r="J343" s="15">
        <v>45808</v>
      </c>
    </row>
    <row r="344" spans="1:10">
      <c r="A344" t="s">
        <v>21375</v>
      </c>
      <c r="B344" t="s">
        <v>15807</v>
      </c>
      <c r="C344" t="s">
        <v>9002</v>
      </c>
      <c r="D344" t="s">
        <v>133</v>
      </c>
      <c r="E344">
        <v>212</v>
      </c>
      <c r="F344" s="85">
        <v>7.0000000000000001E-3</v>
      </c>
      <c r="G344" s="85">
        <v>1.2999999999999999E-2</v>
      </c>
      <c r="H344">
        <v>207.8</v>
      </c>
      <c r="I344" s="15">
        <v>45778</v>
      </c>
      <c r="J344" s="15">
        <v>45779</v>
      </c>
    </row>
    <row r="345" spans="1:10">
      <c r="A345" t="s">
        <v>21376</v>
      </c>
      <c r="B345" t="s">
        <v>15809</v>
      </c>
      <c r="C345" t="s">
        <v>8971</v>
      </c>
      <c r="D345" t="s">
        <v>133</v>
      </c>
      <c r="E345">
        <v>214</v>
      </c>
      <c r="F345" s="85">
        <v>8.0000000000000002E-3</v>
      </c>
      <c r="G345" s="85">
        <v>1.4E-2</v>
      </c>
      <c r="H345">
        <v>209.3</v>
      </c>
      <c r="I345" s="15">
        <v>45779</v>
      </c>
      <c r="J345" s="15">
        <v>45780</v>
      </c>
    </row>
    <row r="346" spans="1:10">
      <c r="A346" t="s">
        <v>21377</v>
      </c>
      <c r="B346" t="s">
        <v>15811</v>
      </c>
      <c r="C346" t="s">
        <v>8974</v>
      </c>
      <c r="D346" t="s">
        <v>134</v>
      </c>
      <c r="E346">
        <v>186</v>
      </c>
      <c r="F346" s="85">
        <v>8.9999999999999993E-3</v>
      </c>
      <c r="G346" s="85">
        <v>1.4999999999999999E-2</v>
      </c>
      <c r="H346">
        <v>181.6</v>
      </c>
      <c r="I346" s="15">
        <v>45780</v>
      </c>
      <c r="J346" s="15">
        <v>45781</v>
      </c>
    </row>
    <row r="347" spans="1:10">
      <c r="A347" t="s">
        <v>21378</v>
      </c>
      <c r="B347" t="s">
        <v>15813</v>
      </c>
      <c r="C347" t="s">
        <v>8976</v>
      </c>
      <c r="D347" t="s">
        <v>134</v>
      </c>
      <c r="E347">
        <v>188</v>
      </c>
      <c r="F347" s="85">
        <v>0.01</v>
      </c>
      <c r="G347" s="85">
        <v>1.6E-2</v>
      </c>
      <c r="H347">
        <v>183.1</v>
      </c>
      <c r="I347" s="15">
        <v>45781</v>
      </c>
      <c r="J347" s="15">
        <v>45782</v>
      </c>
    </row>
    <row r="348" spans="1:10">
      <c r="A348" t="s">
        <v>21379</v>
      </c>
      <c r="B348" t="s">
        <v>15815</v>
      </c>
      <c r="C348" t="s">
        <v>8978</v>
      </c>
      <c r="D348" t="s">
        <v>134</v>
      </c>
      <c r="E348">
        <v>190</v>
      </c>
      <c r="F348" s="85">
        <v>1.0999999999999999E-2</v>
      </c>
      <c r="G348" s="85">
        <v>1.7000000000000001E-2</v>
      </c>
      <c r="H348">
        <v>184.7</v>
      </c>
      <c r="I348" s="15">
        <v>45782</v>
      </c>
      <c r="J348" s="15">
        <v>45783</v>
      </c>
    </row>
    <row r="349" spans="1:10">
      <c r="A349" t="s">
        <v>21380</v>
      </c>
      <c r="B349" t="s">
        <v>15817</v>
      </c>
      <c r="C349" t="s">
        <v>8980</v>
      </c>
      <c r="D349" t="s">
        <v>135</v>
      </c>
      <c r="E349">
        <v>192</v>
      </c>
      <c r="F349" s="85">
        <v>1.2E-2</v>
      </c>
      <c r="G349" s="85">
        <v>1.7999999999999999E-2</v>
      </c>
      <c r="H349">
        <v>186.3</v>
      </c>
      <c r="I349" s="15">
        <v>45783</v>
      </c>
      <c r="J349" s="15">
        <v>45783</v>
      </c>
    </row>
    <row r="350" spans="1:10">
      <c r="A350" t="s">
        <v>21381</v>
      </c>
      <c r="B350" t="s">
        <v>15819</v>
      </c>
      <c r="C350" t="s">
        <v>8982</v>
      </c>
      <c r="D350" t="s">
        <v>135</v>
      </c>
      <c r="E350">
        <v>194</v>
      </c>
      <c r="F350" s="85">
        <v>1.2999999999999999E-2</v>
      </c>
      <c r="G350" s="85">
        <v>1.9E-2</v>
      </c>
      <c r="H350">
        <v>187.8</v>
      </c>
      <c r="I350" s="15">
        <v>45784</v>
      </c>
      <c r="J350" s="15">
        <v>45784</v>
      </c>
    </row>
    <row r="351" spans="1:10">
      <c r="A351" t="s">
        <v>21382</v>
      </c>
      <c r="B351" t="s">
        <v>15821</v>
      </c>
      <c r="C351" t="s">
        <v>8984</v>
      </c>
      <c r="D351" t="s">
        <v>135</v>
      </c>
      <c r="E351">
        <v>196</v>
      </c>
      <c r="F351" s="85">
        <v>1.4E-2</v>
      </c>
      <c r="G351" s="85">
        <v>0.02</v>
      </c>
      <c r="H351">
        <v>189.4</v>
      </c>
      <c r="I351" s="15">
        <v>45785</v>
      </c>
      <c r="J351" s="15">
        <v>45786</v>
      </c>
    </row>
    <row r="352" spans="1:10">
      <c r="A352" t="s">
        <v>21383</v>
      </c>
      <c r="B352" t="s">
        <v>15823</v>
      </c>
      <c r="C352" t="s">
        <v>8986</v>
      </c>
      <c r="D352" t="s">
        <v>136</v>
      </c>
      <c r="E352">
        <v>198</v>
      </c>
      <c r="F352" s="85">
        <v>1.4999999999999999E-2</v>
      </c>
      <c r="G352" s="85">
        <v>2.1000000000000001E-2</v>
      </c>
      <c r="H352">
        <v>190.9</v>
      </c>
      <c r="I352" s="15">
        <v>45786</v>
      </c>
      <c r="J352" s="15">
        <v>45787</v>
      </c>
    </row>
    <row r="353" spans="1:10">
      <c r="A353" t="s">
        <v>21384</v>
      </c>
      <c r="B353" t="s">
        <v>15825</v>
      </c>
      <c r="C353" t="s">
        <v>8988</v>
      </c>
      <c r="D353" t="s">
        <v>136</v>
      </c>
      <c r="E353">
        <v>200</v>
      </c>
      <c r="F353" s="85">
        <v>1.6E-2</v>
      </c>
      <c r="G353" s="85">
        <v>2E-3</v>
      </c>
      <c r="H353">
        <v>196.4</v>
      </c>
      <c r="I353" s="15">
        <v>45787</v>
      </c>
      <c r="J353" s="15">
        <v>45787</v>
      </c>
    </row>
    <row r="354" spans="1:10">
      <c r="A354" t="s">
        <v>21385</v>
      </c>
      <c r="B354" t="s">
        <v>15827</v>
      </c>
      <c r="C354" t="s">
        <v>8990</v>
      </c>
      <c r="D354" t="s">
        <v>136</v>
      </c>
      <c r="E354">
        <v>202</v>
      </c>
      <c r="F354" s="85">
        <v>1.7000000000000001E-2</v>
      </c>
      <c r="G354" s="85">
        <v>3.0000000000000001E-3</v>
      </c>
      <c r="H354">
        <v>198</v>
      </c>
      <c r="I354" s="15">
        <v>45788</v>
      </c>
      <c r="J354" s="15">
        <v>45788</v>
      </c>
    </row>
    <row r="355" spans="1:10">
      <c r="A355" t="s">
        <v>21386</v>
      </c>
      <c r="B355" t="s">
        <v>15829</v>
      </c>
      <c r="C355" t="s">
        <v>8992</v>
      </c>
      <c r="D355" t="s">
        <v>137</v>
      </c>
      <c r="E355">
        <v>204</v>
      </c>
      <c r="F355" s="85">
        <v>1.7999999999999999E-2</v>
      </c>
      <c r="G355" s="85">
        <v>4.0000000000000001E-3</v>
      </c>
      <c r="H355">
        <v>199.5</v>
      </c>
      <c r="I355" s="15">
        <v>45789</v>
      </c>
      <c r="J355" s="15">
        <v>45790</v>
      </c>
    </row>
    <row r="356" spans="1:10">
      <c r="A356" t="s">
        <v>21387</v>
      </c>
      <c r="B356" t="s">
        <v>15831</v>
      </c>
      <c r="C356" t="s">
        <v>8994</v>
      </c>
      <c r="D356" t="s">
        <v>137</v>
      </c>
      <c r="E356">
        <v>206</v>
      </c>
      <c r="F356" s="85">
        <v>1.9E-2</v>
      </c>
      <c r="G356" s="85">
        <v>5.0000000000000001E-3</v>
      </c>
      <c r="H356">
        <v>201.1</v>
      </c>
      <c r="I356" s="15">
        <v>45790</v>
      </c>
      <c r="J356" s="15">
        <v>45791</v>
      </c>
    </row>
    <row r="357" spans="1:10">
      <c r="A357" t="s">
        <v>21388</v>
      </c>
      <c r="B357" t="s">
        <v>15833</v>
      </c>
      <c r="C357" t="s">
        <v>8996</v>
      </c>
      <c r="D357" t="s">
        <v>137</v>
      </c>
      <c r="E357">
        <v>208</v>
      </c>
      <c r="F357" s="85">
        <v>0.02</v>
      </c>
      <c r="G357" s="85">
        <v>6.0000000000000001E-3</v>
      </c>
      <c r="H357">
        <v>202.6</v>
      </c>
      <c r="I357" s="15">
        <v>45791</v>
      </c>
      <c r="J357" s="15">
        <v>45792</v>
      </c>
    </row>
    <row r="358" spans="1:10">
      <c r="A358" t="s">
        <v>21389</v>
      </c>
      <c r="B358" t="s">
        <v>15835</v>
      </c>
      <c r="C358" t="s">
        <v>8998</v>
      </c>
      <c r="D358" t="s">
        <v>138</v>
      </c>
      <c r="E358">
        <v>210</v>
      </c>
      <c r="F358" s="85">
        <v>2.1000000000000001E-2</v>
      </c>
      <c r="G358" s="85">
        <v>7.0000000000000001E-3</v>
      </c>
      <c r="H358">
        <v>204.2</v>
      </c>
      <c r="I358" s="15">
        <v>45792</v>
      </c>
      <c r="J358" s="15">
        <v>45793</v>
      </c>
    </row>
    <row r="359" spans="1:10">
      <c r="A359" t="s">
        <v>21390</v>
      </c>
      <c r="B359" t="s">
        <v>15837</v>
      </c>
      <c r="C359" t="s">
        <v>9000</v>
      </c>
      <c r="D359" t="s">
        <v>138</v>
      </c>
      <c r="E359">
        <v>212</v>
      </c>
      <c r="F359" s="85">
        <v>2.1999999999999999E-2</v>
      </c>
      <c r="G359" s="85">
        <v>8.0000000000000002E-3</v>
      </c>
      <c r="H359">
        <v>205.7</v>
      </c>
      <c r="I359" s="15">
        <v>45793</v>
      </c>
      <c r="J359" s="15">
        <v>45794</v>
      </c>
    </row>
    <row r="360" spans="1:10">
      <c r="A360" t="s">
        <v>21391</v>
      </c>
      <c r="B360" t="s">
        <v>15839</v>
      </c>
      <c r="C360" t="s">
        <v>9002</v>
      </c>
      <c r="D360" t="s">
        <v>138</v>
      </c>
      <c r="E360">
        <v>214</v>
      </c>
      <c r="F360" s="85">
        <v>2.3E-2</v>
      </c>
      <c r="G360" s="85">
        <v>8.9999999999999993E-3</v>
      </c>
      <c r="H360">
        <v>207.2</v>
      </c>
      <c r="I360" s="15">
        <v>45794</v>
      </c>
      <c r="J360" s="15">
        <v>45795</v>
      </c>
    </row>
    <row r="361" spans="1:10">
      <c r="A361" t="s">
        <v>21392</v>
      </c>
      <c r="B361" t="s">
        <v>15841</v>
      </c>
      <c r="C361" t="s">
        <v>8971</v>
      </c>
      <c r="D361" t="s">
        <v>139</v>
      </c>
      <c r="E361">
        <v>186</v>
      </c>
      <c r="F361" s="85">
        <v>2.4E-2</v>
      </c>
      <c r="G361" s="85">
        <v>0.01</v>
      </c>
      <c r="H361">
        <v>179.7</v>
      </c>
      <c r="I361" s="15">
        <v>45795</v>
      </c>
      <c r="J361" s="15">
        <v>45795</v>
      </c>
    </row>
    <row r="362" spans="1:10">
      <c r="A362" t="s">
        <v>21393</v>
      </c>
      <c r="B362" t="s">
        <v>15843</v>
      </c>
      <c r="C362" t="s">
        <v>8974</v>
      </c>
      <c r="D362" t="s">
        <v>139</v>
      </c>
      <c r="E362">
        <v>188</v>
      </c>
      <c r="F362" s="85">
        <v>2.5000000000000001E-2</v>
      </c>
      <c r="G362" s="85">
        <v>1.0999999999999999E-2</v>
      </c>
      <c r="H362">
        <v>181.3</v>
      </c>
      <c r="I362" s="15">
        <v>45796</v>
      </c>
      <c r="J362" s="15">
        <v>45796</v>
      </c>
    </row>
    <row r="363" spans="1:10">
      <c r="A363" t="s">
        <v>21394</v>
      </c>
      <c r="B363" t="s">
        <v>15845</v>
      </c>
      <c r="C363" t="s">
        <v>8976</v>
      </c>
      <c r="D363" t="s">
        <v>139</v>
      </c>
      <c r="E363">
        <v>190</v>
      </c>
      <c r="F363" s="85">
        <v>1E-3</v>
      </c>
      <c r="G363" s="85">
        <v>1.2E-2</v>
      </c>
      <c r="H363">
        <v>187.5</v>
      </c>
      <c r="I363" s="15">
        <v>45797</v>
      </c>
      <c r="J363" s="15">
        <v>45797</v>
      </c>
    </row>
    <row r="364" spans="1:10">
      <c r="A364" t="s">
        <v>21395</v>
      </c>
      <c r="B364" t="s">
        <v>15847</v>
      </c>
      <c r="C364" t="s">
        <v>8978</v>
      </c>
      <c r="D364" t="s">
        <v>140</v>
      </c>
      <c r="E364">
        <v>192</v>
      </c>
      <c r="F364" s="85">
        <v>2E-3</v>
      </c>
      <c r="G364" s="85">
        <v>1.2999999999999999E-2</v>
      </c>
      <c r="H364">
        <v>189.1</v>
      </c>
      <c r="I364" s="15">
        <v>45798</v>
      </c>
      <c r="J364" s="15">
        <v>45798</v>
      </c>
    </row>
    <row r="365" spans="1:10">
      <c r="A365" t="s">
        <v>21396</v>
      </c>
      <c r="B365" t="s">
        <v>15849</v>
      </c>
      <c r="C365" t="s">
        <v>8980</v>
      </c>
      <c r="D365" t="s">
        <v>140</v>
      </c>
      <c r="E365">
        <v>194</v>
      </c>
      <c r="F365" s="85">
        <v>3.0000000000000001E-3</v>
      </c>
      <c r="G365" s="85">
        <v>1.4E-2</v>
      </c>
      <c r="H365">
        <v>190.7</v>
      </c>
      <c r="I365" s="15">
        <v>45799</v>
      </c>
      <c r="J365" s="15">
        <v>45800</v>
      </c>
    </row>
    <row r="366" spans="1:10">
      <c r="A366" t="s">
        <v>21397</v>
      </c>
      <c r="B366" t="s">
        <v>15851</v>
      </c>
      <c r="C366" t="s">
        <v>8982</v>
      </c>
      <c r="D366" t="s">
        <v>140</v>
      </c>
      <c r="E366">
        <v>196</v>
      </c>
      <c r="F366" s="85">
        <v>4.0000000000000001E-3</v>
      </c>
      <c r="G366" s="85">
        <v>1.4999999999999999E-2</v>
      </c>
      <c r="H366">
        <v>192.3</v>
      </c>
      <c r="I366" s="15">
        <v>45800</v>
      </c>
      <c r="J366" s="15">
        <v>45801</v>
      </c>
    </row>
    <row r="367" spans="1:10">
      <c r="A367" t="s">
        <v>21398</v>
      </c>
      <c r="B367" t="s">
        <v>15853</v>
      </c>
      <c r="C367" t="s">
        <v>8984</v>
      </c>
      <c r="D367" t="s">
        <v>141</v>
      </c>
      <c r="E367">
        <v>44.6</v>
      </c>
      <c r="F367" s="85">
        <v>5.0000000000000001E-3</v>
      </c>
      <c r="G367" s="85">
        <v>1.6E-2</v>
      </c>
      <c r="H367">
        <v>43.7</v>
      </c>
      <c r="I367" s="15">
        <v>45801</v>
      </c>
      <c r="J367" s="15">
        <v>45802</v>
      </c>
    </row>
    <row r="368" spans="1:10">
      <c r="A368" t="s">
        <v>21399</v>
      </c>
      <c r="B368" t="s">
        <v>15855</v>
      </c>
      <c r="C368" t="s">
        <v>8986</v>
      </c>
      <c r="D368" t="s">
        <v>141</v>
      </c>
      <c r="E368">
        <v>45</v>
      </c>
      <c r="F368" s="85">
        <v>6.0000000000000001E-3</v>
      </c>
      <c r="G368" s="85">
        <v>1.7000000000000001E-2</v>
      </c>
      <c r="H368">
        <v>44</v>
      </c>
      <c r="I368" s="15">
        <v>45802</v>
      </c>
      <c r="J368" s="15">
        <v>45803</v>
      </c>
    </row>
    <row r="369" spans="1:10">
      <c r="A369" t="s">
        <v>21400</v>
      </c>
      <c r="B369" t="s">
        <v>15857</v>
      </c>
      <c r="C369" t="s">
        <v>8988</v>
      </c>
      <c r="D369" t="s">
        <v>141</v>
      </c>
      <c r="E369">
        <v>45.5</v>
      </c>
      <c r="F369" s="85">
        <v>7.0000000000000001E-3</v>
      </c>
      <c r="G369" s="85">
        <v>1.7999999999999999E-2</v>
      </c>
      <c r="H369">
        <v>44.4</v>
      </c>
      <c r="I369" s="15">
        <v>45803</v>
      </c>
      <c r="J369" s="15">
        <v>45804</v>
      </c>
    </row>
    <row r="370" spans="1:10">
      <c r="A370" t="s">
        <v>21401</v>
      </c>
      <c r="B370" t="s">
        <v>15859</v>
      </c>
      <c r="C370" t="s">
        <v>8990</v>
      </c>
      <c r="D370" t="s">
        <v>142</v>
      </c>
      <c r="E370">
        <v>45.9</v>
      </c>
      <c r="F370" s="85">
        <v>8.0000000000000002E-3</v>
      </c>
      <c r="G370" s="85">
        <v>1.9E-2</v>
      </c>
      <c r="H370">
        <v>44.7</v>
      </c>
      <c r="I370" s="15">
        <v>45804</v>
      </c>
      <c r="J370" s="15">
        <v>45805</v>
      </c>
    </row>
    <row r="371" spans="1:10">
      <c r="A371" t="s">
        <v>21402</v>
      </c>
      <c r="B371" t="s">
        <v>15861</v>
      </c>
      <c r="C371" t="s">
        <v>8992</v>
      </c>
      <c r="D371" t="s">
        <v>142</v>
      </c>
      <c r="E371">
        <v>46.4</v>
      </c>
      <c r="F371" s="85">
        <v>8.9999999999999993E-3</v>
      </c>
      <c r="G371" s="85">
        <v>0.02</v>
      </c>
      <c r="H371">
        <v>45.1</v>
      </c>
      <c r="I371" s="15">
        <v>45805</v>
      </c>
      <c r="J371" s="15">
        <v>45806</v>
      </c>
    </row>
    <row r="372" spans="1:10">
      <c r="A372" t="s">
        <v>21403</v>
      </c>
      <c r="B372" t="s">
        <v>15863</v>
      </c>
      <c r="C372" t="s">
        <v>8994</v>
      </c>
      <c r="D372" t="s">
        <v>142</v>
      </c>
      <c r="E372">
        <v>46.8</v>
      </c>
      <c r="F372" s="85">
        <v>0.01</v>
      </c>
      <c r="G372" s="85">
        <v>2.1000000000000001E-2</v>
      </c>
      <c r="H372">
        <v>45.4</v>
      </c>
      <c r="I372" s="15">
        <v>45806</v>
      </c>
      <c r="J372" s="15">
        <v>45807</v>
      </c>
    </row>
    <row r="373" spans="1:10">
      <c r="A373" t="s">
        <v>21404</v>
      </c>
      <c r="B373" t="s">
        <v>15865</v>
      </c>
      <c r="C373" t="s">
        <v>8996</v>
      </c>
      <c r="D373" t="s">
        <v>143</v>
      </c>
      <c r="E373">
        <v>210</v>
      </c>
      <c r="F373" s="85">
        <v>1.0999999999999999E-2</v>
      </c>
      <c r="G373" s="85">
        <v>2E-3</v>
      </c>
      <c r="H373">
        <v>207.3</v>
      </c>
      <c r="I373" s="15">
        <v>45807</v>
      </c>
      <c r="J373" s="15">
        <v>45807</v>
      </c>
    </row>
    <row r="374" spans="1:10">
      <c r="A374" t="s">
        <v>21405</v>
      </c>
      <c r="B374" t="s">
        <v>15867</v>
      </c>
      <c r="C374" t="s">
        <v>8998</v>
      </c>
      <c r="D374" t="s">
        <v>143</v>
      </c>
      <c r="E374">
        <v>212</v>
      </c>
      <c r="F374" s="85">
        <v>1.2E-2</v>
      </c>
      <c r="G374" s="85">
        <v>3.0000000000000001E-3</v>
      </c>
      <c r="H374">
        <v>208.8</v>
      </c>
      <c r="I374" s="15">
        <v>45808</v>
      </c>
      <c r="J374" s="15">
        <v>45808</v>
      </c>
    </row>
    <row r="375" spans="1:10">
      <c r="A375" t="s">
        <v>21406</v>
      </c>
      <c r="B375" t="s">
        <v>15869</v>
      </c>
      <c r="C375" t="s">
        <v>9000</v>
      </c>
      <c r="D375" t="s">
        <v>143</v>
      </c>
      <c r="E375">
        <v>214</v>
      </c>
      <c r="F375" s="85">
        <v>1.2999999999999999E-2</v>
      </c>
      <c r="G375" s="85">
        <v>4.0000000000000001E-3</v>
      </c>
      <c r="H375">
        <v>210.4</v>
      </c>
      <c r="I375" s="15">
        <v>45778</v>
      </c>
      <c r="J375" s="15">
        <v>45779</v>
      </c>
    </row>
    <row r="376" spans="1:10">
      <c r="A376" t="s">
        <v>21407</v>
      </c>
      <c r="B376" t="s">
        <v>15871</v>
      </c>
      <c r="C376" t="s">
        <v>9002</v>
      </c>
      <c r="D376" t="s">
        <v>144</v>
      </c>
      <c r="E376">
        <v>186</v>
      </c>
      <c r="F376" s="85">
        <v>1.4E-2</v>
      </c>
      <c r="G376" s="85">
        <v>5.0000000000000001E-3</v>
      </c>
      <c r="H376">
        <v>182.5</v>
      </c>
      <c r="I376" s="15">
        <v>45779</v>
      </c>
      <c r="J376" s="15">
        <v>45780</v>
      </c>
    </row>
    <row r="377" spans="1:10">
      <c r="A377" t="s">
        <v>21408</v>
      </c>
      <c r="B377" t="s">
        <v>15873</v>
      </c>
      <c r="C377" t="s">
        <v>8971</v>
      </c>
      <c r="D377" t="s">
        <v>144</v>
      </c>
      <c r="E377">
        <v>188</v>
      </c>
      <c r="F377" s="85">
        <v>1.4999999999999999E-2</v>
      </c>
      <c r="G377" s="85">
        <v>6.0000000000000001E-3</v>
      </c>
      <c r="H377">
        <v>184.1</v>
      </c>
      <c r="I377" s="15">
        <v>45780</v>
      </c>
      <c r="J377" s="15">
        <v>45780</v>
      </c>
    </row>
    <row r="378" spans="1:10">
      <c r="A378" t="s">
        <v>21409</v>
      </c>
      <c r="B378" t="s">
        <v>15875</v>
      </c>
      <c r="C378" t="s">
        <v>8974</v>
      </c>
      <c r="D378" t="s">
        <v>144</v>
      </c>
      <c r="E378">
        <v>190</v>
      </c>
      <c r="F378" s="85">
        <v>1.6E-2</v>
      </c>
      <c r="G378" s="85">
        <v>7.0000000000000001E-3</v>
      </c>
      <c r="H378">
        <v>185.7</v>
      </c>
      <c r="I378" s="15">
        <v>45781</v>
      </c>
      <c r="J378" s="15">
        <v>45781</v>
      </c>
    </row>
    <row r="379" spans="1:10">
      <c r="A379" t="s">
        <v>21410</v>
      </c>
      <c r="B379" t="s">
        <v>15877</v>
      </c>
      <c r="C379" t="s">
        <v>8976</v>
      </c>
      <c r="D379" t="s">
        <v>145</v>
      </c>
      <c r="E379">
        <v>192</v>
      </c>
      <c r="F379" s="85">
        <v>1.7000000000000001E-2</v>
      </c>
      <c r="G379" s="85">
        <v>8.0000000000000002E-3</v>
      </c>
      <c r="H379">
        <v>187.2</v>
      </c>
      <c r="I379" s="15">
        <v>45782</v>
      </c>
      <c r="J379" s="15">
        <v>45783</v>
      </c>
    </row>
    <row r="380" spans="1:10">
      <c r="A380" t="s">
        <v>21411</v>
      </c>
      <c r="B380" t="s">
        <v>15879</v>
      </c>
      <c r="C380" t="s">
        <v>8978</v>
      </c>
      <c r="D380" t="s">
        <v>145</v>
      </c>
      <c r="E380">
        <v>194</v>
      </c>
      <c r="F380" s="85">
        <v>1.7999999999999999E-2</v>
      </c>
      <c r="G380" s="85">
        <v>8.9999999999999993E-3</v>
      </c>
      <c r="H380">
        <v>188.8</v>
      </c>
      <c r="I380" s="15">
        <v>45783</v>
      </c>
      <c r="J380" s="15">
        <v>45784</v>
      </c>
    </row>
    <row r="381" spans="1:10">
      <c r="A381" t="s">
        <v>21412</v>
      </c>
      <c r="B381" t="s">
        <v>15881</v>
      </c>
      <c r="C381" t="s">
        <v>8980</v>
      </c>
      <c r="D381" t="s">
        <v>145</v>
      </c>
      <c r="E381">
        <v>196</v>
      </c>
      <c r="F381" s="85">
        <v>1.9E-2</v>
      </c>
      <c r="G381" s="85">
        <v>0.01</v>
      </c>
      <c r="H381">
        <v>190.4</v>
      </c>
      <c r="I381" s="15">
        <v>45784</v>
      </c>
      <c r="J381" s="15">
        <v>45785</v>
      </c>
    </row>
    <row r="382" spans="1:10">
      <c r="A382" t="s">
        <v>21413</v>
      </c>
      <c r="B382" t="s">
        <v>15883</v>
      </c>
      <c r="C382" t="s">
        <v>8982</v>
      </c>
      <c r="D382" t="s">
        <v>146</v>
      </c>
      <c r="E382">
        <v>198</v>
      </c>
      <c r="F382" s="85">
        <v>0.02</v>
      </c>
      <c r="G382" s="85">
        <v>1.0999999999999999E-2</v>
      </c>
      <c r="H382">
        <v>191.9</v>
      </c>
      <c r="I382" s="15">
        <v>45785</v>
      </c>
      <c r="J382" s="15">
        <v>45786</v>
      </c>
    </row>
    <row r="383" spans="1:10">
      <c r="A383" t="s">
        <v>21414</v>
      </c>
      <c r="B383" t="s">
        <v>15885</v>
      </c>
      <c r="C383" t="s">
        <v>8984</v>
      </c>
      <c r="D383" t="s">
        <v>146</v>
      </c>
      <c r="E383">
        <v>200</v>
      </c>
      <c r="F383" s="85">
        <v>2.1000000000000001E-2</v>
      </c>
      <c r="G383" s="85">
        <v>1.2E-2</v>
      </c>
      <c r="H383">
        <v>193.5</v>
      </c>
      <c r="I383" s="15">
        <v>45786</v>
      </c>
      <c r="J383" s="15">
        <v>45787</v>
      </c>
    </row>
    <row r="384" spans="1:10">
      <c r="A384" t="s">
        <v>21415</v>
      </c>
      <c r="B384" t="s">
        <v>15887</v>
      </c>
      <c r="C384" t="s">
        <v>8986</v>
      </c>
      <c r="D384" t="s">
        <v>146</v>
      </c>
      <c r="E384">
        <v>202</v>
      </c>
      <c r="F384" s="85">
        <v>2.1999999999999999E-2</v>
      </c>
      <c r="G384" s="85">
        <v>1.2999999999999999E-2</v>
      </c>
      <c r="H384">
        <v>195</v>
      </c>
      <c r="I384" s="15">
        <v>45787</v>
      </c>
      <c r="J384" s="15">
        <v>45788</v>
      </c>
    </row>
    <row r="385" spans="1:10">
      <c r="A385" t="s">
        <v>21416</v>
      </c>
      <c r="B385" t="s">
        <v>15889</v>
      </c>
      <c r="C385" t="s">
        <v>8988</v>
      </c>
      <c r="D385" t="s">
        <v>147</v>
      </c>
      <c r="E385">
        <v>204</v>
      </c>
      <c r="F385" s="85">
        <v>2.3E-2</v>
      </c>
      <c r="G385" s="85">
        <v>1.4E-2</v>
      </c>
      <c r="H385">
        <v>196.5</v>
      </c>
      <c r="I385" s="15">
        <v>45788</v>
      </c>
      <c r="J385" s="15">
        <v>45788</v>
      </c>
    </row>
    <row r="386" spans="1:10">
      <c r="A386" t="s">
        <v>21417</v>
      </c>
      <c r="B386" t="s">
        <v>15891</v>
      </c>
      <c r="C386" t="s">
        <v>8990</v>
      </c>
      <c r="D386" t="s">
        <v>147</v>
      </c>
      <c r="E386">
        <v>206</v>
      </c>
      <c r="F386" s="85">
        <v>2.4E-2</v>
      </c>
      <c r="G386" s="85">
        <v>1.4999999999999999E-2</v>
      </c>
      <c r="H386">
        <v>198</v>
      </c>
      <c r="I386" s="15">
        <v>45789</v>
      </c>
      <c r="J386" s="15">
        <v>45789</v>
      </c>
    </row>
    <row r="387" spans="1:10">
      <c r="A387" t="s">
        <v>21418</v>
      </c>
      <c r="B387" t="s">
        <v>15893</v>
      </c>
      <c r="C387" t="s">
        <v>8992</v>
      </c>
      <c r="D387" t="s">
        <v>147</v>
      </c>
      <c r="E387">
        <v>208</v>
      </c>
      <c r="F387" s="85">
        <v>2.5000000000000001E-2</v>
      </c>
      <c r="G387" s="85">
        <v>1.6E-2</v>
      </c>
      <c r="H387">
        <v>199.6</v>
      </c>
      <c r="I387" s="15">
        <v>45790</v>
      </c>
      <c r="J387" s="15">
        <v>45790</v>
      </c>
    </row>
    <row r="388" spans="1:10">
      <c r="A388" t="s">
        <v>21419</v>
      </c>
      <c r="B388" t="s">
        <v>15895</v>
      </c>
      <c r="C388" t="s">
        <v>8994</v>
      </c>
      <c r="D388" t="s">
        <v>148</v>
      </c>
      <c r="E388">
        <v>210</v>
      </c>
      <c r="F388" s="85">
        <v>1E-3</v>
      </c>
      <c r="G388" s="85">
        <v>1.7000000000000001E-2</v>
      </c>
      <c r="H388">
        <v>206.2</v>
      </c>
      <c r="I388" s="15">
        <v>45791</v>
      </c>
      <c r="J388" s="15">
        <v>45791</v>
      </c>
    </row>
    <row r="389" spans="1:10">
      <c r="A389" t="s">
        <v>21420</v>
      </c>
      <c r="B389" t="s">
        <v>15897</v>
      </c>
      <c r="C389" t="s">
        <v>8996</v>
      </c>
      <c r="D389" t="s">
        <v>148</v>
      </c>
      <c r="E389">
        <v>212</v>
      </c>
      <c r="F389" s="85">
        <v>2E-3</v>
      </c>
      <c r="G389" s="85">
        <v>1.7999999999999999E-2</v>
      </c>
      <c r="H389">
        <v>207.8</v>
      </c>
      <c r="I389" s="15">
        <v>45792</v>
      </c>
      <c r="J389" s="15">
        <v>45793</v>
      </c>
    </row>
    <row r="390" spans="1:10">
      <c r="A390" t="s">
        <v>21421</v>
      </c>
      <c r="B390" t="s">
        <v>15899</v>
      </c>
      <c r="C390" t="s">
        <v>8998</v>
      </c>
      <c r="D390" t="s">
        <v>148</v>
      </c>
      <c r="E390">
        <v>214</v>
      </c>
      <c r="F390" s="85">
        <v>3.0000000000000001E-3</v>
      </c>
      <c r="G390" s="85">
        <v>1.9E-2</v>
      </c>
      <c r="H390">
        <v>209.3</v>
      </c>
      <c r="I390" s="15">
        <v>45793</v>
      </c>
      <c r="J390" s="15">
        <v>45794</v>
      </c>
    </row>
    <row r="391" spans="1:10">
      <c r="A391" t="s">
        <v>21422</v>
      </c>
      <c r="B391" t="s">
        <v>15901</v>
      </c>
      <c r="C391" t="s">
        <v>9000</v>
      </c>
      <c r="D391" t="s">
        <v>149</v>
      </c>
      <c r="E391">
        <v>186</v>
      </c>
      <c r="F391" s="85">
        <v>4.0000000000000001E-3</v>
      </c>
      <c r="G391" s="85">
        <v>0.02</v>
      </c>
      <c r="H391">
        <v>181.6</v>
      </c>
      <c r="I391" s="15">
        <v>45794</v>
      </c>
      <c r="J391" s="15">
        <v>45795</v>
      </c>
    </row>
    <row r="392" spans="1:10">
      <c r="A392" t="s">
        <v>21423</v>
      </c>
      <c r="B392" t="s">
        <v>15903</v>
      </c>
      <c r="C392" t="s">
        <v>9002</v>
      </c>
      <c r="D392" t="s">
        <v>149</v>
      </c>
      <c r="E392">
        <v>188</v>
      </c>
      <c r="F392" s="85">
        <v>5.0000000000000001E-3</v>
      </c>
      <c r="G392" s="85">
        <v>2.1000000000000001E-2</v>
      </c>
      <c r="H392">
        <v>183.1</v>
      </c>
      <c r="I392" s="15">
        <v>45795</v>
      </c>
      <c r="J392" s="15">
        <v>45796</v>
      </c>
    </row>
    <row r="393" spans="1:10">
      <c r="A393" t="s">
        <v>21424</v>
      </c>
      <c r="B393" t="s">
        <v>15905</v>
      </c>
      <c r="C393" t="s">
        <v>8971</v>
      </c>
      <c r="D393" t="s">
        <v>149</v>
      </c>
      <c r="E393">
        <v>190</v>
      </c>
      <c r="F393" s="85">
        <v>6.0000000000000001E-3</v>
      </c>
      <c r="G393" s="85">
        <v>2E-3</v>
      </c>
      <c r="H393">
        <v>188.5</v>
      </c>
      <c r="I393" s="15">
        <v>45796</v>
      </c>
      <c r="J393" s="15">
        <v>45797</v>
      </c>
    </row>
    <row r="394" spans="1:10">
      <c r="A394" t="s">
        <v>21425</v>
      </c>
      <c r="B394" t="s">
        <v>15907</v>
      </c>
      <c r="C394" t="s">
        <v>8974</v>
      </c>
      <c r="D394" t="s">
        <v>150</v>
      </c>
      <c r="E394">
        <v>192</v>
      </c>
      <c r="F394" s="85">
        <v>7.0000000000000001E-3</v>
      </c>
      <c r="G394" s="85">
        <v>3.0000000000000001E-3</v>
      </c>
      <c r="H394">
        <v>190.1</v>
      </c>
      <c r="I394" s="15">
        <v>45797</v>
      </c>
      <c r="J394" s="15">
        <v>45798</v>
      </c>
    </row>
    <row r="395" spans="1:10">
      <c r="A395" t="s">
        <v>21426</v>
      </c>
      <c r="B395" t="s">
        <v>15909</v>
      </c>
      <c r="C395" t="s">
        <v>8976</v>
      </c>
      <c r="D395" t="s">
        <v>150</v>
      </c>
      <c r="E395">
        <v>194</v>
      </c>
      <c r="F395" s="85">
        <v>8.0000000000000002E-3</v>
      </c>
      <c r="G395" s="85">
        <v>4.0000000000000001E-3</v>
      </c>
      <c r="H395">
        <v>191.7</v>
      </c>
      <c r="I395" s="15">
        <v>45798</v>
      </c>
      <c r="J395" s="15">
        <v>45799</v>
      </c>
    </row>
    <row r="396" spans="1:10">
      <c r="A396" t="s">
        <v>21427</v>
      </c>
      <c r="B396" t="s">
        <v>15911</v>
      </c>
      <c r="C396" t="s">
        <v>8978</v>
      </c>
      <c r="D396" t="s">
        <v>150</v>
      </c>
      <c r="E396">
        <v>196</v>
      </c>
      <c r="F396" s="85">
        <v>8.9999999999999993E-3</v>
      </c>
      <c r="G396" s="85">
        <v>5.0000000000000001E-3</v>
      </c>
      <c r="H396">
        <v>193.3</v>
      </c>
      <c r="I396" s="15">
        <v>45799</v>
      </c>
      <c r="J396" s="15">
        <v>45800</v>
      </c>
    </row>
    <row r="397" spans="1:10">
      <c r="A397" t="s">
        <v>21428</v>
      </c>
      <c r="B397" t="s">
        <v>15913</v>
      </c>
      <c r="C397" t="s">
        <v>8980</v>
      </c>
      <c r="D397" t="s">
        <v>151</v>
      </c>
      <c r="E397">
        <v>44.6</v>
      </c>
      <c r="F397" s="85">
        <v>0.01</v>
      </c>
      <c r="G397" s="85">
        <v>6.0000000000000001E-3</v>
      </c>
      <c r="H397">
        <v>43.9</v>
      </c>
      <c r="I397" s="15">
        <v>45800</v>
      </c>
      <c r="J397" s="15">
        <v>45800</v>
      </c>
    </row>
    <row r="398" spans="1:10">
      <c r="A398" t="s">
        <v>21429</v>
      </c>
      <c r="B398" t="s">
        <v>15915</v>
      </c>
      <c r="C398" t="s">
        <v>8982</v>
      </c>
      <c r="D398" t="s">
        <v>151</v>
      </c>
      <c r="E398">
        <v>45</v>
      </c>
      <c r="F398" s="85">
        <v>1.0999999999999999E-2</v>
      </c>
      <c r="G398" s="85">
        <v>7.0000000000000001E-3</v>
      </c>
      <c r="H398">
        <v>44.2</v>
      </c>
      <c r="I398" s="15">
        <v>45801</v>
      </c>
      <c r="J398" s="15">
        <v>45801</v>
      </c>
    </row>
    <row r="399" spans="1:10">
      <c r="A399" t="s">
        <v>21430</v>
      </c>
      <c r="B399" t="s">
        <v>15917</v>
      </c>
      <c r="C399" t="s">
        <v>8984</v>
      </c>
      <c r="D399" t="s">
        <v>151</v>
      </c>
      <c r="E399">
        <v>45.5</v>
      </c>
      <c r="F399" s="85">
        <v>1.2E-2</v>
      </c>
      <c r="G399" s="85">
        <v>8.0000000000000002E-3</v>
      </c>
      <c r="H399">
        <v>44.6</v>
      </c>
      <c r="I399" s="15">
        <v>45802</v>
      </c>
      <c r="J399" s="15">
        <v>45803</v>
      </c>
    </row>
    <row r="400" spans="1:10">
      <c r="A400" t="s">
        <v>21431</v>
      </c>
      <c r="B400" t="s">
        <v>15919</v>
      </c>
      <c r="C400" t="s">
        <v>8986</v>
      </c>
      <c r="D400" t="s">
        <v>152</v>
      </c>
      <c r="E400">
        <v>45.9</v>
      </c>
      <c r="F400" s="85">
        <v>1.2999999999999999E-2</v>
      </c>
      <c r="G400" s="85">
        <v>8.9999999999999993E-3</v>
      </c>
      <c r="H400">
        <v>44.9</v>
      </c>
      <c r="I400" s="15">
        <v>45803</v>
      </c>
      <c r="J400" s="15">
        <v>45804</v>
      </c>
    </row>
    <row r="401" spans="1:10">
      <c r="A401" t="s">
        <v>21432</v>
      </c>
      <c r="B401" t="s">
        <v>15921</v>
      </c>
      <c r="C401" t="s">
        <v>8988</v>
      </c>
      <c r="D401" t="s">
        <v>152</v>
      </c>
      <c r="E401">
        <v>46.4</v>
      </c>
      <c r="F401" s="85">
        <v>1.4E-2</v>
      </c>
      <c r="G401" s="85">
        <v>0.01</v>
      </c>
      <c r="H401">
        <v>45.3</v>
      </c>
      <c r="I401" s="15">
        <v>45804</v>
      </c>
      <c r="J401" s="15">
        <v>45804</v>
      </c>
    </row>
    <row r="402" spans="1:10">
      <c r="A402" t="s">
        <v>21433</v>
      </c>
      <c r="B402" t="s">
        <v>15923</v>
      </c>
      <c r="C402" t="s">
        <v>8990</v>
      </c>
      <c r="D402" t="s">
        <v>152</v>
      </c>
      <c r="E402">
        <v>46.8</v>
      </c>
      <c r="F402" s="85">
        <v>1.4999999999999999E-2</v>
      </c>
      <c r="G402" s="85">
        <v>1.0999999999999999E-2</v>
      </c>
      <c r="H402">
        <v>45.6</v>
      </c>
      <c r="I402" s="15">
        <v>45805</v>
      </c>
      <c r="J402" s="15">
        <v>45805</v>
      </c>
    </row>
    <row r="403" spans="1:10">
      <c r="A403" t="s">
        <v>21434</v>
      </c>
      <c r="B403" t="s">
        <v>15925</v>
      </c>
      <c r="C403" t="s">
        <v>8992</v>
      </c>
      <c r="D403" t="s">
        <v>153</v>
      </c>
      <c r="E403">
        <v>210</v>
      </c>
      <c r="F403" s="85">
        <v>1.6E-2</v>
      </c>
      <c r="G403" s="85">
        <v>1.2E-2</v>
      </c>
      <c r="H403">
        <v>204.2</v>
      </c>
      <c r="I403" s="15">
        <v>45806</v>
      </c>
      <c r="J403" s="15">
        <v>45807</v>
      </c>
    </row>
    <row r="404" spans="1:10">
      <c r="A404" t="s">
        <v>21435</v>
      </c>
      <c r="B404" t="s">
        <v>15927</v>
      </c>
      <c r="C404" t="s">
        <v>8994</v>
      </c>
      <c r="D404" t="s">
        <v>153</v>
      </c>
      <c r="E404">
        <v>212</v>
      </c>
      <c r="F404" s="85">
        <v>1.7000000000000001E-2</v>
      </c>
      <c r="G404" s="85">
        <v>1.2999999999999999E-2</v>
      </c>
      <c r="H404">
        <v>205.7</v>
      </c>
      <c r="I404" s="15">
        <v>45807</v>
      </c>
      <c r="J404" s="15">
        <v>45808</v>
      </c>
    </row>
    <row r="405" spans="1:10">
      <c r="A405" t="s">
        <v>21436</v>
      </c>
      <c r="B405" t="s">
        <v>15929</v>
      </c>
      <c r="C405" t="s">
        <v>8996</v>
      </c>
      <c r="D405" t="s">
        <v>153</v>
      </c>
      <c r="E405">
        <v>214</v>
      </c>
      <c r="F405" s="85">
        <v>1.7999999999999999E-2</v>
      </c>
      <c r="G405" s="85">
        <v>1.4E-2</v>
      </c>
      <c r="H405">
        <v>207.2</v>
      </c>
      <c r="I405" s="15">
        <v>45808</v>
      </c>
      <c r="J405" s="15">
        <v>45808</v>
      </c>
    </row>
    <row r="406" spans="1:10">
      <c r="A406" t="s">
        <v>21437</v>
      </c>
      <c r="B406" t="s">
        <v>15931</v>
      </c>
      <c r="C406" t="s">
        <v>8998</v>
      </c>
      <c r="D406" t="s">
        <v>154</v>
      </c>
      <c r="E406">
        <v>186</v>
      </c>
      <c r="F406" s="85">
        <v>1.9E-2</v>
      </c>
      <c r="G406" s="85">
        <v>1.4999999999999999E-2</v>
      </c>
      <c r="H406">
        <v>179.7</v>
      </c>
      <c r="I406" s="15">
        <v>45778</v>
      </c>
      <c r="J406" s="15">
        <v>45779</v>
      </c>
    </row>
    <row r="407" spans="1:10">
      <c r="A407" t="s">
        <v>21438</v>
      </c>
      <c r="B407" t="s">
        <v>15933</v>
      </c>
      <c r="C407" t="s">
        <v>9000</v>
      </c>
      <c r="D407" t="s">
        <v>154</v>
      </c>
      <c r="E407">
        <v>188</v>
      </c>
      <c r="F407" s="85">
        <v>0.02</v>
      </c>
      <c r="G407" s="85">
        <v>1.6E-2</v>
      </c>
      <c r="H407">
        <v>181.3</v>
      </c>
      <c r="I407" s="15">
        <v>45779</v>
      </c>
      <c r="J407" s="15">
        <v>45780</v>
      </c>
    </row>
    <row r="408" spans="1:10">
      <c r="A408" t="s">
        <v>21439</v>
      </c>
      <c r="B408" t="s">
        <v>15935</v>
      </c>
      <c r="C408" t="s">
        <v>9002</v>
      </c>
      <c r="D408" t="s">
        <v>154</v>
      </c>
      <c r="E408">
        <v>190</v>
      </c>
      <c r="F408" s="85">
        <v>2.1000000000000001E-2</v>
      </c>
      <c r="G408" s="85">
        <v>1.7000000000000001E-2</v>
      </c>
      <c r="H408">
        <v>182.8</v>
      </c>
      <c r="I408" s="15">
        <v>45780</v>
      </c>
      <c r="J408" s="15">
        <v>45781</v>
      </c>
    </row>
    <row r="409" spans="1:10">
      <c r="A409" t="s">
        <v>21440</v>
      </c>
      <c r="B409" t="s">
        <v>15937</v>
      </c>
      <c r="C409" t="s">
        <v>8971</v>
      </c>
      <c r="D409" t="s">
        <v>155</v>
      </c>
      <c r="E409">
        <v>192</v>
      </c>
      <c r="F409" s="85">
        <v>2.1999999999999999E-2</v>
      </c>
      <c r="G409" s="85">
        <v>1.7999999999999999E-2</v>
      </c>
      <c r="H409">
        <v>184.4</v>
      </c>
      <c r="I409" s="15">
        <v>45781</v>
      </c>
      <c r="J409" s="15">
        <v>45781</v>
      </c>
    </row>
    <row r="410" spans="1:10">
      <c r="A410" t="s">
        <v>21441</v>
      </c>
      <c r="B410" t="s">
        <v>15939</v>
      </c>
      <c r="C410" t="s">
        <v>8974</v>
      </c>
      <c r="D410" t="s">
        <v>155</v>
      </c>
      <c r="E410">
        <v>194</v>
      </c>
      <c r="F410" s="85">
        <v>2.3E-2</v>
      </c>
      <c r="G410" s="85">
        <v>1.9E-2</v>
      </c>
      <c r="H410">
        <v>185.9</v>
      </c>
      <c r="I410" s="15">
        <v>45782</v>
      </c>
      <c r="J410" s="15">
        <v>45782</v>
      </c>
    </row>
    <row r="411" spans="1:10">
      <c r="A411" t="s">
        <v>21442</v>
      </c>
      <c r="B411" t="s">
        <v>15941</v>
      </c>
      <c r="C411" t="s">
        <v>8976</v>
      </c>
      <c r="D411" t="s">
        <v>155</v>
      </c>
      <c r="E411">
        <v>196</v>
      </c>
      <c r="F411" s="85">
        <v>2.4E-2</v>
      </c>
      <c r="G411" s="85">
        <v>0.02</v>
      </c>
      <c r="H411">
        <v>187.5</v>
      </c>
      <c r="I411" s="15">
        <v>45783</v>
      </c>
      <c r="J411" s="15">
        <v>45783</v>
      </c>
    </row>
    <row r="412" spans="1:10">
      <c r="A412" t="s">
        <v>21443</v>
      </c>
      <c r="B412" t="s">
        <v>15943</v>
      </c>
      <c r="C412" t="s">
        <v>8978</v>
      </c>
      <c r="D412" t="s">
        <v>156</v>
      </c>
      <c r="E412">
        <v>198</v>
      </c>
      <c r="F412" s="85">
        <v>2.5000000000000001E-2</v>
      </c>
      <c r="G412" s="85">
        <v>2.1000000000000001E-2</v>
      </c>
      <c r="H412">
        <v>189</v>
      </c>
      <c r="I412" s="15">
        <v>45784</v>
      </c>
      <c r="J412" s="15">
        <v>45784</v>
      </c>
    </row>
    <row r="413" spans="1:10">
      <c r="A413" t="s">
        <v>21444</v>
      </c>
      <c r="B413" t="s">
        <v>15945</v>
      </c>
      <c r="C413" t="s">
        <v>8980</v>
      </c>
      <c r="D413" t="s">
        <v>156</v>
      </c>
      <c r="E413">
        <v>200</v>
      </c>
      <c r="F413" s="85">
        <v>1E-3</v>
      </c>
      <c r="G413" s="85">
        <v>2E-3</v>
      </c>
      <c r="H413">
        <v>199.4</v>
      </c>
      <c r="I413" s="15">
        <v>45785</v>
      </c>
      <c r="J413" s="15">
        <v>45786</v>
      </c>
    </row>
    <row r="414" spans="1:10">
      <c r="A414" t="s">
        <v>21445</v>
      </c>
      <c r="B414" t="s">
        <v>15947</v>
      </c>
      <c r="C414" t="s">
        <v>8982</v>
      </c>
      <c r="D414" t="s">
        <v>156</v>
      </c>
      <c r="E414">
        <v>202</v>
      </c>
      <c r="F414" s="85">
        <v>2E-3</v>
      </c>
      <c r="G414" s="85">
        <v>3.0000000000000001E-3</v>
      </c>
      <c r="H414">
        <v>201</v>
      </c>
      <c r="I414" s="15">
        <v>45786</v>
      </c>
      <c r="J414" s="15">
        <v>45787</v>
      </c>
    </row>
    <row r="415" spans="1:10">
      <c r="A415" t="s">
        <v>21446</v>
      </c>
      <c r="B415" t="s">
        <v>15949</v>
      </c>
      <c r="C415" t="s">
        <v>8984</v>
      </c>
      <c r="D415" t="s">
        <v>157</v>
      </c>
      <c r="E415">
        <v>204</v>
      </c>
      <c r="F415" s="85">
        <v>3.0000000000000001E-3</v>
      </c>
      <c r="G415" s="85">
        <v>4.0000000000000001E-3</v>
      </c>
      <c r="H415">
        <v>202.6</v>
      </c>
      <c r="I415" s="15">
        <v>45787</v>
      </c>
      <c r="J415" s="15">
        <v>45788</v>
      </c>
    </row>
    <row r="416" spans="1:10">
      <c r="A416" t="s">
        <v>21447</v>
      </c>
      <c r="B416" t="s">
        <v>15951</v>
      </c>
      <c r="C416" t="s">
        <v>8986</v>
      </c>
      <c r="D416" t="s">
        <v>157</v>
      </c>
      <c r="E416">
        <v>206</v>
      </c>
      <c r="F416" s="85">
        <v>4.0000000000000001E-3</v>
      </c>
      <c r="G416" s="85">
        <v>5.0000000000000001E-3</v>
      </c>
      <c r="H416">
        <v>204.2</v>
      </c>
      <c r="I416" s="15">
        <v>45788</v>
      </c>
      <c r="J416" s="15">
        <v>45789</v>
      </c>
    </row>
    <row r="417" spans="1:10">
      <c r="A417" t="s">
        <v>21448</v>
      </c>
      <c r="B417" t="s">
        <v>15953</v>
      </c>
      <c r="C417" t="s">
        <v>8988</v>
      </c>
      <c r="D417" t="s">
        <v>157</v>
      </c>
      <c r="E417">
        <v>208</v>
      </c>
      <c r="F417" s="85">
        <v>5.0000000000000001E-3</v>
      </c>
      <c r="G417" s="85">
        <v>6.0000000000000001E-3</v>
      </c>
      <c r="H417">
        <v>205.7</v>
      </c>
      <c r="I417" s="15">
        <v>45789</v>
      </c>
      <c r="J417" s="15">
        <v>45790</v>
      </c>
    </row>
    <row r="418" spans="1:10">
      <c r="A418" t="s">
        <v>21449</v>
      </c>
      <c r="B418" t="s">
        <v>15955</v>
      </c>
      <c r="C418" t="s">
        <v>8990</v>
      </c>
      <c r="D418" t="s">
        <v>158</v>
      </c>
      <c r="E418">
        <v>210</v>
      </c>
      <c r="F418" s="85">
        <v>6.0000000000000001E-3</v>
      </c>
      <c r="G418" s="85">
        <v>7.0000000000000001E-3</v>
      </c>
      <c r="H418">
        <v>207.3</v>
      </c>
      <c r="I418" s="15">
        <v>45790</v>
      </c>
      <c r="J418" s="15">
        <v>45791</v>
      </c>
    </row>
    <row r="419" spans="1:10">
      <c r="A419" t="s">
        <v>21450</v>
      </c>
      <c r="B419" t="s">
        <v>15957</v>
      </c>
      <c r="C419" t="s">
        <v>8992</v>
      </c>
      <c r="D419" t="s">
        <v>158</v>
      </c>
      <c r="E419">
        <v>212</v>
      </c>
      <c r="F419" s="85">
        <v>7.0000000000000001E-3</v>
      </c>
      <c r="G419" s="85">
        <v>8.0000000000000002E-3</v>
      </c>
      <c r="H419">
        <v>208.8</v>
      </c>
      <c r="I419" s="15">
        <v>45791</v>
      </c>
      <c r="J419" s="15">
        <v>45792</v>
      </c>
    </row>
    <row r="420" spans="1:10">
      <c r="A420" t="s">
        <v>21451</v>
      </c>
      <c r="B420" t="s">
        <v>15959</v>
      </c>
      <c r="C420" t="s">
        <v>8994</v>
      </c>
      <c r="D420" t="s">
        <v>158</v>
      </c>
      <c r="E420">
        <v>214</v>
      </c>
      <c r="F420" s="85">
        <v>8.0000000000000002E-3</v>
      </c>
      <c r="G420" s="85">
        <v>8.9999999999999993E-3</v>
      </c>
      <c r="H420">
        <v>210.4</v>
      </c>
      <c r="I420" s="15">
        <v>45792</v>
      </c>
      <c r="J420" s="15">
        <v>45793</v>
      </c>
    </row>
    <row r="421" spans="1:10">
      <c r="A421" t="s">
        <v>21452</v>
      </c>
      <c r="B421" t="s">
        <v>15961</v>
      </c>
      <c r="C421" t="s">
        <v>8996</v>
      </c>
      <c r="D421" t="s">
        <v>159</v>
      </c>
      <c r="E421">
        <v>186</v>
      </c>
      <c r="F421" s="85">
        <v>8.9999999999999993E-3</v>
      </c>
      <c r="G421" s="85">
        <v>0.01</v>
      </c>
      <c r="H421">
        <v>182.5</v>
      </c>
      <c r="I421" s="15">
        <v>45793</v>
      </c>
      <c r="J421" s="15">
        <v>45793</v>
      </c>
    </row>
    <row r="422" spans="1:10">
      <c r="A422" t="s">
        <v>21453</v>
      </c>
      <c r="B422" t="s">
        <v>15745</v>
      </c>
      <c r="C422" t="s">
        <v>8998</v>
      </c>
      <c r="D422" t="s">
        <v>159</v>
      </c>
      <c r="E422">
        <v>188</v>
      </c>
      <c r="F422" s="85">
        <v>0.01</v>
      </c>
      <c r="G422" s="85">
        <v>1.0999999999999999E-2</v>
      </c>
      <c r="H422">
        <v>184.1</v>
      </c>
      <c r="I422" s="15">
        <v>45794</v>
      </c>
      <c r="J422" s="15">
        <v>45794</v>
      </c>
    </row>
    <row r="423" spans="1:10">
      <c r="A423" t="s">
        <v>21454</v>
      </c>
      <c r="B423" t="s">
        <v>15747</v>
      </c>
      <c r="C423" t="s">
        <v>9000</v>
      </c>
      <c r="D423" t="s">
        <v>159</v>
      </c>
      <c r="E423">
        <v>190</v>
      </c>
      <c r="F423" s="85">
        <v>1.0999999999999999E-2</v>
      </c>
      <c r="G423" s="85">
        <v>1.2E-2</v>
      </c>
      <c r="H423">
        <v>185.7</v>
      </c>
      <c r="I423" s="15">
        <v>45795</v>
      </c>
      <c r="J423" s="15">
        <v>45796</v>
      </c>
    </row>
    <row r="424" spans="1:10">
      <c r="A424" t="s">
        <v>21455</v>
      </c>
      <c r="B424" t="s">
        <v>15749</v>
      </c>
      <c r="C424" t="s">
        <v>9002</v>
      </c>
      <c r="D424" t="s">
        <v>160</v>
      </c>
      <c r="E424">
        <v>192</v>
      </c>
      <c r="F424" s="85">
        <v>1.2E-2</v>
      </c>
      <c r="G424" s="85">
        <v>1.2999999999999999E-2</v>
      </c>
      <c r="H424">
        <v>187.2</v>
      </c>
      <c r="I424" s="15">
        <v>45796</v>
      </c>
      <c r="J424" s="15">
        <v>45797</v>
      </c>
    </row>
    <row r="425" spans="1:10">
      <c r="A425" t="s">
        <v>21456</v>
      </c>
      <c r="B425" t="s">
        <v>15751</v>
      </c>
      <c r="C425" t="s">
        <v>8971</v>
      </c>
      <c r="D425" t="s">
        <v>160</v>
      </c>
      <c r="E425">
        <v>194</v>
      </c>
      <c r="F425" s="85">
        <v>1.2999999999999999E-2</v>
      </c>
      <c r="G425" s="85">
        <v>1.4E-2</v>
      </c>
      <c r="H425">
        <v>188.8</v>
      </c>
      <c r="I425" s="15">
        <v>45797</v>
      </c>
      <c r="J425" s="15">
        <v>45797</v>
      </c>
    </row>
    <row r="426" spans="1:10">
      <c r="A426" t="s">
        <v>21457</v>
      </c>
      <c r="B426" t="s">
        <v>15753</v>
      </c>
      <c r="C426" t="s">
        <v>8974</v>
      </c>
      <c r="D426" t="s">
        <v>160</v>
      </c>
      <c r="E426">
        <v>196</v>
      </c>
      <c r="F426" s="85">
        <v>1.4E-2</v>
      </c>
      <c r="G426" s="85">
        <v>1.4999999999999999E-2</v>
      </c>
      <c r="H426">
        <v>190.4</v>
      </c>
      <c r="I426" s="15">
        <v>45798</v>
      </c>
      <c r="J426" s="15">
        <v>45798</v>
      </c>
    </row>
    <row r="427" spans="1:10">
      <c r="A427" t="s">
        <v>21458</v>
      </c>
      <c r="B427" t="s">
        <v>15755</v>
      </c>
      <c r="C427" t="s">
        <v>8976</v>
      </c>
      <c r="D427" t="s">
        <v>161</v>
      </c>
      <c r="E427">
        <v>44.6</v>
      </c>
      <c r="F427" s="85">
        <v>1.4999999999999999E-2</v>
      </c>
      <c r="G427" s="85">
        <v>1.6E-2</v>
      </c>
      <c r="H427">
        <v>43.2</v>
      </c>
      <c r="I427" s="15">
        <v>45799</v>
      </c>
      <c r="J427" s="15">
        <v>45800</v>
      </c>
    </row>
    <row r="428" spans="1:10">
      <c r="A428" t="s">
        <v>21459</v>
      </c>
      <c r="B428" t="s">
        <v>15757</v>
      </c>
      <c r="C428" t="s">
        <v>8978</v>
      </c>
      <c r="D428" t="s">
        <v>161</v>
      </c>
      <c r="E428">
        <v>45</v>
      </c>
      <c r="F428" s="85">
        <v>1.6E-2</v>
      </c>
      <c r="G428" s="85">
        <v>1.7000000000000001E-2</v>
      </c>
      <c r="H428">
        <v>43.5</v>
      </c>
      <c r="I428" s="15">
        <v>45800</v>
      </c>
      <c r="J428" s="15">
        <v>45801</v>
      </c>
    </row>
    <row r="429" spans="1:10">
      <c r="A429" t="s">
        <v>21460</v>
      </c>
      <c r="B429" t="s">
        <v>15759</v>
      </c>
      <c r="C429" t="s">
        <v>8980</v>
      </c>
      <c r="D429" t="s">
        <v>161</v>
      </c>
      <c r="E429">
        <v>45.5</v>
      </c>
      <c r="F429" s="85">
        <v>1.7000000000000001E-2</v>
      </c>
      <c r="G429" s="85">
        <v>1.7999999999999999E-2</v>
      </c>
      <c r="H429">
        <v>43.9</v>
      </c>
      <c r="I429" s="15">
        <v>45801</v>
      </c>
      <c r="J429" s="15">
        <v>45802</v>
      </c>
    </row>
    <row r="430" spans="1:10">
      <c r="A430" t="s">
        <v>21461</v>
      </c>
      <c r="B430" t="s">
        <v>15761</v>
      </c>
      <c r="C430" t="s">
        <v>8982</v>
      </c>
      <c r="D430" t="s">
        <v>162</v>
      </c>
      <c r="E430">
        <v>45.9</v>
      </c>
      <c r="F430" s="85">
        <v>1.7999999999999999E-2</v>
      </c>
      <c r="G430" s="85">
        <v>1.9E-2</v>
      </c>
      <c r="H430">
        <v>44.2</v>
      </c>
      <c r="I430" s="15">
        <v>45802</v>
      </c>
      <c r="J430" s="15">
        <v>45803</v>
      </c>
    </row>
    <row r="431" spans="1:10">
      <c r="A431" t="s">
        <v>21462</v>
      </c>
      <c r="B431" t="s">
        <v>15763</v>
      </c>
      <c r="C431" t="s">
        <v>8984</v>
      </c>
      <c r="D431" t="s">
        <v>162</v>
      </c>
      <c r="E431">
        <v>46.4</v>
      </c>
      <c r="F431" s="85">
        <v>1.9E-2</v>
      </c>
      <c r="G431" s="85">
        <v>0.02</v>
      </c>
      <c r="H431">
        <v>44.6</v>
      </c>
      <c r="I431" s="15">
        <v>45803</v>
      </c>
      <c r="J431" s="15">
        <v>45804</v>
      </c>
    </row>
    <row r="432" spans="1:10">
      <c r="A432" t="s">
        <v>21463</v>
      </c>
      <c r="B432" t="s">
        <v>15765</v>
      </c>
      <c r="C432" t="s">
        <v>8986</v>
      </c>
      <c r="D432" t="s">
        <v>162</v>
      </c>
      <c r="E432">
        <v>46.8</v>
      </c>
      <c r="F432" s="85">
        <v>0.02</v>
      </c>
      <c r="G432" s="85">
        <v>2.1000000000000001E-2</v>
      </c>
      <c r="H432">
        <v>44.9</v>
      </c>
      <c r="I432" s="15">
        <v>45804</v>
      </c>
      <c r="J432" s="15">
        <v>45805</v>
      </c>
    </row>
    <row r="433" spans="1:10">
      <c r="A433" t="s">
        <v>21464</v>
      </c>
      <c r="B433" t="s">
        <v>15767</v>
      </c>
      <c r="C433" t="s">
        <v>8988</v>
      </c>
      <c r="D433" t="s">
        <v>106</v>
      </c>
      <c r="E433">
        <v>210</v>
      </c>
      <c r="F433" s="85">
        <v>2.1000000000000001E-2</v>
      </c>
      <c r="G433" s="85">
        <v>2E-3</v>
      </c>
      <c r="H433">
        <v>205.2</v>
      </c>
      <c r="I433" s="15">
        <v>45805</v>
      </c>
      <c r="J433" s="15">
        <v>45805</v>
      </c>
    </row>
    <row r="434" spans="1:10">
      <c r="A434" t="s">
        <v>21465</v>
      </c>
      <c r="B434" t="s">
        <v>15769</v>
      </c>
      <c r="C434" t="s">
        <v>8990</v>
      </c>
      <c r="D434" t="s">
        <v>106</v>
      </c>
      <c r="E434">
        <v>212</v>
      </c>
      <c r="F434" s="85">
        <v>2.1999999999999999E-2</v>
      </c>
      <c r="G434" s="85">
        <v>3.0000000000000001E-3</v>
      </c>
      <c r="H434">
        <v>206.7</v>
      </c>
      <c r="I434" s="15">
        <v>45806</v>
      </c>
      <c r="J434" s="15">
        <v>45806</v>
      </c>
    </row>
    <row r="435" spans="1:10">
      <c r="A435" t="s">
        <v>21466</v>
      </c>
      <c r="B435" t="s">
        <v>15771</v>
      </c>
      <c r="C435" t="s">
        <v>8992</v>
      </c>
      <c r="D435" t="s">
        <v>106</v>
      </c>
      <c r="E435">
        <v>214</v>
      </c>
      <c r="F435" s="85">
        <v>2.3E-2</v>
      </c>
      <c r="G435" s="85">
        <v>4.0000000000000001E-3</v>
      </c>
      <c r="H435">
        <v>208.2</v>
      </c>
      <c r="I435" s="15">
        <v>45807</v>
      </c>
      <c r="J435" s="15">
        <v>45807</v>
      </c>
    </row>
    <row r="436" spans="1:10">
      <c r="A436" t="s">
        <v>21467</v>
      </c>
      <c r="B436" t="s">
        <v>15773</v>
      </c>
      <c r="C436" t="s">
        <v>8994</v>
      </c>
      <c r="D436" t="s">
        <v>109</v>
      </c>
      <c r="E436">
        <v>186</v>
      </c>
      <c r="F436" s="85">
        <v>2.4E-2</v>
      </c>
      <c r="G436" s="85">
        <v>5.0000000000000001E-3</v>
      </c>
      <c r="H436">
        <v>180.6</v>
      </c>
      <c r="I436" s="15">
        <v>45808</v>
      </c>
      <c r="J436" s="15">
        <v>45808</v>
      </c>
    </row>
    <row r="437" spans="1:10">
      <c r="A437" t="s">
        <v>21468</v>
      </c>
      <c r="B437" t="s">
        <v>15775</v>
      </c>
      <c r="C437" t="s">
        <v>8996</v>
      </c>
      <c r="D437" t="s">
        <v>109</v>
      </c>
      <c r="E437">
        <v>188</v>
      </c>
      <c r="F437" s="85">
        <v>2.5000000000000001E-2</v>
      </c>
      <c r="G437" s="85">
        <v>6.0000000000000001E-3</v>
      </c>
      <c r="H437">
        <v>182.2</v>
      </c>
      <c r="I437" s="15">
        <v>45778</v>
      </c>
      <c r="J437" s="15">
        <v>45779</v>
      </c>
    </row>
    <row r="438" spans="1:10">
      <c r="A438" t="s">
        <v>21469</v>
      </c>
      <c r="B438" t="s">
        <v>15777</v>
      </c>
      <c r="C438" t="s">
        <v>8998</v>
      </c>
      <c r="D438" t="s">
        <v>109</v>
      </c>
      <c r="E438">
        <v>190</v>
      </c>
      <c r="F438" s="85">
        <v>1E-3</v>
      </c>
      <c r="G438" s="85">
        <v>7.0000000000000001E-3</v>
      </c>
      <c r="H438">
        <v>188.5</v>
      </c>
      <c r="I438" s="15">
        <v>45779</v>
      </c>
      <c r="J438" s="15">
        <v>45780</v>
      </c>
    </row>
    <row r="439" spans="1:10">
      <c r="A439" t="s">
        <v>21470</v>
      </c>
      <c r="B439" t="s">
        <v>15779</v>
      </c>
      <c r="C439" t="s">
        <v>9000</v>
      </c>
      <c r="D439" t="s">
        <v>112</v>
      </c>
      <c r="E439">
        <v>192</v>
      </c>
      <c r="F439" s="85">
        <v>2E-3</v>
      </c>
      <c r="G439" s="85">
        <v>8.0000000000000002E-3</v>
      </c>
      <c r="H439">
        <v>190.1</v>
      </c>
      <c r="I439" s="15">
        <v>45780</v>
      </c>
      <c r="J439" s="15">
        <v>45781</v>
      </c>
    </row>
    <row r="440" spans="1:10">
      <c r="A440" t="s">
        <v>21471</v>
      </c>
      <c r="B440" t="s">
        <v>15781</v>
      </c>
      <c r="C440" t="s">
        <v>9002</v>
      </c>
      <c r="D440" t="s">
        <v>112</v>
      </c>
      <c r="E440">
        <v>194</v>
      </c>
      <c r="F440" s="85">
        <v>3.0000000000000001E-3</v>
      </c>
      <c r="G440" s="85">
        <v>8.9999999999999993E-3</v>
      </c>
      <c r="H440">
        <v>191.7</v>
      </c>
      <c r="I440" s="15">
        <v>45781</v>
      </c>
      <c r="J440" s="15">
        <v>45782</v>
      </c>
    </row>
    <row r="441" spans="1:10">
      <c r="A441" t="s">
        <v>21472</v>
      </c>
      <c r="B441" t="s">
        <v>15783</v>
      </c>
      <c r="C441" t="s">
        <v>8971</v>
      </c>
      <c r="D441" t="s">
        <v>112</v>
      </c>
      <c r="E441">
        <v>196</v>
      </c>
      <c r="F441" s="85">
        <v>4.0000000000000001E-3</v>
      </c>
      <c r="G441" s="85">
        <v>0.01</v>
      </c>
      <c r="H441">
        <v>193.3</v>
      </c>
      <c r="I441" s="15">
        <v>45782</v>
      </c>
      <c r="J441" s="15">
        <v>45783</v>
      </c>
    </row>
    <row r="442" spans="1:10">
      <c r="A442" t="s">
        <v>21473</v>
      </c>
      <c r="B442" t="s">
        <v>15785</v>
      </c>
      <c r="C442" t="s">
        <v>8974</v>
      </c>
      <c r="D442" t="s">
        <v>115</v>
      </c>
      <c r="E442">
        <v>198</v>
      </c>
      <c r="F442" s="85">
        <v>5.0000000000000001E-3</v>
      </c>
      <c r="G442" s="85">
        <v>1.0999999999999999E-2</v>
      </c>
      <c r="H442">
        <v>194.8</v>
      </c>
      <c r="I442" s="15">
        <v>45783</v>
      </c>
      <c r="J442" s="15">
        <v>45784</v>
      </c>
    </row>
    <row r="443" spans="1:10">
      <c r="A443" t="s">
        <v>21474</v>
      </c>
      <c r="B443" t="s">
        <v>15787</v>
      </c>
      <c r="C443" t="s">
        <v>8976</v>
      </c>
      <c r="D443" t="s">
        <v>115</v>
      </c>
      <c r="E443">
        <v>200</v>
      </c>
      <c r="F443" s="85">
        <v>6.0000000000000001E-3</v>
      </c>
      <c r="G443" s="85">
        <v>1.2E-2</v>
      </c>
      <c r="H443">
        <v>196.4</v>
      </c>
      <c r="I443" s="15">
        <v>45784</v>
      </c>
      <c r="J443" s="15">
        <v>45785</v>
      </c>
    </row>
    <row r="444" spans="1:10">
      <c r="A444" t="s">
        <v>21475</v>
      </c>
      <c r="B444" t="s">
        <v>15789</v>
      </c>
      <c r="C444" t="s">
        <v>8978</v>
      </c>
      <c r="D444" t="s">
        <v>115</v>
      </c>
      <c r="E444">
        <v>202</v>
      </c>
      <c r="F444" s="85">
        <v>7.0000000000000001E-3</v>
      </c>
      <c r="G444" s="85">
        <v>1.2999999999999999E-2</v>
      </c>
      <c r="H444">
        <v>198</v>
      </c>
      <c r="I444" s="15">
        <v>45785</v>
      </c>
      <c r="J444" s="15">
        <v>45786</v>
      </c>
    </row>
    <row r="445" spans="1:10">
      <c r="A445" t="s">
        <v>21476</v>
      </c>
      <c r="B445" t="s">
        <v>15791</v>
      </c>
      <c r="C445" t="s">
        <v>8980</v>
      </c>
      <c r="D445" t="s">
        <v>118</v>
      </c>
      <c r="E445">
        <v>204</v>
      </c>
      <c r="F445" s="85">
        <v>8.0000000000000002E-3</v>
      </c>
      <c r="G445" s="85">
        <v>1.4E-2</v>
      </c>
      <c r="H445">
        <v>199.5</v>
      </c>
      <c r="I445" s="15">
        <v>45786</v>
      </c>
      <c r="J445" s="15">
        <v>45786</v>
      </c>
    </row>
    <row r="446" spans="1:10">
      <c r="A446" t="s">
        <v>21477</v>
      </c>
      <c r="B446" t="s">
        <v>15793</v>
      </c>
      <c r="C446" t="s">
        <v>8982</v>
      </c>
      <c r="D446" t="s">
        <v>118</v>
      </c>
      <c r="E446">
        <v>206</v>
      </c>
      <c r="F446" s="85">
        <v>8.9999999999999993E-3</v>
      </c>
      <c r="G446" s="85">
        <v>1.4999999999999999E-2</v>
      </c>
      <c r="H446">
        <v>201.1</v>
      </c>
      <c r="I446" s="15">
        <v>45787</v>
      </c>
      <c r="J446" s="15">
        <v>45787</v>
      </c>
    </row>
    <row r="447" spans="1:10">
      <c r="A447" t="s">
        <v>21478</v>
      </c>
      <c r="B447" t="s">
        <v>15795</v>
      </c>
      <c r="C447" t="s">
        <v>8984</v>
      </c>
      <c r="D447" t="s">
        <v>118</v>
      </c>
      <c r="E447">
        <v>208</v>
      </c>
      <c r="F447" s="85">
        <v>0.01</v>
      </c>
      <c r="G447" s="85">
        <v>1.6E-2</v>
      </c>
      <c r="H447">
        <v>202.6</v>
      </c>
      <c r="I447" s="15">
        <v>45788</v>
      </c>
      <c r="J447" s="15">
        <v>45789</v>
      </c>
    </row>
    <row r="448" spans="1:10">
      <c r="A448" t="s">
        <v>21479</v>
      </c>
      <c r="B448" t="s">
        <v>15797</v>
      </c>
      <c r="C448" t="s">
        <v>8986</v>
      </c>
      <c r="D448" t="s">
        <v>120</v>
      </c>
      <c r="E448">
        <v>210</v>
      </c>
      <c r="F448" s="85">
        <v>1.0999999999999999E-2</v>
      </c>
      <c r="G448" s="85">
        <v>1.7000000000000001E-2</v>
      </c>
      <c r="H448">
        <v>204.2</v>
      </c>
      <c r="I448" s="15">
        <v>45789</v>
      </c>
      <c r="J448" s="15">
        <v>45790</v>
      </c>
    </row>
    <row r="449" spans="1:10">
      <c r="A449" t="s">
        <v>21480</v>
      </c>
      <c r="B449" t="s">
        <v>15799</v>
      </c>
      <c r="C449" t="s">
        <v>8988</v>
      </c>
      <c r="D449" t="s">
        <v>120</v>
      </c>
      <c r="E449">
        <v>212</v>
      </c>
      <c r="F449" s="85">
        <v>1.2E-2</v>
      </c>
      <c r="G449" s="85">
        <v>1.7999999999999999E-2</v>
      </c>
      <c r="H449">
        <v>205.7</v>
      </c>
      <c r="I449" s="15">
        <v>45790</v>
      </c>
      <c r="J449" s="15">
        <v>45790</v>
      </c>
    </row>
    <row r="450" spans="1:10">
      <c r="A450" t="s">
        <v>21481</v>
      </c>
      <c r="B450" t="s">
        <v>15801</v>
      </c>
      <c r="C450" t="s">
        <v>8990</v>
      </c>
      <c r="D450" t="s">
        <v>120</v>
      </c>
      <c r="E450">
        <v>214</v>
      </c>
      <c r="F450" s="85">
        <v>1.2999999999999999E-2</v>
      </c>
      <c r="G450" s="85">
        <v>1.9E-2</v>
      </c>
      <c r="H450">
        <v>207.2</v>
      </c>
      <c r="I450" s="15">
        <v>45791</v>
      </c>
      <c r="J450" s="15">
        <v>45791</v>
      </c>
    </row>
    <row r="451" spans="1:10">
      <c r="A451" t="s">
        <v>21482</v>
      </c>
      <c r="B451" t="s">
        <v>15803</v>
      </c>
      <c r="C451" t="s">
        <v>8992</v>
      </c>
      <c r="D451" t="s">
        <v>122</v>
      </c>
      <c r="E451">
        <v>186</v>
      </c>
      <c r="F451" s="85">
        <v>1.4E-2</v>
      </c>
      <c r="G451" s="85">
        <v>0.02</v>
      </c>
      <c r="H451">
        <v>179.7</v>
      </c>
      <c r="I451" s="15">
        <v>45792</v>
      </c>
      <c r="J451" s="15">
        <v>45793</v>
      </c>
    </row>
    <row r="452" spans="1:10">
      <c r="A452" t="s">
        <v>21483</v>
      </c>
      <c r="B452" t="s">
        <v>15805</v>
      </c>
      <c r="C452" t="s">
        <v>8994</v>
      </c>
      <c r="D452" t="s">
        <v>122</v>
      </c>
      <c r="E452">
        <v>188</v>
      </c>
      <c r="F452" s="85">
        <v>1.4999999999999999E-2</v>
      </c>
      <c r="G452" s="85">
        <v>2.1000000000000001E-2</v>
      </c>
      <c r="H452">
        <v>181.3</v>
      </c>
      <c r="I452" s="15">
        <v>45793</v>
      </c>
      <c r="J452" s="15">
        <v>45794</v>
      </c>
    </row>
    <row r="453" spans="1:10">
      <c r="A453" t="s">
        <v>21484</v>
      </c>
      <c r="B453" t="s">
        <v>15807</v>
      </c>
      <c r="C453" t="s">
        <v>8996</v>
      </c>
      <c r="D453" t="s">
        <v>122</v>
      </c>
      <c r="E453">
        <v>190</v>
      </c>
      <c r="F453" s="85">
        <v>1.6E-2</v>
      </c>
      <c r="G453" s="85">
        <v>2E-3</v>
      </c>
      <c r="H453">
        <v>186.6</v>
      </c>
      <c r="I453" s="15">
        <v>45794</v>
      </c>
      <c r="J453" s="15">
        <v>45795</v>
      </c>
    </row>
    <row r="454" spans="1:10">
      <c r="A454" t="s">
        <v>21485</v>
      </c>
      <c r="B454" t="s">
        <v>15809</v>
      </c>
      <c r="C454" t="s">
        <v>8998</v>
      </c>
      <c r="D454" t="s">
        <v>125</v>
      </c>
      <c r="E454">
        <v>192</v>
      </c>
      <c r="F454" s="85">
        <v>1.7000000000000001E-2</v>
      </c>
      <c r="G454" s="85">
        <v>3.0000000000000001E-3</v>
      </c>
      <c r="H454">
        <v>188.2</v>
      </c>
      <c r="I454" s="15">
        <v>45795</v>
      </c>
      <c r="J454" s="15">
        <v>45796</v>
      </c>
    </row>
    <row r="455" spans="1:10">
      <c r="A455" t="s">
        <v>21486</v>
      </c>
      <c r="B455" t="s">
        <v>15811</v>
      </c>
      <c r="C455" t="s">
        <v>9000</v>
      </c>
      <c r="D455" t="s">
        <v>125</v>
      </c>
      <c r="E455">
        <v>194</v>
      </c>
      <c r="F455" s="85">
        <v>1.7999999999999999E-2</v>
      </c>
      <c r="G455" s="85">
        <v>4.0000000000000001E-3</v>
      </c>
      <c r="H455">
        <v>189.7</v>
      </c>
      <c r="I455" s="15">
        <v>45796</v>
      </c>
      <c r="J455" s="15">
        <v>45797</v>
      </c>
    </row>
    <row r="456" spans="1:10">
      <c r="A456" t="s">
        <v>21487</v>
      </c>
      <c r="B456" t="s">
        <v>15813</v>
      </c>
      <c r="C456" t="s">
        <v>9002</v>
      </c>
      <c r="D456" t="s">
        <v>125</v>
      </c>
      <c r="E456">
        <v>196</v>
      </c>
      <c r="F456" s="85">
        <v>1.9E-2</v>
      </c>
      <c r="G456" s="85">
        <v>5.0000000000000001E-3</v>
      </c>
      <c r="H456">
        <v>191.3</v>
      </c>
      <c r="I456" s="15">
        <v>45797</v>
      </c>
      <c r="J456" s="15">
        <v>45798</v>
      </c>
    </row>
    <row r="457" spans="1:10">
      <c r="A457" t="s">
        <v>21488</v>
      </c>
      <c r="B457" t="s">
        <v>15815</v>
      </c>
      <c r="C457" t="s">
        <v>8971</v>
      </c>
      <c r="D457" t="s">
        <v>127</v>
      </c>
      <c r="E457">
        <v>44.6</v>
      </c>
      <c r="F457" s="85">
        <v>0.02</v>
      </c>
      <c r="G457" s="85">
        <v>6.0000000000000001E-3</v>
      </c>
      <c r="H457">
        <v>43.4</v>
      </c>
      <c r="I457" s="15">
        <v>45798</v>
      </c>
      <c r="J457" s="15">
        <v>45798</v>
      </c>
    </row>
    <row r="458" spans="1:10">
      <c r="A458" t="s">
        <v>21489</v>
      </c>
      <c r="B458" t="s">
        <v>15817</v>
      </c>
      <c r="C458" t="s">
        <v>8974</v>
      </c>
      <c r="D458" t="s">
        <v>127</v>
      </c>
      <c r="E458">
        <v>45</v>
      </c>
      <c r="F458" s="85">
        <v>2.1000000000000001E-2</v>
      </c>
      <c r="G458" s="85">
        <v>7.0000000000000001E-3</v>
      </c>
      <c r="H458">
        <v>43.7</v>
      </c>
      <c r="I458" s="15">
        <v>45799</v>
      </c>
      <c r="J458" s="15">
        <v>45799</v>
      </c>
    </row>
    <row r="459" spans="1:10">
      <c r="A459" t="s">
        <v>21490</v>
      </c>
      <c r="B459" t="s">
        <v>15819</v>
      </c>
      <c r="C459" t="s">
        <v>8976</v>
      </c>
      <c r="D459" t="s">
        <v>127</v>
      </c>
      <c r="E459">
        <v>45.5</v>
      </c>
      <c r="F459" s="85">
        <v>2.1999999999999999E-2</v>
      </c>
      <c r="G459" s="85">
        <v>8.0000000000000002E-3</v>
      </c>
      <c r="H459">
        <v>44.1</v>
      </c>
      <c r="I459" s="15">
        <v>45800</v>
      </c>
      <c r="J459" s="15">
        <v>45800</v>
      </c>
    </row>
    <row r="460" spans="1:10">
      <c r="A460" t="s">
        <v>21491</v>
      </c>
      <c r="B460" t="s">
        <v>15821</v>
      </c>
      <c r="C460" t="s">
        <v>8978</v>
      </c>
      <c r="D460" t="s">
        <v>130</v>
      </c>
      <c r="E460">
        <v>45.9</v>
      </c>
      <c r="F460" s="85">
        <v>2.3E-2</v>
      </c>
      <c r="G460" s="85">
        <v>8.9999999999999993E-3</v>
      </c>
      <c r="H460">
        <v>44.4</v>
      </c>
      <c r="I460" s="15">
        <v>45801</v>
      </c>
      <c r="J460" s="15">
        <v>45801</v>
      </c>
    </row>
    <row r="461" spans="1:10">
      <c r="A461" t="s">
        <v>21492</v>
      </c>
      <c r="B461" t="s">
        <v>15823</v>
      </c>
      <c r="C461" t="s">
        <v>8980</v>
      </c>
      <c r="D461" t="s">
        <v>130</v>
      </c>
      <c r="E461">
        <v>46.4</v>
      </c>
      <c r="F461" s="85">
        <v>2.4E-2</v>
      </c>
      <c r="G461" s="85">
        <v>0.01</v>
      </c>
      <c r="H461">
        <v>44.8</v>
      </c>
      <c r="I461" s="15">
        <v>45802</v>
      </c>
      <c r="J461" s="15">
        <v>45803</v>
      </c>
    </row>
    <row r="462" spans="1:10">
      <c r="A462" t="s">
        <v>21493</v>
      </c>
      <c r="B462" t="s">
        <v>15825</v>
      </c>
      <c r="C462" t="s">
        <v>8982</v>
      </c>
      <c r="D462" t="s">
        <v>130</v>
      </c>
      <c r="E462">
        <v>46.8</v>
      </c>
      <c r="F462" s="85">
        <v>2.5000000000000001E-2</v>
      </c>
      <c r="G462" s="85">
        <v>1.0999999999999999E-2</v>
      </c>
      <c r="H462">
        <v>45.1</v>
      </c>
      <c r="I462" s="15">
        <v>45803</v>
      </c>
      <c r="J462" s="15">
        <v>45804</v>
      </c>
    </row>
    <row r="463" spans="1:10">
      <c r="A463" t="s">
        <v>21494</v>
      </c>
      <c r="B463" t="s">
        <v>15827</v>
      </c>
      <c r="C463" t="s">
        <v>8984</v>
      </c>
      <c r="D463" t="s">
        <v>133</v>
      </c>
      <c r="E463">
        <v>210</v>
      </c>
      <c r="F463" s="85">
        <v>1E-3</v>
      </c>
      <c r="G463" s="85">
        <v>1.2E-2</v>
      </c>
      <c r="H463">
        <v>207.3</v>
      </c>
      <c r="I463" s="15">
        <v>45804</v>
      </c>
      <c r="J463" s="15">
        <v>45805</v>
      </c>
    </row>
    <row r="464" spans="1:10">
      <c r="A464" t="s">
        <v>21495</v>
      </c>
      <c r="B464" t="s">
        <v>15829</v>
      </c>
      <c r="C464" t="s">
        <v>8986</v>
      </c>
      <c r="D464" t="s">
        <v>133</v>
      </c>
      <c r="E464">
        <v>212</v>
      </c>
      <c r="F464" s="85">
        <v>2E-3</v>
      </c>
      <c r="G464" s="85">
        <v>1.2999999999999999E-2</v>
      </c>
      <c r="H464">
        <v>208.8</v>
      </c>
      <c r="I464" s="15">
        <v>45805</v>
      </c>
      <c r="J464" s="15">
        <v>45806</v>
      </c>
    </row>
    <row r="465" spans="1:10">
      <c r="A465" t="s">
        <v>21496</v>
      </c>
      <c r="B465" t="s">
        <v>15831</v>
      </c>
      <c r="C465" t="s">
        <v>8988</v>
      </c>
      <c r="D465" t="s">
        <v>133</v>
      </c>
      <c r="E465">
        <v>214</v>
      </c>
      <c r="F465" s="85">
        <v>3.0000000000000001E-3</v>
      </c>
      <c r="G465" s="85">
        <v>1.4E-2</v>
      </c>
      <c r="H465">
        <v>210.4</v>
      </c>
      <c r="I465" s="15">
        <v>45806</v>
      </c>
      <c r="J465" s="15">
        <v>45807</v>
      </c>
    </row>
    <row r="466" spans="1:10">
      <c r="A466" t="s">
        <v>21497</v>
      </c>
      <c r="B466" t="s">
        <v>15833</v>
      </c>
      <c r="C466" t="s">
        <v>8990</v>
      </c>
      <c r="D466" t="s">
        <v>134</v>
      </c>
      <c r="E466">
        <v>186</v>
      </c>
      <c r="F466" s="85">
        <v>4.0000000000000001E-3</v>
      </c>
      <c r="G466" s="85">
        <v>1.4999999999999999E-2</v>
      </c>
      <c r="H466">
        <v>182.5</v>
      </c>
      <c r="I466" s="15">
        <v>45807</v>
      </c>
      <c r="J466" s="15">
        <v>45808</v>
      </c>
    </row>
    <row r="467" spans="1:10">
      <c r="A467" t="s">
        <v>21498</v>
      </c>
      <c r="B467" t="s">
        <v>15835</v>
      </c>
      <c r="C467" t="s">
        <v>8992</v>
      </c>
      <c r="D467" t="s">
        <v>134</v>
      </c>
      <c r="E467">
        <v>188</v>
      </c>
      <c r="F467" s="85">
        <v>5.0000000000000001E-3</v>
      </c>
      <c r="G467" s="85">
        <v>1.6E-2</v>
      </c>
      <c r="H467">
        <v>184.1</v>
      </c>
      <c r="I467" s="15">
        <v>45808</v>
      </c>
      <c r="J467" s="15">
        <v>45808</v>
      </c>
    </row>
    <row r="468" spans="1:10">
      <c r="A468" t="s">
        <v>21499</v>
      </c>
      <c r="B468" t="s">
        <v>15837</v>
      </c>
      <c r="C468" t="s">
        <v>8994</v>
      </c>
      <c r="D468" t="s">
        <v>134</v>
      </c>
      <c r="E468">
        <v>190</v>
      </c>
      <c r="F468" s="85">
        <v>6.0000000000000001E-3</v>
      </c>
      <c r="G468" s="85">
        <v>1.7000000000000001E-2</v>
      </c>
      <c r="H468">
        <v>185.6</v>
      </c>
      <c r="I468" s="15">
        <v>45778</v>
      </c>
      <c r="J468" s="15">
        <v>45779</v>
      </c>
    </row>
    <row r="469" spans="1:10">
      <c r="A469" t="s">
        <v>21500</v>
      </c>
      <c r="B469" t="s">
        <v>15839</v>
      </c>
      <c r="C469" t="s">
        <v>8996</v>
      </c>
      <c r="D469" t="s">
        <v>135</v>
      </c>
      <c r="E469">
        <v>192</v>
      </c>
      <c r="F469" s="85">
        <v>7.0000000000000001E-3</v>
      </c>
      <c r="G469" s="85">
        <v>1.7999999999999999E-2</v>
      </c>
      <c r="H469">
        <v>187.2</v>
      </c>
      <c r="I469" s="15">
        <v>45779</v>
      </c>
      <c r="J469" s="15">
        <v>45779</v>
      </c>
    </row>
    <row r="470" spans="1:10">
      <c r="A470" t="s">
        <v>21501</v>
      </c>
      <c r="B470" t="s">
        <v>15841</v>
      </c>
      <c r="C470" t="s">
        <v>8998</v>
      </c>
      <c r="D470" t="s">
        <v>135</v>
      </c>
      <c r="E470">
        <v>194</v>
      </c>
      <c r="F470" s="85">
        <v>8.0000000000000002E-3</v>
      </c>
      <c r="G470" s="85">
        <v>1.9E-2</v>
      </c>
      <c r="H470">
        <v>188.8</v>
      </c>
      <c r="I470" s="15">
        <v>45780</v>
      </c>
      <c r="J470" s="15">
        <v>45780</v>
      </c>
    </row>
    <row r="471" spans="1:10">
      <c r="A471" t="s">
        <v>21502</v>
      </c>
      <c r="B471" t="s">
        <v>15843</v>
      </c>
      <c r="C471" t="s">
        <v>9000</v>
      </c>
      <c r="D471" t="s">
        <v>135</v>
      </c>
      <c r="E471">
        <v>196</v>
      </c>
      <c r="F471" s="85">
        <v>8.9999999999999993E-3</v>
      </c>
      <c r="G471" s="85">
        <v>0.02</v>
      </c>
      <c r="H471">
        <v>190.4</v>
      </c>
      <c r="I471" s="15">
        <v>45781</v>
      </c>
      <c r="J471" s="15">
        <v>45782</v>
      </c>
    </row>
    <row r="472" spans="1:10">
      <c r="A472" t="s">
        <v>21503</v>
      </c>
      <c r="B472" t="s">
        <v>15845</v>
      </c>
      <c r="C472" t="s">
        <v>9002</v>
      </c>
      <c r="D472" t="s">
        <v>136</v>
      </c>
      <c r="E472">
        <v>198</v>
      </c>
      <c r="F472" s="85">
        <v>0.01</v>
      </c>
      <c r="G472" s="85">
        <v>2.1000000000000001E-2</v>
      </c>
      <c r="H472">
        <v>191.9</v>
      </c>
      <c r="I472" s="15">
        <v>45782</v>
      </c>
      <c r="J472" s="15">
        <v>45783</v>
      </c>
    </row>
    <row r="473" spans="1:10">
      <c r="A473" t="s">
        <v>21504</v>
      </c>
      <c r="B473" t="s">
        <v>15847</v>
      </c>
      <c r="C473" t="s">
        <v>8971</v>
      </c>
      <c r="D473" t="s">
        <v>136</v>
      </c>
      <c r="E473">
        <v>200</v>
      </c>
      <c r="F473" s="85">
        <v>1.0999999999999999E-2</v>
      </c>
      <c r="G473" s="85">
        <v>2E-3</v>
      </c>
      <c r="H473">
        <v>197.4</v>
      </c>
      <c r="I473" s="15">
        <v>45783</v>
      </c>
      <c r="J473" s="15">
        <v>45783</v>
      </c>
    </row>
    <row r="474" spans="1:10">
      <c r="A474" t="s">
        <v>21505</v>
      </c>
      <c r="B474" t="s">
        <v>15849</v>
      </c>
      <c r="C474" t="s">
        <v>8974</v>
      </c>
      <c r="D474" t="s">
        <v>136</v>
      </c>
      <c r="E474">
        <v>202</v>
      </c>
      <c r="F474" s="85">
        <v>1.2E-2</v>
      </c>
      <c r="G474" s="85">
        <v>3.0000000000000001E-3</v>
      </c>
      <c r="H474">
        <v>199</v>
      </c>
      <c r="I474" s="15">
        <v>45784</v>
      </c>
      <c r="J474" s="15">
        <v>45784</v>
      </c>
    </row>
    <row r="475" spans="1:10">
      <c r="A475" t="s">
        <v>21506</v>
      </c>
      <c r="B475" t="s">
        <v>15851</v>
      </c>
      <c r="C475" t="s">
        <v>8976</v>
      </c>
      <c r="D475" t="s">
        <v>137</v>
      </c>
      <c r="E475">
        <v>204</v>
      </c>
      <c r="F475" s="85">
        <v>1.2999999999999999E-2</v>
      </c>
      <c r="G475" s="85">
        <v>4.0000000000000001E-3</v>
      </c>
      <c r="H475">
        <v>200.5</v>
      </c>
      <c r="I475" s="15">
        <v>45785</v>
      </c>
      <c r="J475" s="15">
        <v>45786</v>
      </c>
    </row>
    <row r="476" spans="1:10">
      <c r="A476" t="s">
        <v>21507</v>
      </c>
      <c r="B476" t="s">
        <v>15853</v>
      </c>
      <c r="C476" t="s">
        <v>8978</v>
      </c>
      <c r="D476" t="s">
        <v>137</v>
      </c>
      <c r="E476">
        <v>206</v>
      </c>
      <c r="F476" s="85">
        <v>1.4E-2</v>
      </c>
      <c r="G476" s="85">
        <v>5.0000000000000001E-3</v>
      </c>
      <c r="H476">
        <v>202.1</v>
      </c>
      <c r="I476" s="15">
        <v>45786</v>
      </c>
      <c r="J476" s="15">
        <v>45787</v>
      </c>
    </row>
    <row r="477" spans="1:10">
      <c r="A477" t="s">
        <v>21508</v>
      </c>
      <c r="B477" t="s">
        <v>15855</v>
      </c>
      <c r="C477" t="s">
        <v>8980</v>
      </c>
      <c r="D477" t="s">
        <v>137</v>
      </c>
      <c r="E477">
        <v>208</v>
      </c>
      <c r="F477" s="85">
        <v>1.4999999999999999E-2</v>
      </c>
      <c r="G477" s="85">
        <v>6.0000000000000001E-3</v>
      </c>
      <c r="H477">
        <v>203.7</v>
      </c>
      <c r="I477" s="15">
        <v>45787</v>
      </c>
      <c r="J477" s="15">
        <v>45788</v>
      </c>
    </row>
    <row r="478" spans="1:10">
      <c r="A478" t="s">
        <v>21509</v>
      </c>
      <c r="B478" t="s">
        <v>15857</v>
      </c>
      <c r="C478" t="s">
        <v>8982</v>
      </c>
      <c r="D478" t="s">
        <v>138</v>
      </c>
      <c r="E478">
        <v>210</v>
      </c>
      <c r="F478" s="85">
        <v>1.6E-2</v>
      </c>
      <c r="G478" s="85">
        <v>7.0000000000000001E-3</v>
      </c>
      <c r="H478">
        <v>205.2</v>
      </c>
      <c r="I478" s="15">
        <v>45788</v>
      </c>
      <c r="J478" s="15">
        <v>45789</v>
      </c>
    </row>
    <row r="479" spans="1:10">
      <c r="A479" t="s">
        <v>21510</v>
      </c>
      <c r="B479" t="s">
        <v>15859</v>
      </c>
      <c r="C479" t="s">
        <v>8984</v>
      </c>
      <c r="D479" t="s">
        <v>138</v>
      </c>
      <c r="E479">
        <v>212</v>
      </c>
      <c r="F479" s="85">
        <v>1.7000000000000001E-2</v>
      </c>
      <c r="G479" s="85">
        <v>8.0000000000000002E-3</v>
      </c>
      <c r="H479">
        <v>206.7</v>
      </c>
      <c r="I479" s="15">
        <v>45789</v>
      </c>
      <c r="J479" s="15">
        <v>45790</v>
      </c>
    </row>
    <row r="480" spans="1:10">
      <c r="A480" t="s">
        <v>21511</v>
      </c>
      <c r="B480" t="s">
        <v>15861</v>
      </c>
      <c r="C480" t="s">
        <v>8986</v>
      </c>
      <c r="D480" t="s">
        <v>138</v>
      </c>
      <c r="E480">
        <v>214</v>
      </c>
      <c r="F480" s="85">
        <v>1.7999999999999999E-2</v>
      </c>
      <c r="G480" s="85">
        <v>8.9999999999999993E-3</v>
      </c>
      <c r="H480">
        <v>208.3</v>
      </c>
      <c r="I480" s="15">
        <v>45790</v>
      </c>
      <c r="J480" s="15">
        <v>45791</v>
      </c>
    </row>
    <row r="481" spans="1:10">
      <c r="A481" t="s">
        <v>21512</v>
      </c>
      <c r="B481" t="s">
        <v>15863</v>
      </c>
      <c r="C481" t="s">
        <v>8988</v>
      </c>
      <c r="D481" t="s">
        <v>139</v>
      </c>
      <c r="E481">
        <v>186</v>
      </c>
      <c r="F481" s="85">
        <v>1.9E-2</v>
      </c>
      <c r="G481" s="85">
        <v>0.01</v>
      </c>
      <c r="H481">
        <v>180.6</v>
      </c>
      <c r="I481" s="15">
        <v>45791</v>
      </c>
      <c r="J481" s="15">
        <v>45791</v>
      </c>
    </row>
    <row r="482" spans="1:10">
      <c r="A482" t="s">
        <v>21513</v>
      </c>
      <c r="B482" t="s">
        <v>15865</v>
      </c>
      <c r="C482" t="s">
        <v>8990</v>
      </c>
      <c r="D482" t="s">
        <v>139</v>
      </c>
      <c r="E482">
        <v>188</v>
      </c>
      <c r="F482" s="85">
        <v>0.02</v>
      </c>
      <c r="G482" s="85">
        <v>1.0999999999999999E-2</v>
      </c>
      <c r="H482">
        <v>182.2</v>
      </c>
      <c r="I482" s="15">
        <v>45792</v>
      </c>
      <c r="J482" s="15">
        <v>45792</v>
      </c>
    </row>
    <row r="483" spans="1:10">
      <c r="A483" t="s">
        <v>21514</v>
      </c>
      <c r="B483" t="s">
        <v>15867</v>
      </c>
      <c r="C483" t="s">
        <v>8992</v>
      </c>
      <c r="D483" t="s">
        <v>139</v>
      </c>
      <c r="E483">
        <v>190</v>
      </c>
      <c r="F483" s="85">
        <v>2.1000000000000001E-2</v>
      </c>
      <c r="G483" s="85">
        <v>1.2E-2</v>
      </c>
      <c r="H483">
        <v>183.8</v>
      </c>
      <c r="I483" s="15">
        <v>45793</v>
      </c>
      <c r="J483" s="15">
        <v>45793</v>
      </c>
    </row>
    <row r="484" spans="1:10">
      <c r="A484" t="s">
        <v>21515</v>
      </c>
      <c r="B484" t="s">
        <v>15869</v>
      </c>
      <c r="C484" t="s">
        <v>8994</v>
      </c>
      <c r="D484" t="s">
        <v>140</v>
      </c>
      <c r="E484">
        <v>192</v>
      </c>
      <c r="F484" s="85">
        <v>2.1999999999999999E-2</v>
      </c>
      <c r="G484" s="85">
        <v>1.2999999999999999E-2</v>
      </c>
      <c r="H484">
        <v>185.3</v>
      </c>
      <c r="I484" s="15">
        <v>45794</v>
      </c>
      <c r="J484" s="15">
        <v>45794</v>
      </c>
    </row>
    <row r="485" spans="1:10">
      <c r="A485" t="s">
        <v>21516</v>
      </c>
      <c r="B485" t="s">
        <v>15871</v>
      </c>
      <c r="C485" t="s">
        <v>8996</v>
      </c>
      <c r="D485" t="s">
        <v>140</v>
      </c>
      <c r="E485">
        <v>194</v>
      </c>
      <c r="F485" s="85">
        <v>2.3E-2</v>
      </c>
      <c r="G485" s="85">
        <v>1.4E-2</v>
      </c>
      <c r="H485">
        <v>186.9</v>
      </c>
      <c r="I485" s="15">
        <v>45795</v>
      </c>
      <c r="J485" s="15">
        <v>45796</v>
      </c>
    </row>
    <row r="486" spans="1:10">
      <c r="A486" t="s">
        <v>21517</v>
      </c>
      <c r="B486" t="s">
        <v>15873</v>
      </c>
      <c r="C486" t="s">
        <v>8998</v>
      </c>
      <c r="D486" t="s">
        <v>140</v>
      </c>
      <c r="E486">
        <v>196</v>
      </c>
      <c r="F486" s="85">
        <v>2.4E-2</v>
      </c>
      <c r="G486" s="85">
        <v>1.4999999999999999E-2</v>
      </c>
      <c r="H486">
        <v>188.4</v>
      </c>
      <c r="I486" s="15">
        <v>45796</v>
      </c>
      <c r="J486" s="15">
        <v>45797</v>
      </c>
    </row>
    <row r="487" spans="1:10">
      <c r="A487" t="s">
        <v>21518</v>
      </c>
      <c r="B487" t="s">
        <v>15875</v>
      </c>
      <c r="C487" t="s">
        <v>9000</v>
      </c>
      <c r="D487" t="s">
        <v>141</v>
      </c>
      <c r="E487">
        <v>44.6</v>
      </c>
      <c r="F487" s="85">
        <v>2.5000000000000001E-2</v>
      </c>
      <c r="G487" s="85">
        <v>1.6E-2</v>
      </c>
      <c r="H487">
        <v>42.8</v>
      </c>
      <c r="I487" s="15">
        <v>45797</v>
      </c>
      <c r="J487" s="15">
        <v>45798</v>
      </c>
    </row>
    <row r="488" spans="1:10">
      <c r="A488" t="s">
        <v>21519</v>
      </c>
      <c r="B488" t="s">
        <v>15877</v>
      </c>
      <c r="C488" t="s">
        <v>9002</v>
      </c>
      <c r="D488" t="s">
        <v>141</v>
      </c>
      <c r="E488">
        <v>45</v>
      </c>
      <c r="F488" s="85">
        <v>1E-3</v>
      </c>
      <c r="G488" s="85">
        <v>1.7000000000000001E-2</v>
      </c>
      <c r="H488">
        <v>44.2</v>
      </c>
      <c r="I488" s="15">
        <v>45798</v>
      </c>
      <c r="J488" s="15">
        <v>45799</v>
      </c>
    </row>
    <row r="489" spans="1:10">
      <c r="A489" t="s">
        <v>21520</v>
      </c>
      <c r="B489" t="s">
        <v>15879</v>
      </c>
      <c r="C489" t="s">
        <v>8971</v>
      </c>
      <c r="D489" t="s">
        <v>141</v>
      </c>
      <c r="E489">
        <v>45.5</v>
      </c>
      <c r="F489" s="85">
        <v>2E-3</v>
      </c>
      <c r="G489" s="85">
        <v>1.7999999999999999E-2</v>
      </c>
      <c r="H489">
        <v>44.6</v>
      </c>
      <c r="I489" s="15">
        <v>45799</v>
      </c>
      <c r="J489" s="15">
        <v>45800</v>
      </c>
    </row>
    <row r="490" spans="1:10">
      <c r="A490" t="s">
        <v>21521</v>
      </c>
      <c r="B490" t="s">
        <v>15881</v>
      </c>
      <c r="C490" t="s">
        <v>8974</v>
      </c>
      <c r="D490" t="s">
        <v>142</v>
      </c>
      <c r="E490">
        <v>45.9</v>
      </c>
      <c r="F490" s="85">
        <v>3.0000000000000001E-3</v>
      </c>
      <c r="G490" s="85">
        <v>1.9E-2</v>
      </c>
      <c r="H490">
        <v>44.9</v>
      </c>
      <c r="I490" s="15">
        <v>45800</v>
      </c>
      <c r="J490" s="15">
        <v>45801</v>
      </c>
    </row>
    <row r="491" spans="1:10">
      <c r="A491" t="s">
        <v>21522</v>
      </c>
      <c r="B491" t="s">
        <v>15883</v>
      </c>
      <c r="C491" t="s">
        <v>8976</v>
      </c>
      <c r="D491" t="s">
        <v>142</v>
      </c>
      <c r="E491">
        <v>46.4</v>
      </c>
      <c r="F491" s="85">
        <v>4.0000000000000001E-3</v>
      </c>
      <c r="G491" s="85">
        <v>0.02</v>
      </c>
      <c r="H491">
        <v>45.3</v>
      </c>
      <c r="I491" s="15">
        <v>45801</v>
      </c>
      <c r="J491" s="15">
        <v>45802</v>
      </c>
    </row>
    <row r="492" spans="1:10">
      <c r="A492" t="s">
        <v>21523</v>
      </c>
      <c r="B492" t="s">
        <v>15885</v>
      </c>
      <c r="C492" t="s">
        <v>8978</v>
      </c>
      <c r="D492" t="s">
        <v>142</v>
      </c>
      <c r="E492">
        <v>46.8</v>
      </c>
      <c r="F492" s="85">
        <v>5.0000000000000001E-3</v>
      </c>
      <c r="G492" s="85">
        <v>2.1000000000000001E-2</v>
      </c>
      <c r="H492">
        <v>45.6</v>
      </c>
      <c r="I492" s="15">
        <v>45802</v>
      </c>
      <c r="J492" s="15">
        <v>45803</v>
      </c>
    </row>
    <row r="493" spans="1:10">
      <c r="A493" t="s">
        <v>21524</v>
      </c>
      <c r="B493" t="s">
        <v>15887</v>
      </c>
      <c r="C493" t="s">
        <v>8980</v>
      </c>
      <c r="D493" t="s">
        <v>143</v>
      </c>
      <c r="E493">
        <v>210</v>
      </c>
      <c r="F493" s="85">
        <v>6.0000000000000001E-3</v>
      </c>
      <c r="G493" s="85">
        <v>2E-3</v>
      </c>
      <c r="H493">
        <v>208.3</v>
      </c>
      <c r="I493" s="15">
        <v>45803</v>
      </c>
      <c r="J493" s="15">
        <v>45803</v>
      </c>
    </row>
    <row r="494" spans="1:10">
      <c r="A494" t="s">
        <v>21525</v>
      </c>
      <c r="B494" t="s">
        <v>15889</v>
      </c>
      <c r="C494" t="s">
        <v>8982</v>
      </c>
      <c r="D494" t="s">
        <v>143</v>
      </c>
      <c r="E494">
        <v>212</v>
      </c>
      <c r="F494" s="85">
        <v>7.0000000000000001E-3</v>
      </c>
      <c r="G494" s="85">
        <v>3.0000000000000001E-3</v>
      </c>
      <c r="H494">
        <v>209.9</v>
      </c>
      <c r="I494" s="15">
        <v>45804</v>
      </c>
      <c r="J494" s="15">
        <v>45804</v>
      </c>
    </row>
    <row r="495" spans="1:10">
      <c r="A495" t="s">
        <v>21526</v>
      </c>
      <c r="B495" t="s">
        <v>15891</v>
      </c>
      <c r="C495" t="s">
        <v>8984</v>
      </c>
      <c r="D495" t="s">
        <v>143</v>
      </c>
      <c r="E495">
        <v>214</v>
      </c>
      <c r="F495" s="85">
        <v>8.0000000000000002E-3</v>
      </c>
      <c r="G495" s="85">
        <v>4.0000000000000001E-3</v>
      </c>
      <c r="H495">
        <v>211.4</v>
      </c>
      <c r="I495" s="15">
        <v>45805</v>
      </c>
      <c r="J495" s="15">
        <v>45806</v>
      </c>
    </row>
    <row r="496" spans="1:10">
      <c r="A496" t="s">
        <v>21527</v>
      </c>
      <c r="B496" t="s">
        <v>15893</v>
      </c>
      <c r="C496" t="s">
        <v>8986</v>
      </c>
      <c r="D496" t="s">
        <v>144</v>
      </c>
      <c r="E496">
        <v>186</v>
      </c>
      <c r="F496" s="85">
        <v>8.9999999999999993E-3</v>
      </c>
      <c r="G496" s="85">
        <v>5.0000000000000001E-3</v>
      </c>
      <c r="H496">
        <v>183.4</v>
      </c>
      <c r="I496" s="15">
        <v>45806</v>
      </c>
      <c r="J496" s="15">
        <v>45807</v>
      </c>
    </row>
    <row r="497" spans="1:10">
      <c r="A497" t="s">
        <v>21528</v>
      </c>
      <c r="B497" t="s">
        <v>15895</v>
      </c>
      <c r="C497" t="s">
        <v>8988</v>
      </c>
      <c r="D497" t="s">
        <v>144</v>
      </c>
      <c r="E497">
        <v>188</v>
      </c>
      <c r="F497" s="85">
        <v>0.01</v>
      </c>
      <c r="G497" s="85">
        <v>6.0000000000000001E-3</v>
      </c>
      <c r="H497">
        <v>185</v>
      </c>
      <c r="I497" s="15">
        <v>45807</v>
      </c>
      <c r="J497" s="15">
        <v>45807</v>
      </c>
    </row>
    <row r="498" spans="1:10">
      <c r="A498" t="s">
        <v>21529</v>
      </c>
      <c r="B498" t="s">
        <v>15897</v>
      </c>
      <c r="C498" t="s">
        <v>8990</v>
      </c>
      <c r="D498" t="s">
        <v>144</v>
      </c>
      <c r="E498">
        <v>190</v>
      </c>
      <c r="F498" s="85">
        <v>1.0999999999999999E-2</v>
      </c>
      <c r="G498" s="85">
        <v>7.0000000000000001E-3</v>
      </c>
      <c r="H498">
        <v>186.6</v>
      </c>
      <c r="I498" s="15">
        <v>45808</v>
      </c>
      <c r="J498" s="15">
        <v>45808</v>
      </c>
    </row>
    <row r="499" spans="1:10">
      <c r="A499" t="s">
        <v>21530</v>
      </c>
      <c r="B499" t="s">
        <v>15899</v>
      </c>
      <c r="C499" t="s">
        <v>8992</v>
      </c>
      <c r="D499" t="s">
        <v>145</v>
      </c>
      <c r="E499">
        <v>192</v>
      </c>
      <c r="F499" s="85">
        <v>1.2E-2</v>
      </c>
      <c r="G499" s="85">
        <v>8.0000000000000002E-3</v>
      </c>
      <c r="H499">
        <v>188.2</v>
      </c>
      <c r="I499" s="15">
        <v>45778</v>
      </c>
      <c r="J499" s="15">
        <v>45779</v>
      </c>
    </row>
    <row r="500" spans="1:10">
      <c r="A500" t="s">
        <v>21531</v>
      </c>
      <c r="B500" t="s">
        <v>15901</v>
      </c>
      <c r="C500" t="s">
        <v>8994</v>
      </c>
      <c r="D500" t="s">
        <v>145</v>
      </c>
      <c r="E500">
        <v>194</v>
      </c>
      <c r="F500" s="85">
        <v>1.2999999999999999E-2</v>
      </c>
      <c r="G500" s="85">
        <v>8.9999999999999993E-3</v>
      </c>
      <c r="H500">
        <v>189.8</v>
      </c>
      <c r="I500" s="15">
        <v>45779</v>
      </c>
      <c r="J500" s="15">
        <v>45780</v>
      </c>
    </row>
    <row r="501" spans="1:10">
      <c r="A501" t="s">
        <v>21532</v>
      </c>
      <c r="B501" t="s">
        <v>15903</v>
      </c>
      <c r="C501" t="s">
        <v>8996</v>
      </c>
      <c r="D501" t="s">
        <v>145</v>
      </c>
      <c r="E501">
        <v>196</v>
      </c>
      <c r="F501" s="85">
        <v>1.4E-2</v>
      </c>
      <c r="G501" s="85">
        <v>0.01</v>
      </c>
      <c r="H501">
        <v>191.3</v>
      </c>
      <c r="I501" s="15">
        <v>45780</v>
      </c>
      <c r="J501" s="15">
        <v>45781</v>
      </c>
    </row>
    <row r="502" spans="1:10">
      <c r="A502" t="s">
        <v>21533</v>
      </c>
      <c r="B502" t="s">
        <v>15905</v>
      </c>
      <c r="C502" t="s">
        <v>8998</v>
      </c>
      <c r="D502" t="s">
        <v>146</v>
      </c>
      <c r="E502">
        <v>198</v>
      </c>
      <c r="F502" s="85">
        <v>1.4999999999999999E-2</v>
      </c>
      <c r="G502" s="85">
        <v>1.0999999999999999E-2</v>
      </c>
      <c r="H502">
        <v>192.9</v>
      </c>
      <c r="I502" s="15">
        <v>45781</v>
      </c>
      <c r="J502" s="15">
        <v>45782</v>
      </c>
    </row>
    <row r="503" spans="1:10">
      <c r="A503" t="s">
        <v>21534</v>
      </c>
      <c r="B503" t="s">
        <v>15907</v>
      </c>
      <c r="C503" t="s">
        <v>9000</v>
      </c>
      <c r="D503" t="s">
        <v>146</v>
      </c>
      <c r="E503">
        <v>200</v>
      </c>
      <c r="F503" s="85">
        <v>1.6E-2</v>
      </c>
      <c r="G503" s="85">
        <v>1.2E-2</v>
      </c>
      <c r="H503">
        <v>194.4</v>
      </c>
      <c r="I503" s="15">
        <v>45782</v>
      </c>
      <c r="J503" s="15">
        <v>45783</v>
      </c>
    </row>
    <row r="504" spans="1:10">
      <c r="A504" t="s">
        <v>21535</v>
      </c>
      <c r="B504" t="s">
        <v>15909</v>
      </c>
      <c r="C504" t="s">
        <v>9002</v>
      </c>
      <c r="D504" t="s">
        <v>146</v>
      </c>
      <c r="E504">
        <v>202</v>
      </c>
      <c r="F504" s="85">
        <v>1.7000000000000001E-2</v>
      </c>
      <c r="G504" s="85">
        <v>1.2999999999999999E-2</v>
      </c>
      <c r="H504">
        <v>196</v>
      </c>
      <c r="I504" s="15">
        <v>45783</v>
      </c>
      <c r="J504" s="15">
        <v>45784</v>
      </c>
    </row>
    <row r="505" spans="1:10">
      <c r="A505" t="s">
        <v>21536</v>
      </c>
      <c r="B505" t="s">
        <v>15911</v>
      </c>
      <c r="C505" t="s">
        <v>8971</v>
      </c>
      <c r="D505" t="s">
        <v>147</v>
      </c>
      <c r="E505">
        <v>204</v>
      </c>
      <c r="F505" s="85">
        <v>1.7999999999999999E-2</v>
      </c>
      <c r="G505" s="85">
        <v>1.4E-2</v>
      </c>
      <c r="H505">
        <v>197.5</v>
      </c>
      <c r="I505" s="15">
        <v>45784</v>
      </c>
      <c r="J505" s="15">
        <v>45784</v>
      </c>
    </row>
    <row r="506" spans="1:10">
      <c r="A506" t="s">
        <v>21537</v>
      </c>
      <c r="B506" t="s">
        <v>15913</v>
      </c>
      <c r="C506" t="s">
        <v>8974</v>
      </c>
      <c r="D506" t="s">
        <v>147</v>
      </c>
      <c r="E506">
        <v>206</v>
      </c>
      <c r="F506" s="85">
        <v>1.9E-2</v>
      </c>
      <c r="G506" s="85">
        <v>1.4999999999999999E-2</v>
      </c>
      <c r="H506">
        <v>199.1</v>
      </c>
      <c r="I506" s="15">
        <v>45785</v>
      </c>
      <c r="J506" s="15">
        <v>45785</v>
      </c>
    </row>
    <row r="507" spans="1:10">
      <c r="A507" t="s">
        <v>21538</v>
      </c>
      <c r="B507" t="s">
        <v>15915</v>
      </c>
      <c r="C507" t="s">
        <v>8976</v>
      </c>
      <c r="D507" t="s">
        <v>147</v>
      </c>
      <c r="E507">
        <v>208</v>
      </c>
      <c r="F507" s="85">
        <v>0.02</v>
      </c>
      <c r="G507" s="85">
        <v>1.6E-2</v>
      </c>
      <c r="H507">
        <v>200.6</v>
      </c>
      <c r="I507" s="15">
        <v>45786</v>
      </c>
      <c r="J507" s="15">
        <v>45786</v>
      </c>
    </row>
    <row r="508" spans="1:10">
      <c r="A508" t="s">
        <v>21539</v>
      </c>
      <c r="B508" t="s">
        <v>15917</v>
      </c>
      <c r="C508" t="s">
        <v>8978</v>
      </c>
      <c r="D508" t="s">
        <v>148</v>
      </c>
      <c r="E508">
        <v>210</v>
      </c>
      <c r="F508" s="85">
        <v>2.1000000000000001E-2</v>
      </c>
      <c r="G508" s="85">
        <v>1.7000000000000001E-2</v>
      </c>
      <c r="H508">
        <v>202.1</v>
      </c>
      <c r="I508" s="15">
        <v>45787</v>
      </c>
      <c r="J508" s="15">
        <v>45787</v>
      </c>
    </row>
    <row r="509" spans="1:10">
      <c r="A509" t="s">
        <v>21540</v>
      </c>
      <c r="B509" t="s">
        <v>15919</v>
      </c>
      <c r="C509" t="s">
        <v>8980</v>
      </c>
      <c r="D509" t="s">
        <v>148</v>
      </c>
      <c r="E509">
        <v>212</v>
      </c>
      <c r="F509" s="85">
        <v>2.1999999999999999E-2</v>
      </c>
      <c r="G509" s="85">
        <v>1.7999999999999999E-2</v>
      </c>
      <c r="H509">
        <v>203.6</v>
      </c>
      <c r="I509" s="15">
        <v>45788</v>
      </c>
      <c r="J509" s="15">
        <v>45789</v>
      </c>
    </row>
    <row r="510" spans="1:10">
      <c r="A510" t="s">
        <v>21541</v>
      </c>
      <c r="B510" t="s">
        <v>15921</v>
      </c>
      <c r="C510" t="s">
        <v>8982</v>
      </c>
      <c r="D510" t="s">
        <v>148</v>
      </c>
      <c r="E510">
        <v>214</v>
      </c>
      <c r="F510" s="85">
        <v>2.3E-2</v>
      </c>
      <c r="G510" s="85">
        <v>1.9E-2</v>
      </c>
      <c r="H510">
        <v>205.1</v>
      </c>
      <c r="I510" s="15">
        <v>45789</v>
      </c>
      <c r="J510" s="15">
        <v>45790</v>
      </c>
    </row>
    <row r="511" spans="1:10">
      <c r="A511" t="s">
        <v>21542</v>
      </c>
      <c r="B511" t="s">
        <v>15923</v>
      </c>
      <c r="C511" t="s">
        <v>8984</v>
      </c>
      <c r="D511" t="s">
        <v>149</v>
      </c>
      <c r="E511">
        <v>186</v>
      </c>
      <c r="F511" s="85">
        <v>2.4E-2</v>
      </c>
      <c r="G511" s="85">
        <v>0.02</v>
      </c>
      <c r="H511">
        <v>177.9</v>
      </c>
      <c r="I511" s="15">
        <v>45790</v>
      </c>
      <c r="J511" s="15">
        <v>45791</v>
      </c>
    </row>
    <row r="512" spans="1:10">
      <c r="A512" t="s">
        <v>21543</v>
      </c>
      <c r="B512" t="s">
        <v>15925</v>
      </c>
      <c r="C512" t="s">
        <v>8986</v>
      </c>
      <c r="D512" t="s">
        <v>149</v>
      </c>
      <c r="E512">
        <v>188</v>
      </c>
      <c r="F512" s="85">
        <v>2.5000000000000001E-2</v>
      </c>
      <c r="G512" s="85">
        <v>2.1000000000000001E-2</v>
      </c>
      <c r="H512">
        <v>179.5</v>
      </c>
      <c r="I512" s="15">
        <v>45791</v>
      </c>
      <c r="J512" s="15">
        <v>45792</v>
      </c>
    </row>
    <row r="513" spans="1:10">
      <c r="A513" t="s">
        <v>21544</v>
      </c>
      <c r="B513" t="s">
        <v>15927</v>
      </c>
      <c r="C513" t="s">
        <v>8988</v>
      </c>
      <c r="D513" t="s">
        <v>149</v>
      </c>
      <c r="E513">
        <v>190</v>
      </c>
      <c r="F513" s="85">
        <v>1E-3</v>
      </c>
      <c r="G513" s="85">
        <v>2E-3</v>
      </c>
      <c r="H513">
        <v>189.4</v>
      </c>
      <c r="I513" s="15">
        <v>45792</v>
      </c>
      <c r="J513" s="15">
        <v>45793</v>
      </c>
    </row>
    <row r="514" spans="1:10">
      <c r="A514" t="s">
        <v>21545</v>
      </c>
      <c r="B514" t="s">
        <v>15929</v>
      </c>
      <c r="C514" t="s">
        <v>8990</v>
      </c>
      <c r="D514" t="s">
        <v>150</v>
      </c>
      <c r="E514">
        <v>192</v>
      </c>
      <c r="F514" s="85">
        <v>2E-3</v>
      </c>
      <c r="G514" s="85">
        <v>3.0000000000000001E-3</v>
      </c>
      <c r="H514">
        <v>191</v>
      </c>
      <c r="I514" s="15">
        <v>45793</v>
      </c>
      <c r="J514" s="15">
        <v>45794</v>
      </c>
    </row>
    <row r="515" spans="1:10">
      <c r="A515" t="s">
        <v>21546</v>
      </c>
      <c r="B515" t="s">
        <v>15931</v>
      </c>
      <c r="C515" t="s">
        <v>8992</v>
      </c>
      <c r="D515" t="s">
        <v>150</v>
      </c>
      <c r="E515">
        <v>194</v>
      </c>
      <c r="F515" s="85">
        <v>3.0000000000000001E-3</v>
      </c>
      <c r="G515" s="85">
        <v>4.0000000000000001E-3</v>
      </c>
      <c r="H515">
        <v>192.6</v>
      </c>
      <c r="I515" s="15">
        <v>45794</v>
      </c>
      <c r="J515" s="15">
        <v>45795</v>
      </c>
    </row>
    <row r="516" spans="1:10">
      <c r="A516" t="s">
        <v>21547</v>
      </c>
      <c r="B516" t="s">
        <v>15933</v>
      </c>
      <c r="C516" t="s">
        <v>8994</v>
      </c>
      <c r="D516" t="s">
        <v>150</v>
      </c>
      <c r="E516">
        <v>196</v>
      </c>
      <c r="F516" s="85">
        <v>4.0000000000000001E-3</v>
      </c>
      <c r="G516" s="85">
        <v>5.0000000000000001E-3</v>
      </c>
      <c r="H516">
        <v>194.2</v>
      </c>
      <c r="I516" s="15">
        <v>45795</v>
      </c>
      <c r="J516" s="15">
        <v>45796</v>
      </c>
    </row>
    <row r="517" spans="1:10">
      <c r="A517" t="s">
        <v>21548</v>
      </c>
      <c r="B517" t="s">
        <v>15935</v>
      </c>
      <c r="C517" t="s">
        <v>8996</v>
      </c>
      <c r="D517" t="s">
        <v>151</v>
      </c>
      <c r="E517">
        <v>44.6</v>
      </c>
      <c r="F517" s="85">
        <v>5.0000000000000001E-3</v>
      </c>
      <c r="G517" s="85">
        <v>6.0000000000000001E-3</v>
      </c>
      <c r="H517">
        <v>44.1</v>
      </c>
      <c r="I517" s="15">
        <v>45796</v>
      </c>
      <c r="J517" s="15">
        <v>45796</v>
      </c>
    </row>
    <row r="518" spans="1:10">
      <c r="A518" t="s">
        <v>21549</v>
      </c>
      <c r="B518" t="s">
        <v>15937</v>
      </c>
      <c r="C518" t="s">
        <v>8998</v>
      </c>
      <c r="D518" t="s">
        <v>151</v>
      </c>
      <c r="E518">
        <v>45</v>
      </c>
      <c r="F518" s="85">
        <v>6.0000000000000001E-3</v>
      </c>
      <c r="G518" s="85">
        <v>7.0000000000000001E-3</v>
      </c>
      <c r="H518">
        <v>44.4</v>
      </c>
      <c r="I518" s="15">
        <v>45797</v>
      </c>
      <c r="J518" s="15">
        <v>45797</v>
      </c>
    </row>
    <row r="519" spans="1:10">
      <c r="A519" t="s">
        <v>21550</v>
      </c>
      <c r="B519" t="s">
        <v>15939</v>
      </c>
      <c r="C519" t="s">
        <v>9000</v>
      </c>
      <c r="D519" t="s">
        <v>151</v>
      </c>
      <c r="E519">
        <v>45.5</v>
      </c>
      <c r="F519" s="85">
        <v>7.0000000000000001E-3</v>
      </c>
      <c r="G519" s="85">
        <v>8.0000000000000002E-3</v>
      </c>
      <c r="H519">
        <v>44.8</v>
      </c>
      <c r="I519" s="15">
        <v>45798</v>
      </c>
      <c r="J519" s="15">
        <v>45799</v>
      </c>
    </row>
    <row r="520" spans="1:10">
      <c r="A520" t="s">
        <v>21551</v>
      </c>
      <c r="B520" t="s">
        <v>15941</v>
      </c>
      <c r="C520" t="s">
        <v>9002</v>
      </c>
      <c r="D520" t="s">
        <v>152</v>
      </c>
      <c r="E520">
        <v>45.9</v>
      </c>
      <c r="F520" s="85">
        <v>8.0000000000000002E-3</v>
      </c>
      <c r="G520" s="85">
        <v>8.9999999999999993E-3</v>
      </c>
      <c r="H520">
        <v>45.1</v>
      </c>
      <c r="I520" s="15">
        <v>45799</v>
      </c>
      <c r="J520" s="15">
        <v>45800</v>
      </c>
    </row>
    <row r="521" spans="1:10">
      <c r="A521" t="s">
        <v>21552</v>
      </c>
      <c r="B521" t="s">
        <v>15943</v>
      </c>
      <c r="C521" t="s">
        <v>8971</v>
      </c>
      <c r="D521" t="s">
        <v>152</v>
      </c>
      <c r="E521">
        <v>46.4</v>
      </c>
      <c r="F521" s="85">
        <v>8.9999999999999993E-3</v>
      </c>
      <c r="G521" s="85">
        <v>0.01</v>
      </c>
      <c r="H521">
        <v>45.5</v>
      </c>
      <c r="I521" s="15">
        <v>45800</v>
      </c>
      <c r="J521" s="15">
        <v>45800</v>
      </c>
    </row>
    <row r="522" spans="1:10">
      <c r="A522" t="s">
        <v>21553</v>
      </c>
      <c r="B522" t="s">
        <v>15945</v>
      </c>
      <c r="C522" t="s">
        <v>8974</v>
      </c>
      <c r="D522" t="s">
        <v>152</v>
      </c>
      <c r="E522">
        <v>46.8</v>
      </c>
      <c r="F522" s="85">
        <v>0.01</v>
      </c>
      <c r="G522" s="85">
        <v>1.0999999999999999E-2</v>
      </c>
      <c r="H522">
        <v>45.8</v>
      </c>
      <c r="I522" s="15">
        <v>45801</v>
      </c>
      <c r="J522" s="15">
        <v>45801</v>
      </c>
    </row>
    <row r="523" spans="1:10">
      <c r="A523" t="s">
        <v>21554</v>
      </c>
      <c r="B523" t="s">
        <v>15947</v>
      </c>
      <c r="C523" t="s">
        <v>8976</v>
      </c>
      <c r="D523" t="s">
        <v>153</v>
      </c>
      <c r="E523">
        <v>210</v>
      </c>
      <c r="F523" s="85">
        <v>1.0999999999999999E-2</v>
      </c>
      <c r="G523" s="85">
        <v>1.2E-2</v>
      </c>
      <c r="H523">
        <v>205.2</v>
      </c>
      <c r="I523" s="15">
        <v>45802</v>
      </c>
      <c r="J523" s="15">
        <v>45803</v>
      </c>
    </row>
    <row r="524" spans="1:10">
      <c r="A524" t="s">
        <v>21555</v>
      </c>
      <c r="B524" t="s">
        <v>15949</v>
      </c>
      <c r="C524" t="s">
        <v>8978</v>
      </c>
      <c r="D524" t="s">
        <v>153</v>
      </c>
      <c r="E524">
        <v>212</v>
      </c>
      <c r="F524" s="85">
        <v>1.2E-2</v>
      </c>
      <c r="G524" s="85">
        <v>1.2999999999999999E-2</v>
      </c>
      <c r="H524">
        <v>206.7</v>
      </c>
      <c r="I524" s="15">
        <v>45803</v>
      </c>
      <c r="J524" s="15">
        <v>45804</v>
      </c>
    </row>
    <row r="525" spans="1:10">
      <c r="A525" t="s">
        <v>21556</v>
      </c>
      <c r="B525" t="s">
        <v>15951</v>
      </c>
      <c r="C525" t="s">
        <v>8980</v>
      </c>
      <c r="D525" t="s">
        <v>153</v>
      </c>
      <c r="E525">
        <v>214</v>
      </c>
      <c r="F525" s="85">
        <v>1.2999999999999999E-2</v>
      </c>
      <c r="G525" s="85">
        <v>1.4E-2</v>
      </c>
      <c r="H525">
        <v>208.3</v>
      </c>
      <c r="I525" s="15">
        <v>45804</v>
      </c>
      <c r="J525" s="15">
        <v>45805</v>
      </c>
    </row>
    <row r="526" spans="1:10">
      <c r="A526" t="s">
        <v>21557</v>
      </c>
      <c r="B526" t="s">
        <v>15953</v>
      </c>
      <c r="C526" t="s">
        <v>8982</v>
      </c>
      <c r="D526" t="s">
        <v>154</v>
      </c>
      <c r="E526">
        <v>186</v>
      </c>
      <c r="F526" s="85">
        <v>1.4E-2</v>
      </c>
      <c r="G526" s="85">
        <v>1.4999999999999999E-2</v>
      </c>
      <c r="H526">
        <v>180.6</v>
      </c>
      <c r="I526" s="15">
        <v>45805</v>
      </c>
      <c r="J526" s="15">
        <v>45806</v>
      </c>
    </row>
    <row r="527" spans="1:10">
      <c r="A527" t="s">
        <v>21558</v>
      </c>
      <c r="B527" t="s">
        <v>15955</v>
      </c>
      <c r="C527" t="s">
        <v>8984</v>
      </c>
      <c r="D527" t="s">
        <v>154</v>
      </c>
      <c r="E527">
        <v>188</v>
      </c>
      <c r="F527" s="85">
        <v>1.4999999999999999E-2</v>
      </c>
      <c r="G527" s="85">
        <v>1.6E-2</v>
      </c>
      <c r="H527">
        <v>182.2</v>
      </c>
      <c r="I527" s="15">
        <v>45806</v>
      </c>
      <c r="J527" s="15">
        <v>45807</v>
      </c>
    </row>
    <row r="528" spans="1:10">
      <c r="A528" t="s">
        <v>21559</v>
      </c>
      <c r="B528" t="s">
        <v>15957</v>
      </c>
      <c r="C528" t="s">
        <v>8986</v>
      </c>
      <c r="D528" t="s">
        <v>154</v>
      </c>
      <c r="E528">
        <v>190</v>
      </c>
      <c r="F528" s="85">
        <v>1.6E-2</v>
      </c>
      <c r="G528" s="85">
        <v>1.7000000000000001E-2</v>
      </c>
      <c r="H528">
        <v>183.8</v>
      </c>
      <c r="I528" s="15">
        <v>45807</v>
      </c>
      <c r="J528" s="15">
        <v>45808</v>
      </c>
    </row>
    <row r="529" spans="1:10">
      <c r="A529" t="s">
        <v>21560</v>
      </c>
      <c r="B529" t="s">
        <v>15959</v>
      </c>
      <c r="C529" t="s">
        <v>8988</v>
      </c>
      <c r="D529" t="s">
        <v>155</v>
      </c>
      <c r="E529">
        <v>192</v>
      </c>
      <c r="F529" s="85">
        <v>1.7000000000000001E-2</v>
      </c>
      <c r="G529" s="85">
        <v>1.7999999999999999E-2</v>
      </c>
      <c r="H529">
        <v>185.3</v>
      </c>
      <c r="I529" s="15">
        <v>45808</v>
      </c>
      <c r="J529" s="15">
        <v>45808</v>
      </c>
    </row>
    <row r="530" spans="1:10">
      <c r="A530" t="s">
        <v>21561</v>
      </c>
      <c r="B530" t="s">
        <v>15961</v>
      </c>
      <c r="C530" t="s">
        <v>8990</v>
      </c>
      <c r="D530" t="s">
        <v>155</v>
      </c>
      <c r="E530">
        <v>194</v>
      </c>
      <c r="F530" s="85">
        <v>1.7999999999999999E-2</v>
      </c>
      <c r="G530" s="85">
        <v>1.9E-2</v>
      </c>
      <c r="H530">
        <v>186.9</v>
      </c>
      <c r="I530" s="15">
        <v>45778</v>
      </c>
      <c r="J530" s="15">
        <v>45778</v>
      </c>
    </row>
    <row r="531" spans="1:10">
      <c r="A531" t="s">
        <v>21562</v>
      </c>
      <c r="B531" t="s">
        <v>15745</v>
      </c>
      <c r="C531" t="s">
        <v>8992</v>
      </c>
      <c r="D531" t="s">
        <v>155</v>
      </c>
      <c r="E531">
        <v>196</v>
      </c>
      <c r="F531" s="85">
        <v>1.9E-2</v>
      </c>
      <c r="G531" s="85">
        <v>0.02</v>
      </c>
      <c r="H531">
        <v>188.4</v>
      </c>
      <c r="I531" s="15">
        <v>45779</v>
      </c>
      <c r="J531" s="15">
        <v>45779</v>
      </c>
    </row>
    <row r="532" spans="1:10">
      <c r="A532" t="s">
        <v>21563</v>
      </c>
      <c r="B532" t="s">
        <v>15747</v>
      </c>
      <c r="C532" t="s">
        <v>8994</v>
      </c>
      <c r="D532" t="s">
        <v>156</v>
      </c>
      <c r="E532">
        <v>198</v>
      </c>
      <c r="F532" s="85">
        <v>0.02</v>
      </c>
      <c r="G532" s="85">
        <v>2.1000000000000001E-2</v>
      </c>
      <c r="H532">
        <v>190</v>
      </c>
      <c r="I532" s="15">
        <v>45780</v>
      </c>
      <c r="J532" s="15">
        <v>45780</v>
      </c>
    </row>
    <row r="533" spans="1:10">
      <c r="A533" t="s">
        <v>21564</v>
      </c>
      <c r="B533" t="s">
        <v>15749</v>
      </c>
      <c r="C533" t="s">
        <v>8996</v>
      </c>
      <c r="D533" t="s">
        <v>156</v>
      </c>
      <c r="E533">
        <v>200</v>
      </c>
      <c r="F533" s="85">
        <v>2.1000000000000001E-2</v>
      </c>
      <c r="G533" s="85">
        <v>2E-3</v>
      </c>
      <c r="H533">
        <v>195.4</v>
      </c>
      <c r="I533" s="15">
        <v>45781</v>
      </c>
      <c r="J533" s="15">
        <v>45782</v>
      </c>
    </row>
    <row r="534" spans="1:10">
      <c r="A534" t="s">
        <v>21565</v>
      </c>
      <c r="B534" t="s">
        <v>15751</v>
      </c>
      <c r="C534" t="s">
        <v>8998</v>
      </c>
      <c r="D534" t="s">
        <v>156</v>
      </c>
      <c r="E534">
        <v>202</v>
      </c>
      <c r="F534" s="85">
        <v>2.1999999999999999E-2</v>
      </c>
      <c r="G534" s="85">
        <v>3.0000000000000001E-3</v>
      </c>
      <c r="H534">
        <v>197</v>
      </c>
      <c r="I534" s="15">
        <v>45782</v>
      </c>
      <c r="J534" s="15">
        <v>45783</v>
      </c>
    </row>
    <row r="535" spans="1:10">
      <c r="A535" t="s">
        <v>21566</v>
      </c>
      <c r="B535" t="s">
        <v>15753</v>
      </c>
      <c r="C535" t="s">
        <v>9000</v>
      </c>
      <c r="D535" t="s">
        <v>157</v>
      </c>
      <c r="E535">
        <v>204</v>
      </c>
      <c r="F535" s="85">
        <v>2.3E-2</v>
      </c>
      <c r="G535" s="85">
        <v>4.0000000000000001E-3</v>
      </c>
      <c r="H535">
        <v>198.5</v>
      </c>
      <c r="I535" s="15">
        <v>45783</v>
      </c>
      <c r="J535" s="15">
        <v>45784</v>
      </c>
    </row>
    <row r="536" spans="1:10">
      <c r="A536" t="s">
        <v>21567</v>
      </c>
      <c r="B536" t="s">
        <v>15755</v>
      </c>
      <c r="C536" t="s">
        <v>9002</v>
      </c>
      <c r="D536" t="s">
        <v>157</v>
      </c>
      <c r="E536">
        <v>206</v>
      </c>
      <c r="F536" s="85">
        <v>2.4E-2</v>
      </c>
      <c r="G536" s="85">
        <v>5.0000000000000001E-3</v>
      </c>
      <c r="H536">
        <v>200.1</v>
      </c>
      <c r="I536" s="15">
        <v>45784</v>
      </c>
      <c r="J536" s="15">
        <v>45785</v>
      </c>
    </row>
    <row r="537" spans="1:10">
      <c r="A537" t="s">
        <v>21568</v>
      </c>
      <c r="B537" t="s">
        <v>15757</v>
      </c>
      <c r="C537" t="s">
        <v>8971</v>
      </c>
      <c r="D537" t="s">
        <v>157</v>
      </c>
      <c r="E537">
        <v>208</v>
      </c>
      <c r="F537" s="85">
        <v>2.5000000000000001E-2</v>
      </c>
      <c r="G537" s="85">
        <v>6.0000000000000001E-3</v>
      </c>
      <c r="H537">
        <v>201.6</v>
      </c>
      <c r="I537" s="15">
        <v>45785</v>
      </c>
      <c r="J537" s="15">
        <v>45786</v>
      </c>
    </row>
    <row r="538" spans="1:10">
      <c r="A538" t="s">
        <v>21569</v>
      </c>
      <c r="B538" t="s">
        <v>15759</v>
      </c>
      <c r="C538" t="s">
        <v>8974</v>
      </c>
      <c r="D538" t="s">
        <v>158</v>
      </c>
      <c r="E538">
        <v>210</v>
      </c>
      <c r="F538" s="85">
        <v>1E-3</v>
      </c>
      <c r="G538" s="85">
        <v>7.0000000000000001E-3</v>
      </c>
      <c r="H538">
        <v>208.3</v>
      </c>
      <c r="I538" s="15">
        <v>45786</v>
      </c>
      <c r="J538" s="15">
        <v>45787</v>
      </c>
    </row>
    <row r="539" spans="1:10">
      <c r="A539" t="s">
        <v>21570</v>
      </c>
      <c r="B539" t="s">
        <v>15761</v>
      </c>
      <c r="C539" t="s">
        <v>8976</v>
      </c>
      <c r="D539" t="s">
        <v>158</v>
      </c>
      <c r="E539">
        <v>212</v>
      </c>
      <c r="F539" s="85">
        <v>2E-3</v>
      </c>
      <c r="G539" s="85">
        <v>8.0000000000000002E-3</v>
      </c>
      <c r="H539">
        <v>209.9</v>
      </c>
      <c r="I539" s="15">
        <v>45787</v>
      </c>
      <c r="J539" s="15">
        <v>45788</v>
      </c>
    </row>
    <row r="540" spans="1:10">
      <c r="A540" t="s">
        <v>21571</v>
      </c>
      <c r="B540" t="s">
        <v>15763</v>
      </c>
      <c r="C540" t="s">
        <v>8978</v>
      </c>
      <c r="D540" t="s">
        <v>158</v>
      </c>
      <c r="E540">
        <v>214</v>
      </c>
      <c r="F540" s="85">
        <v>3.0000000000000001E-3</v>
      </c>
      <c r="G540" s="85">
        <v>8.9999999999999993E-3</v>
      </c>
      <c r="H540">
        <v>211.4</v>
      </c>
      <c r="I540" s="15">
        <v>45788</v>
      </c>
      <c r="J540" s="15">
        <v>45789</v>
      </c>
    </row>
    <row r="541" spans="1:10">
      <c r="A541" t="s">
        <v>21572</v>
      </c>
      <c r="B541" t="s">
        <v>15765</v>
      </c>
      <c r="C541" t="s">
        <v>8980</v>
      </c>
      <c r="D541" t="s">
        <v>159</v>
      </c>
      <c r="E541">
        <v>186</v>
      </c>
      <c r="F541" s="85">
        <v>4.0000000000000001E-3</v>
      </c>
      <c r="G541" s="85">
        <v>0.01</v>
      </c>
      <c r="H541">
        <v>183.4</v>
      </c>
      <c r="I541" s="15">
        <v>45789</v>
      </c>
      <c r="J541" s="15">
        <v>45789</v>
      </c>
    </row>
    <row r="542" spans="1:10">
      <c r="A542" t="s">
        <v>21573</v>
      </c>
      <c r="B542" t="s">
        <v>15767</v>
      </c>
      <c r="C542" t="s">
        <v>8982</v>
      </c>
      <c r="D542" t="s">
        <v>159</v>
      </c>
      <c r="E542">
        <v>188</v>
      </c>
      <c r="F542" s="85">
        <v>5.0000000000000001E-3</v>
      </c>
      <c r="G542" s="85">
        <v>1.0999999999999999E-2</v>
      </c>
      <c r="H542">
        <v>185</v>
      </c>
      <c r="I542" s="15">
        <v>45790</v>
      </c>
      <c r="J542" s="15">
        <v>45790</v>
      </c>
    </row>
    <row r="543" spans="1:10">
      <c r="A543" t="s">
        <v>21574</v>
      </c>
      <c r="B543" t="s">
        <v>15769</v>
      </c>
      <c r="C543" t="s">
        <v>8984</v>
      </c>
      <c r="D543" t="s">
        <v>159</v>
      </c>
      <c r="E543">
        <v>190</v>
      </c>
      <c r="F543" s="85">
        <v>6.0000000000000001E-3</v>
      </c>
      <c r="G543" s="85">
        <v>1.2E-2</v>
      </c>
      <c r="H543">
        <v>186.6</v>
      </c>
      <c r="I543" s="15">
        <v>45791</v>
      </c>
      <c r="J543" s="15">
        <v>45792</v>
      </c>
    </row>
    <row r="544" spans="1:10">
      <c r="A544" t="s">
        <v>21575</v>
      </c>
      <c r="B544" t="s">
        <v>15771</v>
      </c>
      <c r="C544" t="s">
        <v>8986</v>
      </c>
      <c r="D544" t="s">
        <v>160</v>
      </c>
      <c r="E544">
        <v>192</v>
      </c>
      <c r="F544" s="85">
        <v>7.0000000000000001E-3</v>
      </c>
      <c r="G544" s="85">
        <v>1.2999999999999999E-2</v>
      </c>
      <c r="H544">
        <v>188.2</v>
      </c>
      <c r="I544" s="15">
        <v>45792</v>
      </c>
      <c r="J544" s="15">
        <v>45793</v>
      </c>
    </row>
    <row r="545" spans="1:10">
      <c r="A545" t="s">
        <v>21576</v>
      </c>
      <c r="B545" t="s">
        <v>15773</v>
      </c>
      <c r="C545" t="s">
        <v>8988</v>
      </c>
      <c r="D545" t="s">
        <v>160</v>
      </c>
      <c r="E545">
        <v>194</v>
      </c>
      <c r="F545" s="85">
        <v>8.0000000000000002E-3</v>
      </c>
      <c r="G545" s="85">
        <v>1.4E-2</v>
      </c>
      <c r="H545">
        <v>189.8</v>
      </c>
      <c r="I545" s="15">
        <v>45793</v>
      </c>
      <c r="J545" s="15">
        <v>45793</v>
      </c>
    </row>
    <row r="546" spans="1:10">
      <c r="A546" t="s">
        <v>21577</v>
      </c>
      <c r="B546" t="s">
        <v>15775</v>
      </c>
      <c r="C546" t="s">
        <v>8990</v>
      </c>
      <c r="D546" t="s">
        <v>160</v>
      </c>
      <c r="E546">
        <v>196</v>
      </c>
      <c r="F546" s="85">
        <v>8.9999999999999993E-3</v>
      </c>
      <c r="G546" s="85">
        <v>1.4999999999999999E-2</v>
      </c>
      <c r="H546">
        <v>191.3</v>
      </c>
      <c r="I546" s="15">
        <v>45794</v>
      </c>
      <c r="J546" s="15">
        <v>45794</v>
      </c>
    </row>
    <row r="547" spans="1:10">
      <c r="A547" t="s">
        <v>21578</v>
      </c>
      <c r="B547" t="s">
        <v>15777</v>
      </c>
      <c r="C547" t="s">
        <v>8992</v>
      </c>
      <c r="D547" t="s">
        <v>161</v>
      </c>
      <c r="E547">
        <v>44.6</v>
      </c>
      <c r="F547" s="85">
        <v>0.01</v>
      </c>
      <c r="G547" s="85">
        <v>1.6E-2</v>
      </c>
      <c r="H547">
        <v>43.4</v>
      </c>
      <c r="I547" s="15">
        <v>45795</v>
      </c>
      <c r="J547" s="15">
        <v>45796</v>
      </c>
    </row>
    <row r="548" spans="1:10">
      <c r="A548" t="s">
        <v>21579</v>
      </c>
      <c r="B548" t="s">
        <v>15779</v>
      </c>
      <c r="C548" t="s">
        <v>8994</v>
      </c>
      <c r="D548" t="s">
        <v>161</v>
      </c>
      <c r="E548">
        <v>45</v>
      </c>
      <c r="F548" s="85">
        <v>1.0999999999999999E-2</v>
      </c>
      <c r="G548" s="85">
        <v>1.7000000000000001E-2</v>
      </c>
      <c r="H548">
        <v>43.7</v>
      </c>
      <c r="I548" s="15">
        <v>45796</v>
      </c>
      <c r="J548" s="15">
        <v>45797</v>
      </c>
    </row>
    <row r="549" spans="1:10">
      <c r="A549" t="s">
        <v>21580</v>
      </c>
      <c r="B549" t="s">
        <v>15781</v>
      </c>
      <c r="C549" t="s">
        <v>8996</v>
      </c>
      <c r="D549" t="s">
        <v>161</v>
      </c>
      <c r="E549">
        <v>45.5</v>
      </c>
      <c r="F549" s="85">
        <v>1.2E-2</v>
      </c>
      <c r="G549" s="85">
        <v>1.7999999999999999E-2</v>
      </c>
      <c r="H549">
        <v>44.1</v>
      </c>
      <c r="I549" s="15">
        <v>45797</v>
      </c>
      <c r="J549" s="15">
        <v>45798</v>
      </c>
    </row>
    <row r="550" spans="1:10">
      <c r="A550" t="s">
        <v>21581</v>
      </c>
      <c r="B550" t="s">
        <v>15783</v>
      </c>
      <c r="C550" t="s">
        <v>8998</v>
      </c>
      <c r="D550" t="s">
        <v>162</v>
      </c>
      <c r="E550">
        <v>45.9</v>
      </c>
      <c r="F550" s="85">
        <v>1.2999999999999999E-2</v>
      </c>
      <c r="G550" s="85">
        <v>1.9E-2</v>
      </c>
      <c r="H550">
        <v>44.4</v>
      </c>
      <c r="I550" s="15">
        <v>45798</v>
      </c>
      <c r="J550" s="15">
        <v>45799</v>
      </c>
    </row>
    <row r="551" spans="1:10">
      <c r="A551" t="s">
        <v>21582</v>
      </c>
      <c r="B551" t="s">
        <v>15785</v>
      </c>
      <c r="C551" t="s">
        <v>9000</v>
      </c>
      <c r="D551" t="s">
        <v>162</v>
      </c>
      <c r="E551">
        <v>46.4</v>
      </c>
      <c r="F551" s="85">
        <v>1.4E-2</v>
      </c>
      <c r="G551" s="85">
        <v>0.02</v>
      </c>
      <c r="H551">
        <v>44.8</v>
      </c>
      <c r="I551" s="15">
        <v>45799</v>
      </c>
      <c r="J551" s="15">
        <v>45800</v>
      </c>
    </row>
    <row r="552" spans="1:10">
      <c r="A552" t="s">
        <v>21583</v>
      </c>
      <c r="B552" t="s">
        <v>15787</v>
      </c>
      <c r="C552" t="s">
        <v>9002</v>
      </c>
      <c r="D552" t="s">
        <v>162</v>
      </c>
      <c r="E552">
        <v>46.8</v>
      </c>
      <c r="F552" s="85">
        <v>1.4999999999999999E-2</v>
      </c>
      <c r="G552" s="85">
        <v>2.1000000000000001E-2</v>
      </c>
      <c r="H552">
        <v>45.1</v>
      </c>
      <c r="I552" s="15">
        <v>45800</v>
      </c>
      <c r="J552" s="15">
        <v>45801</v>
      </c>
    </row>
    <row r="553" spans="1:10">
      <c r="A553" t="s">
        <v>21584</v>
      </c>
      <c r="B553" t="s">
        <v>15789</v>
      </c>
      <c r="C553" t="s">
        <v>8971</v>
      </c>
      <c r="D553" t="s">
        <v>106</v>
      </c>
      <c r="E553">
        <v>210</v>
      </c>
      <c r="F553" s="85">
        <v>1.6E-2</v>
      </c>
      <c r="G553" s="85">
        <v>2E-3</v>
      </c>
      <c r="H553">
        <v>206.2</v>
      </c>
      <c r="I553" s="15">
        <v>45801</v>
      </c>
      <c r="J553" s="15">
        <v>45801</v>
      </c>
    </row>
    <row r="554" spans="1:10">
      <c r="A554" t="s">
        <v>21585</v>
      </c>
      <c r="B554" t="s">
        <v>15791</v>
      </c>
      <c r="C554" t="s">
        <v>8974</v>
      </c>
      <c r="D554" t="s">
        <v>106</v>
      </c>
      <c r="E554">
        <v>212</v>
      </c>
      <c r="F554" s="85">
        <v>1.7000000000000001E-2</v>
      </c>
      <c r="G554" s="85">
        <v>3.0000000000000001E-3</v>
      </c>
      <c r="H554">
        <v>207.8</v>
      </c>
      <c r="I554" s="15">
        <v>45802</v>
      </c>
      <c r="J554" s="15">
        <v>45802</v>
      </c>
    </row>
    <row r="555" spans="1:10">
      <c r="A555" t="s">
        <v>21586</v>
      </c>
      <c r="B555" t="s">
        <v>15793</v>
      </c>
      <c r="C555" t="s">
        <v>8976</v>
      </c>
      <c r="D555" t="s">
        <v>106</v>
      </c>
      <c r="E555">
        <v>214</v>
      </c>
      <c r="F555" s="85">
        <v>1.7999999999999999E-2</v>
      </c>
      <c r="G555" s="85">
        <v>4.0000000000000001E-3</v>
      </c>
      <c r="H555">
        <v>209.3</v>
      </c>
      <c r="I555" s="15">
        <v>45803</v>
      </c>
      <c r="J555" s="15">
        <v>45803</v>
      </c>
    </row>
    <row r="556" spans="1:10">
      <c r="A556" t="s">
        <v>21587</v>
      </c>
      <c r="B556" t="s">
        <v>15795</v>
      </c>
      <c r="C556" t="s">
        <v>8978</v>
      </c>
      <c r="D556" t="s">
        <v>109</v>
      </c>
      <c r="E556">
        <v>186</v>
      </c>
      <c r="F556" s="85">
        <v>1.9E-2</v>
      </c>
      <c r="G556" s="85">
        <v>5.0000000000000001E-3</v>
      </c>
      <c r="H556">
        <v>181.6</v>
      </c>
      <c r="I556" s="15">
        <v>45804</v>
      </c>
      <c r="J556" s="15">
        <v>45804</v>
      </c>
    </row>
    <row r="557" spans="1:10">
      <c r="A557" t="s">
        <v>21588</v>
      </c>
      <c r="B557" t="s">
        <v>15797</v>
      </c>
      <c r="C557" t="s">
        <v>8980</v>
      </c>
      <c r="D557" t="s">
        <v>109</v>
      </c>
      <c r="E557">
        <v>188</v>
      </c>
      <c r="F557" s="85">
        <v>0.02</v>
      </c>
      <c r="G557" s="85">
        <v>6.0000000000000001E-3</v>
      </c>
      <c r="H557">
        <v>183.1</v>
      </c>
      <c r="I557" s="15">
        <v>45805</v>
      </c>
      <c r="J557" s="15">
        <v>45806</v>
      </c>
    </row>
    <row r="558" spans="1:10">
      <c r="A558" t="s">
        <v>21589</v>
      </c>
      <c r="B558" t="s">
        <v>15799</v>
      </c>
      <c r="C558" t="s">
        <v>8982</v>
      </c>
      <c r="D558" t="s">
        <v>109</v>
      </c>
      <c r="E558">
        <v>190</v>
      </c>
      <c r="F558" s="85">
        <v>2.1000000000000001E-2</v>
      </c>
      <c r="G558" s="85">
        <v>7.0000000000000001E-3</v>
      </c>
      <c r="H558">
        <v>184.7</v>
      </c>
      <c r="I558" s="15">
        <v>45806</v>
      </c>
      <c r="J558" s="15">
        <v>45807</v>
      </c>
    </row>
    <row r="559" spans="1:10">
      <c r="A559" t="s">
        <v>21590</v>
      </c>
      <c r="B559" t="s">
        <v>15801</v>
      </c>
      <c r="C559" t="s">
        <v>8984</v>
      </c>
      <c r="D559" t="s">
        <v>112</v>
      </c>
      <c r="E559">
        <v>192</v>
      </c>
      <c r="F559" s="85">
        <v>2.1999999999999999E-2</v>
      </c>
      <c r="G559" s="85">
        <v>8.0000000000000002E-3</v>
      </c>
      <c r="H559">
        <v>186.3</v>
      </c>
      <c r="I559" s="15">
        <v>45807</v>
      </c>
      <c r="J559" s="15">
        <v>45808</v>
      </c>
    </row>
    <row r="560" spans="1:10">
      <c r="A560" t="s">
        <v>21591</v>
      </c>
      <c r="B560" t="s">
        <v>15803</v>
      </c>
      <c r="C560" t="s">
        <v>8986</v>
      </c>
      <c r="D560" t="s">
        <v>112</v>
      </c>
      <c r="E560">
        <v>194</v>
      </c>
      <c r="F560" s="85">
        <v>2.3E-2</v>
      </c>
      <c r="G560" s="85">
        <v>8.9999999999999993E-3</v>
      </c>
      <c r="H560">
        <v>187.8</v>
      </c>
      <c r="I560" s="15">
        <v>45808</v>
      </c>
      <c r="J560" s="15">
        <v>45808</v>
      </c>
    </row>
    <row r="561" spans="1:10">
      <c r="A561" t="s">
        <v>21592</v>
      </c>
      <c r="B561" t="s">
        <v>15805</v>
      </c>
      <c r="C561" t="s">
        <v>8988</v>
      </c>
      <c r="D561" t="s">
        <v>112</v>
      </c>
      <c r="E561">
        <v>196</v>
      </c>
      <c r="F561" s="85">
        <v>2.4E-2</v>
      </c>
      <c r="G561" s="85">
        <v>0.01</v>
      </c>
      <c r="H561">
        <v>189.4</v>
      </c>
      <c r="I561" s="15">
        <v>45778</v>
      </c>
      <c r="J561" s="15">
        <v>45779</v>
      </c>
    </row>
    <row r="562" spans="1:10">
      <c r="A562" t="s">
        <v>21593</v>
      </c>
      <c r="B562" t="s">
        <v>15807</v>
      </c>
      <c r="C562" t="s">
        <v>8990</v>
      </c>
      <c r="D562" t="s">
        <v>115</v>
      </c>
      <c r="E562">
        <v>198</v>
      </c>
      <c r="F562" s="85">
        <v>2.5000000000000001E-2</v>
      </c>
      <c r="G562" s="85">
        <v>1.0999999999999999E-2</v>
      </c>
      <c r="H562">
        <v>190.9</v>
      </c>
      <c r="I562" s="15">
        <v>45779</v>
      </c>
      <c r="J562" s="15">
        <v>45780</v>
      </c>
    </row>
    <row r="563" spans="1:10">
      <c r="A563" t="s">
        <v>21594</v>
      </c>
      <c r="B563" t="s">
        <v>15809</v>
      </c>
      <c r="C563" t="s">
        <v>8992</v>
      </c>
      <c r="D563" t="s">
        <v>115</v>
      </c>
      <c r="E563">
        <v>200</v>
      </c>
      <c r="F563" s="85">
        <v>1E-3</v>
      </c>
      <c r="G563" s="85">
        <v>1.2E-2</v>
      </c>
      <c r="H563">
        <v>197.4</v>
      </c>
      <c r="I563" s="15">
        <v>45780</v>
      </c>
      <c r="J563" s="15">
        <v>45781</v>
      </c>
    </row>
    <row r="564" spans="1:10">
      <c r="A564" t="s">
        <v>21595</v>
      </c>
      <c r="B564" t="s">
        <v>15811</v>
      </c>
      <c r="C564" t="s">
        <v>8994</v>
      </c>
      <c r="D564" t="s">
        <v>115</v>
      </c>
      <c r="E564">
        <v>202</v>
      </c>
      <c r="F564" s="85">
        <v>2E-3</v>
      </c>
      <c r="G564" s="85">
        <v>1.2999999999999999E-2</v>
      </c>
      <c r="H564">
        <v>199</v>
      </c>
      <c r="I564" s="15">
        <v>45781</v>
      </c>
      <c r="J564" s="15">
        <v>45782</v>
      </c>
    </row>
    <row r="565" spans="1:10">
      <c r="A565" t="s">
        <v>21596</v>
      </c>
      <c r="B565" t="s">
        <v>15813</v>
      </c>
      <c r="C565" t="s">
        <v>8996</v>
      </c>
      <c r="D565" t="s">
        <v>118</v>
      </c>
      <c r="E565">
        <v>204</v>
      </c>
      <c r="F565" s="85">
        <v>3.0000000000000001E-3</v>
      </c>
      <c r="G565" s="85">
        <v>1.4E-2</v>
      </c>
      <c r="H565">
        <v>200.5</v>
      </c>
      <c r="I565" s="15">
        <v>45782</v>
      </c>
      <c r="J565" s="15">
        <v>45782</v>
      </c>
    </row>
    <row r="566" spans="1:10">
      <c r="A566" t="s">
        <v>21597</v>
      </c>
      <c r="B566" t="s">
        <v>15815</v>
      </c>
      <c r="C566" t="s">
        <v>8998</v>
      </c>
      <c r="D566" t="s">
        <v>118</v>
      </c>
      <c r="E566">
        <v>206</v>
      </c>
      <c r="F566" s="85">
        <v>4.0000000000000001E-3</v>
      </c>
      <c r="G566" s="85">
        <v>1.4999999999999999E-2</v>
      </c>
      <c r="H566">
        <v>202.1</v>
      </c>
      <c r="I566" s="15">
        <v>45783</v>
      </c>
      <c r="J566" s="15">
        <v>45783</v>
      </c>
    </row>
    <row r="567" spans="1:10">
      <c r="A567" t="s">
        <v>21598</v>
      </c>
      <c r="B567" t="s">
        <v>15817</v>
      </c>
      <c r="C567" t="s">
        <v>9000</v>
      </c>
      <c r="D567" t="s">
        <v>118</v>
      </c>
      <c r="E567">
        <v>208</v>
      </c>
      <c r="F567" s="85">
        <v>5.0000000000000001E-3</v>
      </c>
      <c r="G567" s="85">
        <v>1.6E-2</v>
      </c>
      <c r="H567">
        <v>203.6</v>
      </c>
      <c r="I567" s="15">
        <v>45784</v>
      </c>
      <c r="J567" s="15">
        <v>45785</v>
      </c>
    </row>
    <row r="568" spans="1:10">
      <c r="A568" t="s">
        <v>21599</v>
      </c>
      <c r="B568" t="s">
        <v>15819</v>
      </c>
      <c r="C568" t="s">
        <v>9002</v>
      </c>
      <c r="D568" t="s">
        <v>120</v>
      </c>
      <c r="E568">
        <v>210</v>
      </c>
      <c r="F568" s="85">
        <v>6.0000000000000001E-3</v>
      </c>
      <c r="G568" s="85">
        <v>1.7000000000000001E-2</v>
      </c>
      <c r="H568">
        <v>205.2</v>
      </c>
      <c r="I568" s="15">
        <v>45785</v>
      </c>
      <c r="J568" s="15">
        <v>45786</v>
      </c>
    </row>
    <row r="569" spans="1:10">
      <c r="A569" t="s">
        <v>21600</v>
      </c>
      <c r="B569" t="s">
        <v>15821</v>
      </c>
      <c r="C569" t="s">
        <v>8971</v>
      </c>
      <c r="D569" t="s">
        <v>120</v>
      </c>
      <c r="E569">
        <v>212</v>
      </c>
      <c r="F569" s="85">
        <v>7.0000000000000001E-3</v>
      </c>
      <c r="G569" s="85">
        <v>1.7999999999999999E-2</v>
      </c>
      <c r="H569">
        <v>206.7</v>
      </c>
      <c r="I569" s="15">
        <v>45786</v>
      </c>
      <c r="J569" s="15">
        <v>45786</v>
      </c>
    </row>
    <row r="570" spans="1:10">
      <c r="A570" t="s">
        <v>21601</v>
      </c>
      <c r="B570" t="s">
        <v>15823</v>
      </c>
      <c r="C570" t="s">
        <v>8974</v>
      </c>
      <c r="D570" t="s">
        <v>120</v>
      </c>
      <c r="E570">
        <v>214</v>
      </c>
      <c r="F570" s="85">
        <v>8.0000000000000002E-3</v>
      </c>
      <c r="G570" s="85">
        <v>1.9E-2</v>
      </c>
      <c r="H570">
        <v>208.3</v>
      </c>
      <c r="I570" s="15">
        <v>45787</v>
      </c>
      <c r="J570" s="15">
        <v>45787</v>
      </c>
    </row>
    <row r="571" spans="1:10">
      <c r="A571" t="s">
        <v>21602</v>
      </c>
      <c r="B571" t="s">
        <v>15825</v>
      </c>
      <c r="C571" t="s">
        <v>8976</v>
      </c>
      <c r="D571" t="s">
        <v>122</v>
      </c>
      <c r="E571">
        <v>186</v>
      </c>
      <c r="F571" s="85">
        <v>8.9999999999999993E-3</v>
      </c>
      <c r="G571" s="85">
        <v>0.02</v>
      </c>
      <c r="H571">
        <v>180.6</v>
      </c>
      <c r="I571" s="15">
        <v>45788</v>
      </c>
      <c r="J571" s="15">
        <v>45789</v>
      </c>
    </row>
    <row r="572" spans="1:10">
      <c r="A572" t="s">
        <v>21603</v>
      </c>
      <c r="B572" t="s">
        <v>15827</v>
      </c>
      <c r="C572" t="s">
        <v>8978</v>
      </c>
      <c r="D572" t="s">
        <v>122</v>
      </c>
      <c r="E572">
        <v>188</v>
      </c>
      <c r="F572" s="85">
        <v>0.01</v>
      </c>
      <c r="G572" s="85">
        <v>2.1000000000000001E-2</v>
      </c>
      <c r="H572">
        <v>182.2</v>
      </c>
      <c r="I572" s="15">
        <v>45789</v>
      </c>
      <c r="J572" s="15">
        <v>45790</v>
      </c>
    </row>
    <row r="573" spans="1:10">
      <c r="A573" t="s">
        <v>21604</v>
      </c>
      <c r="B573" t="s">
        <v>15829</v>
      </c>
      <c r="C573" t="s">
        <v>8980</v>
      </c>
      <c r="D573" t="s">
        <v>122</v>
      </c>
      <c r="E573">
        <v>190</v>
      </c>
      <c r="F573" s="85">
        <v>1.0999999999999999E-2</v>
      </c>
      <c r="G573" s="85">
        <v>2E-3</v>
      </c>
      <c r="H573">
        <v>187.5</v>
      </c>
      <c r="I573" s="15">
        <v>45790</v>
      </c>
      <c r="J573" s="15">
        <v>45791</v>
      </c>
    </row>
    <row r="574" spans="1:10">
      <c r="A574" t="s">
        <v>21605</v>
      </c>
      <c r="B574" t="s">
        <v>15831</v>
      </c>
      <c r="C574" t="s">
        <v>8982</v>
      </c>
      <c r="D574" t="s">
        <v>125</v>
      </c>
      <c r="E574">
        <v>192</v>
      </c>
      <c r="F574" s="85">
        <v>1.2E-2</v>
      </c>
      <c r="G574" s="85">
        <v>3.0000000000000001E-3</v>
      </c>
      <c r="H574">
        <v>189.1</v>
      </c>
      <c r="I574" s="15">
        <v>45791</v>
      </c>
      <c r="J574" s="15">
        <v>45792</v>
      </c>
    </row>
    <row r="575" spans="1:10">
      <c r="A575" t="s">
        <v>21606</v>
      </c>
      <c r="B575" t="s">
        <v>15833</v>
      </c>
      <c r="C575" t="s">
        <v>8984</v>
      </c>
      <c r="D575" t="s">
        <v>125</v>
      </c>
      <c r="E575">
        <v>194</v>
      </c>
      <c r="F575" s="85">
        <v>1.2999999999999999E-2</v>
      </c>
      <c r="G575" s="85">
        <v>4.0000000000000001E-3</v>
      </c>
      <c r="H575">
        <v>190.7</v>
      </c>
      <c r="I575" s="15">
        <v>45792</v>
      </c>
      <c r="J575" s="15">
        <v>45793</v>
      </c>
    </row>
    <row r="576" spans="1:10">
      <c r="A576" t="s">
        <v>21607</v>
      </c>
      <c r="B576" t="s">
        <v>15835</v>
      </c>
      <c r="C576" t="s">
        <v>8986</v>
      </c>
      <c r="D576" t="s">
        <v>125</v>
      </c>
      <c r="E576">
        <v>196</v>
      </c>
      <c r="F576" s="85">
        <v>1.4E-2</v>
      </c>
      <c r="G576" s="85">
        <v>5.0000000000000001E-3</v>
      </c>
      <c r="H576">
        <v>192.3</v>
      </c>
      <c r="I576" s="15">
        <v>45793</v>
      </c>
      <c r="J576" s="15">
        <v>45794</v>
      </c>
    </row>
    <row r="577" spans="1:10">
      <c r="A577" t="s">
        <v>21608</v>
      </c>
      <c r="B577" t="s">
        <v>15837</v>
      </c>
      <c r="C577" t="s">
        <v>8988</v>
      </c>
      <c r="D577" t="s">
        <v>127</v>
      </c>
      <c r="E577">
        <v>44.6</v>
      </c>
      <c r="F577" s="85">
        <v>1.4999999999999999E-2</v>
      </c>
      <c r="G577" s="85">
        <v>6.0000000000000001E-3</v>
      </c>
      <c r="H577">
        <v>43.7</v>
      </c>
      <c r="I577" s="15">
        <v>45794</v>
      </c>
      <c r="J577" s="15">
        <v>45794</v>
      </c>
    </row>
    <row r="578" spans="1:10">
      <c r="A578" t="s">
        <v>21609</v>
      </c>
      <c r="B578" t="s">
        <v>15839</v>
      </c>
      <c r="C578" t="s">
        <v>8990</v>
      </c>
      <c r="D578" t="s">
        <v>127</v>
      </c>
      <c r="E578">
        <v>45</v>
      </c>
      <c r="F578" s="85">
        <v>1.6E-2</v>
      </c>
      <c r="G578" s="85">
        <v>7.0000000000000001E-3</v>
      </c>
      <c r="H578">
        <v>44</v>
      </c>
      <c r="I578" s="15">
        <v>45795</v>
      </c>
      <c r="J578" s="15">
        <v>45795</v>
      </c>
    </row>
    <row r="579" spans="1:10">
      <c r="A579" t="s">
        <v>21610</v>
      </c>
      <c r="B579" t="s">
        <v>15841</v>
      </c>
      <c r="C579" t="s">
        <v>8992</v>
      </c>
      <c r="D579" t="s">
        <v>127</v>
      </c>
      <c r="E579">
        <v>45.5</v>
      </c>
      <c r="F579" s="85">
        <v>1.7000000000000001E-2</v>
      </c>
      <c r="G579" s="85">
        <v>8.0000000000000002E-3</v>
      </c>
      <c r="H579">
        <v>44.4</v>
      </c>
      <c r="I579" s="15">
        <v>45796</v>
      </c>
      <c r="J579" s="15">
        <v>45796</v>
      </c>
    </row>
    <row r="580" spans="1:10">
      <c r="A580" t="s">
        <v>21611</v>
      </c>
      <c r="B580" t="s">
        <v>15843</v>
      </c>
      <c r="C580" t="s">
        <v>8994</v>
      </c>
      <c r="D580" t="s">
        <v>130</v>
      </c>
      <c r="E580">
        <v>45.9</v>
      </c>
      <c r="F580" s="85">
        <v>1.7999999999999999E-2</v>
      </c>
      <c r="G580" s="85">
        <v>8.9999999999999993E-3</v>
      </c>
      <c r="H580">
        <v>44.7</v>
      </c>
      <c r="I580" s="15">
        <v>45797</v>
      </c>
      <c r="J580" s="15">
        <v>45797</v>
      </c>
    </row>
    <row r="581" spans="1:10">
      <c r="A581" t="s">
        <v>21612</v>
      </c>
      <c r="B581" t="s">
        <v>15845</v>
      </c>
      <c r="C581" t="s">
        <v>8996</v>
      </c>
      <c r="D581" t="s">
        <v>130</v>
      </c>
      <c r="E581">
        <v>46.4</v>
      </c>
      <c r="F581" s="85">
        <v>1.9E-2</v>
      </c>
      <c r="G581" s="85">
        <v>0.01</v>
      </c>
      <c r="H581">
        <v>45.1</v>
      </c>
      <c r="I581" s="15">
        <v>45798</v>
      </c>
      <c r="J581" s="15">
        <v>45799</v>
      </c>
    </row>
    <row r="582" spans="1:10">
      <c r="A582" t="s">
        <v>21613</v>
      </c>
      <c r="B582" t="s">
        <v>15847</v>
      </c>
      <c r="C582" t="s">
        <v>8998</v>
      </c>
      <c r="D582" t="s">
        <v>130</v>
      </c>
      <c r="E582">
        <v>46.8</v>
      </c>
      <c r="F582" s="85">
        <v>0.02</v>
      </c>
      <c r="G582" s="85">
        <v>1.0999999999999999E-2</v>
      </c>
      <c r="H582">
        <v>45.4</v>
      </c>
      <c r="I582" s="15">
        <v>45799</v>
      </c>
      <c r="J582" s="15">
        <v>45800</v>
      </c>
    </row>
    <row r="583" spans="1:10">
      <c r="A583" t="s">
        <v>21614</v>
      </c>
      <c r="B583" t="s">
        <v>15849</v>
      </c>
      <c r="C583" t="s">
        <v>9000</v>
      </c>
      <c r="D583" t="s">
        <v>133</v>
      </c>
      <c r="E583">
        <v>210</v>
      </c>
      <c r="F583" s="85">
        <v>2.1000000000000001E-2</v>
      </c>
      <c r="G583" s="85">
        <v>1.2E-2</v>
      </c>
      <c r="H583">
        <v>203.1</v>
      </c>
      <c r="I583" s="15">
        <v>45800</v>
      </c>
      <c r="J583" s="15">
        <v>45801</v>
      </c>
    </row>
    <row r="584" spans="1:10">
      <c r="A584" t="s">
        <v>21615</v>
      </c>
      <c r="B584" t="s">
        <v>15851</v>
      </c>
      <c r="C584" t="s">
        <v>9002</v>
      </c>
      <c r="D584" t="s">
        <v>133</v>
      </c>
      <c r="E584">
        <v>212</v>
      </c>
      <c r="F584" s="85">
        <v>2.1999999999999999E-2</v>
      </c>
      <c r="G584" s="85">
        <v>1.2999999999999999E-2</v>
      </c>
      <c r="H584">
        <v>204.6</v>
      </c>
      <c r="I584" s="15">
        <v>45801</v>
      </c>
      <c r="J584" s="15">
        <v>45802</v>
      </c>
    </row>
    <row r="585" spans="1:10">
      <c r="A585" t="s">
        <v>21616</v>
      </c>
      <c r="B585" t="s">
        <v>15853</v>
      </c>
      <c r="C585" t="s">
        <v>8971</v>
      </c>
      <c r="D585" t="s">
        <v>133</v>
      </c>
      <c r="E585">
        <v>214</v>
      </c>
      <c r="F585" s="85">
        <v>2.3E-2</v>
      </c>
      <c r="G585" s="85">
        <v>1.4E-2</v>
      </c>
      <c r="H585">
        <v>206.2</v>
      </c>
      <c r="I585" s="15">
        <v>45802</v>
      </c>
      <c r="J585" s="15">
        <v>45803</v>
      </c>
    </row>
    <row r="586" spans="1:10">
      <c r="A586" t="s">
        <v>21617</v>
      </c>
      <c r="B586" t="s">
        <v>15855</v>
      </c>
      <c r="C586" t="s">
        <v>8974</v>
      </c>
      <c r="D586" t="s">
        <v>134</v>
      </c>
      <c r="E586">
        <v>186</v>
      </c>
      <c r="F586" s="85">
        <v>2.4E-2</v>
      </c>
      <c r="G586" s="85">
        <v>1.4999999999999999E-2</v>
      </c>
      <c r="H586">
        <v>178.8</v>
      </c>
      <c r="I586" s="15">
        <v>45803</v>
      </c>
      <c r="J586" s="15">
        <v>45804</v>
      </c>
    </row>
    <row r="587" spans="1:10">
      <c r="A587" t="s">
        <v>21618</v>
      </c>
      <c r="B587" t="s">
        <v>15857</v>
      </c>
      <c r="C587" t="s">
        <v>8976</v>
      </c>
      <c r="D587" t="s">
        <v>134</v>
      </c>
      <c r="E587">
        <v>188</v>
      </c>
      <c r="F587" s="85">
        <v>2.5000000000000001E-2</v>
      </c>
      <c r="G587" s="85">
        <v>1.6E-2</v>
      </c>
      <c r="H587">
        <v>180.4</v>
      </c>
      <c r="I587" s="15">
        <v>45804</v>
      </c>
      <c r="J587" s="15">
        <v>45805</v>
      </c>
    </row>
    <row r="588" spans="1:10">
      <c r="A588" t="s">
        <v>21619</v>
      </c>
      <c r="B588" t="s">
        <v>15859</v>
      </c>
      <c r="C588" t="s">
        <v>8978</v>
      </c>
      <c r="D588" t="s">
        <v>134</v>
      </c>
      <c r="E588">
        <v>190</v>
      </c>
      <c r="F588" s="85">
        <v>1E-3</v>
      </c>
      <c r="G588" s="85">
        <v>1.7000000000000001E-2</v>
      </c>
      <c r="H588">
        <v>186.6</v>
      </c>
      <c r="I588" s="15">
        <v>45805</v>
      </c>
      <c r="J588" s="15">
        <v>45806</v>
      </c>
    </row>
    <row r="589" spans="1:10">
      <c r="A589" t="s">
        <v>21620</v>
      </c>
      <c r="B589" t="s">
        <v>15861</v>
      </c>
      <c r="C589" t="s">
        <v>8980</v>
      </c>
      <c r="D589" t="s">
        <v>135</v>
      </c>
      <c r="E589">
        <v>192</v>
      </c>
      <c r="F589" s="85">
        <v>2E-3</v>
      </c>
      <c r="G589" s="85">
        <v>1.7999999999999999E-2</v>
      </c>
      <c r="H589">
        <v>188.2</v>
      </c>
      <c r="I589" s="15">
        <v>45806</v>
      </c>
      <c r="J589" s="15">
        <v>45806</v>
      </c>
    </row>
    <row r="590" spans="1:10">
      <c r="A590" t="s">
        <v>21621</v>
      </c>
      <c r="B590" t="s">
        <v>15863</v>
      </c>
      <c r="C590" t="s">
        <v>8982</v>
      </c>
      <c r="D590" t="s">
        <v>135</v>
      </c>
      <c r="E590">
        <v>194</v>
      </c>
      <c r="F590" s="85">
        <v>3.0000000000000001E-3</v>
      </c>
      <c r="G590" s="85">
        <v>1.9E-2</v>
      </c>
      <c r="H590">
        <v>189.7</v>
      </c>
      <c r="I590" s="15">
        <v>45807</v>
      </c>
      <c r="J590" s="15">
        <v>45807</v>
      </c>
    </row>
    <row r="591" spans="1:10">
      <c r="A591" t="s">
        <v>21622</v>
      </c>
      <c r="B591" t="s">
        <v>15865</v>
      </c>
      <c r="C591" t="s">
        <v>8984</v>
      </c>
      <c r="D591" t="s">
        <v>135</v>
      </c>
      <c r="E591">
        <v>196</v>
      </c>
      <c r="F591" s="85">
        <v>4.0000000000000001E-3</v>
      </c>
      <c r="G591" s="85">
        <v>0.02</v>
      </c>
      <c r="H591">
        <v>191.3</v>
      </c>
      <c r="I591" s="15">
        <v>45808</v>
      </c>
      <c r="J591" s="15">
        <v>45808</v>
      </c>
    </row>
    <row r="592" spans="1:10">
      <c r="A592" t="s">
        <v>21623</v>
      </c>
      <c r="B592" t="s">
        <v>15867</v>
      </c>
      <c r="C592" t="s">
        <v>8986</v>
      </c>
      <c r="D592" t="s">
        <v>136</v>
      </c>
      <c r="E592">
        <v>198</v>
      </c>
      <c r="F592" s="85">
        <v>5.0000000000000001E-3</v>
      </c>
      <c r="G592" s="85">
        <v>2.1000000000000001E-2</v>
      </c>
      <c r="H592">
        <v>192.9</v>
      </c>
      <c r="I592" s="15">
        <v>45778</v>
      </c>
      <c r="J592" s="15">
        <v>45779</v>
      </c>
    </row>
    <row r="593" spans="1:10">
      <c r="A593" t="s">
        <v>21624</v>
      </c>
      <c r="B593" t="s">
        <v>15869</v>
      </c>
      <c r="C593" t="s">
        <v>8988</v>
      </c>
      <c r="D593" t="s">
        <v>136</v>
      </c>
      <c r="E593">
        <v>200</v>
      </c>
      <c r="F593" s="85">
        <v>6.0000000000000001E-3</v>
      </c>
      <c r="G593" s="85">
        <v>2E-3</v>
      </c>
      <c r="H593">
        <v>198.4</v>
      </c>
      <c r="I593" s="15">
        <v>45779</v>
      </c>
      <c r="J593" s="15">
        <v>45779</v>
      </c>
    </row>
    <row r="594" spans="1:10">
      <c r="A594" t="s">
        <v>21625</v>
      </c>
      <c r="B594" t="s">
        <v>15871</v>
      </c>
      <c r="C594" t="s">
        <v>8990</v>
      </c>
      <c r="D594" t="s">
        <v>136</v>
      </c>
      <c r="E594">
        <v>202</v>
      </c>
      <c r="F594" s="85">
        <v>7.0000000000000001E-3</v>
      </c>
      <c r="G594" s="85">
        <v>3.0000000000000001E-3</v>
      </c>
      <c r="H594">
        <v>200</v>
      </c>
      <c r="I594" s="15">
        <v>45780</v>
      </c>
      <c r="J594" s="15">
        <v>45780</v>
      </c>
    </row>
    <row r="595" spans="1:10">
      <c r="A595" t="s">
        <v>21626</v>
      </c>
      <c r="B595" t="s">
        <v>15873</v>
      </c>
      <c r="C595" t="s">
        <v>8992</v>
      </c>
      <c r="D595" t="s">
        <v>137</v>
      </c>
      <c r="E595">
        <v>204</v>
      </c>
      <c r="F595" s="85">
        <v>8.0000000000000002E-3</v>
      </c>
      <c r="G595" s="85">
        <v>4.0000000000000001E-3</v>
      </c>
      <c r="H595">
        <v>201.6</v>
      </c>
      <c r="I595" s="15">
        <v>45781</v>
      </c>
      <c r="J595" s="15">
        <v>45782</v>
      </c>
    </row>
    <row r="596" spans="1:10">
      <c r="A596" t="s">
        <v>21627</v>
      </c>
      <c r="B596" t="s">
        <v>15875</v>
      </c>
      <c r="C596" t="s">
        <v>8994</v>
      </c>
      <c r="D596" t="s">
        <v>137</v>
      </c>
      <c r="E596">
        <v>206</v>
      </c>
      <c r="F596" s="85">
        <v>8.9999999999999993E-3</v>
      </c>
      <c r="G596" s="85">
        <v>5.0000000000000001E-3</v>
      </c>
      <c r="H596">
        <v>203.1</v>
      </c>
      <c r="I596" s="15">
        <v>45782</v>
      </c>
      <c r="J596" s="15">
        <v>45783</v>
      </c>
    </row>
    <row r="597" spans="1:10">
      <c r="A597" t="s">
        <v>21628</v>
      </c>
      <c r="B597" t="s">
        <v>15877</v>
      </c>
      <c r="C597" t="s">
        <v>8996</v>
      </c>
      <c r="D597" t="s">
        <v>137</v>
      </c>
      <c r="E597">
        <v>208</v>
      </c>
      <c r="F597" s="85">
        <v>0.01</v>
      </c>
      <c r="G597" s="85">
        <v>6.0000000000000001E-3</v>
      </c>
      <c r="H597">
        <v>204.7</v>
      </c>
      <c r="I597" s="15">
        <v>45783</v>
      </c>
      <c r="J597" s="15">
        <v>45784</v>
      </c>
    </row>
    <row r="598" spans="1:10">
      <c r="A598" t="s">
        <v>21629</v>
      </c>
      <c r="B598" t="s">
        <v>15879</v>
      </c>
      <c r="C598" t="s">
        <v>8998</v>
      </c>
      <c r="D598" t="s">
        <v>138</v>
      </c>
      <c r="E598">
        <v>210</v>
      </c>
      <c r="F598" s="85">
        <v>1.0999999999999999E-2</v>
      </c>
      <c r="G598" s="85">
        <v>7.0000000000000001E-3</v>
      </c>
      <c r="H598">
        <v>206.2</v>
      </c>
      <c r="I598" s="15">
        <v>45784</v>
      </c>
      <c r="J598" s="15">
        <v>45785</v>
      </c>
    </row>
    <row r="599" spans="1:10">
      <c r="A599" t="s">
        <v>21630</v>
      </c>
      <c r="B599" t="s">
        <v>15881</v>
      </c>
      <c r="C599" t="s">
        <v>9000</v>
      </c>
      <c r="D599" t="s">
        <v>138</v>
      </c>
      <c r="E599">
        <v>212</v>
      </c>
      <c r="F599" s="85">
        <v>1.2E-2</v>
      </c>
      <c r="G599" s="85">
        <v>8.0000000000000002E-3</v>
      </c>
      <c r="H599">
        <v>207.8</v>
      </c>
      <c r="I599" s="15">
        <v>45785</v>
      </c>
      <c r="J599" s="15">
        <v>45786</v>
      </c>
    </row>
    <row r="600" spans="1:10">
      <c r="A600" t="s">
        <v>21631</v>
      </c>
      <c r="B600" t="s">
        <v>15883</v>
      </c>
      <c r="C600" t="s">
        <v>9002</v>
      </c>
      <c r="D600" t="s">
        <v>138</v>
      </c>
      <c r="E600">
        <v>214</v>
      </c>
      <c r="F600" s="85">
        <v>1.2999999999999999E-2</v>
      </c>
      <c r="G600" s="85">
        <v>8.9999999999999993E-3</v>
      </c>
      <c r="H600">
        <v>209.3</v>
      </c>
      <c r="I600" s="15">
        <v>45786</v>
      </c>
      <c r="J600" s="15">
        <v>45787</v>
      </c>
    </row>
    <row r="601" spans="1:10">
      <c r="A601" t="s">
        <v>21632</v>
      </c>
      <c r="B601" t="s">
        <v>15885</v>
      </c>
      <c r="C601" t="s">
        <v>8971</v>
      </c>
      <c r="D601" t="s">
        <v>139</v>
      </c>
      <c r="E601">
        <v>186</v>
      </c>
      <c r="F601" s="85">
        <v>1.4E-2</v>
      </c>
      <c r="G601" s="85">
        <v>0.01</v>
      </c>
      <c r="H601">
        <v>181.6</v>
      </c>
      <c r="I601" s="15">
        <v>45787</v>
      </c>
      <c r="J601" s="15">
        <v>45787</v>
      </c>
    </row>
    <row r="602" spans="1:10">
      <c r="A602" t="s">
        <v>21633</v>
      </c>
      <c r="B602" t="s">
        <v>15887</v>
      </c>
      <c r="C602" t="s">
        <v>8974</v>
      </c>
      <c r="D602" t="s">
        <v>139</v>
      </c>
      <c r="E602">
        <v>188</v>
      </c>
      <c r="F602" s="85">
        <v>1.4999999999999999E-2</v>
      </c>
      <c r="G602" s="85">
        <v>1.0999999999999999E-2</v>
      </c>
      <c r="H602">
        <v>183.1</v>
      </c>
      <c r="I602" s="15">
        <v>45788</v>
      </c>
      <c r="J602" s="15">
        <v>45788</v>
      </c>
    </row>
    <row r="603" spans="1:10">
      <c r="A603" t="s">
        <v>21634</v>
      </c>
      <c r="B603" t="s">
        <v>15889</v>
      </c>
      <c r="C603" t="s">
        <v>8976</v>
      </c>
      <c r="D603" t="s">
        <v>139</v>
      </c>
      <c r="E603">
        <v>190</v>
      </c>
      <c r="F603" s="85">
        <v>1.6E-2</v>
      </c>
      <c r="G603" s="85">
        <v>1.2E-2</v>
      </c>
      <c r="H603">
        <v>184.7</v>
      </c>
      <c r="I603" s="15">
        <v>45789</v>
      </c>
      <c r="J603" s="15">
        <v>45789</v>
      </c>
    </row>
    <row r="604" spans="1:10">
      <c r="A604" t="s">
        <v>21635</v>
      </c>
      <c r="B604" t="s">
        <v>15891</v>
      </c>
      <c r="C604" t="s">
        <v>8978</v>
      </c>
      <c r="D604" t="s">
        <v>140</v>
      </c>
      <c r="E604">
        <v>192</v>
      </c>
      <c r="F604" s="85">
        <v>1.7000000000000001E-2</v>
      </c>
      <c r="G604" s="85">
        <v>1.2999999999999999E-2</v>
      </c>
      <c r="H604">
        <v>186.3</v>
      </c>
      <c r="I604" s="15">
        <v>45790</v>
      </c>
      <c r="J604" s="15">
        <v>45790</v>
      </c>
    </row>
    <row r="605" spans="1:10">
      <c r="A605" t="s">
        <v>21636</v>
      </c>
      <c r="B605" t="s">
        <v>15893</v>
      </c>
      <c r="C605" t="s">
        <v>8980</v>
      </c>
      <c r="D605" t="s">
        <v>140</v>
      </c>
      <c r="E605">
        <v>194</v>
      </c>
      <c r="F605" s="85">
        <v>1.7999999999999999E-2</v>
      </c>
      <c r="G605" s="85">
        <v>1.4E-2</v>
      </c>
      <c r="H605">
        <v>187.8</v>
      </c>
      <c r="I605" s="15">
        <v>45791</v>
      </c>
      <c r="J605" s="15">
        <v>45792</v>
      </c>
    </row>
    <row r="606" spans="1:10">
      <c r="A606" t="s">
        <v>21637</v>
      </c>
      <c r="B606" t="s">
        <v>15895</v>
      </c>
      <c r="C606" t="s">
        <v>8982</v>
      </c>
      <c r="D606" t="s">
        <v>140</v>
      </c>
      <c r="E606">
        <v>196</v>
      </c>
      <c r="F606" s="85">
        <v>1.9E-2</v>
      </c>
      <c r="G606" s="85">
        <v>1.4999999999999999E-2</v>
      </c>
      <c r="H606">
        <v>189.4</v>
      </c>
      <c r="I606" s="15">
        <v>45792</v>
      </c>
      <c r="J606" s="15">
        <v>45793</v>
      </c>
    </row>
    <row r="607" spans="1:10">
      <c r="A607" t="s">
        <v>21638</v>
      </c>
      <c r="B607" t="s">
        <v>15897</v>
      </c>
      <c r="C607" t="s">
        <v>8984</v>
      </c>
      <c r="D607" t="s">
        <v>141</v>
      </c>
      <c r="E607">
        <v>44.6</v>
      </c>
      <c r="F607" s="85">
        <v>0.02</v>
      </c>
      <c r="G607" s="85">
        <v>1.6E-2</v>
      </c>
      <c r="H607">
        <v>43</v>
      </c>
      <c r="I607" s="15">
        <v>45793</v>
      </c>
      <c r="J607" s="15">
        <v>45794</v>
      </c>
    </row>
    <row r="608" spans="1:10">
      <c r="A608" t="s">
        <v>21639</v>
      </c>
      <c r="B608" t="s">
        <v>15899</v>
      </c>
      <c r="C608" t="s">
        <v>8986</v>
      </c>
      <c r="D608" t="s">
        <v>141</v>
      </c>
      <c r="E608">
        <v>45</v>
      </c>
      <c r="F608" s="85">
        <v>2.1000000000000001E-2</v>
      </c>
      <c r="G608" s="85">
        <v>1.7000000000000001E-2</v>
      </c>
      <c r="H608">
        <v>43.3</v>
      </c>
      <c r="I608" s="15">
        <v>45794</v>
      </c>
      <c r="J608" s="15">
        <v>45795</v>
      </c>
    </row>
    <row r="609" spans="1:10">
      <c r="A609" t="s">
        <v>21640</v>
      </c>
      <c r="B609" t="s">
        <v>15901</v>
      </c>
      <c r="C609" t="s">
        <v>8988</v>
      </c>
      <c r="D609" t="s">
        <v>141</v>
      </c>
      <c r="E609">
        <v>45.5</v>
      </c>
      <c r="F609" s="85">
        <v>2.1999999999999999E-2</v>
      </c>
      <c r="G609" s="85">
        <v>1.7999999999999999E-2</v>
      </c>
      <c r="H609">
        <v>43.7</v>
      </c>
      <c r="I609" s="15">
        <v>45795</v>
      </c>
      <c r="J609" s="15">
        <v>45796</v>
      </c>
    </row>
    <row r="610" spans="1:10">
      <c r="A610" t="s">
        <v>21641</v>
      </c>
      <c r="B610" t="s">
        <v>15903</v>
      </c>
      <c r="C610" t="s">
        <v>8990</v>
      </c>
      <c r="D610" t="s">
        <v>142</v>
      </c>
      <c r="E610">
        <v>45.9</v>
      </c>
      <c r="F610" s="85">
        <v>2.3E-2</v>
      </c>
      <c r="G610" s="85">
        <v>1.9E-2</v>
      </c>
      <c r="H610">
        <v>44</v>
      </c>
      <c r="I610" s="15">
        <v>45796</v>
      </c>
      <c r="J610" s="15">
        <v>45797</v>
      </c>
    </row>
    <row r="611" spans="1:10">
      <c r="A611" t="s">
        <v>21642</v>
      </c>
      <c r="B611" t="s">
        <v>15905</v>
      </c>
      <c r="C611" t="s">
        <v>8992</v>
      </c>
      <c r="D611" t="s">
        <v>142</v>
      </c>
      <c r="E611">
        <v>46.4</v>
      </c>
      <c r="F611" s="85">
        <v>2.4E-2</v>
      </c>
      <c r="G611" s="85">
        <v>0.02</v>
      </c>
      <c r="H611">
        <v>44.4</v>
      </c>
      <c r="I611" s="15">
        <v>45797</v>
      </c>
      <c r="J611" s="15">
        <v>45798</v>
      </c>
    </row>
    <row r="612" spans="1:10">
      <c r="A612" t="s">
        <v>21643</v>
      </c>
      <c r="B612" t="s">
        <v>15907</v>
      </c>
      <c r="C612" t="s">
        <v>8994</v>
      </c>
      <c r="D612" t="s">
        <v>142</v>
      </c>
      <c r="E612">
        <v>46.8</v>
      </c>
      <c r="F612" s="85">
        <v>2.5000000000000001E-2</v>
      </c>
      <c r="G612" s="85">
        <v>2.1000000000000001E-2</v>
      </c>
      <c r="H612">
        <v>44.7</v>
      </c>
      <c r="I612" s="15">
        <v>45798</v>
      </c>
      <c r="J612" s="15">
        <v>45799</v>
      </c>
    </row>
    <row r="613" spans="1:10">
      <c r="A613" t="s">
        <v>21644</v>
      </c>
      <c r="B613" t="s">
        <v>15909</v>
      </c>
      <c r="C613" t="s">
        <v>8996</v>
      </c>
      <c r="D613" t="s">
        <v>143</v>
      </c>
      <c r="E613">
        <v>210</v>
      </c>
      <c r="F613" s="85">
        <v>1E-3</v>
      </c>
      <c r="G613" s="85">
        <v>2E-3</v>
      </c>
      <c r="H613">
        <v>209.4</v>
      </c>
      <c r="I613" s="15">
        <v>45799</v>
      </c>
      <c r="J613" s="15">
        <v>45799</v>
      </c>
    </row>
    <row r="614" spans="1:10">
      <c r="A614" t="s">
        <v>21645</v>
      </c>
      <c r="C614" t="s">
        <v>8998</v>
      </c>
      <c r="D614" t="s">
        <v>143</v>
      </c>
      <c r="E614">
        <v>212</v>
      </c>
      <c r="F614" s="85">
        <v>2E-3</v>
      </c>
      <c r="G614" s="85">
        <v>3.0000000000000001E-3</v>
      </c>
      <c r="H614">
        <v>210.9</v>
      </c>
      <c r="I614" s="15">
        <v>45800</v>
      </c>
      <c r="J614" s="15">
        <v>45800</v>
      </c>
    </row>
    <row r="615" spans="1:10">
      <c r="A615" t="s">
        <v>21646</v>
      </c>
      <c r="C615" t="s">
        <v>9000</v>
      </c>
      <c r="D615" t="s">
        <v>143</v>
      </c>
      <c r="E615">
        <v>214</v>
      </c>
      <c r="F615" s="85">
        <v>3.0000000000000001E-3</v>
      </c>
      <c r="G615" s="85">
        <v>4.0000000000000001E-3</v>
      </c>
      <c r="H615">
        <v>212.5</v>
      </c>
      <c r="I615" s="15">
        <v>45801</v>
      </c>
      <c r="J615" s="15">
        <v>45802</v>
      </c>
    </row>
    <row r="616" spans="1:10">
      <c r="A616" t="s">
        <v>21647</v>
      </c>
      <c r="C616" t="s">
        <v>9002</v>
      </c>
      <c r="D616" t="s">
        <v>144</v>
      </c>
      <c r="E616">
        <v>186</v>
      </c>
      <c r="F616" s="85">
        <v>4.0000000000000001E-3</v>
      </c>
      <c r="G616" s="85">
        <v>5.0000000000000001E-3</v>
      </c>
      <c r="H616">
        <v>184.3</v>
      </c>
      <c r="I616" s="15">
        <v>45802</v>
      </c>
      <c r="J616" s="15">
        <v>45803</v>
      </c>
    </row>
    <row r="617" spans="1:10">
      <c r="A617" t="s">
        <v>21648</v>
      </c>
      <c r="C617" t="s">
        <v>8971</v>
      </c>
      <c r="D617" t="s">
        <v>144</v>
      </c>
      <c r="E617">
        <v>188</v>
      </c>
      <c r="F617" s="85">
        <v>5.0000000000000001E-3</v>
      </c>
      <c r="G617" s="85">
        <v>6.0000000000000001E-3</v>
      </c>
      <c r="H617">
        <v>185.9</v>
      </c>
      <c r="I617" s="15">
        <v>45803</v>
      </c>
      <c r="J617" s="15">
        <v>45803</v>
      </c>
    </row>
    <row r="618" spans="1:10">
      <c r="A618" t="s">
        <v>21649</v>
      </c>
      <c r="C618" t="s">
        <v>8974</v>
      </c>
      <c r="D618" t="s">
        <v>144</v>
      </c>
      <c r="E618">
        <v>190</v>
      </c>
      <c r="F618" s="85">
        <v>6.0000000000000001E-3</v>
      </c>
      <c r="G618" s="85">
        <v>7.0000000000000001E-3</v>
      </c>
      <c r="H618">
        <v>187.5</v>
      </c>
      <c r="I618" s="15">
        <v>45804</v>
      </c>
      <c r="J618" s="15">
        <v>45804</v>
      </c>
    </row>
    <row r="619" spans="1:10">
      <c r="A619" t="s">
        <v>21650</v>
      </c>
      <c r="C619" t="s">
        <v>8976</v>
      </c>
      <c r="D619" t="s">
        <v>145</v>
      </c>
      <c r="E619">
        <v>192</v>
      </c>
      <c r="F619" s="85">
        <v>7.0000000000000001E-3</v>
      </c>
      <c r="G619" s="85">
        <v>8.0000000000000002E-3</v>
      </c>
      <c r="H619">
        <v>189.1</v>
      </c>
      <c r="I619" s="15">
        <v>45805</v>
      </c>
      <c r="J619" s="15">
        <v>45806</v>
      </c>
    </row>
    <row r="620" spans="1:10">
      <c r="A620" t="s">
        <v>21651</v>
      </c>
      <c r="C620" t="s">
        <v>8978</v>
      </c>
      <c r="D620" t="s">
        <v>145</v>
      </c>
      <c r="E620">
        <v>194</v>
      </c>
      <c r="F620" s="85">
        <v>8.0000000000000002E-3</v>
      </c>
      <c r="G620" s="85">
        <v>8.9999999999999993E-3</v>
      </c>
      <c r="H620">
        <v>190.7</v>
      </c>
      <c r="I620" s="15">
        <v>45806</v>
      </c>
      <c r="J620" s="15">
        <v>45807</v>
      </c>
    </row>
    <row r="621" spans="1:10">
      <c r="A621" t="s">
        <v>21652</v>
      </c>
      <c r="C621" t="s">
        <v>8980</v>
      </c>
      <c r="D621" t="s">
        <v>145</v>
      </c>
      <c r="E621">
        <v>196</v>
      </c>
      <c r="F621" s="85">
        <v>8.9999999999999993E-3</v>
      </c>
      <c r="G621" s="85">
        <v>0.01</v>
      </c>
      <c r="H621">
        <v>192.3</v>
      </c>
      <c r="I621" s="15">
        <v>45807</v>
      </c>
      <c r="J621" s="15">
        <v>45808</v>
      </c>
    </row>
    <row r="622" spans="1:10">
      <c r="A622" t="s">
        <v>21653</v>
      </c>
      <c r="C622" t="s">
        <v>8982</v>
      </c>
      <c r="D622" t="s">
        <v>146</v>
      </c>
      <c r="E622">
        <v>198</v>
      </c>
      <c r="F622" s="85">
        <v>0.01</v>
      </c>
      <c r="G622" s="85">
        <v>1.0999999999999999E-2</v>
      </c>
      <c r="H622">
        <v>193.9</v>
      </c>
      <c r="I622" s="15">
        <v>45808</v>
      </c>
      <c r="J622" s="15">
        <v>45808</v>
      </c>
    </row>
    <row r="623" spans="1:10">
      <c r="A623" t="s">
        <v>21654</v>
      </c>
      <c r="C623" t="s">
        <v>8984</v>
      </c>
      <c r="D623" t="s">
        <v>146</v>
      </c>
      <c r="E623">
        <v>200</v>
      </c>
      <c r="F623" s="85">
        <v>1.0999999999999999E-2</v>
      </c>
      <c r="G623" s="85">
        <v>1.2E-2</v>
      </c>
      <c r="H623">
        <v>195.4</v>
      </c>
      <c r="I623" s="15">
        <v>45778</v>
      </c>
      <c r="J623" s="15">
        <v>45779</v>
      </c>
    </row>
    <row r="624" spans="1:10">
      <c r="A624" t="s">
        <v>21655</v>
      </c>
      <c r="B624" t="s">
        <v>16214</v>
      </c>
      <c r="C624" t="s">
        <v>8971</v>
      </c>
      <c r="D624" t="s">
        <v>106</v>
      </c>
      <c r="E624">
        <v>202</v>
      </c>
      <c r="F624" s="85">
        <v>1E-3</v>
      </c>
      <c r="G624" s="85">
        <v>2E-3</v>
      </c>
      <c r="H624">
        <v>201.4</v>
      </c>
      <c r="I624" s="15">
        <v>45809</v>
      </c>
      <c r="J624" s="15">
        <v>45809</v>
      </c>
    </row>
    <row r="625" spans="1:10">
      <c r="A625" t="s">
        <v>21656</v>
      </c>
      <c r="B625" t="s">
        <v>16216</v>
      </c>
      <c r="C625" t="s">
        <v>8974</v>
      </c>
      <c r="D625" t="s">
        <v>106</v>
      </c>
      <c r="E625">
        <v>204</v>
      </c>
      <c r="F625" s="85">
        <v>2E-3</v>
      </c>
      <c r="G625" s="85">
        <v>3.0000000000000001E-3</v>
      </c>
      <c r="H625">
        <v>203</v>
      </c>
      <c r="I625" s="15">
        <v>45810</v>
      </c>
      <c r="J625" s="15">
        <v>45810</v>
      </c>
    </row>
    <row r="626" spans="1:10">
      <c r="A626" t="s">
        <v>21657</v>
      </c>
      <c r="B626" t="s">
        <v>16218</v>
      </c>
      <c r="C626" t="s">
        <v>8976</v>
      </c>
      <c r="D626" t="s">
        <v>106</v>
      </c>
      <c r="E626">
        <v>206</v>
      </c>
      <c r="F626" s="85">
        <v>3.0000000000000001E-3</v>
      </c>
      <c r="G626" s="85">
        <v>4.0000000000000001E-3</v>
      </c>
      <c r="H626">
        <v>204.6</v>
      </c>
      <c r="I626" s="15">
        <v>45811</v>
      </c>
      <c r="J626" s="15">
        <v>45811</v>
      </c>
    </row>
    <row r="627" spans="1:10">
      <c r="A627" t="s">
        <v>21658</v>
      </c>
      <c r="B627" t="s">
        <v>16220</v>
      </c>
      <c r="C627" t="s">
        <v>8978</v>
      </c>
      <c r="D627" t="s">
        <v>109</v>
      </c>
      <c r="E627">
        <v>208</v>
      </c>
      <c r="F627" s="85">
        <v>4.0000000000000001E-3</v>
      </c>
      <c r="G627" s="85">
        <v>5.0000000000000001E-3</v>
      </c>
      <c r="H627">
        <v>206.1</v>
      </c>
      <c r="I627" s="15">
        <v>45812</v>
      </c>
      <c r="J627" s="15">
        <v>45812</v>
      </c>
    </row>
    <row r="628" spans="1:10">
      <c r="A628" t="s">
        <v>21659</v>
      </c>
      <c r="B628" t="s">
        <v>16222</v>
      </c>
      <c r="C628" t="s">
        <v>8980</v>
      </c>
      <c r="D628" t="s">
        <v>109</v>
      </c>
      <c r="E628">
        <v>210</v>
      </c>
      <c r="F628" s="85">
        <v>5.0000000000000001E-3</v>
      </c>
      <c r="G628" s="85">
        <v>6.0000000000000001E-3</v>
      </c>
      <c r="H628">
        <v>207.7</v>
      </c>
      <c r="I628" s="15">
        <v>45813</v>
      </c>
      <c r="J628" s="15">
        <v>45814</v>
      </c>
    </row>
    <row r="629" spans="1:10">
      <c r="A629" t="s">
        <v>21660</v>
      </c>
      <c r="B629" t="s">
        <v>16224</v>
      </c>
      <c r="C629" t="s">
        <v>8982</v>
      </c>
      <c r="D629" t="s">
        <v>109</v>
      </c>
      <c r="E629">
        <v>212</v>
      </c>
      <c r="F629" s="85">
        <v>6.0000000000000001E-3</v>
      </c>
      <c r="G629" s="85">
        <v>7.0000000000000001E-3</v>
      </c>
      <c r="H629">
        <v>209.3</v>
      </c>
      <c r="I629" s="15">
        <v>45814</v>
      </c>
      <c r="J629" s="15">
        <v>45815</v>
      </c>
    </row>
    <row r="630" spans="1:10">
      <c r="A630" t="s">
        <v>21661</v>
      </c>
      <c r="B630" t="s">
        <v>16226</v>
      </c>
      <c r="C630" t="s">
        <v>8984</v>
      </c>
      <c r="D630" t="s">
        <v>112</v>
      </c>
      <c r="E630">
        <v>214</v>
      </c>
      <c r="F630" s="85">
        <v>7.0000000000000001E-3</v>
      </c>
      <c r="G630" s="85">
        <v>8.0000000000000002E-3</v>
      </c>
      <c r="H630">
        <v>210.8</v>
      </c>
      <c r="I630" s="15">
        <v>45815</v>
      </c>
      <c r="J630" s="15">
        <v>45816</v>
      </c>
    </row>
    <row r="631" spans="1:10">
      <c r="A631" t="s">
        <v>21662</v>
      </c>
      <c r="B631" t="s">
        <v>16228</v>
      </c>
      <c r="C631" t="s">
        <v>8986</v>
      </c>
      <c r="D631" t="s">
        <v>112</v>
      </c>
      <c r="E631">
        <v>186</v>
      </c>
      <c r="F631" s="85">
        <v>8.0000000000000002E-3</v>
      </c>
      <c r="G631" s="85">
        <v>8.9999999999999993E-3</v>
      </c>
      <c r="H631">
        <v>182.9</v>
      </c>
      <c r="I631" s="15">
        <v>45816</v>
      </c>
      <c r="J631" s="15">
        <v>45817</v>
      </c>
    </row>
    <row r="632" spans="1:10">
      <c r="A632" t="s">
        <v>21663</v>
      </c>
      <c r="B632" t="s">
        <v>16230</v>
      </c>
      <c r="C632" t="s">
        <v>8988</v>
      </c>
      <c r="D632" t="s">
        <v>112</v>
      </c>
      <c r="E632">
        <v>188</v>
      </c>
      <c r="F632" s="85">
        <v>8.9999999999999993E-3</v>
      </c>
      <c r="G632" s="85">
        <v>0.01</v>
      </c>
      <c r="H632">
        <v>184.4</v>
      </c>
      <c r="I632" s="15">
        <v>45817</v>
      </c>
      <c r="J632" s="15">
        <v>45818</v>
      </c>
    </row>
    <row r="633" spans="1:10">
      <c r="A633" t="s">
        <v>21664</v>
      </c>
      <c r="B633" t="s">
        <v>16232</v>
      </c>
      <c r="C633" t="s">
        <v>8990</v>
      </c>
      <c r="D633" t="s">
        <v>115</v>
      </c>
      <c r="E633">
        <v>190</v>
      </c>
      <c r="F633" s="85">
        <v>0.01</v>
      </c>
      <c r="G633" s="85">
        <v>1.0999999999999999E-2</v>
      </c>
      <c r="H633">
        <v>186</v>
      </c>
      <c r="I633" s="15">
        <v>45818</v>
      </c>
      <c r="J633" s="15">
        <v>45819</v>
      </c>
    </row>
    <row r="634" spans="1:10">
      <c r="A634" t="s">
        <v>21665</v>
      </c>
      <c r="B634" t="s">
        <v>16234</v>
      </c>
      <c r="C634" t="s">
        <v>8992</v>
      </c>
      <c r="D634" t="s">
        <v>115</v>
      </c>
      <c r="E634">
        <v>192</v>
      </c>
      <c r="F634" s="85">
        <v>1.0999999999999999E-2</v>
      </c>
      <c r="G634" s="85">
        <v>1.2E-2</v>
      </c>
      <c r="H634">
        <v>187.6</v>
      </c>
      <c r="I634" s="15">
        <v>45819</v>
      </c>
      <c r="J634" s="15">
        <v>45820</v>
      </c>
    </row>
    <row r="635" spans="1:10">
      <c r="A635" t="s">
        <v>21666</v>
      </c>
      <c r="B635" t="s">
        <v>16236</v>
      </c>
      <c r="C635" t="s">
        <v>8994</v>
      </c>
      <c r="D635" t="s">
        <v>115</v>
      </c>
      <c r="E635">
        <v>194</v>
      </c>
      <c r="F635" s="85">
        <v>1.2E-2</v>
      </c>
      <c r="G635" s="85">
        <v>1.2999999999999999E-2</v>
      </c>
      <c r="H635">
        <v>189.2</v>
      </c>
      <c r="I635" s="15">
        <v>45820</v>
      </c>
      <c r="J635" s="15">
        <v>45821</v>
      </c>
    </row>
    <row r="636" spans="1:10">
      <c r="A636" t="s">
        <v>21667</v>
      </c>
      <c r="B636" t="s">
        <v>16238</v>
      </c>
      <c r="C636" t="s">
        <v>8996</v>
      </c>
      <c r="D636" t="s">
        <v>118</v>
      </c>
      <c r="E636">
        <v>196</v>
      </c>
      <c r="F636" s="85">
        <v>1.2999999999999999E-2</v>
      </c>
      <c r="G636" s="85">
        <v>1.4E-2</v>
      </c>
      <c r="H636">
        <v>190.7</v>
      </c>
      <c r="I636" s="15">
        <v>45821</v>
      </c>
      <c r="J636" s="15">
        <v>45821</v>
      </c>
    </row>
    <row r="637" spans="1:10">
      <c r="A637" t="s">
        <v>21668</v>
      </c>
      <c r="B637" t="s">
        <v>16240</v>
      </c>
      <c r="C637" t="s">
        <v>8998</v>
      </c>
      <c r="D637" t="s">
        <v>118</v>
      </c>
      <c r="E637">
        <v>198</v>
      </c>
      <c r="F637" s="85">
        <v>1.4E-2</v>
      </c>
      <c r="G637" s="85">
        <v>1.4999999999999999E-2</v>
      </c>
      <c r="H637">
        <v>192.3</v>
      </c>
      <c r="I637" s="15">
        <v>45822</v>
      </c>
      <c r="J637" s="15">
        <v>45822</v>
      </c>
    </row>
    <row r="638" spans="1:10">
      <c r="A638" t="s">
        <v>21669</v>
      </c>
      <c r="B638" t="s">
        <v>16242</v>
      </c>
      <c r="C638" t="s">
        <v>9000</v>
      </c>
      <c r="D638" t="s">
        <v>118</v>
      </c>
      <c r="E638">
        <v>200</v>
      </c>
      <c r="F638" s="85">
        <v>1.4999999999999999E-2</v>
      </c>
      <c r="G638" s="85">
        <v>1.6E-2</v>
      </c>
      <c r="H638">
        <v>193.8</v>
      </c>
      <c r="I638" s="15">
        <v>45823</v>
      </c>
      <c r="J638" s="15">
        <v>45824</v>
      </c>
    </row>
    <row r="639" spans="1:10">
      <c r="A639" t="s">
        <v>21670</v>
      </c>
      <c r="B639" t="s">
        <v>16244</v>
      </c>
      <c r="C639" t="s">
        <v>9002</v>
      </c>
      <c r="D639" t="s">
        <v>120</v>
      </c>
      <c r="E639">
        <v>202</v>
      </c>
      <c r="F639" s="85">
        <v>1.6E-2</v>
      </c>
      <c r="G639" s="85">
        <v>1.7000000000000001E-2</v>
      </c>
      <c r="H639">
        <v>195.4</v>
      </c>
      <c r="I639" s="15">
        <v>45824</v>
      </c>
      <c r="J639" s="15">
        <v>45825</v>
      </c>
    </row>
    <row r="640" spans="1:10">
      <c r="A640" t="s">
        <v>21671</v>
      </c>
      <c r="B640" t="s">
        <v>16246</v>
      </c>
      <c r="C640" t="s">
        <v>8971</v>
      </c>
      <c r="D640" t="s">
        <v>120</v>
      </c>
      <c r="E640">
        <v>204</v>
      </c>
      <c r="F640" s="85">
        <v>1.7000000000000001E-2</v>
      </c>
      <c r="G640" s="85">
        <v>1.7999999999999999E-2</v>
      </c>
      <c r="H640">
        <v>196.9</v>
      </c>
      <c r="I640" s="15">
        <v>45825</v>
      </c>
      <c r="J640" s="15">
        <v>45825</v>
      </c>
    </row>
    <row r="641" spans="1:10">
      <c r="A641" t="s">
        <v>21672</v>
      </c>
      <c r="B641" t="s">
        <v>16248</v>
      </c>
      <c r="C641" t="s">
        <v>8974</v>
      </c>
      <c r="D641" t="s">
        <v>120</v>
      </c>
      <c r="E641">
        <v>206</v>
      </c>
      <c r="F641" s="85">
        <v>1.7999999999999999E-2</v>
      </c>
      <c r="G641" s="85">
        <v>1.9E-2</v>
      </c>
      <c r="H641">
        <v>198.4</v>
      </c>
      <c r="I641" s="15">
        <v>45826</v>
      </c>
      <c r="J641" s="15">
        <v>45826</v>
      </c>
    </row>
    <row r="642" spans="1:10">
      <c r="A642" t="s">
        <v>21673</v>
      </c>
      <c r="B642" t="s">
        <v>16250</v>
      </c>
      <c r="C642" t="s">
        <v>8976</v>
      </c>
      <c r="D642" t="s">
        <v>122</v>
      </c>
      <c r="E642">
        <v>208</v>
      </c>
      <c r="F642" s="85">
        <v>1.9E-2</v>
      </c>
      <c r="G642" s="85">
        <v>0.02</v>
      </c>
      <c r="H642">
        <v>200</v>
      </c>
      <c r="I642" s="15">
        <v>45827</v>
      </c>
      <c r="J642" s="15">
        <v>45828</v>
      </c>
    </row>
    <row r="643" spans="1:10">
      <c r="A643" t="s">
        <v>21674</v>
      </c>
      <c r="B643" t="s">
        <v>16252</v>
      </c>
      <c r="C643" t="s">
        <v>8978</v>
      </c>
      <c r="D643" t="s">
        <v>122</v>
      </c>
      <c r="E643">
        <v>210</v>
      </c>
      <c r="F643" s="85">
        <v>0.02</v>
      </c>
      <c r="G643" s="85">
        <v>2.1000000000000001E-2</v>
      </c>
      <c r="H643">
        <v>201.5</v>
      </c>
      <c r="I643" s="15">
        <v>45828</v>
      </c>
      <c r="J643" s="15">
        <v>45829</v>
      </c>
    </row>
    <row r="644" spans="1:10">
      <c r="A644" t="s">
        <v>21675</v>
      </c>
      <c r="B644" t="s">
        <v>16254</v>
      </c>
      <c r="C644" t="s">
        <v>8980</v>
      </c>
      <c r="D644" t="s">
        <v>122</v>
      </c>
      <c r="E644">
        <v>212</v>
      </c>
      <c r="F644" s="85">
        <v>2.1000000000000001E-2</v>
      </c>
      <c r="G644" s="85">
        <v>2E-3</v>
      </c>
      <c r="H644">
        <v>207.1</v>
      </c>
      <c r="I644" s="15">
        <v>45829</v>
      </c>
      <c r="J644" s="15">
        <v>45830</v>
      </c>
    </row>
    <row r="645" spans="1:10">
      <c r="A645" t="s">
        <v>21676</v>
      </c>
      <c r="B645" t="s">
        <v>16256</v>
      </c>
      <c r="C645" t="s">
        <v>8982</v>
      </c>
      <c r="D645" t="s">
        <v>125</v>
      </c>
      <c r="E645">
        <v>214</v>
      </c>
      <c r="F645" s="85">
        <v>2.1999999999999999E-2</v>
      </c>
      <c r="G645" s="85">
        <v>3.0000000000000001E-3</v>
      </c>
      <c r="H645">
        <v>208.7</v>
      </c>
      <c r="I645" s="15">
        <v>45830</v>
      </c>
      <c r="J645" s="15">
        <v>45831</v>
      </c>
    </row>
    <row r="646" spans="1:10">
      <c r="A646" t="s">
        <v>21677</v>
      </c>
      <c r="B646" t="s">
        <v>16258</v>
      </c>
      <c r="C646" t="s">
        <v>8984</v>
      </c>
      <c r="D646" t="s">
        <v>125</v>
      </c>
      <c r="E646">
        <v>186</v>
      </c>
      <c r="F646" s="85">
        <v>2.3E-2</v>
      </c>
      <c r="G646" s="85">
        <v>4.0000000000000001E-3</v>
      </c>
      <c r="H646">
        <v>181</v>
      </c>
      <c r="I646" s="15">
        <v>45831</v>
      </c>
      <c r="J646" s="15">
        <v>45832</v>
      </c>
    </row>
    <row r="647" spans="1:10">
      <c r="A647" t="s">
        <v>21678</v>
      </c>
      <c r="B647" t="s">
        <v>16260</v>
      </c>
      <c r="C647" t="s">
        <v>8986</v>
      </c>
      <c r="D647" t="s">
        <v>125</v>
      </c>
      <c r="E647">
        <v>188</v>
      </c>
      <c r="F647" s="85">
        <v>2.4E-2</v>
      </c>
      <c r="G647" s="85">
        <v>5.0000000000000001E-3</v>
      </c>
      <c r="H647">
        <v>182.6</v>
      </c>
      <c r="I647" s="15">
        <v>45832</v>
      </c>
      <c r="J647" s="15">
        <v>45833</v>
      </c>
    </row>
    <row r="648" spans="1:10">
      <c r="A648" t="s">
        <v>21679</v>
      </c>
      <c r="B648" t="s">
        <v>16262</v>
      </c>
      <c r="C648" t="s">
        <v>8988</v>
      </c>
      <c r="D648" t="s">
        <v>127</v>
      </c>
      <c r="E648">
        <v>42.8</v>
      </c>
      <c r="F648" s="85">
        <v>2.5000000000000001E-2</v>
      </c>
      <c r="G648" s="85">
        <v>6.0000000000000001E-3</v>
      </c>
      <c r="H648">
        <v>41.5</v>
      </c>
      <c r="I648" s="15">
        <v>45833</v>
      </c>
      <c r="J648" s="15">
        <v>45833</v>
      </c>
    </row>
    <row r="649" spans="1:10">
      <c r="A649" t="s">
        <v>21680</v>
      </c>
      <c r="B649" t="s">
        <v>16264</v>
      </c>
      <c r="C649" t="s">
        <v>8990</v>
      </c>
      <c r="D649" t="s">
        <v>127</v>
      </c>
      <c r="E649">
        <v>43.2</v>
      </c>
      <c r="F649" s="85">
        <v>1E-3</v>
      </c>
      <c r="G649" s="85">
        <v>7.0000000000000001E-3</v>
      </c>
      <c r="H649">
        <v>42.9</v>
      </c>
      <c r="I649" s="15">
        <v>45834</v>
      </c>
      <c r="J649" s="15">
        <v>45834</v>
      </c>
    </row>
    <row r="650" spans="1:10">
      <c r="A650" t="s">
        <v>21681</v>
      </c>
      <c r="B650" t="s">
        <v>16266</v>
      </c>
      <c r="C650" t="s">
        <v>8992</v>
      </c>
      <c r="D650" t="s">
        <v>127</v>
      </c>
      <c r="E650">
        <v>43.7</v>
      </c>
      <c r="F650" s="85">
        <v>2E-3</v>
      </c>
      <c r="G650" s="85">
        <v>8.0000000000000002E-3</v>
      </c>
      <c r="H650">
        <v>43.3</v>
      </c>
      <c r="I650" s="15">
        <v>45835</v>
      </c>
      <c r="J650" s="15">
        <v>45835</v>
      </c>
    </row>
    <row r="651" spans="1:10">
      <c r="A651" t="s">
        <v>21682</v>
      </c>
      <c r="B651" t="s">
        <v>16268</v>
      </c>
      <c r="C651" t="s">
        <v>8994</v>
      </c>
      <c r="D651" t="s">
        <v>130</v>
      </c>
      <c r="E651">
        <v>44.1</v>
      </c>
      <c r="F651" s="85">
        <v>3.0000000000000001E-3</v>
      </c>
      <c r="G651" s="85">
        <v>8.9999999999999993E-3</v>
      </c>
      <c r="H651">
        <v>43.6</v>
      </c>
      <c r="I651" s="15">
        <v>45836</v>
      </c>
      <c r="J651" s="15">
        <v>45836</v>
      </c>
    </row>
    <row r="652" spans="1:10">
      <c r="A652" t="s">
        <v>21683</v>
      </c>
      <c r="B652" t="s">
        <v>16270</v>
      </c>
      <c r="C652" t="s">
        <v>8996</v>
      </c>
      <c r="D652" t="s">
        <v>130</v>
      </c>
      <c r="E652">
        <v>44.6</v>
      </c>
      <c r="F652" s="85">
        <v>4.0000000000000001E-3</v>
      </c>
      <c r="G652" s="85">
        <v>0.01</v>
      </c>
      <c r="H652">
        <v>44</v>
      </c>
      <c r="I652" s="15">
        <v>45837</v>
      </c>
      <c r="J652" s="15">
        <v>45838</v>
      </c>
    </row>
    <row r="653" spans="1:10">
      <c r="A653" t="s">
        <v>21684</v>
      </c>
      <c r="B653" t="s">
        <v>16272</v>
      </c>
      <c r="C653" t="s">
        <v>8998</v>
      </c>
      <c r="D653" t="s">
        <v>130</v>
      </c>
      <c r="E653">
        <v>45</v>
      </c>
      <c r="F653" s="85">
        <v>5.0000000000000001E-3</v>
      </c>
      <c r="G653" s="85">
        <v>1.0999999999999999E-2</v>
      </c>
      <c r="H653">
        <v>44.3</v>
      </c>
      <c r="I653" s="15">
        <v>45838</v>
      </c>
      <c r="J653" s="15">
        <v>45838</v>
      </c>
    </row>
    <row r="654" spans="1:10">
      <c r="A654" t="s">
        <v>21685</v>
      </c>
      <c r="B654" t="s">
        <v>16274</v>
      </c>
      <c r="C654" t="s">
        <v>9000</v>
      </c>
      <c r="D654" t="s">
        <v>133</v>
      </c>
      <c r="E654">
        <v>202</v>
      </c>
      <c r="F654" s="85">
        <v>6.0000000000000001E-3</v>
      </c>
      <c r="G654" s="85">
        <v>1.2E-2</v>
      </c>
      <c r="H654">
        <v>198.4</v>
      </c>
      <c r="I654" s="15">
        <v>45809</v>
      </c>
      <c r="J654" s="15">
        <v>45810</v>
      </c>
    </row>
    <row r="655" spans="1:10">
      <c r="A655" t="s">
        <v>21686</v>
      </c>
      <c r="B655" t="s">
        <v>16276</v>
      </c>
      <c r="C655" t="s">
        <v>9002</v>
      </c>
      <c r="D655" t="s">
        <v>133</v>
      </c>
      <c r="E655">
        <v>204</v>
      </c>
      <c r="F655" s="85">
        <v>7.0000000000000001E-3</v>
      </c>
      <c r="G655" s="85">
        <v>1.2999999999999999E-2</v>
      </c>
      <c r="H655">
        <v>199.9</v>
      </c>
      <c r="I655" s="15">
        <v>45810</v>
      </c>
      <c r="J655" s="15">
        <v>45811</v>
      </c>
    </row>
    <row r="656" spans="1:10">
      <c r="A656" t="s">
        <v>21687</v>
      </c>
      <c r="B656" t="s">
        <v>16278</v>
      </c>
      <c r="C656" t="s">
        <v>8971</v>
      </c>
      <c r="D656" t="s">
        <v>133</v>
      </c>
      <c r="E656">
        <v>206</v>
      </c>
      <c r="F656" s="85">
        <v>8.0000000000000002E-3</v>
      </c>
      <c r="G656" s="85">
        <v>1.4E-2</v>
      </c>
      <c r="H656">
        <v>201.5</v>
      </c>
      <c r="I656" s="15">
        <v>45811</v>
      </c>
      <c r="J656" s="15">
        <v>45812</v>
      </c>
    </row>
    <row r="657" spans="1:10">
      <c r="A657" t="s">
        <v>21688</v>
      </c>
      <c r="B657" t="s">
        <v>16280</v>
      </c>
      <c r="C657" t="s">
        <v>8974</v>
      </c>
      <c r="D657" t="s">
        <v>134</v>
      </c>
      <c r="E657">
        <v>208</v>
      </c>
      <c r="F657" s="85">
        <v>8.9999999999999993E-3</v>
      </c>
      <c r="G657" s="85">
        <v>1.4999999999999999E-2</v>
      </c>
      <c r="H657">
        <v>203</v>
      </c>
      <c r="I657" s="15">
        <v>45812</v>
      </c>
      <c r="J657" s="15">
        <v>45813</v>
      </c>
    </row>
    <row r="658" spans="1:10">
      <c r="A658" t="s">
        <v>21689</v>
      </c>
      <c r="B658" t="s">
        <v>16282</v>
      </c>
      <c r="C658" t="s">
        <v>8976</v>
      </c>
      <c r="D658" t="s">
        <v>134</v>
      </c>
      <c r="E658">
        <v>210</v>
      </c>
      <c r="F658" s="85">
        <v>0.01</v>
      </c>
      <c r="G658" s="85">
        <v>1.6E-2</v>
      </c>
      <c r="H658">
        <v>204.6</v>
      </c>
      <c r="I658" s="15">
        <v>45813</v>
      </c>
      <c r="J658" s="15">
        <v>45814</v>
      </c>
    </row>
    <row r="659" spans="1:10">
      <c r="A659" t="s">
        <v>21690</v>
      </c>
      <c r="B659" t="s">
        <v>16284</v>
      </c>
      <c r="C659" t="s">
        <v>8978</v>
      </c>
      <c r="D659" t="s">
        <v>134</v>
      </c>
      <c r="E659">
        <v>212</v>
      </c>
      <c r="F659" s="85">
        <v>1.0999999999999999E-2</v>
      </c>
      <c r="G659" s="85">
        <v>1.7000000000000001E-2</v>
      </c>
      <c r="H659">
        <v>206.1</v>
      </c>
      <c r="I659" s="15">
        <v>45814</v>
      </c>
      <c r="J659" s="15">
        <v>45815</v>
      </c>
    </row>
    <row r="660" spans="1:10">
      <c r="A660" t="s">
        <v>21691</v>
      </c>
      <c r="B660" t="s">
        <v>16286</v>
      </c>
      <c r="C660" t="s">
        <v>8980</v>
      </c>
      <c r="D660" t="s">
        <v>135</v>
      </c>
      <c r="E660">
        <v>214</v>
      </c>
      <c r="F660" s="85">
        <v>1.2E-2</v>
      </c>
      <c r="G660" s="85">
        <v>1.7999999999999999E-2</v>
      </c>
      <c r="H660">
        <v>207.6</v>
      </c>
      <c r="I660" s="15">
        <v>45815</v>
      </c>
      <c r="J660" s="15">
        <v>45815</v>
      </c>
    </row>
    <row r="661" spans="1:10">
      <c r="A661" t="s">
        <v>21692</v>
      </c>
      <c r="B661" t="s">
        <v>16288</v>
      </c>
      <c r="C661" t="s">
        <v>8982</v>
      </c>
      <c r="D661" t="s">
        <v>135</v>
      </c>
      <c r="E661">
        <v>186</v>
      </c>
      <c r="F661" s="85">
        <v>1.2999999999999999E-2</v>
      </c>
      <c r="G661" s="85">
        <v>1.9E-2</v>
      </c>
      <c r="H661">
        <v>180.1</v>
      </c>
      <c r="I661" s="15">
        <v>45816</v>
      </c>
      <c r="J661" s="15">
        <v>45816</v>
      </c>
    </row>
    <row r="662" spans="1:10">
      <c r="A662" t="s">
        <v>21693</v>
      </c>
      <c r="B662" t="s">
        <v>16290</v>
      </c>
      <c r="C662" t="s">
        <v>8984</v>
      </c>
      <c r="D662" t="s">
        <v>135</v>
      </c>
      <c r="E662">
        <v>188</v>
      </c>
      <c r="F662" s="85">
        <v>1.4E-2</v>
      </c>
      <c r="G662" s="85">
        <v>0.02</v>
      </c>
      <c r="H662">
        <v>181.7</v>
      </c>
      <c r="I662" s="15">
        <v>45817</v>
      </c>
      <c r="J662" s="15">
        <v>45818</v>
      </c>
    </row>
    <row r="663" spans="1:10">
      <c r="A663" t="s">
        <v>21694</v>
      </c>
      <c r="B663" t="s">
        <v>16292</v>
      </c>
      <c r="C663" t="s">
        <v>8986</v>
      </c>
      <c r="D663" t="s">
        <v>136</v>
      </c>
      <c r="E663">
        <v>190</v>
      </c>
      <c r="F663" s="85">
        <v>1.4999999999999999E-2</v>
      </c>
      <c r="G663" s="85">
        <v>2.1000000000000001E-2</v>
      </c>
      <c r="H663">
        <v>183.2</v>
      </c>
      <c r="I663" s="15">
        <v>45818</v>
      </c>
      <c r="J663" s="15">
        <v>45819</v>
      </c>
    </row>
    <row r="664" spans="1:10">
      <c r="A664" t="s">
        <v>21695</v>
      </c>
      <c r="B664" t="s">
        <v>16294</v>
      </c>
      <c r="C664" t="s">
        <v>8988</v>
      </c>
      <c r="D664" t="s">
        <v>136</v>
      </c>
      <c r="E664">
        <v>192</v>
      </c>
      <c r="F664" s="85">
        <v>1.6E-2</v>
      </c>
      <c r="G664" s="85">
        <v>2E-3</v>
      </c>
      <c r="H664">
        <v>188.6</v>
      </c>
      <c r="I664" s="15">
        <v>45819</v>
      </c>
      <c r="J664" s="15">
        <v>45819</v>
      </c>
    </row>
    <row r="665" spans="1:10">
      <c r="A665" t="s">
        <v>21696</v>
      </c>
      <c r="B665" t="s">
        <v>16296</v>
      </c>
      <c r="C665" t="s">
        <v>8990</v>
      </c>
      <c r="D665" t="s">
        <v>136</v>
      </c>
      <c r="E665">
        <v>194</v>
      </c>
      <c r="F665" s="85">
        <v>1.7000000000000001E-2</v>
      </c>
      <c r="G665" s="85">
        <v>3.0000000000000001E-3</v>
      </c>
      <c r="H665">
        <v>190.1</v>
      </c>
      <c r="I665" s="15">
        <v>45820</v>
      </c>
      <c r="J665" s="15">
        <v>45820</v>
      </c>
    </row>
    <row r="666" spans="1:10">
      <c r="A666" t="s">
        <v>21697</v>
      </c>
      <c r="B666" t="s">
        <v>16298</v>
      </c>
      <c r="C666" t="s">
        <v>8992</v>
      </c>
      <c r="D666" t="s">
        <v>137</v>
      </c>
      <c r="E666">
        <v>196</v>
      </c>
      <c r="F666" s="85">
        <v>1.7999999999999999E-2</v>
      </c>
      <c r="G666" s="85">
        <v>4.0000000000000001E-3</v>
      </c>
      <c r="H666">
        <v>191.7</v>
      </c>
      <c r="I666" s="15">
        <v>45821</v>
      </c>
      <c r="J666" s="15">
        <v>45822</v>
      </c>
    </row>
    <row r="667" spans="1:10">
      <c r="A667" t="s">
        <v>21698</v>
      </c>
      <c r="B667" t="s">
        <v>16300</v>
      </c>
      <c r="C667" t="s">
        <v>8994</v>
      </c>
      <c r="D667" t="s">
        <v>137</v>
      </c>
      <c r="E667">
        <v>198</v>
      </c>
      <c r="F667" s="85">
        <v>1.9E-2</v>
      </c>
      <c r="G667" s="85">
        <v>5.0000000000000001E-3</v>
      </c>
      <c r="H667">
        <v>193.3</v>
      </c>
      <c r="I667" s="15">
        <v>45822</v>
      </c>
      <c r="J667" s="15">
        <v>45823</v>
      </c>
    </row>
    <row r="668" spans="1:10">
      <c r="A668" t="s">
        <v>21699</v>
      </c>
      <c r="B668" t="s">
        <v>16302</v>
      </c>
      <c r="C668" t="s">
        <v>8996</v>
      </c>
      <c r="D668" t="s">
        <v>137</v>
      </c>
      <c r="E668">
        <v>200</v>
      </c>
      <c r="F668" s="85">
        <v>0.02</v>
      </c>
      <c r="G668" s="85">
        <v>6.0000000000000001E-3</v>
      </c>
      <c r="H668">
        <v>194.8</v>
      </c>
      <c r="I668" s="15">
        <v>45823</v>
      </c>
      <c r="J668" s="15">
        <v>45824</v>
      </c>
    </row>
    <row r="669" spans="1:10">
      <c r="A669" t="s">
        <v>21700</v>
      </c>
      <c r="B669" t="s">
        <v>16304</v>
      </c>
      <c r="C669" t="s">
        <v>8998</v>
      </c>
      <c r="D669" t="s">
        <v>138</v>
      </c>
      <c r="E669">
        <v>202</v>
      </c>
      <c r="F669" s="85">
        <v>2.1000000000000001E-2</v>
      </c>
      <c r="G669" s="85">
        <v>7.0000000000000001E-3</v>
      </c>
      <c r="H669">
        <v>196.4</v>
      </c>
      <c r="I669" s="15">
        <v>45824</v>
      </c>
      <c r="J669" s="15">
        <v>45825</v>
      </c>
    </row>
    <row r="670" spans="1:10">
      <c r="A670" t="s">
        <v>21701</v>
      </c>
      <c r="B670" t="s">
        <v>16306</v>
      </c>
      <c r="C670" t="s">
        <v>9000</v>
      </c>
      <c r="D670" t="s">
        <v>138</v>
      </c>
      <c r="E670">
        <v>204</v>
      </c>
      <c r="F670" s="85">
        <v>2.1999999999999999E-2</v>
      </c>
      <c r="G670" s="85">
        <v>8.0000000000000002E-3</v>
      </c>
      <c r="H670">
        <v>197.9</v>
      </c>
      <c r="I670" s="15">
        <v>45825</v>
      </c>
      <c r="J670" s="15">
        <v>45826</v>
      </c>
    </row>
    <row r="671" spans="1:10">
      <c r="A671" t="s">
        <v>21702</v>
      </c>
      <c r="B671" t="s">
        <v>16308</v>
      </c>
      <c r="C671" t="s">
        <v>9002</v>
      </c>
      <c r="D671" t="s">
        <v>138</v>
      </c>
      <c r="E671">
        <v>206</v>
      </c>
      <c r="F671" s="85">
        <v>2.3E-2</v>
      </c>
      <c r="G671" s="85">
        <v>8.9999999999999993E-3</v>
      </c>
      <c r="H671">
        <v>199.5</v>
      </c>
      <c r="I671" s="15">
        <v>45826</v>
      </c>
      <c r="J671" s="15">
        <v>45827</v>
      </c>
    </row>
    <row r="672" spans="1:10">
      <c r="A672" t="s">
        <v>21703</v>
      </c>
      <c r="B672" t="s">
        <v>16310</v>
      </c>
      <c r="C672" t="s">
        <v>8971</v>
      </c>
      <c r="D672" t="s">
        <v>139</v>
      </c>
      <c r="E672">
        <v>208</v>
      </c>
      <c r="F672" s="85">
        <v>2.4E-2</v>
      </c>
      <c r="G672" s="85">
        <v>0.01</v>
      </c>
      <c r="H672">
        <v>201</v>
      </c>
      <c r="I672" s="15">
        <v>45827</v>
      </c>
      <c r="J672" s="15">
        <v>45827</v>
      </c>
    </row>
    <row r="673" spans="1:10">
      <c r="A673" t="s">
        <v>21704</v>
      </c>
      <c r="B673" t="s">
        <v>16312</v>
      </c>
      <c r="C673" t="s">
        <v>8974</v>
      </c>
      <c r="D673" t="s">
        <v>139</v>
      </c>
      <c r="E673">
        <v>210</v>
      </c>
      <c r="F673" s="85">
        <v>2.5000000000000001E-2</v>
      </c>
      <c r="G673" s="85">
        <v>1.0999999999999999E-2</v>
      </c>
      <c r="H673">
        <v>202.5</v>
      </c>
      <c r="I673" s="15">
        <v>45828</v>
      </c>
      <c r="J673" s="15">
        <v>45828</v>
      </c>
    </row>
    <row r="674" spans="1:10">
      <c r="A674" t="s">
        <v>21705</v>
      </c>
      <c r="B674" t="s">
        <v>16314</v>
      </c>
      <c r="C674" t="s">
        <v>8976</v>
      </c>
      <c r="D674" t="s">
        <v>139</v>
      </c>
      <c r="E674">
        <v>212</v>
      </c>
      <c r="F674" s="85">
        <v>1E-3</v>
      </c>
      <c r="G674" s="85">
        <v>1.2E-2</v>
      </c>
      <c r="H674">
        <v>209.2</v>
      </c>
      <c r="I674" s="15">
        <v>45829</v>
      </c>
      <c r="J674" s="15">
        <v>45829</v>
      </c>
    </row>
    <row r="675" spans="1:10">
      <c r="A675" t="s">
        <v>21706</v>
      </c>
      <c r="B675" t="s">
        <v>16316</v>
      </c>
      <c r="C675" t="s">
        <v>8978</v>
      </c>
      <c r="D675" t="s">
        <v>140</v>
      </c>
      <c r="E675">
        <v>214</v>
      </c>
      <c r="F675" s="85">
        <v>2E-3</v>
      </c>
      <c r="G675" s="85">
        <v>1.2999999999999999E-2</v>
      </c>
      <c r="H675">
        <v>210.8</v>
      </c>
      <c r="I675" s="15">
        <v>45830</v>
      </c>
      <c r="J675" s="15">
        <v>45830</v>
      </c>
    </row>
    <row r="676" spans="1:10">
      <c r="A676" t="s">
        <v>21707</v>
      </c>
      <c r="B676" t="s">
        <v>16318</v>
      </c>
      <c r="C676" t="s">
        <v>8980</v>
      </c>
      <c r="D676" t="s">
        <v>140</v>
      </c>
      <c r="E676">
        <v>186</v>
      </c>
      <c r="F676" s="85">
        <v>3.0000000000000001E-3</v>
      </c>
      <c r="G676" s="85">
        <v>1.4E-2</v>
      </c>
      <c r="H676">
        <v>182.8</v>
      </c>
      <c r="I676" s="15">
        <v>45831</v>
      </c>
      <c r="J676" s="15">
        <v>45832</v>
      </c>
    </row>
    <row r="677" spans="1:10">
      <c r="A677" t="s">
        <v>21708</v>
      </c>
      <c r="B677" t="s">
        <v>16320</v>
      </c>
      <c r="C677" t="s">
        <v>8982</v>
      </c>
      <c r="D677" t="s">
        <v>140</v>
      </c>
      <c r="E677">
        <v>188</v>
      </c>
      <c r="F677" s="85">
        <v>4.0000000000000001E-3</v>
      </c>
      <c r="G677" s="85">
        <v>1.4999999999999999E-2</v>
      </c>
      <c r="H677">
        <v>184.4</v>
      </c>
      <c r="I677" s="15">
        <v>45832</v>
      </c>
      <c r="J677" s="15">
        <v>45833</v>
      </c>
    </row>
    <row r="678" spans="1:10">
      <c r="A678" t="s">
        <v>21709</v>
      </c>
      <c r="B678" t="s">
        <v>16322</v>
      </c>
      <c r="C678" t="s">
        <v>8984</v>
      </c>
      <c r="D678" t="s">
        <v>141</v>
      </c>
      <c r="E678">
        <v>42.8</v>
      </c>
      <c r="F678" s="85">
        <v>5.0000000000000001E-3</v>
      </c>
      <c r="G678" s="85">
        <v>1.6E-2</v>
      </c>
      <c r="H678">
        <v>41.9</v>
      </c>
      <c r="I678" s="15">
        <v>45833</v>
      </c>
      <c r="J678" s="15">
        <v>45834</v>
      </c>
    </row>
    <row r="679" spans="1:10">
      <c r="A679" t="s">
        <v>21710</v>
      </c>
      <c r="B679" t="s">
        <v>16324</v>
      </c>
      <c r="C679" t="s">
        <v>8986</v>
      </c>
      <c r="D679" t="s">
        <v>141</v>
      </c>
      <c r="E679">
        <v>43.2</v>
      </c>
      <c r="F679" s="85">
        <v>6.0000000000000001E-3</v>
      </c>
      <c r="G679" s="85">
        <v>1.7000000000000001E-2</v>
      </c>
      <c r="H679">
        <v>42.2</v>
      </c>
      <c r="I679" s="15">
        <v>45834</v>
      </c>
      <c r="J679" s="15">
        <v>45835</v>
      </c>
    </row>
    <row r="680" spans="1:10">
      <c r="A680" t="s">
        <v>21711</v>
      </c>
      <c r="B680" t="s">
        <v>16326</v>
      </c>
      <c r="C680" t="s">
        <v>8988</v>
      </c>
      <c r="D680" t="s">
        <v>141</v>
      </c>
      <c r="E680">
        <v>43.7</v>
      </c>
      <c r="F680" s="85">
        <v>7.0000000000000001E-3</v>
      </c>
      <c r="G680" s="85">
        <v>1.7999999999999999E-2</v>
      </c>
      <c r="H680">
        <v>42.6</v>
      </c>
      <c r="I680" s="15">
        <v>45835</v>
      </c>
      <c r="J680" s="15">
        <v>45836</v>
      </c>
    </row>
    <row r="681" spans="1:10">
      <c r="A681" t="s">
        <v>21712</v>
      </c>
      <c r="B681" t="s">
        <v>16328</v>
      </c>
      <c r="C681" t="s">
        <v>8990</v>
      </c>
      <c r="D681" t="s">
        <v>142</v>
      </c>
      <c r="E681">
        <v>44.1</v>
      </c>
      <c r="F681" s="85">
        <v>8.0000000000000002E-3</v>
      </c>
      <c r="G681" s="85">
        <v>1.9E-2</v>
      </c>
      <c r="H681">
        <v>42.9</v>
      </c>
      <c r="I681" s="15">
        <v>45836</v>
      </c>
      <c r="J681" s="15">
        <v>45837</v>
      </c>
    </row>
    <row r="682" spans="1:10">
      <c r="A682" t="s">
        <v>21713</v>
      </c>
      <c r="B682" t="s">
        <v>16330</v>
      </c>
      <c r="C682" t="s">
        <v>8992</v>
      </c>
      <c r="D682" t="s">
        <v>142</v>
      </c>
      <c r="E682">
        <v>44.6</v>
      </c>
      <c r="F682" s="85">
        <v>8.9999999999999993E-3</v>
      </c>
      <c r="G682" s="85">
        <v>0.02</v>
      </c>
      <c r="H682">
        <v>43.3</v>
      </c>
      <c r="I682" s="15">
        <v>45837</v>
      </c>
      <c r="J682" s="15">
        <v>45838</v>
      </c>
    </row>
    <row r="683" spans="1:10">
      <c r="A683" t="s">
        <v>21714</v>
      </c>
      <c r="B683" t="s">
        <v>16332</v>
      </c>
      <c r="C683" t="s">
        <v>8994</v>
      </c>
      <c r="D683" t="s">
        <v>142</v>
      </c>
      <c r="E683">
        <v>45</v>
      </c>
      <c r="F683" s="85">
        <v>0.01</v>
      </c>
      <c r="G683" s="85">
        <v>2.1000000000000001E-2</v>
      </c>
      <c r="H683">
        <v>43.6</v>
      </c>
      <c r="I683" s="15">
        <v>45838</v>
      </c>
      <c r="J683" s="15">
        <v>45838</v>
      </c>
    </row>
    <row r="684" spans="1:10">
      <c r="A684" t="s">
        <v>21715</v>
      </c>
      <c r="B684" t="s">
        <v>16334</v>
      </c>
      <c r="C684" t="s">
        <v>8996</v>
      </c>
      <c r="D684" t="s">
        <v>143</v>
      </c>
      <c r="E684">
        <v>202</v>
      </c>
      <c r="F684" s="85">
        <v>1.0999999999999999E-2</v>
      </c>
      <c r="G684" s="85">
        <v>2E-3</v>
      </c>
      <c r="H684">
        <v>199.4</v>
      </c>
      <c r="I684" s="15">
        <v>45809</v>
      </c>
      <c r="J684" s="15">
        <v>45809</v>
      </c>
    </row>
    <row r="685" spans="1:10">
      <c r="A685" t="s">
        <v>21716</v>
      </c>
      <c r="B685" t="s">
        <v>16336</v>
      </c>
      <c r="C685" t="s">
        <v>8998</v>
      </c>
      <c r="D685" t="s">
        <v>143</v>
      </c>
      <c r="E685">
        <v>204</v>
      </c>
      <c r="F685" s="85">
        <v>1.2E-2</v>
      </c>
      <c r="G685" s="85">
        <v>3.0000000000000001E-3</v>
      </c>
      <c r="H685">
        <v>200.9</v>
      </c>
      <c r="I685" s="15">
        <v>45810</v>
      </c>
      <c r="J685" s="15">
        <v>45810</v>
      </c>
    </row>
    <row r="686" spans="1:10">
      <c r="A686" t="s">
        <v>21717</v>
      </c>
      <c r="B686" t="s">
        <v>16338</v>
      </c>
      <c r="C686" t="s">
        <v>9000</v>
      </c>
      <c r="D686" t="s">
        <v>143</v>
      </c>
      <c r="E686">
        <v>206</v>
      </c>
      <c r="F686" s="85">
        <v>1.2999999999999999E-2</v>
      </c>
      <c r="G686" s="85">
        <v>4.0000000000000001E-3</v>
      </c>
      <c r="H686">
        <v>202.5</v>
      </c>
      <c r="I686" s="15">
        <v>45811</v>
      </c>
      <c r="J686" s="15">
        <v>45812</v>
      </c>
    </row>
    <row r="687" spans="1:10">
      <c r="A687" t="s">
        <v>21718</v>
      </c>
      <c r="B687" t="s">
        <v>16340</v>
      </c>
      <c r="C687" t="s">
        <v>9002</v>
      </c>
      <c r="D687" t="s">
        <v>144</v>
      </c>
      <c r="E687">
        <v>208</v>
      </c>
      <c r="F687" s="85">
        <v>1.4E-2</v>
      </c>
      <c r="G687" s="85">
        <v>5.0000000000000001E-3</v>
      </c>
      <c r="H687">
        <v>204.1</v>
      </c>
      <c r="I687" s="15">
        <v>45812</v>
      </c>
      <c r="J687" s="15">
        <v>45813</v>
      </c>
    </row>
    <row r="688" spans="1:10">
      <c r="A688" t="s">
        <v>21719</v>
      </c>
      <c r="B688" t="s">
        <v>16342</v>
      </c>
      <c r="C688" t="s">
        <v>8971</v>
      </c>
      <c r="D688" t="s">
        <v>144</v>
      </c>
      <c r="E688">
        <v>210</v>
      </c>
      <c r="F688" s="85">
        <v>1.4999999999999999E-2</v>
      </c>
      <c r="G688" s="85">
        <v>6.0000000000000001E-3</v>
      </c>
      <c r="H688">
        <v>205.6</v>
      </c>
      <c r="I688" s="15">
        <v>45813</v>
      </c>
      <c r="J688" s="15">
        <v>45813</v>
      </c>
    </row>
    <row r="689" spans="1:10">
      <c r="A689" t="s">
        <v>21720</v>
      </c>
      <c r="B689" t="s">
        <v>16344</v>
      </c>
      <c r="C689" t="s">
        <v>8974</v>
      </c>
      <c r="D689" t="s">
        <v>144</v>
      </c>
      <c r="E689">
        <v>212</v>
      </c>
      <c r="F689" s="85">
        <v>1.6E-2</v>
      </c>
      <c r="G689" s="85">
        <v>7.0000000000000001E-3</v>
      </c>
      <c r="H689">
        <v>207.1</v>
      </c>
      <c r="I689" s="15">
        <v>45814</v>
      </c>
      <c r="J689" s="15">
        <v>45814</v>
      </c>
    </row>
    <row r="690" spans="1:10">
      <c r="A690" t="s">
        <v>21721</v>
      </c>
      <c r="B690" t="s">
        <v>16346</v>
      </c>
      <c r="C690" t="s">
        <v>8976</v>
      </c>
      <c r="D690" t="s">
        <v>145</v>
      </c>
      <c r="E690">
        <v>214</v>
      </c>
      <c r="F690" s="85">
        <v>1.7000000000000001E-2</v>
      </c>
      <c r="G690" s="85">
        <v>8.0000000000000002E-3</v>
      </c>
      <c r="H690">
        <v>208.7</v>
      </c>
      <c r="I690" s="15">
        <v>45815</v>
      </c>
      <c r="J690" s="15">
        <v>45816</v>
      </c>
    </row>
    <row r="691" spans="1:10">
      <c r="A691" t="s">
        <v>21722</v>
      </c>
      <c r="B691" t="s">
        <v>16348</v>
      </c>
      <c r="C691" t="s">
        <v>8978</v>
      </c>
      <c r="D691" t="s">
        <v>145</v>
      </c>
      <c r="E691">
        <v>186</v>
      </c>
      <c r="F691" s="85">
        <v>1.7999999999999999E-2</v>
      </c>
      <c r="G691" s="85">
        <v>8.9999999999999993E-3</v>
      </c>
      <c r="H691">
        <v>181</v>
      </c>
      <c r="I691" s="15">
        <v>45816</v>
      </c>
      <c r="J691" s="15">
        <v>45817</v>
      </c>
    </row>
    <row r="692" spans="1:10">
      <c r="A692" t="s">
        <v>21723</v>
      </c>
      <c r="B692" t="s">
        <v>16350</v>
      </c>
      <c r="C692" t="s">
        <v>8980</v>
      </c>
      <c r="D692" t="s">
        <v>145</v>
      </c>
      <c r="E692">
        <v>188</v>
      </c>
      <c r="F692" s="85">
        <v>1.9E-2</v>
      </c>
      <c r="G692" s="85">
        <v>0.01</v>
      </c>
      <c r="H692">
        <v>182.6</v>
      </c>
      <c r="I692" s="15">
        <v>45817</v>
      </c>
      <c r="J692" s="15">
        <v>45818</v>
      </c>
    </row>
    <row r="693" spans="1:10">
      <c r="A693" t="s">
        <v>21724</v>
      </c>
      <c r="B693" t="s">
        <v>16352</v>
      </c>
      <c r="C693" t="s">
        <v>8982</v>
      </c>
      <c r="D693" t="s">
        <v>146</v>
      </c>
      <c r="E693">
        <v>190</v>
      </c>
      <c r="F693" s="85">
        <v>0.02</v>
      </c>
      <c r="G693" s="85">
        <v>1.0999999999999999E-2</v>
      </c>
      <c r="H693">
        <v>184.2</v>
      </c>
      <c r="I693" s="15">
        <v>45818</v>
      </c>
      <c r="J693" s="15">
        <v>45819</v>
      </c>
    </row>
    <row r="694" spans="1:10">
      <c r="A694" t="s">
        <v>21725</v>
      </c>
      <c r="B694" t="s">
        <v>16354</v>
      </c>
      <c r="C694" t="s">
        <v>8984</v>
      </c>
      <c r="D694" t="s">
        <v>146</v>
      </c>
      <c r="E694">
        <v>192</v>
      </c>
      <c r="F694" s="85">
        <v>2.1000000000000001E-2</v>
      </c>
      <c r="G694" s="85">
        <v>1.2E-2</v>
      </c>
      <c r="H694">
        <v>185.7</v>
      </c>
      <c r="I694" s="15">
        <v>45819</v>
      </c>
      <c r="J694" s="15">
        <v>45820</v>
      </c>
    </row>
    <row r="695" spans="1:10">
      <c r="A695" t="s">
        <v>21726</v>
      </c>
      <c r="B695" t="s">
        <v>16356</v>
      </c>
      <c r="C695" t="s">
        <v>8986</v>
      </c>
      <c r="D695" t="s">
        <v>146</v>
      </c>
      <c r="E695">
        <v>194</v>
      </c>
      <c r="F695" s="85">
        <v>2.1999999999999999E-2</v>
      </c>
      <c r="G695" s="85">
        <v>1.2999999999999999E-2</v>
      </c>
      <c r="H695">
        <v>187.3</v>
      </c>
      <c r="I695" s="15">
        <v>45820</v>
      </c>
      <c r="J695" s="15">
        <v>45821</v>
      </c>
    </row>
    <row r="696" spans="1:10">
      <c r="A696" t="s">
        <v>21727</v>
      </c>
      <c r="B696" t="s">
        <v>16358</v>
      </c>
      <c r="C696" t="s">
        <v>8988</v>
      </c>
      <c r="D696" t="s">
        <v>147</v>
      </c>
      <c r="E696">
        <v>196</v>
      </c>
      <c r="F696" s="85">
        <v>2.3E-2</v>
      </c>
      <c r="G696" s="85">
        <v>1.4E-2</v>
      </c>
      <c r="H696">
        <v>188.8</v>
      </c>
      <c r="I696" s="15">
        <v>45821</v>
      </c>
      <c r="J696" s="15">
        <v>45821</v>
      </c>
    </row>
    <row r="697" spans="1:10">
      <c r="A697" t="s">
        <v>21728</v>
      </c>
      <c r="B697" t="s">
        <v>16360</v>
      </c>
      <c r="C697" t="s">
        <v>8990</v>
      </c>
      <c r="D697" t="s">
        <v>147</v>
      </c>
      <c r="E697">
        <v>198</v>
      </c>
      <c r="F697" s="85">
        <v>2.4E-2</v>
      </c>
      <c r="G697" s="85">
        <v>1.4999999999999999E-2</v>
      </c>
      <c r="H697">
        <v>190.3</v>
      </c>
      <c r="I697" s="15">
        <v>45822</v>
      </c>
      <c r="J697" s="15">
        <v>45822</v>
      </c>
    </row>
    <row r="698" spans="1:10">
      <c r="A698" t="s">
        <v>21729</v>
      </c>
      <c r="B698" t="s">
        <v>16362</v>
      </c>
      <c r="C698" t="s">
        <v>8992</v>
      </c>
      <c r="D698" t="s">
        <v>147</v>
      </c>
      <c r="E698">
        <v>200</v>
      </c>
      <c r="F698" s="85">
        <v>2.5000000000000001E-2</v>
      </c>
      <c r="G698" s="85">
        <v>1.6E-2</v>
      </c>
      <c r="H698">
        <v>191.9</v>
      </c>
      <c r="I698" s="15">
        <v>45823</v>
      </c>
      <c r="J698" s="15">
        <v>45823</v>
      </c>
    </row>
    <row r="699" spans="1:10">
      <c r="A699" t="s">
        <v>21730</v>
      </c>
      <c r="B699" t="s">
        <v>16364</v>
      </c>
      <c r="C699" t="s">
        <v>8994</v>
      </c>
      <c r="D699" t="s">
        <v>148</v>
      </c>
      <c r="E699">
        <v>202</v>
      </c>
      <c r="F699" s="85">
        <v>1E-3</v>
      </c>
      <c r="G699" s="85">
        <v>1.7000000000000001E-2</v>
      </c>
      <c r="H699">
        <v>198.4</v>
      </c>
      <c r="I699" s="15">
        <v>45824</v>
      </c>
      <c r="J699" s="15">
        <v>45824</v>
      </c>
    </row>
    <row r="700" spans="1:10">
      <c r="A700" t="s">
        <v>21731</v>
      </c>
      <c r="B700" t="s">
        <v>16366</v>
      </c>
      <c r="C700" t="s">
        <v>8996</v>
      </c>
      <c r="D700" t="s">
        <v>148</v>
      </c>
      <c r="E700">
        <v>204</v>
      </c>
      <c r="F700" s="85">
        <v>2E-3</v>
      </c>
      <c r="G700" s="85">
        <v>1.7999999999999999E-2</v>
      </c>
      <c r="H700">
        <v>199.9</v>
      </c>
      <c r="I700" s="15">
        <v>45825</v>
      </c>
      <c r="J700" s="15">
        <v>45826</v>
      </c>
    </row>
    <row r="701" spans="1:10">
      <c r="A701" t="s">
        <v>21732</v>
      </c>
      <c r="B701" t="s">
        <v>16368</v>
      </c>
      <c r="C701" t="s">
        <v>8998</v>
      </c>
      <c r="D701" t="s">
        <v>148</v>
      </c>
      <c r="E701">
        <v>206</v>
      </c>
      <c r="F701" s="85">
        <v>3.0000000000000001E-3</v>
      </c>
      <c r="G701" s="85">
        <v>1.9E-2</v>
      </c>
      <c r="H701">
        <v>201.5</v>
      </c>
      <c r="I701" s="15">
        <v>45826</v>
      </c>
      <c r="J701" s="15">
        <v>45827</v>
      </c>
    </row>
    <row r="702" spans="1:10">
      <c r="A702" t="s">
        <v>21733</v>
      </c>
      <c r="B702" t="s">
        <v>16370</v>
      </c>
      <c r="C702" t="s">
        <v>9000</v>
      </c>
      <c r="D702" t="s">
        <v>149</v>
      </c>
      <c r="E702">
        <v>208</v>
      </c>
      <c r="F702" s="85">
        <v>4.0000000000000001E-3</v>
      </c>
      <c r="G702" s="85">
        <v>0.02</v>
      </c>
      <c r="H702">
        <v>203</v>
      </c>
      <c r="I702" s="15">
        <v>45827</v>
      </c>
      <c r="J702" s="15">
        <v>45828</v>
      </c>
    </row>
    <row r="703" spans="1:10">
      <c r="A703" t="s">
        <v>21734</v>
      </c>
      <c r="B703" t="s">
        <v>16372</v>
      </c>
      <c r="C703" t="s">
        <v>9002</v>
      </c>
      <c r="D703" t="s">
        <v>149</v>
      </c>
      <c r="E703">
        <v>210</v>
      </c>
      <c r="F703" s="85">
        <v>5.0000000000000001E-3</v>
      </c>
      <c r="G703" s="85">
        <v>2.1000000000000001E-2</v>
      </c>
      <c r="H703">
        <v>204.6</v>
      </c>
      <c r="I703" s="15">
        <v>45828</v>
      </c>
      <c r="J703" s="15">
        <v>45829</v>
      </c>
    </row>
    <row r="704" spans="1:10">
      <c r="A704" t="s">
        <v>21735</v>
      </c>
      <c r="B704" t="s">
        <v>16374</v>
      </c>
      <c r="C704" t="s">
        <v>8971</v>
      </c>
      <c r="D704" t="s">
        <v>149</v>
      </c>
      <c r="E704">
        <v>212</v>
      </c>
      <c r="F704" s="85">
        <v>6.0000000000000001E-3</v>
      </c>
      <c r="G704" s="85">
        <v>2E-3</v>
      </c>
      <c r="H704">
        <v>210.3</v>
      </c>
      <c r="I704" s="15">
        <v>45829</v>
      </c>
      <c r="J704" s="15">
        <v>45830</v>
      </c>
    </row>
    <row r="705" spans="1:10">
      <c r="A705" t="s">
        <v>21736</v>
      </c>
      <c r="B705" t="s">
        <v>16376</v>
      </c>
      <c r="C705" t="s">
        <v>8974</v>
      </c>
      <c r="D705" t="s">
        <v>150</v>
      </c>
      <c r="E705">
        <v>214</v>
      </c>
      <c r="F705" s="85">
        <v>7.0000000000000001E-3</v>
      </c>
      <c r="G705" s="85">
        <v>3.0000000000000001E-3</v>
      </c>
      <c r="H705">
        <v>211.9</v>
      </c>
      <c r="I705" s="15">
        <v>45830</v>
      </c>
      <c r="J705" s="15">
        <v>45831</v>
      </c>
    </row>
    <row r="706" spans="1:10">
      <c r="A706" t="s">
        <v>21737</v>
      </c>
      <c r="B706" t="s">
        <v>16378</v>
      </c>
      <c r="C706" t="s">
        <v>8976</v>
      </c>
      <c r="D706" t="s">
        <v>150</v>
      </c>
      <c r="E706">
        <v>186</v>
      </c>
      <c r="F706" s="85">
        <v>8.0000000000000002E-3</v>
      </c>
      <c r="G706" s="85">
        <v>4.0000000000000001E-3</v>
      </c>
      <c r="H706">
        <v>183.8</v>
      </c>
      <c r="I706" s="15">
        <v>45831</v>
      </c>
      <c r="J706" s="15">
        <v>45832</v>
      </c>
    </row>
    <row r="707" spans="1:10">
      <c r="A707" t="s">
        <v>21738</v>
      </c>
      <c r="B707" t="s">
        <v>16380</v>
      </c>
      <c r="C707" t="s">
        <v>8978</v>
      </c>
      <c r="D707" t="s">
        <v>150</v>
      </c>
      <c r="E707">
        <v>188</v>
      </c>
      <c r="F707" s="85">
        <v>8.9999999999999993E-3</v>
      </c>
      <c r="G707" s="85">
        <v>5.0000000000000001E-3</v>
      </c>
      <c r="H707">
        <v>185.4</v>
      </c>
      <c r="I707" s="15">
        <v>45832</v>
      </c>
      <c r="J707" s="15">
        <v>45833</v>
      </c>
    </row>
    <row r="708" spans="1:10">
      <c r="A708" t="s">
        <v>21739</v>
      </c>
      <c r="B708" t="s">
        <v>16382</v>
      </c>
      <c r="C708" t="s">
        <v>8980</v>
      </c>
      <c r="D708" t="s">
        <v>151</v>
      </c>
      <c r="E708">
        <v>42.8</v>
      </c>
      <c r="F708" s="85">
        <v>0.01</v>
      </c>
      <c r="G708" s="85">
        <v>6.0000000000000001E-3</v>
      </c>
      <c r="H708">
        <v>42.1</v>
      </c>
      <c r="I708" s="15">
        <v>45833</v>
      </c>
      <c r="J708" s="15">
        <v>45833</v>
      </c>
    </row>
    <row r="709" spans="1:10">
      <c r="A709" t="s">
        <v>21740</v>
      </c>
      <c r="B709" t="s">
        <v>16384</v>
      </c>
      <c r="C709" t="s">
        <v>8982</v>
      </c>
      <c r="D709" t="s">
        <v>151</v>
      </c>
      <c r="E709">
        <v>43.2</v>
      </c>
      <c r="F709" s="85">
        <v>1.0999999999999999E-2</v>
      </c>
      <c r="G709" s="85">
        <v>7.0000000000000001E-3</v>
      </c>
      <c r="H709">
        <v>42.4</v>
      </c>
      <c r="I709" s="15">
        <v>45834</v>
      </c>
      <c r="J709" s="15">
        <v>45834</v>
      </c>
    </row>
    <row r="710" spans="1:10">
      <c r="A710" t="s">
        <v>21741</v>
      </c>
      <c r="B710" t="s">
        <v>16386</v>
      </c>
      <c r="C710" t="s">
        <v>8984</v>
      </c>
      <c r="D710" t="s">
        <v>151</v>
      </c>
      <c r="E710">
        <v>43.7</v>
      </c>
      <c r="F710" s="85">
        <v>1.2E-2</v>
      </c>
      <c r="G710" s="85">
        <v>8.0000000000000002E-3</v>
      </c>
      <c r="H710">
        <v>42.8</v>
      </c>
      <c r="I710" s="15">
        <v>45835</v>
      </c>
      <c r="J710" s="15">
        <v>45836</v>
      </c>
    </row>
    <row r="711" spans="1:10">
      <c r="A711" t="s">
        <v>21742</v>
      </c>
      <c r="B711" t="s">
        <v>16388</v>
      </c>
      <c r="C711" t="s">
        <v>8986</v>
      </c>
      <c r="D711" t="s">
        <v>152</v>
      </c>
      <c r="E711">
        <v>44.1</v>
      </c>
      <c r="F711" s="85">
        <v>1.2999999999999999E-2</v>
      </c>
      <c r="G711" s="85">
        <v>8.9999999999999993E-3</v>
      </c>
      <c r="H711">
        <v>43.1</v>
      </c>
      <c r="I711" s="15">
        <v>45836</v>
      </c>
      <c r="J711" s="15">
        <v>45837</v>
      </c>
    </row>
    <row r="712" spans="1:10">
      <c r="A712" t="s">
        <v>21743</v>
      </c>
      <c r="B712" t="s">
        <v>16390</v>
      </c>
      <c r="C712" t="s">
        <v>8988</v>
      </c>
      <c r="D712" t="s">
        <v>152</v>
      </c>
      <c r="E712">
        <v>44.6</v>
      </c>
      <c r="F712" s="85">
        <v>1.4E-2</v>
      </c>
      <c r="G712" s="85">
        <v>0.01</v>
      </c>
      <c r="H712">
        <v>43.5</v>
      </c>
      <c r="I712" s="15">
        <v>45837</v>
      </c>
      <c r="J712" s="15">
        <v>45837</v>
      </c>
    </row>
    <row r="713" spans="1:10">
      <c r="A713" t="s">
        <v>21744</v>
      </c>
      <c r="B713" t="s">
        <v>16392</v>
      </c>
      <c r="C713" t="s">
        <v>8990</v>
      </c>
      <c r="D713" t="s">
        <v>152</v>
      </c>
      <c r="E713">
        <v>45</v>
      </c>
      <c r="F713" s="85">
        <v>1.4999999999999999E-2</v>
      </c>
      <c r="G713" s="85">
        <v>1.0999999999999999E-2</v>
      </c>
      <c r="H713">
        <v>43.8</v>
      </c>
      <c r="I713" s="15">
        <v>45838</v>
      </c>
      <c r="J713" s="15">
        <v>45838</v>
      </c>
    </row>
    <row r="714" spans="1:10">
      <c r="A714" t="s">
        <v>21745</v>
      </c>
      <c r="B714" t="s">
        <v>16394</v>
      </c>
      <c r="C714" t="s">
        <v>8992</v>
      </c>
      <c r="D714" t="s">
        <v>153</v>
      </c>
      <c r="E714">
        <v>202</v>
      </c>
      <c r="F714" s="85">
        <v>1.6E-2</v>
      </c>
      <c r="G714" s="85">
        <v>1.2E-2</v>
      </c>
      <c r="H714">
        <v>196.4</v>
      </c>
      <c r="I714" s="15">
        <v>45809</v>
      </c>
      <c r="J714" s="15">
        <v>45810</v>
      </c>
    </row>
    <row r="715" spans="1:10">
      <c r="A715" t="s">
        <v>21746</v>
      </c>
      <c r="B715" t="s">
        <v>16396</v>
      </c>
      <c r="C715" t="s">
        <v>8994</v>
      </c>
      <c r="D715" t="s">
        <v>153</v>
      </c>
      <c r="E715">
        <v>204</v>
      </c>
      <c r="F715" s="85">
        <v>1.7000000000000001E-2</v>
      </c>
      <c r="G715" s="85">
        <v>1.2999999999999999E-2</v>
      </c>
      <c r="H715">
        <v>197.9</v>
      </c>
      <c r="I715" s="15">
        <v>45810</v>
      </c>
      <c r="J715" s="15">
        <v>45811</v>
      </c>
    </row>
    <row r="716" spans="1:10">
      <c r="A716" t="s">
        <v>21747</v>
      </c>
      <c r="B716" t="s">
        <v>16398</v>
      </c>
      <c r="C716" t="s">
        <v>8996</v>
      </c>
      <c r="D716" t="s">
        <v>153</v>
      </c>
      <c r="E716">
        <v>206</v>
      </c>
      <c r="F716" s="85">
        <v>1.7999999999999999E-2</v>
      </c>
      <c r="G716" s="85">
        <v>1.4E-2</v>
      </c>
      <c r="H716">
        <v>199.5</v>
      </c>
      <c r="I716" s="15">
        <v>45811</v>
      </c>
      <c r="J716" s="15">
        <v>45812</v>
      </c>
    </row>
    <row r="717" spans="1:10">
      <c r="A717" t="s">
        <v>21748</v>
      </c>
      <c r="B717" t="s">
        <v>16400</v>
      </c>
      <c r="C717" t="s">
        <v>8998</v>
      </c>
      <c r="D717" t="s">
        <v>154</v>
      </c>
      <c r="E717">
        <v>208</v>
      </c>
      <c r="F717" s="85">
        <v>1.9E-2</v>
      </c>
      <c r="G717" s="85">
        <v>1.4999999999999999E-2</v>
      </c>
      <c r="H717">
        <v>201</v>
      </c>
      <c r="I717" s="15">
        <v>45812</v>
      </c>
      <c r="J717" s="15">
        <v>45813</v>
      </c>
    </row>
    <row r="718" spans="1:10">
      <c r="A718" t="s">
        <v>21749</v>
      </c>
      <c r="B718" t="s">
        <v>16402</v>
      </c>
      <c r="C718" t="s">
        <v>9000</v>
      </c>
      <c r="D718" t="s">
        <v>154</v>
      </c>
      <c r="E718">
        <v>210</v>
      </c>
      <c r="F718" s="85">
        <v>0.02</v>
      </c>
      <c r="G718" s="85">
        <v>1.6E-2</v>
      </c>
      <c r="H718">
        <v>202.5</v>
      </c>
      <c r="I718" s="15">
        <v>45813</v>
      </c>
      <c r="J718" s="15">
        <v>45814</v>
      </c>
    </row>
    <row r="719" spans="1:10">
      <c r="A719" t="s">
        <v>21750</v>
      </c>
      <c r="B719" t="s">
        <v>16404</v>
      </c>
      <c r="C719" t="s">
        <v>9002</v>
      </c>
      <c r="D719" t="s">
        <v>154</v>
      </c>
      <c r="E719">
        <v>212</v>
      </c>
      <c r="F719" s="85">
        <v>2.1000000000000001E-2</v>
      </c>
      <c r="G719" s="85">
        <v>1.7000000000000001E-2</v>
      </c>
      <c r="H719">
        <v>204</v>
      </c>
      <c r="I719" s="15">
        <v>45814</v>
      </c>
      <c r="J719" s="15">
        <v>45815</v>
      </c>
    </row>
    <row r="720" spans="1:10">
      <c r="A720" t="s">
        <v>21751</v>
      </c>
      <c r="B720" t="s">
        <v>16406</v>
      </c>
      <c r="C720" t="s">
        <v>8971</v>
      </c>
      <c r="D720" t="s">
        <v>155</v>
      </c>
      <c r="E720">
        <v>214</v>
      </c>
      <c r="F720" s="85">
        <v>2.1999999999999999E-2</v>
      </c>
      <c r="G720" s="85">
        <v>1.7999999999999999E-2</v>
      </c>
      <c r="H720">
        <v>205.5</v>
      </c>
      <c r="I720" s="15">
        <v>45815</v>
      </c>
      <c r="J720" s="15">
        <v>45815</v>
      </c>
    </row>
    <row r="721" spans="1:10">
      <c r="A721" t="s">
        <v>21752</v>
      </c>
      <c r="B721" t="s">
        <v>16408</v>
      </c>
      <c r="C721" t="s">
        <v>8974</v>
      </c>
      <c r="D721" t="s">
        <v>155</v>
      </c>
      <c r="E721">
        <v>186</v>
      </c>
      <c r="F721" s="85">
        <v>2.3E-2</v>
      </c>
      <c r="G721" s="85">
        <v>1.9E-2</v>
      </c>
      <c r="H721">
        <v>178.3</v>
      </c>
      <c r="I721" s="15">
        <v>45816</v>
      </c>
      <c r="J721" s="15">
        <v>45816</v>
      </c>
    </row>
    <row r="722" spans="1:10">
      <c r="A722" t="s">
        <v>21753</v>
      </c>
      <c r="B722" t="s">
        <v>16410</v>
      </c>
      <c r="C722" t="s">
        <v>8976</v>
      </c>
      <c r="D722" t="s">
        <v>155</v>
      </c>
      <c r="E722">
        <v>188</v>
      </c>
      <c r="F722" s="85">
        <v>2.4E-2</v>
      </c>
      <c r="G722" s="85">
        <v>0.02</v>
      </c>
      <c r="H722">
        <v>179.8</v>
      </c>
      <c r="I722" s="15">
        <v>45817</v>
      </c>
      <c r="J722" s="15">
        <v>45817</v>
      </c>
    </row>
    <row r="723" spans="1:10">
      <c r="A723" t="s">
        <v>21754</v>
      </c>
      <c r="B723" t="s">
        <v>16412</v>
      </c>
      <c r="C723" t="s">
        <v>8978</v>
      </c>
      <c r="D723" t="s">
        <v>156</v>
      </c>
      <c r="E723">
        <v>190</v>
      </c>
      <c r="F723" s="85">
        <v>2.5000000000000001E-2</v>
      </c>
      <c r="G723" s="85">
        <v>2.1000000000000001E-2</v>
      </c>
      <c r="H723">
        <v>181.4</v>
      </c>
      <c r="I723" s="15">
        <v>45818</v>
      </c>
      <c r="J723" s="15">
        <v>45818</v>
      </c>
    </row>
    <row r="724" spans="1:10">
      <c r="A724" t="s">
        <v>21755</v>
      </c>
      <c r="B724" t="s">
        <v>16414</v>
      </c>
      <c r="C724" t="s">
        <v>8980</v>
      </c>
      <c r="D724" t="s">
        <v>156</v>
      </c>
      <c r="E724">
        <v>192</v>
      </c>
      <c r="F724" s="85">
        <v>1E-3</v>
      </c>
      <c r="G724" s="85">
        <v>2E-3</v>
      </c>
      <c r="H724">
        <v>191.4</v>
      </c>
      <c r="I724" s="15">
        <v>45819</v>
      </c>
      <c r="J724" s="15">
        <v>45820</v>
      </c>
    </row>
    <row r="725" spans="1:10">
      <c r="A725" t="s">
        <v>21756</v>
      </c>
      <c r="B725" t="s">
        <v>16416</v>
      </c>
      <c r="C725" t="s">
        <v>8982</v>
      </c>
      <c r="D725" t="s">
        <v>156</v>
      </c>
      <c r="E725">
        <v>194</v>
      </c>
      <c r="F725" s="85">
        <v>2E-3</v>
      </c>
      <c r="G725" s="85">
        <v>3.0000000000000001E-3</v>
      </c>
      <c r="H725">
        <v>193</v>
      </c>
      <c r="I725" s="15">
        <v>45820</v>
      </c>
      <c r="J725" s="15">
        <v>45821</v>
      </c>
    </row>
    <row r="726" spans="1:10">
      <c r="A726" t="s">
        <v>21757</v>
      </c>
      <c r="B726" t="s">
        <v>16418</v>
      </c>
      <c r="C726" t="s">
        <v>8984</v>
      </c>
      <c r="D726" t="s">
        <v>157</v>
      </c>
      <c r="E726">
        <v>196</v>
      </c>
      <c r="F726" s="85">
        <v>3.0000000000000001E-3</v>
      </c>
      <c r="G726" s="85">
        <v>4.0000000000000001E-3</v>
      </c>
      <c r="H726">
        <v>194.6</v>
      </c>
      <c r="I726" s="15">
        <v>45821</v>
      </c>
      <c r="J726" s="15">
        <v>45822</v>
      </c>
    </row>
    <row r="727" spans="1:10">
      <c r="A727" t="s">
        <v>21758</v>
      </c>
      <c r="B727" t="s">
        <v>16420</v>
      </c>
      <c r="C727" t="s">
        <v>8986</v>
      </c>
      <c r="D727" t="s">
        <v>157</v>
      </c>
      <c r="E727">
        <v>198</v>
      </c>
      <c r="F727" s="85">
        <v>4.0000000000000001E-3</v>
      </c>
      <c r="G727" s="85">
        <v>5.0000000000000001E-3</v>
      </c>
      <c r="H727">
        <v>196.2</v>
      </c>
      <c r="I727" s="15">
        <v>45822</v>
      </c>
      <c r="J727" s="15">
        <v>45823</v>
      </c>
    </row>
    <row r="728" spans="1:10">
      <c r="A728" t="s">
        <v>21759</v>
      </c>
      <c r="B728" t="s">
        <v>16422</v>
      </c>
      <c r="C728" t="s">
        <v>8988</v>
      </c>
      <c r="D728" t="s">
        <v>157</v>
      </c>
      <c r="E728">
        <v>200</v>
      </c>
      <c r="F728" s="85">
        <v>5.0000000000000001E-3</v>
      </c>
      <c r="G728" s="85">
        <v>6.0000000000000001E-3</v>
      </c>
      <c r="H728">
        <v>197.8</v>
      </c>
      <c r="I728" s="15">
        <v>45823</v>
      </c>
      <c r="J728" s="15">
        <v>45824</v>
      </c>
    </row>
    <row r="729" spans="1:10">
      <c r="A729" t="s">
        <v>21760</v>
      </c>
      <c r="B729" t="s">
        <v>16424</v>
      </c>
      <c r="C729" t="s">
        <v>8990</v>
      </c>
      <c r="D729" t="s">
        <v>158</v>
      </c>
      <c r="E729">
        <v>202</v>
      </c>
      <c r="F729" s="85">
        <v>6.0000000000000001E-3</v>
      </c>
      <c r="G729" s="85">
        <v>7.0000000000000001E-3</v>
      </c>
      <c r="H729">
        <v>199.4</v>
      </c>
      <c r="I729" s="15">
        <v>45824</v>
      </c>
      <c r="J729" s="15">
        <v>45825</v>
      </c>
    </row>
    <row r="730" spans="1:10">
      <c r="A730" t="s">
        <v>21761</v>
      </c>
      <c r="B730" t="s">
        <v>16426</v>
      </c>
      <c r="C730" t="s">
        <v>8992</v>
      </c>
      <c r="D730" t="s">
        <v>158</v>
      </c>
      <c r="E730">
        <v>204</v>
      </c>
      <c r="F730" s="85">
        <v>7.0000000000000001E-3</v>
      </c>
      <c r="G730" s="85">
        <v>8.0000000000000002E-3</v>
      </c>
      <c r="H730">
        <v>201</v>
      </c>
      <c r="I730" s="15">
        <v>45825</v>
      </c>
      <c r="J730" s="15">
        <v>45826</v>
      </c>
    </row>
    <row r="731" spans="1:10">
      <c r="A731" t="s">
        <v>21762</v>
      </c>
      <c r="B731" t="s">
        <v>16428</v>
      </c>
      <c r="C731" t="s">
        <v>8994</v>
      </c>
      <c r="D731" t="s">
        <v>158</v>
      </c>
      <c r="E731">
        <v>206</v>
      </c>
      <c r="F731" s="85">
        <v>8.0000000000000002E-3</v>
      </c>
      <c r="G731" s="85">
        <v>8.9999999999999993E-3</v>
      </c>
      <c r="H731">
        <v>202.5</v>
      </c>
      <c r="I731" s="15">
        <v>45826</v>
      </c>
      <c r="J731" s="15">
        <v>45827</v>
      </c>
    </row>
    <row r="732" spans="1:10">
      <c r="A732" t="s">
        <v>21763</v>
      </c>
      <c r="B732" t="s">
        <v>16430</v>
      </c>
      <c r="C732" t="s">
        <v>8996</v>
      </c>
      <c r="D732" t="s">
        <v>159</v>
      </c>
      <c r="E732">
        <v>208</v>
      </c>
      <c r="F732" s="85">
        <v>8.9999999999999993E-3</v>
      </c>
      <c r="G732" s="85">
        <v>0.01</v>
      </c>
      <c r="H732">
        <v>204.1</v>
      </c>
      <c r="I732" s="15">
        <v>45827</v>
      </c>
      <c r="J732" s="15">
        <v>45827</v>
      </c>
    </row>
    <row r="733" spans="1:10">
      <c r="A733" t="s">
        <v>21764</v>
      </c>
      <c r="B733" t="s">
        <v>16214</v>
      </c>
      <c r="C733" t="s">
        <v>8998</v>
      </c>
      <c r="D733" t="s">
        <v>159</v>
      </c>
      <c r="E733">
        <v>210</v>
      </c>
      <c r="F733" s="85">
        <v>0.01</v>
      </c>
      <c r="G733" s="85">
        <v>1.0999999999999999E-2</v>
      </c>
      <c r="H733">
        <v>205.6</v>
      </c>
      <c r="I733" s="15">
        <v>45828</v>
      </c>
      <c r="J733" s="15">
        <v>45828</v>
      </c>
    </row>
    <row r="734" spans="1:10">
      <c r="A734" t="s">
        <v>21765</v>
      </c>
      <c r="B734" t="s">
        <v>16216</v>
      </c>
      <c r="C734" t="s">
        <v>9000</v>
      </c>
      <c r="D734" t="s">
        <v>159</v>
      </c>
      <c r="E734">
        <v>212</v>
      </c>
      <c r="F734" s="85">
        <v>1.0999999999999999E-2</v>
      </c>
      <c r="G734" s="85">
        <v>1.2E-2</v>
      </c>
      <c r="H734">
        <v>207.2</v>
      </c>
      <c r="I734" s="15">
        <v>45829</v>
      </c>
      <c r="J734" s="15">
        <v>45830</v>
      </c>
    </row>
    <row r="735" spans="1:10">
      <c r="A735" t="s">
        <v>21766</v>
      </c>
      <c r="B735" t="s">
        <v>16218</v>
      </c>
      <c r="C735" t="s">
        <v>9002</v>
      </c>
      <c r="D735" t="s">
        <v>160</v>
      </c>
      <c r="E735">
        <v>214</v>
      </c>
      <c r="F735" s="85">
        <v>1.2E-2</v>
      </c>
      <c r="G735" s="85">
        <v>1.2999999999999999E-2</v>
      </c>
      <c r="H735">
        <v>208.7</v>
      </c>
      <c r="I735" s="15">
        <v>45830</v>
      </c>
      <c r="J735" s="15">
        <v>45831</v>
      </c>
    </row>
    <row r="736" spans="1:10">
      <c r="A736" t="s">
        <v>21767</v>
      </c>
      <c r="B736" t="s">
        <v>16220</v>
      </c>
      <c r="C736" t="s">
        <v>8971</v>
      </c>
      <c r="D736" t="s">
        <v>160</v>
      </c>
      <c r="E736">
        <v>186</v>
      </c>
      <c r="F736" s="85">
        <v>1.2999999999999999E-2</v>
      </c>
      <c r="G736" s="85">
        <v>1.4E-2</v>
      </c>
      <c r="H736">
        <v>181</v>
      </c>
      <c r="I736" s="15">
        <v>45831</v>
      </c>
      <c r="J736" s="15">
        <v>45831</v>
      </c>
    </row>
    <row r="737" spans="1:10">
      <c r="A737" t="s">
        <v>21768</v>
      </c>
      <c r="B737" t="s">
        <v>16222</v>
      </c>
      <c r="C737" t="s">
        <v>8974</v>
      </c>
      <c r="D737" t="s">
        <v>160</v>
      </c>
      <c r="E737">
        <v>188</v>
      </c>
      <c r="F737" s="85">
        <v>1.4E-2</v>
      </c>
      <c r="G737" s="85">
        <v>1.4999999999999999E-2</v>
      </c>
      <c r="H737">
        <v>182.6</v>
      </c>
      <c r="I737" s="15">
        <v>45832</v>
      </c>
      <c r="J737" s="15">
        <v>45832</v>
      </c>
    </row>
    <row r="738" spans="1:10">
      <c r="A738" t="s">
        <v>21769</v>
      </c>
      <c r="B738" t="s">
        <v>16224</v>
      </c>
      <c r="C738" t="s">
        <v>8976</v>
      </c>
      <c r="D738" t="s">
        <v>161</v>
      </c>
      <c r="E738">
        <v>42.8</v>
      </c>
      <c r="F738" s="85">
        <v>1.4999999999999999E-2</v>
      </c>
      <c r="G738" s="85">
        <v>1.6E-2</v>
      </c>
      <c r="H738">
        <v>41.5</v>
      </c>
      <c r="I738" s="15">
        <v>45833</v>
      </c>
      <c r="J738" s="15">
        <v>45834</v>
      </c>
    </row>
    <row r="739" spans="1:10">
      <c r="A739" t="s">
        <v>21770</v>
      </c>
      <c r="B739" t="s">
        <v>16226</v>
      </c>
      <c r="C739" t="s">
        <v>8978</v>
      </c>
      <c r="D739" t="s">
        <v>161</v>
      </c>
      <c r="E739">
        <v>43.2</v>
      </c>
      <c r="F739" s="85">
        <v>1.6E-2</v>
      </c>
      <c r="G739" s="85">
        <v>1.7000000000000001E-2</v>
      </c>
      <c r="H739">
        <v>41.8</v>
      </c>
      <c r="I739" s="15">
        <v>45834</v>
      </c>
      <c r="J739" s="15">
        <v>45835</v>
      </c>
    </row>
    <row r="740" spans="1:10">
      <c r="A740" t="s">
        <v>21771</v>
      </c>
      <c r="B740" t="s">
        <v>16228</v>
      </c>
      <c r="C740" t="s">
        <v>8980</v>
      </c>
      <c r="D740" t="s">
        <v>161</v>
      </c>
      <c r="E740">
        <v>43.7</v>
      </c>
      <c r="F740" s="85">
        <v>1.7000000000000001E-2</v>
      </c>
      <c r="G740" s="85">
        <v>1.7999999999999999E-2</v>
      </c>
      <c r="H740">
        <v>42.2</v>
      </c>
      <c r="I740" s="15">
        <v>45835</v>
      </c>
      <c r="J740" s="15">
        <v>45836</v>
      </c>
    </row>
    <row r="741" spans="1:10">
      <c r="A741" t="s">
        <v>21772</v>
      </c>
      <c r="B741" t="s">
        <v>16230</v>
      </c>
      <c r="C741" t="s">
        <v>8982</v>
      </c>
      <c r="D741" t="s">
        <v>162</v>
      </c>
      <c r="E741">
        <v>44.1</v>
      </c>
      <c r="F741" s="85">
        <v>1.7999999999999999E-2</v>
      </c>
      <c r="G741" s="85">
        <v>1.9E-2</v>
      </c>
      <c r="H741">
        <v>42.5</v>
      </c>
      <c r="I741" s="15">
        <v>45836</v>
      </c>
      <c r="J741" s="15">
        <v>45837</v>
      </c>
    </row>
    <row r="742" spans="1:10">
      <c r="A742" t="s">
        <v>21773</v>
      </c>
      <c r="B742" t="s">
        <v>16232</v>
      </c>
      <c r="C742" t="s">
        <v>8984</v>
      </c>
      <c r="D742" t="s">
        <v>162</v>
      </c>
      <c r="E742">
        <v>44.6</v>
      </c>
      <c r="F742" s="85">
        <v>1.9E-2</v>
      </c>
      <c r="G742" s="85">
        <v>0.02</v>
      </c>
      <c r="H742">
        <v>42.9</v>
      </c>
      <c r="I742" s="15">
        <v>45837</v>
      </c>
      <c r="J742" s="15">
        <v>45838</v>
      </c>
    </row>
    <row r="743" spans="1:10">
      <c r="A743" t="s">
        <v>21774</v>
      </c>
      <c r="B743" t="s">
        <v>16234</v>
      </c>
      <c r="C743" t="s">
        <v>8986</v>
      </c>
      <c r="D743" t="s">
        <v>162</v>
      </c>
      <c r="E743">
        <v>45</v>
      </c>
      <c r="F743" s="85">
        <v>0.02</v>
      </c>
      <c r="G743" s="85">
        <v>2.1000000000000001E-2</v>
      </c>
      <c r="H743">
        <v>43.2</v>
      </c>
      <c r="I743" s="15">
        <v>45838</v>
      </c>
      <c r="J743" s="15">
        <v>45838</v>
      </c>
    </row>
    <row r="744" spans="1:10">
      <c r="A744" t="s">
        <v>21775</v>
      </c>
      <c r="B744" t="s">
        <v>16236</v>
      </c>
      <c r="C744" t="s">
        <v>8988</v>
      </c>
      <c r="D744" t="s">
        <v>106</v>
      </c>
      <c r="E744">
        <v>202</v>
      </c>
      <c r="F744" s="85">
        <v>2.1000000000000001E-2</v>
      </c>
      <c r="G744" s="85">
        <v>2E-3</v>
      </c>
      <c r="H744">
        <v>197.4</v>
      </c>
      <c r="I744" s="15">
        <v>45809</v>
      </c>
      <c r="J744" s="15">
        <v>45809</v>
      </c>
    </row>
    <row r="745" spans="1:10">
      <c r="A745" t="s">
        <v>21776</v>
      </c>
      <c r="B745" t="s">
        <v>16238</v>
      </c>
      <c r="C745" t="s">
        <v>8990</v>
      </c>
      <c r="D745" t="s">
        <v>106</v>
      </c>
      <c r="E745">
        <v>204</v>
      </c>
      <c r="F745" s="85">
        <v>2.1999999999999999E-2</v>
      </c>
      <c r="G745" s="85">
        <v>3.0000000000000001E-3</v>
      </c>
      <c r="H745">
        <v>198.9</v>
      </c>
      <c r="I745" s="15">
        <v>45810</v>
      </c>
      <c r="J745" s="15">
        <v>45810</v>
      </c>
    </row>
    <row r="746" spans="1:10">
      <c r="A746" t="s">
        <v>21777</v>
      </c>
      <c r="B746" t="s">
        <v>16240</v>
      </c>
      <c r="C746" t="s">
        <v>8992</v>
      </c>
      <c r="D746" t="s">
        <v>106</v>
      </c>
      <c r="E746">
        <v>206</v>
      </c>
      <c r="F746" s="85">
        <v>2.3E-2</v>
      </c>
      <c r="G746" s="85">
        <v>4.0000000000000001E-3</v>
      </c>
      <c r="H746">
        <v>200.5</v>
      </c>
      <c r="I746" s="15">
        <v>45811</v>
      </c>
      <c r="J746" s="15">
        <v>45811</v>
      </c>
    </row>
    <row r="747" spans="1:10">
      <c r="A747" t="s">
        <v>21778</v>
      </c>
      <c r="B747" t="s">
        <v>16242</v>
      </c>
      <c r="C747" t="s">
        <v>8994</v>
      </c>
      <c r="D747" t="s">
        <v>109</v>
      </c>
      <c r="E747">
        <v>208</v>
      </c>
      <c r="F747" s="85">
        <v>2.4E-2</v>
      </c>
      <c r="G747" s="85">
        <v>5.0000000000000001E-3</v>
      </c>
      <c r="H747">
        <v>202</v>
      </c>
      <c r="I747" s="15">
        <v>45812</v>
      </c>
      <c r="J747" s="15">
        <v>45812</v>
      </c>
    </row>
    <row r="748" spans="1:10">
      <c r="A748" t="s">
        <v>21779</v>
      </c>
      <c r="B748" t="s">
        <v>16244</v>
      </c>
      <c r="C748" t="s">
        <v>8996</v>
      </c>
      <c r="D748" t="s">
        <v>109</v>
      </c>
      <c r="E748">
        <v>210</v>
      </c>
      <c r="F748" s="85">
        <v>2.5000000000000001E-2</v>
      </c>
      <c r="G748" s="85">
        <v>6.0000000000000001E-3</v>
      </c>
      <c r="H748">
        <v>203.5</v>
      </c>
      <c r="I748" s="15">
        <v>45813</v>
      </c>
      <c r="J748" s="15">
        <v>45814</v>
      </c>
    </row>
    <row r="749" spans="1:10">
      <c r="A749" t="s">
        <v>21780</v>
      </c>
      <c r="B749" t="s">
        <v>16246</v>
      </c>
      <c r="C749" t="s">
        <v>8998</v>
      </c>
      <c r="D749" t="s">
        <v>109</v>
      </c>
      <c r="E749">
        <v>212</v>
      </c>
      <c r="F749" s="85">
        <v>1E-3</v>
      </c>
      <c r="G749" s="85">
        <v>7.0000000000000001E-3</v>
      </c>
      <c r="H749">
        <v>210.3</v>
      </c>
      <c r="I749" s="15">
        <v>45814</v>
      </c>
      <c r="J749" s="15">
        <v>45815</v>
      </c>
    </row>
    <row r="750" spans="1:10">
      <c r="A750" t="s">
        <v>21781</v>
      </c>
      <c r="B750" t="s">
        <v>16248</v>
      </c>
      <c r="C750" t="s">
        <v>9000</v>
      </c>
      <c r="D750" t="s">
        <v>112</v>
      </c>
      <c r="E750">
        <v>214</v>
      </c>
      <c r="F750" s="85">
        <v>2E-3</v>
      </c>
      <c r="G750" s="85">
        <v>8.0000000000000002E-3</v>
      </c>
      <c r="H750">
        <v>211.9</v>
      </c>
      <c r="I750" s="15">
        <v>45815</v>
      </c>
      <c r="J750" s="15">
        <v>45816</v>
      </c>
    </row>
    <row r="751" spans="1:10">
      <c r="A751" t="s">
        <v>21782</v>
      </c>
      <c r="B751" t="s">
        <v>16250</v>
      </c>
      <c r="C751" t="s">
        <v>9002</v>
      </c>
      <c r="D751" t="s">
        <v>112</v>
      </c>
      <c r="E751">
        <v>186</v>
      </c>
      <c r="F751" s="85">
        <v>3.0000000000000001E-3</v>
      </c>
      <c r="G751" s="85">
        <v>8.9999999999999993E-3</v>
      </c>
      <c r="H751">
        <v>183.8</v>
      </c>
      <c r="I751" s="15">
        <v>45816</v>
      </c>
      <c r="J751" s="15">
        <v>45817</v>
      </c>
    </row>
    <row r="752" spans="1:10">
      <c r="A752" t="s">
        <v>21783</v>
      </c>
      <c r="B752" t="s">
        <v>16252</v>
      </c>
      <c r="C752" t="s">
        <v>8971</v>
      </c>
      <c r="D752" t="s">
        <v>112</v>
      </c>
      <c r="E752">
        <v>188</v>
      </c>
      <c r="F752" s="85">
        <v>4.0000000000000001E-3</v>
      </c>
      <c r="G752" s="85">
        <v>0.01</v>
      </c>
      <c r="H752">
        <v>185.4</v>
      </c>
      <c r="I752" s="15">
        <v>45817</v>
      </c>
      <c r="J752" s="15">
        <v>45818</v>
      </c>
    </row>
    <row r="753" spans="1:10">
      <c r="A753" t="s">
        <v>21784</v>
      </c>
      <c r="B753" t="s">
        <v>16254</v>
      </c>
      <c r="C753" t="s">
        <v>8974</v>
      </c>
      <c r="D753" t="s">
        <v>115</v>
      </c>
      <c r="E753">
        <v>190</v>
      </c>
      <c r="F753" s="85">
        <v>5.0000000000000001E-3</v>
      </c>
      <c r="G753" s="85">
        <v>1.0999999999999999E-2</v>
      </c>
      <c r="H753">
        <v>187</v>
      </c>
      <c r="I753" s="15">
        <v>45818</v>
      </c>
      <c r="J753" s="15">
        <v>45819</v>
      </c>
    </row>
    <row r="754" spans="1:10">
      <c r="A754" t="s">
        <v>21785</v>
      </c>
      <c r="B754" t="s">
        <v>16256</v>
      </c>
      <c r="C754" t="s">
        <v>8976</v>
      </c>
      <c r="D754" t="s">
        <v>115</v>
      </c>
      <c r="E754">
        <v>192</v>
      </c>
      <c r="F754" s="85">
        <v>6.0000000000000001E-3</v>
      </c>
      <c r="G754" s="85">
        <v>1.2E-2</v>
      </c>
      <c r="H754">
        <v>188.6</v>
      </c>
      <c r="I754" s="15">
        <v>45819</v>
      </c>
      <c r="J754" s="15">
        <v>45820</v>
      </c>
    </row>
    <row r="755" spans="1:10">
      <c r="A755" t="s">
        <v>21786</v>
      </c>
      <c r="B755" t="s">
        <v>16258</v>
      </c>
      <c r="C755" t="s">
        <v>8978</v>
      </c>
      <c r="D755" t="s">
        <v>115</v>
      </c>
      <c r="E755">
        <v>194</v>
      </c>
      <c r="F755" s="85">
        <v>7.0000000000000001E-3</v>
      </c>
      <c r="G755" s="85">
        <v>1.2999999999999999E-2</v>
      </c>
      <c r="H755">
        <v>190.1</v>
      </c>
      <c r="I755" s="15">
        <v>45820</v>
      </c>
      <c r="J755" s="15">
        <v>45821</v>
      </c>
    </row>
    <row r="756" spans="1:10">
      <c r="A756" t="s">
        <v>21787</v>
      </c>
      <c r="B756" t="s">
        <v>16260</v>
      </c>
      <c r="C756" t="s">
        <v>8980</v>
      </c>
      <c r="D756" t="s">
        <v>118</v>
      </c>
      <c r="E756">
        <v>196</v>
      </c>
      <c r="F756" s="85">
        <v>8.0000000000000002E-3</v>
      </c>
      <c r="G756" s="85">
        <v>1.4E-2</v>
      </c>
      <c r="H756">
        <v>191.7</v>
      </c>
      <c r="I756" s="15">
        <v>45821</v>
      </c>
      <c r="J756" s="15">
        <v>45821</v>
      </c>
    </row>
    <row r="757" spans="1:10">
      <c r="A757" t="s">
        <v>21788</v>
      </c>
      <c r="B757" t="s">
        <v>16262</v>
      </c>
      <c r="C757" t="s">
        <v>8982</v>
      </c>
      <c r="D757" t="s">
        <v>118</v>
      </c>
      <c r="E757">
        <v>198</v>
      </c>
      <c r="F757" s="85">
        <v>8.9999999999999993E-3</v>
      </c>
      <c r="G757" s="85">
        <v>1.4999999999999999E-2</v>
      </c>
      <c r="H757">
        <v>193.3</v>
      </c>
      <c r="I757" s="15">
        <v>45822</v>
      </c>
      <c r="J757" s="15">
        <v>45822</v>
      </c>
    </row>
    <row r="758" spans="1:10">
      <c r="A758" t="s">
        <v>21789</v>
      </c>
      <c r="B758" t="s">
        <v>16264</v>
      </c>
      <c r="C758" t="s">
        <v>8984</v>
      </c>
      <c r="D758" t="s">
        <v>118</v>
      </c>
      <c r="E758">
        <v>200</v>
      </c>
      <c r="F758" s="85">
        <v>0.01</v>
      </c>
      <c r="G758" s="85">
        <v>1.6E-2</v>
      </c>
      <c r="H758">
        <v>194.8</v>
      </c>
      <c r="I758" s="15">
        <v>45823</v>
      </c>
      <c r="J758" s="15">
        <v>45824</v>
      </c>
    </row>
    <row r="759" spans="1:10">
      <c r="A759" t="s">
        <v>21790</v>
      </c>
      <c r="B759" t="s">
        <v>16266</v>
      </c>
      <c r="C759" t="s">
        <v>8986</v>
      </c>
      <c r="D759" t="s">
        <v>120</v>
      </c>
      <c r="E759">
        <v>202</v>
      </c>
      <c r="F759" s="85">
        <v>1.0999999999999999E-2</v>
      </c>
      <c r="G759" s="85">
        <v>1.7000000000000001E-2</v>
      </c>
      <c r="H759">
        <v>196.4</v>
      </c>
      <c r="I759" s="15">
        <v>45824</v>
      </c>
      <c r="J759" s="15">
        <v>45825</v>
      </c>
    </row>
    <row r="760" spans="1:10">
      <c r="A760" t="s">
        <v>21791</v>
      </c>
      <c r="B760" t="s">
        <v>16268</v>
      </c>
      <c r="C760" t="s">
        <v>8988</v>
      </c>
      <c r="D760" t="s">
        <v>120</v>
      </c>
      <c r="E760">
        <v>204</v>
      </c>
      <c r="F760" s="85">
        <v>1.2E-2</v>
      </c>
      <c r="G760" s="85">
        <v>1.7999999999999999E-2</v>
      </c>
      <c r="H760">
        <v>197.9</v>
      </c>
      <c r="I760" s="15">
        <v>45825</v>
      </c>
      <c r="J760" s="15">
        <v>45825</v>
      </c>
    </row>
    <row r="761" spans="1:10">
      <c r="A761" t="s">
        <v>21792</v>
      </c>
      <c r="B761" t="s">
        <v>16270</v>
      </c>
      <c r="C761" t="s">
        <v>8990</v>
      </c>
      <c r="D761" t="s">
        <v>120</v>
      </c>
      <c r="E761">
        <v>206</v>
      </c>
      <c r="F761" s="85">
        <v>1.2999999999999999E-2</v>
      </c>
      <c r="G761" s="85">
        <v>1.9E-2</v>
      </c>
      <c r="H761">
        <v>199.5</v>
      </c>
      <c r="I761" s="15">
        <v>45826</v>
      </c>
      <c r="J761" s="15">
        <v>45826</v>
      </c>
    </row>
    <row r="762" spans="1:10">
      <c r="A762" t="s">
        <v>21793</v>
      </c>
      <c r="B762" t="s">
        <v>16272</v>
      </c>
      <c r="C762" t="s">
        <v>8992</v>
      </c>
      <c r="D762" t="s">
        <v>122</v>
      </c>
      <c r="E762">
        <v>208</v>
      </c>
      <c r="F762" s="85">
        <v>1.4E-2</v>
      </c>
      <c r="G762" s="85">
        <v>0.02</v>
      </c>
      <c r="H762">
        <v>201</v>
      </c>
      <c r="I762" s="15">
        <v>45827</v>
      </c>
      <c r="J762" s="15">
        <v>45828</v>
      </c>
    </row>
    <row r="763" spans="1:10">
      <c r="A763" t="s">
        <v>21794</v>
      </c>
      <c r="B763" t="s">
        <v>16274</v>
      </c>
      <c r="C763" t="s">
        <v>8994</v>
      </c>
      <c r="D763" t="s">
        <v>122</v>
      </c>
      <c r="E763">
        <v>210</v>
      </c>
      <c r="F763" s="85">
        <v>1.4999999999999999E-2</v>
      </c>
      <c r="G763" s="85">
        <v>2.1000000000000001E-2</v>
      </c>
      <c r="H763">
        <v>202.5</v>
      </c>
      <c r="I763" s="15">
        <v>45828</v>
      </c>
      <c r="J763" s="15">
        <v>45829</v>
      </c>
    </row>
    <row r="764" spans="1:10">
      <c r="A764" t="s">
        <v>21795</v>
      </c>
      <c r="B764" t="s">
        <v>16276</v>
      </c>
      <c r="C764" t="s">
        <v>8996</v>
      </c>
      <c r="D764" t="s">
        <v>122</v>
      </c>
      <c r="E764">
        <v>212</v>
      </c>
      <c r="F764" s="85">
        <v>1.6E-2</v>
      </c>
      <c r="G764" s="85">
        <v>2E-3</v>
      </c>
      <c r="H764">
        <v>208.2</v>
      </c>
      <c r="I764" s="15">
        <v>45829</v>
      </c>
      <c r="J764" s="15">
        <v>45830</v>
      </c>
    </row>
    <row r="765" spans="1:10">
      <c r="A765" t="s">
        <v>21796</v>
      </c>
      <c r="B765" t="s">
        <v>16278</v>
      </c>
      <c r="C765" t="s">
        <v>8998</v>
      </c>
      <c r="D765" t="s">
        <v>125</v>
      </c>
      <c r="E765">
        <v>214</v>
      </c>
      <c r="F765" s="85">
        <v>1.7000000000000001E-2</v>
      </c>
      <c r="G765" s="85">
        <v>3.0000000000000001E-3</v>
      </c>
      <c r="H765">
        <v>209.7</v>
      </c>
      <c r="I765" s="15">
        <v>45830</v>
      </c>
      <c r="J765" s="15">
        <v>45831</v>
      </c>
    </row>
    <row r="766" spans="1:10">
      <c r="A766" t="s">
        <v>21797</v>
      </c>
      <c r="B766" t="s">
        <v>16280</v>
      </c>
      <c r="C766" t="s">
        <v>9000</v>
      </c>
      <c r="D766" t="s">
        <v>125</v>
      </c>
      <c r="E766">
        <v>186</v>
      </c>
      <c r="F766" s="85">
        <v>1.7999999999999999E-2</v>
      </c>
      <c r="G766" s="85">
        <v>4.0000000000000001E-3</v>
      </c>
      <c r="H766">
        <v>181.9</v>
      </c>
      <c r="I766" s="15">
        <v>45831</v>
      </c>
      <c r="J766" s="15">
        <v>45832</v>
      </c>
    </row>
    <row r="767" spans="1:10">
      <c r="A767" t="s">
        <v>21798</v>
      </c>
      <c r="B767" t="s">
        <v>16282</v>
      </c>
      <c r="C767" t="s">
        <v>9002</v>
      </c>
      <c r="D767" t="s">
        <v>125</v>
      </c>
      <c r="E767">
        <v>188</v>
      </c>
      <c r="F767" s="85">
        <v>1.9E-2</v>
      </c>
      <c r="G767" s="85">
        <v>5.0000000000000001E-3</v>
      </c>
      <c r="H767">
        <v>183.5</v>
      </c>
      <c r="I767" s="15">
        <v>45832</v>
      </c>
      <c r="J767" s="15">
        <v>45833</v>
      </c>
    </row>
    <row r="768" spans="1:10">
      <c r="A768" t="s">
        <v>21799</v>
      </c>
      <c r="B768" t="s">
        <v>16284</v>
      </c>
      <c r="C768" t="s">
        <v>8971</v>
      </c>
      <c r="D768" t="s">
        <v>127</v>
      </c>
      <c r="E768">
        <v>42.8</v>
      </c>
      <c r="F768" s="85">
        <v>0.02</v>
      </c>
      <c r="G768" s="85">
        <v>6.0000000000000001E-3</v>
      </c>
      <c r="H768">
        <v>41.7</v>
      </c>
      <c r="I768" s="15">
        <v>45833</v>
      </c>
      <c r="J768" s="15">
        <v>45833</v>
      </c>
    </row>
    <row r="769" spans="1:10">
      <c r="A769" t="s">
        <v>21800</v>
      </c>
      <c r="B769" t="s">
        <v>16286</v>
      </c>
      <c r="C769" t="s">
        <v>8974</v>
      </c>
      <c r="D769" t="s">
        <v>127</v>
      </c>
      <c r="E769">
        <v>43.2</v>
      </c>
      <c r="F769" s="85">
        <v>2.1000000000000001E-2</v>
      </c>
      <c r="G769" s="85">
        <v>7.0000000000000001E-3</v>
      </c>
      <c r="H769">
        <v>42</v>
      </c>
      <c r="I769" s="15">
        <v>45834</v>
      </c>
      <c r="J769" s="15">
        <v>45834</v>
      </c>
    </row>
    <row r="770" spans="1:10">
      <c r="A770" t="s">
        <v>21801</v>
      </c>
      <c r="B770" t="s">
        <v>16288</v>
      </c>
      <c r="C770" t="s">
        <v>8976</v>
      </c>
      <c r="D770" t="s">
        <v>127</v>
      </c>
      <c r="E770">
        <v>43.7</v>
      </c>
      <c r="F770" s="85">
        <v>2.1999999999999999E-2</v>
      </c>
      <c r="G770" s="85">
        <v>8.0000000000000002E-3</v>
      </c>
      <c r="H770">
        <v>42.4</v>
      </c>
      <c r="I770" s="15">
        <v>45835</v>
      </c>
      <c r="J770" s="15">
        <v>45835</v>
      </c>
    </row>
    <row r="771" spans="1:10">
      <c r="A771" t="s">
        <v>21802</v>
      </c>
      <c r="B771" t="s">
        <v>16290</v>
      </c>
      <c r="C771" t="s">
        <v>8978</v>
      </c>
      <c r="D771" t="s">
        <v>130</v>
      </c>
      <c r="E771">
        <v>44.1</v>
      </c>
      <c r="F771" s="85">
        <v>2.3E-2</v>
      </c>
      <c r="G771" s="85">
        <v>8.9999999999999993E-3</v>
      </c>
      <c r="H771">
        <v>42.7</v>
      </c>
      <c r="I771" s="15">
        <v>45836</v>
      </c>
      <c r="J771" s="15">
        <v>45836</v>
      </c>
    </row>
    <row r="772" spans="1:10">
      <c r="A772" t="s">
        <v>21803</v>
      </c>
      <c r="B772" t="s">
        <v>16292</v>
      </c>
      <c r="C772" t="s">
        <v>8980</v>
      </c>
      <c r="D772" t="s">
        <v>130</v>
      </c>
      <c r="E772">
        <v>44.6</v>
      </c>
      <c r="F772" s="85">
        <v>2.4E-2</v>
      </c>
      <c r="G772" s="85">
        <v>0.01</v>
      </c>
      <c r="H772">
        <v>43.1</v>
      </c>
      <c r="I772" s="15">
        <v>45837</v>
      </c>
      <c r="J772" s="15">
        <v>45838</v>
      </c>
    </row>
    <row r="773" spans="1:10">
      <c r="A773" t="s">
        <v>21804</v>
      </c>
      <c r="B773" t="s">
        <v>16294</v>
      </c>
      <c r="C773" t="s">
        <v>8982</v>
      </c>
      <c r="D773" t="s">
        <v>130</v>
      </c>
      <c r="E773">
        <v>45</v>
      </c>
      <c r="F773" s="85">
        <v>2.5000000000000001E-2</v>
      </c>
      <c r="G773" s="85">
        <v>1.0999999999999999E-2</v>
      </c>
      <c r="H773">
        <v>43.4</v>
      </c>
      <c r="I773" s="15">
        <v>45838</v>
      </c>
      <c r="J773" s="15">
        <v>45838</v>
      </c>
    </row>
    <row r="774" spans="1:10">
      <c r="A774" t="s">
        <v>21805</v>
      </c>
      <c r="B774" t="s">
        <v>16296</v>
      </c>
      <c r="C774" t="s">
        <v>8984</v>
      </c>
      <c r="D774" t="s">
        <v>133</v>
      </c>
      <c r="E774">
        <v>202</v>
      </c>
      <c r="F774" s="85">
        <v>1E-3</v>
      </c>
      <c r="G774" s="85">
        <v>1.2E-2</v>
      </c>
      <c r="H774">
        <v>199.4</v>
      </c>
      <c r="I774" s="15">
        <v>45809</v>
      </c>
      <c r="J774" s="15">
        <v>45810</v>
      </c>
    </row>
    <row r="775" spans="1:10">
      <c r="A775" t="s">
        <v>21806</v>
      </c>
      <c r="B775" t="s">
        <v>16298</v>
      </c>
      <c r="C775" t="s">
        <v>8986</v>
      </c>
      <c r="D775" t="s">
        <v>133</v>
      </c>
      <c r="E775">
        <v>204</v>
      </c>
      <c r="F775" s="85">
        <v>2E-3</v>
      </c>
      <c r="G775" s="85">
        <v>1.2999999999999999E-2</v>
      </c>
      <c r="H775">
        <v>200.9</v>
      </c>
      <c r="I775" s="15">
        <v>45810</v>
      </c>
      <c r="J775" s="15">
        <v>45811</v>
      </c>
    </row>
    <row r="776" spans="1:10">
      <c r="A776" t="s">
        <v>21807</v>
      </c>
      <c r="B776" t="s">
        <v>16300</v>
      </c>
      <c r="C776" t="s">
        <v>8988</v>
      </c>
      <c r="D776" t="s">
        <v>133</v>
      </c>
      <c r="E776">
        <v>206</v>
      </c>
      <c r="F776" s="85">
        <v>3.0000000000000001E-3</v>
      </c>
      <c r="G776" s="85">
        <v>1.4E-2</v>
      </c>
      <c r="H776">
        <v>202.5</v>
      </c>
      <c r="I776" s="15">
        <v>45811</v>
      </c>
      <c r="J776" s="15">
        <v>45812</v>
      </c>
    </row>
    <row r="777" spans="1:10">
      <c r="A777" t="s">
        <v>21808</v>
      </c>
      <c r="B777" t="s">
        <v>16302</v>
      </c>
      <c r="C777" t="s">
        <v>8990</v>
      </c>
      <c r="D777" t="s">
        <v>134</v>
      </c>
      <c r="E777">
        <v>208</v>
      </c>
      <c r="F777" s="85">
        <v>4.0000000000000001E-3</v>
      </c>
      <c r="G777" s="85">
        <v>1.4999999999999999E-2</v>
      </c>
      <c r="H777">
        <v>204.1</v>
      </c>
      <c r="I777" s="15">
        <v>45812</v>
      </c>
      <c r="J777" s="15">
        <v>45813</v>
      </c>
    </row>
    <row r="778" spans="1:10">
      <c r="A778" t="s">
        <v>21809</v>
      </c>
      <c r="B778" t="s">
        <v>16304</v>
      </c>
      <c r="C778" t="s">
        <v>8992</v>
      </c>
      <c r="D778" t="s">
        <v>134</v>
      </c>
      <c r="E778">
        <v>210</v>
      </c>
      <c r="F778" s="85">
        <v>5.0000000000000001E-3</v>
      </c>
      <c r="G778" s="85">
        <v>1.6E-2</v>
      </c>
      <c r="H778">
        <v>205.6</v>
      </c>
      <c r="I778" s="15">
        <v>45813</v>
      </c>
      <c r="J778" s="15">
        <v>45814</v>
      </c>
    </row>
    <row r="779" spans="1:10">
      <c r="A779" t="s">
        <v>21810</v>
      </c>
      <c r="B779" t="s">
        <v>16306</v>
      </c>
      <c r="C779" t="s">
        <v>8994</v>
      </c>
      <c r="D779" t="s">
        <v>134</v>
      </c>
      <c r="E779">
        <v>212</v>
      </c>
      <c r="F779" s="85">
        <v>6.0000000000000001E-3</v>
      </c>
      <c r="G779" s="85">
        <v>1.7000000000000001E-2</v>
      </c>
      <c r="H779">
        <v>207.1</v>
      </c>
      <c r="I779" s="15">
        <v>45814</v>
      </c>
      <c r="J779" s="15">
        <v>45815</v>
      </c>
    </row>
    <row r="780" spans="1:10">
      <c r="A780" t="s">
        <v>21811</v>
      </c>
      <c r="B780" t="s">
        <v>16308</v>
      </c>
      <c r="C780" t="s">
        <v>8996</v>
      </c>
      <c r="D780" t="s">
        <v>135</v>
      </c>
      <c r="E780">
        <v>214</v>
      </c>
      <c r="F780" s="85">
        <v>7.0000000000000001E-3</v>
      </c>
      <c r="G780" s="85">
        <v>1.7999999999999999E-2</v>
      </c>
      <c r="H780">
        <v>208.7</v>
      </c>
      <c r="I780" s="15">
        <v>45815</v>
      </c>
      <c r="J780" s="15">
        <v>45815</v>
      </c>
    </row>
    <row r="781" spans="1:10">
      <c r="A781" t="s">
        <v>21812</v>
      </c>
      <c r="B781" t="s">
        <v>16310</v>
      </c>
      <c r="C781" t="s">
        <v>8998</v>
      </c>
      <c r="D781" t="s">
        <v>135</v>
      </c>
      <c r="E781">
        <v>186</v>
      </c>
      <c r="F781" s="85">
        <v>8.0000000000000002E-3</v>
      </c>
      <c r="G781" s="85">
        <v>1.9E-2</v>
      </c>
      <c r="H781">
        <v>181</v>
      </c>
      <c r="I781" s="15">
        <v>45816</v>
      </c>
      <c r="J781" s="15">
        <v>45816</v>
      </c>
    </row>
    <row r="782" spans="1:10">
      <c r="A782" t="s">
        <v>21813</v>
      </c>
      <c r="B782" t="s">
        <v>16312</v>
      </c>
      <c r="C782" t="s">
        <v>9000</v>
      </c>
      <c r="D782" t="s">
        <v>135</v>
      </c>
      <c r="E782">
        <v>188</v>
      </c>
      <c r="F782" s="85">
        <v>8.9999999999999993E-3</v>
      </c>
      <c r="G782" s="85">
        <v>0.02</v>
      </c>
      <c r="H782">
        <v>182.6</v>
      </c>
      <c r="I782" s="15">
        <v>45817</v>
      </c>
      <c r="J782" s="15">
        <v>45818</v>
      </c>
    </row>
    <row r="783" spans="1:10">
      <c r="A783" t="s">
        <v>21814</v>
      </c>
      <c r="B783" t="s">
        <v>16314</v>
      </c>
      <c r="C783" t="s">
        <v>9002</v>
      </c>
      <c r="D783" t="s">
        <v>136</v>
      </c>
      <c r="E783">
        <v>190</v>
      </c>
      <c r="F783" s="85">
        <v>0.01</v>
      </c>
      <c r="G783" s="85">
        <v>2.1000000000000001E-2</v>
      </c>
      <c r="H783">
        <v>184.1</v>
      </c>
      <c r="I783" s="15">
        <v>45818</v>
      </c>
      <c r="J783" s="15">
        <v>45819</v>
      </c>
    </row>
    <row r="784" spans="1:10">
      <c r="A784" t="s">
        <v>21815</v>
      </c>
      <c r="B784" t="s">
        <v>16316</v>
      </c>
      <c r="C784" t="s">
        <v>8971</v>
      </c>
      <c r="D784" t="s">
        <v>136</v>
      </c>
      <c r="E784">
        <v>192</v>
      </c>
      <c r="F784" s="85">
        <v>1.0999999999999999E-2</v>
      </c>
      <c r="G784" s="85">
        <v>2E-3</v>
      </c>
      <c r="H784">
        <v>189.5</v>
      </c>
      <c r="I784" s="15">
        <v>45819</v>
      </c>
      <c r="J784" s="15">
        <v>45819</v>
      </c>
    </row>
    <row r="785" spans="1:10">
      <c r="A785" t="s">
        <v>21816</v>
      </c>
      <c r="B785" t="s">
        <v>16318</v>
      </c>
      <c r="C785" t="s">
        <v>8974</v>
      </c>
      <c r="D785" t="s">
        <v>136</v>
      </c>
      <c r="E785">
        <v>194</v>
      </c>
      <c r="F785" s="85">
        <v>1.2E-2</v>
      </c>
      <c r="G785" s="85">
        <v>3.0000000000000001E-3</v>
      </c>
      <c r="H785">
        <v>191.1</v>
      </c>
      <c r="I785" s="15">
        <v>45820</v>
      </c>
      <c r="J785" s="15">
        <v>45820</v>
      </c>
    </row>
    <row r="786" spans="1:10">
      <c r="A786" t="s">
        <v>21817</v>
      </c>
      <c r="B786" t="s">
        <v>16320</v>
      </c>
      <c r="C786" t="s">
        <v>8976</v>
      </c>
      <c r="D786" t="s">
        <v>137</v>
      </c>
      <c r="E786">
        <v>196</v>
      </c>
      <c r="F786" s="85">
        <v>1.2999999999999999E-2</v>
      </c>
      <c r="G786" s="85">
        <v>4.0000000000000001E-3</v>
      </c>
      <c r="H786">
        <v>192.7</v>
      </c>
      <c r="I786" s="15">
        <v>45821</v>
      </c>
      <c r="J786" s="15">
        <v>45822</v>
      </c>
    </row>
    <row r="787" spans="1:10">
      <c r="A787" t="s">
        <v>21818</v>
      </c>
      <c r="B787" t="s">
        <v>16322</v>
      </c>
      <c r="C787" t="s">
        <v>8978</v>
      </c>
      <c r="D787" t="s">
        <v>137</v>
      </c>
      <c r="E787">
        <v>198</v>
      </c>
      <c r="F787" s="85">
        <v>1.4E-2</v>
      </c>
      <c r="G787" s="85">
        <v>5.0000000000000001E-3</v>
      </c>
      <c r="H787">
        <v>194.3</v>
      </c>
      <c r="I787" s="15">
        <v>45822</v>
      </c>
      <c r="J787" s="15">
        <v>45823</v>
      </c>
    </row>
    <row r="788" spans="1:10">
      <c r="A788" t="s">
        <v>21819</v>
      </c>
      <c r="B788" t="s">
        <v>16324</v>
      </c>
      <c r="C788" t="s">
        <v>8980</v>
      </c>
      <c r="D788" t="s">
        <v>137</v>
      </c>
      <c r="E788">
        <v>200</v>
      </c>
      <c r="F788" s="85">
        <v>1.4999999999999999E-2</v>
      </c>
      <c r="G788" s="85">
        <v>6.0000000000000001E-3</v>
      </c>
      <c r="H788">
        <v>195.8</v>
      </c>
      <c r="I788" s="15">
        <v>45823</v>
      </c>
      <c r="J788" s="15">
        <v>45824</v>
      </c>
    </row>
    <row r="789" spans="1:10">
      <c r="A789" t="s">
        <v>21820</v>
      </c>
      <c r="B789" t="s">
        <v>16326</v>
      </c>
      <c r="C789" t="s">
        <v>8982</v>
      </c>
      <c r="D789" t="s">
        <v>138</v>
      </c>
      <c r="E789">
        <v>202</v>
      </c>
      <c r="F789" s="85">
        <v>1.6E-2</v>
      </c>
      <c r="G789" s="85">
        <v>7.0000000000000001E-3</v>
      </c>
      <c r="H789">
        <v>197.4</v>
      </c>
      <c r="I789" s="15">
        <v>45824</v>
      </c>
      <c r="J789" s="15">
        <v>45825</v>
      </c>
    </row>
    <row r="790" spans="1:10">
      <c r="A790" t="s">
        <v>21821</v>
      </c>
      <c r="B790" t="s">
        <v>16328</v>
      </c>
      <c r="C790" t="s">
        <v>8984</v>
      </c>
      <c r="D790" t="s">
        <v>138</v>
      </c>
      <c r="E790">
        <v>204</v>
      </c>
      <c r="F790" s="85">
        <v>1.7000000000000001E-2</v>
      </c>
      <c r="G790" s="85">
        <v>8.0000000000000002E-3</v>
      </c>
      <c r="H790">
        <v>198.9</v>
      </c>
      <c r="I790" s="15">
        <v>45825</v>
      </c>
      <c r="J790" s="15">
        <v>45826</v>
      </c>
    </row>
    <row r="791" spans="1:10">
      <c r="A791" t="s">
        <v>21822</v>
      </c>
      <c r="B791" t="s">
        <v>16330</v>
      </c>
      <c r="C791" t="s">
        <v>8986</v>
      </c>
      <c r="D791" t="s">
        <v>138</v>
      </c>
      <c r="E791">
        <v>206</v>
      </c>
      <c r="F791" s="85">
        <v>1.7999999999999999E-2</v>
      </c>
      <c r="G791" s="85">
        <v>8.9999999999999993E-3</v>
      </c>
      <c r="H791">
        <v>200.5</v>
      </c>
      <c r="I791" s="15">
        <v>45826</v>
      </c>
      <c r="J791" s="15">
        <v>45827</v>
      </c>
    </row>
    <row r="792" spans="1:10">
      <c r="A792" t="s">
        <v>21823</v>
      </c>
      <c r="B792" t="s">
        <v>16332</v>
      </c>
      <c r="C792" t="s">
        <v>8988</v>
      </c>
      <c r="D792" t="s">
        <v>139</v>
      </c>
      <c r="E792">
        <v>208</v>
      </c>
      <c r="F792" s="85">
        <v>1.9E-2</v>
      </c>
      <c r="G792" s="85">
        <v>0.01</v>
      </c>
      <c r="H792">
        <v>202</v>
      </c>
      <c r="I792" s="15">
        <v>45827</v>
      </c>
      <c r="J792" s="15">
        <v>45827</v>
      </c>
    </row>
    <row r="793" spans="1:10">
      <c r="A793" t="s">
        <v>21824</v>
      </c>
      <c r="B793" t="s">
        <v>16334</v>
      </c>
      <c r="C793" t="s">
        <v>8990</v>
      </c>
      <c r="D793" t="s">
        <v>139</v>
      </c>
      <c r="E793">
        <v>210</v>
      </c>
      <c r="F793" s="85">
        <v>0.02</v>
      </c>
      <c r="G793" s="85">
        <v>1.0999999999999999E-2</v>
      </c>
      <c r="H793">
        <v>203.5</v>
      </c>
      <c r="I793" s="15">
        <v>45828</v>
      </c>
      <c r="J793" s="15">
        <v>45828</v>
      </c>
    </row>
    <row r="794" spans="1:10">
      <c r="A794" t="s">
        <v>21825</v>
      </c>
      <c r="B794" t="s">
        <v>16336</v>
      </c>
      <c r="C794" t="s">
        <v>8992</v>
      </c>
      <c r="D794" t="s">
        <v>139</v>
      </c>
      <c r="E794">
        <v>212</v>
      </c>
      <c r="F794" s="85">
        <v>2.1000000000000001E-2</v>
      </c>
      <c r="G794" s="85">
        <v>1.2E-2</v>
      </c>
      <c r="H794">
        <v>205.1</v>
      </c>
      <c r="I794" s="15">
        <v>45829</v>
      </c>
      <c r="J794" s="15">
        <v>45829</v>
      </c>
    </row>
    <row r="795" spans="1:10">
      <c r="A795" t="s">
        <v>21826</v>
      </c>
      <c r="B795" t="s">
        <v>16338</v>
      </c>
      <c r="C795" t="s">
        <v>8994</v>
      </c>
      <c r="D795" t="s">
        <v>140</v>
      </c>
      <c r="E795">
        <v>214</v>
      </c>
      <c r="F795" s="85">
        <v>2.1999999999999999E-2</v>
      </c>
      <c r="G795" s="85">
        <v>1.2999999999999999E-2</v>
      </c>
      <c r="H795">
        <v>206.6</v>
      </c>
      <c r="I795" s="15">
        <v>45830</v>
      </c>
      <c r="J795" s="15">
        <v>45830</v>
      </c>
    </row>
    <row r="796" spans="1:10">
      <c r="A796" t="s">
        <v>21827</v>
      </c>
      <c r="B796" t="s">
        <v>16340</v>
      </c>
      <c r="C796" t="s">
        <v>8996</v>
      </c>
      <c r="D796" t="s">
        <v>140</v>
      </c>
      <c r="E796">
        <v>186</v>
      </c>
      <c r="F796" s="85">
        <v>2.3E-2</v>
      </c>
      <c r="G796" s="85">
        <v>1.4E-2</v>
      </c>
      <c r="H796">
        <v>179.2</v>
      </c>
      <c r="I796" s="15">
        <v>45831</v>
      </c>
      <c r="J796" s="15">
        <v>45832</v>
      </c>
    </row>
    <row r="797" spans="1:10">
      <c r="A797" t="s">
        <v>21828</v>
      </c>
      <c r="B797" t="s">
        <v>16342</v>
      </c>
      <c r="C797" t="s">
        <v>8998</v>
      </c>
      <c r="D797" t="s">
        <v>140</v>
      </c>
      <c r="E797">
        <v>188</v>
      </c>
      <c r="F797" s="85">
        <v>2.4E-2</v>
      </c>
      <c r="G797" s="85">
        <v>1.4999999999999999E-2</v>
      </c>
      <c r="H797">
        <v>180.7</v>
      </c>
      <c r="I797" s="15">
        <v>45832</v>
      </c>
      <c r="J797" s="15">
        <v>45833</v>
      </c>
    </row>
    <row r="798" spans="1:10">
      <c r="A798" t="s">
        <v>21829</v>
      </c>
      <c r="B798" t="s">
        <v>16344</v>
      </c>
      <c r="C798" t="s">
        <v>9000</v>
      </c>
      <c r="D798" t="s">
        <v>141</v>
      </c>
      <c r="E798">
        <v>42.8</v>
      </c>
      <c r="F798" s="85">
        <v>2.5000000000000001E-2</v>
      </c>
      <c r="G798" s="85">
        <v>1.6E-2</v>
      </c>
      <c r="H798">
        <v>41.1</v>
      </c>
      <c r="I798" s="15">
        <v>45833</v>
      </c>
      <c r="J798" s="15">
        <v>45834</v>
      </c>
    </row>
    <row r="799" spans="1:10">
      <c r="A799" t="s">
        <v>21830</v>
      </c>
      <c r="B799" t="s">
        <v>16346</v>
      </c>
      <c r="C799" t="s">
        <v>9002</v>
      </c>
      <c r="D799" t="s">
        <v>141</v>
      </c>
      <c r="E799">
        <v>43.2</v>
      </c>
      <c r="F799" s="85">
        <v>1E-3</v>
      </c>
      <c r="G799" s="85">
        <v>1.7000000000000001E-2</v>
      </c>
      <c r="H799">
        <v>42.4</v>
      </c>
      <c r="I799" s="15">
        <v>45834</v>
      </c>
      <c r="J799" s="15">
        <v>45835</v>
      </c>
    </row>
    <row r="800" spans="1:10">
      <c r="A800" t="s">
        <v>21831</v>
      </c>
      <c r="B800" t="s">
        <v>16348</v>
      </c>
      <c r="C800" t="s">
        <v>8971</v>
      </c>
      <c r="D800" t="s">
        <v>141</v>
      </c>
      <c r="E800">
        <v>43.7</v>
      </c>
      <c r="F800" s="85">
        <v>2E-3</v>
      </c>
      <c r="G800" s="85">
        <v>1.7999999999999999E-2</v>
      </c>
      <c r="H800">
        <v>42.8</v>
      </c>
      <c r="I800" s="15">
        <v>45835</v>
      </c>
      <c r="J800" s="15">
        <v>45836</v>
      </c>
    </row>
    <row r="801" spans="1:10">
      <c r="A801" t="s">
        <v>21832</v>
      </c>
      <c r="B801" t="s">
        <v>16350</v>
      </c>
      <c r="C801" t="s">
        <v>8974</v>
      </c>
      <c r="D801" t="s">
        <v>142</v>
      </c>
      <c r="E801">
        <v>44.1</v>
      </c>
      <c r="F801" s="85">
        <v>3.0000000000000001E-3</v>
      </c>
      <c r="G801" s="85">
        <v>1.9E-2</v>
      </c>
      <c r="H801">
        <v>43.1</v>
      </c>
      <c r="I801" s="15">
        <v>45836</v>
      </c>
      <c r="J801" s="15">
        <v>45837</v>
      </c>
    </row>
    <row r="802" spans="1:10">
      <c r="A802" t="s">
        <v>21833</v>
      </c>
      <c r="B802" t="s">
        <v>16352</v>
      </c>
      <c r="C802" t="s">
        <v>8976</v>
      </c>
      <c r="D802" t="s">
        <v>142</v>
      </c>
      <c r="E802">
        <v>44.6</v>
      </c>
      <c r="F802" s="85">
        <v>4.0000000000000001E-3</v>
      </c>
      <c r="G802" s="85">
        <v>0.02</v>
      </c>
      <c r="H802">
        <v>43.5</v>
      </c>
      <c r="I802" s="15">
        <v>45837</v>
      </c>
      <c r="J802" s="15">
        <v>45838</v>
      </c>
    </row>
    <row r="803" spans="1:10">
      <c r="A803" t="s">
        <v>21834</v>
      </c>
      <c r="B803" t="s">
        <v>16354</v>
      </c>
      <c r="C803" t="s">
        <v>8978</v>
      </c>
      <c r="D803" t="s">
        <v>142</v>
      </c>
      <c r="E803">
        <v>45</v>
      </c>
      <c r="F803" s="85">
        <v>5.0000000000000001E-3</v>
      </c>
      <c r="G803" s="85">
        <v>2.1000000000000001E-2</v>
      </c>
      <c r="H803">
        <v>43.8</v>
      </c>
      <c r="I803" s="15">
        <v>45838</v>
      </c>
      <c r="J803" s="15">
        <v>45838</v>
      </c>
    </row>
    <row r="804" spans="1:10">
      <c r="A804" t="s">
        <v>21835</v>
      </c>
      <c r="B804" t="s">
        <v>16356</v>
      </c>
      <c r="C804" t="s">
        <v>8980</v>
      </c>
      <c r="D804" t="s">
        <v>143</v>
      </c>
      <c r="E804">
        <v>202</v>
      </c>
      <c r="F804" s="85">
        <v>6.0000000000000001E-3</v>
      </c>
      <c r="G804" s="85">
        <v>2E-3</v>
      </c>
      <c r="H804">
        <v>200.4</v>
      </c>
      <c r="I804" s="15">
        <v>45809</v>
      </c>
      <c r="J804" s="15">
        <v>45809</v>
      </c>
    </row>
    <row r="805" spans="1:10">
      <c r="A805" t="s">
        <v>21836</v>
      </c>
      <c r="B805" t="s">
        <v>16358</v>
      </c>
      <c r="C805" t="s">
        <v>8982</v>
      </c>
      <c r="D805" t="s">
        <v>143</v>
      </c>
      <c r="E805">
        <v>204</v>
      </c>
      <c r="F805" s="85">
        <v>7.0000000000000001E-3</v>
      </c>
      <c r="G805" s="85">
        <v>3.0000000000000001E-3</v>
      </c>
      <c r="H805">
        <v>202</v>
      </c>
      <c r="I805" s="15">
        <v>45810</v>
      </c>
      <c r="J805" s="15">
        <v>45810</v>
      </c>
    </row>
    <row r="806" spans="1:10">
      <c r="A806" t="s">
        <v>21837</v>
      </c>
      <c r="B806" t="s">
        <v>16360</v>
      </c>
      <c r="C806" t="s">
        <v>8984</v>
      </c>
      <c r="D806" t="s">
        <v>143</v>
      </c>
      <c r="E806">
        <v>206</v>
      </c>
      <c r="F806" s="85">
        <v>8.0000000000000002E-3</v>
      </c>
      <c r="G806" s="85">
        <v>4.0000000000000001E-3</v>
      </c>
      <c r="H806">
        <v>203.5</v>
      </c>
      <c r="I806" s="15">
        <v>45811</v>
      </c>
      <c r="J806" s="15">
        <v>45812</v>
      </c>
    </row>
    <row r="807" spans="1:10">
      <c r="A807" t="s">
        <v>21838</v>
      </c>
      <c r="B807" t="s">
        <v>16362</v>
      </c>
      <c r="C807" t="s">
        <v>8986</v>
      </c>
      <c r="D807" t="s">
        <v>144</v>
      </c>
      <c r="E807">
        <v>208</v>
      </c>
      <c r="F807" s="85">
        <v>8.9999999999999993E-3</v>
      </c>
      <c r="G807" s="85">
        <v>5.0000000000000001E-3</v>
      </c>
      <c r="H807">
        <v>205.1</v>
      </c>
      <c r="I807" s="15">
        <v>45812</v>
      </c>
      <c r="J807" s="15">
        <v>45813</v>
      </c>
    </row>
    <row r="808" spans="1:10">
      <c r="A808" t="s">
        <v>21839</v>
      </c>
      <c r="B808" t="s">
        <v>16364</v>
      </c>
      <c r="C808" t="s">
        <v>8988</v>
      </c>
      <c r="D808" t="s">
        <v>144</v>
      </c>
      <c r="E808">
        <v>210</v>
      </c>
      <c r="F808" s="85">
        <v>0.01</v>
      </c>
      <c r="G808" s="85">
        <v>6.0000000000000001E-3</v>
      </c>
      <c r="H808">
        <v>206.7</v>
      </c>
      <c r="I808" s="15">
        <v>45813</v>
      </c>
      <c r="J808" s="15">
        <v>45813</v>
      </c>
    </row>
    <row r="809" spans="1:10">
      <c r="A809" t="s">
        <v>21840</v>
      </c>
      <c r="B809" t="s">
        <v>16366</v>
      </c>
      <c r="C809" t="s">
        <v>8990</v>
      </c>
      <c r="D809" t="s">
        <v>144</v>
      </c>
      <c r="E809">
        <v>212</v>
      </c>
      <c r="F809" s="85">
        <v>1.0999999999999999E-2</v>
      </c>
      <c r="G809" s="85">
        <v>7.0000000000000001E-3</v>
      </c>
      <c r="H809">
        <v>208.2</v>
      </c>
      <c r="I809" s="15">
        <v>45814</v>
      </c>
      <c r="J809" s="15">
        <v>45814</v>
      </c>
    </row>
    <row r="810" spans="1:10">
      <c r="A810" t="s">
        <v>21841</v>
      </c>
      <c r="B810" t="s">
        <v>16368</v>
      </c>
      <c r="C810" t="s">
        <v>8992</v>
      </c>
      <c r="D810" t="s">
        <v>145</v>
      </c>
      <c r="E810">
        <v>214</v>
      </c>
      <c r="F810" s="85">
        <v>1.2E-2</v>
      </c>
      <c r="G810" s="85">
        <v>8.0000000000000002E-3</v>
      </c>
      <c r="H810">
        <v>209.7</v>
      </c>
      <c r="I810" s="15">
        <v>45815</v>
      </c>
      <c r="J810" s="15">
        <v>45816</v>
      </c>
    </row>
    <row r="811" spans="1:10">
      <c r="A811" t="s">
        <v>21842</v>
      </c>
      <c r="B811" t="s">
        <v>16370</v>
      </c>
      <c r="C811" t="s">
        <v>8994</v>
      </c>
      <c r="D811" t="s">
        <v>145</v>
      </c>
      <c r="E811">
        <v>186</v>
      </c>
      <c r="F811" s="85">
        <v>1.2999999999999999E-2</v>
      </c>
      <c r="G811" s="85">
        <v>8.9999999999999993E-3</v>
      </c>
      <c r="H811">
        <v>181.9</v>
      </c>
      <c r="I811" s="15">
        <v>45816</v>
      </c>
      <c r="J811" s="15">
        <v>45817</v>
      </c>
    </row>
    <row r="812" spans="1:10">
      <c r="A812" t="s">
        <v>21843</v>
      </c>
      <c r="B812" t="s">
        <v>16372</v>
      </c>
      <c r="C812" t="s">
        <v>8996</v>
      </c>
      <c r="D812" t="s">
        <v>145</v>
      </c>
      <c r="E812">
        <v>188</v>
      </c>
      <c r="F812" s="85">
        <v>1.4E-2</v>
      </c>
      <c r="G812" s="85">
        <v>0.01</v>
      </c>
      <c r="H812">
        <v>183.5</v>
      </c>
      <c r="I812" s="15">
        <v>45817</v>
      </c>
      <c r="J812" s="15">
        <v>45818</v>
      </c>
    </row>
    <row r="813" spans="1:10">
      <c r="A813" t="s">
        <v>21844</v>
      </c>
      <c r="B813" t="s">
        <v>16374</v>
      </c>
      <c r="C813" t="s">
        <v>8998</v>
      </c>
      <c r="D813" t="s">
        <v>146</v>
      </c>
      <c r="E813">
        <v>190</v>
      </c>
      <c r="F813" s="85">
        <v>1.4999999999999999E-2</v>
      </c>
      <c r="G813" s="85">
        <v>1.0999999999999999E-2</v>
      </c>
      <c r="H813">
        <v>185.1</v>
      </c>
      <c r="I813" s="15">
        <v>45818</v>
      </c>
      <c r="J813" s="15">
        <v>45819</v>
      </c>
    </row>
    <row r="814" spans="1:10">
      <c r="A814" t="s">
        <v>21845</v>
      </c>
      <c r="B814" t="s">
        <v>16376</v>
      </c>
      <c r="C814" t="s">
        <v>9000</v>
      </c>
      <c r="D814" t="s">
        <v>146</v>
      </c>
      <c r="E814">
        <v>192</v>
      </c>
      <c r="F814" s="85">
        <v>1.6E-2</v>
      </c>
      <c r="G814" s="85">
        <v>1.2E-2</v>
      </c>
      <c r="H814">
        <v>186.7</v>
      </c>
      <c r="I814" s="15">
        <v>45819</v>
      </c>
      <c r="J814" s="15">
        <v>45820</v>
      </c>
    </row>
    <row r="815" spans="1:10">
      <c r="A815" t="s">
        <v>21846</v>
      </c>
      <c r="B815" t="s">
        <v>16378</v>
      </c>
      <c r="C815" t="s">
        <v>9002</v>
      </c>
      <c r="D815" t="s">
        <v>146</v>
      </c>
      <c r="E815">
        <v>194</v>
      </c>
      <c r="F815" s="85">
        <v>1.7000000000000001E-2</v>
      </c>
      <c r="G815" s="85">
        <v>1.2999999999999999E-2</v>
      </c>
      <c r="H815">
        <v>188.2</v>
      </c>
      <c r="I815" s="15">
        <v>45820</v>
      </c>
      <c r="J815" s="15">
        <v>45821</v>
      </c>
    </row>
    <row r="816" spans="1:10">
      <c r="A816" t="s">
        <v>21847</v>
      </c>
      <c r="B816" t="s">
        <v>16380</v>
      </c>
      <c r="C816" t="s">
        <v>8971</v>
      </c>
      <c r="D816" t="s">
        <v>147</v>
      </c>
      <c r="E816">
        <v>196</v>
      </c>
      <c r="F816" s="85">
        <v>1.7999999999999999E-2</v>
      </c>
      <c r="G816" s="85">
        <v>1.4E-2</v>
      </c>
      <c r="H816">
        <v>189.8</v>
      </c>
      <c r="I816" s="15">
        <v>45821</v>
      </c>
      <c r="J816" s="15">
        <v>45821</v>
      </c>
    </row>
    <row r="817" spans="1:10">
      <c r="A817" t="s">
        <v>21848</v>
      </c>
      <c r="B817" t="s">
        <v>16382</v>
      </c>
      <c r="C817" t="s">
        <v>8974</v>
      </c>
      <c r="D817" t="s">
        <v>147</v>
      </c>
      <c r="E817">
        <v>198</v>
      </c>
      <c r="F817" s="85">
        <v>1.9E-2</v>
      </c>
      <c r="G817" s="85">
        <v>1.4999999999999999E-2</v>
      </c>
      <c r="H817">
        <v>191.3</v>
      </c>
      <c r="I817" s="15">
        <v>45822</v>
      </c>
      <c r="J817" s="15">
        <v>45822</v>
      </c>
    </row>
    <row r="818" spans="1:10">
      <c r="A818" t="s">
        <v>21849</v>
      </c>
      <c r="B818" t="s">
        <v>16384</v>
      </c>
      <c r="C818" t="s">
        <v>8976</v>
      </c>
      <c r="D818" t="s">
        <v>147</v>
      </c>
      <c r="E818">
        <v>200</v>
      </c>
      <c r="F818" s="85">
        <v>0.02</v>
      </c>
      <c r="G818" s="85">
        <v>1.6E-2</v>
      </c>
      <c r="H818">
        <v>192.9</v>
      </c>
      <c r="I818" s="15">
        <v>45823</v>
      </c>
      <c r="J818" s="15">
        <v>45823</v>
      </c>
    </row>
    <row r="819" spans="1:10">
      <c r="A819" t="s">
        <v>21850</v>
      </c>
      <c r="B819" t="s">
        <v>16386</v>
      </c>
      <c r="C819" t="s">
        <v>8978</v>
      </c>
      <c r="D819" t="s">
        <v>148</v>
      </c>
      <c r="E819">
        <v>202</v>
      </c>
      <c r="F819" s="85">
        <v>2.1000000000000001E-2</v>
      </c>
      <c r="G819" s="85">
        <v>1.7000000000000001E-2</v>
      </c>
      <c r="H819">
        <v>194.4</v>
      </c>
      <c r="I819" s="15">
        <v>45824</v>
      </c>
      <c r="J819" s="15">
        <v>45824</v>
      </c>
    </row>
    <row r="820" spans="1:10">
      <c r="A820" t="s">
        <v>21851</v>
      </c>
      <c r="B820" t="s">
        <v>16388</v>
      </c>
      <c r="C820" t="s">
        <v>8980</v>
      </c>
      <c r="D820" t="s">
        <v>148</v>
      </c>
      <c r="E820">
        <v>204</v>
      </c>
      <c r="F820" s="85">
        <v>2.1999999999999999E-2</v>
      </c>
      <c r="G820" s="85">
        <v>1.7999999999999999E-2</v>
      </c>
      <c r="H820">
        <v>195.9</v>
      </c>
      <c r="I820" s="15">
        <v>45825</v>
      </c>
      <c r="J820" s="15">
        <v>45826</v>
      </c>
    </row>
    <row r="821" spans="1:10">
      <c r="A821" t="s">
        <v>21852</v>
      </c>
      <c r="B821" t="s">
        <v>16390</v>
      </c>
      <c r="C821" t="s">
        <v>8982</v>
      </c>
      <c r="D821" t="s">
        <v>148</v>
      </c>
      <c r="E821">
        <v>206</v>
      </c>
      <c r="F821" s="85">
        <v>2.3E-2</v>
      </c>
      <c r="G821" s="85">
        <v>1.9E-2</v>
      </c>
      <c r="H821">
        <v>197.4</v>
      </c>
      <c r="I821" s="15">
        <v>45826</v>
      </c>
      <c r="J821" s="15">
        <v>45827</v>
      </c>
    </row>
    <row r="822" spans="1:10">
      <c r="A822" t="s">
        <v>21853</v>
      </c>
      <c r="B822" t="s">
        <v>16392</v>
      </c>
      <c r="C822" t="s">
        <v>8984</v>
      </c>
      <c r="D822" t="s">
        <v>149</v>
      </c>
      <c r="E822">
        <v>208</v>
      </c>
      <c r="F822" s="85">
        <v>2.4E-2</v>
      </c>
      <c r="G822" s="85">
        <v>0.02</v>
      </c>
      <c r="H822">
        <v>198.9</v>
      </c>
      <c r="I822" s="15">
        <v>45827</v>
      </c>
      <c r="J822" s="15">
        <v>45828</v>
      </c>
    </row>
    <row r="823" spans="1:10">
      <c r="A823" t="s">
        <v>21854</v>
      </c>
      <c r="B823" t="s">
        <v>16394</v>
      </c>
      <c r="C823" t="s">
        <v>8986</v>
      </c>
      <c r="D823" t="s">
        <v>149</v>
      </c>
      <c r="E823">
        <v>210</v>
      </c>
      <c r="F823" s="85">
        <v>2.5000000000000001E-2</v>
      </c>
      <c r="G823" s="85">
        <v>2.1000000000000001E-2</v>
      </c>
      <c r="H823">
        <v>200.5</v>
      </c>
      <c r="I823" s="15">
        <v>45828</v>
      </c>
      <c r="J823" s="15">
        <v>45829</v>
      </c>
    </row>
    <row r="824" spans="1:10">
      <c r="A824" t="s">
        <v>21855</v>
      </c>
      <c r="B824" t="s">
        <v>16396</v>
      </c>
      <c r="C824" t="s">
        <v>8988</v>
      </c>
      <c r="D824" t="s">
        <v>149</v>
      </c>
      <c r="E824">
        <v>212</v>
      </c>
      <c r="F824" s="85">
        <v>1E-3</v>
      </c>
      <c r="G824" s="85">
        <v>2E-3</v>
      </c>
      <c r="H824">
        <v>211.4</v>
      </c>
      <c r="I824" s="15">
        <v>45829</v>
      </c>
      <c r="J824" s="15">
        <v>45830</v>
      </c>
    </row>
    <row r="825" spans="1:10">
      <c r="A825" t="s">
        <v>21856</v>
      </c>
      <c r="B825" t="s">
        <v>16398</v>
      </c>
      <c r="C825" t="s">
        <v>8990</v>
      </c>
      <c r="D825" t="s">
        <v>150</v>
      </c>
      <c r="E825">
        <v>214</v>
      </c>
      <c r="F825" s="85">
        <v>2E-3</v>
      </c>
      <c r="G825" s="85">
        <v>3.0000000000000001E-3</v>
      </c>
      <c r="H825">
        <v>212.9</v>
      </c>
      <c r="I825" s="15">
        <v>45830</v>
      </c>
      <c r="J825" s="15">
        <v>45831</v>
      </c>
    </row>
    <row r="826" spans="1:10">
      <c r="A826" t="s">
        <v>21857</v>
      </c>
      <c r="B826" t="s">
        <v>16400</v>
      </c>
      <c r="C826" t="s">
        <v>8992</v>
      </c>
      <c r="D826" t="s">
        <v>150</v>
      </c>
      <c r="E826">
        <v>186</v>
      </c>
      <c r="F826" s="85">
        <v>3.0000000000000001E-3</v>
      </c>
      <c r="G826" s="85">
        <v>4.0000000000000001E-3</v>
      </c>
      <c r="H826">
        <v>184.7</v>
      </c>
      <c r="I826" s="15">
        <v>45831</v>
      </c>
      <c r="J826" s="15">
        <v>45832</v>
      </c>
    </row>
    <row r="827" spans="1:10">
      <c r="A827" t="s">
        <v>21858</v>
      </c>
      <c r="B827" t="s">
        <v>16402</v>
      </c>
      <c r="C827" t="s">
        <v>8994</v>
      </c>
      <c r="D827" t="s">
        <v>150</v>
      </c>
      <c r="E827">
        <v>188</v>
      </c>
      <c r="F827" s="85">
        <v>4.0000000000000001E-3</v>
      </c>
      <c r="G827" s="85">
        <v>5.0000000000000001E-3</v>
      </c>
      <c r="H827">
        <v>186.3</v>
      </c>
      <c r="I827" s="15">
        <v>45832</v>
      </c>
      <c r="J827" s="15">
        <v>45833</v>
      </c>
    </row>
    <row r="828" spans="1:10">
      <c r="A828" t="s">
        <v>21859</v>
      </c>
      <c r="B828" t="s">
        <v>16404</v>
      </c>
      <c r="C828" t="s">
        <v>8996</v>
      </c>
      <c r="D828" t="s">
        <v>151</v>
      </c>
      <c r="E828">
        <v>42.8</v>
      </c>
      <c r="F828" s="85">
        <v>5.0000000000000001E-3</v>
      </c>
      <c r="G828" s="85">
        <v>6.0000000000000001E-3</v>
      </c>
      <c r="H828">
        <v>42.3</v>
      </c>
      <c r="I828" s="15">
        <v>45833</v>
      </c>
      <c r="J828" s="15">
        <v>45833</v>
      </c>
    </row>
    <row r="829" spans="1:10">
      <c r="A829" t="s">
        <v>21860</v>
      </c>
      <c r="B829" t="s">
        <v>16406</v>
      </c>
      <c r="C829" t="s">
        <v>8998</v>
      </c>
      <c r="D829" t="s">
        <v>151</v>
      </c>
      <c r="E829">
        <v>43.2</v>
      </c>
      <c r="F829" s="85">
        <v>6.0000000000000001E-3</v>
      </c>
      <c r="G829" s="85">
        <v>7.0000000000000001E-3</v>
      </c>
      <c r="H829">
        <v>42.6</v>
      </c>
      <c r="I829" s="15">
        <v>45834</v>
      </c>
      <c r="J829" s="15">
        <v>45834</v>
      </c>
    </row>
    <row r="830" spans="1:10">
      <c r="A830" t="s">
        <v>21861</v>
      </c>
      <c r="B830" t="s">
        <v>16408</v>
      </c>
      <c r="C830" t="s">
        <v>9000</v>
      </c>
      <c r="D830" t="s">
        <v>151</v>
      </c>
      <c r="E830">
        <v>43.7</v>
      </c>
      <c r="F830" s="85">
        <v>7.0000000000000001E-3</v>
      </c>
      <c r="G830" s="85">
        <v>8.0000000000000002E-3</v>
      </c>
      <c r="H830">
        <v>43</v>
      </c>
      <c r="I830" s="15">
        <v>45835</v>
      </c>
      <c r="J830" s="15">
        <v>45836</v>
      </c>
    </row>
    <row r="831" spans="1:10">
      <c r="A831" t="s">
        <v>21862</v>
      </c>
      <c r="B831" t="s">
        <v>16410</v>
      </c>
      <c r="C831" t="s">
        <v>9002</v>
      </c>
      <c r="D831" t="s">
        <v>152</v>
      </c>
      <c r="E831">
        <v>44.1</v>
      </c>
      <c r="F831" s="85">
        <v>8.0000000000000002E-3</v>
      </c>
      <c r="G831" s="85">
        <v>8.9999999999999993E-3</v>
      </c>
      <c r="H831">
        <v>43.4</v>
      </c>
      <c r="I831" s="15">
        <v>45836</v>
      </c>
      <c r="J831" s="15">
        <v>45837</v>
      </c>
    </row>
    <row r="832" spans="1:10">
      <c r="A832" t="s">
        <v>21863</v>
      </c>
      <c r="B832" t="s">
        <v>16412</v>
      </c>
      <c r="C832" t="s">
        <v>8971</v>
      </c>
      <c r="D832" t="s">
        <v>152</v>
      </c>
      <c r="E832">
        <v>44.6</v>
      </c>
      <c r="F832" s="85">
        <v>8.9999999999999993E-3</v>
      </c>
      <c r="G832" s="85">
        <v>0.01</v>
      </c>
      <c r="H832">
        <v>43.8</v>
      </c>
      <c r="I832" s="15">
        <v>45837</v>
      </c>
      <c r="J832" s="15">
        <v>45837</v>
      </c>
    </row>
    <row r="833" spans="1:10">
      <c r="A833" t="s">
        <v>21864</v>
      </c>
      <c r="B833" t="s">
        <v>16414</v>
      </c>
      <c r="C833" t="s">
        <v>8974</v>
      </c>
      <c r="D833" t="s">
        <v>152</v>
      </c>
      <c r="E833">
        <v>45</v>
      </c>
      <c r="F833" s="85">
        <v>0.01</v>
      </c>
      <c r="G833" s="85">
        <v>1.0999999999999999E-2</v>
      </c>
      <c r="H833">
        <v>44.1</v>
      </c>
      <c r="I833" s="15">
        <v>45838</v>
      </c>
      <c r="J833" s="15">
        <v>45838</v>
      </c>
    </row>
    <row r="834" spans="1:10">
      <c r="A834" t="s">
        <v>21865</v>
      </c>
      <c r="B834" t="s">
        <v>16416</v>
      </c>
      <c r="C834" t="s">
        <v>8976</v>
      </c>
      <c r="D834" t="s">
        <v>153</v>
      </c>
      <c r="E834">
        <v>202</v>
      </c>
      <c r="F834" s="85">
        <v>1.0999999999999999E-2</v>
      </c>
      <c r="G834" s="85">
        <v>1.2E-2</v>
      </c>
      <c r="H834">
        <v>197.4</v>
      </c>
      <c r="I834" s="15">
        <v>45809</v>
      </c>
      <c r="J834" s="15">
        <v>45810</v>
      </c>
    </row>
    <row r="835" spans="1:10">
      <c r="A835" t="s">
        <v>21866</v>
      </c>
      <c r="B835" t="s">
        <v>16418</v>
      </c>
      <c r="C835" t="s">
        <v>8978</v>
      </c>
      <c r="D835" t="s">
        <v>153</v>
      </c>
      <c r="E835">
        <v>204</v>
      </c>
      <c r="F835" s="85">
        <v>1.2E-2</v>
      </c>
      <c r="G835" s="85">
        <v>1.2999999999999999E-2</v>
      </c>
      <c r="H835">
        <v>198.9</v>
      </c>
      <c r="I835" s="15">
        <v>45810</v>
      </c>
      <c r="J835" s="15">
        <v>45811</v>
      </c>
    </row>
    <row r="836" spans="1:10">
      <c r="A836" t="s">
        <v>21867</v>
      </c>
      <c r="B836" t="s">
        <v>16420</v>
      </c>
      <c r="C836" t="s">
        <v>8980</v>
      </c>
      <c r="D836" t="s">
        <v>153</v>
      </c>
      <c r="E836">
        <v>206</v>
      </c>
      <c r="F836" s="85">
        <v>1.2999999999999999E-2</v>
      </c>
      <c r="G836" s="85">
        <v>1.4E-2</v>
      </c>
      <c r="H836">
        <v>200.5</v>
      </c>
      <c r="I836" s="15">
        <v>45811</v>
      </c>
      <c r="J836" s="15">
        <v>45812</v>
      </c>
    </row>
    <row r="837" spans="1:10">
      <c r="A837" t="s">
        <v>21868</v>
      </c>
      <c r="B837" t="s">
        <v>16422</v>
      </c>
      <c r="C837" t="s">
        <v>8982</v>
      </c>
      <c r="D837" t="s">
        <v>154</v>
      </c>
      <c r="E837">
        <v>208</v>
      </c>
      <c r="F837" s="85">
        <v>1.4E-2</v>
      </c>
      <c r="G837" s="85">
        <v>1.4999999999999999E-2</v>
      </c>
      <c r="H837">
        <v>202</v>
      </c>
      <c r="I837" s="15">
        <v>45812</v>
      </c>
      <c r="J837" s="15">
        <v>45813</v>
      </c>
    </row>
    <row r="838" spans="1:10">
      <c r="A838" t="s">
        <v>21869</v>
      </c>
      <c r="B838" t="s">
        <v>16424</v>
      </c>
      <c r="C838" t="s">
        <v>8984</v>
      </c>
      <c r="D838" t="s">
        <v>154</v>
      </c>
      <c r="E838">
        <v>210</v>
      </c>
      <c r="F838" s="85">
        <v>1.4999999999999999E-2</v>
      </c>
      <c r="G838" s="85">
        <v>1.6E-2</v>
      </c>
      <c r="H838">
        <v>203.5</v>
      </c>
      <c r="I838" s="15">
        <v>45813</v>
      </c>
      <c r="J838" s="15">
        <v>45814</v>
      </c>
    </row>
    <row r="839" spans="1:10">
      <c r="A839" t="s">
        <v>21870</v>
      </c>
      <c r="B839" t="s">
        <v>16426</v>
      </c>
      <c r="C839" t="s">
        <v>8986</v>
      </c>
      <c r="D839" t="s">
        <v>154</v>
      </c>
      <c r="E839">
        <v>212</v>
      </c>
      <c r="F839" s="85">
        <v>1.6E-2</v>
      </c>
      <c r="G839" s="85">
        <v>1.7000000000000001E-2</v>
      </c>
      <c r="H839">
        <v>205.1</v>
      </c>
      <c r="I839" s="15">
        <v>45814</v>
      </c>
      <c r="J839" s="15">
        <v>45815</v>
      </c>
    </row>
    <row r="840" spans="1:10">
      <c r="A840" t="s">
        <v>21871</v>
      </c>
      <c r="B840" t="s">
        <v>16428</v>
      </c>
      <c r="C840" t="s">
        <v>8988</v>
      </c>
      <c r="D840" t="s">
        <v>155</v>
      </c>
      <c r="E840">
        <v>214</v>
      </c>
      <c r="F840" s="85">
        <v>1.7000000000000001E-2</v>
      </c>
      <c r="G840" s="85">
        <v>1.7999999999999999E-2</v>
      </c>
      <c r="H840">
        <v>206.6</v>
      </c>
      <c r="I840" s="15">
        <v>45815</v>
      </c>
      <c r="J840" s="15">
        <v>45815</v>
      </c>
    </row>
    <row r="841" spans="1:10">
      <c r="A841" t="s">
        <v>21872</v>
      </c>
      <c r="B841" t="s">
        <v>16430</v>
      </c>
      <c r="C841" t="s">
        <v>8990</v>
      </c>
      <c r="D841" t="s">
        <v>155</v>
      </c>
      <c r="E841">
        <v>186</v>
      </c>
      <c r="F841" s="85">
        <v>1.7999999999999999E-2</v>
      </c>
      <c r="G841" s="85">
        <v>1.9E-2</v>
      </c>
      <c r="H841">
        <v>179.2</v>
      </c>
      <c r="I841" s="15">
        <v>45816</v>
      </c>
      <c r="J841" s="15">
        <v>45816</v>
      </c>
    </row>
    <row r="842" spans="1:10">
      <c r="A842" t="s">
        <v>21873</v>
      </c>
      <c r="B842" t="s">
        <v>16214</v>
      </c>
      <c r="C842" t="s">
        <v>8992</v>
      </c>
      <c r="D842" t="s">
        <v>155</v>
      </c>
      <c r="E842">
        <v>188</v>
      </c>
      <c r="F842" s="85">
        <v>1.9E-2</v>
      </c>
      <c r="G842" s="85">
        <v>0.02</v>
      </c>
      <c r="H842">
        <v>180.7</v>
      </c>
      <c r="I842" s="15">
        <v>45817</v>
      </c>
      <c r="J842" s="15">
        <v>45817</v>
      </c>
    </row>
    <row r="843" spans="1:10">
      <c r="A843" t="s">
        <v>21874</v>
      </c>
      <c r="B843" t="s">
        <v>16216</v>
      </c>
      <c r="C843" t="s">
        <v>8994</v>
      </c>
      <c r="D843" t="s">
        <v>156</v>
      </c>
      <c r="E843">
        <v>190</v>
      </c>
      <c r="F843" s="85">
        <v>0.02</v>
      </c>
      <c r="G843" s="85">
        <v>2.1000000000000001E-2</v>
      </c>
      <c r="H843">
        <v>182.3</v>
      </c>
      <c r="I843" s="15">
        <v>45818</v>
      </c>
      <c r="J843" s="15">
        <v>45818</v>
      </c>
    </row>
    <row r="844" spans="1:10">
      <c r="A844" t="s">
        <v>21875</v>
      </c>
      <c r="B844" t="s">
        <v>16218</v>
      </c>
      <c r="C844" t="s">
        <v>8996</v>
      </c>
      <c r="D844" t="s">
        <v>156</v>
      </c>
      <c r="E844">
        <v>192</v>
      </c>
      <c r="F844" s="85">
        <v>2.1000000000000001E-2</v>
      </c>
      <c r="G844" s="85">
        <v>2E-3</v>
      </c>
      <c r="H844">
        <v>187.6</v>
      </c>
      <c r="I844" s="15">
        <v>45819</v>
      </c>
      <c r="J844" s="15">
        <v>45820</v>
      </c>
    </row>
    <row r="845" spans="1:10">
      <c r="A845" t="s">
        <v>21876</v>
      </c>
      <c r="B845" t="s">
        <v>16220</v>
      </c>
      <c r="C845" t="s">
        <v>8998</v>
      </c>
      <c r="D845" t="s">
        <v>156</v>
      </c>
      <c r="E845">
        <v>194</v>
      </c>
      <c r="F845" s="85">
        <v>2.1999999999999999E-2</v>
      </c>
      <c r="G845" s="85">
        <v>3.0000000000000001E-3</v>
      </c>
      <c r="H845">
        <v>189.2</v>
      </c>
      <c r="I845" s="15">
        <v>45820</v>
      </c>
      <c r="J845" s="15">
        <v>45821</v>
      </c>
    </row>
    <row r="846" spans="1:10">
      <c r="A846" t="s">
        <v>21877</v>
      </c>
      <c r="B846" t="s">
        <v>16222</v>
      </c>
      <c r="C846" t="s">
        <v>9000</v>
      </c>
      <c r="D846" t="s">
        <v>157</v>
      </c>
      <c r="E846">
        <v>196</v>
      </c>
      <c r="F846" s="85">
        <v>2.3E-2</v>
      </c>
      <c r="G846" s="85">
        <v>4.0000000000000001E-3</v>
      </c>
      <c r="H846">
        <v>190.7</v>
      </c>
      <c r="I846" s="15">
        <v>45821</v>
      </c>
      <c r="J846" s="15">
        <v>45822</v>
      </c>
    </row>
    <row r="847" spans="1:10">
      <c r="A847" t="s">
        <v>21878</v>
      </c>
      <c r="B847" t="s">
        <v>16224</v>
      </c>
      <c r="C847" t="s">
        <v>9002</v>
      </c>
      <c r="D847" t="s">
        <v>157</v>
      </c>
      <c r="E847">
        <v>198</v>
      </c>
      <c r="F847" s="85">
        <v>2.4E-2</v>
      </c>
      <c r="G847" s="85">
        <v>5.0000000000000001E-3</v>
      </c>
      <c r="H847">
        <v>192.3</v>
      </c>
      <c r="I847" s="15">
        <v>45822</v>
      </c>
      <c r="J847" s="15">
        <v>45823</v>
      </c>
    </row>
    <row r="848" spans="1:10">
      <c r="A848" t="s">
        <v>21879</v>
      </c>
      <c r="B848" t="s">
        <v>16226</v>
      </c>
      <c r="C848" t="s">
        <v>8971</v>
      </c>
      <c r="D848" t="s">
        <v>157</v>
      </c>
      <c r="E848">
        <v>200</v>
      </c>
      <c r="F848" s="85">
        <v>2.5000000000000001E-2</v>
      </c>
      <c r="G848" s="85">
        <v>6.0000000000000001E-3</v>
      </c>
      <c r="H848">
        <v>193.8</v>
      </c>
      <c r="I848" s="15">
        <v>45823</v>
      </c>
      <c r="J848" s="15">
        <v>45824</v>
      </c>
    </row>
    <row r="849" spans="1:10">
      <c r="A849" t="s">
        <v>21880</v>
      </c>
      <c r="B849" t="s">
        <v>16228</v>
      </c>
      <c r="C849" t="s">
        <v>8974</v>
      </c>
      <c r="D849" t="s">
        <v>158</v>
      </c>
      <c r="E849">
        <v>202</v>
      </c>
      <c r="F849" s="85">
        <v>1E-3</v>
      </c>
      <c r="G849" s="85">
        <v>7.0000000000000001E-3</v>
      </c>
      <c r="H849">
        <v>200.4</v>
      </c>
      <c r="I849" s="15">
        <v>45824</v>
      </c>
      <c r="J849" s="15">
        <v>45825</v>
      </c>
    </row>
    <row r="850" spans="1:10">
      <c r="A850" t="s">
        <v>21881</v>
      </c>
      <c r="B850" t="s">
        <v>16230</v>
      </c>
      <c r="C850" t="s">
        <v>8976</v>
      </c>
      <c r="D850" t="s">
        <v>158</v>
      </c>
      <c r="E850">
        <v>204</v>
      </c>
      <c r="F850" s="85">
        <v>2E-3</v>
      </c>
      <c r="G850" s="85">
        <v>8.0000000000000002E-3</v>
      </c>
      <c r="H850">
        <v>202</v>
      </c>
      <c r="I850" s="15">
        <v>45825</v>
      </c>
      <c r="J850" s="15">
        <v>45826</v>
      </c>
    </row>
    <row r="851" spans="1:10">
      <c r="A851" t="s">
        <v>21882</v>
      </c>
      <c r="B851" t="s">
        <v>16232</v>
      </c>
      <c r="C851" t="s">
        <v>8978</v>
      </c>
      <c r="D851" t="s">
        <v>158</v>
      </c>
      <c r="E851">
        <v>206</v>
      </c>
      <c r="F851" s="85">
        <v>3.0000000000000001E-3</v>
      </c>
      <c r="G851" s="85">
        <v>8.9999999999999993E-3</v>
      </c>
      <c r="H851">
        <v>203.5</v>
      </c>
      <c r="I851" s="15">
        <v>45826</v>
      </c>
      <c r="J851" s="15">
        <v>45827</v>
      </c>
    </row>
    <row r="852" spans="1:10">
      <c r="A852" t="s">
        <v>21883</v>
      </c>
      <c r="B852" t="s">
        <v>16234</v>
      </c>
      <c r="C852" t="s">
        <v>8980</v>
      </c>
      <c r="D852" t="s">
        <v>159</v>
      </c>
      <c r="E852">
        <v>208</v>
      </c>
      <c r="F852" s="85">
        <v>4.0000000000000001E-3</v>
      </c>
      <c r="G852" s="85">
        <v>0.01</v>
      </c>
      <c r="H852">
        <v>205.1</v>
      </c>
      <c r="I852" s="15">
        <v>45827</v>
      </c>
      <c r="J852" s="15">
        <v>45827</v>
      </c>
    </row>
    <row r="853" spans="1:10">
      <c r="A853" t="s">
        <v>21884</v>
      </c>
      <c r="B853" t="s">
        <v>16236</v>
      </c>
      <c r="C853" t="s">
        <v>8982</v>
      </c>
      <c r="D853" t="s">
        <v>159</v>
      </c>
      <c r="E853">
        <v>210</v>
      </c>
      <c r="F853" s="85">
        <v>5.0000000000000001E-3</v>
      </c>
      <c r="G853" s="85">
        <v>1.0999999999999999E-2</v>
      </c>
      <c r="H853">
        <v>206.7</v>
      </c>
      <c r="I853" s="15">
        <v>45828</v>
      </c>
      <c r="J853" s="15">
        <v>45828</v>
      </c>
    </row>
    <row r="854" spans="1:10">
      <c r="A854" t="s">
        <v>21885</v>
      </c>
      <c r="B854" t="s">
        <v>16238</v>
      </c>
      <c r="C854" t="s">
        <v>8984</v>
      </c>
      <c r="D854" t="s">
        <v>159</v>
      </c>
      <c r="E854">
        <v>212</v>
      </c>
      <c r="F854" s="85">
        <v>6.0000000000000001E-3</v>
      </c>
      <c r="G854" s="85">
        <v>1.2E-2</v>
      </c>
      <c r="H854">
        <v>208.2</v>
      </c>
      <c r="I854" s="15">
        <v>45829</v>
      </c>
      <c r="J854" s="15">
        <v>45830</v>
      </c>
    </row>
    <row r="855" spans="1:10">
      <c r="A855" t="s">
        <v>21886</v>
      </c>
      <c r="B855" t="s">
        <v>16240</v>
      </c>
      <c r="C855" t="s">
        <v>8986</v>
      </c>
      <c r="D855" t="s">
        <v>160</v>
      </c>
      <c r="E855">
        <v>214</v>
      </c>
      <c r="F855" s="85">
        <v>7.0000000000000001E-3</v>
      </c>
      <c r="G855" s="85">
        <v>1.2999999999999999E-2</v>
      </c>
      <c r="H855">
        <v>209.7</v>
      </c>
      <c r="I855" s="15">
        <v>45830</v>
      </c>
      <c r="J855" s="15">
        <v>45831</v>
      </c>
    </row>
    <row r="856" spans="1:10">
      <c r="A856" t="s">
        <v>21887</v>
      </c>
      <c r="B856" t="s">
        <v>16242</v>
      </c>
      <c r="C856" t="s">
        <v>8988</v>
      </c>
      <c r="D856" t="s">
        <v>160</v>
      </c>
      <c r="E856">
        <v>186</v>
      </c>
      <c r="F856" s="85">
        <v>8.0000000000000002E-3</v>
      </c>
      <c r="G856" s="85">
        <v>1.4E-2</v>
      </c>
      <c r="H856">
        <v>181.9</v>
      </c>
      <c r="I856" s="15">
        <v>45831</v>
      </c>
      <c r="J856" s="15">
        <v>45831</v>
      </c>
    </row>
    <row r="857" spans="1:10">
      <c r="A857" t="s">
        <v>21888</v>
      </c>
      <c r="B857" t="s">
        <v>16244</v>
      </c>
      <c r="C857" t="s">
        <v>8990</v>
      </c>
      <c r="D857" t="s">
        <v>160</v>
      </c>
      <c r="E857">
        <v>188</v>
      </c>
      <c r="F857" s="85">
        <v>8.9999999999999993E-3</v>
      </c>
      <c r="G857" s="85">
        <v>1.4999999999999999E-2</v>
      </c>
      <c r="H857">
        <v>183.5</v>
      </c>
      <c r="I857" s="15">
        <v>45832</v>
      </c>
      <c r="J857" s="15">
        <v>45832</v>
      </c>
    </row>
    <row r="858" spans="1:10">
      <c r="A858" t="s">
        <v>21889</v>
      </c>
      <c r="B858" t="s">
        <v>16246</v>
      </c>
      <c r="C858" t="s">
        <v>8992</v>
      </c>
      <c r="D858" t="s">
        <v>161</v>
      </c>
      <c r="E858">
        <v>42.8</v>
      </c>
      <c r="F858" s="85">
        <v>0.01</v>
      </c>
      <c r="G858" s="85">
        <v>1.6E-2</v>
      </c>
      <c r="H858">
        <v>41.7</v>
      </c>
      <c r="I858" s="15">
        <v>45833</v>
      </c>
      <c r="J858" s="15">
        <v>45834</v>
      </c>
    </row>
    <row r="859" spans="1:10">
      <c r="A859" t="s">
        <v>21890</v>
      </c>
      <c r="B859" t="s">
        <v>16248</v>
      </c>
      <c r="C859" t="s">
        <v>8994</v>
      </c>
      <c r="D859" t="s">
        <v>161</v>
      </c>
      <c r="E859">
        <v>43.2</v>
      </c>
      <c r="F859" s="85">
        <v>1.0999999999999999E-2</v>
      </c>
      <c r="G859" s="85">
        <v>1.7000000000000001E-2</v>
      </c>
      <c r="H859">
        <v>42</v>
      </c>
      <c r="I859" s="15">
        <v>45834</v>
      </c>
      <c r="J859" s="15">
        <v>45835</v>
      </c>
    </row>
    <row r="860" spans="1:10">
      <c r="A860" t="s">
        <v>21891</v>
      </c>
      <c r="B860" t="s">
        <v>16250</v>
      </c>
      <c r="C860" t="s">
        <v>8996</v>
      </c>
      <c r="D860" t="s">
        <v>161</v>
      </c>
      <c r="E860">
        <v>43.7</v>
      </c>
      <c r="F860" s="85">
        <v>1.2E-2</v>
      </c>
      <c r="G860" s="85">
        <v>1.7999999999999999E-2</v>
      </c>
      <c r="H860">
        <v>42.4</v>
      </c>
      <c r="I860" s="15">
        <v>45835</v>
      </c>
      <c r="J860" s="15">
        <v>45836</v>
      </c>
    </row>
    <row r="861" spans="1:10">
      <c r="A861" t="s">
        <v>21892</v>
      </c>
      <c r="B861" t="s">
        <v>16252</v>
      </c>
      <c r="C861" t="s">
        <v>8998</v>
      </c>
      <c r="D861" t="s">
        <v>162</v>
      </c>
      <c r="E861">
        <v>44.1</v>
      </c>
      <c r="F861" s="85">
        <v>1.2999999999999999E-2</v>
      </c>
      <c r="G861" s="85">
        <v>1.9E-2</v>
      </c>
      <c r="H861">
        <v>42.7</v>
      </c>
      <c r="I861" s="15">
        <v>45836</v>
      </c>
      <c r="J861" s="15">
        <v>45837</v>
      </c>
    </row>
    <row r="862" spans="1:10">
      <c r="A862" t="s">
        <v>21893</v>
      </c>
      <c r="B862" t="s">
        <v>16254</v>
      </c>
      <c r="C862" t="s">
        <v>9000</v>
      </c>
      <c r="D862" t="s">
        <v>162</v>
      </c>
      <c r="E862">
        <v>44.6</v>
      </c>
      <c r="F862" s="85">
        <v>1.4E-2</v>
      </c>
      <c r="G862" s="85">
        <v>0.02</v>
      </c>
      <c r="H862">
        <v>43.1</v>
      </c>
      <c r="I862" s="15">
        <v>45837</v>
      </c>
      <c r="J862" s="15">
        <v>45838</v>
      </c>
    </row>
    <row r="863" spans="1:10">
      <c r="A863" t="s">
        <v>21894</v>
      </c>
      <c r="B863" t="s">
        <v>16256</v>
      </c>
      <c r="C863" t="s">
        <v>9002</v>
      </c>
      <c r="D863" t="s">
        <v>162</v>
      </c>
      <c r="E863">
        <v>45</v>
      </c>
      <c r="F863" s="85">
        <v>1.4999999999999999E-2</v>
      </c>
      <c r="G863" s="85">
        <v>2.1000000000000001E-2</v>
      </c>
      <c r="H863">
        <v>43.4</v>
      </c>
      <c r="I863" s="15">
        <v>45838</v>
      </c>
      <c r="J863" s="15">
        <v>45838</v>
      </c>
    </row>
    <row r="864" spans="1:10">
      <c r="A864" t="s">
        <v>21895</v>
      </c>
      <c r="B864" t="s">
        <v>16258</v>
      </c>
      <c r="C864" t="s">
        <v>8971</v>
      </c>
      <c r="D864" t="s">
        <v>106</v>
      </c>
      <c r="E864">
        <v>202</v>
      </c>
      <c r="F864" s="85">
        <v>1.6E-2</v>
      </c>
      <c r="G864" s="85">
        <v>2E-3</v>
      </c>
      <c r="H864">
        <v>198.4</v>
      </c>
      <c r="I864" s="15">
        <v>45809</v>
      </c>
      <c r="J864" s="15">
        <v>45809</v>
      </c>
    </row>
    <row r="865" spans="1:10">
      <c r="A865" t="s">
        <v>21896</v>
      </c>
      <c r="B865" t="s">
        <v>16260</v>
      </c>
      <c r="C865" t="s">
        <v>8974</v>
      </c>
      <c r="D865" t="s">
        <v>106</v>
      </c>
      <c r="E865">
        <v>204</v>
      </c>
      <c r="F865" s="85">
        <v>1.7000000000000001E-2</v>
      </c>
      <c r="G865" s="85">
        <v>3.0000000000000001E-3</v>
      </c>
      <c r="H865">
        <v>199.9</v>
      </c>
      <c r="I865" s="15">
        <v>45810</v>
      </c>
      <c r="J865" s="15">
        <v>45810</v>
      </c>
    </row>
    <row r="866" spans="1:10">
      <c r="A866" t="s">
        <v>21897</v>
      </c>
      <c r="B866" t="s">
        <v>16262</v>
      </c>
      <c r="C866" t="s">
        <v>8976</v>
      </c>
      <c r="D866" t="s">
        <v>106</v>
      </c>
      <c r="E866">
        <v>206</v>
      </c>
      <c r="F866" s="85">
        <v>1.7999999999999999E-2</v>
      </c>
      <c r="G866" s="85">
        <v>4.0000000000000001E-3</v>
      </c>
      <c r="H866">
        <v>201.5</v>
      </c>
      <c r="I866" s="15">
        <v>45811</v>
      </c>
      <c r="J866" s="15">
        <v>45811</v>
      </c>
    </row>
    <row r="867" spans="1:10">
      <c r="A867" t="s">
        <v>21898</v>
      </c>
      <c r="B867" t="s">
        <v>16264</v>
      </c>
      <c r="C867" t="s">
        <v>8978</v>
      </c>
      <c r="D867" t="s">
        <v>109</v>
      </c>
      <c r="E867">
        <v>208</v>
      </c>
      <c r="F867" s="85">
        <v>1.9E-2</v>
      </c>
      <c r="G867" s="85">
        <v>5.0000000000000001E-3</v>
      </c>
      <c r="H867">
        <v>203</v>
      </c>
      <c r="I867" s="15">
        <v>45812</v>
      </c>
      <c r="J867" s="15">
        <v>45812</v>
      </c>
    </row>
    <row r="868" spans="1:10">
      <c r="A868" t="s">
        <v>21899</v>
      </c>
      <c r="B868" t="s">
        <v>16266</v>
      </c>
      <c r="C868" t="s">
        <v>8980</v>
      </c>
      <c r="D868" t="s">
        <v>109</v>
      </c>
      <c r="E868">
        <v>210</v>
      </c>
      <c r="F868" s="85">
        <v>0.02</v>
      </c>
      <c r="G868" s="85">
        <v>6.0000000000000001E-3</v>
      </c>
      <c r="H868">
        <v>204.6</v>
      </c>
      <c r="I868" s="15">
        <v>45813</v>
      </c>
      <c r="J868" s="15">
        <v>45814</v>
      </c>
    </row>
    <row r="869" spans="1:10">
      <c r="A869" t="s">
        <v>21900</v>
      </c>
      <c r="B869" t="s">
        <v>16268</v>
      </c>
      <c r="C869" t="s">
        <v>8982</v>
      </c>
      <c r="D869" t="s">
        <v>109</v>
      </c>
      <c r="E869">
        <v>212</v>
      </c>
      <c r="F869" s="85">
        <v>2.1000000000000001E-2</v>
      </c>
      <c r="G869" s="85">
        <v>7.0000000000000001E-3</v>
      </c>
      <c r="H869">
        <v>206.1</v>
      </c>
      <c r="I869" s="15">
        <v>45814</v>
      </c>
      <c r="J869" s="15">
        <v>45815</v>
      </c>
    </row>
    <row r="870" spans="1:10">
      <c r="A870" t="s">
        <v>21901</v>
      </c>
      <c r="B870" t="s">
        <v>16270</v>
      </c>
      <c r="C870" t="s">
        <v>8984</v>
      </c>
      <c r="D870" t="s">
        <v>112</v>
      </c>
      <c r="E870">
        <v>214</v>
      </c>
      <c r="F870" s="85">
        <v>2.1999999999999999E-2</v>
      </c>
      <c r="G870" s="85">
        <v>8.0000000000000002E-3</v>
      </c>
      <c r="H870">
        <v>207.6</v>
      </c>
      <c r="I870" s="15">
        <v>45815</v>
      </c>
      <c r="J870" s="15">
        <v>45816</v>
      </c>
    </row>
    <row r="871" spans="1:10">
      <c r="A871" t="s">
        <v>21902</v>
      </c>
      <c r="B871" t="s">
        <v>16272</v>
      </c>
      <c r="C871" t="s">
        <v>8986</v>
      </c>
      <c r="D871" t="s">
        <v>112</v>
      </c>
      <c r="E871">
        <v>186</v>
      </c>
      <c r="F871" s="85">
        <v>2.3E-2</v>
      </c>
      <c r="G871" s="85">
        <v>8.9999999999999993E-3</v>
      </c>
      <c r="H871">
        <v>180.1</v>
      </c>
      <c r="I871" s="15">
        <v>45816</v>
      </c>
      <c r="J871" s="15">
        <v>45817</v>
      </c>
    </row>
    <row r="872" spans="1:10">
      <c r="A872" t="s">
        <v>21903</v>
      </c>
      <c r="B872" t="s">
        <v>16274</v>
      </c>
      <c r="C872" t="s">
        <v>8988</v>
      </c>
      <c r="D872" t="s">
        <v>112</v>
      </c>
      <c r="E872">
        <v>188</v>
      </c>
      <c r="F872" s="85">
        <v>2.4E-2</v>
      </c>
      <c r="G872" s="85">
        <v>0.01</v>
      </c>
      <c r="H872">
        <v>181.7</v>
      </c>
      <c r="I872" s="15">
        <v>45817</v>
      </c>
      <c r="J872" s="15">
        <v>45818</v>
      </c>
    </row>
    <row r="873" spans="1:10">
      <c r="A873" t="s">
        <v>21904</v>
      </c>
      <c r="B873" t="s">
        <v>16276</v>
      </c>
      <c r="C873" t="s">
        <v>8990</v>
      </c>
      <c r="D873" t="s">
        <v>115</v>
      </c>
      <c r="E873">
        <v>190</v>
      </c>
      <c r="F873" s="85">
        <v>2.5000000000000001E-2</v>
      </c>
      <c r="G873" s="85">
        <v>1.0999999999999999E-2</v>
      </c>
      <c r="H873">
        <v>183.2</v>
      </c>
      <c r="I873" s="15">
        <v>45818</v>
      </c>
      <c r="J873" s="15">
        <v>45819</v>
      </c>
    </row>
    <row r="874" spans="1:10">
      <c r="A874" t="s">
        <v>21905</v>
      </c>
      <c r="B874" t="s">
        <v>16278</v>
      </c>
      <c r="C874" t="s">
        <v>8992</v>
      </c>
      <c r="D874" t="s">
        <v>115</v>
      </c>
      <c r="E874">
        <v>192</v>
      </c>
      <c r="F874" s="85">
        <v>1E-3</v>
      </c>
      <c r="G874" s="85">
        <v>1.2E-2</v>
      </c>
      <c r="H874">
        <v>189.5</v>
      </c>
      <c r="I874" s="15">
        <v>45819</v>
      </c>
      <c r="J874" s="15">
        <v>45820</v>
      </c>
    </row>
    <row r="875" spans="1:10">
      <c r="A875" t="s">
        <v>21906</v>
      </c>
      <c r="B875" t="s">
        <v>16280</v>
      </c>
      <c r="C875" t="s">
        <v>8994</v>
      </c>
      <c r="D875" t="s">
        <v>115</v>
      </c>
      <c r="E875">
        <v>194</v>
      </c>
      <c r="F875" s="85">
        <v>2E-3</v>
      </c>
      <c r="G875" s="85">
        <v>1.2999999999999999E-2</v>
      </c>
      <c r="H875">
        <v>191.1</v>
      </c>
      <c r="I875" s="15">
        <v>45820</v>
      </c>
      <c r="J875" s="15">
        <v>45821</v>
      </c>
    </row>
    <row r="876" spans="1:10">
      <c r="A876" t="s">
        <v>21907</v>
      </c>
      <c r="B876" t="s">
        <v>16282</v>
      </c>
      <c r="C876" t="s">
        <v>8996</v>
      </c>
      <c r="D876" t="s">
        <v>118</v>
      </c>
      <c r="E876">
        <v>196</v>
      </c>
      <c r="F876" s="85">
        <v>3.0000000000000001E-3</v>
      </c>
      <c r="G876" s="85">
        <v>1.4E-2</v>
      </c>
      <c r="H876">
        <v>192.7</v>
      </c>
      <c r="I876" s="15">
        <v>45821</v>
      </c>
      <c r="J876" s="15">
        <v>45821</v>
      </c>
    </row>
    <row r="877" spans="1:10">
      <c r="A877" t="s">
        <v>21908</v>
      </c>
      <c r="B877" t="s">
        <v>16284</v>
      </c>
      <c r="C877" t="s">
        <v>8998</v>
      </c>
      <c r="D877" t="s">
        <v>118</v>
      </c>
      <c r="E877">
        <v>198</v>
      </c>
      <c r="F877" s="85">
        <v>4.0000000000000001E-3</v>
      </c>
      <c r="G877" s="85">
        <v>1.4999999999999999E-2</v>
      </c>
      <c r="H877">
        <v>194.2</v>
      </c>
      <c r="I877" s="15">
        <v>45822</v>
      </c>
      <c r="J877" s="15">
        <v>45822</v>
      </c>
    </row>
    <row r="878" spans="1:10">
      <c r="A878" t="s">
        <v>21909</v>
      </c>
      <c r="B878" t="s">
        <v>16286</v>
      </c>
      <c r="C878" t="s">
        <v>9000</v>
      </c>
      <c r="D878" t="s">
        <v>118</v>
      </c>
      <c r="E878">
        <v>200</v>
      </c>
      <c r="F878" s="85">
        <v>5.0000000000000001E-3</v>
      </c>
      <c r="G878" s="85">
        <v>1.6E-2</v>
      </c>
      <c r="H878">
        <v>195.8</v>
      </c>
      <c r="I878" s="15">
        <v>45823</v>
      </c>
      <c r="J878" s="15">
        <v>45824</v>
      </c>
    </row>
    <row r="879" spans="1:10">
      <c r="A879" t="s">
        <v>21910</v>
      </c>
      <c r="B879" t="s">
        <v>16288</v>
      </c>
      <c r="C879" t="s">
        <v>9002</v>
      </c>
      <c r="D879" t="s">
        <v>120</v>
      </c>
      <c r="E879">
        <v>202</v>
      </c>
      <c r="F879" s="85">
        <v>6.0000000000000001E-3</v>
      </c>
      <c r="G879" s="85">
        <v>1.7000000000000001E-2</v>
      </c>
      <c r="H879">
        <v>197.4</v>
      </c>
      <c r="I879" s="15">
        <v>45824</v>
      </c>
      <c r="J879" s="15">
        <v>45825</v>
      </c>
    </row>
    <row r="880" spans="1:10">
      <c r="A880" t="s">
        <v>21911</v>
      </c>
      <c r="B880" t="s">
        <v>16290</v>
      </c>
      <c r="C880" t="s">
        <v>8971</v>
      </c>
      <c r="D880" t="s">
        <v>120</v>
      </c>
      <c r="E880">
        <v>204</v>
      </c>
      <c r="F880" s="85">
        <v>7.0000000000000001E-3</v>
      </c>
      <c r="G880" s="85">
        <v>1.7999999999999999E-2</v>
      </c>
      <c r="H880">
        <v>198.9</v>
      </c>
      <c r="I880" s="15">
        <v>45825</v>
      </c>
      <c r="J880" s="15">
        <v>45825</v>
      </c>
    </row>
    <row r="881" spans="1:10">
      <c r="A881" t="s">
        <v>21912</v>
      </c>
      <c r="B881" t="s">
        <v>16292</v>
      </c>
      <c r="C881" t="s">
        <v>8974</v>
      </c>
      <c r="D881" t="s">
        <v>120</v>
      </c>
      <c r="E881">
        <v>206</v>
      </c>
      <c r="F881" s="85">
        <v>8.0000000000000002E-3</v>
      </c>
      <c r="G881" s="85">
        <v>1.9E-2</v>
      </c>
      <c r="H881">
        <v>200.5</v>
      </c>
      <c r="I881" s="15">
        <v>45826</v>
      </c>
      <c r="J881" s="15">
        <v>45826</v>
      </c>
    </row>
    <row r="882" spans="1:10">
      <c r="A882" t="s">
        <v>21913</v>
      </c>
      <c r="B882" t="s">
        <v>16294</v>
      </c>
      <c r="C882" t="s">
        <v>8976</v>
      </c>
      <c r="D882" t="s">
        <v>122</v>
      </c>
      <c r="E882">
        <v>208</v>
      </c>
      <c r="F882" s="85">
        <v>8.9999999999999993E-3</v>
      </c>
      <c r="G882" s="85">
        <v>0.02</v>
      </c>
      <c r="H882">
        <v>202</v>
      </c>
      <c r="I882" s="15">
        <v>45827</v>
      </c>
      <c r="J882" s="15">
        <v>45828</v>
      </c>
    </row>
    <row r="883" spans="1:10">
      <c r="A883" t="s">
        <v>21914</v>
      </c>
      <c r="B883" t="s">
        <v>16296</v>
      </c>
      <c r="C883" t="s">
        <v>8978</v>
      </c>
      <c r="D883" t="s">
        <v>122</v>
      </c>
      <c r="E883">
        <v>210</v>
      </c>
      <c r="F883" s="85">
        <v>0.01</v>
      </c>
      <c r="G883" s="85">
        <v>2.1000000000000001E-2</v>
      </c>
      <c r="H883">
        <v>203.5</v>
      </c>
      <c r="I883" s="15">
        <v>45828</v>
      </c>
      <c r="J883" s="15">
        <v>45829</v>
      </c>
    </row>
    <row r="884" spans="1:10">
      <c r="A884" t="s">
        <v>21915</v>
      </c>
      <c r="B884" t="s">
        <v>16298</v>
      </c>
      <c r="C884" t="s">
        <v>8980</v>
      </c>
      <c r="D884" t="s">
        <v>122</v>
      </c>
      <c r="E884">
        <v>212</v>
      </c>
      <c r="F884" s="85">
        <v>1.0999999999999999E-2</v>
      </c>
      <c r="G884" s="85">
        <v>2E-3</v>
      </c>
      <c r="H884">
        <v>209.2</v>
      </c>
      <c r="I884" s="15">
        <v>45829</v>
      </c>
      <c r="J884" s="15">
        <v>45830</v>
      </c>
    </row>
    <row r="885" spans="1:10">
      <c r="A885" t="s">
        <v>21916</v>
      </c>
      <c r="B885" t="s">
        <v>16300</v>
      </c>
      <c r="C885" t="s">
        <v>8982</v>
      </c>
      <c r="D885" t="s">
        <v>125</v>
      </c>
      <c r="E885">
        <v>214</v>
      </c>
      <c r="F885" s="85">
        <v>1.2E-2</v>
      </c>
      <c r="G885" s="85">
        <v>3.0000000000000001E-3</v>
      </c>
      <c r="H885">
        <v>210.8</v>
      </c>
      <c r="I885" s="15">
        <v>45830</v>
      </c>
      <c r="J885" s="15">
        <v>45831</v>
      </c>
    </row>
    <row r="886" spans="1:10">
      <c r="A886" t="s">
        <v>21917</v>
      </c>
      <c r="B886" t="s">
        <v>16302</v>
      </c>
      <c r="C886" t="s">
        <v>8984</v>
      </c>
      <c r="D886" t="s">
        <v>125</v>
      </c>
      <c r="E886">
        <v>186</v>
      </c>
      <c r="F886" s="85">
        <v>1.2999999999999999E-2</v>
      </c>
      <c r="G886" s="85">
        <v>4.0000000000000001E-3</v>
      </c>
      <c r="H886">
        <v>182.8</v>
      </c>
      <c r="I886" s="15">
        <v>45831</v>
      </c>
      <c r="J886" s="15">
        <v>45832</v>
      </c>
    </row>
    <row r="887" spans="1:10">
      <c r="A887" t="s">
        <v>21918</v>
      </c>
      <c r="B887" t="s">
        <v>16304</v>
      </c>
      <c r="C887" t="s">
        <v>8986</v>
      </c>
      <c r="D887" t="s">
        <v>125</v>
      </c>
      <c r="E887">
        <v>188</v>
      </c>
      <c r="F887" s="85">
        <v>1.4E-2</v>
      </c>
      <c r="G887" s="85">
        <v>5.0000000000000001E-3</v>
      </c>
      <c r="H887">
        <v>184.4</v>
      </c>
      <c r="I887" s="15">
        <v>45832</v>
      </c>
      <c r="J887" s="15">
        <v>45833</v>
      </c>
    </row>
    <row r="888" spans="1:10">
      <c r="A888" t="s">
        <v>21919</v>
      </c>
      <c r="B888" t="s">
        <v>16306</v>
      </c>
      <c r="C888" t="s">
        <v>8988</v>
      </c>
      <c r="D888" t="s">
        <v>127</v>
      </c>
      <c r="E888">
        <v>42.8</v>
      </c>
      <c r="F888" s="85">
        <v>1.4999999999999999E-2</v>
      </c>
      <c r="G888" s="85">
        <v>6.0000000000000001E-3</v>
      </c>
      <c r="H888">
        <v>41.9</v>
      </c>
      <c r="I888" s="15">
        <v>45833</v>
      </c>
      <c r="J888" s="15">
        <v>45833</v>
      </c>
    </row>
    <row r="889" spans="1:10">
      <c r="A889" t="s">
        <v>21920</v>
      </c>
      <c r="B889" t="s">
        <v>16308</v>
      </c>
      <c r="C889" t="s">
        <v>8990</v>
      </c>
      <c r="D889" t="s">
        <v>127</v>
      </c>
      <c r="E889">
        <v>43.2</v>
      </c>
      <c r="F889" s="85">
        <v>1.6E-2</v>
      </c>
      <c r="G889" s="85">
        <v>7.0000000000000001E-3</v>
      </c>
      <c r="H889">
        <v>42.2</v>
      </c>
      <c r="I889" s="15">
        <v>45834</v>
      </c>
      <c r="J889" s="15">
        <v>45834</v>
      </c>
    </row>
    <row r="890" spans="1:10">
      <c r="A890" t="s">
        <v>21921</v>
      </c>
      <c r="B890" t="s">
        <v>16310</v>
      </c>
      <c r="C890" t="s">
        <v>8992</v>
      </c>
      <c r="D890" t="s">
        <v>127</v>
      </c>
      <c r="E890">
        <v>43.7</v>
      </c>
      <c r="F890" s="85">
        <v>1.7000000000000001E-2</v>
      </c>
      <c r="G890" s="85">
        <v>8.0000000000000002E-3</v>
      </c>
      <c r="H890">
        <v>42.6</v>
      </c>
      <c r="I890" s="15">
        <v>45835</v>
      </c>
      <c r="J890" s="15">
        <v>45835</v>
      </c>
    </row>
    <row r="891" spans="1:10">
      <c r="A891" t="s">
        <v>21922</v>
      </c>
      <c r="B891" t="s">
        <v>16312</v>
      </c>
      <c r="C891" t="s">
        <v>8994</v>
      </c>
      <c r="D891" t="s">
        <v>130</v>
      </c>
      <c r="E891">
        <v>44.1</v>
      </c>
      <c r="F891" s="85">
        <v>1.7999999999999999E-2</v>
      </c>
      <c r="G891" s="85">
        <v>8.9999999999999993E-3</v>
      </c>
      <c r="H891">
        <v>42.9</v>
      </c>
      <c r="I891" s="15">
        <v>45836</v>
      </c>
      <c r="J891" s="15">
        <v>45836</v>
      </c>
    </row>
    <row r="892" spans="1:10">
      <c r="A892" t="s">
        <v>21923</v>
      </c>
      <c r="B892" t="s">
        <v>16314</v>
      </c>
      <c r="C892" t="s">
        <v>8996</v>
      </c>
      <c r="D892" t="s">
        <v>130</v>
      </c>
      <c r="E892">
        <v>44.6</v>
      </c>
      <c r="F892" s="85">
        <v>1.9E-2</v>
      </c>
      <c r="G892" s="85">
        <v>0.01</v>
      </c>
      <c r="H892">
        <v>43.3</v>
      </c>
      <c r="I892" s="15">
        <v>45837</v>
      </c>
      <c r="J892" s="15">
        <v>45838</v>
      </c>
    </row>
    <row r="893" spans="1:10">
      <c r="A893" t="s">
        <v>21924</v>
      </c>
      <c r="B893" t="s">
        <v>16316</v>
      </c>
      <c r="C893" t="s">
        <v>8998</v>
      </c>
      <c r="D893" t="s">
        <v>130</v>
      </c>
      <c r="E893">
        <v>45</v>
      </c>
      <c r="F893" s="85">
        <v>0.02</v>
      </c>
      <c r="G893" s="85">
        <v>1.0999999999999999E-2</v>
      </c>
      <c r="H893">
        <v>43.6</v>
      </c>
      <c r="I893" s="15">
        <v>45838</v>
      </c>
      <c r="J893" s="15">
        <v>45838</v>
      </c>
    </row>
    <row r="894" spans="1:10">
      <c r="A894" t="s">
        <v>21925</v>
      </c>
      <c r="B894" t="s">
        <v>16318</v>
      </c>
      <c r="C894" t="s">
        <v>9000</v>
      </c>
      <c r="D894" t="s">
        <v>133</v>
      </c>
      <c r="E894">
        <v>202</v>
      </c>
      <c r="F894" s="85">
        <v>2.1000000000000001E-2</v>
      </c>
      <c r="G894" s="85">
        <v>1.2E-2</v>
      </c>
      <c r="H894">
        <v>195.4</v>
      </c>
      <c r="I894" s="15">
        <v>45809</v>
      </c>
      <c r="J894" s="15">
        <v>45810</v>
      </c>
    </row>
    <row r="895" spans="1:10">
      <c r="A895" t="s">
        <v>21926</v>
      </c>
      <c r="B895" t="s">
        <v>16320</v>
      </c>
      <c r="C895" t="s">
        <v>9002</v>
      </c>
      <c r="D895" t="s">
        <v>133</v>
      </c>
      <c r="E895">
        <v>204</v>
      </c>
      <c r="F895" s="85">
        <v>2.1999999999999999E-2</v>
      </c>
      <c r="G895" s="85">
        <v>1.2999999999999999E-2</v>
      </c>
      <c r="H895">
        <v>196.9</v>
      </c>
      <c r="I895" s="15">
        <v>45810</v>
      </c>
      <c r="J895" s="15">
        <v>45811</v>
      </c>
    </row>
    <row r="896" spans="1:10">
      <c r="A896" t="s">
        <v>21927</v>
      </c>
      <c r="B896" t="s">
        <v>16322</v>
      </c>
      <c r="C896" t="s">
        <v>8971</v>
      </c>
      <c r="D896" t="s">
        <v>133</v>
      </c>
      <c r="E896">
        <v>206</v>
      </c>
      <c r="F896" s="85">
        <v>2.3E-2</v>
      </c>
      <c r="G896" s="85">
        <v>1.4E-2</v>
      </c>
      <c r="H896">
        <v>198.4</v>
      </c>
      <c r="I896" s="15">
        <v>45811</v>
      </c>
      <c r="J896" s="15">
        <v>45812</v>
      </c>
    </row>
    <row r="897" spans="1:10">
      <c r="A897" t="s">
        <v>21928</v>
      </c>
      <c r="B897" t="s">
        <v>16324</v>
      </c>
      <c r="C897" t="s">
        <v>8974</v>
      </c>
      <c r="D897" t="s">
        <v>134</v>
      </c>
      <c r="E897">
        <v>208</v>
      </c>
      <c r="F897" s="85">
        <v>2.4E-2</v>
      </c>
      <c r="G897" s="85">
        <v>1.4999999999999999E-2</v>
      </c>
      <c r="H897">
        <v>200</v>
      </c>
      <c r="I897" s="15">
        <v>45812</v>
      </c>
      <c r="J897" s="15">
        <v>45813</v>
      </c>
    </row>
    <row r="898" spans="1:10">
      <c r="A898" t="s">
        <v>21929</v>
      </c>
      <c r="B898" t="s">
        <v>16326</v>
      </c>
      <c r="C898" t="s">
        <v>8976</v>
      </c>
      <c r="D898" t="s">
        <v>134</v>
      </c>
      <c r="E898">
        <v>210</v>
      </c>
      <c r="F898" s="85">
        <v>2.5000000000000001E-2</v>
      </c>
      <c r="G898" s="85">
        <v>1.6E-2</v>
      </c>
      <c r="H898">
        <v>201.5</v>
      </c>
      <c r="I898" s="15">
        <v>45813</v>
      </c>
      <c r="J898" s="15">
        <v>45814</v>
      </c>
    </row>
    <row r="899" spans="1:10">
      <c r="A899" t="s">
        <v>21930</v>
      </c>
      <c r="B899" t="s">
        <v>16328</v>
      </c>
      <c r="C899" t="s">
        <v>8978</v>
      </c>
      <c r="D899" t="s">
        <v>134</v>
      </c>
      <c r="E899">
        <v>212</v>
      </c>
      <c r="F899" s="85">
        <v>1E-3</v>
      </c>
      <c r="G899" s="85">
        <v>1.7000000000000001E-2</v>
      </c>
      <c r="H899">
        <v>208.2</v>
      </c>
      <c r="I899" s="15">
        <v>45814</v>
      </c>
      <c r="J899" s="15">
        <v>45815</v>
      </c>
    </row>
    <row r="900" spans="1:10">
      <c r="A900" t="s">
        <v>21931</v>
      </c>
      <c r="B900" t="s">
        <v>16330</v>
      </c>
      <c r="C900" t="s">
        <v>8980</v>
      </c>
      <c r="D900" t="s">
        <v>135</v>
      </c>
      <c r="E900">
        <v>214</v>
      </c>
      <c r="F900" s="85">
        <v>2E-3</v>
      </c>
      <c r="G900" s="85">
        <v>1.7999999999999999E-2</v>
      </c>
      <c r="H900">
        <v>209.7</v>
      </c>
      <c r="I900" s="15">
        <v>45815</v>
      </c>
      <c r="J900" s="15">
        <v>45815</v>
      </c>
    </row>
    <row r="901" spans="1:10">
      <c r="A901" t="s">
        <v>21932</v>
      </c>
      <c r="B901" t="s">
        <v>16332</v>
      </c>
      <c r="C901" t="s">
        <v>8982</v>
      </c>
      <c r="D901" t="s">
        <v>135</v>
      </c>
      <c r="E901">
        <v>186</v>
      </c>
      <c r="F901" s="85">
        <v>3.0000000000000001E-3</v>
      </c>
      <c r="G901" s="85">
        <v>1.9E-2</v>
      </c>
      <c r="H901">
        <v>181.9</v>
      </c>
      <c r="I901" s="15">
        <v>45816</v>
      </c>
      <c r="J901" s="15">
        <v>45816</v>
      </c>
    </row>
    <row r="902" spans="1:10">
      <c r="A902" t="s">
        <v>21933</v>
      </c>
      <c r="B902" t="s">
        <v>16334</v>
      </c>
      <c r="C902" t="s">
        <v>8984</v>
      </c>
      <c r="D902" t="s">
        <v>135</v>
      </c>
      <c r="E902">
        <v>188</v>
      </c>
      <c r="F902" s="85">
        <v>4.0000000000000001E-3</v>
      </c>
      <c r="G902" s="85">
        <v>0.02</v>
      </c>
      <c r="H902">
        <v>183.5</v>
      </c>
      <c r="I902" s="15">
        <v>45817</v>
      </c>
      <c r="J902" s="15">
        <v>45818</v>
      </c>
    </row>
    <row r="903" spans="1:10">
      <c r="A903" t="s">
        <v>21934</v>
      </c>
      <c r="B903" t="s">
        <v>16336</v>
      </c>
      <c r="C903" t="s">
        <v>8986</v>
      </c>
      <c r="D903" t="s">
        <v>136</v>
      </c>
      <c r="E903">
        <v>190</v>
      </c>
      <c r="F903" s="85">
        <v>5.0000000000000001E-3</v>
      </c>
      <c r="G903" s="85">
        <v>2.1000000000000001E-2</v>
      </c>
      <c r="H903">
        <v>185.1</v>
      </c>
      <c r="I903" s="15">
        <v>45818</v>
      </c>
      <c r="J903" s="15">
        <v>45819</v>
      </c>
    </row>
    <row r="904" spans="1:10">
      <c r="A904" t="s">
        <v>21935</v>
      </c>
      <c r="B904" t="s">
        <v>16338</v>
      </c>
      <c r="C904" t="s">
        <v>8988</v>
      </c>
      <c r="D904" t="s">
        <v>136</v>
      </c>
      <c r="E904">
        <v>192</v>
      </c>
      <c r="F904" s="85">
        <v>6.0000000000000001E-3</v>
      </c>
      <c r="G904" s="85">
        <v>2E-3</v>
      </c>
      <c r="H904">
        <v>190.5</v>
      </c>
      <c r="I904" s="15">
        <v>45819</v>
      </c>
      <c r="J904" s="15">
        <v>45819</v>
      </c>
    </row>
    <row r="905" spans="1:10">
      <c r="A905" t="s">
        <v>21936</v>
      </c>
      <c r="B905" t="s">
        <v>16340</v>
      </c>
      <c r="C905" t="s">
        <v>8990</v>
      </c>
      <c r="D905" t="s">
        <v>136</v>
      </c>
      <c r="E905">
        <v>194</v>
      </c>
      <c r="F905" s="85">
        <v>7.0000000000000001E-3</v>
      </c>
      <c r="G905" s="85">
        <v>3.0000000000000001E-3</v>
      </c>
      <c r="H905">
        <v>192.1</v>
      </c>
      <c r="I905" s="15">
        <v>45820</v>
      </c>
      <c r="J905" s="15">
        <v>45820</v>
      </c>
    </row>
    <row r="906" spans="1:10">
      <c r="A906" t="s">
        <v>21937</v>
      </c>
      <c r="B906" t="s">
        <v>16342</v>
      </c>
      <c r="C906" t="s">
        <v>8992</v>
      </c>
      <c r="D906" t="s">
        <v>137</v>
      </c>
      <c r="E906">
        <v>196</v>
      </c>
      <c r="F906" s="85">
        <v>8.0000000000000002E-3</v>
      </c>
      <c r="G906" s="85">
        <v>4.0000000000000001E-3</v>
      </c>
      <c r="H906">
        <v>193.7</v>
      </c>
      <c r="I906" s="15">
        <v>45821</v>
      </c>
      <c r="J906" s="15">
        <v>45822</v>
      </c>
    </row>
    <row r="907" spans="1:10">
      <c r="A907" t="s">
        <v>21938</v>
      </c>
      <c r="B907" t="s">
        <v>16344</v>
      </c>
      <c r="C907" t="s">
        <v>8994</v>
      </c>
      <c r="D907" t="s">
        <v>137</v>
      </c>
      <c r="E907">
        <v>198</v>
      </c>
      <c r="F907" s="85">
        <v>8.9999999999999993E-3</v>
      </c>
      <c r="G907" s="85">
        <v>5.0000000000000001E-3</v>
      </c>
      <c r="H907">
        <v>195.2</v>
      </c>
      <c r="I907" s="15">
        <v>45822</v>
      </c>
      <c r="J907" s="15">
        <v>45823</v>
      </c>
    </row>
    <row r="908" spans="1:10">
      <c r="A908" t="s">
        <v>21939</v>
      </c>
      <c r="B908" t="s">
        <v>16346</v>
      </c>
      <c r="C908" t="s">
        <v>8996</v>
      </c>
      <c r="D908" t="s">
        <v>137</v>
      </c>
      <c r="E908">
        <v>200</v>
      </c>
      <c r="F908" s="85">
        <v>0.01</v>
      </c>
      <c r="G908" s="85">
        <v>6.0000000000000001E-3</v>
      </c>
      <c r="H908">
        <v>196.8</v>
      </c>
      <c r="I908" s="15">
        <v>45823</v>
      </c>
      <c r="J908" s="15">
        <v>45824</v>
      </c>
    </row>
    <row r="909" spans="1:10">
      <c r="A909" t="s">
        <v>21940</v>
      </c>
      <c r="B909" t="s">
        <v>16348</v>
      </c>
      <c r="C909" t="s">
        <v>8998</v>
      </c>
      <c r="D909" t="s">
        <v>138</v>
      </c>
      <c r="E909">
        <v>202</v>
      </c>
      <c r="F909" s="85">
        <v>1.0999999999999999E-2</v>
      </c>
      <c r="G909" s="85">
        <v>7.0000000000000001E-3</v>
      </c>
      <c r="H909">
        <v>198.4</v>
      </c>
      <c r="I909" s="15">
        <v>45824</v>
      </c>
      <c r="J909" s="15">
        <v>45825</v>
      </c>
    </row>
    <row r="910" spans="1:10">
      <c r="A910" t="s">
        <v>21941</v>
      </c>
      <c r="B910" t="s">
        <v>16350</v>
      </c>
      <c r="C910" t="s">
        <v>9000</v>
      </c>
      <c r="D910" t="s">
        <v>138</v>
      </c>
      <c r="E910">
        <v>204</v>
      </c>
      <c r="F910" s="85">
        <v>1.2E-2</v>
      </c>
      <c r="G910" s="85">
        <v>8.0000000000000002E-3</v>
      </c>
      <c r="H910">
        <v>199.9</v>
      </c>
      <c r="I910" s="15">
        <v>45825</v>
      </c>
      <c r="J910" s="15">
        <v>45826</v>
      </c>
    </row>
    <row r="911" spans="1:10">
      <c r="A911" t="s">
        <v>21942</v>
      </c>
      <c r="B911" t="s">
        <v>16352</v>
      </c>
      <c r="C911" t="s">
        <v>9002</v>
      </c>
      <c r="D911" t="s">
        <v>138</v>
      </c>
      <c r="E911">
        <v>206</v>
      </c>
      <c r="F911" s="85">
        <v>1.2999999999999999E-2</v>
      </c>
      <c r="G911" s="85">
        <v>8.9999999999999993E-3</v>
      </c>
      <c r="H911">
        <v>201.5</v>
      </c>
      <c r="I911" s="15">
        <v>45826</v>
      </c>
      <c r="J911" s="15">
        <v>45827</v>
      </c>
    </row>
    <row r="912" spans="1:10">
      <c r="A912" t="s">
        <v>21943</v>
      </c>
      <c r="B912" t="s">
        <v>16354</v>
      </c>
      <c r="C912" t="s">
        <v>8971</v>
      </c>
      <c r="D912" t="s">
        <v>139</v>
      </c>
      <c r="E912">
        <v>208</v>
      </c>
      <c r="F912" s="85">
        <v>1.4E-2</v>
      </c>
      <c r="G912" s="85">
        <v>0.01</v>
      </c>
      <c r="H912">
        <v>203</v>
      </c>
      <c r="I912" s="15">
        <v>45827</v>
      </c>
      <c r="J912" s="15">
        <v>45827</v>
      </c>
    </row>
    <row r="913" spans="1:10">
      <c r="A913" t="s">
        <v>21944</v>
      </c>
      <c r="B913" t="s">
        <v>16356</v>
      </c>
      <c r="C913" t="s">
        <v>8974</v>
      </c>
      <c r="D913" t="s">
        <v>139</v>
      </c>
      <c r="E913">
        <v>210</v>
      </c>
      <c r="F913" s="85">
        <v>1.4999999999999999E-2</v>
      </c>
      <c r="G913" s="85">
        <v>1.0999999999999999E-2</v>
      </c>
      <c r="H913">
        <v>204.6</v>
      </c>
      <c r="I913" s="15">
        <v>45828</v>
      </c>
      <c r="J913" s="15">
        <v>45828</v>
      </c>
    </row>
    <row r="914" spans="1:10">
      <c r="A914" t="s">
        <v>21945</v>
      </c>
      <c r="B914" t="s">
        <v>16358</v>
      </c>
      <c r="C914" t="s">
        <v>8976</v>
      </c>
      <c r="D914" t="s">
        <v>139</v>
      </c>
      <c r="E914">
        <v>212</v>
      </c>
      <c r="F914" s="85">
        <v>1.6E-2</v>
      </c>
      <c r="G914" s="85">
        <v>1.2E-2</v>
      </c>
      <c r="H914">
        <v>206.1</v>
      </c>
      <c r="I914" s="15">
        <v>45829</v>
      </c>
      <c r="J914" s="15">
        <v>45829</v>
      </c>
    </row>
    <row r="915" spans="1:10">
      <c r="A915" t="s">
        <v>21946</v>
      </c>
      <c r="B915" t="s">
        <v>16360</v>
      </c>
      <c r="C915" t="s">
        <v>8978</v>
      </c>
      <c r="D915" t="s">
        <v>140</v>
      </c>
      <c r="E915">
        <v>214</v>
      </c>
      <c r="F915" s="85">
        <v>1.7000000000000001E-2</v>
      </c>
      <c r="G915" s="85">
        <v>1.2999999999999999E-2</v>
      </c>
      <c r="H915">
        <v>207.6</v>
      </c>
      <c r="I915" s="15">
        <v>45830</v>
      </c>
      <c r="J915" s="15">
        <v>45830</v>
      </c>
    </row>
    <row r="916" spans="1:10">
      <c r="A916" t="s">
        <v>21947</v>
      </c>
      <c r="B916" t="s">
        <v>16362</v>
      </c>
      <c r="C916" t="s">
        <v>8980</v>
      </c>
      <c r="D916" t="s">
        <v>140</v>
      </c>
      <c r="E916">
        <v>186</v>
      </c>
      <c r="F916" s="85">
        <v>1.7999999999999999E-2</v>
      </c>
      <c r="G916" s="85">
        <v>1.4E-2</v>
      </c>
      <c r="H916">
        <v>180.1</v>
      </c>
      <c r="I916" s="15">
        <v>45831</v>
      </c>
      <c r="J916" s="15">
        <v>45832</v>
      </c>
    </row>
    <row r="917" spans="1:10">
      <c r="A917" t="s">
        <v>21948</v>
      </c>
      <c r="B917" t="s">
        <v>16364</v>
      </c>
      <c r="C917" t="s">
        <v>8982</v>
      </c>
      <c r="D917" t="s">
        <v>140</v>
      </c>
      <c r="E917">
        <v>188</v>
      </c>
      <c r="F917" s="85">
        <v>1.9E-2</v>
      </c>
      <c r="G917" s="85">
        <v>1.4999999999999999E-2</v>
      </c>
      <c r="H917">
        <v>181.7</v>
      </c>
      <c r="I917" s="15">
        <v>45832</v>
      </c>
      <c r="J917" s="15">
        <v>45833</v>
      </c>
    </row>
    <row r="918" spans="1:10">
      <c r="A918" t="s">
        <v>21949</v>
      </c>
      <c r="B918" t="s">
        <v>16366</v>
      </c>
      <c r="C918" t="s">
        <v>8984</v>
      </c>
      <c r="D918" t="s">
        <v>141</v>
      </c>
      <c r="E918">
        <v>42.8</v>
      </c>
      <c r="F918" s="85">
        <v>0.02</v>
      </c>
      <c r="G918" s="85">
        <v>1.6E-2</v>
      </c>
      <c r="H918">
        <v>41.3</v>
      </c>
      <c r="I918" s="15">
        <v>45833</v>
      </c>
      <c r="J918" s="15">
        <v>45834</v>
      </c>
    </row>
    <row r="919" spans="1:10">
      <c r="A919" t="s">
        <v>21950</v>
      </c>
      <c r="B919" t="s">
        <v>16368</v>
      </c>
      <c r="C919" t="s">
        <v>8986</v>
      </c>
      <c r="D919" t="s">
        <v>141</v>
      </c>
      <c r="E919">
        <v>43.2</v>
      </c>
      <c r="F919" s="85">
        <v>2.1000000000000001E-2</v>
      </c>
      <c r="G919" s="85">
        <v>1.7000000000000001E-2</v>
      </c>
      <c r="H919">
        <v>41.6</v>
      </c>
      <c r="I919" s="15">
        <v>45834</v>
      </c>
      <c r="J919" s="15">
        <v>45835</v>
      </c>
    </row>
    <row r="920" spans="1:10">
      <c r="A920" t="s">
        <v>21951</v>
      </c>
      <c r="B920" t="s">
        <v>16370</v>
      </c>
      <c r="C920" t="s">
        <v>8988</v>
      </c>
      <c r="D920" t="s">
        <v>141</v>
      </c>
      <c r="E920">
        <v>43.7</v>
      </c>
      <c r="F920" s="85">
        <v>2.1999999999999999E-2</v>
      </c>
      <c r="G920" s="85">
        <v>1.7999999999999999E-2</v>
      </c>
      <c r="H920">
        <v>42</v>
      </c>
      <c r="I920" s="15">
        <v>45835</v>
      </c>
      <c r="J920" s="15">
        <v>45836</v>
      </c>
    </row>
    <row r="921" spans="1:10">
      <c r="A921" t="s">
        <v>21952</v>
      </c>
      <c r="B921" t="s">
        <v>16372</v>
      </c>
      <c r="C921" t="s">
        <v>8990</v>
      </c>
      <c r="D921" t="s">
        <v>142</v>
      </c>
      <c r="E921">
        <v>44.1</v>
      </c>
      <c r="F921" s="85">
        <v>2.3E-2</v>
      </c>
      <c r="G921" s="85">
        <v>1.9E-2</v>
      </c>
      <c r="H921">
        <v>42.3</v>
      </c>
      <c r="I921" s="15">
        <v>45836</v>
      </c>
      <c r="J921" s="15">
        <v>45837</v>
      </c>
    </row>
    <row r="922" spans="1:10">
      <c r="A922" t="s">
        <v>21953</v>
      </c>
      <c r="B922" t="s">
        <v>16374</v>
      </c>
      <c r="C922" t="s">
        <v>8992</v>
      </c>
      <c r="D922" t="s">
        <v>142</v>
      </c>
      <c r="E922">
        <v>44.6</v>
      </c>
      <c r="F922" s="85">
        <v>2.4E-2</v>
      </c>
      <c r="G922" s="85">
        <v>0.02</v>
      </c>
      <c r="H922">
        <v>42.7</v>
      </c>
      <c r="I922" s="15">
        <v>45837</v>
      </c>
      <c r="J922" s="15">
        <v>45838</v>
      </c>
    </row>
    <row r="923" spans="1:10">
      <c r="A923" t="s">
        <v>21954</v>
      </c>
      <c r="B923" t="s">
        <v>16376</v>
      </c>
      <c r="C923" t="s">
        <v>8994</v>
      </c>
      <c r="D923" t="s">
        <v>142</v>
      </c>
      <c r="E923">
        <v>45</v>
      </c>
      <c r="F923" s="85">
        <v>2.5000000000000001E-2</v>
      </c>
      <c r="G923" s="85">
        <v>2.1000000000000001E-2</v>
      </c>
      <c r="H923">
        <v>43</v>
      </c>
      <c r="I923" s="15">
        <v>45838</v>
      </c>
      <c r="J923" s="15">
        <v>45838</v>
      </c>
    </row>
    <row r="924" spans="1:10">
      <c r="A924" t="s">
        <v>21955</v>
      </c>
      <c r="B924" t="s">
        <v>16378</v>
      </c>
      <c r="C924" t="s">
        <v>8996</v>
      </c>
      <c r="D924" t="s">
        <v>143</v>
      </c>
      <c r="E924">
        <v>202</v>
      </c>
      <c r="F924" s="85">
        <v>1E-3</v>
      </c>
      <c r="G924" s="85">
        <v>2E-3</v>
      </c>
      <c r="H924">
        <v>201.4</v>
      </c>
      <c r="I924" s="15">
        <v>45809</v>
      </c>
      <c r="J924" s="15">
        <v>45809</v>
      </c>
    </row>
    <row r="925" spans="1:10">
      <c r="A925" t="s">
        <v>21956</v>
      </c>
      <c r="C925" t="s">
        <v>8998</v>
      </c>
      <c r="D925" t="s">
        <v>143</v>
      </c>
      <c r="E925">
        <v>204</v>
      </c>
      <c r="F925" s="85">
        <v>2E-3</v>
      </c>
      <c r="G925" s="85">
        <v>3.0000000000000001E-3</v>
      </c>
      <c r="H925">
        <v>203</v>
      </c>
      <c r="I925" s="15">
        <v>45810</v>
      </c>
      <c r="J925" s="15">
        <v>45810</v>
      </c>
    </row>
    <row r="926" spans="1:10">
      <c r="A926" t="s">
        <v>21957</v>
      </c>
      <c r="C926" t="s">
        <v>9000</v>
      </c>
      <c r="D926" t="s">
        <v>143</v>
      </c>
      <c r="E926">
        <v>206</v>
      </c>
      <c r="F926" s="85">
        <v>3.0000000000000001E-3</v>
      </c>
      <c r="G926" s="85">
        <v>4.0000000000000001E-3</v>
      </c>
      <c r="H926">
        <v>204.6</v>
      </c>
      <c r="I926" s="15">
        <v>45811</v>
      </c>
      <c r="J926" s="15">
        <v>45812</v>
      </c>
    </row>
    <row r="927" spans="1:10">
      <c r="A927" t="s">
        <v>21958</v>
      </c>
      <c r="C927" t="s">
        <v>9002</v>
      </c>
      <c r="D927" t="s">
        <v>144</v>
      </c>
      <c r="E927">
        <v>208</v>
      </c>
      <c r="F927" s="85">
        <v>4.0000000000000001E-3</v>
      </c>
      <c r="G927" s="85">
        <v>5.0000000000000001E-3</v>
      </c>
      <c r="H927">
        <v>206.1</v>
      </c>
      <c r="I927" s="15">
        <v>45812</v>
      </c>
      <c r="J927" s="15">
        <v>45813</v>
      </c>
    </row>
    <row r="928" spans="1:10">
      <c r="A928" t="s">
        <v>21959</v>
      </c>
      <c r="C928" t="s">
        <v>8971</v>
      </c>
      <c r="D928" t="s">
        <v>144</v>
      </c>
      <c r="E928">
        <v>210</v>
      </c>
      <c r="F928" s="85">
        <v>5.0000000000000001E-3</v>
      </c>
      <c r="G928" s="85">
        <v>6.0000000000000001E-3</v>
      </c>
      <c r="H928">
        <v>207.7</v>
      </c>
      <c r="I928" s="15">
        <v>45813</v>
      </c>
      <c r="J928" s="15">
        <v>45813</v>
      </c>
    </row>
    <row r="929" spans="1:10">
      <c r="A929" t="s">
        <v>21960</v>
      </c>
      <c r="C929" t="s">
        <v>8974</v>
      </c>
      <c r="D929" t="s">
        <v>144</v>
      </c>
      <c r="E929">
        <v>212</v>
      </c>
      <c r="F929" s="85">
        <v>6.0000000000000001E-3</v>
      </c>
      <c r="G929" s="85">
        <v>7.0000000000000001E-3</v>
      </c>
      <c r="H929">
        <v>209.3</v>
      </c>
      <c r="I929" s="15">
        <v>45814</v>
      </c>
      <c r="J929" s="15">
        <v>45814</v>
      </c>
    </row>
    <row r="930" spans="1:10">
      <c r="A930" t="s">
        <v>21961</v>
      </c>
      <c r="C930" t="s">
        <v>8976</v>
      </c>
      <c r="D930" t="s">
        <v>145</v>
      </c>
      <c r="E930">
        <v>214</v>
      </c>
      <c r="F930" s="85">
        <v>7.0000000000000001E-3</v>
      </c>
      <c r="G930" s="85">
        <v>8.0000000000000002E-3</v>
      </c>
      <c r="H930">
        <v>210.8</v>
      </c>
      <c r="I930" s="15">
        <v>45815</v>
      </c>
      <c r="J930" s="15">
        <v>45816</v>
      </c>
    </row>
    <row r="931" spans="1:10">
      <c r="A931" t="s">
        <v>21962</v>
      </c>
      <c r="C931" t="s">
        <v>8978</v>
      </c>
      <c r="D931" t="s">
        <v>145</v>
      </c>
      <c r="E931">
        <v>186</v>
      </c>
      <c r="F931" s="85">
        <v>8.0000000000000002E-3</v>
      </c>
      <c r="G931" s="85">
        <v>8.9999999999999993E-3</v>
      </c>
      <c r="H931">
        <v>182.9</v>
      </c>
      <c r="I931" s="15">
        <v>45816</v>
      </c>
      <c r="J931" s="15">
        <v>45817</v>
      </c>
    </row>
    <row r="932" spans="1:10">
      <c r="A932" t="s">
        <v>21963</v>
      </c>
      <c r="C932" t="s">
        <v>8980</v>
      </c>
      <c r="D932" t="s">
        <v>145</v>
      </c>
      <c r="E932">
        <v>188</v>
      </c>
      <c r="F932" s="85">
        <v>8.9999999999999993E-3</v>
      </c>
      <c r="G932" s="85">
        <v>0.01</v>
      </c>
      <c r="H932">
        <v>184.4</v>
      </c>
      <c r="I932" s="15">
        <v>45817</v>
      </c>
      <c r="J932" s="15">
        <v>45818</v>
      </c>
    </row>
    <row r="933" spans="1:10">
      <c r="A933" t="s">
        <v>21964</v>
      </c>
      <c r="C933" t="s">
        <v>8982</v>
      </c>
      <c r="D933" t="s">
        <v>146</v>
      </c>
      <c r="E933">
        <v>190</v>
      </c>
      <c r="F933" s="85">
        <v>0.01</v>
      </c>
      <c r="G933" s="85">
        <v>1.0999999999999999E-2</v>
      </c>
      <c r="H933">
        <v>186</v>
      </c>
      <c r="I933" s="15">
        <v>45818</v>
      </c>
      <c r="J933" s="15">
        <v>45819</v>
      </c>
    </row>
    <row r="934" spans="1:10">
      <c r="A934" t="s">
        <v>21965</v>
      </c>
      <c r="C934" t="s">
        <v>8984</v>
      </c>
      <c r="D934" t="s">
        <v>146</v>
      </c>
      <c r="E934">
        <v>192</v>
      </c>
      <c r="F934" s="85">
        <v>1.0999999999999999E-2</v>
      </c>
      <c r="G934" s="85">
        <v>1.2E-2</v>
      </c>
      <c r="H934">
        <v>187.6</v>
      </c>
      <c r="I934" s="15">
        <v>45819</v>
      </c>
      <c r="J934" s="15">
        <v>45820</v>
      </c>
    </row>
    <row r="935" spans="1:10">
      <c r="A935" t="s">
        <v>21966</v>
      </c>
      <c r="B935" t="s">
        <v>16683</v>
      </c>
      <c r="C935" t="s">
        <v>8971</v>
      </c>
      <c r="D935" t="s">
        <v>106</v>
      </c>
      <c r="E935">
        <v>194</v>
      </c>
      <c r="F935" s="85">
        <v>1E-3</v>
      </c>
      <c r="G935" s="85">
        <v>2E-3</v>
      </c>
      <c r="H935">
        <v>193.4</v>
      </c>
      <c r="I935" s="15">
        <v>45839</v>
      </c>
      <c r="J935" s="15">
        <v>45839</v>
      </c>
    </row>
    <row r="936" spans="1:10">
      <c r="A936" t="s">
        <v>21967</v>
      </c>
      <c r="B936" t="s">
        <v>16685</v>
      </c>
      <c r="C936" t="s">
        <v>8974</v>
      </c>
      <c r="D936" t="s">
        <v>106</v>
      </c>
      <c r="E936">
        <v>196</v>
      </c>
      <c r="F936" s="85">
        <v>2E-3</v>
      </c>
      <c r="G936" s="85">
        <v>3.0000000000000001E-3</v>
      </c>
      <c r="H936">
        <v>195</v>
      </c>
      <c r="I936" s="15">
        <v>45840</v>
      </c>
      <c r="J936" s="15">
        <v>45840</v>
      </c>
    </row>
    <row r="937" spans="1:10">
      <c r="A937" t="s">
        <v>21968</v>
      </c>
      <c r="B937" t="s">
        <v>16687</v>
      </c>
      <c r="C937" t="s">
        <v>8976</v>
      </c>
      <c r="D937" t="s">
        <v>106</v>
      </c>
      <c r="E937">
        <v>198</v>
      </c>
      <c r="F937" s="85">
        <v>3.0000000000000001E-3</v>
      </c>
      <c r="G937" s="85">
        <v>4.0000000000000001E-3</v>
      </c>
      <c r="H937">
        <v>196.6</v>
      </c>
      <c r="I937" s="15">
        <v>45841</v>
      </c>
      <c r="J937" s="15">
        <v>45841</v>
      </c>
    </row>
    <row r="938" spans="1:10">
      <c r="A938" t="s">
        <v>21969</v>
      </c>
      <c r="B938" t="s">
        <v>16689</v>
      </c>
      <c r="C938" t="s">
        <v>8978</v>
      </c>
      <c r="D938" t="s">
        <v>109</v>
      </c>
      <c r="E938">
        <v>200</v>
      </c>
      <c r="F938" s="85">
        <v>4.0000000000000001E-3</v>
      </c>
      <c r="G938" s="85">
        <v>5.0000000000000001E-3</v>
      </c>
      <c r="H938">
        <v>198.2</v>
      </c>
      <c r="I938" s="15">
        <v>45842</v>
      </c>
      <c r="J938" s="15">
        <v>45842</v>
      </c>
    </row>
    <row r="939" spans="1:10">
      <c r="A939" t="s">
        <v>21970</v>
      </c>
      <c r="B939" t="s">
        <v>16691</v>
      </c>
      <c r="C939" t="s">
        <v>8980</v>
      </c>
      <c r="D939" t="s">
        <v>109</v>
      </c>
      <c r="E939">
        <v>202</v>
      </c>
      <c r="F939" s="85">
        <v>5.0000000000000001E-3</v>
      </c>
      <c r="G939" s="85">
        <v>6.0000000000000001E-3</v>
      </c>
      <c r="H939">
        <v>199.8</v>
      </c>
      <c r="I939" s="15">
        <v>45843</v>
      </c>
      <c r="J939" s="15">
        <v>45844</v>
      </c>
    </row>
    <row r="940" spans="1:10">
      <c r="A940" t="s">
        <v>21971</v>
      </c>
      <c r="B940" t="s">
        <v>16693</v>
      </c>
      <c r="C940" t="s">
        <v>8982</v>
      </c>
      <c r="D940" t="s">
        <v>109</v>
      </c>
      <c r="E940">
        <v>204</v>
      </c>
      <c r="F940" s="85">
        <v>6.0000000000000001E-3</v>
      </c>
      <c r="G940" s="85">
        <v>7.0000000000000001E-3</v>
      </c>
      <c r="H940">
        <v>201.4</v>
      </c>
      <c r="I940" s="15">
        <v>45844</v>
      </c>
      <c r="J940" s="15">
        <v>45845</v>
      </c>
    </row>
    <row r="941" spans="1:10">
      <c r="A941" t="s">
        <v>21972</v>
      </c>
      <c r="B941" t="s">
        <v>16695</v>
      </c>
      <c r="C941" t="s">
        <v>8984</v>
      </c>
      <c r="D941" t="s">
        <v>112</v>
      </c>
      <c r="E941">
        <v>206</v>
      </c>
      <c r="F941" s="85">
        <v>7.0000000000000001E-3</v>
      </c>
      <c r="G941" s="85">
        <v>8.0000000000000002E-3</v>
      </c>
      <c r="H941">
        <v>202.9</v>
      </c>
      <c r="I941" s="15">
        <v>45845</v>
      </c>
      <c r="J941" s="15">
        <v>45846</v>
      </c>
    </row>
    <row r="942" spans="1:10">
      <c r="A942" t="s">
        <v>21973</v>
      </c>
      <c r="B942" t="s">
        <v>16697</v>
      </c>
      <c r="C942" t="s">
        <v>8986</v>
      </c>
      <c r="D942" t="s">
        <v>112</v>
      </c>
      <c r="E942">
        <v>208</v>
      </c>
      <c r="F942" s="85">
        <v>8.0000000000000002E-3</v>
      </c>
      <c r="G942" s="85">
        <v>8.9999999999999993E-3</v>
      </c>
      <c r="H942">
        <v>204.5</v>
      </c>
      <c r="I942" s="15">
        <v>45846</v>
      </c>
      <c r="J942" s="15">
        <v>45847</v>
      </c>
    </row>
    <row r="943" spans="1:10">
      <c r="A943" t="s">
        <v>21974</v>
      </c>
      <c r="B943" t="s">
        <v>16699</v>
      </c>
      <c r="C943" t="s">
        <v>8988</v>
      </c>
      <c r="D943" t="s">
        <v>112</v>
      </c>
      <c r="E943">
        <v>210</v>
      </c>
      <c r="F943" s="85">
        <v>8.9999999999999993E-3</v>
      </c>
      <c r="G943" s="85">
        <v>0.01</v>
      </c>
      <c r="H943">
        <v>206</v>
      </c>
      <c r="I943" s="15">
        <v>45847</v>
      </c>
      <c r="J943" s="15">
        <v>45848</v>
      </c>
    </row>
    <row r="944" spans="1:10">
      <c r="A944" t="s">
        <v>21975</v>
      </c>
      <c r="B944" t="s">
        <v>16701</v>
      </c>
      <c r="C944" t="s">
        <v>8990</v>
      </c>
      <c r="D944" t="s">
        <v>115</v>
      </c>
      <c r="E944">
        <v>212</v>
      </c>
      <c r="F944" s="85">
        <v>0.01</v>
      </c>
      <c r="G944" s="85">
        <v>1.0999999999999999E-2</v>
      </c>
      <c r="H944">
        <v>207.6</v>
      </c>
      <c r="I944" s="15">
        <v>45848</v>
      </c>
      <c r="J944" s="15">
        <v>45849</v>
      </c>
    </row>
    <row r="945" spans="1:10">
      <c r="A945" t="s">
        <v>21976</v>
      </c>
      <c r="B945" t="s">
        <v>16703</v>
      </c>
      <c r="C945" t="s">
        <v>8992</v>
      </c>
      <c r="D945" t="s">
        <v>115</v>
      </c>
      <c r="E945">
        <v>214</v>
      </c>
      <c r="F945" s="85">
        <v>1.0999999999999999E-2</v>
      </c>
      <c r="G945" s="85">
        <v>1.2E-2</v>
      </c>
      <c r="H945">
        <v>209.1</v>
      </c>
      <c r="I945" s="15">
        <v>45849</v>
      </c>
      <c r="J945" s="15">
        <v>45850</v>
      </c>
    </row>
    <row r="946" spans="1:10">
      <c r="A946" t="s">
        <v>21977</v>
      </c>
      <c r="B946" t="s">
        <v>16705</v>
      </c>
      <c r="C946" t="s">
        <v>8994</v>
      </c>
      <c r="D946" t="s">
        <v>115</v>
      </c>
      <c r="E946">
        <v>186</v>
      </c>
      <c r="F946" s="85">
        <v>1.2E-2</v>
      </c>
      <c r="G946" s="85">
        <v>1.2999999999999999E-2</v>
      </c>
      <c r="H946">
        <v>181.4</v>
      </c>
      <c r="I946" s="15">
        <v>45850</v>
      </c>
      <c r="J946" s="15">
        <v>45851</v>
      </c>
    </row>
    <row r="947" spans="1:10">
      <c r="A947" t="s">
        <v>21978</v>
      </c>
      <c r="B947" t="s">
        <v>16707</v>
      </c>
      <c r="C947" t="s">
        <v>8996</v>
      </c>
      <c r="D947" t="s">
        <v>118</v>
      </c>
      <c r="E947">
        <v>188</v>
      </c>
      <c r="F947" s="85">
        <v>1.2999999999999999E-2</v>
      </c>
      <c r="G947" s="85">
        <v>1.4E-2</v>
      </c>
      <c r="H947">
        <v>183</v>
      </c>
      <c r="I947" s="15">
        <v>45851</v>
      </c>
      <c r="J947" s="15">
        <v>45851</v>
      </c>
    </row>
    <row r="948" spans="1:10">
      <c r="A948" t="s">
        <v>21979</v>
      </c>
      <c r="B948" t="s">
        <v>16709</v>
      </c>
      <c r="C948" t="s">
        <v>8998</v>
      </c>
      <c r="D948" t="s">
        <v>118</v>
      </c>
      <c r="E948">
        <v>190</v>
      </c>
      <c r="F948" s="85">
        <v>1.4E-2</v>
      </c>
      <c r="G948" s="85">
        <v>1.4999999999999999E-2</v>
      </c>
      <c r="H948">
        <v>184.5</v>
      </c>
      <c r="I948" s="15">
        <v>45852</v>
      </c>
      <c r="J948" s="15">
        <v>45852</v>
      </c>
    </row>
    <row r="949" spans="1:10">
      <c r="A949" t="s">
        <v>21980</v>
      </c>
      <c r="B949" t="s">
        <v>16711</v>
      </c>
      <c r="C949" t="s">
        <v>9000</v>
      </c>
      <c r="D949" t="s">
        <v>118</v>
      </c>
      <c r="E949">
        <v>192</v>
      </c>
      <c r="F949" s="85">
        <v>1.4999999999999999E-2</v>
      </c>
      <c r="G949" s="85">
        <v>1.6E-2</v>
      </c>
      <c r="H949">
        <v>186.1</v>
      </c>
      <c r="I949" s="15">
        <v>45853</v>
      </c>
      <c r="J949" s="15">
        <v>45854</v>
      </c>
    </row>
    <row r="950" spans="1:10">
      <c r="A950" t="s">
        <v>21981</v>
      </c>
      <c r="B950" t="s">
        <v>16713</v>
      </c>
      <c r="C950" t="s">
        <v>9002</v>
      </c>
      <c r="D950" t="s">
        <v>120</v>
      </c>
      <c r="E950">
        <v>194</v>
      </c>
      <c r="F950" s="85">
        <v>1.6E-2</v>
      </c>
      <c r="G950" s="85">
        <v>1.7000000000000001E-2</v>
      </c>
      <c r="H950">
        <v>187.7</v>
      </c>
      <c r="I950" s="15">
        <v>45854</v>
      </c>
      <c r="J950" s="15">
        <v>45855</v>
      </c>
    </row>
    <row r="951" spans="1:10">
      <c r="A951" t="s">
        <v>21982</v>
      </c>
      <c r="B951" t="s">
        <v>16715</v>
      </c>
      <c r="C951" t="s">
        <v>8971</v>
      </c>
      <c r="D951" t="s">
        <v>120</v>
      </c>
      <c r="E951">
        <v>196</v>
      </c>
      <c r="F951" s="85">
        <v>1.7000000000000001E-2</v>
      </c>
      <c r="G951" s="85">
        <v>1.7999999999999999E-2</v>
      </c>
      <c r="H951">
        <v>189.2</v>
      </c>
      <c r="I951" s="15">
        <v>45855</v>
      </c>
      <c r="J951" s="15">
        <v>45855</v>
      </c>
    </row>
    <row r="952" spans="1:10">
      <c r="A952" t="s">
        <v>21983</v>
      </c>
      <c r="B952" t="s">
        <v>16717</v>
      </c>
      <c r="C952" t="s">
        <v>8974</v>
      </c>
      <c r="D952" t="s">
        <v>120</v>
      </c>
      <c r="E952">
        <v>198</v>
      </c>
      <c r="F952" s="85">
        <v>1.7999999999999999E-2</v>
      </c>
      <c r="G952" s="85">
        <v>1.9E-2</v>
      </c>
      <c r="H952">
        <v>190.7</v>
      </c>
      <c r="I952" s="15">
        <v>45856</v>
      </c>
      <c r="J952" s="15">
        <v>45856</v>
      </c>
    </row>
    <row r="953" spans="1:10">
      <c r="A953" t="s">
        <v>21984</v>
      </c>
      <c r="B953" t="s">
        <v>16719</v>
      </c>
      <c r="C953" t="s">
        <v>8976</v>
      </c>
      <c r="D953" t="s">
        <v>122</v>
      </c>
      <c r="E953">
        <v>200</v>
      </c>
      <c r="F953" s="85">
        <v>1.9E-2</v>
      </c>
      <c r="G953" s="85">
        <v>0.02</v>
      </c>
      <c r="H953">
        <v>192.3</v>
      </c>
      <c r="I953" s="15">
        <v>45857</v>
      </c>
      <c r="J953" s="15">
        <v>45858</v>
      </c>
    </row>
    <row r="954" spans="1:10">
      <c r="A954" t="s">
        <v>21985</v>
      </c>
      <c r="B954" t="s">
        <v>16721</v>
      </c>
      <c r="C954" t="s">
        <v>8978</v>
      </c>
      <c r="D954" t="s">
        <v>122</v>
      </c>
      <c r="E954">
        <v>202</v>
      </c>
      <c r="F954" s="85">
        <v>0.02</v>
      </c>
      <c r="G954" s="85">
        <v>2.1000000000000001E-2</v>
      </c>
      <c r="H954">
        <v>193.8</v>
      </c>
      <c r="I954" s="15">
        <v>45858</v>
      </c>
      <c r="J954" s="15">
        <v>45859</v>
      </c>
    </row>
    <row r="955" spans="1:10">
      <c r="A955" t="s">
        <v>21986</v>
      </c>
      <c r="B955" t="s">
        <v>16723</v>
      </c>
      <c r="C955" t="s">
        <v>8980</v>
      </c>
      <c r="D955" t="s">
        <v>122</v>
      </c>
      <c r="E955">
        <v>204</v>
      </c>
      <c r="F955" s="85">
        <v>2.1000000000000001E-2</v>
      </c>
      <c r="G955" s="85">
        <v>2E-3</v>
      </c>
      <c r="H955">
        <v>199.3</v>
      </c>
      <c r="I955" s="15">
        <v>45859</v>
      </c>
      <c r="J955" s="15">
        <v>45860</v>
      </c>
    </row>
    <row r="956" spans="1:10">
      <c r="A956" t="s">
        <v>21987</v>
      </c>
      <c r="B956" t="s">
        <v>16725</v>
      </c>
      <c r="C956" t="s">
        <v>8982</v>
      </c>
      <c r="D956" t="s">
        <v>125</v>
      </c>
      <c r="E956">
        <v>206</v>
      </c>
      <c r="F956" s="85">
        <v>2.1999999999999999E-2</v>
      </c>
      <c r="G956" s="85">
        <v>3.0000000000000001E-3</v>
      </c>
      <c r="H956">
        <v>200.9</v>
      </c>
      <c r="I956" s="15">
        <v>45860</v>
      </c>
      <c r="J956" s="15">
        <v>45861</v>
      </c>
    </row>
    <row r="957" spans="1:10">
      <c r="A957" t="s">
        <v>21988</v>
      </c>
      <c r="B957" t="s">
        <v>16727</v>
      </c>
      <c r="C957" t="s">
        <v>8984</v>
      </c>
      <c r="D957" t="s">
        <v>125</v>
      </c>
      <c r="E957">
        <v>208</v>
      </c>
      <c r="F957" s="85">
        <v>2.3E-2</v>
      </c>
      <c r="G957" s="85">
        <v>4.0000000000000001E-3</v>
      </c>
      <c r="H957">
        <v>202.4</v>
      </c>
      <c r="I957" s="15">
        <v>45861</v>
      </c>
      <c r="J957" s="15">
        <v>45862</v>
      </c>
    </row>
    <row r="958" spans="1:10">
      <c r="A958" t="s">
        <v>21989</v>
      </c>
      <c r="B958" t="s">
        <v>16729</v>
      </c>
      <c r="C958" t="s">
        <v>8986</v>
      </c>
      <c r="D958" t="s">
        <v>125</v>
      </c>
      <c r="E958">
        <v>210</v>
      </c>
      <c r="F958" s="85">
        <v>2.4E-2</v>
      </c>
      <c r="G958" s="85">
        <v>5.0000000000000001E-3</v>
      </c>
      <c r="H958">
        <v>203.9</v>
      </c>
      <c r="I958" s="15">
        <v>45862</v>
      </c>
      <c r="J958" s="15">
        <v>45863</v>
      </c>
    </row>
    <row r="959" spans="1:10">
      <c r="A959" t="s">
        <v>21990</v>
      </c>
      <c r="B959" t="s">
        <v>16731</v>
      </c>
      <c r="C959" t="s">
        <v>8988</v>
      </c>
      <c r="D959" t="s">
        <v>127</v>
      </c>
      <c r="E959">
        <v>47.7</v>
      </c>
      <c r="F959" s="85">
        <v>2.5000000000000001E-2</v>
      </c>
      <c r="G959" s="85">
        <v>6.0000000000000001E-3</v>
      </c>
      <c r="H959">
        <v>46.2</v>
      </c>
      <c r="I959" s="15">
        <v>45863</v>
      </c>
      <c r="J959" s="15">
        <v>45863</v>
      </c>
    </row>
    <row r="960" spans="1:10">
      <c r="A960" t="s">
        <v>21991</v>
      </c>
      <c r="B960" t="s">
        <v>16733</v>
      </c>
      <c r="C960" t="s">
        <v>8990</v>
      </c>
      <c r="D960" t="s">
        <v>127</v>
      </c>
      <c r="E960">
        <v>48.2</v>
      </c>
      <c r="F960" s="85">
        <v>1E-3</v>
      </c>
      <c r="G960" s="85">
        <v>7.0000000000000001E-3</v>
      </c>
      <c r="H960">
        <v>47.8</v>
      </c>
      <c r="I960" s="15">
        <v>45864</v>
      </c>
      <c r="J960" s="15">
        <v>45864</v>
      </c>
    </row>
    <row r="961" spans="1:10">
      <c r="A961" t="s">
        <v>21992</v>
      </c>
      <c r="B961" t="s">
        <v>16735</v>
      </c>
      <c r="C961" t="s">
        <v>8992</v>
      </c>
      <c r="D961" t="s">
        <v>127</v>
      </c>
      <c r="E961">
        <v>41.8</v>
      </c>
      <c r="F961" s="85">
        <v>2E-3</v>
      </c>
      <c r="G961" s="85">
        <v>8.0000000000000002E-3</v>
      </c>
      <c r="H961">
        <v>41.4</v>
      </c>
      <c r="I961" s="15">
        <v>45865</v>
      </c>
      <c r="J961" s="15">
        <v>45865</v>
      </c>
    </row>
    <row r="962" spans="1:10">
      <c r="A962" t="s">
        <v>21993</v>
      </c>
      <c r="B962" t="s">
        <v>16737</v>
      </c>
      <c r="C962" t="s">
        <v>8994</v>
      </c>
      <c r="D962" t="s">
        <v>130</v>
      </c>
      <c r="E962">
        <v>42.3</v>
      </c>
      <c r="F962" s="85">
        <v>3.0000000000000001E-3</v>
      </c>
      <c r="G962" s="85">
        <v>8.9999999999999993E-3</v>
      </c>
      <c r="H962">
        <v>41.8</v>
      </c>
      <c r="I962" s="15">
        <v>45866</v>
      </c>
      <c r="J962" s="15">
        <v>45866</v>
      </c>
    </row>
    <row r="963" spans="1:10">
      <c r="A963" t="s">
        <v>21994</v>
      </c>
      <c r="B963" t="s">
        <v>16739</v>
      </c>
      <c r="C963" t="s">
        <v>8996</v>
      </c>
      <c r="D963" t="s">
        <v>130</v>
      </c>
      <c r="E963">
        <v>42.8</v>
      </c>
      <c r="F963" s="85">
        <v>4.0000000000000001E-3</v>
      </c>
      <c r="G963" s="85">
        <v>0.01</v>
      </c>
      <c r="H963">
        <v>42.2</v>
      </c>
      <c r="I963" s="15">
        <v>45867</v>
      </c>
      <c r="J963" s="15">
        <v>45868</v>
      </c>
    </row>
    <row r="964" spans="1:10">
      <c r="A964" t="s">
        <v>21995</v>
      </c>
      <c r="B964" t="s">
        <v>16741</v>
      </c>
      <c r="C964" t="s">
        <v>8998</v>
      </c>
      <c r="D964" t="s">
        <v>130</v>
      </c>
      <c r="E964">
        <v>43.2</v>
      </c>
      <c r="F964" s="85">
        <v>5.0000000000000001E-3</v>
      </c>
      <c r="G964" s="85">
        <v>1.0999999999999999E-2</v>
      </c>
      <c r="H964">
        <v>42.5</v>
      </c>
      <c r="I964" s="15">
        <v>45868</v>
      </c>
      <c r="J964" s="15">
        <v>45869</v>
      </c>
    </row>
    <row r="965" spans="1:10">
      <c r="A965" t="s">
        <v>21996</v>
      </c>
      <c r="B965" t="s">
        <v>16743</v>
      </c>
      <c r="C965" t="s">
        <v>9000</v>
      </c>
      <c r="D965" t="s">
        <v>133</v>
      </c>
      <c r="E965">
        <v>194</v>
      </c>
      <c r="F965" s="85">
        <v>6.0000000000000001E-3</v>
      </c>
      <c r="G965" s="85">
        <v>1.2E-2</v>
      </c>
      <c r="H965">
        <v>190.5</v>
      </c>
      <c r="I965" s="15">
        <v>45869</v>
      </c>
      <c r="J965" s="15">
        <v>45869</v>
      </c>
    </row>
    <row r="966" spans="1:10">
      <c r="A966" t="s">
        <v>21997</v>
      </c>
      <c r="B966" t="s">
        <v>16745</v>
      </c>
      <c r="C966" t="s">
        <v>9002</v>
      </c>
      <c r="D966" t="s">
        <v>133</v>
      </c>
      <c r="E966">
        <v>196</v>
      </c>
      <c r="F966" s="85">
        <v>7.0000000000000001E-3</v>
      </c>
      <c r="G966" s="85">
        <v>1.2999999999999999E-2</v>
      </c>
      <c r="H966">
        <v>192.1</v>
      </c>
      <c r="I966" s="15">
        <v>45839</v>
      </c>
      <c r="J966" s="15">
        <v>45840</v>
      </c>
    </row>
    <row r="967" spans="1:10">
      <c r="A967" t="s">
        <v>21998</v>
      </c>
      <c r="B967" t="s">
        <v>16747</v>
      </c>
      <c r="C967" t="s">
        <v>8971</v>
      </c>
      <c r="D967" t="s">
        <v>133</v>
      </c>
      <c r="E967">
        <v>198</v>
      </c>
      <c r="F967" s="85">
        <v>8.0000000000000002E-3</v>
      </c>
      <c r="G967" s="85">
        <v>1.4E-2</v>
      </c>
      <c r="H967">
        <v>193.7</v>
      </c>
      <c r="I967" s="15">
        <v>45840</v>
      </c>
      <c r="J967" s="15">
        <v>45841</v>
      </c>
    </row>
    <row r="968" spans="1:10">
      <c r="A968" t="s">
        <v>21999</v>
      </c>
      <c r="B968" t="s">
        <v>16749</v>
      </c>
      <c r="C968" t="s">
        <v>8974</v>
      </c>
      <c r="D968" t="s">
        <v>134</v>
      </c>
      <c r="E968">
        <v>200</v>
      </c>
      <c r="F968" s="85">
        <v>8.9999999999999993E-3</v>
      </c>
      <c r="G968" s="85">
        <v>1.4999999999999999E-2</v>
      </c>
      <c r="H968">
        <v>195.2</v>
      </c>
      <c r="I968" s="15">
        <v>45841</v>
      </c>
      <c r="J968" s="15">
        <v>45842</v>
      </c>
    </row>
    <row r="969" spans="1:10">
      <c r="A969" t="s">
        <v>22000</v>
      </c>
      <c r="B969" t="s">
        <v>16751</v>
      </c>
      <c r="C969" t="s">
        <v>8976</v>
      </c>
      <c r="D969" t="s">
        <v>134</v>
      </c>
      <c r="E969">
        <v>202</v>
      </c>
      <c r="F969" s="85">
        <v>0.01</v>
      </c>
      <c r="G969" s="85">
        <v>1.6E-2</v>
      </c>
      <c r="H969">
        <v>196.8</v>
      </c>
      <c r="I969" s="15">
        <v>45842</v>
      </c>
      <c r="J969" s="15">
        <v>45843</v>
      </c>
    </row>
    <row r="970" spans="1:10">
      <c r="A970" t="s">
        <v>22001</v>
      </c>
      <c r="B970" t="s">
        <v>16753</v>
      </c>
      <c r="C970" t="s">
        <v>8978</v>
      </c>
      <c r="D970" t="s">
        <v>134</v>
      </c>
      <c r="E970">
        <v>204</v>
      </c>
      <c r="F970" s="85">
        <v>1.0999999999999999E-2</v>
      </c>
      <c r="G970" s="85">
        <v>1.7000000000000001E-2</v>
      </c>
      <c r="H970">
        <v>198.3</v>
      </c>
      <c r="I970" s="15">
        <v>45843</v>
      </c>
      <c r="J970" s="15">
        <v>45844</v>
      </c>
    </row>
    <row r="971" spans="1:10">
      <c r="A971" t="s">
        <v>22002</v>
      </c>
      <c r="B971" t="s">
        <v>16755</v>
      </c>
      <c r="C971" t="s">
        <v>8980</v>
      </c>
      <c r="D971" t="s">
        <v>135</v>
      </c>
      <c r="E971">
        <v>206</v>
      </c>
      <c r="F971" s="85">
        <v>1.2E-2</v>
      </c>
      <c r="G971" s="85">
        <v>1.7999999999999999E-2</v>
      </c>
      <c r="H971">
        <v>199.9</v>
      </c>
      <c r="I971" s="15">
        <v>45844</v>
      </c>
      <c r="J971" s="15">
        <v>45844</v>
      </c>
    </row>
    <row r="972" spans="1:10">
      <c r="A972" t="s">
        <v>22003</v>
      </c>
      <c r="B972" t="s">
        <v>16757</v>
      </c>
      <c r="C972" t="s">
        <v>8982</v>
      </c>
      <c r="D972" t="s">
        <v>135</v>
      </c>
      <c r="E972">
        <v>208</v>
      </c>
      <c r="F972" s="85">
        <v>1.2999999999999999E-2</v>
      </c>
      <c r="G972" s="85">
        <v>1.9E-2</v>
      </c>
      <c r="H972">
        <v>201.4</v>
      </c>
      <c r="I972" s="15">
        <v>45845</v>
      </c>
      <c r="J972" s="15">
        <v>45845</v>
      </c>
    </row>
    <row r="973" spans="1:10">
      <c r="A973" t="s">
        <v>22004</v>
      </c>
      <c r="B973" t="s">
        <v>16759</v>
      </c>
      <c r="C973" t="s">
        <v>8984</v>
      </c>
      <c r="D973" t="s">
        <v>135</v>
      </c>
      <c r="E973">
        <v>210</v>
      </c>
      <c r="F973" s="85">
        <v>1.4E-2</v>
      </c>
      <c r="G973" s="85">
        <v>0.02</v>
      </c>
      <c r="H973">
        <v>202.9</v>
      </c>
      <c r="I973" s="15">
        <v>45846</v>
      </c>
      <c r="J973" s="15">
        <v>45847</v>
      </c>
    </row>
    <row r="974" spans="1:10">
      <c r="A974" t="s">
        <v>22005</v>
      </c>
      <c r="B974" t="s">
        <v>16761</v>
      </c>
      <c r="C974" t="s">
        <v>8986</v>
      </c>
      <c r="D974" t="s">
        <v>136</v>
      </c>
      <c r="E974">
        <v>212</v>
      </c>
      <c r="F974" s="85">
        <v>1.4999999999999999E-2</v>
      </c>
      <c r="G974" s="85">
        <v>2.1000000000000001E-2</v>
      </c>
      <c r="H974">
        <v>204.4</v>
      </c>
      <c r="I974" s="15">
        <v>45847</v>
      </c>
      <c r="J974" s="15">
        <v>45848</v>
      </c>
    </row>
    <row r="975" spans="1:10">
      <c r="A975" t="s">
        <v>22006</v>
      </c>
      <c r="B975" t="s">
        <v>16763</v>
      </c>
      <c r="C975" t="s">
        <v>8988</v>
      </c>
      <c r="D975" t="s">
        <v>136</v>
      </c>
      <c r="E975">
        <v>214</v>
      </c>
      <c r="F975" s="85">
        <v>1.6E-2</v>
      </c>
      <c r="G975" s="85">
        <v>2E-3</v>
      </c>
      <c r="H975">
        <v>210.2</v>
      </c>
      <c r="I975" s="15">
        <v>45848</v>
      </c>
      <c r="J975" s="15">
        <v>45848</v>
      </c>
    </row>
    <row r="976" spans="1:10">
      <c r="A976" t="s">
        <v>22007</v>
      </c>
      <c r="B976" t="s">
        <v>16765</v>
      </c>
      <c r="C976" t="s">
        <v>8990</v>
      </c>
      <c r="D976" t="s">
        <v>136</v>
      </c>
      <c r="E976">
        <v>186</v>
      </c>
      <c r="F976" s="85">
        <v>1.7000000000000001E-2</v>
      </c>
      <c r="G976" s="85">
        <v>3.0000000000000001E-3</v>
      </c>
      <c r="H976">
        <v>182.3</v>
      </c>
      <c r="I976" s="15">
        <v>45849</v>
      </c>
      <c r="J976" s="15">
        <v>45849</v>
      </c>
    </row>
    <row r="977" spans="1:10">
      <c r="A977" t="s">
        <v>22008</v>
      </c>
      <c r="B977" t="s">
        <v>16767</v>
      </c>
      <c r="C977" t="s">
        <v>8992</v>
      </c>
      <c r="D977" t="s">
        <v>137</v>
      </c>
      <c r="E977">
        <v>188</v>
      </c>
      <c r="F977" s="85">
        <v>1.7999999999999999E-2</v>
      </c>
      <c r="G977" s="85">
        <v>4.0000000000000001E-3</v>
      </c>
      <c r="H977">
        <v>183.9</v>
      </c>
      <c r="I977" s="15">
        <v>45850</v>
      </c>
      <c r="J977" s="15">
        <v>45851</v>
      </c>
    </row>
    <row r="978" spans="1:10">
      <c r="A978" t="s">
        <v>22009</v>
      </c>
      <c r="B978" t="s">
        <v>16769</v>
      </c>
      <c r="C978" t="s">
        <v>8994</v>
      </c>
      <c r="D978" t="s">
        <v>137</v>
      </c>
      <c r="E978">
        <v>190</v>
      </c>
      <c r="F978" s="85">
        <v>1.9E-2</v>
      </c>
      <c r="G978" s="85">
        <v>5.0000000000000001E-3</v>
      </c>
      <c r="H978">
        <v>185.5</v>
      </c>
      <c r="I978" s="15">
        <v>45851</v>
      </c>
      <c r="J978" s="15">
        <v>45852</v>
      </c>
    </row>
    <row r="979" spans="1:10">
      <c r="A979" t="s">
        <v>22010</v>
      </c>
      <c r="B979" t="s">
        <v>16771</v>
      </c>
      <c r="C979" t="s">
        <v>8996</v>
      </c>
      <c r="D979" t="s">
        <v>137</v>
      </c>
      <c r="E979">
        <v>192</v>
      </c>
      <c r="F979" s="85">
        <v>0.02</v>
      </c>
      <c r="G979" s="85">
        <v>6.0000000000000001E-3</v>
      </c>
      <c r="H979">
        <v>187</v>
      </c>
      <c r="I979" s="15">
        <v>45852</v>
      </c>
      <c r="J979" s="15">
        <v>45853</v>
      </c>
    </row>
    <row r="980" spans="1:10">
      <c r="A980" t="s">
        <v>22011</v>
      </c>
      <c r="B980" t="s">
        <v>16773</v>
      </c>
      <c r="C980" t="s">
        <v>8998</v>
      </c>
      <c r="D980" t="s">
        <v>138</v>
      </c>
      <c r="E980">
        <v>194</v>
      </c>
      <c r="F980" s="85">
        <v>2.1000000000000001E-2</v>
      </c>
      <c r="G980" s="85">
        <v>7.0000000000000001E-3</v>
      </c>
      <c r="H980">
        <v>188.6</v>
      </c>
      <c r="I980" s="15">
        <v>45853</v>
      </c>
      <c r="J980" s="15">
        <v>45854</v>
      </c>
    </row>
    <row r="981" spans="1:10">
      <c r="A981" t="s">
        <v>22012</v>
      </c>
      <c r="B981" t="s">
        <v>16775</v>
      </c>
      <c r="C981" t="s">
        <v>9000</v>
      </c>
      <c r="D981" t="s">
        <v>138</v>
      </c>
      <c r="E981">
        <v>196</v>
      </c>
      <c r="F981" s="85">
        <v>2.1999999999999999E-2</v>
      </c>
      <c r="G981" s="85">
        <v>8.0000000000000002E-3</v>
      </c>
      <c r="H981">
        <v>190.2</v>
      </c>
      <c r="I981" s="15">
        <v>45854</v>
      </c>
      <c r="J981" s="15">
        <v>45855</v>
      </c>
    </row>
    <row r="982" spans="1:10">
      <c r="A982" t="s">
        <v>22013</v>
      </c>
      <c r="B982" t="s">
        <v>16777</v>
      </c>
      <c r="C982" t="s">
        <v>9002</v>
      </c>
      <c r="D982" t="s">
        <v>138</v>
      </c>
      <c r="E982">
        <v>198</v>
      </c>
      <c r="F982" s="85">
        <v>2.3E-2</v>
      </c>
      <c r="G982" s="85">
        <v>8.9999999999999993E-3</v>
      </c>
      <c r="H982">
        <v>191.7</v>
      </c>
      <c r="I982" s="15">
        <v>45855</v>
      </c>
      <c r="J982" s="15">
        <v>45856</v>
      </c>
    </row>
    <row r="983" spans="1:10">
      <c r="A983" t="s">
        <v>22014</v>
      </c>
      <c r="B983" t="s">
        <v>16779</v>
      </c>
      <c r="C983" t="s">
        <v>8971</v>
      </c>
      <c r="D983" t="s">
        <v>139</v>
      </c>
      <c r="E983">
        <v>200</v>
      </c>
      <c r="F983" s="85">
        <v>2.4E-2</v>
      </c>
      <c r="G983" s="85">
        <v>0.01</v>
      </c>
      <c r="H983">
        <v>193.2</v>
      </c>
      <c r="I983" s="15">
        <v>45856</v>
      </c>
      <c r="J983" s="15">
        <v>45856</v>
      </c>
    </row>
    <row r="984" spans="1:10">
      <c r="A984" t="s">
        <v>22015</v>
      </c>
      <c r="B984" t="s">
        <v>16781</v>
      </c>
      <c r="C984" t="s">
        <v>8974</v>
      </c>
      <c r="D984" t="s">
        <v>139</v>
      </c>
      <c r="E984">
        <v>202</v>
      </c>
      <c r="F984" s="85">
        <v>2.5000000000000001E-2</v>
      </c>
      <c r="G984" s="85">
        <v>1.0999999999999999E-2</v>
      </c>
      <c r="H984">
        <v>194.8</v>
      </c>
      <c r="I984" s="15">
        <v>45857</v>
      </c>
      <c r="J984" s="15">
        <v>45857</v>
      </c>
    </row>
    <row r="985" spans="1:10">
      <c r="A985" t="s">
        <v>22016</v>
      </c>
      <c r="B985" t="s">
        <v>16783</v>
      </c>
      <c r="C985" t="s">
        <v>8976</v>
      </c>
      <c r="D985" t="s">
        <v>139</v>
      </c>
      <c r="E985">
        <v>204</v>
      </c>
      <c r="F985" s="85">
        <v>1E-3</v>
      </c>
      <c r="G985" s="85">
        <v>1.2E-2</v>
      </c>
      <c r="H985">
        <v>201.4</v>
      </c>
      <c r="I985" s="15">
        <v>45858</v>
      </c>
      <c r="J985" s="15">
        <v>45858</v>
      </c>
    </row>
    <row r="986" spans="1:10">
      <c r="A986" t="s">
        <v>22017</v>
      </c>
      <c r="B986" t="s">
        <v>16785</v>
      </c>
      <c r="C986" t="s">
        <v>8978</v>
      </c>
      <c r="D986" t="s">
        <v>140</v>
      </c>
      <c r="E986">
        <v>206</v>
      </c>
      <c r="F986" s="85">
        <v>2E-3</v>
      </c>
      <c r="G986" s="85">
        <v>1.2999999999999999E-2</v>
      </c>
      <c r="H986">
        <v>202.9</v>
      </c>
      <c r="I986" s="15">
        <v>45859</v>
      </c>
      <c r="J986" s="15">
        <v>45859</v>
      </c>
    </row>
    <row r="987" spans="1:10">
      <c r="A987" t="s">
        <v>22018</v>
      </c>
      <c r="B987" t="s">
        <v>16787</v>
      </c>
      <c r="C987" t="s">
        <v>8980</v>
      </c>
      <c r="D987" t="s">
        <v>140</v>
      </c>
      <c r="E987">
        <v>208</v>
      </c>
      <c r="F987" s="85">
        <v>3.0000000000000001E-3</v>
      </c>
      <c r="G987" s="85">
        <v>1.4E-2</v>
      </c>
      <c r="H987">
        <v>204.5</v>
      </c>
      <c r="I987" s="15">
        <v>45860</v>
      </c>
      <c r="J987" s="15">
        <v>45861</v>
      </c>
    </row>
    <row r="988" spans="1:10">
      <c r="A988" t="s">
        <v>22019</v>
      </c>
      <c r="B988" t="s">
        <v>16789</v>
      </c>
      <c r="C988" t="s">
        <v>8982</v>
      </c>
      <c r="D988" t="s">
        <v>140</v>
      </c>
      <c r="E988">
        <v>210</v>
      </c>
      <c r="F988" s="85">
        <v>4.0000000000000001E-3</v>
      </c>
      <c r="G988" s="85">
        <v>1.4999999999999999E-2</v>
      </c>
      <c r="H988">
        <v>206</v>
      </c>
      <c r="I988" s="15">
        <v>45861</v>
      </c>
      <c r="J988" s="15">
        <v>45862</v>
      </c>
    </row>
    <row r="989" spans="1:10">
      <c r="A989" t="s">
        <v>22020</v>
      </c>
      <c r="B989" t="s">
        <v>16791</v>
      </c>
      <c r="C989" t="s">
        <v>8984</v>
      </c>
      <c r="D989" t="s">
        <v>141</v>
      </c>
      <c r="E989">
        <v>47.7</v>
      </c>
      <c r="F989" s="85">
        <v>5.0000000000000001E-3</v>
      </c>
      <c r="G989" s="85">
        <v>1.6E-2</v>
      </c>
      <c r="H989">
        <v>46.7</v>
      </c>
      <c r="I989" s="15">
        <v>45862</v>
      </c>
      <c r="J989" s="15">
        <v>45863</v>
      </c>
    </row>
    <row r="990" spans="1:10">
      <c r="A990" t="s">
        <v>22021</v>
      </c>
      <c r="B990" t="s">
        <v>16793</v>
      </c>
      <c r="C990" t="s">
        <v>8986</v>
      </c>
      <c r="D990" t="s">
        <v>141</v>
      </c>
      <c r="E990">
        <v>48.2</v>
      </c>
      <c r="F990" s="85">
        <v>6.0000000000000001E-3</v>
      </c>
      <c r="G990" s="85">
        <v>1.7000000000000001E-2</v>
      </c>
      <c r="H990">
        <v>47.1</v>
      </c>
      <c r="I990" s="15">
        <v>45863</v>
      </c>
      <c r="J990" s="15">
        <v>45864</v>
      </c>
    </row>
    <row r="991" spans="1:10">
      <c r="A991" t="s">
        <v>22022</v>
      </c>
      <c r="B991" t="s">
        <v>16795</v>
      </c>
      <c r="C991" t="s">
        <v>8988</v>
      </c>
      <c r="D991" t="s">
        <v>141</v>
      </c>
      <c r="E991">
        <v>41.8</v>
      </c>
      <c r="F991" s="85">
        <v>7.0000000000000001E-3</v>
      </c>
      <c r="G991" s="85">
        <v>1.7999999999999999E-2</v>
      </c>
      <c r="H991">
        <v>40.799999999999997</v>
      </c>
      <c r="I991" s="15">
        <v>45864</v>
      </c>
      <c r="J991" s="15">
        <v>45865</v>
      </c>
    </row>
    <row r="992" spans="1:10">
      <c r="A992" t="s">
        <v>22023</v>
      </c>
      <c r="B992" t="s">
        <v>16797</v>
      </c>
      <c r="C992" t="s">
        <v>8990</v>
      </c>
      <c r="D992" t="s">
        <v>142</v>
      </c>
      <c r="E992">
        <v>42.3</v>
      </c>
      <c r="F992" s="85">
        <v>8.0000000000000002E-3</v>
      </c>
      <c r="G992" s="85">
        <v>1.9E-2</v>
      </c>
      <c r="H992">
        <v>41.2</v>
      </c>
      <c r="I992" s="15">
        <v>45865</v>
      </c>
      <c r="J992" s="15">
        <v>45866</v>
      </c>
    </row>
    <row r="993" spans="1:10">
      <c r="A993" t="s">
        <v>22024</v>
      </c>
      <c r="B993" t="s">
        <v>16799</v>
      </c>
      <c r="C993" t="s">
        <v>8992</v>
      </c>
      <c r="D993" t="s">
        <v>142</v>
      </c>
      <c r="E993">
        <v>42.8</v>
      </c>
      <c r="F993" s="85">
        <v>8.9999999999999993E-3</v>
      </c>
      <c r="G993" s="85">
        <v>0.02</v>
      </c>
      <c r="H993">
        <v>41.6</v>
      </c>
      <c r="I993" s="15">
        <v>45866</v>
      </c>
      <c r="J993" s="15">
        <v>45867</v>
      </c>
    </row>
    <row r="994" spans="1:10">
      <c r="A994" t="s">
        <v>22025</v>
      </c>
      <c r="B994" t="s">
        <v>16801</v>
      </c>
      <c r="C994" t="s">
        <v>8994</v>
      </c>
      <c r="D994" t="s">
        <v>142</v>
      </c>
      <c r="E994">
        <v>43.2</v>
      </c>
      <c r="F994" s="85">
        <v>0.01</v>
      </c>
      <c r="G994" s="85">
        <v>2.1000000000000001E-2</v>
      </c>
      <c r="H994">
        <v>41.9</v>
      </c>
      <c r="I994" s="15">
        <v>45867</v>
      </c>
      <c r="J994" s="15">
        <v>45868</v>
      </c>
    </row>
    <row r="995" spans="1:10">
      <c r="A995" t="s">
        <v>22026</v>
      </c>
      <c r="B995" t="s">
        <v>16803</v>
      </c>
      <c r="C995" t="s">
        <v>8996</v>
      </c>
      <c r="D995" t="s">
        <v>143</v>
      </c>
      <c r="E995">
        <v>194</v>
      </c>
      <c r="F995" s="85">
        <v>1.0999999999999999E-2</v>
      </c>
      <c r="G995" s="85">
        <v>2E-3</v>
      </c>
      <c r="H995">
        <v>191.5</v>
      </c>
      <c r="I995" s="15">
        <v>45868</v>
      </c>
      <c r="J995" s="15">
        <v>45868</v>
      </c>
    </row>
    <row r="996" spans="1:10">
      <c r="A996" t="s">
        <v>22027</v>
      </c>
      <c r="B996" t="s">
        <v>16805</v>
      </c>
      <c r="C996" t="s">
        <v>8998</v>
      </c>
      <c r="D996" t="s">
        <v>143</v>
      </c>
      <c r="E996">
        <v>196</v>
      </c>
      <c r="F996" s="85">
        <v>1.2E-2</v>
      </c>
      <c r="G996" s="85">
        <v>3.0000000000000001E-3</v>
      </c>
      <c r="H996">
        <v>193.1</v>
      </c>
      <c r="I996" s="15">
        <v>45869</v>
      </c>
      <c r="J996" s="15">
        <v>45869</v>
      </c>
    </row>
    <row r="997" spans="1:10">
      <c r="A997" t="s">
        <v>22028</v>
      </c>
      <c r="B997" t="s">
        <v>16807</v>
      </c>
      <c r="C997" t="s">
        <v>9000</v>
      </c>
      <c r="D997" t="s">
        <v>143</v>
      </c>
      <c r="E997">
        <v>198</v>
      </c>
      <c r="F997" s="85">
        <v>1.2999999999999999E-2</v>
      </c>
      <c r="G997" s="85">
        <v>4.0000000000000001E-3</v>
      </c>
      <c r="H997">
        <v>194.6</v>
      </c>
      <c r="I997" s="15">
        <v>45839</v>
      </c>
      <c r="J997" s="15">
        <v>45840</v>
      </c>
    </row>
    <row r="998" spans="1:10">
      <c r="A998" t="s">
        <v>22029</v>
      </c>
      <c r="B998" t="s">
        <v>16809</v>
      </c>
      <c r="C998" t="s">
        <v>9002</v>
      </c>
      <c r="D998" t="s">
        <v>144</v>
      </c>
      <c r="E998">
        <v>200</v>
      </c>
      <c r="F998" s="85">
        <v>1.4E-2</v>
      </c>
      <c r="G998" s="85">
        <v>5.0000000000000001E-3</v>
      </c>
      <c r="H998">
        <v>196.2</v>
      </c>
      <c r="I998" s="15">
        <v>45840</v>
      </c>
      <c r="J998" s="15">
        <v>45841</v>
      </c>
    </row>
    <row r="999" spans="1:10">
      <c r="A999" t="s">
        <v>22030</v>
      </c>
      <c r="B999" t="s">
        <v>16811</v>
      </c>
      <c r="C999" t="s">
        <v>8971</v>
      </c>
      <c r="D999" t="s">
        <v>144</v>
      </c>
      <c r="E999">
        <v>202</v>
      </c>
      <c r="F999" s="85">
        <v>1.4999999999999999E-2</v>
      </c>
      <c r="G999" s="85">
        <v>6.0000000000000001E-3</v>
      </c>
      <c r="H999">
        <v>197.8</v>
      </c>
      <c r="I999" s="15">
        <v>45841</v>
      </c>
      <c r="J999" s="15">
        <v>45841</v>
      </c>
    </row>
    <row r="1000" spans="1:10">
      <c r="A1000" t="s">
        <v>22031</v>
      </c>
      <c r="B1000" t="s">
        <v>16813</v>
      </c>
      <c r="C1000" t="s">
        <v>8974</v>
      </c>
      <c r="D1000" t="s">
        <v>144</v>
      </c>
      <c r="E1000">
        <v>204</v>
      </c>
      <c r="F1000" s="85">
        <v>1.6E-2</v>
      </c>
      <c r="G1000" s="85">
        <v>7.0000000000000001E-3</v>
      </c>
      <c r="H1000">
        <v>199.3</v>
      </c>
      <c r="I1000" s="15">
        <v>45842</v>
      </c>
      <c r="J1000" s="15">
        <v>45842</v>
      </c>
    </row>
    <row r="1001" spans="1:10">
      <c r="A1001" t="s">
        <v>22032</v>
      </c>
      <c r="B1001" t="s">
        <v>16815</v>
      </c>
      <c r="C1001" t="s">
        <v>8976</v>
      </c>
      <c r="D1001" t="s">
        <v>145</v>
      </c>
      <c r="E1001">
        <v>206</v>
      </c>
      <c r="F1001" s="85">
        <v>1.7000000000000001E-2</v>
      </c>
      <c r="G1001" s="85">
        <v>8.0000000000000002E-3</v>
      </c>
      <c r="H1001">
        <v>200.9</v>
      </c>
      <c r="I1001" s="15">
        <v>45843</v>
      </c>
      <c r="J1001" s="15">
        <v>45844</v>
      </c>
    </row>
    <row r="1002" spans="1:10">
      <c r="A1002" t="s">
        <v>22033</v>
      </c>
      <c r="B1002" t="s">
        <v>16817</v>
      </c>
      <c r="C1002" t="s">
        <v>8978</v>
      </c>
      <c r="D1002" t="s">
        <v>145</v>
      </c>
      <c r="E1002">
        <v>208</v>
      </c>
      <c r="F1002" s="85">
        <v>1.7999999999999999E-2</v>
      </c>
      <c r="G1002" s="85">
        <v>8.9999999999999993E-3</v>
      </c>
      <c r="H1002">
        <v>202.4</v>
      </c>
      <c r="I1002" s="15">
        <v>45844</v>
      </c>
      <c r="J1002" s="15">
        <v>45845</v>
      </c>
    </row>
    <row r="1003" spans="1:10">
      <c r="A1003" t="s">
        <v>22034</v>
      </c>
      <c r="B1003" t="s">
        <v>16819</v>
      </c>
      <c r="C1003" t="s">
        <v>8980</v>
      </c>
      <c r="D1003" t="s">
        <v>145</v>
      </c>
      <c r="E1003">
        <v>210</v>
      </c>
      <c r="F1003" s="85">
        <v>1.9E-2</v>
      </c>
      <c r="G1003" s="85">
        <v>0.01</v>
      </c>
      <c r="H1003">
        <v>203.9</v>
      </c>
      <c r="I1003" s="15">
        <v>45845</v>
      </c>
      <c r="J1003" s="15">
        <v>45846</v>
      </c>
    </row>
    <row r="1004" spans="1:10">
      <c r="A1004" t="s">
        <v>22035</v>
      </c>
      <c r="B1004" t="s">
        <v>16821</v>
      </c>
      <c r="C1004" t="s">
        <v>8982</v>
      </c>
      <c r="D1004" t="s">
        <v>146</v>
      </c>
      <c r="E1004">
        <v>212</v>
      </c>
      <c r="F1004" s="85">
        <v>0.02</v>
      </c>
      <c r="G1004" s="85">
        <v>1.0999999999999999E-2</v>
      </c>
      <c r="H1004">
        <v>205.5</v>
      </c>
      <c r="I1004" s="15">
        <v>45846</v>
      </c>
      <c r="J1004" s="15">
        <v>45847</v>
      </c>
    </row>
    <row r="1005" spans="1:10">
      <c r="A1005" t="s">
        <v>22036</v>
      </c>
      <c r="B1005" t="s">
        <v>16823</v>
      </c>
      <c r="C1005" t="s">
        <v>8984</v>
      </c>
      <c r="D1005" t="s">
        <v>146</v>
      </c>
      <c r="E1005">
        <v>214</v>
      </c>
      <c r="F1005" s="85">
        <v>2.1000000000000001E-2</v>
      </c>
      <c r="G1005" s="85">
        <v>1.2E-2</v>
      </c>
      <c r="H1005">
        <v>207</v>
      </c>
      <c r="I1005" s="15">
        <v>45847</v>
      </c>
      <c r="J1005" s="15">
        <v>45848</v>
      </c>
    </row>
    <row r="1006" spans="1:10">
      <c r="A1006" t="s">
        <v>22037</v>
      </c>
      <c r="B1006" t="s">
        <v>16825</v>
      </c>
      <c r="C1006" t="s">
        <v>8986</v>
      </c>
      <c r="D1006" t="s">
        <v>146</v>
      </c>
      <c r="E1006">
        <v>186</v>
      </c>
      <c r="F1006" s="85">
        <v>2.1999999999999999E-2</v>
      </c>
      <c r="G1006" s="85">
        <v>1.2999999999999999E-2</v>
      </c>
      <c r="H1006">
        <v>179.5</v>
      </c>
      <c r="I1006" s="15">
        <v>45848</v>
      </c>
      <c r="J1006" s="15">
        <v>45849</v>
      </c>
    </row>
    <row r="1007" spans="1:10">
      <c r="A1007" t="s">
        <v>22038</v>
      </c>
      <c r="B1007" t="s">
        <v>16827</v>
      </c>
      <c r="C1007" t="s">
        <v>8988</v>
      </c>
      <c r="D1007" t="s">
        <v>147</v>
      </c>
      <c r="E1007">
        <v>188</v>
      </c>
      <c r="F1007" s="85">
        <v>2.3E-2</v>
      </c>
      <c r="G1007" s="85">
        <v>1.4E-2</v>
      </c>
      <c r="H1007">
        <v>181.1</v>
      </c>
      <c r="I1007" s="15">
        <v>45849</v>
      </c>
      <c r="J1007" s="15">
        <v>45849</v>
      </c>
    </row>
    <row r="1008" spans="1:10">
      <c r="A1008" t="s">
        <v>22039</v>
      </c>
      <c r="B1008" t="s">
        <v>16829</v>
      </c>
      <c r="C1008" t="s">
        <v>8990</v>
      </c>
      <c r="D1008" t="s">
        <v>147</v>
      </c>
      <c r="E1008">
        <v>190</v>
      </c>
      <c r="F1008" s="85">
        <v>2.4E-2</v>
      </c>
      <c r="G1008" s="85">
        <v>1.4999999999999999E-2</v>
      </c>
      <c r="H1008">
        <v>182.7</v>
      </c>
      <c r="I1008" s="15">
        <v>45850</v>
      </c>
      <c r="J1008" s="15">
        <v>45850</v>
      </c>
    </row>
    <row r="1009" spans="1:10">
      <c r="A1009" t="s">
        <v>22040</v>
      </c>
      <c r="B1009" t="s">
        <v>16831</v>
      </c>
      <c r="C1009" t="s">
        <v>8992</v>
      </c>
      <c r="D1009" t="s">
        <v>147</v>
      </c>
      <c r="E1009">
        <v>192</v>
      </c>
      <c r="F1009" s="85">
        <v>2.5000000000000001E-2</v>
      </c>
      <c r="G1009" s="85">
        <v>1.6E-2</v>
      </c>
      <c r="H1009">
        <v>184.2</v>
      </c>
      <c r="I1009" s="15">
        <v>45851</v>
      </c>
      <c r="J1009" s="15">
        <v>45851</v>
      </c>
    </row>
    <row r="1010" spans="1:10">
      <c r="A1010" t="s">
        <v>22041</v>
      </c>
      <c r="B1010" t="s">
        <v>16833</v>
      </c>
      <c r="C1010" t="s">
        <v>8994</v>
      </c>
      <c r="D1010" t="s">
        <v>148</v>
      </c>
      <c r="E1010">
        <v>194</v>
      </c>
      <c r="F1010" s="85">
        <v>1E-3</v>
      </c>
      <c r="G1010" s="85">
        <v>1.7000000000000001E-2</v>
      </c>
      <c r="H1010">
        <v>190.5</v>
      </c>
      <c r="I1010" s="15">
        <v>45852</v>
      </c>
      <c r="J1010" s="15">
        <v>45852</v>
      </c>
    </row>
    <row r="1011" spans="1:10">
      <c r="A1011" t="s">
        <v>22042</v>
      </c>
      <c r="B1011" t="s">
        <v>16835</v>
      </c>
      <c r="C1011" t="s">
        <v>8996</v>
      </c>
      <c r="D1011" t="s">
        <v>148</v>
      </c>
      <c r="E1011">
        <v>196</v>
      </c>
      <c r="F1011" s="85">
        <v>2E-3</v>
      </c>
      <c r="G1011" s="85">
        <v>1.7999999999999999E-2</v>
      </c>
      <c r="H1011">
        <v>192.1</v>
      </c>
      <c r="I1011" s="15">
        <v>45853</v>
      </c>
      <c r="J1011" s="15">
        <v>45854</v>
      </c>
    </row>
    <row r="1012" spans="1:10">
      <c r="A1012" t="s">
        <v>22043</v>
      </c>
      <c r="B1012" t="s">
        <v>16837</v>
      </c>
      <c r="C1012" t="s">
        <v>8998</v>
      </c>
      <c r="D1012" t="s">
        <v>148</v>
      </c>
      <c r="E1012">
        <v>198</v>
      </c>
      <c r="F1012" s="85">
        <v>3.0000000000000001E-3</v>
      </c>
      <c r="G1012" s="85">
        <v>1.9E-2</v>
      </c>
      <c r="H1012">
        <v>193.7</v>
      </c>
      <c r="I1012" s="15">
        <v>45854</v>
      </c>
      <c r="J1012" s="15">
        <v>45855</v>
      </c>
    </row>
    <row r="1013" spans="1:10">
      <c r="A1013" t="s">
        <v>22044</v>
      </c>
      <c r="B1013" t="s">
        <v>16839</v>
      </c>
      <c r="C1013" t="s">
        <v>9000</v>
      </c>
      <c r="D1013" t="s">
        <v>149</v>
      </c>
      <c r="E1013">
        <v>200</v>
      </c>
      <c r="F1013" s="85">
        <v>4.0000000000000001E-3</v>
      </c>
      <c r="G1013" s="85">
        <v>0.02</v>
      </c>
      <c r="H1013">
        <v>195.2</v>
      </c>
      <c r="I1013" s="15">
        <v>45855</v>
      </c>
      <c r="J1013" s="15">
        <v>45856</v>
      </c>
    </row>
    <row r="1014" spans="1:10">
      <c r="A1014" t="s">
        <v>22045</v>
      </c>
      <c r="B1014" t="s">
        <v>16841</v>
      </c>
      <c r="C1014" t="s">
        <v>9002</v>
      </c>
      <c r="D1014" t="s">
        <v>149</v>
      </c>
      <c r="E1014">
        <v>202</v>
      </c>
      <c r="F1014" s="85">
        <v>5.0000000000000001E-3</v>
      </c>
      <c r="G1014" s="85">
        <v>2.1000000000000001E-2</v>
      </c>
      <c r="H1014">
        <v>196.8</v>
      </c>
      <c r="I1014" s="15">
        <v>45856</v>
      </c>
      <c r="J1014" s="15">
        <v>45857</v>
      </c>
    </row>
    <row r="1015" spans="1:10">
      <c r="A1015" t="s">
        <v>22046</v>
      </c>
      <c r="B1015" t="s">
        <v>16843</v>
      </c>
      <c r="C1015" t="s">
        <v>8971</v>
      </c>
      <c r="D1015" t="s">
        <v>149</v>
      </c>
      <c r="E1015">
        <v>204</v>
      </c>
      <c r="F1015" s="85">
        <v>6.0000000000000001E-3</v>
      </c>
      <c r="G1015" s="85">
        <v>2E-3</v>
      </c>
      <c r="H1015">
        <v>202.4</v>
      </c>
      <c r="I1015" s="15">
        <v>45857</v>
      </c>
      <c r="J1015" s="15">
        <v>45858</v>
      </c>
    </row>
    <row r="1016" spans="1:10">
      <c r="A1016" t="s">
        <v>22047</v>
      </c>
      <c r="B1016" t="s">
        <v>16845</v>
      </c>
      <c r="C1016" t="s">
        <v>8974</v>
      </c>
      <c r="D1016" t="s">
        <v>150</v>
      </c>
      <c r="E1016">
        <v>206</v>
      </c>
      <c r="F1016" s="85">
        <v>7.0000000000000001E-3</v>
      </c>
      <c r="G1016" s="85">
        <v>3.0000000000000001E-3</v>
      </c>
      <c r="H1016">
        <v>203.9</v>
      </c>
      <c r="I1016" s="15">
        <v>45858</v>
      </c>
      <c r="J1016" s="15">
        <v>45859</v>
      </c>
    </row>
    <row r="1017" spans="1:10">
      <c r="A1017" t="s">
        <v>22048</v>
      </c>
      <c r="B1017" t="s">
        <v>16847</v>
      </c>
      <c r="C1017" t="s">
        <v>8976</v>
      </c>
      <c r="D1017" t="s">
        <v>150</v>
      </c>
      <c r="E1017">
        <v>208</v>
      </c>
      <c r="F1017" s="85">
        <v>8.0000000000000002E-3</v>
      </c>
      <c r="G1017" s="85">
        <v>4.0000000000000001E-3</v>
      </c>
      <c r="H1017">
        <v>205.5</v>
      </c>
      <c r="I1017" s="15">
        <v>45859</v>
      </c>
      <c r="J1017" s="15">
        <v>45860</v>
      </c>
    </row>
    <row r="1018" spans="1:10">
      <c r="A1018" t="s">
        <v>22049</v>
      </c>
      <c r="B1018" t="s">
        <v>16849</v>
      </c>
      <c r="C1018" t="s">
        <v>8978</v>
      </c>
      <c r="D1018" t="s">
        <v>150</v>
      </c>
      <c r="E1018">
        <v>210</v>
      </c>
      <c r="F1018" s="85">
        <v>8.9999999999999993E-3</v>
      </c>
      <c r="G1018" s="85">
        <v>5.0000000000000001E-3</v>
      </c>
      <c r="H1018">
        <v>207.1</v>
      </c>
      <c r="I1018" s="15">
        <v>45860</v>
      </c>
      <c r="J1018" s="15">
        <v>45861</v>
      </c>
    </row>
    <row r="1019" spans="1:10">
      <c r="A1019" t="s">
        <v>22050</v>
      </c>
      <c r="B1019" t="s">
        <v>16851</v>
      </c>
      <c r="C1019" t="s">
        <v>8980</v>
      </c>
      <c r="D1019" t="s">
        <v>151</v>
      </c>
      <c r="E1019">
        <v>47.7</v>
      </c>
      <c r="F1019" s="85">
        <v>0.01</v>
      </c>
      <c r="G1019" s="85">
        <v>6.0000000000000001E-3</v>
      </c>
      <c r="H1019">
        <v>46.9</v>
      </c>
      <c r="I1019" s="15">
        <v>45861</v>
      </c>
      <c r="J1019" s="15">
        <v>45861</v>
      </c>
    </row>
    <row r="1020" spans="1:10">
      <c r="A1020" t="s">
        <v>22051</v>
      </c>
      <c r="B1020" t="s">
        <v>16853</v>
      </c>
      <c r="C1020" t="s">
        <v>8982</v>
      </c>
      <c r="D1020" t="s">
        <v>151</v>
      </c>
      <c r="E1020">
        <v>48.2</v>
      </c>
      <c r="F1020" s="85">
        <v>1.0999999999999999E-2</v>
      </c>
      <c r="G1020" s="85">
        <v>7.0000000000000001E-3</v>
      </c>
      <c r="H1020">
        <v>47.3</v>
      </c>
      <c r="I1020" s="15">
        <v>45862</v>
      </c>
      <c r="J1020" s="15">
        <v>45862</v>
      </c>
    </row>
    <row r="1021" spans="1:10">
      <c r="A1021" t="s">
        <v>22052</v>
      </c>
      <c r="B1021" t="s">
        <v>16855</v>
      </c>
      <c r="C1021" t="s">
        <v>8984</v>
      </c>
      <c r="D1021" t="s">
        <v>151</v>
      </c>
      <c r="E1021">
        <v>41.8</v>
      </c>
      <c r="F1021" s="85">
        <v>1.2E-2</v>
      </c>
      <c r="G1021" s="85">
        <v>8.0000000000000002E-3</v>
      </c>
      <c r="H1021">
        <v>41</v>
      </c>
      <c r="I1021" s="15">
        <v>45863</v>
      </c>
      <c r="J1021" s="15">
        <v>45864</v>
      </c>
    </row>
    <row r="1022" spans="1:10">
      <c r="A1022" t="s">
        <v>22053</v>
      </c>
      <c r="B1022" t="s">
        <v>16857</v>
      </c>
      <c r="C1022" t="s">
        <v>8986</v>
      </c>
      <c r="D1022" t="s">
        <v>152</v>
      </c>
      <c r="E1022">
        <v>42.3</v>
      </c>
      <c r="F1022" s="85">
        <v>1.2999999999999999E-2</v>
      </c>
      <c r="G1022" s="85">
        <v>8.9999999999999993E-3</v>
      </c>
      <c r="H1022">
        <v>41.4</v>
      </c>
      <c r="I1022" s="15">
        <v>45864</v>
      </c>
      <c r="J1022" s="15">
        <v>45865</v>
      </c>
    </row>
    <row r="1023" spans="1:10">
      <c r="A1023" t="s">
        <v>22054</v>
      </c>
      <c r="B1023" t="s">
        <v>16859</v>
      </c>
      <c r="C1023" t="s">
        <v>8988</v>
      </c>
      <c r="D1023" t="s">
        <v>152</v>
      </c>
      <c r="E1023">
        <v>42.8</v>
      </c>
      <c r="F1023" s="85">
        <v>1.4E-2</v>
      </c>
      <c r="G1023" s="85">
        <v>0.01</v>
      </c>
      <c r="H1023">
        <v>41.8</v>
      </c>
      <c r="I1023" s="15">
        <v>45865</v>
      </c>
      <c r="J1023" s="15">
        <v>45865</v>
      </c>
    </row>
    <row r="1024" spans="1:10">
      <c r="A1024" t="s">
        <v>22055</v>
      </c>
      <c r="B1024" t="s">
        <v>16861</v>
      </c>
      <c r="C1024" t="s">
        <v>8990</v>
      </c>
      <c r="D1024" t="s">
        <v>152</v>
      </c>
      <c r="E1024">
        <v>43.2</v>
      </c>
      <c r="F1024" s="85">
        <v>1.4999999999999999E-2</v>
      </c>
      <c r="G1024" s="85">
        <v>1.0999999999999999E-2</v>
      </c>
      <c r="H1024">
        <v>42.1</v>
      </c>
      <c r="I1024" s="15">
        <v>45866</v>
      </c>
      <c r="J1024" s="15">
        <v>45866</v>
      </c>
    </row>
    <row r="1025" spans="1:10">
      <c r="A1025" t="s">
        <v>22056</v>
      </c>
      <c r="B1025" t="s">
        <v>16863</v>
      </c>
      <c r="C1025" t="s">
        <v>8992</v>
      </c>
      <c r="D1025" t="s">
        <v>153</v>
      </c>
      <c r="E1025">
        <v>194</v>
      </c>
      <c r="F1025" s="85">
        <v>1.6E-2</v>
      </c>
      <c r="G1025" s="85">
        <v>1.2E-2</v>
      </c>
      <c r="H1025">
        <v>188.6</v>
      </c>
      <c r="I1025" s="15">
        <v>45867</v>
      </c>
      <c r="J1025" s="15">
        <v>45868</v>
      </c>
    </row>
    <row r="1026" spans="1:10">
      <c r="A1026" t="s">
        <v>22057</v>
      </c>
      <c r="B1026" t="s">
        <v>16865</v>
      </c>
      <c r="C1026" t="s">
        <v>8994</v>
      </c>
      <c r="D1026" t="s">
        <v>153</v>
      </c>
      <c r="E1026">
        <v>196</v>
      </c>
      <c r="F1026" s="85">
        <v>1.7000000000000001E-2</v>
      </c>
      <c r="G1026" s="85">
        <v>1.2999999999999999E-2</v>
      </c>
      <c r="H1026">
        <v>190.2</v>
      </c>
      <c r="I1026" s="15">
        <v>45868</v>
      </c>
      <c r="J1026" s="15">
        <v>45869</v>
      </c>
    </row>
    <row r="1027" spans="1:10">
      <c r="A1027" t="s">
        <v>22058</v>
      </c>
      <c r="B1027" t="s">
        <v>16867</v>
      </c>
      <c r="C1027" t="s">
        <v>8996</v>
      </c>
      <c r="D1027" t="s">
        <v>153</v>
      </c>
      <c r="E1027">
        <v>198</v>
      </c>
      <c r="F1027" s="85">
        <v>1.7999999999999999E-2</v>
      </c>
      <c r="G1027" s="85">
        <v>1.4E-2</v>
      </c>
      <c r="H1027">
        <v>191.7</v>
      </c>
      <c r="I1027" s="15">
        <v>45869</v>
      </c>
      <c r="J1027" s="15">
        <v>45869</v>
      </c>
    </row>
    <row r="1028" spans="1:10">
      <c r="A1028" t="s">
        <v>22059</v>
      </c>
      <c r="B1028" t="s">
        <v>16869</v>
      </c>
      <c r="C1028" t="s">
        <v>8998</v>
      </c>
      <c r="D1028" t="s">
        <v>154</v>
      </c>
      <c r="E1028">
        <v>200</v>
      </c>
      <c r="F1028" s="85">
        <v>1.9E-2</v>
      </c>
      <c r="G1028" s="85">
        <v>1.4999999999999999E-2</v>
      </c>
      <c r="H1028">
        <v>193.3</v>
      </c>
      <c r="I1028" s="15">
        <v>45839</v>
      </c>
      <c r="J1028" s="15">
        <v>45840</v>
      </c>
    </row>
    <row r="1029" spans="1:10">
      <c r="A1029" t="s">
        <v>22060</v>
      </c>
      <c r="B1029" t="s">
        <v>16871</v>
      </c>
      <c r="C1029" t="s">
        <v>9000</v>
      </c>
      <c r="D1029" t="s">
        <v>154</v>
      </c>
      <c r="E1029">
        <v>202</v>
      </c>
      <c r="F1029" s="85">
        <v>0.02</v>
      </c>
      <c r="G1029" s="85">
        <v>1.6E-2</v>
      </c>
      <c r="H1029">
        <v>194.8</v>
      </c>
      <c r="I1029" s="15">
        <v>45840</v>
      </c>
      <c r="J1029" s="15">
        <v>45841</v>
      </c>
    </row>
    <row r="1030" spans="1:10">
      <c r="A1030" t="s">
        <v>22061</v>
      </c>
      <c r="B1030" t="s">
        <v>16873</v>
      </c>
      <c r="C1030" t="s">
        <v>9002</v>
      </c>
      <c r="D1030" t="s">
        <v>154</v>
      </c>
      <c r="E1030">
        <v>204</v>
      </c>
      <c r="F1030" s="85">
        <v>2.1000000000000001E-2</v>
      </c>
      <c r="G1030" s="85">
        <v>1.7000000000000001E-2</v>
      </c>
      <c r="H1030">
        <v>196.3</v>
      </c>
      <c r="I1030" s="15">
        <v>45841</v>
      </c>
      <c r="J1030" s="15">
        <v>45842</v>
      </c>
    </row>
    <row r="1031" spans="1:10">
      <c r="A1031" t="s">
        <v>22062</v>
      </c>
      <c r="B1031" t="s">
        <v>16875</v>
      </c>
      <c r="C1031" t="s">
        <v>8971</v>
      </c>
      <c r="D1031" t="s">
        <v>155</v>
      </c>
      <c r="E1031">
        <v>206</v>
      </c>
      <c r="F1031" s="85">
        <v>2.1999999999999999E-2</v>
      </c>
      <c r="G1031" s="85">
        <v>1.7999999999999999E-2</v>
      </c>
      <c r="H1031">
        <v>197.8</v>
      </c>
      <c r="I1031" s="15">
        <v>45842</v>
      </c>
      <c r="J1031" s="15">
        <v>45842</v>
      </c>
    </row>
    <row r="1032" spans="1:10">
      <c r="A1032" t="s">
        <v>22063</v>
      </c>
      <c r="B1032" t="s">
        <v>16877</v>
      </c>
      <c r="C1032" t="s">
        <v>8974</v>
      </c>
      <c r="D1032" t="s">
        <v>155</v>
      </c>
      <c r="E1032">
        <v>208</v>
      </c>
      <c r="F1032" s="85">
        <v>2.3E-2</v>
      </c>
      <c r="G1032" s="85">
        <v>1.9E-2</v>
      </c>
      <c r="H1032">
        <v>199.4</v>
      </c>
      <c r="I1032" s="15">
        <v>45843</v>
      </c>
      <c r="J1032" s="15">
        <v>45843</v>
      </c>
    </row>
    <row r="1033" spans="1:10">
      <c r="A1033" t="s">
        <v>22064</v>
      </c>
      <c r="B1033" t="s">
        <v>16879</v>
      </c>
      <c r="C1033" t="s">
        <v>8976</v>
      </c>
      <c r="D1033" t="s">
        <v>155</v>
      </c>
      <c r="E1033">
        <v>210</v>
      </c>
      <c r="F1033" s="85">
        <v>2.4E-2</v>
      </c>
      <c r="G1033" s="85">
        <v>0.02</v>
      </c>
      <c r="H1033">
        <v>200.9</v>
      </c>
      <c r="I1033" s="15">
        <v>45844</v>
      </c>
      <c r="J1033" s="15">
        <v>45844</v>
      </c>
    </row>
    <row r="1034" spans="1:10">
      <c r="A1034" t="s">
        <v>22065</v>
      </c>
      <c r="B1034" t="s">
        <v>16881</v>
      </c>
      <c r="C1034" t="s">
        <v>8978</v>
      </c>
      <c r="D1034" t="s">
        <v>156</v>
      </c>
      <c r="E1034">
        <v>212</v>
      </c>
      <c r="F1034" s="85">
        <v>2.5000000000000001E-2</v>
      </c>
      <c r="G1034" s="85">
        <v>2.1000000000000001E-2</v>
      </c>
      <c r="H1034">
        <v>202.4</v>
      </c>
      <c r="I1034" s="15">
        <v>45845</v>
      </c>
      <c r="J1034" s="15">
        <v>45845</v>
      </c>
    </row>
    <row r="1035" spans="1:10">
      <c r="A1035" t="s">
        <v>22066</v>
      </c>
      <c r="B1035" t="s">
        <v>16883</v>
      </c>
      <c r="C1035" t="s">
        <v>8980</v>
      </c>
      <c r="D1035" t="s">
        <v>156</v>
      </c>
      <c r="E1035">
        <v>214</v>
      </c>
      <c r="F1035" s="85">
        <v>1E-3</v>
      </c>
      <c r="G1035" s="85">
        <v>2E-3</v>
      </c>
      <c r="H1035">
        <v>213.4</v>
      </c>
      <c r="I1035" s="15">
        <v>45846</v>
      </c>
      <c r="J1035" s="15">
        <v>45847</v>
      </c>
    </row>
    <row r="1036" spans="1:10">
      <c r="A1036" t="s">
        <v>22067</v>
      </c>
      <c r="B1036" t="s">
        <v>16885</v>
      </c>
      <c r="C1036" t="s">
        <v>8982</v>
      </c>
      <c r="D1036" t="s">
        <v>156</v>
      </c>
      <c r="E1036">
        <v>186</v>
      </c>
      <c r="F1036" s="85">
        <v>2E-3</v>
      </c>
      <c r="G1036" s="85">
        <v>3.0000000000000001E-3</v>
      </c>
      <c r="H1036">
        <v>185.1</v>
      </c>
      <c r="I1036" s="15">
        <v>45847</v>
      </c>
      <c r="J1036" s="15">
        <v>45848</v>
      </c>
    </row>
    <row r="1037" spans="1:10">
      <c r="A1037" t="s">
        <v>22068</v>
      </c>
      <c r="B1037" t="s">
        <v>16887</v>
      </c>
      <c r="C1037" t="s">
        <v>8984</v>
      </c>
      <c r="D1037" t="s">
        <v>157</v>
      </c>
      <c r="E1037">
        <v>188</v>
      </c>
      <c r="F1037" s="85">
        <v>3.0000000000000001E-3</v>
      </c>
      <c r="G1037" s="85">
        <v>4.0000000000000001E-3</v>
      </c>
      <c r="H1037">
        <v>186.7</v>
      </c>
      <c r="I1037" s="15">
        <v>45848</v>
      </c>
      <c r="J1037" s="15">
        <v>45849</v>
      </c>
    </row>
    <row r="1038" spans="1:10">
      <c r="A1038" t="s">
        <v>22069</v>
      </c>
      <c r="B1038" t="s">
        <v>16889</v>
      </c>
      <c r="C1038" t="s">
        <v>8986</v>
      </c>
      <c r="D1038" t="s">
        <v>157</v>
      </c>
      <c r="E1038">
        <v>190</v>
      </c>
      <c r="F1038" s="85">
        <v>4.0000000000000001E-3</v>
      </c>
      <c r="G1038" s="85">
        <v>5.0000000000000001E-3</v>
      </c>
      <c r="H1038">
        <v>188.3</v>
      </c>
      <c r="I1038" s="15">
        <v>45849</v>
      </c>
      <c r="J1038" s="15">
        <v>45850</v>
      </c>
    </row>
    <row r="1039" spans="1:10">
      <c r="A1039" t="s">
        <v>22070</v>
      </c>
      <c r="B1039" t="s">
        <v>16891</v>
      </c>
      <c r="C1039" t="s">
        <v>8988</v>
      </c>
      <c r="D1039" t="s">
        <v>157</v>
      </c>
      <c r="E1039">
        <v>192</v>
      </c>
      <c r="F1039" s="85">
        <v>5.0000000000000001E-3</v>
      </c>
      <c r="G1039" s="85">
        <v>6.0000000000000001E-3</v>
      </c>
      <c r="H1039">
        <v>189.9</v>
      </c>
      <c r="I1039" s="15">
        <v>45850</v>
      </c>
      <c r="J1039" s="15">
        <v>45851</v>
      </c>
    </row>
    <row r="1040" spans="1:10">
      <c r="A1040" t="s">
        <v>22071</v>
      </c>
      <c r="B1040" t="s">
        <v>16893</v>
      </c>
      <c r="C1040" t="s">
        <v>8990</v>
      </c>
      <c r="D1040" t="s">
        <v>158</v>
      </c>
      <c r="E1040">
        <v>194</v>
      </c>
      <c r="F1040" s="85">
        <v>6.0000000000000001E-3</v>
      </c>
      <c r="G1040" s="85">
        <v>7.0000000000000001E-3</v>
      </c>
      <c r="H1040">
        <v>191.5</v>
      </c>
      <c r="I1040" s="15">
        <v>45851</v>
      </c>
      <c r="J1040" s="15">
        <v>45852</v>
      </c>
    </row>
    <row r="1041" spans="1:10">
      <c r="A1041" t="s">
        <v>22072</v>
      </c>
      <c r="B1041" t="s">
        <v>16895</v>
      </c>
      <c r="C1041" t="s">
        <v>8992</v>
      </c>
      <c r="D1041" t="s">
        <v>158</v>
      </c>
      <c r="E1041">
        <v>196</v>
      </c>
      <c r="F1041" s="85">
        <v>7.0000000000000001E-3</v>
      </c>
      <c r="G1041" s="85">
        <v>8.0000000000000002E-3</v>
      </c>
      <c r="H1041">
        <v>193.1</v>
      </c>
      <c r="I1041" s="15">
        <v>45852</v>
      </c>
      <c r="J1041" s="15">
        <v>45853</v>
      </c>
    </row>
    <row r="1042" spans="1:10">
      <c r="A1042" t="s">
        <v>22073</v>
      </c>
      <c r="B1042" t="s">
        <v>16897</v>
      </c>
      <c r="C1042" t="s">
        <v>8994</v>
      </c>
      <c r="D1042" t="s">
        <v>158</v>
      </c>
      <c r="E1042">
        <v>198</v>
      </c>
      <c r="F1042" s="85">
        <v>8.0000000000000002E-3</v>
      </c>
      <c r="G1042" s="85">
        <v>8.9999999999999993E-3</v>
      </c>
      <c r="H1042">
        <v>194.6</v>
      </c>
      <c r="I1042" s="15">
        <v>45853</v>
      </c>
      <c r="J1042" s="15">
        <v>45854</v>
      </c>
    </row>
    <row r="1043" spans="1:10">
      <c r="A1043" t="s">
        <v>22074</v>
      </c>
      <c r="B1043" t="s">
        <v>16899</v>
      </c>
      <c r="C1043" t="s">
        <v>8996</v>
      </c>
      <c r="D1043" t="s">
        <v>159</v>
      </c>
      <c r="E1043">
        <v>200</v>
      </c>
      <c r="F1043" s="85">
        <v>8.9999999999999993E-3</v>
      </c>
      <c r="G1043" s="85">
        <v>0.01</v>
      </c>
      <c r="H1043">
        <v>196.2</v>
      </c>
      <c r="I1043" s="15">
        <v>45854</v>
      </c>
      <c r="J1043" s="15">
        <v>45854</v>
      </c>
    </row>
    <row r="1044" spans="1:10">
      <c r="A1044" t="s">
        <v>22075</v>
      </c>
      <c r="B1044" t="s">
        <v>16683</v>
      </c>
      <c r="C1044" t="s">
        <v>8998</v>
      </c>
      <c r="D1044" t="s">
        <v>159</v>
      </c>
      <c r="E1044">
        <v>202</v>
      </c>
      <c r="F1044" s="85">
        <v>0.01</v>
      </c>
      <c r="G1044" s="85">
        <v>1.0999999999999999E-2</v>
      </c>
      <c r="H1044">
        <v>197.8</v>
      </c>
      <c r="I1044" s="15">
        <v>45855</v>
      </c>
      <c r="J1044" s="15">
        <v>45855</v>
      </c>
    </row>
    <row r="1045" spans="1:10">
      <c r="A1045" t="s">
        <v>22076</v>
      </c>
      <c r="B1045" t="s">
        <v>16685</v>
      </c>
      <c r="C1045" t="s">
        <v>9000</v>
      </c>
      <c r="D1045" t="s">
        <v>159</v>
      </c>
      <c r="E1045">
        <v>204</v>
      </c>
      <c r="F1045" s="85">
        <v>1.0999999999999999E-2</v>
      </c>
      <c r="G1045" s="85">
        <v>1.2E-2</v>
      </c>
      <c r="H1045">
        <v>199.3</v>
      </c>
      <c r="I1045" s="15">
        <v>45856</v>
      </c>
      <c r="J1045" s="15">
        <v>45857</v>
      </c>
    </row>
    <row r="1046" spans="1:10">
      <c r="A1046" t="s">
        <v>22077</v>
      </c>
      <c r="B1046" t="s">
        <v>16687</v>
      </c>
      <c r="C1046" t="s">
        <v>9002</v>
      </c>
      <c r="D1046" t="s">
        <v>160</v>
      </c>
      <c r="E1046">
        <v>206</v>
      </c>
      <c r="F1046" s="85">
        <v>1.2E-2</v>
      </c>
      <c r="G1046" s="85">
        <v>1.2999999999999999E-2</v>
      </c>
      <c r="H1046">
        <v>200.9</v>
      </c>
      <c r="I1046" s="15">
        <v>45857</v>
      </c>
      <c r="J1046" s="15">
        <v>45858</v>
      </c>
    </row>
    <row r="1047" spans="1:10">
      <c r="A1047" t="s">
        <v>22078</v>
      </c>
      <c r="B1047" t="s">
        <v>16689</v>
      </c>
      <c r="C1047" t="s">
        <v>8971</v>
      </c>
      <c r="D1047" t="s">
        <v>160</v>
      </c>
      <c r="E1047">
        <v>208</v>
      </c>
      <c r="F1047" s="85">
        <v>1.2999999999999999E-2</v>
      </c>
      <c r="G1047" s="85">
        <v>1.4E-2</v>
      </c>
      <c r="H1047">
        <v>202.4</v>
      </c>
      <c r="I1047" s="15">
        <v>45858</v>
      </c>
      <c r="J1047" s="15">
        <v>45858</v>
      </c>
    </row>
    <row r="1048" spans="1:10">
      <c r="A1048" t="s">
        <v>22079</v>
      </c>
      <c r="B1048" t="s">
        <v>16691</v>
      </c>
      <c r="C1048" t="s">
        <v>8974</v>
      </c>
      <c r="D1048" t="s">
        <v>160</v>
      </c>
      <c r="E1048">
        <v>210</v>
      </c>
      <c r="F1048" s="85">
        <v>1.4E-2</v>
      </c>
      <c r="G1048" s="85">
        <v>1.4999999999999999E-2</v>
      </c>
      <c r="H1048">
        <v>204</v>
      </c>
      <c r="I1048" s="15">
        <v>45859</v>
      </c>
      <c r="J1048" s="15">
        <v>45859</v>
      </c>
    </row>
    <row r="1049" spans="1:10">
      <c r="A1049" t="s">
        <v>22080</v>
      </c>
      <c r="B1049" t="s">
        <v>16693</v>
      </c>
      <c r="C1049" t="s">
        <v>8976</v>
      </c>
      <c r="D1049" t="s">
        <v>161</v>
      </c>
      <c r="E1049">
        <v>47.7</v>
      </c>
      <c r="F1049" s="85">
        <v>1.4999999999999999E-2</v>
      </c>
      <c r="G1049" s="85">
        <v>1.6E-2</v>
      </c>
      <c r="H1049">
        <v>46.2</v>
      </c>
      <c r="I1049" s="15">
        <v>45860</v>
      </c>
      <c r="J1049" s="15">
        <v>45861</v>
      </c>
    </row>
    <row r="1050" spans="1:10">
      <c r="A1050" t="s">
        <v>22081</v>
      </c>
      <c r="B1050" t="s">
        <v>16695</v>
      </c>
      <c r="C1050" t="s">
        <v>8978</v>
      </c>
      <c r="D1050" t="s">
        <v>161</v>
      </c>
      <c r="E1050">
        <v>48.2</v>
      </c>
      <c r="F1050" s="85">
        <v>1.6E-2</v>
      </c>
      <c r="G1050" s="85">
        <v>1.7000000000000001E-2</v>
      </c>
      <c r="H1050">
        <v>46.6</v>
      </c>
      <c r="I1050" s="15">
        <v>45861</v>
      </c>
      <c r="J1050" s="15">
        <v>45862</v>
      </c>
    </row>
    <row r="1051" spans="1:10">
      <c r="A1051" t="s">
        <v>22082</v>
      </c>
      <c r="B1051" t="s">
        <v>16697</v>
      </c>
      <c r="C1051" t="s">
        <v>8980</v>
      </c>
      <c r="D1051" t="s">
        <v>161</v>
      </c>
      <c r="E1051">
        <v>41.8</v>
      </c>
      <c r="F1051" s="85">
        <v>1.7000000000000001E-2</v>
      </c>
      <c r="G1051" s="85">
        <v>1.7999999999999999E-2</v>
      </c>
      <c r="H1051">
        <v>40.299999999999997</v>
      </c>
      <c r="I1051" s="15">
        <v>45862</v>
      </c>
      <c r="J1051" s="15">
        <v>45863</v>
      </c>
    </row>
    <row r="1052" spans="1:10">
      <c r="A1052" t="s">
        <v>22083</v>
      </c>
      <c r="B1052" t="s">
        <v>16699</v>
      </c>
      <c r="C1052" t="s">
        <v>8982</v>
      </c>
      <c r="D1052" t="s">
        <v>162</v>
      </c>
      <c r="E1052">
        <v>42.3</v>
      </c>
      <c r="F1052" s="85">
        <v>1.7999999999999999E-2</v>
      </c>
      <c r="G1052" s="85">
        <v>1.9E-2</v>
      </c>
      <c r="H1052">
        <v>40.700000000000003</v>
      </c>
      <c r="I1052" s="15">
        <v>45863</v>
      </c>
      <c r="J1052" s="15">
        <v>45864</v>
      </c>
    </row>
    <row r="1053" spans="1:10">
      <c r="A1053" t="s">
        <v>22084</v>
      </c>
      <c r="B1053" t="s">
        <v>16701</v>
      </c>
      <c r="C1053" t="s">
        <v>8984</v>
      </c>
      <c r="D1053" t="s">
        <v>162</v>
      </c>
      <c r="E1053">
        <v>42.8</v>
      </c>
      <c r="F1053" s="85">
        <v>1.9E-2</v>
      </c>
      <c r="G1053" s="85">
        <v>0.02</v>
      </c>
      <c r="H1053">
        <v>41.1</v>
      </c>
      <c r="I1053" s="15">
        <v>45864</v>
      </c>
      <c r="J1053" s="15">
        <v>45865</v>
      </c>
    </row>
    <row r="1054" spans="1:10">
      <c r="A1054" t="s">
        <v>22085</v>
      </c>
      <c r="B1054" t="s">
        <v>16703</v>
      </c>
      <c r="C1054" t="s">
        <v>8986</v>
      </c>
      <c r="D1054" t="s">
        <v>162</v>
      </c>
      <c r="E1054">
        <v>43.2</v>
      </c>
      <c r="F1054" s="85">
        <v>0.02</v>
      </c>
      <c r="G1054" s="85">
        <v>2.1000000000000001E-2</v>
      </c>
      <c r="H1054">
        <v>41.4</v>
      </c>
      <c r="I1054" s="15">
        <v>45865</v>
      </c>
      <c r="J1054" s="15">
        <v>45866</v>
      </c>
    </row>
    <row r="1055" spans="1:10">
      <c r="A1055" t="s">
        <v>22086</v>
      </c>
      <c r="B1055" t="s">
        <v>16705</v>
      </c>
      <c r="C1055" t="s">
        <v>8988</v>
      </c>
      <c r="D1055" t="s">
        <v>106</v>
      </c>
      <c r="E1055">
        <v>194</v>
      </c>
      <c r="F1055" s="85">
        <v>2.1000000000000001E-2</v>
      </c>
      <c r="G1055" s="85">
        <v>2E-3</v>
      </c>
      <c r="H1055">
        <v>189.5</v>
      </c>
      <c r="I1055" s="15">
        <v>45866</v>
      </c>
      <c r="J1055" s="15">
        <v>45866</v>
      </c>
    </row>
    <row r="1056" spans="1:10">
      <c r="A1056" t="s">
        <v>22087</v>
      </c>
      <c r="B1056" t="s">
        <v>16707</v>
      </c>
      <c r="C1056" t="s">
        <v>8990</v>
      </c>
      <c r="D1056" t="s">
        <v>106</v>
      </c>
      <c r="E1056">
        <v>196</v>
      </c>
      <c r="F1056" s="85">
        <v>2.1999999999999999E-2</v>
      </c>
      <c r="G1056" s="85">
        <v>3.0000000000000001E-3</v>
      </c>
      <c r="H1056">
        <v>191.1</v>
      </c>
      <c r="I1056" s="15">
        <v>45867</v>
      </c>
      <c r="J1056" s="15">
        <v>45867</v>
      </c>
    </row>
    <row r="1057" spans="1:10">
      <c r="A1057" t="s">
        <v>22088</v>
      </c>
      <c r="B1057" t="s">
        <v>16709</v>
      </c>
      <c r="C1057" t="s">
        <v>8992</v>
      </c>
      <c r="D1057" t="s">
        <v>106</v>
      </c>
      <c r="E1057">
        <v>198</v>
      </c>
      <c r="F1057" s="85">
        <v>2.3E-2</v>
      </c>
      <c r="G1057" s="85">
        <v>4.0000000000000001E-3</v>
      </c>
      <c r="H1057">
        <v>192.7</v>
      </c>
      <c r="I1057" s="15">
        <v>45868</v>
      </c>
      <c r="J1057" s="15">
        <v>45868</v>
      </c>
    </row>
    <row r="1058" spans="1:10">
      <c r="A1058" t="s">
        <v>22089</v>
      </c>
      <c r="B1058" t="s">
        <v>16711</v>
      </c>
      <c r="C1058" t="s">
        <v>8994</v>
      </c>
      <c r="D1058" t="s">
        <v>109</v>
      </c>
      <c r="E1058">
        <v>200</v>
      </c>
      <c r="F1058" s="85">
        <v>2.4E-2</v>
      </c>
      <c r="G1058" s="85">
        <v>5.0000000000000001E-3</v>
      </c>
      <c r="H1058">
        <v>194.2</v>
      </c>
      <c r="I1058" s="15">
        <v>45869</v>
      </c>
      <c r="J1058" s="15">
        <v>45869</v>
      </c>
    </row>
    <row r="1059" spans="1:10">
      <c r="A1059" t="s">
        <v>22090</v>
      </c>
      <c r="B1059" t="s">
        <v>16713</v>
      </c>
      <c r="C1059" t="s">
        <v>8996</v>
      </c>
      <c r="D1059" t="s">
        <v>109</v>
      </c>
      <c r="E1059">
        <v>202</v>
      </c>
      <c r="F1059" s="85">
        <v>2.5000000000000001E-2</v>
      </c>
      <c r="G1059" s="85">
        <v>6.0000000000000001E-3</v>
      </c>
      <c r="H1059">
        <v>195.8</v>
      </c>
      <c r="I1059" s="15">
        <v>45839</v>
      </c>
      <c r="J1059" s="15">
        <v>45840</v>
      </c>
    </row>
    <row r="1060" spans="1:10">
      <c r="A1060" t="s">
        <v>22091</v>
      </c>
      <c r="B1060" t="s">
        <v>16715</v>
      </c>
      <c r="C1060" t="s">
        <v>8998</v>
      </c>
      <c r="D1060" t="s">
        <v>109</v>
      </c>
      <c r="E1060">
        <v>204</v>
      </c>
      <c r="F1060" s="85">
        <v>1E-3</v>
      </c>
      <c r="G1060" s="85">
        <v>7.0000000000000001E-3</v>
      </c>
      <c r="H1060">
        <v>202.4</v>
      </c>
      <c r="I1060" s="15">
        <v>45840</v>
      </c>
      <c r="J1060" s="15">
        <v>45841</v>
      </c>
    </row>
    <row r="1061" spans="1:10">
      <c r="A1061" t="s">
        <v>22092</v>
      </c>
      <c r="B1061" t="s">
        <v>16717</v>
      </c>
      <c r="C1061" t="s">
        <v>9000</v>
      </c>
      <c r="D1061" t="s">
        <v>112</v>
      </c>
      <c r="E1061">
        <v>206</v>
      </c>
      <c r="F1061" s="85">
        <v>2E-3</v>
      </c>
      <c r="G1061" s="85">
        <v>8.0000000000000002E-3</v>
      </c>
      <c r="H1061">
        <v>203.9</v>
      </c>
      <c r="I1061" s="15">
        <v>45841</v>
      </c>
      <c r="J1061" s="15">
        <v>45842</v>
      </c>
    </row>
    <row r="1062" spans="1:10">
      <c r="A1062" t="s">
        <v>22093</v>
      </c>
      <c r="B1062" t="s">
        <v>16719</v>
      </c>
      <c r="C1062" t="s">
        <v>9002</v>
      </c>
      <c r="D1062" t="s">
        <v>112</v>
      </c>
      <c r="E1062">
        <v>208</v>
      </c>
      <c r="F1062" s="85">
        <v>3.0000000000000001E-3</v>
      </c>
      <c r="G1062" s="85">
        <v>8.9999999999999993E-3</v>
      </c>
      <c r="H1062">
        <v>205.5</v>
      </c>
      <c r="I1062" s="15">
        <v>45842</v>
      </c>
      <c r="J1062" s="15">
        <v>45843</v>
      </c>
    </row>
    <row r="1063" spans="1:10">
      <c r="A1063" t="s">
        <v>22094</v>
      </c>
      <c r="B1063" t="s">
        <v>16721</v>
      </c>
      <c r="C1063" t="s">
        <v>8971</v>
      </c>
      <c r="D1063" t="s">
        <v>112</v>
      </c>
      <c r="E1063">
        <v>210</v>
      </c>
      <c r="F1063" s="85">
        <v>4.0000000000000001E-3</v>
      </c>
      <c r="G1063" s="85">
        <v>0.01</v>
      </c>
      <c r="H1063">
        <v>207.1</v>
      </c>
      <c r="I1063" s="15">
        <v>45843</v>
      </c>
      <c r="J1063" s="15">
        <v>45844</v>
      </c>
    </row>
    <row r="1064" spans="1:10">
      <c r="A1064" t="s">
        <v>22095</v>
      </c>
      <c r="B1064" t="s">
        <v>16723</v>
      </c>
      <c r="C1064" t="s">
        <v>8974</v>
      </c>
      <c r="D1064" t="s">
        <v>115</v>
      </c>
      <c r="E1064">
        <v>212</v>
      </c>
      <c r="F1064" s="85">
        <v>5.0000000000000001E-3</v>
      </c>
      <c r="G1064" s="85">
        <v>1.0999999999999999E-2</v>
      </c>
      <c r="H1064">
        <v>208.6</v>
      </c>
      <c r="I1064" s="15">
        <v>45844</v>
      </c>
      <c r="J1064" s="15">
        <v>45845</v>
      </c>
    </row>
    <row r="1065" spans="1:10">
      <c r="A1065" t="s">
        <v>22096</v>
      </c>
      <c r="B1065" t="s">
        <v>16725</v>
      </c>
      <c r="C1065" t="s">
        <v>8976</v>
      </c>
      <c r="D1065" t="s">
        <v>115</v>
      </c>
      <c r="E1065">
        <v>214</v>
      </c>
      <c r="F1065" s="85">
        <v>6.0000000000000001E-3</v>
      </c>
      <c r="G1065" s="85">
        <v>1.2E-2</v>
      </c>
      <c r="H1065">
        <v>210.2</v>
      </c>
      <c r="I1065" s="15">
        <v>45845</v>
      </c>
      <c r="J1065" s="15">
        <v>45846</v>
      </c>
    </row>
    <row r="1066" spans="1:10">
      <c r="A1066" t="s">
        <v>22097</v>
      </c>
      <c r="B1066" t="s">
        <v>16727</v>
      </c>
      <c r="C1066" t="s">
        <v>8978</v>
      </c>
      <c r="D1066" t="s">
        <v>115</v>
      </c>
      <c r="E1066">
        <v>186</v>
      </c>
      <c r="F1066" s="85">
        <v>7.0000000000000001E-3</v>
      </c>
      <c r="G1066" s="85">
        <v>1.2999999999999999E-2</v>
      </c>
      <c r="H1066">
        <v>182.3</v>
      </c>
      <c r="I1066" s="15">
        <v>45846</v>
      </c>
      <c r="J1066" s="15">
        <v>45847</v>
      </c>
    </row>
    <row r="1067" spans="1:10">
      <c r="A1067" t="s">
        <v>22098</v>
      </c>
      <c r="B1067" t="s">
        <v>16729</v>
      </c>
      <c r="C1067" t="s">
        <v>8980</v>
      </c>
      <c r="D1067" t="s">
        <v>118</v>
      </c>
      <c r="E1067">
        <v>188</v>
      </c>
      <c r="F1067" s="85">
        <v>8.0000000000000002E-3</v>
      </c>
      <c r="G1067" s="85">
        <v>1.4E-2</v>
      </c>
      <c r="H1067">
        <v>183.9</v>
      </c>
      <c r="I1067" s="15">
        <v>45847</v>
      </c>
      <c r="J1067" s="15">
        <v>45847</v>
      </c>
    </row>
    <row r="1068" spans="1:10">
      <c r="A1068" t="s">
        <v>22099</v>
      </c>
      <c r="B1068" t="s">
        <v>16731</v>
      </c>
      <c r="C1068" t="s">
        <v>8982</v>
      </c>
      <c r="D1068" t="s">
        <v>118</v>
      </c>
      <c r="E1068">
        <v>190</v>
      </c>
      <c r="F1068" s="85">
        <v>8.9999999999999993E-3</v>
      </c>
      <c r="G1068" s="85">
        <v>1.4999999999999999E-2</v>
      </c>
      <c r="H1068">
        <v>185.5</v>
      </c>
      <c r="I1068" s="15">
        <v>45848</v>
      </c>
      <c r="J1068" s="15">
        <v>45848</v>
      </c>
    </row>
    <row r="1069" spans="1:10">
      <c r="A1069" t="s">
        <v>22100</v>
      </c>
      <c r="B1069" t="s">
        <v>16733</v>
      </c>
      <c r="C1069" t="s">
        <v>8984</v>
      </c>
      <c r="D1069" t="s">
        <v>118</v>
      </c>
      <c r="E1069">
        <v>192</v>
      </c>
      <c r="F1069" s="85">
        <v>0.01</v>
      </c>
      <c r="G1069" s="85">
        <v>1.6E-2</v>
      </c>
      <c r="H1069">
        <v>187</v>
      </c>
      <c r="I1069" s="15">
        <v>45849</v>
      </c>
      <c r="J1069" s="15">
        <v>45850</v>
      </c>
    </row>
    <row r="1070" spans="1:10">
      <c r="A1070" t="s">
        <v>22101</v>
      </c>
      <c r="B1070" t="s">
        <v>16735</v>
      </c>
      <c r="C1070" t="s">
        <v>8986</v>
      </c>
      <c r="D1070" t="s">
        <v>120</v>
      </c>
      <c r="E1070">
        <v>194</v>
      </c>
      <c r="F1070" s="85">
        <v>1.0999999999999999E-2</v>
      </c>
      <c r="G1070" s="85">
        <v>1.7000000000000001E-2</v>
      </c>
      <c r="H1070">
        <v>188.6</v>
      </c>
      <c r="I1070" s="15">
        <v>45850</v>
      </c>
      <c r="J1070" s="15">
        <v>45851</v>
      </c>
    </row>
    <row r="1071" spans="1:10">
      <c r="A1071" t="s">
        <v>22102</v>
      </c>
      <c r="B1071" t="s">
        <v>16737</v>
      </c>
      <c r="C1071" t="s">
        <v>8988</v>
      </c>
      <c r="D1071" t="s">
        <v>120</v>
      </c>
      <c r="E1071">
        <v>196</v>
      </c>
      <c r="F1071" s="85">
        <v>1.2E-2</v>
      </c>
      <c r="G1071" s="85">
        <v>1.7999999999999999E-2</v>
      </c>
      <c r="H1071">
        <v>190.2</v>
      </c>
      <c r="I1071" s="15">
        <v>45851</v>
      </c>
      <c r="J1071" s="15">
        <v>45851</v>
      </c>
    </row>
    <row r="1072" spans="1:10">
      <c r="A1072" t="s">
        <v>22103</v>
      </c>
      <c r="B1072" t="s">
        <v>16739</v>
      </c>
      <c r="C1072" t="s">
        <v>8990</v>
      </c>
      <c r="D1072" t="s">
        <v>120</v>
      </c>
      <c r="E1072">
        <v>198</v>
      </c>
      <c r="F1072" s="85">
        <v>1.2999999999999999E-2</v>
      </c>
      <c r="G1072" s="85">
        <v>1.9E-2</v>
      </c>
      <c r="H1072">
        <v>191.7</v>
      </c>
      <c r="I1072" s="15">
        <v>45852</v>
      </c>
      <c r="J1072" s="15">
        <v>45852</v>
      </c>
    </row>
    <row r="1073" spans="1:10">
      <c r="A1073" t="s">
        <v>22104</v>
      </c>
      <c r="B1073" t="s">
        <v>16741</v>
      </c>
      <c r="C1073" t="s">
        <v>8992</v>
      </c>
      <c r="D1073" t="s">
        <v>122</v>
      </c>
      <c r="E1073">
        <v>200</v>
      </c>
      <c r="F1073" s="85">
        <v>1.4E-2</v>
      </c>
      <c r="G1073" s="85">
        <v>0.02</v>
      </c>
      <c r="H1073">
        <v>193.3</v>
      </c>
      <c r="I1073" s="15">
        <v>45853</v>
      </c>
      <c r="J1073" s="15">
        <v>45854</v>
      </c>
    </row>
    <row r="1074" spans="1:10">
      <c r="A1074" t="s">
        <v>22105</v>
      </c>
      <c r="B1074" t="s">
        <v>16743</v>
      </c>
      <c r="C1074" t="s">
        <v>8994</v>
      </c>
      <c r="D1074" t="s">
        <v>122</v>
      </c>
      <c r="E1074">
        <v>202</v>
      </c>
      <c r="F1074" s="85">
        <v>1.4999999999999999E-2</v>
      </c>
      <c r="G1074" s="85">
        <v>2.1000000000000001E-2</v>
      </c>
      <c r="H1074">
        <v>194.8</v>
      </c>
      <c r="I1074" s="15">
        <v>45854</v>
      </c>
      <c r="J1074" s="15">
        <v>45855</v>
      </c>
    </row>
    <row r="1075" spans="1:10">
      <c r="A1075" t="s">
        <v>22106</v>
      </c>
      <c r="B1075" t="s">
        <v>16745</v>
      </c>
      <c r="C1075" t="s">
        <v>8996</v>
      </c>
      <c r="D1075" t="s">
        <v>122</v>
      </c>
      <c r="E1075">
        <v>204</v>
      </c>
      <c r="F1075" s="85">
        <v>1.6E-2</v>
      </c>
      <c r="G1075" s="85">
        <v>2E-3</v>
      </c>
      <c r="H1075">
        <v>200.3</v>
      </c>
      <c r="I1075" s="15">
        <v>45855</v>
      </c>
      <c r="J1075" s="15">
        <v>45856</v>
      </c>
    </row>
    <row r="1076" spans="1:10">
      <c r="A1076" t="s">
        <v>22107</v>
      </c>
      <c r="B1076" t="s">
        <v>16747</v>
      </c>
      <c r="C1076" t="s">
        <v>8998</v>
      </c>
      <c r="D1076" t="s">
        <v>125</v>
      </c>
      <c r="E1076">
        <v>206</v>
      </c>
      <c r="F1076" s="85">
        <v>1.7000000000000001E-2</v>
      </c>
      <c r="G1076" s="85">
        <v>3.0000000000000001E-3</v>
      </c>
      <c r="H1076">
        <v>201.9</v>
      </c>
      <c r="I1076" s="15">
        <v>45856</v>
      </c>
      <c r="J1076" s="15">
        <v>45857</v>
      </c>
    </row>
    <row r="1077" spans="1:10">
      <c r="A1077" t="s">
        <v>22108</v>
      </c>
      <c r="B1077" t="s">
        <v>16749</v>
      </c>
      <c r="C1077" t="s">
        <v>9000</v>
      </c>
      <c r="D1077" t="s">
        <v>125</v>
      </c>
      <c r="E1077">
        <v>208</v>
      </c>
      <c r="F1077" s="85">
        <v>1.7999999999999999E-2</v>
      </c>
      <c r="G1077" s="85">
        <v>4.0000000000000001E-3</v>
      </c>
      <c r="H1077">
        <v>203.4</v>
      </c>
      <c r="I1077" s="15">
        <v>45857</v>
      </c>
      <c r="J1077" s="15">
        <v>45858</v>
      </c>
    </row>
    <row r="1078" spans="1:10">
      <c r="A1078" t="s">
        <v>22109</v>
      </c>
      <c r="B1078" t="s">
        <v>16751</v>
      </c>
      <c r="C1078" t="s">
        <v>9002</v>
      </c>
      <c r="D1078" t="s">
        <v>125</v>
      </c>
      <c r="E1078">
        <v>210</v>
      </c>
      <c r="F1078" s="85">
        <v>1.9E-2</v>
      </c>
      <c r="G1078" s="85">
        <v>5.0000000000000001E-3</v>
      </c>
      <c r="H1078">
        <v>205</v>
      </c>
      <c r="I1078" s="15">
        <v>45858</v>
      </c>
      <c r="J1078" s="15">
        <v>45859</v>
      </c>
    </row>
    <row r="1079" spans="1:10">
      <c r="A1079" t="s">
        <v>22110</v>
      </c>
      <c r="B1079" t="s">
        <v>16753</v>
      </c>
      <c r="C1079" t="s">
        <v>8971</v>
      </c>
      <c r="D1079" t="s">
        <v>127</v>
      </c>
      <c r="E1079">
        <v>47.7</v>
      </c>
      <c r="F1079" s="85">
        <v>0.02</v>
      </c>
      <c r="G1079" s="85">
        <v>6.0000000000000001E-3</v>
      </c>
      <c r="H1079">
        <v>46.5</v>
      </c>
      <c r="I1079" s="15">
        <v>45859</v>
      </c>
      <c r="J1079" s="15">
        <v>45859</v>
      </c>
    </row>
    <row r="1080" spans="1:10">
      <c r="A1080" t="s">
        <v>22111</v>
      </c>
      <c r="B1080" t="s">
        <v>16755</v>
      </c>
      <c r="C1080" t="s">
        <v>8974</v>
      </c>
      <c r="D1080" t="s">
        <v>127</v>
      </c>
      <c r="E1080">
        <v>48.2</v>
      </c>
      <c r="F1080" s="85">
        <v>2.1000000000000001E-2</v>
      </c>
      <c r="G1080" s="85">
        <v>7.0000000000000001E-3</v>
      </c>
      <c r="H1080">
        <v>46.9</v>
      </c>
      <c r="I1080" s="15">
        <v>45860</v>
      </c>
      <c r="J1080" s="15">
        <v>45860</v>
      </c>
    </row>
    <row r="1081" spans="1:10">
      <c r="A1081" t="s">
        <v>22112</v>
      </c>
      <c r="B1081" t="s">
        <v>16757</v>
      </c>
      <c r="C1081" t="s">
        <v>8976</v>
      </c>
      <c r="D1081" t="s">
        <v>127</v>
      </c>
      <c r="E1081">
        <v>41.8</v>
      </c>
      <c r="F1081" s="85">
        <v>2.1999999999999999E-2</v>
      </c>
      <c r="G1081" s="85">
        <v>8.0000000000000002E-3</v>
      </c>
      <c r="H1081">
        <v>40.6</v>
      </c>
      <c r="I1081" s="15">
        <v>45861</v>
      </c>
      <c r="J1081" s="15">
        <v>45861</v>
      </c>
    </row>
    <row r="1082" spans="1:10">
      <c r="A1082" t="s">
        <v>22113</v>
      </c>
      <c r="B1082" t="s">
        <v>16759</v>
      </c>
      <c r="C1082" t="s">
        <v>8978</v>
      </c>
      <c r="D1082" t="s">
        <v>130</v>
      </c>
      <c r="E1082">
        <v>42.3</v>
      </c>
      <c r="F1082" s="85">
        <v>2.3E-2</v>
      </c>
      <c r="G1082" s="85">
        <v>8.9999999999999993E-3</v>
      </c>
      <c r="H1082">
        <v>41</v>
      </c>
      <c r="I1082" s="15">
        <v>45862</v>
      </c>
      <c r="J1082" s="15">
        <v>45862</v>
      </c>
    </row>
    <row r="1083" spans="1:10">
      <c r="A1083" t="s">
        <v>22114</v>
      </c>
      <c r="B1083" t="s">
        <v>16761</v>
      </c>
      <c r="C1083" t="s">
        <v>8980</v>
      </c>
      <c r="D1083" t="s">
        <v>130</v>
      </c>
      <c r="E1083">
        <v>42.8</v>
      </c>
      <c r="F1083" s="85">
        <v>2.4E-2</v>
      </c>
      <c r="G1083" s="85">
        <v>0.01</v>
      </c>
      <c r="H1083">
        <v>41.4</v>
      </c>
      <c r="I1083" s="15">
        <v>45863</v>
      </c>
      <c r="J1083" s="15">
        <v>45864</v>
      </c>
    </row>
    <row r="1084" spans="1:10">
      <c r="A1084" t="s">
        <v>22115</v>
      </c>
      <c r="B1084" t="s">
        <v>16763</v>
      </c>
      <c r="C1084" t="s">
        <v>8982</v>
      </c>
      <c r="D1084" t="s">
        <v>130</v>
      </c>
      <c r="E1084">
        <v>43.2</v>
      </c>
      <c r="F1084" s="85">
        <v>2.5000000000000001E-2</v>
      </c>
      <c r="G1084" s="85">
        <v>1.0999999999999999E-2</v>
      </c>
      <c r="H1084">
        <v>41.7</v>
      </c>
      <c r="I1084" s="15">
        <v>45864</v>
      </c>
      <c r="J1084" s="15">
        <v>45865</v>
      </c>
    </row>
    <row r="1085" spans="1:10">
      <c r="A1085" t="s">
        <v>22116</v>
      </c>
      <c r="B1085" t="s">
        <v>16765</v>
      </c>
      <c r="C1085" t="s">
        <v>8984</v>
      </c>
      <c r="D1085" t="s">
        <v>133</v>
      </c>
      <c r="E1085">
        <v>194</v>
      </c>
      <c r="F1085" s="85">
        <v>1E-3</v>
      </c>
      <c r="G1085" s="85">
        <v>1.2E-2</v>
      </c>
      <c r="H1085">
        <v>191.5</v>
      </c>
      <c r="I1085" s="15">
        <v>45865</v>
      </c>
      <c r="J1085" s="15">
        <v>45866</v>
      </c>
    </row>
    <row r="1086" spans="1:10">
      <c r="A1086" t="s">
        <v>22117</v>
      </c>
      <c r="B1086" t="s">
        <v>16767</v>
      </c>
      <c r="C1086" t="s">
        <v>8986</v>
      </c>
      <c r="D1086" t="s">
        <v>133</v>
      </c>
      <c r="E1086">
        <v>196</v>
      </c>
      <c r="F1086" s="85">
        <v>2E-3</v>
      </c>
      <c r="G1086" s="85">
        <v>1.2999999999999999E-2</v>
      </c>
      <c r="H1086">
        <v>193.1</v>
      </c>
      <c r="I1086" s="15">
        <v>45866</v>
      </c>
      <c r="J1086" s="15">
        <v>45867</v>
      </c>
    </row>
    <row r="1087" spans="1:10">
      <c r="A1087" t="s">
        <v>22118</v>
      </c>
      <c r="B1087" t="s">
        <v>16769</v>
      </c>
      <c r="C1087" t="s">
        <v>8988</v>
      </c>
      <c r="D1087" t="s">
        <v>133</v>
      </c>
      <c r="E1087">
        <v>198</v>
      </c>
      <c r="F1087" s="85">
        <v>3.0000000000000001E-3</v>
      </c>
      <c r="G1087" s="85">
        <v>1.4E-2</v>
      </c>
      <c r="H1087">
        <v>194.6</v>
      </c>
      <c r="I1087" s="15">
        <v>45867</v>
      </c>
      <c r="J1087" s="15">
        <v>45868</v>
      </c>
    </row>
    <row r="1088" spans="1:10">
      <c r="A1088" t="s">
        <v>22119</v>
      </c>
      <c r="B1088" t="s">
        <v>16771</v>
      </c>
      <c r="C1088" t="s">
        <v>8990</v>
      </c>
      <c r="D1088" t="s">
        <v>134</v>
      </c>
      <c r="E1088">
        <v>200</v>
      </c>
      <c r="F1088" s="85">
        <v>4.0000000000000001E-3</v>
      </c>
      <c r="G1088" s="85">
        <v>1.4999999999999999E-2</v>
      </c>
      <c r="H1088">
        <v>196.2</v>
      </c>
      <c r="I1088" s="15">
        <v>45868</v>
      </c>
      <c r="J1088" s="15">
        <v>45869</v>
      </c>
    </row>
    <row r="1089" spans="1:10">
      <c r="A1089" t="s">
        <v>22120</v>
      </c>
      <c r="B1089" t="s">
        <v>16773</v>
      </c>
      <c r="C1089" t="s">
        <v>8992</v>
      </c>
      <c r="D1089" t="s">
        <v>134</v>
      </c>
      <c r="E1089">
        <v>202</v>
      </c>
      <c r="F1089" s="85">
        <v>5.0000000000000001E-3</v>
      </c>
      <c r="G1089" s="85">
        <v>1.6E-2</v>
      </c>
      <c r="H1089">
        <v>197.8</v>
      </c>
      <c r="I1089" s="15">
        <v>45869</v>
      </c>
      <c r="J1089" s="15">
        <v>45869</v>
      </c>
    </row>
    <row r="1090" spans="1:10">
      <c r="A1090" t="s">
        <v>22121</v>
      </c>
      <c r="B1090" t="s">
        <v>16775</v>
      </c>
      <c r="C1090" t="s">
        <v>8994</v>
      </c>
      <c r="D1090" t="s">
        <v>134</v>
      </c>
      <c r="E1090">
        <v>204</v>
      </c>
      <c r="F1090" s="85">
        <v>6.0000000000000001E-3</v>
      </c>
      <c r="G1090" s="85">
        <v>1.7000000000000001E-2</v>
      </c>
      <c r="H1090">
        <v>199.3</v>
      </c>
      <c r="I1090" s="15">
        <v>45839</v>
      </c>
      <c r="J1090" s="15">
        <v>45840</v>
      </c>
    </row>
    <row r="1091" spans="1:10">
      <c r="A1091" t="s">
        <v>22122</v>
      </c>
      <c r="B1091" t="s">
        <v>16777</v>
      </c>
      <c r="C1091" t="s">
        <v>8996</v>
      </c>
      <c r="D1091" t="s">
        <v>135</v>
      </c>
      <c r="E1091">
        <v>206</v>
      </c>
      <c r="F1091" s="85">
        <v>7.0000000000000001E-3</v>
      </c>
      <c r="G1091" s="85">
        <v>1.7999999999999999E-2</v>
      </c>
      <c r="H1091">
        <v>200.9</v>
      </c>
      <c r="I1091" s="15">
        <v>45840</v>
      </c>
      <c r="J1091" s="15">
        <v>45840</v>
      </c>
    </row>
    <row r="1092" spans="1:10">
      <c r="A1092" t="s">
        <v>22123</v>
      </c>
      <c r="B1092" t="s">
        <v>16779</v>
      </c>
      <c r="C1092" t="s">
        <v>8998</v>
      </c>
      <c r="D1092" t="s">
        <v>135</v>
      </c>
      <c r="E1092">
        <v>208</v>
      </c>
      <c r="F1092" s="85">
        <v>8.0000000000000002E-3</v>
      </c>
      <c r="G1092" s="85">
        <v>1.9E-2</v>
      </c>
      <c r="H1092">
        <v>202.4</v>
      </c>
      <c r="I1092" s="15">
        <v>45841</v>
      </c>
      <c r="J1092" s="15">
        <v>45841</v>
      </c>
    </row>
    <row r="1093" spans="1:10">
      <c r="A1093" t="s">
        <v>22124</v>
      </c>
      <c r="B1093" t="s">
        <v>16781</v>
      </c>
      <c r="C1093" t="s">
        <v>9000</v>
      </c>
      <c r="D1093" t="s">
        <v>135</v>
      </c>
      <c r="E1093">
        <v>210</v>
      </c>
      <c r="F1093" s="85">
        <v>8.9999999999999993E-3</v>
      </c>
      <c r="G1093" s="85">
        <v>0.02</v>
      </c>
      <c r="H1093">
        <v>203.9</v>
      </c>
      <c r="I1093" s="15">
        <v>45842</v>
      </c>
      <c r="J1093" s="15">
        <v>45843</v>
      </c>
    </row>
    <row r="1094" spans="1:10">
      <c r="A1094" t="s">
        <v>22125</v>
      </c>
      <c r="B1094" t="s">
        <v>16783</v>
      </c>
      <c r="C1094" t="s">
        <v>9002</v>
      </c>
      <c r="D1094" t="s">
        <v>136</v>
      </c>
      <c r="E1094">
        <v>212</v>
      </c>
      <c r="F1094" s="85">
        <v>0.01</v>
      </c>
      <c r="G1094" s="85">
        <v>2.1000000000000001E-2</v>
      </c>
      <c r="H1094">
        <v>205.5</v>
      </c>
      <c r="I1094" s="15">
        <v>45843</v>
      </c>
      <c r="J1094" s="15">
        <v>45844</v>
      </c>
    </row>
    <row r="1095" spans="1:10">
      <c r="A1095" t="s">
        <v>22126</v>
      </c>
      <c r="B1095" t="s">
        <v>16785</v>
      </c>
      <c r="C1095" t="s">
        <v>8971</v>
      </c>
      <c r="D1095" t="s">
        <v>136</v>
      </c>
      <c r="E1095">
        <v>214</v>
      </c>
      <c r="F1095" s="85">
        <v>1.0999999999999999E-2</v>
      </c>
      <c r="G1095" s="85">
        <v>2E-3</v>
      </c>
      <c r="H1095">
        <v>211.2</v>
      </c>
      <c r="I1095" s="15">
        <v>45844</v>
      </c>
      <c r="J1095" s="15">
        <v>45844</v>
      </c>
    </row>
    <row r="1096" spans="1:10">
      <c r="A1096" t="s">
        <v>22127</v>
      </c>
      <c r="B1096" t="s">
        <v>16787</v>
      </c>
      <c r="C1096" t="s">
        <v>8974</v>
      </c>
      <c r="D1096" t="s">
        <v>136</v>
      </c>
      <c r="E1096">
        <v>186</v>
      </c>
      <c r="F1096" s="85">
        <v>1.2E-2</v>
      </c>
      <c r="G1096" s="85">
        <v>3.0000000000000001E-3</v>
      </c>
      <c r="H1096">
        <v>183.2</v>
      </c>
      <c r="I1096" s="15">
        <v>45845</v>
      </c>
      <c r="J1096" s="15">
        <v>45845</v>
      </c>
    </row>
    <row r="1097" spans="1:10">
      <c r="A1097" t="s">
        <v>22128</v>
      </c>
      <c r="B1097" t="s">
        <v>16789</v>
      </c>
      <c r="C1097" t="s">
        <v>8976</v>
      </c>
      <c r="D1097" t="s">
        <v>137</v>
      </c>
      <c r="E1097">
        <v>188</v>
      </c>
      <c r="F1097" s="85">
        <v>1.2999999999999999E-2</v>
      </c>
      <c r="G1097" s="85">
        <v>4.0000000000000001E-3</v>
      </c>
      <c r="H1097">
        <v>184.8</v>
      </c>
      <c r="I1097" s="15">
        <v>45846</v>
      </c>
      <c r="J1097" s="15">
        <v>45847</v>
      </c>
    </row>
    <row r="1098" spans="1:10">
      <c r="A1098" t="s">
        <v>22129</v>
      </c>
      <c r="B1098" t="s">
        <v>16791</v>
      </c>
      <c r="C1098" t="s">
        <v>8978</v>
      </c>
      <c r="D1098" t="s">
        <v>137</v>
      </c>
      <c r="E1098">
        <v>190</v>
      </c>
      <c r="F1098" s="85">
        <v>1.4E-2</v>
      </c>
      <c r="G1098" s="85">
        <v>5.0000000000000001E-3</v>
      </c>
      <c r="H1098">
        <v>186.4</v>
      </c>
      <c r="I1098" s="15">
        <v>45847</v>
      </c>
      <c r="J1098" s="15">
        <v>45848</v>
      </c>
    </row>
    <row r="1099" spans="1:10">
      <c r="A1099" t="s">
        <v>22130</v>
      </c>
      <c r="B1099" t="s">
        <v>16793</v>
      </c>
      <c r="C1099" t="s">
        <v>8980</v>
      </c>
      <c r="D1099" t="s">
        <v>137</v>
      </c>
      <c r="E1099">
        <v>192</v>
      </c>
      <c r="F1099" s="85">
        <v>1.4999999999999999E-2</v>
      </c>
      <c r="G1099" s="85">
        <v>6.0000000000000001E-3</v>
      </c>
      <c r="H1099">
        <v>188</v>
      </c>
      <c r="I1099" s="15">
        <v>45848</v>
      </c>
      <c r="J1099" s="15">
        <v>45849</v>
      </c>
    </row>
    <row r="1100" spans="1:10">
      <c r="A1100" t="s">
        <v>22131</v>
      </c>
      <c r="B1100" t="s">
        <v>16795</v>
      </c>
      <c r="C1100" t="s">
        <v>8982</v>
      </c>
      <c r="D1100" t="s">
        <v>138</v>
      </c>
      <c r="E1100">
        <v>194</v>
      </c>
      <c r="F1100" s="85">
        <v>1.6E-2</v>
      </c>
      <c r="G1100" s="85">
        <v>7.0000000000000001E-3</v>
      </c>
      <c r="H1100">
        <v>189.6</v>
      </c>
      <c r="I1100" s="15">
        <v>45849</v>
      </c>
      <c r="J1100" s="15">
        <v>45850</v>
      </c>
    </row>
    <row r="1101" spans="1:10">
      <c r="A1101" t="s">
        <v>22132</v>
      </c>
      <c r="B1101" t="s">
        <v>16797</v>
      </c>
      <c r="C1101" t="s">
        <v>8984</v>
      </c>
      <c r="D1101" t="s">
        <v>138</v>
      </c>
      <c r="E1101">
        <v>196</v>
      </c>
      <c r="F1101" s="85">
        <v>1.7000000000000001E-2</v>
      </c>
      <c r="G1101" s="85">
        <v>8.0000000000000002E-3</v>
      </c>
      <c r="H1101">
        <v>191.1</v>
      </c>
      <c r="I1101" s="15">
        <v>45850</v>
      </c>
      <c r="J1101" s="15">
        <v>45851</v>
      </c>
    </row>
    <row r="1102" spans="1:10">
      <c r="A1102" t="s">
        <v>22133</v>
      </c>
      <c r="B1102" t="s">
        <v>16799</v>
      </c>
      <c r="C1102" t="s">
        <v>8986</v>
      </c>
      <c r="D1102" t="s">
        <v>138</v>
      </c>
      <c r="E1102">
        <v>198</v>
      </c>
      <c r="F1102" s="85">
        <v>1.7999999999999999E-2</v>
      </c>
      <c r="G1102" s="85">
        <v>8.9999999999999993E-3</v>
      </c>
      <c r="H1102">
        <v>192.7</v>
      </c>
      <c r="I1102" s="15">
        <v>45851</v>
      </c>
      <c r="J1102" s="15">
        <v>45852</v>
      </c>
    </row>
    <row r="1103" spans="1:10">
      <c r="A1103" t="s">
        <v>22134</v>
      </c>
      <c r="B1103" t="s">
        <v>16801</v>
      </c>
      <c r="C1103" t="s">
        <v>8988</v>
      </c>
      <c r="D1103" t="s">
        <v>139</v>
      </c>
      <c r="E1103">
        <v>200</v>
      </c>
      <c r="F1103" s="85">
        <v>1.9E-2</v>
      </c>
      <c r="G1103" s="85">
        <v>0.01</v>
      </c>
      <c r="H1103">
        <v>194.2</v>
      </c>
      <c r="I1103" s="15">
        <v>45852</v>
      </c>
      <c r="J1103" s="15">
        <v>45852</v>
      </c>
    </row>
    <row r="1104" spans="1:10">
      <c r="A1104" t="s">
        <v>22135</v>
      </c>
      <c r="B1104" t="s">
        <v>16803</v>
      </c>
      <c r="C1104" t="s">
        <v>8990</v>
      </c>
      <c r="D1104" t="s">
        <v>139</v>
      </c>
      <c r="E1104">
        <v>202</v>
      </c>
      <c r="F1104" s="85">
        <v>0.02</v>
      </c>
      <c r="G1104" s="85">
        <v>1.0999999999999999E-2</v>
      </c>
      <c r="H1104">
        <v>195.8</v>
      </c>
      <c r="I1104" s="15">
        <v>45853</v>
      </c>
      <c r="J1104" s="15">
        <v>45853</v>
      </c>
    </row>
    <row r="1105" spans="1:10">
      <c r="A1105" t="s">
        <v>22136</v>
      </c>
      <c r="B1105" t="s">
        <v>16805</v>
      </c>
      <c r="C1105" t="s">
        <v>8992</v>
      </c>
      <c r="D1105" t="s">
        <v>139</v>
      </c>
      <c r="E1105">
        <v>204</v>
      </c>
      <c r="F1105" s="85">
        <v>2.1000000000000001E-2</v>
      </c>
      <c r="G1105" s="85">
        <v>1.2E-2</v>
      </c>
      <c r="H1105">
        <v>197.3</v>
      </c>
      <c r="I1105" s="15">
        <v>45854</v>
      </c>
      <c r="J1105" s="15">
        <v>45854</v>
      </c>
    </row>
    <row r="1106" spans="1:10">
      <c r="A1106" t="s">
        <v>22137</v>
      </c>
      <c r="B1106" t="s">
        <v>16807</v>
      </c>
      <c r="C1106" t="s">
        <v>8994</v>
      </c>
      <c r="D1106" t="s">
        <v>140</v>
      </c>
      <c r="E1106">
        <v>206</v>
      </c>
      <c r="F1106" s="85">
        <v>2.1999999999999999E-2</v>
      </c>
      <c r="G1106" s="85">
        <v>1.2999999999999999E-2</v>
      </c>
      <c r="H1106">
        <v>198.8</v>
      </c>
      <c r="I1106" s="15">
        <v>45855</v>
      </c>
      <c r="J1106" s="15">
        <v>45855</v>
      </c>
    </row>
    <row r="1107" spans="1:10">
      <c r="A1107" t="s">
        <v>22138</v>
      </c>
      <c r="B1107" t="s">
        <v>16809</v>
      </c>
      <c r="C1107" t="s">
        <v>8996</v>
      </c>
      <c r="D1107" t="s">
        <v>140</v>
      </c>
      <c r="E1107">
        <v>208</v>
      </c>
      <c r="F1107" s="85">
        <v>2.3E-2</v>
      </c>
      <c r="G1107" s="85">
        <v>1.4E-2</v>
      </c>
      <c r="H1107">
        <v>200.4</v>
      </c>
      <c r="I1107" s="15">
        <v>45856</v>
      </c>
      <c r="J1107" s="15">
        <v>45857</v>
      </c>
    </row>
    <row r="1108" spans="1:10">
      <c r="A1108" t="s">
        <v>22139</v>
      </c>
      <c r="B1108" t="s">
        <v>16811</v>
      </c>
      <c r="C1108" t="s">
        <v>8998</v>
      </c>
      <c r="D1108" t="s">
        <v>140</v>
      </c>
      <c r="E1108">
        <v>210</v>
      </c>
      <c r="F1108" s="85">
        <v>2.4E-2</v>
      </c>
      <c r="G1108" s="85">
        <v>1.4999999999999999E-2</v>
      </c>
      <c r="H1108">
        <v>201.9</v>
      </c>
      <c r="I1108" s="15">
        <v>45857</v>
      </c>
      <c r="J1108" s="15">
        <v>45858</v>
      </c>
    </row>
    <row r="1109" spans="1:10">
      <c r="A1109" t="s">
        <v>22140</v>
      </c>
      <c r="B1109" t="s">
        <v>16813</v>
      </c>
      <c r="C1109" t="s">
        <v>9000</v>
      </c>
      <c r="D1109" t="s">
        <v>141</v>
      </c>
      <c r="E1109">
        <v>47.7</v>
      </c>
      <c r="F1109" s="85">
        <v>2.5000000000000001E-2</v>
      </c>
      <c r="G1109" s="85">
        <v>1.6E-2</v>
      </c>
      <c r="H1109">
        <v>45.8</v>
      </c>
      <c r="I1109" s="15">
        <v>45858</v>
      </c>
      <c r="J1109" s="15">
        <v>45859</v>
      </c>
    </row>
    <row r="1110" spans="1:10">
      <c r="A1110" t="s">
        <v>22141</v>
      </c>
      <c r="B1110" t="s">
        <v>16815</v>
      </c>
      <c r="C1110" t="s">
        <v>9002</v>
      </c>
      <c r="D1110" t="s">
        <v>141</v>
      </c>
      <c r="E1110">
        <v>48.2</v>
      </c>
      <c r="F1110" s="85">
        <v>1E-3</v>
      </c>
      <c r="G1110" s="85">
        <v>1.7000000000000001E-2</v>
      </c>
      <c r="H1110">
        <v>47.3</v>
      </c>
      <c r="I1110" s="15">
        <v>45859</v>
      </c>
      <c r="J1110" s="15">
        <v>45860</v>
      </c>
    </row>
    <row r="1111" spans="1:10">
      <c r="A1111" t="s">
        <v>22142</v>
      </c>
      <c r="B1111" t="s">
        <v>16817</v>
      </c>
      <c r="C1111" t="s">
        <v>8971</v>
      </c>
      <c r="D1111" t="s">
        <v>141</v>
      </c>
      <c r="E1111">
        <v>41.8</v>
      </c>
      <c r="F1111" s="85">
        <v>2E-3</v>
      </c>
      <c r="G1111" s="85">
        <v>1.7999999999999999E-2</v>
      </c>
      <c r="H1111">
        <v>41</v>
      </c>
      <c r="I1111" s="15">
        <v>45860</v>
      </c>
      <c r="J1111" s="15">
        <v>45861</v>
      </c>
    </row>
    <row r="1112" spans="1:10">
      <c r="A1112" t="s">
        <v>22143</v>
      </c>
      <c r="B1112" t="s">
        <v>16819</v>
      </c>
      <c r="C1112" t="s">
        <v>8974</v>
      </c>
      <c r="D1112" t="s">
        <v>142</v>
      </c>
      <c r="E1112">
        <v>42.3</v>
      </c>
      <c r="F1112" s="85">
        <v>3.0000000000000001E-3</v>
      </c>
      <c r="G1112" s="85">
        <v>1.9E-2</v>
      </c>
      <c r="H1112">
        <v>41.4</v>
      </c>
      <c r="I1112" s="15">
        <v>45861</v>
      </c>
      <c r="J1112" s="15">
        <v>45862</v>
      </c>
    </row>
    <row r="1113" spans="1:10">
      <c r="A1113" t="s">
        <v>22144</v>
      </c>
      <c r="B1113" t="s">
        <v>16821</v>
      </c>
      <c r="C1113" t="s">
        <v>8976</v>
      </c>
      <c r="D1113" t="s">
        <v>142</v>
      </c>
      <c r="E1113">
        <v>42.8</v>
      </c>
      <c r="F1113" s="85">
        <v>4.0000000000000001E-3</v>
      </c>
      <c r="G1113" s="85">
        <v>0.02</v>
      </c>
      <c r="H1113">
        <v>41.8</v>
      </c>
      <c r="I1113" s="15">
        <v>45862</v>
      </c>
      <c r="J1113" s="15">
        <v>45863</v>
      </c>
    </row>
    <row r="1114" spans="1:10">
      <c r="A1114" t="s">
        <v>22145</v>
      </c>
      <c r="B1114" t="s">
        <v>16823</v>
      </c>
      <c r="C1114" t="s">
        <v>8978</v>
      </c>
      <c r="D1114" t="s">
        <v>142</v>
      </c>
      <c r="E1114">
        <v>43.2</v>
      </c>
      <c r="F1114" s="85">
        <v>5.0000000000000001E-3</v>
      </c>
      <c r="G1114" s="85">
        <v>2.1000000000000001E-2</v>
      </c>
      <c r="H1114">
        <v>42.1</v>
      </c>
      <c r="I1114" s="15">
        <v>45863</v>
      </c>
      <c r="J1114" s="15">
        <v>45864</v>
      </c>
    </row>
    <row r="1115" spans="1:10">
      <c r="A1115" t="s">
        <v>22146</v>
      </c>
      <c r="B1115" t="s">
        <v>16825</v>
      </c>
      <c r="C1115" t="s">
        <v>8980</v>
      </c>
      <c r="D1115" t="s">
        <v>143</v>
      </c>
      <c r="E1115">
        <v>194</v>
      </c>
      <c r="F1115" s="85">
        <v>6.0000000000000001E-3</v>
      </c>
      <c r="G1115" s="85">
        <v>2E-3</v>
      </c>
      <c r="H1115">
        <v>192.5</v>
      </c>
      <c r="I1115" s="15">
        <v>45864</v>
      </c>
      <c r="J1115" s="15">
        <v>45864</v>
      </c>
    </row>
    <row r="1116" spans="1:10">
      <c r="A1116" t="s">
        <v>22147</v>
      </c>
      <c r="B1116" t="s">
        <v>16827</v>
      </c>
      <c r="C1116" t="s">
        <v>8982</v>
      </c>
      <c r="D1116" t="s">
        <v>143</v>
      </c>
      <c r="E1116">
        <v>196</v>
      </c>
      <c r="F1116" s="85">
        <v>7.0000000000000001E-3</v>
      </c>
      <c r="G1116" s="85">
        <v>3.0000000000000001E-3</v>
      </c>
      <c r="H1116">
        <v>194</v>
      </c>
      <c r="I1116" s="15">
        <v>45865</v>
      </c>
      <c r="J1116" s="15">
        <v>45865</v>
      </c>
    </row>
    <row r="1117" spans="1:10">
      <c r="A1117" t="s">
        <v>22148</v>
      </c>
      <c r="B1117" t="s">
        <v>16829</v>
      </c>
      <c r="C1117" t="s">
        <v>8984</v>
      </c>
      <c r="D1117" t="s">
        <v>143</v>
      </c>
      <c r="E1117">
        <v>198</v>
      </c>
      <c r="F1117" s="85">
        <v>8.0000000000000002E-3</v>
      </c>
      <c r="G1117" s="85">
        <v>4.0000000000000001E-3</v>
      </c>
      <c r="H1117">
        <v>195.6</v>
      </c>
      <c r="I1117" s="15">
        <v>45866</v>
      </c>
      <c r="J1117" s="15">
        <v>45867</v>
      </c>
    </row>
    <row r="1118" spans="1:10">
      <c r="A1118" t="s">
        <v>22149</v>
      </c>
      <c r="B1118" t="s">
        <v>16831</v>
      </c>
      <c r="C1118" t="s">
        <v>8986</v>
      </c>
      <c r="D1118" t="s">
        <v>144</v>
      </c>
      <c r="E1118">
        <v>200</v>
      </c>
      <c r="F1118" s="85">
        <v>8.9999999999999993E-3</v>
      </c>
      <c r="G1118" s="85">
        <v>5.0000000000000001E-3</v>
      </c>
      <c r="H1118">
        <v>197.2</v>
      </c>
      <c r="I1118" s="15">
        <v>45867</v>
      </c>
      <c r="J1118" s="15">
        <v>45868</v>
      </c>
    </row>
    <row r="1119" spans="1:10">
      <c r="A1119" t="s">
        <v>22150</v>
      </c>
      <c r="B1119" t="s">
        <v>16833</v>
      </c>
      <c r="C1119" t="s">
        <v>8988</v>
      </c>
      <c r="D1119" t="s">
        <v>144</v>
      </c>
      <c r="E1119">
        <v>202</v>
      </c>
      <c r="F1119" s="85">
        <v>0.01</v>
      </c>
      <c r="G1119" s="85">
        <v>6.0000000000000001E-3</v>
      </c>
      <c r="H1119">
        <v>198.8</v>
      </c>
      <c r="I1119" s="15">
        <v>45868</v>
      </c>
      <c r="J1119" s="15">
        <v>45868</v>
      </c>
    </row>
    <row r="1120" spans="1:10">
      <c r="A1120" t="s">
        <v>22151</v>
      </c>
      <c r="B1120" t="s">
        <v>16835</v>
      </c>
      <c r="C1120" t="s">
        <v>8990</v>
      </c>
      <c r="D1120" t="s">
        <v>144</v>
      </c>
      <c r="E1120">
        <v>204</v>
      </c>
      <c r="F1120" s="85">
        <v>1.0999999999999999E-2</v>
      </c>
      <c r="G1120" s="85">
        <v>7.0000000000000001E-3</v>
      </c>
      <c r="H1120">
        <v>200.3</v>
      </c>
      <c r="I1120" s="15">
        <v>45869</v>
      </c>
      <c r="J1120" s="15">
        <v>45869</v>
      </c>
    </row>
    <row r="1121" spans="1:10">
      <c r="A1121" t="s">
        <v>22152</v>
      </c>
      <c r="B1121" t="s">
        <v>16837</v>
      </c>
      <c r="C1121" t="s">
        <v>8992</v>
      </c>
      <c r="D1121" t="s">
        <v>145</v>
      </c>
      <c r="E1121">
        <v>206</v>
      </c>
      <c r="F1121" s="85">
        <v>1.2E-2</v>
      </c>
      <c r="G1121" s="85">
        <v>8.0000000000000002E-3</v>
      </c>
      <c r="H1121">
        <v>201.9</v>
      </c>
      <c r="I1121" s="15">
        <v>45839</v>
      </c>
      <c r="J1121" s="15">
        <v>45840</v>
      </c>
    </row>
    <row r="1122" spans="1:10">
      <c r="A1122" t="s">
        <v>22153</v>
      </c>
      <c r="B1122" t="s">
        <v>16839</v>
      </c>
      <c r="C1122" t="s">
        <v>8994</v>
      </c>
      <c r="D1122" t="s">
        <v>145</v>
      </c>
      <c r="E1122">
        <v>208</v>
      </c>
      <c r="F1122" s="85">
        <v>1.2999999999999999E-2</v>
      </c>
      <c r="G1122" s="85">
        <v>8.9999999999999993E-3</v>
      </c>
      <c r="H1122">
        <v>203.4</v>
      </c>
      <c r="I1122" s="15">
        <v>45840</v>
      </c>
      <c r="J1122" s="15">
        <v>45841</v>
      </c>
    </row>
    <row r="1123" spans="1:10">
      <c r="A1123" t="s">
        <v>22154</v>
      </c>
      <c r="B1123" t="s">
        <v>16841</v>
      </c>
      <c r="C1123" t="s">
        <v>8996</v>
      </c>
      <c r="D1123" t="s">
        <v>145</v>
      </c>
      <c r="E1123">
        <v>210</v>
      </c>
      <c r="F1123" s="85">
        <v>1.4E-2</v>
      </c>
      <c r="G1123" s="85">
        <v>0.01</v>
      </c>
      <c r="H1123">
        <v>205</v>
      </c>
      <c r="I1123" s="15">
        <v>45841</v>
      </c>
      <c r="J1123" s="15">
        <v>45842</v>
      </c>
    </row>
    <row r="1124" spans="1:10">
      <c r="A1124" t="s">
        <v>22155</v>
      </c>
      <c r="B1124" t="s">
        <v>16843</v>
      </c>
      <c r="C1124" t="s">
        <v>8998</v>
      </c>
      <c r="D1124" t="s">
        <v>146</v>
      </c>
      <c r="E1124">
        <v>212</v>
      </c>
      <c r="F1124" s="85">
        <v>1.4999999999999999E-2</v>
      </c>
      <c r="G1124" s="85">
        <v>1.0999999999999999E-2</v>
      </c>
      <c r="H1124">
        <v>206.5</v>
      </c>
      <c r="I1124" s="15">
        <v>45842</v>
      </c>
      <c r="J1124" s="15">
        <v>45843</v>
      </c>
    </row>
    <row r="1125" spans="1:10">
      <c r="A1125" t="s">
        <v>22156</v>
      </c>
      <c r="B1125" t="s">
        <v>16845</v>
      </c>
      <c r="C1125" t="s">
        <v>9000</v>
      </c>
      <c r="D1125" t="s">
        <v>146</v>
      </c>
      <c r="E1125">
        <v>214</v>
      </c>
      <c r="F1125" s="85">
        <v>1.6E-2</v>
      </c>
      <c r="G1125" s="85">
        <v>1.2E-2</v>
      </c>
      <c r="H1125">
        <v>208</v>
      </c>
      <c r="I1125" s="15">
        <v>45843</v>
      </c>
      <c r="J1125" s="15">
        <v>45844</v>
      </c>
    </row>
    <row r="1126" spans="1:10">
      <c r="A1126" t="s">
        <v>22157</v>
      </c>
      <c r="B1126" t="s">
        <v>16847</v>
      </c>
      <c r="C1126" t="s">
        <v>9002</v>
      </c>
      <c r="D1126" t="s">
        <v>146</v>
      </c>
      <c r="E1126">
        <v>186</v>
      </c>
      <c r="F1126" s="85">
        <v>1.7000000000000001E-2</v>
      </c>
      <c r="G1126" s="85">
        <v>1.2999999999999999E-2</v>
      </c>
      <c r="H1126">
        <v>180.5</v>
      </c>
      <c r="I1126" s="15">
        <v>45844</v>
      </c>
      <c r="J1126" s="15">
        <v>45845</v>
      </c>
    </row>
    <row r="1127" spans="1:10">
      <c r="A1127" t="s">
        <v>22158</v>
      </c>
      <c r="B1127" t="s">
        <v>16849</v>
      </c>
      <c r="C1127" t="s">
        <v>8971</v>
      </c>
      <c r="D1127" t="s">
        <v>147</v>
      </c>
      <c r="E1127">
        <v>188</v>
      </c>
      <c r="F1127" s="85">
        <v>1.7999999999999999E-2</v>
      </c>
      <c r="G1127" s="85">
        <v>1.4E-2</v>
      </c>
      <c r="H1127">
        <v>182</v>
      </c>
      <c r="I1127" s="15">
        <v>45845</v>
      </c>
      <c r="J1127" s="15">
        <v>45845</v>
      </c>
    </row>
    <row r="1128" spans="1:10">
      <c r="A1128" t="s">
        <v>22159</v>
      </c>
      <c r="B1128" t="s">
        <v>16851</v>
      </c>
      <c r="C1128" t="s">
        <v>8974</v>
      </c>
      <c r="D1128" t="s">
        <v>147</v>
      </c>
      <c r="E1128">
        <v>190</v>
      </c>
      <c r="F1128" s="85">
        <v>1.9E-2</v>
      </c>
      <c r="G1128" s="85">
        <v>1.4999999999999999E-2</v>
      </c>
      <c r="H1128">
        <v>183.6</v>
      </c>
      <c r="I1128" s="15">
        <v>45846</v>
      </c>
      <c r="J1128" s="15">
        <v>45846</v>
      </c>
    </row>
    <row r="1129" spans="1:10">
      <c r="A1129" t="s">
        <v>22160</v>
      </c>
      <c r="B1129" t="s">
        <v>16853</v>
      </c>
      <c r="C1129" t="s">
        <v>8976</v>
      </c>
      <c r="D1129" t="s">
        <v>147</v>
      </c>
      <c r="E1129">
        <v>192</v>
      </c>
      <c r="F1129" s="85">
        <v>0.02</v>
      </c>
      <c r="G1129" s="85">
        <v>1.6E-2</v>
      </c>
      <c r="H1129">
        <v>185.1</v>
      </c>
      <c r="I1129" s="15">
        <v>45847</v>
      </c>
      <c r="J1129" s="15">
        <v>45847</v>
      </c>
    </row>
    <row r="1130" spans="1:10">
      <c r="A1130" t="s">
        <v>22161</v>
      </c>
      <c r="B1130" t="s">
        <v>16855</v>
      </c>
      <c r="C1130" t="s">
        <v>8978</v>
      </c>
      <c r="D1130" t="s">
        <v>148</v>
      </c>
      <c r="E1130">
        <v>194</v>
      </c>
      <c r="F1130" s="85">
        <v>2.1000000000000001E-2</v>
      </c>
      <c r="G1130" s="85">
        <v>1.7000000000000001E-2</v>
      </c>
      <c r="H1130">
        <v>186.7</v>
      </c>
      <c r="I1130" s="15">
        <v>45848</v>
      </c>
      <c r="J1130" s="15">
        <v>45848</v>
      </c>
    </row>
    <row r="1131" spans="1:10">
      <c r="A1131" t="s">
        <v>22162</v>
      </c>
      <c r="B1131" t="s">
        <v>16857</v>
      </c>
      <c r="C1131" t="s">
        <v>8980</v>
      </c>
      <c r="D1131" t="s">
        <v>148</v>
      </c>
      <c r="E1131">
        <v>196</v>
      </c>
      <c r="F1131" s="85">
        <v>2.1999999999999999E-2</v>
      </c>
      <c r="G1131" s="85">
        <v>1.7999999999999999E-2</v>
      </c>
      <c r="H1131">
        <v>188.2</v>
      </c>
      <c r="I1131" s="15">
        <v>45849</v>
      </c>
      <c r="J1131" s="15">
        <v>45850</v>
      </c>
    </row>
    <row r="1132" spans="1:10">
      <c r="A1132" t="s">
        <v>22163</v>
      </c>
      <c r="B1132" t="s">
        <v>16859</v>
      </c>
      <c r="C1132" t="s">
        <v>8982</v>
      </c>
      <c r="D1132" t="s">
        <v>148</v>
      </c>
      <c r="E1132">
        <v>198</v>
      </c>
      <c r="F1132" s="85">
        <v>2.3E-2</v>
      </c>
      <c r="G1132" s="85">
        <v>1.9E-2</v>
      </c>
      <c r="H1132">
        <v>189.8</v>
      </c>
      <c r="I1132" s="15">
        <v>45850</v>
      </c>
      <c r="J1132" s="15">
        <v>45851</v>
      </c>
    </row>
    <row r="1133" spans="1:10">
      <c r="A1133" t="s">
        <v>22164</v>
      </c>
      <c r="B1133" t="s">
        <v>16861</v>
      </c>
      <c r="C1133" t="s">
        <v>8984</v>
      </c>
      <c r="D1133" t="s">
        <v>149</v>
      </c>
      <c r="E1133">
        <v>200</v>
      </c>
      <c r="F1133" s="85">
        <v>2.4E-2</v>
      </c>
      <c r="G1133" s="85">
        <v>0.02</v>
      </c>
      <c r="H1133">
        <v>191.3</v>
      </c>
      <c r="I1133" s="15">
        <v>45851</v>
      </c>
      <c r="J1133" s="15">
        <v>45852</v>
      </c>
    </row>
    <row r="1134" spans="1:10">
      <c r="A1134" t="s">
        <v>22165</v>
      </c>
      <c r="B1134" t="s">
        <v>16863</v>
      </c>
      <c r="C1134" t="s">
        <v>8986</v>
      </c>
      <c r="D1134" t="s">
        <v>149</v>
      </c>
      <c r="E1134">
        <v>202</v>
      </c>
      <c r="F1134" s="85">
        <v>2.5000000000000001E-2</v>
      </c>
      <c r="G1134" s="85">
        <v>2.1000000000000001E-2</v>
      </c>
      <c r="H1134">
        <v>192.8</v>
      </c>
      <c r="I1134" s="15">
        <v>45852</v>
      </c>
      <c r="J1134" s="15">
        <v>45853</v>
      </c>
    </row>
    <row r="1135" spans="1:10">
      <c r="A1135" t="s">
        <v>22166</v>
      </c>
      <c r="B1135" t="s">
        <v>16865</v>
      </c>
      <c r="C1135" t="s">
        <v>8988</v>
      </c>
      <c r="D1135" t="s">
        <v>149</v>
      </c>
      <c r="E1135">
        <v>204</v>
      </c>
      <c r="F1135" s="85">
        <v>1E-3</v>
      </c>
      <c r="G1135" s="85">
        <v>2E-3</v>
      </c>
      <c r="H1135">
        <v>203.4</v>
      </c>
      <c r="I1135" s="15">
        <v>45853</v>
      </c>
      <c r="J1135" s="15">
        <v>45854</v>
      </c>
    </row>
    <row r="1136" spans="1:10">
      <c r="A1136" t="s">
        <v>22167</v>
      </c>
      <c r="B1136" t="s">
        <v>16867</v>
      </c>
      <c r="C1136" t="s">
        <v>8990</v>
      </c>
      <c r="D1136" t="s">
        <v>150</v>
      </c>
      <c r="E1136">
        <v>206</v>
      </c>
      <c r="F1136" s="85">
        <v>2E-3</v>
      </c>
      <c r="G1136" s="85">
        <v>3.0000000000000001E-3</v>
      </c>
      <c r="H1136">
        <v>205</v>
      </c>
      <c r="I1136" s="15">
        <v>45854</v>
      </c>
      <c r="J1136" s="15">
        <v>45855</v>
      </c>
    </row>
    <row r="1137" spans="1:10">
      <c r="A1137" t="s">
        <v>22168</v>
      </c>
      <c r="B1137" t="s">
        <v>16869</v>
      </c>
      <c r="C1137" t="s">
        <v>8992</v>
      </c>
      <c r="D1137" t="s">
        <v>150</v>
      </c>
      <c r="E1137">
        <v>208</v>
      </c>
      <c r="F1137" s="85">
        <v>3.0000000000000001E-3</v>
      </c>
      <c r="G1137" s="85">
        <v>4.0000000000000001E-3</v>
      </c>
      <c r="H1137">
        <v>206.5</v>
      </c>
      <c r="I1137" s="15">
        <v>45855</v>
      </c>
      <c r="J1137" s="15">
        <v>45856</v>
      </c>
    </row>
    <row r="1138" spans="1:10">
      <c r="A1138" t="s">
        <v>22169</v>
      </c>
      <c r="B1138" t="s">
        <v>16871</v>
      </c>
      <c r="C1138" t="s">
        <v>8994</v>
      </c>
      <c r="D1138" t="s">
        <v>150</v>
      </c>
      <c r="E1138">
        <v>210</v>
      </c>
      <c r="F1138" s="85">
        <v>4.0000000000000001E-3</v>
      </c>
      <c r="G1138" s="85">
        <v>5.0000000000000001E-3</v>
      </c>
      <c r="H1138">
        <v>208.1</v>
      </c>
      <c r="I1138" s="15">
        <v>45856</v>
      </c>
      <c r="J1138" s="15">
        <v>45857</v>
      </c>
    </row>
    <row r="1139" spans="1:10">
      <c r="A1139" t="s">
        <v>22170</v>
      </c>
      <c r="B1139" t="s">
        <v>16873</v>
      </c>
      <c r="C1139" t="s">
        <v>8996</v>
      </c>
      <c r="D1139" t="s">
        <v>151</v>
      </c>
      <c r="E1139">
        <v>47.7</v>
      </c>
      <c r="F1139" s="85">
        <v>5.0000000000000001E-3</v>
      </c>
      <c r="G1139" s="85">
        <v>6.0000000000000001E-3</v>
      </c>
      <c r="H1139">
        <v>47.2</v>
      </c>
      <c r="I1139" s="15">
        <v>45857</v>
      </c>
      <c r="J1139" s="15">
        <v>45857</v>
      </c>
    </row>
    <row r="1140" spans="1:10">
      <c r="A1140" t="s">
        <v>22171</v>
      </c>
      <c r="B1140" t="s">
        <v>16875</v>
      </c>
      <c r="C1140" t="s">
        <v>8998</v>
      </c>
      <c r="D1140" t="s">
        <v>151</v>
      </c>
      <c r="E1140">
        <v>48.2</v>
      </c>
      <c r="F1140" s="85">
        <v>6.0000000000000001E-3</v>
      </c>
      <c r="G1140" s="85">
        <v>7.0000000000000001E-3</v>
      </c>
      <c r="H1140">
        <v>47.6</v>
      </c>
      <c r="I1140" s="15">
        <v>45858</v>
      </c>
      <c r="J1140" s="15">
        <v>45858</v>
      </c>
    </row>
    <row r="1141" spans="1:10">
      <c r="A1141" t="s">
        <v>22172</v>
      </c>
      <c r="B1141" t="s">
        <v>16877</v>
      </c>
      <c r="C1141" t="s">
        <v>9000</v>
      </c>
      <c r="D1141" t="s">
        <v>151</v>
      </c>
      <c r="E1141">
        <v>41.8</v>
      </c>
      <c r="F1141" s="85">
        <v>7.0000000000000001E-3</v>
      </c>
      <c r="G1141" s="85">
        <v>8.0000000000000002E-3</v>
      </c>
      <c r="H1141">
        <v>41.2</v>
      </c>
      <c r="I1141" s="15">
        <v>45859</v>
      </c>
      <c r="J1141" s="15">
        <v>45860</v>
      </c>
    </row>
    <row r="1142" spans="1:10">
      <c r="A1142" t="s">
        <v>22173</v>
      </c>
      <c r="B1142" t="s">
        <v>16879</v>
      </c>
      <c r="C1142" t="s">
        <v>9002</v>
      </c>
      <c r="D1142" t="s">
        <v>152</v>
      </c>
      <c r="E1142">
        <v>42.3</v>
      </c>
      <c r="F1142" s="85">
        <v>8.0000000000000002E-3</v>
      </c>
      <c r="G1142" s="85">
        <v>8.9999999999999993E-3</v>
      </c>
      <c r="H1142">
        <v>41.6</v>
      </c>
      <c r="I1142" s="15">
        <v>45860</v>
      </c>
      <c r="J1142" s="15">
        <v>45861</v>
      </c>
    </row>
    <row r="1143" spans="1:10">
      <c r="A1143" t="s">
        <v>22174</v>
      </c>
      <c r="B1143" t="s">
        <v>16881</v>
      </c>
      <c r="C1143" t="s">
        <v>8971</v>
      </c>
      <c r="D1143" t="s">
        <v>152</v>
      </c>
      <c r="E1143">
        <v>42.8</v>
      </c>
      <c r="F1143" s="85">
        <v>8.9999999999999993E-3</v>
      </c>
      <c r="G1143" s="85">
        <v>0.01</v>
      </c>
      <c r="H1143">
        <v>42</v>
      </c>
      <c r="I1143" s="15">
        <v>45861</v>
      </c>
      <c r="J1143" s="15">
        <v>45861</v>
      </c>
    </row>
    <row r="1144" spans="1:10">
      <c r="A1144" t="s">
        <v>22175</v>
      </c>
      <c r="B1144" t="s">
        <v>16883</v>
      </c>
      <c r="C1144" t="s">
        <v>8974</v>
      </c>
      <c r="D1144" t="s">
        <v>152</v>
      </c>
      <c r="E1144">
        <v>43.2</v>
      </c>
      <c r="F1144" s="85">
        <v>0.01</v>
      </c>
      <c r="G1144" s="85">
        <v>1.0999999999999999E-2</v>
      </c>
      <c r="H1144">
        <v>42.3</v>
      </c>
      <c r="I1144" s="15">
        <v>45862</v>
      </c>
      <c r="J1144" s="15">
        <v>45862</v>
      </c>
    </row>
    <row r="1145" spans="1:10">
      <c r="A1145" t="s">
        <v>22176</v>
      </c>
      <c r="B1145" t="s">
        <v>16885</v>
      </c>
      <c r="C1145" t="s">
        <v>8976</v>
      </c>
      <c r="D1145" t="s">
        <v>153</v>
      </c>
      <c r="E1145">
        <v>194</v>
      </c>
      <c r="F1145" s="85">
        <v>1.0999999999999999E-2</v>
      </c>
      <c r="G1145" s="85">
        <v>1.2E-2</v>
      </c>
      <c r="H1145">
        <v>189.6</v>
      </c>
      <c r="I1145" s="15">
        <v>45863</v>
      </c>
      <c r="J1145" s="15">
        <v>45864</v>
      </c>
    </row>
    <row r="1146" spans="1:10">
      <c r="A1146" t="s">
        <v>22177</v>
      </c>
      <c r="B1146" t="s">
        <v>16887</v>
      </c>
      <c r="C1146" t="s">
        <v>8978</v>
      </c>
      <c r="D1146" t="s">
        <v>153</v>
      </c>
      <c r="E1146">
        <v>196</v>
      </c>
      <c r="F1146" s="85">
        <v>1.2E-2</v>
      </c>
      <c r="G1146" s="85">
        <v>1.2999999999999999E-2</v>
      </c>
      <c r="H1146">
        <v>191.1</v>
      </c>
      <c r="I1146" s="15">
        <v>45864</v>
      </c>
      <c r="J1146" s="15">
        <v>45865</v>
      </c>
    </row>
    <row r="1147" spans="1:10">
      <c r="A1147" t="s">
        <v>22178</v>
      </c>
      <c r="B1147" t="s">
        <v>16889</v>
      </c>
      <c r="C1147" t="s">
        <v>8980</v>
      </c>
      <c r="D1147" t="s">
        <v>153</v>
      </c>
      <c r="E1147">
        <v>198</v>
      </c>
      <c r="F1147" s="85">
        <v>1.2999999999999999E-2</v>
      </c>
      <c r="G1147" s="85">
        <v>1.4E-2</v>
      </c>
      <c r="H1147">
        <v>192.7</v>
      </c>
      <c r="I1147" s="15">
        <v>45865</v>
      </c>
      <c r="J1147" s="15">
        <v>45866</v>
      </c>
    </row>
    <row r="1148" spans="1:10">
      <c r="A1148" t="s">
        <v>22179</v>
      </c>
      <c r="B1148" t="s">
        <v>16891</v>
      </c>
      <c r="C1148" t="s">
        <v>8982</v>
      </c>
      <c r="D1148" t="s">
        <v>154</v>
      </c>
      <c r="E1148">
        <v>200</v>
      </c>
      <c r="F1148" s="85">
        <v>1.4E-2</v>
      </c>
      <c r="G1148" s="85">
        <v>1.4999999999999999E-2</v>
      </c>
      <c r="H1148">
        <v>194.2</v>
      </c>
      <c r="I1148" s="15">
        <v>45866</v>
      </c>
      <c r="J1148" s="15">
        <v>45867</v>
      </c>
    </row>
    <row r="1149" spans="1:10">
      <c r="A1149" t="s">
        <v>22180</v>
      </c>
      <c r="B1149" t="s">
        <v>16893</v>
      </c>
      <c r="C1149" t="s">
        <v>8984</v>
      </c>
      <c r="D1149" t="s">
        <v>154</v>
      </c>
      <c r="E1149">
        <v>202</v>
      </c>
      <c r="F1149" s="85">
        <v>1.4999999999999999E-2</v>
      </c>
      <c r="G1149" s="85">
        <v>1.6E-2</v>
      </c>
      <c r="H1149">
        <v>195.8</v>
      </c>
      <c r="I1149" s="15">
        <v>45867</v>
      </c>
      <c r="J1149" s="15">
        <v>45868</v>
      </c>
    </row>
    <row r="1150" spans="1:10">
      <c r="A1150" t="s">
        <v>22181</v>
      </c>
      <c r="B1150" t="s">
        <v>16895</v>
      </c>
      <c r="C1150" t="s">
        <v>8986</v>
      </c>
      <c r="D1150" t="s">
        <v>154</v>
      </c>
      <c r="E1150">
        <v>204</v>
      </c>
      <c r="F1150" s="85">
        <v>1.6E-2</v>
      </c>
      <c r="G1150" s="85">
        <v>1.7000000000000001E-2</v>
      </c>
      <c r="H1150">
        <v>197.3</v>
      </c>
      <c r="I1150" s="15">
        <v>45868</v>
      </c>
      <c r="J1150" s="15">
        <v>45869</v>
      </c>
    </row>
    <row r="1151" spans="1:10">
      <c r="A1151" t="s">
        <v>22182</v>
      </c>
      <c r="B1151" t="s">
        <v>16897</v>
      </c>
      <c r="C1151" t="s">
        <v>8988</v>
      </c>
      <c r="D1151" t="s">
        <v>155</v>
      </c>
      <c r="E1151">
        <v>206</v>
      </c>
      <c r="F1151" s="85">
        <v>1.7000000000000001E-2</v>
      </c>
      <c r="G1151" s="85">
        <v>1.7999999999999999E-2</v>
      </c>
      <c r="H1151">
        <v>198.9</v>
      </c>
      <c r="I1151" s="15">
        <v>45869</v>
      </c>
      <c r="J1151" s="15">
        <v>45869</v>
      </c>
    </row>
    <row r="1152" spans="1:10">
      <c r="A1152" t="s">
        <v>22183</v>
      </c>
      <c r="B1152" t="s">
        <v>16899</v>
      </c>
      <c r="C1152" t="s">
        <v>8990</v>
      </c>
      <c r="D1152" t="s">
        <v>155</v>
      </c>
      <c r="E1152">
        <v>208</v>
      </c>
      <c r="F1152" s="85">
        <v>1.7999999999999999E-2</v>
      </c>
      <c r="G1152" s="85">
        <v>1.9E-2</v>
      </c>
      <c r="H1152">
        <v>200.4</v>
      </c>
      <c r="I1152" s="15">
        <v>45839</v>
      </c>
      <c r="J1152" s="15">
        <v>45839</v>
      </c>
    </row>
    <row r="1153" spans="1:10">
      <c r="A1153" t="s">
        <v>22184</v>
      </c>
      <c r="B1153" t="s">
        <v>16683</v>
      </c>
      <c r="C1153" t="s">
        <v>8992</v>
      </c>
      <c r="D1153" t="s">
        <v>155</v>
      </c>
      <c r="E1153">
        <v>210</v>
      </c>
      <c r="F1153" s="85">
        <v>1.9E-2</v>
      </c>
      <c r="G1153" s="85">
        <v>0.02</v>
      </c>
      <c r="H1153">
        <v>201.9</v>
      </c>
      <c r="I1153" s="15">
        <v>45840</v>
      </c>
      <c r="J1153" s="15">
        <v>45840</v>
      </c>
    </row>
    <row r="1154" spans="1:10">
      <c r="A1154" t="s">
        <v>22185</v>
      </c>
      <c r="B1154" t="s">
        <v>16685</v>
      </c>
      <c r="C1154" t="s">
        <v>8994</v>
      </c>
      <c r="D1154" t="s">
        <v>156</v>
      </c>
      <c r="E1154">
        <v>212</v>
      </c>
      <c r="F1154" s="85">
        <v>0.02</v>
      </c>
      <c r="G1154" s="85">
        <v>2.1000000000000001E-2</v>
      </c>
      <c r="H1154">
        <v>203.4</v>
      </c>
      <c r="I1154" s="15">
        <v>45841</v>
      </c>
      <c r="J1154" s="15">
        <v>45841</v>
      </c>
    </row>
    <row r="1155" spans="1:10">
      <c r="A1155" t="s">
        <v>22186</v>
      </c>
      <c r="B1155" t="s">
        <v>16687</v>
      </c>
      <c r="C1155" t="s">
        <v>8996</v>
      </c>
      <c r="D1155" t="s">
        <v>156</v>
      </c>
      <c r="E1155">
        <v>214</v>
      </c>
      <c r="F1155" s="85">
        <v>2.1000000000000001E-2</v>
      </c>
      <c r="G1155" s="85">
        <v>2E-3</v>
      </c>
      <c r="H1155">
        <v>209.1</v>
      </c>
      <c r="I1155" s="15">
        <v>45842</v>
      </c>
      <c r="J1155" s="15">
        <v>45843</v>
      </c>
    </row>
    <row r="1156" spans="1:10">
      <c r="A1156" t="s">
        <v>22187</v>
      </c>
      <c r="B1156" t="s">
        <v>16689</v>
      </c>
      <c r="C1156" t="s">
        <v>8998</v>
      </c>
      <c r="D1156" t="s">
        <v>156</v>
      </c>
      <c r="E1156">
        <v>186</v>
      </c>
      <c r="F1156" s="85">
        <v>2.1999999999999999E-2</v>
      </c>
      <c r="G1156" s="85">
        <v>3.0000000000000001E-3</v>
      </c>
      <c r="H1156">
        <v>181.4</v>
      </c>
      <c r="I1156" s="15">
        <v>45843</v>
      </c>
      <c r="J1156" s="15">
        <v>45844</v>
      </c>
    </row>
    <row r="1157" spans="1:10">
      <c r="A1157" t="s">
        <v>22188</v>
      </c>
      <c r="B1157" t="s">
        <v>16691</v>
      </c>
      <c r="C1157" t="s">
        <v>9000</v>
      </c>
      <c r="D1157" t="s">
        <v>157</v>
      </c>
      <c r="E1157">
        <v>188</v>
      </c>
      <c r="F1157" s="85">
        <v>2.3E-2</v>
      </c>
      <c r="G1157" s="85">
        <v>4.0000000000000001E-3</v>
      </c>
      <c r="H1157">
        <v>182.9</v>
      </c>
      <c r="I1157" s="15">
        <v>45844</v>
      </c>
      <c r="J1157" s="15">
        <v>45845</v>
      </c>
    </row>
    <row r="1158" spans="1:10">
      <c r="A1158" t="s">
        <v>22189</v>
      </c>
      <c r="B1158" t="s">
        <v>16693</v>
      </c>
      <c r="C1158" t="s">
        <v>9002</v>
      </c>
      <c r="D1158" t="s">
        <v>157</v>
      </c>
      <c r="E1158">
        <v>190</v>
      </c>
      <c r="F1158" s="85">
        <v>2.4E-2</v>
      </c>
      <c r="G1158" s="85">
        <v>5.0000000000000001E-3</v>
      </c>
      <c r="H1158">
        <v>184.5</v>
      </c>
      <c r="I1158" s="15">
        <v>45845</v>
      </c>
      <c r="J1158" s="15">
        <v>45846</v>
      </c>
    </row>
    <row r="1159" spans="1:10">
      <c r="A1159" t="s">
        <v>22190</v>
      </c>
      <c r="B1159" t="s">
        <v>16695</v>
      </c>
      <c r="C1159" t="s">
        <v>8971</v>
      </c>
      <c r="D1159" t="s">
        <v>157</v>
      </c>
      <c r="E1159">
        <v>192</v>
      </c>
      <c r="F1159" s="85">
        <v>2.5000000000000001E-2</v>
      </c>
      <c r="G1159" s="85">
        <v>6.0000000000000001E-3</v>
      </c>
      <c r="H1159">
        <v>186.1</v>
      </c>
      <c r="I1159" s="15">
        <v>45846</v>
      </c>
      <c r="J1159" s="15">
        <v>45847</v>
      </c>
    </row>
    <row r="1160" spans="1:10">
      <c r="A1160" t="s">
        <v>22191</v>
      </c>
      <c r="B1160" t="s">
        <v>16697</v>
      </c>
      <c r="C1160" t="s">
        <v>8974</v>
      </c>
      <c r="D1160" t="s">
        <v>158</v>
      </c>
      <c r="E1160">
        <v>194</v>
      </c>
      <c r="F1160" s="85">
        <v>1E-3</v>
      </c>
      <c r="G1160" s="85">
        <v>7.0000000000000001E-3</v>
      </c>
      <c r="H1160">
        <v>192.4</v>
      </c>
      <c r="I1160" s="15">
        <v>45847</v>
      </c>
      <c r="J1160" s="15">
        <v>45848</v>
      </c>
    </row>
    <row r="1161" spans="1:10">
      <c r="A1161" t="s">
        <v>22192</v>
      </c>
      <c r="B1161" t="s">
        <v>16699</v>
      </c>
      <c r="C1161" t="s">
        <v>8976</v>
      </c>
      <c r="D1161" t="s">
        <v>158</v>
      </c>
      <c r="E1161">
        <v>196</v>
      </c>
      <c r="F1161" s="85">
        <v>2E-3</v>
      </c>
      <c r="G1161" s="85">
        <v>8.0000000000000002E-3</v>
      </c>
      <c r="H1161">
        <v>194</v>
      </c>
      <c r="I1161" s="15">
        <v>45848</v>
      </c>
      <c r="J1161" s="15">
        <v>45849</v>
      </c>
    </row>
    <row r="1162" spans="1:10">
      <c r="A1162" t="s">
        <v>22193</v>
      </c>
      <c r="B1162" t="s">
        <v>16701</v>
      </c>
      <c r="C1162" t="s">
        <v>8978</v>
      </c>
      <c r="D1162" t="s">
        <v>158</v>
      </c>
      <c r="E1162">
        <v>198</v>
      </c>
      <c r="F1162" s="85">
        <v>3.0000000000000001E-3</v>
      </c>
      <c r="G1162" s="85">
        <v>8.9999999999999993E-3</v>
      </c>
      <c r="H1162">
        <v>195.6</v>
      </c>
      <c r="I1162" s="15">
        <v>45849</v>
      </c>
      <c r="J1162" s="15">
        <v>45850</v>
      </c>
    </row>
    <row r="1163" spans="1:10">
      <c r="A1163" t="s">
        <v>22194</v>
      </c>
      <c r="B1163" t="s">
        <v>16703</v>
      </c>
      <c r="C1163" t="s">
        <v>8980</v>
      </c>
      <c r="D1163" t="s">
        <v>159</v>
      </c>
      <c r="E1163">
        <v>200</v>
      </c>
      <c r="F1163" s="85">
        <v>4.0000000000000001E-3</v>
      </c>
      <c r="G1163" s="85">
        <v>0.01</v>
      </c>
      <c r="H1163">
        <v>197.2</v>
      </c>
      <c r="I1163" s="15">
        <v>45850</v>
      </c>
      <c r="J1163" s="15">
        <v>45850</v>
      </c>
    </row>
    <row r="1164" spans="1:10">
      <c r="A1164" t="s">
        <v>22195</v>
      </c>
      <c r="B1164" t="s">
        <v>16705</v>
      </c>
      <c r="C1164" t="s">
        <v>8982</v>
      </c>
      <c r="D1164" t="s">
        <v>159</v>
      </c>
      <c r="E1164">
        <v>202</v>
      </c>
      <c r="F1164" s="85">
        <v>5.0000000000000001E-3</v>
      </c>
      <c r="G1164" s="85">
        <v>1.0999999999999999E-2</v>
      </c>
      <c r="H1164">
        <v>198.8</v>
      </c>
      <c r="I1164" s="15">
        <v>45851</v>
      </c>
      <c r="J1164" s="15">
        <v>45851</v>
      </c>
    </row>
    <row r="1165" spans="1:10">
      <c r="A1165" t="s">
        <v>22196</v>
      </c>
      <c r="B1165" t="s">
        <v>16707</v>
      </c>
      <c r="C1165" t="s">
        <v>8984</v>
      </c>
      <c r="D1165" t="s">
        <v>159</v>
      </c>
      <c r="E1165">
        <v>204</v>
      </c>
      <c r="F1165" s="85">
        <v>6.0000000000000001E-3</v>
      </c>
      <c r="G1165" s="85">
        <v>1.2E-2</v>
      </c>
      <c r="H1165">
        <v>200.3</v>
      </c>
      <c r="I1165" s="15">
        <v>45852</v>
      </c>
      <c r="J1165" s="15">
        <v>45853</v>
      </c>
    </row>
    <row r="1166" spans="1:10">
      <c r="A1166" t="s">
        <v>22197</v>
      </c>
      <c r="B1166" t="s">
        <v>16709</v>
      </c>
      <c r="C1166" t="s">
        <v>8986</v>
      </c>
      <c r="D1166" t="s">
        <v>160</v>
      </c>
      <c r="E1166">
        <v>206</v>
      </c>
      <c r="F1166" s="85">
        <v>7.0000000000000001E-3</v>
      </c>
      <c r="G1166" s="85">
        <v>1.2999999999999999E-2</v>
      </c>
      <c r="H1166">
        <v>201.9</v>
      </c>
      <c r="I1166" s="15">
        <v>45853</v>
      </c>
      <c r="J1166" s="15">
        <v>45854</v>
      </c>
    </row>
    <row r="1167" spans="1:10">
      <c r="A1167" t="s">
        <v>22198</v>
      </c>
      <c r="B1167" t="s">
        <v>16711</v>
      </c>
      <c r="C1167" t="s">
        <v>8988</v>
      </c>
      <c r="D1167" t="s">
        <v>160</v>
      </c>
      <c r="E1167">
        <v>208</v>
      </c>
      <c r="F1167" s="85">
        <v>8.0000000000000002E-3</v>
      </c>
      <c r="G1167" s="85">
        <v>1.4E-2</v>
      </c>
      <c r="H1167">
        <v>203.4</v>
      </c>
      <c r="I1167" s="15">
        <v>45854</v>
      </c>
      <c r="J1167" s="15">
        <v>45854</v>
      </c>
    </row>
    <row r="1168" spans="1:10">
      <c r="A1168" t="s">
        <v>22199</v>
      </c>
      <c r="B1168" t="s">
        <v>16713</v>
      </c>
      <c r="C1168" t="s">
        <v>8990</v>
      </c>
      <c r="D1168" t="s">
        <v>160</v>
      </c>
      <c r="E1168">
        <v>210</v>
      </c>
      <c r="F1168" s="85">
        <v>8.9999999999999993E-3</v>
      </c>
      <c r="G1168" s="85">
        <v>1.4999999999999999E-2</v>
      </c>
      <c r="H1168">
        <v>205</v>
      </c>
      <c r="I1168" s="15">
        <v>45855</v>
      </c>
      <c r="J1168" s="15">
        <v>45855</v>
      </c>
    </row>
    <row r="1169" spans="1:10">
      <c r="A1169" t="s">
        <v>22200</v>
      </c>
      <c r="B1169" t="s">
        <v>16715</v>
      </c>
      <c r="C1169" t="s">
        <v>8992</v>
      </c>
      <c r="D1169" t="s">
        <v>161</v>
      </c>
      <c r="E1169">
        <v>47.7</v>
      </c>
      <c r="F1169" s="85">
        <v>0.01</v>
      </c>
      <c r="G1169" s="85">
        <v>1.6E-2</v>
      </c>
      <c r="H1169">
        <v>46.5</v>
      </c>
      <c r="I1169" s="15">
        <v>45856</v>
      </c>
      <c r="J1169" s="15">
        <v>45857</v>
      </c>
    </row>
    <row r="1170" spans="1:10">
      <c r="A1170" t="s">
        <v>22201</v>
      </c>
      <c r="B1170" t="s">
        <v>16717</v>
      </c>
      <c r="C1170" t="s">
        <v>8994</v>
      </c>
      <c r="D1170" t="s">
        <v>161</v>
      </c>
      <c r="E1170">
        <v>48.2</v>
      </c>
      <c r="F1170" s="85">
        <v>1.0999999999999999E-2</v>
      </c>
      <c r="G1170" s="85">
        <v>1.7000000000000001E-2</v>
      </c>
      <c r="H1170">
        <v>46.9</v>
      </c>
      <c r="I1170" s="15">
        <v>45857</v>
      </c>
      <c r="J1170" s="15">
        <v>45858</v>
      </c>
    </row>
    <row r="1171" spans="1:10">
      <c r="A1171" t="s">
        <v>22202</v>
      </c>
      <c r="B1171" t="s">
        <v>16719</v>
      </c>
      <c r="C1171" t="s">
        <v>8996</v>
      </c>
      <c r="D1171" t="s">
        <v>161</v>
      </c>
      <c r="E1171">
        <v>41.8</v>
      </c>
      <c r="F1171" s="85">
        <v>1.2E-2</v>
      </c>
      <c r="G1171" s="85">
        <v>1.7999999999999999E-2</v>
      </c>
      <c r="H1171">
        <v>40.6</v>
      </c>
      <c r="I1171" s="15">
        <v>45858</v>
      </c>
      <c r="J1171" s="15">
        <v>45859</v>
      </c>
    </row>
    <row r="1172" spans="1:10">
      <c r="A1172" t="s">
        <v>22203</v>
      </c>
      <c r="B1172" t="s">
        <v>16721</v>
      </c>
      <c r="C1172" t="s">
        <v>8998</v>
      </c>
      <c r="D1172" t="s">
        <v>162</v>
      </c>
      <c r="E1172">
        <v>42.3</v>
      </c>
      <c r="F1172" s="85">
        <v>1.2999999999999999E-2</v>
      </c>
      <c r="G1172" s="85">
        <v>1.9E-2</v>
      </c>
      <c r="H1172">
        <v>41</v>
      </c>
      <c r="I1172" s="15">
        <v>45859</v>
      </c>
      <c r="J1172" s="15">
        <v>45860</v>
      </c>
    </row>
    <row r="1173" spans="1:10">
      <c r="A1173" t="s">
        <v>22204</v>
      </c>
      <c r="B1173" t="s">
        <v>16723</v>
      </c>
      <c r="C1173" t="s">
        <v>9000</v>
      </c>
      <c r="D1173" t="s">
        <v>162</v>
      </c>
      <c r="E1173">
        <v>42.8</v>
      </c>
      <c r="F1173" s="85">
        <v>1.4E-2</v>
      </c>
      <c r="G1173" s="85">
        <v>0.02</v>
      </c>
      <c r="H1173">
        <v>41.4</v>
      </c>
      <c r="I1173" s="15">
        <v>45860</v>
      </c>
      <c r="J1173" s="15">
        <v>45861</v>
      </c>
    </row>
    <row r="1174" spans="1:10">
      <c r="A1174" t="s">
        <v>22205</v>
      </c>
      <c r="B1174" t="s">
        <v>16725</v>
      </c>
      <c r="C1174" t="s">
        <v>9002</v>
      </c>
      <c r="D1174" t="s">
        <v>162</v>
      </c>
      <c r="E1174">
        <v>43.2</v>
      </c>
      <c r="F1174" s="85">
        <v>1.4999999999999999E-2</v>
      </c>
      <c r="G1174" s="85">
        <v>2.1000000000000001E-2</v>
      </c>
      <c r="H1174">
        <v>41.7</v>
      </c>
      <c r="I1174" s="15">
        <v>45861</v>
      </c>
      <c r="J1174" s="15">
        <v>45862</v>
      </c>
    </row>
    <row r="1175" spans="1:10">
      <c r="A1175" t="s">
        <v>22206</v>
      </c>
      <c r="B1175" t="s">
        <v>16727</v>
      </c>
      <c r="C1175" t="s">
        <v>8971</v>
      </c>
      <c r="D1175" t="s">
        <v>106</v>
      </c>
      <c r="E1175">
        <v>194</v>
      </c>
      <c r="F1175" s="85">
        <v>1.6E-2</v>
      </c>
      <c r="G1175" s="85">
        <v>2E-3</v>
      </c>
      <c r="H1175">
        <v>190.5</v>
      </c>
      <c r="I1175" s="15">
        <v>45862</v>
      </c>
      <c r="J1175" s="15">
        <v>45862</v>
      </c>
    </row>
    <row r="1176" spans="1:10">
      <c r="A1176" t="s">
        <v>22207</v>
      </c>
      <c r="B1176" t="s">
        <v>16729</v>
      </c>
      <c r="C1176" t="s">
        <v>8974</v>
      </c>
      <c r="D1176" t="s">
        <v>106</v>
      </c>
      <c r="E1176">
        <v>196</v>
      </c>
      <c r="F1176" s="85">
        <v>1.7000000000000001E-2</v>
      </c>
      <c r="G1176" s="85">
        <v>3.0000000000000001E-3</v>
      </c>
      <c r="H1176">
        <v>192.1</v>
      </c>
      <c r="I1176" s="15">
        <v>45863</v>
      </c>
      <c r="J1176" s="15">
        <v>45863</v>
      </c>
    </row>
    <row r="1177" spans="1:10">
      <c r="A1177" t="s">
        <v>22208</v>
      </c>
      <c r="B1177" t="s">
        <v>16731</v>
      </c>
      <c r="C1177" t="s">
        <v>8976</v>
      </c>
      <c r="D1177" t="s">
        <v>106</v>
      </c>
      <c r="E1177">
        <v>198</v>
      </c>
      <c r="F1177" s="85">
        <v>1.7999999999999999E-2</v>
      </c>
      <c r="G1177" s="85">
        <v>4.0000000000000001E-3</v>
      </c>
      <c r="H1177">
        <v>193.7</v>
      </c>
      <c r="I1177" s="15">
        <v>45864</v>
      </c>
      <c r="J1177" s="15">
        <v>45864</v>
      </c>
    </row>
    <row r="1178" spans="1:10">
      <c r="A1178" t="s">
        <v>22209</v>
      </c>
      <c r="B1178" t="s">
        <v>16733</v>
      </c>
      <c r="C1178" t="s">
        <v>8978</v>
      </c>
      <c r="D1178" t="s">
        <v>109</v>
      </c>
      <c r="E1178">
        <v>200</v>
      </c>
      <c r="F1178" s="85">
        <v>1.9E-2</v>
      </c>
      <c r="G1178" s="85">
        <v>5.0000000000000001E-3</v>
      </c>
      <c r="H1178">
        <v>195.2</v>
      </c>
      <c r="I1178" s="15">
        <v>45865</v>
      </c>
      <c r="J1178" s="15">
        <v>45865</v>
      </c>
    </row>
    <row r="1179" spans="1:10">
      <c r="A1179" t="s">
        <v>22210</v>
      </c>
      <c r="B1179" t="s">
        <v>16735</v>
      </c>
      <c r="C1179" t="s">
        <v>8980</v>
      </c>
      <c r="D1179" t="s">
        <v>109</v>
      </c>
      <c r="E1179">
        <v>202</v>
      </c>
      <c r="F1179" s="85">
        <v>0.02</v>
      </c>
      <c r="G1179" s="85">
        <v>6.0000000000000001E-3</v>
      </c>
      <c r="H1179">
        <v>196.8</v>
      </c>
      <c r="I1179" s="15">
        <v>45866</v>
      </c>
      <c r="J1179" s="15">
        <v>45867</v>
      </c>
    </row>
    <row r="1180" spans="1:10">
      <c r="A1180" t="s">
        <v>22211</v>
      </c>
      <c r="B1180" t="s">
        <v>16737</v>
      </c>
      <c r="C1180" t="s">
        <v>8982</v>
      </c>
      <c r="D1180" t="s">
        <v>109</v>
      </c>
      <c r="E1180">
        <v>204</v>
      </c>
      <c r="F1180" s="85">
        <v>2.1000000000000001E-2</v>
      </c>
      <c r="G1180" s="85">
        <v>7.0000000000000001E-3</v>
      </c>
      <c r="H1180">
        <v>198.3</v>
      </c>
      <c r="I1180" s="15">
        <v>45867</v>
      </c>
      <c r="J1180" s="15">
        <v>45868</v>
      </c>
    </row>
    <row r="1181" spans="1:10">
      <c r="A1181" t="s">
        <v>22212</v>
      </c>
      <c r="B1181" t="s">
        <v>16739</v>
      </c>
      <c r="C1181" t="s">
        <v>8984</v>
      </c>
      <c r="D1181" t="s">
        <v>112</v>
      </c>
      <c r="E1181">
        <v>206</v>
      </c>
      <c r="F1181" s="85">
        <v>2.1999999999999999E-2</v>
      </c>
      <c r="G1181" s="85">
        <v>8.0000000000000002E-3</v>
      </c>
      <c r="H1181">
        <v>199.9</v>
      </c>
      <c r="I1181" s="15">
        <v>45868</v>
      </c>
      <c r="J1181" s="15">
        <v>45869</v>
      </c>
    </row>
    <row r="1182" spans="1:10">
      <c r="A1182" t="s">
        <v>22213</v>
      </c>
      <c r="B1182" t="s">
        <v>16741</v>
      </c>
      <c r="C1182" t="s">
        <v>8986</v>
      </c>
      <c r="D1182" t="s">
        <v>112</v>
      </c>
      <c r="E1182">
        <v>208</v>
      </c>
      <c r="F1182" s="85">
        <v>2.3E-2</v>
      </c>
      <c r="G1182" s="85">
        <v>8.9999999999999993E-3</v>
      </c>
      <c r="H1182">
        <v>201.4</v>
      </c>
      <c r="I1182" s="15">
        <v>45869</v>
      </c>
      <c r="J1182" s="15">
        <v>45869</v>
      </c>
    </row>
    <row r="1183" spans="1:10">
      <c r="A1183" t="s">
        <v>22214</v>
      </c>
      <c r="B1183" t="s">
        <v>16743</v>
      </c>
      <c r="C1183" t="s">
        <v>8988</v>
      </c>
      <c r="D1183" t="s">
        <v>112</v>
      </c>
      <c r="E1183">
        <v>210</v>
      </c>
      <c r="F1183" s="85">
        <v>2.4E-2</v>
      </c>
      <c r="G1183" s="85">
        <v>0.01</v>
      </c>
      <c r="H1183">
        <v>202.9</v>
      </c>
      <c r="I1183" s="15">
        <v>45839</v>
      </c>
      <c r="J1183" s="15">
        <v>45840</v>
      </c>
    </row>
    <row r="1184" spans="1:10">
      <c r="A1184" t="s">
        <v>22215</v>
      </c>
      <c r="B1184" t="s">
        <v>16745</v>
      </c>
      <c r="C1184" t="s">
        <v>8990</v>
      </c>
      <c r="D1184" t="s">
        <v>115</v>
      </c>
      <c r="E1184">
        <v>212</v>
      </c>
      <c r="F1184" s="85">
        <v>2.5000000000000001E-2</v>
      </c>
      <c r="G1184" s="85">
        <v>1.0999999999999999E-2</v>
      </c>
      <c r="H1184">
        <v>204.4</v>
      </c>
      <c r="I1184" s="15">
        <v>45840</v>
      </c>
      <c r="J1184" s="15">
        <v>45841</v>
      </c>
    </row>
    <row r="1185" spans="1:10">
      <c r="A1185" t="s">
        <v>22216</v>
      </c>
      <c r="B1185" t="s">
        <v>16747</v>
      </c>
      <c r="C1185" t="s">
        <v>8992</v>
      </c>
      <c r="D1185" t="s">
        <v>115</v>
      </c>
      <c r="E1185">
        <v>214</v>
      </c>
      <c r="F1185" s="85">
        <v>1E-3</v>
      </c>
      <c r="G1185" s="85">
        <v>1.2E-2</v>
      </c>
      <c r="H1185">
        <v>211.2</v>
      </c>
      <c r="I1185" s="15">
        <v>45841</v>
      </c>
      <c r="J1185" s="15">
        <v>45842</v>
      </c>
    </row>
    <row r="1186" spans="1:10">
      <c r="A1186" t="s">
        <v>22217</v>
      </c>
      <c r="B1186" t="s">
        <v>16749</v>
      </c>
      <c r="C1186" t="s">
        <v>8994</v>
      </c>
      <c r="D1186" t="s">
        <v>115</v>
      </c>
      <c r="E1186">
        <v>186</v>
      </c>
      <c r="F1186" s="85">
        <v>2E-3</v>
      </c>
      <c r="G1186" s="85">
        <v>1.2999999999999999E-2</v>
      </c>
      <c r="H1186">
        <v>183.2</v>
      </c>
      <c r="I1186" s="15">
        <v>45842</v>
      </c>
      <c r="J1186" s="15">
        <v>45843</v>
      </c>
    </row>
    <row r="1187" spans="1:10">
      <c r="A1187" t="s">
        <v>22218</v>
      </c>
      <c r="B1187" t="s">
        <v>16751</v>
      </c>
      <c r="C1187" t="s">
        <v>8996</v>
      </c>
      <c r="D1187" t="s">
        <v>118</v>
      </c>
      <c r="E1187">
        <v>188</v>
      </c>
      <c r="F1187" s="85">
        <v>3.0000000000000001E-3</v>
      </c>
      <c r="G1187" s="85">
        <v>1.4E-2</v>
      </c>
      <c r="H1187">
        <v>184.8</v>
      </c>
      <c r="I1187" s="15">
        <v>45843</v>
      </c>
      <c r="J1187" s="15">
        <v>45843</v>
      </c>
    </row>
    <row r="1188" spans="1:10">
      <c r="A1188" t="s">
        <v>22219</v>
      </c>
      <c r="B1188" t="s">
        <v>16753</v>
      </c>
      <c r="C1188" t="s">
        <v>8998</v>
      </c>
      <c r="D1188" t="s">
        <v>118</v>
      </c>
      <c r="E1188">
        <v>190</v>
      </c>
      <c r="F1188" s="85">
        <v>4.0000000000000001E-3</v>
      </c>
      <c r="G1188" s="85">
        <v>1.4999999999999999E-2</v>
      </c>
      <c r="H1188">
        <v>186.4</v>
      </c>
      <c r="I1188" s="15">
        <v>45844</v>
      </c>
      <c r="J1188" s="15">
        <v>45844</v>
      </c>
    </row>
    <row r="1189" spans="1:10">
      <c r="A1189" t="s">
        <v>22220</v>
      </c>
      <c r="B1189" t="s">
        <v>16755</v>
      </c>
      <c r="C1189" t="s">
        <v>9000</v>
      </c>
      <c r="D1189" t="s">
        <v>118</v>
      </c>
      <c r="E1189">
        <v>192</v>
      </c>
      <c r="F1189" s="85">
        <v>5.0000000000000001E-3</v>
      </c>
      <c r="G1189" s="85">
        <v>1.6E-2</v>
      </c>
      <c r="H1189">
        <v>188</v>
      </c>
      <c r="I1189" s="15">
        <v>45845</v>
      </c>
      <c r="J1189" s="15">
        <v>45846</v>
      </c>
    </row>
    <row r="1190" spans="1:10">
      <c r="A1190" t="s">
        <v>22221</v>
      </c>
      <c r="B1190" t="s">
        <v>16757</v>
      </c>
      <c r="C1190" t="s">
        <v>9002</v>
      </c>
      <c r="D1190" t="s">
        <v>120</v>
      </c>
      <c r="E1190">
        <v>194</v>
      </c>
      <c r="F1190" s="85">
        <v>6.0000000000000001E-3</v>
      </c>
      <c r="G1190" s="85">
        <v>1.7000000000000001E-2</v>
      </c>
      <c r="H1190">
        <v>189.6</v>
      </c>
      <c r="I1190" s="15">
        <v>45846</v>
      </c>
      <c r="J1190" s="15">
        <v>45847</v>
      </c>
    </row>
    <row r="1191" spans="1:10">
      <c r="A1191" t="s">
        <v>22222</v>
      </c>
      <c r="B1191" t="s">
        <v>16759</v>
      </c>
      <c r="C1191" t="s">
        <v>8971</v>
      </c>
      <c r="D1191" t="s">
        <v>120</v>
      </c>
      <c r="E1191">
        <v>196</v>
      </c>
      <c r="F1191" s="85">
        <v>7.0000000000000001E-3</v>
      </c>
      <c r="G1191" s="85">
        <v>1.7999999999999999E-2</v>
      </c>
      <c r="H1191">
        <v>191.1</v>
      </c>
      <c r="I1191" s="15">
        <v>45847</v>
      </c>
      <c r="J1191" s="15">
        <v>45847</v>
      </c>
    </row>
    <row r="1192" spans="1:10">
      <c r="A1192" t="s">
        <v>22223</v>
      </c>
      <c r="B1192" t="s">
        <v>16761</v>
      </c>
      <c r="C1192" t="s">
        <v>8974</v>
      </c>
      <c r="D1192" t="s">
        <v>120</v>
      </c>
      <c r="E1192">
        <v>198</v>
      </c>
      <c r="F1192" s="85">
        <v>8.0000000000000002E-3</v>
      </c>
      <c r="G1192" s="85">
        <v>1.9E-2</v>
      </c>
      <c r="H1192">
        <v>192.7</v>
      </c>
      <c r="I1192" s="15">
        <v>45848</v>
      </c>
      <c r="J1192" s="15">
        <v>45848</v>
      </c>
    </row>
    <row r="1193" spans="1:10">
      <c r="A1193" t="s">
        <v>22224</v>
      </c>
      <c r="B1193" t="s">
        <v>16763</v>
      </c>
      <c r="C1193" t="s">
        <v>8976</v>
      </c>
      <c r="D1193" t="s">
        <v>122</v>
      </c>
      <c r="E1193">
        <v>200</v>
      </c>
      <c r="F1193" s="85">
        <v>8.9999999999999993E-3</v>
      </c>
      <c r="G1193" s="85">
        <v>0.02</v>
      </c>
      <c r="H1193">
        <v>194.2</v>
      </c>
      <c r="I1193" s="15">
        <v>45849</v>
      </c>
      <c r="J1193" s="15">
        <v>45850</v>
      </c>
    </row>
    <row r="1194" spans="1:10">
      <c r="A1194" t="s">
        <v>22225</v>
      </c>
      <c r="B1194" t="s">
        <v>16765</v>
      </c>
      <c r="C1194" t="s">
        <v>8978</v>
      </c>
      <c r="D1194" t="s">
        <v>122</v>
      </c>
      <c r="E1194">
        <v>202</v>
      </c>
      <c r="F1194" s="85">
        <v>0.01</v>
      </c>
      <c r="G1194" s="85">
        <v>2.1000000000000001E-2</v>
      </c>
      <c r="H1194">
        <v>195.8</v>
      </c>
      <c r="I1194" s="15">
        <v>45850</v>
      </c>
      <c r="J1194" s="15">
        <v>45851</v>
      </c>
    </row>
    <row r="1195" spans="1:10">
      <c r="A1195" t="s">
        <v>22226</v>
      </c>
      <c r="B1195" t="s">
        <v>16767</v>
      </c>
      <c r="C1195" t="s">
        <v>8980</v>
      </c>
      <c r="D1195" t="s">
        <v>122</v>
      </c>
      <c r="E1195">
        <v>204</v>
      </c>
      <c r="F1195" s="85">
        <v>1.0999999999999999E-2</v>
      </c>
      <c r="G1195" s="85">
        <v>2E-3</v>
      </c>
      <c r="H1195">
        <v>201.4</v>
      </c>
      <c r="I1195" s="15">
        <v>45851</v>
      </c>
      <c r="J1195" s="15">
        <v>45852</v>
      </c>
    </row>
    <row r="1196" spans="1:10">
      <c r="A1196" t="s">
        <v>22227</v>
      </c>
      <c r="B1196" t="s">
        <v>16769</v>
      </c>
      <c r="C1196" t="s">
        <v>8982</v>
      </c>
      <c r="D1196" t="s">
        <v>125</v>
      </c>
      <c r="E1196">
        <v>206</v>
      </c>
      <c r="F1196" s="85">
        <v>1.2E-2</v>
      </c>
      <c r="G1196" s="85">
        <v>3.0000000000000001E-3</v>
      </c>
      <c r="H1196">
        <v>202.9</v>
      </c>
      <c r="I1196" s="15">
        <v>45852</v>
      </c>
      <c r="J1196" s="15">
        <v>45853</v>
      </c>
    </row>
    <row r="1197" spans="1:10">
      <c r="A1197" t="s">
        <v>22228</v>
      </c>
      <c r="B1197" t="s">
        <v>16771</v>
      </c>
      <c r="C1197" t="s">
        <v>8984</v>
      </c>
      <c r="D1197" t="s">
        <v>125</v>
      </c>
      <c r="E1197">
        <v>208</v>
      </c>
      <c r="F1197" s="85">
        <v>1.2999999999999999E-2</v>
      </c>
      <c r="G1197" s="85">
        <v>4.0000000000000001E-3</v>
      </c>
      <c r="H1197">
        <v>204.5</v>
      </c>
      <c r="I1197" s="15">
        <v>45853</v>
      </c>
      <c r="J1197" s="15">
        <v>45854</v>
      </c>
    </row>
    <row r="1198" spans="1:10">
      <c r="A1198" t="s">
        <v>22229</v>
      </c>
      <c r="B1198" t="s">
        <v>16773</v>
      </c>
      <c r="C1198" t="s">
        <v>8986</v>
      </c>
      <c r="D1198" t="s">
        <v>125</v>
      </c>
      <c r="E1198">
        <v>210</v>
      </c>
      <c r="F1198" s="85">
        <v>1.4E-2</v>
      </c>
      <c r="G1198" s="85">
        <v>5.0000000000000001E-3</v>
      </c>
      <c r="H1198">
        <v>206</v>
      </c>
      <c r="I1198" s="15">
        <v>45854</v>
      </c>
      <c r="J1198" s="15">
        <v>45855</v>
      </c>
    </row>
    <row r="1199" spans="1:10">
      <c r="A1199" t="s">
        <v>22230</v>
      </c>
      <c r="B1199" t="s">
        <v>16775</v>
      </c>
      <c r="C1199" t="s">
        <v>8988</v>
      </c>
      <c r="D1199" t="s">
        <v>127</v>
      </c>
      <c r="E1199">
        <v>47.7</v>
      </c>
      <c r="F1199" s="85">
        <v>1.4999999999999999E-2</v>
      </c>
      <c r="G1199" s="85">
        <v>6.0000000000000001E-3</v>
      </c>
      <c r="H1199">
        <v>46.7</v>
      </c>
      <c r="I1199" s="15">
        <v>45855</v>
      </c>
      <c r="J1199" s="15">
        <v>45855</v>
      </c>
    </row>
    <row r="1200" spans="1:10">
      <c r="A1200" t="s">
        <v>22231</v>
      </c>
      <c r="B1200" t="s">
        <v>16777</v>
      </c>
      <c r="C1200" t="s">
        <v>8990</v>
      </c>
      <c r="D1200" t="s">
        <v>127</v>
      </c>
      <c r="E1200">
        <v>48.2</v>
      </c>
      <c r="F1200" s="85">
        <v>1.6E-2</v>
      </c>
      <c r="G1200" s="85">
        <v>7.0000000000000001E-3</v>
      </c>
      <c r="H1200">
        <v>47.1</v>
      </c>
      <c r="I1200" s="15">
        <v>45856</v>
      </c>
      <c r="J1200" s="15">
        <v>45856</v>
      </c>
    </row>
    <row r="1201" spans="1:10">
      <c r="A1201" t="s">
        <v>22232</v>
      </c>
      <c r="B1201" t="s">
        <v>16779</v>
      </c>
      <c r="C1201" t="s">
        <v>8992</v>
      </c>
      <c r="D1201" t="s">
        <v>127</v>
      </c>
      <c r="E1201">
        <v>41.8</v>
      </c>
      <c r="F1201" s="85">
        <v>1.7000000000000001E-2</v>
      </c>
      <c r="G1201" s="85">
        <v>8.0000000000000002E-3</v>
      </c>
      <c r="H1201">
        <v>40.799999999999997</v>
      </c>
      <c r="I1201" s="15">
        <v>45857</v>
      </c>
      <c r="J1201" s="15">
        <v>45857</v>
      </c>
    </row>
    <row r="1202" spans="1:10">
      <c r="A1202" t="s">
        <v>22233</v>
      </c>
      <c r="B1202" t="s">
        <v>16781</v>
      </c>
      <c r="C1202" t="s">
        <v>8994</v>
      </c>
      <c r="D1202" t="s">
        <v>130</v>
      </c>
      <c r="E1202">
        <v>42.3</v>
      </c>
      <c r="F1202" s="85">
        <v>1.7999999999999999E-2</v>
      </c>
      <c r="G1202" s="85">
        <v>8.9999999999999993E-3</v>
      </c>
      <c r="H1202">
        <v>41.2</v>
      </c>
      <c r="I1202" s="15">
        <v>45858</v>
      </c>
      <c r="J1202" s="15">
        <v>45858</v>
      </c>
    </row>
    <row r="1203" spans="1:10">
      <c r="A1203" t="s">
        <v>22234</v>
      </c>
      <c r="B1203" t="s">
        <v>16783</v>
      </c>
      <c r="C1203" t="s">
        <v>8996</v>
      </c>
      <c r="D1203" t="s">
        <v>130</v>
      </c>
      <c r="E1203">
        <v>42.8</v>
      </c>
      <c r="F1203" s="85">
        <v>1.9E-2</v>
      </c>
      <c r="G1203" s="85">
        <v>0.01</v>
      </c>
      <c r="H1203">
        <v>41.6</v>
      </c>
      <c r="I1203" s="15">
        <v>45859</v>
      </c>
      <c r="J1203" s="15">
        <v>45860</v>
      </c>
    </row>
    <row r="1204" spans="1:10">
      <c r="A1204" t="s">
        <v>22235</v>
      </c>
      <c r="B1204" t="s">
        <v>16785</v>
      </c>
      <c r="C1204" t="s">
        <v>8998</v>
      </c>
      <c r="D1204" t="s">
        <v>130</v>
      </c>
      <c r="E1204">
        <v>43.2</v>
      </c>
      <c r="F1204" s="85">
        <v>0.02</v>
      </c>
      <c r="G1204" s="85">
        <v>1.0999999999999999E-2</v>
      </c>
      <c r="H1204">
        <v>41.9</v>
      </c>
      <c r="I1204" s="15">
        <v>45860</v>
      </c>
      <c r="J1204" s="15">
        <v>45861</v>
      </c>
    </row>
    <row r="1205" spans="1:10">
      <c r="A1205" t="s">
        <v>22236</v>
      </c>
      <c r="B1205" t="s">
        <v>16787</v>
      </c>
      <c r="C1205" t="s">
        <v>9000</v>
      </c>
      <c r="D1205" t="s">
        <v>133</v>
      </c>
      <c r="E1205">
        <v>194</v>
      </c>
      <c r="F1205" s="85">
        <v>2.1000000000000001E-2</v>
      </c>
      <c r="G1205" s="85">
        <v>1.2E-2</v>
      </c>
      <c r="H1205">
        <v>187.6</v>
      </c>
      <c r="I1205" s="15">
        <v>45861</v>
      </c>
      <c r="J1205" s="15">
        <v>45862</v>
      </c>
    </row>
    <row r="1206" spans="1:10">
      <c r="A1206" t="s">
        <v>22237</v>
      </c>
      <c r="B1206" t="s">
        <v>16789</v>
      </c>
      <c r="C1206" t="s">
        <v>9002</v>
      </c>
      <c r="D1206" t="s">
        <v>133</v>
      </c>
      <c r="E1206">
        <v>196</v>
      </c>
      <c r="F1206" s="85">
        <v>2.1999999999999999E-2</v>
      </c>
      <c r="G1206" s="85">
        <v>1.2999999999999999E-2</v>
      </c>
      <c r="H1206">
        <v>189.2</v>
      </c>
      <c r="I1206" s="15">
        <v>45862</v>
      </c>
      <c r="J1206" s="15">
        <v>45863</v>
      </c>
    </row>
    <row r="1207" spans="1:10">
      <c r="A1207" t="s">
        <v>22238</v>
      </c>
      <c r="B1207" t="s">
        <v>16791</v>
      </c>
      <c r="C1207" t="s">
        <v>8971</v>
      </c>
      <c r="D1207" t="s">
        <v>133</v>
      </c>
      <c r="E1207">
        <v>198</v>
      </c>
      <c r="F1207" s="85">
        <v>2.3E-2</v>
      </c>
      <c r="G1207" s="85">
        <v>1.4E-2</v>
      </c>
      <c r="H1207">
        <v>190.7</v>
      </c>
      <c r="I1207" s="15">
        <v>45863</v>
      </c>
      <c r="J1207" s="15">
        <v>45864</v>
      </c>
    </row>
    <row r="1208" spans="1:10">
      <c r="A1208" t="s">
        <v>22239</v>
      </c>
      <c r="B1208" t="s">
        <v>16793</v>
      </c>
      <c r="C1208" t="s">
        <v>8974</v>
      </c>
      <c r="D1208" t="s">
        <v>134</v>
      </c>
      <c r="E1208">
        <v>200</v>
      </c>
      <c r="F1208" s="85">
        <v>2.4E-2</v>
      </c>
      <c r="G1208" s="85">
        <v>1.4999999999999999E-2</v>
      </c>
      <c r="H1208">
        <v>192.3</v>
      </c>
      <c r="I1208" s="15">
        <v>45864</v>
      </c>
      <c r="J1208" s="15">
        <v>45865</v>
      </c>
    </row>
    <row r="1209" spans="1:10">
      <c r="A1209" t="s">
        <v>22240</v>
      </c>
      <c r="B1209" t="s">
        <v>16795</v>
      </c>
      <c r="C1209" t="s">
        <v>8976</v>
      </c>
      <c r="D1209" t="s">
        <v>134</v>
      </c>
      <c r="E1209">
        <v>202</v>
      </c>
      <c r="F1209" s="85">
        <v>2.5000000000000001E-2</v>
      </c>
      <c r="G1209" s="85">
        <v>1.6E-2</v>
      </c>
      <c r="H1209">
        <v>193.8</v>
      </c>
      <c r="I1209" s="15">
        <v>45865</v>
      </c>
      <c r="J1209" s="15">
        <v>45866</v>
      </c>
    </row>
    <row r="1210" spans="1:10">
      <c r="A1210" t="s">
        <v>22241</v>
      </c>
      <c r="B1210" t="s">
        <v>16797</v>
      </c>
      <c r="C1210" t="s">
        <v>8978</v>
      </c>
      <c r="D1210" t="s">
        <v>134</v>
      </c>
      <c r="E1210">
        <v>204</v>
      </c>
      <c r="F1210" s="85">
        <v>1E-3</v>
      </c>
      <c r="G1210" s="85">
        <v>1.7000000000000001E-2</v>
      </c>
      <c r="H1210">
        <v>200.3</v>
      </c>
      <c r="I1210" s="15">
        <v>45866</v>
      </c>
      <c r="J1210" s="15">
        <v>45867</v>
      </c>
    </row>
    <row r="1211" spans="1:10">
      <c r="A1211" t="s">
        <v>22242</v>
      </c>
      <c r="B1211" t="s">
        <v>16799</v>
      </c>
      <c r="C1211" t="s">
        <v>8980</v>
      </c>
      <c r="D1211" t="s">
        <v>135</v>
      </c>
      <c r="E1211">
        <v>206</v>
      </c>
      <c r="F1211" s="85">
        <v>2E-3</v>
      </c>
      <c r="G1211" s="85">
        <v>1.7999999999999999E-2</v>
      </c>
      <c r="H1211">
        <v>201.9</v>
      </c>
      <c r="I1211" s="15">
        <v>45867</v>
      </c>
      <c r="J1211" s="15">
        <v>45867</v>
      </c>
    </row>
    <row r="1212" spans="1:10">
      <c r="A1212" t="s">
        <v>22243</v>
      </c>
      <c r="B1212" t="s">
        <v>16801</v>
      </c>
      <c r="C1212" t="s">
        <v>8982</v>
      </c>
      <c r="D1212" t="s">
        <v>135</v>
      </c>
      <c r="E1212">
        <v>208</v>
      </c>
      <c r="F1212" s="85">
        <v>3.0000000000000001E-3</v>
      </c>
      <c r="G1212" s="85">
        <v>1.9E-2</v>
      </c>
      <c r="H1212">
        <v>203.4</v>
      </c>
      <c r="I1212" s="15">
        <v>45868</v>
      </c>
      <c r="J1212" s="15">
        <v>45868</v>
      </c>
    </row>
    <row r="1213" spans="1:10">
      <c r="A1213" t="s">
        <v>22244</v>
      </c>
      <c r="B1213" t="s">
        <v>16803</v>
      </c>
      <c r="C1213" t="s">
        <v>8984</v>
      </c>
      <c r="D1213" t="s">
        <v>135</v>
      </c>
      <c r="E1213">
        <v>210</v>
      </c>
      <c r="F1213" s="85">
        <v>4.0000000000000001E-3</v>
      </c>
      <c r="G1213" s="85">
        <v>0.02</v>
      </c>
      <c r="H1213">
        <v>205</v>
      </c>
      <c r="I1213" s="15">
        <v>45869</v>
      </c>
      <c r="J1213" s="15">
        <v>45869</v>
      </c>
    </row>
    <row r="1214" spans="1:10">
      <c r="A1214" t="s">
        <v>22245</v>
      </c>
      <c r="B1214" t="s">
        <v>16805</v>
      </c>
      <c r="C1214" t="s">
        <v>8986</v>
      </c>
      <c r="D1214" t="s">
        <v>136</v>
      </c>
      <c r="E1214">
        <v>212</v>
      </c>
      <c r="F1214" s="85">
        <v>5.0000000000000001E-3</v>
      </c>
      <c r="G1214" s="85">
        <v>2.1000000000000001E-2</v>
      </c>
      <c r="H1214">
        <v>206.5</v>
      </c>
      <c r="I1214" s="15">
        <v>45839</v>
      </c>
      <c r="J1214" s="15">
        <v>45840</v>
      </c>
    </row>
    <row r="1215" spans="1:10">
      <c r="A1215" t="s">
        <v>22246</v>
      </c>
      <c r="B1215" t="s">
        <v>16807</v>
      </c>
      <c r="C1215" t="s">
        <v>8988</v>
      </c>
      <c r="D1215" t="s">
        <v>136</v>
      </c>
      <c r="E1215">
        <v>214</v>
      </c>
      <c r="F1215" s="85">
        <v>6.0000000000000001E-3</v>
      </c>
      <c r="G1215" s="85">
        <v>2E-3</v>
      </c>
      <c r="H1215">
        <v>212.3</v>
      </c>
      <c r="I1215" s="15">
        <v>45840</v>
      </c>
      <c r="J1215" s="15">
        <v>45840</v>
      </c>
    </row>
    <row r="1216" spans="1:10">
      <c r="A1216" t="s">
        <v>22247</v>
      </c>
      <c r="B1216" t="s">
        <v>16809</v>
      </c>
      <c r="C1216" t="s">
        <v>8990</v>
      </c>
      <c r="D1216" t="s">
        <v>136</v>
      </c>
      <c r="E1216">
        <v>186</v>
      </c>
      <c r="F1216" s="85">
        <v>7.0000000000000001E-3</v>
      </c>
      <c r="G1216" s="85">
        <v>3.0000000000000001E-3</v>
      </c>
      <c r="H1216">
        <v>184.1</v>
      </c>
      <c r="I1216" s="15">
        <v>45841</v>
      </c>
      <c r="J1216" s="15">
        <v>45841</v>
      </c>
    </row>
    <row r="1217" spans="1:10">
      <c r="A1217" t="s">
        <v>22248</v>
      </c>
      <c r="B1217" t="s">
        <v>16811</v>
      </c>
      <c r="C1217" t="s">
        <v>8992</v>
      </c>
      <c r="D1217" t="s">
        <v>137</v>
      </c>
      <c r="E1217">
        <v>188</v>
      </c>
      <c r="F1217" s="85">
        <v>8.0000000000000002E-3</v>
      </c>
      <c r="G1217" s="85">
        <v>4.0000000000000001E-3</v>
      </c>
      <c r="H1217">
        <v>185.8</v>
      </c>
      <c r="I1217" s="15">
        <v>45842</v>
      </c>
      <c r="J1217" s="15">
        <v>45843</v>
      </c>
    </row>
    <row r="1218" spans="1:10">
      <c r="A1218" t="s">
        <v>22249</v>
      </c>
      <c r="B1218" t="s">
        <v>16813</v>
      </c>
      <c r="C1218" t="s">
        <v>8994</v>
      </c>
      <c r="D1218" t="s">
        <v>137</v>
      </c>
      <c r="E1218">
        <v>190</v>
      </c>
      <c r="F1218" s="85">
        <v>8.9999999999999993E-3</v>
      </c>
      <c r="G1218" s="85">
        <v>5.0000000000000001E-3</v>
      </c>
      <c r="H1218">
        <v>187.3</v>
      </c>
      <c r="I1218" s="15">
        <v>45843</v>
      </c>
      <c r="J1218" s="15">
        <v>45844</v>
      </c>
    </row>
    <row r="1219" spans="1:10">
      <c r="A1219" t="s">
        <v>22250</v>
      </c>
      <c r="B1219" t="s">
        <v>16815</v>
      </c>
      <c r="C1219" t="s">
        <v>8996</v>
      </c>
      <c r="D1219" t="s">
        <v>137</v>
      </c>
      <c r="E1219">
        <v>192</v>
      </c>
      <c r="F1219" s="85">
        <v>0.01</v>
      </c>
      <c r="G1219" s="85">
        <v>6.0000000000000001E-3</v>
      </c>
      <c r="H1219">
        <v>188.9</v>
      </c>
      <c r="I1219" s="15">
        <v>45844</v>
      </c>
      <c r="J1219" s="15">
        <v>45845</v>
      </c>
    </row>
    <row r="1220" spans="1:10">
      <c r="A1220" t="s">
        <v>22251</v>
      </c>
      <c r="B1220" t="s">
        <v>16817</v>
      </c>
      <c r="C1220" t="s">
        <v>8998</v>
      </c>
      <c r="D1220" t="s">
        <v>138</v>
      </c>
      <c r="E1220">
        <v>194</v>
      </c>
      <c r="F1220" s="85">
        <v>1.0999999999999999E-2</v>
      </c>
      <c r="G1220" s="85">
        <v>7.0000000000000001E-3</v>
      </c>
      <c r="H1220">
        <v>190.5</v>
      </c>
      <c r="I1220" s="15">
        <v>45845</v>
      </c>
      <c r="J1220" s="15">
        <v>45846</v>
      </c>
    </row>
    <row r="1221" spans="1:10">
      <c r="A1221" t="s">
        <v>22252</v>
      </c>
      <c r="B1221" t="s">
        <v>16819</v>
      </c>
      <c r="C1221" t="s">
        <v>9000</v>
      </c>
      <c r="D1221" t="s">
        <v>138</v>
      </c>
      <c r="E1221">
        <v>196</v>
      </c>
      <c r="F1221" s="85">
        <v>1.2E-2</v>
      </c>
      <c r="G1221" s="85">
        <v>8.0000000000000002E-3</v>
      </c>
      <c r="H1221">
        <v>192.1</v>
      </c>
      <c r="I1221" s="15">
        <v>45846</v>
      </c>
      <c r="J1221" s="15">
        <v>45847</v>
      </c>
    </row>
    <row r="1222" spans="1:10">
      <c r="A1222" t="s">
        <v>22253</v>
      </c>
      <c r="B1222" t="s">
        <v>16821</v>
      </c>
      <c r="C1222" t="s">
        <v>9002</v>
      </c>
      <c r="D1222" t="s">
        <v>138</v>
      </c>
      <c r="E1222">
        <v>198</v>
      </c>
      <c r="F1222" s="85">
        <v>1.2999999999999999E-2</v>
      </c>
      <c r="G1222" s="85">
        <v>8.9999999999999993E-3</v>
      </c>
      <c r="H1222">
        <v>193.7</v>
      </c>
      <c r="I1222" s="15">
        <v>45847</v>
      </c>
      <c r="J1222" s="15">
        <v>45848</v>
      </c>
    </row>
    <row r="1223" spans="1:10">
      <c r="A1223" t="s">
        <v>22254</v>
      </c>
      <c r="B1223" t="s">
        <v>16823</v>
      </c>
      <c r="C1223" t="s">
        <v>8971</v>
      </c>
      <c r="D1223" t="s">
        <v>139</v>
      </c>
      <c r="E1223">
        <v>200</v>
      </c>
      <c r="F1223" s="85">
        <v>1.4E-2</v>
      </c>
      <c r="G1223" s="85">
        <v>0.01</v>
      </c>
      <c r="H1223">
        <v>195.2</v>
      </c>
      <c r="I1223" s="15">
        <v>45848</v>
      </c>
      <c r="J1223" s="15">
        <v>45848</v>
      </c>
    </row>
    <row r="1224" spans="1:10">
      <c r="A1224" t="s">
        <v>22255</v>
      </c>
      <c r="B1224" t="s">
        <v>16825</v>
      </c>
      <c r="C1224" t="s">
        <v>8974</v>
      </c>
      <c r="D1224" t="s">
        <v>139</v>
      </c>
      <c r="E1224">
        <v>202</v>
      </c>
      <c r="F1224" s="85">
        <v>1.4999999999999999E-2</v>
      </c>
      <c r="G1224" s="85">
        <v>1.0999999999999999E-2</v>
      </c>
      <c r="H1224">
        <v>196.8</v>
      </c>
      <c r="I1224" s="15">
        <v>45849</v>
      </c>
      <c r="J1224" s="15">
        <v>45849</v>
      </c>
    </row>
    <row r="1225" spans="1:10">
      <c r="A1225" t="s">
        <v>22256</v>
      </c>
      <c r="B1225" t="s">
        <v>16827</v>
      </c>
      <c r="C1225" t="s">
        <v>8976</v>
      </c>
      <c r="D1225" t="s">
        <v>139</v>
      </c>
      <c r="E1225">
        <v>204</v>
      </c>
      <c r="F1225" s="85">
        <v>1.6E-2</v>
      </c>
      <c r="G1225" s="85">
        <v>1.2E-2</v>
      </c>
      <c r="H1225">
        <v>198.3</v>
      </c>
      <c r="I1225" s="15">
        <v>45850</v>
      </c>
      <c r="J1225" s="15">
        <v>45850</v>
      </c>
    </row>
    <row r="1226" spans="1:10">
      <c r="A1226" t="s">
        <v>22257</v>
      </c>
      <c r="B1226" t="s">
        <v>16829</v>
      </c>
      <c r="C1226" t="s">
        <v>8978</v>
      </c>
      <c r="D1226" t="s">
        <v>140</v>
      </c>
      <c r="E1226">
        <v>206</v>
      </c>
      <c r="F1226" s="85">
        <v>1.7000000000000001E-2</v>
      </c>
      <c r="G1226" s="85">
        <v>1.2999999999999999E-2</v>
      </c>
      <c r="H1226">
        <v>199.9</v>
      </c>
      <c r="I1226" s="15">
        <v>45851</v>
      </c>
      <c r="J1226" s="15">
        <v>45851</v>
      </c>
    </row>
    <row r="1227" spans="1:10">
      <c r="A1227" t="s">
        <v>22258</v>
      </c>
      <c r="B1227" t="s">
        <v>16831</v>
      </c>
      <c r="C1227" t="s">
        <v>8980</v>
      </c>
      <c r="D1227" t="s">
        <v>140</v>
      </c>
      <c r="E1227">
        <v>208</v>
      </c>
      <c r="F1227" s="85">
        <v>1.7999999999999999E-2</v>
      </c>
      <c r="G1227" s="85">
        <v>1.4E-2</v>
      </c>
      <c r="H1227">
        <v>201.4</v>
      </c>
      <c r="I1227" s="15">
        <v>45852</v>
      </c>
      <c r="J1227" s="15">
        <v>45853</v>
      </c>
    </row>
    <row r="1228" spans="1:10">
      <c r="A1228" t="s">
        <v>22259</v>
      </c>
      <c r="B1228" t="s">
        <v>16833</v>
      </c>
      <c r="C1228" t="s">
        <v>8982</v>
      </c>
      <c r="D1228" t="s">
        <v>140</v>
      </c>
      <c r="E1228">
        <v>210</v>
      </c>
      <c r="F1228" s="85">
        <v>1.9E-2</v>
      </c>
      <c r="G1228" s="85">
        <v>1.4999999999999999E-2</v>
      </c>
      <c r="H1228">
        <v>202.9</v>
      </c>
      <c r="I1228" s="15">
        <v>45853</v>
      </c>
      <c r="J1228" s="15">
        <v>45854</v>
      </c>
    </row>
    <row r="1229" spans="1:10">
      <c r="A1229" t="s">
        <v>22260</v>
      </c>
      <c r="B1229" t="s">
        <v>16835</v>
      </c>
      <c r="C1229" t="s">
        <v>8984</v>
      </c>
      <c r="D1229" t="s">
        <v>141</v>
      </c>
      <c r="E1229">
        <v>47.7</v>
      </c>
      <c r="F1229" s="85">
        <v>0.02</v>
      </c>
      <c r="G1229" s="85">
        <v>1.6E-2</v>
      </c>
      <c r="H1229">
        <v>46</v>
      </c>
      <c r="I1229" s="15">
        <v>45854</v>
      </c>
      <c r="J1229" s="15">
        <v>45855</v>
      </c>
    </row>
    <row r="1230" spans="1:10">
      <c r="A1230" t="s">
        <v>22261</v>
      </c>
      <c r="B1230" t="s">
        <v>16837</v>
      </c>
      <c r="C1230" t="s">
        <v>8986</v>
      </c>
      <c r="D1230" t="s">
        <v>141</v>
      </c>
      <c r="E1230">
        <v>48.2</v>
      </c>
      <c r="F1230" s="85">
        <v>2.1000000000000001E-2</v>
      </c>
      <c r="G1230" s="85">
        <v>1.7000000000000001E-2</v>
      </c>
      <c r="H1230">
        <v>46.4</v>
      </c>
      <c r="I1230" s="15">
        <v>45855</v>
      </c>
      <c r="J1230" s="15">
        <v>45856</v>
      </c>
    </row>
    <row r="1231" spans="1:10">
      <c r="A1231" t="s">
        <v>22262</v>
      </c>
      <c r="B1231" t="s">
        <v>16839</v>
      </c>
      <c r="C1231" t="s">
        <v>8988</v>
      </c>
      <c r="D1231" t="s">
        <v>141</v>
      </c>
      <c r="E1231">
        <v>41.8</v>
      </c>
      <c r="F1231" s="85">
        <v>2.1999999999999999E-2</v>
      </c>
      <c r="G1231" s="85">
        <v>1.7999999999999999E-2</v>
      </c>
      <c r="H1231">
        <v>40.1</v>
      </c>
      <c r="I1231" s="15">
        <v>45856</v>
      </c>
      <c r="J1231" s="15">
        <v>45857</v>
      </c>
    </row>
    <row r="1232" spans="1:10">
      <c r="A1232" t="s">
        <v>22263</v>
      </c>
      <c r="B1232" t="s">
        <v>16841</v>
      </c>
      <c r="C1232" t="s">
        <v>8990</v>
      </c>
      <c r="D1232" t="s">
        <v>142</v>
      </c>
      <c r="E1232">
        <v>42.3</v>
      </c>
      <c r="F1232" s="85">
        <v>2.3E-2</v>
      </c>
      <c r="G1232" s="85">
        <v>1.9E-2</v>
      </c>
      <c r="H1232">
        <v>40.5</v>
      </c>
      <c r="I1232" s="15">
        <v>45857</v>
      </c>
      <c r="J1232" s="15">
        <v>45858</v>
      </c>
    </row>
    <row r="1233" spans="1:10">
      <c r="A1233" t="s">
        <v>22264</v>
      </c>
      <c r="B1233" t="s">
        <v>16843</v>
      </c>
      <c r="C1233" t="s">
        <v>8992</v>
      </c>
      <c r="D1233" t="s">
        <v>142</v>
      </c>
      <c r="E1233">
        <v>42.8</v>
      </c>
      <c r="F1233" s="85">
        <v>2.4E-2</v>
      </c>
      <c r="G1233" s="85">
        <v>0.02</v>
      </c>
      <c r="H1233">
        <v>40.9</v>
      </c>
      <c r="I1233" s="15">
        <v>45858</v>
      </c>
      <c r="J1233" s="15">
        <v>45859</v>
      </c>
    </row>
    <row r="1234" spans="1:10">
      <c r="A1234" t="s">
        <v>22265</v>
      </c>
      <c r="B1234" t="s">
        <v>16845</v>
      </c>
      <c r="C1234" t="s">
        <v>8994</v>
      </c>
      <c r="D1234" t="s">
        <v>142</v>
      </c>
      <c r="E1234">
        <v>43.2</v>
      </c>
      <c r="F1234" s="85">
        <v>2.5000000000000001E-2</v>
      </c>
      <c r="G1234" s="85">
        <v>2.1000000000000001E-2</v>
      </c>
      <c r="H1234">
        <v>41.2</v>
      </c>
      <c r="I1234" s="15">
        <v>45859</v>
      </c>
      <c r="J1234" s="15">
        <v>45860</v>
      </c>
    </row>
    <row r="1235" spans="1:10">
      <c r="A1235" t="s">
        <v>22266</v>
      </c>
      <c r="B1235" t="s">
        <v>16847</v>
      </c>
      <c r="C1235" t="s">
        <v>8996</v>
      </c>
      <c r="D1235" t="s">
        <v>143</v>
      </c>
      <c r="E1235">
        <v>194</v>
      </c>
      <c r="F1235" s="85">
        <v>1E-3</v>
      </c>
      <c r="G1235" s="85">
        <v>2E-3</v>
      </c>
      <c r="H1235">
        <v>193.4</v>
      </c>
      <c r="I1235" s="15">
        <v>45860</v>
      </c>
      <c r="J1235" s="15">
        <v>45860</v>
      </c>
    </row>
    <row r="1236" spans="1:10">
      <c r="A1236" t="s">
        <v>22267</v>
      </c>
      <c r="C1236" t="s">
        <v>8998</v>
      </c>
      <c r="D1236" t="s">
        <v>143</v>
      </c>
      <c r="E1236">
        <v>196</v>
      </c>
      <c r="F1236" s="85">
        <v>2E-3</v>
      </c>
      <c r="G1236" s="85">
        <v>3.0000000000000001E-3</v>
      </c>
      <c r="H1236">
        <v>195</v>
      </c>
      <c r="I1236" s="15">
        <v>45861</v>
      </c>
      <c r="J1236" s="15">
        <v>45861</v>
      </c>
    </row>
    <row r="1237" spans="1:10">
      <c r="A1237" t="s">
        <v>22268</v>
      </c>
      <c r="C1237" t="s">
        <v>9000</v>
      </c>
      <c r="D1237" t="s">
        <v>143</v>
      </c>
      <c r="E1237">
        <v>198</v>
      </c>
      <c r="F1237" s="85">
        <v>3.0000000000000001E-3</v>
      </c>
      <c r="G1237" s="85">
        <v>4.0000000000000001E-3</v>
      </c>
      <c r="H1237">
        <v>196.6</v>
      </c>
      <c r="I1237" s="15">
        <v>45862</v>
      </c>
      <c r="J1237" s="15">
        <v>45863</v>
      </c>
    </row>
    <row r="1238" spans="1:10">
      <c r="A1238" t="s">
        <v>22269</v>
      </c>
      <c r="C1238" t="s">
        <v>9002</v>
      </c>
      <c r="D1238" t="s">
        <v>144</v>
      </c>
      <c r="E1238">
        <v>200</v>
      </c>
      <c r="F1238" s="85">
        <v>4.0000000000000001E-3</v>
      </c>
      <c r="G1238" s="85">
        <v>5.0000000000000001E-3</v>
      </c>
      <c r="H1238">
        <v>198.2</v>
      </c>
      <c r="I1238" s="15">
        <v>45863</v>
      </c>
      <c r="J1238" s="15">
        <v>45864</v>
      </c>
    </row>
    <row r="1239" spans="1:10">
      <c r="A1239" t="s">
        <v>22270</v>
      </c>
      <c r="C1239" t="s">
        <v>8971</v>
      </c>
      <c r="D1239" t="s">
        <v>144</v>
      </c>
      <c r="E1239">
        <v>202</v>
      </c>
      <c r="F1239" s="85">
        <v>5.0000000000000001E-3</v>
      </c>
      <c r="G1239" s="85">
        <v>6.0000000000000001E-3</v>
      </c>
      <c r="H1239">
        <v>199.8</v>
      </c>
      <c r="I1239" s="15">
        <v>45864</v>
      </c>
      <c r="J1239" s="15">
        <v>45864</v>
      </c>
    </row>
    <row r="1240" spans="1:10">
      <c r="A1240" t="s">
        <v>22271</v>
      </c>
      <c r="C1240" t="s">
        <v>8974</v>
      </c>
      <c r="D1240" t="s">
        <v>144</v>
      </c>
      <c r="E1240">
        <v>204</v>
      </c>
      <c r="F1240" s="85">
        <v>6.0000000000000001E-3</v>
      </c>
      <c r="G1240" s="85">
        <v>7.0000000000000001E-3</v>
      </c>
      <c r="H1240">
        <v>201.4</v>
      </c>
      <c r="I1240" s="15">
        <v>45865</v>
      </c>
      <c r="J1240" s="15">
        <v>45865</v>
      </c>
    </row>
    <row r="1241" spans="1:10">
      <c r="A1241" t="s">
        <v>22272</v>
      </c>
      <c r="C1241" t="s">
        <v>8976</v>
      </c>
      <c r="D1241" t="s">
        <v>145</v>
      </c>
      <c r="E1241">
        <v>206</v>
      </c>
      <c r="F1241" s="85">
        <v>7.0000000000000001E-3</v>
      </c>
      <c r="G1241" s="85">
        <v>8.0000000000000002E-3</v>
      </c>
      <c r="H1241">
        <v>202.9</v>
      </c>
      <c r="I1241" s="15">
        <v>45866</v>
      </c>
      <c r="J1241" s="15">
        <v>45867</v>
      </c>
    </row>
    <row r="1242" spans="1:10">
      <c r="A1242" t="s">
        <v>22273</v>
      </c>
      <c r="C1242" t="s">
        <v>8978</v>
      </c>
      <c r="D1242" t="s">
        <v>145</v>
      </c>
      <c r="E1242">
        <v>208</v>
      </c>
      <c r="F1242" s="85">
        <v>8.0000000000000002E-3</v>
      </c>
      <c r="G1242" s="85">
        <v>8.9999999999999993E-3</v>
      </c>
      <c r="H1242">
        <v>204.5</v>
      </c>
      <c r="I1242" s="15">
        <v>45867</v>
      </c>
      <c r="J1242" s="15">
        <v>45868</v>
      </c>
    </row>
    <row r="1243" spans="1:10">
      <c r="A1243" t="s">
        <v>22274</v>
      </c>
      <c r="C1243" t="s">
        <v>8980</v>
      </c>
      <c r="D1243" t="s">
        <v>145</v>
      </c>
      <c r="E1243">
        <v>210</v>
      </c>
      <c r="F1243" s="85">
        <v>8.9999999999999993E-3</v>
      </c>
      <c r="G1243" s="85">
        <v>0.01</v>
      </c>
      <c r="H1243">
        <v>206</v>
      </c>
      <c r="I1243" s="15">
        <v>45868</v>
      </c>
      <c r="J1243" s="15">
        <v>45869</v>
      </c>
    </row>
    <row r="1244" spans="1:10">
      <c r="A1244" t="s">
        <v>22275</v>
      </c>
      <c r="C1244" t="s">
        <v>8982</v>
      </c>
      <c r="D1244" t="s">
        <v>146</v>
      </c>
      <c r="E1244">
        <v>212</v>
      </c>
      <c r="F1244" s="85">
        <v>0.01</v>
      </c>
      <c r="G1244" s="85">
        <v>1.0999999999999999E-2</v>
      </c>
      <c r="H1244">
        <v>207.6</v>
      </c>
      <c r="I1244" s="15">
        <v>45869</v>
      </c>
      <c r="J1244" s="15">
        <v>45869</v>
      </c>
    </row>
    <row r="1245" spans="1:10">
      <c r="A1245" t="s">
        <v>22276</v>
      </c>
      <c r="C1245" t="s">
        <v>8984</v>
      </c>
      <c r="D1245" t="s">
        <v>146</v>
      </c>
      <c r="E1245">
        <v>214</v>
      </c>
      <c r="F1245" s="85">
        <v>1.0999999999999999E-2</v>
      </c>
      <c r="G1245" s="85">
        <v>1.2E-2</v>
      </c>
      <c r="H1245">
        <v>209.1</v>
      </c>
      <c r="I1245" s="15">
        <v>45839</v>
      </c>
      <c r="J1245" s="15">
        <v>45840</v>
      </c>
    </row>
    <row r="1246" spans="1:10">
      <c r="A1246" t="s">
        <v>22277</v>
      </c>
      <c r="B1246" t="s">
        <v>17152</v>
      </c>
      <c r="C1246" t="s">
        <v>8971</v>
      </c>
      <c r="D1246" t="s">
        <v>106</v>
      </c>
      <c r="E1246">
        <v>186</v>
      </c>
      <c r="F1246" s="85">
        <v>1E-3</v>
      </c>
      <c r="G1246" s="85">
        <v>2E-3</v>
      </c>
      <c r="H1246">
        <v>185.4</v>
      </c>
      <c r="I1246" s="15">
        <v>45870</v>
      </c>
      <c r="J1246" s="15">
        <v>45870</v>
      </c>
    </row>
    <row r="1247" spans="1:10">
      <c r="A1247" t="s">
        <v>22278</v>
      </c>
      <c r="B1247" t="s">
        <v>17154</v>
      </c>
      <c r="C1247" t="s">
        <v>8974</v>
      </c>
      <c r="D1247" t="s">
        <v>106</v>
      </c>
      <c r="E1247">
        <v>188</v>
      </c>
      <c r="F1247" s="85">
        <v>2E-3</v>
      </c>
      <c r="G1247" s="85">
        <v>3.0000000000000001E-3</v>
      </c>
      <c r="H1247">
        <v>187.1</v>
      </c>
      <c r="I1247" s="15">
        <v>45871</v>
      </c>
      <c r="J1247" s="15">
        <v>45871</v>
      </c>
    </row>
    <row r="1248" spans="1:10">
      <c r="A1248" t="s">
        <v>22279</v>
      </c>
      <c r="B1248" t="s">
        <v>17156</v>
      </c>
      <c r="C1248" t="s">
        <v>8976</v>
      </c>
      <c r="D1248" t="s">
        <v>106</v>
      </c>
      <c r="E1248">
        <v>190</v>
      </c>
      <c r="F1248" s="85">
        <v>3.0000000000000001E-3</v>
      </c>
      <c r="G1248" s="85">
        <v>4.0000000000000001E-3</v>
      </c>
      <c r="H1248">
        <v>188.7</v>
      </c>
      <c r="I1248" s="15">
        <v>45872</v>
      </c>
      <c r="J1248" s="15">
        <v>45872</v>
      </c>
    </row>
    <row r="1249" spans="1:10">
      <c r="A1249" t="s">
        <v>22280</v>
      </c>
      <c r="B1249" t="s">
        <v>17158</v>
      </c>
      <c r="C1249" t="s">
        <v>8978</v>
      </c>
      <c r="D1249" t="s">
        <v>109</v>
      </c>
      <c r="E1249">
        <v>192</v>
      </c>
      <c r="F1249" s="85">
        <v>4.0000000000000001E-3</v>
      </c>
      <c r="G1249" s="85">
        <v>5.0000000000000001E-3</v>
      </c>
      <c r="H1249">
        <v>190.3</v>
      </c>
      <c r="I1249" s="15">
        <v>45873</v>
      </c>
      <c r="J1249" s="15">
        <v>45873</v>
      </c>
    </row>
    <row r="1250" spans="1:10">
      <c r="A1250" t="s">
        <v>22281</v>
      </c>
      <c r="B1250" t="s">
        <v>17160</v>
      </c>
      <c r="C1250" t="s">
        <v>8980</v>
      </c>
      <c r="D1250" t="s">
        <v>109</v>
      </c>
      <c r="E1250">
        <v>194</v>
      </c>
      <c r="F1250" s="85">
        <v>5.0000000000000001E-3</v>
      </c>
      <c r="G1250" s="85">
        <v>6.0000000000000001E-3</v>
      </c>
      <c r="H1250">
        <v>191.9</v>
      </c>
      <c r="I1250" s="15">
        <v>45874</v>
      </c>
      <c r="J1250" s="15">
        <v>45875</v>
      </c>
    </row>
    <row r="1251" spans="1:10">
      <c r="A1251" t="s">
        <v>22282</v>
      </c>
      <c r="B1251" t="s">
        <v>17162</v>
      </c>
      <c r="C1251" t="s">
        <v>8982</v>
      </c>
      <c r="D1251" t="s">
        <v>109</v>
      </c>
      <c r="E1251">
        <v>196</v>
      </c>
      <c r="F1251" s="85">
        <v>6.0000000000000001E-3</v>
      </c>
      <c r="G1251" s="85">
        <v>7.0000000000000001E-3</v>
      </c>
      <c r="H1251">
        <v>193.5</v>
      </c>
      <c r="I1251" s="15">
        <v>45875</v>
      </c>
      <c r="J1251" s="15">
        <v>45876</v>
      </c>
    </row>
    <row r="1252" spans="1:10">
      <c r="A1252" t="s">
        <v>22283</v>
      </c>
      <c r="B1252" t="s">
        <v>17164</v>
      </c>
      <c r="C1252" t="s">
        <v>8984</v>
      </c>
      <c r="D1252" t="s">
        <v>112</v>
      </c>
      <c r="E1252">
        <v>198</v>
      </c>
      <c r="F1252" s="85">
        <v>7.0000000000000001E-3</v>
      </c>
      <c r="G1252" s="85">
        <v>8.0000000000000002E-3</v>
      </c>
      <c r="H1252">
        <v>195</v>
      </c>
      <c r="I1252" s="15">
        <v>45876</v>
      </c>
      <c r="J1252" s="15">
        <v>45877</v>
      </c>
    </row>
    <row r="1253" spans="1:10">
      <c r="A1253" t="s">
        <v>22284</v>
      </c>
      <c r="B1253" t="s">
        <v>17166</v>
      </c>
      <c r="C1253" t="s">
        <v>8986</v>
      </c>
      <c r="D1253" t="s">
        <v>112</v>
      </c>
      <c r="E1253">
        <v>200</v>
      </c>
      <c r="F1253" s="85">
        <v>8.0000000000000002E-3</v>
      </c>
      <c r="G1253" s="85">
        <v>8.9999999999999993E-3</v>
      </c>
      <c r="H1253">
        <v>196.6</v>
      </c>
      <c r="I1253" s="15">
        <v>45877</v>
      </c>
      <c r="J1253" s="15">
        <v>45878</v>
      </c>
    </row>
    <row r="1254" spans="1:10">
      <c r="A1254" t="s">
        <v>22285</v>
      </c>
      <c r="B1254" t="s">
        <v>17168</v>
      </c>
      <c r="C1254" t="s">
        <v>8988</v>
      </c>
      <c r="D1254" t="s">
        <v>112</v>
      </c>
      <c r="E1254">
        <v>202</v>
      </c>
      <c r="F1254" s="85">
        <v>8.9999999999999993E-3</v>
      </c>
      <c r="G1254" s="85">
        <v>0.01</v>
      </c>
      <c r="H1254">
        <v>198.2</v>
      </c>
      <c r="I1254" s="15">
        <v>45878</v>
      </c>
      <c r="J1254" s="15">
        <v>45879</v>
      </c>
    </row>
    <row r="1255" spans="1:10">
      <c r="A1255" t="s">
        <v>22286</v>
      </c>
      <c r="B1255" t="s">
        <v>17170</v>
      </c>
      <c r="C1255" t="s">
        <v>8990</v>
      </c>
      <c r="D1255" t="s">
        <v>115</v>
      </c>
      <c r="E1255">
        <v>204</v>
      </c>
      <c r="F1255" s="85">
        <v>0.01</v>
      </c>
      <c r="G1255" s="85">
        <v>1.0999999999999999E-2</v>
      </c>
      <c r="H1255">
        <v>199.7</v>
      </c>
      <c r="I1255" s="15">
        <v>45879</v>
      </c>
      <c r="J1255" s="15">
        <v>45880</v>
      </c>
    </row>
    <row r="1256" spans="1:10">
      <c r="A1256" t="s">
        <v>22287</v>
      </c>
      <c r="B1256" t="s">
        <v>17172</v>
      </c>
      <c r="C1256" t="s">
        <v>8992</v>
      </c>
      <c r="D1256" t="s">
        <v>115</v>
      </c>
      <c r="E1256">
        <v>206</v>
      </c>
      <c r="F1256" s="85">
        <v>1.0999999999999999E-2</v>
      </c>
      <c r="G1256" s="85">
        <v>1.2E-2</v>
      </c>
      <c r="H1256">
        <v>201.3</v>
      </c>
      <c r="I1256" s="15">
        <v>45880</v>
      </c>
      <c r="J1256" s="15">
        <v>45881</v>
      </c>
    </row>
    <row r="1257" spans="1:10">
      <c r="A1257" t="s">
        <v>22288</v>
      </c>
      <c r="B1257" t="s">
        <v>17174</v>
      </c>
      <c r="C1257" t="s">
        <v>8994</v>
      </c>
      <c r="D1257" t="s">
        <v>115</v>
      </c>
      <c r="E1257">
        <v>208</v>
      </c>
      <c r="F1257" s="85">
        <v>1.2E-2</v>
      </c>
      <c r="G1257" s="85">
        <v>1.2999999999999999E-2</v>
      </c>
      <c r="H1257">
        <v>202.8</v>
      </c>
      <c r="I1257" s="15">
        <v>45881</v>
      </c>
      <c r="J1257" s="15">
        <v>45882</v>
      </c>
    </row>
    <row r="1258" spans="1:10">
      <c r="A1258" t="s">
        <v>22289</v>
      </c>
      <c r="B1258" t="s">
        <v>17176</v>
      </c>
      <c r="C1258" t="s">
        <v>8996</v>
      </c>
      <c r="D1258" t="s">
        <v>118</v>
      </c>
      <c r="E1258">
        <v>210</v>
      </c>
      <c r="F1258" s="85">
        <v>1.2999999999999999E-2</v>
      </c>
      <c r="G1258" s="85">
        <v>1.4E-2</v>
      </c>
      <c r="H1258">
        <v>204.4</v>
      </c>
      <c r="I1258" s="15">
        <v>45882</v>
      </c>
      <c r="J1258" s="15">
        <v>45882</v>
      </c>
    </row>
    <row r="1259" spans="1:10">
      <c r="A1259" t="s">
        <v>22290</v>
      </c>
      <c r="B1259" t="s">
        <v>17178</v>
      </c>
      <c r="C1259" t="s">
        <v>8998</v>
      </c>
      <c r="D1259" t="s">
        <v>118</v>
      </c>
      <c r="E1259">
        <v>212</v>
      </c>
      <c r="F1259" s="85">
        <v>1.4E-2</v>
      </c>
      <c r="G1259" s="85">
        <v>1.4999999999999999E-2</v>
      </c>
      <c r="H1259">
        <v>205.9</v>
      </c>
      <c r="I1259" s="15">
        <v>45883</v>
      </c>
      <c r="J1259" s="15">
        <v>45883</v>
      </c>
    </row>
    <row r="1260" spans="1:10">
      <c r="A1260" t="s">
        <v>22291</v>
      </c>
      <c r="B1260" t="s">
        <v>17180</v>
      </c>
      <c r="C1260" t="s">
        <v>9000</v>
      </c>
      <c r="D1260" t="s">
        <v>118</v>
      </c>
      <c r="E1260">
        <v>214</v>
      </c>
      <c r="F1260" s="85">
        <v>1.4999999999999999E-2</v>
      </c>
      <c r="G1260" s="85">
        <v>1.6E-2</v>
      </c>
      <c r="H1260">
        <v>207.4</v>
      </c>
      <c r="I1260" s="15">
        <v>45884</v>
      </c>
      <c r="J1260" s="15">
        <v>45885</v>
      </c>
    </row>
    <row r="1261" spans="1:10">
      <c r="A1261" t="s">
        <v>22292</v>
      </c>
      <c r="B1261" t="s">
        <v>17182</v>
      </c>
      <c r="C1261" t="s">
        <v>9002</v>
      </c>
      <c r="D1261" t="s">
        <v>120</v>
      </c>
      <c r="E1261">
        <v>186</v>
      </c>
      <c r="F1261" s="85">
        <v>1.6E-2</v>
      </c>
      <c r="G1261" s="85">
        <v>1.7000000000000001E-2</v>
      </c>
      <c r="H1261">
        <v>179.9</v>
      </c>
      <c r="I1261" s="15">
        <v>45885</v>
      </c>
      <c r="J1261" s="15">
        <v>45886</v>
      </c>
    </row>
    <row r="1262" spans="1:10">
      <c r="A1262" t="s">
        <v>22293</v>
      </c>
      <c r="B1262" t="s">
        <v>17184</v>
      </c>
      <c r="C1262" t="s">
        <v>8971</v>
      </c>
      <c r="D1262" t="s">
        <v>120</v>
      </c>
      <c r="E1262">
        <v>188</v>
      </c>
      <c r="F1262" s="85">
        <v>1.7000000000000001E-2</v>
      </c>
      <c r="G1262" s="85">
        <v>1.7999999999999999E-2</v>
      </c>
      <c r="H1262">
        <v>181.5</v>
      </c>
      <c r="I1262" s="15">
        <v>45886</v>
      </c>
      <c r="J1262" s="15">
        <v>45886</v>
      </c>
    </row>
    <row r="1263" spans="1:10">
      <c r="A1263" t="s">
        <v>22294</v>
      </c>
      <c r="B1263" t="s">
        <v>17186</v>
      </c>
      <c r="C1263" t="s">
        <v>8974</v>
      </c>
      <c r="D1263" t="s">
        <v>120</v>
      </c>
      <c r="E1263">
        <v>190</v>
      </c>
      <c r="F1263" s="85">
        <v>1.7999999999999999E-2</v>
      </c>
      <c r="G1263" s="85">
        <v>1.9E-2</v>
      </c>
      <c r="H1263">
        <v>183</v>
      </c>
      <c r="I1263" s="15">
        <v>45887</v>
      </c>
      <c r="J1263" s="15">
        <v>45887</v>
      </c>
    </row>
    <row r="1264" spans="1:10">
      <c r="A1264" t="s">
        <v>22295</v>
      </c>
      <c r="B1264" t="s">
        <v>17188</v>
      </c>
      <c r="C1264" t="s">
        <v>8976</v>
      </c>
      <c r="D1264" t="s">
        <v>122</v>
      </c>
      <c r="E1264">
        <v>192</v>
      </c>
      <c r="F1264" s="85">
        <v>1.9E-2</v>
      </c>
      <c r="G1264" s="85">
        <v>0.02</v>
      </c>
      <c r="H1264">
        <v>184.6</v>
      </c>
      <c r="I1264" s="15">
        <v>45888</v>
      </c>
      <c r="J1264" s="15">
        <v>45889</v>
      </c>
    </row>
    <row r="1265" spans="1:10">
      <c r="A1265" t="s">
        <v>22296</v>
      </c>
      <c r="B1265" t="s">
        <v>17190</v>
      </c>
      <c r="C1265" t="s">
        <v>8978</v>
      </c>
      <c r="D1265" t="s">
        <v>122</v>
      </c>
      <c r="E1265">
        <v>194</v>
      </c>
      <c r="F1265" s="85">
        <v>0.02</v>
      </c>
      <c r="G1265" s="85">
        <v>2.1000000000000001E-2</v>
      </c>
      <c r="H1265">
        <v>186.1</v>
      </c>
      <c r="I1265" s="15">
        <v>45889</v>
      </c>
      <c r="J1265" s="15">
        <v>45890</v>
      </c>
    </row>
    <row r="1266" spans="1:10">
      <c r="A1266" t="s">
        <v>22297</v>
      </c>
      <c r="B1266" t="s">
        <v>17192</v>
      </c>
      <c r="C1266" t="s">
        <v>8980</v>
      </c>
      <c r="D1266" t="s">
        <v>122</v>
      </c>
      <c r="E1266">
        <v>196</v>
      </c>
      <c r="F1266" s="85">
        <v>2.1000000000000001E-2</v>
      </c>
      <c r="G1266" s="85">
        <v>2E-3</v>
      </c>
      <c r="H1266">
        <v>191.5</v>
      </c>
      <c r="I1266" s="15">
        <v>45890</v>
      </c>
      <c r="J1266" s="15">
        <v>45891</v>
      </c>
    </row>
    <row r="1267" spans="1:10">
      <c r="A1267" t="s">
        <v>22298</v>
      </c>
      <c r="B1267" t="s">
        <v>17194</v>
      </c>
      <c r="C1267" t="s">
        <v>8982</v>
      </c>
      <c r="D1267" t="s">
        <v>125</v>
      </c>
      <c r="E1267">
        <v>198</v>
      </c>
      <c r="F1267" s="85">
        <v>2.1999999999999999E-2</v>
      </c>
      <c r="G1267" s="85">
        <v>3.0000000000000001E-3</v>
      </c>
      <c r="H1267">
        <v>193.1</v>
      </c>
      <c r="I1267" s="15">
        <v>45891</v>
      </c>
      <c r="J1267" s="15">
        <v>45892</v>
      </c>
    </row>
    <row r="1268" spans="1:10">
      <c r="A1268" t="s">
        <v>22299</v>
      </c>
      <c r="B1268" t="s">
        <v>17196</v>
      </c>
      <c r="C1268" t="s">
        <v>8984</v>
      </c>
      <c r="D1268" t="s">
        <v>125</v>
      </c>
      <c r="E1268">
        <v>200</v>
      </c>
      <c r="F1268" s="85">
        <v>2.3E-2</v>
      </c>
      <c r="G1268" s="85">
        <v>4.0000000000000001E-3</v>
      </c>
      <c r="H1268">
        <v>194.6</v>
      </c>
      <c r="I1268" s="15">
        <v>45892</v>
      </c>
      <c r="J1268" s="15">
        <v>45893</v>
      </c>
    </row>
    <row r="1269" spans="1:10">
      <c r="A1269" t="s">
        <v>22300</v>
      </c>
      <c r="B1269" t="s">
        <v>17198</v>
      </c>
      <c r="C1269" t="s">
        <v>8986</v>
      </c>
      <c r="D1269" t="s">
        <v>125</v>
      </c>
      <c r="E1269">
        <v>202</v>
      </c>
      <c r="F1269" s="85">
        <v>2.4E-2</v>
      </c>
      <c r="G1269" s="85">
        <v>5.0000000000000001E-3</v>
      </c>
      <c r="H1269">
        <v>196.2</v>
      </c>
      <c r="I1269" s="15">
        <v>45893</v>
      </c>
      <c r="J1269" s="15">
        <v>45894</v>
      </c>
    </row>
    <row r="1270" spans="1:10">
      <c r="A1270" t="s">
        <v>22301</v>
      </c>
      <c r="B1270" t="s">
        <v>17200</v>
      </c>
      <c r="C1270" t="s">
        <v>8988</v>
      </c>
      <c r="D1270" t="s">
        <v>127</v>
      </c>
      <c r="E1270">
        <v>45.9</v>
      </c>
      <c r="F1270" s="85">
        <v>2.5000000000000001E-2</v>
      </c>
      <c r="G1270" s="85">
        <v>6.0000000000000001E-3</v>
      </c>
      <c r="H1270">
        <v>44.5</v>
      </c>
      <c r="I1270" s="15">
        <v>45894</v>
      </c>
      <c r="J1270" s="15">
        <v>45894</v>
      </c>
    </row>
    <row r="1271" spans="1:10">
      <c r="A1271" t="s">
        <v>22302</v>
      </c>
      <c r="B1271" t="s">
        <v>17202</v>
      </c>
      <c r="C1271" t="s">
        <v>8990</v>
      </c>
      <c r="D1271" t="s">
        <v>127</v>
      </c>
      <c r="E1271">
        <v>46.4</v>
      </c>
      <c r="F1271" s="85">
        <v>1E-3</v>
      </c>
      <c r="G1271" s="85">
        <v>7.0000000000000001E-3</v>
      </c>
      <c r="H1271">
        <v>46</v>
      </c>
      <c r="I1271" s="15">
        <v>45895</v>
      </c>
      <c r="J1271" s="15">
        <v>45895</v>
      </c>
    </row>
    <row r="1272" spans="1:10">
      <c r="A1272" t="s">
        <v>22303</v>
      </c>
      <c r="B1272" t="s">
        <v>17204</v>
      </c>
      <c r="C1272" t="s">
        <v>8992</v>
      </c>
      <c r="D1272" t="s">
        <v>127</v>
      </c>
      <c r="E1272">
        <v>46.8</v>
      </c>
      <c r="F1272" s="85">
        <v>2E-3</v>
      </c>
      <c r="G1272" s="85">
        <v>8.0000000000000002E-3</v>
      </c>
      <c r="H1272">
        <v>46.3</v>
      </c>
      <c r="I1272" s="15">
        <v>45896</v>
      </c>
      <c r="J1272" s="15">
        <v>45896</v>
      </c>
    </row>
    <row r="1273" spans="1:10">
      <c r="A1273" t="s">
        <v>22304</v>
      </c>
      <c r="B1273" t="s">
        <v>17206</v>
      </c>
      <c r="C1273" t="s">
        <v>8994</v>
      </c>
      <c r="D1273" t="s">
        <v>130</v>
      </c>
      <c r="E1273">
        <v>47.3</v>
      </c>
      <c r="F1273" s="85">
        <v>3.0000000000000001E-3</v>
      </c>
      <c r="G1273" s="85">
        <v>8.9999999999999993E-3</v>
      </c>
      <c r="H1273">
        <v>46.7</v>
      </c>
      <c r="I1273" s="15">
        <v>45897</v>
      </c>
      <c r="J1273" s="15">
        <v>45897</v>
      </c>
    </row>
    <row r="1274" spans="1:10">
      <c r="A1274" t="s">
        <v>22305</v>
      </c>
      <c r="B1274" t="s">
        <v>17208</v>
      </c>
      <c r="C1274" t="s">
        <v>8996</v>
      </c>
      <c r="D1274" t="s">
        <v>130</v>
      </c>
      <c r="E1274">
        <v>47.7</v>
      </c>
      <c r="F1274" s="85">
        <v>4.0000000000000001E-3</v>
      </c>
      <c r="G1274" s="85">
        <v>0.01</v>
      </c>
      <c r="H1274">
        <v>47</v>
      </c>
      <c r="I1274" s="15">
        <v>45898</v>
      </c>
      <c r="J1274" s="15">
        <v>45899</v>
      </c>
    </row>
    <row r="1275" spans="1:10">
      <c r="A1275" t="s">
        <v>22306</v>
      </c>
      <c r="B1275" t="s">
        <v>17210</v>
      </c>
      <c r="C1275" t="s">
        <v>8998</v>
      </c>
      <c r="D1275" t="s">
        <v>130</v>
      </c>
      <c r="E1275">
        <v>48.2</v>
      </c>
      <c r="F1275" s="85">
        <v>5.0000000000000001E-3</v>
      </c>
      <c r="G1275" s="85">
        <v>1.0999999999999999E-2</v>
      </c>
      <c r="H1275">
        <v>47.4</v>
      </c>
      <c r="I1275" s="15">
        <v>45899</v>
      </c>
      <c r="J1275" s="15">
        <v>45900</v>
      </c>
    </row>
    <row r="1276" spans="1:10">
      <c r="A1276" t="s">
        <v>22307</v>
      </c>
      <c r="B1276" t="s">
        <v>17212</v>
      </c>
      <c r="C1276" t="s">
        <v>9000</v>
      </c>
      <c r="D1276" t="s">
        <v>133</v>
      </c>
      <c r="E1276">
        <v>186</v>
      </c>
      <c r="F1276" s="85">
        <v>6.0000000000000001E-3</v>
      </c>
      <c r="G1276" s="85">
        <v>1.2E-2</v>
      </c>
      <c r="H1276">
        <v>182.7</v>
      </c>
      <c r="I1276" s="15">
        <v>45900</v>
      </c>
      <c r="J1276" s="15">
        <v>45900</v>
      </c>
    </row>
    <row r="1277" spans="1:10">
      <c r="A1277" t="s">
        <v>22308</v>
      </c>
      <c r="B1277" t="s">
        <v>17214</v>
      </c>
      <c r="C1277" t="s">
        <v>9002</v>
      </c>
      <c r="D1277" t="s">
        <v>133</v>
      </c>
      <c r="E1277">
        <v>188</v>
      </c>
      <c r="F1277" s="85">
        <v>7.0000000000000001E-3</v>
      </c>
      <c r="G1277" s="85">
        <v>1.2999999999999999E-2</v>
      </c>
      <c r="H1277">
        <v>184.3</v>
      </c>
      <c r="I1277" s="15">
        <v>45870</v>
      </c>
      <c r="J1277" s="15">
        <v>45871</v>
      </c>
    </row>
    <row r="1278" spans="1:10">
      <c r="A1278" t="s">
        <v>22309</v>
      </c>
      <c r="B1278" t="s">
        <v>17216</v>
      </c>
      <c r="C1278" t="s">
        <v>8971</v>
      </c>
      <c r="D1278" t="s">
        <v>133</v>
      </c>
      <c r="E1278">
        <v>190</v>
      </c>
      <c r="F1278" s="85">
        <v>8.0000000000000002E-3</v>
      </c>
      <c r="G1278" s="85">
        <v>1.4E-2</v>
      </c>
      <c r="H1278">
        <v>185.8</v>
      </c>
      <c r="I1278" s="15">
        <v>45871</v>
      </c>
      <c r="J1278" s="15">
        <v>45872</v>
      </c>
    </row>
    <row r="1279" spans="1:10">
      <c r="A1279" t="s">
        <v>22310</v>
      </c>
      <c r="B1279" t="s">
        <v>17218</v>
      </c>
      <c r="C1279" t="s">
        <v>8974</v>
      </c>
      <c r="D1279" t="s">
        <v>134</v>
      </c>
      <c r="E1279">
        <v>192</v>
      </c>
      <c r="F1279" s="85">
        <v>8.9999999999999993E-3</v>
      </c>
      <c r="G1279" s="85">
        <v>1.4999999999999999E-2</v>
      </c>
      <c r="H1279">
        <v>187.4</v>
      </c>
      <c r="I1279" s="15">
        <v>45872</v>
      </c>
      <c r="J1279" s="15">
        <v>45873</v>
      </c>
    </row>
    <row r="1280" spans="1:10">
      <c r="A1280" t="s">
        <v>22311</v>
      </c>
      <c r="B1280" t="s">
        <v>17220</v>
      </c>
      <c r="C1280" t="s">
        <v>8976</v>
      </c>
      <c r="D1280" t="s">
        <v>134</v>
      </c>
      <c r="E1280">
        <v>194</v>
      </c>
      <c r="F1280" s="85">
        <v>0.01</v>
      </c>
      <c r="G1280" s="85">
        <v>1.6E-2</v>
      </c>
      <c r="H1280">
        <v>189</v>
      </c>
      <c r="I1280" s="15">
        <v>45873</v>
      </c>
      <c r="J1280" s="15">
        <v>45874</v>
      </c>
    </row>
    <row r="1281" spans="1:10">
      <c r="A1281" t="s">
        <v>22312</v>
      </c>
      <c r="B1281" t="s">
        <v>17222</v>
      </c>
      <c r="C1281" t="s">
        <v>8978</v>
      </c>
      <c r="D1281" t="s">
        <v>134</v>
      </c>
      <c r="E1281">
        <v>196</v>
      </c>
      <c r="F1281" s="85">
        <v>1.0999999999999999E-2</v>
      </c>
      <c r="G1281" s="85">
        <v>1.7000000000000001E-2</v>
      </c>
      <c r="H1281">
        <v>190.5</v>
      </c>
      <c r="I1281" s="15">
        <v>45874</v>
      </c>
      <c r="J1281" s="15">
        <v>45875</v>
      </c>
    </row>
    <row r="1282" spans="1:10">
      <c r="A1282" t="s">
        <v>22313</v>
      </c>
      <c r="B1282" t="s">
        <v>17224</v>
      </c>
      <c r="C1282" t="s">
        <v>8980</v>
      </c>
      <c r="D1282" t="s">
        <v>135</v>
      </c>
      <c r="E1282">
        <v>198</v>
      </c>
      <c r="F1282" s="85">
        <v>1.2E-2</v>
      </c>
      <c r="G1282" s="85">
        <v>1.7999999999999999E-2</v>
      </c>
      <c r="H1282">
        <v>192.1</v>
      </c>
      <c r="I1282" s="15">
        <v>45875</v>
      </c>
      <c r="J1282" s="15">
        <v>45875</v>
      </c>
    </row>
    <row r="1283" spans="1:10">
      <c r="A1283" t="s">
        <v>22314</v>
      </c>
      <c r="B1283" t="s">
        <v>17226</v>
      </c>
      <c r="C1283" t="s">
        <v>8982</v>
      </c>
      <c r="D1283" t="s">
        <v>135</v>
      </c>
      <c r="E1283">
        <v>200</v>
      </c>
      <c r="F1283" s="85">
        <v>1.2999999999999999E-2</v>
      </c>
      <c r="G1283" s="85">
        <v>1.9E-2</v>
      </c>
      <c r="H1283">
        <v>193.6</v>
      </c>
      <c r="I1283" s="15">
        <v>45876</v>
      </c>
      <c r="J1283" s="15">
        <v>45876</v>
      </c>
    </row>
    <row r="1284" spans="1:10">
      <c r="A1284" t="s">
        <v>22315</v>
      </c>
      <c r="B1284" t="s">
        <v>17228</v>
      </c>
      <c r="C1284" t="s">
        <v>8984</v>
      </c>
      <c r="D1284" t="s">
        <v>135</v>
      </c>
      <c r="E1284">
        <v>202</v>
      </c>
      <c r="F1284" s="85">
        <v>1.4E-2</v>
      </c>
      <c r="G1284" s="85">
        <v>0.02</v>
      </c>
      <c r="H1284">
        <v>195.2</v>
      </c>
      <c r="I1284" s="15">
        <v>45877</v>
      </c>
      <c r="J1284" s="15">
        <v>45878</v>
      </c>
    </row>
    <row r="1285" spans="1:10">
      <c r="A1285" t="s">
        <v>22316</v>
      </c>
      <c r="B1285" t="s">
        <v>17230</v>
      </c>
      <c r="C1285" t="s">
        <v>8986</v>
      </c>
      <c r="D1285" t="s">
        <v>136</v>
      </c>
      <c r="E1285">
        <v>204</v>
      </c>
      <c r="F1285" s="85">
        <v>1.4999999999999999E-2</v>
      </c>
      <c r="G1285" s="85">
        <v>2.1000000000000001E-2</v>
      </c>
      <c r="H1285">
        <v>196.7</v>
      </c>
      <c r="I1285" s="15">
        <v>45878</v>
      </c>
      <c r="J1285" s="15">
        <v>45879</v>
      </c>
    </row>
    <row r="1286" spans="1:10">
      <c r="A1286" t="s">
        <v>22317</v>
      </c>
      <c r="B1286" t="s">
        <v>17232</v>
      </c>
      <c r="C1286" t="s">
        <v>8988</v>
      </c>
      <c r="D1286" t="s">
        <v>136</v>
      </c>
      <c r="E1286">
        <v>206</v>
      </c>
      <c r="F1286" s="85">
        <v>1.6E-2</v>
      </c>
      <c r="G1286" s="85">
        <v>2E-3</v>
      </c>
      <c r="H1286">
        <v>202.3</v>
      </c>
      <c r="I1286" s="15">
        <v>45879</v>
      </c>
      <c r="J1286" s="15">
        <v>45879</v>
      </c>
    </row>
    <row r="1287" spans="1:10">
      <c r="A1287" t="s">
        <v>22318</v>
      </c>
      <c r="B1287" t="s">
        <v>17234</v>
      </c>
      <c r="C1287" t="s">
        <v>8990</v>
      </c>
      <c r="D1287" t="s">
        <v>136</v>
      </c>
      <c r="E1287">
        <v>208</v>
      </c>
      <c r="F1287" s="85">
        <v>1.7000000000000001E-2</v>
      </c>
      <c r="G1287" s="85">
        <v>3.0000000000000001E-3</v>
      </c>
      <c r="H1287">
        <v>203.9</v>
      </c>
      <c r="I1287" s="15">
        <v>45880</v>
      </c>
      <c r="J1287" s="15">
        <v>45880</v>
      </c>
    </row>
    <row r="1288" spans="1:10">
      <c r="A1288" t="s">
        <v>22319</v>
      </c>
      <c r="B1288" t="s">
        <v>17236</v>
      </c>
      <c r="C1288" t="s">
        <v>8992</v>
      </c>
      <c r="D1288" t="s">
        <v>137</v>
      </c>
      <c r="E1288">
        <v>210</v>
      </c>
      <c r="F1288" s="85">
        <v>1.7999999999999999E-2</v>
      </c>
      <c r="G1288" s="85">
        <v>4.0000000000000001E-3</v>
      </c>
      <c r="H1288">
        <v>205.4</v>
      </c>
      <c r="I1288" s="15">
        <v>45881</v>
      </c>
      <c r="J1288" s="15">
        <v>45882</v>
      </c>
    </row>
    <row r="1289" spans="1:10">
      <c r="A1289" t="s">
        <v>22320</v>
      </c>
      <c r="B1289" t="s">
        <v>17238</v>
      </c>
      <c r="C1289" t="s">
        <v>8994</v>
      </c>
      <c r="D1289" t="s">
        <v>137</v>
      </c>
      <c r="E1289">
        <v>212</v>
      </c>
      <c r="F1289" s="85">
        <v>1.9E-2</v>
      </c>
      <c r="G1289" s="85">
        <v>5.0000000000000001E-3</v>
      </c>
      <c r="H1289">
        <v>206.9</v>
      </c>
      <c r="I1289" s="15">
        <v>45882</v>
      </c>
      <c r="J1289" s="15">
        <v>45883</v>
      </c>
    </row>
    <row r="1290" spans="1:10">
      <c r="A1290" t="s">
        <v>22321</v>
      </c>
      <c r="B1290" t="s">
        <v>17240</v>
      </c>
      <c r="C1290" t="s">
        <v>8996</v>
      </c>
      <c r="D1290" t="s">
        <v>137</v>
      </c>
      <c r="E1290">
        <v>214</v>
      </c>
      <c r="F1290" s="85">
        <v>0.02</v>
      </c>
      <c r="G1290" s="85">
        <v>6.0000000000000001E-3</v>
      </c>
      <c r="H1290">
        <v>208.5</v>
      </c>
      <c r="I1290" s="15">
        <v>45883</v>
      </c>
      <c r="J1290" s="15">
        <v>45884</v>
      </c>
    </row>
    <row r="1291" spans="1:10">
      <c r="A1291" t="s">
        <v>22322</v>
      </c>
      <c r="B1291" t="s">
        <v>17242</v>
      </c>
      <c r="C1291" t="s">
        <v>8998</v>
      </c>
      <c r="D1291" t="s">
        <v>138</v>
      </c>
      <c r="E1291">
        <v>186</v>
      </c>
      <c r="F1291" s="85">
        <v>2.1000000000000001E-2</v>
      </c>
      <c r="G1291" s="85">
        <v>7.0000000000000001E-3</v>
      </c>
      <c r="H1291">
        <v>180.8</v>
      </c>
      <c r="I1291" s="15">
        <v>45884</v>
      </c>
      <c r="J1291" s="15">
        <v>45885</v>
      </c>
    </row>
    <row r="1292" spans="1:10">
      <c r="A1292" t="s">
        <v>22323</v>
      </c>
      <c r="B1292" t="s">
        <v>17244</v>
      </c>
      <c r="C1292" t="s">
        <v>9000</v>
      </c>
      <c r="D1292" t="s">
        <v>138</v>
      </c>
      <c r="E1292">
        <v>188</v>
      </c>
      <c r="F1292" s="85">
        <v>2.1999999999999999E-2</v>
      </c>
      <c r="G1292" s="85">
        <v>8.0000000000000002E-3</v>
      </c>
      <c r="H1292">
        <v>182.4</v>
      </c>
      <c r="I1292" s="15">
        <v>45885</v>
      </c>
      <c r="J1292" s="15">
        <v>45886</v>
      </c>
    </row>
    <row r="1293" spans="1:10">
      <c r="A1293" t="s">
        <v>22324</v>
      </c>
      <c r="B1293" t="s">
        <v>17246</v>
      </c>
      <c r="C1293" t="s">
        <v>9002</v>
      </c>
      <c r="D1293" t="s">
        <v>138</v>
      </c>
      <c r="E1293">
        <v>190</v>
      </c>
      <c r="F1293" s="85">
        <v>2.3E-2</v>
      </c>
      <c r="G1293" s="85">
        <v>8.9999999999999993E-3</v>
      </c>
      <c r="H1293">
        <v>184</v>
      </c>
      <c r="I1293" s="15">
        <v>45886</v>
      </c>
      <c r="J1293" s="15">
        <v>45887</v>
      </c>
    </row>
    <row r="1294" spans="1:10">
      <c r="A1294" t="s">
        <v>22325</v>
      </c>
      <c r="B1294" t="s">
        <v>17248</v>
      </c>
      <c r="C1294" t="s">
        <v>8971</v>
      </c>
      <c r="D1294" t="s">
        <v>139</v>
      </c>
      <c r="E1294">
        <v>192</v>
      </c>
      <c r="F1294" s="85">
        <v>2.4E-2</v>
      </c>
      <c r="G1294" s="85">
        <v>0.01</v>
      </c>
      <c r="H1294">
        <v>185.5</v>
      </c>
      <c r="I1294" s="15">
        <v>45887</v>
      </c>
      <c r="J1294" s="15">
        <v>45887</v>
      </c>
    </row>
    <row r="1295" spans="1:10">
      <c r="A1295" t="s">
        <v>22326</v>
      </c>
      <c r="B1295" t="s">
        <v>17250</v>
      </c>
      <c r="C1295" t="s">
        <v>8974</v>
      </c>
      <c r="D1295" t="s">
        <v>139</v>
      </c>
      <c r="E1295">
        <v>194</v>
      </c>
      <c r="F1295" s="85">
        <v>2.5000000000000001E-2</v>
      </c>
      <c r="G1295" s="85">
        <v>1.0999999999999999E-2</v>
      </c>
      <c r="H1295">
        <v>187.1</v>
      </c>
      <c r="I1295" s="15">
        <v>45888</v>
      </c>
      <c r="J1295" s="15">
        <v>45888</v>
      </c>
    </row>
    <row r="1296" spans="1:10">
      <c r="A1296" t="s">
        <v>22327</v>
      </c>
      <c r="B1296" t="s">
        <v>17252</v>
      </c>
      <c r="C1296" t="s">
        <v>8976</v>
      </c>
      <c r="D1296" t="s">
        <v>139</v>
      </c>
      <c r="E1296">
        <v>196</v>
      </c>
      <c r="F1296" s="85">
        <v>1E-3</v>
      </c>
      <c r="G1296" s="85">
        <v>1.2E-2</v>
      </c>
      <c r="H1296">
        <v>193.5</v>
      </c>
      <c r="I1296" s="15">
        <v>45889</v>
      </c>
      <c r="J1296" s="15">
        <v>45889</v>
      </c>
    </row>
    <row r="1297" spans="1:10">
      <c r="A1297" t="s">
        <v>22328</v>
      </c>
      <c r="B1297" t="s">
        <v>17254</v>
      </c>
      <c r="C1297" t="s">
        <v>8978</v>
      </c>
      <c r="D1297" t="s">
        <v>140</v>
      </c>
      <c r="E1297">
        <v>198</v>
      </c>
      <c r="F1297" s="85">
        <v>2E-3</v>
      </c>
      <c r="G1297" s="85">
        <v>1.2999999999999999E-2</v>
      </c>
      <c r="H1297">
        <v>195</v>
      </c>
      <c r="I1297" s="15">
        <v>45890</v>
      </c>
      <c r="J1297" s="15">
        <v>45890</v>
      </c>
    </row>
    <row r="1298" spans="1:10">
      <c r="A1298" t="s">
        <v>22329</v>
      </c>
      <c r="B1298" t="s">
        <v>17256</v>
      </c>
      <c r="C1298" t="s">
        <v>8980</v>
      </c>
      <c r="D1298" t="s">
        <v>140</v>
      </c>
      <c r="E1298">
        <v>200</v>
      </c>
      <c r="F1298" s="85">
        <v>3.0000000000000001E-3</v>
      </c>
      <c r="G1298" s="85">
        <v>1.4E-2</v>
      </c>
      <c r="H1298">
        <v>196.6</v>
      </c>
      <c r="I1298" s="15">
        <v>45891</v>
      </c>
      <c r="J1298" s="15">
        <v>45892</v>
      </c>
    </row>
    <row r="1299" spans="1:10">
      <c r="A1299" t="s">
        <v>22330</v>
      </c>
      <c r="B1299" t="s">
        <v>17258</v>
      </c>
      <c r="C1299" t="s">
        <v>8982</v>
      </c>
      <c r="D1299" t="s">
        <v>140</v>
      </c>
      <c r="E1299">
        <v>202</v>
      </c>
      <c r="F1299" s="85">
        <v>4.0000000000000001E-3</v>
      </c>
      <c r="G1299" s="85">
        <v>1.4999999999999999E-2</v>
      </c>
      <c r="H1299">
        <v>198.2</v>
      </c>
      <c r="I1299" s="15">
        <v>45892</v>
      </c>
      <c r="J1299" s="15">
        <v>45893</v>
      </c>
    </row>
    <row r="1300" spans="1:10">
      <c r="A1300" t="s">
        <v>22331</v>
      </c>
      <c r="B1300" t="s">
        <v>17260</v>
      </c>
      <c r="C1300" t="s">
        <v>8984</v>
      </c>
      <c r="D1300" t="s">
        <v>141</v>
      </c>
      <c r="E1300">
        <v>45.9</v>
      </c>
      <c r="F1300" s="85">
        <v>5.0000000000000001E-3</v>
      </c>
      <c r="G1300" s="85">
        <v>1.6E-2</v>
      </c>
      <c r="H1300">
        <v>44.9</v>
      </c>
      <c r="I1300" s="15">
        <v>45893</v>
      </c>
      <c r="J1300" s="15">
        <v>45894</v>
      </c>
    </row>
    <row r="1301" spans="1:10">
      <c r="A1301" t="s">
        <v>22332</v>
      </c>
      <c r="B1301" t="s">
        <v>17262</v>
      </c>
      <c r="C1301" t="s">
        <v>8986</v>
      </c>
      <c r="D1301" t="s">
        <v>141</v>
      </c>
      <c r="E1301">
        <v>46.4</v>
      </c>
      <c r="F1301" s="85">
        <v>6.0000000000000001E-3</v>
      </c>
      <c r="G1301" s="85">
        <v>1.7000000000000001E-2</v>
      </c>
      <c r="H1301">
        <v>45.3</v>
      </c>
      <c r="I1301" s="15">
        <v>45894</v>
      </c>
      <c r="J1301" s="15">
        <v>45895</v>
      </c>
    </row>
    <row r="1302" spans="1:10">
      <c r="A1302" t="s">
        <v>22333</v>
      </c>
      <c r="B1302" t="s">
        <v>17264</v>
      </c>
      <c r="C1302" t="s">
        <v>8988</v>
      </c>
      <c r="D1302" t="s">
        <v>141</v>
      </c>
      <c r="E1302">
        <v>46.8</v>
      </c>
      <c r="F1302" s="85">
        <v>7.0000000000000001E-3</v>
      </c>
      <c r="G1302" s="85">
        <v>1.7999999999999999E-2</v>
      </c>
      <c r="H1302">
        <v>45.6</v>
      </c>
      <c r="I1302" s="15">
        <v>45895</v>
      </c>
      <c r="J1302" s="15">
        <v>45896</v>
      </c>
    </row>
    <row r="1303" spans="1:10">
      <c r="A1303" t="s">
        <v>22334</v>
      </c>
      <c r="B1303" t="s">
        <v>17266</v>
      </c>
      <c r="C1303" t="s">
        <v>8990</v>
      </c>
      <c r="D1303" t="s">
        <v>142</v>
      </c>
      <c r="E1303">
        <v>47.3</v>
      </c>
      <c r="F1303" s="85">
        <v>8.0000000000000002E-3</v>
      </c>
      <c r="G1303" s="85">
        <v>1.9E-2</v>
      </c>
      <c r="H1303">
        <v>46</v>
      </c>
      <c r="I1303" s="15">
        <v>45896</v>
      </c>
      <c r="J1303" s="15">
        <v>45897</v>
      </c>
    </row>
    <row r="1304" spans="1:10">
      <c r="A1304" t="s">
        <v>22335</v>
      </c>
      <c r="B1304" t="s">
        <v>17268</v>
      </c>
      <c r="C1304" t="s">
        <v>8992</v>
      </c>
      <c r="D1304" t="s">
        <v>142</v>
      </c>
      <c r="E1304">
        <v>47.7</v>
      </c>
      <c r="F1304" s="85">
        <v>8.9999999999999993E-3</v>
      </c>
      <c r="G1304" s="85">
        <v>0.02</v>
      </c>
      <c r="H1304">
        <v>46.3</v>
      </c>
      <c r="I1304" s="15">
        <v>45897</v>
      </c>
      <c r="J1304" s="15">
        <v>45898</v>
      </c>
    </row>
    <row r="1305" spans="1:10">
      <c r="A1305" t="s">
        <v>22336</v>
      </c>
      <c r="B1305" t="s">
        <v>17270</v>
      </c>
      <c r="C1305" t="s">
        <v>8994</v>
      </c>
      <c r="D1305" t="s">
        <v>142</v>
      </c>
      <c r="E1305">
        <v>48.2</v>
      </c>
      <c r="F1305" s="85">
        <v>0.01</v>
      </c>
      <c r="G1305" s="85">
        <v>2.1000000000000001E-2</v>
      </c>
      <c r="H1305">
        <v>46.7</v>
      </c>
      <c r="I1305" s="15">
        <v>45898</v>
      </c>
      <c r="J1305" s="15">
        <v>45899</v>
      </c>
    </row>
    <row r="1306" spans="1:10">
      <c r="A1306" t="s">
        <v>22337</v>
      </c>
      <c r="B1306" t="s">
        <v>17272</v>
      </c>
      <c r="C1306" t="s">
        <v>8996</v>
      </c>
      <c r="D1306" t="s">
        <v>143</v>
      </c>
      <c r="E1306">
        <v>186</v>
      </c>
      <c r="F1306" s="85">
        <v>1.0999999999999999E-2</v>
      </c>
      <c r="G1306" s="85">
        <v>2E-3</v>
      </c>
      <c r="H1306">
        <v>183.6</v>
      </c>
      <c r="I1306" s="15">
        <v>45899</v>
      </c>
      <c r="J1306" s="15">
        <v>45899</v>
      </c>
    </row>
    <row r="1307" spans="1:10">
      <c r="A1307" t="s">
        <v>22338</v>
      </c>
      <c r="B1307" t="s">
        <v>17274</v>
      </c>
      <c r="C1307" t="s">
        <v>8998</v>
      </c>
      <c r="D1307" t="s">
        <v>143</v>
      </c>
      <c r="E1307">
        <v>188</v>
      </c>
      <c r="F1307" s="85">
        <v>1.2E-2</v>
      </c>
      <c r="G1307" s="85">
        <v>3.0000000000000001E-3</v>
      </c>
      <c r="H1307">
        <v>185.2</v>
      </c>
      <c r="I1307" s="15">
        <v>45900</v>
      </c>
      <c r="J1307" s="15">
        <v>45900</v>
      </c>
    </row>
    <row r="1308" spans="1:10">
      <c r="A1308" t="s">
        <v>22339</v>
      </c>
      <c r="B1308" t="s">
        <v>17276</v>
      </c>
      <c r="C1308" t="s">
        <v>9000</v>
      </c>
      <c r="D1308" t="s">
        <v>143</v>
      </c>
      <c r="E1308">
        <v>190</v>
      </c>
      <c r="F1308" s="85">
        <v>1.2999999999999999E-2</v>
      </c>
      <c r="G1308" s="85">
        <v>4.0000000000000001E-3</v>
      </c>
      <c r="H1308">
        <v>186.8</v>
      </c>
      <c r="I1308" s="15">
        <v>45870</v>
      </c>
      <c r="J1308" s="15">
        <v>45871</v>
      </c>
    </row>
    <row r="1309" spans="1:10">
      <c r="A1309" t="s">
        <v>22340</v>
      </c>
      <c r="B1309" t="s">
        <v>17278</v>
      </c>
      <c r="C1309" t="s">
        <v>9002</v>
      </c>
      <c r="D1309" t="s">
        <v>144</v>
      </c>
      <c r="E1309">
        <v>192</v>
      </c>
      <c r="F1309" s="85">
        <v>1.4E-2</v>
      </c>
      <c r="G1309" s="85">
        <v>5.0000000000000001E-3</v>
      </c>
      <c r="H1309">
        <v>188.4</v>
      </c>
      <c r="I1309" s="15">
        <v>45871</v>
      </c>
      <c r="J1309" s="15">
        <v>45872</v>
      </c>
    </row>
    <row r="1310" spans="1:10">
      <c r="A1310" t="s">
        <v>22341</v>
      </c>
      <c r="B1310" t="s">
        <v>17280</v>
      </c>
      <c r="C1310" t="s">
        <v>8971</v>
      </c>
      <c r="D1310" t="s">
        <v>144</v>
      </c>
      <c r="E1310">
        <v>194</v>
      </c>
      <c r="F1310" s="85">
        <v>1.4999999999999999E-2</v>
      </c>
      <c r="G1310" s="85">
        <v>6.0000000000000001E-3</v>
      </c>
      <c r="H1310">
        <v>189.9</v>
      </c>
      <c r="I1310" s="15">
        <v>45872</v>
      </c>
      <c r="J1310" s="15">
        <v>45872</v>
      </c>
    </row>
    <row r="1311" spans="1:10">
      <c r="A1311" t="s">
        <v>22342</v>
      </c>
      <c r="B1311" t="s">
        <v>17282</v>
      </c>
      <c r="C1311" t="s">
        <v>8974</v>
      </c>
      <c r="D1311" t="s">
        <v>144</v>
      </c>
      <c r="E1311">
        <v>196</v>
      </c>
      <c r="F1311" s="85">
        <v>1.6E-2</v>
      </c>
      <c r="G1311" s="85">
        <v>7.0000000000000001E-3</v>
      </c>
      <c r="H1311">
        <v>191.5</v>
      </c>
      <c r="I1311" s="15">
        <v>45873</v>
      </c>
      <c r="J1311" s="15">
        <v>45873</v>
      </c>
    </row>
    <row r="1312" spans="1:10">
      <c r="A1312" t="s">
        <v>22343</v>
      </c>
      <c r="B1312" t="s">
        <v>17284</v>
      </c>
      <c r="C1312" t="s">
        <v>8976</v>
      </c>
      <c r="D1312" t="s">
        <v>145</v>
      </c>
      <c r="E1312">
        <v>198</v>
      </c>
      <c r="F1312" s="85">
        <v>1.7000000000000001E-2</v>
      </c>
      <c r="G1312" s="85">
        <v>8.0000000000000002E-3</v>
      </c>
      <c r="H1312">
        <v>193.1</v>
      </c>
      <c r="I1312" s="15">
        <v>45874</v>
      </c>
      <c r="J1312" s="15">
        <v>45875</v>
      </c>
    </row>
    <row r="1313" spans="1:10">
      <c r="A1313" t="s">
        <v>22344</v>
      </c>
      <c r="B1313" t="s">
        <v>17286</v>
      </c>
      <c r="C1313" t="s">
        <v>8978</v>
      </c>
      <c r="D1313" t="s">
        <v>145</v>
      </c>
      <c r="E1313">
        <v>200</v>
      </c>
      <c r="F1313" s="85">
        <v>1.7999999999999999E-2</v>
      </c>
      <c r="G1313" s="85">
        <v>8.9999999999999993E-3</v>
      </c>
      <c r="H1313">
        <v>194.6</v>
      </c>
      <c r="I1313" s="15">
        <v>45875</v>
      </c>
      <c r="J1313" s="15">
        <v>45876</v>
      </c>
    </row>
    <row r="1314" spans="1:10">
      <c r="A1314" t="s">
        <v>22345</v>
      </c>
      <c r="B1314" t="s">
        <v>17288</v>
      </c>
      <c r="C1314" t="s">
        <v>8980</v>
      </c>
      <c r="D1314" t="s">
        <v>145</v>
      </c>
      <c r="E1314">
        <v>202</v>
      </c>
      <c r="F1314" s="85">
        <v>1.9E-2</v>
      </c>
      <c r="G1314" s="85">
        <v>0.01</v>
      </c>
      <c r="H1314">
        <v>196.2</v>
      </c>
      <c r="I1314" s="15">
        <v>45876</v>
      </c>
      <c r="J1314" s="15">
        <v>45877</v>
      </c>
    </row>
    <row r="1315" spans="1:10">
      <c r="A1315" t="s">
        <v>22346</v>
      </c>
      <c r="B1315" t="s">
        <v>17290</v>
      </c>
      <c r="C1315" t="s">
        <v>8982</v>
      </c>
      <c r="D1315" t="s">
        <v>146</v>
      </c>
      <c r="E1315">
        <v>204</v>
      </c>
      <c r="F1315" s="85">
        <v>0.02</v>
      </c>
      <c r="G1315" s="85">
        <v>1.0999999999999999E-2</v>
      </c>
      <c r="H1315">
        <v>197.7</v>
      </c>
      <c r="I1315" s="15">
        <v>45877</v>
      </c>
      <c r="J1315" s="15">
        <v>45878</v>
      </c>
    </row>
    <row r="1316" spans="1:10">
      <c r="A1316" t="s">
        <v>22347</v>
      </c>
      <c r="B1316" t="s">
        <v>17292</v>
      </c>
      <c r="C1316" t="s">
        <v>8984</v>
      </c>
      <c r="D1316" t="s">
        <v>146</v>
      </c>
      <c r="E1316">
        <v>206</v>
      </c>
      <c r="F1316" s="85">
        <v>2.1000000000000001E-2</v>
      </c>
      <c r="G1316" s="85">
        <v>1.2E-2</v>
      </c>
      <c r="H1316">
        <v>199.3</v>
      </c>
      <c r="I1316" s="15">
        <v>45878</v>
      </c>
      <c r="J1316" s="15">
        <v>45879</v>
      </c>
    </row>
    <row r="1317" spans="1:10">
      <c r="A1317" t="s">
        <v>22348</v>
      </c>
      <c r="B1317" t="s">
        <v>17294</v>
      </c>
      <c r="C1317" t="s">
        <v>8986</v>
      </c>
      <c r="D1317" t="s">
        <v>146</v>
      </c>
      <c r="E1317">
        <v>208</v>
      </c>
      <c r="F1317" s="85">
        <v>2.1999999999999999E-2</v>
      </c>
      <c r="G1317" s="85">
        <v>1.2999999999999999E-2</v>
      </c>
      <c r="H1317">
        <v>200.8</v>
      </c>
      <c r="I1317" s="15">
        <v>45879</v>
      </c>
      <c r="J1317" s="15">
        <v>45880</v>
      </c>
    </row>
    <row r="1318" spans="1:10">
      <c r="A1318" t="s">
        <v>22349</v>
      </c>
      <c r="B1318" t="s">
        <v>17296</v>
      </c>
      <c r="C1318" t="s">
        <v>8988</v>
      </c>
      <c r="D1318" t="s">
        <v>147</v>
      </c>
      <c r="E1318">
        <v>210</v>
      </c>
      <c r="F1318" s="85">
        <v>2.3E-2</v>
      </c>
      <c r="G1318" s="85">
        <v>1.4E-2</v>
      </c>
      <c r="H1318">
        <v>202.3</v>
      </c>
      <c r="I1318" s="15">
        <v>45880</v>
      </c>
      <c r="J1318" s="15">
        <v>45880</v>
      </c>
    </row>
    <row r="1319" spans="1:10">
      <c r="A1319" t="s">
        <v>22350</v>
      </c>
      <c r="B1319" t="s">
        <v>17298</v>
      </c>
      <c r="C1319" t="s">
        <v>8990</v>
      </c>
      <c r="D1319" t="s">
        <v>147</v>
      </c>
      <c r="E1319">
        <v>212</v>
      </c>
      <c r="F1319" s="85">
        <v>2.4E-2</v>
      </c>
      <c r="G1319" s="85">
        <v>1.4999999999999999E-2</v>
      </c>
      <c r="H1319">
        <v>203.8</v>
      </c>
      <c r="I1319" s="15">
        <v>45881</v>
      </c>
      <c r="J1319" s="15">
        <v>45881</v>
      </c>
    </row>
    <row r="1320" spans="1:10">
      <c r="A1320" t="s">
        <v>22351</v>
      </c>
      <c r="B1320" t="s">
        <v>17300</v>
      </c>
      <c r="C1320" t="s">
        <v>8992</v>
      </c>
      <c r="D1320" t="s">
        <v>147</v>
      </c>
      <c r="E1320">
        <v>214</v>
      </c>
      <c r="F1320" s="85">
        <v>2.5000000000000001E-2</v>
      </c>
      <c r="G1320" s="85">
        <v>1.6E-2</v>
      </c>
      <c r="H1320">
        <v>205.3</v>
      </c>
      <c r="I1320" s="15">
        <v>45882</v>
      </c>
      <c r="J1320" s="15">
        <v>45882</v>
      </c>
    </row>
    <row r="1321" spans="1:10">
      <c r="A1321" t="s">
        <v>22352</v>
      </c>
      <c r="B1321" t="s">
        <v>17302</v>
      </c>
      <c r="C1321" t="s">
        <v>8994</v>
      </c>
      <c r="D1321" t="s">
        <v>148</v>
      </c>
      <c r="E1321">
        <v>186</v>
      </c>
      <c r="F1321" s="85">
        <v>1E-3</v>
      </c>
      <c r="G1321" s="85">
        <v>1.7000000000000001E-2</v>
      </c>
      <c r="H1321">
        <v>182.7</v>
      </c>
      <c r="I1321" s="15">
        <v>45883</v>
      </c>
      <c r="J1321" s="15">
        <v>45883</v>
      </c>
    </row>
    <row r="1322" spans="1:10">
      <c r="A1322" t="s">
        <v>22353</v>
      </c>
      <c r="B1322" t="s">
        <v>17304</v>
      </c>
      <c r="C1322" t="s">
        <v>8996</v>
      </c>
      <c r="D1322" t="s">
        <v>148</v>
      </c>
      <c r="E1322">
        <v>188</v>
      </c>
      <c r="F1322" s="85">
        <v>2E-3</v>
      </c>
      <c r="G1322" s="85">
        <v>1.7999999999999999E-2</v>
      </c>
      <c r="H1322">
        <v>184.2</v>
      </c>
      <c r="I1322" s="15">
        <v>45884</v>
      </c>
      <c r="J1322" s="15">
        <v>45885</v>
      </c>
    </row>
    <row r="1323" spans="1:10">
      <c r="A1323" t="s">
        <v>22354</v>
      </c>
      <c r="B1323" t="s">
        <v>17306</v>
      </c>
      <c r="C1323" t="s">
        <v>8998</v>
      </c>
      <c r="D1323" t="s">
        <v>148</v>
      </c>
      <c r="E1323">
        <v>190</v>
      </c>
      <c r="F1323" s="85">
        <v>3.0000000000000001E-3</v>
      </c>
      <c r="G1323" s="85">
        <v>1.9E-2</v>
      </c>
      <c r="H1323">
        <v>185.8</v>
      </c>
      <c r="I1323" s="15">
        <v>45885</v>
      </c>
      <c r="J1323" s="15">
        <v>45886</v>
      </c>
    </row>
    <row r="1324" spans="1:10">
      <c r="A1324" t="s">
        <v>22355</v>
      </c>
      <c r="B1324" t="s">
        <v>17308</v>
      </c>
      <c r="C1324" t="s">
        <v>9000</v>
      </c>
      <c r="D1324" t="s">
        <v>149</v>
      </c>
      <c r="E1324">
        <v>192</v>
      </c>
      <c r="F1324" s="85">
        <v>4.0000000000000001E-3</v>
      </c>
      <c r="G1324" s="85">
        <v>0.02</v>
      </c>
      <c r="H1324">
        <v>187.4</v>
      </c>
      <c r="I1324" s="15">
        <v>45886</v>
      </c>
      <c r="J1324" s="15">
        <v>45887</v>
      </c>
    </row>
    <row r="1325" spans="1:10">
      <c r="A1325" t="s">
        <v>22356</v>
      </c>
      <c r="B1325" t="s">
        <v>17310</v>
      </c>
      <c r="C1325" t="s">
        <v>9002</v>
      </c>
      <c r="D1325" t="s">
        <v>149</v>
      </c>
      <c r="E1325">
        <v>194</v>
      </c>
      <c r="F1325" s="85">
        <v>5.0000000000000001E-3</v>
      </c>
      <c r="G1325" s="85">
        <v>2.1000000000000001E-2</v>
      </c>
      <c r="H1325">
        <v>189</v>
      </c>
      <c r="I1325" s="15">
        <v>45887</v>
      </c>
      <c r="J1325" s="15">
        <v>45888</v>
      </c>
    </row>
    <row r="1326" spans="1:10">
      <c r="A1326" t="s">
        <v>22357</v>
      </c>
      <c r="B1326" t="s">
        <v>17312</v>
      </c>
      <c r="C1326" t="s">
        <v>8971</v>
      </c>
      <c r="D1326" t="s">
        <v>149</v>
      </c>
      <c r="E1326">
        <v>196</v>
      </c>
      <c r="F1326" s="85">
        <v>6.0000000000000001E-3</v>
      </c>
      <c r="G1326" s="85">
        <v>2E-3</v>
      </c>
      <c r="H1326">
        <v>194.4</v>
      </c>
      <c r="I1326" s="15">
        <v>45888</v>
      </c>
      <c r="J1326" s="15">
        <v>45889</v>
      </c>
    </row>
    <row r="1327" spans="1:10">
      <c r="A1327" t="s">
        <v>22358</v>
      </c>
      <c r="B1327" t="s">
        <v>17314</v>
      </c>
      <c r="C1327" t="s">
        <v>8974</v>
      </c>
      <c r="D1327" t="s">
        <v>150</v>
      </c>
      <c r="E1327">
        <v>198</v>
      </c>
      <c r="F1327" s="85">
        <v>7.0000000000000001E-3</v>
      </c>
      <c r="G1327" s="85">
        <v>3.0000000000000001E-3</v>
      </c>
      <c r="H1327">
        <v>196</v>
      </c>
      <c r="I1327" s="15">
        <v>45889</v>
      </c>
      <c r="J1327" s="15">
        <v>45890</v>
      </c>
    </row>
    <row r="1328" spans="1:10">
      <c r="A1328" t="s">
        <v>22359</v>
      </c>
      <c r="B1328" t="s">
        <v>17316</v>
      </c>
      <c r="C1328" t="s">
        <v>8976</v>
      </c>
      <c r="D1328" t="s">
        <v>150</v>
      </c>
      <c r="E1328">
        <v>200</v>
      </c>
      <c r="F1328" s="85">
        <v>8.0000000000000002E-3</v>
      </c>
      <c r="G1328" s="85">
        <v>4.0000000000000001E-3</v>
      </c>
      <c r="H1328">
        <v>197.6</v>
      </c>
      <c r="I1328" s="15">
        <v>45890</v>
      </c>
      <c r="J1328" s="15">
        <v>45891</v>
      </c>
    </row>
    <row r="1329" spans="1:10">
      <c r="A1329" t="s">
        <v>22360</v>
      </c>
      <c r="B1329" t="s">
        <v>17318</v>
      </c>
      <c r="C1329" t="s">
        <v>8978</v>
      </c>
      <c r="D1329" t="s">
        <v>150</v>
      </c>
      <c r="E1329">
        <v>202</v>
      </c>
      <c r="F1329" s="85">
        <v>8.9999999999999993E-3</v>
      </c>
      <c r="G1329" s="85">
        <v>5.0000000000000001E-3</v>
      </c>
      <c r="H1329">
        <v>199.2</v>
      </c>
      <c r="I1329" s="15">
        <v>45891</v>
      </c>
      <c r="J1329" s="15">
        <v>45892</v>
      </c>
    </row>
    <row r="1330" spans="1:10">
      <c r="A1330" t="s">
        <v>22361</v>
      </c>
      <c r="B1330" t="s">
        <v>17320</v>
      </c>
      <c r="C1330" t="s">
        <v>8980</v>
      </c>
      <c r="D1330" t="s">
        <v>151</v>
      </c>
      <c r="E1330">
        <v>45.9</v>
      </c>
      <c r="F1330" s="85">
        <v>0.01</v>
      </c>
      <c r="G1330" s="85">
        <v>6.0000000000000001E-3</v>
      </c>
      <c r="H1330">
        <v>45.2</v>
      </c>
      <c r="I1330" s="15">
        <v>45892</v>
      </c>
      <c r="J1330" s="15">
        <v>45892</v>
      </c>
    </row>
    <row r="1331" spans="1:10">
      <c r="A1331" t="s">
        <v>22362</v>
      </c>
      <c r="B1331" t="s">
        <v>17322</v>
      </c>
      <c r="C1331" t="s">
        <v>8982</v>
      </c>
      <c r="D1331" t="s">
        <v>151</v>
      </c>
      <c r="E1331">
        <v>46.4</v>
      </c>
      <c r="F1331" s="85">
        <v>1.0999999999999999E-2</v>
      </c>
      <c r="G1331" s="85">
        <v>7.0000000000000001E-3</v>
      </c>
      <c r="H1331">
        <v>45.6</v>
      </c>
      <c r="I1331" s="15">
        <v>45893</v>
      </c>
      <c r="J1331" s="15">
        <v>45893</v>
      </c>
    </row>
    <row r="1332" spans="1:10">
      <c r="A1332" t="s">
        <v>22363</v>
      </c>
      <c r="B1332" t="s">
        <v>17324</v>
      </c>
      <c r="C1332" t="s">
        <v>8984</v>
      </c>
      <c r="D1332" t="s">
        <v>151</v>
      </c>
      <c r="E1332">
        <v>46.8</v>
      </c>
      <c r="F1332" s="85">
        <v>1.2E-2</v>
      </c>
      <c r="G1332" s="85">
        <v>8.0000000000000002E-3</v>
      </c>
      <c r="H1332">
        <v>45.9</v>
      </c>
      <c r="I1332" s="15">
        <v>45894</v>
      </c>
      <c r="J1332" s="15">
        <v>45895</v>
      </c>
    </row>
    <row r="1333" spans="1:10">
      <c r="A1333" t="s">
        <v>22364</v>
      </c>
      <c r="B1333" t="s">
        <v>17326</v>
      </c>
      <c r="C1333" t="s">
        <v>8986</v>
      </c>
      <c r="D1333" t="s">
        <v>152</v>
      </c>
      <c r="E1333">
        <v>47.3</v>
      </c>
      <c r="F1333" s="85">
        <v>1.2999999999999999E-2</v>
      </c>
      <c r="G1333" s="85">
        <v>8.9999999999999993E-3</v>
      </c>
      <c r="H1333">
        <v>46.3</v>
      </c>
      <c r="I1333" s="15">
        <v>45895</v>
      </c>
      <c r="J1333" s="15">
        <v>45896</v>
      </c>
    </row>
    <row r="1334" spans="1:10">
      <c r="A1334" t="s">
        <v>22365</v>
      </c>
      <c r="B1334" t="s">
        <v>17328</v>
      </c>
      <c r="C1334" t="s">
        <v>8988</v>
      </c>
      <c r="D1334" t="s">
        <v>152</v>
      </c>
      <c r="E1334">
        <v>47.7</v>
      </c>
      <c r="F1334" s="85">
        <v>1.4E-2</v>
      </c>
      <c r="G1334" s="85">
        <v>0.01</v>
      </c>
      <c r="H1334">
        <v>46.6</v>
      </c>
      <c r="I1334" s="15">
        <v>45896</v>
      </c>
      <c r="J1334" s="15">
        <v>45896</v>
      </c>
    </row>
    <row r="1335" spans="1:10">
      <c r="A1335" t="s">
        <v>22366</v>
      </c>
      <c r="B1335" t="s">
        <v>17330</v>
      </c>
      <c r="C1335" t="s">
        <v>8990</v>
      </c>
      <c r="D1335" t="s">
        <v>152</v>
      </c>
      <c r="E1335">
        <v>48.2</v>
      </c>
      <c r="F1335" s="85">
        <v>1.4999999999999999E-2</v>
      </c>
      <c r="G1335" s="85">
        <v>1.0999999999999999E-2</v>
      </c>
      <c r="H1335">
        <v>47</v>
      </c>
      <c r="I1335" s="15">
        <v>45897</v>
      </c>
      <c r="J1335" s="15">
        <v>45897</v>
      </c>
    </row>
    <row r="1336" spans="1:10">
      <c r="A1336" t="s">
        <v>22367</v>
      </c>
      <c r="B1336" t="s">
        <v>17332</v>
      </c>
      <c r="C1336" t="s">
        <v>8992</v>
      </c>
      <c r="D1336" t="s">
        <v>153</v>
      </c>
      <c r="E1336">
        <v>186</v>
      </c>
      <c r="F1336" s="85">
        <v>1.6E-2</v>
      </c>
      <c r="G1336" s="85">
        <v>1.2E-2</v>
      </c>
      <c r="H1336">
        <v>180.8</v>
      </c>
      <c r="I1336" s="15">
        <v>45898</v>
      </c>
      <c r="J1336" s="15">
        <v>45899</v>
      </c>
    </row>
    <row r="1337" spans="1:10">
      <c r="A1337" t="s">
        <v>22368</v>
      </c>
      <c r="B1337" t="s">
        <v>17334</v>
      </c>
      <c r="C1337" t="s">
        <v>8994</v>
      </c>
      <c r="D1337" t="s">
        <v>153</v>
      </c>
      <c r="E1337">
        <v>188</v>
      </c>
      <c r="F1337" s="85">
        <v>1.7000000000000001E-2</v>
      </c>
      <c r="G1337" s="85">
        <v>1.2999999999999999E-2</v>
      </c>
      <c r="H1337">
        <v>182.4</v>
      </c>
      <c r="I1337" s="15">
        <v>45899</v>
      </c>
      <c r="J1337" s="15">
        <v>45900</v>
      </c>
    </row>
    <row r="1338" spans="1:10">
      <c r="A1338" t="s">
        <v>22369</v>
      </c>
      <c r="B1338" t="s">
        <v>17336</v>
      </c>
      <c r="C1338" t="s">
        <v>8996</v>
      </c>
      <c r="D1338" t="s">
        <v>153</v>
      </c>
      <c r="E1338">
        <v>190</v>
      </c>
      <c r="F1338" s="85">
        <v>1.7999999999999999E-2</v>
      </c>
      <c r="G1338" s="85">
        <v>1.4E-2</v>
      </c>
      <c r="H1338">
        <v>184</v>
      </c>
      <c r="I1338" s="15">
        <v>45900</v>
      </c>
      <c r="J1338" s="15">
        <v>45900</v>
      </c>
    </row>
    <row r="1339" spans="1:10">
      <c r="A1339" t="s">
        <v>22370</v>
      </c>
      <c r="B1339" t="s">
        <v>17338</v>
      </c>
      <c r="C1339" t="s">
        <v>8998</v>
      </c>
      <c r="D1339" t="s">
        <v>154</v>
      </c>
      <c r="E1339">
        <v>192</v>
      </c>
      <c r="F1339" s="85">
        <v>1.9E-2</v>
      </c>
      <c r="G1339" s="85">
        <v>1.4999999999999999E-2</v>
      </c>
      <c r="H1339">
        <v>185.5</v>
      </c>
      <c r="I1339" s="15">
        <v>45870</v>
      </c>
      <c r="J1339" s="15">
        <v>45871</v>
      </c>
    </row>
    <row r="1340" spans="1:10">
      <c r="A1340" t="s">
        <v>22371</v>
      </c>
      <c r="B1340" t="s">
        <v>17340</v>
      </c>
      <c r="C1340" t="s">
        <v>9000</v>
      </c>
      <c r="D1340" t="s">
        <v>154</v>
      </c>
      <c r="E1340">
        <v>194</v>
      </c>
      <c r="F1340" s="85">
        <v>0.02</v>
      </c>
      <c r="G1340" s="85">
        <v>1.6E-2</v>
      </c>
      <c r="H1340">
        <v>187.1</v>
      </c>
      <c r="I1340" s="15">
        <v>45871</v>
      </c>
      <c r="J1340" s="15">
        <v>45872</v>
      </c>
    </row>
    <row r="1341" spans="1:10">
      <c r="A1341" t="s">
        <v>22372</v>
      </c>
      <c r="B1341" t="s">
        <v>17342</v>
      </c>
      <c r="C1341" t="s">
        <v>9002</v>
      </c>
      <c r="D1341" t="s">
        <v>154</v>
      </c>
      <c r="E1341">
        <v>196</v>
      </c>
      <c r="F1341" s="85">
        <v>2.1000000000000001E-2</v>
      </c>
      <c r="G1341" s="85">
        <v>1.7000000000000001E-2</v>
      </c>
      <c r="H1341">
        <v>188.6</v>
      </c>
      <c r="I1341" s="15">
        <v>45872</v>
      </c>
      <c r="J1341" s="15">
        <v>45873</v>
      </c>
    </row>
    <row r="1342" spans="1:10">
      <c r="A1342" t="s">
        <v>22373</v>
      </c>
      <c r="B1342" t="s">
        <v>17344</v>
      </c>
      <c r="C1342" t="s">
        <v>8971</v>
      </c>
      <c r="D1342" t="s">
        <v>155</v>
      </c>
      <c r="E1342">
        <v>198</v>
      </c>
      <c r="F1342" s="85">
        <v>2.1999999999999999E-2</v>
      </c>
      <c r="G1342" s="85">
        <v>1.7999999999999999E-2</v>
      </c>
      <c r="H1342">
        <v>190.2</v>
      </c>
      <c r="I1342" s="15">
        <v>45873</v>
      </c>
      <c r="J1342" s="15">
        <v>45873</v>
      </c>
    </row>
    <row r="1343" spans="1:10">
      <c r="A1343" t="s">
        <v>22374</v>
      </c>
      <c r="B1343" t="s">
        <v>17346</v>
      </c>
      <c r="C1343" t="s">
        <v>8974</v>
      </c>
      <c r="D1343" t="s">
        <v>155</v>
      </c>
      <c r="E1343">
        <v>200</v>
      </c>
      <c r="F1343" s="85">
        <v>2.3E-2</v>
      </c>
      <c r="G1343" s="85">
        <v>1.9E-2</v>
      </c>
      <c r="H1343">
        <v>191.7</v>
      </c>
      <c r="I1343" s="15">
        <v>45874</v>
      </c>
      <c r="J1343" s="15">
        <v>45874</v>
      </c>
    </row>
    <row r="1344" spans="1:10">
      <c r="A1344" t="s">
        <v>22375</v>
      </c>
      <c r="B1344" t="s">
        <v>17348</v>
      </c>
      <c r="C1344" t="s">
        <v>8976</v>
      </c>
      <c r="D1344" t="s">
        <v>155</v>
      </c>
      <c r="E1344">
        <v>202</v>
      </c>
      <c r="F1344" s="85">
        <v>2.4E-2</v>
      </c>
      <c r="G1344" s="85">
        <v>0.02</v>
      </c>
      <c r="H1344">
        <v>193.2</v>
      </c>
      <c r="I1344" s="15">
        <v>45875</v>
      </c>
      <c r="J1344" s="15">
        <v>45875</v>
      </c>
    </row>
    <row r="1345" spans="1:10">
      <c r="A1345" t="s">
        <v>22376</v>
      </c>
      <c r="B1345" t="s">
        <v>17350</v>
      </c>
      <c r="C1345" t="s">
        <v>8978</v>
      </c>
      <c r="D1345" t="s">
        <v>156</v>
      </c>
      <c r="E1345">
        <v>204</v>
      </c>
      <c r="F1345" s="85">
        <v>2.5000000000000001E-2</v>
      </c>
      <c r="G1345" s="85">
        <v>2.1000000000000001E-2</v>
      </c>
      <c r="H1345">
        <v>194.7</v>
      </c>
      <c r="I1345" s="15">
        <v>45876</v>
      </c>
      <c r="J1345" s="15">
        <v>45876</v>
      </c>
    </row>
    <row r="1346" spans="1:10">
      <c r="A1346" t="s">
        <v>22377</v>
      </c>
      <c r="B1346" t="s">
        <v>17352</v>
      </c>
      <c r="C1346" t="s">
        <v>8980</v>
      </c>
      <c r="D1346" t="s">
        <v>156</v>
      </c>
      <c r="E1346">
        <v>206</v>
      </c>
      <c r="F1346" s="85">
        <v>1E-3</v>
      </c>
      <c r="G1346" s="85">
        <v>2E-3</v>
      </c>
      <c r="H1346">
        <v>205.4</v>
      </c>
      <c r="I1346" s="15">
        <v>45877</v>
      </c>
      <c r="J1346" s="15">
        <v>45878</v>
      </c>
    </row>
    <row r="1347" spans="1:10">
      <c r="A1347" t="s">
        <v>22378</v>
      </c>
      <c r="B1347" t="s">
        <v>17354</v>
      </c>
      <c r="C1347" t="s">
        <v>8982</v>
      </c>
      <c r="D1347" t="s">
        <v>156</v>
      </c>
      <c r="E1347">
        <v>208</v>
      </c>
      <c r="F1347" s="85">
        <v>2E-3</v>
      </c>
      <c r="G1347" s="85">
        <v>3.0000000000000001E-3</v>
      </c>
      <c r="H1347">
        <v>207</v>
      </c>
      <c r="I1347" s="15">
        <v>45878</v>
      </c>
      <c r="J1347" s="15">
        <v>45879</v>
      </c>
    </row>
    <row r="1348" spans="1:10">
      <c r="A1348" t="s">
        <v>22379</v>
      </c>
      <c r="B1348" t="s">
        <v>17356</v>
      </c>
      <c r="C1348" t="s">
        <v>8984</v>
      </c>
      <c r="D1348" t="s">
        <v>157</v>
      </c>
      <c r="E1348">
        <v>210</v>
      </c>
      <c r="F1348" s="85">
        <v>3.0000000000000001E-3</v>
      </c>
      <c r="G1348" s="85">
        <v>4.0000000000000001E-3</v>
      </c>
      <c r="H1348">
        <v>208.5</v>
      </c>
      <c r="I1348" s="15">
        <v>45879</v>
      </c>
      <c r="J1348" s="15">
        <v>45880</v>
      </c>
    </row>
    <row r="1349" spans="1:10">
      <c r="A1349" t="s">
        <v>22380</v>
      </c>
      <c r="B1349" t="s">
        <v>17358</v>
      </c>
      <c r="C1349" t="s">
        <v>8986</v>
      </c>
      <c r="D1349" t="s">
        <v>157</v>
      </c>
      <c r="E1349">
        <v>212</v>
      </c>
      <c r="F1349" s="85">
        <v>4.0000000000000001E-3</v>
      </c>
      <c r="G1349" s="85">
        <v>5.0000000000000001E-3</v>
      </c>
      <c r="H1349">
        <v>210.1</v>
      </c>
      <c r="I1349" s="15">
        <v>45880</v>
      </c>
      <c r="J1349" s="15">
        <v>45881</v>
      </c>
    </row>
    <row r="1350" spans="1:10">
      <c r="A1350" t="s">
        <v>22381</v>
      </c>
      <c r="B1350" t="s">
        <v>17360</v>
      </c>
      <c r="C1350" t="s">
        <v>8988</v>
      </c>
      <c r="D1350" t="s">
        <v>157</v>
      </c>
      <c r="E1350">
        <v>214</v>
      </c>
      <c r="F1350" s="85">
        <v>5.0000000000000001E-3</v>
      </c>
      <c r="G1350" s="85">
        <v>6.0000000000000001E-3</v>
      </c>
      <c r="H1350">
        <v>211.7</v>
      </c>
      <c r="I1350" s="15">
        <v>45881</v>
      </c>
      <c r="J1350" s="15">
        <v>45882</v>
      </c>
    </row>
    <row r="1351" spans="1:10">
      <c r="A1351" t="s">
        <v>22382</v>
      </c>
      <c r="B1351" t="s">
        <v>17362</v>
      </c>
      <c r="C1351" t="s">
        <v>8990</v>
      </c>
      <c r="D1351" t="s">
        <v>158</v>
      </c>
      <c r="E1351">
        <v>186</v>
      </c>
      <c r="F1351" s="85">
        <v>6.0000000000000001E-3</v>
      </c>
      <c r="G1351" s="85">
        <v>7.0000000000000001E-3</v>
      </c>
      <c r="H1351">
        <v>183.6</v>
      </c>
      <c r="I1351" s="15">
        <v>45882</v>
      </c>
      <c r="J1351" s="15">
        <v>45883</v>
      </c>
    </row>
    <row r="1352" spans="1:10">
      <c r="A1352" t="s">
        <v>22383</v>
      </c>
      <c r="B1352" t="s">
        <v>17364</v>
      </c>
      <c r="C1352" t="s">
        <v>8992</v>
      </c>
      <c r="D1352" t="s">
        <v>158</v>
      </c>
      <c r="E1352">
        <v>188</v>
      </c>
      <c r="F1352" s="85">
        <v>7.0000000000000001E-3</v>
      </c>
      <c r="G1352" s="85">
        <v>8.0000000000000002E-3</v>
      </c>
      <c r="H1352">
        <v>185.2</v>
      </c>
      <c r="I1352" s="15">
        <v>45883</v>
      </c>
      <c r="J1352" s="15">
        <v>45884</v>
      </c>
    </row>
    <row r="1353" spans="1:10">
      <c r="A1353" t="s">
        <v>22384</v>
      </c>
      <c r="B1353" t="s">
        <v>17366</v>
      </c>
      <c r="C1353" t="s">
        <v>8994</v>
      </c>
      <c r="D1353" t="s">
        <v>158</v>
      </c>
      <c r="E1353">
        <v>190</v>
      </c>
      <c r="F1353" s="85">
        <v>8.0000000000000002E-3</v>
      </c>
      <c r="G1353" s="85">
        <v>8.9999999999999993E-3</v>
      </c>
      <c r="H1353">
        <v>186.8</v>
      </c>
      <c r="I1353" s="15">
        <v>45884</v>
      </c>
      <c r="J1353" s="15">
        <v>45885</v>
      </c>
    </row>
    <row r="1354" spans="1:10">
      <c r="A1354" t="s">
        <v>22385</v>
      </c>
      <c r="B1354" t="s">
        <v>17368</v>
      </c>
      <c r="C1354" t="s">
        <v>8996</v>
      </c>
      <c r="D1354" t="s">
        <v>159</v>
      </c>
      <c r="E1354">
        <v>192</v>
      </c>
      <c r="F1354" s="85">
        <v>8.9999999999999993E-3</v>
      </c>
      <c r="G1354" s="85">
        <v>0.01</v>
      </c>
      <c r="H1354">
        <v>188.4</v>
      </c>
      <c r="I1354" s="15">
        <v>45885</v>
      </c>
      <c r="J1354" s="15">
        <v>45885</v>
      </c>
    </row>
    <row r="1355" spans="1:10">
      <c r="A1355" t="s">
        <v>22386</v>
      </c>
      <c r="B1355" t="s">
        <v>17152</v>
      </c>
      <c r="C1355" t="s">
        <v>8998</v>
      </c>
      <c r="D1355" t="s">
        <v>159</v>
      </c>
      <c r="E1355">
        <v>194</v>
      </c>
      <c r="F1355" s="85">
        <v>0.01</v>
      </c>
      <c r="G1355" s="85">
        <v>1.0999999999999999E-2</v>
      </c>
      <c r="H1355">
        <v>189.9</v>
      </c>
      <c r="I1355" s="15">
        <v>45886</v>
      </c>
      <c r="J1355" s="15">
        <v>45886</v>
      </c>
    </row>
    <row r="1356" spans="1:10">
      <c r="A1356" t="s">
        <v>22387</v>
      </c>
      <c r="B1356" t="s">
        <v>17154</v>
      </c>
      <c r="C1356" t="s">
        <v>9000</v>
      </c>
      <c r="D1356" t="s">
        <v>159</v>
      </c>
      <c r="E1356">
        <v>196</v>
      </c>
      <c r="F1356" s="85">
        <v>1.0999999999999999E-2</v>
      </c>
      <c r="G1356" s="85">
        <v>1.2E-2</v>
      </c>
      <c r="H1356">
        <v>191.5</v>
      </c>
      <c r="I1356" s="15">
        <v>45887</v>
      </c>
      <c r="J1356" s="15">
        <v>45888</v>
      </c>
    </row>
    <row r="1357" spans="1:10">
      <c r="A1357" t="s">
        <v>22388</v>
      </c>
      <c r="B1357" t="s">
        <v>17156</v>
      </c>
      <c r="C1357" t="s">
        <v>9002</v>
      </c>
      <c r="D1357" t="s">
        <v>160</v>
      </c>
      <c r="E1357">
        <v>198</v>
      </c>
      <c r="F1357" s="85">
        <v>1.2E-2</v>
      </c>
      <c r="G1357" s="85">
        <v>1.2999999999999999E-2</v>
      </c>
      <c r="H1357">
        <v>193.1</v>
      </c>
      <c r="I1357" s="15">
        <v>45888</v>
      </c>
      <c r="J1357" s="15">
        <v>45889</v>
      </c>
    </row>
    <row r="1358" spans="1:10">
      <c r="A1358" t="s">
        <v>22389</v>
      </c>
      <c r="B1358" t="s">
        <v>17158</v>
      </c>
      <c r="C1358" t="s">
        <v>8971</v>
      </c>
      <c r="D1358" t="s">
        <v>160</v>
      </c>
      <c r="E1358">
        <v>200</v>
      </c>
      <c r="F1358" s="85">
        <v>1.2999999999999999E-2</v>
      </c>
      <c r="G1358" s="85">
        <v>1.4E-2</v>
      </c>
      <c r="H1358">
        <v>194.6</v>
      </c>
      <c r="I1358" s="15">
        <v>45889</v>
      </c>
      <c r="J1358" s="15">
        <v>45889</v>
      </c>
    </row>
    <row r="1359" spans="1:10">
      <c r="A1359" t="s">
        <v>22390</v>
      </c>
      <c r="B1359" t="s">
        <v>17160</v>
      </c>
      <c r="C1359" t="s">
        <v>8974</v>
      </c>
      <c r="D1359" t="s">
        <v>160</v>
      </c>
      <c r="E1359">
        <v>202</v>
      </c>
      <c r="F1359" s="85">
        <v>1.4E-2</v>
      </c>
      <c r="G1359" s="85">
        <v>1.4999999999999999E-2</v>
      </c>
      <c r="H1359">
        <v>196.2</v>
      </c>
      <c r="I1359" s="15">
        <v>45890</v>
      </c>
      <c r="J1359" s="15">
        <v>45890</v>
      </c>
    </row>
    <row r="1360" spans="1:10">
      <c r="A1360" t="s">
        <v>22391</v>
      </c>
      <c r="B1360" t="s">
        <v>17162</v>
      </c>
      <c r="C1360" t="s">
        <v>8976</v>
      </c>
      <c r="D1360" t="s">
        <v>161</v>
      </c>
      <c r="E1360">
        <v>45.9</v>
      </c>
      <c r="F1360" s="85">
        <v>1.4999999999999999E-2</v>
      </c>
      <c r="G1360" s="85">
        <v>1.6E-2</v>
      </c>
      <c r="H1360">
        <v>44.5</v>
      </c>
      <c r="I1360" s="15">
        <v>45891</v>
      </c>
      <c r="J1360" s="15">
        <v>45892</v>
      </c>
    </row>
    <row r="1361" spans="1:10">
      <c r="A1361" t="s">
        <v>22392</v>
      </c>
      <c r="B1361" t="s">
        <v>17164</v>
      </c>
      <c r="C1361" t="s">
        <v>8978</v>
      </c>
      <c r="D1361" t="s">
        <v>161</v>
      </c>
      <c r="E1361">
        <v>46.4</v>
      </c>
      <c r="F1361" s="85">
        <v>1.6E-2</v>
      </c>
      <c r="G1361" s="85">
        <v>1.7000000000000001E-2</v>
      </c>
      <c r="H1361">
        <v>44.9</v>
      </c>
      <c r="I1361" s="15">
        <v>45892</v>
      </c>
      <c r="J1361" s="15">
        <v>45893</v>
      </c>
    </row>
    <row r="1362" spans="1:10">
      <c r="A1362" t="s">
        <v>22393</v>
      </c>
      <c r="B1362" t="s">
        <v>17166</v>
      </c>
      <c r="C1362" t="s">
        <v>8980</v>
      </c>
      <c r="D1362" t="s">
        <v>161</v>
      </c>
      <c r="E1362">
        <v>46.8</v>
      </c>
      <c r="F1362" s="85">
        <v>1.7000000000000001E-2</v>
      </c>
      <c r="G1362" s="85">
        <v>1.7999999999999999E-2</v>
      </c>
      <c r="H1362">
        <v>45.2</v>
      </c>
      <c r="I1362" s="15">
        <v>45893</v>
      </c>
      <c r="J1362" s="15">
        <v>45894</v>
      </c>
    </row>
    <row r="1363" spans="1:10">
      <c r="A1363" t="s">
        <v>22394</v>
      </c>
      <c r="B1363" t="s">
        <v>17168</v>
      </c>
      <c r="C1363" t="s">
        <v>8982</v>
      </c>
      <c r="D1363" t="s">
        <v>162</v>
      </c>
      <c r="E1363">
        <v>47.3</v>
      </c>
      <c r="F1363" s="85">
        <v>1.7999999999999999E-2</v>
      </c>
      <c r="G1363" s="85">
        <v>1.9E-2</v>
      </c>
      <c r="H1363">
        <v>45.6</v>
      </c>
      <c r="I1363" s="15">
        <v>45894</v>
      </c>
      <c r="J1363" s="15">
        <v>45895</v>
      </c>
    </row>
    <row r="1364" spans="1:10">
      <c r="A1364" t="s">
        <v>22395</v>
      </c>
      <c r="B1364" t="s">
        <v>17170</v>
      </c>
      <c r="C1364" t="s">
        <v>8984</v>
      </c>
      <c r="D1364" t="s">
        <v>162</v>
      </c>
      <c r="E1364">
        <v>47.7</v>
      </c>
      <c r="F1364" s="85">
        <v>1.9E-2</v>
      </c>
      <c r="G1364" s="85">
        <v>0.02</v>
      </c>
      <c r="H1364">
        <v>45.9</v>
      </c>
      <c r="I1364" s="15">
        <v>45895</v>
      </c>
      <c r="J1364" s="15">
        <v>45896</v>
      </c>
    </row>
    <row r="1365" spans="1:10">
      <c r="A1365" t="s">
        <v>22396</v>
      </c>
      <c r="B1365" t="s">
        <v>17172</v>
      </c>
      <c r="C1365" t="s">
        <v>8986</v>
      </c>
      <c r="D1365" t="s">
        <v>162</v>
      </c>
      <c r="E1365">
        <v>48.2</v>
      </c>
      <c r="F1365" s="85">
        <v>0.02</v>
      </c>
      <c r="G1365" s="85">
        <v>2.1000000000000001E-2</v>
      </c>
      <c r="H1365">
        <v>46.2</v>
      </c>
      <c r="I1365" s="15">
        <v>45896</v>
      </c>
      <c r="J1365" s="15">
        <v>45897</v>
      </c>
    </row>
    <row r="1366" spans="1:10">
      <c r="A1366" t="s">
        <v>22397</v>
      </c>
      <c r="B1366" t="s">
        <v>17174</v>
      </c>
      <c r="C1366" t="s">
        <v>8988</v>
      </c>
      <c r="D1366" t="s">
        <v>106</v>
      </c>
      <c r="E1366">
        <v>186</v>
      </c>
      <c r="F1366" s="85">
        <v>2.1000000000000001E-2</v>
      </c>
      <c r="G1366" s="85">
        <v>2E-3</v>
      </c>
      <c r="H1366">
        <v>181.7</v>
      </c>
      <c r="I1366" s="15">
        <v>45897</v>
      </c>
      <c r="J1366" s="15">
        <v>45897</v>
      </c>
    </row>
    <row r="1367" spans="1:10">
      <c r="A1367" t="s">
        <v>22398</v>
      </c>
      <c r="B1367" t="s">
        <v>17176</v>
      </c>
      <c r="C1367" t="s">
        <v>8990</v>
      </c>
      <c r="D1367" t="s">
        <v>106</v>
      </c>
      <c r="E1367">
        <v>188</v>
      </c>
      <c r="F1367" s="85">
        <v>2.1999999999999999E-2</v>
      </c>
      <c r="G1367" s="85">
        <v>3.0000000000000001E-3</v>
      </c>
      <c r="H1367">
        <v>183.3</v>
      </c>
      <c r="I1367" s="15">
        <v>45898</v>
      </c>
      <c r="J1367" s="15">
        <v>45898</v>
      </c>
    </row>
    <row r="1368" spans="1:10">
      <c r="A1368" t="s">
        <v>22399</v>
      </c>
      <c r="B1368" t="s">
        <v>17178</v>
      </c>
      <c r="C1368" t="s">
        <v>8992</v>
      </c>
      <c r="D1368" t="s">
        <v>106</v>
      </c>
      <c r="E1368">
        <v>190</v>
      </c>
      <c r="F1368" s="85">
        <v>2.3E-2</v>
      </c>
      <c r="G1368" s="85">
        <v>4.0000000000000001E-3</v>
      </c>
      <c r="H1368">
        <v>184.9</v>
      </c>
      <c r="I1368" s="15">
        <v>45899</v>
      </c>
      <c r="J1368" s="15">
        <v>45899</v>
      </c>
    </row>
    <row r="1369" spans="1:10">
      <c r="A1369" t="s">
        <v>22400</v>
      </c>
      <c r="B1369" t="s">
        <v>17180</v>
      </c>
      <c r="C1369" t="s">
        <v>8994</v>
      </c>
      <c r="D1369" t="s">
        <v>109</v>
      </c>
      <c r="E1369">
        <v>192</v>
      </c>
      <c r="F1369" s="85">
        <v>2.4E-2</v>
      </c>
      <c r="G1369" s="85">
        <v>5.0000000000000001E-3</v>
      </c>
      <c r="H1369">
        <v>186.5</v>
      </c>
      <c r="I1369" s="15">
        <v>45900</v>
      </c>
      <c r="J1369" s="15">
        <v>45900</v>
      </c>
    </row>
    <row r="1370" spans="1:10">
      <c r="A1370" t="s">
        <v>22401</v>
      </c>
      <c r="B1370" t="s">
        <v>17182</v>
      </c>
      <c r="C1370" t="s">
        <v>8996</v>
      </c>
      <c r="D1370" t="s">
        <v>109</v>
      </c>
      <c r="E1370">
        <v>194</v>
      </c>
      <c r="F1370" s="85">
        <v>2.5000000000000001E-2</v>
      </c>
      <c r="G1370" s="85">
        <v>6.0000000000000001E-3</v>
      </c>
      <c r="H1370">
        <v>188</v>
      </c>
      <c r="I1370" s="15">
        <v>45870</v>
      </c>
      <c r="J1370" s="15">
        <v>45871</v>
      </c>
    </row>
    <row r="1371" spans="1:10">
      <c r="A1371" t="s">
        <v>22402</v>
      </c>
      <c r="B1371" t="s">
        <v>17184</v>
      </c>
      <c r="C1371" t="s">
        <v>8998</v>
      </c>
      <c r="D1371" t="s">
        <v>109</v>
      </c>
      <c r="E1371">
        <v>196</v>
      </c>
      <c r="F1371" s="85">
        <v>1E-3</v>
      </c>
      <c r="G1371" s="85">
        <v>7.0000000000000001E-3</v>
      </c>
      <c r="H1371">
        <v>194.4</v>
      </c>
      <c r="I1371" s="15">
        <v>45871</v>
      </c>
      <c r="J1371" s="15">
        <v>45872</v>
      </c>
    </row>
    <row r="1372" spans="1:10">
      <c r="A1372" t="s">
        <v>22403</v>
      </c>
      <c r="B1372" t="s">
        <v>17186</v>
      </c>
      <c r="C1372" t="s">
        <v>9000</v>
      </c>
      <c r="D1372" t="s">
        <v>112</v>
      </c>
      <c r="E1372">
        <v>198</v>
      </c>
      <c r="F1372" s="85">
        <v>2E-3</v>
      </c>
      <c r="G1372" s="85">
        <v>8.0000000000000002E-3</v>
      </c>
      <c r="H1372">
        <v>196</v>
      </c>
      <c r="I1372" s="15">
        <v>45872</v>
      </c>
      <c r="J1372" s="15">
        <v>45873</v>
      </c>
    </row>
    <row r="1373" spans="1:10">
      <c r="A1373" t="s">
        <v>22404</v>
      </c>
      <c r="B1373" t="s">
        <v>17188</v>
      </c>
      <c r="C1373" t="s">
        <v>9002</v>
      </c>
      <c r="D1373" t="s">
        <v>112</v>
      </c>
      <c r="E1373">
        <v>200</v>
      </c>
      <c r="F1373" s="85">
        <v>3.0000000000000001E-3</v>
      </c>
      <c r="G1373" s="85">
        <v>8.9999999999999993E-3</v>
      </c>
      <c r="H1373">
        <v>197.6</v>
      </c>
      <c r="I1373" s="15">
        <v>45873</v>
      </c>
      <c r="J1373" s="15">
        <v>45874</v>
      </c>
    </row>
    <row r="1374" spans="1:10">
      <c r="A1374" t="s">
        <v>22405</v>
      </c>
      <c r="B1374" t="s">
        <v>17190</v>
      </c>
      <c r="C1374" t="s">
        <v>8971</v>
      </c>
      <c r="D1374" t="s">
        <v>112</v>
      </c>
      <c r="E1374">
        <v>202</v>
      </c>
      <c r="F1374" s="85">
        <v>4.0000000000000001E-3</v>
      </c>
      <c r="G1374" s="85">
        <v>0.01</v>
      </c>
      <c r="H1374">
        <v>199.2</v>
      </c>
      <c r="I1374" s="15">
        <v>45874</v>
      </c>
      <c r="J1374" s="15">
        <v>45875</v>
      </c>
    </row>
    <row r="1375" spans="1:10">
      <c r="A1375" t="s">
        <v>22406</v>
      </c>
      <c r="B1375" t="s">
        <v>17192</v>
      </c>
      <c r="C1375" t="s">
        <v>8974</v>
      </c>
      <c r="D1375" t="s">
        <v>115</v>
      </c>
      <c r="E1375">
        <v>204</v>
      </c>
      <c r="F1375" s="85">
        <v>5.0000000000000001E-3</v>
      </c>
      <c r="G1375" s="85">
        <v>1.0999999999999999E-2</v>
      </c>
      <c r="H1375">
        <v>200.7</v>
      </c>
      <c r="I1375" s="15">
        <v>45875</v>
      </c>
      <c r="J1375" s="15">
        <v>45876</v>
      </c>
    </row>
    <row r="1376" spans="1:10">
      <c r="A1376" t="s">
        <v>22407</v>
      </c>
      <c r="B1376" t="s">
        <v>17194</v>
      </c>
      <c r="C1376" t="s">
        <v>8976</v>
      </c>
      <c r="D1376" t="s">
        <v>115</v>
      </c>
      <c r="E1376">
        <v>206</v>
      </c>
      <c r="F1376" s="85">
        <v>6.0000000000000001E-3</v>
      </c>
      <c r="G1376" s="85">
        <v>1.2E-2</v>
      </c>
      <c r="H1376">
        <v>202.3</v>
      </c>
      <c r="I1376" s="15">
        <v>45876</v>
      </c>
      <c r="J1376" s="15">
        <v>45877</v>
      </c>
    </row>
    <row r="1377" spans="1:10">
      <c r="A1377" t="s">
        <v>22408</v>
      </c>
      <c r="B1377" t="s">
        <v>17196</v>
      </c>
      <c r="C1377" t="s">
        <v>8978</v>
      </c>
      <c r="D1377" t="s">
        <v>115</v>
      </c>
      <c r="E1377">
        <v>208</v>
      </c>
      <c r="F1377" s="85">
        <v>7.0000000000000001E-3</v>
      </c>
      <c r="G1377" s="85">
        <v>1.2999999999999999E-2</v>
      </c>
      <c r="H1377">
        <v>203.9</v>
      </c>
      <c r="I1377" s="15">
        <v>45877</v>
      </c>
      <c r="J1377" s="15">
        <v>45878</v>
      </c>
    </row>
    <row r="1378" spans="1:10">
      <c r="A1378" t="s">
        <v>22409</v>
      </c>
      <c r="B1378" t="s">
        <v>17198</v>
      </c>
      <c r="C1378" t="s">
        <v>8980</v>
      </c>
      <c r="D1378" t="s">
        <v>118</v>
      </c>
      <c r="E1378">
        <v>210</v>
      </c>
      <c r="F1378" s="85">
        <v>8.0000000000000002E-3</v>
      </c>
      <c r="G1378" s="85">
        <v>1.4E-2</v>
      </c>
      <c r="H1378">
        <v>205.4</v>
      </c>
      <c r="I1378" s="15">
        <v>45878</v>
      </c>
      <c r="J1378" s="15">
        <v>45878</v>
      </c>
    </row>
    <row r="1379" spans="1:10">
      <c r="A1379" t="s">
        <v>22410</v>
      </c>
      <c r="B1379" t="s">
        <v>17200</v>
      </c>
      <c r="C1379" t="s">
        <v>8982</v>
      </c>
      <c r="D1379" t="s">
        <v>118</v>
      </c>
      <c r="E1379">
        <v>212</v>
      </c>
      <c r="F1379" s="85">
        <v>8.9999999999999993E-3</v>
      </c>
      <c r="G1379" s="85">
        <v>1.4999999999999999E-2</v>
      </c>
      <c r="H1379">
        <v>206.9</v>
      </c>
      <c r="I1379" s="15">
        <v>45879</v>
      </c>
      <c r="J1379" s="15">
        <v>45879</v>
      </c>
    </row>
    <row r="1380" spans="1:10">
      <c r="A1380" t="s">
        <v>22411</v>
      </c>
      <c r="B1380" t="s">
        <v>17202</v>
      </c>
      <c r="C1380" t="s">
        <v>8984</v>
      </c>
      <c r="D1380" t="s">
        <v>118</v>
      </c>
      <c r="E1380">
        <v>214</v>
      </c>
      <c r="F1380" s="85">
        <v>0.01</v>
      </c>
      <c r="G1380" s="85">
        <v>1.6E-2</v>
      </c>
      <c r="H1380">
        <v>208.5</v>
      </c>
      <c r="I1380" s="15">
        <v>45880</v>
      </c>
      <c r="J1380" s="15">
        <v>45881</v>
      </c>
    </row>
    <row r="1381" spans="1:10">
      <c r="A1381" t="s">
        <v>22412</v>
      </c>
      <c r="B1381" t="s">
        <v>17204</v>
      </c>
      <c r="C1381" t="s">
        <v>8986</v>
      </c>
      <c r="D1381" t="s">
        <v>120</v>
      </c>
      <c r="E1381">
        <v>186</v>
      </c>
      <c r="F1381" s="85">
        <v>1.0999999999999999E-2</v>
      </c>
      <c r="G1381" s="85">
        <v>1.7000000000000001E-2</v>
      </c>
      <c r="H1381">
        <v>180.8</v>
      </c>
      <c r="I1381" s="15">
        <v>45881</v>
      </c>
      <c r="J1381" s="15">
        <v>45882</v>
      </c>
    </row>
    <row r="1382" spans="1:10">
      <c r="A1382" t="s">
        <v>22413</v>
      </c>
      <c r="B1382" t="s">
        <v>17206</v>
      </c>
      <c r="C1382" t="s">
        <v>8988</v>
      </c>
      <c r="D1382" t="s">
        <v>120</v>
      </c>
      <c r="E1382">
        <v>188</v>
      </c>
      <c r="F1382" s="85">
        <v>1.2E-2</v>
      </c>
      <c r="G1382" s="85">
        <v>1.7999999999999999E-2</v>
      </c>
      <c r="H1382">
        <v>182.4</v>
      </c>
      <c r="I1382" s="15">
        <v>45882</v>
      </c>
      <c r="J1382" s="15">
        <v>45882</v>
      </c>
    </row>
    <row r="1383" spans="1:10">
      <c r="A1383" t="s">
        <v>22414</v>
      </c>
      <c r="B1383" t="s">
        <v>17208</v>
      </c>
      <c r="C1383" t="s">
        <v>8990</v>
      </c>
      <c r="D1383" t="s">
        <v>120</v>
      </c>
      <c r="E1383">
        <v>190</v>
      </c>
      <c r="F1383" s="85">
        <v>1.2999999999999999E-2</v>
      </c>
      <c r="G1383" s="85">
        <v>1.9E-2</v>
      </c>
      <c r="H1383">
        <v>184</v>
      </c>
      <c r="I1383" s="15">
        <v>45883</v>
      </c>
      <c r="J1383" s="15">
        <v>45883</v>
      </c>
    </row>
    <row r="1384" spans="1:10">
      <c r="A1384" t="s">
        <v>22415</v>
      </c>
      <c r="B1384" t="s">
        <v>17210</v>
      </c>
      <c r="C1384" t="s">
        <v>8992</v>
      </c>
      <c r="D1384" t="s">
        <v>122</v>
      </c>
      <c r="E1384">
        <v>192</v>
      </c>
      <c r="F1384" s="85">
        <v>1.4E-2</v>
      </c>
      <c r="G1384" s="85">
        <v>0.02</v>
      </c>
      <c r="H1384">
        <v>185.5</v>
      </c>
      <c r="I1384" s="15">
        <v>45884</v>
      </c>
      <c r="J1384" s="15">
        <v>45885</v>
      </c>
    </row>
    <row r="1385" spans="1:10">
      <c r="A1385" t="s">
        <v>22416</v>
      </c>
      <c r="B1385" t="s">
        <v>17212</v>
      </c>
      <c r="C1385" t="s">
        <v>8994</v>
      </c>
      <c r="D1385" t="s">
        <v>122</v>
      </c>
      <c r="E1385">
        <v>194</v>
      </c>
      <c r="F1385" s="85">
        <v>1.4999999999999999E-2</v>
      </c>
      <c r="G1385" s="85">
        <v>2.1000000000000001E-2</v>
      </c>
      <c r="H1385">
        <v>187.1</v>
      </c>
      <c r="I1385" s="15">
        <v>45885</v>
      </c>
      <c r="J1385" s="15">
        <v>45886</v>
      </c>
    </row>
    <row r="1386" spans="1:10">
      <c r="A1386" t="s">
        <v>22417</v>
      </c>
      <c r="B1386" t="s">
        <v>17214</v>
      </c>
      <c r="C1386" t="s">
        <v>8996</v>
      </c>
      <c r="D1386" t="s">
        <v>122</v>
      </c>
      <c r="E1386">
        <v>196</v>
      </c>
      <c r="F1386" s="85">
        <v>1.6E-2</v>
      </c>
      <c r="G1386" s="85">
        <v>2E-3</v>
      </c>
      <c r="H1386">
        <v>192.5</v>
      </c>
      <c r="I1386" s="15">
        <v>45886</v>
      </c>
      <c r="J1386" s="15">
        <v>45887</v>
      </c>
    </row>
    <row r="1387" spans="1:10">
      <c r="A1387" t="s">
        <v>22418</v>
      </c>
      <c r="B1387" t="s">
        <v>17216</v>
      </c>
      <c r="C1387" t="s">
        <v>8998</v>
      </c>
      <c r="D1387" t="s">
        <v>125</v>
      </c>
      <c r="E1387">
        <v>198</v>
      </c>
      <c r="F1387" s="85">
        <v>1.7000000000000001E-2</v>
      </c>
      <c r="G1387" s="85">
        <v>3.0000000000000001E-3</v>
      </c>
      <c r="H1387">
        <v>194.1</v>
      </c>
      <c r="I1387" s="15">
        <v>45887</v>
      </c>
      <c r="J1387" s="15">
        <v>45888</v>
      </c>
    </row>
    <row r="1388" spans="1:10">
      <c r="A1388" t="s">
        <v>22419</v>
      </c>
      <c r="B1388" t="s">
        <v>17218</v>
      </c>
      <c r="C1388" t="s">
        <v>9000</v>
      </c>
      <c r="D1388" t="s">
        <v>125</v>
      </c>
      <c r="E1388">
        <v>200</v>
      </c>
      <c r="F1388" s="85">
        <v>1.7999999999999999E-2</v>
      </c>
      <c r="G1388" s="85">
        <v>4.0000000000000001E-3</v>
      </c>
      <c r="H1388">
        <v>195.6</v>
      </c>
      <c r="I1388" s="15">
        <v>45888</v>
      </c>
      <c r="J1388" s="15">
        <v>45889</v>
      </c>
    </row>
    <row r="1389" spans="1:10">
      <c r="A1389" t="s">
        <v>22420</v>
      </c>
      <c r="B1389" t="s">
        <v>17220</v>
      </c>
      <c r="C1389" t="s">
        <v>9002</v>
      </c>
      <c r="D1389" t="s">
        <v>125</v>
      </c>
      <c r="E1389">
        <v>202</v>
      </c>
      <c r="F1389" s="85">
        <v>1.9E-2</v>
      </c>
      <c r="G1389" s="85">
        <v>5.0000000000000001E-3</v>
      </c>
      <c r="H1389">
        <v>197.2</v>
      </c>
      <c r="I1389" s="15">
        <v>45889</v>
      </c>
      <c r="J1389" s="15">
        <v>45890</v>
      </c>
    </row>
    <row r="1390" spans="1:10">
      <c r="A1390" t="s">
        <v>22421</v>
      </c>
      <c r="B1390" t="s">
        <v>17222</v>
      </c>
      <c r="C1390" t="s">
        <v>8971</v>
      </c>
      <c r="D1390" t="s">
        <v>127</v>
      </c>
      <c r="E1390">
        <v>45.9</v>
      </c>
      <c r="F1390" s="85">
        <v>0.02</v>
      </c>
      <c r="G1390" s="85">
        <v>6.0000000000000001E-3</v>
      </c>
      <c r="H1390">
        <v>44.7</v>
      </c>
      <c r="I1390" s="15">
        <v>45890</v>
      </c>
      <c r="J1390" s="15">
        <v>45890</v>
      </c>
    </row>
    <row r="1391" spans="1:10">
      <c r="A1391" t="s">
        <v>22422</v>
      </c>
      <c r="B1391" t="s">
        <v>17224</v>
      </c>
      <c r="C1391" t="s">
        <v>8974</v>
      </c>
      <c r="D1391" t="s">
        <v>127</v>
      </c>
      <c r="E1391">
        <v>46.4</v>
      </c>
      <c r="F1391" s="85">
        <v>2.1000000000000001E-2</v>
      </c>
      <c r="G1391" s="85">
        <v>7.0000000000000001E-3</v>
      </c>
      <c r="H1391">
        <v>45.1</v>
      </c>
      <c r="I1391" s="15">
        <v>45891</v>
      </c>
      <c r="J1391" s="15">
        <v>45891</v>
      </c>
    </row>
    <row r="1392" spans="1:10">
      <c r="A1392" t="s">
        <v>22423</v>
      </c>
      <c r="B1392" t="s">
        <v>17226</v>
      </c>
      <c r="C1392" t="s">
        <v>8976</v>
      </c>
      <c r="D1392" t="s">
        <v>127</v>
      </c>
      <c r="E1392">
        <v>46.8</v>
      </c>
      <c r="F1392" s="85">
        <v>2.1999999999999999E-2</v>
      </c>
      <c r="G1392" s="85">
        <v>8.0000000000000002E-3</v>
      </c>
      <c r="H1392">
        <v>45.4</v>
      </c>
      <c r="I1392" s="15">
        <v>45892</v>
      </c>
      <c r="J1392" s="15">
        <v>45892</v>
      </c>
    </row>
    <row r="1393" spans="1:10">
      <c r="A1393" t="s">
        <v>22424</v>
      </c>
      <c r="B1393" t="s">
        <v>17228</v>
      </c>
      <c r="C1393" t="s">
        <v>8978</v>
      </c>
      <c r="D1393" t="s">
        <v>130</v>
      </c>
      <c r="E1393">
        <v>47.3</v>
      </c>
      <c r="F1393" s="85">
        <v>2.3E-2</v>
      </c>
      <c r="G1393" s="85">
        <v>8.9999999999999993E-3</v>
      </c>
      <c r="H1393">
        <v>45.8</v>
      </c>
      <c r="I1393" s="15">
        <v>45893</v>
      </c>
      <c r="J1393" s="15">
        <v>45893</v>
      </c>
    </row>
    <row r="1394" spans="1:10">
      <c r="A1394" t="s">
        <v>22425</v>
      </c>
      <c r="B1394" t="s">
        <v>17230</v>
      </c>
      <c r="C1394" t="s">
        <v>8980</v>
      </c>
      <c r="D1394" t="s">
        <v>130</v>
      </c>
      <c r="E1394">
        <v>47.7</v>
      </c>
      <c r="F1394" s="85">
        <v>2.4E-2</v>
      </c>
      <c r="G1394" s="85">
        <v>0.01</v>
      </c>
      <c r="H1394">
        <v>46.1</v>
      </c>
      <c r="I1394" s="15">
        <v>45894</v>
      </c>
      <c r="J1394" s="15">
        <v>45895</v>
      </c>
    </row>
    <row r="1395" spans="1:10">
      <c r="A1395" t="s">
        <v>22426</v>
      </c>
      <c r="B1395" t="s">
        <v>17232</v>
      </c>
      <c r="C1395" t="s">
        <v>8982</v>
      </c>
      <c r="D1395" t="s">
        <v>130</v>
      </c>
      <c r="E1395">
        <v>48.2</v>
      </c>
      <c r="F1395" s="85">
        <v>2.5000000000000001E-2</v>
      </c>
      <c r="G1395" s="85">
        <v>1.0999999999999999E-2</v>
      </c>
      <c r="H1395">
        <v>46.5</v>
      </c>
      <c r="I1395" s="15">
        <v>45895</v>
      </c>
      <c r="J1395" s="15">
        <v>45896</v>
      </c>
    </row>
    <row r="1396" spans="1:10">
      <c r="A1396" t="s">
        <v>22427</v>
      </c>
      <c r="B1396" t="s">
        <v>17234</v>
      </c>
      <c r="C1396" t="s">
        <v>8984</v>
      </c>
      <c r="D1396" t="s">
        <v>133</v>
      </c>
      <c r="E1396">
        <v>186</v>
      </c>
      <c r="F1396" s="85">
        <v>1E-3</v>
      </c>
      <c r="G1396" s="85">
        <v>1.2E-2</v>
      </c>
      <c r="H1396">
        <v>183.6</v>
      </c>
      <c r="I1396" s="15">
        <v>45896</v>
      </c>
      <c r="J1396" s="15">
        <v>45897</v>
      </c>
    </row>
    <row r="1397" spans="1:10">
      <c r="A1397" t="s">
        <v>22428</v>
      </c>
      <c r="B1397" t="s">
        <v>17236</v>
      </c>
      <c r="C1397" t="s">
        <v>8986</v>
      </c>
      <c r="D1397" t="s">
        <v>133</v>
      </c>
      <c r="E1397">
        <v>188</v>
      </c>
      <c r="F1397" s="85">
        <v>2E-3</v>
      </c>
      <c r="G1397" s="85">
        <v>1.2999999999999999E-2</v>
      </c>
      <c r="H1397">
        <v>185.2</v>
      </c>
      <c r="I1397" s="15">
        <v>45897</v>
      </c>
      <c r="J1397" s="15">
        <v>45898</v>
      </c>
    </row>
    <row r="1398" spans="1:10">
      <c r="A1398" t="s">
        <v>22429</v>
      </c>
      <c r="B1398" t="s">
        <v>17238</v>
      </c>
      <c r="C1398" t="s">
        <v>8988</v>
      </c>
      <c r="D1398" t="s">
        <v>133</v>
      </c>
      <c r="E1398">
        <v>190</v>
      </c>
      <c r="F1398" s="85">
        <v>3.0000000000000001E-3</v>
      </c>
      <c r="G1398" s="85">
        <v>1.4E-2</v>
      </c>
      <c r="H1398">
        <v>186.8</v>
      </c>
      <c r="I1398" s="15">
        <v>45898</v>
      </c>
      <c r="J1398" s="15">
        <v>45899</v>
      </c>
    </row>
    <row r="1399" spans="1:10">
      <c r="A1399" t="s">
        <v>22430</v>
      </c>
      <c r="B1399" t="s">
        <v>17240</v>
      </c>
      <c r="C1399" t="s">
        <v>8990</v>
      </c>
      <c r="D1399" t="s">
        <v>134</v>
      </c>
      <c r="E1399">
        <v>192</v>
      </c>
      <c r="F1399" s="85">
        <v>4.0000000000000001E-3</v>
      </c>
      <c r="G1399" s="85">
        <v>1.4999999999999999E-2</v>
      </c>
      <c r="H1399">
        <v>188.4</v>
      </c>
      <c r="I1399" s="15">
        <v>45899</v>
      </c>
      <c r="J1399" s="15">
        <v>45900</v>
      </c>
    </row>
    <row r="1400" spans="1:10">
      <c r="A1400" t="s">
        <v>22431</v>
      </c>
      <c r="B1400" t="s">
        <v>17242</v>
      </c>
      <c r="C1400" t="s">
        <v>8992</v>
      </c>
      <c r="D1400" t="s">
        <v>134</v>
      </c>
      <c r="E1400">
        <v>194</v>
      </c>
      <c r="F1400" s="85">
        <v>5.0000000000000001E-3</v>
      </c>
      <c r="G1400" s="85">
        <v>1.6E-2</v>
      </c>
      <c r="H1400">
        <v>189.9</v>
      </c>
      <c r="I1400" s="15">
        <v>45900</v>
      </c>
      <c r="J1400" s="15">
        <v>45900</v>
      </c>
    </row>
    <row r="1401" spans="1:10">
      <c r="A1401" t="s">
        <v>22432</v>
      </c>
      <c r="B1401" t="s">
        <v>17244</v>
      </c>
      <c r="C1401" t="s">
        <v>8994</v>
      </c>
      <c r="D1401" t="s">
        <v>134</v>
      </c>
      <c r="E1401">
        <v>196</v>
      </c>
      <c r="F1401" s="85">
        <v>6.0000000000000001E-3</v>
      </c>
      <c r="G1401" s="85">
        <v>1.7000000000000001E-2</v>
      </c>
      <c r="H1401">
        <v>191.5</v>
      </c>
      <c r="I1401" s="15">
        <v>45870</v>
      </c>
      <c r="J1401" s="15">
        <v>45871</v>
      </c>
    </row>
    <row r="1402" spans="1:10">
      <c r="A1402" t="s">
        <v>22433</v>
      </c>
      <c r="B1402" t="s">
        <v>17246</v>
      </c>
      <c r="C1402" t="s">
        <v>8996</v>
      </c>
      <c r="D1402" t="s">
        <v>135</v>
      </c>
      <c r="E1402">
        <v>198</v>
      </c>
      <c r="F1402" s="85">
        <v>7.0000000000000001E-3</v>
      </c>
      <c r="G1402" s="85">
        <v>1.7999999999999999E-2</v>
      </c>
      <c r="H1402">
        <v>193.1</v>
      </c>
      <c r="I1402" s="15">
        <v>45871</v>
      </c>
      <c r="J1402" s="15">
        <v>45871</v>
      </c>
    </row>
    <row r="1403" spans="1:10">
      <c r="A1403" t="s">
        <v>22434</v>
      </c>
      <c r="B1403" t="s">
        <v>17248</v>
      </c>
      <c r="C1403" t="s">
        <v>8998</v>
      </c>
      <c r="D1403" t="s">
        <v>135</v>
      </c>
      <c r="E1403">
        <v>200</v>
      </c>
      <c r="F1403" s="85">
        <v>8.0000000000000002E-3</v>
      </c>
      <c r="G1403" s="85">
        <v>1.9E-2</v>
      </c>
      <c r="H1403">
        <v>194.6</v>
      </c>
      <c r="I1403" s="15">
        <v>45872</v>
      </c>
      <c r="J1403" s="15">
        <v>45872</v>
      </c>
    </row>
    <row r="1404" spans="1:10">
      <c r="A1404" t="s">
        <v>22435</v>
      </c>
      <c r="B1404" t="s">
        <v>17250</v>
      </c>
      <c r="C1404" t="s">
        <v>9000</v>
      </c>
      <c r="D1404" t="s">
        <v>135</v>
      </c>
      <c r="E1404">
        <v>202</v>
      </c>
      <c r="F1404" s="85">
        <v>8.9999999999999993E-3</v>
      </c>
      <c r="G1404" s="85">
        <v>0.02</v>
      </c>
      <c r="H1404">
        <v>196.2</v>
      </c>
      <c r="I1404" s="15">
        <v>45873</v>
      </c>
      <c r="J1404" s="15">
        <v>45874</v>
      </c>
    </row>
    <row r="1405" spans="1:10">
      <c r="A1405" t="s">
        <v>22436</v>
      </c>
      <c r="B1405" t="s">
        <v>17252</v>
      </c>
      <c r="C1405" t="s">
        <v>9002</v>
      </c>
      <c r="D1405" t="s">
        <v>136</v>
      </c>
      <c r="E1405">
        <v>204</v>
      </c>
      <c r="F1405" s="85">
        <v>0.01</v>
      </c>
      <c r="G1405" s="85">
        <v>2.1000000000000001E-2</v>
      </c>
      <c r="H1405">
        <v>197.7</v>
      </c>
      <c r="I1405" s="15">
        <v>45874</v>
      </c>
      <c r="J1405" s="15">
        <v>45875</v>
      </c>
    </row>
    <row r="1406" spans="1:10">
      <c r="A1406" t="s">
        <v>22437</v>
      </c>
      <c r="B1406" t="s">
        <v>17254</v>
      </c>
      <c r="C1406" t="s">
        <v>8971</v>
      </c>
      <c r="D1406" t="s">
        <v>136</v>
      </c>
      <c r="E1406">
        <v>206</v>
      </c>
      <c r="F1406" s="85">
        <v>1.0999999999999999E-2</v>
      </c>
      <c r="G1406" s="85">
        <v>2E-3</v>
      </c>
      <c r="H1406">
        <v>203.3</v>
      </c>
      <c r="I1406" s="15">
        <v>45875</v>
      </c>
      <c r="J1406" s="15">
        <v>45875</v>
      </c>
    </row>
    <row r="1407" spans="1:10">
      <c r="A1407" t="s">
        <v>22438</v>
      </c>
      <c r="B1407" t="s">
        <v>17256</v>
      </c>
      <c r="C1407" t="s">
        <v>8974</v>
      </c>
      <c r="D1407" t="s">
        <v>136</v>
      </c>
      <c r="E1407">
        <v>208</v>
      </c>
      <c r="F1407" s="85">
        <v>1.2E-2</v>
      </c>
      <c r="G1407" s="85">
        <v>3.0000000000000001E-3</v>
      </c>
      <c r="H1407">
        <v>204.9</v>
      </c>
      <c r="I1407" s="15">
        <v>45876</v>
      </c>
      <c r="J1407" s="15">
        <v>45876</v>
      </c>
    </row>
    <row r="1408" spans="1:10">
      <c r="A1408" t="s">
        <v>22439</v>
      </c>
      <c r="B1408" t="s">
        <v>17258</v>
      </c>
      <c r="C1408" t="s">
        <v>8976</v>
      </c>
      <c r="D1408" t="s">
        <v>137</v>
      </c>
      <c r="E1408">
        <v>210</v>
      </c>
      <c r="F1408" s="85">
        <v>1.2999999999999999E-2</v>
      </c>
      <c r="G1408" s="85">
        <v>4.0000000000000001E-3</v>
      </c>
      <c r="H1408">
        <v>206.4</v>
      </c>
      <c r="I1408" s="15">
        <v>45877</v>
      </c>
      <c r="J1408" s="15">
        <v>45878</v>
      </c>
    </row>
    <row r="1409" spans="1:10">
      <c r="A1409" t="s">
        <v>22440</v>
      </c>
      <c r="B1409" t="s">
        <v>17260</v>
      </c>
      <c r="C1409" t="s">
        <v>8978</v>
      </c>
      <c r="D1409" t="s">
        <v>137</v>
      </c>
      <c r="E1409">
        <v>212</v>
      </c>
      <c r="F1409" s="85">
        <v>1.4E-2</v>
      </c>
      <c r="G1409" s="85">
        <v>5.0000000000000001E-3</v>
      </c>
      <c r="H1409">
        <v>208</v>
      </c>
      <c r="I1409" s="15">
        <v>45878</v>
      </c>
      <c r="J1409" s="15">
        <v>45879</v>
      </c>
    </row>
    <row r="1410" spans="1:10">
      <c r="A1410" t="s">
        <v>22441</v>
      </c>
      <c r="B1410" t="s">
        <v>17262</v>
      </c>
      <c r="C1410" t="s">
        <v>8980</v>
      </c>
      <c r="D1410" t="s">
        <v>137</v>
      </c>
      <c r="E1410">
        <v>214</v>
      </c>
      <c r="F1410" s="85">
        <v>1.4999999999999999E-2</v>
      </c>
      <c r="G1410" s="85">
        <v>6.0000000000000001E-3</v>
      </c>
      <c r="H1410">
        <v>209.5</v>
      </c>
      <c r="I1410" s="15">
        <v>45879</v>
      </c>
      <c r="J1410" s="15">
        <v>45880</v>
      </c>
    </row>
    <row r="1411" spans="1:10">
      <c r="A1411" t="s">
        <v>22442</v>
      </c>
      <c r="B1411" t="s">
        <v>17264</v>
      </c>
      <c r="C1411" t="s">
        <v>8982</v>
      </c>
      <c r="D1411" t="s">
        <v>138</v>
      </c>
      <c r="E1411">
        <v>186</v>
      </c>
      <c r="F1411" s="85">
        <v>1.6E-2</v>
      </c>
      <c r="G1411" s="85">
        <v>7.0000000000000001E-3</v>
      </c>
      <c r="H1411">
        <v>181.7</v>
      </c>
      <c r="I1411" s="15">
        <v>45880</v>
      </c>
      <c r="J1411" s="15">
        <v>45881</v>
      </c>
    </row>
    <row r="1412" spans="1:10">
      <c r="A1412" t="s">
        <v>22443</v>
      </c>
      <c r="B1412" t="s">
        <v>17266</v>
      </c>
      <c r="C1412" t="s">
        <v>8984</v>
      </c>
      <c r="D1412" t="s">
        <v>138</v>
      </c>
      <c r="E1412">
        <v>188</v>
      </c>
      <c r="F1412" s="85">
        <v>1.7000000000000001E-2</v>
      </c>
      <c r="G1412" s="85">
        <v>8.0000000000000002E-3</v>
      </c>
      <c r="H1412">
        <v>183.3</v>
      </c>
      <c r="I1412" s="15">
        <v>45881</v>
      </c>
      <c r="J1412" s="15">
        <v>45882</v>
      </c>
    </row>
    <row r="1413" spans="1:10">
      <c r="A1413" t="s">
        <v>22444</v>
      </c>
      <c r="B1413" t="s">
        <v>17268</v>
      </c>
      <c r="C1413" t="s">
        <v>8986</v>
      </c>
      <c r="D1413" t="s">
        <v>138</v>
      </c>
      <c r="E1413">
        <v>190</v>
      </c>
      <c r="F1413" s="85">
        <v>1.7999999999999999E-2</v>
      </c>
      <c r="G1413" s="85">
        <v>8.9999999999999993E-3</v>
      </c>
      <c r="H1413">
        <v>184.9</v>
      </c>
      <c r="I1413" s="15">
        <v>45882</v>
      </c>
      <c r="J1413" s="15">
        <v>45883</v>
      </c>
    </row>
    <row r="1414" spans="1:10">
      <c r="A1414" t="s">
        <v>22445</v>
      </c>
      <c r="B1414" t="s">
        <v>17270</v>
      </c>
      <c r="C1414" t="s">
        <v>8988</v>
      </c>
      <c r="D1414" t="s">
        <v>139</v>
      </c>
      <c r="E1414">
        <v>192</v>
      </c>
      <c r="F1414" s="85">
        <v>1.9E-2</v>
      </c>
      <c r="G1414" s="85">
        <v>0.01</v>
      </c>
      <c r="H1414">
        <v>186.5</v>
      </c>
      <c r="I1414" s="15">
        <v>45883</v>
      </c>
      <c r="J1414" s="15">
        <v>45883</v>
      </c>
    </row>
    <row r="1415" spans="1:10">
      <c r="A1415" t="s">
        <v>22446</v>
      </c>
      <c r="B1415" t="s">
        <v>17272</v>
      </c>
      <c r="C1415" t="s">
        <v>8990</v>
      </c>
      <c r="D1415" t="s">
        <v>139</v>
      </c>
      <c r="E1415">
        <v>194</v>
      </c>
      <c r="F1415" s="85">
        <v>0.02</v>
      </c>
      <c r="G1415" s="85">
        <v>1.0999999999999999E-2</v>
      </c>
      <c r="H1415">
        <v>188</v>
      </c>
      <c r="I1415" s="15">
        <v>45884</v>
      </c>
      <c r="J1415" s="15">
        <v>45884</v>
      </c>
    </row>
    <row r="1416" spans="1:10">
      <c r="A1416" t="s">
        <v>22447</v>
      </c>
      <c r="B1416" t="s">
        <v>17274</v>
      </c>
      <c r="C1416" t="s">
        <v>8992</v>
      </c>
      <c r="D1416" t="s">
        <v>139</v>
      </c>
      <c r="E1416">
        <v>196</v>
      </c>
      <c r="F1416" s="85">
        <v>2.1000000000000001E-2</v>
      </c>
      <c r="G1416" s="85">
        <v>1.2E-2</v>
      </c>
      <c r="H1416">
        <v>189.6</v>
      </c>
      <c r="I1416" s="15">
        <v>45885</v>
      </c>
      <c r="J1416" s="15">
        <v>45885</v>
      </c>
    </row>
    <row r="1417" spans="1:10">
      <c r="A1417" t="s">
        <v>22448</v>
      </c>
      <c r="B1417" t="s">
        <v>17276</v>
      </c>
      <c r="C1417" t="s">
        <v>8994</v>
      </c>
      <c r="D1417" t="s">
        <v>140</v>
      </c>
      <c r="E1417">
        <v>198</v>
      </c>
      <c r="F1417" s="85">
        <v>2.1999999999999999E-2</v>
      </c>
      <c r="G1417" s="85">
        <v>1.2999999999999999E-2</v>
      </c>
      <c r="H1417">
        <v>191.1</v>
      </c>
      <c r="I1417" s="15">
        <v>45886</v>
      </c>
      <c r="J1417" s="15">
        <v>45886</v>
      </c>
    </row>
    <row r="1418" spans="1:10">
      <c r="A1418" t="s">
        <v>22449</v>
      </c>
      <c r="B1418" t="s">
        <v>17278</v>
      </c>
      <c r="C1418" t="s">
        <v>8996</v>
      </c>
      <c r="D1418" t="s">
        <v>140</v>
      </c>
      <c r="E1418">
        <v>200</v>
      </c>
      <c r="F1418" s="85">
        <v>2.3E-2</v>
      </c>
      <c r="G1418" s="85">
        <v>1.4E-2</v>
      </c>
      <c r="H1418">
        <v>192.7</v>
      </c>
      <c r="I1418" s="15">
        <v>45887</v>
      </c>
      <c r="J1418" s="15">
        <v>45888</v>
      </c>
    </row>
    <row r="1419" spans="1:10">
      <c r="A1419" t="s">
        <v>22450</v>
      </c>
      <c r="B1419" t="s">
        <v>17280</v>
      </c>
      <c r="C1419" t="s">
        <v>8998</v>
      </c>
      <c r="D1419" t="s">
        <v>140</v>
      </c>
      <c r="E1419">
        <v>202</v>
      </c>
      <c r="F1419" s="85">
        <v>2.4E-2</v>
      </c>
      <c r="G1419" s="85">
        <v>1.4999999999999999E-2</v>
      </c>
      <c r="H1419">
        <v>194.2</v>
      </c>
      <c r="I1419" s="15">
        <v>45888</v>
      </c>
      <c r="J1419" s="15">
        <v>45889</v>
      </c>
    </row>
    <row r="1420" spans="1:10">
      <c r="A1420" t="s">
        <v>22451</v>
      </c>
      <c r="B1420" t="s">
        <v>17282</v>
      </c>
      <c r="C1420" t="s">
        <v>9000</v>
      </c>
      <c r="D1420" t="s">
        <v>141</v>
      </c>
      <c r="E1420">
        <v>45.9</v>
      </c>
      <c r="F1420" s="85">
        <v>2.5000000000000001E-2</v>
      </c>
      <c r="G1420" s="85">
        <v>1.6E-2</v>
      </c>
      <c r="H1420">
        <v>44</v>
      </c>
      <c r="I1420" s="15">
        <v>45889</v>
      </c>
      <c r="J1420" s="15">
        <v>45890</v>
      </c>
    </row>
    <row r="1421" spans="1:10">
      <c r="A1421" t="s">
        <v>22452</v>
      </c>
      <c r="B1421" t="s">
        <v>17284</v>
      </c>
      <c r="C1421" t="s">
        <v>9002</v>
      </c>
      <c r="D1421" t="s">
        <v>141</v>
      </c>
      <c r="E1421">
        <v>46.4</v>
      </c>
      <c r="F1421" s="85">
        <v>1E-3</v>
      </c>
      <c r="G1421" s="85">
        <v>1.7000000000000001E-2</v>
      </c>
      <c r="H1421">
        <v>45.6</v>
      </c>
      <c r="I1421" s="15">
        <v>45890</v>
      </c>
      <c r="J1421" s="15">
        <v>45891</v>
      </c>
    </row>
    <row r="1422" spans="1:10">
      <c r="A1422" t="s">
        <v>22453</v>
      </c>
      <c r="B1422" t="s">
        <v>17286</v>
      </c>
      <c r="C1422" t="s">
        <v>8971</v>
      </c>
      <c r="D1422" t="s">
        <v>141</v>
      </c>
      <c r="E1422">
        <v>46.8</v>
      </c>
      <c r="F1422" s="85">
        <v>2E-3</v>
      </c>
      <c r="G1422" s="85">
        <v>1.7999999999999999E-2</v>
      </c>
      <c r="H1422">
        <v>45.9</v>
      </c>
      <c r="I1422" s="15">
        <v>45891</v>
      </c>
      <c r="J1422" s="15">
        <v>45892</v>
      </c>
    </row>
    <row r="1423" spans="1:10">
      <c r="A1423" t="s">
        <v>22454</v>
      </c>
      <c r="B1423" t="s">
        <v>17288</v>
      </c>
      <c r="C1423" t="s">
        <v>8974</v>
      </c>
      <c r="D1423" t="s">
        <v>142</v>
      </c>
      <c r="E1423">
        <v>47.3</v>
      </c>
      <c r="F1423" s="85">
        <v>3.0000000000000001E-3</v>
      </c>
      <c r="G1423" s="85">
        <v>1.9E-2</v>
      </c>
      <c r="H1423">
        <v>46.3</v>
      </c>
      <c r="I1423" s="15">
        <v>45892</v>
      </c>
      <c r="J1423" s="15">
        <v>45893</v>
      </c>
    </row>
    <row r="1424" spans="1:10">
      <c r="A1424" t="s">
        <v>22455</v>
      </c>
      <c r="B1424" t="s">
        <v>17290</v>
      </c>
      <c r="C1424" t="s">
        <v>8976</v>
      </c>
      <c r="D1424" t="s">
        <v>142</v>
      </c>
      <c r="E1424">
        <v>47.7</v>
      </c>
      <c r="F1424" s="85">
        <v>4.0000000000000001E-3</v>
      </c>
      <c r="G1424" s="85">
        <v>0.02</v>
      </c>
      <c r="H1424">
        <v>46.6</v>
      </c>
      <c r="I1424" s="15">
        <v>45893</v>
      </c>
      <c r="J1424" s="15">
        <v>45894</v>
      </c>
    </row>
    <row r="1425" spans="1:10">
      <c r="A1425" t="s">
        <v>22456</v>
      </c>
      <c r="B1425" t="s">
        <v>17292</v>
      </c>
      <c r="C1425" t="s">
        <v>8978</v>
      </c>
      <c r="D1425" t="s">
        <v>142</v>
      </c>
      <c r="E1425">
        <v>48.2</v>
      </c>
      <c r="F1425" s="85">
        <v>5.0000000000000001E-3</v>
      </c>
      <c r="G1425" s="85">
        <v>2.1000000000000001E-2</v>
      </c>
      <c r="H1425">
        <v>47</v>
      </c>
      <c r="I1425" s="15">
        <v>45894</v>
      </c>
      <c r="J1425" s="15">
        <v>45895</v>
      </c>
    </row>
    <row r="1426" spans="1:10">
      <c r="A1426" t="s">
        <v>22457</v>
      </c>
      <c r="B1426" t="s">
        <v>17294</v>
      </c>
      <c r="C1426" t="s">
        <v>8980</v>
      </c>
      <c r="D1426" t="s">
        <v>143</v>
      </c>
      <c r="E1426">
        <v>186</v>
      </c>
      <c r="F1426" s="85">
        <v>6.0000000000000001E-3</v>
      </c>
      <c r="G1426" s="85">
        <v>2E-3</v>
      </c>
      <c r="H1426">
        <v>184.5</v>
      </c>
      <c r="I1426" s="15">
        <v>45895</v>
      </c>
      <c r="J1426" s="15">
        <v>45895</v>
      </c>
    </row>
    <row r="1427" spans="1:10">
      <c r="A1427" t="s">
        <v>22458</v>
      </c>
      <c r="B1427" t="s">
        <v>17296</v>
      </c>
      <c r="C1427" t="s">
        <v>8982</v>
      </c>
      <c r="D1427" t="s">
        <v>143</v>
      </c>
      <c r="E1427">
        <v>188</v>
      </c>
      <c r="F1427" s="85">
        <v>7.0000000000000001E-3</v>
      </c>
      <c r="G1427" s="85">
        <v>3.0000000000000001E-3</v>
      </c>
      <c r="H1427">
        <v>186.1</v>
      </c>
      <c r="I1427" s="15">
        <v>45896</v>
      </c>
      <c r="J1427" s="15">
        <v>45896</v>
      </c>
    </row>
    <row r="1428" spans="1:10">
      <c r="A1428" t="s">
        <v>22459</v>
      </c>
      <c r="B1428" t="s">
        <v>17298</v>
      </c>
      <c r="C1428" t="s">
        <v>8984</v>
      </c>
      <c r="D1428" t="s">
        <v>143</v>
      </c>
      <c r="E1428">
        <v>190</v>
      </c>
      <c r="F1428" s="85">
        <v>8.0000000000000002E-3</v>
      </c>
      <c r="G1428" s="85">
        <v>4.0000000000000001E-3</v>
      </c>
      <c r="H1428">
        <v>187.7</v>
      </c>
      <c r="I1428" s="15">
        <v>45897</v>
      </c>
      <c r="J1428" s="15">
        <v>45898</v>
      </c>
    </row>
    <row r="1429" spans="1:10">
      <c r="A1429" t="s">
        <v>22460</v>
      </c>
      <c r="B1429" t="s">
        <v>17300</v>
      </c>
      <c r="C1429" t="s">
        <v>8986</v>
      </c>
      <c r="D1429" t="s">
        <v>144</v>
      </c>
      <c r="E1429">
        <v>192</v>
      </c>
      <c r="F1429" s="85">
        <v>8.9999999999999993E-3</v>
      </c>
      <c r="G1429" s="85">
        <v>5.0000000000000001E-3</v>
      </c>
      <c r="H1429">
        <v>189.3</v>
      </c>
      <c r="I1429" s="15">
        <v>45898</v>
      </c>
      <c r="J1429" s="15">
        <v>45899</v>
      </c>
    </row>
    <row r="1430" spans="1:10">
      <c r="A1430" t="s">
        <v>22461</v>
      </c>
      <c r="B1430" t="s">
        <v>17302</v>
      </c>
      <c r="C1430" t="s">
        <v>8988</v>
      </c>
      <c r="D1430" t="s">
        <v>144</v>
      </c>
      <c r="E1430">
        <v>194</v>
      </c>
      <c r="F1430" s="85">
        <v>0.01</v>
      </c>
      <c r="G1430" s="85">
        <v>6.0000000000000001E-3</v>
      </c>
      <c r="H1430">
        <v>190.9</v>
      </c>
      <c r="I1430" s="15">
        <v>45899</v>
      </c>
      <c r="J1430" s="15">
        <v>45899</v>
      </c>
    </row>
    <row r="1431" spans="1:10">
      <c r="A1431" t="s">
        <v>22462</v>
      </c>
      <c r="B1431" t="s">
        <v>17304</v>
      </c>
      <c r="C1431" t="s">
        <v>8990</v>
      </c>
      <c r="D1431" t="s">
        <v>144</v>
      </c>
      <c r="E1431">
        <v>196</v>
      </c>
      <c r="F1431" s="85">
        <v>1.0999999999999999E-2</v>
      </c>
      <c r="G1431" s="85">
        <v>7.0000000000000001E-3</v>
      </c>
      <c r="H1431">
        <v>192.5</v>
      </c>
      <c r="I1431" s="15">
        <v>45900</v>
      </c>
      <c r="J1431" s="15">
        <v>45900</v>
      </c>
    </row>
    <row r="1432" spans="1:10">
      <c r="A1432" t="s">
        <v>22463</v>
      </c>
      <c r="B1432" t="s">
        <v>17306</v>
      </c>
      <c r="C1432" t="s">
        <v>8992</v>
      </c>
      <c r="D1432" t="s">
        <v>145</v>
      </c>
      <c r="E1432">
        <v>198</v>
      </c>
      <c r="F1432" s="85">
        <v>1.2E-2</v>
      </c>
      <c r="G1432" s="85">
        <v>8.0000000000000002E-3</v>
      </c>
      <c r="H1432">
        <v>194.1</v>
      </c>
      <c r="I1432" s="15">
        <v>45870</v>
      </c>
      <c r="J1432" s="15">
        <v>45871</v>
      </c>
    </row>
    <row r="1433" spans="1:10">
      <c r="A1433" t="s">
        <v>22464</v>
      </c>
      <c r="B1433" t="s">
        <v>17308</v>
      </c>
      <c r="C1433" t="s">
        <v>8994</v>
      </c>
      <c r="D1433" t="s">
        <v>145</v>
      </c>
      <c r="E1433">
        <v>200</v>
      </c>
      <c r="F1433" s="85">
        <v>1.2999999999999999E-2</v>
      </c>
      <c r="G1433" s="85">
        <v>8.9999999999999993E-3</v>
      </c>
      <c r="H1433">
        <v>195.6</v>
      </c>
      <c r="I1433" s="15">
        <v>45871</v>
      </c>
      <c r="J1433" s="15">
        <v>45872</v>
      </c>
    </row>
    <row r="1434" spans="1:10">
      <c r="A1434" t="s">
        <v>22465</v>
      </c>
      <c r="B1434" t="s">
        <v>17310</v>
      </c>
      <c r="C1434" t="s">
        <v>8996</v>
      </c>
      <c r="D1434" t="s">
        <v>145</v>
      </c>
      <c r="E1434">
        <v>202</v>
      </c>
      <c r="F1434" s="85">
        <v>1.4E-2</v>
      </c>
      <c r="G1434" s="85">
        <v>0.01</v>
      </c>
      <c r="H1434">
        <v>197.2</v>
      </c>
      <c r="I1434" s="15">
        <v>45872</v>
      </c>
      <c r="J1434" s="15">
        <v>45873</v>
      </c>
    </row>
    <row r="1435" spans="1:10">
      <c r="A1435" t="s">
        <v>22466</v>
      </c>
      <c r="B1435" t="s">
        <v>17312</v>
      </c>
      <c r="C1435" t="s">
        <v>8998</v>
      </c>
      <c r="D1435" t="s">
        <v>146</v>
      </c>
      <c r="E1435">
        <v>204</v>
      </c>
      <c r="F1435" s="85">
        <v>1.4999999999999999E-2</v>
      </c>
      <c r="G1435" s="85">
        <v>1.0999999999999999E-2</v>
      </c>
      <c r="H1435">
        <v>198.7</v>
      </c>
      <c r="I1435" s="15">
        <v>45873</v>
      </c>
      <c r="J1435" s="15">
        <v>45874</v>
      </c>
    </row>
    <row r="1436" spans="1:10">
      <c r="A1436" t="s">
        <v>22467</v>
      </c>
      <c r="B1436" t="s">
        <v>17314</v>
      </c>
      <c r="C1436" t="s">
        <v>9000</v>
      </c>
      <c r="D1436" t="s">
        <v>146</v>
      </c>
      <c r="E1436">
        <v>206</v>
      </c>
      <c r="F1436" s="85">
        <v>1.6E-2</v>
      </c>
      <c r="G1436" s="85">
        <v>1.2E-2</v>
      </c>
      <c r="H1436">
        <v>200.3</v>
      </c>
      <c r="I1436" s="15">
        <v>45874</v>
      </c>
      <c r="J1436" s="15">
        <v>45875</v>
      </c>
    </row>
    <row r="1437" spans="1:10">
      <c r="A1437" t="s">
        <v>22468</v>
      </c>
      <c r="B1437" t="s">
        <v>17316</v>
      </c>
      <c r="C1437" t="s">
        <v>9002</v>
      </c>
      <c r="D1437" t="s">
        <v>146</v>
      </c>
      <c r="E1437">
        <v>208</v>
      </c>
      <c r="F1437" s="85">
        <v>1.7000000000000001E-2</v>
      </c>
      <c r="G1437" s="85">
        <v>1.2999999999999999E-2</v>
      </c>
      <c r="H1437">
        <v>201.8</v>
      </c>
      <c r="I1437" s="15">
        <v>45875</v>
      </c>
      <c r="J1437" s="15">
        <v>45876</v>
      </c>
    </row>
    <row r="1438" spans="1:10">
      <c r="A1438" t="s">
        <v>22469</v>
      </c>
      <c r="B1438" t="s">
        <v>17318</v>
      </c>
      <c r="C1438" t="s">
        <v>8971</v>
      </c>
      <c r="D1438" t="s">
        <v>147</v>
      </c>
      <c r="E1438">
        <v>210</v>
      </c>
      <c r="F1438" s="85">
        <v>1.7999999999999999E-2</v>
      </c>
      <c r="G1438" s="85">
        <v>1.4E-2</v>
      </c>
      <c r="H1438">
        <v>203.3</v>
      </c>
      <c r="I1438" s="15">
        <v>45876</v>
      </c>
      <c r="J1438" s="15">
        <v>45876</v>
      </c>
    </row>
    <row r="1439" spans="1:10">
      <c r="A1439" t="s">
        <v>22470</v>
      </c>
      <c r="B1439" t="s">
        <v>17320</v>
      </c>
      <c r="C1439" t="s">
        <v>8974</v>
      </c>
      <c r="D1439" t="s">
        <v>147</v>
      </c>
      <c r="E1439">
        <v>212</v>
      </c>
      <c r="F1439" s="85">
        <v>1.9E-2</v>
      </c>
      <c r="G1439" s="85">
        <v>1.4999999999999999E-2</v>
      </c>
      <c r="H1439">
        <v>204.9</v>
      </c>
      <c r="I1439" s="15">
        <v>45877</v>
      </c>
      <c r="J1439" s="15">
        <v>45877</v>
      </c>
    </row>
    <row r="1440" spans="1:10">
      <c r="A1440" t="s">
        <v>22471</v>
      </c>
      <c r="B1440" t="s">
        <v>17322</v>
      </c>
      <c r="C1440" t="s">
        <v>8976</v>
      </c>
      <c r="D1440" t="s">
        <v>147</v>
      </c>
      <c r="E1440">
        <v>214</v>
      </c>
      <c r="F1440" s="85">
        <v>0.02</v>
      </c>
      <c r="G1440" s="85">
        <v>1.6E-2</v>
      </c>
      <c r="H1440">
        <v>206.4</v>
      </c>
      <c r="I1440" s="15">
        <v>45878</v>
      </c>
      <c r="J1440" s="15">
        <v>45878</v>
      </c>
    </row>
    <row r="1441" spans="1:10">
      <c r="A1441" t="s">
        <v>22472</v>
      </c>
      <c r="B1441" t="s">
        <v>17324</v>
      </c>
      <c r="C1441" t="s">
        <v>8978</v>
      </c>
      <c r="D1441" t="s">
        <v>148</v>
      </c>
      <c r="E1441">
        <v>186</v>
      </c>
      <c r="F1441" s="85">
        <v>2.1000000000000001E-2</v>
      </c>
      <c r="G1441" s="85">
        <v>1.7000000000000001E-2</v>
      </c>
      <c r="H1441">
        <v>179</v>
      </c>
      <c r="I1441" s="15">
        <v>45879</v>
      </c>
      <c r="J1441" s="15">
        <v>45879</v>
      </c>
    </row>
    <row r="1442" spans="1:10">
      <c r="A1442" t="s">
        <v>22473</v>
      </c>
      <c r="B1442" t="s">
        <v>17326</v>
      </c>
      <c r="C1442" t="s">
        <v>8980</v>
      </c>
      <c r="D1442" t="s">
        <v>148</v>
      </c>
      <c r="E1442">
        <v>188</v>
      </c>
      <c r="F1442" s="85">
        <v>2.1999999999999999E-2</v>
      </c>
      <c r="G1442" s="85">
        <v>1.7999999999999999E-2</v>
      </c>
      <c r="H1442">
        <v>180.6</v>
      </c>
      <c r="I1442" s="15">
        <v>45880</v>
      </c>
      <c r="J1442" s="15">
        <v>45881</v>
      </c>
    </row>
    <row r="1443" spans="1:10">
      <c r="A1443" t="s">
        <v>22474</v>
      </c>
      <c r="B1443" t="s">
        <v>17328</v>
      </c>
      <c r="C1443" t="s">
        <v>8982</v>
      </c>
      <c r="D1443" t="s">
        <v>148</v>
      </c>
      <c r="E1443">
        <v>190</v>
      </c>
      <c r="F1443" s="85">
        <v>2.3E-2</v>
      </c>
      <c r="G1443" s="85">
        <v>1.9E-2</v>
      </c>
      <c r="H1443">
        <v>182.1</v>
      </c>
      <c r="I1443" s="15">
        <v>45881</v>
      </c>
      <c r="J1443" s="15">
        <v>45882</v>
      </c>
    </row>
    <row r="1444" spans="1:10">
      <c r="A1444" t="s">
        <v>22475</v>
      </c>
      <c r="B1444" t="s">
        <v>17330</v>
      </c>
      <c r="C1444" t="s">
        <v>8984</v>
      </c>
      <c r="D1444" t="s">
        <v>149</v>
      </c>
      <c r="E1444">
        <v>192</v>
      </c>
      <c r="F1444" s="85">
        <v>2.4E-2</v>
      </c>
      <c r="G1444" s="85">
        <v>0.02</v>
      </c>
      <c r="H1444">
        <v>183.6</v>
      </c>
      <c r="I1444" s="15">
        <v>45882</v>
      </c>
      <c r="J1444" s="15">
        <v>45883</v>
      </c>
    </row>
    <row r="1445" spans="1:10">
      <c r="A1445" t="s">
        <v>22476</v>
      </c>
      <c r="B1445" t="s">
        <v>17332</v>
      </c>
      <c r="C1445" t="s">
        <v>8986</v>
      </c>
      <c r="D1445" t="s">
        <v>149</v>
      </c>
      <c r="E1445">
        <v>194</v>
      </c>
      <c r="F1445" s="85">
        <v>2.5000000000000001E-2</v>
      </c>
      <c r="G1445" s="85">
        <v>2.1000000000000001E-2</v>
      </c>
      <c r="H1445">
        <v>185.2</v>
      </c>
      <c r="I1445" s="15">
        <v>45883</v>
      </c>
      <c r="J1445" s="15">
        <v>45884</v>
      </c>
    </row>
    <row r="1446" spans="1:10">
      <c r="A1446" t="s">
        <v>22477</v>
      </c>
      <c r="B1446" t="s">
        <v>17334</v>
      </c>
      <c r="C1446" t="s">
        <v>8988</v>
      </c>
      <c r="D1446" t="s">
        <v>149</v>
      </c>
      <c r="E1446">
        <v>196</v>
      </c>
      <c r="F1446" s="85">
        <v>1E-3</v>
      </c>
      <c r="G1446" s="85">
        <v>2E-3</v>
      </c>
      <c r="H1446">
        <v>195.4</v>
      </c>
      <c r="I1446" s="15">
        <v>45884</v>
      </c>
      <c r="J1446" s="15">
        <v>45885</v>
      </c>
    </row>
    <row r="1447" spans="1:10">
      <c r="A1447" t="s">
        <v>22478</v>
      </c>
      <c r="B1447" t="s">
        <v>17336</v>
      </c>
      <c r="C1447" t="s">
        <v>8990</v>
      </c>
      <c r="D1447" t="s">
        <v>150</v>
      </c>
      <c r="E1447">
        <v>198</v>
      </c>
      <c r="F1447" s="85">
        <v>2E-3</v>
      </c>
      <c r="G1447" s="85">
        <v>3.0000000000000001E-3</v>
      </c>
      <c r="H1447">
        <v>197</v>
      </c>
      <c r="I1447" s="15">
        <v>45885</v>
      </c>
      <c r="J1447" s="15">
        <v>45886</v>
      </c>
    </row>
    <row r="1448" spans="1:10">
      <c r="A1448" t="s">
        <v>22479</v>
      </c>
      <c r="B1448" t="s">
        <v>17338</v>
      </c>
      <c r="C1448" t="s">
        <v>8992</v>
      </c>
      <c r="D1448" t="s">
        <v>150</v>
      </c>
      <c r="E1448">
        <v>200</v>
      </c>
      <c r="F1448" s="85">
        <v>3.0000000000000001E-3</v>
      </c>
      <c r="G1448" s="85">
        <v>4.0000000000000001E-3</v>
      </c>
      <c r="H1448">
        <v>198.6</v>
      </c>
      <c r="I1448" s="15">
        <v>45886</v>
      </c>
      <c r="J1448" s="15">
        <v>45887</v>
      </c>
    </row>
    <row r="1449" spans="1:10">
      <c r="A1449" t="s">
        <v>22480</v>
      </c>
      <c r="B1449" t="s">
        <v>17340</v>
      </c>
      <c r="C1449" t="s">
        <v>8994</v>
      </c>
      <c r="D1449" t="s">
        <v>150</v>
      </c>
      <c r="E1449">
        <v>202</v>
      </c>
      <c r="F1449" s="85">
        <v>4.0000000000000001E-3</v>
      </c>
      <c r="G1449" s="85">
        <v>5.0000000000000001E-3</v>
      </c>
      <c r="H1449">
        <v>200.2</v>
      </c>
      <c r="I1449" s="15">
        <v>45887</v>
      </c>
      <c r="J1449" s="15">
        <v>45888</v>
      </c>
    </row>
    <row r="1450" spans="1:10">
      <c r="A1450" t="s">
        <v>22481</v>
      </c>
      <c r="B1450" t="s">
        <v>17342</v>
      </c>
      <c r="C1450" t="s">
        <v>8996</v>
      </c>
      <c r="D1450" t="s">
        <v>151</v>
      </c>
      <c r="E1450">
        <v>45.9</v>
      </c>
      <c r="F1450" s="85">
        <v>5.0000000000000001E-3</v>
      </c>
      <c r="G1450" s="85">
        <v>6.0000000000000001E-3</v>
      </c>
      <c r="H1450">
        <v>45.4</v>
      </c>
      <c r="I1450" s="15">
        <v>45888</v>
      </c>
      <c r="J1450" s="15">
        <v>45888</v>
      </c>
    </row>
    <row r="1451" spans="1:10">
      <c r="A1451" t="s">
        <v>22482</v>
      </c>
      <c r="B1451" t="s">
        <v>17344</v>
      </c>
      <c r="C1451" t="s">
        <v>8998</v>
      </c>
      <c r="D1451" t="s">
        <v>151</v>
      </c>
      <c r="E1451">
        <v>46.4</v>
      </c>
      <c r="F1451" s="85">
        <v>6.0000000000000001E-3</v>
      </c>
      <c r="G1451" s="85">
        <v>7.0000000000000001E-3</v>
      </c>
      <c r="H1451">
        <v>45.8</v>
      </c>
      <c r="I1451" s="15">
        <v>45889</v>
      </c>
      <c r="J1451" s="15">
        <v>45889</v>
      </c>
    </row>
    <row r="1452" spans="1:10">
      <c r="A1452" t="s">
        <v>22483</v>
      </c>
      <c r="B1452" t="s">
        <v>17346</v>
      </c>
      <c r="C1452" t="s">
        <v>9000</v>
      </c>
      <c r="D1452" t="s">
        <v>151</v>
      </c>
      <c r="E1452">
        <v>46.8</v>
      </c>
      <c r="F1452" s="85">
        <v>7.0000000000000001E-3</v>
      </c>
      <c r="G1452" s="85">
        <v>8.0000000000000002E-3</v>
      </c>
      <c r="H1452">
        <v>46.1</v>
      </c>
      <c r="I1452" s="15">
        <v>45890</v>
      </c>
      <c r="J1452" s="15">
        <v>45891</v>
      </c>
    </row>
    <row r="1453" spans="1:10">
      <c r="A1453" t="s">
        <v>22484</v>
      </c>
      <c r="B1453" t="s">
        <v>17348</v>
      </c>
      <c r="C1453" t="s">
        <v>9002</v>
      </c>
      <c r="D1453" t="s">
        <v>152</v>
      </c>
      <c r="E1453">
        <v>47.3</v>
      </c>
      <c r="F1453" s="85">
        <v>8.0000000000000002E-3</v>
      </c>
      <c r="G1453" s="85">
        <v>8.9999999999999993E-3</v>
      </c>
      <c r="H1453">
        <v>46.5</v>
      </c>
      <c r="I1453" s="15">
        <v>45891</v>
      </c>
      <c r="J1453" s="15">
        <v>45892</v>
      </c>
    </row>
    <row r="1454" spans="1:10">
      <c r="A1454" t="s">
        <v>22485</v>
      </c>
      <c r="B1454" t="s">
        <v>17350</v>
      </c>
      <c r="C1454" t="s">
        <v>8971</v>
      </c>
      <c r="D1454" t="s">
        <v>152</v>
      </c>
      <c r="E1454">
        <v>47.7</v>
      </c>
      <c r="F1454" s="85">
        <v>8.9999999999999993E-3</v>
      </c>
      <c r="G1454" s="85">
        <v>0.01</v>
      </c>
      <c r="H1454">
        <v>46.8</v>
      </c>
      <c r="I1454" s="15">
        <v>45892</v>
      </c>
      <c r="J1454" s="15">
        <v>45892</v>
      </c>
    </row>
    <row r="1455" spans="1:10">
      <c r="A1455" t="s">
        <v>22486</v>
      </c>
      <c r="B1455" t="s">
        <v>17352</v>
      </c>
      <c r="C1455" t="s">
        <v>8974</v>
      </c>
      <c r="D1455" t="s">
        <v>152</v>
      </c>
      <c r="E1455">
        <v>48.2</v>
      </c>
      <c r="F1455" s="85">
        <v>0.01</v>
      </c>
      <c r="G1455" s="85">
        <v>1.0999999999999999E-2</v>
      </c>
      <c r="H1455">
        <v>47.2</v>
      </c>
      <c r="I1455" s="15">
        <v>45893</v>
      </c>
      <c r="J1455" s="15">
        <v>45893</v>
      </c>
    </row>
    <row r="1456" spans="1:10">
      <c r="A1456" t="s">
        <v>22487</v>
      </c>
      <c r="B1456" t="s">
        <v>17354</v>
      </c>
      <c r="C1456" t="s">
        <v>8976</v>
      </c>
      <c r="D1456" t="s">
        <v>153</v>
      </c>
      <c r="E1456">
        <v>186</v>
      </c>
      <c r="F1456" s="85">
        <v>1.0999999999999999E-2</v>
      </c>
      <c r="G1456" s="85">
        <v>1.2E-2</v>
      </c>
      <c r="H1456">
        <v>181.7</v>
      </c>
      <c r="I1456" s="15">
        <v>45894</v>
      </c>
      <c r="J1456" s="15">
        <v>45895</v>
      </c>
    </row>
    <row r="1457" spans="1:10">
      <c r="A1457" t="s">
        <v>22488</v>
      </c>
      <c r="B1457" t="s">
        <v>17356</v>
      </c>
      <c r="C1457" t="s">
        <v>8978</v>
      </c>
      <c r="D1457" t="s">
        <v>153</v>
      </c>
      <c r="E1457">
        <v>188</v>
      </c>
      <c r="F1457" s="85">
        <v>1.2E-2</v>
      </c>
      <c r="G1457" s="85">
        <v>1.2999999999999999E-2</v>
      </c>
      <c r="H1457">
        <v>183.3</v>
      </c>
      <c r="I1457" s="15">
        <v>45895</v>
      </c>
      <c r="J1457" s="15">
        <v>45896</v>
      </c>
    </row>
    <row r="1458" spans="1:10">
      <c r="A1458" t="s">
        <v>22489</v>
      </c>
      <c r="B1458" t="s">
        <v>17358</v>
      </c>
      <c r="C1458" t="s">
        <v>8980</v>
      </c>
      <c r="D1458" t="s">
        <v>153</v>
      </c>
      <c r="E1458">
        <v>190</v>
      </c>
      <c r="F1458" s="85">
        <v>1.2999999999999999E-2</v>
      </c>
      <c r="G1458" s="85">
        <v>1.4E-2</v>
      </c>
      <c r="H1458">
        <v>184.9</v>
      </c>
      <c r="I1458" s="15">
        <v>45896</v>
      </c>
      <c r="J1458" s="15">
        <v>45897</v>
      </c>
    </row>
    <row r="1459" spans="1:10">
      <c r="A1459" t="s">
        <v>22490</v>
      </c>
      <c r="B1459" t="s">
        <v>17360</v>
      </c>
      <c r="C1459" t="s">
        <v>8982</v>
      </c>
      <c r="D1459" t="s">
        <v>154</v>
      </c>
      <c r="E1459">
        <v>192</v>
      </c>
      <c r="F1459" s="85">
        <v>1.4E-2</v>
      </c>
      <c r="G1459" s="85">
        <v>1.4999999999999999E-2</v>
      </c>
      <c r="H1459">
        <v>186.5</v>
      </c>
      <c r="I1459" s="15">
        <v>45897</v>
      </c>
      <c r="J1459" s="15">
        <v>45898</v>
      </c>
    </row>
    <row r="1460" spans="1:10">
      <c r="A1460" t="s">
        <v>22491</v>
      </c>
      <c r="B1460" t="s">
        <v>17362</v>
      </c>
      <c r="C1460" t="s">
        <v>8984</v>
      </c>
      <c r="D1460" t="s">
        <v>154</v>
      </c>
      <c r="E1460">
        <v>194</v>
      </c>
      <c r="F1460" s="85">
        <v>1.4999999999999999E-2</v>
      </c>
      <c r="G1460" s="85">
        <v>1.6E-2</v>
      </c>
      <c r="H1460">
        <v>188</v>
      </c>
      <c r="I1460" s="15">
        <v>45898</v>
      </c>
      <c r="J1460" s="15">
        <v>45899</v>
      </c>
    </row>
    <row r="1461" spans="1:10">
      <c r="A1461" t="s">
        <v>22492</v>
      </c>
      <c r="B1461" t="s">
        <v>17364</v>
      </c>
      <c r="C1461" t="s">
        <v>8986</v>
      </c>
      <c r="D1461" t="s">
        <v>154</v>
      </c>
      <c r="E1461">
        <v>196</v>
      </c>
      <c r="F1461" s="85">
        <v>1.6E-2</v>
      </c>
      <c r="G1461" s="85">
        <v>1.7000000000000001E-2</v>
      </c>
      <c r="H1461">
        <v>189.6</v>
      </c>
      <c r="I1461" s="15">
        <v>45899</v>
      </c>
      <c r="J1461" s="15">
        <v>45900</v>
      </c>
    </row>
    <row r="1462" spans="1:10">
      <c r="A1462" t="s">
        <v>22493</v>
      </c>
      <c r="B1462" t="s">
        <v>17366</v>
      </c>
      <c r="C1462" t="s">
        <v>8988</v>
      </c>
      <c r="D1462" t="s">
        <v>155</v>
      </c>
      <c r="E1462">
        <v>198</v>
      </c>
      <c r="F1462" s="85">
        <v>1.7000000000000001E-2</v>
      </c>
      <c r="G1462" s="85">
        <v>1.7999999999999999E-2</v>
      </c>
      <c r="H1462">
        <v>191.1</v>
      </c>
      <c r="I1462" s="15">
        <v>45900</v>
      </c>
      <c r="J1462" s="15">
        <v>45900</v>
      </c>
    </row>
    <row r="1463" spans="1:10">
      <c r="A1463" t="s">
        <v>22494</v>
      </c>
      <c r="B1463" t="s">
        <v>17368</v>
      </c>
      <c r="C1463" t="s">
        <v>8990</v>
      </c>
      <c r="D1463" t="s">
        <v>155</v>
      </c>
      <c r="E1463">
        <v>200</v>
      </c>
      <c r="F1463" s="85">
        <v>1.7999999999999999E-2</v>
      </c>
      <c r="G1463" s="85">
        <v>1.9E-2</v>
      </c>
      <c r="H1463">
        <v>192.7</v>
      </c>
      <c r="I1463" s="15">
        <v>45870</v>
      </c>
      <c r="J1463" s="15">
        <v>45870</v>
      </c>
    </row>
    <row r="1464" spans="1:10">
      <c r="A1464" t="s">
        <v>22495</v>
      </c>
      <c r="B1464" t="s">
        <v>17152</v>
      </c>
      <c r="C1464" t="s">
        <v>8992</v>
      </c>
      <c r="D1464" t="s">
        <v>155</v>
      </c>
      <c r="E1464">
        <v>202</v>
      </c>
      <c r="F1464" s="85">
        <v>1.9E-2</v>
      </c>
      <c r="G1464" s="85">
        <v>0.02</v>
      </c>
      <c r="H1464">
        <v>194.2</v>
      </c>
      <c r="I1464" s="15">
        <v>45871</v>
      </c>
      <c r="J1464" s="15">
        <v>45871</v>
      </c>
    </row>
    <row r="1465" spans="1:10">
      <c r="A1465" t="s">
        <v>22496</v>
      </c>
      <c r="B1465" t="s">
        <v>17154</v>
      </c>
      <c r="C1465" t="s">
        <v>8994</v>
      </c>
      <c r="D1465" t="s">
        <v>156</v>
      </c>
      <c r="E1465">
        <v>204</v>
      </c>
      <c r="F1465" s="85">
        <v>0.02</v>
      </c>
      <c r="G1465" s="85">
        <v>2.1000000000000001E-2</v>
      </c>
      <c r="H1465">
        <v>195.7</v>
      </c>
      <c r="I1465" s="15">
        <v>45872</v>
      </c>
      <c r="J1465" s="15">
        <v>45872</v>
      </c>
    </row>
    <row r="1466" spans="1:10">
      <c r="A1466" t="s">
        <v>22497</v>
      </c>
      <c r="B1466" t="s">
        <v>17156</v>
      </c>
      <c r="C1466" t="s">
        <v>8996</v>
      </c>
      <c r="D1466" t="s">
        <v>156</v>
      </c>
      <c r="E1466">
        <v>206</v>
      </c>
      <c r="F1466" s="85">
        <v>2.1000000000000001E-2</v>
      </c>
      <c r="G1466" s="85">
        <v>2E-3</v>
      </c>
      <c r="H1466">
        <v>201.3</v>
      </c>
      <c r="I1466" s="15">
        <v>45873</v>
      </c>
      <c r="J1466" s="15">
        <v>45874</v>
      </c>
    </row>
    <row r="1467" spans="1:10">
      <c r="A1467" t="s">
        <v>22498</v>
      </c>
      <c r="B1467" t="s">
        <v>17158</v>
      </c>
      <c r="C1467" t="s">
        <v>8998</v>
      </c>
      <c r="D1467" t="s">
        <v>156</v>
      </c>
      <c r="E1467">
        <v>208</v>
      </c>
      <c r="F1467" s="85">
        <v>2.1999999999999999E-2</v>
      </c>
      <c r="G1467" s="85">
        <v>3.0000000000000001E-3</v>
      </c>
      <c r="H1467">
        <v>202.8</v>
      </c>
      <c r="I1467" s="15">
        <v>45874</v>
      </c>
      <c r="J1467" s="15">
        <v>45875</v>
      </c>
    </row>
    <row r="1468" spans="1:10">
      <c r="A1468" t="s">
        <v>22499</v>
      </c>
      <c r="B1468" t="s">
        <v>17160</v>
      </c>
      <c r="C1468" t="s">
        <v>9000</v>
      </c>
      <c r="D1468" t="s">
        <v>157</v>
      </c>
      <c r="E1468">
        <v>210</v>
      </c>
      <c r="F1468" s="85">
        <v>2.3E-2</v>
      </c>
      <c r="G1468" s="85">
        <v>4.0000000000000001E-3</v>
      </c>
      <c r="H1468">
        <v>204.3</v>
      </c>
      <c r="I1468" s="15">
        <v>45875</v>
      </c>
      <c r="J1468" s="15">
        <v>45876</v>
      </c>
    </row>
    <row r="1469" spans="1:10">
      <c r="A1469" t="s">
        <v>22500</v>
      </c>
      <c r="B1469" t="s">
        <v>17162</v>
      </c>
      <c r="C1469" t="s">
        <v>9002</v>
      </c>
      <c r="D1469" t="s">
        <v>157</v>
      </c>
      <c r="E1469">
        <v>212</v>
      </c>
      <c r="F1469" s="85">
        <v>2.4E-2</v>
      </c>
      <c r="G1469" s="85">
        <v>5.0000000000000001E-3</v>
      </c>
      <c r="H1469">
        <v>205.9</v>
      </c>
      <c r="I1469" s="15">
        <v>45876</v>
      </c>
      <c r="J1469" s="15">
        <v>45877</v>
      </c>
    </row>
    <row r="1470" spans="1:10">
      <c r="A1470" t="s">
        <v>22501</v>
      </c>
      <c r="B1470" t="s">
        <v>17164</v>
      </c>
      <c r="C1470" t="s">
        <v>8971</v>
      </c>
      <c r="D1470" t="s">
        <v>157</v>
      </c>
      <c r="E1470">
        <v>214</v>
      </c>
      <c r="F1470" s="85">
        <v>2.5000000000000001E-2</v>
      </c>
      <c r="G1470" s="85">
        <v>6.0000000000000001E-3</v>
      </c>
      <c r="H1470">
        <v>207.4</v>
      </c>
      <c r="I1470" s="15">
        <v>45877</v>
      </c>
      <c r="J1470" s="15">
        <v>45878</v>
      </c>
    </row>
    <row r="1471" spans="1:10">
      <c r="A1471" t="s">
        <v>22502</v>
      </c>
      <c r="B1471" t="s">
        <v>17166</v>
      </c>
      <c r="C1471" t="s">
        <v>8974</v>
      </c>
      <c r="D1471" t="s">
        <v>158</v>
      </c>
      <c r="E1471">
        <v>186</v>
      </c>
      <c r="F1471" s="85">
        <v>1E-3</v>
      </c>
      <c r="G1471" s="85">
        <v>7.0000000000000001E-3</v>
      </c>
      <c r="H1471">
        <v>184.5</v>
      </c>
      <c r="I1471" s="15">
        <v>45878</v>
      </c>
      <c r="J1471" s="15">
        <v>45879</v>
      </c>
    </row>
    <row r="1472" spans="1:10">
      <c r="A1472" t="s">
        <v>22503</v>
      </c>
      <c r="B1472" t="s">
        <v>17168</v>
      </c>
      <c r="C1472" t="s">
        <v>8976</v>
      </c>
      <c r="D1472" t="s">
        <v>158</v>
      </c>
      <c r="E1472">
        <v>188</v>
      </c>
      <c r="F1472" s="85">
        <v>2E-3</v>
      </c>
      <c r="G1472" s="85">
        <v>8.0000000000000002E-3</v>
      </c>
      <c r="H1472">
        <v>186.1</v>
      </c>
      <c r="I1472" s="15">
        <v>45879</v>
      </c>
      <c r="J1472" s="15">
        <v>45880</v>
      </c>
    </row>
    <row r="1473" spans="1:10">
      <c r="A1473" t="s">
        <v>22504</v>
      </c>
      <c r="B1473" t="s">
        <v>17170</v>
      </c>
      <c r="C1473" t="s">
        <v>8978</v>
      </c>
      <c r="D1473" t="s">
        <v>158</v>
      </c>
      <c r="E1473">
        <v>190</v>
      </c>
      <c r="F1473" s="85">
        <v>3.0000000000000001E-3</v>
      </c>
      <c r="G1473" s="85">
        <v>8.9999999999999993E-3</v>
      </c>
      <c r="H1473">
        <v>187.7</v>
      </c>
      <c r="I1473" s="15">
        <v>45880</v>
      </c>
      <c r="J1473" s="15">
        <v>45881</v>
      </c>
    </row>
    <row r="1474" spans="1:10">
      <c r="A1474" t="s">
        <v>22505</v>
      </c>
      <c r="B1474" t="s">
        <v>17172</v>
      </c>
      <c r="C1474" t="s">
        <v>8980</v>
      </c>
      <c r="D1474" t="s">
        <v>159</v>
      </c>
      <c r="E1474">
        <v>192</v>
      </c>
      <c r="F1474" s="85">
        <v>4.0000000000000001E-3</v>
      </c>
      <c r="G1474" s="85">
        <v>0.01</v>
      </c>
      <c r="H1474">
        <v>189.3</v>
      </c>
      <c r="I1474" s="15">
        <v>45881</v>
      </c>
      <c r="J1474" s="15">
        <v>45881</v>
      </c>
    </row>
    <row r="1475" spans="1:10">
      <c r="A1475" t="s">
        <v>22506</v>
      </c>
      <c r="B1475" t="s">
        <v>17174</v>
      </c>
      <c r="C1475" t="s">
        <v>8982</v>
      </c>
      <c r="D1475" t="s">
        <v>159</v>
      </c>
      <c r="E1475">
        <v>194</v>
      </c>
      <c r="F1475" s="85">
        <v>5.0000000000000001E-3</v>
      </c>
      <c r="G1475" s="85">
        <v>1.0999999999999999E-2</v>
      </c>
      <c r="H1475">
        <v>190.9</v>
      </c>
      <c r="I1475" s="15">
        <v>45882</v>
      </c>
      <c r="J1475" s="15">
        <v>45882</v>
      </c>
    </row>
    <row r="1476" spans="1:10">
      <c r="A1476" t="s">
        <v>22507</v>
      </c>
      <c r="B1476" t="s">
        <v>17176</v>
      </c>
      <c r="C1476" t="s">
        <v>8984</v>
      </c>
      <c r="D1476" t="s">
        <v>159</v>
      </c>
      <c r="E1476">
        <v>196</v>
      </c>
      <c r="F1476" s="85">
        <v>6.0000000000000001E-3</v>
      </c>
      <c r="G1476" s="85">
        <v>1.2E-2</v>
      </c>
      <c r="H1476">
        <v>192.5</v>
      </c>
      <c r="I1476" s="15">
        <v>45883</v>
      </c>
      <c r="J1476" s="15">
        <v>45884</v>
      </c>
    </row>
    <row r="1477" spans="1:10">
      <c r="A1477" t="s">
        <v>22508</v>
      </c>
      <c r="B1477" t="s">
        <v>17178</v>
      </c>
      <c r="C1477" t="s">
        <v>8986</v>
      </c>
      <c r="D1477" t="s">
        <v>160</v>
      </c>
      <c r="E1477">
        <v>198</v>
      </c>
      <c r="F1477" s="85">
        <v>7.0000000000000001E-3</v>
      </c>
      <c r="G1477" s="85">
        <v>1.2999999999999999E-2</v>
      </c>
      <c r="H1477">
        <v>194.1</v>
      </c>
      <c r="I1477" s="15">
        <v>45884</v>
      </c>
      <c r="J1477" s="15">
        <v>45885</v>
      </c>
    </row>
    <row r="1478" spans="1:10">
      <c r="A1478" t="s">
        <v>22509</v>
      </c>
      <c r="B1478" t="s">
        <v>17180</v>
      </c>
      <c r="C1478" t="s">
        <v>8988</v>
      </c>
      <c r="D1478" t="s">
        <v>160</v>
      </c>
      <c r="E1478">
        <v>200</v>
      </c>
      <c r="F1478" s="85">
        <v>8.0000000000000002E-3</v>
      </c>
      <c r="G1478" s="85">
        <v>1.4E-2</v>
      </c>
      <c r="H1478">
        <v>195.6</v>
      </c>
      <c r="I1478" s="15">
        <v>45885</v>
      </c>
      <c r="J1478" s="15">
        <v>45885</v>
      </c>
    </row>
    <row r="1479" spans="1:10">
      <c r="A1479" t="s">
        <v>22510</v>
      </c>
      <c r="B1479" t="s">
        <v>17182</v>
      </c>
      <c r="C1479" t="s">
        <v>8990</v>
      </c>
      <c r="D1479" t="s">
        <v>160</v>
      </c>
      <c r="E1479">
        <v>202</v>
      </c>
      <c r="F1479" s="85">
        <v>8.9999999999999993E-3</v>
      </c>
      <c r="G1479" s="85">
        <v>1.4999999999999999E-2</v>
      </c>
      <c r="H1479">
        <v>197.2</v>
      </c>
      <c r="I1479" s="15">
        <v>45886</v>
      </c>
      <c r="J1479" s="15">
        <v>45886</v>
      </c>
    </row>
    <row r="1480" spans="1:10">
      <c r="A1480" t="s">
        <v>22511</v>
      </c>
      <c r="B1480" t="s">
        <v>17184</v>
      </c>
      <c r="C1480" t="s">
        <v>8992</v>
      </c>
      <c r="D1480" t="s">
        <v>161</v>
      </c>
      <c r="E1480">
        <v>45.9</v>
      </c>
      <c r="F1480" s="85">
        <v>0.01</v>
      </c>
      <c r="G1480" s="85">
        <v>1.6E-2</v>
      </c>
      <c r="H1480">
        <v>44.7</v>
      </c>
      <c r="I1480" s="15">
        <v>45887</v>
      </c>
      <c r="J1480" s="15">
        <v>45888</v>
      </c>
    </row>
    <row r="1481" spans="1:10">
      <c r="A1481" t="s">
        <v>22512</v>
      </c>
      <c r="B1481" t="s">
        <v>17186</v>
      </c>
      <c r="C1481" t="s">
        <v>8994</v>
      </c>
      <c r="D1481" t="s">
        <v>161</v>
      </c>
      <c r="E1481">
        <v>46.4</v>
      </c>
      <c r="F1481" s="85">
        <v>1.0999999999999999E-2</v>
      </c>
      <c r="G1481" s="85">
        <v>1.7000000000000001E-2</v>
      </c>
      <c r="H1481">
        <v>45.1</v>
      </c>
      <c r="I1481" s="15">
        <v>45888</v>
      </c>
      <c r="J1481" s="15">
        <v>45889</v>
      </c>
    </row>
    <row r="1482" spans="1:10">
      <c r="A1482" t="s">
        <v>22513</v>
      </c>
      <c r="B1482" t="s">
        <v>17188</v>
      </c>
      <c r="C1482" t="s">
        <v>8996</v>
      </c>
      <c r="D1482" t="s">
        <v>161</v>
      </c>
      <c r="E1482">
        <v>46.8</v>
      </c>
      <c r="F1482" s="85">
        <v>1.2E-2</v>
      </c>
      <c r="G1482" s="85">
        <v>1.7999999999999999E-2</v>
      </c>
      <c r="H1482">
        <v>45.4</v>
      </c>
      <c r="I1482" s="15">
        <v>45889</v>
      </c>
      <c r="J1482" s="15">
        <v>45890</v>
      </c>
    </row>
    <row r="1483" spans="1:10">
      <c r="A1483" t="s">
        <v>22514</v>
      </c>
      <c r="B1483" t="s">
        <v>17190</v>
      </c>
      <c r="C1483" t="s">
        <v>8998</v>
      </c>
      <c r="D1483" t="s">
        <v>162</v>
      </c>
      <c r="E1483">
        <v>47.3</v>
      </c>
      <c r="F1483" s="85">
        <v>1.2999999999999999E-2</v>
      </c>
      <c r="G1483" s="85">
        <v>1.9E-2</v>
      </c>
      <c r="H1483">
        <v>45.8</v>
      </c>
      <c r="I1483" s="15">
        <v>45890</v>
      </c>
      <c r="J1483" s="15">
        <v>45891</v>
      </c>
    </row>
    <row r="1484" spans="1:10">
      <c r="A1484" t="s">
        <v>22515</v>
      </c>
      <c r="B1484" t="s">
        <v>17192</v>
      </c>
      <c r="C1484" t="s">
        <v>9000</v>
      </c>
      <c r="D1484" t="s">
        <v>162</v>
      </c>
      <c r="E1484">
        <v>47.7</v>
      </c>
      <c r="F1484" s="85">
        <v>1.4E-2</v>
      </c>
      <c r="G1484" s="85">
        <v>0.02</v>
      </c>
      <c r="H1484">
        <v>46.1</v>
      </c>
      <c r="I1484" s="15">
        <v>45891</v>
      </c>
      <c r="J1484" s="15">
        <v>45892</v>
      </c>
    </row>
    <row r="1485" spans="1:10">
      <c r="A1485" t="s">
        <v>22516</v>
      </c>
      <c r="B1485" t="s">
        <v>17194</v>
      </c>
      <c r="C1485" t="s">
        <v>9002</v>
      </c>
      <c r="D1485" t="s">
        <v>162</v>
      </c>
      <c r="E1485">
        <v>48.2</v>
      </c>
      <c r="F1485" s="85">
        <v>1.4999999999999999E-2</v>
      </c>
      <c r="G1485" s="85">
        <v>2.1000000000000001E-2</v>
      </c>
      <c r="H1485">
        <v>46.5</v>
      </c>
      <c r="I1485" s="15">
        <v>45892</v>
      </c>
      <c r="J1485" s="15">
        <v>45893</v>
      </c>
    </row>
    <row r="1486" spans="1:10">
      <c r="A1486" t="s">
        <v>22517</v>
      </c>
      <c r="B1486" t="s">
        <v>17196</v>
      </c>
      <c r="C1486" t="s">
        <v>8971</v>
      </c>
      <c r="D1486" t="s">
        <v>106</v>
      </c>
      <c r="E1486">
        <v>186</v>
      </c>
      <c r="F1486" s="85">
        <v>1.6E-2</v>
      </c>
      <c r="G1486" s="85">
        <v>2E-3</v>
      </c>
      <c r="H1486">
        <v>182.7</v>
      </c>
      <c r="I1486" s="15">
        <v>45893</v>
      </c>
      <c r="J1486" s="15">
        <v>45893</v>
      </c>
    </row>
    <row r="1487" spans="1:10">
      <c r="A1487" t="s">
        <v>22518</v>
      </c>
      <c r="B1487" t="s">
        <v>17198</v>
      </c>
      <c r="C1487" t="s">
        <v>8974</v>
      </c>
      <c r="D1487" t="s">
        <v>106</v>
      </c>
      <c r="E1487">
        <v>188</v>
      </c>
      <c r="F1487" s="85">
        <v>1.7000000000000001E-2</v>
      </c>
      <c r="G1487" s="85">
        <v>3.0000000000000001E-3</v>
      </c>
      <c r="H1487">
        <v>184.2</v>
      </c>
      <c r="I1487" s="15">
        <v>45894</v>
      </c>
      <c r="J1487" s="15">
        <v>45894</v>
      </c>
    </row>
    <row r="1488" spans="1:10">
      <c r="A1488" t="s">
        <v>22519</v>
      </c>
      <c r="B1488" t="s">
        <v>17200</v>
      </c>
      <c r="C1488" t="s">
        <v>8976</v>
      </c>
      <c r="D1488" t="s">
        <v>106</v>
      </c>
      <c r="E1488">
        <v>190</v>
      </c>
      <c r="F1488" s="85">
        <v>1.7999999999999999E-2</v>
      </c>
      <c r="G1488" s="85">
        <v>4.0000000000000001E-3</v>
      </c>
      <c r="H1488">
        <v>185.8</v>
      </c>
      <c r="I1488" s="15">
        <v>45895</v>
      </c>
      <c r="J1488" s="15">
        <v>45895</v>
      </c>
    </row>
    <row r="1489" spans="1:10">
      <c r="A1489" t="s">
        <v>22520</v>
      </c>
      <c r="B1489" t="s">
        <v>17202</v>
      </c>
      <c r="C1489" t="s">
        <v>8978</v>
      </c>
      <c r="D1489" t="s">
        <v>109</v>
      </c>
      <c r="E1489">
        <v>192</v>
      </c>
      <c r="F1489" s="85">
        <v>1.9E-2</v>
      </c>
      <c r="G1489" s="85">
        <v>5.0000000000000001E-3</v>
      </c>
      <c r="H1489">
        <v>187.4</v>
      </c>
      <c r="I1489" s="15">
        <v>45896</v>
      </c>
      <c r="J1489" s="15">
        <v>45896</v>
      </c>
    </row>
    <row r="1490" spans="1:10">
      <c r="A1490" t="s">
        <v>22521</v>
      </c>
      <c r="B1490" t="s">
        <v>17204</v>
      </c>
      <c r="C1490" t="s">
        <v>8980</v>
      </c>
      <c r="D1490" t="s">
        <v>109</v>
      </c>
      <c r="E1490">
        <v>194</v>
      </c>
      <c r="F1490" s="85">
        <v>0.02</v>
      </c>
      <c r="G1490" s="85">
        <v>6.0000000000000001E-3</v>
      </c>
      <c r="H1490">
        <v>189</v>
      </c>
      <c r="I1490" s="15">
        <v>45897</v>
      </c>
      <c r="J1490" s="15">
        <v>45898</v>
      </c>
    </row>
    <row r="1491" spans="1:10">
      <c r="A1491" t="s">
        <v>22522</v>
      </c>
      <c r="B1491" t="s">
        <v>17206</v>
      </c>
      <c r="C1491" t="s">
        <v>8982</v>
      </c>
      <c r="D1491" t="s">
        <v>109</v>
      </c>
      <c r="E1491">
        <v>196</v>
      </c>
      <c r="F1491" s="85">
        <v>2.1000000000000001E-2</v>
      </c>
      <c r="G1491" s="85">
        <v>7.0000000000000001E-3</v>
      </c>
      <c r="H1491">
        <v>190.5</v>
      </c>
      <c r="I1491" s="15">
        <v>45898</v>
      </c>
      <c r="J1491" s="15">
        <v>45899</v>
      </c>
    </row>
    <row r="1492" spans="1:10">
      <c r="A1492" t="s">
        <v>22523</v>
      </c>
      <c r="B1492" t="s">
        <v>17208</v>
      </c>
      <c r="C1492" t="s">
        <v>8984</v>
      </c>
      <c r="D1492" t="s">
        <v>112</v>
      </c>
      <c r="E1492">
        <v>198</v>
      </c>
      <c r="F1492" s="85">
        <v>2.1999999999999999E-2</v>
      </c>
      <c r="G1492" s="85">
        <v>8.0000000000000002E-3</v>
      </c>
      <c r="H1492">
        <v>192.1</v>
      </c>
      <c r="I1492" s="15">
        <v>45899</v>
      </c>
      <c r="J1492" s="15">
        <v>45900</v>
      </c>
    </row>
    <row r="1493" spans="1:10">
      <c r="A1493" t="s">
        <v>22524</v>
      </c>
      <c r="B1493" t="s">
        <v>17210</v>
      </c>
      <c r="C1493" t="s">
        <v>8986</v>
      </c>
      <c r="D1493" t="s">
        <v>112</v>
      </c>
      <c r="E1493">
        <v>200</v>
      </c>
      <c r="F1493" s="85">
        <v>2.3E-2</v>
      </c>
      <c r="G1493" s="85">
        <v>8.9999999999999993E-3</v>
      </c>
      <c r="H1493">
        <v>193.6</v>
      </c>
      <c r="I1493" s="15">
        <v>45900</v>
      </c>
      <c r="J1493" s="15">
        <v>45900</v>
      </c>
    </row>
    <row r="1494" spans="1:10">
      <c r="A1494" t="s">
        <v>22525</v>
      </c>
      <c r="B1494" t="s">
        <v>17212</v>
      </c>
      <c r="C1494" t="s">
        <v>8988</v>
      </c>
      <c r="D1494" t="s">
        <v>112</v>
      </c>
      <c r="E1494">
        <v>202</v>
      </c>
      <c r="F1494" s="85">
        <v>2.4E-2</v>
      </c>
      <c r="G1494" s="85">
        <v>0.01</v>
      </c>
      <c r="H1494">
        <v>195.2</v>
      </c>
      <c r="I1494" s="15">
        <v>45870</v>
      </c>
      <c r="J1494" s="15">
        <v>45871</v>
      </c>
    </row>
    <row r="1495" spans="1:10">
      <c r="A1495" t="s">
        <v>22526</v>
      </c>
      <c r="B1495" t="s">
        <v>17214</v>
      </c>
      <c r="C1495" t="s">
        <v>8990</v>
      </c>
      <c r="D1495" t="s">
        <v>115</v>
      </c>
      <c r="E1495">
        <v>204</v>
      </c>
      <c r="F1495" s="85">
        <v>2.5000000000000001E-2</v>
      </c>
      <c r="G1495" s="85">
        <v>1.0999999999999999E-2</v>
      </c>
      <c r="H1495">
        <v>196.7</v>
      </c>
      <c r="I1495" s="15">
        <v>45871</v>
      </c>
      <c r="J1495" s="15">
        <v>45872</v>
      </c>
    </row>
    <row r="1496" spans="1:10">
      <c r="A1496" t="s">
        <v>22527</v>
      </c>
      <c r="B1496" t="s">
        <v>17216</v>
      </c>
      <c r="C1496" t="s">
        <v>8992</v>
      </c>
      <c r="D1496" t="s">
        <v>115</v>
      </c>
      <c r="E1496">
        <v>206</v>
      </c>
      <c r="F1496" s="85">
        <v>1E-3</v>
      </c>
      <c r="G1496" s="85">
        <v>1.2E-2</v>
      </c>
      <c r="H1496">
        <v>203.3</v>
      </c>
      <c r="I1496" s="15">
        <v>45872</v>
      </c>
      <c r="J1496" s="15">
        <v>45873</v>
      </c>
    </row>
    <row r="1497" spans="1:10">
      <c r="A1497" t="s">
        <v>22528</v>
      </c>
      <c r="B1497" t="s">
        <v>17218</v>
      </c>
      <c r="C1497" t="s">
        <v>8994</v>
      </c>
      <c r="D1497" t="s">
        <v>115</v>
      </c>
      <c r="E1497">
        <v>208</v>
      </c>
      <c r="F1497" s="85">
        <v>2E-3</v>
      </c>
      <c r="G1497" s="85">
        <v>1.2999999999999999E-2</v>
      </c>
      <c r="H1497">
        <v>204.9</v>
      </c>
      <c r="I1497" s="15">
        <v>45873</v>
      </c>
      <c r="J1497" s="15">
        <v>45874</v>
      </c>
    </row>
    <row r="1498" spans="1:10">
      <c r="A1498" t="s">
        <v>22529</v>
      </c>
      <c r="B1498" t="s">
        <v>17220</v>
      </c>
      <c r="C1498" t="s">
        <v>8996</v>
      </c>
      <c r="D1498" t="s">
        <v>118</v>
      </c>
      <c r="E1498">
        <v>210</v>
      </c>
      <c r="F1498" s="85">
        <v>3.0000000000000001E-3</v>
      </c>
      <c r="G1498" s="85">
        <v>1.4E-2</v>
      </c>
      <c r="H1498">
        <v>206.4</v>
      </c>
      <c r="I1498" s="15">
        <v>45874</v>
      </c>
      <c r="J1498" s="15">
        <v>45874</v>
      </c>
    </row>
    <row r="1499" spans="1:10">
      <c r="A1499" t="s">
        <v>22530</v>
      </c>
      <c r="B1499" t="s">
        <v>17222</v>
      </c>
      <c r="C1499" t="s">
        <v>8998</v>
      </c>
      <c r="D1499" t="s">
        <v>118</v>
      </c>
      <c r="E1499">
        <v>212</v>
      </c>
      <c r="F1499" s="85">
        <v>4.0000000000000001E-3</v>
      </c>
      <c r="G1499" s="85">
        <v>1.4999999999999999E-2</v>
      </c>
      <c r="H1499">
        <v>208</v>
      </c>
      <c r="I1499" s="15">
        <v>45875</v>
      </c>
      <c r="J1499" s="15">
        <v>45875</v>
      </c>
    </row>
    <row r="1500" spans="1:10">
      <c r="A1500" t="s">
        <v>22531</v>
      </c>
      <c r="B1500" t="s">
        <v>17224</v>
      </c>
      <c r="C1500" t="s">
        <v>9000</v>
      </c>
      <c r="D1500" t="s">
        <v>118</v>
      </c>
      <c r="E1500">
        <v>214</v>
      </c>
      <c r="F1500" s="85">
        <v>5.0000000000000001E-3</v>
      </c>
      <c r="G1500" s="85">
        <v>1.6E-2</v>
      </c>
      <c r="H1500">
        <v>209.5</v>
      </c>
      <c r="I1500" s="15">
        <v>45876</v>
      </c>
      <c r="J1500" s="15">
        <v>45877</v>
      </c>
    </row>
    <row r="1501" spans="1:10">
      <c r="A1501" t="s">
        <v>22532</v>
      </c>
      <c r="B1501" t="s">
        <v>17226</v>
      </c>
      <c r="C1501" t="s">
        <v>9002</v>
      </c>
      <c r="D1501" t="s">
        <v>120</v>
      </c>
      <c r="E1501">
        <v>186</v>
      </c>
      <c r="F1501" s="85">
        <v>6.0000000000000001E-3</v>
      </c>
      <c r="G1501" s="85">
        <v>1.7000000000000001E-2</v>
      </c>
      <c r="H1501">
        <v>181.7</v>
      </c>
      <c r="I1501" s="15">
        <v>45877</v>
      </c>
      <c r="J1501" s="15">
        <v>45878</v>
      </c>
    </row>
    <row r="1502" spans="1:10">
      <c r="A1502" t="s">
        <v>22533</v>
      </c>
      <c r="B1502" t="s">
        <v>17228</v>
      </c>
      <c r="C1502" t="s">
        <v>8971</v>
      </c>
      <c r="D1502" t="s">
        <v>120</v>
      </c>
      <c r="E1502">
        <v>188</v>
      </c>
      <c r="F1502" s="85">
        <v>7.0000000000000001E-3</v>
      </c>
      <c r="G1502" s="85">
        <v>1.7999999999999999E-2</v>
      </c>
      <c r="H1502">
        <v>183.3</v>
      </c>
      <c r="I1502" s="15">
        <v>45878</v>
      </c>
      <c r="J1502" s="15">
        <v>45878</v>
      </c>
    </row>
    <row r="1503" spans="1:10">
      <c r="A1503" t="s">
        <v>22534</v>
      </c>
      <c r="B1503" t="s">
        <v>17230</v>
      </c>
      <c r="C1503" t="s">
        <v>8974</v>
      </c>
      <c r="D1503" t="s">
        <v>120</v>
      </c>
      <c r="E1503">
        <v>190</v>
      </c>
      <c r="F1503" s="85">
        <v>8.0000000000000002E-3</v>
      </c>
      <c r="G1503" s="85">
        <v>1.9E-2</v>
      </c>
      <c r="H1503">
        <v>184.9</v>
      </c>
      <c r="I1503" s="15">
        <v>45879</v>
      </c>
      <c r="J1503" s="15">
        <v>45879</v>
      </c>
    </row>
    <row r="1504" spans="1:10">
      <c r="A1504" t="s">
        <v>22535</v>
      </c>
      <c r="B1504" t="s">
        <v>17232</v>
      </c>
      <c r="C1504" t="s">
        <v>8976</v>
      </c>
      <c r="D1504" t="s">
        <v>122</v>
      </c>
      <c r="E1504">
        <v>192</v>
      </c>
      <c r="F1504" s="85">
        <v>8.9999999999999993E-3</v>
      </c>
      <c r="G1504" s="85">
        <v>0.02</v>
      </c>
      <c r="H1504">
        <v>186.5</v>
      </c>
      <c r="I1504" s="15">
        <v>45880</v>
      </c>
      <c r="J1504" s="15">
        <v>45881</v>
      </c>
    </row>
    <row r="1505" spans="1:10">
      <c r="A1505" t="s">
        <v>22536</v>
      </c>
      <c r="B1505" t="s">
        <v>17234</v>
      </c>
      <c r="C1505" t="s">
        <v>8978</v>
      </c>
      <c r="D1505" t="s">
        <v>122</v>
      </c>
      <c r="E1505">
        <v>194</v>
      </c>
      <c r="F1505" s="85">
        <v>0.01</v>
      </c>
      <c r="G1505" s="85">
        <v>2.1000000000000001E-2</v>
      </c>
      <c r="H1505">
        <v>188</v>
      </c>
      <c r="I1505" s="15">
        <v>45881</v>
      </c>
      <c r="J1505" s="15">
        <v>45882</v>
      </c>
    </row>
    <row r="1506" spans="1:10">
      <c r="A1506" t="s">
        <v>22537</v>
      </c>
      <c r="B1506" t="s">
        <v>17236</v>
      </c>
      <c r="C1506" t="s">
        <v>8980</v>
      </c>
      <c r="D1506" t="s">
        <v>122</v>
      </c>
      <c r="E1506">
        <v>196</v>
      </c>
      <c r="F1506" s="85">
        <v>1.0999999999999999E-2</v>
      </c>
      <c r="G1506" s="85">
        <v>2E-3</v>
      </c>
      <c r="H1506">
        <v>193.5</v>
      </c>
      <c r="I1506" s="15">
        <v>45882</v>
      </c>
      <c r="J1506" s="15">
        <v>45883</v>
      </c>
    </row>
    <row r="1507" spans="1:10">
      <c r="A1507" t="s">
        <v>22538</v>
      </c>
      <c r="B1507" t="s">
        <v>17238</v>
      </c>
      <c r="C1507" t="s">
        <v>8982</v>
      </c>
      <c r="D1507" t="s">
        <v>125</v>
      </c>
      <c r="E1507">
        <v>198</v>
      </c>
      <c r="F1507" s="85">
        <v>1.2E-2</v>
      </c>
      <c r="G1507" s="85">
        <v>3.0000000000000001E-3</v>
      </c>
      <c r="H1507">
        <v>195</v>
      </c>
      <c r="I1507" s="15">
        <v>45883</v>
      </c>
      <c r="J1507" s="15">
        <v>45884</v>
      </c>
    </row>
    <row r="1508" spans="1:10">
      <c r="A1508" t="s">
        <v>22539</v>
      </c>
      <c r="B1508" t="s">
        <v>17240</v>
      </c>
      <c r="C1508" t="s">
        <v>8984</v>
      </c>
      <c r="D1508" t="s">
        <v>125</v>
      </c>
      <c r="E1508">
        <v>200</v>
      </c>
      <c r="F1508" s="85">
        <v>1.2999999999999999E-2</v>
      </c>
      <c r="G1508" s="85">
        <v>4.0000000000000001E-3</v>
      </c>
      <c r="H1508">
        <v>196.6</v>
      </c>
      <c r="I1508" s="15">
        <v>45884</v>
      </c>
      <c r="J1508" s="15">
        <v>45885</v>
      </c>
    </row>
    <row r="1509" spans="1:10">
      <c r="A1509" t="s">
        <v>22540</v>
      </c>
      <c r="B1509" t="s">
        <v>17242</v>
      </c>
      <c r="C1509" t="s">
        <v>8986</v>
      </c>
      <c r="D1509" t="s">
        <v>125</v>
      </c>
      <c r="E1509">
        <v>202</v>
      </c>
      <c r="F1509" s="85">
        <v>1.4E-2</v>
      </c>
      <c r="G1509" s="85">
        <v>5.0000000000000001E-3</v>
      </c>
      <c r="H1509">
        <v>198.2</v>
      </c>
      <c r="I1509" s="15">
        <v>45885</v>
      </c>
      <c r="J1509" s="15">
        <v>45886</v>
      </c>
    </row>
    <row r="1510" spans="1:10">
      <c r="A1510" t="s">
        <v>22541</v>
      </c>
      <c r="B1510" t="s">
        <v>17244</v>
      </c>
      <c r="C1510" t="s">
        <v>8988</v>
      </c>
      <c r="D1510" t="s">
        <v>127</v>
      </c>
      <c r="E1510">
        <v>45.9</v>
      </c>
      <c r="F1510" s="85">
        <v>1.4999999999999999E-2</v>
      </c>
      <c r="G1510" s="85">
        <v>6.0000000000000001E-3</v>
      </c>
      <c r="H1510">
        <v>44.9</v>
      </c>
      <c r="I1510" s="15">
        <v>45886</v>
      </c>
      <c r="J1510" s="15">
        <v>45886</v>
      </c>
    </row>
    <row r="1511" spans="1:10">
      <c r="A1511" t="s">
        <v>22542</v>
      </c>
      <c r="B1511" t="s">
        <v>17246</v>
      </c>
      <c r="C1511" t="s">
        <v>8990</v>
      </c>
      <c r="D1511" t="s">
        <v>127</v>
      </c>
      <c r="E1511">
        <v>46.4</v>
      </c>
      <c r="F1511" s="85">
        <v>1.6E-2</v>
      </c>
      <c r="G1511" s="85">
        <v>7.0000000000000001E-3</v>
      </c>
      <c r="H1511">
        <v>45.3</v>
      </c>
      <c r="I1511" s="15">
        <v>45887</v>
      </c>
      <c r="J1511" s="15">
        <v>45887</v>
      </c>
    </row>
    <row r="1512" spans="1:10">
      <c r="A1512" t="s">
        <v>22543</v>
      </c>
      <c r="B1512" t="s">
        <v>17248</v>
      </c>
      <c r="C1512" t="s">
        <v>8992</v>
      </c>
      <c r="D1512" t="s">
        <v>127</v>
      </c>
      <c r="E1512">
        <v>46.8</v>
      </c>
      <c r="F1512" s="85">
        <v>1.7000000000000001E-2</v>
      </c>
      <c r="G1512" s="85">
        <v>8.0000000000000002E-3</v>
      </c>
      <c r="H1512">
        <v>45.6</v>
      </c>
      <c r="I1512" s="15">
        <v>45888</v>
      </c>
      <c r="J1512" s="15">
        <v>45888</v>
      </c>
    </row>
    <row r="1513" spans="1:10">
      <c r="A1513" t="s">
        <v>22544</v>
      </c>
      <c r="B1513" t="s">
        <v>17250</v>
      </c>
      <c r="C1513" t="s">
        <v>8994</v>
      </c>
      <c r="D1513" t="s">
        <v>130</v>
      </c>
      <c r="E1513">
        <v>47.3</v>
      </c>
      <c r="F1513" s="85">
        <v>1.7999999999999999E-2</v>
      </c>
      <c r="G1513" s="85">
        <v>8.9999999999999993E-3</v>
      </c>
      <c r="H1513">
        <v>46</v>
      </c>
      <c r="I1513" s="15">
        <v>45889</v>
      </c>
      <c r="J1513" s="15">
        <v>45889</v>
      </c>
    </row>
    <row r="1514" spans="1:10">
      <c r="A1514" t="s">
        <v>22545</v>
      </c>
      <c r="B1514" t="s">
        <v>17252</v>
      </c>
      <c r="C1514" t="s">
        <v>8996</v>
      </c>
      <c r="D1514" t="s">
        <v>130</v>
      </c>
      <c r="E1514">
        <v>47.7</v>
      </c>
      <c r="F1514" s="85">
        <v>1.9E-2</v>
      </c>
      <c r="G1514" s="85">
        <v>0.01</v>
      </c>
      <c r="H1514">
        <v>46.3</v>
      </c>
      <c r="I1514" s="15">
        <v>45890</v>
      </c>
      <c r="J1514" s="15">
        <v>45891</v>
      </c>
    </row>
    <row r="1515" spans="1:10">
      <c r="A1515" t="s">
        <v>22546</v>
      </c>
      <c r="B1515" t="s">
        <v>17254</v>
      </c>
      <c r="C1515" t="s">
        <v>8998</v>
      </c>
      <c r="D1515" t="s">
        <v>130</v>
      </c>
      <c r="E1515">
        <v>48.2</v>
      </c>
      <c r="F1515" s="85">
        <v>0.02</v>
      </c>
      <c r="G1515" s="85">
        <v>1.0999999999999999E-2</v>
      </c>
      <c r="H1515">
        <v>46.7</v>
      </c>
      <c r="I1515" s="15">
        <v>45891</v>
      </c>
      <c r="J1515" s="15">
        <v>45892</v>
      </c>
    </row>
    <row r="1516" spans="1:10">
      <c r="A1516" t="s">
        <v>22547</v>
      </c>
      <c r="B1516" t="s">
        <v>17256</v>
      </c>
      <c r="C1516" t="s">
        <v>9000</v>
      </c>
      <c r="D1516" t="s">
        <v>133</v>
      </c>
      <c r="E1516">
        <v>186</v>
      </c>
      <c r="F1516" s="85">
        <v>2.1000000000000001E-2</v>
      </c>
      <c r="G1516" s="85">
        <v>1.2E-2</v>
      </c>
      <c r="H1516">
        <v>179.9</v>
      </c>
      <c r="I1516" s="15">
        <v>45892</v>
      </c>
      <c r="J1516" s="15">
        <v>45893</v>
      </c>
    </row>
    <row r="1517" spans="1:10">
      <c r="A1517" t="s">
        <v>22548</v>
      </c>
      <c r="B1517" t="s">
        <v>17258</v>
      </c>
      <c r="C1517" t="s">
        <v>9002</v>
      </c>
      <c r="D1517" t="s">
        <v>133</v>
      </c>
      <c r="E1517">
        <v>188</v>
      </c>
      <c r="F1517" s="85">
        <v>2.1999999999999999E-2</v>
      </c>
      <c r="G1517" s="85">
        <v>1.2999999999999999E-2</v>
      </c>
      <c r="H1517">
        <v>181.5</v>
      </c>
      <c r="I1517" s="15">
        <v>45893</v>
      </c>
      <c r="J1517" s="15">
        <v>45894</v>
      </c>
    </row>
    <row r="1518" spans="1:10">
      <c r="A1518" t="s">
        <v>22549</v>
      </c>
      <c r="B1518" t="s">
        <v>17260</v>
      </c>
      <c r="C1518" t="s">
        <v>8971</v>
      </c>
      <c r="D1518" t="s">
        <v>133</v>
      </c>
      <c r="E1518">
        <v>190</v>
      </c>
      <c r="F1518" s="85">
        <v>2.3E-2</v>
      </c>
      <c r="G1518" s="85">
        <v>1.4E-2</v>
      </c>
      <c r="H1518">
        <v>183</v>
      </c>
      <c r="I1518" s="15">
        <v>45894</v>
      </c>
      <c r="J1518" s="15">
        <v>45895</v>
      </c>
    </row>
    <row r="1519" spans="1:10">
      <c r="A1519" t="s">
        <v>22550</v>
      </c>
      <c r="B1519" t="s">
        <v>17262</v>
      </c>
      <c r="C1519" t="s">
        <v>8974</v>
      </c>
      <c r="D1519" t="s">
        <v>134</v>
      </c>
      <c r="E1519">
        <v>192</v>
      </c>
      <c r="F1519" s="85">
        <v>2.4E-2</v>
      </c>
      <c r="G1519" s="85">
        <v>1.4999999999999999E-2</v>
      </c>
      <c r="H1519">
        <v>184.6</v>
      </c>
      <c r="I1519" s="15">
        <v>45895</v>
      </c>
      <c r="J1519" s="15">
        <v>45896</v>
      </c>
    </row>
    <row r="1520" spans="1:10">
      <c r="A1520" t="s">
        <v>22551</v>
      </c>
      <c r="B1520" t="s">
        <v>17264</v>
      </c>
      <c r="C1520" t="s">
        <v>8976</v>
      </c>
      <c r="D1520" t="s">
        <v>134</v>
      </c>
      <c r="E1520">
        <v>194</v>
      </c>
      <c r="F1520" s="85">
        <v>2.5000000000000001E-2</v>
      </c>
      <c r="G1520" s="85">
        <v>1.6E-2</v>
      </c>
      <c r="H1520">
        <v>186.1</v>
      </c>
      <c r="I1520" s="15">
        <v>45896</v>
      </c>
      <c r="J1520" s="15">
        <v>45897</v>
      </c>
    </row>
    <row r="1521" spans="1:10">
      <c r="A1521" t="s">
        <v>22552</v>
      </c>
      <c r="B1521" t="s">
        <v>17266</v>
      </c>
      <c r="C1521" t="s">
        <v>8978</v>
      </c>
      <c r="D1521" t="s">
        <v>134</v>
      </c>
      <c r="E1521">
        <v>196</v>
      </c>
      <c r="F1521" s="85">
        <v>1E-3</v>
      </c>
      <c r="G1521" s="85">
        <v>1.7000000000000001E-2</v>
      </c>
      <c r="H1521">
        <v>192.5</v>
      </c>
      <c r="I1521" s="15">
        <v>45897</v>
      </c>
      <c r="J1521" s="15">
        <v>45898</v>
      </c>
    </row>
    <row r="1522" spans="1:10">
      <c r="A1522" t="s">
        <v>22553</v>
      </c>
      <c r="B1522" t="s">
        <v>17268</v>
      </c>
      <c r="C1522" t="s">
        <v>8980</v>
      </c>
      <c r="D1522" t="s">
        <v>135</v>
      </c>
      <c r="E1522">
        <v>198</v>
      </c>
      <c r="F1522" s="85">
        <v>2E-3</v>
      </c>
      <c r="G1522" s="85">
        <v>1.7999999999999999E-2</v>
      </c>
      <c r="H1522">
        <v>194</v>
      </c>
      <c r="I1522" s="15">
        <v>45898</v>
      </c>
      <c r="J1522" s="15">
        <v>45898</v>
      </c>
    </row>
    <row r="1523" spans="1:10">
      <c r="A1523" t="s">
        <v>22554</v>
      </c>
      <c r="B1523" t="s">
        <v>17270</v>
      </c>
      <c r="C1523" t="s">
        <v>8982</v>
      </c>
      <c r="D1523" t="s">
        <v>135</v>
      </c>
      <c r="E1523">
        <v>200</v>
      </c>
      <c r="F1523" s="85">
        <v>3.0000000000000001E-3</v>
      </c>
      <c r="G1523" s="85">
        <v>1.9E-2</v>
      </c>
      <c r="H1523">
        <v>195.6</v>
      </c>
      <c r="I1523" s="15">
        <v>45899</v>
      </c>
      <c r="J1523" s="15">
        <v>45899</v>
      </c>
    </row>
    <row r="1524" spans="1:10">
      <c r="A1524" t="s">
        <v>22555</v>
      </c>
      <c r="B1524" t="s">
        <v>17272</v>
      </c>
      <c r="C1524" t="s">
        <v>8984</v>
      </c>
      <c r="D1524" t="s">
        <v>135</v>
      </c>
      <c r="E1524">
        <v>202</v>
      </c>
      <c r="F1524" s="85">
        <v>4.0000000000000001E-3</v>
      </c>
      <c r="G1524" s="85">
        <v>0.02</v>
      </c>
      <c r="H1524">
        <v>197.2</v>
      </c>
      <c r="I1524" s="15">
        <v>45900</v>
      </c>
      <c r="J1524" s="15">
        <v>45900</v>
      </c>
    </row>
    <row r="1525" spans="1:10">
      <c r="A1525" t="s">
        <v>22556</v>
      </c>
      <c r="B1525" t="s">
        <v>17274</v>
      </c>
      <c r="C1525" t="s">
        <v>8986</v>
      </c>
      <c r="D1525" t="s">
        <v>136</v>
      </c>
      <c r="E1525">
        <v>204</v>
      </c>
      <c r="F1525" s="85">
        <v>5.0000000000000001E-3</v>
      </c>
      <c r="G1525" s="85">
        <v>2.1000000000000001E-2</v>
      </c>
      <c r="H1525">
        <v>198.7</v>
      </c>
      <c r="I1525" s="15">
        <v>45870</v>
      </c>
      <c r="J1525" s="15">
        <v>45871</v>
      </c>
    </row>
    <row r="1526" spans="1:10">
      <c r="A1526" t="s">
        <v>22557</v>
      </c>
      <c r="B1526" t="s">
        <v>17276</v>
      </c>
      <c r="C1526" t="s">
        <v>8988</v>
      </c>
      <c r="D1526" t="s">
        <v>136</v>
      </c>
      <c r="E1526">
        <v>206</v>
      </c>
      <c r="F1526" s="85">
        <v>6.0000000000000001E-3</v>
      </c>
      <c r="G1526" s="85">
        <v>2E-3</v>
      </c>
      <c r="H1526">
        <v>204.4</v>
      </c>
      <c r="I1526" s="15">
        <v>45871</v>
      </c>
      <c r="J1526" s="15">
        <v>45871</v>
      </c>
    </row>
    <row r="1527" spans="1:10">
      <c r="A1527" t="s">
        <v>22558</v>
      </c>
      <c r="B1527" t="s">
        <v>17278</v>
      </c>
      <c r="C1527" t="s">
        <v>8990</v>
      </c>
      <c r="D1527" t="s">
        <v>136</v>
      </c>
      <c r="E1527">
        <v>208</v>
      </c>
      <c r="F1527" s="85">
        <v>7.0000000000000001E-3</v>
      </c>
      <c r="G1527" s="85">
        <v>3.0000000000000001E-3</v>
      </c>
      <c r="H1527">
        <v>205.9</v>
      </c>
      <c r="I1527" s="15">
        <v>45872</v>
      </c>
      <c r="J1527" s="15">
        <v>45872</v>
      </c>
    </row>
    <row r="1528" spans="1:10">
      <c r="A1528" t="s">
        <v>22559</v>
      </c>
      <c r="B1528" t="s">
        <v>17280</v>
      </c>
      <c r="C1528" t="s">
        <v>8992</v>
      </c>
      <c r="D1528" t="s">
        <v>137</v>
      </c>
      <c r="E1528">
        <v>210</v>
      </c>
      <c r="F1528" s="85">
        <v>8.0000000000000002E-3</v>
      </c>
      <c r="G1528" s="85">
        <v>4.0000000000000001E-3</v>
      </c>
      <c r="H1528">
        <v>207.5</v>
      </c>
      <c r="I1528" s="15">
        <v>45873</v>
      </c>
      <c r="J1528" s="15">
        <v>45874</v>
      </c>
    </row>
    <row r="1529" spans="1:10">
      <c r="A1529" t="s">
        <v>22560</v>
      </c>
      <c r="B1529" t="s">
        <v>17282</v>
      </c>
      <c r="C1529" t="s">
        <v>8994</v>
      </c>
      <c r="D1529" t="s">
        <v>137</v>
      </c>
      <c r="E1529">
        <v>212</v>
      </c>
      <c r="F1529" s="85">
        <v>8.9999999999999993E-3</v>
      </c>
      <c r="G1529" s="85">
        <v>5.0000000000000001E-3</v>
      </c>
      <c r="H1529">
        <v>209</v>
      </c>
      <c r="I1529" s="15">
        <v>45874</v>
      </c>
      <c r="J1529" s="15">
        <v>45875</v>
      </c>
    </row>
    <row r="1530" spans="1:10">
      <c r="A1530" t="s">
        <v>22561</v>
      </c>
      <c r="B1530" t="s">
        <v>17284</v>
      </c>
      <c r="C1530" t="s">
        <v>8996</v>
      </c>
      <c r="D1530" t="s">
        <v>137</v>
      </c>
      <c r="E1530">
        <v>214</v>
      </c>
      <c r="F1530" s="85">
        <v>0.01</v>
      </c>
      <c r="G1530" s="85">
        <v>6.0000000000000001E-3</v>
      </c>
      <c r="H1530">
        <v>210.6</v>
      </c>
      <c r="I1530" s="15">
        <v>45875</v>
      </c>
      <c r="J1530" s="15">
        <v>45876</v>
      </c>
    </row>
    <row r="1531" spans="1:10">
      <c r="A1531" t="s">
        <v>22562</v>
      </c>
      <c r="B1531" t="s">
        <v>17286</v>
      </c>
      <c r="C1531" t="s">
        <v>8998</v>
      </c>
      <c r="D1531" t="s">
        <v>138</v>
      </c>
      <c r="E1531">
        <v>186</v>
      </c>
      <c r="F1531" s="85">
        <v>1.0999999999999999E-2</v>
      </c>
      <c r="G1531" s="85">
        <v>7.0000000000000001E-3</v>
      </c>
      <c r="H1531">
        <v>182.7</v>
      </c>
      <c r="I1531" s="15">
        <v>45876</v>
      </c>
      <c r="J1531" s="15">
        <v>45877</v>
      </c>
    </row>
    <row r="1532" spans="1:10">
      <c r="A1532" t="s">
        <v>22563</v>
      </c>
      <c r="B1532" t="s">
        <v>17288</v>
      </c>
      <c r="C1532" t="s">
        <v>9000</v>
      </c>
      <c r="D1532" t="s">
        <v>138</v>
      </c>
      <c r="E1532">
        <v>188</v>
      </c>
      <c r="F1532" s="85">
        <v>1.2E-2</v>
      </c>
      <c r="G1532" s="85">
        <v>8.0000000000000002E-3</v>
      </c>
      <c r="H1532">
        <v>184.3</v>
      </c>
      <c r="I1532" s="15">
        <v>45877</v>
      </c>
      <c r="J1532" s="15">
        <v>45878</v>
      </c>
    </row>
    <row r="1533" spans="1:10">
      <c r="A1533" t="s">
        <v>22564</v>
      </c>
      <c r="B1533" t="s">
        <v>17290</v>
      </c>
      <c r="C1533" t="s">
        <v>9002</v>
      </c>
      <c r="D1533" t="s">
        <v>138</v>
      </c>
      <c r="E1533">
        <v>190</v>
      </c>
      <c r="F1533" s="85">
        <v>1.2999999999999999E-2</v>
      </c>
      <c r="G1533" s="85">
        <v>8.9999999999999993E-3</v>
      </c>
      <c r="H1533">
        <v>185.8</v>
      </c>
      <c r="I1533" s="15">
        <v>45878</v>
      </c>
      <c r="J1533" s="15">
        <v>45879</v>
      </c>
    </row>
    <row r="1534" spans="1:10">
      <c r="A1534" t="s">
        <v>22565</v>
      </c>
      <c r="B1534" t="s">
        <v>17292</v>
      </c>
      <c r="C1534" t="s">
        <v>8971</v>
      </c>
      <c r="D1534" t="s">
        <v>139</v>
      </c>
      <c r="E1534">
        <v>192</v>
      </c>
      <c r="F1534" s="85">
        <v>1.4E-2</v>
      </c>
      <c r="G1534" s="85">
        <v>0.01</v>
      </c>
      <c r="H1534">
        <v>187.4</v>
      </c>
      <c r="I1534" s="15">
        <v>45879</v>
      </c>
      <c r="J1534" s="15">
        <v>45879</v>
      </c>
    </row>
    <row r="1535" spans="1:10">
      <c r="A1535" t="s">
        <v>22566</v>
      </c>
      <c r="B1535" t="s">
        <v>17294</v>
      </c>
      <c r="C1535" t="s">
        <v>8974</v>
      </c>
      <c r="D1535" t="s">
        <v>139</v>
      </c>
      <c r="E1535">
        <v>194</v>
      </c>
      <c r="F1535" s="85">
        <v>1.4999999999999999E-2</v>
      </c>
      <c r="G1535" s="85">
        <v>1.0999999999999999E-2</v>
      </c>
      <c r="H1535">
        <v>189</v>
      </c>
      <c r="I1535" s="15">
        <v>45880</v>
      </c>
      <c r="J1535" s="15">
        <v>45880</v>
      </c>
    </row>
    <row r="1536" spans="1:10">
      <c r="A1536" t="s">
        <v>22567</v>
      </c>
      <c r="B1536" t="s">
        <v>17296</v>
      </c>
      <c r="C1536" t="s">
        <v>8976</v>
      </c>
      <c r="D1536" t="s">
        <v>139</v>
      </c>
      <c r="E1536">
        <v>196</v>
      </c>
      <c r="F1536" s="85">
        <v>1.6E-2</v>
      </c>
      <c r="G1536" s="85">
        <v>1.2E-2</v>
      </c>
      <c r="H1536">
        <v>190.5</v>
      </c>
      <c r="I1536" s="15">
        <v>45881</v>
      </c>
      <c r="J1536" s="15">
        <v>45881</v>
      </c>
    </row>
    <row r="1537" spans="1:10">
      <c r="A1537" t="s">
        <v>22568</v>
      </c>
      <c r="B1537" t="s">
        <v>17298</v>
      </c>
      <c r="C1537" t="s">
        <v>8978</v>
      </c>
      <c r="D1537" t="s">
        <v>140</v>
      </c>
      <c r="E1537">
        <v>198</v>
      </c>
      <c r="F1537" s="85">
        <v>1.7000000000000001E-2</v>
      </c>
      <c r="G1537" s="85">
        <v>1.2999999999999999E-2</v>
      </c>
      <c r="H1537">
        <v>192.1</v>
      </c>
      <c r="I1537" s="15">
        <v>45882</v>
      </c>
      <c r="J1537" s="15">
        <v>45882</v>
      </c>
    </row>
    <row r="1538" spans="1:10">
      <c r="A1538" t="s">
        <v>22569</v>
      </c>
      <c r="B1538" t="s">
        <v>17300</v>
      </c>
      <c r="C1538" t="s">
        <v>8980</v>
      </c>
      <c r="D1538" t="s">
        <v>140</v>
      </c>
      <c r="E1538">
        <v>200</v>
      </c>
      <c r="F1538" s="85">
        <v>1.7999999999999999E-2</v>
      </c>
      <c r="G1538" s="85">
        <v>1.4E-2</v>
      </c>
      <c r="H1538">
        <v>193.7</v>
      </c>
      <c r="I1538" s="15">
        <v>45883</v>
      </c>
      <c r="J1538" s="15">
        <v>45884</v>
      </c>
    </row>
    <row r="1539" spans="1:10">
      <c r="A1539" t="s">
        <v>22570</v>
      </c>
      <c r="B1539" t="s">
        <v>17302</v>
      </c>
      <c r="C1539" t="s">
        <v>8982</v>
      </c>
      <c r="D1539" t="s">
        <v>140</v>
      </c>
      <c r="E1539">
        <v>202</v>
      </c>
      <c r="F1539" s="85">
        <v>1.9E-2</v>
      </c>
      <c r="G1539" s="85">
        <v>1.4999999999999999E-2</v>
      </c>
      <c r="H1539">
        <v>195.2</v>
      </c>
      <c r="I1539" s="15">
        <v>45884</v>
      </c>
      <c r="J1539" s="15">
        <v>45885</v>
      </c>
    </row>
    <row r="1540" spans="1:10">
      <c r="A1540" t="s">
        <v>22571</v>
      </c>
      <c r="B1540" t="s">
        <v>17304</v>
      </c>
      <c r="C1540" t="s">
        <v>8984</v>
      </c>
      <c r="D1540" t="s">
        <v>141</v>
      </c>
      <c r="E1540">
        <v>45.9</v>
      </c>
      <c r="F1540" s="85">
        <v>0.02</v>
      </c>
      <c r="G1540" s="85">
        <v>1.6E-2</v>
      </c>
      <c r="H1540">
        <v>44.3</v>
      </c>
      <c r="I1540" s="15">
        <v>45885</v>
      </c>
      <c r="J1540" s="15">
        <v>45886</v>
      </c>
    </row>
    <row r="1541" spans="1:10">
      <c r="A1541" t="s">
        <v>22572</v>
      </c>
      <c r="B1541" t="s">
        <v>17306</v>
      </c>
      <c r="C1541" t="s">
        <v>8986</v>
      </c>
      <c r="D1541" t="s">
        <v>141</v>
      </c>
      <c r="E1541">
        <v>46.4</v>
      </c>
      <c r="F1541" s="85">
        <v>2.1000000000000001E-2</v>
      </c>
      <c r="G1541" s="85">
        <v>1.7000000000000001E-2</v>
      </c>
      <c r="H1541">
        <v>44.7</v>
      </c>
      <c r="I1541" s="15">
        <v>45886</v>
      </c>
      <c r="J1541" s="15">
        <v>45887</v>
      </c>
    </row>
    <row r="1542" spans="1:10">
      <c r="A1542" t="s">
        <v>22573</v>
      </c>
      <c r="B1542" t="s">
        <v>17308</v>
      </c>
      <c r="C1542" t="s">
        <v>8988</v>
      </c>
      <c r="D1542" t="s">
        <v>141</v>
      </c>
      <c r="E1542">
        <v>46.8</v>
      </c>
      <c r="F1542" s="85">
        <v>2.1999999999999999E-2</v>
      </c>
      <c r="G1542" s="85">
        <v>1.7999999999999999E-2</v>
      </c>
      <c r="H1542">
        <v>44.9</v>
      </c>
      <c r="I1542" s="15">
        <v>45887</v>
      </c>
      <c r="J1542" s="15">
        <v>45888</v>
      </c>
    </row>
    <row r="1543" spans="1:10">
      <c r="A1543" t="s">
        <v>22574</v>
      </c>
      <c r="B1543" t="s">
        <v>17310</v>
      </c>
      <c r="C1543" t="s">
        <v>8990</v>
      </c>
      <c r="D1543" t="s">
        <v>142</v>
      </c>
      <c r="E1543">
        <v>47.3</v>
      </c>
      <c r="F1543" s="85">
        <v>2.3E-2</v>
      </c>
      <c r="G1543" s="85">
        <v>1.9E-2</v>
      </c>
      <c r="H1543">
        <v>45.3</v>
      </c>
      <c r="I1543" s="15">
        <v>45888</v>
      </c>
      <c r="J1543" s="15">
        <v>45889</v>
      </c>
    </row>
    <row r="1544" spans="1:10">
      <c r="A1544" t="s">
        <v>22575</v>
      </c>
      <c r="B1544" t="s">
        <v>17312</v>
      </c>
      <c r="C1544" t="s">
        <v>8992</v>
      </c>
      <c r="D1544" t="s">
        <v>142</v>
      </c>
      <c r="E1544">
        <v>47.7</v>
      </c>
      <c r="F1544" s="85">
        <v>2.4E-2</v>
      </c>
      <c r="G1544" s="85">
        <v>0.02</v>
      </c>
      <c r="H1544">
        <v>45.6</v>
      </c>
      <c r="I1544" s="15">
        <v>45889</v>
      </c>
      <c r="J1544" s="15">
        <v>45890</v>
      </c>
    </row>
    <row r="1545" spans="1:10">
      <c r="A1545" t="s">
        <v>22576</v>
      </c>
      <c r="B1545" t="s">
        <v>17314</v>
      </c>
      <c r="C1545" t="s">
        <v>8994</v>
      </c>
      <c r="D1545" t="s">
        <v>142</v>
      </c>
      <c r="E1545">
        <v>48.2</v>
      </c>
      <c r="F1545" s="85">
        <v>2.5000000000000001E-2</v>
      </c>
      <c r="G1545" s="85">
        <v>2.1000000000000001E-2</v>
      </c>
      <c r="H1545">
        <v>46</v>
      </c>
      <c r="I1545" s="15">
        <v>45890</v>
      </c>
      <c r="J1545" s="15">
        <v>45891</v>
      </c>
    </row>
    <row r="1546" spans="1:10">
      <c r="A1546" t="s">
        <v>22577</v>
      </c>
      <c r="B1546" t="s">
        <v>17316</v>
      </c>
      <c r="C1546" t="s">
        <v>8996</v>
      </c>
      <c r="D1546" t="s">
        <v>143</v>
      </c>
      <c r="E1546">
        <v>186</v>
      </c>
      <c r="F1546" s="85">
        <v>1E-3</v>
      </c>
      <c r="G1546" s="85">
        <v>2E-3</v>
      </c>
      <c r="H1546">
        <v>185.4</v>
      </c>
      <c r="I1546" s="15">
        <v>45891</v>
      </c>
      <c r="J1546" s="15">
        <v>45891</v>
      </c>
    </row>
    <row r="1547" spans="1:10">
      <c r="A1547" t="s">
        <v>22578</v>
      </c>
      <c r="C1547" t="s">
        <v>8998</v>
      </c>
      <c r="D1547" t="s">
        <v>143</v>
      </c>
      <c r="E1547">
        <v>188</v>
      </c>
      <c r="F1547" s="85">
        <v>2E-3</v>
      </c>
      <c r="G1547" s="85">
        <v>3.0000000000000001E-3</v>
      </c>
      <c r="H1547">
        <v>187.1</v>
      </c>
      <c r="I1547" s="15">
        <v>45892</v>
      </c>
      <c r="J1547" s="15">
        <v>45892</v>
      </c>
    </row>
    <row r="1548" spans="1:10">
      <c r="A1548" t="s">
        <v>22579</v>
      </c>
      <c r="C1548" t="s">
        <v>9000</v>
      </c>
      <c r="D1548" t="s">
        <v>143</v>
      </c>
      <c r="E1548">
        <v>190</v>
      </c>
      <c r="F1548" s="85">
        <v>3.0000000000000001E-3</v>
      </c>
      <c r="G1548" s="85">
        <v>4.0000000000000001E-3</v>
      </c>
      <c r="H1548">
        <v>188.7</v>
      </c>
      <c r="I1548" s="15">
        <v>45893</v>
      </c>
      <c r="J1548" s="15">
        <v>45894</v>
      </c>
    </row>
    <row r="1549" spans="1:10">
      <c r="A1549" t="s">
        <v>22580</v>
      </c>
      <c r="C1549" t="s">
        <v>9002</v>
      </c>
      <c r="D1549" t="s">
        <v>144</v>
      </c>
      <c r="E1549">
        <v>192</v>
      </c>
      <c r="F1549" s="85">
        <v>4.0000000000000001E-3</v>
      </c>
      <c r="G1549" s="85">
        <v>5.0000000000000001E-3</v>
      </c>
      <c r="H1549">
        <v>190.3</v>
      </c>
      <c r="I1549" s="15">
        <v>45894</v>
      </c>
      <c r="J1549" s="15">
        <v>45895</v>
      </c>
    </row>
    <row r="1550" spans="1:10">
      <c r="A1550" t="s">
        <v>22581</v>
      </c>
      <c r="C1550" t="s">
        <v>8971</v>
      </c>
      <c r="D1550" t="s">
        <v>144</v>
      </c>
      <c r="E1550">
        <v>194</v>
      </c>
      <c r="F1550" s="85">
        <v>5.0000000000000001E-3</v>
      </c>
      <c r="G1550" s="85">
        <v>6.0000000000000001E-3</v>
      </c>
      <c r="H1550">
        <v>191.9</v>
      </c>
      <c r="I1550" s="15">
        <v>45895</v>
      </c>
      <c r="J1550" s="15">
        <v>45895</v>
      </c>
    </row>
    <row r="1551" spans="1:10">
      <c r="A1551" t="s">
        <v>22582</v>
      </c>
      <c r="C1551" t="s">
        <v>8974</v>
      </c>
      <c r="D1551" t="s">
        <v>144</v>
      </c>
      <c r="E1551">
        <v>196</v>
      </c>
      <c r="F1551" s="85">
        <v>6.0000000000000001E-3</v>
      </c>
      <c r="G1551" s="85">
        <v>7.0000000000000001E-3</v>
      </c>
      <c r="H1551">
        <v>193.5</v>
      </c>
      <c r="I1551" s="15">
        <v>45896</v>
      </c>
      <c r="J1551" s="15">
        <v>45896</v>
      </c>
    </row>
    <row r="1552" spans="1:10">
      <c r="A1552" t="s">
        <v>22583</v>
      </c>
      <c r="C1552" t="s">
        <v>8976</v>
      </c>
      <c r="D1552" t="s">
        <v>145</v>
      </c>
      <c r="E1552">
        <v>198</v>
      </c>
      <c r="F1552" s="85">
        <v>7.0000000000000001E-3</v>
      </c>
      <c r="G1552" s="85">
        <v>8.0000000000000002E-3</v>
      </c>
      <c r="H1552">
        <v>195</v>
      </c>
      <c r="I1552" s="15">
        <v>45897</v>
      </c>
      <c r="J1552" s="15">
        <v>45898</v>
      </c>
    </row>
    <row r="1553" spans="1:10">
      <c r="A1553" t="s">
        <v>22584</v>
      </c>
      <c r="C1553" t="s">
        <v>8978</v>
      </c>
      <c r="D1553" t="s">
        <v>145</v>
      </c>
      <c r="E1553">
        <v>200</v>
      </c>
      <c r="F1553" s="85">
        <v>8.0000000000000002E-3</v>
      </c>
      <c r="G1553" s="85">
        <v>8.9999999999999993E-3</v>
      </c>
      <c r="H1553">
        <v>196.6</v>
      </c>
      <c r="I1553" s="15">
        <v>45898</v>
      </c>
      <c r="J1553" s="15">
        <v>45899</v>
      </c>
    </row>
    <row r="1554" spans="1:10">
      <c r="A1554" t="s">
        <v>22585</v>
      </c>
      <c r="C1554" t="s">
        <v>8980</v>
      </c>
      <c r="D1554" t="s">
        <v>145</v>
      </c>
      <c r="E1554">
        <v>202</v>
      </c>
      <c r="F1554" s="85">
        <v>8.9999999999999993E-3</v>
      </c>
      <c r="G1554" s="85">
        <v>0.01</v>
      </c>
      <c r="H1554">
        <v>198.2</v>
      </c>
      <c r="I1554" s="15">
        <v>45899</v>
      </c>
      <c r="J1554" s="15">
        <v>45900</v>
      </c>
    </row>
    <row r="1555" spans="1:10">
      <c r="A1555" t="s">
        <v>22586</v>
      </c>
      <c r="C1555" t="s">
        <v>8982</v>
      </c>
      <c r="D1555" t="s">
        <v>146</v>
      </c>
      <c r="E1555">
        <v>204</v>
      </c>
      <c r="F1555" s="85">
        <v>0.01</v>
      </c>
      <c r="G1555" s="85">
        <v>1.0999999999999999E-2</v>
      </c>
      <c r="H1555">
        <v>199.7</v>
      </c>
      <c r="I1555" s="15">
        <v>45900</v>
      </c>
      <c r="J1555" s="15">
        <v>45900</v>
      </c>
    </row>
    <row r="1556" spans="1:10">
      <c r="A1556" t="s">
        <v>22587</v>
      </c>
      <c r="C1556" t="s">
        <v>8984</v>
      </c>
      <c r="D1556" t="s">
        <v>146</v>
      </c>
      <c r="E1556">
        <v>206</v>
      </c>
      <c r="F1556" s="85">
        <v>1.0999999999999999E-2</v>
      </c>
      <c r="G1556" s="85">
        <v>1.2E-2</v>
      </c>
      <c r="H1556">
        <v>201.3</v>
      </c>
      <c r="I1556" s="15">
        <v>45870</v>
      </c>
      <c r="J1556" s="15">
        <v>45871</v>
      </c>
    </row>
    <row r="1557" spans="1:10">
      <c r="A1557" t="s">
        <v>22588</v>
      </c>
      <c r="B1557" t="s">
        <v>17621</v>
      </c>
      <c r="C1557" t="s">
        <v>8971</v>
      </c>
      <c r="D1557" t="s">
        <v>106</v>
      </c>
      <c r="E1557">
        <v>208</v>
      </c>
      <c r="F1557" s="85">
        <v>1E-3</v>
      </c>
      <c r="G1557" s="85">
        <v>2E-3</v>
      </c>
      <c r="H1557">
        <v>207.4</v>
      </c>
      <c r="I1557" s="15">
        <v>45901</v>
      </c>
      <c r="J1557" s="15">
        <v>45901</v>
      </c>
    </row>
    <row r="1558" spans="1:10">
      <c r="A1558" t="s">
        <v>22589</v>
      </c>
      <c r="B1558" t="s">
        <v>17623</v>
      </c>
      <c r="C1558" t="s">
        <v>8974</v>
      </c>
      <c r="D1558" t="s">
        <v>106</v>
      </c>
      <c r="E1558">
        <v>210</v>
      </c>
      <c r="F1558" s="85">
        <v>2E-3</v>
      </c>
      <c r="G1558" s="85">
        <v>3.0000000000000001E-3</v>
      </c>
      <c r="H1558">
        <v>209</v>
      </c>
      <c r="I1558" s="15">
        <v>45902</v>
      </c>
      <c r="J1558" s="15">
        <v>45902</v>
      </c>
    </row>
    <row r="1559" spans="1:10">
      <c r="A1559" t="s">
        <v>22590</v>
      </c>
      <c r="B1559" t="s">
        <v>17625</v>
      </c>
      <c r="C1559" t="s">
        <v>8976</v>
      </c>
      <c r="D1559" t="s">
        <v>106</v>
      </c>
      <c r="E1559">
        <v>212</v>
      </c>
      <c r="F1559" s="85">
        <v>3.0000000000000001E-3</v>
      </c>
      <c r="G1559" s="85">
        <v>4.0000000000000001E-3</v>
      </c>
      <c r="H1559">
        <v>210.5</v>
      </c>
      <c r="I1559" s="15">
        <v>45903</v>
      </c>
      <c r="J1559" s="15">
        <v>45903</v>
      </c>
    </row>
    <row r="1560" spans="1:10">
      <c r="A1560" t="s">
        <v>22591</v>
      </c>
      <c r="B1560" t="s">
        <v>17627</v>
      </c>
      <c r="C1560" t="s">
        <v>8978</v>
      </c>
      <c r="D1560" t="s">
        <v>109</v>
      </c>
      <c r="E1560">
        <v>214</v>
      </c>
      <c r="F1560" s="85">
        <v>4.0000000000000001E-3</v>
      </c>
      <c r="G1560" s="85">
        <v>5.0000000000000001E-3</v>
      </c>
      <c r="H1560">
        <v>212.1</v>
      </c>
      <c r="I1560" s="15">
        <v>45904</v>
      </c>
      <c r="J1560" s="15">
        <v>45904</v>
      </c>
    </row>
    <row r="1561" spans="1:10">
      <c r="A1561" t="s">
        <v>22592</v>
      </c>
      <c r="B1561" t="s">
        <v>17629</v>
      </c>
      <c r="C1561" t="s">
        <v>8980</v>
      </c>
      <c r="D1561" t="s">
        <v>109</v>
      </c>
      <c r="E1561">
        <v>186</v>
      </c>
      <c r="F1561" s="85">
        <v>5.0000000000000001E-3</v>
      </c>
      <c r="G1561" s="85">
        <v>6.0000000000000001E-3</v>
      </c>
      <c r="H1561">
        <v>184</v>
      </c>
      <c r="I1561" s="15">
        <v>45905</v>
      </c>
      <c r="J1561" s="15">
        <v>45906</v>
      </c>
    </row>
    <row r="1562" spans="1:10">
      <c r="A1562" t="s">
        <v>22593</v>
      </c>
      <c r="B1562" t="s">
        <v>17631</v>
      </c>
      <c r="C1562" t="s">
        <v>8982</v>
      </c>
      <c r="D1562" t="s">
        <v>109</v>
      </c>
      <c r="E1562">
        <v>188</v>
      </c>
      <c r="F1562" s="85">
        <v>6.0000000000000001E-3</v>
      </c>
      <c r="G1562" s="85">
        <v>7.0000000000000001E-3</v>
      </c>
      <c r="H1562">
        <v>185.6</v>
      </c>
      <c r="I1562" s="15">
        <v>45906</v>
      </c>
      <c r="J1562" s="15">
        <v>45907</v>
      </c>
    </row>
    <row r="1563" spans="1:10">
      <c r="A1563" t="s">
        <v>22594</v>
      </c>
      <c r="B1563" t="s">
        <v>17633</v>
      </c>
      <c r="C1563" t="s">
        <v>8984</v>
      </c>
      <c r="D1563" t="s">
        <v>112</v>
      </c>
      <c r="E1563">
        <v>190</v>
      </c>
      <c r="F1563" s="85">
        <v>7.0000000000000001E-3</v>
      </c>
      <c r="G1563" s="85">
        <v>8.0000000000000002E-3</v>
      </c>
      <c r="H1563">
        <v>187.2</v>
      </c>
      <c r="I1563" s="15">
        <v>45907</v>
      </c>
      <c r="J1563" s="15">
        <v>45908</v>
      </c>
    </row>
    <row r="1564" spans="1:10">
      <c r="A1564" t="s">
        <v>22595</v>
      </c>
      <c r="B1564" t="s">
        <v>17635</v>
      </c>
      <c r="C1564" t="s">
        <v>8986</v>
      </c>
      <c r="D1564" t="s">
        <v>112</v>
      </c>
      <c r="E1564">
        <v>192</v>
      </c>
      <c r="F1564" s="85">
        <v>8.0000000000000002E-3</v>
      </c>
      <c r="G1564" s="85">
        <v>8.9999999999999993E-3</v>
      </c>
      <c r="H1564">
        <v>188.7</v>
      </c>
      <c r="I1564" s="15">
        <v>45908</v>
      </c>
      <c r="J1564" s="15">
        <v>45909</v>
      </c>
    </row>
    <row r="1565" spans="1:10">
      <c r="A1565" t="s">
        <v>22596</v>
      </c>
      <c r="B1565" t="s">
        <v>17637</v>
      </c>
      <c r="C1565" t="s">
        <v>8988</v>
      </c>
      <c r="D1565" t="s">
        <v>112</v>
      </c>
      <c r="E1565">
        <v>194</v>
      </c>
      <c r="F1565" s="85">
        <v>8.9999999999999993E-3</v>
      </c>
      <c r="G1565" s="85">
        <v>0.01</v>
      </c>
      <c r="H1565">
        <v>190.3</v>
      </c>
      <c r="I1565" s="15">
        <v>45909</v>
      </c>
      <c r="J1565" s="15">
        <v>45910</v>
      </c>
    </row>
    <row r="1566" spans="1:10">
      <c r="A1566" t="s">
        <v>22597</v>
      </c>
      <c r="B1566" t="s">
        <v>17639</v>
      </c>
      <c r="C1566" t="s">
        <v>8990</v>
      </c>
      <c r="D1566" t="s">
        <v>115</v>
      </c>
      <c r="E1566">
        <v>196</v>
      </c>
      <c r="F1566" s="85">
        <v>0.01</v>
      </c>
      <c r="G1566" s="85">
        <v>1.0999999999999999E-2</v>
      </c>
      <c r="H1566">
        <v>191.9</v>
      </c>
      <c r="I1566" s="15">
        <v>45910</v>
      </c>
      <c r="J1566" s="15">
        <v>45911</v>
      </c>
    </row>
    <row r="1567" spans="1:10">
      <c r="A1567" t="s">
        <v>22598</v>
      </c>
      <c r="B1567" t="s">
        <v>17641</v>
      </c>
      <c r="C1567" t="s">
        <v>8992</v>
      </c>
      <c r="D1567" t="s">
        <v>115</v>
      </c>
      <c r="E1567">
        <v>198</v>
      </c>
      <c r="F1567" s="85">
        <v>1.0999999999999999E-2</v>
      </c>
      <c r="G1567" s="85">
        <v>1.2E-2</v>
      </c>
      <c r="H1567">
        <v>193.5</v>
      </c>
      <c r="I1567" s="15">
        <v>45911</v>
      </c>
      <c r="J1567" s="15">
        <v>45912</v>
      </c>
    </row>
    <row r="1568" spans="1:10">
      <c r="A1568" t="s">
        <v>22599</v>
      </c>
      <c r="B1568" t="s">
        <v>17643</v>
      </c>
      <c r="C1568" t="s">
        <v>8994</v>
      </c>
      <c r="D1568" t="s">
        <v>115</v>
      </c>
      <c r="E1568">
        <v>200</v>
      </c>
      <c r="F1568" s="85">
        <v>1.2E-2</v>
      </c>
      <c r="G1568" s="85">
        <v>1.2999999999999999E-2</v>
      </c>
      <c r="H1568">
        <v>195</v>
      </c>
      <c r="I1568" s="15">
        <v>45912</v>
      </c>
      <c r="J1568" s="15">
        <v>45913</v>
      </c>
    </row>
    <row r="1569" spans="1:10">
      <c r="A1569" t="s">
        <v>22600</v>
      </c>
      <c r="B1569" t="s">
        <v>17645</v>
      </c>
      <c r="C1569" t="s">
        <v>8996</v>
      </c>
      <c r="D1569" t="s">
        <v>118</v>
      </c>
      <c r="E1569">
        <v>202</v>
      </c>
      <c r="F1569" s="85">
        <v>1.2999999999999999E-2</v>
      </c>
      <c r="G1569" s="85">
        <v>1.4E-2</v>
      </c>
      <c r="H1569">
        <v>196.6</v>
      </c>
      <c r="I1569" s="15">
        <v>45913</v>
      </c>
      <c r="J1569" s="15">
        <v>45913</v>
      </c>
    </row>
    <row r="1570" spans="1:10">
      <c r="A1570" t="s">
        <v>22601</v>
      </c>
      <c r="B1570" t="s">
        <v>17647</v>
      </c>
      <c r="C1570" t="s">
        <v>8998</v>
      </c>
      <c r="D1570" t="s">
        <v>118</v>
      </c>
      <c r="E1570">
        <v>204</v>
      </c>
      <c r="F1570" s="85">
        <v>1.4E-2</v>
      </c>
      <c r="G1570" s="85">
        <v>1.4999999999999999E-2</v>
      </c>
      <c r="H1570">
        <v>198.1</v>
      </c>
      <c r="I1570" s="15">
        <v>45914</v>
      </c>
      <c r="J1570" s="15">
        <v>45914</v>
      </c>
    </row>
    <row r="1571" spans="1:10">
      <c r="A1571" t="s">
        <v>22602</v>
      </c>
      <c r="B1571" t="s">
        <v>17649</v>
      </c>
      <c r="C1571" t="s">
        <v>9000</v>
      </c>
      <c r="D1571" t="s">
        <v>118</v>
      </c>
      <c r="E1571">
        <v>206</v>
      </c>
      <c r="F1571" s="85">
        <v>1.4999999999999999E-2</v>
      </c>
      <c r="G1571" s="85">
        <v>1.6E-2</v>
      </c>
      <c r="H1571">
        <v>199.7</v>
      </c>
      <c r="I1571" s="15">
        <v>45915</v>
      </c>
      <c r="J1571" s="15">
        <v>45916</v>
      </c>
    </row>
    <row r="1572" spans="1:10">
      <c r="A1572" t="s">
        <v>22603</v>
      </c>
      <c r="B1572" t="s">
        <v>17651</v>
      </c>
      <c r="C1572" t="s">
        <v>9002</v>
      </c>
      <c r="D1572" t="s">
        <v>120</v>
      </c>
      <c r="E1572">
        <v>208</v>
      </c>
      <c r="F1572" s="85">
        <v>1.6E-2</v>
      </c>
      <c r="G1572" s="85">
        <v>1.7000000000000001E-2</v>
      </c>
      <c r="H1572">
        <v>201.2</v>
      </c>
      <c r="I1572" s="15">
        <v>45916</v>
      </c>
      <c r="J1572" s="15">
        <v>45917</v>
      </c>
    </row>
    <row r="1573" spans="1:10">
      <c r="A1573" t="s">
        <v>22604</v>
      </c>
      <c r="B1573" t="s">
        <v>17653</v>
      </c>
      <c r="C1573" t="s">
        <v>8971</v>
      </c>
      <c r="D1573" t="s">
        <v>120</v>
      </c>
      <c r="E1573">
        <v>210</v>
      </c>
      <c r="F1573" s="85">
        <v>1.7000000000000001E-2</v>
      </c>
      <c r="G1573" s="85">
        <v>1.7999999999999999E-2</v>
      </c>
      <c r="H1573">
        <v>202.7</v>
      </c>
      <c r="I1573" s="15">
        <v>45917</v>
      </c>
      <c r="J1573" s="15">
        <v>45917</v>
      </c>
    </row>
    <row r="1574" spans="1:10">
      <c r="A1574" t="s">
        <v>22605</v>
      </c>
      <c r="B1574" t="s">
        <v>17655</v>
      </c>
      <c r="C1574" t="s">
        <v>8974</v>
      </c>
      <c r="D1574" t="s">
        <v>120</v>
      </c>
      <c r="E1574">
        <v>212</v>
      </c>
      <c r="F1574" s="85">
        <v>1.7999999999999999E-2</v>
      </c>
      <c r="G1574" s="85">
        <v>1.9E-2</v>
      </c>
      <c r="H1574">
        <v>204.2</v>
      </c>
      <c r="I1574" s="15">
        <v>45918</v>
      </c>
      <c r="J1574" s="15">
        <v>45918</v>
      </c>
    </row>
    <row r="1575" spans="1:10">
      <c r="A1575" t="s">
        <v>22606</v>
      </c>
      <c r="B1575" t="s">
        <v>17657</v>
      </c>
      <c r="C1575" t="s">
        <v>8976</v>
      </c>
      <c r="D1575" t="s">
        <v>122</v>
      </c>
      <c r="E1575">
        <v>214</v>
      </c>
      <c r="F1575" s="85">
        <v>1.9E-2</v>
      </c>
      <c r="G1575" s="85">
        <v>0.02</v>
      </c>
      <c r="H1575">
        <v>205.7</v>
      </c>
      <c r="I1575" s="15">
        <v>45919</v>
      </c>
      <c r="J1575" s="15">
        <v>45920</v>
      </c>
    </row>
    <row r="1576" spans="1:10">
      <c r="A1576" t="s">
        <v>22607</v>
      </c>
      <c r="B1576" t="s">
        <v>17659</v>
      </c>
      <c r="C1576" t="s">
        <v>8978</v>
      </c>
      <c r="D1576" t="s">
        <v>122</v>
      </c>
      <c r="E1576">
        <v>186</v>
      </c>
      <c r="F1576" s="85">
        <v>0.02</v>
      </c>
      <c r="G1576" s="85">
        <v>2.1000000000000001E-2</v>
      </c>
      <c r="H1576">
        <v>178.5</v>
      </c>
      <c r="I1576" s="15">
        <v>45920</v>
      </c>
      <c r="J1576" s="15">
        <v>45921</v>
      </c>
    </row>
    <row r="1577" spans="1:10">
      <c r="A1577" t="s">
        <v>22608</v>
      </c>
      <c r="B1577" t="s">
        <v>17661</v>
      </c>
      <c r="C1577" t="s">
        <v>8980</v>
      </c>
      <c r="D1577" t="s">
        <v>122</v>
      </c>
      <c r="E1577">
        <v>188</v>
      </c>
      <c r="F1577" s="85">
        <v>2.1000000000000001E-2</v>
      </c>
      <c r="G1577" s="85">
        <v>2E-3</v>
      </c>
      <c r="H1577">
        <v>183.7</v>
      </c>
      <c r="I1577" s="15">
        <v>45921</v>
      </c>
      <c r="J1577" s="15">
        <v>45922</v>
      </c>
    </row>
    <row r="1578" spans="1:10">
      <c r="A1578" t="s">
        <v>22609</v>
      </c>
      <c r="B1578" t="s">
        <v>17663</v>
      </c>
      <c r="C1578" t="s">
        <v>8982</v>
      </c>
      <c r="D1578" t="s">
        <v>125</v>
      </c>
      <c r="E1578">
        <v>190</v>
      </c>
      <c r="F1578" s="85">
        <v>2.1999999999999999E-2</v>
      </c>
      <c r="G1578" s="85">
        <v>3.0000000000000001E-3</v>
      </c>
      <c r="H1578">
        <v>185.3</v>
      </c>
      <c r="I1578" s="15">
        <v>45922</v>
      </c>
      <c r="J1578" s="15">
        <v>45923</v>
      </c>
    </row>
    <row r="1579" spans="1:10">
      <c r="A1579" t="s">
        <v>22610</v>
      </c>
      <c r="B1579" t="s">
        <v>17665</v>
      </c>
      <c r="C1579" t="s">
        <v>8984</v>
      </c>
      <c r="D1579" t="s">
        <v>125</v>
      </c>
      <c r="E1579">
        <v>192</v>
      </c>
      <c r="F1579" s="85">
        <v>2.3E-2</v>
      </c>
      <c r="G1579" s="85">
        <v>4.0000000000000001E-3</v>
      </c>
      <c r="H1579">
        <v>186.8</v>
      </c>
      <c r="I1579" s="15">
        <v>45923</v>
      </c>
      <c r="J1579" s="15">
        <v>45924</v>
      </c>
    </row>
    <row r="1580" spans="1:10">
      <c r="A1580" t="s">
        <v>22611</v>
      </c>
      <c r="B1580" t="s">
        <v>17667</v>
      </c>
      <c r="C1580" t="s">
        <v>8986</v>
      </c>
      <c r="D1580" t="s">
        <v>125</v>
      </c>
      <c r="E1580">
        <v>194</v>
      </c>
      <c r="F1580" s="85">
        <v>2.4E-2</v>
      </c>
      <c r="G1580" s="85">
        <v>5.0000000000000001E-3</v>
      </c>
      <c r="H1580">
        <v>188.4</v>
      </c>
      <c r="I1580" s="15">
        <v>45924</v>
      </c>
      <c r="J1580" s="15">
        <v>45925</v>
      </c>
    </row>
    <row r="1581" spans="1:10">
      <c r="A1581" t="s">
        <v>22612</v>
      </c>
      <c r="B1581" t="s">
        <v>17669</v>
      </c>
      <c r="C1581" t="s">
        <v>8988</v>
      </c>
      <c r="D1581" t="s">
        <v>127</v>
      </c>
      <c r="E1581">
        <v>44.1</v>
      </c>
      <c r="F1581" s="85">
        <v>2.5000000000000001E-2</v>
      </c>
      <c r="G1581" s="85">
        <v>6.0000000000000001E-3</v>
      </c>
      <c r="H1581">
        <v>42.7</v>
      </c>
      <c r="I1581" s="15">
        <v>45925</v>
      </c>
      <c r="J1581" s="15">
        <v>45925</v>
      </c>
    </row>
    <row r="1582" spans="1:10">
      <c r="A1582" t="s">
        <v>22613</v>
      </c>
      <c r="B1582" t="s">
        <v>17671</v>
      </c>
      <c r="C1582" t="s">
        <v>8990</v>
      </c>
      <c r="D1582" t="s">
        <v>127</v>
      </c>
      <c r="E1582">
        <v>44.6</v>
      </c>
      <c r="F1582" s="85">
        <v>1E-3</v>
      </c>
      <c r="G1582" s="85">
        <v>7.0000000000000001E-3</v>
      </c>
      <c r="H1582">
        <v>44.2</v>
      </c>
      <c r="I1582" s="15">
        <v>45926</v>
      </c>
      <c r="J1582" s="15">
        <v>45926</v>
      </c>
    </row>
    <row r="1583" spans="1:10">
      <c r="A1583" t="s">
        <v>22614</v>
      </c>
      <c r="B1583" t="s">
        <v>17673</v>
      </c>
      <c r="C1583" t="s">
        <v>8992</v>
      </c>
      <c r="D1583" t="s">
        <v>127</v>
      </c>
      <c r="E1583">
        <v>45</v>
      </c>
      <c r="F1583" s="85">
        <v>2E-3</v>
      </c>
      <c r="G1583" s="85">
        <v>8.0000000000000002E-3</v>
      </c>
      <c r="H1583">
        <v>44.6</v>
      </c>
      <c r="I1583" s="15">
        <v>45927</v>
      </c>
      <c r="J1583" s="15">
        <v>45927</v>
      </c>
    </row>
    <row r="1584" spans="1:10">
      <c r="A1584" t="s">
        <v>22615</v>
      </c>
      <c r="B1584" t="s">
        <v>17675</v>
      </c>
      <c r="C1584" t="s">
        <v>8994</v>
      </c>
      <c r="D1584" t="s">
        <v>130</v>
      </c>
      <c r="E1584">
        <v>45.5</v>
      </c>
      <c r="F1584" s="85">
        <v>3.0000000000000001E-3</v>
      </c>
      <c r="G1584" s="85">
        <v>8.9999999999999993E-3</v>
      </c>
      <c r="H1584">
        <v>45</v>
      </c>
      <c r="I1584" s="15">
        <v>45928</v>
      </c>
      <c r="J1584" s="15">
        <v>45928</v>
      </c>
    </row>
    <row r="1585" spans="1:10">
      <c r="A1585" t="s">
        <v>22616</v>
      </c>
      <c r="B1585" t="s">
        <v>17677</v>
      </c>
      <c r="C1585" t="s">
        <v>8996</v>
      </c>
      <c r="D1585" t="s">
        <v>130</v>
      </c>
      <c r="E1585">
        <v>45.9</v>
      </c>
      <c r="F1585" s="85">
        <v>4.0000000000000001E-3</v>
      </c>
      <c r="G1585" s="85">
        <v>0.01</v>
      </c>
      <c r="H1585">
        <v>45.3</v>
      </c>
      <c r="I1585" s="15">
        <v>45929</v>
      </c>
      <c r="J1585" s="15">
        <v>45930</v>
      </c>
    </row>
    <row r="1586" spans="1:10">
      <c r="A1586" t="s">
        <v>22617</v>
      </c>
      <c r="B1586" t="s">
        <v>17679</v>
      </c>
      <c r="C1586" t="s">
        <v>8998</v>
      </c>
      <c r="D1586" t="s">
        <v>130</v>
      </c>
      <c r="E1586">
        <v>46.4</v>
      </c>
      <c r="F1586" s="85">
        <v>5.0000000000000001E-3</v>
      </c>
      <c r="G1586" s="85">
        <v>1.0999999999999999E-2</v>
      </c>
      <c r="H1586">
        <v>45.7</v>
      </c>
      <c r="I1586" s="15">
        <v>45930</v>
      </c>
      <c r="J1586" s="15">
        <v>45930</v>
      </c>
    </row>
    <row r="1587" spans="1:10">
      <c r="A1587" t="s">
        <v>22618</v>
      </c>
      <c r="B1587" t="s">
        <v>17681</v>
      </c>
      <c r="C1587" t="s">
        <v>9000</v>
      </c>
      <c r="D1587" t="s">
        <v>133</v>
      </c>
      <c r="E1587">
        <v>208</v>
      </c>
      <c r="F1587" s="85">
        <v>6.0000000000000001E-3</v>
      </c>
      <c r="G1587" s="85">
        <v>1.2E-2</v>
      </c>
      <c r="H1587">
        <v>204.3</v>
      </c>
      <c r="I1587" s="15">
        <v>45901</v>
      </c>
      <c r="J1587" s="15">
        <v>45902</v>
      </c>
    </row>
    <row r="1588" spans="1:10">
      <c r="A1588" t="s">
        <v>22619</v>
      </c>
      <c r="B1588" t="s">
        <v>17683</v>
      </c>
      <c r="C1588" t="s">
        <v>9002</v>
      </c>
      <c r="D1588" t="s">
        <v>133</v>
      </c>
      <c r="E1588">
        <v>210</v>
      </c>
      <c r="F1588" s="85">
        <v>7.0000000000000001E-3</v>
      </c>
      <c r="G1588" s="85">
        <v>1.2999999999999999E-2</v>
      </c>
      <c r="H1588">
        <v>205.8</v>
      </c>
      <c r="I1588" s="15">
        <v>45902</v>
      </c>
      <c r="J1588" s="15">
        <v>45903</v>
      </c>
    </row>
    <row r="1589" spans="1:10">
      <c r="A1589" t="s">
        <v>22620</v>
      </c>
      <c r="B1589" t="s">
        <v>17685</v>
      </c>
      <c r="C1589" t="s">
        <v>8971</v>
      </c>
      <c r="D1589" t="s">
        <v>133</v>
      </c>
      <c r="E1589">
        <v>212</v>
      </c>
      <c r="F1589" s="85">
        <v>8.0000000000000002E-3</v>
      </c>
      <c r="G1589" s="85">
        <v>1.4E-2</v>
      </c>
      <c r="H1589">
        <v>207.4</v>
      </c>
      <c r="I1589" s="15">
        <v>45903</v>
      </c>
      <c r="J1589" s="15">
        <v>45904</v>
      </c>
    </row>
    <row r="1590" spans="1:10">
      <c r="A1590" t="s">
        <v>22621</v>
      </c>
      <c r="B1590" t="s">
        <v>17687</v>
      </c>
      <c r="C1590" t="s">
        <v>8974</v>
      </c>
      <c r="D1590" t="s">
        <v>134</v>
      </c>
      <c r="E1590">
        <v>214</v>
      </c>
      <c r="F1590" s="85">
        <v>8.9999999999999993E-3</v>
      </c>
      <c r="G1590" s="85">
        <v>1.4999999999999999E-2</v>
      </c>
      <c r="H1590">
        <v>208.9</v>
      </c>
      <c r="I1590" s="15">
        <v>45904</v>
      </c>
      <c r="J1590" s="15">
        <v>45905</v>
      </c>
    </row>
    <row r="1591" spans="1:10">
      <c r="A1591" t="s">
        <v>22622</v>
      </c>
      <c r="B1591" t="s">
        <v>17689</v>
      </c>
      <c r="C1591" t="s">
        <v>8976</v>
      </c>
      <c r="D1591" t="s">
        <v>134</v>
      </c>
      <c r="E1591">
        <v>186</v>
      </c>
      <c r="F1591" s="85">
        <v>0.01</v>
      </c>
      <c r="G1591" s="85">
        <v>1.6E-2</v>
      </c>
      <c r="H1591">
        <v>181.2</v>
      </c>
      <c r="I1591" s="15">
        <v>45905</v>
      </c>
      <c r="J1591" s="15">
        <v>45906</v>
      </c>
    </row>
    <row r="1592" spans="1:10">
      <c r="A1592" t="s">
        <v>22623</v>
      </c>
      <c r="B1592" t="s">
        <v>17691</v>
      </c>
      <c r="C1592" t="s">
        <v>8978</v>
      </c>
      <c r="D1592" t="s">
        <v>134</v>
      </c>
      <c r="E1592">
        <v>188</v>
      </c>
      <c r="F1592" s="85">
        <v>1.0999999999999999E-2</v>
      </c>
      <c r="G1592" s="85">
        <v>1.7000000000000001E-2</v>
      </c>
      <c r="H1592">
        <v>182.8</v>
      </c>
      <c r="I1592" s="15">
        <v>45906</v>
      </c>
      <c r="J1592" s="15">
        <v>45907</v>
      </c>
    </row>
    <row r="1593" spans="1:10">
      <c r="A1593" t="s">
        <v>22624</v>
      </c>
      <c r="B1593" t="s">
        <v>17693</v>
      </c>
      <c r="C1593" t="s">
        <v>8980</v>
      </c>
      <c r="D1593" t="s">
        <v>135</v>
      </c>
      <c r="E1593">
        <v>190</v>
      </c>
      <c r="F1593" s="85">
        <v>1.2E-2</v>
      </c>
      <c r="G1593" s="85">
        <v>1.7999999999999999E-2</v>
      </c>
      <c r="H1593">
        <v>184.3</v>
      </c>
      <c r="I1593" s="15">
        <v>45907</v>
      </c>
      <c r="J1593" s="15">
        <v>45907</v>
      </c>
    </row>
    <row r="1594" spans="1:10">
      <c r="A1594" t="s">
        <v>22625</v>
      </c>
      <c r="B1594" t="s">
        <v>17695</v>
      </c>
      <c r="C1594" t="s">
        <v>8982</v>
      </c>
      <c r="D1594" t="s">
        <v>135</v>
      </c>
      <c r="E1594">
        <v>192</v>
      </c>
      <c r="F1594" s="85">
        <v>1.2999999999999999E-2</v>
      </c>
      <c r="G1594" s="85">
        <v>1.9E-2</v>
      </c>
      <c r="H1594">
        <v>185.9</v>
      </c>
      <c r="I1594" s="15">
        <v>45908</v>
      </c>
      <c r="J1594" s="15">
        <v>45908</v>
      </c>
    </row>
    <row r="1595" spans="1:10">
      <c r="A1595" t="s">
        <v>22626</v>
      </c>
      <c r="B1595" t="s">
        <v>17697</v>
      </c>
      <c r="C1595" t="s">
        <v>8984</v>
      </c>
      <c r="D1595" t="s">
        <v>135</v>
      </c>
      <c r="E1595">
        <v>194</v>
      </c>
      <c r="F1595" s="85">
        <v>1.4E-2</v>
      </c>
      <c r="G1595" s="85">
        <v>0.02</v>
      </c>
      <c r="H1595">
        <v>187.5</v>
      </c>
      <c r="I1595" s="15">
        <v>45909</v>
      </c>
      <c r="J1595" s="15">
        <v>45910</v>
      </c>
    </row>
    <row r="1596" spans="1:10">
      <c r="A1596" t="s">
        <v>22627</v>
      </c>
      <c r="B1596" t="s">
        <v>17699</v>
      </c>
      <c r="C1596" t="s">
        <v>8986</v>
      </c>
      <c r="D1596" t="s">
        <v>136</v>
      </c>
      <c r="E1596">
        <v>196</v>
      </c>
      <c r="F1596" s="85">
        <v>1.4999999999999999E-2</v>
      </c>
      <c r="G1596" s="85">
        <v>2.1000000000000001E-2</v>
      </c>
      <c r="H1596">
        <v>189</v>
      </c>
      <c r="I1596" s="15">
        <v>45910</v>
      </c>
      <c r="J1596" s="15">
        <v>45911</v>
      </c>
    </row>
    <row r="1597" spans="1:10">
      <c r="A1597" t="s">
        <v>22628</v>
      </c>
      <c r="B1597" t="s">
        <v>17701</v>
      </c>
      <c r="C1597" t="s">
        <v>8988</v>
      </c>
      <c r="D1597" t="s">
        <v>136</v>
      </c>
      <c r="E1597">
        <v>198</v>
      </c>
      <c r="F1597" s="85">
        <v>1.6E-2</v>
      </c>
      <c r="G1597" s="85">
        <v>2E-3</v>
      </c>
      <c r="H1597">
        <v>194.4</v>
      </c>
      <c r="I1597" s="15">
        <v>45911</v>
      </c>
      <c r="J1597" s="15">
        <v>45911</v>
      </c>
    </row>
    <row r="1598" spans="1:10">
      <c r="A1598" t="s">
        <v>22629</v>
      </c>
      <c r="B1598" t="s">
        <v>17703</v>
      </c>
      <c r="C1598" t="s">
        <v>8990</v>
      </c>
      <c r="D1598" t="s">
        <v>136</v>
      </c>
      <c r="E1598">
        <v>200</v>
      </c>
      <c r="F1598" s="85">
        <v>1.7000000000000001E-2</v>
      </c>
      <c r="G1598" s="85">
        <v>3.0000000000000001E-3</v>
      </c>
      <c r="H1598">
        <v>196</v>
      </c>
      <c r="I1598" s="15">
        <v>45912</v>
      </c>
      <c r="J1598" s="15">
        <v>45912</v>
      </c>
    </row>
    <row r="1599" spans="1:10">
      <c r="A1599" t="s">
        <v>22630</v>
      </c>
      <c r="B1599" t="s">
        <v>17705</v>
      </c>
      <c r="C1599" t="s">
        <v>8992</v>
      </c>
      <c r="D1599" t="s">
        <v>137</v>
      </c>
      <c r="E1599">
        <v>202</v>
      </c>
      <c r="F1599" s="85">
        <v>1.7999999999999999E-2</v>
      </c>
      <c r="G1599" s="85">
        <v>4.0000000000000001E-3</v>
      </c>
      <c r="H1599">
        <v>197.6</v>
      </c>
      <c r="I1599" s="15">
        <v>45913</v>
      </c>
      <c r="J1599" s="15">
        <v>45914</v>
      </c>
    </row>
    <row r="1600" spans="1:10">
      <c r="A1600" t="s">
        <v>22631</v>
      </c>
      <c r="B1600" t="s">
        <v>17707</v>
      </c>
      <c r="C1600" t="s">
        <v>8994</v>
      </c>
      <c r="D1600" t="s">
        <v>137</v>
      </c>
      <c r="E1600">
        <v>204</v>
      </c>
      <c r="F1600" s="85">
        <v>1.9E-2</v>
      </c>
      <c r="G1600" s="85">
        <v>5.0000000000000001E-3</v>
      </c>
      <c r="H1600">
        <v>199.1</v>
      </c>
      <c r="I1600" s="15">
        <v>45914</v>
      </c>
      <c r="J1600" s="15">
        <v>45915</v>
      </c>
    </row>
    <row r="1601" spans="1:10">
      <c r="A1601" t="s">
        <v>22632</v>
      </c>
      <c r="B1601" t="s">
        <v>17709</v>
      </c>
      <c r="C1601" t="s">
        <v>8996</v>
      </c>
      <c r="D1601" t="s">
        <v>137</v>
      </c>
      <c r="E1601">
        <v>206</v>
      </c>
      <c r="F1601" s="85">
        <v>0.02</v>
      </c>
      <c r="G1601" s="85">
        <v>6.0000000000000001E-3</v>
      </c>
      <c r="H1601">
        <v>200.7</v>
      </c>
      <c r="I1601" s="15">
        <v>45915</v>
      </c>
      <c r="J1601" s="15">
        <v>45916</v>
      </c>
    </row>
    <row r="1602" spans="1:10">
      <c r="A1602" t="s">
        <v>22633</v>
      </c>
      <c r="B1602" t="s">
        <v>17711</v>
      </c>
      <c r="C1602" t="s">
        <v>8998</v>
      </c>
      <c r="D1602" t="s">
        <v>138</v>
      </c>
      <c r="E1602">
        <v>208</v>
      </c>
      <c r="F1602" s="85">
        <v>2.1000000000000001E-2</v>
      </c>
      <c r="G1602" s="85">
        <v>7.0000000000000001E-3</v>
      </c>
      <c r="H1602">
        <v>202.2</v>
      </c>
      <c r="I1602" s="15">
        <v>45916</v>
      </c>
      <c r="J1602" s="15">
        <v>45917</v>
      </c>
    </row>
    <row r="1603" spans="1:10">
      <c r="A1603" t="s">
        <v>22634</v>
      </c>
      <c r="B1603" t="s">
        <v>17713</v>
      </c>
      <c r="C1603" t="s">
        <v>9000</v>
      </c>
      <c r="D1603" t="s">
        <v>138</v>
      </c>
      <c r="E1603">
        <v>210</v>
      </c>
      <c r="F1603" s="85">
        <v>2.1999999999999999E-2</v>
      </c>
      <c r="G1603" s="85">
        <v>8.0000000000000002E-3</v>
      </c>
      <c r="H1603">
        <v>203.7</v>
      </c>
      <c r="I1603" s="15">
        <v>45917</v>
      </c>
      <c r="J1603" s="15">
        <v>45918</v>
      </c>
    </row>
    <row r="1604" spans="1:10">
      <c r="A1604" t="s">
        <v>22635</v>
      </c>
      <c r="B1604" t="s">
        <v>17715</v>
      </c>
      <c r="C1604" t="s">
        <v>9002</v>
      </c>
      <c r="D1604" t="s">
        <v>138</v>
      </c>
      <c r="E1604">
        <v>212</v>
      </c>
      <c r="F1604" s="85">
        <v>2.3E-2</v>
      </c>
      <c r="G1604" s="85">
        <v>8.9999999999999993E-3</v>
      </c>
      <c r="H1604">
        <v>205.3</v>
      </c>
      <c r="I1604" s="15">
        <v>45918</v>
      </c>
      <c r="J1604" s="15">
        <v>45919</v>
      </c>
    </row>
    <row r="1605" spans="1:10">
      <c r="A1605" t="s">
        <v>22636</v>
      </c>
      <c r="B1605" t="s">
        <v>17717</v>
      </c>
      <c r="C1605" t="s">
        <v>8971</v>
      </c>
      <c r="D1605" t="s">
        <v>139</v>
      </c>
      <c r="E1605">
        <v>214</v>
      </c>
      <c r="F1605" s="85">
        <v>2.4E-2</v>
      </c>
      <c r="G1605" s="85">
        <v>0.01</v>
      </c>
      <c r="H1605">
        <v>206.8</v>
      </c>
      <c r="I1605" s="15">
        <v>45919</v>
      </c>
      <c r="J1605" s="15">
        <v>45919</v>
      </c>
    </row>
    <row r="1606" spans="1:10">
      <c r="A1606" t="s">
        <v>22637</v>
      </c>
      <c r="B1606" t="s">
        <v>17719</v>
      </c>
      <c r="C1606" t="s">
        <v>8974</v>
      </c>
      <c r="D1606" t="s">
        <v>139</v>
      </c>
      <c r="E1606">
        <v>186</v>
      </c>
      <c r="F1606" s="85">
        <v>2.5000000000000001E-2</v>
      </c>
      <c r="G1606" s="85">
        <v>1.0999999999999999E-2</v>
      </c>
      <c r="H1606">
        <v>179.4</v>
      </c>
      <c r="I1606" s="15">
        <v>45920</v>
      </c>
      <c r="J1606" s="15">
        <v>45920</v>
      </c>
    </row>
    <row r="1607" spans="1:10">
      <c r="A1607" t="s">
        <v>22638</v>
      </c>
      <c r="B1607" t="s">
        <v>17721</v>
      </c>
      <c r="C1607" t="s">
        <v>8976</v>
      </c>
      <c r="D1607" t="s">
        <v>139</v>
      </c>
      <c r="E1607">
        <v>188</v>
      </c>
      <c r="F1607" s="85">
        <v>1E-3</v>
      </c>
      <c r="G1607" s="85">
        <v>1.2E-2</v>
      </c>
      <c r="H1607">
        <v>185.6</v>
      </c>
      <c r="I1607" s="15">
        <v>45921</v>
      </c>
      <c r="J1607" s="15">
        <v>45921</v>
      </c>
    </row>
    <row r="1608" spans="1:10">
      <c r="A1608" t="s">
        <v>22639</v>
      </c>
      <c r="B1608" t="s">
        <v>17723</v>
      </c>
      <c r="C1608" t="s">
        <v>8978</v>
      </c>
      <c r="D1608" t="s">
        <v>140</v>
      </c>
      <c r="E1608">
        <v>190</v>
      </c>
      <c r="F1608" s="85">
        <v>2E-3</v>
      </c>
      <c r="G1608" s="85">
        <v>1.2999999999999999E-2</v>
      </c>
      <c r="H1608">
        <v>187.2</v>
      </c>
      <c r="I1608" s="15">
        <v>45922</v>
      </c>
      <c r="J1608" s="15">
        <v>45922</v>
      </c>
    </row>
    <row r="1609" spans="1:10">
      <c r="A1609" t="s">
        <v>22640</v>
      </c>
      <c r="B1609" t="s">
        <v>17725</v>
      </c>
      <c r="C1609" t="s">
        <v>8980</v>
      </c>
      <c r="D1609" t="s">
        <v>140</v>
      </c>
      <c r="E1609">
        <v>192</v>
      </c>
      <c r="F1609" s="85">
        <v>3.0000000000000001E-3</v>
      </c>
      <c r="G1609" s="85">
        <v>1.4E-2</v>
      </c>
      <c r="H1609">
        <v>188.7</v>
      </c>
      <c r="I1609" s="15">
        <v>45923</v>
      </c>
      <c r="J1609" s="15">
        <v>45924</v>
      </c>
    </row>
    <row r="1610" spans="1:10">
      <c r="A1610" t="s">
        <v>22641</v>
      </c>
      <c r="B1610" t="s">
        <v>17727</v>
      </c>
      <c r="C1610" t="s">
        <v>8982</v>
      </c>
      <c r="D1610" t="s">
        <v>140</v>
      </c>
      <c r="E1610">
        <v>194</v>
      </c>
      <c r="F1610" s="85">
        <v>4.0000000000000001E-3</v>
      </c>
      <c r="G1610" s="85">
        <v>1.4999999999999999E-2</v>
      </c>
      <c r="H1610">
        <v>190.3</v>
      </c>
      <c r="I1610" s="15">
        <v>45924</v>
      </c>
      <c r="J1610" s="15">
        <v>45925</v>
      </c>
    </row>
    <row r="1611" spans="1:10">
      <c r="A1611" t="s">
        <v>22642</v>
      </c>
      <c r="B1611" t="s">
        <v>17729</v>
      </c>
      <c r="C1611" t="s">
        <v>8984</v>
      </c>
      <c r="D1611" t="s">
        <v>141</v>
      </c>
      <c r="E1611">
        <v>44.1</v>
      </c>
      <c r="F1611" s="85">
        <v>5.0000000000000001E-3</v>
      </c>
      <c r="G1611" s="85">
        <v>1.6E-2</v>
      </c>
      <c r="H1611">
        <v>43.2</v>
      </c>
      <c r="I1611" s="15">
        <v>45925</v>
      </c>
      <c r="J1611" s="15">
        <v>45926</v>
      </c>
    </row>
    <row r="1612" spans="1:10">
      <c r="A1612" t="s">
        <v>22643</v>
      </c>
      <c r="B1612" t="s">
        <v>17731</v>
      </c>
      <c r="C1612" t="s">
        <v>8986</v>
      </c>
      <c r="D1612" t="s">
        <v>141</v>
      </c>
      <c r="E1612">
        <v>44.6</v>
      </c>
      <c r="F1612" s="85">
        <v>6.0000000000000001E-3</v>
      </c>
      <c r="G1612" s="85">
        <v>1.7000000000000001E-2</v>
      </c>
      <c r="H1612">
        <v>43.6</v>
      </c>
      <c r="I1612" s="15">
        <v>45926</v>
      </c>
      <c r="J1612" s="15">
        <v>45927</v>
      </c>
    </row>
    <row r="1613" spans="1:10">
      <c r="A1613" t="s">
        <v>22644</v>
      </c>
      <c r="B1613" t="s">
        <v>17733</v>
      </c>
      <c r="C1613" t="s">
        <v>8988</v>
      </c>
      <c r="D1613" t="s">
        <v>141</v>
      </c>
      <c r="E1613">
        <v>45</v>
      </c>
      <c r="F1613" s="85">
        <v>7.0000000000000001E-3</v>
      </c>
      <c r="G1613" s="85">
        <v>1.7999999999999999E-2</v>
      </c>
      <c r="H1613">
        <v>43.9</v>
      </c>
      <c r="I1613" s="15">
        <v>45927</v>
      </c>
      <c r="J1613" s="15">
        <v>45928</v>
      </c>
    </row>
    <row r="1614" spans="1:10">
      <c r="A1614" t="s">
        <v>22645</v>
      </c>
      <c r="B1614" t="s">
        <v>17735</v>
      </c>
      <c r="C1614" t="s">
        <v>8990</v>
      </c>
      <c r="D1614" t="s">
        <v>142</v>
      </c>
      <c r="E1614">
        <v>45.5</v>
      </c>
      <c r="F1614" s="85">
        <v>8.0000000000000002E-3</v>
      </c>
      <c r="G1614" s="85">
        <v>1.9E-2</v>
      </c>
      <c r="H1614">
        <v>44.3</v>
      </c>
      <c r="I1614" s="15">
        <v>45928</v>
      </c>
      <c r="J1614" s="15">
        <v>45929</v>
      </c>
    </row>
    <row r="1615" spans="1:10">
      <c r="A1615" t="s">
        <v>22646</v>
      </c>
      <c r="B1615" t="s">
        <v>17737</v>
      </c>
      <c r="C1615" t="s">
        <v>8992</v>
      </c>
      <c r="D1615" t="s">
        <v>142</v>
      </c>
      <c r="E1615">
        <v>45.9</v>
      </c>
      <c r="F1615" s="85">
        <v>8.9999999999999993E-3</v>
      </c>
      <c r="G1615" s="85">
        <v>0.02</v>
      </c>
      <c r="H1615">
        <v>44.6</v>
      </c>
      <c r="I1615" s="15">
        <v>45929</v>
      </c>
      <c r="J1615" s="15">
        <v>45930</v>
      </c>
    </row>
    <row r="1616" spans="1:10">
      <c r="A1616" t="s">
        <v>22647</v>
      </c>
      <c r="B1616" t="s">
        <v>17739</v>
      </c>
      <c r="C1616" t="s">
        <v>8994</v>
      </c>
      <c r="D1616" t="s">
        <v>142</v>
      </c>
      <c r="E1616">
        <v>46.4</v>
      </c>
      <c r="F1616" s="85">
        <v>0.01</v>
      </c>
      <c r="G1616" s="85">
        <v>2.1000000000000001E-2</v>
      </c>
      <c r="H1616">
        <v>45</v>
      </c>
      <c r="I1616" s="15">
        <v>45930</v>
      </c>
      <c r="J1616" s="15">
        <v>45930</v>
      </c>
    </row>
    <row r="1617" spans="1:10">
      <c r="A1617" t="s">
        <v>22648</v>
      </c>
      <c r="B1617" t="s">
        <v>17741</v>
      </c>
      <c r="C1617" t="s">
        <v>8996</v>
      </c>
      <c r="D1617" t="s">
        <v>143</v>
      </c>
      <c r="E1617">
        <v>208</v>
      </c>
      <c r="F1617" s="85">
        <v>1.0999999999999999E-2</v>
      </c>
      <c r="G1617" s="85">
        <v>2E-3</v>
      </c>
      <c r="H1617">
        <v>205.3</v>
      </c>
      <c r="I1617" s="15">
        <v>45901</v>
      </c>
      <c r="J1617" s="15">
        <v>45901</v>
      </c>
    </row>
    <row r="1618" spans="1:10">
      <c r="A1618" t="s">
        <v>22649</v>
      </c>
      <c r="B1618" t="s">
        <v>17743</v>
      </c>
      <c r="C1618" t="s">
        <v>8998</v>
      </c>
      <c r="D1618" t="s">
        <v>143</v>
      </c>
      <c r="E1618">
        <v>210</v>
      </c>
      <c r="F1618" s="85">
        <v>1.2E-2</v>
      </c>
      <c r="G1618" s="85">
        <v>3.0000000000000001E-3</v>
      </c>
      <c r="H1618">
        <v>206.9</v>
      </c>
      <c r="I1618" s="15">
        <v>45902</v>
      </c>
      <c r="J1618" s="15">
        <v>45902</v>
      </c>
    </row>
    <row r="1619" spans="1:10">
      <c r="A1619" t="s">
        <v>22650</v>
      </c>
      <c r="B1619" t="s">
        <v>17745</v>
      </c>
      <c r="C1619" t="s">
        <v>9000</v>
      </c>
      <c r="D1619" t="s">
        <v>143</v>
      </c>
      <c r="E1619">
        <v>212</v>
      </c>
      <c r="F1619" s="85">
        <v>1.2999999999999999E-2</v>
      </c>
      <c r="G1619" s="85">
        <v>4.0000000000000001E-3</v>
      </c>
      <c r="H1619">
        <v>208.4</v>
      </c>
      <c r="I1619" s="15">
        <v>45903</v>
      </c>
      <c r="J1619" s="15">
        <v>45904</v>
      </c>
    </row>
    <row r="1620" spans="1:10">
      <c r="A1620" t="s">
        <v>22651</v>
      </c>
      <c r="B1620" t="s">
        <v>17747</v>
      </c>
      <c r="C1620" t="s">
        <v>9002</v>
      </c>
      <c r="D1620" t="s">
        <v>144</v>
      </c>
      <c r="E1620">
        <v>214</v>
      </c>
      <c r="F1620" s="85">
        <v>1.4E-2</v>
      </c>
      <c r="G1620" s="85">
        <v>5.0000000000000001E-3</v>
      </c>
      <c r="H1620">
        <v>209.9</v>
      </c>
      <c r="I1620" s="15">
        <v>45904</v>
      </c>
      <c r="J1620" s="15">
        <v>45905</v>
      </c>
    </row>
    <row r="1621" spans="1:10">
      <c r="A1621" t="s">
        <v>22652</v>
      </c>
      <c r="B1621" t="s">
        <v>17749</v>
      </c>
      <c r="C1621" t="s">
        <v>8971</v>
      </c>
      <c r="D1621" t="s">
        <v>144</v>
      </c>
      <c r="E1621">
        <v>186</v>
      </c>
      <c r="F1621" s="85">
        <v>1.4999999999999999E-2</v>
      </c>
      <c r="G1621" s="85">
        <v>6.0000000000000001E-3</v>
      </c>
      <c r="H1621">
        <v>182.1</v>
      </c>
      <c r="I1621" s="15">
        <v>45905</v>
      </c>
      <c r="J1621" s="15">
        <v>45905</v>
      </c>
    </row>
    <row r="1622" spans="1:10">
      <c r="A1622" t="s">
        <v>22653</v>
      </c>
      <c r="B1622" t="s">
        <v>17751</v>
      </c>
      <c r="C1622" t="s">
        <v>8974</v>
      </c>
      <c r="D1622" t="s">
        <v>144</v>
      </c>
      <c r="E1622">
        <v>188</v>
      </c>
      <c r="F1622" s="85">
        <v>1.6E-2</v>
      </c>
      <c r="G1622" s="85">
        <v>7.0000000000000001E-3</v>
      </c>
      <c r="H1622">
        <v>183.7</v>
      </c>
      <c r="I1622" s="15">
        <v>45906</v>
      </c>
      <c r="J1622" s="15">
        <v>45906</v>
      </c>
    </row>
    <row r="1623" spans="1:10">
      <c r="A1623" t="s">
        <v>22654</v>
      </c>
      <c r="B1623" t="s">
        <v>17753</v>
      </c>
      <c r="C1623" t="s">
        <v>8976</v>
      </c>
      <c r="D1623" t="s">
        <v>145</v>
      </c>
      <c r="E1623">
        <v>190</v>
      </c>
      <c r="F1623" s="85">
        <v>1.7000000000000001E-2</v>
      </c>
      <c r="G1623" s="85">
        <v>8.0000000000000002E-3</v>
      </c>
      <c r="H1623">
        <v>185.3</v>
      </c>
      <c r="I1623" s="15">
        <v>45907</v>
      </c>
      <c r="J1623" s="15">
        <v>45908</v>
      </c>
    </row>
    <row r="1624" spans="1:10">
      <c r="A1624" t="s">
        <v>22655</v>
      </c>
      <c r="B1624" t="s">
        <v>17755</v>
      </c>
      <c r="C1624" t="s">
        <v>8978</v>
      </c>
      <c r="D1624" t="s">
        <v>145</v>
      </c>
      <c r="E1624">
        <v>192</v>
      </c>
      <c r="F1624" s="85">
        <v>1.7999999999999999E-2</v>
      </c>
      <c r="G1624" s="85">
        <v>8.9999999999999993E-3</v>
      </c>
      <c r="H1624">
        <v>186.8</v>
      </c>
      <c r="I1624" s="15">
        <v>45908</v>
      </c>
      <c r="J1624" s="15">
        <v>45909</v>
      </c>
    </row>
    <row r="1625" spans="1:10">
      <c r="A1625" t="s">
        <v>22656</v>
      </c>
      <c r="B1625" t="s">
        <v>17757</v>
      </c>
      <c r="C1625" t="s">
        <v>8980</v>
      </c>
      <c r="D1625" t="s">
        <v>145</v>
      </c>
      <c r="E1625">
        <v>194</v>
      </c>
      <c r="F1625" s="85">
        <v>1.9E-2</v>
      </c>
      <c r="G1625" s="85">
        <v>0.01</v>
      </c>
      <c r="H1625">
        <v>188.4</v>
      </c>
      <c r="I1625" s="15">
        <v>45909</v>
      </c>
      <c r="J1625" s="15">
        <v>45910</v>
      </c>
    </row>
    <row r="1626" spans="1:10">
      <c r="A1626" t="s">
        <v>22657</v>
      </c>
      <c r="B1626" t="s">
        <v>17759</v>
      </c>
      <c r="C1626" t="s">
        <v>8982</v>
      </c>
      <c r="D1626" t="s">
        <v>146</v>
      </c>
      <c r="E1626">
        <v>196</v>
      </c>
      <c r="F1626" s="85">
        <v>0.02</v>
      </c>
      <c r="G1626" s="85">
        <v>1.0999999999999999E-2</v>
      </c>
      <c r="H1626">
        <v>190</v>
      </c>
      <c r="I1626" s="15">
        <v>45910</v>
      </c>
      <c r="J1626" s="15">
        <v>45911</v>
      </c>
    </row>
    <row r="1627" spans="1:10">
      <c r="A1627" t="s">
        <v>22658</v>
      </c>
      <c r="B1627" t="s">
        <v>17761</v>
      </c>
      <c r="C1627" t="s">
        <v>8984</v>
      </c>
      <c r="D1627" t="s">
        <v>146</v>
      </c>
      <c r="E1627">
        <v>198</v>
      </c>
      <c r="F1627" s="85">
        <v>2.1000000000000001E-2</v>
      </c>
      <c r="G1627" s="85">
        <v>1.2E-2</v>
      </c>
      <c r="H1627">
        <v>191.5</v>
      </c>
      <c r="I1627" s="15">
        <v>45911</v>
      </c>
      <c r="J1627" s="15">
        <v>45912</v>
      </c>
    </row>
    <row r="1628" spans="1:10">
      <c r="A1628" t="s">
        <v>22659</v>
      </c>
      <c r="B1628" t="s">
        <v>17763</v>
      </c>
      <c r="C1628" t="s">
        <v>8986</v>
      </c>
      <c r="D1628" t="s">
        <v>146</v>
      </c>
      <c r="E1628">
        <v>200</v>
      </c>
      <c r="F1628" s="85">
        <v>2.1999999999999999E-2</v>
      </c>
      <c r="G1628" s="85">
        <v>1.2999999999999999E-2</v>
      </c>
      <c r="H1628">
        <v>193.1</v>
      </c>
      <c r="I1628" s="15">
        <v>45912</v>
      </c>
      <c r="J1628" s="15">
        <v>45913</v>
      </c>
    </row>
    <row r="1629" spans="1:10">
      <c r="A1629" t="s">
        <v>22660</v>
      </c>
      <c r="B1629" t="s">
        <v>17765</v>
      </c>
      <c r="C1629" t="s">
        <v>8988</v>
      </c>
      <c r="D1629" t="s">
        <v>147</v>
      </c>
      <c r="E1629">
        <v>202</v>
      </c>
      <c r="F1629" s="85">
        <v>2.3E-2</v>
      </c>
      <c r="G1629" s="85">
        <v>1.4E-2</v>
      </c>
      <c r="H1629">
        <v>194.6</v>
      </c>
      <c r="I1629" s="15">
        <v>45913</v>
      </c>
      <c r="J1629" s="15">
        <v>45913</v>
      </c>
    </row>
    <row r="1630" spans="1:10">
      <c r="A1630" t="s">
        <v>22661</v>
      </c>
      <c r="B1630" t="s">
        <v>17767</v>
      </c>
      <c r="C1630" t="s">
        <v>8990</v>
      </c>
      <c r="D1630" t="s">
        <v>147</v>
      </c>
      <c r="E1630">
        <v>204</v>
      </c>
      <c r="F1630" s="85">
        <v>2.4E-2</v>
      </c>
      <c r="G1630" s="85">
        <v>1.4999999999999999E-2</v>
      </c>
      <c r="H1630">
        <v>196.1</v>
      </c>
      <c r="I1630" s="15">
        <v>45914</v>
      </c>
      <c r="J1630" s="15">
        <v>45914</v>
      </c>
    </row>
    <row r="1631" spans="1:10">
      <c r="A1631" t="s">
        <v>22662</v>
      </c>
      <c r="B1631" t="s">
        <v>17769</v>
      </c>
      <c r="C1631" t="s">
        <v>8992</v>
      </c>
      <c r="D1631" t="s">
        <v>147</v>
      </c>
      <c r="E1631">
        <v>206</v>
      </c>
      <c r="F1631" s="85">
        <v>2.5000000000000001E-2</v>
      </c>
      <c r="G1631" s="85">
        <v>1.6E-2</v>
      </c>
      <c r="H1631">
        <v>197.6</v>
      </c>
      <c r="I1631" s="15">
        <v>45915</v>
      </c>
      <c r="J1631" s="15">
        <v>45915</v>
      </c>
    </row>
    <row r="1632" spans="1:10">
      <c r="A1632" t="s">
        <v>22663</v>
      </c>
      <c r="B1632" t="s">
        <v>17771</v>
      </c>
      <c r="C1632" t="s">
        <v>8994</v>
      </c>
      <c r="D1632" t="s">
        <v>148</v>
      </c>
      <c r="E1632">
        <v>208</v>
      </c>
      <c r="F1632" s="85">
        <v>1E-3</v>
      </c>
      <c r="G1632" s="85">
        <v>1.7000000000000001E-2</v>
      </c>
      <c r="H1632">
        <v>204.3</v>
      </c>
      <c r="I1632" s="15">
        <v>45916</v>
      </c>
      <c r="J1632" s="15">
        <v>45916</v>
      </c>
    </row>
    <row r="1633" spans="1:10">
      <c r="A1633" t="s">
        <v>22664</v>
      </c>
      <c r="B1633" t="s">
        <v>17773</v>
      </c>
      <c r="C1633" t="s">
        <v>8996</v>
      </c>
      <c r="D1633" t="s">
        <v>148</v>
      </c>
      <c r="E1633">
        <v>210</v>
      </c>
      <c r="F1633" s="85">
        <v>2E-3</v>
      </c>
      <c r="G1633" s="85">
        <v>1.7999999999999999E-2</v>
      </c>
      <c r="H1633">
        <v>205.8</v>
      </c>
      <c r="I1633" s="15">
        <v>45917</v>
      </c>
      <c r="J1633" s="15">
        <v>45918</v>
      </c>
    </row>
    <row r="1634" spans="1:10">
      <c r="A1634" t="s">
        <v>22665</v>
      </c>
      <c r="B1634" t="s">
        <v>17775</v>
      </c>
      <c r="C1634" t="s">
        <v>8998</v>
      </c>
      <c r="D1634" t="s">
        <v>148</v>
      </c>
      <c r="E1634">
        <v>212</v>
      </c>
      <c r="F1634" s="85">
        <v>3.0000000000000001E-3</v>
      </c>
      <c r="G1634" s="85">
        <v>1.9E-2</v>
      </c>
      <c r="H1634">
        <v>207.3</v>
      </c>
      <c r="I1634" s="15">
        <v>45918</v>
      </c>
      <c r="J1634" s="15">
        <v>45919</v>
      </c>
    </row>
    <row r="1635" spans="1:10">
      <c r="A1635" t="s">
        <v>22666</v>
      </c>
      <c r="B1635" t="s">
        <v>17777</v>
      </c>
      <c r="C1635" t="s">
        <v>9000</v>
      </c>
      <c r="D1635" t="s">
        <v>149</v>
      </c>
      <c r="E1635">
        <v>214</v>
      </c>
      <c r="F1635" s="85">
        <v>4.0000000000000001E-3</v>
      </c>
      <c r="G1635" s="85">
        <v>0.02</v>
      </c>
      <c r="H1635">
        <v>208.9</v>
      </c>
      <c r="I1635" s="15">
        <v>45919</v>
      </c>
      <c r="J1635" s="15">
        <v>45920</v>
      </c>
    </row>
    <row r="1636" spans="1:10">
      <c r="A1636" t="s">
        <v>22667</v>
      </c>
      <c r="B1636" t="s">
        <v>17779</v>
      </c>
      <c r="C1636" t="s">
        <v>9002</v>
      </c>
      <c r="D1636" t="s">
        <v>149</v>
      </c>
      <c r="E1636">
        <v>186</v>
      </c>
      <c r="F1636" s="85">
        <v>5.0000000000000001E-3</v>
      </c>
      <c r="G1636" s="85">
        <v>2.1000000000000001E-2</v>
      </c>
      <c r="H1636">
        <v>181.2</v>
      </c>
      <c r="I1636" s="15">
        <v>45920</v>
      </c>
      <c r="J1636" s="15">
        <v>45921</v>
      </c>
    </row>
    <row r="1637" spans="1:10">
      <c r="A1637" t="s">
        <v>22668</v>
      </c>
      <c r="B1637" t="s">
        <v>17781</v>
      </c>
      <c r="C1637" t="s">
        <v>8971</v>
      </c>
      <c r="D1637" t="s">
        <v>149</v>
      </c>
      <c r="E1637">
        <v>188</v>
      </c>
      <c r="F1637" s="85">
        <v>6.0000000000000001E-3</v>
      </c>
      <c r="G1637" s="85">
        <v>2E-3</v>
      </c>
      <c r="H1637">
        <v>186.5</v>
      </c>
      <c r="I1637" s="15">
        <v>45921</v>
      </c>
      <c r="J1637" s="15">
        <v>45922</v>
      </c>
    </row>
    <row r="1638" spans="1:10">
      <c r="A1638" t="s">
        <v>22669</v>
      </c>
      <c r="B1638" t="s">
        <v>17783</v>
      </c>
      <c r="C1638" t="s">
        <v>8974</v>
      </c>
      <c r="D1638" t="s">
        <v>150</v>
      </c>
      <c r="E1638">
        <v>190</v>
      </c>
      <c r="F1638" s="85">
        <v>7.0000000000000001E-3</v>
      </c>
      <c r="G1638" s="85">
        <v>3.0000000000000001E-3</v>
      </c>
      <c r="H1638">
        <v>188.1</v>
      </c>
      <c r="I1638" s="15">
        <v>45922</v>
      </c>
      <c r="J1638" s="15">
        <v>45923</v>
      </c>
    </row>
    <row r="1639" spans="1:10">
      <c r="A1639" t="s">
        <v>22670</v>
      </c>
      <c r="B1639" t="s">
        <v>17785</v>
      </c>
      <c r="C1639" t="s">
        <v>8976</v>
      </c>
      <c r="D1639" t="s">
        <v>150</v>
      </c>
      <c r="E1639">
        <v>192</v>
      </c>
      <c r="F1639" s="85">
        <v>8.0000000000000002E-3</v>
      </c>
      <c r="G1639" s="85">
        <v>4.0000000000000001E-3</v>
      </c>
      <c r="H1639">
        <v>189.7</v>
      </c>
      <c r="I1639" s="15">
        <v>45923</v>
      </c>
      <c r="J1639" s="15">
        <v>45924</v>
      </c>
    </row>
    <row r="1640" spans="1:10">
      <c r="A1640" t="s">
        <v>22671</v>
      </c>
      <c r="B1640" t="s">
        <v>17787</v>
      </c>
      <c r="C1640" t="s">
        <v>8978</v>
      </c>
      <c r="D1640" t="s">
        <v>150</v>
      </c>
      <c r="E1640">
        <v>194</v>
      </c>
      <c r="F1640" s="85">
        <v>8.9999999999999993E-3</v>
      </c>
      <c r="G1640" s="85">
        <v>5.0000000000000001E-3</v>
      </c>
      <c r="H1640">
        <v>191.3</v>
      </c>
      <c r="I1640" s="15">
        <v>45924</v>
      </c>
      <c r="J1640" s="15">
        <v>45925</v>
      </c>
    </row>
    <row r="1641" spans="1:10">
      <c r="A1641" t="s">
        <v>22672</v>
      </c>
      <c r="B1641" t="s">
        <v>17789</v>
      </c>
      <c r="C1641" t="s">
        <v>8980</v>
      </c>
      <c r="D1641" t="s">
        <v>151</v>
      </c>
      <c r="E1641">
        <v>44.1</v>
      </c>
      <c r="F1641" s="85">
        <v>0.01</v>
      </c>
      <c r="G1641" s="85">
        <v>6.0000000000000001E-3</v>
      </c>
      <c r="H1641">
        <v>43.4</v>
      </c>
      <c r="I1641" s="15">
        <v>45925</v>
      </c>
      <c r="J1641" s="15">
        <v>45925</v>
      </c>
    </row>
    <row r="1642" spans="1:10">
      <c r="A1642" t="s">
        <v>22673</v>
      </c>
      <c r="B1642" t="s">
        <v>17791</v>
      </c>
      <c r="C1642" t="s">
        <v>8982</v>
      </c>
      <c r="D1642" t="s">
        <v>151</v>
      </c>
      <c r="E1642">
        <v>44.6</v>
      </c>
      <c r="F1642" s="85">
        <v>1.0999999999999999E-2</v>
      </c>
      <c r="G1642" s="85">
        <v>7.0000000000000001E-3</v>
      </c>
      <c r="H1642">
        <v>43.8</v>
      </c>
      <c r="I1642" s="15">
        <v>45926</v>
      </c>
      <c r="J1642" s="15">
        <v>45926</v>
      </c>
    </row>
    <row r="1643" spans="1:10">
      <c r="A1643" t="s">
        <v>22674</v>
      </c>
      <c r="B1643" t="s">
        <v>17793</v>
      </c>
      <c r="C1643" t="s">
        <v>8984</v>
      </c>
      <c r="D1643" t="s">
        <v>151</v>
      </c>
      <c r="E1643">
        <v>45</v>
      </c>
      <c r="F1643" s="85">
        <v>1.2E-2</v>
      </c>
      <c r="G1643" s="85">
        <v>8.0000000000000002E-3</v>
      </c>
      <c r="H1643">
        <v>44.1</v>
      </c>
      <c r="I1643" s="15">
        <v>45927</v>
      </c>
      <c r="J1643" s="15">
        <v>45928</v>
      </c>
    </row>
    <row r="1644" spans="1:10">
      <c r="A1644" t="s">
        <v>22675</v>
      </c>
      <c r="B1644" t="s">
        <v>17795</v>
      </c>
      <c r="C1644" t="s">
        <v>8986</v>
      </c>
      <c r="D1644" t="s">
        <v>152</v>
      </c>
      <c r="E1644">
        <v>45.5</v>
      </c>
      <c r="F1644" s="85">
        <v>1.2999999999999999E-2</v>
      </c>
      <c r="G1644" s="85">
        <v>8.9999999999999993E-3</v>
      </c>
      <c r="H1644">
        <v>44.5</v>
      </c>
      <c r="I1644" s="15">
        <v>45928</v>
      </c>
      <c r="J1644" s="15">
        <v>45929</v>
      </c>
    </row>
    <row r="1645" spans="1:10">
      <c r="A1645" t="s">
        <v>22676</v>
      </c>
      <c r="B1645" t="s">
        <v>17797</v>
      </c>
      <c r="C1645" t="s">
        <v>8988</v>
      </c>
      <c r="D1645" t="s">
        <v>152</v>
      </c>
      <c r="E1645">
        <v>45.9</v>
      </c>
      <c r="F1645" s="85">
        <v>1.4E-2</v>
      </c>
      <c r="G1645" s="85">
        <v>0.01</v>
      </c>
      <c r="H1645">
        <v>44.8</v>
      </c>
      <c r="I1645" s="15">
        <v>45929</v>
      </c>
      <c r="J1645" s="15">
        <v>45929</v>
      </c>
    </row>
    <row r="1646" spans="1:10">
      <c r="A1646" t="s">
        <v>22677</v>
      </c>
      <c r="B1646" t="s">
        <v>17799</v>
      </c>
      <c r="C1646" t="s">
        <v>8990</v>
      </c>
      <c r="D1646" t="s">
        <v>152</v>
      </c>
      <c r="E1646">
        <v>46.4</v>
      </c>
      <c r="F1646" s="85">
        <v>1.4999999999999999E-2</v>
      </c>
      <c r="G1646" s="85">
        <v>1.0999999999999999E-2</v>
      </c>
      <c r="H1646">
        <v>45.2</v>
      </c>
      <c r="I1646" s="15">
        <v>45930</v>
      </c>
      <c r="J1646" s="15">
        <v>45930</v>
      </c>
    </row>
    <row r="1647" spans="1:10">
      <c r="A1647" t="s">
        <v>22678</v>
      </c>
      <c r="B1647" t="s">
        <v>17801</v>
      </c>
      <c r="C1647" t="s">
        <v>8992</v>
      </c>
      <c r="D1647" t="s">
        <v>153</v>
      </c>
      <c r="E1647">
        <v>208</v>
      </c>
      <c r="F1647" s="85">
        <v>1.6E-2</v>
      </c>
      <c r="G1647" s="85">
        <v>1.2E-2</v>
      </c>
      <c r="H1647">
        <v>202.2</v>
      </c>
      <c r="I1647" s="15">
        <v>45901</v>
      </c>
      <c r="J1647" s="15">
        <v>45902</v>
      </c>
    </row>
    <row r="1648" spans="1:10">
      <c r="A1648" t="s">
        <v>22679</v>
      </c>
      <c r="B1648" t="s">
        <v>17803</v>
      </c>
      <c r="C1648" t="s">
        <v>8994</v>
      </c>
      <c r="D1648" t="s">
        <v>153</v>
      </c>
      <c r="E1648">
        <v>210</v>
      </c>
      <c r="F1648" s="85">
        <v>1.7000000000000001E-2</v>
      </c>
      <c r="G1648" s="85">
        <v>1.2999999999999999E-2</v>
      </c>
      <c r="H1648">
        <v>203.7</v>
      </c>
      <c r="I1648" s="15">
        <v>45902</v>
      </c>
      <c r="J1648" s="15">
        <v>45903</v>
      </c>
    </row>
    <row r="1649" spans="1:10">
      <c r="A1649" t="s">
        <v>22680</v>
      </c>
      <c r="B1649" t="s">
        <v>17805</v>
      </c>
      <c r="C1649" t="s">
        <v>8996</v>
      </c>
      <c r="D1649" t="s">
        <v>153</v>
      </c>
      <c r="E1649">
        <v>212</v>
      </c>
      <c r="F1649" s="85">
        <v>1.7999999999999999E-2</v>
      </c>
      <c r="G1649" s="85">
        <v>1.4E-2</v>
      </c>
      <c r="H1649">
        <v>205.3</v>
      </c>
      <c r="I1649" s="15">
        <v>45903</v>
      </c>
      <c r="J1649" s="15">
        <v>45904</v>
      </c>
    </row>
    <row r="1650" spans="1:10">
      <c r="A1650" t="s">
        <v>22681</v>
      </c>
      <c r="B1650" t="s">
        <v>17807</v>
      </c>
      <c r="C1650" t="s">
        <v>8998</v>
      </c>
      <c r="D1650" t="s">
        <v>154</v>
      </c>
      <c r="E1650">
        <v>214</v>
      </c>
      <c r="F1650" s="85">
        <v>1.9E-2</v>
      </c>
      <c r="G1650" s="85">
        <v>1.4999999999999999E-2</v>
      </c>
      <c r="H1650">
        <v>206.8</v>
      </c>
      <c r="I1650" s="15">
        <v>45904</v>
      </c>
      <c r="J1650" s="15">
        <v>45905</v>
      </c>
    </row>
    <row r="1651" spans="1:10">
      <c r="A1651" t="s">
        <v>22682</v>
      </c>
      <c r="B1651" t="s">
        <v>17809</v>
      </c>
      <c r="C1651" t="s">
        <v>9000</v>
      </c>
      <c r="D1651" t="s">
        <v>154</v>
      </c>
      <c r="E1651">
        <v>186</v>
      </c>
      <c r="F1651" s="85">
        <v>0.02</v>
      </c>
      <c r="G1651" s="85">
        <v>1.6E-2</v>
      </c>
      <c r="H1651">
        <v>179.4</v>
      </c>
      <c r="I1651" s="15">
        <v>45905</v>
      </c>
      <c r="J1651" s="15">
        <v>45906</v>
      </c>
    </row>
    <row r="1652" spans="1:10">
      <c r="A1652" t="s">
        <v>22683</v>
      </c>
      <c r="B1652" t="s">
        <v>17811</v>
      </c>
      <c r="C1652" t="s">
        <v>9002</v>
      </c>
      <c r="D1652" t="s">
        <v>154</v>
      </c>
      <c r="E1652">
        <v>188</v>
      </c>
      <c r="F1652" s="85">
        <v>2.1000000000000001E-2</v>
      </c>
      <c r="G1652" s="85">
        <v>1.7000000000000001E-2</v>
      </c>
      <c r="H1652">
        <v>180.9</v>
      </c>
      <c r="I1652" s="15">
        <v>45906</v>
      </c>
      <c r="J1652" s="15">
        <v>45907</v>
      </c>
    </row>
    <row r="1653" spans="1:10">
      <c r="A1653" t="s">
        <v>22684</v>
      </c>
      <c r="B1653" t="s">
        <v>17813</v>
      </c>
      <c r="C1653" t="s">
        <v>8971</v>
      </c>
      <c r="D1653" t="s">
        <v>155</v>
      </c>
      <c r="E1653">
        <v>190</v>
      </c>
      <c r="F1653" s="85">
        <v>2.1999999999999999E-2</v>
      </c>
      <c r="G1653" s="85">
        <v>1.7999999999999999E-2</v>
      </c>
      <c r="H1653">
        <v>182.5</v>
      </c>
      <c r="I1653" s="15">
        <v>45907</v>
      </c>
      <c r="J1653" s="15">
        <v>45907</v>
      </c>
    </row>
    <row r="1654" spans="1:10">
      <c r="A1654" t="s">
        <v>22685</v>
      </c>
      <c r="B1654" t="s">
        <v>17815</v>
      </c>
      <c r="C1654" t="s">
        <v>8974</v>
      </c>
      <c r="D1654" t="s">
        <v>155</v>
      </c>
      <c r="E1654">
        <v>192</v>
      </c>
      <c r="F1654" s="85">
        <v>2.3E-2</v>
      </c>
      <c r="G1654" s="85">
        <v>1.9E-2</v>
      </c>
      <c r="H1654">
        <v>184</v>
      </c>
      <c r="I1654" s="15">
        <v>45908</v>
      </c>
      <c r="J1654" s="15">
        <v>45908</v>
      </c>
    </row>
    <row r="1655" spans="1:10">
      <c r="A1655" t="s">
        <v>22686</v>
      </c>
      <c r="B1655" t="s">
        <v>17817</v>
      </c>
      <c r="C1655" t="s">
        <v>8976</v>
      </c>
      <c r="D1655" t="s">
        <v>155</v>
      </c>
      <c r="E1655">
        <v>194</v>
      </c>
      <c r="F1655" s="85">
        <v>2.4E-2</v>
      </c>
      <c r="G1655" s="85">
        <v>0.02</v>
      </c>
      <c r="H1655">
        <v>185.6</v>
      </c>
      <c r="I1655" s="15">
        <v>45909</v>
      </c>
      <c r="J1655" s="15">
        <v>45909</v>
      </c>
    </row>
    <row r="1656" spans="1:10">
      <c r="A1656" t="s">
        <v>22687</v>
      </c>
      <c r="B1656" t="s">
        <v>17819</v>
      </c>
      <c r="C1656" t="s">
        <v>8978</v>
      </c>
      <c r="D1656" t="s">
        <v>156</v>
      </c>
      <c r="E1656">
        <v>196</v>
      </c>
      <c r="F1656" s="85">
        <v>2.5000000000000001E-2</v>
      </c>
      <c r="G1656" s="85">
        <v>2.1000000000000001E-2</v>
      </c>
      <c r="H1656">
        <v>187.1</v>
      </c>
      <c r="I1656" s="15">
        <v>45910</v>
      </c>
      <c r="J1656" s="15">
        <v>45910</v>
      </c>
    </row>
    <row r="1657" spans="1:10">
      <c r="A1657" t="s">
        <v>22688</v>
      </c>
      <c r="B1657" t="s">
        <v>17821</v>
      </c>
      <c r="C1657" t="s">
        <v>8980</v>
      </c>
      <c r="D1657" t="s">
        <v>156</v>
      </c>
      <c r="E1657">
        <v>198</v>
      </c>
      <c r="F1657" s="85">
        <v>1E-3</v>
      </c>
      <c r="G1657" s="85">
        <v>2E-3</v>
      </c>
      <c r="H1657">
        <v>197.4</v>
      </c>
      <c r="I1657" s="15">
        <v>45911</v>
      </c>
      <c r="J1657" s="15">
        <v>45912</v>
      </c>
    </row>
    <row r="1658" spans="1:10">
      <c r="A1658" t="s">
        <v>22689</v>
      </c>
      <c r="B1658" t="s">
        <v>17823</v>
      </c>
      <c r="C1658" t="s">
        <v>8982</v>
      </c>
      <c r="D1658" t="s">
        <v>156</v>
      </c>
      <c r="E1658">
        <v>200</v>
      </c>
      <c r="F1658" s="85">
        <v>2E-3</v>
      </c>
      <c r="G1658" s="85">
        <v>3.0000000000000001E-3</v>
      </c>
      <c r="H1658">
        <v>199</v>
      </c>
      <c r="I1658" s="15">
        <v>45912</v>
      </c>
      <c r="J1658" s="15">
        <v>45913</v>
      </c>
    </row>
    <row r="1659" spans="1:10">
      <c r="A1659" t="s">
        <v>22690</v>
      </c>
      <c r="B1659" t="s">
        <v>17825</v>
      </c>
      <c r="C1659" t="s">
        <v>8984</v>
      </c>
      <c r="D1659" t="s">
        <v>157</v>
      </c>
      <c r="E1659">
        <v>202</v>
      </c>
      <c r="F1659" s="85">
        <v>3.0000000000000001E-3</v>
      </c>
      <c r="G1659" s="85">
        <v>4.0000000000000001E-3</v>
      </c>
      <c r="H1659">
        <v>200.6</v>
      </c>
      <c r="I1659" s="15">
        <v>45913</v>
      </c>
      <c r="J1659" s="15">
        <v>45914</v>
      </c>
    </row>
    <row r="1660" spans="1:10">
      <c r="A1660" t="s">
        <v>22691</v>
      </c>
      <c r="B1660" t="s">
        <v>17827</v>
      </c>
      <c r="C1660" t="s">
        <v>8986</v>
      </c>
      <c r="D1660" t="s">
        <v>157</v>
      </c>
      <c r="E1660">
        <v>204</v>
      </c>
      <c r="F1660" s="85">
        <v>4.0000000000000001E-3</v>
      </c>
      <c r="G1660" s="85">
        <v>5.0000000000000001E-3</v>
      </c>
      <c r="H1660">
        <v>202.2</v>
      </c>
      <c r="I1660" s="15">
        <v>45914</v>
      </c>
      <c r="J1660" s="15">
        <v>45915</v>
      </c>
    </row>
    <row r="1661" spans="1:10">
      <c r="A1661" t="s">
        <v>22692</v>
      </c>
      <c r="B1661" t="s">
        <v>17829</v>
      </c>
      <c r="C1661" t="s">
        <v>8988</v>
      </c>
      <c r="D1661" t="s">
        <v>157</v>
      </c>
      <c r="E1661">
        <v>206</v>
      </c>
      <c r="F1661" s="85">
        <v>5.0000000000000001E-3</v>
      </c>
      <c r="G1661" s="85">
        <v>6.0000000000000001E-3</v>
      </c>
      <c r="H1661">
        <v>203.7</v>
      </c>
      <c r="I1661" s="15">
        <v>45915</v>
      </c>
      <c r="J1661" s="15">
        <v>45916</v>
      </c>
    </row>
    <row r="1662" spans="1:10">
      <c r="A1662" t="s">
        <v>22693</v>
      </c>
      <c r="B1662" t="s">
        <v>17831</v>
      </c>
      <c r="C1662" t="s">
        <v>8990</v>
      </c>
      <c r="D1662" t="s">
        <v>158</v>
      </c>
      <c r="E1662">
        <v>208</v>
      </c>
      <c r="F1662" s="85">
        <v>6.0000000000000001E-3</v>
      </c>
      <c r="G1662" s="85">
        <v>7.0000000000000001E-3</v>
      </c>
      <c r="H1662">
        <v>205.3</v>
      </c>
      <c r="I1662" s="15">
        <v>45916</v>
      </c>
      <c r="J1662" s="15">
        <v>45917</v>
      </c>
    </row>
    <row r="1663" spans="1:10">
      <c r="A1663" t="s">
        <v>22694</v>
      </c>
      <c r="B1663" t="s">
        <v>17833</v>
      </c>
      <c r="C1663" t="s">
        <v>8992</v>
      </c>
      <c r="D1663" t="s">
        <v>158</v>
      </c>
      <c r="E1663">
        <v>210</v>
      </c>
      <c r="F1663" s="85">
        <v>7.0000000000000001E-3</v>
      </c>
      <c r="G1663" s="85">
        <v>8.0000000000000002E-3</v>
      </c>
      <c r="H1663">
        <v>206.9</v>
      </c>
      <c r="I1663" s="15">
        <v>45917</v>
      </c>
      <c r="J1663" s="15">
        <v>45918</v>
      </c>
    </row>
    <row r="1664" spans="1:10">
      <c r="A1664" t="s">
        <v>22695</v>
      </c>
      <c r="B1664" t="s">
        <v>17835</v>
      </c>
      <c r="C1664" t="s">
        <v>8994</v>
      </c>
      <c r="D1664" t="s">
        <v>158</v>
      </c>
      <c r="E1664">
        <v>212</v>
      </c>
      <c r="F1664" s="85">
        <v>8.0000000000000002E-3</v>
      </c>
      <c r="G1664" s="85">
        <v>8.9999999999999993E-3</v>
      </c>
      <c r="H1664">
        <v>208.4</v>
      </c>
      <c r="I1664" s="15">
        <v>45918</v>
      </c>
      <c r="J1664" s="15">
        <v>45919</v>
      </c>
    </row>
    <row r="1665" spans="1:10">
      <c r="A1665" t="s">
        <v>22696</v>
      </c>
      <c r="B1665" t="s">
        <v>17837</v>
      </c>
      <c r="C1665" t="s">
        <v>8996</v>
      </c>
      <c r="D1665" t="s">
        <v>159</v>
      </c>
      <c r="E1665">
        <v>214</v>
      </c>
      <c r="F1665" s="85">
        <v>8.9999999999999993E-3</v>
      </c>
      <c r="G1665" s="85">
        <v>0.01</v>
      </c>
      <c r="H1665">
        <v>210</v>
      </c>
      <c r="I1665" s="15">
        <v>45919</v>
      </c>
      <c r="J1665" s="15">
        <v>45919</v>
      </c>
    </row>
    <row r="1666" spans="1:10">
      <c r="A1666" t="s">
        <v>22697</v>
      </c>
      <c r="B1666" t="s">
        <v>17621</v>
      </c>
      <c r="C1666" t="s">
        <v>8998</v>
      </c>
      <c r="D1666" t="s">
        <v>159</v>
      </c>
      <c r="E1666">
        <v>186</v>
      </c>
      <c r="F1666" s="85">
        <v>0.01</v>
      </c>
      <c r="G1666" s="85">
        <v>1.0999999999999999E-2</v>
      </c>
      <c r="H1666">
        <v>182.1</v>
      </c>
      <c r="I1666" s="15">
        <v>45920</v>
      </c>
      <c r="J1666" s="15">
        <v>45920</v>
      </c>
    </row>
    <row r="1667" spans="1:10">
      <c r="A1667" t="s">
        <v>22698</v>
      </c>
      <c r="B1667" t="s">
        <v>17623</v>
      </c>
      <c r="C1667" t="s">
        <v>9000</v>
      </c>
      <c r="D1667" t="s">
        <v>159</v>
      </c>
      <c r="E1667">
        <v>188</v>
      </c>
      <c r="F1667" s="85">
        <v>1.0999999999999999E-2</v>
      </c>
      <c r="G1667" s="85">
        <v>1.2E-2</v>
      </c>
      <c r="H1667">
        <v>183.7</v>
      </c>
      <c r="I1667" s="15">
        <v>45921</v>
      </c>
      <c r="J1667" s="15">
        <v>45922</v>
      </c>
    </row>
    <row r="1668" spans="1:10">
      <c r="A1668" t="s">
        <v>22699</v>
      </c>
      <c r="B1668" t="s">
        <v>17625</v>
      </c>
      <c r="C1668" t="s">
        <v>9002</v>
      </c>
      <c r="D1668" t="s">
        <v>160</v>
      </c>
      <c r="E1668">
        <v>190</v>
      </c>
      <c r="F1668" s="85">
        <v>1.2E-2</v>
      </c>
      <c r="G1668" s="85">
        <v>1.2999999999999999E-2</v>
      </c>
      <c r="H1668">
        <v>185.3</v>
      </c>
      <c r="I1668" s="15">
        <v>45922</v>
      </c>
      <c r="J1668" s="15">
        <v>45923</v>
      </c>
    </row>
    <row r="1669" spans="1:10">
      <c r="A1669" t="s">
        <v>22700</v>
      </c>
      <c r="B1669" t="s">
        <v>17627</v>
      </c>
      <c r="C1669" t="s">
        <v>8971</v>
      </c>
      <c r="D1669" t="s">
        <v>160</v>
      </c>
      <c r="E1669">
        <v>192</v>
      </c>
      <c r="F1669" s="85">
        <v>1.2999999999999999E-2</v>
      </c>
      <c r="G1669" s="85">
        <v>1.4E-2</v>
      </c>
      <c r="H1669">
        <v>186.9</v>
      </c>
      <c r="I1669" s="15">
        <v>45923</v>
      </c>
      <c r="J1669" s="15">
        <v>45923</v>
      </c>
    </row>
    <row r="1670" spans="1:10">
      <c r="A1670" t="s">
        <v>22701</v>
      </c>
      <c r="B1670" t="s">
        <v>17629</v>
      </c>
      <c r="C1670" t="s">
        <v>8974</v>
      </c>
      <c r="D1670" t="s">
        <v>160</v>
      </c>
      <c r="E1670">
        <v>194</v>
      </c>
      <c r="F1670" s="85">
        <v>1.4E-2</v>
      </c>
      <c r="G1670" s="85">
        <v>1.4999999999999999E-2</v>
      </c>
      <c r="H1670">
        <v>188.4</v>
      </c>
      <c r="I1670" s="15">
        <v>45924</v>
      </c>
      <c r="J1670" s="15">
        <v>45924</v>
      </c>
    </row>
    <row r="1671" spans="1:10">
      <c r="A1671" t="s">
        <v>22702</v>
      </c>
      <c r="B1671" t="s">
        <v>17631</v>
      </c>
      <c r="C1671" t="s">
        <v>8976</v>
      </c>
      <c r="D1671" t="s">
        <v>161</v>
      </c>
      <c r="E1671">
        <v>44.1</v>
      </c>
      <c r="F1671" s="85">
        <v>1.4999999999999999E-2</v>
      </c>
      <c r="G1671" s="85">
        <v>1.6E-2</v>
      </c>
      <c r="H1671">
        <v>42.7</v>
      </c>
      <c r="I1671" s="15">
        <v>45925</v>
      </c>
      <c r="J1671" s="15">
        <v>45926</v>
      </c>
    </row>
    <row r="1672" spans="1:10">
      <c r="A1672" t="s">
        <v>22703</v>
      </c>
      <c r="B1672" t="s">
        <v>17633</v>
      </c>
      <c r="C1672" t="s">
        <v>8978</v>
      </c>
      <c r="D1672" t="s">
        <v>161</v>
      </c>
      <c r="E1672">
        <v>44.6</v>
      </c>
      <c r="F1672" s="85">
        <v>1.6E-2</v>
      </c>
      <c r="G1672" s="85">
        <v>1.7000000000000001E-2</v>
      </c>
      <c r="H1672">
        <v>43.1</v>
      </c>
      <c r="I1672" s="15">
        <v>45926</v>
      </c>
      <c r="J1672" s="15">
        <v>45927</v>
      </c>
    </row>
    <row r="1673" spans="1:10">
      <c r="A1673" t="s">
        <v>22704</v>
      </c>
      <c r="B1673" t="s">
        <v>17635</v>
      </c>
      <c r="C1673" t="s">
        <v>8980</v>
      </c>
      <c r="D1673" t="s">
        <v>161</v>
      </c>
      <c r="E1673">
        <v>45</v>
      </c>
      <c r="F1673" s="85">
        <v>1.7000000000000001E-2</v>
      </c>
      <c r="G1673" s="85">
        <v>1.7999999999999999E-2</v>
      </c>
      <c r="H1673">
        <v>43.4</v>
      </c>
      <c r="I1673" s="15">
        <v>45927</v>
      </c>
      <c r="J1673" s="15">
        <v>45928</v>
      </c>
    </row>
    <row r="1674" spans="1:10">
      <c r="A1674" t="s">
        <v>22705</v>
      </c>
      <c r="B1674" t="s">
        <v>17637</v>
      </c>
      <c r="C1674" t="s">
        <v>8982</v>
      </c>
      <c r="D1674" t="s">
        <v>162</v>
      </c>
      <c r="E1674">
        <v>45.5</v>
      </c>
      <c r="F1674" s="85">
        <v>1.7999999999999999E-2</v>
      </c>
      <c r="G1674" s="85">
        <v>1.9E-2</v>
      </c>
      <c r="H1674">
        <v>43.8</v>
      </c>
      <c r="I1674" s="15">
        <v>45928</v>
      </c>
      <c r="J1674" s="15">
        <v>45929</v>
      </c>
    </row>
    <row r="1675" spans="1:10">
      <c r="A1675" t="s">
        <v>22706</v>
      </c>
      <c r="B1675" t="s">
        <v>17639</v>
      </c>
      <c r="C1675" t="s">
        <v>8984</v>
      </c>
      <c r="D1675" t="s">
        <v>162</v>
      </c>
      <c r="E1675">
        <v>45.9</v>
      </c>
      <c r="F1675" s="85">
        <v>1.9E-2</v>
      </c>
      <c r="G1675" s="85">
        <v>0.02</v>
      </c>
      <c r="H1675">
        <v>44.1</v>
      </c>
      <c r="I1675" s="15">
        <v>45929</v>
      </c>
      <c r="J1675" s="15">
        <v>45930</v>
      </c>
    </row>
    <row r="1676" spans="1:10">
      <c r="A1676" t="s">
        <v>22707</v>
      </c>
      <c r="B1676" t="s">
        <v>17641</v>
      </c>
      <c r="C1676" t="s">
        <v>8986</v>
      </c>
      <c r="D1676" t="s">
        <v>162</v>
      </c>
      <c r="E1676">
        <v>46.4</v>
      </c>
      <c r="F1676" s="85">
        <v>0.02</v>
      </c>
      <c r="G1676" s="85">
        <v>2.1000000000000001E-2</v>
      </c>
      <c r="H1676">
        <v>44.5</v>
      </c>
      <c r="I1676" s="15">
        <v>45930</v>
      </c>
      <c r="J1676" s="15">
        <v>45930</v>
      </c>
    </row>
    <row r="1677" spans="1:10">
      <c r="A1677" t="s">
        <v>22708</v>
      </c>
      <c r="B1677" t="s">
        <v>17643</v>
      </c>
      <c r="C1677" t="s">
        <v>8988</v>
      </c>
      <c r="D1677" t="s">
        <v>106</v>
      </c>
      <c r="E1677">
        <v>208</v>
      </c>
      <c r="F1677" s="85">
        <v>2.1000000000000001E-2</v>
      </c>
      <c r="G1677" s="85">
        <v>2E-3</v>
      </c>
      <c r="H1677">
        <v>203.2</v>
      </c>
      <c r="I1677" s="15">
        <v>45901</v>
      </c>
      <c r="J1677" s="15">
        <v>45901</v>
      </c>
    </row>
    <row r="1678" spans="1:10">
      <c r="A1678" t="s">
        <v>22709</v>
      </c>
      <c r="B1678" t="s">
        <v>17645</v>
      </c>
      <c r="C1678" t="s">
        <v>8990</v>
      </c>
      <c r="D1678" t="s">
        <v>106</v>
      </c>
      <c r="E1678">
        <v>210</v>
      </c>
      <c r="F1678" s="85">
        <v>2.1999999999999999E-2</v>
      </c>
      <c r="G1678" s="85">
        <v>3.0000000000000001E-3</v>
      </c>
      <c r="H1678">
        <v>204.8</v>
      </c>
      <c r="I1678" s="15">
        <v>45902</v>
      </c>
      <c r="J1678" s="15">
        <v>45902</v>
      </c>
    </row>
    <row r="1679" spans="1:10">
      <c r="A1679" t="s">
        <v>22710</v>
      </c>
      <c r="B1679" t="s">
        <v>17647</v>
      </c>
      <c r="C1679" t="s">
        <v>8992</v>
      </c>
      <c r="D1679" t="s">
        <v>106</v>
      </c>
      <c r="E1679">
        <v>212</v>
      </c>
      <c r="F1679" s="85">
        <v>2.3E-2</v>
      </c>
      <c r="G1679" s="85">
        <v>4.0000000000000001E-3</v>
      </c>
      <c r="H1679">
        <v>206.3</v>
      </c>
      <c r="I1679" s="15">
        <v>45903</v>
      </c>
      <c r="J1679" s="15">
        <v>45903</v>
      </c>
    </row>
    <row r="1680" spans="1:10">
      <c r="A1680" t="s">
        <v>22711</v>
      </c>
      <c r="B1680" t="s">
        <v>17649</v>
      </c>
      <c r="C1680" t="s">
        <v>8994</v>
      </c>
      <c r="D1680" t="s">
        <v>109</v>
      </c>
      <c r="E1680">
        <v>214</v>
      </c>
      <c r="F1680" s="85">
        <v>2.4E-2</v>
      </c>
      <c r="G1680" s="85">
        <v>5.0000000000000001E-3</v>
      </c>
      <c r="H1680">
        <v>207.8</v>
      </c>
      <c r="I1680" s="15">
        <v>45904</v>
      </c>
      <c r="J1680" s="15">
        <v>45904</v>
      </c>
    </row>
    <row r="1681" spans="1:10">
      <c r="A1681" t="s">
        <v>22712</v>
      </c>
      <c r="B1681" t="s">
        <v>17651</v>
      </c>
      <c r="C1681" t="s">
        <v>8996</v>
      </c>
      <c r="D1681" t="s">
        <v>109</v>
      </c>
      <c r="E1681">
        <v>186</v>
      </c>
      <c r="F1681" s="85">
        <v>2.5000000000000001E-2</v>
      </c>
      <c r="G1681" s="85">
        <v>6.0000000000000001E-3</v>
      </c>
      <c r="H1681">
        <v>180.3</v>
      </c>
      <c r="I1681" s="15">
        <v>45905</v>
      </c>
      <c r="J1681" s="15">
        <v>45906</v>
      </c>
    </row>
    <row r="1682" spans="1:10">
      <c r="A1682" t="s">
        <v>22713</v>
      </c>
      <c r="B1682" t="s">
        <v>17653</v>
      </c>
      <c r="C1682" t="s">
        <v>8998</v>
      </c>
      <c r="D1682" t="s">
        <v>109</v>
      </c>
      <c r="E1682">
        <v>188</v>
      </c>
      <c r="F1682" s="85">
        <v>1E-3</v>
      </c>
      <c r="G1682" s="85">
        <v>7.0000000000000001E-3</v>
      </c>
      <c r="H1682">
        <v>186.5</v>
      </c>
      <c r="I1682" s="15">
        <v>45906</v>
      </c>
      <c r="J1682" s="15">
        <v>45907</v>
      </c>
    </row>
    <row r="1683" spans="1:10">
      <c r="A1683" t="s">
        <v>22714</v>
      </c>
      <c r="B1683" t="s">
        <v>17655</v>
      </c>
      <c r="C1683" t="s">
        <v>9000</v>
      </c>
      <c r="D1683" t="s">
        <v>112</v>
      </c>
      <c r="E1683">
        <v>190</v>
      </c>
      <c r="F1683" s="85">
        <v>2E-3</v>
      </c>
      <c r="G1683" s="85">
        <v>8.0000000000000002E-3</v>
      </c>
      <c r="H1683">
        <v>188.1</v>
      </c>
      <c r="I1683" s="15">
        <v>45907</v>
      </c>
      <c r="J1683" s="15">
        <v>45908</v>
      </c>
    </row>
    <row r="1684" spans="1:10">
      <c r="A1684" t="s">
        <v>22715</v>
      </c>
      <c r="B1684" t="s">
        <v>17657</v>
      </c>
      <c r="C1684" t="s">
        <v>9002</v>
      </c>
      <c r="D1684" t="s">
        <v>112</v>
      </c>
      <c r="E1684">
        <v>192</v>
      </c>
      <c r="F1684" s="85">
        <v>3.0000000000000001E-3</v>
      </c>
      <c r="G1684" s="85">
        <v>8.9999999999999993E-3</v>
      </c>
      <c r="H1684">
        <v>189.7</v>
      </c>
      <c r="I1684" s="15">
        <v>45908</v>
      </c>
      <c r="J1684" s="15">
        <v>45909</v>
      </c>
    </row>
    <row r="1685" spans="1:10">
      <c r="A1685" t="s">
        <v>22716</v>
      </c>
      <c r="B1685" t="s">
        <v>17659</v>
      </c>
      <c r="C1685" t="s">
        <v>8971</v>
      </c>
      <c r="D1685" t="s">
        <v>112</v>
      </c>
      <c r="E1685">
        <v>194</v>
      </c>
      <c r="F1685" s="85">
        <v>4.0000000000000001E-3</v>
      </c>
      <c r="G1685" s="85">
        <v>0.01</v>
      </c>
      <c r="H1685">
        <v>191.3</v>
      </c>
      <c r="I1685" s="15">
        <v>45909</v>
      </c>
      <c r="J1685" s="15">
        <v>45910</v>
      </c>
    </row>
    <row r="1686" spans="1:10">
      <c r="A1686" t="s">
        <v>22717</v>
      </c>
      <c r="B1686" t="s">
        <v>17661</v>
      </c>
      <c r="C1686" t="s">
        <v>8974</v>
      </c>
      <c r="D1686" t="s">
        <v>115</v>
      </c>
      <c r="E1686">
        <v>196</v>
      </c>
      <c r="F1686" s="85">
        <v>5.0000000000000001E-3</v>
      </c>
      <c r="G1686" s="85">
        <v>1.0999999999999999E-2</v>
      </c>
      <c r="H1686">
        <v>192.9</v>
      </c>
      <c r="I1686" s="15">
        <v>45910</v>
      </c>
      <c r="J1686" s="15">
        <v>45911</v>
      </c>
    </row>
    <row r="1687" spans="1:10">
      <c r="A1687" t="s">
        <v>22718</v>
      </c>
      <c r="B1687" t="s">
        <v>17663</v>
      </c>
      <c r="C1687" t="s">
        <v>8976</v>
      </c>
      <c r="D1687" t="s">
        <v>115</v>
      </c>
      <c r="E1687">
        <v>198</v>
      </c>
      <c r="F1687" s="85">
        <v>6.0000000000000001E-3</v>
      </c>
      <c r="G1687" s="85">
        <v>1.2E-2</v>
      </c>
      <c r="H1687">
        <v>194.5</v>
      </c>
      <c r="I1687" s="15">
        <v>45911</v>
      </c>
      <c r="J1687" s="15">
        <v>45912</v>
      </c>
    </row>
    <row r="1688" spans="1:10">
      <c r="A1688" t="s">
        <v>22719</v>
      </c>
      <c r="B1688" t="s">
        <v>17665</v>
      </c>
      <c r="C1688" t="s">
        <v>8978</v>
      </c>
      <c r="D1688" t="s">
        <v>115</v>
      </c>
      <c r="E1688">
        <v>200</v>
      </c>
      <c r="F1688" s="85">
        <v>7.0000000000000001E-3</v>
      </c>
      <c r="G1688" s="85">
        <v>1.2999999999999999E-2</v>
      </c>
      <c r="H1688">
        <v>196</v>
      </c>
      <c r="I1688" s="15">
        <v>45912</v>
      </c>
      <c r="J1688" s="15">
        <v>45913</v>
      </c>
    </row>
    <row r="1689" spans="1:10">
      <c r="A1689" t="s">
        <v>22720</v>
      </c>
      <c r="B1689" t="s">
        <v>17667</v>
      </c>
      <c r="C1689" t="s">
        <v>8980</v>
      </c>
      <c r="D1689" t="s">
        <v>118</v>
      </c>
      <c r="E1689">
        <v>202</v>
      </c>
      <c r="F1689" s="85">
        <v>8.0000000000000002E-3</v>
      </c>
      <c r="G1689" s="85">
        <v>1.4E-2</v>
      </c>
      <c r="H1689">
        <v>197.6</v>
      </c>
      <c r="I1689" s="15">
        <v>45913</v>
      </c>
      <c r="J1689" s="15">
        <v>45913</v>
      </c>
    </row>
    <row r="1690" spans="1:10">
      <c r="A1690" t="s">
        <v>22721</v>
      </c>
      <c r="B1690" t="s">
        <v>17669</v>
      </c>
      <c r="C1690" t="s">
        <v>8982</v>
      </c>
      <c r="D1690" t="s">
        <v>118</v>
      </c>
      <c r="E1690">
        <v>204</v>
      </c>
      <c r="F1690" s="85">
        <v>8.9999999999999993E-3</v>
      </c>
      <c r="G1690" s="85">
        <v>1.4999999999999999E-2</v>
      </c>
      <c r="H1690">
        <v>199.1</v>
      </c>
      <c r="I1690" s="15">
        <v>45914</v>
      </c>
      <c r="J1690" s="15">
        <v>45914</v>
      </c>
    </row>
    <row r="1691" spans="1:10">
      <c r="A1691" t="s">
        <v>22722</v>
      </c>
      <c r="B1691" t="s">
        <v>17671</v>
      </c>
      <c r="C1691" t="s">
        <v>8984</v>
      </c>
      <c r="D1691" t="s">
        <v>118</v>
      </c>
      <c r="E1691">
        <v>206</v>
      </c>
      <c r="F1691" s="85">
        <v>0.01</v>
      </c>
      <c r="G1691" s="85">
        <v>1.6E-2</v>
      </c>
      <c r="H1691">
        <v>200.7</v>
      </c>
      <c r="I1691" s="15">
        <v>45915</v>
      </c>
      <c r="J1691" s="15">
        <v>45916</v>
      </c>
    </row>
    <row r="1692" spans="1:10">
      <c r="A1692" t="s">
        <v>22723</v>
      </c>
      <c r="B1692" t="s">
        <v>17673</v>
      </c>
      <c r="C1692" t="s">
        <v>8986</v>
      </c>
      <c r="D1692" t="s">
        <v>120</v>
      </c>
      <c r="E1692">
        <v>208</v>
      </c>
      <c r="F1692" s="85">
        <v>1.0999999999999999E-2</v>
      </c>
      <c r="G1692" s="85">
        <v>1.7000000000000001E-2</v>
      </c>
      <c r="H1692">
        <v>202.2</v>
      </c>
      <c r="I1692" s="15">
        <v>45916</v>
      </c>
      <c r="J1692" s="15">
        <v>45917</v>
      </c>
    </row>
    <row r="1693" spans="1:10">
      <c r="A1693" t="s">
        <v>22724</v>
      </c>
      <c r="B1693" t="s">
        <v>17675</v>
      </c>
      <c r="C1693" t="s">
        <v>8988</v>
      </c>
      <c r="D1693" t="s">
        <v>120</v>
      </c>
      <c r="E1693">
        <v>210</v>
      </c>
      <c r="F1693" s="85">
        <v>1.2E-2</v>
      </c>
      <c r="G1693" s="85">
        <v>1.7999999999999999E-2</v>
      </c>
      <c r="H1693">
        <v>203.7</v>
      </c>
      <c r="I1693" s="15">
        <v>45917</v>
      </c>
      <c r="J1693" s="15">
        <v>45917</v>
      </c>
    </row>
    <row r="1694" spans="1:10">
      <c r="A1694" t="s">
        <v>22725</v>
      </c>
      <c r="B1694" t="s">
        <v>17677</v>
      </c>
      <c r="C1694" t="s">
        <v>8990</v>
      </c>
      <c r="D1694" t="s">
        <v>120</v>
      </c>
      <c r="E1694">
        <v>212</v>
      </c>
      <c r="F1694" s="85">
        <v>1.2999999999999999E-2</v>
      </c>
      <c r="G1694" s="85">
        <v>1.9E-2</v>
      </c>
      <c r="H1694">
        <v>205.3</v>
      </c>
      <c r="I1694" s="15">
        <v>45918</v>
      </c>
      <c r="J1694" s="15">
        <v>45918</v>
      </c>
    </row>
    <row r="1695" spans="1:10">
      <c r="A1695" t="s">
        <v>22726</v>
      </c>
      <c r="B1695" t="s">
        <v>17679</v>
      </c>
      <c r="C1695" t="s">
        <v>8992</v>
      </c>
      <c r="D1695" t="s">
        <v>122</v>
      </c>
      <c r="E1695">
        <v>214</v>
      </c>
      <c r="F1695" s="85">
        <v>1.4E-2</v>
      </c>
      <c r="G1695" s="85">
        <v>0.02</v>
      </c>
      <c r="H1695">
        <v>206.8</v>
      </c>
      <c r="I1695" s="15">
        <v>45919</v>
      </c>
      <c r="J1695" s="15">
        <v>45920</v>
      </c>
    </row>
    <row r="1696" spans="1:10">
      <c r="A1696" t="s">
        <v>22727</v>
      </c>
      <c r="B1696" t="s">
        <v>17681</v>
      </c>
      <c r="C1696" t="s">
        <v>8994</v>
      </c>
      <c r="D1696" t="s">
        <v>122</v>
      </c>
      <c r="E1696">
        <v>186</v>
      </c>
      <c r="F1696" s="85">
        <v>1.4999999999999999E-2</v>
      </c>
      <c r="G1696" s="85">
        <v>2.1000000000000001E-2</v>
      </c>
      <c r="H1696">
        <v>179.4</v>
      </c>
      <c r="I1696" s="15">
        <v>45920</v>
      </c>
      <c r="J1696" s="15">
        <v>45921</v>
      </c>
    </row>
    <row r="1697" spans="1:10">
      <c r="A1697" t="s">
        <v>22728</v>
      </c>
      <c r="B1697" t="s">
        <v>17683</v>
      </c>
      <c r="C1697" t="s">
        <v>8996</v>
      </c>
      <c r="D1697" t="s">
        <v>122</v>
      </c>
      <c r="E1697">
        <v>188</v>
      </c>
      <c r="F1697" s="85">
        <v>1.6E-2</v>
      </c>
      <c r="G1697" s="85">
        <v>2E-3</v>
      </c>
      <c r="H1697">
        <v>184.6</v>
      </c>
      <c r="I1697" s="15">
        <v>45921</v>
      </c>
      <c r="J1697" s="15">
        <v>45922</v>
      </c>
    </row>
    <row r="1698" spans="1:10">
      <c r="A1698" t="s">
        <v>22729</v>
      </c>
      <c r="B1698" t="s">
        <v>17685</v>
      </c>
      <c r="C1698" t="s">
        <v>8998</v>
      </c>
      <c r="D1698" t="s">
        <v>125</v>
      </c>
      <c r="E1698">
        <v>190</v>
      </c>
      <c r="F1698" s="85">
        <v>1.7000000000000001E-2</v>
      </c>
      <c r="G1698" s="85">
        <v>3.0000000000000001E-3</v>
      </c>
      <c r="H1698">
        <v>186.2</v>
      </c>
      <c r="I1698" s="15">
        <v>45922</v>
      </c>
      <c r="J1698" s="15">
        <v>45923</v>
      </c>
    </row>
    <row r="1699" spans="1:10">
      <c r="A1699" t="s">
        <v>22730</v>
      </c>
      <c r="B1699" t="s">
        <v>17687</v>
      </c>
      <c r="C1699" t="s">
        <v>9000</v>
      </c>
      <c r="D1699" t="s">
        <v>125</v>
      </c>
      <c r="E1699">
        <v>192</v>
      </c>
      <c r="F1699" s="85">
        <v>1.7999999999999999E-2</v>
      </c>
      <c r="G1699" s="85">
        <v>4.0000000000000001E-3</v>
      </c>
      <c r="H1699">
        <v>187.8</v>
      </c>
      <c r="I1699" s="15">
        <v>45923</v>
      </c>
      <c r="J1699" s="15">
        <v>45924</v>
      </c>
    </row>
    <row r="1700" spans="1:10">
      <c r="A1700" t="s">
        <v>22731</v>
      </c>
      <c r="B1700" t="s">
        <v>17689</v>
      </c>
      <c r="C1700" t="s">
        <v>9002</v>
      </c>
      <c r="D1700" t="s">
        <v>125</v>
      </c>
      <c r="E1700">
        <v>194</v>
      </c>
      <c r="F1700" s="85">
        <v>1.9E-2</v>
      </c>
      <c r="G1700" s="85">
        <v>5.0000000000000001E-3</v>
      </c>
      <c r="H1700">
        <v>189.4</v>
      </c>
      <c r="I1700" s="15">
        <v>45924</v>
      </c>
      <c r="J1700" s="15">
        <v>45925</v>
      </c>
    </row>
    <row r="1701" spans="1:10">
      <c r="A1701" t="s">
        <v>22732</v>
      </c>
      <c r="B1701" t="s">
        <v>17691</v>
      </c>
      <c r="C1701" t="s">
        <v>8971</v>
      </c>
      <c r="D1701" t="s">
        <v>127</v>
      </c>
      <c r="E1701">
        <v>44.1</v>
      </c>
      <c r="F1701" s="85">
        <v>0.02</v>
      </c>
      <c r="G1701" s="85">
        <v>6.0000000000000001E-3</v>
      </c>
      <c r="H1701">
        <v>43</v>
      </c>
      <c r="I1701" s="15">
        <v>45925</v>
      </c>
      <c r="J1701" s="15">
        <v>45925</v>
      </c>
    </row>
    <row r="1702" spans="1:10">
      <c r="A1702" t="s">
        <v>22733</v>
      </c>
      <c r="B1702" t="s">
        <v>17693</v>
      </c>
      <c r="C1702" t="s">
        <v>8974</v>
      </c>
      <c r="D1702" t="s">
        <v>127</v>
      </c>
      <c r="E1702">
        <v>44.6</v>
      </c>
      <c r="F1702" s="85">
        <v>2.1000000000000001E-2</v>
      </c>
      <c r="G1702" s="85">
        <v>7.0000000000000001E-3</v>
      </c>
      <c r="H1702">
        <v>43.4</v>
      </c>
      <c r="I1702" s="15">
        <v>45926</v>
      </c>
      <c r="J1702" s="15">
        <v>45926</v>
      </c>
    </row>
    <row r="1703" spans="1:10">
      <c r="A1703" t="s">
        <v>22734</v>
      </c>
      <c r="B1703" t="s">
        <v>17695</v>
      </c>
      <c r="C1703" t="s">
        <v>8976</v>
      </c>
      <c r="D1703" t="s">
        <v>127</v>
      </c>
      <c r="E1703">
        <v>45</v>
      </c>
      <c r="F1703" s="85">
        <v>2.1999999999999999E-2</v>
      </c>
      <c r="G1703" s="85">
        <v>8.0000000000000002E-3</v>
      </c>
      <c r="H1703">
        <v>43.7</v>
      </c>
      <c r="I1703" s="15">
        <v>45927</v>
      </c>
      <c r="J1703" s="15">
        <v>45927</v>
      </c>
    </row>
    <row r="1704" spans="1:10">
      <c r="A1704" t="s">
        <v>22735</v>
      </c>
      <c r="B1704" t="s">
        <v>17697</v>
      </c>
      <c r="C1704" t="s">
        <v>8978</v>
      </c>
      <c r="D1704" t="s">
        <v>130</v>
      </c>
      <c r="E1704">
        <v>45.5</v>
      </c>
      <c r="F1704" s="85">
        <v>2.3E-2</v>
      </c>
      <c r="G1704" s="85">
        <v>8.9999999999999993E-3</v>
      </c>
      <c r="H1704">
        <v>44.1</v>
      </c>
      <c r="I1704" s="15">
        <v>45928</v>
      </c>
      <c r="J1704" s="15">
        <v>45928</v>
      </c>
    </row>
    <row r="1705" spans="1:10">
      <c r="A1705" t="s">
        <v>22736</v>
      </c>
      <c r="B1705" t="s">
        <v>17699</v>
      </c>
      <c r="C1705" t="s">
        <v>8980</v>
      </c>
      <c r="D1705" t="s">
        <v>130</v>
      </c>
      <c r="E1705">
        <v>45.9</v>
      </c>
      <c r="F1705" s="85">
        <v>2.4E-2</v>
      </c>
      <c r="G1705" s="85">
        <v>0.01</v>
      </c>
      <c r="H1705">
        <v>44.4</v>
      </c>
      <c r="I1705" s="15">
        <v>45929</v>
      </c>
      <c r="J1705" s="15">
        <v>45930</v>
      </c>
    </row>
    <row r="1706" spans="1:10">
      <c r="A1706" t="s">
        <v>22737</v>
      </c>
      <c r="B1706" t="s">
        <v>17701</v>
      </c>
      <c r="C1706" t="s">
        <v>8982</v>
      </c>
      <c r="D1706" t="s">
        <v>130</v>
      </c>
      <c r="E1706">
        <v>46.4</v>
      </c>
      <c r="F1706" s="85">
        <v>2.5000000000000001E-2</v>
      </c>
      <c r="G1706" s="85">
        <v>1.0999999999999999E-2</v>
      </c>
      <c r="H1706">
        <v>44.7</v>
      </c>
      <c r="I1706" s="15">
        <v>45930</v>
      </c>
      <c r="J1706" s="15">
        <v>45930</v>
      </c>
    </row>
    <row r="1707" spans="1:10">
      <c r="A1707" t="s">
        <v>22738</v>
      </c>
      <c r="B1707" t="s">
        <v>17703</v>
      </c>
      <c r="C1707" t="s">
        <v>8984</v>
      </c>
      <c r="D1707" t="s">
        <v>133</v>
      </c>
      <c r="E1707">
        <v>208</v>
      </c>
      <c r="F1707" s="85">
        <v>1E-3</v>
      </c>
      <c r="G1707" s="85">
        <v>1.2E-2</v>
      </c>
      <c r="H1707">
        <v>205.3</v>
      </c>
      <c r="I1707" s="15">
        <v>45901</v>
      </c>
      <c r="J1707" s="15">
        <v>45902</v>
      </c>
    </row>
    <row r="1708" spans="1:10">
      <c r="A1708" t="s">
        <v>22739</v>
      </c>
      <c r="B1708" t="s">
        <v>17705</v>
      </c>
      <c r="C1708" t="s">
        <v>8986</v>
      </c>
      <c r="D1708" t="s">
        <v>133</v>
      </c>
      <c r="E1708">
        <v>210</v>
      </c>
      <c r="F1708" s="85">
        <v>2E-3</v>
      </c>
      <c r="G1708" s="85">
        <v>1.2999999999999999E-2</v>
      </c>
      <c r="H1708">
        <v>206.9</v>
      </c>
      <c r="I1708" s="15">
        <v>45902</v>
      </c>
      <c r="J1708" s="15">
        <v>45903</v>
      </c>
    </row>
    <row r="1709" spans="1:10">
      <c r="A1709" t="s">
        <v>22740</v>
      </c>
      <c r="B1709" t="s">
        <v>17707</v>
      </c>
      <c r="C1709" t="s">
        <v>8988</v>
      </c>
      <c r="D1709" t="s">
        <v>133</v>
      </c>
      <c r="E1709">
        <v>212</v>
      </c>
      <c r="F1709" s="85">
        <v>3.0000000000000001E-3</v>
      </c>
      <c r="G1709" s="85">
        <v>1.4E-2</v>
      </c>
      <c r="H1709">
        <v>208.4</v>
      </c>
      <c r="I1709" s="15">
        <v>45903</v>
      </c>
      <c r="J1709" s="15">
        <v>45904</v>
      </c>
    </row>
    <row r="1710" spans="1:10">
      <c r="A1710" t="s">
        <v>22741</v>
      </c>
      <c r="B1710" t="s">
        <v>17709</v>
      </c>
      <c r="C1710" t="s">
        <v>8990</v>
      </c>
      <c r="D1710" t="s">
        <v>134</v>
      </c>
      <c r="E1710">
        <v>214</v>
      </c>
      <c r="F1710" s="85">
        <v>4.0000000000000001E-3</v>
      </c>
      <c r="G1710" s="85">
        <v>1.4999999999999999E-2</v>
      </c>
      <c r="H1710">
        <v>209.9</v>
      </c>
      <c r="I1710" s="15">
        <v>45904</v>
      </c>
      <c r="J1710" s="15">
        <v>45905</v>
      </c>
    </row>
    <row r="1711" spans="1:10">
      <c r="A1711" t="s">
        <v>22742</v>
      </c>
      <c r="B1711" t="s">
        <v>17711</v>
      </c>
      <c r="C1711" t="s">
        <v>8992</v>
      </c>
      <c r="D1711" t="s">
        <v>134</v>
      </c>
      <c r="E1711">
        <v>186</v>
      </c>
      <c r="F1711" s="85">
        <v>5.0000000000000001E-3</v>
      </c>
      <c r="G1711" s="85">
        <v>1.6E-2</v>
      </c>
      <c r="H1711">
        <v>182.1</v>
      </c>
      <c r="I1711" s="15">
        <v>45905</v>
      </c>
      <c r="J1711" s="15">
        <v>45906</v>
      </c>
    </row>
    <row r="1712" spans="1:10">
      <c r="A1712" t="s">
        <v>22743</v>
      </c>
      <c r="B1712" t="s">
        <v>17713</v>
      </c>
      <c r="C1712" t="s">
        <v>8994</v>
      </c>
      <c r="D1712" t="s">
        <v>134</v>
      </c>
      <c r="E1712">
        <v>188</v>
      </c>
      <c r="F1712" s="85">
        <v>6.0000000000000001E-3</v>
      </c>
      <c r="G1712" s="85">
        <v>1.7000000000000001E-2</v>
      </c>
      <c r="H1712">
        <v>183.7</v>
      </c>
      <c r="I1712" s="15">
        <v>45906</v>
      </c>
      <c r="J1712" s="15">
        <v>45907</v>
      </c>
    </row>
    <row r="1713" spans="1:10">
      <c r="A1713" t="s">
        <v>22744</v>
      </c>
      <c r="B1713" t="s">
        <v>17715</v>
      </c>
      <c r="C1713" t="s">
        <v>8996</v>
      </c>
      <c r="D1713" t="s">
        <v>135</v>
      </c>
      <c r="E1713">
        <v>190</v>
      </c>
      <c r="F1713" s="85">
        <v>7.0000000000000001E-3</v>
      </c>
      <c r="G1713" s="85">
        <v>1.7999999999999999E-2</v>
      </c>
      <c r="H1713">
        <v>185.3</v>
      </c>
      <c r="I1713" s="15">
        <v>45907</v>
      </c>
      <c r="J1713" s="15">
        <v>45907</v>
      </c>
    </row>
    <row r="1714" spans="1:10">
      <c r="A1714" t="s">
        <v>22745</v>
      </c>
      <c r="B1714" t="s">
        <v>17717</v>
      </c>
      <c r="C1714" t="s">
        <v>8998</v>
      </c>
      <c r="D1714" t="s">
        <v>135</v>
      </c>
      <c r="E1714">
        <v>192</v>
      </c>
      <c r="F1714" s="85">
        <v>8.0000000000000002E-3</v>
      </c>
      <c r="G1714" s="85">
        <v>1.9E-2</v>
      </c>
      <c r="H1714">
        <v>186.8</v>
      </c>
      <c r="I1714" s="15">
        <v>45908</v>
      </c>
      <c r="J1714" s="15">
        <v>45908</v>
      </c>
    </row>
    <row r="1715" spans="1:10">
      <c r="A1715" t="s">
        <v>22746</v>
      </c>
      <c r="B1715" t="s">
        <v>17719</v>
      </c>
      <c r="C1715" t="s">
        <v>9000</v>
      </c>
      <c r="D1715" t="s">
        <v>135</v>
      </c>
      <c r="E1715">
        <v>194</v>
      </c>
      <c r="F1715" s="85">
        <v>8.9999999999999993E-3</v>
      </c>
      <c r="G1715" s="85">
        <v>0.02</v>
      </c>
      <c r="H1715">
        <v>188.4</v>
      </c>
      <c r="I1715" s="15">
        <v>45909</v>
      </c>
      <c r="J1715" s="15">
        <v>45910</v>
      </c>
    </row>
    <row r="1716" spans="1:10">
      <c r="A1716" t="s">
        <v>22747</v>
      </c>
      <c r="B1716" t="s">
        <v>17721</v>
      </c>
      <c r="C1716" t="s">
        <v>9002</v>
      </c>
      <c r="D1716" t="s">
        <v>136</v>
      </c>
      <c r="E1716">
        <v>196</v>
      </c>
      <c r="F1716" s="85">
        <v>0.01</v>
      </c>
      <c r="G1716" s="85">
        <v>2.1000000000000001E-2</v>
      </c>
      <c r="H1716">
        <v>190</v>
      </c>
      <c r="I1716" s="15">
        <v>45910</v>
      </c>
      <c r="J1716" s="15">
        <v>45911</v>
      </c>
    </row>
    <row r="1717" spans="1:10">
      <c r="A1717" t="s">
        <v>22748</v>
      </c>
      <c r="B1717" t="s">
        <v>17723</v>
      </c>
      <c r="C1717" t="s">
        <v>8971</v>
      </c>
      <c r="D1717" t="s">
        <v>136</v>
      </c>
      <c r="E1717">
        <v>198</v>
      </c>
      <c r="F1717" s="85">
        <v>1.0999999999999999E-2</v>
      </c>
      <c r="G1717" s="85">
        <v>2E-3</v>
      </c>
      <c r="H1717">
        <v>195.4</v>
      </c>
      <c r="I1717" s="15">
        <v>45911</v>
      </c>
      <c r="J1717" s="15">
        <v>45911</v>
      </c>
    </row>
    <row r="1718" spans="1:10">
      <c r="A1718" t="s">
        <v>22749</v>
      </c>
      <c r="B1718" t="s">
        <v>17725</v>
      </c>
      <c r="C1718" t="s">
        <v>8974</v>
      </c>
      <c r="D1718" t="s">
        <v>136</v>
      </c>
      <c r="E1718">
        <v>200</v>
      </c>
      <c r="F1718" s="85">
        <v>1.2E-2</v>
      </c>
      <c r="G1718" s="85">
        <v>3.0000000000000001E-3</v>
      </c>
      <c r="H1718">
        <v>197</v>
      </c>
      <c r="I1718" s="15">
        <v>45912</v>
      </c>
      <c r="J1718" s="15">
        <v>45912</v>
      </c>
    </row>
    <row r="1719" spans="1:10">
      <c r="A1719" t="s">
        <v>22750</v>
      </c>
      <c r="B1719" t="s">
        <v>17727</v>
      </c>
      <c r="C1719" t="s">
        <v>8976</v>
      </c>
      <c r="D1719" t="s">
        <v>137</v>
      </c>
      <c r="E1719">
        <v>202</v>
      </c>
      <c r="F1719" s="85">
        <v>1.2999999999999999E-2</v>
      </c>
      <c r="G1719" s="85">
        <v>4.0000000000000001E-3</v>
      </c>
      <c r="H1719">
        <v>198.6</v>
      </c>
      <c r="I1719" s="15">
        <v>45913</v>
      </c>
      <c r="J1719" s="15">
        <v>45914</v>
      </c>
    </row>
    <row r="1720" spans="1:10">
      <c r="A1720" t="s">
        <v>22751</v>
      </c>
      <c r="B1720" t="s">
        <v>17729</v>
      </c>
      <c r="C1720" t="s">
        <v>8978</v>
      </c>
      <c r="D1720" t="s">
        <v>137</v>
      </c>
      <c r="E1720">
        <v>204</v>
      </c>
      <c r="F1720" s="85">
        <v>1.4E-2</v>
      </c>
      <c r="G1720" s="85">
        <v>5.0000000000000001E-3</v>
      </c>
      <c r="H1720">
        <v>200.1</v>
      </c>
      <c r="I1720" s="15">
        <v>45914</v>
      </c>
      <c r="J1720" s="15">
        <v>45915</v>
      </c>
    </row>
    <row r="1721" spans="1:10">
      <c r="A1721" t="s">
        <v>22752</v>
      </c>
      <c r="B1721" t="s">
        <v>17731</v>
      </c>
      <c r="C1721" t="s">
        <v>8980</v>
      </c>
      <c r="D1721" t="s">
        <v>137</v>
      </c>
      <c r="E1721">
        <v>206</v>
      </c>
      <c r="F1721" s="85">
        <v>1.4999999999999999E-2</v>
      </c>
      <c r="G1721" s="85">
        <v>6.0000000000000001E-3</v>
      </c>
      <c r="H1721">
        <v>201.7</v>
      </c>
      <c r="I1721" s="15">
        <v>45915</v>
      </c>
      <c r="J1721" s="15">
        <v>45916</v>
      </c>
    </row>
    <row r="1722" spans="1:10">
      <c r="A1722" t="s">
        <v>22753</v>
      </c>
      <c r="B1722" t="s">
        <v>17733</v>
      </c>
      <c r="C1722" t="s">
        <v>8982</v>
      </c>
      <c r="D1722" t="s">
        <v>138</v>
      </c>
      <c r="E1722">
        <v>208</v>
      </c>
      <c r="F1722" s="85">
        <v>1.6E-2</v>
      </c>
      <c r="G1722" s="85">
        <v>7.0000000000000001E-3</v>
      </c>
      <c r="H1722">
        <v>203.2</v>
      </c>
      <c r="I1722" s="15">
        <v>45916</v>
      </c>
      <c r="J1722" s="15">
        <v>45917</v>
      </c>
    </row>
    <row r="1723" spans="1:10">
      <c r="A1723" t="s">
        <v>22754</v>
      </c>
      <c r="B1723" t="s">
        <v>17735</v>
      </c>
      <c r="C1723" t="s">
        <v>8984</v>
      </c>
      <c r="D1723" t="s">
        <v>138</v>
      </c>
      <c r="E1723">
        <v>210</v>
      </c>
      <c r="F1723" s="85">
        <v>1.7000000000000001E-2</v>
      </c>
      <c r="G1723" s="85">
        <v>8.0000000000000002E-3</v>
      </c>
      <c r="H1723">
        <v>204.8</v>
      </c>
      <c r="I1723" s="15">
        <v>45917</v>
      </c>
      <c r="J1723" s="15">
        <v>45918</v>
      </c>
    </row>
    <row r="1724" spans="1:10">
      <c r="A1724" t="s">
        <v>22755</v>
      </c>
      <c r="B1724" t="s">
        <v>17737</v>
      </c>
      <c r="C1724" t="s">
        <v>8986</v>
      </c>
      <c r="D1724" t="s">
        <v>138</v>
      </c>
      <c r="E1724">
        <v>212</v>
      </c>
      <c r="F1724" s="85">
        <v>1.7999999999999999E-2</v>
      </c>
      <c r="G1724" s="85">
        <v>8.9999999999999993E-3</v>
      </c>
      <c r="H1724">
        <v>206.3</v>
      </c>
      <c r="I1724" s="15">
        <v>45918</v>
      </c>
      <c r="J1724" s="15">
        <v>45919</v>
      </c>
    </row>
    <row r="1725" spans="1:10">
      <c r="A1725" t="s">
        <v>22756</v>
      </c>
      <c r="B1725" t="s">
        <v>17739</v>
      </c>
      <c r="C1725" t="s">
        <v>8988</v>
      </c>
      <c r="D1725" t="s">
        <v>139</v>
      </c>
      <c r="E1725">
        <v>214</v>
      </c>
      <c r="F1725" s="85">
        <v>1.9E-2</v>
      </c>
      <c r="G1725" s="85">
        <v>0.01</v>
      </c>
      <c r="H1725">
        <v>207.8</v>
      </c>
      <c r="I1725" s="15">
        <v>45919</v>
      </c>
      <c r="J1725" s="15">
        <v>45919</v>
      </c>
    </row>
    <row r="1726" spans="1:10">
      <c r="A1726" t="s">
        <v>22757</v>
      </c>
      <c r="B1726" t="s">
        <v>17741</v>
      </c>
      <c r="C1726" t="s">
        <v>8990</v>
      </c>
      <c r="D1726" t="s">
        <v>139</v>
      </c>
      <c r="E1726">
        <v>186</v>
      </c>
      <c r="F1726" s="85">
        <v>0.02</v>
      </c>
      <c r="G1726" s="85">
        <v>1.0999999999999999E-2</v>
      </c>
      <c r="H1726">
        <v>180.3</v>
      </c>
      <c r="I1726" s="15">
        <v>45920</v>
      </c>
      <c r="J1726" s="15">
        <v>45920</v>
      </c>
    </row>
    <row r="1727" spans="1:10">
      <c r="A1727" t="s">
        <v>22758</v>
      </c>
      <c r="B1727" t="s">
        <v>17743</v>
      </c>
      <c r="C1727" t="s">
        <v>8992</v>
      </c>
      <c r="D1727" t="s">
        <v>139</v>
      </c>
      <c r="E1727">
        <v>188</v>
      </c>
      <c r="F1727" s="85">
        <v>2.1000000000000001E-2</v>
      </c>
      <c r="G1727" s="85">
        <v>1.2E-2</v>
      </c>
      <c r="H1727">
        <v>181.8</v>
      </c>
      <c r="I1727" s="15">
        <v>45921</v>
      </c>
      <c r="J1727" s="15">
        <v>45921</v>
      </c>
    </row>
    <row r="1728" spans="1:10">
      <c r="A1728" t="s">
        <v>22759</v>
      </c>
      <c r="B1728" t="s">
        <v>17745</v>
      </c>
      <c r="C1728" t="s">
        <v>8994</v>
      </c>
      <c r="D1728" t="s">
        <v>140</v>
      </c>
      <c r="E1728">
        <v>190</v>
      </c>
      <c r="F1728" s="85">
        <v>2.1999999999999999E-2</v>
      </c>
      <c r="G1728" s="85">
        <v>1.2999999999999999E-2</v>
      </c>
      <c r="H1728">
        <v>183.4</v>
      </c>
      <c r="I1728" s="15">
        <v>45922</v>
      </c>
      <c r="J1728" s="15">
        <v>45922</v>
      </c>
    </row>
    <row r="1729" spans="1:10">
      <c r="A1729" t="s">
        <v>22760</v>
      </c>
      <c r="B1729" t="s">
        <v>17747</v>
      </c>
      <c r="C1729" t="s">
        <v>8996</v>
      </c>
      <c r="D1729" t="s">
        <v>140</v>
      </c>
      <c r="E1729">
        <v>192</v>
      </c>
      <c r="F1729" s="85">
        <v>2.3E-2</v>
      </c>
      <c r="G1729" s="85">
        <v>1.4E-2</v>
      </c>
      <c r="H1729">
        <v>185</v>
      </c>
      <c r="I1729" s="15">
        <v>45923</v>
      </c>
      <c r="J1729" s="15">
        <v>45924</v>
      </c>
    </row>
    <row r="1730" spans="1:10">
      <c r="A1730" t="s">
        <v>22761</v>
      </c>
      <c r="B1730" t="s">
        <v>17749</v>
      </c>
      <c r="C1730" t="s">
        <v>8998</v>
      </c>
      <c r="D1730" t="s">
        <v>140</v>
      </c>
      <c r="E1730">
        <v>194</v>
      </c>
      <c r="F1730" s="85">
        <v>2.4E-2</v>
      </c>
      <c r="G1730" s="85">
        <v>1.4999999999999999E-2</v>
      </c>
      <c r="H1730">
        <v>186.5</v>
      </c>
      <c r="I1730" s="15">
        <v>45924</v>
      </c>
      <c r="J1730" s="15">
        <v>45925</v>
      </c>
    </row>
    <row r="1731" spans="1:10">
      <c r="A1731" t="s">
        <v>22762</v>
      </c>
      <c r="B1731" t="s">
        <v>17751</v>
      </c>
      <c r="C1731" t="s">
        <v>9000</v>
      </c>
      <c r="D1731" t="s">
        <v>141</v>
      </c>
      <c r="E1731">
        <v>44.1</v>
      </c>
      <c r="F1731" s="85">
        <v>2.5000000000000001E-2</v>
      </c>
      <c r="G1731" s="85">
        <v>1.6E-2</v>
      </c>
      <c r="H1731">
        <v>42.3</v>
      </c>
      <c r="I1731" s="15">
        <v>45925</v>
      </c>
      <c r="J1731" s="15">
        <v>45926</v>
      </c>
    </row>
    <row r="1732" spans="1:10">
      <c r="A1732" t="s">
        <v>22763</v>
      </c>
      <c r="B1732" t="s">
        <v>17753</v>
      </c>
      <c r="C1732" t="s">
        <v>9002</v>
      </c>
      <c r="D1732" t="s">
        <v>141</v>
      </c>
      <c r="E1732">
        <v>44.6</v>
      </c>
      <c r="F1732" s="85">
        <v>1E-3</v>
      </c>
      <c r="G1732" s="85">
        <v>1.7000000000000001E-2</v>
      </c>
      <c r="H1732">
        <v>43.8</v>
      </c>
      <c r="I1732" s="15">
        <v>45926</v>
      </c>
      <c r="J1732" s="15">
        <v>45927</v>
      </c>
    </row>
    <row r="1733" spans="1:10">
      <c r="A1733" t="s">
        <v>22764</v>
      </c>
      <c r="B1733" t="s">
        <v>17755</v>
      </c>
      <c r="C1733" t="s">
        <v>8971</v>
      </c>
      <c r="D1733" t="s">
        <v>141</v>
      </c>
      <c r="E1733">
        <v>45</v>
      </c>
      <c r="F1733" s="85">
        <v>2E-3</v>
      </c>
      <c r="G1733" s="85">
        <v>1.7999999999999999E-2</v>
      </c>
      <c r="H1733">
        <v>44.1</v>
      </c>
      <c r="I1733" s="15">
        <v>45927</v>
      </c>
      <c r="J1733" s="15">
        <v>45928</v>
      </c>
    </row>
    <row r="1734" spans="1:10">
      <c r="A1734" t="s">
        <v>22765</v>
      </c>
      <c r="B1734" t="s">
        <v>17757</v>
      </c>
      <c r="C1734" t="s">
        <v>8974</v>
      </c>
      <c r="D1734" t="s">
        <v>142</v>
      </c>
      <c r="E1734">
        <v>45.5</v>
      </c>
      <c r="F1734" s="85">
        <v>3.0000000000000001E-3</v>
      </c>
      <c r="G1734" s="85">
        <v>1.9E-2</v>
      </c>
      <c r="H1734">
        <v>44.5</v>
      </c>
      <c r="I1734" s="15">
        <v>45928</v>
      </c>
      <c r="J1734" s="15">
        <v>45929</v>
      </c>
    </row>
    <row r="1735" spans="1:10">
      <c r="A1735" t="s">
        <v>22766</v>
      </c>
      <c r="B1735" t="s">
        <v>17759</v>
      </c>
      <c r="C1735" t="s">
        <v>8976</v>
      </c>
      <c r="D1735" t="s">
        <v>142</v>
      </c>
      <c r="E1735">
        <v>45.9</v>
      </c>
      <c r="F1735" s="85">
        <v>4.0000000000000001E-3</v>
      </c>
      <c r="G1735" s="85">
        <v>0.02</v>
      </c>
      <c r="H1735">
        <v>44.8</v>
      </c>
      <c r="I1735" s="15">
        <v>45929</v>
      </c>
      <c r="J1735" s="15">
        <v>45930</v>
      </c>
    </row>
    <row r="1736" spans="1:10">
      <c r="A1736" t="s">
        <v>22767</v>
      </c>
      <c r="B1736" t="s">
        <v>17761</v>
      </c>
      <c r="C1736" t="s">
        <v>8978</v>
      </c>
      <c r="D1736" t="s">
        <v>142</v>
      </c>
      <c r="E1736">
        <v>46.4</v>
      </c>
      <c r="F1736" s="85">
        <v>5.0000000000000001E-3</v>
      </c>
      <c r="G1736" s="85">
        <v>2.1000000000000001E-2</v>
      </c>
      <c r="H1736">
        <v>45.2</v>
      </c>
      <c r="I1736" s="15">
        <v>45930</v>
      </c>
      <c r="J1736" s="15">
        <v>45930</v>
      </c>
    </row>
    <row r="1737" spans="1:10">
      <c r="A1737" t="s">
        <v>22768</v>
      </c>
      <c r="B1737" t="s">
        <v>17763</v>
      </c>
      <c r="C1737" t="s">
        <v>8980</v>
      </c>
      <c r="D1737" t="s">
        <v>143</v>
      </c>
      <c r="E1737">
        <v>208</v>
      </c>
      <c r="F1737" s="85">
        <v>6.0000000000000001E-3</v>
      </c>
      <c r="G1737" s="85">
        <v>2E-3</v>
      </c>
      <c r="H1737">
        <v>206.3</v>
      </c>
      <c r="I1737" s="15">
        <v>45901</v>
      </c>
      <c r="J1737" s="15">
        <v>45901</v>
      </c>
    </row>
    <row r="1738" spans="1:10">
      <c r="A1738" t="s">
        <v>22769</v>
      </c>
      <c r="B1738" t="s">
        <v>17765</v>
      </c>
      <c r="C1738" t="s">
        <v>8982</v>
      </c>
      <c r="D1738" t="s">
        <v>143</v>
      </c>
      <c r="E1738">
        <v>210</v>
      </c>
      <c r="F1738" s="85">
        <v>7.0000000000000001E-3</v>
      </c>
      <c r="G1738" s="85">
        <v>3.0000000000000001E-3</v>
      </c>
      <c r="H1738">
        <v>207.9</v>
      </c>
      <c r="I1738" s="15">
        <v>45902</v>
      </c>
      <c r="J1738" s="15">
        <v>45902</v>
      </c>
    </row>
    <row r="1739" spans="1:10">
      <c r="A1739" t="s">
        <v>22770</v>
      </c>
      <c r="B1739" t="s">
        <v>17767</v>
      </c>
      <c r="C1739" t="s">
        <v>8984</v>
      </c>
      <c r="D1739" t="s">
        <v>143</v>
      </c>
      <c r="E1739">
        <v>212</v>
      </c>
      <c r="F1739" s="85">
        <v>8.0000000000000002E-3</v>
      </c>
      <c r="G1739" s="85">
        <v>4.0000000000000001E-3</v>
      </c>
      <c r="H1739">
        <v>209.5</v>
      </c>
      <c r="I1739" s="15">
        <v>45903</v>
      </c>
      <c r="J1739" s="15">
        <v>45904</v>
      </c>
    </row>
    <row r="1740" spans="1:10">
      <c r="A1740" t="s">
        <v>22771</v>
      </c>
      <c r="B1740" t="s">
        <v>17769</v>
      </c>
      <c r="C1740" t="s">
        <v>8986</v>
      </c>
      <c r="D1740" t="s">
        <v>144</v>
      </c>
      <c r="E1740">
        <v>214</v>
      </c>
      <c r="F1740" s="85">
        <v>8.9999999999999993E-3</v>
      </c>
      <c r="G1740" s="85">
        <v>5.0000000000000001E-3</v>
      </c>
      <c r="H1740">
        <v>211</v>
      </c>
      <c r="I1740" s="15">
        <v>45904</v>
      </c>
      <c r="J1740" s="15">
        <v>45905</v>
      </c>
    </row>
    <row r="1741" spans="1:10">
      <c r="A1741" t="s">
        <v>22772</v>
      </c>
      <c r="B1741" t="s">
        <v>17771</v>
      </c>
      <c r="C1741" t="s">
        <v>8988</v>
      </c>
      <c r="D1741" t="s">
        <v>144</v>
      </c>
      <c r="E1741">
        <v>186</v>
      </c>
      <c r="F1741" s="85">
        <v>0.01</v>
      </c>
      <c r="G1741" s="85">
        <v>6.0000000000000001E-3</v>
      </c>
      <c r="H1741">
        <v>183</v>
      </c>
      <c r="I1741" s="15">
        <v>45905</v>
      </c>
      <c r="J1741" s="15">
        <v>45905</v>
      </c>
    </row>
    <row r="1742" spans="1:10">
      <c r="A1742" t="s">
        <v>22773</v>
      </c>
      <c r="B1742" t="s">
        <v>17773</v>
      </c>
      <c r="C1742" t="s">
        <v>8990</v>
      </c>
      <c r="D1742" t="s">
        <v>144</v>
      </c>
      <c r="E1742">
        <v>188</v>
      </c>
      <c r="F1742" s="85">
        <v>1.0999999999999999E-2</v>
      </c>
      <c r="G1742" s="85">
        <v>7.0000000000000001E-3</v>
      </c>
      <c r="H1742">
        <v>184.6</v>
      </c>
      <c r="I1742" s="15">
        <v>45906</v>
      </c>
      <c r="J1742" s="15">
        <v>45906</v>
      </c>
    </row>
    <row r="1743" spans="1:10">
      <c r="A1743" t="s">
        <v>22774</v>
      </c>
      <c r="B1743" t="s">
        <v>17775</v>
      </c>
      <c r="C1743" t="s">
        <v>8992</v>
      </c>
      <c r="D1743" t="s">
        <v>145</v>
      </c>
      <c r="E1743">
        <v>190</v>
      </c>
      <c r="F1743" s="85">
        <v>1.2E-2</v>
      </c>
      <c r="G1743" s="85">
        <v>8.0000000000000002E-3</v>
      </c>
      <c r="H1743">
        <v>186.2</v>
      </c>
      <c r="I1743" s="15">
        <v>45907</v>
      </c>
      <c r="J1743" s="15">
        <v>45908</v>
      </c>
    </row>
    <row r="1744" spans="1:10">
      <c r="A1744" t="s">
        <v>22775</v>
      </c>
      <c r="B1744" t="s">
        <v>17777</v>
      </c>
      <c r="C1744" t="s">
        <v>8994</v>
      </c>
      <c r="D1744" t="s">
        <v>145</v>
      </c>
      <c r="E1744">
        <v>192</v>
      </c>
      <c r="F1744" s="85">
        <v>1.2999999999999999E-2</v>
      </c>
      <c r="G1744" s="85">
        <v>8.9999999999999993E-3</v>
      </c>
      <c r="H1744">
        <v>187.8</v>
      </c>
      <c r="I1744" s="15">
        <v>45908</v>
      </c>
      <c r="J1744" s="15">
        <v>45909</v>
      </c>
    </row>
    <row r="1745" spans="1:10">
      <c r="A1745" t="s">
        <v>22776</v>
      </c>
      <c r="B1745" t="s">
        <v>17779</v>
      </c>
      <c r="C1745" t="s">
        <v>8996</v>
      </c>
      <c r="D1745" t="s">
        <v>145</v>
      </c>
      <c r="E1745">
        <v>194</v>
      </c>
      <c r="F1745" s="85">
        <v>1.4E-2</v>
      </c>
      <c r="G1745" s="85">
        <v>0.01</v>
      </c>
      <c r="H1745">
        <v>189.4</v>
      </c>
      <c r="I1745" s="15">
        <v>45909</v>
      </c>
      <c r="J1745" s="15">
        <v>45910</v>
      </c>
    </row>
    <row r="1746" spans="1:10">
      <c r="A1746" t="s">
        <v>22777</v>
      </c>
      <c r="B1746" t="s">
        <v>17781</v>
      </c>
      <c r="C1746" t="s">
        <v>8998</v>
      </c>
      <c r="D1746" t="s">
        <v>146</v>
      </c>
      <c r="E1746">
        <v>196</v>
      </c>
      <c r="F1746" s="85">
        <v>1.4999999999999999E-2</v>
      </c>
      <c r="G1746" s="85">
        <v>1.0999999999999999E-2</v>
      </c>
      <c r="H1746">
        <v>190.9</v>
      </c>
      <c r="I1746" s="15">
        <v>45910</v>
      </c>
      <c r="J1746" s="15">
        <v>45911</v>
      </c>
    </row>
    <row r="1747" spans="1:10">
      <c r="A1747" t="s">
        <v>22778</v>
      </c>
      <c r="B1747" t="s">
        <v>17783</v>
      </c>
      <c r="C1747" t="s">
        <v>9000</v>
      </c>
      <c r="D1747" t="s">
        <v>146</v>
      </c>
      <c r="E1747">
        <v>198</v>
      </c>
      <c r="F1747" s="85">
        <v>1.6E-2</v>
      </c>
      <c r="G1747" s="85">
        <v>1.2E-2</v>
      </c>
      <c r="H1747">
        <v>192.5</v>
      </c>
      <c r="I1747" s="15">
        <v>45911</v>
      </c>
      <c r="J1747" s="15">
        <v>45912</v>
      </c>
    </row>
    <row r="1748" spans="1:10">
      <c r="A1748" t="s">
        <v>22779</v>
      </c>
      <c r="B1748" t="s">
        <v>17785</v>
      </c>
      <c r="C1748" t="s">
        <v>9002</v>
      </c>
      <c r="D1748" t="s">
        <v>146</v>
      </c>
      <c r="E1748">
        <v>200</v>
      </c>
      <c r="F1748" s="85">
        <v>1.7000000000000001E-2</v>
      </c>
      <c r="G1748" s="85">
        <v>1.2999999999999999E-2</v>
      </c>
      <c r="H1748">
        <v>194</v>
      </c>
      <c r="I1748" s="15">
        <v>45912</v>
      </c>
      <c r="J1748" s="15">
        <v>45913</v>
      </c>
    </row>
    <row r="1749" spans="1:10">
      <c r="A1749" t="s">
        <v>22780</v>
      </c>
      <c r="B1749" t="s">
        <v>17787</v>
      </c>
      <c r="C1749" t="s">
        <v>8971</v>
      </c>
      <c r="D1749" t="s">
        <v>147</v>
      </c>
      <c r="E1749">
        <v>202</v>
      </c>
      <c r="F1749" s="85">
        <v>1.7999999999999999E-2</v>
      </c>
      <c r="G1749" s="85">
        <v>1.4E-2</v>
      </c>
      <c r="H1749">
        <v>195.6</v>
      </c>
      <c r="I1749" s="15">
        <v>45913</v>
      </c>
      <c r="J1749" s="15">
        <v>45913</v>
      </c>
    </row>
    <row r="1750" spans="1:10">
      <c r="A1750" t="s">
        <v>22781</v>
      </c>
      <c r="B1750" t="s">
        <v>17789</v>
      </c>
      <c r="C1750" t="s">
        <v>8974</v>
      </c>
      <c r="D1750" t="s">
        <v>147</v>
      </c>
      <c r="E1750">
        <v>204</v>
      </c>
      <c r="F1750" s="85">
        <v>1.9E-2</v>
      </c>
      <c r="G1750" s="85">
        <v>1.4999999999999999E-2</v>
      </c>
      <c r="H1750">
        <v>197.1</v>
      </c>
      <c r="I1750" s="15">
        <v>45914</v>
      </c>
      <c r="J1750" s="15">
        <v>45914</v>
      </c>
    </row>
    <row r="1751" spans="1:10">
      <c r="A1751" t="s">
        <v>22782</v>
      </c>
      <c r="B1751" t="s">
        <v>17791</v>
      </c>
      <c r="C1751" t="s">
        <v>8976</v>
      </c>
      <c r="D1751" t="s">
        <v>147</v>
      </c>
      <c r="E1751">
        <v>206</v>
      </c>
      <c r="F1751" s="85">
        <v>0.02</v>
      </c>
      <c r="G1751" s="85">
        <v>1.6E-2</v>
      </c>
      <c r="H1751">
        <v>198.6</v>
      </c>
      <c r="I1751" s="15">
        <v>45915</v>
      </c>
      <c r="J1751" s="15">
        <v>45915</v>
      </c>
    </row>
    <row r="1752" spans="1:10">
      <c r="A1752" t="s">
        <v>22783</v>
      </c>
      <c r="B1752" t="s">
        <v>17793</v>
      </c>
      <c r="C1752" t="s">
        <v>8978</v>
      </c>
      <c r="D1752" t="s">
        <v>148</v>
      </c>
      <c r="E1752">
        <v>208</v>
      </c>
      <c r="F1752" s="85">
        <v>2.1000000000000001E-2</v>
      </c>
      <c r="G1752" s="85">
        <v>1.7000000000000001E-2</v>
      </c>
      <c r="H1752">
        <v>200.2</v>
      </c>
      <c r="I1752" s="15">
        <v>45916</v>
      </c>
      <c r="J1752" s="15">
        <v>45916</v>
      </c>
    </row>
    <row r="1753" spans="1:10">
      <c r="A1753" t="s">
        <v>22784</v>
      </c>
      <c r="B1753" t="s">
        <v>17795</v>
      </c>
      <c r="C1753" t="s">
        <v>8980</v>
      </c>
      <c r="D1753" t="s">
        <v>148</v>
      </c>
      <c r="E1753">
        <v>210</v>
      </c>
      <c r="F1753" s="85">
        <v>2.1999999999999999E-2</v>
      </c>
      <c r="G1753" s="85">
        <v>1.7999999999999999E-2</v>
      </c>
      <c r="H1753">
        <v>201.7</v>
      </c>
      <c r="I1753" s="15">
        <v>45917</v>
      </c>
      <c r="J1753" s="15">
        <v>45918</v>
      </c>
    </row>
    <row r="1754" spans="1:10">
      <c r="A1754" t="s">
        <v>22785</v>
      </c>
      <c r="B1754" t="s">
        <v>17797</v>
      </c>
      <c r="C1754" t="s">
        <v>8982</v>
      </c>
      <c r="D1754" t="s">
        <v>148</v>
      </c>
      <c r="E1754">
        <v>212</v>
      </c>
      <c r="F1754" s="85">
        <v>2.3E-2</v>
      </c>
      <c r="G1754" s="85">
        <v>1.9E-2</v>
      </c>
      <c r="H1754">
        <v>203.2</v>
      </c>
      <c r="I1754" s="15">
        <v>45918</v>
      </c>
      <c r="J1754" s="15">
        <v>45919</v>
      </c>
    </row>
    <row r="1755" spans="1:10">
      <c r="A1755" t="s">
        <v>22786</v>
      </c>
      <c r="B1755" t="s">
        <v>17799</v>
      </c>
      <c r="C1755" t="s">
        <v>8984</v>
      </c>
      <c r="D1755" t="s">
        <v>149</v>
      </c>
      <c r="E1755">
        <v>214</v>
      </c>
      <c r="F1755" s="85">
        <v>2.4E-2</v>
      </c>
      <c r="G1755" s="85">
        <v>0.02</v>
      </c>
      <c r="H1755">
        <v>204.7</v>
      </c>
      <c r="I1755" s="15">
        <v>45919</v>
      </c>
      <c r="J1755" s="15">
        <v>45920</v>
      </c>
    </row>
    <row r="1756" spans="1:10">
      <c r="A1756" t="s">
        <v>22787</v>
      </c>
      <c r="B1756" t="s">
        <v>17801</v>
      </c>
      <c r="C1756" t="s">
        <v>8986</v>
      </c>
      <c r="D1756" t="s">
        <v>149</v>
      </c>
      <c r="E1756">
        <v>186</v>
      </c>
      <c r="F1756" s="85">
        <v>2.5000000000000001E-2</v>
      </c>
      <c r="G1756" s="85">
        <v>2.1000000000000001E-2</v>
      </c>
      <c r="H1756">
        <v>177.5</v>
      </c>
      <c r="I1756" s="15">
        <v>45920</v>
      </c>
      <c r="J1756" s="15">
        <v>45921</v>
      </c>
    </row>
    <row r="1757" spans="1:10">
      <c r="A1757" t="s">
        <v>22788</v>
      </c>
      <c r="B1757" t="s">
        <v>17803</v>
      </c>
      <c r="C1757" t="s">
        <v>8988</v>
      </c>
      <c r="D1757" t="s">
        <v>149</v>
      </c>
      <c r="E1757">
        <v>188</v>
      </c>
      <c r="F1757" s="85">
        <v>1E-3</v>
      </c>
      <c r="G1757" s="85">
        <v>2E-3</v>
      </c>
      <c r="H1757">
        <v>187.4</v>
      </c>
      <c r="I1757" s="15">
        <v>45921</v>
      </c>
      <c r="J1757" s="15">
        <v>45922</v>
      </c>
    </row>
    <row r="1758" spans="1:10">
      <c r="A1758" t="s">
        <v>22789</v>
      </c>
      <c r="B1758" t="s">
        <v>17805</v>
      </c>
      <c r="C1758" t="s">
        <v>8990</v>
      </c>
      <c r="D1758" t="s">
        <v>150</v>
      </c>
      <c r="E1758">
        <v>190</v>
      </c>
      <c r="F1758" s="85">
        <v>2E-3</v>
      </c>
      <c r="G1758" s="85">
        <v>3.0000000000000001E-3</v>
      </c>
      <c r="H1758">
        <v>189.1</v>
      </c>
      <c r="I1758" s="15">
        <v>45922</v>
      </c>
      <c r="J1758" s="15">
        <v>45923</v>
      </c>
    </row>
    <row r="1759" spans="1:10">
      <c r="A1759" t="s">
        <v>22790</v>
      </c>
      <c r="B1759" t="s">
        <v>17807</v>
      </c>
      <c r="C1759" t="s">
        <v>8992</v>
      </c>
      <c r="D1759" t="s">
        <v>150</v>
      </c>
      <c r="E1759">
        <v>192</v>
      </c>
      <c r="F1759" s="85">
        <v>3.0000000000000001E-3</v>
      </c>
      <c r="G1759" s="85">
        <v>4.0000000000000001E-3</v>
      </c>
      <c r="H1759">
        <v>190.7</v>
      </c>
      <c r="I1759" s="15">
        <v>45923</v>
      </c>
      <c r="J1759" s="15">
        <v>45924</v>
      </c>
    </row>
    <row r="1760" spans="1:10">
      <c r="A1760" t="s">
        <v>22791</v>
      </c>
      <c r="B1760" t="s">
        <v>17809</v>
      </c>
      <c r="C1760" t="s">
        <v>8994</v>
      </c>
      <c r="D1760" t="s">
        <v>150</v>
      </c>
      <c r="E1760">
        <v>194</v>
      </c>
      <c r="F1760" s="85">
        <v>4.0000000000000001E-3</v>
      </c>
      <c r="G1760" s="85">
        <v>5.0000000000000001E-3</v>
      </c>
      <c r="H1760">
        <v>192.3</v>
      </c>
      <c r="I1760" s="15">
        <v>45924</v>
      </c>
      <c r="J1760" s="15">
        <v>45925</v>
      </c>
    </row>
    <row r="1761" spans="1:10">
      <c r="A1761" t="s">
        <v>22792</v>
      </c>
      <c r="B1761" t="s">
        <v>17811</v>
      </c>
      <c r="C1761" t="s">
        <v>8996</v>
      </c>
      <c r="D1761" t="s">
        <v>151</v>
      </c>
      <c r="E1761">
        <v>44.1</v>
      </c>
      <c r="F1761" s="85">
        <v>5.0000000000000001E-3</v>
      </c>
      <c r="G1761" s="85">
        <v>6.0000000000000001E-3</v>
      </c>
      <c r="H1761">
        <v>43.6</v>
      </c>
      <c r="I1761" s="15">
        <v>45925</v>
      </c>
      <c r="J1761" s="15">
        <v>45925</v>
      </c>
    </row>
    <row r="1762" spans="1:10">
      <c r="A1762" t="s">
        <v>22793</v>
      </c>
      <c r="B1762" t="s">
        <v>17813</v>
      </c>
      <c r="C1762" t="s">
        <v>8998</v>
      </c>
      <c r="D1762" t="s">
        <v>151</v>
      </c>
      <c r="E1762">
        <v>44.6</v>
      </c>
      <c r="F1762" s="85">
        <v>6.0000000000000001E-3</v>
      </c>
      <c r="G1762" s="85">
        <v>7.0000000000000001E-3</v>
      </c>
      <c r="H1762">
        <v>44</v>
      </c>
      <c r="I1762" s="15">
        <v>45926</v>
      </c>
      <c r="J1762" s="15">
        <v>45926</v>
      </c>
    </row>
    <row r="1763" spans="1:10">
      <c r="A1763" t="s">
        <v>22794</v>
      </c>
      <c r="B1763" t="s">
        <v>17815</v>
      </c>
      <c r="C1763" t="s">
        <v>9000</v>
      </c>
      <c r="D1763" t="s">
        <v>151</v>
      </c>
      <c r="E1763">
        <v>45</v>
      </c>
      <c r="F1763" s="85">
        <v>7.0000000000000001E-3</v>
      </c>
      <c r="G1763" s="85">
        <v>8.0000000000000002E-3</v>
      </c>
      <c r="H1763">
        <v>44.3</v>
      </c>
      <c r="I1763" s="15">
        <v>45927</v>
      </c>
      <c r="J1763" s="15">
        <v>45928</v>
      </c>
    </row>
    <row r="1764" spans="1:10">
      <c r="A1764" t="s">
        <v>22795</v>
      </c>
      <c r="B1764" t="s">
        <v>17817</v>
      </c>
      <c r="C1764" t="s">
        <v>9002</v>
      </c>
      <c r="D1764" t="s">
        <v>152</v>
      </c>
      <c r="E1764">
        <v>45.5</v>
      </c>
      <c r="F1764" s="85">
        <v>8.0000000000000002E-3</v>
      </c>
      <c r="G1764" s="85">
        <v>8.9999999999999993E-3</v>
      </c>
      <c r="H1764">
        <v>44.7</v>
      </c>
      <c r="I1764" s="15">
        <v>45928</v>
      </c>
      <c r="J1764" s="15">
        <v>45929</v>
      </c>
    </row>
    <row r="1765" spans="1:10">
      <c r="A1765" t="s">
        <v>22796</v>
      </c>
      <c r="B1765" t="s">
        <v>17819</v>
      </c>
      <c r="C1765" t="s">
        <v>8971</v>
      </c>
      <c r="D1765" t="s">
        <v>152</v>
      </c>
      <c r="E1765">
        <v>45.9</v>
      </c>
      <c r="F1765" s="85">
        <v>8.9999999999999993E-3</v>
      </c>
      <c r="G1765" s="85">
        <v>0.01</v>
      </c>
      <c r="H1765">
        <v>45</v>
      </c>
      <c r="I1765" s="15">
        <v>45929</v>
      </c>
      <c r="J1765" s="15">
        <v>45929</v>
      </c>
    </row>
    <row r="1766" spans="1:10">
      <c r="A1766" t="s">
        <v>22797</v>
      </c>
      <c r="B1766" t="s">
        <v>17821</v>
      </c>
      <c r="C1766" t="s">
        <v>8974</v>
      </c>
      <c r="D1766" t="s">
        <v>152</v>
      </c>
      <c r="E1766">
        <v>46.4</v>
      </c>
      <c r="F1766" s="85">
        <v>0.01</v>
      </c>
      <c r="G1766" s="85">
        <v>1.0999999999999999E-2</v>
      </c>
      <c r="H1766">
        <v>45.4</v>
      </c>
      <c r="I1766" s="15">
        <v>45930</v>
      </c>
      <c r="J1766" s="15">
        <v>45930</v>
      </c>
    </row>
    <row r="1767" spans="1:10">
      <c r="A1767" t="s">
        <v>22798</v>
      </c>
      <c r="B1767" t="s">
        <v>17823</v>
      </c>
      <c r="C1767" t="s">
        <v>8976</v>
      </c>
      <c r="D1767" t="s">
        <v>153</v>
      </c>
      <c r="E1767">
        <v>208</v>
      </c>
      <c r="F1767" s="85">
        <v>1.0999999999999999E-2</v>
      </c>
      <c r="G1767" s="85">
        <v>1.2E-2</v>
      </c>
      <c r="H1767">
        <v>203.2</v>
      </c>
      <c r="I1767" s="15">
        <v>45901</v>
      </c>
      <c r="J1767" s="15">
        <v>45902</v>
      </c>
    </row>
    <row r="1768" spans="1:10">
      <c r="A1768" t="s">
        <v>22799</v>
      </c>
      <c r="B1768" t="s">
        <v>17825</v>
      </c>
      <c r="C1768" t="s">
        <v>8978</v>
      </c>
      <c r="D1768" t="s">
        <v>153</v>
      </c>
      <c r="E1768">
        <v>210</v>
      </c>
      <c r="F1768" s="85">
        <v>1.2E-2</v>
      </c>
      <c r="G1768" s="85">
        <v>1.2999999999999999E-2</v>
      </c>
      <c r="H1768">
        <v>204.8</v>
      </c>
      <c r="I1768" s="15">
        <v>45902</v>
      </c>
      <c r="J1768" s="15">
        <v>45903</v>
      </c>
    </row>
    <row r="1769" spans="1:10">
      <c r="A1769" t="s">
        <v>22800</v>
      </c>
      <c r="B1769" t="s">
        <v>17827</v>
      </c>
      <c r="C1769" t="s">
        <v>8980</v>
      </c>
      <c r="D1769" t="s">
        <v>153</v>
      </c>
      <c r="E1769">
        <v>212</v>
      </c>
      <c r="F1769" s="85">
        <v>1.2999999999999999E-2</v>
      </c>
      <c r="G1769" s="85">
        <v>1.4E-2</v>
      </c>
      <c r="H1769">
        <v>206.3</v>
      </c>
      <c r="I1769" s="15">
        <v>45903</v>
      </c>
      <c r="J1769" s="15">
        <v>45904</v>
      </c>
    </row>
    <row r="1770" spans="1:10">
      <c r="A1770" t="s">
        <v>22801</v>
      </c>
      <c r="B1770" t="s">
        <v>17829</v>
      </c>
      <c r="C1770" t="s">
        <v>8982</v>
      </c>
      <c r="D1770" t="s">
        <v>154</v>
      </c>
      <c r="E1770">
        <v>214</v>
      </c>
      <c r="F1770" s="85">
        <v>1.4E-2</v>
      </c>
      <c r="G1770" s="85">
        <v>1.4999999999999999E-2</v>
      </c>
      <c r="H1770">
        <v>207.8</v>
      </c>
      <c r="I1770" s="15">
        <v>45904</v>
      </c>
      <c r="J1770" s="15">
        <v>45905</v>
      </c>
    </row>
    <row r="1771" spans="1:10">
      <c r="A1771" t="s">
        <v>22802</v>
      </c>
      <c r="B1771" t="s">
        <v>17831</v>
      </c>
      <c r="C1771" t="s">
        <v>8984</v>
      </c>
      <c r="D1771" t="s">
        <v>154</v>
      </c>
      <c r="E1771">
        <v>186</v>
      </c>
      <c r="F1771" s="85">
        <v>1.4999999999999999E-2</v>
      </c>
      <c r="G1771" s="85">
        <v>1.6E-2</v>
      </c>
      <c r="H1771">
        <v>180.3</v>
      </c>
      <c r="I1771" s="15">
        <v>45905</v>
      </c>
      <c r="J1771" s="15">
        <v>45906</v>
      </c>
    </row>
    <row r="1772" spans="1:10">
      <c r="A1772" t="s">
        <v>22803</v>
      </c>
      <c r="B1772" t="s">
        <v>17833</v>
      </c>
      <c r="C1772" t="s">
        <v>8986</v>
      </c>
      <c r="D1772" t="s">
        <v>154</v>
      </c>
      <c r="E1772">
        <v>188</v>
      </c>
      <c r="F1772" s="85">
        <v>1.6E-2</v>
      </c>
      <c r="G1772" s="85">
        <v>1.7000000000000001E-2</v>
      </c>
      <c r="H1772">
        <v>181.8</v>
      </c>
      <c r="I1772" s="15">
        <v>45906</v>
      </c>
      <c r="J1772" s="15">
        <v>45907</v>
      </c>
    </row>
    <row r="1773" spans="1:10">
      <c r="A1773" t="s">
        <v>22804</v>
      </c>
      <c r="B1773" t="s">
        <v>17835</v>
      </c>
      <c r="C1773" t="s">
        <v>8988</v>
      </c>
      <c r="D1773" t="s">
        <v>155</v>
      </c>
      <c r="E1773">
        <v>190</v>
      </c>
      <c r="F1773" s="85">
        <v>1.7000000000000001E-2</v>
      </c>
      <c r="G1773" s="85">
        <v>1.7999999999999999E-2</v>
      </c>
      <c r="H1773">
        <v>183.4</v>
      </c>
      <c r="I1773" s="15">
        <v>45907</v>
      </c>
      <c r="J1773" s="15">
        <v>45907</v>
      </c>
    </row>
    <row r="1774" spans="1:10">
      <c r="A1774" t="s">
        <v>22805</v>
      </c>
      <c r="B1774" t="s">
        <v>17837</v>
      </c>
      <c r="C1774" t="s">
        <v>8990</v>
      </c>
      <c r="D1774" t="s">
        <v>155</v>
      </c>
      <c r="E1774">
        <v>192</v>
      </c>
      <c r="F1774" s="85">
        <v>1.7999999999999999E-2</v>
      </c>
      <c r="G1774" s="85">
        <v>1.9E-2</v>
      </c>
      <c r="H1774">
        <v>185</v>
      </c>
      <c r="I1774" s="15">
        <v>45908</v>
      </c>
      <c r="J1774" s="15">
        <v>45908</v>
      </c>
    </row>
    <row r="1775" spans="1:10">
      <c r="A1775" t="s">
        <v>22806</v>
      </c>
      <c r="B1775" t="s">
        <v>17621</v>
      </c>
      <c r="C1775" t="s">
        <v>8992</v>
      </c>
      <c r="D1775" t="s">
        <v>155</v>
      </c>
      <c r="E1775">
        <v>194</v>
      </c>
      <c r="F1775" s="85">
        <v>1.9E-2</v>
      </c>
      <c r="G1775" s="85">
        <v>0.02</v>
      </c>
      <c r="H1775">
        <v>186.5</v>
      </c>
      <c r="I1775" s="15">
        <v>45909</v>
      </c>
      <c r="J1775" s="15">
        <v>45909</v>
      </c>
    </row>
    <row r="1776" spans="1:10">
      <c r="A1776" t="s">
        <v>22807</v>
      </c>
      <c r="B1776" t="s">
        <v>17623</v>
      </c>
      <c r="C1776" t="s">
        <v>8994</v>
      </c>
      <c r="D1776" t="s">
        <v>156</v>
      </c>
      <c r="E1776">
        <v>196</v>
      </c>
      <c r="F1776" s="85">
        <v>0.02</v>
      </c>
      <c r="G1776" s="85">
        <v>2.1000000000000001E-2</v>
      </c>
      <c r="H1776">
        <v>188</v>
      </c>
      <c r="I1776" s="15">
        <v>45910</v>
      </c>
      <c r="J1776" s="15">
        <v>45910</v>
      </c>
    </row>
    <row r="1777" spans="1:10">
      <c r="A1777" t="s">
        <v>22808</v>
      </c>
      <c r="B1777" t="s">
        <v>17625</v>
      </c>
      <c r="C1777" t="s">
        <v>8996</v>
      </c>
      <c r="D1777" t="s">
        <v>156</v>
      </c>
      <c r="E1777">
        <v>198</v>
      </c>
      <c r="F1777" s="85">
        <v>2.1000000000000001E-2</v>
      </c>
      <c r="G1777" s="85">
        <v>2E-3</v>
      </c>
      <c r="H1777">
        <v>193.5</v>
      </c>
      <c r="I1777" s="15">
        <v>45911</v>
      </c>
      <c r="J1777" s="15">
        <v>45912</v>
      </c>
    </row>
    <row r="1778" spans="1:10">
      <c r="A1778" t="s">
        <v>22809</v>
      </c>
      <c r="B1778" t="s">
        <v>17627</v>
      </c>
      <c r="C1778" t="s">
        <v>8998</v>
      </c>
      <c r="D1778" t="s">
        <v>156</v>
      </c>
      <c r="E1778">
        <v>200</v>
      </c>
      <c r="F1778" s="85">
        <v>2.1999999999999999E-2</v>
      </c>
      <c r="G1778" s="85">
        <v>3.0000000000000001E-3</v>
      </c>
      <c r="H1778">
        <v>195</v>
      </c>
      <c r="I1778" s="15">
        <v>45912</v>
      </c>
      <c r="J1778" s="15">
        <v>45913</v>
      </c>
    </row>
    <row r="1779" spans="1:10">
      <c r="A1779" t="s">
        <v>22810</v>
      </c>
      <c r="B1779" t="s">
        <v>17629</v>
      </c>
      <c r="C1779" t="s">
        <v>9000</v>
      </c>
      <c r="D1779" t="s">
        <v>157</v>
      </c>
      <c r="E1779">
        <v>202</v>
      </c>
      <c r="F1779" s="85">
        <v>2.3E-2</v>
      </c>
      <c r="G1779" s="85">
        <v>4.0000000000000001E-3</v>
      </c>
      <c r="H1779">
        <v>196.6</v>
      </c>
      <c r="I1779" s="15">
        <v>45913</v>
      </c>
      <c r="J1779" s="15">
        <v>45914</v>
      </c>
    </row>
    <row r="1780" spans="1:10">
      <c r="A1780" t="s">
        <v>22811</v>
      </c>
      <c r="B1780" t="s">
        <v>17631</v>
      </c>
      <c r="C1780" t="s">
        <v>9002</v>
      </c>
      <c r="D1780" t="s">
        <v>157</v>
      </c>
      <c r="E1780">
        <v>204</v>
      </c>
      <c r="F1780" s="85">
        <v>2.4E-2</v>
      </c>
      <c r="G1780" s="85">
        <v>5.0000000000000001E-3</v>
      </c>
      <c r="H1780">
        <v>198.1</v>
      </c>
      <c r="I1780" s="15">
        <v>45914</v>
      </c>
      <c r="J1780" s="15">
        <v>45915</v>
      </c>
    </row>
    <row r="1781" spans="1:10">
      <c r="A1781" t="s">
        <v>22812</v>
      </c>
      <c r="B1781" t="s">
        <v>17633</v>
      </c>
      <c r="C1781" t="s">
        <v>8971</v>
      </c>
      <c r="D1781" t="s">
        <v>157</v>
      </c>
      <c r="E1781">
        <v>206</v>
      </c>
      <c r="F1781" s="85">
        <v>2.5000000000000001E-2</v>
      </c>
      <c r="G1781" s="85">
        <v>6.0000000000000001E-3</v>
      </c>
      <c r="H1781">
        <v>199.6</v>
      </c>
      <c r="I1781" s="15">
        <v>45915</v>
      </c>
      <c r="J1781" s="15">
        <v>45916</v>
      </c>
    </row>
    <row r="1782" spans="1:10">
      <c r="A1782" t="s">
        <v>22813</v>
      </c>
      <c r="B1782" t="s">
        <v>17635</v>
      </c>
      <c r="C1782" t="s">
        <v>8974</v>
      </c>
      <c r="D1782" t="s">
        <v>158</v>
      </c>
      <c r="E1782">
        <v>208</v>
      </c>
      <c r="F1782" s="85">
        <v>1E-3</v>
      </c>
      <c r="G1782" s="85">
        <v>7.0000000000000001E-3</v>
      </c>
      <c r="H1782">
        <v>206.3</v>
      </c>
      <c r="I1782" s="15">
        <v>45916</v>
      </c>
      <c r="J1782" s="15">
        <v>45917</v>
      </c>
    </row>
    <row r="1783" spans="1:10">
      <c r="A1783" t="s">
        <v>22814</v>
      </c>
      <c r="B1783" t="s">
        <v>17637</v>
      </c>
      <c r="C1783" t="s">
        <v>8976</v>
      </c>
      <c r="D1783" t="s">
        <v>158</v>
      </c>
      <c r="E1783">
        <v>210</v>
      </c>
      <c r="F1783" s="85">
        <v>2E-3</v>
      </c>
      <c r="G1783" s="85">
        <v>8.0000000000000002E-3</v>
      </c>
      <c r="H1783">
        <v>207.9</v>
      </c>
      <c r="I1783" s="15">
        <v>45917</v>
      </c>
      <c r="J1783" s="15">
        <v>45918</v>
      </c>
    </row>
    <row r="1784" spans="1:10">
      <c r="A1784" t="s">
        <v>22815</v>
      </c>
      <c r="B1784" t="s">
        <v>17639</v>
      </c>
      <c r="C1784" t="s">
        <v>8978</v>
      </c>
      <c r="D1784" t="s">
        <v>158</v>
      </c>
      <c r="E1784">
        <v>212</v>
      </c>
      <c r="F1784" s="85">
        <v>3.0000000000000001E-3</v>
      </c>
      <c r="G1784" s="85">
        <v>8.9999999999999993E-3</v>
      </c>
      <c r="H1784">
        <v>209.5</v>
      </c>
      <c r="I1784" s="15">
        <v>45918</v>
      </c>
      <c r="J1784" s="15">
        <v>45919</v>
      </c>
    </row>
    <row r="1785" spans="1:10">
      <c r="A1785" t="s">
        <v>22816</v>
      </c>
      <c r="B1785" t="s">
        <v>17641</v>
      </c>
      <c r="C1785" t="s">
        <v>8980</v>
      </c>
      <c r="D1785" t="s">
        <v>159</v>
      </c>
      <c r="E1785">
        <v>214</v>
      </c>
      <c r="F1785" s="85">
        <v>4.0000000000000001E-3</v>
      </c>
      <c r="G1785" s="85">
        <v>0.01</v>
      </c>
      <c r="H1785">
        <v>211</v>
      </c>
      <c r="I1785" s="15">
        <v>45919</v>
      </c>
      <c r="J1785" s="15">
        <v>45919</v>
      </c>
    </row>
    <row r="1786" spans="1:10">
      <c r="A1786" t="s">
        <v>22817</v>
      </c>
      <c r="B1786" t="s">
        <v>17643</v>
      </c>
      <c r="C1786" t="s">
        <v>8982</v>
      </c>
      <c r="D1786" t="s">
        <v>159</v>
      </c>
      <c r="E1786">
        <v>186</v>
      </c>
      <c r="F1786" s="85">
        <v>5.0000000000000001E-3</v>
      </c>
      <c r="G1786" s="85">
        <v>1.0999999999999999E-2</v>
      </c>
      <c r="H1786">
        <v>183</v>
      </c>
      <c r="I1786" s="15">
        <v>45920</v>
      </c>
      <c r="J1786" s="15">
        <v>45920</v>
      </c>
    </row>
    <row r="1787" spans="1:10">
      <c r="A1787" t="s">
        <v>22818</v>
      </c>
      <c r="B1787" t="s">
        <v>17645</v>
      </c>
      <c r="C1787" t="s">
        <v>8984</v>
      </c>
      <c r="D1787" t="s">
        <v>159</v>
      </c>
      <c r="E1787">
        <v>188</v>
      </c>
      <c r="F1787" s="85">
        <v>6.0000000000000001E-3</v>
      </c>
      <c r="G1787" s="85">
        <v>1.2E-2</v>
      </c>
      <c r="H1787">
        <v>184.6</v>
      </c>
      <c r="I1787" s="15">
        <v>45921</v>
      </c>
      <c r="J1787" s="15">
        <v>45922</v>
      </c>
    </row>
    <row r="1788" spans="1:10">
      <c r="A1788" t="s">
        <v>22819</v>
      </c>
      <c r="B1788" t="s">
        <v>17647</v>
      </c>
      <c r="C1788" t="s">
        <v>8986</v>
      </c>
      <c r="D1788" t="s">
        <v>160</v>
      </c>
      <c r="E1788">
        <v>190</v>
      </c>
      <c r="F1788" s="85">
        <v>7.0000000000000001E-3</v>
      </c>
      <c r="G1788" s="85">
        <v>1.2999999999999999E-2</v>
      </c>
      <c r="H1788">
        <v>186.2</v>
      </c>
      <c r="I1788" s="15">
        <v>45922</v>
      </c>
      <c r="J1788" s="15">
        <v>45923</v>
      </c>
    </row>
    <row r="1789" spans="1:10">
      <c r="A1789" t="s">
        <v>22820</v>
      </c>
      <c r="B1789" t="s">
        <v>17649</v>
      </c>
      <c r="C1789" t="s">
        <v>8988</v>
      </c>
      <c r="D1789" t="s">
        <v>160</v>
      </c>
      <c r="E1789">
        <v>192</v>
      </c>
      <c r="F1789" s="85">
        <v>8.0000000000000002E-3</v>
      </c>
      <c r="G1789" s="85">
        <v>1.4E-2</v>
      </c>
      <c r="H1789">
        <v>187.8</v>
      </c>
      <c r="I1789" s="15">
        <v>45923</v>
      </c>
      <c r="J1789" s="15">
        <v>45923</v>
      </c>
    </row>
    <row r="1790" spans="1:10">
      <c r="A1790" t="s">
        <v>22821</v>
      </c>
      <c r="B1790" t="s">
        <v>17651</v>
      </c>
      <c r="C1790" t="s">
        <v>8990</v>
      </c>
      <c r="D1790" t="s">
        <v>160</v>
      </c>
      <c r="E1790">
        <v>194</v>
      </c>
      <c r="F1790" s="85">
        <v>8.9999999999999993E-3</v>
      </c>
      <c r="G1790" s="85">
        <v>1.4999999999999999E-2</v>
      </c>
      <c r="H1790">
        <v>189.4</v>
      </c>
      <c r="I1790" s="15">
        <v>45924</v>
      </c>
      <c r="J1790" s="15">
        <v>45924</v>
      </c>
    </row>
    <row r="1791" spans="1:10">
      <c r="A1791" t="s">
        <v>22822</v>
      </c>
      <c r="B1791" t="s">
        <v>17653</v>
      </c>
      <c r="C1791" t="s">
        <v>8992</v>
      </c>
      <c r="D1791" t="s">
        <v>161</v>
      </c>
      <c r="E1791">
        <v>44.1</v>
      </c>
      <c r="F1791" s="85">
        <v>0.01</v>
      </c>
      <c r="G1791" s="85">
        <v>1.6E-2</v>
      </c>
      <c r="H1791">
        <v>43</v>
      </c>
      <c r="I1791" s="15">
        <v>45925</v>
      </c>
      <c r="J1791" s="15">
        <v>45926</v>
      </c>
    </row>
    <row r="1792" spans="1:10">
      <c r="A1792" t="s">
        <v>22823</v>
      </c>
      <c r="B1792" t="s">
        <v>17655</v>
      </c>
      <c r="C1792" t="s">
        <v>8994</v>
      </c>
      <c r="D1792" t="s">
        <v>161</v>
      </c>
      <c r="E1792">
        <v>44.6</v>
      </c>
      <c r="F1792" s="85">
        <v>1.0999999999999999E-2</v>
      </c>
      <c r="G1792" s="85">
        <v>1.7000000000000001E-2</v>
      </c>
      <c r="H1792">
        <v>43.4</v>
      </c>
      <c r="I1792" s="15">
        <v>45926</v>
      </c>
      <c r="J1792" s="15">
        <v>45927</v>
      </c>
    </row>
    <row r="1793" spans="1:10">
      <c r="A1793" t="s">
        <v>22824</v>
      </c>
      <c r="B1793" t="s">
        <v>17657</v>
      </c>
      <c r="C1793" t="s">
        <v>8996</v>
      </c>
      <c r="D1793" t="s">
        <v>161</v>
      </c>
      <c r="E1793">
        <v>45</v>
      </c>
      <c r="F1793" s="85">
        <v>1.2E-2</v>
      </c>
      <c r="G1793" s="85">
        <v>1.7999999999999999E-2</v>
      </c>
      <c r="H1793">
        <v>43.7</v>
      </c>
      <c r="I1793" s="15">
        <v>45927</v>
      </c>
      <c r="J1793" s="15">
        <v>45928</v>
      </c>
    </row>
    <row r="1794" spans="1:10">
      <c r="A1794" t="s">
        <v>22825</v>
      </c>
      <c r="B1794" t="s">
        <v>17659</v>
      </c>
      <c r="C1794" t="s">
        <v>8998</v>
      </c>
      <c r="D1794" t="s">
        <v>162</v>
      </c>
      <c r="E1794">
        <v>45.5</v>
      </c>
      <c r="F1794" s="85">
        <v>1.2999999999999999E-2</v>
      </c>
      <c r="G1794" s="85">
        <v>1.9E-2</v>
      </c>
      <c r="H1794">
        <v>44.1</v>
      </c>
      <c r="I1794" s="15">
        <v>45928</v>
      </c>
      <c r="J1794" s="15">
        <v>45929</v>
      </c>
    </row>
    <row r="1795" spans="1:10">
      <c r="A1795" t="s">
        <v>22826</v>
      </c>
      <c r="B1795" t="s">
        <v>17661</v>
      </c>
      <c r="C1795" t="s">
        <v>9000</v>
      </c>
      <c r="D1795" t="s">
        <v>162</v>
      </c>
      <c r="E1795">
        <v>45.9</v>
      </c>
      <c r="F1795" s="85">
        <v>1.4E-2</v>
      </c>
      <c r="G1795" s="85">
        <v>0.02</v>
      </c>
      <c r="H1795">
        <v>44.4</v>
      </c>
      <c r="I1795" s="15">
        <v>45929</v>
      </c>
      <c r="J1795" s="15">
        <v>45930</v>
      </c>
    </row>
    <row r="1796" spans="1:10">
      <c r="A1796" t="s">
        <v>22827</v>
      </c>
      <c r="B1796" t="s">
        <v>17663</v>
      </c>
      <c r="C1796" t="s">
        <v>9002</v>
      </c>
      <c r="D1796" t="s">
        <v>162</v>
      </c>
      <c r="E1796">
        <v>46.4</v>
      </c>
      <c r="F1796" s="85">
        <v>1.4999999999999999E-2</v>
      </c>
      <c r="G1796" s="85">
        <v>2.1000000000000001E-2</v>
      </c>
      <c r="H1796">
        <v>44.7</v>
      </c>
      <c r="I1796" s="15">
        <v>45930</v>
      </c>
      <c r="J1796" s="15">
        <v>45930</v>
      </c>
    </row>
    <row r="1797" spans="1:10">
      <c r="A1797" t="s">
        <v>22828</v>
      </c>
      <c r="B1797" t="s">
        <v>17665</v>
      </c>
      <c r="C1797" t="s">
        <v>8971</v>
      </c>
      <c r="D1797" t="s">
        <v>106</v>
      </c>
      <c r="E1797">
        <v>208</v>
      </c>
      <c r="F1797" s="85">
        <v>1.6E-2</v>
      </c>
      <c r="G1797" s="85">
        <v>2E-3</v>
      </c>
      <c r="H1797">
        <v>204.3</v>
      </c>
      <c r="I1797" s="15">
        <v>45901</v>
      </c>
      <c r="J1797" s="15">
        <v>45901</v>
      </c>
    </row>
    <row r="1798" spans="1:10">
      <c r="A1798" t="s">
        <v>22829</v>
      </c>
      <c r="B1798" t="s">
        <v>17667</v>
      </c>
      <c r="C1798" t="s">
        <v>8974</v>
      </c>
      <c r="D1798" t="s">
        <v>106</v>
      </c>
      <c r="E1798">
        <v>210</v>
      </c>
      <c r="F1798" s="85">
        <v>1.7000000000000001E-2</v>
      </c>
      <c r="G1798" s="85">
        <v>3.0000000000000001E-3</v>
      </c>
      <c r="H1798">
        <v>205.8</v>
      </c>
      <c r="I1798" s="15">
        <v>45902</v>
      </c>
      <c r="J1798" s="15">
        <v>45902</v>
      </c>
    </row>
    <row r="1799" spans="1:10">
      <c r="A1799" t="s">
        <v>22830</v>
      </c>
      <c r="B1799" t="s">
        <v>17669</v>
      </c>
      <c r="C1799" t="s">
        <v>8976</v>
      </c>
      <c r="D1799" t="s">
        <v>106</v>
      </c>
      <c r="E1799">
        <v>212</v>
      </c>
      <c r="F1799" s="85">
        <v>1.7999999999999999E-2</v>
      </c>
      <c r="G1799" s="85">
        <v>4.0000000000000001E-3</v>
      </c>
      <c r="H1799">
        <v>207.4</v>
      </c>
      <c r="I1799" s="15">
        <v>45903</v>
      </c>
      <c r="J1799" s="15">
        <v>45903</v>
      </c>
    </row>
    <row r="1800" spans="1:10">
      <c r="A1800" t="s">
        <v>22831</v>
      </c>
      <c r="B1800" t="s">
        <v>17671</v>
      </c>
      <c r="C1800" t="s">
        <v>8978</v>
      </c>
      <c r="D1800" t="s">
        <v>109</v>
      </c>
      <c r="E1800">
        <v>214</v>
      </c>
      <c r="F1800" s="85">
        <v>1.9E-2</v>
      </c>
      <c r="G1800" s="85">
        <v>5.0000000000000001E-3</v>
      </c>
      <c r="H1800">
        <v>208.9</v>
      </c>
      <c r="I1800" s="15">
        <v>45904</v>
      </c>
      <c r="J1800" s="15">
        <v>45904</v>
      </c>
    </row>
    <row r="1801" spans="1:10">
      <c r="A1801" t="s">
        <v>22832</v>
      </c>
      <c r="B1801" t="s">
        <v>17673</v>
      </c>
      <c r="C1801" t="s">
        <v>8980</v>
      </c>
      <c r="D1801" t="s">
        <v>109</v>
      </c>
      <c r="E1801">
        <v>186</v>
      </c>
      <c r="F1801" s="85">
        <v>0.02</v>
      </c>
      <c r="G1801" s="85">
        <v>6.0000000000000001E-3</v>
      </c>
      <c r="H1801">
        <v>181.2</v>
      </c>
      <c r="I1801" s="15">
        <v>45905</v>
      </c>
      <c r="J1801" s="15">
        <v>45906</v>
      </c>
    </row>
    <row r="1802" spans="1:10">
      <c r="A1802" t="s">
        <v>22833</v>
      </c>
      <c r="B1802" t="s">
        <v>17675</v>
      </c>
      <c r="C1802" t="s">
        <v>8982</v>
      </c>
      <c r="D1802" t="s">
        <v>109</v>
      </c>
      <c r="E1802">
        <v>188</v>
      </c>
      <c r="F1802" s="85">
        <v>2.1000000000000001E-2</v>
      </c>
      <c r="G1802" s="85">
        <v>7.0000000000000001E-3</v>
      </c>
      <c r="H1802">
        <v>182.8</v>
      </c>
      <c r="I1802" s="15">
        <v>45906</v>
      </c>
      <c r="J1802" s="15">
        <v>45907</v>
      </c>
    </row>
    <row r="1803" spans="1:10">
      <c r="A1803" t="s">
        <v>22834</v>
      </c>
      <c r="B1803" t="s">
        <v>17677</v>
      </c>
      <c r="C1803" t="s">
        <v>8984</v>
      </c>
      <c r="D1803" t="s">
        <v>112</v>
      </c>
      <c r="E1803">
        <v>190</v>
      </c>
      <c r="F1803" s="85">
        <v>2.1999999999999999E-2</v>
      </c>
      <c r="G1803" s="85">
        <v>8.0000000000000002E-3</v>
      </c>
      <c r="H1803">
        <v>184.3</v>
      </c>
      <c r="I1803" s="15">
        <v>45907</v>
      </c>
      <c r="J1803" s="15">
        <v>45908</v>
      </c>
    </row>
    <row r="1804" spans="1:10">
      <c r="A1804" t="s">
        <v>22835</v>
      </c>
      <c r="B1804" t="s">
        <v>17679</v>
      </c>
      <c r="C1804" t="s">
        <v>8986</v>
      </c>
      <c r="D1804" t="s">
        <v>112</v>
      </c>
      <c r="E1804">
        <v>192</v>
      </c>
      <c r="F1804" s="85">
        <v>2.3E-2</v>
      </c>
      <c r="G1804" s="85">
        <v>8.9999999999999993E-3</v>
      </c>
      <c r="H1804">
        <v>185.9</v>
      </c>
      <c r="I1804" s="15">
        <v>45908</v>
      </c>
      <c r="J1804" s="15">
        <v>45909</v>
      </c>
    </row>
    <row r="1805" spans="1:10">
      <c r="A1805" t="s">
        <v>22836</v>
      </c>
      <c r="B1805" t="s">
        <v>17681</v>
      </c>
      <c r="C1805" t="s">
        <v>8988</v>
      </c>
      <c r="D1805" t="s">
        <v>112</v>
      </c>
      <c r="E1805">
        <v>194</v>
      </c>
      <c r="F1805" s="85">
        <v>2.4E-2</v>
      </c>
      <c r="G1805" s="85">
        <v>0.01</v>
      </c>
      <c r="H1805">
        <v>187.5</v>
      </c>
      <c r="I1805" s="15">
        <v>45909</v>
      </c>
      <c r="J1805" s="15">
        <v>45910</v>
      </c>
    </row>
    <row r="1806" spans="1:10">
      <c r="A1806" t="s">
        <v>22837</v>
      </c>
      <c r="B1806" t="s">
        <v>17683</v>
      </c>
      <c r="C1806" t="s">
        <v>8990</v>
      </c>
      <c r="D1806" t="s">
        <v>115</v>
      </c>
      <c r="E1806">
        <v>196</v>
      </c>
      <c r="F1806" s="85">
        <v>2.5000000000000001E-2</v>
      </c>
      <c r="G1806" s="85">
        <v>1.0999999999999999E-2</v>
      </c>
      <c r="H1806">
        <v>189</v>
      </c>
      <c r="I1806" s="15">
        <v>45910</v>
      </c>
      <c r="J1806" s="15">
        <v>45911</v>
      </c>
    </row>
    <row r="1807" spans="1:10">
      <c r="A1807" t="s">
        <v>22838</v>
      </c>
      <c r="B1807" t="s">
        <v>17685</v>
      </c>
      <c r="C1807" t="s">
        <v>8992</v>
      </c>
      <c r="D1807" t="s">
        <v>115</v>
      </c>
      <c r="E1807">
        <v>198</v>
      </c>
      <c r="F1807" s="85">
        <v>1E-3</v>
      </c>
      <c r="G1807" s="85">
        <v>1.2E-2</v>
      </c>
      <c r="H1807">
        <v>195.4</v>
      </c>
      <c r="I1807" s="15">
        <v>45911</v>
      </c>
      <c r="J1807" s="15">
        <v>45912</v>
      </c>
    </row>
    <row r="1808" spans="1:10">
      <c r="A1808" t="s">
        <v>22839</v>
      </c>
      <c r="B1808" t="s">
        <v>17687</v>
      </c>
      <c r="C1808" t="s">
        <v>8994</v>
      </c>
      <c r="D1808" t="s">
        <v>115</v>
      </c>
      <c r="E1808">
        <v>200</v>
      </c>
      <c r="F1808" s="85">
        <v>2E-3</v>
      </c>
      <c r="G1808" s="85">
        <v>1.2999999999999999E-2</v>
      </c>
      <c r="H1808">
        <v>197</v>
      </c>
      <c r="I1808" s="15">
        <v>45912</v>
      </c>
      <c r="J1808" s="15">
        <v>45913</v>
      </c>
    </row>
    <row r="1809" spans="1:10">
      <c r="A1809" t="s">
        <v>22840</v>
      </c>
      <c r="B1809" t="s">
        <v>17689</v>
      </c>
      <c r="C1809" t="s">
        <v>8996</v>
      </c>
      <c r="D1809" t="s">
        <v>118</v>
      </c>
      <c r="E1809">
        <v>202</v>
      </c>
      <c r="F1809" s="85">
        <v>3.0000000000000001E-3</v>
      </c>
      <c r="G1809" s="85">
        <v>1.4E-2</v>
      </c>
      <c r="H1809">
        <v>198.6</v>
      </c>
      <c r="I1809" s="15">
        <v>45913</v>
      </c>
      <c r="J1809" s="15">
        <v>45913</v>
      </c>
    </row>
    <row r="1810" spans="1:10">
      <c r="A1810" t="s">
        <v>22841</v>
      </c>
      <c r="B1810" t="s">
        <v>17691</v>
      </c>
      <c r="C1810" t="s">
        <v>8998</v>
      </c>
      <c r="D1810" t="s">
        <v>118</v>
      </c>
      <c r="E1810">
        <v>204</v>
      </c>
      <c r="F1810" s="85">
        <v>4.0000000000000001E-3</v>
      </c>
      <c r="G1810" s="85">
        <v>1.4999999999999999E-2</v>
      </c>
      <c r="H1810">
        <v>200.1</v>
      </c>
      <c r="I1810" s="15">
        <v>45914</v>
      </c>
      <c r="J1810" s="15">
        <v>45914</v>
      </c>
    </row>
    <row r="1811" spans="1:10">
      <c r="A1811" t="s">
        <v>22842</v>
      </c>
      <c r="B1811" t="s">
        <v>17693</v>
      </c>
      <c r="C1811" t="s">
        <v>9000</v>
      </c>
      <c r="D1811" t="s">
        <v>118</v>
      </c>
      <c r="E1811">
        <v>206</v>
      </c>
      <c r="F1811" s="85">
        <v>5.0000000000000001E-3</v>
      </c>
      <c r="G1811" s="85">
        <v>1.6E-2</v>
      </c>
      <c r="H1811">
        <v>201.7</v>
      </c>
      <c r="I1811" s="15">
        <v>45915</v>
      </c>
      <c r="J1811" s="15">
        <v>45916</v>
      </c>
    </row>
    <row r="1812" spans="1:10">
      <c r="A1812" t="s">
        <v>22843</v>
      </c>
      <c r="B1812" t="s">
        <v>17695</v>
      </c>
      <c r="C1812" t="s">
        <v>9002</v>
      </c>
      <c r="D1812" t="s">
        <v>120</v>
      </c>
      <c r="E1812">
        <v>208</v>
      </c>
      <c r="F1812" s="85">
        <v>6.0000000000000001E-3</v>
      </c>
      <c r="G1812" s="85">
        <v>1.7000000000000001E-2</v>
      </c>
      <c r="H1812">
        <v>203.2</v>
      </c>
      <c r="I1812" s="15">
        <v>45916</v>
      </c>
      <c r="J1812" s="15">
        <v>45917</v>
      </c>
    </row>
    <row r="1813" spans="1:10">
      <c r="A1813" t="s">
        <v>22844</v>
      </c>
      <c r="B1813" t="s">
        <v>17697</v>
      </c>
      <c r="C1813" t="s">
        <v>8971</v>
      </c>
      <c r="D1813" t="s">
        <v>120</v>
      </c>
      <c r="E1813">
        <v>210</v>
      </c>
      <c r="F1813" s="85">
        <v>7.0000000000000001E-3</v>
      </c>
      <c r="G1813" s="85">
        <v>1.7999999999999999E-2</v>
      </c>
      <c r="H1813">
        <v>204.8</v>
      </c>
      <c r="I1813" s="15">
        <v>45917</v>
      </c>
      <c r="J1813" s="15">
        <v>45917</v>
      </c>
    </row>
    <row r="1814" spans="1:10">
      <c r="A1814" t="s">
        <v>22845</v>
      </c>
      <c r="B1814" t="s">
        <v>17699</v>
      </c>
      <c r="C1814" t="s">
        <v>8974</v>
      </c>
      <c r="D1814" t="s">
        <v>120</v>
      </c>
      <c r="E1814">
        <v>212</v>
      </c>
      <c r="F1814" s="85">
        <v>8.0000000000000002E-3</v>
      </c>
      <c r="G1814" s="85">
        <v>1.9E-2</v>
      </c>
      <c r="H1814">
        <v>206.3</v>
      </c>
      <c r="I1814" s="15">
        <v>45918</v>
      </c>
      <c r="J1814" s="15">
        <v>45918</v>
      </c>
    </row>
    <row r="1815" spans="1:10">
      <c r="A1815" t="s">
        <v>22846</v>
      </c>
      <c r="B1815" t="s">
        <v>17701</v>
      </c>
      <c r="C1815" t="s">
        <v>8976</v>
      </c>
      <c r="D1815" t="s">
        <v>122</v>
      </c>
      <c r="E1815">
        <v>214</v>
      </c>
      <c r="F1815" s="85">
        <v>8.9999999999999993E-3</v>
      </c>
      <c r="G1815" s="85">
        <v>0.02</v>
      </c>
      <c r="H1815">
        <v>207.8</v>
      </c>
      <c r="I1815" s="15">
        <v>45919</v>
      </c>
      <c r="J1815" s="15">
        <v>45920</v>
      </c>
    </row>
    <row r="1816" spans="1:10">
      <c r="A1816" t="s">
        <v>22847</v>
      </c>
      <c r="B1816" t="s">
        <v>17703</v>
      </c>
      <c r="C1816" t="s">
        <v>8978</v>
      </c>
      <c r="D1816" t="s">
        <v>122</v>
      </c>
      <c r="E1816">
        <v>186</v>
      </c>
      <c r="F1816" s="85">
        <v>0.01</v>
      </c>
      <c r="G1816" s="85">
        <v>2.1000000000000001E-2</v>
      </c>
      <c r="H1816">
        <v>180.3</v>
      </c>
      <c r="I1816" s="15">
        <v>45920</v>
      </c>
      <c r="J1816" s="15">
        <v>45921</v>
      </c>
    </row>
    <row r="1817" spans="1:10">
      <c r="A1817" t="s">
        <v>22848</v>
      </c>
      <c r="B1817" t="s">
        <v>17705</v>
      </c>
      <c r="C1817" t="s">
        <v>8980</v>
      </c>
      <c r="D1817" t="s">
        <v>122</v>
      </c>
      <c r="E1817">
        <v>188</v>
      </c>
      <c r="F1817" s="85">
        <v>1.0999999999999999E-2</v>
      </c>
      <c r="G1817" s="85">
        <v>2E-3</v>
      </c>
      <c r="H1817">
        <v>185.6</v>
      </c>
      <c r="I1817" s="15">
        <v>45921</v>
      </c>
      <c r="J1817" s="15">
        <v>45922</v>
      </c>
    </row>
    <row r="1818" spans="1:10">
      <c r="A1818" t="s">
        <v>22849</v>
      </c>
      <c r="B1818" t="s">
        <v>17707</v>
      </c>
      <c r="C1818" t="s">
        <v>8982</v>
      </c>
      <c r="D1818" t="s">
        <v>125</v>
      </c>
      <c r="E1818">
        <v>190</v>
      </c>
      <c r="F1818" s="85">
        <v>1.2E-2</v>
      </c>
      <c r="G1818" s="85">
        <v>3.0000000000000001E-3</v>
      </c>
      <c r="H1818">
        <v>187.2</v>
      </c>
      <c r="I1818" s="15">
        <v>45922</v>
      </c>
      <c r="J1818" s="15">
        <v>45923</v>
      </c>
    </row>
    <row r="1819" spans="1:10">
      <c r="A1819" t="s">
        <v>22850</v>
      </c>
      <c r="B1819" t="s">
        <v>17709</v>
      </c>
      <c r="C1819" t="s">
        <v>8984</v>
      </c>
      <c r="D1819" t="s">
        <v>125</v>
      </c>
      <c r="E1819">
        <v>192</v>
      </c>
      <c r="F1819" s="85">
        <v>1.2999999999999999E-2</v>
      </c>
      <c r="G1819" s="85">
        <v>4.0000000000000001E-3</v>
      </c>
      <c r="H1819">
        <v>188.7</v>
      </c>
      <c r="I1819" s="15">
        <v>45923</v>
      </c>
      <c r="J1819" s="15">
        <v>45924</v>
      </c>
    </row>
    <row r="1820" spans="1:10">
      <c r="A1820" t="s">
        <v>22851</v>
      </c>
      <c r="B1820" t="s">
        <v>17711</v>
      </c>
      <c r="C1820" t="s">
        <v>8986</v>
      </c>
      <c r="D1820" t="s">
        <v>125</v>
      </c>
      <c r="E1820">
        <v>194</v>
      </c>
      <c r="F1820" s="85">
        <v>1.4E-2</v>
      </c>
      <c r="G1820" s="85">
        <v>5.0000000000000001E-3</v>
      </c>
      <c r="H1820">
        <v>190.3</v>
      </c>
      <c r="I1820" s="15">
        <v>45924</v>
      </c>
      <c r="J1820" s="15">
        <v>45925</v>
      </c>
    </row>
    <row r="1821" spans="1:10">
      <c r="A1821" t="s">
        <v>22852</v>
      </c>
      <c r="B1821" t="s">
        <v>17713</v>
      </c>
      <c r="C1821" t="s">
        <v>8988</v>
      </c>
      <c r="D1821" t="s">
        <v>127</v>
      </c>
      <c r="E1821">
        <v>44.1</v>
      </c>
      <c r="F1821" s="85">
        <v>1.4999999999999999E-2</v>
      </c>
      <c r="G1821" s="85">
        <v>6.0000000000000001E-3</v>
      </c>
      <c r="H1821">
        <v>43.2</v>
      </c>
      <c r="I1821" s="15">
        <v>45925</v>
      </c>
      <c r="J1821" s="15">
        <v>45925</v>
      </c>
    </row>
    <row r="1822" spans="1:10">
      <c r="A1822" t="s">
        <v>22853</v>
      </c>
      <c r="B1822" t="s">
        <v>17715</v>
      </c>
      <c r="C1822" t="s">
        <v>8990</v>
      </c>
      <c r="D1822" t="s">
        <v>127</v>
      </c>
      <c r="E1822">
        <v>44.6</v>
      </c>
      <c r="F1822" s="85">
        <v>1.6E-2</v>
      </c>
      <c r="G1822" s="85">
        <v>7.0000000000000001E-3</v>
      </c>
      <c r="H1822">
        <v>43.6</v>
      </c>
      <c r="I1822" s="15">
        <v>45926</v>
      </c>
      <c r="J1822" s="15">
        <v>45926</v>
      </c>
    </row>
    <row r="1823" spans="1:10">
      <c r="A1823" t="s">
        <v>22854</v>
      </c>
      <c r="B1823" t="s">
        <v>17717</v>
      </c>
      <c r="C1823" t="s">
        <v>8992</v>
      </c>
      <c r="D1823" t="s">
        <v>127</v>
      </c>
      <c r="E1823">
        <v>45</v>
      </c>
      <c r="F1823" s="85">
        <v>1.7000000000000001E-2</v>
      </c>
      <c r="G1823" s="85">
        <v>8.0000000000000002E-3</v>
      </c>
      <c r="H1823">
        <v>43.9</v>
      </c>
      <c r="I1823" s="15">
        <v>45927</v>
      </c>
      <c r="J1823" s="15">
        <v>45927</v>
      </c>
    </row>
    <row r="1824" spans="1:10">
      <c r="A1824" t="s">
        <v>22855</v>
      </c>
      <c r="B1824" t="s">
        <v>17719</v>
      </c>
      <c r="C1824" t="s">
        <v>8994</v>
      </c>
      <c r="D1824" t="s">
        <v>130</v>
      </c>
      <c r="E1824">
        <v>45.5</v>
      </c>
      <c r="F1824" s="85">
        <v>1.7999999999999999E-2</v>
      </c>
      <c r="G1824" s="85">
        <v>8.9999999999999993E-3</v>
      </c>
      <c r="H1824">
        <v>44.3</v>
      </c>
      <c r="I1824" s="15">
        <v>45928</v>
      </c>
      <c r="J1824" s="15">
        <v>45928</v>
      </c>
    </row>
    <row r="1825" spans="1:10">
      <c r="A1825" t="s">
        <v>22856</v>
      </c>
      <c r="B1825" t="s">
        <v>17721</v>
      </c>
      <c r="C1825" t="s">
        <v>8996</v>
      </c>
      <c r="D1825" t="s">
        <v>130</v>
      </c>
      <c r="E1825">
        <v>45.9</v>
      </c>
      <c r="F1825" s="85">
        <v>1.9E-2</v>
      </c>
      <c r="G1825" s="85">
        <v>0.01</v>
      </c>
      <c r="H1825">
        <v>44.6</v>
      </c>
      <c r="I1825" s="15">
        <v>45929</v>
      </c>
      <c r="J1825" s="15">
        <v>45930</v>
      </c>
    </row>
    <row r="1826" spans="1:10">
      <c r="A1826" t="s">
        <v>22857</v>
      </c>
      <c r="B1826" t="s">
        <v>17723</v>
      </c>
      <c r="C1826" t="s">
        <v>8998</v>
      </c>
      <c r="D1826" t="s">
        <v>130</v>
      </c>
      <c r="E1826">
        <v>46.4</v>
      </c>
      <c r="F1826" s="85">
        <v>0.02</v>
      </c>
      <c r="G1826" s="85">
        <v>1.0999999999999999E-2</v>
      </c>
      <c r="H1826">
        <v>45</v>
      </c>
      <c r="I1826" s="15">
        <v>45930</v>
      </c>
      <c r="J1826" s="15">
        <v>45930</v>
      </c>
    </row>
    <row r="1827" spans="1:10">
      <c r="A1827" t="s">
        <v>22858</v>
      </c>
      <c r="B1827" t="s">
        <v>17725</v>
      </c>
      <c r="C1827" t="s">
        <v>9000</v>
      </c>
      <c r="D1827" t="s">
        <v>133</v>
      </c>
      <c r="E1827">
        <v>208</v>
      </c>
      <c r="F1827" s="85">
        <v>2.1000000000000001E-2</v>
      </c>
      <c r="G1827" s="85">
        <v>1.2E-2</v>
      </c>
      <c r="H1827">
        <v>201.2</v>
      </c>
      <c r="I1827" s="15">
        <v>45901</v>
      </c>
      <c r="J1827" s="15">
        <v>45902</v>
      </c>
    </row>
    <row r="1828" spans="1:10">
      <c r="A1828" t="s">
        <v>22859</v>
      </c>
      <c r="B1828" t="s">
        <v>17727</v>
      </c>
      <c r="C1828" t="s">
        <v>9002</v>
      </c>
      <c r="D1828" t="s">
        <v>133</v>
      </c>
      <c r="E1828">
        <v>210</v>
      </c>
      <c r="F1828" s="85">
        <v>2.1999999999999999E-2</v>
      </c>
      <c r="G1828" s="85">
        <v>1.2999999999999999E-2</v>
      </c>
      <c r="H1828">
        <v>202.7</v>
      </c>
      <c r="I1828" s="15">
        <v>45902</v>
      </c>
      <c r="J1828" s="15">
        <v>45903</v>
      </c>
    </row>
    <row r="1829" spans="1:10">
      <c r="A1829" t="s">
        <v>22860</v>
      </c>
      <c r="B1829" t="s">
        <v>17729</v>
      </c>
      <c r="C1829" t="s">
        <v>8971</v>
      </c>
      <c r="D1829" t="s">
        <v>133</v>
      </c>
      <c r="E1829">
        <v>212</v>
      </c>
      <c r="F1829" s="85">
        <v>2.3E-2</v>
      </c>
      <c r="G1829" s="85">
        <v>1.4E-2</v>
      </c>
      <c r="H1829">
        <v>204.2</v>
      </c>
      <c r="I1829" s="15">
        <v>45903</v>
      </c>
      <c r="J1829" s="15">
        <v>45904</v>
      </c>
    </row>
    <row r="1830" spans="1:10">
      <c r="A1830" t="s">
        <v>22861</v>
      </c>
      <c r="B1830" t="s">
        <v>17731</v>
      </c>
      <c r="C1830" t="s">
        <v>8974</v>
      </c>
      <c r="D1830" t="s">
        <v>134</v>
      </c>
      <c r="E1830">
        <v>214</v>
      </c>
      <c r="F1830" s="85">
        <v>2.4E-2</v>
      </c>
      <c r="G1830" s="85">
        <v>1.4999999999999999E-2</v>
      </c>
      <c r="H1830">
        <v>205.7</v>
      </c>
      <c r="I1830" s="15">
        <v>45904</v>
      </c>
      <c r="J1830" s="15">
        <v>45905</v>
      </c>
    </row>
    <row r="1831" spans="1:10">
      <c r="A1831" t="s">
        <v>22862</v>
      </c>
      <c r="B1831" t="s">
        <v>17733</v>
      </c>
      <c r="C1831" t="s">
        <v>8976</v>
      </c>
      <c r="D1831" t="s">
        <v>134</v>
      </c>
      <c r="E1831">
        <v>186</v>
      </c>
      <c r="F1831" s="85">
        <v>2.5000000000000001E-2</v>
      </c>
      <c r="G1831" s="85">
        <v>1.6E-2</v>
      </c>
      <c r="H1831">
        <v>178.4</v>
      </c>
      <c r="I1831" s="15">
        <v>45905</v>
      </c>
      <c r="J1831" s="15">
        <v>45906</v>
      </c>
    </row>
    <row r="1832" spans="1:10">
      <c r="A1832" t="s">
        <v>22863</v>
      </c>
      <c r="B1832" t="s">
        <v>17735</v>
      </c>
      <c r="C1832" t="s">
        <v>8978</v>
      </c>
      <c r="D1832" t="s">
        <v>134</v>
      </c>
      <c r="E1832">
        <v>188</v>
      </c>
      <c r="F1832" s="85">
        <v>1E-3</v>
      </c>
      <c r="G1832" s="85">
        <v>1.7000000000000001E-2</v>
      </c>
      <c r="H1832">
        <v>184.6</v>
      </c>
      <c r="I1832" s="15">
        <v>45906</v>
      </c>
      <c r="J1832" s="15">
        <v>45907</v>
      </c>
    </row>
    <row r="1833" spans="1:10">
      <c r="A1833" t="s">
        <v>22864</v>
      </c>
      <c r="B1833" t="s">
        <v>17737</v>
      </c>
      <c r="C1833" t="s">
        <v>8980</v>
      </c>
      <c r="D1833" t="s">
        <v>135</v>
      </c>
      <c r="E1833">
        <v>190</v>
      </c>
      <c r="F1833" s="85">
        <v>2E-3</v>
      </c>
      <c r="G1833" s="85">
        <v>1.7999999999999999E-2</v>
      </c>
      <c r="H1833">
        <v>186.2</v>
      </c>
      <c r="I1833" s="15">
        <v>45907</v>
      </c>
      <c r="J1833" s="15">
        <v>45907</v>
      </c>
    </row>
    <row r="1834" spans="1:10">
      <c r="A1834" t="s">
        <v>22865</v>
      </c>
      <c r="B1834" t="s">
        <v>17739</v>
      </c>
      <c r="C1834" t="s">
        <v>8982</v>
      </c>
      <c r="D1834" t="s">
        <v>135</v>
      </c>
      <c r="E1834">
        <v>192</v>
      </c>
      <c r="F1834" s="85">
        <v>3.0000000000000001E-3</v>
      </c>
      <c r="G1834" s="85">
        <v>1.9E-2</v>
      </c>
      <c r="H1834">
        <v>187.8</v>
      </c>
      <c r="I1834" s="15">
        <v>45908</v>
      </c>
      <c r="J1834" s="15">
        <v>45908</v>
      </c>
    </row>
    <row r="1835" spans="1:10">
      <c r="A1835" t="s">
        <v>22866</v>
      </c>
      <c r="B1835" t="s">
        <v>17741</v>
      </c>
      <c r="C1835" t="s">
        <v>8984</v>
      </c>
      <c r="D1835" t="s">
        <v>135</v>
      </c>
      <c r="E1835">
        <v>194</v>
      </c>
      <c r="F1835" s="85">
        <v>4.0000000000000001E-3</v>
      </c>
      <c r="G1835" s="85">
        <v>0.02</v>
      </c>
      <c r="H1835">
        <v>189.4</v>
      </c>
      <c r="I1835" s="15">
        <v>45909</v>
      </c>
      <c r="J1835" s="15">
        <v>45910</v>
      </c>
    </row>
    <row r="1836" spans="1:10">
      <c r="A1836" t="s">
        <v>22867</v>
      </c>
      <c r="B1836" t="s">
        <v>17743</v>
      </c>
      <c r="C1836" t="s">
        <v>8986</v>
      </c>
      <c r="D1836" t="s">
        <v>136</v>
      </c>
      <c r="E1836">
        <v>196</v>
      </c>
      <c r="F1836" s="85">
        <v>5.0000000000000001E-3</v>
      </c>
      <c r="G1836" s="85">
        <v>2.1000000000000001E-2</v>
      </c>
      <c r="H1836">
        <v>190.9</v>
      </c>
      <c r="I1836" s="15">
        <v>45910</v>
      </c>
      <c r="J1836" s="15">
        <v>45911</v>
      </c>
    </row>
    <row r="1837" spans="1:10">
      <c r="A1837" t="s">
        <v>22868</v>
      </c>
      <c r="B1837" t="s">
        <v>17745</v>
      </c>
      <c r="C1837" t="s">
        <v>8988</v>
      </c>
      <c r="D1837" t="s">
        <v>136</v>
      </c>
      <c r="E1837">
        <v>198</v>
      </c>
      <c r="F1837" s="85">
        <v>6.0000000000000001E-3</v>
      </c>
      <c r="G1837" s="85">
        <v>2E-3</v>
      </c>
      <c r="H1837">
        <v>196.4</v>
      </c>
      <c r="I1837" s="15">
        <v>45911</v>
      </c>
      <c r="J1837" s="15">
        <v>45911</v>
      </c>
    </row>
    <row r="1838" spans="1:10">
      <c r="A1838" t="s">
        <v>22869</v>
      </c>
      <c r="B1838" t="s">
        <v>17747</v>
      </c>
      <c r="C1838" t="s">
        <v>8990</v>
      </c>
      <c r="D1838" t="s">
        <v>136</v>
      </c>
      <c r="E1838">
        <v>200</v>
      </c>
      <c r="F1838" s="85">
        <v>7.0000000000000001E-3</v>
      </c>
      <c r="G1838" s="85">
        <v>3.0000000000000001E-3</v>
      </c>
      <c r="H1838">
        <v>198</v>
      </c>
      <c r="I1838" s="15">
        <v>45912</v>
      </c>
      <c r="J1838" s="15">
        <v>45912</v>
      </c>
    </row>
    <row r="1839" spans="1:10">
      <c r="A1839" t="s">
        <v>22870</v>
      </c>
      <c r="B1839" t="s">
        <v>17749</v>
      </c>
      <c r="C1839" t="s">
        <v>8992</v>
      </c>
      <c r="D1839" t="s">
        <v>137</v>
      </c>
      <c r="E1839">
        <v>202</v>
      </c>
      <c r="F1839" s="85">
        <v>8.0000000000000002E-3</v>
      </c>
      <c r="G1839" s="85">
        <v>4.0000000000000001E-3</v>
      </c>
      <c r="H1839">
        <v>199.6</v>
      </c>
      <c r="I1839" s="15">
        <v>45913</v>
      </c>
      <c r="J1839" s="15">
        <v>45914</v>
      </c>
    </row>
    <row r="1840" spans="1:10">
      <c r="A1840" t="s">
        <v>22871</v>
      </c>
      <c r="B1840" t="s">
        <v>17751</v>
      </c>
      <c r="C1840" t="s">
        <v>8994</v>
      </c>
      <c r="D1840" t="s">
        <v>137</v>
      </c>
      <c r="E1840">
        <v>204</v>
      </c>
      <c r="F1840" s="85">
        <v>8.9999999999999993E-3</v>
      </c>
      <c r="G1840" s="85">
        <v>5.0000000000000001E-3</v>
      </c>
      <c r="H1840">
        <v>201.2</v>
      </c>
      <c r="I1840" s="15">
        <v>45914</v>
      </c>
      <c r="J1840" s="15">
        <v>45915</v>
      </c>
    </row>
    <row r="1841" spans="1:10">
      <c r="A1841" t="s">
        <v>22872</v>
      </c>
      <c r="B1841" t="s">
        <v>17753</v>
      </c>
      <c r="C1841" t="s">
        <v>8996</v>
      </c>
      <c r="D1841" t="s">
        <v>137</v>
      </c>
      <c r="E1841">
        <v>206</v>
      </c>
      <c r="F1841" s="85">
        <v>0.01</v>
      </c>
      <c r="G1841" s="85">
        <v>6.0000000000000001E-3</v>
      </c>
      <c r="H1841">
        <v>202.7</v>
      </c>
      <c r="I1841" s="15">
        <v>45915</v>
      </c>
      <c r="J1841" s="15">
        <v>45916</v>
      </c>
    </row>
    <row r="1842" spans="1:10">
      <c r="A1842" t="s">
        <v>22873</v>
      </c>
      <c r="B1842" t="s">
        <v>17755</v>
      </c>
      <c r="C1842" t="s">
        <v>8998</v>
      </c>
      <c r="D1842" t="s">
        <v>138</v>
      </c>
      <c r="E1842">
        <v>208</v>
      </c>
      <c r="F1842" s="85">
        <v>1.0999999999999999E-2</v>
      </c>
      <c r="G1842" s="85">
        <v>7.0000000000000001E-3</v>
      </c>
      <c r="H1842">
        <v>204.3</v>
      </c>
      <c r="I1842" s="15">
        <v>45916</v>
      </c>
      <c r="J1842" s="15">
        <v>45917</v>
      </c>
    </row>
    <row r="1843" spans="1:10">
      <c r="A1843" t="s">
        <v>22874</v>
      </c>
      <c r="B1843" t="s">
        <v>17757</v>
      </c>
      <c r="C1843" t="s">
        <v>9000</v>
      </c>
      <c r="D1843" t="s">
        <v>138</v>
      </c>
      <c r="E1843">
        <v>210</v>
      </c>
      <c r="F1843" s="85">
        <v>1.2E-2</v>
      </c>
      <c r="G1843" s="85">
        <v>8.0000000000000002E-3</v>
      </c>
      <c r="H1843">
        <v>205.8</v>
      </c>
      <c r="I1843" s="15">
        <v>45917</v>
      </c>
      <c r="J1843" s="15">
        <v>45918</v>
      </c>
    </row>
    <row r="1844" spans="1:10">
      <c r="A1844" t="s">
        <v>22875</v>
      </c>
      <c r="B1844" t="s">
        <v>17759</v>
      </c>
      <c r="C1844" t="s">
        <v>9002</v>
      </c>
      <c r="D1844" t="s">
        <v>138</v>
      </c>
      <c r="E1844">
        <v>212</v>
      </c>
      <c r="F1844" s="85">
        <v>1.2999999999999999E-2</v>
      </c>
      <c r="G1844" s="85">
        <v>8.9999999999999993E-3</v>
      </c>
      <c r="H1844">
        <v>207.4</v>
      </c>
      <c r="I1844" s="15">
        <v>45918</v>
      </c>
      <c r="J1844" s="15">
        <v>45919</v>
      </c>
    </row>
    <row r="1845" spans="1:10">
      <c r="A1845" t="s">
        <v>22876</v>
      </c>
      <c r="B1845" t="s">
        <v>17761</v>
      </c>
      <c r="C1845" t="s">
        <v>8971</v>
      </c>
      <c r="D1845" t="s">
        <v>139</v>
      </c>
      <c r="E1845">
        <v>214</v>
      </c>
      <c r="F1845" s="85">
        <v>1.4E-2</v>
      </c>
      <c r="G1845" s="85">
        <v>0.01</v>
      </c>
      <c r="H1845">
        <v>208.9</v>
      </c>
      <c r="I1845" s="15">
        <v>45919</v>
      </c>
      <c r="J1845" s="15">
        <v>45919</v>
      </c>
    </row>
    <row r="1846" spans="1:10">
      <c r="A1846" t="s">
        <v>22877</v>
      </c>
      <c r="B1846" t="s">
        <v>17763</v>
      </c>
      <c r="C1846" t="s">
        <v>8974</v>
      </c>
      <c r="D1846" t="s">
        <v>139</v>
      </c>
      <c r="E1846">
        <v>186</v>
      </c>
      <c r="F1846" s="85">
        <v>1.4999999999999999E-2</v>
      </c>
      <c r="G1846" s="85">
        <v>1.0999999999999999E-2</v>
      </c>
      <c r="H1846">
        <v>181.2</v>
      </c>
      <c r="I1846" s="15">
        <v>45920</v>
      </c>
      <c r="J1846" s="15">
        <v>45920</v>
      </c>
    </row>
    <row r="1847" spans="1:10">
      <c r="A1847" t="s">
        <v>22878</v>
      </c>
      <c r="B1847" t="s">
        <v>17765</v>
      </c>
      <c r="C1847" t="s">
        <v>8976</v>
      </c>
      <c r="D1847" t="s">
        <v>139</v>
      </c>
      <c r="E1847">
        <v>188</v>
      </c>
      <c r="F1847" s="85">
        <v>1.6E-2</v>
      </c>
      <c r="G1847" s="85">
        <v>1.2E-2</v>
      </c>
      <c r="H1847">
        <v>182.8</v>
      </c>
      <c r="I1847" s="15">
        <v>45921</v>
      </c>
      <c r="J1847" s="15">
        <v>45921</v>
      </c>
    </row>
    <row r="1848" spans="1:10">
      <c r="A1848" t="s">
        <v>22879</v>
      </c>
      <c r="B1848" t="s">
        <v>17767</v>
      </c>
      <c r="C1848" t="s">
        <v>8978</v>
      </c>
      <c r="D1848" t="s">
        <v>140</v>
      </c>
      <c r="E1848">
        <v>190</v>
      </c>
      <c r="F1848" s="85">
        <v>1.7000000000000001E-2</v>
      </c>
      <c r="G1848" s="85">
        <v>1.2999999999999999E-2</v>
      </c>
      <c r="H1848">
        <v>184.3</v>
      </c>
      <c r="I1848" s="15">
        <v>45922</v>
      </c>
      <c r="J1848" s="15">
        <v>45922</v>
      </c>
    </row>
    <row r="1849" spans="1:10">
      <c r="A1849" t="s">
        <v>22880</v>
      </c>
      <c r="B1849" t="s">
        <v>17769</v>
      </c>
      <c r="C1849" t="s">
        <v>8980</v>
      </c>
      <c r="D1849" t="s">
        <v>140</v>
      </c>
      <c r="E1849">
        <v>192</v>
      </c>
      <c r="F1849" s="85">
        <v>1.7999999999999999E-2</v>
      </c>
      <c r="G1849" s="85">
        <v>1.4E-2</v>
      </c>
      <c r="H1849">
        <v>185.9</v>
      </c>
      <c r="I1849" s="15">
        <v>45923</v>
      </c>
      <c r="J1849" s="15">
        <v>45924</v>
      </c>
    </row>
    <row r="1850" spans="1:10">
      <c r="A1850" t="s">
        <v>22881</v>
      </c>
      <c r="B1850" t="s">
        <v>17771</v>
      </c>
      <c r="C1850" t="s">
        <v>8982</v>
      </c>
      <c r="D1850" t="s">
        <v>140</v>
      </c>
      <c r="E1850">
        <v>194</v>
      </c>
      <c r="F1850" s="85">
        <v>1.9E-2</v>
      </c>
      <c r="G1850" s="85">
        <v>1.4999999999999999E-2</v>
      </c>
      <c r="H1850">
        <v>187.5</v>
      </c>
      <c r="I1850" s="15">
        <v>45924</v>
      </c>
      <c r="J1850" s="15">
        <v>45925</v>
      </c>
    </row>
    <row r="1851" spans="1:10">
      <c r="A1851" t="s">
        <v>22882</v>
      </c>
      <c r="B1851" t="s">
        <v>17773</v>
      </c>
      <c r="C1851" t="s">
        <v>8984</v>
      </c>
      <c r="D1851" t="s">
        <v>141</v>
      </c>
      <c r="E1851">
        <v>44.1</v>
      </c>
      <c r="F1851" s="85">
        <v>0.02</v>
      </c>
      <c r="G1851" s="85">
        <v>1.6E-2</v>
      </c>
      <c r="H1851">
        <v>42.5</v>
      </c>
      <c r="I1851" s="15">
        <v>45925</v>
      </c>
      <c r="J1851" s="15">
        <v>45926</v>
      </c>
    </row>
    <row r="1852" spans="1:10">
      <c r="A1852" t="s">
        <v>22883</v>
      </c>
      <c r="B1852" t="s">
        <v>17775</v>
      </c>
      <c r="C1852" t="s">
        <v>8986</v>
      </c>
      <c r="D1852" t="s">
        <v>141</v>
      </c>
      <c r="E1852">
        <v>44.6</v>
      </c>
      <c r="F1852" s="85">
        <v>2.1000000000000001E-2</v>
      </c>
      <c r="G1852" s="85">
        <v>1.7000000000000001E-2</v>
      </c>
      <c r="H1852">
        <v>42.9</v>
      </c>
      <c r="I1852" s="15">
        <v>45926</v>
      </c>
      <c r="J1852" s="15">
        <v>45927</v>
      </c>
    </row>
    <row r="1853" spans="1:10">
      <c r="A1853" t="s">
        <v>22884</v>
      </c>
      <c r="B1853" t="s">
        <v>17777</v>
      </c>
      <c r="C1853" t="s">
        <v>8988</v>
      </c>
      <c r="D1853" t="s">
        <v>141</v>
      </c>
      <c r="E1853">
        <v>45</v>
      </c>
      <c r="F1853" s="85">
        <v>2.1999999999999999E-2</v>
      </c>
      <c r="G1853" s="85">
        <v>1.7999999999999999E-2</v>
      </c>
      <c r="H1853">
        <v>43.2</v>
      </c>
      <c r="I1853" s="15">
        <v>45927</v>
      </c>
      <c r="J1853" s="15">
        <v>45928</v>
      </c>
    </row>
    <row r="1854" spans="1:10">
      <c r="A1854" t="s">
        <v>22885</v>
      </c>
      <c r="B1854" t="s">
        <v>17779</v>
      </c>
      <c r="C1854" t="s">
        <v>8990</v>
      </c>
      <c r="D1854" t="s">
        <v>142</v>
      </c>
      <c r="E1854">
        <v>45.5</v>
      </c>
      <c r="F1854" s="85">
        <v>2.3E-2</v>
      </c>
      <c r="G1854" s="85">
        <v>1.9E-2</v>
      </c>
      <c r="H1854">
        <v>43.6</v>
      </c>
      <c r="I1854" s="15">
        <v>45928</v>
      </c>
      <c r="J1854" s="15">
        <v>45929</v>
      </c>
    </row>
    <row r="1855" spans="1:10">
      <c r="A1855" t="s">
        <v>22886</v>
      </c>
      <c r="B1855" t="s">
        <v>17781</v>
      </c>
      <c r="C1855" t="s">
        <v>8992</v>
      </c>
      <c r="D1855" t="s">
        <v>142</v>
      </c>
      <c r="E1855">
        <v>45.9</v>
      </c>
      <c r="F1855" s="85">
        <v>2.4E-2</v>
      </c>
      <c r="G1855" s="85">
        <v>0.02</v>
      </c>
      <c r="H1855">
        <v>43.9</v>
      </c>
      <c r="I1855" s="15">
        <v>45929</v>
      </c>
      <c r="J1855" s="15">
        <v>45930</v>
      </c>
    </row>
    <row r="1856" spans="1:10">
      <c r="A1856" t="s">
        <v>22887</v>
      </c>
      <c r="B1856" t="s">
        <v>17783</v>
      </c>
      <c r="C1856" t="s">
        <v>8994</v>
      </c>
      <c r="D1856" t="s">
        <v>142</v>
      </c>
      <c r="E1856">
        <v>46.4</v>
      </c>
      <c r="F1856" s="85">
        <v>2.5000000000000001E-2</v>
      </c>
      <c r="G1856" s="85">
        <v>2.1000000000000001E-2</v>
      </c>
      <c r="H1856">
        <v>44.3</v>
      </c>
      <c r="I1856" s="15">
        <v>45930</v>
      </c>
      <c r="J1856" s="15">
        <v>45930</v>
      </c>
    </row>
    <row r="1857" spans="1:10">
      <c r="A1857" t="s">
        <v>22888</v>
      </c>
      <c r="B1857" t="s">
        <v>17785</v>
      </c>
      <c r="C1857" t="s">
        <v>8996</v>
      </c>
      <c r="D1857" t="s">
        <v>143</v>
      </c>
      <c r="E1857">
        <v>208</v>
      </c>
      <c r="F1857" s="85">
        <v>1E-3</v>
      </c>
      <c r="G1857" s="85">
        <v>2E-3</v>
      </c>
      <c r="H1857">
        <v>207.4</v>
      </c>
      <c r="I1857" s="15">
        <v>45901</v>
      </c>
      <c r="J1857" s="15">
        <v>45901</v>
      </c>
    </row>
    <row r="1858" spans="1:10">
      <c r="A1858" t="s">
        <v>22889</v>
      </c>
      <c r="C1858" t="s">
        <v>8998</v>
      </c>
      <c r="D1858" t="s">
        <v>143</v>
      </c>
      <c r="E1858">
        <v>210</v>
      </c>
      <c r="F1858" s="85">
        <v>2E-3</v>
      </c>
      <c r="G1858" s="85">
        <v>3.0000000000000001E-3</v>
      </c>
      <c r="H1858">
        <v>209</v>
      </c>
      <c r="I1858" s="15">
        <v>45902</v>
      </c>
      <c r="J1858" s="15">
        <v>45902</v>
      </c>
    </row>
    <row r="1859" spans="1:10">
      <c r="A1859" t="s">
        <v>22890</v>
      </c>
      <c r="C1859" t="s">
        <v>9000</v>
      </c>
      <c r="D1859" t="s">
        <v>143</v>
      </c>
      <c r="E1859">
        <v>212</v>
      </c>
      <c r="F1859" s="85">
        <v>3.0000000000000001E-3</v>
      </c>
      <c r="G1859" s="85">
        <v>4.0000000000000001E-3</v>
      </c>
      <c r="H1859">
        <v>210.5</v>
      </c>
      <c r="I1859" s="15">
        <v>45903</v>
      </c>
      <c r="J1859" s="15">
        <v>45904</v>
      </c>
    </row>
    <row r="1860" spans="1:10">
      <c r="A1860" t="s">
        <v>22891</v>
      </c>
      <c r="C1860" t="s">
        <v>9002</v>
      </c>
      <c r="D1860" t="s">
        <v>144</v>
      </c>
      <c r="E1860">
        <v>214</v>
      </c>
      <c r="F1860" s="85">
        <v>4.0000000000000001E-3</v>
      </c>
      <c r="G1860" s="85">
        <v>5.0000000000000001E-3</v>
      </c>
      <c r="H1860">
        <v>212.1</v>
      </c>
      <c r="I1860" s="15">
        <v>45904</v>
      </c>
      <c r="J1860" s="15">
        <v>45905</v>
      </c>
    </row>
    <row r="1861" spans="1:10">
      <c r="A1861" t="s">
        <v>22892</v>
      </c>
      <c r="C1861" t="s">
        <v>8971</v>
      </c>
      <c r="D1861" t="s">
        <v>144</v>
      </c>
      <c r="E1861">
        <v>186</v>
      </c>
      <c r="F1861" s="85">
        <v>5.0000000000000001E-3</v>
      </c>
      <c r="G1861" s="85">
        <v>6.0000000000000001E-3</v>
      </c>
      <c r="H1861">
        <v>184</v>
      </c>
      <c r="I1861" s="15">
        <v>45905</v>
      </c>
      <c r="J1861" s="15">
        <v>45905</v>
      </c>
    </row>
    <row r="1862" spans="1:10">
      <c r="A1862" t="s">
        <v>22893</v>
      </c>
      <c r="C1862" t="s">
        <v>8974</v>
      </c>
      <c r="D1862" t="s">
        <v>144</v>
      </c>
      <c r="E1862">
        <v>188</v>
      </c>
      <c r="F1862" s="85">
        <v>6.0000000000000001E-3</v>
      </c>
      <c r="G1862" s="85">
        <v>7.0000000000000001E-3</v>
      </c>
      <c r="H1862">
        <v>185.6</v>
      </c>
      <c r="I1862" s="15">
        <v>45906</v>
      </c>
      <c r="J1862" s="15">
        <v>45906</v>
      </c>
    </row>
    <row r="1863" spans="1:10">
      <c r="A1863" t="s">
        <v>22894</v>
      </c>
      <c r="C1863" t="s">
        <v>8976</v>
      </c>
      <c r="D1863" t="s">
        <v>145</v>
      </c>
      <c r="E1863">
        <v>190</v>
      </c>
      <c r="F1863" s="85">
        <v>7.0000000000000001E-3</v>
      </c>
      <c r="G1863" s="85">
        <v>8.0000000000000002E-3</v>
      </c>
      <c r="H1863">
        <v>187.2</v>
      </c>
      <c r="I1863" s="15">
        <v>45907</v>
      </c>
      <c r="J1863" s="15">
        <v>45908</v>
      </c>
    </row>
    <row r="1864" spans="1:10">
      <c r="A1864" t="s">
        <v>22895</v>
      </c>
      <c r="C1864" t="s">
        <v>8978</v>
      </c>
      <c r="D1864" t="s">
        <v>145</v>
      </c>
      <c r="E1864">
        <v>192</v>
      </c>
      <c r="F1864" s="85">
        <v>8.0000000000000002E-3</v>
      </c>
      <c r="G1864" s="85">
        <v>8.9999999999999993E-3</v>
      </c>
      <c r="H1864">
        <v>188.7</v>
      </c>
      <c r="I1864" s="15">
        <v>45908</v>
      </c>
      <c r="J1864" s="15">
        <v>45909</v>
      </c>
    </row>
    <row r="1865" spans="1:10">
      <c r="A1865" t="s">
        <v>22896</v>
      </c>
      <c r="C1865" t="s">
        <v>8980</v>
      </c>
      <c r="D1865" t="s">
        <v>145</v>
      </c>
      <c r="E1865">
        <v>194</v>
      </c>
      <c r="F1865" s="85">
        <v>8.9999999999999993E-3</v>
      </c>
      <c r="G1865" s="85">
        <v>0.01</v>
      </c>
      <c r="H1865">
        <v>190.3</v>
      </c>
      <c r="I1865" s="15">
        <v>45909</v>
      </c>
      <c r="J1865" s="15">
        <v>45910</v>
      </c>
    </row>
    <row r="1866" spans="1:10">
      <c r="A1866" t="s">
        <v>22897</v>
      </c>
      <c r="C1866" t="s">
        <v>8982</v>
      </c>
      <c r="D1866" t="s">
        <v>146</v>
      </c>
      <c r="E1866">
        <v>196</v>
      </c>
      <c r="F1866" s="85">
        <v>0.01</v>
      </c>
      <c r="G1866" s="85">
        <v>1.0999999999999999E-2</v>
      </c>
      <c r="H1866">
        <v>191.9</v>
      </c>
      <c r="I1866" s="15">
        <v>45910</v>
      </c>
      <c r="J1866" s="15">
        <v>45911</v>
      </c>
    </row>
    <row r="1867" spans="1:10">
      <c r="A1867" t="s">
        <v>22898</v>
      </c>
      <c r="C1867" t="s">
        <v>8984</v>
      </c>
      <c r="D1867" t="s">
        <v>146</v>
      </c>
      <c r="E1867">
        <v>198</v>
      </c>
      <c r="F1867" s="85">
        <v>1.0999999999999999E-2</v>
      </c>
      <c r="G1867" s="85">
        <v>1.2E-2</v>
      </c>
      <c r="H1867">
        <v>193.5</v>
      </c>
      <c r="I1867" s="15">
        <v>45911</v>
      </c>
      <c r="J1867" s="15">
        <v>45912</v>
      </c>
    </row>
    <row r="1868" spans="1:10">
      <c r="A1868" t="s">
        <v>22899</v>
      </c>
      <c r="B1868" t="s">
        <v>18090</v>
      </c>
      <c r="C1868" t="s">
        <v>8971</v>
      </c>
      <c r="D1868" t="s">
        <v>106</v>
      </c>
      <c r="E1868">
        <v>200</v>
      </c>
      <c r="F1868" s="85">
        <v>1E-3</v>
      </c>
      <c r="G1868" s="85">
        <v>2E-3</v>
      </c>
      <c r="H1868">
        <v>199.4</v>
      </c>
      <c r="I1868" s="15">
        <v>45931</v>
      </c>
      <c r="J1868" s="15">
        <v>45931</v>
      </c>
    </row>
    <row r="1869" spans="1:10">
      <c r="A1869" t="s">
        <v>22900</v>
      </c>
      <c r="B1869" t="s">
        <v>18092</v>
      </c>
      <c r="C1869" t="s">
        <v>8974</v>
      </c>
      <c r="D1869" t="s">
        <v>106</v>
      </c>
      <c r="E1869">
        <v>202</v>
      </c>
      <c r="F1869" s="85">
        <v>2E-3</v>
      </c>
      <c r="G1869" s="85">
        <v>3.0000000000000001E-3</v>
      </c>
      <c r="H1869">
        <v>201</v>
      </c>
      <c r="I1869" s="15">
        <v>45932</v>
      </c>
      <c r="J1869" s="15">
        <v>45932</v>
      </c>
    </row>
    <row r="1870" spans="1:10">
      <c r="A1870" t="s">
        <v>22901</v>
      </c>
      <c r="B1870" t="s">
        <v>18094</v>
      </c>
      <c r="C1870" t="s">
        <v>8976</v>
      </c>
      <c r="D1870" t="s">
        <v>106</v>
      </c>
      <c r="E1870">
        <v>204</v>
      </c>
      <c r="F1870" s="85">
        <v>3.0000000000000001E-3</v>
      </c>
      <c r="G1870" s="85">
        <v>4.0000000000000001E-3</v>
      </c>
      <c r="H1870">
        <v>202.6</v>
      </c>
      <c r="I1870" s="15">
        <v>45933</v>
      </c>
      <c r="J1870" s="15">
        <v>45933</v>
      </c>
    </row>
    <row r="1871" spans="1:10">
      <c r="A1871" t="s">
        <v>22902</v>
      </c>
      <c r="B1871" t="s">
        <v>18096</v>
      </c>
      <c r="C1871" t="s">
        <v>8978</v>
      </c>
      <c r="D1871" t="s">
        <v>109</v>
      </c>
      <c r="E1871">
        <v>206</v>
      </c>
      <c r="F1871" s="85">
        <v>4.0000000000000001E-3</v>
      </c>
      <c r="G1871" s="85">
        <v>5.0000000000000001E-3</v>
      </c>
      <c r="H1871">
        <v>204.2</v>
      </c>
      <c r="I1871" s="15">
        <v>45934</v>
      </c>
      <c r="J1871" s="15">
        <v>45934</v>
      </c>
    </row>
    <row r="1872" spans="1:10">
      <c r="A1872" t="s">
        <v>22903</v>
      </c>
      <c r="B1872" t="s">
        <v>18098</v>
      </c>
      <c r="C1872" t="s">
        <v>8980</v>
      </c>
      <c r="D1872" t="s">
        <v>109</v>
      </c>
      <c r="E1872">
        <v>208</v>
      </c>
      <c r="F1872" s="85">
        <v>5.0000000000000001E-3</v>
      </c>
      <c r="G1872" s="85">
        <v>6.0000000000000001E-3</v>
      </c>
      <c r="H1872">
        <v>205.7</v>
      </c>
      <c r="I1872" s="15">
        <v>45935</v>
      </c>
      <c r="J1872" s="15">
        <v>45936</v>
      </c>
    </row>
    <row r="1873" spans="1:10">
      <c r="A1873" t="s">
        <v>22904</v>
      </c>
      <c r="B1873" t="s">
        <v>18100</v>
      </c>
      <c r="C1873" t="s">
        <v>8982</v>
      </c>
      <c r="D1873" t="s">
        <v>109</v>
      </c>
      <c r="E1873">
        <v>210</v>
      </c>
      <c r="F1873" s="85">
        <v>6.0000000000000001E-3</v>
      </c>
      <c r="G1873" s="85">
        <v>7.0000000000000001E-3</v>
      </c>
      <c r="H1873">
        <v>207.3</v>
      </c>
      <c r="I1873" s="15">
        <v>45936</v>
      </c>
      <c r="J1873" s="15">
        <v>45937</v>
      </c>
    </row>
    <row r="1874" spans="1:10">
      <c r="A1874" t="s">
        <v>22905</v>
      </c>
      <c r="B1874" t="s">
        <v>18102</v>
      </c>
      <c r="C1874" t="s">
        <v>8984</v>
      </c>
      <c r="D1874" t="s">
        <v>112</v>
      </c>
      <c r="E1874">
        <v>212</v>
      </c>
      <c r="F1874" s="85">
        <v>7.0000000000000001E-3</v>
      </c>
      <c r="G1874" s="85">
        <v>8.0000000000000002E-3</v>
      </c>
      <c r="H1874">
        <v>208.8</v>
      </c>
      <c r="I1874" s="15">
        <v>45937</v>
      </c>
      <c r="J1874" s="15">
        <v>45938</v>
      </c>
    </row>
    <row r="1875" spans="1:10">
      <c r="A1875" t="s">
        <v>22906</v>
      </c>
      <c r="B1875" t="s">
        <v>18104</v>
      </c>
      <c r="C1875" t="s">
        <v>8986</v>
      </c>
      <c r="D1875" t="s">
        <v>112</v>
      </c>
      <c r="E1875">
        <v>214</v>
      </c>
      <c r="F1875" s="85">
        <v>8.0000000000000002E-3</v>
      </c>
      <c r="G1875" s="85">
        <v>8.9999999999999993E-3</v>
      </c>
      <c r="H1875">
        <v>210.4</v>
      </c>
      <c r="I1875" s="15">
        <v>45938</v>
      </c>
      <c r="J1875" s="15">
        <v>45939</v>
      </c>
    </row>
    <row r="1876" spans="1:10">
      <c r="A1876" t="s">
        <v>22907</v>
      </c>
      <c r="B1876" t="s">
        <v>18106</v>
      </c>
      <c r="C1876" t="s">
        <v>8988</v>
      </c>
      <c r="D1876" t="s">
        <v>112</v>
      </c>
      <c r="E1876">
        <v>186</v>
      </c>
      <c r="F1876" s="85">
        <v>8.9999999999999993E-3</v>
      </c>
      <c r="G1876" s="85">
        <v>0.01</v>
      </c>
      <c r="H1876">
        <v>182.5</v>
      </c>
      <c r="I1876" s="15">
        <v>45939</v>
      </c>
      <c r="J1876" s="15">
        <v>45940</v>
      </c>
    </row>
    <row r="1877" spans="1:10">
      <c r="A1877" t="s">
        <v>22908</v>
      </c>
      <c r="B1877" t="s">
        <v>18108</v>
      </c>
      <c r="C1877" t="s">
        <v>8990</v>
      </c>
      <c r="D1877" t="s">
        <v>115</v>
      </c>
      <c r="E1877">
        <v>188</v>
      </c>
      <c r="F1877" s="85">
        <v>0.01</v>
      </c>
      <c r="G1877" s="85">
        <v>1.0999999999999999E-2</v>
      </c>
      <c r="H1877">
        <v>184.1</v>
      </c>
      <c r="I1877" s="15">
        <v>45940</v>
      </c>
      <c r="J1877" s="15">
        <v>45941</v>
      </c>
    </row>
    <row r="1878" spans="1:10">
      <c r="A1878" t="s">
        <v>22909</v>
      </c>
      <c r="B1878" t="s">
        <v>18110</v>
      </c>
      <c r="C1878" t="s">
        <v>8992</v>
      </c>
      <c r="D1878" t="s">
        <v>115</v>
      </c>
      <c r="E1878">
        <v>190</v>
      </c>
      <c r="F1878" s="85">
        <v>1.0999999999999999E-2</v>
      </c>
      <c r="G1878" s="85">
        <v>1.2E-2</v>
      </c>
      <c r="H1878">
        <v>185.7</v>
      </c>
      <c r="I1878" s="15">
        <v>45941</v>
      </c>
      <c r="J1878" s="15">
        <v>45942</v>
      </c>
    </row>
    <row r="1879" spans="1:10">
      <c r="A1879" t="s">
        <v>22910</v>
      </c>
      <c r="B1879" t="s">
        <v>18112</v>
      </c>
      <c r="C1879" t="s">
        <v>8994</v>
      </c>
      <c r="D1879" t="s">
        <v>115</v>
      </c>
      <c r="E1879">
        <v>192</v>
      </c>
      <c r="F1879" s="85">
        <v>1.2E-2</v>
      </c>
      <c r="G1879" s="85">
        <v>1.2999999999999999E-2</v>
      </c>
      <c r="H1879">
        <v>187.2</v>
      </c>
      <c r="I1879" s="15">
        <v>45942</v>
      </c>
      <c r="J1879" s="15">
        <v>45943</v>
      </c>
    </row>
    <row r="1880" spans="1:10">
      <c r="A1880" t="s">
        <v>22911</v>
      </c>
      <c r="B1880" t="s">
        <v>18114</v>
      </c>
      <c r="C1880" t="s">
        <v>8996</v>
      </c>
      <c r="D1880" t="s">
        <v>118</v>
      </c>
      <c r="E1880">
        <v>194</v>
      </c>
      <c r="F1880" s="85">
        <v>1.2999999999999999E-2</v>
      </c>
      <c r="G1880" s="85">
        <v>1.4E-2</v>
      </c>
      <c r="H1880">
        <v>188.8</v>
      </c>
      <c r="I1880" s="15">
        <v>45943</v>
      </c>
      <c r="J1880" s="15">
        <v>45943</v>
      </c>
    </row>
    <row r="1881" spans="1:10">
      <c r="A1881" t="s">
        <v>22912</v>
      </c>
      <c r="B1881" t="s">
        <v>18116</v>
      </c>
      <c r="C1881" t="s">
        <v>8998</v>
      </c>
      <c r="D1881" t="s">
        <v>118</v>
      </c>
      <c r="E1881">
        <v>196</v>
      </c>
      <c r="F1881" s="85">
        <v>1.4E-2</v>
      </c>
      <c r="G1881" s="85">
        <v>1.4999999999999999E-2</v>
      </c>
      <c r="H1881">
        <v>190.4</v>
      </c>
      <c r="I1881" s="15">
        <v>45944</v>
      </c>
      <c r="J1881" s="15">
        <v>45944</v>
      </c>
    </row>
    <row r="1882" spans="1:10">
      <c r="A1882" t="s">
        <v>22913</v>
      </c>
      <c r="B1882" t="s">
        <v>18118</v>
      </c>
      <c r="C1882" t="s">
        <v>9000</v>
      </c>
      <c r="D1882" t="s">
        <v>118</v>
      </c>
      <c r="E1882">
        <v>198</v>
      </c>
      <c r="F1882" s="85">
        <v>1.4999999999999999E-2</v>
      </c>
      <c r="G1882" s="85">
        <v>1.6E-2</v>
      </c>
      <c r="H1882">
        <v>191.9</v>
      </c>
      <c r="I1882" s="15">
        <v>45945</v>
      </c>
      <c r="J1882" s="15">
        <v>45946</v>
      </c>
    </row>
    <row r="1883" spans="1:10">
      <c r="A1883" t="s">
        <v>22914</v>
      </c>
      <c r="B1883" t="s">
        <v>18120</v>
      </c>
      <c r="C1883" t="s">
        <v>9002</v>
      </c>
      <c r="D1883" t="s">
        <v>120</v>
      </c>
      <c r="E1883">
        <v>200</v>
      </c>
      <c r="F1883" s="85">
        <v>1.6E-2</v>
      </c>
      <c r="G1883" s="85">
        <v>1.7000000000000001E-2</v>
      </c>
      <c r="H1883">
        <v>193.5</v>
      </c>
      <c r="I1883" s="15">
        <v>45946</v>
      </c>
      <c r="J1883" s="15">
        <v>45947</v>
      </c>
    </row>
    <row r="1884" spans="1:10">
      <c r="A1884" t="s">
        <v>22915</v>
      </c>
      <c r="B1884" t="s">
        <v>18122</v>
      </c>
      <c r="C1884" t="s">
        <v>8971</v>
      </c>
      <c r="D1884" t="s">
        <v>120</v>
      </c>
      <c r="E1884">
        <v>202</v>
      </c>
      <c r="F1884" s="85">
        <v>1.7000000000000001E-2</v>
      </c>
      <c r="G1884" s="85">
        <v>1.7999999999999999E-2</v>
      </c>
      <c r="H1884">
        <v>195</v>
      </c>
      <c r="I1884" s="15">
        <v>45947</v>
      </c>
      <c r="J1884" s="15">
        <v>45947</v>
      </c>
    </row>
    <row r="1885" spans="1:10">
      <c r="A1885" t="s">
        <v>22916</v>
      </c>
      <c r="B1885" t="s">
        <v>18124</v>
      </c>
      <c r="C1885" t="s">
        <v>8974</v>
      </c>
      <c r="D1885" t="s">
        <v>120</v>
      </c>
      <c r="E1885">
        <v>204</v>
      </c>
      <c r="F1885" s="85">
        <v>1.7999999999999999E-2</v>
      </c>
      <c r="G1885" s="85">
        <v>1.9E-2</v>
      </c>
      <c r="H1885">
        <v>196.5</v>
      </c>
      <c r="I1885" s="15">
        <v>45948</v>
      </c>
      <c r="J1885" s="15">
        <v>45948</v>
      </c>
    </row>
    <row r="1886" spans="1:10">
      <c r="A1886" t="s">
        <v>22917</v>
      </c>
      <c r="B1886" t="s">
        <v>18126</v>
      </c>
      <c r="C1886" t="s">
        <v>8976</v>
      </c>
      <c r="D1886" t="s">
        <v>122</v>
      </c>
      <c r="E1886">
        <v>206</v>
      </c>
      <c r="F1886" s="85">
        <v>1.9E-2</v>
      </c>
      <c r="G1886" s="85">
        <v>0.02</v>
      </c>
      <c r="H1886">
        <v>198</v>
      </c>
      <c r="I1886" s="15">
        <v>45949</v>
      </c>
      <c r="J1886" s="15">
        <v>45950</v>
      </c>
    </row>
    <row r="1887" spans="1:10">
      <c r="A1887" t="s">
        <v>22918</v>
      </c>
      <c r="B1887" t="s">
        <v>18128</v>
      </c>
      <c r="C1887" t="s">
        <v>8978</v>
      </c>
      <c r="D1887" t="s">
        <v>122</v>
      </c>
      <c r="E1887">
        <v>208</v>
      </c>
      <c r="F1887" s="85">
        <v>0.02</v>
      </c>
      <c r="G1887" s="85">
        <v>2.1000000000000001E-2</v>
      </c>
      <c r="H1887">
        <v>199.6</v>
      </c>
      <c r="I1887" s="15">
        <v>45950</v>
      </c>
      <c r="J1887" s="15">
        <v>45951</v>
      </c>
    </row>
    <row r="1888" spans="1:10">
      <c r="A1888" t="s">
        <v>22919</v>
      </c>
      <c r="B1888" t="s">
        <v>18130</v>
      </c>
      <c r="C1888" t="s">
        <v>8980</v>
      </c>
      <c r="D1888" t="s">
        <v>122</v>
      </c>
      <c r="E1888">
        <v>210</v>
      </c>
      <c r="F1888" s="85">
        <v>2.1000000000000001E-2</v>
      </c>
      <c r="G1888" s="85">
        <v>2E-3</v>
      </c>
      <c r="H1888">
        <v>205.2</v>
      </c>
      <c r="I1888" s="15">
        <v>45951</v>
      </c>
      <c r="J1888" s="15">
        <v>45952</v>
      </c>
    </row>
    <row r="1889" spans="1:10">
      <c r="A1889" t="s">
        <v>22920</v>
      </c>
      <c r="B1889" t="s">
        <v>18132</v>
      </c>
      <c r="C1889" t="s">
        <v>8982</v>
      </c>
      <c r="D1889" t="s">
        <v>125</v>
      </c>
      <c r="E1889">
        <v>212</v>
      </c>
      <c r="F1889" s="85">
        <v>2.1999999999999999E-2</v>
      </c>
      <c r="G1889" s="85">
        <v>3.0000000000000001E-3</v>
      </c>
      <c r="H1889">
        <v>206.7</v>
      </c>
      <c r="I1889" s="15">
        <v>45952</v>
      </c>
      <c r="J1889" s="15">
        <v>45953</v>
      </c>
    </row>
    <row r="1890" spans="1:10">
      <c r="A1890" t="s">
        <v>22921</v>
      </c>
      <c r="B1890" t="s">
        <v>18134</v>
      </c>
      <c r="C1890" t="s">
        <v>8984</v>
      </c>
      <c r="D1890" t="s">
        <v>125</v>
      </c>
      <c r="E1890">
        <v>214</v>
      </c>
      <c r="F1890" s="85">
        <v>2.3E-2</v>
      </c>
      <c r="G1890" s="85">
        <v>4.0000000000000001E-3</v>
      </c>
      <c r="H1890">
        <v>208.2</v>
      </c>
      <c r="I1890" s="15">
        <v>45953</v>
      </c>
      <c r="J1890" s="15">
        <v>45954</v>
      </c>
    </row>
    <row r="1891" spans="1:10">
      <c r="A1891" t="s">
        <v>22922</v>
      </c>
      <c r="B1891" t="s">
        <v>18136</v>
      </c>
      <c r="C1891" t="s">
        <v>8986</v>
      </c>
      <c r="D1891" t="s">
        <v>125</v>
      </c>
      <c r="E1891">
        <v>186</v>
      </c>
      <c r="F1891" s="85">
        <v>2.4E-2</v>
      </c>
      <c r="G1891" s="85">
        <v>5.0000000000000001E-3</v>
      </c>
      <c r="H1891">
        <v>180.6</v>
      </c>
      <c r="I1891" s="15">
        <v>45954</v>
      </c>
      <c r="J1891" s="15">
        <v>45955</v>
      </c>
    </row>
    <row r="1892" spans="1:10">
      <c r="A1892" t="s">
        <v>22923</v>
      </c>
      <c r="B1892" t="s">
        <v>18138</v>
      </c>
      <c r="C1892" t="s">
        <v>8988</v>
      </c>
      <c r="D1892" t="s">
        <v>127</v>
      </c>
      <c r="E1892">
        <v>42.3</v>
      </c>
      <c r="F1892" s="85">
        <v>2.5000000000000001E-2</v>
      </c>
      <c r="G1892" s="85">
        <v>6.0000000000000001E-3</v>
      </c>
      <c r="H1892">
        <v>41</v>
      </c>
      <c r="I1892" s="15">
        <v>45955</v>
      </c>
      <c r="J1892" s="15">
        <v>45955</v>
      </c>
    </row>
    <row r="1893" spans="1:10">
      <c r="A1893" t="s">
        <v>22924</v>
      </c>
      <c r="B1893" t="s">
        <v>18140</v>
      </c>
      <c r="C1893" t="s">
        <v>8990</v>
      </c>
      <c r="D1893" t="s">
        <v>127</v>
      </c>
      <c r="E1893">
        <v>42.8</v>
      </c>
      <c r="F1893" s="85">
        <v>1E-3</v>
      </c>
      <c r="G1893" s="85">
        <v>7.0000000000000001E-3</v>
      </c>
      <c r="H1893">
        <v>42.5</v>
      </c>
      <c r="I1893" s="15">
        <v>45956</v>
      </c>
      <c r="J1893" s="15">
        <v>45956</v>
      </c>
    </row>
    <row r="1894" spans="1:10">
      <c r="A1894" t="s">
        <v>22925</v>
      </c>
      <c r="B1894" t="s">
        <v>18142</v>
      </c>
      <c r="C1894" t="s">
        <v>8992</v>
      </c>
      <c r="D1894" t="s">
        <v>127</v>
      </c>
      <c r="E1894">
        <v>43.2</v>
      </c>
      <c r="F1894" s="85">
        <v>2E-3</v>
      </c>
      <c r="G1894" s="85">
        <v>8.0000000000000002E-3</v>
      </c>
      <c r="H1894">
        <v>42.8</v>
      </c>
      <c r="I1894" s="15">
        <v>45957</v>
      </c>
      <c r="J1894" s="15">
        <v>45957</v>
      </c>
    </row>
    <row r="1895" spans="1:10">
      <c r="A1895" t="s">
        <v>22926</v>
      </c>
      <c r="B1895" t="s">
        <v>18144</v>
      </c>
      <c r="C1895" t="s">
        <v>8994</v>
      </c>
      <c r="D1895" t="s">
        <v>130</v>
      </c>
      <c r="E1895">
        <v>43.7</v>
      </c>
      <c r="F1895" s="85">
        <v>3.0000000000000001E-3</v>
      </c>
      <c r="G1895" s="85">
        <v>8.9999999999999993E-3</v>
      </c>
      <c r="H1895">
        <v>43.2</v>
      </c>
      <c r="I1895" s="15">
        <v>45958</v>
      </c>
      <c r="J1895" s="15">
        <v>45958</v>
      </c>
    </row>
    <row r="1896" spans="1:10">
      <c r="A1896" t="s">
        <v>22927</v>
      </c>
      <c r="B1896" t="s">
        <v>18146</v>
      </c>
      <c r="C1896" t="s">
        <v>8996</v>
      </c>
      <c r="D1896" t="s">
        <v>130</v>
      </c>
      <c r="E1896">
        <v>44.1</v>
      </c>
      <c r="F1896" s="85">
        <v>4.0000000000000001E-3</v>
      </c>
      <c r="G1896" s="85">
        <v>0.01</v>
      </c>
      <c r="H1896">
        <v>43.5</v>
      </c>
      <c r="I1896" s="15">
        <v>45959</v>
      </c>
      <c r="J1896" s="15">
        <v>45960</v>
      </c>
    </row>
    <row r="1897" spans="1:10">
      <c r="A1897" t="s">
        <v>22928</v>
      </c>
      <c r="B1897" t="s">
        <v>18148</v>
      </c>
      <c r="C1897" t="s">
        <v>8998</v>
      </c>
      <c r="D1897" t="s">
        <v>130</v>
      </c>
      <c r="E1897">
        <v>44.6</v>
      </c>
      <c r="F1897" s="85">
        <v>5.0000000000000001E-3</v>
      </c>
      <c r="G1897" s="85">
        <v>1.0999999999999999E-2</v>
      </c>
      <c r="H1897">
        <v>43.9</v>
      </c>
      <c r="I1897" s="15">
        <v>45960</v>
      </c>
      <c r="J1897" s="15">
        <v>45961</v>
      </c>
    </row>
    <row r="1898" spans="1:10">
      <c r="A1898" t="s">
        <v>22929</v>
      </c>
      <c r="B1898" t="s">
        <v>18150</v>
      </c>
      <c r="C1898" t="s">
        <v>9000</v>
      </c>
      <c r="D1898" t="s">
        <v>133</v>
      </c>
      <c r="E1898">
        <v>200</v>
      </c>
      <c r="F1898" s="85">
        <v>6.0000000000000001E-3</v>
      </c>
      <c r="G1898" s="85">
        <v>1.2E-2</v>
      </c>
      <c r="H1898">
        <v>196.4</v>
      </c>
      <c r="I1898" s="15">
        <v>45961</v>
      </c>
      <c r="J1898" s="15">
        <v>45961</v>
      </c>
    </row>
    <row r="1899" spans="1:10">
      <c r="A1899" t="s">
        <v>22930</v>
      </c>
      <c r="B1899" t="s">
        <v>18152</v>
      </c>
      <c r="C1899" t="s">
        <v>9002</v>
      </c>
      <c r="D1899" t="s">
        <v>133</v>
      </c>
      <c r="E1899">
        <v>202</v>
      </c>
      <c r="F1899" s="85">
        <v>7.0000000000000001E-3</v>
      </c>
      <c r="G1899" s="85">
        <v>1.2999999999999999E-2</v>
      </c>
      <c r="H1899">
        <v>198</v>
      </c>
      <c r="I1899" s="15">
        <v>45931</v>
      </c>
      <c r="J1899" s="15">
        <v>45932</v>
      </c>
    </row>
    <row r="1900" spans="1:10">
      <c r="A1900" t="s">
        <v>22931</v>
      </c>
      <c r="B1900" t="s">
        <v>18154</v>
      </c>
      <c r="C1900" t="s">
        <v>8971</v>
      </c>
      <c r="D1900" t="s">
        <v>133</v>
      </c>
      <c r="E1900">
        <v>204</v>
      </c>
      <c r="F1900" s="85">
        <v>8.0000000000000002E-3</v>
      </c>
      <c r="G1900" s="85">
        <v>1.4E-2</v>
      </c>
      <c r="H1900">
        <v>199.5</v>
      </c>
      <c r="I1900" s="15">
        <v>45932</v>
      </c>
      <c r="J1900" s="15">
        <v>45933</v>
      </c>
    </row>
    <row r="1901" spans="1:10">
      <c r="A1901" t="s">
        <v>22932</v>
      </c>
      <c r="B1901" t="s">
        <v>18156</v>
      </c>
      <c r="C1901" t="s">
        <v>8974</v>
      </c>
      <c r="D1901" t="s">
        <v>134</v>
      </c>
      <c r="E1901">
        <v>206</v>
      </c>
      <c r="F1901" s="85">
        <v>8.9999999999999993E-3</v>
      </c>
      <c r="G1901" s="85">
        <v>1.4999999999999999E-2</v>
      </c>
      <c r="H1901">
        <v>201.1</v>
      </c>
      <c r="I1901" s="15">
        <v>45933</v>
      </c>
      <c r="J1901" s="15">
        <v>45934</v>
      </c>
    </row>
    <row r="1902" spans="1:10">
      <c r="A1902" t="s">
        <v>22933</v>
      </c>
      <c r="B1902" t="s">
        <v>18158</v>
      </c>
      <c r="C1902" t="s">
        <v>8976</v>
      </c>
      <c r="D1902" t="s">
        <v>134</v>
      </c>
      <c r="E1902">
        <v>208</v>
      </c>
      <c r="F1902" s="85">
        <v>0.01</v>
      </c>
      <c r="G1902" s="85">
        <v>1.6E-2</v>
      </c>
      <c r="H1902">
        <v>202.6</v>
      </c>
      <c r="I1902" s="15">
        <v>45934</v>
      </c>
      <c r="J1902" s="15">
        <v>45935</v>
      </c>
    </row>
    <row r="1903" spans="1:10">
      <c r="A1903" t="s">
        <v>22934</v>
      </c>
      <c r="B1903" t="s">
        <v>18160</v>
      </c>
      <c r="C1903" t="s">
        <v>8978</v>
      </c>
      <c r="D1903" t="s">
        <v>134</v>
      </c>
      <c r="E1903">
        <v>210</v>
      </c>
      <c r="F1903" s="85">
        <v>1.0999999999999999E-2</v>
      </c>
      <c r="G1903" s="85">
        <v>1.7000000000000001E-2</v>
      </c>
      <c r="H1903">
        <v>204.2</v>
      </c>
      <c r="I1903" s="15">
        <v>45935</v>
      </c>
      <c r="J1903" s="15">
        <v>45936</v>
      </c>
    </row>
    <row r="1904" spans="1:10">
      <c r="A1904" t="s">
        <v>22935</v>
      </c>
      <c r="B1904" t="s">
        <v>18162</v>
      </c>
      <c r="C1904" t="s">
        <v>8980</v>
      </c>
      <c r="D1904" t="s">
        <v>135</v>
      </c>
      <c r="E1904">
        <v>212</v>
      </c>
      <c r="F1904" s="85">
        <v>1.2E-2</v>
      </c>
      <c r="G1904" s="85">
        <v>1.7999999999999999E-2</v>
      </c>
      <c r="H1904">
        <v>205.7</v>
      </c>
      <c r="I1904" s="15">
        <v>45936</v>
      </c>
      <c r="J1904" s="15">
        <v>45936</v>
      </c>
    </row>
    <row r="1905" spans="1:10">
      <c r="A1905" t="s">
        <v>22936</v>
      </c>
      <c r="B1905" t="s">
        <v>18164</v>
      </c>
      <c r="C1905" t="s">
        <v>8982</v>
      </c>
      <c r="D1905" t="s">
        <v>135</v>
      </c>
      <c r="E1905">
        <v>214</v>
      </c>
      <c r="F1905" s="85">
        <v>1.2999999999999999E-2</v>
      </c>
      <c r="G1905" s="85">
        <v>1.9E-2</v>
      </c>
      <c r="H1905">
        <v>207.2</v>
      </c>
      <c r="I1905" s="15">
        <v>45937</v>
      </c>
      <c r="J1905" s="15">
        <v>45937</v>
      </c>
    </row>
    <row r="1906" spans="1:10">
      <c r="A1906" t="s">
        <v>22937</v>
      </c>
      <c r="B1906" t="s">
        <v>18166</v>
      </c>
      <c r="C1906" t="s">
        <v>8984</v>
      </c>
      <c r="D1906" t="s">
        <v>135</v>
      </c>
      <c r="E1906">
        <v>186</v>
      </c>
      <c r="F1906" s="85">
        <v>1.4E-2</v>
      </c>
      <c r="G1906" s="85">
        <v>0.02</v>
      </c>
      <c r="H1906">
        <v>179.7</v>
      </c>
      <c r="I1906" s="15">
        <v>45938</v>
      </c>
      <c r="J1906" s="15">
        <v>45939</v>
      </c>
    </row>
    <row r="1907" spans="1:10">
      <c r="A1907" t="s">
        <v>22938</v>
      </c>
      <c r="B1907" t="s">
        <v>18168</v>
      </c>
      <c r="C1907" t="s">
        <v>8986</v>
      </c>
      <c r="D1907" t="s">
        <v>136</v>
      </c>
      <c r="E1907">
        <v>188</v>
      </c>
      <c r="F1907" s="85">
        <v>1.4999999999999999E-2</v>
      </c>
      <c r="G1907" s="85">
        <v>2.1000000000000001E-2</v>
      </c>
      <c r="H1907">
        <v>181.3</v>
      </c>
      <c r="I1907" s="15">
        <v>45939</v>
      </c>
      <c r="J1907" s="15">
        <v>45940</v>
      </c>
    </row>
    <row r="1908" spans="1:10">
      <c r="A1908" t="s">
        <v>22939</v>
      </c>
      <c r="B1908" t="s">
        <v>18170</v>
      </c>
      <c r="C1908" t="s">
        <v>8988</v>
      </c>
      <c r="D1908" t="s">
        <v>136</v>
      </c>
      <c r="E1908">
        <v>190</v>
      </c>
      <c r="F1908" s="85">
        <v>1.6E-2</v>
      </c>
      <c r="G1908" s="85">
        <v>2E-3</v>
      </c>
      <c r="H1908">
        <v>186.6</v>
      </c>
      <c r="I1908" s="15">
        <v>45940</v>
      </c>
      <c r="J1908" s="15">
        <v>45940</v>
      </c>
    </row>
    <row r="1909" spans="1:10">
      <c r="A1909" t="s">
        <v>22940</v>
      </c>
      <c r="B1909" t="s">
        <v>18172</v>
      </c>
      <c r="C1909" t="s">
        <v>8990</v>
      </c>
      <c r="D1909" t="s">
        <v>136</v>
      </c>
      <c r="E1909">
        <v>192</v>
      </c>
      <c r="F1909" s="85">
        <v>1.7000000000000001E-2</v>
      </c>
      <c r="G1909" s="85">
        <v>3.0000000000000001E-3</v>
      </c>
      <c r="H1909">
        <v>188.2</v>
      </c>
      <c r="I1909" s="15">
        <v>45941</v>
      </c>
      <c r="J1909" s="15">
        <v>45941</v>
      </c>
    </row>
    <row r="1910" spans="1:10">
      <c r="A1910" t="s">
        <v>22941</v>
      </c>
      <c r="B1910" t="s">
        <v>18174</v>
      </c>
      <c r="C1910" t="s">
        <v>8992</v>
      </c>
      <c r="D1910" t="s">
        <v>137</v>
      </c>
      <c r="E1910">
        <v>194</v>
      </c>
      <c r="F1910" s="85">
        <v>1.7999999999999999E-2</v>
      </c>
      <c r="G1910" s="85">
        <v>4.0000000000000001E-3</v>
      </c>
      <c r="H1910">
        <v>189.7</v>
      </c>
      <c r="I1910" s="15">
        <v>45942</v>
      </c>
      <c r="J1910" s="15">
        <v>45943</v>
      </c>
    </row>
    <row r="1911" spans="1:10">
      <c r="A1911" t="s">
        <v>22942</v>
      </c>
      <c r="B1911" t="s">
        <v>18176</v>
      </c>
      <c r="C1911" t="s">
        <v>8994</v>
      </c>
      <c r="D1911" t="s">
        <v>137</v>
      </c>
      <c r="E1911">
        <v>196</v>
      </c>
      <c r="F1911" s="85">
        <v>1.9E-2</v>
      </c>
      <c r="G1911" s="85">
        <v>5.0000000000000001E-3</v>
      </c>
      <c r="H1911">
        <v>191.3</v>
      </c>
      <c r="I1911" s="15">
        <v>45943</v>
      </c>
      <c r="J1911" s="15">
        <v>45944</v>
      </c>
    </row>
    <row r="1912" spans="1:10">
      <c r="A1912" t="s">
        <v>22943</v>
      </c>
      <c r="B1912" t="s">
        <v>18178</v>
      </c>
      <c r="C1912" t="s">
        <v>8996</v>
      </c>
      <c r="D1912" t="s">
        <v>137</v>
      </c>
      <c r="E1912">
        <v>198</v>
      </c>
      <c r="F1912" s="85">
        <v>0.02</v>
      </c>
      <c r="G1912" s="85">
        <v>6.0000000000000001E-3</v>
      </c>
      <c r="H1912">
        <v>192.9</v>
      </c>
      <c r="I1912" s="15">
        <v>45944</v>
      </c>
      <c r="J1912" s="15">
        <v>45945</v>
      </c>
    </row>
    <row r="1913" spans="1:10">
      <c r="A1913" t="s">
        <v>22944</v>
      </c>
      <c r="B1913" t="s">
        <v>18180</v>
      </c>
      <c r="C1913" t="s">
        <v>8998</v>
      </c>
      <c r="D1913" t="s">
        <v>138</v>
      </c>
      <c r="E1913">
        <v>200</v>
      </c>
      <c r="F1913" s="85">
        <v>2.1000000000000001E-2</v>
      </c>
      <c r="G1913" s="85">
        <v>7.0000000000000001E-3</v>
      </c>
      <c r="H1913">
        <v>194.4</v>
      </c>
      <c r="I1913" s="15">
        <v>45945</v>
      </c>
      <c r="J1913" s="15">
        <v>45946</v>
      </c>
    </row>
    <row r="1914" spans="1:10">
      <c r="A1914" t="s">
        <v>22945</v>
      </c>
      <c r="B1914" t="s">
        <v>18182</v>
      </c>
      <c r="C1914" t="s">
        <v>9000</v>
      </c>
      <c r="D1914" t="s">
        <v>138</v>
      </c>
      <c r="E1914">
        <v>202</v>
      </c>
      <c r="F1914" s="85">
        <v>2.1999999999999999E-2</v>
      </c>
      <c r="G1914" s="85">
        <v>8.0000000000000002E-3</v>
      </c>
      <c r="H1914">
        <v>196</v>
      </c>
      <c r="I1914" s="15">
        <v>45946</v>
      </c>
      <c r="J1914" s="15">
        <v>45947</v>
      </c>
    </row>
    <row r="1915" spans="1:10">
      <c r="A1915" t="s">
        <v>22946</v>
      </c>
      <c r="B1915" t="s">
        <v>18184</v>
      </c>
      <c r="C1915" t="s">
        <v>9002</v>
      </c>
      <c r="D1915" t="s">
        <v>138</v>
      </c>
      <c r="E1915">
        <v>204</v>
      </c>
      <c r="F1915" s="85">
        <v>2.3E-2</v>
      </c>
      <c r="G1915" s="85">
        <v>8.9999999999999993E-3</v>
      </c>
      <c r="H1915">
        <v>197.5</v>
      </c>
      <c r="I1915" s="15">
        <v>45947</v>
      </c>
      <c r="J1915" s="15">
        <v>45948</v>
      </c>
    </row>
    <row r="1916" spans="1:10">
      <c r="A1916" t="s">
        <v>22947</v>
      </c>
      <c r="B1916" t="s">
        <v>18186</v>
      </c>
      <c r="C1916" t="s">
        <v>8971</v>
      </c>
      <c r="D1916" t="s">
        <v>139</v>
      </c>
      <c r="E1916">
        <v>206</v>
      </c>
      <c r="F1916" s="85">
        <v>2.4E-2</v>
      </c>
      <c r="G1916" s="85">
        <v>0.01</v>
      </c>
      <c r="H1916">
        <v>199</v>
      </c>
      <c r="I1916" s="15">
        <v>45948</v>
      </c>
      <c r="J1916" s="15">
        <v>45948</v>
      </c>
    </row>
    <row r="1917" spans="1:10">
      <c r="A1917" t="s">
        <v>22948</v>
      </c>
      <c r="B1917" t="s">
        <v>18188</v>
      </c>
      <c r="C1917" t="s">
        <v>8974</v>
      </c>
      <c r="D1917" t="s">
        <v>139</v>
      </c>
      <c r="E1917">
        <v>208</v>
      </c>
      <c r="F1917" s="85">
        <v>2.5000000000000001E-2</v>
      </c>
      <c r="G1917" s="85">
        <v>1.0999999999999999E-2</v>
      </c>
      <c r="H1917">
        <v>200.6</v>
      </c>
      <c r="I1917" s="15">
        <v>45949</v>
      </c>
      <c r="J1917" s="15">
        <v>45949</v>
      </c>
    </row>
    <row r="1918" spans="1:10">
      <c r="A1918" t="s">
        <v>22949</v>
      </c>
      <c r="B1918" t="s">
        <v>18190</v>
      </c>
      <c r="C1918" t="s">
        <v>8976</v>
      </c>
      <c r="D1918" t="s">
        <v>139</v>
      </c>
      <c r="E1918">
        <v>210</v>
      </c>
      <c r="F1918" s="85">
        <v>1E-3</v>
      </c>
      <c r="G1918" s="85">
        <v>1.2E-2</v>
      </c>
      <c r="H1918">
        <v>207.3</v>
      </c>
      <c r="I1918" s="15">
        <v>45950</v>
      </c>
      <c r="J1918" s="15">
        <v>45950</v>
      </c>
    </row>
    <row r="1919" spans="1:10">
      <c r="A1919" t="s">
        <v>22950</v>
      </c>
      <c r="B1919" t="s">
        <v>18192</v>
      </c>
      <c r="C1919" t="s">
        <v>8978</v>
      </c>
      <c r="D1919" t="s">
        <v>140</v>
      </c>
      <c r="E1919">
        <v>212</v>
      </c>
      <c r="F1919" s="85">
        <v>2E-3</v>
      </c>
      <c r="G1919" s="85">
        <v>1.2999999999999999E-2</v>
      </c>
      <c r="H1919">
        <v>208.8</v>
      </c>
      <c r="I1919" s="15">
        <v>45951</v>
      </c>
      <c r="J1919" s="15">
        <v>45951</v>
      </c>
    </row>
    <row r="1920" spans="1:10">
      <c r="A1920" t="s">
        <v>22951</v>
      </c>
      <c r="B1920" t="s">
        <v>18194</v>
      </c>
      <c r="C1920" t="s">
        <v>8980</v>
      </c>
      <c r="D1920" t="s">
        <v>140</v>
      </c>
      <c r="E1920">
        <v>214</v>
      </c>
      <c r="F1920" s="85">
        <v>3.0000000000000001E-3</v>
      </c>
      <c r="G1920" s="85">
        <v>1.4E-2</v>
      </c>
      <c r="H1920">
        <v>210.4</v>
      </c>
      <c r="I1920" s="15">
        <v>45952</v>
      </c>
      <c r="J1920" s="15">
        <v>45953</v>
      </c>
    </row>
    <row r="1921" spans="1:10">
      <c r="A1921" t="s">
        <v>22952</v>
      </c>
      <c r="B1921" t="s">
        <v>18196</v>
      </c>
      <c r="C1921" t="s">
        <v>8982</v>
      </c>
      <c r="D1921" t="s">
        <v>140</v>
      </c>
      <c r="E1921">
        <v>186</v>
      </c>
      <c r="F1921" s="85">
        <v>4.0000000000000001E-3</v>
      </c>
      <c r="G1921" s="85">
        <v>1.4999999999999999E-2</v>
      </c>
      <c r="H1921">
        <v>182.5</v>
      </c>
      <c r="I1921" s="15">
        <v>45953</v>
      </c>
      <c r="J1921" s="15">
        <v>45954</v>
      </c>
    </row>
    <row r="1922" spans="1:10">
      <c r="A1922" t="s">
        <v>22953</v>
      </c>
      <c r="B1922" t="s">
        <v>18198</v>
      </c>
      <c r="C1922" t="s">
        <v>8984</v>
      </c>
      <c r="D1922" t="s">
        <v>141</v>
      </c>
      <c r="E1922">
        <v>42.3</v>
      </c>
      <c r="F1922" s="85">
        <v>5.0000000000000001E-3</v>
      </c>
      <c r="G1922" s="85">
        <v>1.6E-2</v>
      </c>
      <c r="H1922">
        <v>41.4</v>
      </c>
      <c r="I1922" s="15">
        <v>45954</v>
      </c>
      <c r="J1922" s="15">
        <v>45955</v>
      </c>
    </row>
    <row r="1923" spans="1:10">
      <c r="A1923" t="s">
        <v>22954</v>
      </c>
      <c r="B1923" t="s">
        <v>18200</v>
      </c>
      <c r="C1923" t="s">
        <v>8986</v>
      </c>
      <c r="D1923" t="s">
        <v>141</v>
      </c>
      <c r="E1923">
        <v>42.8</v>
      </c>
      <c r="F1923" s="85">
        <v>6.0000000000000001E-3</v>
      </c>
      <c r="G1923" s="85">
        <v>1.7000000000000001E-2</v>
      </c>
      <c r="H1923">
        <v>41.8</v>
      </c>
      <c r="I1923" s="15">
        <v>45955</v>
      </c>
      <c r="J1923" s="15">
        <v>45956</v>
      </c>
    </row>
    <row r="1924" spans="1:10">
      <c r="A1924" t="s">
        <v>22955</v>
      </c>
      <c r="B1924" t="s">
        <v>18202</v>
      </c>
      <c r="C1924" t="s">
        <v>8988</v>
      </c>
      <c r="D1924" t="s">
        <v>141</v>
      </c>
      <c r="E1924">
        <v>43.2</v>
      </c>
      <c r="F1924" s="85">
        <v>7.0000000000000001E-3</v>
      </c>
      <c r="G1924" s="85">
        <v>1.7999999999999999E-2</v>
      </c>
      <c r="H1924">
        <v>42.1</v>
      </c>
      <c r="I1924" s="15">
        <v>45956</v>
      </c>
      <c r="J1924" s="15">
        <v>45957</v>
      </c>
    </row>
    <row r="1925" spans="1:10">
      <c r="A1925" t="s">
        <v>22956</v>
      </c>
      <c r="B1925" t="s">
        <v>18204</v>
      </c>
      <c r="C1925" t="s">
        <v>8990</v>
      </c>
      <c r="D1925" t="s">
        <v>142</v>
      </c>
      <c r="E1925">
        <v>43.7</v>
      </c>
      <c r="F1925" s="85">
        <v>8.0000000000000002E-3</v>
      </c>
      <c r="G1925" s="85">
        <v>1.9E-2</v>
      </c>
      <c r="H1925">
        <v>42.5</v>
      </c>
      <c r="I1925" s="15">
        <v>45957</v>
      </c>
      <c r="J1925" s="15">
        <v>45958</v>
      </c>
    </row>
    <row r="1926" spans="1:10">
      <c r="A1926" t="s">
        <v>22957</v>
      </c>
      <c r="B1926" t="s">
        <v>18206</v>
      </c>
      <c r="C1926" t="s">
        <v>8992</v>
      </c>
      <c r="D1926" t="s">
        <v>142</v>
      </c>
      <c r="E1926">
        <v>44.1</v>
      </c>
      <c r="F1926" s="85">
        <v>8.9999999999999993E-3</v>
      </c>
      <c r="G1926" s="85">
        <v>0.02</v>
      </c>
      <c r="H1926">
        <v>42.8</v>
      </c>
      <c r="I1926" s="15">
        <v>45958</v>
      </c>
      <c r="J1926" s="15">
        <v>45959</v>
      </c>
    </row>
    <row r="1927" spans="1:10">
      <c r="A1927" t="s">
        <v>22958</v>
      </c>
      <c r="B1927" t="s">
        <v>18208</v>
      </c>
      <c r="C1927" t="s">
        <v>8994</v>
      </c>
      <c r="D1927" t="s">
        <v>142</v>
      </c>
      <c r="E1927">
        <v>44.6</v>
      </c>
      <c r="F1927" s="85">
        <v>0.01</v>
      </c>
      <c r="G1927" s="85">
        <v>2.1000000000000001E-2</v>
      </c>
      <c r="H1927">
        <v>43.2</v>
      </c>
      <c r="I1927" s="15">
        <v>45959</v>
      </c>
      <c r="J1927" s="15">
        <v>45960</v>
      </c>
    </row>
    <row r="1928" spans="1:10">
      <c r="A1928" t="s">
        <v>22959</v>
      </c>
      <c r="B1928" t="s">
        <v>18210</v>
      </c>
      <c r="C1928" t="s">
        <v>8996</v>
      </c>
      <c r="D1928" t="s">
        <v>143</v>
      </c>
      <c r="E1928">
        <v>200</v>
      </c>
      <c r="F1928" s="85">
        <v>1.0999999999999999E-2</v>
      </c>
      <c r="G1928" s="85">
        <v>2E-3</v>
      </c>
      <c r="H1928">
        <v>197.4</v>
      </c>
      <c r="I1928" s="15">
        <v>45960</v>
      </c>
      <c r="J1928" s="15">
        <v>45960</v>
      </c>
    </row>
    <row r="1929" spans="1:10">
      <c r="A1929" t="s">
        <v>22960</v>
      </c>
      <c r="B1929" t="s">
        <v>18212</v>
      </c>
      <c r="C1929" t="s">
        <v>8998</v>
      </c>
      <c r="D1929" t="s">
        <v>143</v>
      </c>
      <c r="E1929">
        <v>202</v>
      </c>
      <c r="F1929" s="85">
        <v>1.2E-2</v>
      </c>
      <c r="G1929" s="85">
        <v>3.0000000000000001E-3</v>
      </c>
      <c r="H1929">
        <v>199</v>
      </c>
      <c r="I1929" s="15">
        <v>45961</v>
      </c>
      <c r="J1929" s="15">
        <v>45961</v>
      </c>
    </row>
    <row r="1930" spans="1:10">
      <c r="A1930" t="s">
        <v>22961</v>
      </c>
      <c r="B1930" t="s">
        <v>18214</v>
      </c>
      <c r="C1930" t="s">
        <v>9000</v>
      </c>
      <c r="D1930" t="s">
        <v>143</v>
      </c>
      <c r="E1930">
        <v>204</v>
      </c>
      <c r="F1930" s="85">
        <v>1.2999999999999999E-2</v>
      </c>
      <c r="G1930" s="85">
        <v>4.0000000000000001E-3</v>
      </c>
      <c r="H1930">
        <v>200.5</v>
      </c>
      <c r="I1930" s="15">
        <v>45931</v>
      </c>
      <c r="J1930" s="15">
        <v>45932</v>
      </c>
    </row>
    <row r="1931" spans="1:10">
      <c r="A1931" t="s">
        <v>22962</v>
      </c>
      <c r="B1931" t="s">
        <v>18216</v>
      </c>
      <c r="C1931" t="s">
        <v>9002</v>
      </c>
      <c r="D1931" t="s">
        <v>144</v>
      </c>
      <c r="E1931">
        <v>206</v>
      </c>
      <c r="F1931" s="85">
        <v>1.4E-2</v>
      </c>
      <c r="G1931" s="85">
        <v>5.0000000000000001E-3</v>
      </c>
      <c r="H1931">
        <v>202.1</v>
      </c>
      <c r="I1931" s="15">
        <v>45932</v>
      </c>
      <c r="J1931" s="15">
        <v>45933</v>
      </c>
    </row>
    <row r="1932" spans="1:10">
      <c r="A1932" t="s">
        <v>22963</v>
      </c>
      <c r="B1932" t="s">
        <v>18218</v>
      </c>
      <c r="C1932" t="s">
        <v>8971</v>
      </c>
      <c r="D1932" t="s">
        <v>144</v>
      </c>
      <c r="E1932">
        <v>208</v>
      </c>
      <c r="F1932" s="85">
        <v>1.4999999999999999E-2</v>
      </c>
      <c r="G1932" s="85">
        <v>6.0000000000000001E-3</v>
      </c>
      <c r="H1932">
        <v>203.7</v>
      </c>
      <c r="I1932" s="15">
        <v>45933</v>
      </c>
      <c r="J1932" s="15">
        <v>45933</v>
      </c>
    </row>
    <row r="1933" spans="1:10">
      <c r="A1933" t="s">
        <v>22964</v>
      </c>
      <c r="B1933" t="s">
        <v>18220</v>
      </c>
      <c r="C1933" t="s">
        <v>8974</v>
      </c>
      <c r="D1933" t="s">
        <v>144</v>
      </c>
      <c r="E1933">
        <v>210</v>
      </c>
      <c r="F1933" s="85">
        <v>1.6E-2</v>
      </c>
      <c r="G1933" s="85">
        <v>7.0000000000000001E-3</v>
      </c>
      <c r="H1933">
        <v>205.2</v>
      </c>
      <c r="I1933" s="15">
        <v>45934</v>
      </c>
      <c r="J1933" s="15">
        <v>45934</v>
      </c>
    </row>
    <row r="1934" spans="1:10">
      <c r="A1934" t="s">
        <v>22965</v>
      </c>
      <c r="B1934" t="s">
        <v>18222</v>
      </c>
      <c r="C1934" t="s">
        <v>8976</v>
      </c>
      <c r="D1934" t="s">
        <v>145</v>
      </c>
      <c r="E1934">
        <v>212</v>
      </c>
      <c r="F1934" s="85">
        <v>1.7000000000000001E-2</v>
      </c>
      <c r="G1934" s="85">
        <v>8.0000000000000002E-3</v>
      </c>
      <c r="H1934">
        <v>206.7</v>
      </c>
      <c r="I1934" s="15">
        <v>45935</v>
      </c>
      <c r="J1934" s="15">
        <v>45936</v>
      </c>
    </row>
    <row r="1935" spans="1:10">
      <c r="A1935" t="s">
        <v>22966</v>
      </c>
      <c r="B1935" t="s">
        <v>18224</v>
      </c>
      <c r="C1935" t="s">
        <v>8978</v>
      </c>
      <c r="D1935" t="s">
        <v>145</v>
      </c>
      <c r="E1935">
        <v>214</v>
      </c>
      <c r="F1935" s="85">
        <v>1.7999999999999999E-2</v>
      </c>
      <c r="G1935" s="85">
        <v>8.9999999999999993E-3</v>
      </c>
      <c r="H1935">
        <v>208.3</v>
      </c>
      <c r="I1935" s="15">
        <v>45936</v>
      </c>
      <c r="J1935" s="15">
        <v>45937</v>
      </c>
    </row>
    <row r="1936" spans="1:10">
      <c r="A1936" t="s">
        <v>22967</v>
      </c>
      <c r="B1936" t="s">
        <v>18226</v>
      </c>
      <c r="C1936" t="s">
        <v>8980</v>
      </c>
      <c r="D1936" t="s">
        <v>145</v>
      </c>
      <c r="E1936">
        <v>186</v>
      </c>
      <c r="F1936" s="85">
        <v>1.9E-2</v>
      </c>
      <c r="G1936" s="85">
        <v>0.01</v>
      </c>
      <c r="H1936">
        <v>180.6</v>
      </c>
      <c r="I1936" s="15">
        <v>45937</v>
      </c>
      <c r="J1936" s="15">
        <v>45938</v>
      </c>
    </row>
    <row r="1937" spans="1:10">
      <c r="A1937" t="s">
        <v>22968</v>
      </c>
      <c r="B1937" t="s">
        <v>18228</v>
      </c>
      <c r="C1937" t="s">
        <v>8982</v>
      </c>
      <c r="D1937" t="s">
        <v>146</v>
      </c>
      <c r="E1937">
        <v>188</v>
      </c>
      <c r="F1937" s="85">
        <v>0.02</v>
      </c>
      <c r="G1937" s="85">
        <v>1.0999999999999999E-2</v>
      </c>
      <c r="H1937">
        <v>182.2</v>
      </c>
      <c r="I1937" s="15">
        <v>45938</v>
      </c>
      <c r="J1937" s="15">
        <v>45939</v>
      </c>
    </row>
    <row r="1938" spans="1:10">
      <c r="A1938" t="s">
        <v>22969</v>
      </c>
      <c r="B1938" t="s">
        <v>18230</v>
      </c>
      <c r="C1938" t="s">
        <v>8984</v>
      </c>
      <c r="D1938" t="s">
        <v>146</v>
      </c>
      <c r="E1938">
        <v>190</v>
      </c>
      <c r="F1938" s="85">
        <v>2.1000000000000001E-2</v>
      </c>
      <c r="G1938" s="85">
        <v>1.2E-2</v>
      </c>
      <c r="H1938">
        <v>183.8</v>
      </c>
      <c r="I1938" s="15">
        <v>45939</v>
      </c>
      <c r="J1938" s="15">
        <v>45940</v>
      </c>
    </row>
    <row r="1939" spans="1:10">
      <c r="A1939" t="s">
        <v>22970</v>
      </c>
      <c r="B1939" t="s">
        <v>18232</v>
      </c>
      <c r="C1939" t="s">
        <v>8986</v>
      </c>
      <c r="D1939" t="s">
        <v>146</v>
      </c>
      <c r="E1939">
        <v>192</v>
      </c>
      <c r="F1939" s="85">
        <v>2.1999999999999999E-2</v>
      </c>
      <c r="G1939" s="85">
        <v>1.2999999999999999E-2</v>
      </c>
      <c r="H1939">
        <v>185.3</v>
      </c>
      <c r="I1939" s="15">
        <v>45940</v>
      </c>
      <c r="J1939" s="15">
        <v>45941</v>
      </c>
    </row>
    <row r="1940" spans="1:10">
      <c r="A1940" t="s">
        <v>22971</v>
      </c>
      <c r="B1940" t="s">
        <v>18234</v>
      </c>
      <c r="C1940" t="s">
        <v>8988</v>
      </c>
      <c r="D1940" t="s">
        <v>147</v>
      </c>
      <c r="E1940">
        <v>194</v>
      </c>
      <c r="F1940" s="85">
        <v>2.3E-2</v>
      </c>
      <c r="G1940" s="85">
        <v>1.4E-2</v>
      </c>
      <c r="H1940">
        <v>186.9</v>
      </c>
      <c r="I1940" s="15">
        <v>45941</v>
      </c>
      <c r="J1940" s="15">
        <v>45941</v>
      </c>
    </row>
    <row r="1941" spans="1:10">
      <c r="A1941" t="s">
        <v>22972</v>
      </c>
      <c r="B1941" t="s">
        <v>18236</v>
      </c>
      <c r="C1941" t="s">
        <v>8990</v>
      </c>
      <c r="D1941" t="s">
        <v>147</v>
      </c>
      <c r="E1941">
        <v>196</v>
      </c>
      <c r="F1941" s="85">
        <v>2.4E-2</v>
      </c>
      <c r="G1941" s="85">
        <v>1.4999999999999999E-2</v>
      </c>
      <c r="H1941">
        <v>188.4</v>
      </c>
      <c r="I1941" s="15">
        <v>45942</v>
      </c>
      <c r="J1941" s="15">
        <v>45942</v>
      </c>
    </row>
    <row r="1942" spans="1:10">
      <c r="A1942" t="s">
        <v>22973</v>
      </c>
      <c r="B1942" t="s">
        <v>18238</v>
      </c>
      <c r="C1942" t="s">
        <v>8992</v>
      </c>
      <c r="D1942" t="s">
        <v>147</v>
      </c>
      <c r="E1942">
        <v>198</v>
      </c>
      <c r="F1942" s="85">
        <v>2.5000000000000001E-2</v>
      </c>
      <c r="G1942" s="85">
        <v>1.6E-2</v>
      </c>
      <c r="H1942">
        <v>190</v>
      </c>
      <c r="I1942" s="15">
        <v>45943</v>
      </c>
      <c r="J1942" s="15">
        <v>45943</v>
      </c>
    </row>
    <row r="1943" spans="1:10">
      <c r="A1943" t="s">
        <v>22974</v>
      </c>
      <c r="B1943" t="s">
        <v>18240</v>
      </c>
      <c r="C1943" t="s">
        <v>8994</v>
      </c>
      <c r="D1943" t="s">
        <v>148</v>
      </c>
      <c r="E1943">
        <v>200</v>
      </c>
      <c r="F1943" s="85">
        <v>1E-3</v>
      </c>
      <c r="G1943" s="85">
        <v>1.7000000000000001E-2</v>
      </c>
      <c r="H1943">
        <v>196.4</v>
      </c>
      <c r="I1943" s="15">
        <v>45944</v>
      </c>
      <c r="J1943" s="15">
        <v>45944</v>
      </c>
    </row>
    <row r="1944" spans="1:10">
      <c r="A1944" t="s">
        <v>22975</v>
      </c>
      <c r="B1944" t="s">
        <v>18242</v>
      </c>
      <c r="C1944" t="s">
        <v>8996</v>
      </c>
      <c r="D1944" t="s">
        <v>148</v>
      </c>
      <c r="E1944">
        <v>202</v>
      </c>
      <c r="F1944" s="85">
        <v>2E-3</v>
      </c>
      <c r="G1944" s="85">
        <v>1.7999999999999999E-2</v>
      </c>
      <c r="H1944">
        <v>198</v>
      </c>
      <c r="I1944" s="15">
        <v>45945</v>
      </c>
      <c r="J1944" s="15">
        <v>45946</v>
      </c>
    </row>
    <row r="1945" spans="1:10">
      <c r="A1945" t="s">
        <v>22976</v>
      </c>
      <c r="B1945" t="s">
        <v>18244</v>
      </c>
      <c r="C1945" t="s">
        <v>8998</v>
      </c>
      <c r="D1945" t="s">
        <v>148</v>
      </c>
      <c r="E1945">
        <v>204</v>
      </c>
      <c r="F1945" s="85">
        <v>3.0000000000000001E-3</v>
      </c>
      <c r="G1945" s="85">
        <v>1.9E-2</v>
      </c>
      <c r="H1945">
        <v>199.5</v>
      </c>
      <c r="I1945" s="15">
        <v>45946</v>
      </c>
      <c r="J1945" s="15">
        <v>45947</v>
      </c>
    </row>
    <row r="1946" spans="1:10">
      <c r="A1946" t="s">
        <v>22977</v>
      </c>
      <c r="B1946" t="s">
        <v>18246</v>
      </c>
      <c r="C1946" t="s">
        <v>9000</v>
      </c>
      <c r="D1946" t="s">
        <v>149</v>
      </c>
      <c r="E1946">
        <v>206</v>
      </c>
      <c r="F1946" s="85">
        <v>4.0000000000000001E-3</v>
      </c>
      <c r="G1946" s="85">
        <v>0.02</v>
      </c>
      <c r="H1946">
        <v>201.1</v>
      </c>
      <c r="I1946" s="15">
        <v>45947</v>
      </c>
      <c r="J1946" s="15">
        <v>45948</v>
      </c>
    </row>
    <row r="1947" spans="1:10">
      <c r="A1947" t="s">
        <v>22978</v>
      </c>
      <c r="B1947" t="s">
        <v>18248</v>
      </c>
      <c r="C1947" t="s">
        <v>9002</v>
      </c>
      <c r="D1947" t="s">
        <v>149</v>
      </c>
      <c r="E1947">
        <v>208</v>
      </c>
      <c r="F1947" s="85">
        <v>5.0000000000000001E-3</v>
      </c>
      <c r="G1947" s="85">
        <v>2.1000000000000001E-2</v>
      </c>
      <c r="H1947">
        <v>202.6</v>
      </c>
      <c r="I1947" s="15">
        <v>45948</v>
      </c>
      <c r="J1947" s="15">
        <v>45949</v>
      </c>
    </row>
    <row r="1948" spans="1:10">
      <c r="A1948" t="s">
        <v>22979</v>
      </c>
      <c r="B1948" t="s">
        <v>18250</v>
      </c>
      <c r="C1948" t="s">
        <v>8971</v>
      </c>
      <c r="D1948" t="s">
        <v>149</v>
      </c>
      <c r="E1948">
        <v>210</v>
      </c>
      <c r="F1948" s="85">
        <v>6.0000000000000001E-3</v>
      </c>
      <c r="G1948" s="85">
        <v>2E-3</v>
      </c>
      <c r="H1948">
        <v>208.3</v>
      </c>
      <c r="I1948" s="15">
        <v>45949</v>
      </c>
      <c r="J1948" s="15">
        <v>45950</v>
      </c>
    </row>
    <row r="1949" spans="1:10">
      <c r="A1949" t="s">
        <v>22980</v>
      </c>
      <c r="B1949" t="s">
        <v>18252</v>
      </c>
      <c r="C1949" t="s">
        <v>8974</v>
      </c>
      <c r="D1949" t="s">
        <v>150</v>
      </c>
      <c r="E1949">
        <v>212</v>
      </c>
      <c r="F1949" s="85">
        <v>7.0000000000000001E-3</v>
      </c>
      <c r="G1949" s="85">
        <v>3.0000000000000001E-3</v>
      </c>
      <c r="H1949">
        <v>209.9</v>
      </c>
      <c r="I1949" s="15">
        <v>45950</v>
      </c>
      <c r="J1949" s="15">
        <v>45951</v>
      </c>
    </row>
    <row r="1950" spans="1:10">
      <c r="A1950" t="s">
        <v>22981</v>
      </c>
      <c r="B1950" t="s">
        <v>18254</v>
      </c>
      <c r="C1950" t="s">
        <v>8976</v>
      </c>
      <c r="D1950" t="s">
        <v>150</v>
      </c>
      <c r="E1950">
        <v>214</v>
      </c>
      <c r="F1950" s="85">
        <v>8.0000000000000002E-3</v>
      </c>
      <c r="G1950" s="85">
        <v>4.0000000000000001E-3</v>
      </c>
      <c r="H1950">
        <v>211.4</v>
      </c>
      <c r="I1950" s="15">
        <v>45951</v>
      </c>
      <c r="J1950" s="15">
        <v>45952</v>
      </c>
    </row>
    <row r="1951" spans="1:10">
      <c r="A1951" t="s">
        <v>22982</v>
      </c>
      <c r="B1951" t="s">
        <v>18256</v>
      </c>
      <c r="C1951" t="s">
        <v>8978</v>
      </c>
      <c r="D1951" t="s">
        <v>150</v>
      </c>
      <c r="E1951">
        <v>186</v>
      </c>
      <c r="F1951" s="85">
        <v>8.9999999999999993E-3</v>
      </c>
      <c r="G1951" s="85">
        <v>5.0000000000000001E-3</v>
      </c>
      <c r="H1951">
        <v>183.4</v>
      </c>
      <c r="I1951" s="15">
        <v>45952</v>
      </c>
      <c r="J1951" s="15">
        <v>45953</v>
      </c>
    </row>
    <row r="1952" spans="1:10">
      <c r="A1952" t="s">
        <v>22983</v>
      </c>
      <c r="B1952" t="s">
        <v>18258</v>
      </c>
      <c r="C1952" t="s">
        <v>8980</v>
      </c>
      <c r="D1952" t="s">
        <v>151</v>
      </c>
      <c r="E1952">
        <v>42.3</v>
      </c>
      <c r="F1952" s="85">
        <v>0.01</v>
      </c>
      <c r="G1952" s="85">
        <v>6.0000000000000001E-3</v>
      </c>
      <c r="H1952">
        <v>41.6</v>
      </c>
      <c r="I1952" s="15">
        <v>45953</v>
      </c>
      <c r="J1952" s="15">
        <v>45953</v>
      </c>
    </row>
    <row r="1953" spans="1:10">
      <c r="A1953" t="s">
        <v>22984</v>
      </c>
      <c r="B1953" t="s">
        <v>18260</v>
      </c>
      <c r="C1953" t="s">
        <v>8982</v>
      </c>
      <c r="D1953" t="s">
        <v>151</v>
      </c>
      <c r="E1953">
        <v>42.8</v>
      </c>
      <c r="F1953" s="85">
        <v>1.0999999999999999E-2</v>
      </c>
      <c r="G1953" s="85">
        <v>7.0000000000000001E-3</v>
      </c>
      <c r="H1953">
        <v>42</v>
      </c>
      <c r="I1953" s="15">
        <v>45954</v>
      </c>
      <c r="J1953" s="15">
        <v>45954</v>
      </c>
    </row>
    <row r="1954" spans="1:10">
      <c r="A1954" t="s">
        <v>22985</v>
      </c>
      <c r="B1954" t="s">
        <v>18262</v>
      </c>
      <c r="C1954" t="s">
        <v>8984</v>
      </c>
      <c r="D1954" t="s">
        <v>151</v>
      </c>
      <c r="E1954">
        <v>43.2</v>
      </c>
      <c r="F1954" s="85">
        <v>1.2E-2</v>
      </c>
      <c r="G1954" s="85">
        <v>8.0000000000000002E-3</v>
      </c>
      <c r="H1954">
        <v>42.3</v>
      </c>
      <c r="I1954" s="15">
        <v>45955</v>
      </c>
      <c r="J1954" s="15">
        <v>45956</v>
      </c>
    </row>
    <row r="1955" spans="1:10">
      <c r="A1955" t="s">
        <v>22986</v>
      </c>
      <c r="B1955" t="s">
        <v>18264</v>
      </c>
      <c r="C1955" t="s">
        <v>8986</v>
      </c>
      <c r="D1955" t="s">
        <v>152</v>
      </c>
      <c r="E1955">
        <v>43.7</v>
      </c>
      <c r="F1955" s="85">
        <v>1.2999999999999999E-2</v>
      </c>
      <c r="G1955" s="85">
        <v>8.9999999999999993E-3</v>
      </c>
      <c r="H1955">
        <v>42.7</v>
      </c>
      <c r="I1955" s="15">
        <v>45956</v>
      </c>
      <c r="J1955" s="15">
        <v>45957</v>
      </c>
    </row>
    <row r="1956" spans="1:10">
      <c r="A1956" t="s">
        <v>22987</v>
      </c>
      <c r="B1956" t="s">
        <v>18266</v>
      </c>
      <c r="C1956" t="s">
        <v>8988</v>
      </c>
      <c r="D1956" t="s">
        <v>152</v>
      </c>
      <c r="E1956">
        <v>44.1</v>
      </c>
      <c r="F1956" s="85">
        <v>1.4E-2</v>
      </c>
      <c r="G1956" s="85">
        <v>0.01</v>
      </c>
      <c r="H1956">
        <v>43</v>
      </c>
      <c r="I1956" s="15">
        <v>45957</v>
      </c>
      <c r="J1956" s="15">
        <v>45957</v>
      </c>
    </row>
    <row r="1957" spans="1:10">
      <c r="A1957" t="s">
        <v>22988</v>
      </c>
      <c r="B1957" t="s">
        <v>18268</v>
      </c>
      <c r="C1957" t="s">
        <v>8990</v>
      </c>
      <c r="D1957" t="s">
        <v>152</v>
      </c>
      <c r="E1957">
        <v>44.6</v>
      </c>
      <c r="F1957" s="85">
        <v>1.4999999999999999E-2</v>
      </c>
      <c r="G1957" s="85">
        <v>1.0999999999999999E-2</v>
      </c>
      <c r="H1957">
        <v>43.4</v>
      </c>
      <c r="I1957" s="15">
        <v>45958</v>
      </c>
      <c r="J1957" s="15">
        <v>45958</v>
      </c>
    </row>
    <row r="1958" spans="1:10">
      <c r="A1958" t="s">
        <v>22989</v>
      </c>
      <c r="B1958" t="s">
        <v>18270</v>
      </c>
      <c r="C1958" t="s">
        <v>8992</v>
      </c>
      <c r="D1958" t="s">
        <v>153</v>
      </c>
      <c r="E1958">
        <v>200</v>
      </c>
      <c r="F1958" s="85">
        <v>1.6E-2</v>
      </c>
      <c r="G1958" s="85">
        <v>1.2E-2</v>
      </c>
      <c r="H1958">
        <v>194.4</v>
      </c>
      <c r="I1958" s="15">
        <v>45959</v>
      </c>
      <c r="J1958" s="15">
        <v>45960</v>
      </c>
    </row>
    <row r="1959" spans="1:10">
      <c r="A1959" t="s">
        <v>22990</v>
      </c>
      <c r="B1959" t="s">
        <v>18272</v>
      </c>
      <c r="C1959" t="s">
        <v>8994</v>
      </c>
      <c r="D1959" t="s">
        <v>153</v>
      </c>
      <c r="E1959">
        <v>202</v>
      </c>
      <c r="F1959" s="85">
        <v>1.7000000000000001E-2</v>
      </c>
      <c r="G1959" s="85">
        <v>1.2999999999999999E-2</v>
      </c>
      <c r="H1959">
        <v>196</v>
      </c>
      <c r="I1959" s="15">
        <v>45960</v>
      </c>
      <c r="J1959" s="15">
        <v>45961</v>
      </c>
    </row>
    <row r="1960" spans="1:10">
      <c r="A1960" t="s">
        <v>22991</v>
      </c>
      <c r="B1960" t="s">
        <v>18274</v>
      </c>
      <c r="C1960" t="s">
        <v>8996</v>
      </c>
      <c r="D1960" t="s">
        <v>153</v>
      </c>
      <c r="E1960">
        <v>204</v>
      </c>
      <c r="F1960" s="85">
        <v>1.7999999999999999E-2</v>
      </c>
      <c r="G1960" s="85">
        <v>1.4E-2</v>
      </c>
      <c r="H1960">
        <v>197.5</v>
      </c>
      <c r="I1960" s="15">
        <v>45961</v>
      </c>
      <c r="J1960" s="15">
        <v>45961</v>
      </c>
    </row>
    <row r="1961" spans="1:10">
      <c r="A1961" t="s">
        <v>22992</v>
      </c>
      <c r="B1961" t="s">
        <v>18276</v>
      </c>
      <c r="C1961" t="s">
        <v>8998</v>
      </c>
      <c r="D1961" t="s">
        <v>154</v>
      </c>
      <c r="E1961">
        <v>206</v>
      </c>
      <c r="F1961" s="85">
        <v>1.9E-2</v>
      </c>
      <c r="G1961" s="85">
        <v>1.4999999999999999E-2</v>
      </c>
      <c r="H1961">
        <v>199.1</v>
      </c>
      <c r="I1961" s="15">
        <v>45931</v>
      </c>
      <c r="J1961" s="15">
        <v>45932</v>
      </c>
    </row>
    <row r="1962" spans="1:10">
      <c r="A1962" t="s">
        <v>22993</v>
      </c>
      <c r="B1962" t="s">
        <v>18278</v>
      </c>
      <c r="C1962" t="s">
        <v>9000</v>
      </c>
      <c r="D1962" t="s">
        <v>154</v>
      </c>
      <c r="E1962">
        <v>208</v>
      </c>
      <c r="F1962" s="85">
        <v>0.02</v>
      </c>
      <c r="G1962" s="85">
        <v>1.6E-2</v>
      </c>
      <c r="H1962">
        <v>200.6</v>
      </c>
      <c r="I1962" s="15">
        <v>45932</v>
      </c>
      <c r="J1962" s="15">
        <v>45933</v>
      </c>
    </row>
    <row r="1963" spans="1:10">
      <c r="A1963" t="s">
        <v>22994</v>
      </c>
      <c r="B1963" t="s">
        <v>18280</v>
      </c>
      <c r="C1963" t="s">
        <v>9002</v>
      </c>
      <c r="D1963" t="s">
        <v>154</v>
      </c>
      <c r="E1963">
        <v>210</v>
      </c>
      <c r="F1963" s="85">
        <v>2.1000000000000001E-2</v>
      </c>
      <c r="G1963" s="85">
        <v>1.7000000000000001E-2</v>
      </c>
      <c r="H1963">
        <v>202.1</v>
      </c>
      <c r="I1963" s="15">
        <v>45933</v>
      </c>
      <c r="J1963" s="15">
        <v>45934</v>
      </c>
    </row>
    <row r="1964" spans="1:10">
      <c r="A1964" t="s">
        <v>22995</v>
      </c>
      <c r="B1964" t="s">
        <v>18282</v>
      </c>
      <c r="C1964" t="s">
        <v>8971</v>
      </c>
      <c r="D1964" t="s">
        <v>155</v>
      </c>
      <c r="E1964">
        <v>212</v>
      </c>
      <c r="F1964" s="85">
        <v>2.1999999999999999E-2</v>
      </c>
      <c r="G1964" s="85">
        <v>1.7999999999999999E-2</v>
      </c>
      <c r="H1964">
        <v>203.6</v>
      </c>
      <c r="I1964" s="15">
        <v>45934</v>
      </c>
      <c r="J1964" s="15">
        <v>45934</v>
      </c>
    </row>
    <row r="1965" spans="1:10">
      <c r="A1965" t="s">
        <v>22996</v>
      </c>
      <c r="B1965" t="s">
        <v>18284</v>
      </c>
      <c r="C1965" t="s">
        <v>8974</v>
      </c>
      <c r="D1965" t="s">
        <v>155</v>
      </c>
      <c r="E1965">
        <v>214</v>
      </c>
      <c r="F1965" s="85">
        <v>2.3E-2</v>
      </c>
      <c r="G1965" s="85">
        <v>1.9E-2</v>
      </c>
      <c r="H1965">
        <v>205.1</v>
      </c>
      <c r="I1965" s="15">
        <v>45935</v>
      </c>
      <c r="J1965" s="15">
        <v>45935</v>
      </c>
    </row>
    <row r="1966" spans="1:10">
      <c r="A1966" t="s">
        <v>22997</v>
      </c>
      <c r="B1966" t="s">
        <v>18286</v>
      </c>
      <c r="C1966" t="s">
        <v>8976</v>
      </c>
      <c r="D1966" t="s">
        <v>155</v>
      </c>
      <c r="E1966">
        <v>186</v>
      </c>
      <c r="F1966" s="85">
        <v>2.4E-2</v>
      </c>
      <c r="G1966" s="85">
        <v>0.02</v>
      </c>
      <c r="H1966">
        <v>177.9</v>
      </c>
      <c r="I1966" s="15">
        <v>45936</v>
      </c>
      <c r="J1966" s="15">
        <v>45936</v>
      </c>
    </row>
    <row r="1967" spans="1:10">
      <c r="A1967" t="s">
        <v>22998</v>
      </c>
      <c r="B1967" t="s">
        <v>18288</v>
      </c>
      <c r="C1967" t="s">
        <v>8978</v>
      </c>
      <c r="D1967" t="s">
        <v>156</v>
      </c>
      <c r="E1967">
        <v>188</v>
      </c>
      <c r="F1967" s="85">
        <v>2.5000000000000001E-2</v>
      </c>
      <c r="G1967" s="85">
        <v>2.1000000000000001E-2</v>
      </c>
      <c r="H1967">
        <v>179.5</v>
      </c>
      <c r="I1967" s="15">
        <v>45937</v>
      </c>
      <c r="J1967" s="15">
        <v>45937</v>
      </c>
    </row>
    <row r="1968" spans="1:10">
      <c r="A1968" t="s">
        <v>22999</v>
      </c>
      <c r="B1968" t="s">
        <v>18290</v>
      </c>
      <c r="C1968" t="s">
        <v>8980</v>
      </c>
      <c r="D1968" t="s">
        <v>156</v>
      </c>
      <c r="E1968">
        <v>190</v>
      </c>
      <c r="F1968" s="85">
        <v>1E-3</v>
      </c>
      <c r="G1968" s="85">
        <v>2E-3</v>
      </c>
      <c r="H1968">
        <v>189.4</v>
      </c>
      <c r="I1968" s="15">
        <v>45938</v>
      </c>
      <c r="J1968" s="15">
        <v>45939</v>
      </c>
    </row>
    <row r="1969" spans="1:10">
      <c r="A1969" t="s">
        <v>23000</v>
      </c>
      <c r="B1969" t="s">
        <v>18292</v>
      </c>
      <c r="C1969" t="s">
        <v>8982</v>
      </c>
      <c r="D1969" t="s">
        <v>156</v>
      </c>
      <c r="E1969">
        <v>192</v>
      </c>
      <c r="F1969" s="85">
        <v>2E-3</v>
      </c>
      <c r="G1969" s="85">
        <v>3.0000000000000001E-3</v>
      </c>
      <c r="H1969">
        <v>191</v>
      </c>
      <c r="I1969" s="15">
        <v>45939</v>
      </c>
      <c r="J1969" s="15">
        <v>45940</v>
      </c>
    </row>
    <row r="1970" spans="1:10">
      <c r="A1970" t="s">
        <v>23001</v>
      </c>
      <c r="B1970" t="s">
        <v>18294</v>
      </c>
      <c r="C1970" t="s">
        <v>8984</v>
      </c>
      <c r="D1970" t="s">
        <v>157</v>
      </c>
      <c r="E1970">
        <v>194</v>
      </c>
      <c r="F1970" s="85">
        <v>3.0000000000000001E-3</v>
      </c>
      <c r="G1970" s="85">
        <v>4.0000000000000001E-3</v>
      </c>
      <c r="H1970">
        <v>192.6</v>
      </c>
      <c r="I1970" s="15">
        <v>45940</v>
      </c>
      <c r="J1970" s="15">
        <v>45941</v>
      </c>
    </row>
    <row r="1971" spans="1:10">
      <c r="A1971" t="s">
        <v>23002</v>
      </c>
      <c r="B1971" t="s">
        <v>18296</v>
      </c>
      <c r="C1971" t="s">
        <v>8986</v>
      </c>
      <c r="D1971" t="s">
        <v>157</v>
      </c>
      <c r="E1971">
        <v>196</v>
      </c>
      <c r="F1971" s="85">
        <v>4.0000000000000001E-3</v>
      </c>
      <c r="G1971" s="85">
        <v>5.0000000000000001E-3</v>
      </c>
      <c r="H1971">
        <v>194.2</v>
      </c>
      <c r="I1971" s="15">
        <v>45941</v>
      </c>
      <c r="J1971" s="15">
        <v>45942</v>
      </c>
    </row>
    <row r="1972" spans="1:10">
      <c r="A1972" t="s">
        <v>23003</v>
      </c>
      <c r="B1972" t="s">
        <v>18298</v>
      </c>
      <c r="C1972" t="s">
        <v>8988</v>
      </c>
      <c r="D1972" t="s">
        <v>157</v>
      </c>
      <c r="E1972">
        <v>198</v>
      </c>
      <c r="F1972" s="85">
        <v>5.0000000000000001E-3</v>
      </c>
      <c r="G1972" s="85">
        <v>6.0000000000000001E-3</v>
      </c>
      <c r="H1972">
        <v>195.8</v>
      </c>
      <c r="I1972" s="15">
        <v>45942</v>
      </c>
      <c r="J1972" s="15">
        <v>45943</v>
      </c>
    </row>
    <row r="1973" spans="1:10">
      <c r="A1973" t="s">
        <v>23004</v>
      </c>
      <c r="B1973" t="s">
        <v>18300</v>
      </c>
      <c r="C1973" t="s">
        <v>8990</v>
      </c>
      <c r="D1973" t="s">
        <v>158</v>
      </c>
      <c r="E1973">
        <v>200</v>
      </c>
      <c r="F1973" s="85">
        <v>6.0000000000000001E-3</v>
      </c>
      <c r="G1973" s="85">
        <v>7.0000000000000001E-3</v>
      </c>
      <c r="H1973">
        <v>197.4</v>
      </c>
      <c r="I1973" s="15">
        <v>45943</v>
      </c>
      <c r="J1973" s="15">
        <v>45944</v>
      </c>
    </row>
    <row r="1974" spans="1:10">
      <c r="A1974" t="s">
        <v>23005</v>
      </c>
      <c r="B1974" t="s">
        <v>18302</v>
      </c>
      <c r="C1974" t="s">
        <v>8992</v>
      </c>
      <c r="D1974" t="s">
        <v>158</v>
      </c>
      <c r="E1974">
        <v>202</v>
      </c>
      <c r="F1974" s="85">
        <v>7.0000000000000001E-3</v>
      </c>
      <c r="G1974" s="85">
        <v>8.0000000000000002E-3</v>
      </c>
      <c r="H1974">
        <v>199</v>
      </c>
      <c r="I1974" s="15">
        <v>45944</v>
      </c>
      <c r="J1974" s="15">
        <v>45945</v>
      </c>
    </row>
    <row r="1975" spans="1:10">
      <c r="A1975" t="s">
        <v>23006</v>
      </c>
      <c r="B1975" t="s">
        <v>18304</v>
      </c>
      <c r="C1975" t="s">
        <v>8994</v>
      </c>
      <c r="D1975" t="s">
        <v>158</v>
      </c>
      <c r="E1975">
        <v>204</v>
      </c>
      <c r="F1975" s="85">
        <v>8.0000000000000002E-3</v>
      </c>
      <c r="G1975" s="85">
        <v>8.9999999999999993E-3</v>
      </c>
      <c r="H1975">
        <v>200.5</v>
      </c>
      <c r="I1975" s="15">
        <v>45945</v>
      </c>
      <c r="J1975" s="15">
        <v>45946</v>
      </c>
    </row>
    <row r="1976" spans="1:10">
      <c r="A1976" t="s">
        <v>23007</v>
      </c>
      <c r="B1976" t="s">
        <v>18306</v>
      </c>
      <c r="C1976" t="s">
        <v>8996</v>
      </c>
      <c r="D1976" t="s">
        <v>159</v>
      </c>
      <c r="E1976">
        <v>206</v>
      </c>
      <c r="F1976" s="85">
        <v>8.9999999999999993E-3</v>
      </c>
      <c r="G1976" s="85">
        <v>0.01</v>
      </c>
      <c r="H1976">
        <v>202.1</v>
      </c>
      <c r="I1976" s="15">
        <v>45946</v>
      </c>
      <c r="J1976" s="15">
        <v>45946</v>
      </c>
    </row>
    <row r="1977" spans="1:10">
      <c r="A1977" t="s">
        <v>23008</v>
      </c>
      <c r="B1977" t="s">
        <v>18090</v>
      </c>
      <c r="C1977" t="s">
        <v>8998</v>
      </c>
      <c r="D1977" t="s">
        <v>159</v>
      </c>
      <c r="E1977">
        <v>208</v>
      </c>
      <c r="F1977" s="85">
        <v>0.01</v>
      </c>
      <c r="G1977" s="85">
        <v>1.0999999999999999E-2</v>
      </c>
      <c r="H1977">
        <v>203.7</v>
      </c>
      <c r="I1977" s="15">
        <v>45947</v>
      </c>
      <c r="J1977" s="15">
        <v>45947</v>
      </c>
    </row>
    <row r="1978" spans="1:10">
      <c r="A1978" t="s">
        <v>23009</v>
      </c>
      <c r="B1978" t="s">
        <v>18092</v>
      </c>
      <c r="C1978" t="s">
        <v>9000</v>
      </c>
      <c r="D1978" t="s">
        <v>159</v>
      </c>
      <c r="E1978">
        <v>210</v>
      </c>
      <c r="F1978" s="85">
        <v>1.0999999999999999E-2</v>
      </c>
      <c r="G1978" s="85">
        <v>1.2E-2</v>
      </c>
      <c r="H1978">
        <v>205.2</v>
      </c>
      <c r="I1978" s="15">
        <v>45948</v>
      </c>
      <c r="J1978" s="15">
        <v>45949</v>
      </c>
    </row>
    <row r="1979" spans="1:10">
      <c r="A1979" t="s">
        <v>23010</v>
      </c>
      <c r="B1979" t="s">
        <v>18094</v>
      </c>
      <c r="C1979" t="s">
        <v>9002</v>
      </c>
      <c r="D1979" t="s">
        <v>160</v>
      </c>
      <c r="E1979">
        <v>212</v>
      </c>
      <c r="F1979" s="85">
        <v>1.2E-2</v>
      </c>
      <c r="G1979" s="85">
        <v>1.2999999999999999E-2</v>
      </c>
      <c r="H1979">
        <v>206.7</v>
      </c>
      <c r="I1979" s="15">
        <v>45949</v>
      </c>
      <c r="J1979" s="15">
        <v>45950</v>
      </c>
    </row>
    <row r="1980" spans="1:10">
      <c r="A1980" t="s">
        <v>23011</v>
      </c>
      <c r="B1980" t="s">
        <v>18096</v>
      </c>
      <c r="C1980" t="s">
        <v>8971</v>
      </c>
      <c r="D1980" t="s">
        <v>160</v>
      </c>
      <c r="E1980">
        <v>214</v>
      </c>
      <c r="F1980" s="85">
        <v>1.2999999999999999E-2</v>
      </c>
      <c r="G1980" s="85">
        <v>1.4E-2</v>
      </c>
      <c r="H1980">
        <v>208.3</v>
      </c>
      <c r="I1980" s="15">
        <v>45950</v>
      </c>
      <c r="J1980" s="15">
        <v>45950</v>
      </c>
    </row>
    <row r="1981" spans="1:10">
      <c r="A1981" t="s">
        <v>23012</v>
      </c>
      <c r="B1981" t="s">
        <v>18098</v>
      </c>
      <c r="C1981" t="s">
        <v>8974</v>
      </c>
      <c r="D1981" t="s">
        <v>160</v>
      </c>
      <c r="E1981">
        <v>186</v>
      </c>
      <c r="F1981" s="85">
        <v>1.4E-2</v>
      </c>
      <c r="G1981" s="85">
        <v>1.4999999999999999E-2</v>
      </c>
      <c r="H1981">
        <v>180.6</v>
      </c>
      <c r="I1981" s="15">
        <v>45951</v>
      </c>
      <c r="J1981" s="15">
        <v>45951</v>
      </c>
    </row>
    <row r="1982" spans="1:10">
      <c r="A1982" t="s">
        <v>23013</v>
      </c>
      <c r="B1982" t="s">
        <v>18100</v>
      </c>
      <c r="C1982" t="s">
        <v>8976</v>
      </c>
      <c r="D1982" t="s">
        <v>161</v>
      </c>
      <c r="E1982">
        <v>42.3</v>
      </c>
      <c r="F1982" s="85">
        <v>1.4999999999999999E-2</v>
      </c>
      <c r="G1982" s="85">
        <v>1.6E-2</v>
      </c>
      <c r="H1982">
        <v>41</v>
      </c>
      <c r="I1982" s="15">
        <v>45952</v>
      </c>
      <c r="J1982" s="15">
        <v>45953</v>
      </c>
    </row>
    <row r="1983" spans="1:10">
      <c r="A1983" t="s">
        <v>23014</v>
      </c>
      <c r="B1983" t="s">
        <v>18102</v>
      </c>
      <c r="C1983" t="s">
        <v>8978</v>
      </c>
      <c r="D1983" t="s">
        <v>161</v>
      </c>
      <c r="E1983">
        <v>42.8</v>
      </c>
      <c r="F1983" s="85">
        <v>1.6E-2</v>
      </c>
      <c r="G1983" s="85">
        <v>1.7000000000000001E-2</v>
      </c>
      <c r="H1983">
        <v>41.4</v>
      </c>
      <c r="I1983" s="15">
        <v>45953</v>
      </c>
      <c r="J1983" s="15">
        <v>45954</v>
      </c>
    </row>
    <row r="1984" spans="1:10">
      <c r="A1984" t="s">
        <v>23015</v>
      </c>
      <c r="B1984" t="s">
        <v>18104</v>
      </c>
      <c r="C1984" t="s">
        <v>8980</v>
      </c>
      <c r="D1984" t="s">
        <v>161</v>
      </c>
      <c r="E1984">
        <v>43.2</v>
      </c>
      <c r="F1984" s="85">
        <v>1.7000000000000001E-2</v>
      </c>
      <c r="G1984" s="85">
        <v>1.7999999999999999E-2</v>
      </c>
      <c r="H1984">
        <v>41.7</v>
      </c>
      <c r="I1984" s="15">
        <v>45954</v>
      </c>
      <c r="J1984" s="15">
        <v>45955</v>
      </c>
    </row>
    <row r="1985" spans="1:10">
      <c r="A1985" t="s">
        <v>23016</v>
      </c>
      <c r="B1985" t="s">
        <v>18106</v>
      </c>
      <c r="C1985" t="s">
        <v>8982</v>
      </c>
      <c r="D1985" t="s">
        <v>162</v>
      </c>
      <c r="E1985">
        <v>43.7</v>
      </c>
      <c r="F1985" s="85">
        <v>1.7999999999999999E-2</v>
      </c>
      <c r="G1985" s="85">
        <v>1.9E-2</v>
      </c>
      <c r="H1985">
        <v>42.1</v>
      </c>
      <c r="I1985" s="15">
        <v>45955</v>
      </c>
      <c r="J1985" s="15">
        <v>45956</v>
      </c>
    </row>
    <row r="1986" spans="1:10">
      <c r="A1986" t="s">
        <v>23017</v>
      </c>
      <c r="B1986" t="s">
        <v>18108</v>
      </c>
      <c r="C1986" t="s">
        <v>8984</v>
      </c>
      <c r="D1986" t="s">
        <v>162</v>
      </c>
      <c r="E1986">
        <v>44.1</v>
      </c>
      <c r="F1986" s="85">
        <v>1.9E-2</v>
      </c>
      <c r="G1986" s="85">
        <v>0.02</v>
      </c>
      <c r="H1986">
        <v>42.4</v>
      </c>
      <c r="I1986" s="15">
        <v>45956</v>
      </c>
      <c r="J1986" s="15">
        <v>45957</v>
      </c>
    </row>
    <row r="1987" spans="1:10">
      <c r="A1987" t="s">
        <v>23018</v>
      </c>
      <c r="B1987" t="s">
        <v>18110</v>
      </c>
      <c r="C1987" t="s">
        <v>8986</v>
      </c>
      <c r="D1987" t="s">
        <v>162</v>
      </c>
      <c r="E1987">
        <v>44.6</v>
      </c>
      <c r="F1987" s="85">
        <v>0.02</v>
      </c>
      <c r="G1987" s="85">
        <v>2.1000000000000001E-2</v>
      </c>
      <c r="H1987">
        <v>42.8</v>
      </c>
      <c r="I1987" s="15">
        <v>45957</v>
      </c>
      <c r="J1987" s="15">
        <v>45958</v>
      </c>
    </row>
    <row r="1988" spans="1:10">
      <c r="A1988" t="s">
        <v>23019</v>
      </c>
      <c r="B1988" t="s">
        <v>18112</v>
      </c>
      <c r="C1988" t="s">
        <v>8988</v>
      </c>
      <c r="D1988" t="s">
        <v>106</v>
      </c>
      <c r="E1988">
        <v>200</v>
      </c>
      <c r="F1988" s="85">
        <v>2.1000000000000001E-2</v>
      </c>
      <c r="G1988" s="85">
        <v>2E-3</v>
      </c>
      <c r="H1988">
        <v>195.4</v>
      </c>
      <c r="I1988" s="15">
        <v>45958</v>
      </c>
      <c r="J1988" s="15">
        <v>45958</v>
      </c>
    </row>
    <row r="1989" spans="1:10">
      <c r="A1989" t="s">
        <v>23020</v>
      </c>
      <c r="B1989" t="s">
        <v>18114</v>
      </c>
      <c r="C1989" t="s">
        <v>8990</v>
      </c>
      <c r="D1989" t="s">
        <v>106</v>
      </c>
      <c r="E1989">
        <v>202</v>
      </c>
      <c r="F1989" s="85">
        <v>2.1999999999999999E-2</v>
      </c>
      <c r="G1989" s="85">
        <v>3.0000000000000001E-3</v>
      </c>
      <c r="H1989">
        <v>197</v>
      </c>
      <c r="I1989" s="15">
        <v>45959</v>
      </c>
      <c r="J1989" s="15">
        <v>45959</v>
      </c>
    </row>
    <row r="1990" spans="1:10">
      <c r="A1990" t="s">
        <v>23021</v>
      </c>
      <c r="B1990" t="s">
        <v>18116</v>
      </c>
      <c r="C1990" t="s">
        <v>8992</v>
      </c>
      <c r="D1990" t="s">
        <v>106</v>
      </c>
      <c r="E1990">
        <v>204</v>
      </c>
      <c r="F1990" s="85">
        <v>2.3E-2</v>
      </c>
      <c r="G1990" s="85">
        <v>4.0000000000000001E-3</v>
      </c>
      <c r="H1990">
        <v>198.5</v>
      </c>
      <c r="I1990" s="15">
        <v>45960</v>
      </c>
      <c r="J1990" s="15">
        <v>45960</v>
      </c>
    </row>
    <row r="1991" spans="1:10">
      <c r="A1991" t="s">
        <v>23022</v>
      </c>
      <c r="B1991" t="s">
        <v>18118</v>
      </c>
      <c r="C1991" t="s">
        <v>8994</v>
      </c>
      <c r="D1991" t="s">
        <v>109</v>
      </c>
      <c r="E1991">
        <v>206</v>
      </c>
      <c r="F1991" s="85">
        <v>2.4E-2</v>
      </c>
      <c r="G1991" s="85">
        <v>5.0000000000000001E-3</v>
      </c>
      <c r="H1991">
        <v>200.1</v>
      </c>
      <c r="I1991" s="15">
        <v>45961</v>
      </c>
      <c r="J1991" s="15">
        <v>45961</v>
      </c>
    </row>
    <row r="1992" spans="1:10">
      <c r="A1992" t="s">
        <v>23023</v>
      </c>
      <c r="B1992" t="s">
        <v>18120</v>
      </c>
      <c r="C1992" t="s">
        <v>8996</v>
      </c>
      <c r="D1992" t="s">
        <v>109</v>
      </c>
      <c r="E1992">
        <v>208</v>
      </c>
      <c r="F1992" s="85">
        <v>2.5000000000000001E-2</v>
      </c>
      <c r="G1992" s="85">
        <v>6.0000000000000001E-3</v>
      </c>
      <c r="H1992">
        <v>201.6</v>
      </c>
      <c r="I1992" s="15">
        <v>45931</v>
      </c>
      <c r="J1992" s="15">
        <v>45932</v>
      </c>
    </row>
    <row r="1993" spans="1:10">
      <c r="A1993" t="s">
        <v>23024</v>
      </c>
      <c r="B1993" t="s">
        <v>18122</v>
      </c>
      <c r="C1993" t="s">
        <v>8998</v>
      </c>
      <c r="D1993" t="s">
        <v>109</v>
      </c>
      <c r="E1993">
        <v>210</v>
      </c>
      <c r="F1993" s="85">
        <v>1E-3</v>
      </c>
      <c r="G1993" s="85">
        <v>7.0000000000000001E-3</v>
      </c>
      <c r="H1993">
        <v>208.3</v>
      </c>
      <c r="I1993" s="15">
        <v>45932</v>
      </c>
      <c r="J1993" s="15">
        <v>45933</v>
      </c>
    </row>
    <row r="1994" spans="1:10">
      <c r="A1994" t="s">
        <v>23025</v>
      </c>
      <c r="B1994" t="s">
        <v>18124</v>
      </c>
      <c r="C1994" t="s">
        <v>9000</v>
      </c>
      <c r="D1994" t="s">
        <v>112</v>
      </c>
      <c r="E1994">
        <v>212</v>
      </c>
      <c r="F1994" s="85">
        <v>2E-3</v>
      </c>
      <c r="G1994" s="85">
        <v>8.0000000000000002E-3</v>
      </c>
      <c r="H1994">
        <v>209.9</v>
      </c>
      <c r="I1994" s="15">
        <v>45933</v>
      </c>
      <c r="J1994" s="15">
        <v>45934</v>
      </c>
    </row>
    <row r="1995" spans="1:10">
      <c r="A1995" t="s">
        <v>23026</v>
      </c>
      <c r="B1995" t="s">
        <v>18126</v>
      </c>
      <c r="C1995" t="s">
        <v>9002</v>
      </c>
      <c r="D1995" t="s">
        <v>112</v>
      </c>
      <c r="E1995">
        <v>214</v>
      </c>
      <c r="F1995" s="85">
        <v>3.0000000000000001E-3</v>
      </c>
      <c r="G1995" s="85">
        <v>8.9999999999999993E-3</v>
      </c>
      <c r="H1995">
        <v>211.4</v>
      </c>
      <c r="I1995" s="15">
        <v>45934</v>
      </c>
      <c r="J1995" s="15">
        <v>45935</v>
      </c>
    </row>
    <row r="1996" spans="1:10">
      <c r="A1996" t="s">
        <v>23027</v>
      </c>
      <c r="B1996" t="s">
        <v>18128</v>
      </c>
      <c r="C1996" t="s">
        <v>8971</v>
      </c>
      <c r="D1996" t="s">
        <v>112</v>
      </c>
      <c r="E1996">
        <v>186</v>
      </c>
      <c r="F1996" s="85">
        <v>4.0000000000000001E-3</v>
      </c>
      <c r="G1996" s="85">
        <v>0.01</v>
      </c>
      <c r="H1996">
        <v>183.4</v>
      </c>
      <c r="I1996" s="15">
        <v>45935</v>
      </c>
      <c r="J1996" s="15">
        <v>45936</v>
      </c>
    </row>
    <row r="1997" spans="1:10">
      <c r="A1997" t="s">
        <v>23028</v>
      </c>
      <c r="B1997" t="s">
        <v>18130</v>
      </c>
      <c r="C1997" t="s">
        <v>8974</v>
      </c>
      <c r="D1997" t="s">
        <v>115</v>
      </c>
      <c r="E1997">
        <v>188</v>
      </c>
      <c r="F1997" s="85">
        <v>5.0000000000000001E-3</v>
      </c>
      <c r="G1997" s="85">
        <v>1.0999999999999999E-2</v>
      </c>
      <c r="H1997">
        <v>185</v>
      </c>
      <c r="I1997" s="15">
        <v>45936</v>
      </c>
      <c r="J1997" s="15">
        <v>45937</v>
      </c>
    </row>
    <row r="1998" spans="1:10">
      <c r="A1998" t="s">
        <v>23029</v>
      </c>
      <c r="B1998" t="s">
        <v>18132</v>
      </c>
      <c r="C1998" t="s">
        <v>8976</v>
      </c>
      <c r="D1998" t="s">
        <v>115</v>
      </c>
      <c r="E1998">
        <v>190</v>
      </c>
      <c r="F1998" s="85">
        <v>6.0000000000000001E-3</v>
      </c>
      <c r="G1998" s="85">
        <v>1.2E-2</v>
      </c>
      <c r="H1998">
        <v>186.6</v>
      </c>
      <c r="I1998" s="15">
        <v>45937</v>
      </c>
      <c r="J1998" s="15">
        <v>45938</v>
      </c>
    </row>
    <row r="1999" spans="1:10">
      <c r="A1999" t="s">
        <v>23030</v>
      </c>
      <c r="B1999" t="s">
        <v>18134</v>
      </c>
      <c r="C1999" t="s">
        <v>8978</v>
      </c>
      <c r="D1999" t="s">
        <v>115</v>
      </c>
      <c r="E1999">
        <v>192</v>
      </c>
      <c r="F1999" s="85">
        <v>7.0000000000000001E-3</v>
      </c>
      <c r="G1999" s="85">
        <v>1.2999999999999999E-2</v>
      </c>
      <c r="H1999">
        <v>188.2</v>
      </c>
      <c r="I1999" s="15">
        <v>45938</v>
      </c>
      <c r="J1999" s="15">
        <v>45939</v>
      </c>
    </row>
    <row r="2000" spans="1:10">
      <c r="A2000" t="s">
        <v>23031</v>
      </c>
      <c r="B2000" t="s">
        <v>18136</v>
      </c>
      <c r="C2000" t="s">
        <v>8980</v>
      </c>
      <c r="D2000" t="s">
        <v>118</v>
      </c>
      <c r="E2000">
        <v>194</v>
      </c>
      <c r="F2000" s="85">
        <v>8.0000000000000002E-3</v>
      </c>
      <c r="G2000" s="85">
        <v>1.4E-2</v>
      </c>
      <c r="H2000">
        <v>189.8</v>
      </c>
      <c r="I2000" s="15">
        <v>45939</v>
      </c>
      <c r="J2000" s="15">
        <v>45939</v>
      </c>
    </row>
    <row r="2001" spans="1:10">
      <c r="A2001" t="s">
        <v>23032</v>
      </c>
      <c r="B2001" t="s">
        <v>18138</v>
      </c>
      <c r="C2001" t="s">
        <v>8982</v>
      </c>
      <c r="D2001" t="s">
        <v>118</v>
      </c>
      <c r="E2001">
        <v>196</v>
      </c>
      <c r="F2001" s="85">
        <v>8.9999999999999993E-3</v>
      </c>
      <c r="G2001" s="85">
        <v>1.4999999999999999E-2</v>
      </c>
      <c r="H2001">
        <v>191.3</v>
      </c>
      <c r="I2001" s="15">
        <v>45940</v>
      </c>
      <c r="J2001" s="15">
        <v>45940</v>
      </c>
    </row>
    <row r="2002" spans="1:10">
      <c r="A2002" t="s">
        <v>23033</v>
      </c>
      <c r="B2002" t="s">
        <v>18140</v>
      </c>
      <c r="C2002" t="s">
        <v>8984</v>
      </c>
      <c r="D2002" t="s">
        <v>118</v>
      </c>
      <c r="E2002">
        <v>198</v>
      </c>
      <c r="F2002" s="85">
        <v>0.01</v>
      </c>
      <c r="G2002" s="85">
        <v>1.6E-2</v>
      </c>
      <c r="H2002">
        <v>192.9</v>
      </c>
      <c r="I2002" s="15">
        <v>45941</v>
      </c>
      <c r="J2002" s="15">
        <v>45942</v>
      </c>
    </row>
    <row r="2003" spans="1:10">
      <c r="A2003" t="s">
        <v>23034</v>
      </c>
      <c r="B2003" t="s">
        <v>18142</v>
      </c>
      <c r="C2003" t="s">
        <v>8986</v>
      </c>
      <c r="D2003" t="s">
        <v>120</v>
      </c>
      <c r="E2003">
        <v>200</v>
      </c>
      <c r="F2003" s="85">
        <v>1.0999999999999999E-2</v>
      </c>
      <c r="G2003" s="85">
        <v>1.7000000000000001E-2</v>
      </c>
      <c r="H2003">
        <v>194.4</v>
      </c>
      <c r="I2003" s="15">
        <v>45942</v>
      </c>
      <c r="J2003" s="15">
        <v>45943</v>
      </c>
    </row>
    <row r="2004" spans="1:10">
      <c r="A2004" t="s">
        <v>23035</v>
      </c>
      <c r="B2004" t="s">
        <v>18144</v>
      </c>
      <c r="C2004" t="s">
        <v>8988</v>
      </c>
      <c r="D2004" t="s">
        <v>120</v>
      </c>
      <c r="E2004">
        <v>202</v>
      </c>
      <c r="F2004" s="85">
        <v>1.2E-2</v>
      </c>
      <c r="G2004" s="85">
        <v>1.7999999999999999E-2</v>
      </c>
      <c r="H2004">
        <v>196</v>
      </c>
      <c r="I2004" s="15">
        <v>45943</v>
      </c>
      <c r="J2004" s="15">
        <v>45943</v>
      </c>
    </row>
    <row r="2005" spans="1:10">
      <c r="A2005" t="s">
        <v>23036</v>
      </c>
      <c r="B2005" t="s">
        <v>18146</v>
      </c>
      <c r="C2005" t="s">
        <v>8990</v>
      </c>
      <c r="D2005" t="s">
        <v>120</v>
      </c>
      <c r="E2005">
        <v>204</v>
      </c>
      <c r="F2005" s="85">
        <v>1.2999999999999999E-2</v>
      </c>
      <c r="G2005" s="85">
        <v>1.9E-2</v>
      </c>
      <c r="H2005">
        <v>197.5</v>
      </c>
      <c r="I2005" s="15">
        <v>45944</v>
      </c>
      <c r="J2005" s="15">
        <v>45944</v>
      </c>
    </row>
    <row r="2006" spans="1:10">
      <c r="A2006" t="s">
        <v>23037</v>
      </c>
      <c r="B2006" t="s">
        <v>18148</v>
      </c>
      <c r="C2006" t="s">
        <v>8992</v>
      </c>
      <c r="D2006" t="s">
        <v>122</v>
      </c>
      <c r="E2006">
        <v>206</v>
      </c>
      <c r="F2006" s="85">
        <v>1.4E-2</v>
      </c>
      <c r="G2006" s="85">
        <v>0.02</v>
      </c>
      <c r="H2006">
        <v>199.1</v>
      </c>
      <c r="I2006" s="15">
        <v>45945</v>
      </c>
      <c r="J2006" s="15">
        <v>45946</v>
      </c>
    </row>
    <row r="2007" spans="1:10">
      <c r="A2007" t="s">
        <v>23038</v>
      </c>
      <c r="B2007" t="s">
        <v>18150</v>
      </c>
      <c r="C2007" t="s">
        <v>8994</v>
      </c>
      <c r="D2007" t="s">
        <v>122</v>
      </c>
      <c r="E2007">
        <v>208</v>
      </c>
      <c r="F2007" s="85">
        <v>1.4999999999999999E-2</v>
      </c>
      <c r="G2007" s="85">
        <v>2.1000000000000001E-2</v>
      </c>
      <c r="H2007">
        <v>200.6</v>
      </c>
      <c r="I2007" s="15">
        <v>45946</v>
      </c>
      <c r="J2007" s="15">
        <v>45947</v>
      </c>
    </row>
    <row r="2008" spans="1:10">
      <c r="A2008" t="s">
        <v>23039</v>
      </c>
      <c r="B2008" t="s">
        <v>18152</v>
      </c>
      <c r="C2008" t="s">
        <v>8996</v>
      </c>
      <c r="D2008" t="s">
        <v>122</v>
      </c>
      <c r="E2008">
        <v>210</v>
      </c>
      <c r="F2008" s="85">
        <v>1.6E-2</v>
      </c>
      <c r="G2008" s="85">
        <v>2E-3</v>
      </c>
      <c r="H2008">
        <v>206.2</v>
      </c>
      <c r="I2008" s="15">
        <v>45947</v>
      </c>
      <c r="J2008" s="15">
        <v>45948</v>
      </c>
    </row>
    <row r="2009" spans="1:10">
      <c r="A2009" t="s">
        <v>23040</v>
      </c>
      <c r="B2009" t="s">
        <v>18154</v>
      </c>
      <c r="C2009" t="s">
        <v>8998</v>
      </c>
      <c r="D2009" t="s">
        <v>125</v>
      </c>
      <c r="E2009">
        <v>212</v>
      </c>
      <c r="F2009" s="85">
        <v>1.7000000000000001E-2</v>
      </c>
      <c r="G2009" s="85">
        <v>3.0000000000000001E-3</v>
      </c>
      <c r="H2009">
        <v>207.8</v>
      </c>
      <c r="I2009" s="15">
        <v>45948</v>
      </c>
      <c r="J2009" s="15">
        <v>45949</v>
      </c>
    </row>
    <row r="2010" spans="1:10">
      <c r="A2010" t="s">
        <v>23041</v>
      </c>
      <c r="B2010" t="s">
        <v>18156</v>
      </c>
      <c r="C2010" t="s">
        <v>9000</v>
      </c>
      <c r="D2010" t="s">
        <v>125</v>
      </c>
      <c r="E2010">
        <v>214</v>
      </c>
      <c r="F2010" s="85">
        <v>1.7999999999999999E-2</v>
      </c>
      <c r="G2010" s="85">
        <v>4.0000000000000001E-3</v>
      </c>
      <c r="H2010">
        <v>209.3</v>
      </c>
      <c r="I2010" s="15">
        <v>45949</v>
      </c>
      <c r="J2010" s="15">
        <v>45950</v>
      </c>
    </row>
    <row r="2011" spans="1:10">
      <c r="A2011" t="s">
        <v>23042</v>
      </c>
      <c r="B2011" t="s">
        <v>18158</v>
      </c>
      <c r="C2011" t="s">
        <v>9002</v>
      </c>
      <c r="D2011" t="s">
        <v>125</v>
      </c>
      <c r="E2011">
        <v>186</v>
      </c>
      <c r="F2011" s="85">
        <v>1.9E-2</v>
      </c>
      <c r="G2011" s="85">
        <v>5.0000000000000001E-3</v>
      </c>
      <c r="H2011">
        <v>181.6</v>
      </c>
      <c r="I2011" s="15">
        <v>45950</v>
      </c>
      <c r="J2011" s="15">
        <v>45951</v>
      </c>
    </row>
    <row r="2012" spans="1:10">
      <c r="A2012" t="s">
        <v>23043</v>
      </c>
      <c r="B2012" t="s">
        <v>18160</v>
      </c>
      <c r="C2012" t="s">
        <v>8971</v>
      </c>
      <c r="D2012" t="s">
        <v>127</v>
      </c>
      <c r="E2012">
        <v>42.3</v>
      </c>
      <c r="F2012" s="85">
        <v>0.02</v>
      </c>
      <c r="G2012" s="85">
        <v>6.0000000000000001E-3</v>
      </c>
      <c r="H2012">
        <v>41.2</v>
      </c>
      <c r="I2012" s="15">
        <v>45951</v>
      </c>
      <c r="J2012" s="15">
        <v>45951</v>
      </c>
    </row>
    <row r="2013" spans="1:10">
      <c r="A2013" t="s">
        <v>23044</v>
      </c>
      <c r="B2013" t="s">
        <v>18162</v>
      </c>
      <c r="C2013" t="s">
        <v>8974</v>
      </c>
      <c r="D2013" t="s">
        <v>127</v>
      </c>
      <c r="E2013">
        <v>42.8</v>
      </c>
      <c r="F2013" s="85">
        <v>2.1000000000000001E-2</v>
      </c>
      <c r="G2013" s="85">
        <v>7.0000000000000001E-3</v>
      </c>
      <c r="H2013">
        <v>41.6</v>
      </c>
      <c r="I2013" s="15">
        <v>45952</v>
      </c>
      <c r="J2013" s="15">
        <v>45952</v>
      </c>
    </row>
    <row r="2014" spans="1:10">
      <c r="A2014" t="s">
        <v>23045</v>
      </c>
      <c r="B2014" t="s">
        <v>18164</v>
      </c>
      <c r="C2014" t="s">
        <v>8976</v>
      </c>
      <c r="D2014" t="s">
        <v>127</v>
      </c>
      <c r="E2014">
        <v>43.2</v>
      </c>
      <c r="F2014" s="85">
        <v>2.1999999999999999E-2</v>
      </c>
      <c r="G2014" s="85">
        <v>8.0000000000000002E-3</v>
      </c>
      <c r="H2014">
        <v>41.9</v>
      </c>
      <c r="I2014" s="15">
        <v>45953</v>
      </c>
      <c r="J2014" s="15">
        <v>45953</v>
      </c>
    </row>
    <row r="2015" spans="1:10">
      <c r="A2015" t="s">
        <v>23046</v>
      </c>
      <c r="B2015" t="s">
        <v>18166</v>
      </c>
      <c r="C2015" t="s">
        <v>8978</v>
      </c>
      <c r="D2015" t="s">
        <v>130</v>
      </c>
      <c r="E2015">
        <v>43.7</v>
      </c>
      <c r="F2015" s="85">
        <v>2.3E-2</v>
      </c>
      <c r="G2015" s="85">
        <v>8.9999999999999993E-3</v>
      </c>
      <c r="H2015">
        <v>42.3</v>
      </c>
      <c r="I2015" s="15">
        <v>45954</v>
      </c>
      <c r="J2015" s="15">
        <v>45954</v>
      </c>
    </row>
    <row r="2016" spans="1:10">
      <c r="A2016" t="s">
        <v>23047</v>
      </c>
      <c r="B2016" t="s">
        <v>18168</v>
      </c>
      <c r="C2016" t="s">
        <v>8980</v>
      </c>
      <c r="D2016" t="s">
        <v>130</v>
      </c>
      <c r="E2016">
        <v>44.1</v>
      </c>
      <c r="F2016" s="85">
        <v>2.4E-2</v>
      </c>
      <c r="G2016" s="85">
        <v>0.01</v>
      </c>
      <c r="H2016">
        <v>42.6</v>
      </c>
      <c r="I2016" s="15">
        <v>45955</v>
      </c>
      <c r="J2016" s="15">
        <v>45956</v>
      </c>
    </row>
    <row r="2017" spans="1:10">
      <c r="A2017" t="s">
        <v>23048</v>
      </c>
      <c r="B2017" t="s">
        <v>18170</v>
      </c>
      <c r="C2017" t="s">
        <v>8982</v>
      </c>
      <c r="D2017" t="s">
        <v>130</v>
      </c>
      <c r="E2017">
        <v>44.6</v>
      </c>
      <c r="F2017" s="85">
        <v>2.5000000000000001E-2</v>
      </c>
      <c r="G2017" s="85">
        <v>1.0999999999999999E-2</v>
      </c>
      <c r="H2017">
        <v>43</v>
      </c>
      <c r="I2017" s="15">
        <v>45956</v>
      </c>
      <c r="J2017" s="15">
        <v>45957</v>
      </c>
    </row>
    <row r="2018" spans="1:10">
      <c r="A2018" t="s">
        <v>23049</v>
      </c>
      <c r="B2018" t="s">
        <v>18172</v>
      </c>
      <c r="C2018" t="s">
        <v>8984</v>
      </c>
      <c r="D2018" t="s">
        <v>133</v>
      </c>
      <c r="E2018">
        <v>200</v>
      </c>
      <c r="F2018" s="85">
        <v>1E-3</v>
      </c>
      <c r="G2018" s="85">
        <v>1.2E-2</v>
      </c>
      <c r="H2018">
        <v>197.4</v>
      </c>
      <c r="I2018" s="15">
        <v>45957</v>
      </c>
      <c r="J2018" s="15">
        <v>45958</v>
      </c>
    </row>
    <row r="2019" spans="1:10">
      <c r="A2019" t="s">
        <v>23050</v>
      </c>
      <c r="B2019" t="s">
        <v>18174</v>
      </c>
      <c r="C2019" t="s">
        <v>8986</v>
      </c>
      <c r="D2019" t="s">
        <v>133</v>
      </c>
      <c r="E2019">
        <v>202</v>
      </c>
      <c r="F2019" s="85">
        <v>2E-3</v>
      </c>
      <c r="G2019" s="85">
        <v>1.2999999999999999E-2</v>
      </c>
      <c r="H2019">
        <v>199</v>
      </c>
      <c r="I2019" s="15">
        <v>45958</v>
      </c>
      <c r="J2019" s="15">
        <v>45959</v>
      </c>
    </row>
    <row r="2020" spans="1:10">
      <c r="A2020" t="s">
        <v>23051</v>
      </c>
      <c r="B2020" t="s">
        <v>18176</v>
      </c>
      <c r="C2020" t="s">
        <v>8988</v>
      </c>
      <c r="D2020" t="s">
        <v>133</v>
      </c>
      <c r="E2020">
        <v>204</v>
      </c>
      <c r="F2020" s="85">
        <v>3.0000000000000001E-3</v>
      </c>
      <c r="G2020" s="85">
        <v>1.4E-2</v>
      </c>
      <c r="H2020">
        <v>200.5</v>
      </c>
      <c r="I2020" s="15">
        <v>45959</v>
      </c>
      <c r="J2020" s="15">
        <v>45960</v>
      </c>
    </row>
    <row r="2021" spans="1:10">
      <c r="A2021" t="s">
        <v>23052</v>
      </c>
      <c r="B2021" t="s">
        <v>18178</v>
      </c>
      <c r="C2021" t="s">
        <v>8990</v>
      </c>
      <c r="D2021" t="s">
        <v>134</v>
      </c>
      <c r="E2021">
        <v>206</v>
      </c>
      <c r="F2021" s="85">
        <v>4.0000000000000001E-3</v>
      </c>
      <c r="G2021" s="85">
        <v>1.4999999999999999E-2</v>
      </c>
      <c r="H2021">
        <v>202.1</v>
      </c>
      <c r="I2021" s="15">
        <v>45960</v>
      </c>
      <c r="J2021" s="15">
        <v>45961</v>
      </c>
    </row>
    <row r="2022" spans="1:10">
      <c r="A2022" t="s">
        <v>23053</v>
      </c>
      <c r="B2022" t="s">
        <v>18180</v>
      </c>
      <c r="C2022" t="s">
        <v>8992</v>
      </c>
      <c r="D2022" t="s">
        <v>134</v>
      </c>
      <c r="E2022">
        <v>208</v>
      </c>
      <c r="F2022" s="85">
        <v>5.0000000000000001E-3</v>
      </c>
      <c r="G2022" s="85">
        <v>1.6E-2</v>
      </c>
      <c r="H2022">
        <v>203.6</v>
      </c>
      <c r="I2022" s="15">
        <v>45961</v>
      </c>
      <c r="J2022" s="15">
        <v>45961</v>
      </c>
    </row>
    <row r="2023" spans="1:10">
      <c r="A2023" t="s">
        <v>23054</v>
      </c>
      <c r="B2023" t="s">
        <v>18182</v>
      </c>
      <c r="C2023" t="s">
        <v>8994</v>
      </c>
      <c r="D2023" t="s">
        <v>134</v>
      </c>
      <c r="E2023">
        <v>210</v>
      </c>
      <c r="F2023" s="85">
        <v>6.0000000000000001E-3</v>
      </c>
      <c r="G2023" s="85">
        <v>1.7000000000000001E-2</v>
      </c>
      <c r="H2023">
        <v>205.2</v>
      </c>
      <c r="I2023" s="15">
        <v>45931</v>
      </c>
      <c r="J2023" s="15">
        <v>45932</v>
      </c>
    </row>
    <row r="2024" spans="1:10">
      <c r="A2024" t="s">
        <v>23055</v>
      </c>
      <c r="B2024" t="s">
        <v>18184</v>
      </c>
      <c r="C2024" t="s">
        <v>8996</v>
      </c>
      <c r="D2024" t="s">
        <v>135</v>
      </c>
      <c r="E2024">
        <v>212</v>
      </c>
      <c r="F2024" s="85">
        <v>7.0000000000000001E-3</v>
      </c>
      <c r="G2024" s="85">
        <v>1.7999999999999999E-2</v>
      </c>
      <c r="H2024">
        <v>206.7</v>
      </c>
      <c r="I2024" s="15">
        <v>45932</v>
      </c>
      <c r="J2024" s="15">
        <v>45932</v>
      </c>
    </row>
    <row r="2025" spans="1:10">
      <c r="A2025" t="s">
        <v>23056</v>
      </c>
      <c r="B2025" t="s">
        <v>18186</v>
      </c>
      <c r="C2025" t="s">
        <v>8998</v>
      </c>
      <c r="D2025" t="s">
        <v>135</v>
      </c>
      <c r="E2025">
        <v>214</v>
      </c>
      <c r="F2025" s="85">
        <v>8.0000000000000002E-3</v>
      </c>
      <c r="G2025" s="85">
        <v>1.9E-2</v>
      </c>
      <c r="H2025">
        <v>208.3</v>
      </c>
      <c r="I2025" s="15">
        <v>45933</v>
      </c>
      <c r="J2025" s="15">
        <v>45933</v>
      </c>
    </row>
    <row r="2026" spans="1:10">
      <c r="A2026" t="s">
        <v>23057</v>
      </c>
      <c r="B2026" t="s">
        <v>18188</v>
      </c>
      <c r="C2026" t="s">
        <v>9000</v>
      </c>
      <c r="D2026" t="s">
        <v>135</v>
      </c>
      <c r="E2026">
        <v>186</v>
      </c>
      <c r="F2026" s="85">
        <v>8.9999999999999993E-3</v>
      </c>
      <c r="G2026" s="85">
        <v>0.02</v>
      </c>
      <c r="H2026">
        <v>180.6</v>
      </c>
      <c r="I2026" s="15">
        <v>45934</v>
      </c>
      <c r="J2026" s="15">
        <v>45935</v>
      </c>
    </row>
    <row r="2027" spans="1:10">
      <c r="A2027" t="s">
        <v>23058</v>
      </c>
      <c r="B2027" t="s">
        <v>18190</v>
      </c>
      <c r="C2027" t="s">
        <v>9002</v>
      </c>
      <c r="D2027" t="s">
        <v>136</v>
      </c>
      <c r="E2027">
        <v>188</v>
      </c>
      <c r="F2027" s="85">
        <v>0.01</v>
      </c>
      <c r="G2027" s="85">
        <v>2.1000000000000001E-2</v>
      </c>
      <c r="H2027">
        <v>182.2</v>
      </c>
      <c r="I2027" s="15">
        <v>45935</v>
      </c>
      <c r="J2027" s="15">
        <v>45936</v>
      </c>
    </row>
    <row r="2028" spans="1:10">
      <c r="A2028" t="s">
        <v>23059</v>
      </c>
      <c r="B2028" t="s">
        <v>18192</v>
      </c>
      <c r="C2028" t="s">
        <v>8971</v>
      </c>
      <c r="D2028" t="s">
        <v>136</v>
      </c>
      <c r="E2028">
        <v>190</v>
      </c>
      <c r="F2028" s="85">
        <v>1.0999999999999999E-2</v>
      </c>
      <c r="G2028" s="85">
        <v>2E-3</v>
      </c>
      <c r="H2028">
        <v>187.5</v>
      </c>
      <c r="I2028" s="15">
        <v>45936</v>
      </c>
      <c r="J2028" s="15">
        <v>45936</v>
      </c>
    </row>
    <row r="2029" spans="1:10">
      <c r="A2029" t="s">
        <v>23060</v>
      </c>
      <c r="B2029" t="s">
        <v>18194</v>
      </c>
      <c r="C2029" t="s">
        <v>8974</v>
      </c>
      <c r="D2029" t="s">
        <v>136</v>
      </c>
      <c r="E2029">
        <v>192</v>
      </c>
      <c r="F2029" s="85">
        <v>1.2E-2</v>
      </c>
      <c r="G2029" s="85">
        <v>3.0000000000000001E-3</v>
      </c>
      <c r="H2029">
        <v>189.1</v>
      </c>
      <c r="I2029" s="15">
        <v>45937</v>
      </c>
      <c r="J2029" s="15">
        <v>45937</v>
      </c>
    </row>
    <row r="2030" spans="1:10">
      <c r="A2030" t="s">
        <v>23061</v>
      </c>
      <c r="B2030" t="s">
        <v>18196</v>
      </c>
      <c r="C2030" t="s">
        <v>8976</v>
      </c>
      <c r="D2030" t="s">
        <v>137</v>
      </c>
      <c r="E2030">
        <v>194</v>
      </c>
      <c r="F2030" s="85">
        <v>1.2999999999999999E-2</v>
      </c>
      <c r="G2030" s="85">
        <v>4.0000000000000001E-3</v>
      </c>
      <c r="H2030">
        <v>190.7</v>
      </c>
      <c r="I2030" s="15">
        <v>45938</v>
      </c>
      <c r="J2030" s="15">
        <v>45939</v>
      </c>
    </row>
    <row r="2031" spans="1:10">
      <c r="A2031" t="s">
        <v>23062</v>
      </c>
      <c r="B2031" t="s">
        <v>18198</v>
      </c>
      <c r="C2031" t="s">
        <v>8978</v>
      </c>
      <c r="D2031" t="s">
        <v>137</v>
      </c>
      <c r="E2031">
        <v>196</v>
      </c>
      <c r="F2031" s="85">
        <v>1.4E-2</v>
      </c>
      <c r="G2031" s="85">
        <v>5.0000000000000001E-3</v>
      </c>
      <c r="H2031">
        <v>192.3</v>
      </c>
      <c r="I2031" s="15">
        <v>45939</v>
      </c>
      <c r="J2031" s="15">
        <v>45940</v>
      </c>
    </row>
    <row r="2032" spans="1:10">
      <c r="A2032" t="s">
        <v>23063</v>
      </c>
      <c r="B2032" t="s">
        <v>18200</v>
      </c>
      <c r="C2032" t="s">
        <v>8980</v>
      </c>
      <c r="D2032" t="s">
        <v>137</v>
      </c>
      <c r="E2032">
        <v>198</v>
      </c>
      <c r="F2032" s="85">
        <v>1.4999999999999999E-2</v>
      </c>
      <c r="G2032" s="85">
        <v>6.0000000000000001E-3</v>
      </c>
      <c r="H2032">
        <v>193.9</v>
      </c>
      <c r="I2032" s="15">
        <v>45940</v>
      </c>
      <c r="J2032" s="15">
        <v>45941</v>
      </c>
    </row>
    <row r="2033" spans="1:10">
      <c r="A2033" t="s">
        <v>23064</v>
      </c>
      <c r="B2033" t="s">
        <v>18202</v>
      </c>
      <c r="C2033" t="s">
        <v>8982</v>
      </c>
      <c r="D2033" t="s">
        <v>138</v>
      </c>
      <c r="E2033">
        <v>200</v>
      </c>
      <c r="F2033" s="85">
        <v>1.6E-2</v>
      </c>
      <c r="G2033" s="85">
        <v>7.0000000000000001E-3</v>
      </c>
      <c r="H2033">
        <v>195.4</v>
      </c>
      <c r="I2033" s="15">
        <v>45941</v>
      </c>
      <c r="J2033" s="15">
        <v>45942</v>
      </c>
    </row>
    <row r="2034" spans="1:10">
      <c r="A2034" t="s">
        <v>23065</v>
      </c>
      <c r="B2034" t="s">
        <v>18204</v>
      </c>
      <c r="C2034" t="s">
        <v>8984</v>
      </c>
      <c r="D2034" t="s">
        <v>138</v>
      </c>
      <c r="E2034">
        <v>202</v>
      </c>
      <c r="F2034" s="85">
        <v>1.7000000000000001E-2</v>
      </c>
      <c r="G2034" s="85">
        <v>8.0000000000000002E-3</v>
      </c>
      <c r="H2034">
        <v>197</v>
      </c>
      <c r="I2034" s="15">
        <v>45942</v>
      </c>
      <c r="J2034" s="15">
        <v>45943</v>
      </c>
    </row>
    <row r="2035" spans="1:10">
      <c r="A2035" t="s">
        <v>23066</v>
      </c>
      <c r="B2035" t="s">
        <v>18206</v>
      </c>
      <c r="C2035" t="s">
        <v>8986</v>
      </c>
      <c r="D2035" t="s">
        <v>138</v>
      </c>
      <c r="E2035">
        <v>204</v>
      </c>
      <c r="F2035" s="85">
        <v>1.7999999999999999E-2</v>
      </c>
      <c r="G2035" s="85">
        <v>8.9999999999999993E-3</v>
      </c>
      <c r="H2035">
        <v>198.5</v>
      </c>
      <c r="I2035" s="15">
        <v>45943</v>
      </c>
      <c r="J2035" s="15">
        <v>45944</v>
      </c>
    </row>
    <row r="2036" spans="1:10">
      <c r="A2036" t="s">
        <v>23067</v>
      </c>
      <c r="B2036" t="s">
        <v>18208</v>
      </c>
      <c r="C2036" t="s">
        <v>8988</v>
      </c>
      <c r="D2036" t="s">
        <v>139</v>
      </c>
      <c r="E2036">
        <v>206</v>
      </c>
      <c r="F2036" s="85">
        <v>1.9E-2</v>
      </c>
      <c r="G2036" s="85">
        <v>0.01</v>
      </c>
      <c r="H2036">
        <v>200.1</v>
      </c>
      <c r="I2036" s="15">
        <v>45944</v>
      </c>
      <c r="J2036" s="15">
        <v>45944</v>
      </c>
    </row>
    <row r="2037" spans="1:10">
      <c r="A2037" t="s">
        <v>23068</v>
      </c>
      <c r="B2037" t="s">
        <v>18210</v>
      </c>
      <c r="C2037" t="s">
        <v>8990</v>
      </c>
      <c r="D2037" t="s">
        <v>139</v>
      </c>
      <c r="E2037">
        <v>208</v>
      </c>
      <c r="F2037" s="85">
        <v>0.02</v>
      </c>
      <c r="G2037" s="85">
        <v>1.0999999999999999E-2</v>
      </c>
      <c r="H2037">
        <v>201.6</v>
      </c>
      <c r="I2037" s="15">
        <v>45945</v>
      </c>
      <c r="J2037" s="15">
        <v>45945</v>
      </c>
    </row>
    <row r="2038" spans="1:10">
      <c r="A2038" t="s">
        <v>23069</v>
      </c>
      <c r="B2038" t="s">
        <v>18212</v>
      </c>
      <c r="C2038" t="s">
        <v>8992</v>
      </c>
      <c r="D2038" t="s">
        <v>139</v>
      </c>
      <c r="E2038">
        <v>210</v>
      </c>
      <c r="F2038" s="85">
        <v>2.1000000000000001E-2</v>
      </c>
      <c r="G2038" s="85">
        <v>1.2E-2</v>
      </c>
      <c r="H2038">
        <v>203.1</v>
      </c>
      <c r="I2038" s="15">
        <v>45946</v>
      </c>
      <c r="J2038" s="15">
        <v>45946</v>
      </c>
    </row>
    <row r="2039" spans="1:10">
      <c r="A2039" t="s">
        <v>23070</v>
      </c>
      <c r="B2039" t="s">
        <v>18214</v>
      </c>
      <c r="C2039" t="s">
        <v>8994</v>
      </c>
      <c r="D2039" t="s">
        <v>140</v>
      </c>
      <c r="E2039">
        <v>212</v>
      </c>
      <c r="F2039" s="85">
        <v>2.1999999999999999E-2</v>
      </c>
      <c r="G2039" s="85">
        <v>1.2999999999999999E-2</v>
      </c>
      <c r="H2039">
        <v>204.6</v>
      </c>
      <c r="I2039" s="15">
        <v>45947</v>
      </c>
      <c r="J2039" s="15">
        <v>45947</v>
      </c>
    </row>
    <row r="2040" spans="1:10">
      <c r="A2040" t="s">
        <v>23071</v>
      </c>
      <c r="B2040" t="s">
        <v>18216</v>
      </c>
      <c r="C2040" t="s">
        <v>8996</v>
      </c>
      <c r="D2040" t="s">
        <v>140</v>
      </c>
      <c r="E2040">
        <v>214</v>
      </c>
      <c r="F2040" s="85">
        <v>2.3E-2</v>
      </c>
      <c r="G2040" s="85">
        <v>1.4E-2</v>
      </c>
      <c r="H2040">
        <v>206.2</v>
      </c>
      <c r="I2040" s="15">
        <v>45948</v>
      </c>
      <c r="J2040" s="15">
        <v>45949</v>
      </c>
    </row>
    <row r="2041" spans="1:10">
      <c r="A2041" t="s">
        <v>23072</v>
      </c>
      <c r="B2041" t="s">
        <v>18218</v>
      </c>
      <c r="C2041" t="s">
        <v>8998</v>
      </c>
      <c r="D2041" t="s">
        <v>140</v>
      </c>
      <c r="E2041">
        <v>186</v>
      </c>
      <c r="F2041" s="85">
        <v>2.4E-2</v>
      </c>
      <c r="G2041" s="85">
        <v>1.4999999999999999E-2</v>
      </c>
      <c r="H2041">
        <v>178.8</v>
      </c>
      <c r="I2041" s="15">
        <v>45949</v>
      </c>
      <c r="J2041" s="15">
        <v>45950</v>
      </c>
    </row>
    <row r="2042" spans="1:10">
      <c r="A2042" t="s">
        <v>23073</v>
      </c>
      <c r="B2042" t="s">
        <v>18220</v>
      </c>
      <c r="C2042" t="s">
        <v>9000</v>
      </c>
      <c r="D2042" t="s">
        <v>141</v>
      </c>
      <c r="E2042">
        <v>42.3</v>
      </c>
      <c r="F2042" s="85">
        <v>2.5000000000000001E-2</v>
      </c>
      <c r="G2042" s="85">
        <v>1.6E-2</v>
      </c>
      <c r="H2042">
        <v>40.6</v>
      </c>
      <c r="I2042" s="15">
        <v>45950</v>
      </c>
      <c r="J2042" s="15">
        <v>45951</v>
      </c>
    </row>
    <row r="2043" spans="1:10">
      <c r="A2043" t="s">
        <v>23074</v>
      </c>
      <c r="B2043" t="s">
        <v>18222</v>
      </c>
      <c r="C2043" t="s">
        <v>9002</v>
      </c>
      <c r="D2043" t="s">
        <v>141</v>
      </c>
      <c r="E2043">
        <v>42.8</v>
      </c>
      <c r="F2043" s="85">
        <v>1E-3</v>
      </c>
      <c r="G2043" s="85">
        <v>1.7000000000000001E-2</v>
      </c>
      <c r="H2043">
        <v>42</v>
      </c>
      <c r="I2043" s="15">
        <v>45951</v>
      </c>
      <c r="J2043" s="15">
        <v>45952</v>
      </c>
    </row>
    <row r="2044" spans="1:10">
      <c r="A2044" t="s">
        <v>23075</v>
      </c>
      <c r="B2044" t="s">
        <v>18224</v>
      </c>
      <c r="C2044" t="s">
        <v>8971</v>
      </c>
      <c r="D2044" t="s">
        <v>141</v>
      </c>
      <c r="E2044">
        <v>43.2</v>
      </c>
      <c r="F2044" s="85">
        <v>2E-3</v>
      </c>
      <c r="G2044" s="85">
        <v>1.7999999999999999E-2</v>
      </c>
      <c r="H2044">
        <v>42.3</v>
      </c>
      <c r="I2044" s="15">
        <v>45952</v>
      </c>
      <c r="J2044" s="15">
        <v>45953</v>
      </c>
    </row>
    <row r="2045" spans="1:10">
      <c r="A2045" t="s">
        <v>23076</v>
      </c>
      <c r="B2045" t="s">
        <v>18226</v>
      </c>
      <c r="C2045" t="s">
        <v>8974</v>
      </c>
      <c r="D2045" t="s">
        <v>142</v>
      </c>
      <c r="E2045">
        <v>43.7</v>
      </c>
      <c r="F2045" s="85">
        <v>3.0000000000000001E-3</v>
      </c>
      <c r="G2045" s="85">
        <v>1.9E-2</v>
      </c>
      <c r="H2045">
        <v>42.7</v>
      </c>
      <c r="I2045" s="15">
        <v>45953</v>
      </c>
      <c r="J2045" s="15">
        <v>45954</v>
      </c>
    </row>
    <row r="2046" spans="1:10">
      <c r="A2046" t="s">
        <v>23077</v>
      </c>
      <c r="B2046" t="s">
        <v>18228</v>
      </c>
      <c r="C2046" t="s">
        <v>8976</v>
      </c>
      <c r="D2046" t="s">
        <v>142</v>
      </c>
      <c r="E2046">
        <v>44.1</v>
      </c>
      <c r="F2046" s="85">
        <v>4.0000000000000001E-3</v>
      </c>
      <c r="G2046" s="85">
        <v>0.02</v>
      </c>
      <c r="H2046">
        <v>43</v>
      </c>
      <c r="I2046" s="15">
        <v>45954</v>
      </c>
      <c r="J2046" s="15">
        <v>45955</v>
      </c>
    </row>
    <row r="2047" spans="1:10">
      <c r="A2047" t="s">
        <v>23078</v>
      </c>
      <c r="B2047" t="s">
        <v>18230</v>
      </c>
      <c r="C2047" t="s">
        <v>8978</v>
      </c>
      <c r="D2047" t="s">
        <v>142</v>
      </c>
      <c r="E2047">
        <v>44.6</v>
      </c>
      <c r="F2047" s="85">
        <v>5.0000000000000001E-3</v>
      </c>
      <c r="G2047" s="85">
        <v>2.1000000000000001E-2</v>
      </c>
      <c r="H2047">
        <v>43.4</v>
      </c>
      <c r="I2047" s="15">
        <v>45955</v>
      </c>
      <c r="J2047" s="15">
        <v>45956</v>
      </c>
    </row>
    <row r="2048" spans="1:10">
      <c r="A2048" t="s">
        <v>23079</v>
      </c>
      <c r="B2048" t="s">
        <v>18232</v>
      </c>
      <c r="C2048" t="s">
        <v>8980</v>
      </c>
      <c r="D2048" t="s">
        <v>143</v>
      </c>
      <c r="E2048">
        <v>200</v>
      </c>
      <c r="F2048" s="85">
        <v>6.0000000000000001E-3</v>
      </c>
      <c r="G2048" s="85">
        <v>2E-3</v>
      </c>
      <c r="H2048">
        <v>198.4</v>
      </c>
      <c r="I2048" s="15">
        <v>45956</v>
      </c>
      <c r="J2048" s="15">
        <v>45956</v>
      </c>
    </row>
    <row r="2049" spans="1:10">
      <c r="A2049" t="s">
        <v>23080</v>
      </c>
      <c r="B2049" t="s">
        <v>18234</v>
      </c>
      <c r="C2049" t="s">
        <v>8982</v>
      </c>
      <c r="D2049" t="s">
        <v>143</v>
      </c>
      <c r="E2049">
        <v>202</v>
      </c>
      <c r="F2049" s="85">
        <v>7.0000000000000001E-3</v>
      </c>
      <c r="G2049" s="85">
        <v>3.0000000000000001E-3</v>
      </c>
      <c r="H2049">
        <v>200</v>
      </c>
      <c r="I2049" s="15">
        <v>45957</v>
      </c>
      <c r="J2049" s="15">
        <v>45957</v>
      </c>
    </row>
    <row r="2050" spans="1:10">
      <c r="A2050" t="s">
        <v>23081</v>
      </c>
      <c r="B2050" t="s">
        <v>18236</v>
      </c>
      <c r="C2050" t="s">
        <v>8984</v>
      </c>
      <c r="D2050" t="s">
        <v>143</v>
      </c>
      <c r="E2050">
        <v>204</v>
      </c>
      <c r="F2050" s="85">
        <v>8.0000000000000002E-3</v>
      </c>
      <c r="G2050" s="85">
        <v>4.0000000000000001E-3</v>
      </c>
      <c r="H2050">
        <v>201.6</v>
      </c>
      <c r="I2050" s="15">
        <v>45958</v>
      </c>
      <c r="J2050" s="15">
        <v>45959</v>
      </c>
    </row>
    <row r="2051" spans="1:10">
      <c r="A2051" t="s">
        <v>23082</v>
      </c>
      <c r="B2051" t="s">
        <v>18238</v>
      </c>
      <c r="C2051" t="s">
        <v>8986</v>
      </c>
      <c r="D2051" t="s">
        <v>144</v>
      </c>
      <c r="E2051">
        <v>206</v>
      </c>
      <c r="F2051" s="85">
        <v>8.9999999999999993E-3</v>
      </c>
      <c r="G2051" s="85">
        <v>5.0000000000000001E-3</v>
      </c>
      <c r="H2051">
        <v>203.1</v>
      </c>
      <c r="I2051" s="15">
        <v>45959</v>
      </c>
      <c r="J2051" s="15">
        <v>45960</v>
      </c>
    </row>
    <row r="2052" spans="1:10">
      <c r="A2052" t="s">
        <v>23083</v>
      </c>
      <c r="B2052" t="s">
        <v>18240</v>
      </c>
      <c r="C2052" t="s">
        <v>8988</v>
      </c>
      <c r="D2052" t="s">
        <v>144</v>
      </c>
      <c r="E2052">
        <v>208</v>
      </c>
      <c r="F2052" s="85">
        <v>0.01</v>
      </c>
      <c r="G2052" s="85">
        <v>6.0000000000000001E-3</v>
      </c>
      <c r="H2052">
        <v>204.7</v>
      </c>
      <c r="I2052" s="15">
        <v>45960</v>
      </c>
      <c r="J2052" s="15">
        <v>45960</v>
      </c>
    </row>
    <row r="2053" spans="1:10">
      <c r="A2053" t="s">
        <v>23084</v>
      </c>
      <c r="B2053" t="s">
        <v>18242</v>
      </c>
      <c r="C2053" t="s">
        <v>8990</v>
      </c>
      <c r="D2053" t="s">
        <v>144</v>
      </c>
      <c r="E2053">
        <v>210</v>
      </c>
      <c r="F2053" s="85">
        <v>1.0999999999999999E-2</v>
      </c>
      <c r="G2053" s="85">
        <v>7.0000000000000001E-3</v>
      </c>
      <c r="H2053">
        <v>206.2</v>
      </c>
      <c r="I2053" s="15">
        <v>45961</v>
      </c>
      <c r="J2053" s="15">
        <v>45961</v>
      </c>
    </row>
    <row r="2054" spans="1:10">
      <c r="A2054" t="s">
        <v>23085</v>
      </c>
      <c r="B2054" t="s">
        <v>18244</v>
      </c>
      <c r="C2054" t="s">
        <v>8992</v>
      </c>
      <c r="D2054" t="s">
        <v>145</v>
      </c>
      <c r="E2054">
        <v>212</v>
      </c>
      <c r="F2054" s="85">
        <v>1.2E-2</v>
      </c>
      <c r="G2054" s="85">
        <v>8.0000000000000002E-3</v>
      </c>
      <c r="H2054">
        <v>207.8</v>
      </c>
      <c r="I2054" s="15">
        <v>45931</v>
      </c>
      <c r="J2054" s="15">
        <v>45932</v>
      </c>
    </row>
    <row r="2055" spans="1:10">
      <c r="A2055" t="s">
        <v>23086</v>
      </c>
      <c r="B2055" t="s">
        <v>18246</v>
      </c>
      <c r="C2055" t="s">
        <v>8994</v>
      </c>
      <c r="D2055" t="s">
        <v>145</v>
      </c>
      <c r="E2055">
        <v>214</v>
      </c>
      <c r="F2055" s="85">
        <v>1.2999999999999999E-2</v>
      </c>
      <c r="G2055" s="85">
        <v>8.9999999999999993E-3</v>
      </c>
      <c r="H2055">
        <v>209.3</v>
      </c>
      <c r="I2055" s="15">
        <v>45932</v>
      </c>
      <c r="J2055" s="15">
        <v>45933</v>
      </c>
    </row>
    <row r="2056" spans="1:10">
      <c r="A2056" t="s">
        <v>23087</v>
      </c>
      <c r="B2056" t="s">
        <v>18248</v>
      </c>
      <c r="C2056" t="s">
        <v>8996</v>
      </c>
      <c r="D2056" t="s">
        <v>145</v>
      </c>
      <c r="E2056">
        <v>186</v>
      </c>
      <c r="F2056" s="85">
        <v>1.4E-2</v>
      </c>
      <c r="G2056" s="85">
        <v>0.01</v>
      </c>
      <c r="H2056">
        <v>181.6</v>
      </c>
      <c r="I2056" s="15">
        <v>45933</v>
      </c>
      <c r="J2056" s="15">
        <v>45934</v>
      </c>
    </row>
    <row r="2057" spans="1:10">
      <c r="A2057" t="s">
        <v>23088</v>
      </c>
      <c r="B2057" t="s">
        <v>18250</v>
      </c>
      <c r="C2057" t="s">
        <v>8998</v>
      </c>
      <c r="D2057" t="s">
        <v>146</v>
      </c>
      <c r="E2057">
        <v>188</v>
      </c>
      <c r="F2057" s="85">
        <v>1.4999999999999999E-2</v>
      </c>
      <c r="G2057" s="85">
        <v>1.0999999999999999E-2</v>
      </c>
      <c r="H2057">
        <v>183.1</v>
      </c>
      <c r="I2057" s="15">
        <v>45934</v>
      </c>
      <c r="J2057" s="15">
        <v>45935</v>
      </c>
    </row>
    <row r="2058" spans="1:10">
      <c r="A2058" t="s">
        <v>23089</v>
      </c>
      <c r="B2058" t="s">
        <v>18252</v>
      </c>
      <c r="C2058" t="s">
        <v>9000</v>
      </c>
      <c r="D2058" t="s">
        <v>146</v>
      </c>
      <c r="E2058">
        <v>190</v>
      </c>
      <c r="F2058" s="85">
        <v>1.6E-2</v>
      </c>
      <c r="G2058" s="85">
        <v>1.2E-2</v>
      </c>
      <c r="H2058">
        <v>184.7</v>
      </c>
      <c r="I2058" s="15">
        <v>45935</v>
      </c>
      <c r="J2058" s="15">
        <v>45936</v>
      </c>
    </row>
    <row r="2059" spans="1:10">
      <c r="A2059" t="s">
        <v>23090</v>
      </c>
      <c r="B2059" t="s">
        <v>18254</v>
      </c>
      <c r="C2059" t="s">
        <v>9002</v>
      </c>
      <c r="D2059" t="s">
        <v>146</v>
      </c>
      <c r="E2059">
        <v>192</v>
      </c>
      <c r="F2059" s="85">
        <v>1.7000000000000001E-2</v>
      </c>
      <c r="G2059" s="85">
        <v>1.2999999999999999E-2</v>
      </c>
      <c r="H2059">
        <v>186.3</v>
      </c>
      <c r="I2059" s="15">
        <v>45936</v>
      </c>
      <c r="J2059" s="15">
        <v>45937</v>
      </c>
    </row>
    <row r="2060" spans="1:10">
      <c r="A2060" t="s">
        <v>23091</v>
      </c>
      <c r="B2060" t="s">
        <v>18256</v>
      </c>
      <c r="C2060" t="s">
        <v>8971</v>
      </c>
      <c r="D2060" t="s">
        <v>147</v>
      </c>
      <c r="E2060">
        <v>194</v>
      </c>
      <c r="F2060" s="85">
        <v>1.7999999999999999E-2</v>
      </c>
      <c r="G2060" s="85">
        <v>1.4E-2</v>
      </c>
      <c r="H2060">
        <v>187.8</v>
      </c>
      <c r="I2060" s="15">
        <v>45937</v>
      </c>
      <c r="J2060" s="15">
        <v>45937</v>
      </c>
    </row>
    <row r="2061" spans="1:10">
      <c r="A2061" t="s">
        <v>23092</v>
      </c>
      <c r="B2061" t="s">
        <v>18258</v>
      </c>
      <c r="C2061" t="s">
        <v>8974</v>
      </c>
      <c r="D2061" t="s">
        <v>147</v>
      </c>
      <c r="E2061">
        <v>196</v>
      </c>
      <c r="F2061" s="85">
        <v>1.9E-2</v>
      </c>
      <c r="G2061" s="85">
        <v>1.4999999999999999E-2</v>
      </c>
      <c r="H2061">
        <v>189.4</v>
      </c>
      <c r="I2061" s="15">
        <v>45938</v>
      </c>
      <c r="J2061" s="15">
        <v>45938</v>
      </c>
    </row>
    <row r="2062" spans="1:10">
      <c r="A2062" t="s">
        <v>23093</v>
      </c>
      <c r="B2062" t="s">
        <v>18260</v>
      </c>
      <c r="C2062" t="s">
        <v>8976</v>
      </c>
      <c r="D2062" t="s">
        <v>147</v>
      </c>
      <c r="E2062">
        <v>198</v>
      </c>
      <c r="F2062" s="85">
        <v>0.02</v>
      </c>
      <c r="G2062" s="85">
        <v>1.6E-2</v>
      </c>
      <c r="H2062">
        <v>190.9</v>
      </c>
      <c r="I2062" s="15">
        <v>45939</v>
      </c>
      <c r="J2062" s="15">
        <v>45939</v>
      </c>
    </row>
    <row r="2063" spans="1:10">
      <c r="A2063" t="s">
        <v>23094</v>
      </c>
      <c r="B2063" t="s">
        <v>18262</v>
      </c>
      <c r="C2063" t="s">
        <v>8978</v>
      </c>
      <c r="D2063" t="s">
        <v>148</v>
      </c>
      <c r="E2063">
        <v>200</v>
      </c>
      <c r="F2063" s="85">
        <v>2.1000000000000001E-2</v>
      </c>
      <c r="G2063" s="85">
        <v>1.7000000000000001E-2</v>
      </c>
      <c r="H2063">
        <v>192.5</v>
      </c>
      <c r="I2063" s="15">
        <v>45940</v>
      </c>
      <c r="J2063" s="15">
        <v>45940</v>
      </c>
    </row>
    <row r="2064" spans="1:10">
      <c r="A2064" t="s">
        <v>23095</v>
      </c>
      <c r="B2064" t="s">
        <v>18264</v>
      </c>
      <c r="C2064" t="s">
        <v>8980</v>
      </c>
      <c r="D2064" t="s">
        <v>148</v>
      </c>
      <c r="E2064">
        <v>202</v>
      </c>
      <c r="F2064" s="85">
        <v>2.1999999999999999E-2</v>
      </c>
      <c r="G2064" s="85">
        <v>1.7999999999999999E-2</v>
      </c>
      <c r="H2064">
        <v>194</v>
      </c>
      <c r="I2064" s="15">
        <v>45941</v>
      </c>
      <c r="J2064" s="15">
        <v>45942</v>
      </c>
    </row>
    <row r="2065" spans="1:10">
      <c r="A2065" t="s">
        <v>23096</v>
      </c>
      <c r="B2065" t="s">
        <v>18266</v>
      </c>
      <c r="C2065" t="s">
        <v>8982</v>
      </c>
      <c r="D2065" t="s">
        <v>148</v>
      </c>
      <c r="E2065">
        <v>204</v>
      </c>
      <c r="F2065" s="85">
        <v>2.3E-2</v>
      </c>
      <c r="G2065" s="85">
        <v>1.9E-2</v>
      </c>
      <c r="H2065">
        <v>195.5</v>
      </c>
      <c r="I2065" s="15">
        <v>45942</v>
      </c>
      <c r="J2065" s="15">
        <v>45943</v>
      </c>
    </row>
    <row r="2066" spans="1:10">
      <c r="A2066" t="s">
        <v>23097</v>
      </c>
      <c r="B2066" t="s">
        <v>18268</v>
      </c>
      <c r="C2066" t="s">
        <v>8984</v>
      </c>
      <c r="D2066" t="s">
        <v>149</v>
      </c>
      <c r="E2066">
        <v>206</v>
      </c>
      <c r="F2066" s="85">
        <v>2.4E-2</v>
      </c>
      <c r="G2066" s="85">
        <v>0.02</v>
      </c>
      <c r="H2066">
        <v>197</v>
      </c>
      <c r="I2066" s="15">
        <v>45943</v>
      </c>
      <c r="J2066" s="15">
        <v>45944</v>
      </c>
    </row>
    <row r="2067" spans="1:10">
      <c r="A2067" t="s">
        <v>23098</v>
      </c>
      <c r="B2067" t="s">
        <v>18270</v>
      </c>
      <c r="C2067" t="s">
        <v>8986</v>
      </c>
      <c r="D2067" t="s">
        <v>149</v>
      </c>
      <c r="E2067">
        <v>208</v>
      </c>
      <c r="F2067" s="85">
        <v>2.5000000000000001E-2</v>
      </c>
      <c r="G2067" s="85">
        <v>2.1000000000000001E-2</v>
      </c>
      <c r="H2067">
        <v>198.5</v>
      </c>
      <c r="I2067" s="15">
        <v>45944</v>
      </c>
      <c r="J2067" s="15">
        <v>45945</v>
      </c>
    </row>
    <row r="2068" spans="1:10">
      <c r="A2068" t="s">
        <v>23099</v>
      </c>
      <c r="B2068" t="s">
        <v>18272</v>
      </c>
      <c r="C2068" t="s">
        <v>8988</v>
      </c>
      <c r="D2068" t="s">
        <v>149</v>
      </c>
      <c r="E2068">
        <v>210</v>
      </c>
      <c r="F2068" s="85">
        <v>1E-3</v>
      </c>
      <c r="G2068" s="85">
        <v>2E-3</v>
      </c>
      <c r="H2068">
        <v>209.4</v>
      </c>
      <c r="I2068" s="15">
        <v>45945</v>
      </c>
      <c r="J2068" s="15">
        <v>45946</v>
      </c>
    </row>
    <row r="2069" spans="1:10">
      <c r="A2069" t="s">
        <v>23100</v>
      </c>
      <c r="B2069" t="s">
        <v>18274</v>
      </c>
      <c r="C2069" t="s">
        <v>8990</v>
      </c>
      <c r="D2069" t="s">
        <v>150</v>
      </c>
      <c r="E2069">
        <v>212</v>
      </c>
      <c r="F2069" s="85">
        <v>2E-3</v>
      </c>
      <c r="G2069" s="85">
        <v>3.0000000000000001E-3</v>
      </c>
      <c r="H2069">
        <v>210.9</v>
      </c>
      <c r="I2069" s="15">
        <v>45946</v>
      </c>
      <c r="J2069" s="15">
        <v>45947</v>
      </c>
    </row>
    <row r="2070" spans="1:10">
      <c r="A2070" t="s">
        <v>23101</v>
      </c>
      <c r="B2070" t="s">
        <v>18276</v>
      </c>
      <c r="C2070" t="s">
        <v>8992</v>
      </c>
      <c r="D2070" t="s">
        <v>150</v>
      </c>
      <c r="E2070">
        <v>214</v>
      </c>
      <c r="F2070" s="85">
        <v>3.0000000000000001E-3</v>
      </c>
      <c r="G2070" s="85">
        <v>4.0000000000000001E-3</v>
      </c>
      <c r="H2070">
        <v>212.5</v>
      </c>
      <c r="I2070" s="15">
        <v>45947</v>
      </c>
      <c r="J2070" s="15">
        <v>45948</v>
      </c>
    </row>
    <row r="2071" spans="1:10">
      <c r="A2071" t="s">
        <v>23102</v>
      </c>
      <c r="B2071" t="s">
        <v>18278</v>
      </c>
      <c r="C2071" t="s">
        <v>8994</v>
      </c>
      <c r="D2071" t="s">
        <v>150</v>
      </c>
      <c r="E2071">
        <v>186</v>
      </c>
      <c r="F2071" s="85">
        <v>4.0000000000000001E-3</v>
      </c>
      <c r="G2071" s="85">
        <v>5.0000000000000001E-3</v>
      </c>
      <c r="H2071">
        <v>184.3</v>
      </c>
      <c r="I2071" s="15">
        <v>45948</v>
      </c>
      <c r="J2071" s="15">
        <v>45949</v>
      </c>
    </row>
    <row r="2072" spans="1:10">
      <c r="A2072" t="s">
        <v>23103</v>
      </c>
      <c r="B2072" t="s">
        <v>18280</v>
      </c>
      <c r="C2072" t="s">
        <v>8996</v>
      </c>
      <c r="D2072" t="s">
        <v>151</v>
      </c>
      <c r="E2072">
        <v>42.3</v>
      </c>
      <c r="F2072" s="85">
        <v>5.0000000000000001E-3</v>
      </c>
      <c r="G2072" s="85">
        <v>6.0000000000000001E-3</v>
      </c>
      <c r="H2072">
        <v>41.8</v>
      </c>
      <c r="I2072" s="15">
        <v>45949</v>
      </c>
      <c r="J2072" s="15">
        <v>45949</v>
      </c>
    </row>
    <row r="2073" spans="1:10">
      <c r="A2073" t="s">
        <v>23104</v>
      </c>
      <c r="B2073" t="s">
        <v>18282</v>
      </c>
      <c r="C2073" t="s">
        <v>8998</v>
      </c>
      <c r="D2073" t="s">
        <v>151</v>
      </c>
      <c r="E2073">
        <v>42.8</v>
      </c>
      <c r="F2073" s="85">
        <v>6.0000000000000001E-3</v>
      </c>
      <c r="G2073" s="85">
        <v>7.0000000000000001E-3</v>
      </c>
      <c r="H2073">
        <v>42.2</v>
      </c>
      <c r="I2073" s="15">
        <v>45950</v>
      </c>
      <c r="J2073" s="15">
        <v>45950</v>
      </c>
    </row>
    <row r="2074" spans="1:10">
      <c r="A2074" t="s">
        <v>23105</v>
      </c>
      <c r="B2074" t="s">
        <v>18284</v>
      </c>
      <c r="C2074" t="s">
        <v>9000</v>
      </c>
      <c r="D2074" t="s">
        <v>151</v>
      </c>
      <c r="E2074">
        <v>43.2</v>
      </c>
      <c r="F2074" s="85">
        <v>7.0000000000000001E-3</v>
      </c>
      <c r="G2074" s="85">
        <v>8.0000000000000002E-3</v>
      </c>
      <c r="H2074">
        <v>42.6</v>
      </c>
      <c r="I2074" s="15">
        <v>45951</v>
      </c>
      <c r="J2074" s="15">
        <v>45952</v>
      </c>
    </row>
    <row r="2075" spans="1:10">
      <c r="A2075" t="s">
        <v>23106</v>
      </c>
      <c r="B2075" t="s">
        <v>18286</v>
      </c>
      <c r="C2075" t="s">
        <v>9002</v>
      </c>
      <c r="D2075" t="s">
        <v>152</v>
      </c>
      <c r="E2075">
        <v>43.7</v>
      </c>
      <c r="F2075" s="85">
        <v>8.0000000000000002E-3</v>
      </c>
      <c r="G2075" s="85">
        <v>8.9999999999999993E-3</v>
      </c>
      <c r="H2075">
        <v>43</v>
      </c>
      <c r="I2075" s="15">
        <v>45952</v>
      </c>
      <c r="J2075" s="15">
        <v>45953</v>
      </c>
    </row>
    <row r="2076" spans="1:10">
      <c r="A2076" t="s">
        <v>23107</v>
      </c>
      <c r="B2076" t="s">
        <v>18288</v>
      </c>
      <c r="C2076" t="s">
        <v>8971</v>
      </c>
      <c r="D2076" t="s">
        <v>152</v>
      </c>
      <c r="E2076">
        <v>44.1</v>
      </c>
      <c r="F2076" s="85">
        <v>8.9999999999999993E-3</v>
      </c>
      <c r="G2076" s="85">
        <v>0.01</v>
      </c>
      <c r="H2076">
        <v>43.3</v>
      </c>
      <c r="I2076" s="15">
        <v>45953</v>
      </c>
      <c r="J2076" s="15">
        <v>45953</v>
      </c>
    </row>
    <row r="2077" spans="1:10">
      <c r="A2077" t="s">
        <v>23108</v>
      </c>
      <c r="B2077" t="s">
        <v>18290</v>
      </c>
      <c r="C2077" t="s">
        <v>8974</v>
      </c>
      <c r="D2077" t="s">
        <v>152</v>
      </c>
      <c r="E2077">
        <v>44.6</v>
      </c>
      <c r="F2077" s="85">
        <v>0.01</v>
      </c>
      <c r="G2077" s="85">
        <v>1.0999999999999999E-2</v>
      </c>
      <c r="H2077">
        <v>43.7</v>
      </c>
      <c r="I2077" s="15">
        <v>45954</v>
      </c>
      <c r="J2077" s="15">
        <v>45954</v>
      </c>
    </row>
    <row r="2078" spans="1:10">
      <c r="A2078" t="s">
        <v>23109</v>
      </c>
      <c r="B2078" t="s">
        <v>18292</v>
      </c>
      <c r="C2078" t="s">
        <v>8976</v>
      </c>
      <c r="D2078" t="s">
        <v>153</v>
      </c>
      <c r="E2078">
        <v>200</v>
      </c>
      <c r="F2078" s="85">
        <v>1.0999999999999999E-2</v>
      </c>
      <c r="G2078" s="85">
        <v>1.2E-2</v>
      </c>
      <c r="H2078">
        <v>195.4</v>
      </c>
      <c r="I2078" s="15">
        <v>45955</v>
      </c>
      <c r="J2078" s="15">
        <v>45956</v>
      </c>
    </row>
    <row r="2079" spans="1:10">
      <c r="A2079" t="s">
        <v>23110</v>
      </c>
      <c r="B2079" t="s">
        <v>18294</v>
      </c>
      <c r="C2079" t="s">
        <v>8978</v>
      </c>
      <c r="D2079" t="s">
        <v>153</v>
      </c>
      <c r="E2079">
        <v>202</v>
      </c>
      <c r="F2079" s="85">
        <v>1.2E-2</v>
      </c>
      <c r="G2079" s="85">
        <v>1.2999999999999999E-2</v>
      </c>
      <c r="H2079">
        <v>197</v>
      </c>
      <c r="I2079" s="15">
        <v>45956</v>
      </c>
      <c r="J2079" s="15">
        <v>45957</v>
      </c>
    </row>
    <row r="2080" spans="1:10">
      <c r="A2080" t="s">
        <v>23111</v>
      </c>
      <c r="B2080" t="s">
        <v>18296</v>
      </c>
      <c r="C2080" t="s">
        <v>8980</v>
      </c>
      <c r="D2080" t="s">
        <v>153</v>
      </c>
      <c r="E2080">
        <v>204</v>
      </c>
      <c r="F2080" s="85">
        <v>1.2999999999999999E-2</v>
      </c>
      <c r="G2080" s="85">
        <v>1.4E-2</v>
      </c>
      <c r="H2080">
        <v>198.5</v>
      </c>
      <c r="I2080" s="15">
        <v>45957</v>
      </c>
      <c r="J2080" s="15">
        <v>45958</v>
      </c>
    </row>
    <row r="2081" spans="1:10">
      <c r="A2081" t="s">
        <v>23112</v>
      </c>
      <c r="B2081" t="s">
        <v>18298</v>
      </c>
      <c r="C2081" t="s">
        <v>8982</v>
      </c>
      <c r="D2081" t="s">
        <v>154</v>
      </c>
      <c r="E2081">
        <v>206</v>
      </c>
      <c r="F2081" s="85">
        <v>1.4E-2</v>
      </c>
      <c r="G2081" s="85">
        <v>1.4999999999999999E-2</v>
      </c>
      <c r="H2081">
        <v>200.1</v>
      </c>
      <c r="I2081" s="15">
        <v>45958</v>
      </c>
      <c r="J2081" s="15">
        <v>45959</v>
      </c>
    </row>
    <row r="2082" spans="1:10">
      <c r="A2082" t="s">
        <v>23113</v>
      </c>
      <c r="B2082" t="s">
        <v>18300</v>
      </c>
      <c r="C2082" t="s">
        <v>8984</v>
      </c>
      <c r="D2082" t="s">
        <v>154</v>
      </c>
      <c r="E2082">
        <v>208</v>
      </c>
      <c r="F2082" s="85">
        <v>1.4999999999999999E-2</v>
      </c>
      <c r="G2082" s="85">
        <v>1.6E-2</v>
      </c>
      <c r="H2082">
        <v>201.6</v>
      </c>
      <c r="I2082" s="15">
        <v>45959</v>
      </c>
      <c r="J2082" s="15">
        <v>45960</v>
      </c>
    </row>
    <row r="2083" spans="1:10">
      <c r="A2083" t="s">
        <v>23114</v>
      </c>
      <c r="B2083" t="s">
        <v>18302</v>
      </c>
      <c r="C2083" t="s">
        <v>8986</v>
      </c>
      <c r="D2083" t="s">
        <v>154</v>
      </c>
      <c r="E2083">
        <v>210</v>
      </c>
      <c r="F2083" s="85">
        <v>1.6E-2</v>
      </c>
      <c r="G2083" s="85">
        <v>1.7000000000000001E-2</v>
      </c>
      <c r="H2083">
        <v>203.1</v>
      </c>
      <c r="I2083" s="15">
        <v>45960</v>
      </c>
      <c r="J2083" s="15">
        <v>45961</v>
      </c>
    </row>
    <row r="2084" spans="1:10">
      <c r="A2084" t="s">
        <v>23115</v>
      </c>
      <c r="B2084" t="s">
        <v>18304</v>
      </c>
      <c r="C2084" t="s">
        <v>8988</v>
      </c>
      <c r="D2084" t="s">
        <v>155</v>
      </c>
      <c r="E2084">
        <v>212</v>
      </c>
      <c r="F2084" s="85">
        <v>1.7000000000000001E-2</v>
      </c>
      <c r="G2084" s="85">
        <v>1.7999999999999999E-2</v>
      </c>
      <c r="H2084">
        <v>204.6</v>
      </c>
      <c r="I2084" s="15">
        <v>45961</v>
      </c>
      <c r="J2084" s="15">
        <v>45961</v>
      </c>
    </row>
    <row r="2085" spans="1:10">
      <c r="A2085" t="s">
        <v>23116</v>
      </c>
      <c r="B2085" t="s">
        <v>18306</v>
      </c>
      <c r="C2085" t="s">
        <v>8990</v>
      </c>
      <c r="D2085" t="s">
        <v>155</v>
      </c>
      <c r="E2085">
        <v>214</v>
      </c>
      <c r="F2085" s="85">
        <v>1.7999999999999999E-2</v>
      </c>
      <c r="G2085" s="85">
        <v>1.9E-2</v>
      </c>
      <c r="H2085">
        <v>206.2</v>
      </c>
      <c r="I2085" s="15">
        <v>45931</v>
      </c>
      <c r="J2085" s="15">
        <v>45931</v>
      </c>
    </row>
    <row r="2086" spans="1:10">
      <c r="A2086" t="s">
        <v>23117</v>
      </c>
      <c r="B2086" t="s">
        <v>18090</v>
      </c>
      <c r="C2086" t="s">
        <v>8992</v>
      </c>
      <c r="D2086" t="s">
        <v>155</v>
      </c>
      <c r="E2086">
        <v>186</v>
      </c>
      <c r="F2086" s="85">
        <v>1.9E-2</v>
      </c>
      <c r="G2086" s="85">
        <v>0.02</v>
      </c>
      <c r="H2086">
        <v>178.8</v>
      </c>
      <c r="I2086" s="15">
        <v>45932</v>
      </c>
      <c r="J2086" s="15">
        <v>45932</v>
      </c>
    </row>
    <row r="2087" spans="1:10">
      <c r="A2087" t="s">
        <v>23118</v>
      </c>
      <c r="B2087" t="s">
        <v>18092</v>
      </c>
      <c r="C2087" t="s">
        <v>8994</v>
      </c>
      <c r="D2087" t="s">
        <v>156</v>
      </c>
      <c r="E2087">
        <v>188</v>
      </c>
      <c r="F2087" s="85">
        <v>0.02</v>
      </c>
      <c r="G2087" s="85">
        <v>2.1000000000000001E-2</v>
      </c>
      <c r="H2087">
        <v>180.4</v>
      </c>
      <c r="I2087" s="15">
        <v>45933</v>
      </c>
      <c r="J2087" s="15">
        <v>45933</v>
      </c>
    </row>
    <row r="2088" spans="1:10">
      <c r="A2088" t="s">
        <v>23119</v>
      </c>
      <c r="B2088" t="s">
        <v>18094</v>
      </c>
      <c r="C2088" t="s">
        <v>8996</v>
      </c>
      <c r="D2088" t="s">
        <v>156</v>
      </c>
      <c r="E2088">
        <v>190</v>
      </c>
      <c r="F2088" s="85">
        <v>2.1000000000000001E-2</v>
      </c>
      <c r="G2088" s="85">
        <v>2E-3</v>
      </c>
      <c r="H2088">
        <v>185.6</v>
      </c>
      <c r="I2088" s="15">
        <v>45934</v>
      </c>
      <c r="J2088" s="15">
        <v>45935</v>
      </c>
    </row>
    <row r="2089" spans="1:10">
      <c r="A2089" t="s">
        <v>23120</v>
      </c>
      <c r="B2089" t="s">
        <v>18096</v>
      </c>
      <c r="C2089" t="s">
        <v>8998</v>
      </c>
      <c r="D2089" t="s">
        <v>156</v>
      </c>
      <c r="E2089">
        <v>192</v>
      </c>
      <c r="F2089" s="85">
        <v>2.1999999999999999E-2</v>
      </c>
      <c r="G2089" s="85">
        <v>3.0000000000000001E-3</v>
      </c>
      <c r="H2089">
        <v>187.2</v>
      </c>
      <c r="I2089" s="15">
        <v>45935</v>
      </c>
      <c r="J2089" s="15">
        <v>45936</v>
      </c>
    </row>
    <row r="2090" spans="1:10">
      <c r="A2090" t="s">
        <v>23121</v>
      </c>
      <c r="B2090" t="s">
        <v>18098</v>
      </c>
      <c r="C2090" t="s">
        <v>9000</v>
      </c>
      <c r="D2090" t="s">
        <v>157</v>
      </c>
      <c r="E2090">
        <v>194</v>
      </c>
      <c r="F2090" s="85">
        <v>2.3E-2</v>
      </c>
      <c r="G2090" s="85">
        <v>4.0000000000000001E-3</v>
      </c>
      <c r="H2090">
        <v>188.8</v>
      </c>
      <c r="I2090" s="15">
        <v>45936</v>
      </c>
      <c r="J2090" s="15">
        <v>45937</v>
      </c>
    </row>
    <row r="2091" spans="1:10">
      <c r="A2091" t="s">
        <v>23122</v>
      </c>
      <c r="B2091" t="s">
        <v>18100</v>
      </c>
      <c r="C2091" t="s">
        <v>9002</v>
      </c>
      <c r="D2091" t="s">
        <v>157</v>
      </c>
      <c r="E2091">
        <v>196</v>
      </c>
      <c r="F2091" s="85">
        <v>2.4E-2</v>
      </c>
      <c r="G2091" s="85">
        <v>5.0000000000000001E-3</v>
      </c>
      <c r="H2091">
        <v>190.3</v>
      </c>
      <c r="I2091" s="15">
        <v>45937</v>
      </c>
      <c r="J2091" s="15">
        <v>45938</v>
      </c>
    </row>
    <row r="2092" spans="1:10">
      <c r="A2092" t="s">
        <v>23123</v>
      </c>
      <c r="B2092" t="s">
        <v>18102</v>
      </c>
      <c r="C2092" t="s">
        <v>8971</v>
      </c>
      <c r="D2092" t="s">
        <v>157</v>
      </c>
      <c r="E2092">
        <v>198</v>
      </c>
      <c r="F2092" s="85">
        <v>2.5000000000000001E-2</v>
      </c>
      <c r="G2092" s="85">
        <v>6.0000000000000001E-3</v>
      </c>
      <c r="H2092">
        <v>191.9</v>
      </c>
      <c r="I2092" s="15">
        <v>45938</v>
      </c>
      <c r="J2092" s="15">
        <v>45939</v>
      </c>
    </row>
    <row r="2093" spans="1:10">
      <c r="A2093" t="s">
        <v>23124</v>
      </c>
      <c r="B2093" t="s">
        <v>18104</v>
      </c>
      <c r="C2093" t="s">
        <v>8974</v>
      </c>
      <c r="D2093" t="s">
        <v>158</v>
      </c>
      <c r="E2093">
        <v>200</v>
      </c>
      <c r="F2093" s="85">
        <v>1E-3</v>
      </c>
      <c r="G2093" s="85">
        <v>7.0000000000000001E-3</v>
      </c>
      <c r="H2093">
        <v>198.4</v>
      </c>
      <c r="I2093" s="15">
        <v>45939</v>
      </c>
      <c r="J2093" s="15">
        <v>45940</v>
      </c>
    </row>
    <row r="2094" spans="1:10">
      <c r="A2094" t="s">
        <v>23125</v>
      </c>
      <c r="B2094" t="s">
        <v>18106</v>
      </c>
      <c r="C2094" t="s">
        <v>8976</v>
      </c>
      <c r="D2094" t="s">
        <v>158</v>
      </c>
      <c r="E2094">
        <v>202</v>
      </c>
      <c r="F2094" s="85">
        <v>2E-3</v>
      </c>
      <c r="G2094" s="85">
        <v>8.0000000000000002E-3</v>
      </c>
      <c r="H2094">
        <v>200</v>
      </c>
      <c r="I2094" s="15">
        <v>45940</v>
      </c>
      <c r="J2094" s="15">
        <v>45941</v>
      </c>
    </row>
    <row r="2095" spans="1:10">
      <c r="A2095" t="s">
        <v>23126</v>
      </c>
      <c r="B2095" t="s">
        <v>18108</v>
      </c>
      <c r="C2095" t="s">
        <v>8978</v>
      </c>
      <c r="D2095" t="s">
        <v>158</v>
      </c>
      <c r="E2095">
        <v>204</v>
      </c>
      <c r="F2095" s="85">
        <v>3.0000000000000001E-3</v>
      </c>
      <c r="G2095" s="85">
        <v>8.9999999999999993E-3</v>
      </c>
      <c r="H2095">
        <v>201.6</v>
      </c>
      <c r="I2095" s="15">
        <v>45941</v>
      </c>
      <c r="J2095" s="15">
        <v>45942</v>
      </c>
    </row>
    <row r="2096" spans="1:10">
      <c r="A2096" t="s">
        <v>23127</v>
      </c>
      <c r="B2096" t="s">
        <v>18110</v>
      </c>
      <c r="C2096" t="s">
        <v>8980</v>
      </c>
      <c r="D2096" t="s">
        <v>159</v>
      </c>
      <c r="E2096">
        <v>206</v>
      </c>
      <c r="F2096" s="85">
        <v>4.0000000000000001E-3</v>
      </c>
      <c r="G2096" s="85">
        <v>0.01</v>
      </c>
      <c r="H2096">
        <v>203.1</v>
      </c>
      <c r="I2096" s="15">
        <v>45942</v>
      </c>
      <c r="J2096" s="15">
        <v>45942</v>
      </c>
    </row>
    <row r="2097" spans="1:10">
      <c r="A2097" t="s">
        <v>23128</v>
      </c>
      <c r="B2097" t="s">
        <v>18112</v>
      </c>
      <c r="C2097" t="s">
        <v>8982</v>
      </c>
      <c r="D2097" t="s">
        <v>159</v>
      </c>
      <c r="E2097">
        <v>208</v>
      </c>
      <c r="F2097" s="85">
        <v>5.0000000000000001E-3</v>
      </c>
      <c r="G2097" s="85">
        <v>1.0999999999999999E-2</v>
      </c>
      <c r="H2097">
        <v>204.7</v>
      </c>
      <c r="I2097" s="15">
        <v>45943</v>
      </c>
      <c r="J2097" s="15">
        <v>45943</v>
      </c>
    </row>
    <row r="2098" spans="1:10">
      <c r="A2098" t="s">
        <v>23129</v>
      </c>
      <c r="B2098" t="s">
        <v>18114</v>
      </c>
      <c r="C2098" t="s">
        <v>8984</v>
      </c>
      <c r="D2098" t="s">
        <v>159</v>
      </c>
      <c r="E2098">
        <v>210</v>
      </c>
      <c r="F2098" s="85">
        <v>6.0000000000000001E-3</v>
      </c>
      <c r="G2098" s="85">
        <v>1.2E-2</v>
      </c>
      <c r="H2098">
        <v>206.2</v>
      </c>
      <c r="I2098" s="15">
        <v>45944</v>
      </c>
      <c r="J2098" s="15">
        <v>45945</v>
      </c>
    </row>
    <row r="2099" spans="1:10">
      <c r="A2099" t="s">
        <v>23130</v>
      </c>
      <c r="B2099" t="s">
        <v>18116</v>
      </c>
      <c r="C2099" t="s">
        <v>8986</v>
      </c>
      <c r="D2099" t="s">
        <v>160</v>
      </c>
      <c r="E2099">
        <v>212</v>
      </c>
      <c r="F2099" s="85">
        <v>7.0000000000000001E-3</v>
      </c>
      <c r="G2099" s="85">
        <v>1.2999999999999999E-2</v>
      </c>
      <c r="H2099">
        <v>207.8</v>
      </c>
      <c r="I2099" s="15">
        <v>45945</v>
      </c>
      <c r="J2099" s="15">
        <v>45946</v>
      </c>
    </row>
    <row r="2100" spans="1:10">
      <c r="A2100" t="s">
        <v>23131</v>
      </c>
      <c r="B2100" t="s">
        <v>18118</v>
      </c>
      <c r="C2100" t="s">
        <v>8988</v>
      </c>
      <c r="D2100" t="s">
        <v>160</v>
      </c>
      <c r="E2100">
        <v>214</v>
      </c>
      <c r="F2100" s="85">
        <v>8.0000000000000002E-3</v>
      </c>
      <c r="G2100" s="85">
        <v>1.4E-2</v>
      </c>
      <c r="H2100">
        <v>209.3</v>
      </c>
      <c r="I2100" s="15">
        <v>45946</v>
      </c>
      <c r="J2100" s="15">
        <v>45946</v>
      </c>
    </row>
    <row r="2101" spans="1:10">
      <c r="A2101" t="s">
        <v>23132</v>
      </c>
      <c r="B2101" t="s">
        <v>18120</v>
      </c>
      <c r="C2101" t="s">
        <v>8990</v>
      </c>
      <c r="D2101" t="s">
        <v>160</v>
      </c>
      <c r="E2101">
        <v>186</v>
      </c>
      <c r="F2101" s="85">
        <v>8.9999999999999993E-3</v>
      </c>
      <c r="G2101" s="85">
        <v>1.4999999999999999E-2</v>
      </c>
      <c r="H2101">
        <v>181.6</v>
      </c>
      <c r="I2101" s="15">
        <v>45947</v>
      </c>
      <c r="J2101" s="15">
        <v>45947</v>
      </c>
    </row>
    <row r="2102" spans="1:10">
      <c r="A2102" t="s">
        <v>23133</v>
      </c>
      <c r="B2102" t="s">
        <v>18122</v>
      </c>
      <c r="C2102" t="s">
        <v>8992</v>
      </c>
      <c r="D2102" t="s">
        <v>161</v>
      </c>
      <c r="E2102">
        <v>42.3</v>
      </c>
      <c r="F2102" s="85">
        <v>0.01</v>
      </c>
      <c r="G2102" s="85">
        <v>1.6E-2</v>
      </c>
      <c r="H2102">
        <v>41.2</v>
      </c>
      <c r="I2102" s="15">
        <v>45948</v>
      </c>
      <c r="J2102" s="15">
        <v>45949</v>
      </c>
    </row>
    <row r="2103" spans="1:10">
      <c r="A2103" t="s">
        <v>23134</v>
      </c>
      <c r="B2103" t="s">
        <v>18124</v>
      </c>
      <c r="C2103" t="s">
        <v>8994</v>
      </c>
      <c r="D2103" t="s">
        <v>161</v>
      </c>
      <c r="E2103">
        <v>42.8</v>
      </c>
      <c r="F2103" s="85">
        <v>1.0999999999999999E-2</v>
      </c>
      <c r="G2103" s="85">
        <v>1.7000000000000001E-2</v>
      </c>
      <c r="H2103">
        <v>41.6</v>
      </c>
      <c r="I2103" s="15">
        <v>45949</v>
      </c>
      <c r="J2103" s="15">
        <v>45950</v>
      </c>
    </row>
    <row r="2104" spans="1:10">
      <c r="A2104" t="s">
        <v>23135</v>
      </c>
      <c r="B2104" t="s">
        <v>18126</v>
      </c>
      <c r="C2104" t="s">
        <v>8996</v>
      </c>
      <c r="D2104" t="s">
        <v>161</v>
      </c>
      <c r="E2104">
        <v>43.2</v>
      </c>
      <c r="F2104" s="85">
        <v>1.2E-2</v>
      </c>
      <c r="G2104" s="85">
        <v>1.7999999999999999E-2</v>
      </c>
      <c r="H2104">
        <v>41.9</v>
      </c>
      <c r="I2104" s="15">
        <v>45950</v>
      </c>
      <c r="J2104" s="15">
        <v>45951</v>
      </c>
    </row>
    <row r="2105" spans="1:10">
      <c r="A2105" t="s">
        <v>23136</v>
      </c>
      <c r="B2105" t="s">
        <v>18128</v>
      </c>
      <c r="C2105" t="s">
        <v>8998</v>
      </c>
      <c r="D2105" t="s">
        <v>162</v>
      </c>
      <c r="E2105">
        <v>43.7</v>
      </c>
      <c r="F2105" s="85">
        <v>1.2999999999999999E-2</v>
      </c>
      <c r="G2105" s="85">
        <v>1.9E-2</v>
      </c>
      <c r="H2105">
        <v>42.3</v>
      </c>
      <c r="I2105" s="15">
        <v>45951</v>
      </c>
      <c r="J2105" s="15">
        <v>45952</v>
      </c>
    </row>
    <row r="2106" spans="1:10">
      <c r="A2106" t="s">
        <v>23137</v>
      </c>
      <c r="B2106" t="s">
        <v>18130</v>
      </c>
      <c r="C2106" t="s">
        <v>9000</v>
      </c>
      <c r="D2106" t="s">
        <v>162</v>
      </c>
      <c r="E2106">
        <v>44.1</v>
      </c>
      <c r="F2106" s="85">
        <v>1.4E-2</v>
      </c>
      <c r="G2106" s="85">
        <v>0.02</v>
      </c>
      <c r="H2106">
        <v>42.6</v>
      </c>
      <c r="I2106" s="15">
        <v>45952</v>
      </c>
      <c r="J2106" s="15">
        <v>45953</v>
      </c>
    </row>
    <row r="2107" spans="1:10">
      <c r="A2107" t="s">
        <v>23138</v>
      </c>
      <c r="B2107" t="s">
        <v>18132</v>
      </c>
      <c r="C2107" t="s">
        <v>9002</v>
      </c>
      <c r="D2107" t="s">
        <v>162</v>
      </c>
      <c r="E2107">
        <v>44.6</v>
      </c>
      <c r="F2107" s="85">
        <v>1.4999999999999999E-2</v>
      </c>
      <c r="G2107" s="85">
        <v>2.1000000000000001E-2</v>
      </c>
      <c r="H2107">
        <v>43</v>
      </c>
      <c r="I2107" s="15">
        <v>45953</v>
      </c>
      <c r="J2107" s="15">
        <v>45954</v>
      </c>
    </row>
    <row r="2108" spans="1:10">
      <c r="A2108" t="s">
        <v>23139</v>
      </c>
      <c r="B2108" t="s">
        <v>18134</v>
      </c>
      <c r="C2108" t="s">
        <v>8971</v>
      </c>
      <c r="D2108" t="s">
        <v>106</v>
      </c>
      <c r="E2108">
        <v>200</v>
      </c>
      <c r="F2108" s="85">
        <v>1.6E-2</v>
      </c>
      <c r="G2108" s="85">
        <v>2E-3</v>
      </c>
      <c r="H2108">
        <v>196.4</v>
      </c>
      <c r="I2108" s="15">
        <v>45954</v>
      </c>
      <c r="J2108" s="15">
        <v>45954</v>
      </c>
    </row>
    <row r="2109" spans="1:10">
      <c r="A2109" t="s">
        <v>23140</v>
      </c>
      <c r="B2109" t="s">
        <v>18136</v>
      </c>
      <c r="C2109" t="s">
        <v>8974</v>
      </c>
      <c r="D2109" t="s">
        <v>106</v>
      </c>
      <c r="E2109">
        <v>202</v>
      </c>
      <c r="F2109" s="85">
        <v>1.7000000000000001E-2</v>
      </c>
      <c r="G2109" s="85">
        <v>3.0000000000000001E-3</v>
      </c>
      <c r="H2109">
        <v>198</v>
      </c>
      <c r="I2109" s="15">
        <v>45955</v>
      </c>
      <c r="J2109" s="15">
        <v>45955</v>
      </c>
    </row>
    <row r="2110" spans="1:10">
      <c r="A2110" t="s">
        <v>23141</v>
      </c>
      <c r="B2110" t="s">
        <v>18138</v>
      </c>
      <c r="C2110" t="s">
        <v>8976</v>
      </c>
      <c r="D2110" t="s">
        <v>106</v>
      </c>
      <c r="E2110">
        <v>204</v>
      </c>
      <c r="F2110" s="85">
        <v>1.7999999999999999E-2</v>
      </c>
      <c r="G2110" s="85">
        <v>4.0000000000000001E-3</v>
      </c>
      <c r="H2110">
        <v>199.5</v>
      </c>
      <c r="I2110" s="15">
        <v>45956</v>
      </c>
      <c r="J2110" s="15">
        <v>45956</v>
      </c>
    </row>
    <row r="2111" spans="1:10">
      <c r="A2111" t="s">
        <v>23142</v>
      </c>
      <c r="B2111" t="s">
        <v>18140</v>
      </c>
      <c r="C2111" t="s">
        <v>8978</v>
      </c>
      <c r="D2111" t="s">
        <v>109</v>
      </c>
      <c r="E2111">
        <v>206</v>
      </c>
      <c r="F2111" s="85">
        <v>1.9E-2</v>
      </c>
      <c r="G2111" s="85">
        <v>5.0000000000000001E-3</v>
      </c>
      <c r="H2111">
        <v>201.1</v>
      </c>
      <c r="I2111" s="15">
        <v>45957</v>
      </c>
      <c r="J2111" s="15">
        <v>45957</v>
      </c>
    </row>
    <row r="2112" spans="1:10">
      <c r="A2112" t="s">
        <v>23143</v>
      </c>
      <c r="B2112" t="s">
        <v>18142</v>
      </c>
      <c r="C2112" t="s">
        <v>8980</v>
      </c>
      <c r="D2112" t="s">
        <v>109</v>
      </c>
      <c r="E2112">
        <v>208</v>
      </c>
      <c r="F2112" s="85">
        <v>0.02</v>
      </c>
      <c r="G2112" s="85">
        <v>6.0000000000000001E-3</v>
      </c>
      <c r="H2112">
        <v>202.6</v>
      </c>
      <c r="I2112" s="15">
        <v>45958</v>
      </c>
      <c r="J2112" s="15">
        <v>45959</v>
      </c>
    </row>
    <row r="2113" spans="1:10">
      <c r="A2113" t="s">
        <v>23144</v>
      </c>
      <c r="B2113" t="s">
        <v>18144</v>
      </c>
      <c r="C2113" t="s">
        <v>8982</v>
      </c>
      <c r="D2113" t="s">
        <v>109</v>
      </c>
      <c r="E2113">
        <v>210</v>
      </c>
      <c r="F2113" s="85">
        <v>2.1000000000000001E-2</v>
      </c>
      <c r="G2113" s="85">
        <v>7.0000000000000001E-3</v>
      </c>
      <c r="H2113">
        <v>204.2</v>
      </c>
      <c r="I2113" s="15">
        <v>45959</v>
      </c>
      <c r="J2113" s="15">
        <v>45960</v>
      </c>
    </row>
    <row r="2114" spans="1:10">
      <c r="A2114" t="s">
        <v>23145</v>
      </c>
      <c r="B2114" t="s">
        <v>18146</v>
      </c>
      <c r="C2114" t="s">
        <v>8984</v>
      </c>
      <c r="D2114" t="s">
        <v>112</v>
      </c>
      <c r="E2114">
        <v>212</v>
      </c>
      <c r="F2114" s="85">
        <v>2.1999999999999999E-2</v>
      </c>
      <c r="G2114" s="85">
        <v>8.0000000000000002E-3</v>
      </c>
      <c r="H2114">
        <v>205.7</v>
      </c>
      <c r="I2114" s="15">
        <v>45960</v>
      </c>
      <c r="J2114" s="15">
        <v>45961</v>
      </c>
    </row>
    <row r="2115" spans="1:10">
      <c r="A2115" t="s">
        <v>23146</v>
      </c>
      <c r="B2115" t="s">
        <v>18148</v>
      </c>
      <c r="C2115" t="s">
        <v>8986</v>
      </c>
      <c r="D2115" t="s">
        <v>112</v>
      </c>
      <c r="E2115">
        <v>214</v>
      </c>
      <c r="F2115" s="85">
        <v>2.3E-2</v>
      </c>
      <c r="G2115" s="85">
        <v>8.9999999999999993E-3</v>
      </c>
      <c r="H2115">
        <v>207.2</v>
      </c>
      <c r="I2115" s="15">
        <v>45961</v>
      </c>
      <c r="J2115" s="15">
        <v>45961</v>
      </c>
    </row>
    <row r="2116" spans="1:10">
      <c r="A2116" t="s">
        <v>23147</v>
      </c>
      <c r="B2116" t="s">
        <v>18150</v>
      </c>
      <c r="C2116" t="s">
        <v>8988</v>
      </c>
      <c r="D2116" t="s">
        <v>112</v>
      </c>
      <c r="E2116">
        <v>186</v>
      </c>
      <c r="F2116" s="85">
        <v>2.4E-2</v>
      </c>
      <c r="G2116" s="85">
        <v>0.01</v>
      </c>
      <c r="H2116">
        <v>179.7</v>
      </c>
      <c r="I2116" s="15">
        <v>45931</v>
      </c>
      <c r="J2116" s="15">
        <v>45932</v>
      </c>
    </row>
    <row r="2117" spans="1:10">
      <c r="A2117" t="s">
        <v>23148</v>
      </c>
      <c r="B2117" t="s">
        <v>18152</v>
      </c>
      <c r="C2117" t="s">
        <v>8990</v>
      </c>
      <c r="D2117" t="s">
        <v>115</v>
      </c>
      <c r="E2117">
        <v>188</v>
      </c>
      <c r="F2117" s="85">
        <v>2.5000000000000001E-2</v>
      </c>
      <c r="G2117" s="85">
        <v>1.0999999999999999E-2</v>
      </c>
      <c r="H2117">
        <v>181.3</v>
      </c>
      <c r="I2117" s="15">
        <v>45932</v>
      </c>
      <c r="J2117" s="15">
        <v>45933</v>
      </c>
    </row>
    <row r="2118" spans="1:10">
      <c r="A2118" t="s">
        <v>23149</v>
      </c>
      <c r="B2118" t="s">
        <v>18154</v>
      </c>
      <c r="C2118" t="s">
        <v>8992</v>
      </c>
      <c r="D2118" t="s">
        <v>115</v>
      </c>
      <c r="E2118">
        <v>190</v>
      </c>
      <c r="F2118" s="85">
        <v>1E-3</v>
      </c>
      <c r="G2118" s="85">
        <v>1.2E-2</v>
      </c>
      <c r="H2118">
        <v>187.5</v>
      </c>
      <c r="I2118" s="15">
        <v>45933</v>
      </c>
      <c r="J2118" s="15">
        <v>45934</v>
      </c>
    </row>
    <row r="2119" spans="1:10">
      <c r="A2119" t="s">
        <v>23150</v>
      </c>
      <c r="B2119" t="s">
        <v>18156</v>
      </c>
      <c r="C2119" t="s">
        <v>8994</v>
      </c>
      <c r="D2119" t="s">
        <v>115</v>
      </c>
      <c r="E2119">
        <v>192</v>
      </c>
      <c r="F2119" s="85">
        <v>2E-3</v>
      </c>
      <c r="G2119" s="85">
        <v>1.2999999999999999E-2</v>
      </c>
      <c r="H2119">
        <v>189.1</v>
      </c>
      <c r="I2119" s="15">
        <v>45934</v>
      </c>
      <c r="J2119" s="15">
        <v>45935</v>
      </c>
    </row>
    <row r="2120" spans="1:10">
      <c r="A2120" t="s">
        <v>23151</v>
      </c>
      <c r="B2120" t="s">
        <v>18158</v>
      </c>
      <c r="C2120" t="s">
        <v>8996</v>
      </c>
      <c r="D2120" t="s">
        <v>118</v>
      </c>
      <c r="E2120">
        <v>194</v>
      </c>
      <c r="F2120" s="85">
        <v>3.0000000000000001E-3</v>
      </c>
      <c r="G2120" s="85">
        <v>1.4E-2</v>
      </c>
      <c r="H2120">
        <v>190.7</v>
      </c>
      <c r="I2120" s="15">
        <v>45935</v>
      </c>
      <c r="J2120" s="15">
        <v>45935</v>
      </c>
    </row>
    <row r="2121" spans="1:10">
      <c r="A2121" t="s">
        <v>23152</v>
      </c>
      <c r="B2121" t="s">
        <v>18160</v>
      </c>
      <c r="C2121" t="s">
        <v>8998</v>
      </c>
      <c r="D2121" t="s">
        <v>118</v>
      </c>
      <c r="E2121">
        <v>196</v>
      </c>
      <c r="F2121" s="85">
        <v>4.0000000000000001E-3</v>
      </c>
      <c r="G2121" s="85">
        <v>1.4999999999999999E-2</v>
      </c>
      <c r="H2121">
        <v>192.3</v>
      </c>
      <c r="I2121" s="15">
        <v>45936</v>
      </c>
      <c r="J2121" s="15">
        <v>45936</v>
      </c>
    </row>
    <row r="2122" spans="1:10">
      <c r="A2122" t="s">
        <v>23153</v>
      </c>
      <c r="B2122" t="s">
        <v>18162</v>
      </c>
      <c r="C2122" t="s">
        <v>9000</v>
      </c>
      <c r="D2122" t="s">
        <v>118</v>
      </c>
      <c r="E2122">
        <v>198</v>
      </c>
      <c r="F2122" s="85">
        <v>5.0000000000000001E-3</v>
      </c>
      <c r="G2122" s="85">
        <v>1.6E-2</v>
      </c>
      <c r="H2122">
        <v>193.9</v>
      </c>
      <c r="I2122" s="15">
        <v>45937</v>
      </c>
      <c r="J2122" s="15">
        <v>45938</v>
      </c>
    </row>
    <row r="2123" spans="1:10">
      <c r="A2123" t="s">
        <v>23154</v>
      </c>
      <c r="B2123" t="s">
        <v>18164</v>
      </c>
      <c r="C2123" t="s">
        <v>9002</v>
      </c>
      <c r="D2123" t="s">
        <v>120</v>
      </c>
      <c r="E2123">
        <v>200</v>
      </c>
      <c r="F2123" s="85">
        <v>6.0000000000000001E-3</v>
      </c>
      <c r="G2123" s="85">
        <v>1.7000000000000001E-2</v>
      </c>
      <c r="H2123">
        <v>195.4</v>
      </c>
      <c r="I2123" s="15">
        <v>45938</v>
      </c>
      <c r="J2123" s="15">
        <v>45939</v>
      </c>
    </row>
    <row r="2124" spans="1:10">
      <c r="A2124" t="s">
        <v>23155</v>
      </c>
      <c r="B2124" t="s">
        <v>18166</v>
      </c>
      <c r="C2124" t="s">
        <v>8971</v>
      </c>
      <c r="D2124" t="s">
        <v>120</v>
      </c>
      <c r="E2124">
        <v>202</v>
      </c>
      <c r="F2124" s="85">
        <v>7.0000000000000001E-3</v>
      </c>
      <c r="G2124" s="85">
        <v>1.7999999999999999E-2</v>
      </c>
      <c r="H2124">
        <v>197</v>
      </c>
      <c r="I2124" s="15">
        <v>45939</v>
      </c>
      <c r="J2124" s="15">
        <v>45939</v>
      </c>
    </row>
    <row r="2125" spans="1:10">
      <c r="A2125" t="s">
        <v>23156</v>
      </c>
      <c r="B2125" t="s">
        <v>18168</v>
      </c>
      <c r="C2125" t="s">
        <v>8974</v>
      </c>
      <c r="D2125" t="s">
        <v>120</v>
      </c>
      <c r="E2125">
        <v>204</v>
      </c>
      <c r="F2125" s="85">
        <v>8.0000000000000002E-3</v>
      </c>
      <c r="G2125" s="85">
        <v>1.9E-2</v>
      </c>
      <c r="H2125">
        <v>198.5</v>
      </c>
      <c r="I2125" s="15">
        <v>45940</v>
      </c>
      <c r="J2125" s="15">
        <v>45940</v>
      </c>
    </row>
    <row r="2126" spans="1:10">
      <c r="A2126" t="s">
        <v>23157</v>
      </c>
      <c r="B2126" t="s">
        <v>18170</v>
      </c>
      <c r="C2126" t="s">
        <v>8976</v>
      </c>
      <c r="D2126" t="s">
        <v>122</v>
      </c>
      <c r="E2126">
        <v>206</v>
      </c>
      <c r="F2126" s="85">
        <v>8.9999999999999993E-3</v>
      </c>
      <c r="G2126" s="85">
        <v>0.02</v>
      </c>
      <c r="H2126">
        <v>200.1</v>
      </c>
      <c r="I2126" s="15">
        <v>45941</v>
      </c>
      <c r="J2126" s="15">
        <v>45942</v>
      </c>
    </row>
    <row r="2127" spans="1:10">
      <c r="A2127" t="s">
        <v>23158</v>
      </c>
      <c r="B2127" t="s">
        <v>18172</v>
      </c>
      <c r="C2127" t="s">
        <v>8978</v>
      </c>
      <c r="D2127" t="s">
        <v>122</v>
      </c>
      <c r="E2127">
        <v>208</v>
      </c>
      <c r="F2127" s="85">
        <v>0.01</v>
      </c>
      <c r="G2127" s="85">
        <v>2.1000000000000001E-2</v>
      </c>
      <c r="H2127">
        <v>201.6</v>
      </c>
      <c r="I2127" s="15">
        <v>45942</v>
      </c>
      <c r="J2127" s="15">
        <v>45943</v>
      </c>
    </row>
    <row r="2128" spans="1:10">
      <c r="A2128" t="s">
        <v>23159</v>
      </c>
      <c r="B2128" t="s">
        <v>18174</v>
      </c>
      <c r="C2128" t="s">
        <v>8980</v>
      </c>
      <c r="D2128" t="s">
        <v>122</v>
      </c>
      <c r="E2128">
        <v>210</v>
      </c>
      <c r="F2128" s="85">
        <v>1.0999999999999999E-2</v>
      </c>
      <c r="G2128" s="85">
        <v>2E-3</v>
      </c>
      <c r="H2128">
        <v>207.3</v>
      </c>
      <c r="I2128" s="15">
        <v>45943</v>
      </c>
      <c r="J2128" s="15">
        <v>45944</v>
      </c>
    </row>
    <row r="2129" spans="1:10">
      <c r="A2129" t="s">
        <v>23160</v>
      </c>
      <c r="B2129" t="s">
        <v>18176</v>
      </c>
      <c r="C2129" t="s">
        <v>8982</v>
      </c>
      <c r="D2129" t="s">
        <v>125</v>
      </c>
      <c r="E2129">
        <v>212</v>
      </c>
      <c r="F2129" s="85">
        <v>1.2E-2</v>
      </c>
      <c r="G2129" s="85">
        <v>3.0000000000000001E-3</v>
      </c>
      <c r="H2129">
        <v>208.8</v>
      </c>
      <c r="I2129" s="15">
        <v>45944</v>
      </c>
      <c r="J2129" s="15">
        <v>45945</v>
      </c>
    </row>
    <row r="2130" spans="1:10">
      <c r="A2130" t="s">
        <v>23161</v>
      </c>
      <c r="B2130" t="s">
        <v>18178</v>
      </c>
      <c r="C2130" t="s">
        <v>8984</v>
      </c>
      <c r="D2130" t="s">
        <v>125</v>
      </c>
      <c r="E2130">
        <v>214</v>
      </c>
      <c r="F2130" s="85">
        <v>1.2999999999999999E-2</v>
      </c>
      <c r="G2130" s="85">
        <v>4.0000000000000001E-3</v>
      </c>
      <c r="H2130">
        <v>210.4</v>
      </c>
      <c r="I2130" s="15">
        <v>45945</v>
      </c>
      <c r="J2130" s="15">
        <v>45946</v>
      </c>
    </row>
    <row r="2131" spans="1:10">
      <c r="A2131" t="s">
        <v>23162</v>
      </c>
      <c r="B2131" t="s">
        <v>18180</v>
      </c>
      <c r="C2131" t="s">
        <v>8986</v>
      </c>
      <c r="D2131" t="s">
        <v>125</v>
      </c>
      <c r="E2131">
        <v>186</v>
      </c>
      <c r="F2131" s="85">
        <v>1.4E-2</v>
      </c>
      <c r="G2131" s="85">
        <v>5.0000000000000001E-3</v>
      </c>
      <c r="H2131">
        <v>182.5</v>
      </c>
      <c r="I2131" s="15">
        <v>45946</v>
      </c>
      <c r="J2131" s="15">
        <v>45947</v>
      </c>
    </row>
    <row r="2132" spans="1:10">
      <c r="A2132" t="s">
        <v>23163</v>
      </c>
      <c r="B2132" t="s">
        <v>18182</v>
      </c>
      <c r="C2132" t="s">
        <v>8988</v>
      </c>
      <c r="D2132" t="s">
        <v>127</v>
      </c>
      <c r="E2132">
        <v>42.3</v>
      </c>
      <c r="F2132" s="85">
        <v>1.4999999999999999E-2</v>
      </c>
      <c r="G2132" s="85">
        <v>6.0000000000000001E-3</v>
      </c>
      <c r="H2132">
        <v>41.4</v>
      </c>
      <c r="I2132" s="15">
        <v>45947</v>
      </c>
      <c r="J2132" s="15">
        <v>45947</v>
      </c>
    </row>
    <row r="2133" spans="1:10">
      <c r="A2133" t="s">
        <v>23164</v>
      </c>
      <c r="B2133" t="s">
        <v>18184</v>
      </c>
      <c r="C2133" t="s">
        <v>8990</v>
      </c>
      <c r="D2133" t="s">
        <v>127</v>
      </c>
      <c r="E2133">
        <v>42.8</v>
      </c>
      <c r="F2133" s="85">
        <v>1.6E-2</v>
      </c>
      <c r="G2133" s="85">
        <v>7.0000000000000001E-3</v>
      </c>
      <c r="H2133">
        <v>41.8</v>
      </c>
      <c r="I2133" s="15">
        <v>45948</v>
      </c>
      <c r="J2133" s="15">
        <v>45948</v>
      </c>
    </row>
    <row r="2134" spans="1:10">
      <c r="A2134" t="s">
        <v>23165</v>
      </c>
      <c r="B2134" t="s">
        <v>18186</v>
      </c>
      <c r="C2134" t="s">
        <v>8992</v>
      </c>
      <c r="D2134" t="s">
        <v>127</v>
      </c>
      <c r="E2134">
        <v>43.2</v>
      </c>
      <c r="F2134" s="85">
        <v>1.7000000000000001E-2</v>
      </c>
      <c r="G2134" s="85">
        <v>8.0000000000000002E-3</v>
      </c>
      <c r="H2134">
        <v>42.1</v>
      </c>
      <c r="I2134" s="15">
        <v>45949</v>
      </c>
      <c r="J2134" s="15">
        <v>45949</v>
      </c>
    </row>
    <row r="2135" spans="1:10">
      <c r="A2135" t="s">
        <v>23166</v>
      </c>
      <c r="B2135" t="s">
        <v>18188</v>
      </c>
      <c r="C2135" t="s">
        <v>8994</v>
      </c>
      <c r="D2135" t="s">
        <v>130</v>
      </c>
      <c r="E2135">
        <v>43.7</v>
      </c>
      <c r="F2135" s="85">
        <v>1.7999999999999999E-2</v>
      </c>
      <c r="G2135" s="85">
        <v>8.9999999999999993E-3</v>
      </c>
      <c r="H2135">
        <v>42.5</v>
      </c>
      <c r="I2135" s="15">
        <v>45950</v>
      </c>
      <c r="J2135" s="15">
        <v>45950</v>
      </c>
    </row>
    <row r="2136" spans="1:10">
      <c r="A2136" t="s">
        <v>23167</v>
      </c>
      <c r="B2136" t="s">
        <v>18190</v>
      </c>
      <c r="C2136" t="s">
        <v>8996</v>
      </c>
      <c r="D2136" t="s">
        <v>130</v>
      </c>
      <c r="E2136">
        <v>44.1</v>
      </c>
      <c r="F2136" s="85">
        <v>1.9E-2</v>
      </c>
      <c r="G2136" s="85">
        <v>0.01</v>
      </c>
      <c r="H2136">
        <v>42.8</v>
      </c>
      <c r="I2136" s="15">
        <v>45951</v>
      </c>
      <c r="J2136" s="15">
        <v>45952</v>
      </c>
    </row>
    <row r="2137" spans="1:10">
      <c r="A2137" t="s">
        <v>23168</v>
      </c>
      <c r="B2137" t="s">
        <v>18192</v>
      </c>
      <c r="C2137" t="s">
        <v>8998</v>
      </c>
      <c r="D2137" t="s">
        <v>130</v>
      </c>
      <c r="E2137">
        <v>44.6</v>
      </c>
      <c r="F2137" s="85">
        <v>0.02</v>
      </c>
      <c r="G2137" s="85">
        <v>1.0999999999999999E-2</v>
      </c>
      <c r="H2137">
        <v>43.2</v>
      </c>
      <c r="I2137" s="15">
        <v>45952</v>
      </c>
      <c r="J2137" s="15">
        <v>45953</v>
      </c>
    </row>
    <row r="2138" spans="1:10">
      <c r="A2138" t="s">
        <v>23169</v>
      </c>
      <c r="B2138" t="s">
        <v>18194</v>
      </c>
      <c r="C2138" t="s">
        <v>9000</v>
      </c>
      <c r="D2138" t="s">
        <v>133</v>
      </c>
      <c r="E2138">
        <v>200</v>
      </c>
      <c r="F2138" s="85">
        <v>2.1000000000000001E-2</v>
      </c>
      <c r="G2138" s="85">
        <v>1.2E-2</v>
      </c>
      <c r="H2138">
        <v>193.5</v>
      </c>
      <c r="I2138" s="15">
        <v>45953</v>
      </c>
      <c r="J2138" s="15">
        <v>45954</v>
      </c>
    </row>
    <row r="2139" spans="1:10">
      <c r="A2139" t="s">
        <v>23170</v>
      </c>
      <c r="B2139" t="s">
        <v>18196</v>
      </c>
      <c r="C2139" t="s">
        <v>9002</v>
      </c>
      <c r="D2139" t="s">
        <v>133</v>
      </c>
      <c r="E2139">
        <v>202</v>
      </c>
      <c r="F2139" s="85">
        <v>2.1999999999999999E-2</v>
      </c>
      <c r="G2139" s="85">
        <v>1.2999999999999999E-2</v>
      </c>
      <c r="H2139">
        <v>195</v>
      </c>
      <c r="I2139" s="15">
        <v>45954</v>
      </c>
      <c r="J2139" s="15">
        <v>45955</v>
      </c>
    </row>
    <row r="2140" spans="1:10">
      <c r="A2140" t="s">
        <v>23171</v>
      </c>
      <c r="B2140" t="s">
        <v>18198</v>
      </c>
      <c r="C2140" t="s">
        <v>8971</v>
      </c>
      <c r="D2140" t="s">
        <v>133</v>
      </c>
      <c r="E2140">
        <v>204</v>
      </c>
      <c r="F2140" s="85">
        <v>2.3E-2</v>
      </c>
      <c r="G2140" s="85">
        <v>1.4E-2</v>
      </c>
      <c r="H2140">
        <v>196.5</v>
      </c>
      <c r="I2140" s="15">
        <v>45955</v>
      </c>
      <c r="J2140" s="15">
        <v>45956</v>
      </c>
    </row>
    <row r="2141" spans="1:10">
      <c r="A2141" t="s">
        <v>23172</v>
      </c>
      <c r="B2141" t="s">
        <v>18200</v>
      </c>
      <c r="C2141" t="s">
        <v>8974</v>
      </c>
      <c r="D2141" t="s">
        <v>134</v>
      </c>
      <c r="E2141">
        <v>206</v>
      </c>
      <c r="F2141" s="85">
        <v>2.4E-2</v>
      </c>
      <c r="G2141" s="85">
        <v>1.4999999999999999E-2</v>
      </c>
      <c r="H2141">
        <v>198</v>
      </c>
      <c r="I2141" s="15">
        <v>45956</v>
      </c>
      <c r="J2141" s="15">
        <v>45957</v>
      </c>
    </row>
    <row r="2142" spans="1:10">
      <c r="A2142" t="s">
        <v>23173</v>
      </c>
      <c r="B2142" t="s">
        <v>18202</v>
      </c>
      <c r="C2142" t="s">
        <v>8976</v>
      </c>
      <c r="D2142" t="s">
        <v>134</v>
      </c>
      <c r="E2142">
        <v>208</v>
      </c>
      <c r="F2142" s="85">
        <v>2.5000000000000001E-2</v>
      </c>
      <c r="G2142" s="85">
        <v>1.6E-2</v>
      </c>
      <c r="H2142">
        <v>199.6</v>
      </c>
      <c r="I2142" s="15">
        <v>45957</v>
      </c>
      <c r="J2142" s="15">
        <v>45958</v>
      </c>
    </row>
    <row r="2143" spans="1:10">
      <c r="A2143" t="s">
        <v>23174</v>
      </c>
      <c r="B2143" t="s">
        <v>18204</v>
      </c>
      <c r="C2143" t="s">
        <v>8978</v>
      </c>
      <c r="D2143" t="s">
        <v>134</v>
      </c>
      <c r="E2143">
        <v>210</v>
      </c>
      <c r="F2143" s="85">
        <v>1E-3</v>
      </c>
      <c r="G2143" s="85">
        <v>1.7000000000000001E-2</v>
      </c>
      <c r="H2143">
        <v>206.2</v>
      </c>
      <c r="I2143" s="15">
        <v>45958</v>
      </c>
      <c r="J2143" s="15">
        <v>45959</v>
      </c>
    </row>
    <row r="2144" spans="1:10">
      <c r="A2144" t="s">
        <v>23175</v>
      </c>
      <c r="B2144" t="s">
        <v>18206</v>
      </c>
      <c r="C2144" t="s">
        <v>8980</v>
      </c>
      <c r="D2144" t="s">
        <v>135</v>
      </c>
      <c r="E2144">
        <v>212</v>
      </c>
      <c r="F2144" s="85">
        <v>2E-3</v>
      </c>
      <c r="G2144" s="85">
        <v>1.7999999999999999E-2</v>
      </c>
      <c r="H2144">
        <v>207.8</v>
      </c>
      <c r="I2144" s="15">
        <v>45959</v>
      </c>
      <c r="J2144" s="15">
        <v>45959</v>
      </c>
    </row>
    <row r="2145" spans="1:10">
      <c r="A2145" t="s">
        <v>23176</v>
      </c>
      <c r="B2145" t="s">
        <v>18208</v>
      </c>
      <c r="C2145" t="s">
        <v>8982</v>
      </c>
      <c r="D2145" t="s">
        <v>135</v>
      </c>
      <c r="E2145">
        <v>214</v>
      </c>
      <c r="F2145" s="85">
        <v>3.0000000000000001E-3</v>
      </c>
      <c r="G2145" s="85">
        <v>1.9E-2</v>
      </c>
      <c r="H2145">
        <v>209.3</v>
      </c>
      <c r="I2145" s="15">
        <v>45960</v>
      </c>
      <c r="J2145" s="15">
        <v>45960</v>
      </c>
    </row>
    <row r="2146" spans="1:10">
      <c r="A2146" t="s">
        <v>23177</v>
      </c>
      <c r="B2146" t="s">
        <v>18210</v>
      </c>
      <c r="C2146" t="s">
        <v>8984</v>
      </c>
      <c r="D2146" t="s">
        <v>135</v>
      </c>
      <c r="E2146">
        <v>186</v>
      </c>
      <c r="F2146" s="85">
        <v>4.0000000000000001E-3</v>
      </c>
      <c r="G2146" s="85">
        <v>0.02</v>
      </c>
      <c r="H2146">
        <v>181.6</v>
      </c>
      <c r="I2146" s="15">
        <v>45961</v>
      </c>
      <c r="J2146" s="15">
        <v>45961</v>
      </c>
    </row>
    <row r="2147" spans="1:10">
      <c r="A2147" t="s">
        <v>23178</v>
      </c>
      <c r="B2147" t="s">
        <v>18212</v>
      </c>
      <c r="C2147" t="s">
        <v>8986</v>
      </c>
      <c r="D2147" t="s">
        <v>136</v>
      </c>
      <c r="E2147">
        <v>188</v>
      </c>
      <c r="F2147" s="85">
        <v>5.0000000000000001E-3</v>
      </c>
      <c r="G2147" s="85">
        <v>2.1000000000000001E-2</v>
      </c>
      <c r="H2147">
        <v>183.1</v>
      </c>
      <c r="I2147" s="15">
        <v>45931</v>
      </c>
      <c r="J2147" s="15">
        <v>45932</v>
      </c>
    </row>
    <row r="2148" spans="1:10">
      <c r="A2148" t="s">
        <v>23179</v>
      </c>
      <c r="B2148" t="s">
        <v>18214</v>
      </c>
      <c r="C2148" t="s">
        <v>8988</v>
      </c>
      <c r="D2148" t="s">
        <v>136</v>
      </c>
      <c r="E2148">
        <v>190</v>
      </c>
      <c r="F2148" s="85">
        <v>6.0000000000000001E-3</v>
      </c>
      <c r="G2148" s="85">
        <v>2E-3</v>
      </c>
      <c r="H2148">
        <v>188.5</v>
      </c>
      <c r="I2148" s="15">
        <v>45932</v>
      </c>
      <c r="J2148" s="15">
        <v>45932</v>
      </c>
    </row>
    <row r="2149" spans="1:10">
      <c r="A2149" t="s">
        <v>23180</v>
      </c>
      <c r="B2149" t="s">
        <v>18216</v>
      </c>
      <c r="C2149" t="s">
        <v>8990</v>
      </c>
      <c r="D2149" t="s">
        <v>136</v>
      </c>
      <c r="E2149">
        <v>192</v>
      </c>
      <c r="F2149" s="85">
        <v>7.0000000000000001E-3</v>
      </c>
      <c r="G2149" s="85">
        <v>3.0000000000000001E-3</v>
      </c>
      <c r="H2149">
        <v>190.1</v>
      </c>
      <c r="I2149" s="15">
        <v>45933</v>
      </c>
      <c r="J2149" s="15">
        <v>45933</v>
      </c>
    </row>
    <row r="2150" spans="1:10">
      <c r="A2150" t="s">
        <v>23181</v>
      </c>
      <c r="B2150" t="s">
        <v>18218</v>
      </c>
      <c r="C2150" t="s">
        <v>8992</v>
      </c>
      <c r="D2150" t="s">
        <v>137</v>
      </c>
      <c r="E2150">
        <v>194</v>
      </c>
      <c r="F2150" s="85">
        <v>8.0000000000000002E-3</v>
      </c>
      <c r="G2150" s="85">
        <v>4.0000000000000001E-3</v>
      </c>
      <c r="H2150">
        <v>191.7</v>
      </c>
      <c r="I2150" s="15">
        <v>45934</v>
      </c>
      <c r="J2150" s="15">
        <v>45935</v>
      </c>
    </row>
    <row r="2151" spans="1:10">
      <c r="A2151" t="s">
        <v>23182</v>
      </c>
      <c r="B2151" t="s">
        <v>18220</v>
      </c>
      <c r="C2151" t="s">
        <v>8994</v>
      </c>
      <c r="D2151" t="s">
        <v>137</v>
      </c>
      <c r="E2151">
        <v>196</v>
      </c>
      <c r="F2151" s="85">
        <v>8.9999999999999993E-3</v>
      </c>
      <c r="G2151" s="85">
        <v>5.0000000000000001E-3</v>
      </c>
      <c r="H2151">
        <v>193.3</v>
      </c>
      <c r="I2151" s="15">
        <v>45935</v>
      </c>
      <c r="J2151" s="15">
        <v>45936</v>
      </c>
    </row>
    <row r="2152" spans="1:10">
      <c r="A2152" t="s">
        <v>23183</v>
      </c>
      <c r="B2152" t="s">
        <v>18222</v>
      </c>
      <c r="C2152" t="s">
        <v>8996</v>
      </c>
      <c r="D2152" t="s">
        <v>137</v>
      </c>
      <c r="E2152">
        <v>198</v>
      </c>
      <c r="F2152" s="85">
        <v>0.01</v>
      </c>
      <c r="G2152" s="85">
        <v>6.0000000000000001E-3</v>
      </c>
      <c r="H2152">
        <v>194.8</v>
      </c>
      <c r="I2152" s="15">
        <v>45936</v>
      </c>
      <c r="J2152" s="15">
        <v>45937</v>
      </c>
    </row>
    <row r="2153" spans="1:10">
      <c r="A2153" t="s">
        <v>23184</v>
      </c>
      <c r="B2153" t="s">
        <v>18224</v>
      </c>
      <c r="C2153" t="s">
        <v>8998</v>
      </c>
      <c r="D2153" t="s">
        <v>138</v>
      </c>
      <c r="E2153">
        <v>200</v>
      </c>
      <c r="F2153" s="85">
        <v>1.0999999999999999E-2</v>
      </c>
      <c r="G2153" s="85">
        <v>7.0000000000000001E-3</v>
      </c>
      <c r="H2153">
        <v>196.4</v>
      </c>
      <c r="I2153" s="15">
        <v>45937</v>
      </c>
      <c r="J2153" s="15">
        <v>45938</v>
      </c>
    </row>
    <row r="2154" spans="1:10">
      <c r="A2154" t="s">
        <v>23185</v>
      </c>
      <c r="B2154" t="s">
        <v>18226</v>
      </c>
      <c r="C2154" t="s">
        <v>9000</v>
      </c>
      <c r="D2154" t="s">
        <v>138</v>
      </c>
      <c r="E2154">
        <v>202</v>
      </c>
      <c r="F2154" s="85">
        <v>1.2E-2</v>
      </c>
      <c r="G2154" s="85">
        <v>8.0000000000000002E-3</v>
      </c>
      <c r="H2154">
        <v>198</v>
      </c>
      <c r="I2154" s="15">
        <v>45938</v>
      </c>
      <c r="J2154" s="15">
        <v>45939</v>
      </c>
    </row>
    <row r="2155" spans="1:10">
      <c r="A2155" t="s">
        <v>23186</v>
      </c>
      <c r="B2155" t="s">
        <v>18228</v>
      </c>
      <c r="C2155" t="s">
        <v>9002</v>
      </c>
      <c r="D2155" t="s">
        <v>138</v>
      </c>
      <c r="E2155">
        <v>204</v>
      </c>
      <c r="F2155" s="85">
        <v>1.2999999999999999E-2</v>
      </c>
      <c r="G2155" s="85">
        <v>8.9999999999999993E-3</v>
      </c>
      <c r="H2155">
        <v>199.5</v>
      </c>
      <c r="I2155" s="15">
        <v>45939</v>
      </c>
      <c r="J2155" s="15">
        <v>45940</v>
      </c>
    </row>
    <row r="2156" spans="1:10">
      <c r="A2156" t="s">
        <v>23187</v>
      </c>
      <c r="B2156" t="s">
        <v>18230</v>
      </c>
      <c r="C2156" t="s">
        <v>8971</v>
      </c>
      <c r="D2156" t="s">
        <v>139</v>
      </c>
      <c r="E2156">
        <v>206</v>
      </c>
      <c r="F2156" s="85">
        <v>1.4E-2</v>
      </c>
      <c r="G2156" s="85">
        <v>0.01</v>
      </c>
      <c r="H2156">
        <v>201.1</v>
      </c>
      <c r="I2156" s="15">
        <v>45940</v>
      </c>
      <c r="J2156" s="15">
        <v>45940</v>
      </c>
    </row>
    <row r="2157" spans="1:10">
      <c r="A2157" t="s">
        <v>23188</v>
      </c>
      <c r="B2157" t="s">
        <v>18232</v>
      </c>
      <c r="C2157" t="s">
        <v>8974</v>
      </c>
      <c r="D2157" t="s">
        <v>139</v>
      </c>
      <c r="E2157">
        <v>208</v>
      </c>
      <c r="F2157" s="85">
        <v>1.4999999999999999E-2</v>
      </c>
      <c r="G2157" s="85">
        <v>1.0999999999999999E-2</v>
      </c>
      <c r="H2157">
        <v>202.6</v>
      </c>
      <c r="I2157" s="15">
        <v>45941</v>
      </c>
      <c r="J2157" s="15">
        <v>45941</v>
      </c>
    </row>
    <row r="2158" spans="1:10">
      <c r="A2158" t="s">
        <v>23189</v>
      </c>
      <c r="B2158" t="s">
        <v>18234</v>
      </c>
      <c r="C2158" t="s">
        <v>8976</v>
      </c>
      <c r="D2158" t="s">
        <v>139</v>
      </c>
      <c r="E2158">
        <v>210</v>
      </c>
      <c r="F2158" s="85">
        <v>1.6E-2</v>
      </c>
      <c r="G2158" s="85">
        <v>1.2E-2</v>
      </c>
      <c r="H2158">
        <v>204.2</v>
      </c>
      <c r="I2158" s="15">
        <v>45942</v>
      </c>
      <c r="J2158" s="15">
        <v>45942</v>
      </c>
    </row>
    <row r="2159" spans="1:10">
      <c r="A2159" t="s">
        <v>23190</v>
      </c>
      <c r="B2159" t="s">
        <v>18236</v>
      </c>
      <c r="C2159" t="s">
        <v>8978</v>
      </c>
      <c r="D2159" t="s">
        <v>140</v>
      </c>
      <c r="E2159">
        <v>212</v>
      </c>
      <c r="F2159" s="85">
        <v>1.7000000000000001E-2</v>
      </c>
      <c r="G2159" s="85">
        <v>1.2999999999999999E-2</v>
      </c>
      <c r="H2159">
        <v>205.7</v>
      </c>
      <c r="I2159" s="15">
        <v>45943</v>
      </c>
      <c r="J2159" s="15">
        <v>45943</v>
      </c>
    </row>
    <row r="2160" spans="1:10">
      <c r="A2160" t="s">
        <v>23191</v>
      </c>
      <c r="B2160" t="s">
        <v>18238</v>
      </c>
      <c r="C2160" t="s">
        <v>8980</v>
      </c>
      <c r="D2160" t="s">
        <v>140</v>
      </c>
      <c r="E2160">
        <v>214</v>
      </c>
      <c r="F2160" s="85">
        <v>1.7999999999999999E-2</v>
      </c>
      <c r="G2160" s="85">
        <v>1.4E-2</v>
      </c>
      <c r="H2160">
        <v>207.2</v>
      </c>
      <c r="I2160" s="15">
        <v>45944</v>
      </c>
      <c r="J2160" s="15">
        <v>45945</v>
      </c>
    </row>
    <row r="2161" spans="1:10">
      <c r="A2161" t="s">
        <v>23192</v>
      </c>
      <c r="B2161" t="s">
        <v>18240</v>
      </c>
      <c r="C2161" t="s">
        <v>8982</v>
      </c>
      <c r="D2161" t="s">
        <v>140</v>
      </c>
      <c r="E2161">
        <v>186</v>
      </c>
      <c r="F2161" s="85">
        <v>1.9E-2</v>
      </c>
      <c r="G2161" s="85">
        <v>1.4999999999999999E-2</v>
      </c>
      <c r="H2161">
        <v>179.7</v>
      </c>
      <c r="I2161" s="15">
        <v>45945</v>
      </c>
      <c r="J2161" s="15">
        <v>45946</v>
      </c>
    </row>
    <row r="2162" spans="1:10">
      <c r="A2162" t="s">
        <v>23193</v>
      </c>
      <c r="B2162" t="s">
        <v>18242</v>
      </c>
      <c r="C2162" t="s">
        <v>8984</v>
      </c>
      <c r="D2162" t="s">
        <v>141</v>
      </c>
      <c r="E2162">
        <v>42.3</v>
      </c>
      <c r="F2162" s="85">
        <v>0.02</v>
      </c>
      <c r="G2162" s="85">
        <v>1.6E-2</v>
      </c>
      <c r="H2162">
        <v>40.799999999999997</v>
      </c>
      <c r="I2162" s="15">
        <v>45946</v>
      </c>
      <c r="J2162" s="15">
        <v>45947</v>
      </c>
    </row>
    <row r="2163" spans="1:10">
      <c r="A2163" t="s">
        <v>23194</v>
      </c>
      <c r="B2163" t="s">
        <v>18244</v>
      </c>
      <c r="C2163" t="s">
        <v>8986</v>
      </c>
      <c r="D2163" t="s">
        <v>141</v>
      </c>
      <c r="E2163">
        <v>42.8</v>
      </c>
      <c r="F2163" s="85">
        <v>2.1000000000000001E-2</v>
      </c>
      <c r="G2163" s="85">
        <v>1.7000000000000001E-2</v>
      </c>
      <c r="H2163">
        <v>41.2</v>
      </c>
      <c r="I2163" s="15">
        <v>45947</v>
      </c>
      <c r="J2163" s="15">
        <v>45948</v>
      </c>
    </row>
    <row r="2164" spans="1:10">
      <c r="A2164" t="s">
        <v>23195</v>
      </c>
      <c r="B2164" t="s">
        <v>18246</v>
      </c>
      <c r="C2164" t="s">
        <v>8988</v>
      </c>
      <c r="D2164" t="s">
        <v>141</v>
      </c>
      <c r="E2164">
        <v>43.2</v>
      </c>
      <c r="F2164" s="85">
        <v>2.1999999999999999E-2</v>
      </c>
      <c r="G2164" s="85">
        <v>1.7999999999999999E-2</v>
      </c>
      <c r="H2164">
        <v>41.5</v>
      </c>
      <c r="I2164" s="15">
        <v>45948</v>
      </c>
      <c r="J2164" s="15">
        <v>45949</v>
      </c>
    </row>
    <row r="2165" spans="1:10">
      <c r="A2165" t="s">
        <v>23196</v>
      </c>
      <c r="B2165" t="s">
        <v>18248</v>
      </c>
      <c r="C2165" t="s">
        <v>8990</v>
      </c>
      <c r="D2165" t="s">
        <v>142</v>
      </c>
      <c r="E2165">
        <v>43.7</v>
      </c>
      <c r="F2165" s="85">
        <v>2.3E-2</v>
      </c>
      <c r="G2165" s="85">
        <v>1.9E-2</v>
      </c>
      <c r="H2165">
        <v>41.9</v>
      </c>
      <c r="I2165" s="15">
        <v>45949</v>
      </c>
      <c r="J2165" s="15">
        <v>45950</v>
      </c>
    </row>
    <row r="2166" spans="1:10">
      <c r="A2166" t="s">
        <v>23197</v>
      </c>
      <c r="B2166" t="s">
        <v>18250</v>
      </c>
      <c r="C2166" t="s">
        <v>8992</v>
      </c>
      <c r="D2166" t="s">
        <v>142</v>
      </c>
      <c r="E2166">
        <v>44.1</v>
      </c>
      <c r="F2166" s="85">
        <v>2.4E-2</v>
      </c>
      <c r="G2166" s="85">
        <v>0.02</v>
      </c>
      <c r="H2166">
        <v>42.2</v>
      </c>
      <c r="I2166" s="15">
        <v>45950</v>
      </c>
      <c r="J2166" s="15">
        <v>45951</v>
      </c>
    </row>
    <row r="2167" spans="1:10">
      <c r="A2167" t="s">
        <v>23198</v>
      </c>
      <c r="B2167" t="s">
        <v>18252</v>
      </c>
      <c r="C2167" t="s">
        <v>8994</v>
      </c>
      <c r="D2167" t="s">
        <v>142</v>
      </c>
      <c r="E2167">
        <v>44.6</v>
      </c>
      <c r="F2167" s="85">
        <v>2.5000000000000001E-2</v>
      </c>
      <c r="G2167" s="85">
        <v>2.1000000000000001E-2</v>
      </c>
      <c r="H2167">
        <v>42.6</v>
      </c>
      <c r="I2167" s="15">
        <v>45951</v>
      </c>
      <c r="J2167" s="15">
        <v>45952</v>
      </c>
    </row>
    <row r="2168" spans="1:10">
      <c r="A2168" t="s">
        <v>23199</v>
      </c>
      <c r="B2168" t="s">
        <v>18254</v>
      </c>
      <c r="C2168" t="s">
        <v>8996</v>
      </c>
      <c r="D2168" t="s">
        <v>143</v>
      </c>
      <c r="E2168">
        <v>200</v>
      </c>
      <c r="F2168" s="85">
        <v>1E-3</v>
      </c>
      <c r="G2168" s="85">
        <v>2E-3</v>
      </c>
      <c r="H2168">
        <v>199.4</v>
      </c>
      <c r="I2168" s="15">
        <v>45952</v>
      </c>
      <c r="J2168" s="15">
        <v>45952</v>
      </c>
    </row>
    <row r="2169" spans="1:10">
      <c r="A2169" t="s">
        <v>23200</v>
      </c>
      <c r="C2169" t="s">
        <v>8998</v>
      </c>
      <c r="D2169" t="s">
        <v>143</v>
      </c>
      <c r="E2169">
        <v>202</v>
      </c>
      <c r="F2169" s="85">
        <v>2E-3</v>
      </c>
      <c r="G2169" s="85">
        <v>3.0000000000000001E-3</v>
      </c>
      <c r="H2169">
        <v>201</v>
      </c>
      <c r="I2169" s="15">
        <v>45953</v>
      </c>
      <c r="J2169" s="15">
        <v>45953</v>
      </c>
    </row>
    <row r="2170" spans="1:10">
      <c r="A2170" t="s">
        <v>23201</v>
      </c>
      <c r="C2170" t="s">
        <v>9000</v>
      </c>
      <c r="D2170" t="s">
        <v>143</v>
      </c>
      <c r="E2170">
        <v>204</v>
      </c>
      <c r="F2170" s="85">
        <v>3.0000000000000001E-3</v>
      </c>
      <c r="G2170" s="85">
        <v>4.0000000000000001E-3</v>
      </c>
      <c r="H2170">
        <v>202.6</v>
      </c>
      <c r="I2170" s="15">
        <v>45954</v>
      </c>
      <c r="J2170" s="15">
        <v>45955</v>
      </c>
    </row>
    <row r="2171" spans="1:10">
      <c r="A2171" t="s">
        <v>23202</v>
      </c>
      <c r="C2171" t="s">
        <v>9002</v>
      </c>
      <c r="D2171" t="s">
        <v>144</v>
      </c>
      <c r="E2171">
        <v>206</v>
      </c>
      <c r="F2171" s="85">
        <v>4.0000000000000001E-3</v>
      </c>
      <c r="G2171" s="85">
        <v>5.0000000000000001E-3</v>
      </c>
      <c r="H2171">
        <v>204.2</v>
      </c>
      <c r="I2171" s="15">
        <v>45955</v>
      </c>
      <c r="J2171" s="15">
        <v>45956</v>
      </c>
    </row>
    <row r="2172" spans="1:10">
      <c r="A2172" t="s">
        <v>23203</v>
      </c>
      <c r="C2172" t="s">
        <v>8971</v>
      </c>
      <c r="D2172" t="s">
        <v>144</v>
      </c>
      <c r="E2172">
        <v>208</v>
      </c>
      <c r="F2172" s="85">
        <v>5.0000000000000001E-3</v>
      </c>
      <c r="G2172" s="85">
        <v>6.0000000000000001E-3</v>
      </c>
      <c r="H2172">
        <v>205.7</v>
      </c>
      <c r="I2172" s="15">
        <v>45956</v>
      </c>
      <c r="J2172" s="15">
        <v>45956</v>
      </c>
    </row>
    <row r="2173" spans="1:10">
      <c r="A2173" t="s">
        <v>23204</v>
      </c>
      <c r="C2173" t="s">
        <v>8974</v>
      </c>
      <c r="D2173" t="s">
        <v>144</v>
      </c>
      <c r="E2173">
        <v>210</v>
      </c>
      <c r="F2173" s="85">
        <v>6.0000000000000001E-3</v>
      </c>
      <c r="G2173" s="85">
        <v>7.0000000000000001E-3</v>
      </c>
      <c r="H2173">
        <v>207.3</v>
      </c>
      <c r="I2173" s="15">
        <v>45957</v>
      </c>
      <c r="J2173" s="15">
        <v>45957</v>
      </c>
    </row>
    <row r="2174" spans="1:10">
      <c r="A2174" t="s">
        <v>23205</v>
      </c>
      <c r="C2174" t="s">
        <v>8976</v>
      </c>
      <c r="D2174" t="s">
        <v>145</v>
      </c>
      <c r="E2174">
        <v>212</v>
      </c>
      <c r="F2174" s="85">
        <v>7.0000000000000001E-3</v>
      </c>
      <c r="G2174" s="85">
        <v>8.0000000000000002E-3</v>
      </c>
      <c r="H2174">
        <v>208.8</v>
      </c>
      <c r="I2174" s="15">
        <v>45958</v>
      </c>
      <c r="J2174" s="15">
        <v>45959</v>
      </c>
    </row>
    <row r="2175" spans="1:10">
      <c r="A2175" t="s">
        <v>23206</v>
      </c>
      <c r="C2175" t="s">
        <v>8978</v>
      </c>
      <c r="D2175" t="s">
        <v>145</v>
      </c>
      <c r="E2175">
        <v>214</v>
      </c>
      <c r="F2175" s="85">
        <v>8.0000000000000002E-3</v>
      </c>
      <c r="G2175" s="85">
        <v>8.9999999999999993E-3</v>
      </c>
      <c r="H2175">
        <v>210.4</v>
      </c>
      <c r="I2175" s="15">
        <v>45959</v>
      </c>
      <c r="J2175" s="15">
        <v>45960</v>
      </c>
    </row>
    <row r="2176" spans="1:10">
      <c r="A2176" t="s">
        <v>23207</v>
      </c>
      <c r="C2176" t="s">
        <v>8980</v>
      </c>
      <c r="D2176" t="s">
        <v>145</v>
      </c>
      <c r="E2176">
        <v>186</v>
      </c>
      <c r="F2176" s="85">
        <v>8.9999999999999993E-3</v>
      </c>
      <c r="G2176" s="85">
        <v>0.01</v>
      </c>
      <c r="H2176">
        <v>182.5</v>
      </c>
      <c r="I2176" s="15">
        <v>45960</v>
      </c>
      <c r="J2176" s="15">
        <v>45961</v>
      </c>
    </row>
    <row r="2177" spans="1:10">
      <c r="A2177" t="s">
        <v>23208</v>
      </c>
      <c r="C2177" t="s">
        <v>8982</v>
      </c>
      <c r="D2177" t="s">
        <v>146</v>
      </c>
      <c r="E2177">
        <v>188</v>
      </c>
      <c r="F2177" s="85">
        <v>0.01</v>
      </c>
      <c r="G2177" s="85">
        <v>1.0999999999999999E-2</v>
      </c>
      <c r="H2177">
        <v>184.1</v>
      </c>
      <c r="I2177" s="15">
        <v>45961</v>
      </c>
      <c r="J2177" s="15">
        <v>45961</v>
      </c>
    </row>
    <row r="2178" spans="1:10">
      <c r="A2178" t="s">
        <v>23209</v>
      </c>
      <c r="C2178" t="s">
        <v>8984</v>
      </c>
      <c r="D2178" t="s">
        <v>146</v>
      </c>
      <c r="E2178">
        <v>190</v>
      </c>
      <c r="F2178" s="85">
        <v>1.0999999999999999E-2</v>
      </c>
      <c r="G2178" s="85">
        <v>1.2E-2</v>
      </c>
      <c r="H2178">
        <v>185.7</v>
      </c>
      <c r="I2178" s="15">
        <v>45931</v>
      </c>
      <c r="J2178" s="15">
        <v>45932</v>
      </c>
    </row>
    <row r="2179" spans="1:10">
      <c r="A2179" t="s">
        <v>23210</v>
      </c>
      <c r="B2179" t="s">
        <v>18559</v>
      </c>
      <c r="C2179" t="s">
        <v>8971</v>
      </c>
      <c r="D2179" t="s">
        <v>106</v>
      </c>
      <c r="E2179">
        <v>192</v>
      </c>
      <c r="F2179" s="85">
        <v>1E-3</v>
      </c>
      <c r="G2179" s="85">
        <v>2E-3</v>
      </c>
      <c r="H2179">
        <v>191.4</v>
      </c>
      <c r="I2179" s="15">
        <v>45962</v>
      </c>
      <c r="J2179" s="15">
        <v>45962</v>
      </c>
    </row>
    <row r="2180" spans="1:10">
      <c r="A2180" t="s">
        <v>23211</v>
      </c>
      <c r="B2180" t="s">
        <v>18561</v>
      </c>
      <c r="C2180" t="s">
        <v>8974</v>
      </c>
      <c r="D2180" t="s">
        <v>106</v>
      </c>
      <c r="E2180">
        <v>194</v>
      </c>
      <c r="F2180" s="85">
        <v>2E-3</v>
      </c>
      <c r="G2180" s="85">
        <v>3.0000000000000001E-3</v>
      </c>
      <c r="H2180">
        <v>193</v>
      </c>
      <c r="I2180" s="15">
        <v>45963</v>
      </c>
      <c r="J2180" s="15">
        <v>45963</v>
      </c>
    </row>
    <row r="2181" spans="1:10">
      <c r="A2181" t="s">
        <v>23212</v>
      </c>
      <c r="B2181" t="s">
        <v>18563</v>
      </c>
      <c r="C2181" t="s">
        <v>8976</v>
      </c>
      <c r="D2181" t="s">
        <v>106</v>
      </c>
      <c r="E2181">
        <v>196</v>
      </c>
      <c r="F2181" s="85">
        <v>3.0000000000000001E-3</v>
      </c>
      <c r="G2181" s="85">
        <v>4.0000000000000001E-3</v>
      </c>
      <c r="H2181">
        <v>194.6</v>
      </c>
      <c r="I2181" s="15">
        <v>45964</v>
      </c>
      <c r="J2181" s="15">
        <v>45964</v>
      </c>
    </row>
    <row r="2182" spans="1:10">
      <c r="A2182" t="s">
        <v>23213</v>
      </c>
      <c r="B2182" t="s">
        <v>18565</v>
      </c>
      <c r="C2182" t="s">
        <v>8978</v>
      </c>
      <c r="D2182" t="s">
        <v>109</v>
      </c>
      <c r="E2182">
        <v>198</v>
      </c>
      <c r="F2182" s="85">
        <v>4.0000000000000001E-3</v>
      </c>
      <c r="G2182" s="85">
        <v>5.0000000000000001E-3</v>
      </c>
      <c r="H2182">
        <v>196.2</v>
      </c>
      <c r="I2182" s="15">
        <v>45965</v>
      </c>
      <c r="J2182" s="15">
        <v>45965</v>
      </c>
    </row>
    <row r="2183" spans="1:10">
      <c r="A2183" t="s">
        <v>23214</v>
      </c>
      <c r="B2183" t="s">
        <v>18567</v>
      </c>
      <c r="C2183" t="s">
        <v>8980</v>
      </c>
      <c r="D2183" t="s">
        <v>109</v>
      </c>
      <c r="E2183">
        <v>200</v>
      </c>
      <c r="F2183" s="85">
        <v>5.0000000000000001E-3</v>
      </c>
      <c r="G2183" s="85">
        <v>6.0000000000000001E-3</v>
      </c>
      <c r="H2183">
        <v>197.8</v>
      </c>
      <c r="I2183" s="15">
        <v>45966</v>
      </c>
      <c r="J2183" s="15">
        <v>45967</v>
      </c>
    </row>
    <row r="2184" spans="1:10">
      <c r="A2184" t="s">
        <v>23215</v>
      </c>
      <c r="B2184" t="s">
        <v>18569</v>
      </c>
      <c r="C2184" t="s">
        <v>8982</v>
      </c>
      <c r="D2184" t="s">
        <v>109</v>
      </c>
      <c r="E2184">
        <v>202</v>
      </c>
      <c r="F2184" s="85">
        <v>6.0000000000000001E-3</v>
      </c>
      <c r="G2184" s="85">
        <v>7.0000000000000001E-3</v>
      </c>
      <c r="H2184">
        <v>199.4</v>
      </c>
      <c r="I2184" s="15">
        <v>45967</v>
      </c>
      <c r="J2184" s="15">
        <v>45968</v>
      </c>
    </row>
    <row r="2185" spans="1:10">
      <c r="A2185" t="s">
        <v>23216</v>
      </c>
      <c r="B2185" t="s">
        <v>18571</v>
      </c>
      <c r="C2185" t="s">
        <v>8984</v>
      </c>
      <c r="D2185" t="s">
        <v>112</v>
      </c>
      <c r="E2185">
        <v>204</v>
      </c>
      <c r="F2185" s="85">
        <v>7.0000000000000001E-3</v>
      </c>
      <c r="G2185" s="85">
        <v>8.0000000000000002E-3</v>
      </c>
      <c r="H2185">
        <v>201</v>
      </c>
      <c r="I2185" s="15">
        <v>45968</v>
      </c>
      <c r="J2185" s="15">
        <v>45969</v>
      </c>
    </row>
    <row r="2186" spans="1:10">
      <c r="A2186" t="s">
        <v>23217</v>
      </c>
      <c r="B2186" t="s">
        <v>18573</v>
      </c>
      <c r="C2186" t="s">
        <v>8986</v>
      </c>
      <c r="D2186" t="s">
        <v>112</v>
      </c>
      <c r="E2186">
        <v>206</v>
      </c>
      <c r="F2186" s="85">
        <v>8.0000000000000002E-3</v>
      </c>
      <c r="G2186" s="85">
        <v>8.9999999999999993E-3</v>
      </c>
      <c r="H2186">
        <v>202.5</v>
      </c>
      <c r="I2186" s="15">
        <v>45969</v>
      </c>
      <c r="J2186" s="15">
        <v>45970</v>
      </c>
    </row>
    <row r="2187" spans="1:10">
      <c r="A2187" t="s">
        <v>23218</v>
      </c>
      <c r="B2187" t="s">
        <v>18575</v>
      </c>
      <c r="C2187" t="s">
        <v>8988</v>
      </c>
      <c r="D2187" t="s">
        <v>112</v>
      </c>
      <c r="E2187">
        <v>208</v>
      </c>
      <c r="F2187" s="85">
        <v>8.9999999999999993E-3</v>
      </c>
      <c r="G2187" s="85">
        <v>0.01</v>
      </c>
      <c r="H2187">
        <v>204.1</v>
      </c>
      <c r="I2187" s="15">
        <v>45970</v>
      </c>
      <c r="J2187" s="15">
        <v>45971</v>
      </c>
    </row>
    <row r="2188" spans="1:10">
      <c r="A2188" t="s">
        <v>23219</v>
      </c>
      <c r="B2188" t="s">
        <v>18577</v>
      </c>
      <c r="C2188" t="s">
        <v>8990</v>
      </c>
      <c r="D2188" t="s">
        <v>115</v>
      </c>
      <c r="E2188">
        <v>210</v>
      </c>
      <c r="F2188" s="85">
        <v>0.01</v>
      </c>
      <c r="G2188" s="85">
        <v>1.0999999999999999E-2</v>
      </c>
      <c r="H2188">
        <v>205.6</v>
      </c>
      <c r="I2188" s="15">
        <v>45971</v>
      </c>
      <c r="J2188" s="15">
        <v>45972</v>
      </c>
    </row>
    <row r="2189" spans="1:10">
      <c r="A2189" t="s">
        <v>23220</v>
      </c>
      <c r="B2189" t="s">
        <v>18579</v>
      </c>
      <c r="C2189" t="s">
        <v>8992</v>
      </c>
      <c r="D2189" t="s">
        <v>115</v>
      </c>
      <c r="E2189">
        <v>212</v>
      </c>
      <c r="F2189" s="85">
        <v>1.0999999999999999E-2</v>
      </c>
      <c r="G2189" s="85">
        <v>1.2E-2</v>
      </c>
      <c r="H2189">
        <v>207.2</v>
      </c>
      <c r="I2189" s="15">
        <v>45972</v>
      </c>
      <c r="J2189" s="15">
        <v>45973</v>
      </c>
    </row>
    <row r="2190" spans="1:10">
      <c r="A2190" t="s">
        <v>23221</v>
      </c>
      <c r="B2190" t="s">
        <v>18581</v>
      </c>
      <c r="C2190" t="s">
        <v>8994</v>
      </c>
      <c r="D2190" t="s">
        <v>115</v>
      </c>
      <c r="E2190">
        <v>214</v>
      </c>
      <c r="F2190" s="85">
        <v>1.2E-2</v>
      </c>
      <c r="G2190" s="85">
        <v>1.2999999999999999E-2</v>
      </c>
      <c r="H2190">
        <v>208.7</v>
      </c>
      <c r="I2190" s="15">
        <v>45973</v>
      </c>
      <c r="J2190" s="15">
        <v>45974</v>
      </c>
    </row>
    <row r="2191" spans="1:10">
      <c r="A2191" t="s">
        <v>23222</v>
      </c>
      <c r="B2191" t="s">
        <v>18583</v>
      </c>
      <c r="C2191" t="s">
        <v>8996</v>
      </c>
      <c r="D2191" t="s">
        <v>118</v>
      </c>
      <c r="E2191">
        <v>186</v>
      </c>
      <c r="F2191" s="85">
        <v>1.2999999999999999E-2</v>
      </c>
      <c r="G2191" s="85">
        <v>1.4E-2</v>
      </c>
      <c r="H2191">
        <v>181</v>
      </c>
      <c r="I2191" s="15">
        <v>45974</v>
      </c>
      <c r="J2191" s="15">
        <v>45974</v>
      </c>
    </row>
    <row r="2192" spans="1:10">
      <c r="A2192" t="s">
        <v>23223</v>
      </c>
      <c r="B2192" t="s">
        <v>18585</v>
      </c>
      <c r="C2192" t="s">
        <v>8998</v>
      </c>
      <c r="D2192" t="s">
        <v>118</v>
      </c>
      <c r="E2192">
        <v>188</v>
      </c>
      <c r="F2192" s="85">
        <v>1.4E-2</v>
      </c>
      <c r="G2192" s="85">
        <v>1.4999999999999999E-2</v>
      </c>
      <c r="H2192">
        <v>182.6</v>
      </c>
      <c r="I2192" s="15">
        <v>45975</v>
      </c>
      <c r="J2192" s="15">
        <v>45975</v>
      </c>
    </row>
    <row r="2193" spans="1:10">
      <c r="A2193" t="s">
        <v>23224</v>
      </c>
      <c r="B2193" t="s">
        <v>18587</v>
      </c>
      <c r="C2193" t="s">
        <v>9000</v>
      </c>
      <c r="D2193" t="s">
        <v>118</v>
      </c>
      <c r="E2193">
        <v>190</v>
      </c>
      <c r="F2193" s="85">
        <v>1.4999999999999999E-2</v>
      </c>
      <c r="G2193" s="85">
        <v>1.6E-2</v>
      </c>
      <c r="H2193">
        <v>184.2</v>
      </c>
      <c r="I2193" s="15">
        <v>45976</v>
      </c>
      <c r="J2193" s="15">
        <v>45977</v>
      </c>
    </row>
    <row r="2194" spans="1:10">
      <c r="A2194" t="s">
        <v>23225</v>
      </c>
      <c r="B2194" t="s">
        <v>18589</v>
      </c>
      <c r="C2194" t="s">
        <v>9002</v>
      </c>
      <c r="D2194" t="s">
        <v>120</v>
      </c>
      <c r="E2194">
        <v>192</v>
      </c>
      <c r="F2194" s="85">
        <v>1.6E-2</v>
      </c>
      <c r="G2194" s="85">
        <v>1.7000000000000001E-2</v>
      </c>
      <c r="H2194">
        <v>185.7</v>
      </c>
      <c r="I2194" s="15">
        <v>45977</v>
      </c>
      <c r="J2194" s="15">
        <v>45978</v>
      </c>
    </row>
    <row r="2195" spans="1:10">
      <c r="A2195" t="s">
        <v>23226</v>
      </c>
      <c r="B2195" t="s">
        <v>18591</v>
      </c>
      <c r="C2195" t="s">
        <v>8971</v>
      </c>
      <c r="D2195" t="s">
        <v>120</v>
      </c>
      <c r="E2195">
        <v>194</v>
      </c>
      <c r="F2195" s="85">
        <v>1.7000000000000001E-2</v>
      </c>
      <c r="G2195" s="85">
        <v>1.7999999999999999E-2</v>
      </c>
      <c r="H2195">
        <v>187.3</v>
      </c>
      <c r="I2195" s="15">
        <v>45978</v>
      </c>
      <c r="J2195" s="15">
        <v>45978</v>
      </c>
    </row>
    <row r="2196" spans="1:10">
      <c r="A2196" t="s">
        <v>23227</v>
      </c>
      <c r="B2196" t="s">
        <v>18593</v>
      </c>
      <c r="C2196" t="s">
        <v>8974</v>
      </c>
      <c r="D2196" t="s">
        <v>120</v>
      </c>
      <c r="E2196">
        <v>196</v>
      </c>
      <c r="F2196" s="85">
        <v>1.7999999999999999E-2</v>
      </c>
      <c r="G2196" s="85">
        <v>1.9E-2</v>
      </c>
      <c r="H2196">
        <v>188.8</v>
      </c>
      <c r="I2196" s="15">
        <v>45979</v>
      </c>
      <c r="J2196" s="15">
        <v>45979</v>
      </c>
    </row>
    <row r="2197" spans="1:10">
      <c r="A2197" t="s">
        <v>23228</v>
      </c>
      <c r="B2197" t="s">
        <v>18595</v>
      </c>
      <c r="C2197" t="s">
        <v>8976</v>
      </c>
      <c r="D2197" t="s">
        <v>122</v>
      </c>
      <c r="E2197">
        <v>198</v>
      </c>
      <c r="F2197" s="85">
        <v>1.9E-2</v>
      </c>
      <c r="G2197" s="85">
        <v>0.02</v>
      </c>
      <c r="H2197">
        <v>190.4</v>
      </c>
      <c r="I2197" s="15">
        <v>45980</v>
      </c>
      <c r="J2197" s="15">
        <v>45981</v>
      </c>
    </row>
    <row r="2198" spans="1:10">
      <c r="A2198" t="s">
        <v>23229</v>
      </c>
      <c r="B2198" t="s">
        <v>18597</v>
      </c>
      <c r="C2198" t="s">
        <v>8978</v>
      </c>
      <c r="D2198" t="s">
        <v>122</v>
      </c>
      <c r="E2198">
        <v>200</v>
      </c>
      <c r="F2198" s="85">
        <v>0.02</v>
      </c>
      <c r="G2198" s="85">
        <v>2.1000000000000001E-2</v>
      </c>
      <c r="H2198">
        <v>191.9</v>
      </c>
      <c r="I2198" s="15">
        <v>45981</v>
      </c>
      <c r="J2198" s="15">
        <v>45982</v>
      </c>
    </row>
    <row r="2199" spans="1:10">
      <c r="A2199" t="s">
        <v>23230</v>
      </c>
      <c r="B2199" t="s">
        <v>18599</v>
      </c>
      <c r="C2199" t="s">
        <v>8980</v>
      </c>
      <c r="D2199" t="s">
        <v>122</v>
      </c>
      <c r="E2199">
        <v>202</v>
      </c>
      <c r="F2199" s="85">
        <v>2.1000000000000001E-2</v>
      </c>
      <c r="G2199" s="85">
        <v>2E-3</v>
      </c>
      <c r="H2199">
        <v>197.4</v>
      </c>
      <c r="I2199" s="15">
        <v>45982</v>
      </c>
      <c r="J2199" s="15">
        <v>45983</v>
      </c>
    </row>
    <row r="2200" spans="1:10">
      <c r="A2200" t="s">
        <v>23231</v>
      </c>
      <c r="B2200" t="s">
        <v>18601</v>
      </c>
      <c r="C2200" t="s">
        <v>8982</v>
      </c>
      <c r="D2200" t="s">
        <v>125</v>
      </c>
      <c r="E2200">
        <v>204</v>
      </c>
      <c r="F2200" s="85">
        <v>2.1999999999999999E-2</v>
      </c>
      <c r="G2200" s="85">
        <v>3.0000000000000001E-3</v>
      </c>
      <c r="H2200">
        <v>198.9</v>
      </c>
      <c r="I2200" s="15">
        <v>45983</v>
      </c>
      <c r="J2200" s="15">
        <v>45984</v>
      </c>
    </row>
    <row r="2201" spans="1:10">
      <c r="A2201" t="s">
        <v>23232</v>
      </c>
      <c r="B2201" t="s">
        <v>18603</v>
      </c>
      <c r="C2201" t="s">
        <v>8984</v>
      </c>
      <c r="D2201" t="s">
        <v>125</v>
      </c>
      <c r="E2201">
        <v>206</v>
      </c>
      <c r="F2201" s="85">
        <v>2.3E-2</v>
      </c>
      <c r="G2201" s="85">
        <v>4.0000000000000001E-3</v>
      </c>
      <c r="H2201">
        <v>200.5</v>
      </c>
      <c r="I2201" s="15">
        <v>45984</v>
      </c>
      <c r="J2201" s="15">
        <v>45985</v>
      </c>
    </row>
    <row r="2202" spans="1:10">
      <c r="A2202" t="s">
        <v>23233</v>
      </c>
      <c r="B2202" t="s">
        <v>18605</v>
      </c>
      <c r="C2202" t="s">
        <v>8986</v>
      </c>
      <c r="D2202" t="s">
        <v>125</v>
      </c>
      <c r="E2202">
        <v>208</v>
      </c>
      <c r="F2202" s="85">
        <v>2.4E-2</v>
      </c>
      <c r="G2202" s="85">
        <v>5.0000000000000001E-3</v>
      </c>
      <c r="H2202">
        <v>202</v>
      </c>
      <c r="I2202" s="15">
        <v>45985</v>
      </c>
      <c r="J2202" s="15">
        <v>45986</v>
      </c>
    </row>
    <row r="2203" spans="1:10">
      <c r="A2203" t="s">
        <v>23234</v>
      </c>
      <c r="B2203" t="s">
        <v>18607</v>
      </c>
      <c r="C2203" t="s">
        <v>8988</v>
      </c>
      <c r="D2203" t="s">
        <v>127</v>
      </c>
      <c r="E2203">
        <v>47.3</v>
      </c>
      <c r="F2203" s="85">
        <v>2.5000000000000001E-2</v>
      </c>
      <c r="G2203" s="85">
        <v>6.0000000000000001E-3</v>
      </c>
      <c r="H2203">
        <v>45.8</v>
      </c>
      <c r="I2203" s="15">
        <v>45986</v>
      </c>
      <c r="J2203" s="15">
        <v>45986</v>
      </c>
    </row>
    <row r="2204" spans="1:10">
      <c r="A2204" t="s">
        <v>23235</v>
      </c>
      <c r="B2204" t="s">
        <v>18609</v>
      </c>
      <c r="C2204" t="s">
        <v>8990</v>
      </c>
      <c r="D2204" t="s">
        <v>127</v>
      </c>
      <c r="E2204">
        <v>47.7</v>
      </c>
      <c r="F2204" s="85">
        <v>1E-3</v>
      </c>
      <c r="G2204" s="85">
        <v>7.0000000000000001E-3</v>
      </c>
      <c r="H2204">
        <v>47.3</v>
      </c>
      <c r="I2204" s="15">
        <v>45987</v>
      </c>
      <c r="J2204" s="15">
        <v>45987</v>
      </c>
    </row>
    <row r="2205" spans="1:10">
      <c r="A2205" t="s">
        <v>23236</v>
      </c>
      <c r="B2205" t="s">
        <v>18611</v>
      </c>
      <c r="C2205" t="s">
        <v>8992</v>
      </c>
      <c r="D2205" t="s">
        <v>127</v>
      </c>
      <c r="E2205">
        <v>48.2</v>
      </c>
      <c r="F2205" s="85">
        <v>2E-3</v>
      </c>
      <c r="G2205" s="85">
        <v>8.0000000000000002E-3</v>
      </c>
      <c r="H2205">
        <v>47.7</v>
      </c>
      <c r="I2205" s="15">
        <v>45988</v>
      </c>
      <c r="J2205" s="15">
        <v>45988</v>
      </c>
    </row>
    <row r="2206" spans="1:10">
      <c r="A2206" t="s">
        <v>23237</v>
      </c>
      <c r="B2206" t="s">
        <v>18613</v>
      </c>
      <c r="C2206" t="s">
        <v>8994</v>
      </c>
      <c r="D2206" t="s">
        <v>130</v>
      </c>
      <c r="E2206">
        <v>41.8</v>
      </c>
      <c r="F2206" s="85">
        <v>3.0000000000000001E-3</v>
      </c>
      <c r="G2206" s="85">
        <v>8.9999999999999993E-3</v>
      </c>
      <c r="H2206">
        <v>41.3</v>
      </c>
      <c r="I2206" s="15">
        <v>45989</v>
      </c>
      <c r="J2206" s="15">
        <v>45989</v>
      </c>
    </row>
    <row r="2207" spans="1:10">
      <c r="A2207" t="s">
        <v>23238</v>
      </c>
      <c r="B2207" t="s">
        <v>18615</v>
      </c>
      <c r="C2207" t="s">
        <v>8996</v>
      </c>
      <c r="D2207" t="s">
        <v>130</v>
      </c>
      <c r="E2207">
        <v>42.3</v>
      </c>
      <c r="F2207" s="85">
        <v>4.0000000000000001E-3</v>
      </c>
      <c r="G2207" s="85">
        <v>0.01</v>
      </c>
      <c r="H2207">
        <v>41.7</v>
      </c>
      <c r="I2207" s="15">
        <v>45990</v>
      </c>
      <c r="J2207" s="15">
        <v>45991</v>
      </c>
    </row>
    <row r="2208" spans="1:10">
      <c r="A2208" t="s">
        <v>23239</v>
      </c>
      <c r="B2208" t="s">
        <v>18617</v>
      </c>
      <c r="C2208" t="s">
        <v>8998</v>
      </c>
      <c r="D2208" t="s">
        <v>130</v>
      </c>
      <c r="E2208">
        <v>42.8</v>
      </c>
      <c r="F2208" s="85">
        <v>5.0000000000000001E-3</v>
      </c>
      <c r="G2208" s="85">
        <v>1.0999999999999999E-2</v>
      </c>
      <c r="H2208">
        <v>42.1</v>
      </c>
      <c r="I2208" s="15">
        <v>45991</v>
      </c>
      <c r="J2208" s="15">
        <v>45991</v>
      </c>
    </row>
    <row r="2209" spans="1:10">
      <c r="A2209" t="s">
        <v>23240</v>
      </c>
      <c r="B2209" t="s">
        <v>18619</v>
      </c>
      <c r="C2209" t="s">
        <v>9000</v>
      </c>
      <c r="D2209" t="s">
        <v>133</v>
      </c>
      <c r="E2209">
        <v>192</v>
      </c>
      <c r="F2209" s="85">
        <v>6.0000000000000001E-3</v>
      </c>
      <c r="G2209" s="85">
        <v>1.2E-2</v>
      </c>
      <c r="H2209">
        <v>188.6</v>
      </c>
      <c r="I2209" s="15">
        <v>45962</v>
      </c>
      <c r="J2209" s="15">
        <v>45963</v>
      </c>
    </row>
    <row r="2210" spans="1:10">
      <c r="A2210" t="s">
        <v>23241</v>
      </c>
      <c r="B2210" t="s">
        <v>18621</v>
      </c>
      <c r="C2210" t="s">
        <v>9002</v>
      </c>
      <c r="D2210" t="s">
        <v>133</v>
      </c>
      <c r="E2210">
        <v>194</v>
      </c>
      <c r="F2210" s="85">
        <v>7.0000000000000001E-3</v>
      </c>
      <c r="G2210" s="85">
        <v>1.2999999999999999E-2</v>
      </c>
      <c r="H2210">
        <v>190.1</v>
      </c>
      <c r="I2210" s="15">
        <v>45963</v>
      </c>
      <c r="J2210" s="15">
        <v>45964</v>
      </c>
    </row>
    <row r="2211" spans="1:10">
      <c r="A2211" t="s">
        <v>23242</v>
      </c>
      <c r="B2211" t="s">
        <v>18623</v>
      </c>
      <c r="C2211" t="s">
        <v>8971</v>
      </c>
      <c r="D2211" t="s">
        <v>133</v>
      </c>
      <c r="E2211">
        <v>196</v>
      </c>
      <c r="F2211" s="85">
        <v>8.0000000000000002E-3</v>
      </c>
      <c r="G2211" s="85">
        <v>1.4E-2</v>
      </c>
      <c r="H2211">
        <v>191.7</v>
      </c>
      <c r="I2211" s="15">
        <v>45964</v>
      </c>
      <c r="J2211" s="15">
        <v>45965</v>
      </c>
    </row>
    <row r="2212" spans="1:10">
      <c r="A2212" t="s">
        <v>23243</v>
      </c>
      <c r="B2212" t="s">
        <v>18625</v>
      </c>
      <c r="C2212" t="s">
        <v>8974</v>
      </c>
      <c r="D2212" t="s">
        <v>134</v>
      </c>
      <c r="E2212">
        <v>198</v>
      </c>
      <c r="F2212" s="85">
        <v>8.9999999999999993E-3</v>
      </c>
      <c r="G2212" s="85">
        <v>1.4999999999999999E-2</v>
      </c>
      <c r="H2212">
        <v>193.3</v>
      </c>
      <c r="I2212" s="15">
        <v>45965</v>
      </c>
      <c r="J2212" s="15">
        <v>45966</v>
      </c>
    </row>
    <row r="2213" spans="1:10">
      <c r="A2213" t="s">
        <v>23244</v>
      </c>
      <c r="B2213" t="s">
        <v>18627</v>
      </c>
      <c r="C2213" t="s">
        <v>8976</v>
      </c>
      <c r="D2213" t="s">
        <v>134</v>
      </c>
      <c r="E2213">
        <v>200</v>
      </c>
      <c r="F2213" s="85">
        <v>0.01</v>
      </c>
      <c r="G2213" s="85">
        <v>1.6E-2</v>
      </c>
      <c r="H2213">
        <v>194.8</v>
      </c>
      <c r="I2213" s="15">
        <v>45966</v>
      </c>
      <c r="J2213" s="15">
        <v>45967</v>
      </c>
    </row>
    <row r="2214" spans="1:10">
      <c r="A2214" t="s">
        <v>23245</v>
      </c>
      <c r="B2214" t="s">
        <v>18629</v>
      </c>
      <c r="C2214" t="s">
        <v>8978</v>
      </c>
      <c r="D2214" t="s">
        <v>134</v>
      </c>
      <c r="E2214">
        <v>202</v>
      </c>
      <c r="F2214" s="85">
        <v>1.0999999999999999E-2</v>
      </c>
      <c r="G2214" s="85">
        <v>1.7000000000000001E-2</v>
      </c>
      <c r="H2214">
        <v>196.4</v>
      </c>
      <c r="I2214" s="15">
        <v>45967</v>
      </c>
      <c r="J2214" s="15">
        <v>45968</v>
      </c>
    </row>
    <row r="2215" spans="1:10">
      <c r="A2215" t="s">
        <v>23246</v>
      </c>
      <c r="B2215" t="s">
        <v>18631</v>
      </c>
      <c r="C2215" t="s">
        <v>8980</v>
      </c>
      <c r="D2215" t="s">
        <v>135</v>
      </c>
      <c r="E2215">
        <v>204</v>
      </c>
      <c r="F2215" s="85">
        <v>1.2E-2</v>
      </c>
      <c r="G2215" s="85">
        <v>1.7999999999999999E-2</v>
      </c>
      <c r="H2215">
        <v>197.9</v>
      </c>
      <c r="I2215" s="15">
        <v>45968</v>
      </c>
      <c r="J2215" s="15">
        <v>45968</v>
      </c>
    </row>
    <row r="2216" spans="1:10">
      <c r="A2216" t="s">
        <v>23247</v>
      </c>
      <c r="B2216" t="s">
        <v>18633</v>
      </c>
      <c r="C2216" t="s">
        <v>8982</v>
      </c>
      <c r="D2216" t="s">
        <v>135</v>
      </c>
      <c r="E2216">
        <v>206</v>
      </c>
      <c r="F2216" s="85">
        <v>1.2999999999999999E-2</v>
      </c>
      <c r="G2216" s="85">
        <v>1.9E-2</v>
      </c>
      <c r="H2216">
        <v>199.5</v>
      </c>
      <c r="I2216" s="15">
        <v>45969</v>
      </c>
      <c r="J2216" s="15">
        <v>45969</v>
      </c>
    </row>
    <row r="2217" spans="1:10">
      <c r="A2217" t="s">
        <v>23248</v>
      </c>
      <c r="B2217" t="s">
        <v>18635</v>
      </c>
      <c r="C2217" t="s">
        <v>8984</v>
      </c>
      <c r="D2217" t="s">
        <v>135</v>
      </c>
      <c r="E2217">
        <v>208</v>
      </c>
      <c r="F2217" s="85">
        <v>1.4E-2</v>
      </c>
      <c r="G2217" s="85">
        <v>0.02</v>
      </c>
      <c r="H2217">
        <v>201</v>
      </c>
      <c r="I2217" s="15">
        <v>45970</v>
      </c>
      <c r="J2217" s="15">
        <v>45971</v>
      </c>
    </row>
    <row r="2218" spans="1:10">
      <c r="A2218" t="s">
        <v>23249</v>
      </c>
      <c r="B2218" t="s">
        <v>18637</v>
      </c>
      <c r="C2218" t="s">
        <v>8986</v>
      </c>
      <c r="D2218" t="s">
        <v>136</v>
      </c>
      <c r="E2218">
        <v>210</v>
      </c>
      <c r="F2218" s="85">
        <v>1.4999999999999999E-2</v>
      </c>
      <c r="G2218" s="85">
        <v>2.1000000000000001E-2</v>
      </c>
      <c r="H2218">
        <v>202.5</v>
      </c>
      <c r="I2218" s="15">
        <v>45971</v>
      </c>
      <c r="J2218" s="15">
        <v>45972</v>
      </c>
    </row>
    <row r="2219" spans="1:10">
      <c r="A2219" t="s">
        <v>23250</v>
      </c>
      <c r="B2219" t="s">
        <v>18639</v>
      </c>
      <c r="C2219" t="s">
        <v>8988</v>
      </c>
      <c r="D2219" t="s">
        <v>136</v>
      </c>
      <c r="E2219">
        <v>212</v>
      </c>
      <c r="F2219" s="85">
        <v>1.6E-2</v>
      </c>
      <c r="G2219" s="85">
        <v>2E-3</v>
      </c>
      <c r="H2219">
        <v>208.2</v>
      </c>
      <c r="I2219" s="15">
        <v>45972</v>
      </c>
      <c r="J2219" s="15">
        <v>45972</v>
      </c>
    </row>
    <row r="2220" spans="1:10">
      <c r="A2220" t="s">
        <v>23251</v>
      </c>
      <c r="B2220" t="s">
        <v>18641</v>
      </c>
      <c r="C2220" t="s">
        <v>8990</v>
      </c>
      <c r="D2220" t="s">
        <v>136</v>
      </c>
      <c r="E2220">
        <v>214</v>
      </c>
      <c r="F2220" s="85">
        <v>1.7000000000000001E-2</v>
      </c>
      <c r="G2220" s="85">
        <v>3.0000000000000001E-3</v>
      </c>
      <c r="H2220">
        <v>209.7</v>
      </c>
      <c r="I2220" s="15">
        <v>45973</v>
      </c>
      <c r="J2220" s="15">
        <v>45973</v>
      </c>
    </row>
    <row r="2221" spans="1:10">
      <c r="A2221" t="s">
        <v>23252</v>
      </c>
      <c r="B2221" t="s">
        <v>18643</v>
      </c>
      <c r="C2221" t="s">
        <v>8992</v>
      </c>
      <c r="D2221" t="s">
        <v>137</v>
      </c>
      <c r="E2221">
        <v>186</v>
      </c>
      <c r="F2221" s="85">
        <v>1.7999999999999999E-2</v>
      </c>
      <c r="G2221" s="85">
        <v>4.0000000000000001E-3</v>
      </c>
      <c r="H2221">
        <v>181.9</v>
      </c>
      <c r="I2221" s="15">
        <v>45974</v>
      </c>
      <c r="J2221" s="15">
        <v>45975</v>
      </c>
    </row>
    <row r="2222" spans="1:10">
      <c r="A2222" t="s">
        <v>23253</v>
      </c>
      <c r="B2222" t="s">
        <v>18645</v>
      </c>
      <c r="C2222" t="s">
        <v>8994</v>
      </c>
      <c r="D2222" t="s">
        <v>137</v>
      </c>
      <c r="E2222">
        <v>188</v>
      </c>
      <c r="F2222" s="85">
        <v>1.9E-2</v>
      </c>
      <c r="G2222" s="85">
        <v>5.0000000000000001E-3</v>
      </c>
      <c r="H2222">
        <v>183.5</v>
      </c>
      <c r="I2222" s="15">
        <v>45975</v>
      </c>
      <c r="J2222" s="15">
        <v>45976</v>
      </c>
    </row>
    <row r="2223" spans="1:10">
      <c r="A2223" t="s">
        <v>23254</v>
      </c>
      <c r="B2223" t="s">
        <v>18647</v>
      </c>
      <c r="C2223" t="s">
        <v>8996</v>
      </c>
      <c r="D2223" t="s">
        <v>137</v>
      </c>
      <c r="E2223">
        <v>190</v>
      </c>
      <c r="F2223" s="85">
        <v>0.02</v>
      </c>
      <c r="G2223" s="85">
        <v>6.0000000000000001E-3</v>
      </c>
      <c r="H2223">
        <v>185.1</v>
      </c>
      <c r="I2223" s="15">
        <v>45976</v>
      </c>
      <c r="J2223" s="15">
        <v>45977</v>
      </c>
    </row>
    <row r="2224" spans="1:10">
      <c r="A2224" t="s">
        <v>23255</v>
      </c>
      <c r="B2224" t="s">
        <v>18649</v>
      </c>
      <c r="C2224" t="s">
        <v>8998</v>
      </c>
      <c r="D2224" t="s">
        <v>138</v>
      </c>
      <c r="E2224">
        <v>192</v>
      </c>
      <c r="F2224" s="85">
        <v>2.1000000000000001E-2</v>
      </c>
      <c r="G2224" s="85">
        <v>7.0000000000000001E-3</v>
      </c>
      <c r="H2224">
        <v>186.7</v>
      </c>
      <c r="I2224" s="15">
        <v>45977</v>
      </c>
      <c r="J2224" s="15">
        <v>45978</v>
      </c>
    </row>
    <row r="2225" spans="1:10">
      <c r="A2225" t="s">
        <v>23256</v>
      </c>
      <c r="B2225" t="s">
        <v>18651</v>
      </c>
      <c r="C2225" t="s">
        <v>9000</v>
      </c>
      <c r="D2225" t="s">
        <v>138</v>
      </c>
      <c r="E2225">
        <v>194</v>
      </c>
      <c r="F2225" s="85">
        <v>2.1999999999999999E-2</v>
      </c>
      <c r="G2225" s="85">
        <v>8.0000000000000002E-3</v>
      </c>
      <c r="H2225">
        <v>188.2</v>
      </c>
      <c r="I2225" s="15">
        <v>45978</v>
      </c>
      <c r="J2225" s="15">
        <v>45979</v>
      </c>
    </row>
    <row r="2226" spans="1:10">
      <c r="A2226" t="s">
        <v>23257</v>
      </c>
      <c r="B2226" t="s">
        <v>18653</v>
      </c>
      <c r="C2226" t="s">
        <v>9002</v>
      </c>
      <c r="D2226" t="s">
        <v>138</v>
      </c>
      <c r="E2226">
        <v>196</v>
      </c>
      <c r="F2226" s="85">
        <v>2.3E-2</v>
      </c>
      <c r="G2226" s="85">
        <v>8.9999999999999993E-3</v>
      </c>
      <c r="H2226">
        <v>189.8</v>
      </c>
      <c r="I2226" s="15">
        <v>45979</v>
      </c>
      <c r="J2226" s="15">
        <v>45980</v>
      </c>
    </row>
    <row r="2227" spans="1:10">
      <c r="A2227" t="s">
        <v>23258</v>
      </c>
      <c r="B2227" t="s">
        <v>18655</v>
      </c>
      <c r="C2227" t="s">
        <v>8971</v>
      </c>
      <c r="D2227" t="s">
        <v>139</v>
      </c>
      <c r="E2227">
        <v>198</v>
      </c>
      <c r="F2227" s="85">
        <v>2.4E-2</v>
      </c>
      <c r="G2227" s="85">
        <v>0.01</v>
      </c>
      <c r="H2227">
        <v>191.3</v>
      </c>
      <c r="I2227" s="15">
        <v>45980</v>
      </c>
      <c r="J2227" s="15">
        <v>45980</v>
      </c>
    </row>
    <row r="2228" spans="1:10">
      <c r="A2228" t="s">
        <v>23259</v>
      </c>
      <c r="B2228" t="s">
        <v>18657</v>
      </c>
      <c r="C2228" t="s">
        <v>8974</v>
      </c>
      <c r="D2228" t="s">
        <v>139</v>
      </c>
      <c r="E2228">
        <v>200</v>
      </c>
      <c r="F2228" s="85">
        <v>2.5000000000000001E-2</v>
      </c>
      <c r="G2228" s="85">
        <v>1.0999999999999999E-2</v>
      </c>
      <c r="H2228">
        <v>192.9</v>
      </c>
      <c r="I2228" s="15">
        <v>45981</v>
      </c>
      <c r="J2228" s="15">
        <v>45981</v>
      </c>
    </row>
    <row r="2229" spans="1:10">
      <c r="A2229" t="s">
        <v>23260</v>
      </c>
      <c r="B2229" t="s">
        <v>18659</v>
      </c>
      <c r="C2229" t="s">
        <v>8976</v>
      </c>
      <c r="D2229" t="s">
        <v>139</v>
      </c>
      <c r="E2229">
        <v>202</v>
      </c>
      <c r="F2229" s="85">
        <v>1E-3</v>
      </c>
      <c r="G2229" s="85">
        <v>1.2E-2</v>
      </c>
      <c r="H2229">
        <v>199.4</v>
      </c>
      <c r="I2229" s="15">
        <v>45982</v>
      </c>
      <c r="J2229" s="15">
        <v>45982</v>
      </c>
    </row>
    <row r="2230" spans="1:10">
      <c r="A2230" t="s">
        <v>23261</v>
      </c>
      <c r="B2230" t="s">
        <v>18661</v>
      </c>
      <c r="C2230" t="s">
        <v>8978</v>
      </c>
      <c r="D2230" t="s">
        <v>140</v>
      </c>
      <c r="E2230">
        <v>204</v>
      </c>
      <c r="F2230" s="85">
        <v>2E-3</v>
      </c>
      <c r="G2230" s="85">
        <v>1.2999999999999999E-2</v>
      </c>
      <c r="H2230">
        <v>200.9</v>
      </c>
      <c r="I2230" s="15">
        <v>45983</v>
      </c>
      <c r="J2230" s="15">
        <v>45983</v>
      </c>
    </row>
    <row r="2231" spans="1:10">
      <c r="A2231" t="s">
        <v>23262</v>
      </c>
      <c r="B2231" t="s">
        <v>18663</v>
      </c>
      <c r="C2231" t="s">
        <v>8980</v>
      </c>
      <c r="D2231" t="s">
        <v>140</v>
      </c>
      <c r="E2231">
        <v>206</v>
      </c>
      <c r="F2231" s="85">
        <v>3.0000000000000001E-3</v>
      </c>
      <c r="G2231" s="85">
        <v>1.4E-2</v>
      </c>
      <c r="H2231">
        <v>202.5</v>
      </c>
      <c r="I2231" s="15">
        <v>45984</v>
      </c>
      <c r="J2231" s="15">
        <v>45985</v>
      </c>
    </row>
    <row r="2232" spans="1:10">
      <c r="A2232" t="s">
        <v>23263</v>
      </c>
      <c r="B2232" t="s">
        <v>18665</v>
      </c>
      <c r="C2232" t="s">
        <v>8982</v>
      </c>
      <c r="D2232" t="s">
        <v>140</v>
      </c>
      <c r="E2232">
        <v>208</v>
      </c>
      <c r="F2232" s="85">
        <v>4.0000000000000001E-3</v>
      </c>
      <c r="G2232" s="85">
        <v>1.4999999999999999E-2</v>
      </c>
      <c r="H2232">
        <v>204.1</v>
      </c>
      <c r="I2232" s="15">
        <v>45985</v>
      </c>
      <c r="J2232" s="15">
        <v>45986</v>
      </c>
    </row>
    <row r="2233" spans="1:10">
      <c r="A2233" t="s">
        <v>23264</v>
      </c>
      <c r="B2233" t="s">
        <v>18667</v>
      </c>
      <c r="C2233" t="s">
        <v>8984</v>
      </c>
      <c r="D2233" t="s">
        <v>141</v>
      </c>
      <c r="E2233">
        <v>47.3</v>
      </c>
      <c r="F2233" s="85">
        <v>5.0000000000000001E-3</v>
      </c>
      <c r="G2233" s="85">
        <v>1.6E-2</v>
      </c>
      <c r="H2233">
        <v>46.3</v>
      </c>
      <c r="I2233" s="15">
        <v>45986</v>
      </c>
      <c r="J2233" s="15">
        <v>45987</v>
      </c>
    </row>
    <row r="2234" spans="1:10">
      <c r="A2234" t="s">
        <v>23265</v>
      </c>
      <c r="B2234" t="s">
        <v>18669</v>
      </c>
      <c r="C2234" t="s">
        <v>8986</v>
      </c>
      <c r="D2234" t="s">
        <v>141</v>
      </c>
      <c r="E2234">
        <v>47.7</v>
      </c>
      <c r="F2234" s="85">
        <v>6.0000000000000001E-3</v>
      </c>
      <c r="G2234" s="85">
        <v>1.7000000000000001E-2</v>
      </c>
      <c r="H2234">
        <v>46.6</v>
      </c>
      <c r="I2234" s="15">
        <v>45987</v>
      </c>
      <c r="J2234" s="15">
        <v>45988</v>
      </c>
    </row>
    <row r="2235" spans="1:10">
      <c r="A2235" t="s">
        <v>23266</v>
      </c>
      <c r="B2235" t="s">
        <v>18671</v>
      </c>
      <c r="C2235" t="s">
        <v>8988</v>
      </c>
      <c r="D2235" t="s">
        <v>141</v>
      </c>
      <c r="E2235">
        <v>48.2</v>
      </c>
      <c r="F2235" s="85">
        <v>7.0000000000000001E-3</v>
      </c>
      <c r="G2235" s="85">
        <v>1.7999999999999999E-2</v>
      </c>
      <c r="H2235">
        <v>47</v>
      </c>
      <c r="I2235" s="15">
        <v>45988</v>
      </c>
      <c r="J2235" s="15">
        <v>45989</v>
      </c>
    </row>
    <row r="2236" spans="1:10">
      <c r="A2236" t="s">
        <v>23267</v>
      </c>
      <c r="B2236" t="s">
        <v>18673</v>
      </c>
      <c r="C2236" t="s">
        <v>8990</v>
      </c>
      <c r="D2236" t="s">
        <v>142</v>
      </c>
      <c r="E2236">
        <v>41.8</v>
      </c>
      <c r="F2236" s="85">
        <v>8.0000000000000002E-3</v>
      </c>
      <c r="G2236" s="85">
        <v>1.9E-2</v>
      </c>
      <c r="H2236">
        <v>40.700000000000003</v>
      </c>
      <c r="I2236" s="15">
        <v>45989</v>
      </c>
      <c r="J2236" s="15">
        <v>45990</v>
      </c>
    </row>
    <row r="2237" spans="1:10">
      <c r="A2237" t="s">
        <v>23268</v>
      </c>
      <c r="B2237" t="s">
        <v>18675</v>
      </c>
      <c r="C2237" t="s">
        <v>8992</v>
      </c>
      <c r="D2237" t="s">
        <v>142</v>
      </c>
      <c r="E2237">
        <v>42.3</v>
      </c>
      <c r="F2237" s="85">
        <v>8.9999999999999993E-3</v>
      </c>
      <c r="G2237" s="85">
        <v>0.02</v>
      </c>
      <c r="H2237">
        <v>41.1</v>
      </c>
      <c r="I2237" s="15">
        <v>45990</v>
      </c>
      <c r="J2237" s="15">
        <v>45991</v>
      </c>
    </row>
    <row r="2238" spans="1:10">
      <c r="A2238" t="s">
        <v>23269</v>
      </c>
      <c r="B2238" t="s">
        <v>18677</v>
      </c>
      <c r="C2238" t="s">
        <v>8994</v>
      </c>
      <c r="D2238" t="s">
        <v>142</v>
      </c>
      <c r="E2238">
        <v>42.8</v>
      </c>
      <c r="F2238" s="85">
        <v>0.01</v>
      </c>
      <c r="G2238" s="85">
        <v>2.1000000000000001E-2</v>
      </c>
      <c r="H2238">
        <v>41.5</v>
      </c>
      <c r="I2238" s="15">
        <v>45991</v>
      </c>
      <c r="J2238" s="15">
        <v>45991</v>
      </c>
    </row>
    <row r="2239" spans="1:10">
      <c r="A2239" t="s">
        <v>23270</v>
      </c>
      <c r="B2239" t="s">
        <v>18679</v>
      </c>
      <c r="C2239" t="s">
        <v>8996</v>
      </c>
      <c r="D2239" t="s">
        <v>143</v>
      </c>
      <c r="E2239">
        <v>192</v>
      </c>
      <c r="F2239" s="85">
        <v>1.0999999999999999E-2</v>
      </c>
      <c r="G2239" s="85">
        <v>2E-3</v>
      </c>
      <c r="H2239">
        <v>189.5</v>
      </c>
      <c r="I2239" s="15">
        <v>45962</v>
      </c>
      <c r="J2239" s="15">
        <v>45962</v>
      </c>
    </row>
    <row r="2240" spans="1:10">
      <c r="A2240" t="s">
        <v>23271</v>
      </c>
      <c r="B2240" t="s">
        <v>18681</v>
      </c>
      <c r="C2240" t="s">
        <v>8998</v>
      </c>
      <c r="D2240" t="s">
        <v>143</v>
      </c>
      <c r="E2240">
        <v>194</v>
      </c>
      <c r="F2240" s="85">
        <v>1.2E-2</v>
      </c>
      <c r="G2240" s="85">
        <v>3.0000000000000001E-3</v>
      </c>
      <c r="H2240">
        <v>191.1</v>
      </c>
      <c r="I2240" s="15">
        <v>45963</v>
      </c>
      <c r="J2240" s="15">
        <v>45963</v>
      </c>
    </row>
    <row r="2241" spans="1:10">
      <c r="A2241" t="s">
        <v>23272</v>
      </c>
      <c r="B2241" t="s">
        <v>18683</v>
      </c>
      <c r="C2241" t="s">
        <v>9000</v>
      </c>
      <c r="D2241" t="s">
        <v>143</v>
      </c>
      <c r="E2241">
        <v>196</v>
      </c>
      <c r="F2241" s="85">
        <v>1.2999999999999999E-2</v>
      </c>
      <c r="G2241" s="85">
        <v>4.0000000000000001E-3</v>
      </c>
      <c r="H2241">
        <v>192.7</v>
      </c>
      <c r="I2241" s="15">
        <v>45964</v>
      </c>
      <c r="J2241" s="15">
        <v>45965</v>
      </c>
    </row>
    <row r="2242" spans="1:10">
      <c r="A2242" t="s">
        <v>23273</v>
      </c>
      <c r="B2242" t="s">
        <v>18685</v>
      </c>
      <c r="C2242" t="s">
        <v>9002</v>
      </c>
      <c r="D2242" t="s">
        <v>144</v>
      </c>
      <c r="E2242">
        <v>198</v>
      </c>
      <c r="F2242" s="85">
        <v>1.4E-2</v>
      </c>
      <c r="G2242" s="85">
        <v>5.0000000000000001E-3</v>
      </c>
      <c r="H2242">
        <v>194.3</v>
      </c>
      <c r="I2242" s="15">
        <v>45965</v>
      </c>
      <c r="J2242" s="15">
        <v>45966</v>
      </c>
    </row>
    <row r="2243" spans="1:10">
      <c r="A2243" t="s">
        <v>23274</v>
      </c>
      <c r="B2243" t="s">
        <v>18687</v>
      </c>
      <c r="C2243" t="s">
        <v>8971</v>
      </c>
      <c r="D2243" t="s">
        <v>144</v>
      </c>
      <c r="E2243">
        <v>200</v>
      </c>
      <c r="F2243" s="85">
        <v>1.4999999999999999E-2</v>
      </c>
      <c r="G2243" s="85">
        <v>6.0000000000000001E-3</v>
      </c>
      <c r="H2243">
        <v>195.8</v>
      </c>
      <c r="I2243" s="15">
        <v>45966</v>
      </c>
      <c r="J2243" s="15">
        <v>45966</v>
      </c>
    </row>
    <row r="2244" spans="1:10">
      <c r="A2244" t="s">
        <v>23275</v>
      </c>
      <c r="B2244" t="s">
        <v>18689</v>
      </c>
      <c r="C2244" t="s">
        <v>8974</v>
      </c>
      <c r="D2244" t="s">
        <v>144</v>
      </c>
      <c r="E2244">
        <v>202</v>
      </c>
      <c r="F2244" s="85">
        <v>1.6E-2</v>
      </c>
      <c r="G2244" s="85">
        <v>7.0000000000000001E-3</v>
      </c>
      <c r="H2244">
        <v>197.4</v>
      </c>
      <c r="I2244" s="15">
        <v>45967</v>
      </c>
      <c r="J2244" s="15">
        <v>45967</v>
      </c>
    </row>
    <row r="2245" spans="1:10">
      <c r="A2245" t="s">
        <v>23276</v>
      </c>
      <c r="B2245" t="s">
        <v>18691</v>
      </c>
      <c r="C2245" t="s">
        <v>8976</v>
      </c>
      <c r="D2245" t="s">
        <v>145</v>
      </c>
      <c r="E2245">
        <v>204</v>
      </c>
      <c r="F2245" s="85">
        <v>1.7000000000000001E-2</v>
      </c>
      <c r="G2245" s="85">
        <v>8.0000000000000002E-3</v>
      </c>
      <c r="H2245">
        <v>198.9</v>
      </c>
      <c r="I2245" s="15">
        <v>45968</v>
      </c>
      <c r="J2245" s="15">
        <v>45969</v>
      </c>
    </row>
    <row r="2246" spans="1:10">
      <c r="A2246" t="s">
        <v>23277</v>
      </c>
      <c r="B2246" t="s">
        <v>18693</v>
      </c>
      <c r="C2246" t="s">
        <v>8978</v>
      </c>
      <c r="D2246" t="s">
        <v>145</v>
      </c>
      <c r="E2246">
        <v>206</v>
      </c>
      <c r="F2246" s="85">
        <v>1.7999999999999999E-2</v>
      </c>
      <c r="G2246" s="85">
        <v>8.9999999999999993E-3</v>
      </c>
      <c r="H2246">
        <v>200.5</v>
      </c>
      <c r="I2246" s="15">
        <v>45969</v>
      </c>
      <c r="J2246" s="15">
        <v>45970</v>
      </c>
    </row>
    <row r="2247" spans="1:10">
      <c r="A2247" t="s">
        <v>23278</v>
      </c>
      <c r="B2247" t="s">
        <v>18695</v>
      </c>
      <c r="C2247" t="s">
        <v>8980</v>
      </c>
      <c r="D2247" t="s">
        <v>145</v>
      </c>
      <c r="E2247">
        <v>208</v>
      </c>
      <c r="F2247" s="85">
        <v>1.9E-2</v>
      </c>
      <c r="G2247" s="85">
        <v>0.01</v>
      </c>
      <c r="H2247">
        <v>202</v>
      </c>
      <c r="I2247" s="15">
        <v>45970</v>
      </c>
      <c r="J2247" s="15">
        <v>45971</v>
      </c>
    </row>
    <row r="2248" spans="1:10">
      <c r="A2248" t="s">
        <v>23279</v>
      </c>
      <c r="B2248" t="s">
        <v>18697</v>
      </c>
      <c r="C2248" t="s">
        <v>8982</v>
      </c>
      <c r="D2248" t="s">
        <v>146</v>
      </c>
      <c r="E2248">
        <v>210</v>
      </c>
      <c r="F2248" s="85">
        <v>0.02</v>
      </c>
      <c r="G2248" s="85">
        <v>1.0999999999999999E-2</v>
      </c>
      <c r="H2248">
        <v>203.5</v>
      </c>
      <c r="I2248" s="15">
        <v>45971</v>
      </c>
      <c r="J2248" s="15">
        <v>45972</v>
      </c>
    </row>
    <row r="2249" spans="1:10">
      <c r="A2249" t="s">
        <v>23280</v>
      </c>
      <c r="B2249" t="s">
        <v>18699</v>
      </c>
      <c r="C2249" t="s">
        <v>8984</v>
      </c>
      <c r="D2249" t="s">
        <v>146</v>
      </c>
      <c r="E2249">
        <v>212</v>
      </c>
      <c r="F2249" s="85">
        <v>2.1000000000000001E-2</v>
      </c>
      <c r="G2249" s="85">
        <v>1.2E-2</v>
      </c>
      <c r="H2249">
        <v>205.1</v>
      </c>
      <c r="I2249" s="15">
        <v>45972</v>
      </c>
      <c r="J2249" s="15">
        <v>45973</v>
      </c>
    </row>
    <row r="2250" spans="1:10">
      <c r="A2250" t="s">
        <v>23281</v>
      </c>
      <c r="B2250" t="s">
        <v>18701</v>
      </c>
      <c r="C2250" t="s">
        <v>8986</v>
      </c>
      <c r="D2250" t="s">
        <v>146</v>
      </c>
      <c r="E2250">
        <v>214</v>
      </c>
      <c r="F2250" s="85">
        <v>2.1999999999999999E-2</v>
      </c>
      <c r="G2250" s="85">
        <v>1.2999999999999999E-2</v>
      </c>
      <c r="H2250">
        <v>206.6</v>
      </c>
      <c r="I2250" s="15">
        <v>45973</v>
      </c>
      <c r="J2250" s="15">
        <v>45974</v>
      </c>
    </row>
    <row r="2251" spans="1:10">
      <c r="A2251" t="s">
        <v>23282</v>
      </c>
      <c r="B2251" t="s">
        <v>18703</v>
      </c>
      <c r="C2251" t="s">
        <v>8988</v>
      </c>
      <c r="D2251" t="s">
        <v>147</v>
      </c>
      <c r="E2251">
        <v>186</v>
      </c>
      <c r="F2251" s="85">
        <v>2.3E-2</v>
      </c>
      <c r="G2251" s="85">
        <v>1.4E-2</v>
      </c>
      <c r="H2251">
        <v>179.2</v>
      </c>
      <c r="I2251" s="15">
        <v>45974</v>
      </c>
      <c r="J2251" s="15">
        <v>45974</v>
      </c>
    </row>
    <row r="2252" spans="1:10">
      <c r="A2252" t="s">
        <v>23283</v>
      </c>
      <c r="B2252" t="s">
        <v>18705</v>
      </c>
      <c r="C2252" t="s">
        <v>8990</v>
      </c>
      <c r="D2252" t="s">
        <v>147</v>
      </c>
      <c r="E2252">
        <v>188</v>
      </c>
      <c r="F2252" s="85">
        <v>2.4E-2</v>
      </c>
      <c r="G2252" s="85">
        <v>1.4999999999999999E-2</v>
      </c>
      <c r="H2252">
        <v>180.7</v>
      </c>
      <c r="I2252" s="15">
        <v>45975</v>
      </c>
      <c r="J2252" s="15">
        <v>45975</v>
      </c>
    </row>
    <row r="2253" spans="1:10">
      <c r="A2253" t="s">
        <v>23284</v>
      </c>
      <c r="B2253" t="s">
        <v>18707</v>
      </c>
      <c r="C2253" t="s">
        <v>8992</v>
      </c>
      <c r="D2253" t="s">
        <v>147</v>
      </c>
      <c r="E2253">
        <v>190</v>
      </c>
      <c r="F2253" s="85">
        <v>2.5000000000000001E-2</v>
      </c>
      <c r="G2253" s="85">
        <v>1.6E-2</v>
      </c>
      <c r="H2253">
        <v>182.3</v>
      </c>
      <c r="I2253" s="15">
        <v>45976</v>
      </c>
      <c r="J2253" s="15">
        <v>45976</v>
      </c>
    </row>
    <row r="2254" spans="1:10">
      <c r="A2254" t="s">
        <v>23285</v>
      </c>
      <c r="B2254" t="s">
        <v>18709</v>
      </c>
      <c r="C2254" t="s">
        <v>8994</v>
      </c>
      <c r="D2254" t="s">
        <v>148</v>
      </c>
      <c r="E2254">
        <v>192</v>
      </c>
      <c r="F2254" s="85">
        <v>1E-3</v>
      </c>
      <c r="G2254" s="85">
        <v>1.7000000000000001E-2</v>
      </c>
      <c r="H2254">
        <v>188.5</v>
      </c>
      <c r="I2254" s="15">
        <v>45977</v>
      </c>
      <c r="J2254" s="15">
        <v>45977</v>
      </c>
    </row>
    <row r="2255" spans="1:10">
      <c r="A2255" t="s">
        <v>23286</v>
      </c>
      <c r="B2255" t="s">
        <v>18711</v>
      </c>
      <c r="C2255" t="s">
        <v>8996</v>
      </c>
      <c r="D2255" t="s">
        <v>148</v>
      </c>
      <c r="E2255">
        <v>194</v>
      </c>
      <c r="F2255" s="85">
        <v>2E-3</v>
      </c>
      <c r="G2255" s="85">
        <v>1.7999999999999999E-2</v>
      </c>
      <c r="H2255">
        <v>190.1</v>
      </c>
      <c r="I2255" s="15">
        <v>45978</v>
      </c>
      <c r="J2255" s="15">
        <v>45979</v>
      </c>
    </row>
    <row r="2256" spans="1:10">
      <c r="A2256" t="s">
        <v>23287</v>
      </c>
      <c r="B2256" t="s">
        <v>18713</v>
      </c>
      <c r="C2256" t="s">
        <v>8998</v>
      </c>
      <c r="D2256" t="s">
        <v>148</v>
      </c>
      <c r="E2256">
        <v>196</v>
      </c>
      <c r="F2256" s="85">
        <v>3.0000000000000001E-3</v>
      </c>
      <c r="G2256" s="85">
        <v>1.9E-2</v>
      </c>
      <c r="H2256">
        <v>191.7</v>
      </c>
      <c r="I2256" s="15">
        <v>45979</v>
      </c>
      <c r="J2256" s="15">
        <v>45980</v>
      </c>
    </row>
    <row r="2257" spans="1:10">
      <c r="A2257" t="s">
        <v>23288</v>
      </c>
      <c r="B2257" t="s">
        <v>18715</v>
      </c>
      <c r="C2257" t="s">
        <v>9000</v>
      </c>
      <c r="D2257" t="s">
        <v>149</v>
      </c>
      <c r="E2257">
        <v>198</v>
      </c>
      <c r="F2257" s="85">
        <v>4.0000000000000001E-3</v>
      </c>
      <c r="G2257" s="85">
        <v>0.02</v>
      </c>
      <c r="H2257">
        <v>193.3</v>
      </c>
      <c r="I2257" s="15">
        <v>45980</v>
      </c>
      <c r="J2257" s="15">
        <v>45981</v>
      </c>
    </row>
    <row r="2258" spans="1:10">
      <c r="A2258" t="s">
        <v>23289</v>
      </c>
      <c r="B2258" t="s">
        <v>18717</v>
      </c>
      <c r="C2258" t="s">
        <v>9002</v>
      </c>
      <c r="D2258" t="s">
        <v>149</v>
      </c>
      <c r="E2258">
        <v>200</v>
      </c>
      <c r="F2258" s="85">
        <v>5.0000000000000001E-3</v>
      </c>
      <c r="G2258" s="85">
        <v>2.1000000000000001E-2</v>
      </c>
      <c r="H2258">
        <v>194.8</v>
      </c>
      <c r="I2258" s="15">
        <v>45981</v>
      </c>
      <c r="J2258" s="15">
        <v>45982</v>
      </c>
    </row>
    <row r="2259" spans="1:10">
      <c r="A2259" t="s">
        <v>23290</v>
      </c>
      <c r="B2259" t="s">
        <v>18719</v>
      </c>
      <c r="C2259" t="s">
        <v>8971</v>
      </c>
      <c r="D2259" t="s">
        <v>149</v>
      </c>
      <c r="E2259">
        <v>202</v>
      </c>
      <c r="F2259" s="85">
        <v>6.0000000000000001E-3</v>
      </c>
      <c r="G2259" s="85">
        <v>2E-3</v>
      </c>
      <c r="H2259">
        <v>200.4</v>
      </c>
      <c r="I2259" s="15">
        <v>45982</v>
      </c>
      <c r="J2259" s="15">
        <v>45983</v>
      </c>
    </row>
    <row r="2260" spans="1:10">
      <c r="A2260" t="s">
        <v>23291</v>
      </c>
      <c r="B2260" t="s">
        <v>18721</v>
      </c>
      <c r="C2260" t="s">
        <v>8974</v>
      </c>
      <c r="D2260" t="s">
        <v>150</v>
      </c>
      <c r="E2260">
        <v>204</v>
      </c>
      <c r="F2260" s="85">
        <v>7.0000000000000001E-3</v>
      </c>
      <c r="G2260" s="85">
        <v>3.0000000000000001E-3</v>
      </c>
      <c r="H2260">
        <v>202</v>
      </c>
      <c r="I2260" s="15">
        <v>45983</v>
      </c>
      <c r="J2260" s="15">
        <v>45984</v>
      </c>
    </row>
    <row r="2261" spans="1:10">
      <c r="A2261" t="s">
        <v>23292</v>
      </c>
      <c r="B2261" t="s">
        <v>18723</v>
      </c>
      <c r="C2261" t="s">
        <v>8976</v>
      </c>
      <c r="D2261" t="s">
        <v>150</v>
      </c>
      <c r="E2261">
        <v>206</v>
      </c>
      <c r="F2261" s="85">
        <v>8.0000000000000002E-3</v>
      </c>
      <c r="G2261" s="85">
        <v>4.0000000000000001E-3</v>
      </c>
      <c r="H2261">
        <v>203.5</v>
      </c>
      <c r="I2261" s="15">
        <v>45984</v>
      </c>
      <c r="J2261" s="15">
        <v>45985</v>
      </c>
    </row>
    <row r="2262" spans="1:10">
      <c r="A2262" t="s">
        <v>23293</v>
      </c>
      <c r="B2262" t="s">
        <v>18725</v>
      </c>
      <c r="C2262" t="s">
        <v>8978</v>
      </c>
      <c r="D2262" t="s">
        <v>150</v>
      </c>
      <c r="E2262">
        <v>208</v>
      </c>
      <c r="F2262" s="85">
        <v>8.9999999999999993E-3</v>
      </c>
      <c r="G2262" s="85">
        <v>5.0000000000000001E-3</v>
      </c>
      <c r="H2262">
        <v>205.1</v>
      </c>
      <c r="I2262" s="15">
        <v>45985</v>
      </c>
      <c r="J2262" s="15">
        <v>45986</v>
      </c>
    </row>
    <row r="2263" spans="1:10">
      <c r="A2263" t="s">
        <v>23294</v>
      </c>
      <c r="B2263" t="s">
        <v>18727</v>
      </c>
      <c r="C2263" t="s">
        <v>8980</v>
      </c>
      <c r="D2263" t="s">
        <v>151</v>
      </c>
      <c r="E2263">
        <v>47.3</v>
      </c>
      <c r="F2263" s="85">
        <v>0.01</v>
      </c>
      <c r="G2263" s="85">
        <v>6.0000000000000001E-3</v>
      </c>
      <c r="H2263">
        <v>46.5</v>
      </c>
      <c r="I2263" s="15">
        <v>45986</v>
      </c>
      <c r="J2263" s="15">
        <v>45986</v>
      </c>
    </row>
    <row r="2264" spans="1:10">
      <c r="A2264" t="s">
        <v>23295</v>
      </c>
      <c r="B2264" t="s">
        <v>18729</v>
      </c>
      <c r="C2264" t="s">
        <v>8982</v>
      </c>
      <c r="D2264" t="s">
        <v>151</v>
      </c>
      <c r="E2264">
        <v>47.7</v>
      </c>
      <c r="F2264" s="85">
        <v>1.0999999999999999E-2</v>
      </c>
      <c r="G2264" s="85">
        <v>7.0000000000000001E-3</v>
      </c>
      <c r="H2264">
        <v>46.8</v>
      </c>
      <c r="I2264" s="15">
        <v>45987</v>
      </c>
      <c r="J2264" s="15">
        <v>45987</v>
      </c>
    </row>
    <row r="2265" spans="1:10">
      <c r="A2265" t="s">
        <v>23296</v>
      </c>
      <c r="B2265" t="s">
        <v>18731</v>
      </c>
      <c r="C2265" t="s">
        <v>8984</v>
      </c>
      <c r="D2265" t="s">
        <v>151</v>
      </c>
      <c r="E2265">
        <v>48.2</v>
      </c>
      <c r="F2265" s="85">
        <v>1.2E-2</v>
      </c>
      <c r="G2265" s="85">
        <v>8.0000000000000002E-3</v>
      </c>
      <c r="H2265">
        <v>47.2</v>
      </c>
      <c r="I2265" s="15">
        <v>45988</v>
      </c>
      <c r="J2265" s="15">
        <v>45989</v>
      </c>
    </row>
    <row r="2266" spans="1:10">
      <c r="A2266" t="s">
        <v>23297</v>
      </c>
      <c r="B2266" t="s">
        <v>18733</v>
      </c>
      <c r="C2266" t="s">
        <v>8986</v>
      </c>
      <c r="D2266" t="s">
        <v>152</v>
      </c>
      <c r="E2266">
        <v>41.8</v>
      </c>
      <c r="F2266" s="85">
        <v>1.2999999999999999E-2</v>
      </c>
      <c r="G2266" s="85">
        <v>8.9999999999999993E-3</v>
      </c>
      <c r="H2266">
        <v>40.9</v>
      </c>
      <c r="I2266" s="15">
        <v>45989</v>
      </c>
      <c r="J2266" s="15">
        <v>45990</v>
      </c>
    </row>
    <row r="2267" spans="1:10">
      <c r="A2267" t="s">
        <v>23298</v>
      </c>
      <c r="B2267" t="s">
        <v>18735</v>
      </c>
      <c r="C2267" t="s">
        <v>8988</v>
      </c>
      <c r="D2267" t="s">
        <v>152</v>
      </c>
      <c r="E2267">
        <v>42.3</v>
      </c>
      <c r="F2267" s="85">
        <v>1.4E-2</v>
      </c>
      <c r="G2267" s="85">
        <v>0.01</v>
      </c>
      <c r="H2267">
        <v>41.3</v>
      </c>
      <c r="I2267" s="15">
        <v>45990</v>
      </c>
      <c r="J2267" s="15">
        <v>45990</v>
      </c>
    </row>
    <row r="2268" spans="1:10">
      <c r="A2268" t="s">
        <v>23299</v>
      </c>
      <c r="B2268" t="s">
        <v>18737</v>
      </c>
      <c r="C2268" t="s">
        <v>8990</v>
      </c>
      <c r="D2268" t="s">
        <v>152</v>
      </c>
      <c r="E2268">
        <v>42.8</v>
      </c>
      <c r="F2268" s="85">
        <v>1.4999999999999999E-2</v>
      </c>
      <c r="G2268" s="85">
        <v>1.0999999999999999E-2</v>
      </c>
      <c r="H2268">
        <v>41.7</v>
      </c>
      <c r="I2268" s="15">
        <v>45991</v>
      </c>
      <c r="J2268" s="15">
        <v>45991</v>
      </c>
    </row>
    <row r="2269" spans="1:10">
      <c r="A2269" t="s">
        <v>23300</v>
      </c>
      <c r="B2269" t="s">
        <v>18739</v>
      </c>
      <c r="C2269" t="s">
        <v>8992</v>
      </c>
      <c r="D2269" t="s">
        <v>153</v>
      </c>
      <c r="E2269">
        <v>192</v>
      </c>
      <c r="F2269" s="85">
        <v>1.6E-2</v>
      </c>
      <c r="G2269" s="85">
        <v>1.2E-2</v>
      </c>
      <c r="H2269">
        <v>186.7</v>
      </c>
      <c r="I2269" s="15">
        <v>45962</v>
      </c>
      <c r="J2269" s="15">
        <v>45963</v>
      </c>
    </row>
    <row r="2270" spans="1:10">
      <c r="A2270" t="s">
        <v>23301</v>
      </c>
      <c r="B2270" t="s">
        <v>18741</v>
      </c>
      <c r="C2270" t="s">
        <v>8994</v>
      </c>
      <c r="D2270" t="s">
        <v>153</v>
      </c>
      <c r="E2270">
        <v>194</v>
      </c>
      <c r="F2270" s="85">
        <v>1.7000000000000001E-2</v>
      </c>
      <c r="G2270" s="85">
        <v>1.2999999999999999E-2</v>
      </c>
      <c r="H2270">
        <v>188.2</v>
      </c>
      <c r="I2270" s="15">
        <v>45963</v>
      </c>
      <c r="J2270" s="15">
        <v>45964</v>
      </c>
    </row>
    <row r="2271" spans="1:10">
      <c r="A2271" t="s">
        <v>23302</v>
      </c>
      <c r="B2271" t="s">
        <v>18743</v>
      </c>
      <c r="C2271" t="s">
        <v>8996</v>
      </c>
      <c r="D2271" t="s">
        <v>153</v>
      </c>
      <c r="E2271">
        <v>196</v>
      </c>
      <c r="F2271" s="85">
        <v>1.7999999999999999E-2</v>
      </c>
      <c r="G2271" s="85">
        <v>1.4E-2</v>
      </c>
      <c r="H2271">
        <v>189.8</v>
      </c>
      <c r="I2271" s="15">
        <v>45964</v>
      </c>
      <c r="J2271" s="15">
        <v>45965</v>
      </c>
    </row>
    <row r="2272" spans="1:10">
      <c r="A2272" t="s">
        <v>23303</v>
      </c>
      <c r="B2272" t="s">
        <v>18745</v>
      </c>
      <c r="C2272" t="s">
        <v>8998</v>
      </c>
      <c r="D2272" t="s">
        <v>154</v>
      </c>
      <c r="E2272">
        <v>198</v>
      </c>
      <c r="F2272" s="85">
        <v>1.9E-2</v>
      </c>
      <c r="G2272" s="85">
        <v>1.4999999999999999E-2</v>
      </c>
      <c r="H2272">
        <v>191.3</v>
      </c>
      <c r="I2272" s="15">
        <v>45965</v>
      </c>
      <c r="J2272" s="15">
        <v>45966</v>
      </c>
    </row>
    <row r="2273" spans="1:10">
      <c r="A2273" t="s">
        <v>23304</v>
      </c>
      <c r="B2273" t="s">
        <v>18747</v>
      </c>
      <c r="C2273" t="s">
        <v>9000</v>
      </c>
      <c r="D2273" t="s">
        <v>154</v>
      </c>
      <c r="E2273">
        <v>200</v>
      </c>
      <c r="F2273" s="85">
        <v>0.02</v>
      </c>
      <c r="G2273" s="85">
        <v>1.6E-2</v>
      </c>
      <c r="H2273">
        <v>192.9</v>
      </c>
      <c r="I2273" s="15">
        <v>45966</v>
      </c>
      <c r="J2273" s="15">
        <v>45967</v>
      </c>
    </row>
    <row r="2274" spans="1:10">
      <c r="A2274" t="s">
        <v>23305</v>
      </c>
      <c r="B2274" t="s">
        <v>18749</v>
      </c>
      <c r="C2274" t="s">
        <v>9002</v>
      </c>
      <c r="D2274" t="s">
        <v>154</v>
      </c>
      <c r="E2274">
        <v>202</v>
      </c>
      <c r="F2274" s="85">
        <v>2.1000000000000001E-2</v>
      </c>
      <c r="G2274" s="85">
        <v>1.7000000000000001E-2</v>
      </c>
      <c r="H2274">
        <v>194.4</v>
      </c>
      <c r="I2274" s="15">
        <v>45967</v>
      </c>
      <c r="J2274" s="15">
        <v>45968</v>
      </c>
    </row>
    <row r="2275" spans="1:10">
      <c r="A2275" t="s">
        <v>23306</v>
      </c>
      <c r="B2275" t="s">
        <v>18751</v>
      </c>
      <c r="C2275" t="s">
        <v>8971</v>
      </c>
      <c r="D2275" t="s">
        <v>155</v>
      </c>
      <c r="E2275">
        <v>204</v>
      </c>
      <c r="F2275" s="85">
        <v>2.1999999999999999E-2</v>
      </c>
      <c r="G2275" s="85">
        <v>1.7999999999999999E-2</v>
      </c>
      <c r="H2275">
        <v>195.9</v>
      </c>
      <c r="I2275" s="15">
        <v>45968</v>
      </c>
      <c r="J2275" s="15">
        <v>45968</v>
      </c>
    </row>
    <row r="2276" spans="1:10">
      <c r="A2276" t="s">
        <v>23307</v>
      </c>
      <c r="B2276" t="s">
        <v>18753</v>
      </c>
      <c r="C2276" t="s">
        <v>8974</v>
      </c>
      <c r="D2276" t="s">
        <v>155</v>
      </c>
      <c r="E2276">
        <v>206</v>
      </c>
      <c r="F2276" s="85">
        <v>2.3E-2</v>
      </c>
      <c r="G2276" s="85">
        <v>1.9E-2</v>
      </c>
      <c r="H2276">
        <v>197.4</v>
      </c>
      <c r="I2276" s="15">
        <v>45969</v>
      </c>
      <c r="J2276" s="15">
        <v>45969</v>
      </c>
    </row>
    <row r="2277" spans="1:10">
      <c r="A2277" t="s">
        <v>23308</v>
      </c>
      <c r="B2277" t="s">
        <v>18755</v>
      </c>
      <c r="C2277" t="s">
        <v>8976</v>
      </c>
      <c r="D2277" t="s">
        <v>155</v>
      </c>
      <c r="E2277">
        <v>208</v>
      </c>
      <c r="F2277" s="85">
        <v>2.4E-2</v>
      </c>
      <c r="G2277" s="85">
        <v>0.02</v>
      </c>
      <c r="H2277">
        <v>198.9</v>
      </c>
      <c r="I2277" s="15">
        <v>45970</v>
      </c>
      <c r="J2277" s="15">
        <v>45970</v>
      </c>
    </row>
    <row r="2278" spans="1:10">
      <c r="A2278" t="s">
        <v>23309</v>
      </c>
      <c r="B2278" t="s">
        <v>18757</v>
      </c>
      <c r="C2278" t="s">
        <v>8978</v>
      </c>
      <c r="D2278" t="s">
        <v>156</v>
      </c>
      <c r="E2278">
        <v>210</v>
      </c>
      <c r="F2278" s="85">
        <v>2.5000000000000001E-2</v>
      </c>
      <c r="G2278" s="85">
        <v>2.1000000000000001E-2</v>
      </c>
      <c r="H2278">
        <v>200.5</v>
      </c>
      <c r="I2278" s="15">
        <v>45971</v>
      </c>
      <c r="J2278" s="15">
        <v>45971</v>
      </c>
    </row>
    <row r="2279" spans="1:10">
      <c r="A2279" t="s">
        <v>23310</v>
      </c>
      <c r="B2279" t="s">
        <v>18759</v>
      </c>
      <c r="C2279" t="s">
        <v>8980</v>
      </c>
      <c r="D2279" t="s">
        <v>156</v>
      </c>
      <c r="E2279">
        <v>212</v>
      </c>
      <c r="F2279" s="85">
        <v>1E-3</v>
      </c>
      <c r="G2279" s="85">
        <v>2E-3</v>
      </c>
      <c r="H2279">
        <v>211.4</v>
      </c>
      <c r="I2279" s="15">
        <v>45972</v>
      </c>
      <c r="J2279" s="15">
        <v>45973</v>
      </c>
    </row>
    <row r="2280" spans="1:10">
      <c r="A2280" t="s">
        <v>23311</v>
      </c>
      <c r="B2280" t="s">
        <v>18761</v>
      </c>
      <c r="C2280" t="s">
        <v>8982</v>
      </c>
      <c r="D2280" t="s">
        <v>156</v>
      </c>
      <c r="E2280">
        <v>214</v>
      </c>
      <c r="F2280" s="85">
        <v>2E-3</v>
      </c>
      <c r="G2280" s="85">
        <v>3.0000000000000001E-3</v>
      </c>
      <c r="H2280">
        <v>212.9</v>
      </c>
      <c r="I2280" s="15">
        <v>45973</v>
      </c>
      <c r="J2280" s="15">
        <v>45974</v>
      </c>
    </row>
    <row r="2281" spans="1:10">
      <c r="A2281" t="s">
        <v>23312</v>
      </c>
      <c r="B2281" t="s">
        <v>18763</v>
      </c>
      <c r="C2281" t="s">
        <v>8984</v>
      </c>
      <c r="D2281" t="s">
        <v>157</v>
      </c>
      <c r="E2281">
        <v>186</v>
      </c>
      <c r="F2281" s="85">
        <v>3.0000000000000001E-3</v>
      </c>
      <c r="G2281" s="85">
        <v>4.0000000000000001E-3</v>
      </c>
      <c r="H2281">
        <v>184.7</v>
      </c>
      <c r="I2281" s="15">
        <v>45974</v>
      </c>
      <c r="J2281" s="15">
        <v>45975</v>
      </c>
    </row>
    <row r="2282" spans="1:10">
      <c r="A2282" t="s">
        <v>23313</v>
      </c>
      <c r="B2282" t="s">
        <v>18765</v>
      </c>
      <c r="C2282" t="s">
        <v>8986</v>
      </c>
      <c r="D2282" t="s">
        <v>157</v>
      </c>
      <c r="E2282">
        <v>188</v>
      </c>
      <c r="F2282" s="85">
        <v>4.0000000000000001E-3</v>
      </c>
      <c r="G2282" s="85">
        <v>5.0000000000000001E-3</v>
      </c>
      <c r="H2282">
        <v>186.3</v>
      </c>
      <c r="I2282" s="15">
        <v>45975</v>
      </c>
      <c r="J2282" s="15">
        <v>45976</v>
      </c>
    </row>
    <row r="2283" spans="1:10">
      <c r="A2283" t="s">
        <v>23314</v>
      </c>
      <c r="B2283" t="s">
        <v>18767</v>
      </c>
      <c r="C2283" t="s">
        <v>8988</v>
      </c>
      <c r="D2283" t="s">
        <v>157</v>
      </c>
      <c r="E2283">
        <v>190</v>
      </c>
      <c r="F2283" s="85">
        <v>5.0000000000000001E-3</v>
      </c>
      <c r="G2283" s="85">
        <v>6.0000000000000001E-3</v>
      </c>
      <c r="H2283">
        <v>187.9</v>
      </c>
      <c r="I2283" s="15">
        <v>45976</v>
      </c>
      <c r="J2283" s="15">
        <v>45977</v>
      </c>
    </row>
    <row r="2284" spans="1:10">
      <c r="A2284" t="s">
        <v>23315</v>
      </c>
      <c r="B2284" t="s">
        <v>18769</v>
      </c>
      <c r="C2284" t="s">
        <v>8990</v>
      </c>
      <c r="D2284" t="s">
        <v>158</v>
      </c>
      <c r="E2284">
        <v>192</v>
      </c>
      <c r="F2284" s="85">
        <v>6.0000000000000001E-3</v>
      </c>
      <c r="G2284" s="85">
        <v>7.0000000000000001E-3</v>
      </c>
      <c r="H2284">
        <v>189.5</v>
      </c>
      <c r="I2284" s="15">
        <v>45977</v>
      </c>
      <c r="J2284" s="15">
        <v>45978</v>
      </c>
    </row>
    <row r="2285" spans="1:10">
      <c r="A2285" t="s">
        <v>23316</v>
      </c>
      <c r="B2285" t="s">
        <v>18771</v>
      </c>
      <c r="C2285" t="s">
        <v>8992</v>
      </c>
      <c r="D2285" t="s">
        <v>158</v>
      </c>
      <c r="E2285">
        <v>194</v>
      </c>
      <c r="F2285" s="85">
        <v>7.0000000000000001E-3</v>
      </c>
      <c r="G2285" s="85">
        <v>8.0000000000000002E-3</v>
      </c>
      <c r="H2285">
        <v>191.1</v>
      </c>
      <c r="I2285" s="15">
        <v>45978</v>
      </c>
      <c r="J2285" s="15">
        <v>45979</v>
      </c>
    </row>
    <row r="2286" spans="1:10">
      <c r="A2286" t="s">
        <v>23317</v>
      </c>
      <c r="B2286" t="s">
        <v>18773</v>
      </c>
      <c r="C2286" t="s">
        <v>8994</v>
      </c>
      <c r="D2286" t="s">
        <v>158</v>
      </c>
      <c r="E2286">
        <v>196</v>
      </c>
      <c r="F2286" s="85">
        <v>8.0000000000000002E-3</v>
      </c>
      <c r="G2286" s="85">
        <v>8.9999999999999993E-3</v>
      </c>
      <c r="H2286">
        <v>192.7</v>
      </c>
      <c r="I2286" s="15">
        <v>45979</v>
      </c>
      <c r="J2286" s="15">
        <v>45980</v>
      </c>
    </row>
    <row r="2287" spans="1:10">
      <c r="A2287" t="s">
        <v>23318</v>
      </c>
      <c r="B2287" t="s">
        <v>18775</v>
      </c>
      <c r="C2287" t="s">
        <v>8996</v>
      </c>
      <c r="D2287" t="s">
        <v>159</v>
      </c>
      <c r="E2287">
        <v>198</v>
      </c>
      <c r="F2287" s="85">
        <v>8.9999999999999993E-3</v>
      </c>
      <c r="G2287" s="85">
        <v>0.01</v>
      </c>
      <c r="H2287">
        <v>194.3</v>
      </c>
      <c r="I2287" s="15">
        <v>45980</v>
      </c>
      <c r="J2287" s="15">
        <v>45980</v>
      </c>
    </row>
    <row r="2288" spans="1:10">
      <c r="A2288" t="s">
        <v>23319</v>
      </c>
      <c r="B2288" t="s">
        <v>18559</v>
      </c>
      <c r="C2288" t="s">
        <v>8998</v>
      </c>
      <c r="D2288" t="s">
        <v>159</v>
      </c>
      <c r="E2288">
        <v>200</v>
      </c>
      <c r="F2288" s="85">
        <v>0.01</v>
      </c>
      <c r="G2288" s="85">
        <v>1.0999999999999999E-2</v>
      </c>
      <c r="H2288">
        <v>195.8</v>
      </c>
      <c r="I2288" s="15">
        <v>45981</v>
      </c>
      <c r="J2288" s="15">
        <v>45981</v>
      </c>
    </row>
    <row r="2289" spans="1:10">
      <c r="A2289" t="s">
        <v>23320</v>
      </c>
      <c r="B2289" t="s">
        <v>18561</v>
      </c>
      <c r="C2289" t="s">
        <v>9000</v>
      </c>
      <c r="D2289" t="s">
        <v>159</v>
      </c>
      <c r="E2289">
        <v>202</v>
      </c>
      <c r="F2289" s="85">
        <v>1.0999999999999999E-2</v>
      </c>
      <c r="G2289" s="85">
        <v>1.2E-2</v>
      </c>
      <c r="H2289">
        <v>197.4</v>
      </c>
      <c r="I2289" s="15">
        <v>45982</v>
      </c>
      <c r="J2289" s="15">
        <v>45983</v>
      </c>
    </row>
    <row r="2290" spans="1:10">
      <c r="A2290" t="s">
        <v>23321</v>
      </c>
      <c r="B2290" t="s">
        <v>18563</v>
      </c>
      <c r="C2290" t="s">
        <v>9002</v>
      </c>
      <c r="D2290" t="s">
        <v>160</v>
      </c>
      <c r="E2290">
        <v>204</v>
      </c>
      <c r="F2290" s="85">
        <v>1.2E-2</v>
      </c>
      <c r="G2290" s="85">
        <v>1.2999999999999999E-2</v>
      </c>
      <c r="H2290">
        <v>198.9</v>
      </c>
      <c r="I2290" s="15">
        <v>45983</v>
      </c>
      <c r="J2290" s="15">
        <v>45984</v>
      </c>
    </row>
    <row r="2291" spans="1:10">
      <c r="A2291" t="s">
        <v>23322</v>
      </c>
      <c r="B2291" t="s">
        <v>18565</v>
      </c>
      <c r="C2291" t="s">
        <v>8971</v>
      </c>
      <c r="D2291" t="s">
        <v>160</v>
      </c>
      <c r="E2291">
        <v>206</v>
      </c>
      <c r="F2291" s="85">
        <v>1.2999999999999999E-2</v>
      </c>
      <c r="G2291" s="85">
        <v>1.4E-2</v>
      </c>
      <c r="H2291">
        <v>200.5</v>
      </c>
      <c r="I2291" s="15">
        <v>45984</v>
      </c>
      <c r="J2291" s="15">
        <v>45984</v>
      </c>
    </row>
    <row r="2292" spans="1:10">
      <c r="A2292" t="s">
        <v>23323</v>
      </c>
      <c r="B2292" t="s">
        <v>18567</v>
      </c>
      <c r="C2292" t="s">
        <v>8974</v>
      </c>
      <c r="D2292" t="s">
        <v>160</v>
      </c>
      <c r="E2292">
        <v>208</v>
      </c>
      <c r="F2292" s="85">
        <v>1.4E-2</v>
      </c>
      <c r="G2292" s="85">
        <v>1.4999999999999999E-2</v>
      </c>
      <c r="H2292">
        <v>202</v>
      </c>
      <c r="I2292" s="15">
        <v>45985</v>
      </c>
      <c r="J2292" s="15">
        <v>45985</v>
      </c>
    </row>
    <row r="2293" spans="1:10">
      <c r="A2293" t="s">
        <v>23324</v>
      </c>
      <c r="B2293" t="s">
        <v>18569</v>
      </c>
      <c r="C2293" t="s">
        <v>8976</v>
      </c>
      <c r="D2293" t="s">
        <v>161</v>
      </c>
      <c r="E2293">
        <v>47.3</v>
      </c>
      <c r="F2293" s="85">
        <v>1.4999999999999999E-2</v>
      </c>
      <c r="G2293" s="85">
        <v>1.6E-2</v>
      </c>
      <c r="H2293">
        <v>45.8</v>
      </c>
      <c r="I2293" s="15">
        <v>45986</v>
      </c>
      <c r="J2293" s="15">
        <v>45987</v>
      </c>
    </row>
    <row r="2294" spans="1:10">
      <c r="A2294" t="s">
        <v>23325</v>
      </c>
      <c r="B2294" t="s">
        <v>18571</v>
      </c>
      <c r="C2294" t="s">
        <v>8978</v>
      </c>
      <c r="D2294" t="s">
        <v>161</v>
      </c>
      <c r="E2294">
        <v>47.7</v>
      </c>
      <c r="F2294" s="85">
        <v>1.6E-2</v>
      </c>
      <c r="G2294" s="85">
        <v>1.7000000000000001E-2</v>
      </c>
      <c r="H2294">
        <v>46.1</v>
      </c>
      <c r="I2294" s="15">
        <v>45987</v>
      </c>
      <c r="J2294" s="15">
        <v>45988</v>
      </c>
    </row>
    <row r="2295" spans="1:10">
      <c r="A2295" t="s">
        <v>23326</v>
      </c>
      <c r="B2295" t="s">
        <v>18573</v>
      </c>
      <c r="C2295" t="s">
        <v>8980</v>
      </c>
      <c r="D2295" t="s">
        <v>161</v>
      </c>
      <c r="E2295">
        <v>48.2</v>
      </c>
      <c r="F2295" s="85">
        <v>1.7000000000000001E-2</v>
      </c>
      <c r="G2295" s="85">
        <v>1.7999999999999999E-2</v>
      </c>
      <c r="H2295">
        <v>46.5</v>
      </c>
      <c r="I2295" s="15">
        <v>45988</v>
      </c>
      <c r="J2295" s="15">
        <v>45989</v>
      </c>
    </row>
    <row r="2296" spans="1:10">
      <c r="A2296" t="s">
        <v>23327</v>
      </c>
      <c r="B2296" t="s">
        <v>18575</v>
      </c>
      <c r="C2296" t="s">
        <v>8982</v>
      </c>
      <c r="D2296" t="s">
        <v>162</v>
      </c>
      <c r="E2296">
        <v>41.8</v>
      </c>
      <c r="F2296" s="85">
        <v>1.7999999999999999E-2</v>
      </c>
      <c r="G2296" s="85">
        <v>1.9E-2</v>
      </c>
      <c r="H2296">
        <v>40.299999999999997</v>
      </c>
      <c r="I2296" s="15">
        <v>45989</v>
      </c>
      <c r="J2296" s="15">
        <v>45990</v>
      </c>
    </row>
    <row r="2297" spans="1:10">
      <c r="A2297" t="s">
        <v>23328</v>
      </c>
      <c r="B2297" t="s">
        <v>18577</v>
      </c>
      <c r="C2297" t="s">
        <v>8984</v>
      </c>
      <c r="D2297" t="s">
        <v>162</v>
      </c>
      <c r="E2297">
        <v>42.3</v>
      </c>
      <c r="F2297" s="85">
        <v>1.9E-2</v>
      </c>
      <c r="G2297" s="85">
        <v>0.02</v>
      </c>
      <c r="H2297">
        <v>40.700000000000003</v>
      </c>
      <c r="I2297" s="15">
        <v>45990</v>
      </c>
      <c r="J2297" s="15">
        <v>45991</v>
      </c>
    </row>
    <row r="2298" spans="1:10">
      <c r="A2298" t="s">
        <v>23329</v>
      </c>
      <c r="B2298" t="s">
        <v>18579</v>
      </c>
      <c r="C2298" t="s">
        <v>8986</v>
      </c>
      <c r="D2298" t="s">
        <v>162</v>
      </c>
      <c r="E2298">
        <v>42.8</v>
      </c>
      <c r="F2298" s="85">
        <v>0.02</v>
      </c>
      <c r="G2298" s="85">
        <v>2.1000000000000001E-2</v>
      </c>
      <c r="H2298">
        <v>41.1</v>
      </c>
      <c r="I2298" s="15">
        <v>45991</v>
      </c>
      <c r="J2298" s="15">
        <v>45991</v>
      </c>
    </row>
    <row r="2299" spans="1:10">
      <c r="A2299" t="s">
        <v>23330</v>
      </c>
      <c r="B2299" t="s">
        <v>18581</v>
      </c>
      <c r="C2299" t="s">
        <v>8988</v>
      </c>
      <c r="D2299" t="s">
        <v>106</v>
      </c>
      <c r="E2299">
        <v>192</v>
      </c>
      <c r="F2299" s="85">
        <v>2.1000000000000001E-2</v>
      </c>
      <c r="G2299" s="85">
        <v>2E-3</v>
      </c>
      <c r="H2299">
        <v>187.6</v>
      </c>
      <c r="I2299" s="15">
        <v>45962</v>
      </c>
      <c r="J2299" s="15">
        <v>45962</v>
      </c>
    </row>
    <row r="2300" spans="1:10">
      <c r="A2300" t="s">
        <v>23331</v>
      </c>
      <c r="B2300" t="s">
        <v>18583</v>
      </c>
      <c r="C2300" t="s">
        <v>8990</v>
      </c>
      <c r="D2300" t="s">
        <v>106</v>
      </c>
      <c r="E2300">
        <v>194</v>
      </c>
      <c r="F2300" s="85">
        <v>2.1999999999999999E-2</v>
      </c>
      <c r="G2300" s="85">
        <v>3.0000000000000001E-3</v>
      </c>
      <c r="H2300">
        <v>189.2</v>
      </c>
      <c r="I2300" s="15">
        <v>45963</v>
      </c>
      <c r="J2300" s="15">
        <v>45963</v>
      </c>
    </row>
    <row r="2301" spans="1:10">
      <c r="A2301" t="s">
        <v>23332</v>
      </c>
      <c r="B2301" t="s">
        <v>18585</v>
      </c>
      <c r="C2301" t="s">
        <v>8992</v>
      </c>
      <c r="D2301" t="s">
        <v>106</v>
      </c>
      <c r="E2301">
        <v>196</v>
      </c>
      <c r="F2301" s="85">
        <v>2.3E-2</v>
      </c>
      <c r="G2301" s="85">
        <v>4.0000000000000001E-3</v>
      </c>
      <c r="H2301">
        <v>190.7</v>
      </c>
      <c r="I2301" s="15">
        <v>45964</v>
      </c>
      <c r="J2301" s="15">
        <v>45964</v>
      </c>
    </row>
    <row r="2302" spans="1:10">
      <c r="A2302" t="s">
        <v>23333</v>
      </c>
      <c r="B2302" t="s">
        <v>18587</v>
      </c>
      <c r="C2302" t="s">
        <v>8994</v>
      </c>
      <c r="D2302" t="s">
        <v>109</v>
      </c>
      <c r="E2302">
        <v>198</v>
      </c>
      <c r="F2302" s="85">
        <v>2.4E-2</v>
      </c>
      <c r="G2302" s="85">
        <v>5.0000000000000001E-3</v>
      </c>
      <c r="H2302">
        <v>192.3</v>
      </c>
      <c r="I2302" s="15">
        <v>45965</v>
      </c>
      <c r="J2302" s="15">
        <v>45965</v>
      </c>
    </row>
    <row r="2303" spans="1:10">
      <c r="A2303" t="s">
        <v>23334</v>
      </c>
      <c r="B2303" t="s">
        <v>18589</v>
      </c>
      <c r="C2303" t="s">
        <v>8996</v>
      </c>
      <c r="D2303" t="s">
        <v>109</v>
      </c>
      <c r="E2303">
        <v>200</v>
      </c>
      <c r="F2303" s="85">
        <v>2.5000000000000001E-2</v>
      </c>
      <c r="G2303" s="85">
        <v>6.0000000000000001E-3</v>
      </c>
      <c r="H2303">
        <v>193.8</v>
      </c>
      <c r="I2303" s="15">
        <v>45966</v>
      </c>
      <c r="J2303" s="15">
        <v>45967</v>
      </c>
    </row>
    <row r="2304" spans="1:10">
      <c r="A2304" t="s">
        <v>23335</v>
      </c>
      <c r="B2304" t="s">
        <v>18591</v>
      </c>
      <c r="C2304" t="s">
        <v>8998</v>
      </c>
      <c r="D2304" t="s">
        <v>109</v>
      </c>
      <c r="E2304">
        <v>202</v>
      </c>
      <c r="F2304" s="85">
        <v>1E-3</v>
      </c>
      <c r="G2304" s="85">
        <v>7.0000000000000001E-3</v>
      </c>
      <c r="H2304">
        <v>200.4</v>
      </c>
      <c r="I2304" s="15">
        <v>45967</v>
      </c>
      <c r="J2304" s="15">
        <v>45968</v>
      </c>
    </row>
    <row r="2305" spans="1:10">
      <c r="A2305" t="s">
        <v>23336</v>
      </c>
      <c r="B2305" t="s">
        <v>18593</v>
      </c>
      <c r="C2305" t="s">
        <v>9000</v>
      </c>
      <c r="D2305" t="s">
        <v>112</v>
      </c>
      <c r="E2305">
        <v>204</v>
      </c>
      <c r="F2305" s="85">
        <v>2E-3</v>
      </c>
      <c r="G2305" s="85">
        <v>8.0000000000000002E-3</v>
      </c>
      <c r="H2305">
        <v>202</v>
      </c>
      <c r="I2305" s="15">
        <v>45968</v>
      </c>
      <c r="J2305" s="15">
        <v>45969</v>
      </c>
    </row>
    <row r="2306" spans="1:10">
      <c r="A2306" t="s">
        <v>23337</v>
      </c>
      <c r="B2306" t="s">
        <v>18595</v>
      </c>
      <c r="C2306" t="s">
        <v>9002</v>
      </c>
      <c r="D2306" t="s">
        <v>112</v>
      </c>
      <c r="E2306">
        <v>206</v>
      </c>
      <c r="F2306" s="85">
        <v>3.0000000000000001E-3</v>
      </c>
      <c r="G2306" s="85">
        <v>8.9999999999999993E-3</v>
      </c>
      <c r="H2306">
        <v>203.5</v>
      </c>
      <c r="I2306" s="15">
        <v>45969</v>
      </c>
      <c r="J2306" s="15">
        <v>45970</v>
      </c>
    </row>
    <row r="2307" spans="1:10">
      <c r="A2307" t="s">
        <v>23338</v>
      </c>
      <c r="B2307" t="s">
        <v>18597</v>
      </c>
      <c r="C2307" t="s">
        <v>8971</v>
      </c>
      <c r="D2307" t="s">
        <v>112</v>
      </c>
      <c r="E2307">
        <v>208</v>
      </c>
      <c r="F2307" s="85">
        <v>4.0000000000000001E-3</v>
      </c>
      <c r="G2307" s="85">
        <v>0.01</v>
      </c>
      <c r="H2307">
        <v>205.1</v>
      </c>
      <c r="I2307" s="15">
        <v>45970</v>
      </c>
      <c r="J2307" s="15">
        <v>45971</v>
      </c>
    </row>
    <row r="2308" spans="1:10">
      <c r="A2308" t="s">
        <v>23339</v>
      </c>
      <c r="B2308" t="s">
        <v>18599</v>
      </c>
      <c r="C2308" t="s">
        <v>8974</v>
      </c>
      <c r="D2308" t="s">
        <v>115</v>
      </c>
      <c r="E2308">
        <v>210</v>
      </c>
      <c r="F2308" s="85">
        <v>5.0000000000000001E-3</v>
      </c>
      <c r="G2308" s="85">
        <v>1.0999999999999999E-2</v>
      </c>
      <c r="H2308">
        <v>206.7</v>
      </c>
      <c r="I2308" s="15">
        <v>45971</v>
      </c>
      <c r="J2308" s="15">
        <v>45972</v>
      </c>
    </row>
    <row r="2309" spans="1:10">
      <c r="A2309" t="s">
        <v>23340</v>
      </c>
      <c r="B2309" t="s">
        <v>18601</v>
      </c>
      <c r="C2309" t="s">
        <v>8976</v>
      </c>
      <c r="D2309" t="s">
        <v>115</v>
      </c>
      <c r="E2309">
        <v>212</v>
      </c>
      <c r="F2309" s="85">
        <v>6.0000000000000001E-3</v>
      </c>
      <c r="G2309" s="85">
        <v>1.2E-2</v>
      </c>
      <c r="H2309">
        <v>208.2</v>
      </c>
      <c r="I2309" s="15">
        <v>45972</v>
      </c>
      <c r="J2309" s="15">
        <v>45973</v>
      </c>
    </row>
    <row r="2310" spans="1:10">
      <c r="A2310" t="s">
        <v>23341</v>
      </c>
      <c r="B2310" t="s">
        <v>18603</v>
      </c>
      <c r="C2310" t="s">
        <v>8978</v>
      </c>
      <c r="D2310" t="s">
        <v>115</v>
      </c>
      <c r="E2310">
        <v>214</v>
      </c>
      <c r="F2310" s="85">
        <v>7.0000000000000001E-3</v>
      </c>
      <c r="G2310" s="85">
        <v>1.2999999999999999E-2</v>
      </c>
      <c r="H2310">
        <v>209.7</v>
      </c>
      <c r="I2310" s="15">
        <v>45973</v>
      </c>
      <c r="J2310" s="15">
        <v>45974</v>
      </c>
    </row>
    <row r="2311" spans="1:10">
      <c r="A2311" t="s">
        <v>23342</v>
      </c>
      <c r="B2311" t="s">
        <v>18605</v>
      </c>
      <c r="C2311" t="s">
        <v>8980</v>
      </c>
      <c r="D2311" t="s">
        <v>118</v>
      </c>
      <c r="E2311">
        <v>186</v>
      </c>
      <c r="F2311" s="85">
        <v>8.0000000000000002E-3</v>
      </c>
      <c r="G2311" s="85">
        <v>1.4E-2</v>
      </c>
      <c r="H2311">
        <v>181.9</v>
      </c>
      <c r="I2311" s="15">
        <v>45974</v>
      </c>
      <c r="J2311" s="15">
        <v>45974</v>
      </c>
    </row>
    <row r="2312" spans="1:10">
      <c r="A2312" t="s">
        <v>23343</v>
      </c>
      <c r="B2312" t="s">
        <v>18607</v>
      </c>
      <c r="C2312" t="s">
        <v>8982</v>
      </c>
      <c r="D2312" t="s">
        <v>118</v>
      </c>
      <c r="E2312">
        <v>188</v>
      </c>
      <c r="F2312" s="85">
        <v>8.9999999999999993E-3</v>
      </c>
      <c r="G2312" s="85">
        <v>1.4999999999999999E-2</v>
      </c>
      <c r="H2312">
        <v>183.5</v>
      </c>
      <c r="I2312" s="15">
        <v>45975</v>
      </c>
      <c r="J2312" s="15">
        <v>45975</v>
      </c>
    </row>
    <row r="2313" spans="1:10">
      <c r="A2313" t="s">
        <v>23344</v>
      </c>
      <c r="B2313" t="s">
        <v>18609</v>
      </c>
      <c r="C2313" t="s">
        <v>8984</v>
      </c>
      <c r="D2313" t="s">
        <v>118</v>
      </c>
      <c r="E2313">
        <v>190</v>
      </c>
      <c r="F2313" s="85">
        <v>0.01</v>
      </c>
      <c r="G2313" s="85">
        <v>1.6E-2</v>
      </c>
      <c r="H2313">
        <v>185.1</v>
      </c>
      <c r="I2313" s="15">
        <v>45976</v>
      </c>
      <c r="J2313" s="15">
        <v>45977</v>
      </c>
    </row>
    <row r="2314" spans="1:10">
      <c r="A2314" t="s">
        <v>23345</v>
      </c>
      <c r="B2314" t="s">
        <v>18611</v>
      </c>
      <c r="C2314" t="s">
        <v>8986</v>
      </c>
      <c r="D2314" t="s">
        <v>120</v>
      </c>
      <c r="E2314">
        <v>192</v>
      </c>
      <c r="F2314" s="85">
        <v>1.0999999999999999E-2</v>
      </c>
      <c r="G2314" s="85">
        <v>1.7000000000000001E-2</v>
      </c>
      <c r="H2314">
        <v>186.7</v>
      </c>
      <c r="I2314" s="15">
        <v>45977</v>
      </c>
      <c r="J2314" s="15">
        <v>45978</v>
      </c>
    </row>
    <row r="2315" spans="1:10">
      <c r="A2315" t="s">
        <v>23346</v>
      </c>
      <c r="B2315" t="s">
        <v>18613</v>
      </c>
      <c r="C2315" t="s">
        <v>8988</v>
      </c>
      <c r="D2315" t="s">
        <v>120</v>
      </c>
      <c r="E2315">
        <v>194</v>
      </c>
      <c r="F2315" s="85">
        <v>1.2E-2</v>
      </c>
      <c r="G2315" s="85">
        <v>1.7999999999999999E-2</v>
      </c>
      <c r="H2315">
        <v>188.2</v>
      </c>
      <c r="I2315" s="15">
        <v>45978</v>
      </c>
      <c r="J2315" s="15">
        <v>45978</v>
      </c>
    </row>
    <row r="2316" spans="1:10">
      <c r="A2316" t="s">
        <v>23347</v>
      </c>
      <c r="B2316" t="s">
        <v>18615</v>
      </c>
      <c r="C2316" t="s">
        <v>8990</v>
      </c>
      <c r="D2316" t="s">
        <v>120</v>
      </c>
      <c r="E2316">
        <v>196</v>
      </c>
      <c r="F2316" s="85">
        <v>1.2999999999999999E-2</v>
      </c>
      <c r="G2316" s="85">
        <v>1.9E-2</v>
      </c>
      <c r="H2316">
        <v>189.8</v>
      </c>
      <c r="I2316" s="15">
        <v>45979</v>
      </c>
      <c r="J2316" s="15">
        <v>45979</v>
      </c>
    </row>
    <row r="2317" spans="1:10">
      <c r="A2317" t="s">
        <v>23348</v>
      </c>
      <c r="B2317" t="s">
        <v>18617</v>
      </c>
      <c r="C2317" t="s">
        <v>8992</v>
      </c>
      <c r="D2317" t="s">
        <v>122</v>
      </c>
      <c r="E2317">
        <v>198</v>
      </c>
      <c r="F2317" s="85">
        <v>1.4E-2</v>
      </c>
      <c r="G2317" s="85">
        <v>0.02</v>
      </c>
      <c r="H2317">
        <v>191.3</v>
      </c>
      <c r="I2317" s="15">
        <v>45980</v>
      </c>
      <c r="J2317" s="15">
        <v>45981</v>
      </c>
    </row>
    <row r="2318" spans="1:10">
      <c r="A2318" t="s">
        <v>23349</v>
      </c>
      <c r="B2318" t="s">
        <v>18619</v>
      </c>
      <c r="C2318" t="s">
        <v>8994</v>
      </c>
      <c r="D2318" t="s">
        <v>122</v>
      </c>
      <c r="E2318">
        <v>200</v>
      </c>
      <c r="F2318" s="85">
        <v>1.4999999999999999E-2</v>
      </c>
      <c r="G2318" s="85">
        <v>2.1000000000000001E-2</v>
      </c>
      <c r="H2318">
        <v>192.9</v>
      </c>
      <c r="I2318" s="15">
        <v>45981</v>
      </c>
      <c r="J2318" s="15">
        <v>45982</v>
      </c>
    </row>
    <row r="2319" spans="1:10">
      <c r="A2319" t="s">
        <v>23350</v>
      </c>
      <c r="B2319" t="s">
        <v>18621</v>
      </c>
      <c r="C2319" t="s">
        <v>8996</v>
      </c>
      <c r="D2319" t="s">
        <v>122</v>
      </c>
      <c r="E2319">
        <v>202</v>
      </c>
      <c r="F2319" s="85">
        <v>1.6E-2</v>
      </c>
      <c r="G2319" s="85">
        <v>2E-3</v>
      </c>
      <c r="H2319">
        <v>198.4</v>
      </c>
      <c r="I2319" s="15">
        <v>45982</v>
      </c>
      <c r="J2319" s="15">
        <v>45983</v>
      </c>
    </row>
    <row r="2320" spans="1:10">
      <c r="A2320" t="s">
        <v>23351</v>
      </c>
      <c r="B2320" t="s">
        <v>18623</v>
      </c>
      <c r="C2320" t="s">
        <v>8998</v>
      </c>
      <c r="D2320" t="s">
        <v>125</v>
      </c>
      <c r="E2320">
        <v>204</v>
      </c>
      <c r="F2320" s="85">
        <v>1.7000000000000001E-2</v>
      </c>
      <c r="G2320" s="85">
        <v>3.0000000000000001E-3</v>
      </c>
      <c r="H2320">
        <v>199.9</v>
      </c>
      <c r="I2320" s="15">
        <v>45983</v>
      </c>
      <c r="J2320" s="15">
        <v>45984</v>
      </c>
    </row>
    <row r="2321" spans="1:10">
      <c r="A2321" t="s">
        <v>23352</v>
      </c>
      <c r="B2321" t="s">
        <v>18625</v>
      </c>
      <c r="C2321" t="s">
        <v>9000</v>
      </c>
      <c r="D2321" t="s">
        <v>125</v>
      </c>
      <c r="E2321">
        <v>206</v>
      </c>
      <c r="F2321" s="85">
        <v>1.7999999999999999E-2</v>
      </c>
      <c r="G2321" s="85">
        <v>4.0000000000000001E-3</v>
      </c>
      <c r="H2321">
        <v>201.5</v>
      </c>
      <c r="I2321" s="15">
        <v>45984</v>
      </c>
      <c r="J2321" s="15">
        <v>45985</v>
      </c>
    </row>
    <row r="2322" spans="1:10">
      <c r="A2322" t="s">
        <v>23353</v>
      </c>
      <c r="B2322" t="s">
        <v>18627</v>
      </c>
      <c r="C2322" t="s">
        <v>9002</v>
      </c>
      <c r="D2322" t="s">
        <v>125</v>
      </c>
      <c r="E2322">
        <v>208</v>
      </c>
      <c r="F2322" s="85">
        <v>1.9E-2</v>
      </c>
      <c r="G2322" s="85">
        <v>5.0000000000000001E-3</v>
      </c>
      <c r="H2322">
        <v>203</v>
      </c>
      <c r="I2322" s="15">
        <v>45985</v>
      </c>
      <c r="J2322" s="15">
        <v>45986</v>
      </c>
    </row>
    <row r="2323" spans="1:10">
      <c r="A2323" t="s">
        <v>23354</v>
      </c>
      <c r="B2323" t="s">
        <v>18629</v>
      </c>
      <c r="C2323" t="s">
        <v>8971</v>
      </c>
      <c r="D2323" t="s">
        <v>127</v>
      </c>
      <c r="E2323">
        <v>47.3</v>
      </c>
      <c r="F2323" s="85">
        <v>0.02</v>
      </c>
      <c r="G2323" s="85">
        <v>6.0000000000000001E-3</v>
      </c>
      <c r="H2323">
        <v>46.1</v>
      </c>
      <c r="I2323" s="15">
        <v>45986</v>
      </c>
      <c r="J2323" s="15">
        <v>45986</v>
      </c>
    </row>
    <row r="2324" spans="1:10">
      <c r="A2324" t="s">
        <v>23355</v>
      </c>
      <c r="B2324" t="s">
        <v>18631</v>
      </c>
      <c r="C2324" t="s">
        <v>8974</v>
      </c>
      <c r="D2324" t="s">
        <v>127</v>
      </c>
      <c r="E2324">
        <v>47.7</v>
      </c>
      <c r="F2324" s="85">
        <v>2.1000000000000001E-2</v>
      </c>
      <c r="G2324" s="85">
        <v>7.0000000000000001E-3</v>
      </c>
      <c r="H2324">
        <v>46.4</v>
      </c>
      <c r="I2324" s="15">
        <v>45987</v>
      </c>
      <c r="J2324" s="15">
        <v>45987</v>
      </c>
    </row>
    <row r="2325" spans="1:10">
      <c r="A2325" t="s">
        <v>23356</v>
      </c>
      <c r="B2325" t="s">
        <v>18633</v>
      </c>
      <c r="C2325" t="s">
        <v>8976</v>
      </c>
      <c r="D2325" t="s">
        <v>127</v>
      </c>
      <c r="E2325">
        <v>48.2</v>
      </c>
      <c r="F2325" s="85">
        <v>2.1999999999999999E-2</v>
      </c>
      <c r="G2325" s="85">
        <v>8.0000000000000002E-3</v>
      </c>
      <c r="H2325">
        <v>46.8</v>
      </c>
      <c r="I2325" s="15">
        <v>45988</v>
      </c>
      <c r="J2325" s="15">
        <v>45988</v>
      </c>
    </row>
    <row r="2326" spans="1:10">
      <c r="A2326" t="s">
        <v>23357</v>
      </c>
      <c r="B2326" t="s">
        <v>18635</v>
      </c>
      <c r="C2326" t="s">
        <v>8978</v>
      </c>
      <c r="D2326" t="s">
        <v>130</v>
      </c>
      <c r="E2326">
        <v>41.8</v>
      </c>
      <c r="F2326" s="85">
        <v>2.3E-2</v>
      </c>
      <c r="G2326" s="85">
        <v>8.9999999999999993E-3</v>
      </c>
      <c r="H2326">
        <v>40.5</v>
      </c>
      <c r="I2326" s="15">
        <v>45989</v>
      </c>
      <c r="J2326" s="15">
        <v>45989</v>
      </c>
    </row>
    <row r="2327" spans="1:10">
      <c r="A2327" t="s">
        <v>23358</v>
      </c>
      <c r="B2327" t="s">
        <v>18637</v>
      </c>
      <c r="C2327" t="s">
        <v>8980</v>
      </c>
      <c r="D2327" t="s">
        <v>130</v>
      </c>
      <c r="E2327">
        <v>42.3</v>
      </c>
      <c r="F2327" s="85">
        <v>2.4E-2</v>
      </c>
      <c r="G2327" s="85">
        <v>0.01</v>
      </c>
      <c r="H2327">
        <v>40.9</v>
      </c>
      <c r="I2327" s="15">
        <v>45990</v>
      </c>
      <c r="J2327" s="15">
        <v>45991</v>
      </c>
    </row>
    <row r="2328" spans="1:10">
      <c r="A2328" t="s">
        <v>23359</v>
      </c>
      <c r="B2328" t="s">
        <v>18639</v>
      </c>
      <c r="C2328" t="s">
        <v>8982</v>
      </c>
      <c r="D2328" t="s">
        <v>130</v>
      </c>
      <c r="E2328">
        <v>42.8</v>
      </c>
      <c r="F2328" s="85">
        <v>2.5000000000000001E-2</v>
      </c>
      <c r="G2328" s="85">
        <v>1.0999999999999999E-2</v>
      </c>
      <c r="H2328">
        <v>41.3</v>
      </c>
      <c r="I2328" s="15">
        <v>45991</v>
      </c>
      <c r="J2328" s="15">
        <v>45991</v>
      </c>
    </row>
    <row r="2329" spans="1:10">
      <c r="A2329" t="s">
        <v>23360</v>
      </c>
      <c r="B2329" t="s">
        <v>18641</v>
      </c>
      <c r="C2329" t="s">
        <v>8984</v>
      </c>
      <c r="D2329" t="s">
        <v>133</v>
      </c>
      <c r="E2329">
        <v>192</v>
      </c>
      <c r="F2329" s="85">
        <v>1E-3</v>
      </c>
      <c r="G2329" s="85">
        <v>1.2E-2</v>
      </c>
      <c r="H2329">
        <v>189.5</v>
      </c>
      <c r="I2329" s="15">
        <v>45962</v>
      </c>
      <c r="J2329" s="15">
        <v>45963</v>
      </c>
    </row>
    <row r="2330" spans="1:10">
      <c r="A2330" t="s">
        <v>23361</v>
      </c>
      <c r="B2330" t="s">
        <v>18643</v>
      </c>
      <c r="C2330" t="s">
        <v>8986</v>
      </c>
      <c r="D2330" t="s">
        <v>133</v>
      </c>
      <c r="E2330">
        <v>194</v>
      </c>
      <c r="F2330" s="85">
        <v>2E-3</v>
      </c>
      <c r="G2330" s="85">
        <v>1.2999999999999999E-2</v>
      </c>
      <c r="H2330">
        <v>191.1</v>
      </c>
      <c r="I2330" s="15">
        <v>45963</v>
      </c>
      <c r="J2330" s="15">
        <v>45964</v>
      </c>
    </row>
    <row r="2331" spans="1:10">
      <c r="A2331" t="s">
        <v>23362</v>
      </c>
      <c r="B2331" t="s">
        <v>18645</v>
      </c>
      <c r="C2331" t="s">
        <v>8988</v>
      </c>
      <c r="D2331" t="s">
        <v>133</v>
      </c>
      <c r="E2331">
        <v>196</v>
      </c>
      <c r="F2331" s="85">
        <v>3.0000000000000001E-3</v>
      </c>
      <c r="G2331" s="85">
        <v>1.4E-2</v>
      </c>
      <c r="H2331">
        <v>192.7</v>
      </c>
      <c r="I2331" s="15">
        <v>45964</v>
      </c>
      <c r="J2331" s="15">
        <v>45965</v>
      </c>
    </row>
    <row r="2332" spans="1:10">
      <c r="A2332" t="s">
        <v>23363</v>
      </c>
      <c r="B2332" t="s">
        <v>18647</v>
      </c>
      <c r="C2332" t="s">
        <v>8990</v>
      </c>
      <c r="D2332" t="s">
        <v>134</v>
      </c>
      <c r="E2332">
        <v>198</v>
      </c>
      <c r="F2332" s="85">
        <v>4.0000000000000001E-3</v>
      </c>
      <c r="G2332" s="85">
        <v>1.4999999999999999E-2</v>
      </c>
      <c r="H2332">
        <v>194.2</v>
      </c>
      <c r="I2332" s="15">
        <v>45965</v>
      </c>
      <c r="J2332" s="15">
        <v>45966</v>
      </c>
    </row>
    <row r="2333" spans="1:10">
      <c r="A2333" t="s">
        <v>23364</v>
      </c>
      <c r="B2333" t="s">
        <v>18649</v>
      </c>
      <c r="C2333" t="s">
        <v>8992</v>
      </c>
      <c r="D2333" t="s">
        <v>134</v>
      </c>
      <c r="E2333">
        <v>200</v>
      </c>
      <c r="F2333" s="85">
        <v>5.0000000000000001E-3</v>
      </c>
      <c r="G2333" s="85">
        <v>1.6E-2</v>
      </c>
      <c r="H2333">
        <v>195.8</v>
      </c>
      <c r="I2333" s="15">
        <v>45966</v>
      </c>
      <c r="J2333" s="15">
        <v>45967</v>
      </c>
    </row>
    <row r="2334" spans="1:10">
      <c r="A2334" t="s">
        <v>23365</v>
      </c>
      <c r="B2334" t="s">
        <v>18651</v>
      </c>
      <c r="C2334" t="s">
        <v>8994</v>
      </c>
      <c r="D2334" t="s">
        <v>134</v>
      </c>
      <c r="E2334">
        <v>202</v>
      </c>
      <c r="F2334" s="85">
        <v>6.0000000000000001E-3</v>
      </c>
      <c r="G2334" s="85">
        <v>1.7000000000000001E-2</v>
      </c>
      <c r="H2334">
        <v>197.4</v>
      </c>
      <c r="I2334" s="15">
        <v>45967</v>
      </c>
      <c r="J2334" s="15">
        <v>45968</v>
      </c>
    </row>
    <row r="2335" spans="1:10">
      <c r="A2335" t="s">
        <v>23366</v>
      </c>
      <c r="B2335" t="s">
        <v>18653</v>
      </c>
      <c r="C2335" t="s">
        <v>8996</v>
      </c>
      <c r="D2335" t="s">
        <v>135</v>
      </c>
      <c r="E2335">
        <v>204</v>
      </c>
      <c r="F2335" s="85">
        <v>7.0000000000000001E-3</v>
      </c>
      <c r="G2335" s="85">
        <v>1.7999999999999999E-2</v>
      </c>
      <c r="H2335">
        <v>198.9</v>
      </c>
      <c r="I2335" s="15">
        <v>45968</v>
      </c>
      <c r="J2335" s="15">
        <v>45968</v>
      </c>
    </row>
    <row r="2336" spans="1:10">
      <c r="A2336" t="s">
        <v>23367</v>
      </c>
      <c r="B2336" t="s">
        <v>18655</v>
      </c>
      <c r="C2336" t="s">
        <v>8998</v>
      </c>
      <c r="D2336" t="s">
        <v>135</v>
      </c>
      <c r="E2336">
        <v>206</v>
      </c>
      <c r="F2336" s="85">
        <v>8.0000000000000002E-3</v>
      </c>
      <c r="G2336" s="85">
        <v>1.9E-2</v>
      </c>
      <c r="H2336">
        <v>200.5</v>
      </c>
      <c r="I2336" s="15">
        <v>45969</v>
      </c>
      <c r="J2336" s="15">
        <v>45969</v>
      </c>
    </row>
    <row r="2337" spans="1:10">
      <c r="A2337" t="s">
        <v>23368</v>
      </c>
      <c r="B2337" t="s">
        <v>18657</v>
      </c>
      <c r="C2337" t="s">
        <v>9000</v>
      </c>
      <c r="D2337" t="s">
        <v>135</v>
      </c>
      <c r="E2337">
        <v>208</v>
      </c>
      <c r="F2337" s="85">
        <v>8.9999999999999993E-3</v>
      </c>
      <c r="G2337" s="85">
        <v>0.02</v>
      </c>
      <c r="H2337">
        <v>202</v>
      </c>
      <c r="I2337" s="15">
        <v>45970</v>
      </c>
      <c r="J2337" s="15">
        <v>45971</v>
      </c>
    </row>
    <row r="2338" spans="1:10">
      <c r="A2338" t="s">
        <v>23369</v>
      </c>
      <c r="B2338" t="s">
        <v>18659</v>
      </c>
      <c r="C2338" t="s">
        <v>9002</v>
      </c>
      <c r="D2338" t="s">
        <v>136</v>
      </c>
      <c r="E2338">
        <v>210</v>
      </c>
      <c r="F2338" s="85">
        <v>0.01</v>
      </c>
      <c r="G2338" s="85">
        <v>2.1000000000000001E-2</v>
      </c>
      <c r="H2338">
        <v>203.5</v>
      </c>
      <c r="I2338" s="15">
        <v>45971</v>
      </c>
      <c r="J2338" s="15">
        <v>45972</v>
      </c>
    </row>
    <row r="2339" spans="1:10">
      <c r="A2339" t="s">
        <v>23370</v>
      </c>
      <c r="B2339" t="s">
        <v>18661</v>
      </c>
      <c r="C2339" t="s">
        <v>8971</v>
      </c>
      <c r="D2339" t="s">
        <v>136</v>
      </c>
      <c r="E2339">
        <v>212</v>
      </c>
      <c r="F2339" s="85">
        <v>1.0999999999999999E-2</v>
      </c>
      <c r="G2339" s="85">
        <v>2E-3</v>
      </c>
      <c r="H2339">
        <v>209.2</v>
      </c>
      <c r="I2339" s="15">
        <v>45972</v>
      </c>
      <c r="J2339" s="15">
        <v>45972</v>
      </c>
    </row>
    <row r="2340" spans="1:10">
      <c r="A2340" t="s">
        <v>23371</v>
      </c>
      <c r="B2340" t="s">
        <v>18663</v>
      </c>
      <c r="C2340" t="s">
        <v>8974</v>
      </c>
      <c r="D2340" t="s">
        <v>136</v>
      </c>
      <c r="E2340">
        <v>214</v>
      </c>
      <c r="F2340" s="85">
        <v>1.2E-2</v>
      </c>
      <c r="G2340" s="85">
        <v>3.0000000000000001E-3</v>
      </c>
      <c r="H2340">
        <v>210.8</v>
      </c>
      <c r="I2340" s="15">
        <v>45973</v>
      </c>
      <c r="J2340" s="15">
        <v>45973</v>
      </c>
    </row>
    <row r="2341" spans="1:10">
      <c r="A2341" t="s">
        <v>23372</v>
      </c>
      <c r="B2341" t="s">
        <v>18665</v>
      </c>
      <c r="C2341" t="s">
        <v>8976</v>
      </c>
      <c r="D2341" t="s">
        <v>137</v>
      </c>
      <c r="E2341">
        <v>186</v>
      </c>
      <c r="F2341" s="85">
        <v>1.2999999999999999E-2</v>
      </c>
      <c r="G2341" s="85">
        <v>4.0000000000000001E-3</v>
      </c>
      <c r="H2341">
        <v>182.8</v>
      </c>
      <c r="I2341" s="15">
        <v>45974</v>
      </c>
      <c r="J2341" s="15">
        <v>45975</v>
      </c>
    </row>
    <row r="2342" spans="1:10">
      <c r="A2342" t="s">
        <v>23373</v>
      </c>
      <c r="B2342" t="s">
        <v>18667</v>
      </c>
      <c r="C2342" t="s">
        <v>8978</v>
      </c>
      <c r="D2342" t="s">
        <v>137</v>
      </c>
      <c r="E2342">
        <v>188</v>
      </c>
      <c r="F2342" s="85">
        <v>1.4E-2</v>
      </c>
      <c r="G2342" s="85">
        <v>5.0000000000000001E-3</v>
      </c>
      <c r="H2342">
        <v>184.4</v>
      </c>
      <c r="I2342" s="15">
        <v>45975</v>
      </c>
      <c r="J2342" s="15">
        <v>45976</v>
      </c>
    </row>
    <row r="2343" spans="1:10">
      <c r="A2343" t="s">
        <v>23374</v>
      </c>
      <c r="B2343" t="s">
        <v>18669</v>
      </c>
      <c r="C2343" t="s">
        <v>8980</v>
      </c>
      <c r="D2343" t="s">
        <v>137</v>
      </c>
      <c r="E2343">
        <v>190</v>
      </c>
      <c r="F2343" s="85">
        <v>1.4999999999999999E-2</v>
      </c>
      <c r="G2343" s="85">
        <v>6.0000000000000001E-3</v>
      </c>
      <c r="H2343">
        <v>186</v>
      </c>
      <c r="I2343" s="15">
        <v>45976</v>
      </c>
      <c r="J2343" s="15">
        <v>45977</v>
      </c>
    </row>
    <row r="2344" spans="1:10">
      <c r="A2344" t="s">
        <v>23375</v>
      </c>
      <c r="B2344" t="s">
        <v>18671</v>
      </c>
      <c r="C2344" t="s">
        <v>8982</v>
      </c>
      <c r="D2344" t="s">
        <v>138</v>
      </c>
      <c r="E2344">
        <v>192</v>
      </c>
      <c r="F2344" s="85">
        <v>1.6E-2</v>
      </c>
      <c r="G2344" s="85">
        <v>7.0000000000000001E-3</v>
      </c>
      <c r="H2344">
        <v>187.6</v>
      </c>
      <c r="I2344" s="15">
        <v>45977</v>
      </c>
      <c r="J2344" s="15">
        <v>45978</v>
      </c>
    </row>
    <row r="2345" spans="1:10">
      <c r="A2345" t="s">
        <v>23376</v>
      </c>
      <c r="B2345" t="s">
        <v>18673</v>
      </c>
      <c r="C2345" t="s">
        <v>8984</v>
      </c>
      <c r="D2345" t="s">
        <v>138</v>
      </c>
      <c r="E2345">
        <v>194</v>
      </c>
      <c r="F2345" s="85">
        <v>1.7000000000000001E-2</v>
      </c>
      <c r="G2345" s="85">
        <v>8.0000000000000002E-3</v>
      </c>
      <c r="H2345">
        <v>189.2</v>
      </c>
      <c r="I2345" s="15">
        <v>45978</v>
      </c>
      <c r="J2345" s="15">
        <v>45979</v>
      </c>
    </row>
    <row r="2346" spans="1:10">
      <c r="A2346" t="s">
        <v>23377</v>
      </c>
      <c r="B2346" t="s">
        <v>18675</v>
      </c>
      <c r="C2346" t="s">
        <v>8986</v>
      </c>
      <c r="D2346" t="s">
        <v>138</v>
      </c>
      <c r="E2346">
        <v>196</v>
      </c>
      <c r="F2346" s="85">
        <v>1.7999999999999999E-2</v>
      </c>
      <c r="G2346" s="85">
        <v>8.9999999999999993E-3</v>
      </c>
      <c r="H2346">
        <v>190.7</v>
      </c>
      <c r="I2346" s="15">
        <v>45979</v>
      </c>
      <c r="J2346" s="15">
        <v>45980</v>
      </c>
    </row>
    <row r="2347" spans="1:10">
      <c r="A2347" t="s">
        <v>23378</v>
      </c>
      <c r="B2347" t="s">
        <v>18677</v>
      </c>
      <c r="C2347" t="s">
        <v>8988</v>
      </c>
      <c r="D2347" t="s">
        <v>139</v>
      </c>
      <c r="E2347">
        <v>198</v>
      </c>
      <c r="F2347" s="85">
        <v>1.9E-2</v>
      </c>
      <c r="G2347" s="85">
        <v>0.01</v>
      </c>
      <c r="H2347">
        <v>192.3</v>
      </c>
      <c r="I2347" s="15">
        <v>45980</v>
      </c>
      <c r="J2347" s="15">
        <v>45980</v>
      </c>
    </row>
    <row r="2348" spans="1:10">
      <c r="A2348" t="s">
        <v>23379</v>
      </c>
      <c r="B2348" t="s">
        <v>18679</v>
      </c>
      <c r="C2348" t="s">
        <v>8990</v>
      </c>
      <c r="D2348" t="s">
        <v>139</v>
      </c>
      <c r="E2348">
        <v>200</v>
      </c>
      <c r="F2348" s="85">
        <v>0.02</v>
      </c>
      <c r="G2348" s="85">
        <v>1.0999999999999999E-2</v>
      </c>
      <c r="H2348">
        <v>193.8</v>
      </c>
      <c r="I2348" s="15">
        <v>45981</v>
      </c>
      <c r="J2348" s="15">
        <v>45981</v>
      </c>
    </row>
    <row r="2349" spans="1:10">
      <c r="A2349" t="s">
        <v>23380</v>
      </c>
      <c r="B2349" t="s">
        <v>18681</v>
      </c>
      <c r="C2349" t="s">
        <v>8992</v>
      </c>
      <c r="D2349" t="s">
        <v>139</v>
      </c>
      <c r="E2349">
        <v>202</v>
      </c>
      <c r="F2349" s="85">
        <v>2.1000000000000001E-2</v>
      </c>
      <c r="G2349" s="85">
        <v>1.2E-2</v>
      </c>
      <c r="H2349">
        <v>195.4</v>
      </c>
      <c r="I2349" s="15">
        <v>45982</v>
      </c>
      <c r="J2349" s="15">
        <v>45982</v>
      </c>
    </row>
    <row r="2350" spans="1:10">
      <c r="A2350" t="s">
        <v>23381</v>
      </c>
      <c r="B2350" t="s">
        <v>18683</v>
      </c>
      <c r="C2350" t="s">
        <v>8994</v>
      </c>
      <c r="D2350" t="s">
        <v>140</v>
      </c>
      <c r="E2350">
        <v>204</v>
      </c>
      <c r="F2350" s="85">
        <v>2.1999999999999999E-2</v>
      </c>
      <c r="G2350" s="85">
        <v>1.2999999999999999E-2</v>
      </c>
      <c r="H2350">
        <v>196.9</v>
      </c>
      <c r="I2350" s="15">
        <v>45983</v>
      </c>
      <c r="J2350" s="15">
        <v>45983</v>
      </c>
    </row>
    <row r="2351" spans="1:10">
      <c r="A2351" t="s">
        <v>23382</v>
      </c>
      <c r="B2351" t="s">
        <v>18685</v>
      </c>
      <c r="C2351" t="s">
        <v>8996</v>
      </c>
      <c r="D2351" t="s">
        <v>140</v>
      </c>
      <c r="E2351">
        <v>206</v>
      </c>
      <c r="F2351" s="85">
        <v>2.3E-2</v>
      </c>
      <c r="G2351" s="85">
        <v>1.4E-2</v>
      </c>
      <c r="H2351">
        <v>198.4</v>
      </c>
      <c r="I2351" s="15">
        <v>45984</v>
      </c>
      <c r="J2351" s="15">
        <v>45985</v>
      </c>
    </row>
    <row r="2352" spans="1:10">
      <c r="A2352" t="s">
        <v>23383</v>
      </c>
      <c r="B2352" t="s">
        <v>18687</v>
      </c>
      <c r="C2352" t="s">
        <v>8998</v>
      </c>
      <c r="D2352" t="s">
        <v>140</v>
      </c>
      <c r="E2352">
        <v>208</v>
      </c>
      <c r="F2352" s="85">
        <v>2.4E-2</v>
      </c>
      <c r="G2352" s="85">
        <v>1.4999999999999999E-2</v>
      </c>
      <c r="H2352">
        <v>200</v>
      </c>
      <c r="I2352" s="15">
        <v>45985</v>
      </c>
      <c r="J2352" s="15">
        <v>45986</v>
      </c>
    </row>
    <row r="2353" spans="1:10">
      <c r="A2353" t="s">
        <v>23384</v>
      </c>
      <c r="B2353" t="s">
        <v>18689</v>
      </c>
      <c r="C2353" t="s">
        <v>9000</v>
      </c>
      <c r="D2353" t="s">
        <v>141</v>
      </c>
      <c r="E2353">
        <v>47.3</v>
      </c>
      <c r="F2353" s="85">
        <v>2.5000000000000001E-2</v>
      </c>
      <c r="G2353" s="85">
        <v>1.6E-2</v>
      </c>
      <c r="H2353">
        <v>45.4</v>
      </c>
      <c r="I2353" s="15">
        <v>45986</v>
      </c>
      <c r="J2353" s="15">
        <v>45987</v>
      </c>
    </row>
    <row r="2354" spans="1:10">
      <c r="A2354" t="s">
        <v>23385</v>
      </c>
      <c r="B2354" t="s">
        <v>18691</v>
      </c>
      <c r="C2354" t="s">
        <v>9002</v>
      </c>
      <c r="D2354" t="s">
        <v>141</v>
      </c>
      <c r="E2354">
        <v>47.7</v>
      </c>
      <c r="F2354" s="85">
        <v>1E-3</v>
      </c>
      <c r="G2354" s="85">
        <v>1.7000000000000001E-2</v>
      </c>
      <c r="H2354">
        <v>46.8</v>
      </c>
      <c r="I2354" s="15">
        <v>45987</v>
      </c>
      <c r="J2354" s="15">
        <v>45988</v>
      </c>
    </row>
    <row r="2355" spans="1:10">
      <c r="A2355" t="s">
        <v>23386</v>
      </c>
      <c r="B2355" t="s">
        <v>18693</v>
      </c>
      <c r="C2355" t="s">
        <v>8971</v>
      </c>
      <c r="D2355" t="s">
        <v>141</v>
      </c>
      <c r="E2355">
        <v>48.2</v>
      </c>
      <c r="F2355" s="85">
        <v>2E-3</v>
      </c>
      <c r="G2355" s="85">
        <v>1.7999999999999999E-2</v>
      </c>
      <c r="H2355">
        <v>47.2</v>
      </c>
      <c r="I2355" s="15">
        <v>45988</v>
      </c>
      <c r="J2355" s="15">
        <v>45989</v>
      </c>
    </row>
    <row r="2356" spans="1:10">
      <c r="A2356" t="s">
        <v>23387</v>
      </c>
      <c r="B2356" t="s">
        <v>18695</v>
      </c>
      <c r="C2356" t="s">
        <v>8974</v>
      </c>
      <c r="D2356" t="s">
        <v>142</v>
      </c>
      <c r="E2356">
        <v>41.8</v>
      </c>
      <c r="F2356" s="85">
        <v>3.0000000000000001E-3</v>
      </c>
      <c r="G2356" s="85">
        <v>1.9E-2</v>
      </c>
      <c r="H2356">
        <v>40.9</v>
      </c>
      <c r="I2356" s="15">
        <v>45989</v>
      </c>
      <c r="J2356" s="15">
        <v>45990</v>
      </c>
    </row>
    <row r="2357" spans="1:10">
      <c r="A2357" t="s">
        <v>23388</v>
      </c>
      <c r="B2357" t="s">
        <v>18697</v>
      </c>
      <c r="C2357" t="s">
        <v>8976</v>
      </c>
      <c r="D2357" t="s">
        <v>142</v>
      </c>
      <c r="E2357">
        <v>42.3</v>
      </c>
      <c r="F2357" s="85">
        <v>4.0000000000000001E-3</v>
      </c>
      <c r="G2357" s="85">
        <v>0.02</v>
      </c>
      <c r="H2357">
        <v>41.3</v>
      </c>
      <c r="I2357" s="15">
        <v>45990</v>
      </c>
      <c r="J2357" s="15">
        <v>45991</v>
      </c>
    </row>
    <row r="2358" spans="1:10">
      <c r="A2358" t="s">
        <v>23389</v>
      </c>
      <c r="B2358" t="s">
        <v>18699</v>
      </c>
      <c r="C2358" t="s">
        <v>8978</v>
      </c>
      <c r="D2358" t="s">
        <v>142</v>
      </c>
      <c r="E2358">
        <v>42.8</v>
      </c>
      <c r="F2358" s="85">
        <v>5.0000000000000001E-3</v>
      </c>
      <c r="G2358" s="85">
        <v>2.1000000000000001E-2</v>
      </c>
      <c r="H2358">
        <v>41.7</v>
      </c>
      <c r="I2358" s="15">
        <v>45991</v>
      </c>
      <c r="J2358" s="15">
        <v>45991</v>
      </c>
    </row>
    <row r="2359" spans="1:10">
      <c r="A2359" t="s">
        <v>23390</v>
      </c>
      <c r="B2359" t="s">
        <v>18701</v>
      </c>
      <c r="C2359" t="s">
        <v>8980</v>
      </c>
      <c r="D2359" t="s">
        <v>143</v>
      </c>
      <c r="E2359">
        <v>192</v>
      </c>
      <c r="F2359" s="85">
        <v>6.0000000000000001E-3</v>
      </c>
      <c r="G2359" s="85">
        <v>2E-3</v>
      </c>
      <c r="H2359">
        <v>190.5</v>
      </c>
      <c r="I2359" s="15">
        <v>45962</v>
      </c>
      <c r="J2359" s="15">
        <v>45962</v>
      </c>
    </row>
    <row r="2360" spans="1:10">
      <c r="A2360" t="s">
        <v>23391</v>
      </c>
      <c r="B2360" t="s">
        <v>18703</v>
      </c>
      <c r="C2360" t="s">
        <v>8982</v>
      </c>
      <c r="D2360" t="s">
        <v>143</v>
      </c>
      <c r="E2360">
        <v>194</v>
      </c>
      <c r="F2360" s="85">
        <v>7.0000000000000001E-3</v>
      </c>
      <c r="G2360" s="85">
        <v>3.0000000000000001E-3</v>
      </c>
      <c r="H2360">
        <v>192.1</v>
      </c>
      <c r="I2360" s="15">
        <v>45963</v>
      </c>
      <c r="J2360" s="15">
        <v>45963</v>
      </c>
    </row>
    <row r="2361" spans="1:10">
      <c r="A2361" t="s">
        <v>23392</v>
      </c>
      <c r="B2361" t="s">
        <v>18705</v>
      </c>
      <c r="C2361" t="s">
        <v>8984</v>
      </c>
      <c r="D2361" t="s">
        <v>143</v>
      </c>
      <c r="E2361">
        <v>196</v>
      </c>
      <c r="F2361" s="85">
        <v>8.0000000000000002E-3</v>
      </c>
      <c r="G2361" s="85">
        <v>4.0000000000000001E-3</v>
      </c>
      <c r="H2361">
        <v>193.7</v>
      </c>
      <c r="I2361" s="15">
        <v>45964</v>
      </c>
      <c r="J2361" s="15">
        <v>45965</v>
      </c>
    </row>
    <row r="2362" spans="1:10">
      <c r="A2362" t="s">
        <v>23393</v>
      </c>
      <c r="B2362" t="s">
        <v>18707</v>
      </c>
      <c r="C2362" t="s">
        <v>8986</v>
      </c>
      <c r="D2362" t="s">
        <v>144</v>
      </c>
      <c r="E2362">
        <v>198</v>
      </c>
      <c r="F2362" s="85">
        <v>8.9999999999999993E-3</v>
      </c>
      <c r="G2362" s="85">
        <v>5.0000000000000001E-3</v>
      </c>
      <c r="H2362">
        <v>195.2</v>
      </c>
      <c r="I2362" s="15">
        <v>45965</v>
      </c>
      <c r="J2362" s="15">
        <v>45966</v>
      </c>
    </row>
    <row r="2363" spans="1:10">
      <c r="A2363" t="s">
        <v>23394</v>
      </c>
      <c r="B2363" t="s">
        <v>18709</v>
      </c>
      <c r="C2363" t="s">
        <v>8988</v>
      </c>
      <c r="D2363" t="s">
        <v>144</v>
      </c>
      <c r="E2363">
        <v>200</v>
      </c>
      <c r="F2363" s="85">
        <v>0.01</v>
      </c>
      <c r="G2363" s="85">
        <v>6.0000000000000001E-3</v>
      </c>
      <c r="H2363">
        <v>196.8</v>
      </c>
      <c r="I2363" s="15">
        <v>45966</v>
      </c>
      <c r="J2363" s="15">
        <v>45966</v>
      </c>
    </row>
    <row r="2364" spans="1:10">
      <c r="A2364" t="s">
        <v>23395</v>
      </c>
      <c r="B2364" t="s">
        <v>18711</v>
      </c>
      <c r="C2364" t="s">
        <v>8990</v>
      </c>
      <c r="D2364" t="s">
        <v>144</v>
      </c>
      <c r="E2364">
        <v>202</v>
      </c>
      <c r="F2364" s="85">
        <v>1.0999999999999999E-2</v>
      </c>
      <c r="G2364" s="85">
        <v>7.0000000000000001E-3</v>
      </c>
      <c r="H2364">
        <v>198.4</v>
      </c>
      <c r="I2364" s="15">
        <v>45967</v>
      </c>
      <c r="J2364" s="15">
        <v>45967</v>
      </c>
    </row>
    <row r="2365" spans="1:10">
      <c r="A2365" t="s">
        <v>23396</v>
      </c>
      <c r="B2365" t="s">
        <v>18713</v>
      </c>
      <c r="C2365" t="s">
        <v>8992</v>
      </c>
      <c r="D2365" t="s">
        <v>145</v>
      </c>
      <c r="E2365">
        <v>204</v>
      </c>
      <c r="F2365" s="85">
        <v>1.2E-2</v>
      </c>
      <c r="G2365" s="85">
        <v>8.0000000000000002E-3</v>
      </c>
      <c r="H2365">
        <v>199.9</v>
      </c>
      <c r="I2365" s="15">
        <v>45968</v>
      </c>
      <c r="J2365" s="15">
        <v>45969</v>
      </c>
    </row>
    <row r="2366" spans="1:10">
      <c r="A2366" t="s">
        <v>23397</v>
      </c>
      <c r="B2366" t="s">
        <v>18715</v>
      </c>
      <c r="C2366" t="s">
        <v>8994</v>
      </c>
      <c r="D2366" t="s">
        <v>145</v>
      </c>
      <c r="E2366">
        <v>206</v>
      </c>
      <c r="F2366" s="85">
        <v>1.2999999999999999E-2</v>
      </c>
      <c r="G2366" s="85">
        <v>8.9999999999999993E-3</v>
      </c>
      <c r="H2366">
        <v>201.5</v>
      </c>
      <c r="I2366" s="15">
        <v>45969</v>
      </c>
      <c r="J2366" s="15">
        <v>45970</v>
      </c>
    </row>
    <row r="2367" spans="1:10">
      <c r="A2367" t="s">
        <v>23398</v>
      </c>
      <c r="B2367" t="s">
        <v>18717</v>
      </c>
      <c r="C2367" t="s">
        <v>8996</v>
      </c>
      <c r="D2367" t="s">
        <v>145</v>
      </c>
      <c r="E2367">
        <v>208</v>
      </c>
      <c r="F2367" s="85">
        <v>1.4E-2</v>
      </c>
      <c r="G2367" s="85">
        <v>0.01</v>
      </c>
      <c r="H2367">
        <v>203</v>
      </c>
      <c r="I2367" s="15">
        <v>45970</v>
      </c>
      <c r="J2367" s="15">
        <v>45971</v>
      </c>
    </row>
    <row r="2368" spans="1:10">
      <c r="A2368" t="s">
        <v>23399</v>
      </c>
      <c r="B2368" t="s">
        <v>18719</v>
      </c>
      <c r="C2368" t="s">
        <v>8998</v>
      </c>
      <c r="D2368" t="s">
        <v>146</v>
      </c>
      <c r="E2368">
        <v>210</v>
      </c>
      <c r="F2368" s="85">
        <v>1.4999999999999999E-2</v>
      </c>
      <c r="G2368" s="85">
        <v>1.0999999999999999E-2</v>
      </c>
      <c r="H2368">
        <v>204.6</v>
      </c>
      <c r="I2368" s="15">
        <v>45971</v>
      </c>
      <c r="J2368" s="15">
        <v>45972</v>
      </c>
    </row>
    <row r="2369" spans="1:10">
      <c r="A2369" t="s">
        <v>23400</v>
      </c>
      <c r="B2369" t="s">
        <v>18721</v>
      </c>
      <c r="C2369" t="s">
        <v>9000</v>
      </c>
      <c r="D2369" t="s">
        <v>146</v>
      </c>
      <c r="E2369">
        <v>212</v>
      </c>
      <c r="F2369" s="85">
        <v>1.6E-2</v>
      </c>
      <c r="G2369" s="85">
        <v>1.2E-2</v>
      </c>
      <c r="H2369">
        <v>206.1</v>
      </c>
      <c r="I2369" s="15">
        <v>45972</v>
      </c>
      <c r="J2369" s="15">
        <v>45973</v>
      </c>
    </row>
    <row r="2370" spans="1:10">
      <c r="A2370" t="s">
        <v>23401</v>
      </c>
      <c r="B2370" t="s">
        <v>18723</v>
      </c>
      <c r="C2370" t="s">
        <v>9002</v>
      </c>
      <c r="D2370" t="s">
        <v>146</v>
      </c>
      <c r="E2370">
        <v>214</v>
      </c>
      <c r="F2370" s="85">
        <v>1.7000000000000001E-2</v>
      </c>
      <c r="G2370" s="85">
        <v>1.2999999999999999E-2</v>
      </c>
      <c r="H2370">
        <v>207.6</v>
      </c>
      <c r="I2370" s="15">
        <v>45973</v>
      </c>
      <c r="J2370" s="15">
        <v>45974</v>
      </c>
    </row>
    <row r="2371" spans="1:10">
      <c r="A2371" t="s">
        <v>23402</v>
      </c>
      <c r="B2371" t="s">
        <v>18725</v>
      </c>
      <c r="C2371" t="s">
        <v>8971</v>
      </c>
      <c r="D2371" t="s">
        <v>147</v>
      </c>
      <c r="E2371">
        <v>186</v>
      </c>
      <c r="F2371" s="85">
        <v>1.7999999999999999E-2</v>
      </c>
      <c r="G2371" s="85">
        <v>1.4E-2</v>
      </c>
      <c r="H2371">
        <v>180.1</v>
      </c>
      <c r="I2371" s="15">
        <v>45974</v>
      </c>
      <c r="J2371" s="15">
        <v>45974</v>
      </c>
    </row>
    <row r="2372" spans="1:10">
      <c r="A2372" t="s">
        <v>23403</v>
      </c>
      <c r="B2372" t="s">
        <v>18727</v>
      </c>
      <c r="C2372" t="s">
        <v>8974</v>
      </c>
      <c r="D2372" t="s">
        <v>147</v>
      </c>
      <c r="E2372">
        <v>188</v>
      </c>
      <c r="F2372" s="85">
        <v>1.9E-2</v>
      </c>
      <c r="G2372" s="85">
        <v>1.4999999999999999E-2</v>
      </c>
      <c r="H2372">
        <v>181.7</v>
      </c>
      <c r="I2372" s="15">
        <v>45975</v>
      </c>
      <c r="J2372" s="15">
        <v>45975</v>
      </c>
    </row>
    <row r="2373" spans="1:10">
      <c r="A2373" t="s">
        <v>23404</v>
      </c>
      <c r="B2373" t="s">
        <v>18729</v>
      </c>
      <c r="C2373" t="s">
        <v>8976</v>
      </c>
      <c r="D2373" t="s">
        <v>147</v>
      </c>
      <c r="E2373">
        <v>190</v>
      </c>
      <c r="F2373" s="85">
        <v>0.02</v>
      </c>
      <c r="G2373" s="85">
        <v>1.6E-2</v>
      </c>
      <c r="H2373">
        <v>183.2</v>
      </c>
      <c r="I2373" s="15">
        <v>45976</v>
      </c>
      <c r="J2373" s="15">
        <v>45976</v>
      </c>
    </row>
    <row r="2374" spans="1:10">
      <c r="A2374" t="s">
        <v>23405</v>
      </c>
      <c r="B2374" t="s">
        <v>18731</v>
      </c>
      <c r="C2374" t="s">
        <v>8978</v>
      </c>
      <c r="D2374" t="s">
        <v>148</v>
      </c>
      <c r="E2374">
        <v>192</v>
      </c>
      <c r="F2374" s="85">
        <v>2.1000000000000001E-2</v>
      </c>
      <c r="G2374" s="85">
        <v>1.7000000000000001E-2</v>
      </c>
      <c r="H2374">
        <v>184.8</v>
      </c>
      <c r="I2374" s="15">
        <v>45977</v>
      </c>
      <c r="J2374" s="15">
        <v>45977</v>
      </c>
    </row>
    <row r="2375" spans="1:10">
      <c r="A2375" t="s">
        <v>23406</v>
      </c>
      <c r="B2375" t="s">
        <v>18733</v>
      </c>
      <c r="C2375" t="s">
        <v>8980</v>
      </c>
      <c r="D2375" t="s">
        <v>148</v>
      </c>
      <c r="E2375">
        <v>194</v>
      </c>
      <c r="F2375" s="85">
        <v>2.1999999999999999E-2</v>
      </c>
      <c r="G2375" s="85">
        <v>1.7999999999999999E-2</v>
      </c>
      <c r="H2375">
        <v>186.3</v>
      </c>
      <c r="I2375" s="15">
        <v>45978</v>
      </c>
      <c r="J2375" s="15">
        <v>45979</v>
      </c>
    </row>
    <row r="2376" spans="1:10">
      <c r="A2376" t="s">
        <v>23407</v>
      </c>
      <c r="B2376" t="s">
        <v>18735</v>
      </c>
      <c r="C2376" t="s">
        <v>8982</v>
      </c>
      <c r="D2376" t="s">
        <v>148</v>
      </c>
      <c r="E2376">
        <v>196</v>
      </c>
      <c r="F2376" s="85">
        <v>2.3E-2</v>
      </c>
      <c r="G2376" s="85">
        <v>1.9E-2</v>
      </c>
      <c r="H2376">
        <v>187.9</v>
      </c>
      <c r="I2376" s="15">
        <v>45979</v>
      </c>
      <c r="J2376" s="15">
        <v>45980</v>
      </c>
    </row>
    <row r="2377" spans="1:10">
      <c r="A2377" t="s">
        <v>23408</v>
      </c>
      <c r="B2377" t="s">
        <v>18737</v>
      </c>
      <c r="C2377" t="s">
        <v>8984</v>
      </c>
      <c r="D2377" t="s">
        <v>149</v>
      </c>
      <c r="E2377">
        <v>198</v>
      </c>
      <c r="F2377" s="85">
        <v>2.4E-2</v>
      </c>
      <c r="G2377" s="85">
        <v>0.02</v>
      </c>
      <c r="H2377">
        <v>189.4</v>
      </c>
      <c r="I2377" s="15">
        <v>45980</v>
      </c>
      <c r="J2377" s="15">
        <v>45981</v>
      </c>
    </row>
    <row r="2378" spans="1:10">
      <c r="A2378" t="s">
        <v>23409</v>
      </c>
      <c r="B2378" t="s">
        <v>18739</v>
      </c>
      <c r="C2378" t="s">
        <v>8986</v>
      </c>
      <c r="D2378" t="s">
        <v>149</v>
      </c>
      <c r="E2378">
        <v>200</v>
      </c>
      <c r="F2378" s="85">
        <v>2.5000000000000001E-2</v>
      </c>
      <c r="G2378" s="85">
        <v>2.1000000000000001E-2</v>
      </c>
      <c r="H2378">
        <v>190.9</v>
      </c>
      <c r="I2378" s="15">
        <v>45981</v>
      </c>
      <c r="J2378" s="15">
        <v>45982</v>
      </c>
    </row>
    <row r="2379" spans="1:10">
      <c r="A2379" t="s">
        <v>23410</v>
      </c>
      <c r="B2379" t="s">
        <v>18741</v>
      </c>
      <c r="C2379" t="s">
        <v>8988</v>
      </c>
      <c r="D2379" t="s">
        <v>149</v>
      </c>
      <c r="E2379">
        <v>202</v>
      </c>
      <c r="F2379" s="85">
        <v>1E-3</v>
      </c>
      <c r="G2379" s="85">
        <v>2E-3</v>
      </c>
      <c r="H2379">
        <v>201.4</v>
      </c>
      <c r="I2379" s="15">
        <v>45982</v>
      </c>
      <c r="J2379" s="15">
        <v>45983</v>
      </c>
    </row>
    <row r="2380" spans="1:10">
      <c r="A2380" t="s">
        <v>23411</v>
      </c>
      <c r="B2380" t="s">
        <v>18743</v>
      </c>
      <c r="C2380" t="s">
        <v>8990</v>
      </c>
      <c r="D2380" t="s">
        <v>150</v>
      </c>
      <c r="E2380">
        <v>204</v>
      </c>
      <c r="F2380" s="85">
        <v>2E-3</v>
      </c>
      <c r="G2380" s="85">
        <v>3.0000000000000001E-3</v>
      </c>
      <c r="H2380">
        <v>203</v>
      </c>
      <c r="I2380" s="15">
        <v>45983</v>
      </c>
      <c r="J2380" s="15">
        <v>45984</v>
      </c>
    </row>
    <row r="2381" spans="1:10">
      <c r="A2381" t="s">
        <v>23412</v>
      </c>
      <c r="B2381" t="s">
        <v>18745</v>
      </c>
      <c r="C2381" t="s">
        <v>8992</v>
      </c>
      <c r="D2381" t="s">
        <v>150</v>
      </c>
      <c r="E2381">
        <v>206</v>
      </c>
      <c r="F2381" s="85">
        <v>3.0000000000000001E-3</v>
      </c>
      <c r="G2381" s="85">
        <v>4.0000000000000001E-3</v>
      </c>
      <c r="H2381">
        <v>204.6</v>
      </c>
      <c r="I2381" s="15">
        <v>45984</v>
      </c>
      <c r="J2381" s="15">
        <v>45985</v>
      </c>
    </row>
    <row r="2382" spans="1:10">
      <c r="A2382" t="s">
        <v>23413</v>
      </c>
      <c r="B2382" t="s">
        <v>18747</v>
      </c>
      <c r="C2382" t="s">
        <v>8994</v>
      </c>
      <c r="D2382" t="s">
        <v>150</v>
      </c>
      <c r="E2382">
        <v>208</v>
      </c>
      <c r="F2382" s="85">
        <v>4.0000000000000001E-3</v>
      </c>
      <c r="G2382" s="85">
        <v>5.0000000000000001E-3</v>
      </c>
      <c r="H2382">
        <v>206.1</v>
      </c>
      <c r="I2382" s="15">
        <v>45985</v>
      </c>
      <c r="J2382" s="15">
        <v>45986</v>
      </c>
    </row>
    <row r="2383" spans="1:10">
      <c r="A2383" t="s">
        <v>23414</v>
      </c>
      <c r="B2383" t="s">
        <v>18749</v>
      </c>
      <c r="C2383" t="s">
        <v>8996</v>
      </c>
      <c r="D2383" t="s">
        <v>151</v>
      </c>
      <c r="E2383">
        <v>47.3</v>
      </c>
      <c r="F2383" s="85">
        <v>5.0000000000000001E-3</v>
      </c>
      <c r="G2383" s="85">
        <v>6.0000000000000001E-3</v>
      </c>
      <c r="H2383">
        <v>46.8</v>
      </c>
      <c r="I2383" s="15">
        <v>45986</v>
      </c>
      <c r="J2383" s="15">
        <v>45986</v>
      </c>
    </row>
    <row r="2384" spans="1:10">
      <c r="A2384" t="s">
        <v>23415</v>
      </c>
      <c r="B2384" t="s">
        <v>18751</v>
      </c>
      <c r="C2384" t="s">
        <v>8998</v>
      </c>
      <c r="D2384" t="s">
        <v>151</v>
      </c>
      <c r="E2384">
        <v>47.7</v>
      </c>
      <c r="F2384" s="85">
        <v>6.0000000000000001E-3</v>
      </c>
      <c r="G2384" s="85">
        <v>7.0000000000000001E-3</v>
      </c>
      <c r="H2384">
        <v>47.1</v>
      </c>
      <c r="I2384" s="15">
        <v>45987</v>
      </c>
      <c r="J2384" s="15">
        <v>45987</v>
      </c>
    </row>
    <row r="2385" spans="1:10">
      <c r="A2385" t="s">
        <v>23416</v>
      </c>
      <c r="B2385" t="s">
        <v>18753</v>
      </c>
      <c r="C2385" t="s">
        <v>9000</v>
      </c>
      <c r="D2385" t="s">
        <v>151</v>
      </c>
      <c r="E2385">
        <v>48.2</v>
      </c>
      <c r="F2385" s="85">
        <v>7.0000000000000001E-3</v>
      </c>
      <c r="G2385" s="85">
        <v>8.0000000000000002E-3</v>
      </c>
      <c r="H2385">
        <v>47.5</v>
      </c>
      <c r="I2385" s="15">
        <v>45988</v>
      </c>
      <c r="J2385" s="15">
        <v>45989</v>
      </c>
    </row>
    <row r="2386" spans="1:10">
      <c r="A2386" t="s">
        <v>23417</v>
      </c>
      <c r="B2386" t="s">
        <v>18755</v>
      </c>
      <c r="C2386" t="s">
        <v>9002</v>
      </c>
      <c r="D2386" t="s">
        <v>152</v>
      </c>
      <c r="E2386">
        <v>41.8</v>
      </c>
      <c r="F2386" s="85">
        <v>8.0000000000000002E-3</v>
      </c>
      <c r="G2386" s="85">
        <v>8.9999999999999993E-3</v>
      </c>
      <c r="H2386">
        <v>41.1</v>
      </c>
      <c r="I2386" s="15">
        <v>45989</v>
      </c>
      <c r="J2386" s="15">
        <v>45990</v>
      </c>
    </row>
    <row r="2387" spans="1:10">
      <c r="A2387" t="s">
        <v>23418</v>
      </c>
      <c r="B2387" t="s">
        <v>18757</v>
      </c>
      <c r="C2387" t="s">
        <v>8971</v>
      </c>
      <c r="D2387" t="s">
        <v>152</v>
      </c>
      <c r="E2387">
        <v>42.3</v>
      </c>
      <c r="F2387" s="85">
        <v>8.9999999999999993E-3</v>
      </c>
      <c r="G2387" s="85">
        <v>0.01</v>
      </c>
      <c r="H2387">
        <v>41.5</v>
      </c>
      <c r="I2387" s="15">
        <v>45990</v>
      </c>
      <c r="J2387" s="15">
        <v>45990</v>
      </c>
    </row>
    <row r="2388" spans="1:10">
      <c r="A2388" t="s">
        <v>23419</v>
      </c>
      <c r="B2388" t="s">
        <v>18759</v>
      </c>
      <c r="C2388" t="s">
        <v>8974</v>
      </c>
      <c r="D2388" t="s">
        <v>152</v>
      </c>
      <c r="E2388">
        <v>42.8</v>
      </c>
      <c r="F2388" s="85">
        <v>0.01</v>
      </c>
      <c r="G2388" s="85">
        <v>1.0999999999999999E-2</v>
      </c>
      <c r="H2388">
        <v>41.9</v>
      </c>
      <c r="I2388" s="15">
        <v>45991</v>
      </c>
      <c r="J2388" s="15">
        <v>45991</v>
      </c>
    </row>
    <row r="2389" spans="1:10">
      <c r="A2389" t="s">
        <v>23420</v>
      </c>
      <c r="B2389" t="s">
        <v>18761</v>
      </c>
      <c r="C2389" t="s">
        <v>8976</v>
      </c>
      <c r="D2389" t="s">
        <v>153</v>
      </c>
      <c r="E2389">
        <v>192</v>
      </c>
      <c r="F2389" s="85">
        <v>1.0999999999999999E-2</v>
      </c>
      <c r="G2389" s="85">
        <v>1.2E-2</v>
      </c>
      <c r="H2389">
        <v>187.6</v>
      </c>
      <c r="I2389" s="15">
        <v>45962</v>
      </c>
      <c r="J2389" s="15">
        <v>45963</v>
      </c>
    </row>
    <row r="2390" spans="1:10">
      <c r="A2390" t="s">
        <v>23421</v>
      </c>
      <c r="B2390" t="s">
        <v>18763</v>
      </c>
      <c r="C2390" t="s">
        <v>8978</v>
      </c>
      <c r="D2390" t="s">
        <v>153</v>
      </c>
      <c r="E2390">
        <v>194</v>
      </c>
      <c r="F2390" s="85">
        <v>1.2E-2</v>
      </c>
      <c r="G2390" s="85">
        <v>1.2999999999999999E-2</v>
      </c>
      <c r="H2390">
        <v>189.2</v>
      </c>
      <c r="I2390" s="15">
        <v>45963</v>
      </c>
      <c r="J2390" s="15">
        <v>45964</v>
      </c>
    </row>
    <row r="2391" spans="1:10">
      <c r="A2391" t="s">
        <v>23422</v>
      </c>
      <c r="B2391" t="s">
        <v>18765</v>
      </c>
      <c r="C2391" t="s">
        <v>8980</v>
      </c>
      <c r="D2391" t="s">
        <v>153</v>
      </c>
      <c r="E2391">
        <v>196</v>
      </c>
      <c r="F2391" s="85">
        <v>1.2999999999999999E-2</v>
      </c>
      <c r="G2391" s="85">
        <v>1.4E-2</v>
      </c>
      <c r="H2391">
        <v>190.7</v>
      </c>
      <c r="I2391" s="15">
        <v>45964</v>
      </c>
      <c r="J2391" s="15">
        <v>45965</v>
      </c>
    </row>
    <row r="2392" spans="1:10">
      <c r="A2392" t="s">
        <v>23423</v>
      </c>
      <c r="B2392" t="s">
        <v>18767</v>
      </c>
      <c r="C2392" t="s">
        <v>8982</v>
      </c>
      <c r="D2392" t="s">
        <v>154</v>
      </c>
      <c r="E2392">
        <v>198</v>
      </c>
      <c r="F2392" s="85">
        <v>1.4E-2</v>
      </c>
      <c r="G2392" s="85">
        <v>1.4999999999999999E-2</v>
      </c>
      <c r="H2392">
        <v>192.3</v>
      </c>
      <c r="I2392" s="15">
        <v>45965</v>
      </c>
      <c r="J2392" s="15">
        <v>45966</v>
      </c>
    </row>
    <row r="2393" spans="1:10">
      <c r="A2393" t="s">
        <v>23424</v>
      </c>
      <c r="B2393" t="s">
        <v>18769</v>
      </c>
      <c r="C2393" t="s">
        <v>8984</v>
      </c>
      <c r="D2393" t="s">
        <v>154</v>
      </c>
      <c r="E2393">
        <v>200</v>
      </c>
      <c r="F2393" s="85">
        <v>1.4999999999999999E-2</v>
      </c>
      <c r="G2393" s="85">
        <v>1.6E-2</v>
      </c>
      <c r="H2393">
        <v>193.8</v>
      </c>
      <c r="I2393" s="15">
        <v>45966</v>
      </c>
      <c r="J2393" s="15">
        <v>45967</v>
      </c>
    </row>
    <row r="2394" spans="1:10">
      <c r="A2394" t="s">
        <v>23425</v>
      </c>
      <c r="B2394" t="s">
        <v>18771</v>
      </c>
      <c r="C2394" t="s">
        <v>8986</v>
      </c>
      <c r="D2394" t="s">
        <v>154</v>
      </c>
      <c r="E2394">
        <v>202</v>
      </c>
      <c r="F2394" s="85">
        <v>1.6E-2</v>
      </c>
      <c r="G2394" s="85">
        <v>1.7000000000000001E-2</v>
      </c>
      <c r="H2394">
        <v>195.4</v>
      </c>
      <c r="I2394" s="15">
        <v>45967</v>
      </c>
      <c r="J2394" s="15">
        <v>45968</v>
      </c>
    </row>
    <row r="2395" spans="1:10">
      <c r="A2395" t="s">
        <v>23426</v>
      </c>
      <c r="B2395" t="s">
        <v>18773</v>
      </c>
      <c r="C2395" t="s">
        <v>8988</v>
      </c>
      <c r="D2395" t="s">
        <v>155</v>
      </c>
      <c r="E2395">
        <v>204</v>
      </c>
      <c r="F2395" s="85">
        <v>1.7000000000000001E-2</v>
      </c>
      <c r="G2395" s="85">
        <v>1.7999999999999999E-2</v>
      </c>
      <c r="H2395">
        <v>196.9</v>
      </c>
      <c r="I2395" s="15">
        <v>45968</v>
      </c>
      <c r="J2395" s="15">
        <v>45968</v>
      </c>
    </row>
    <row r="2396" spans="1:10">
      <c r="A2396" t="s">
        <v>23427</v>
      </c>
      <c r="B2396" t="s">
        <v>18775</v>
      </c>
      <c r="C2396" t="s">
        <v>8990</v>
      </c>
      <c r="D2396" t="s">
        <v>155</v>
      </c>
      <c r="E2396">
        <v>206</v>
      </c>
      <c r="F2396" s="85">
        <v>1.7999999999999999E-2</v>
      </c>
      <c r="G2396" s="85">
        <v>1.9E-2</v>
      </c>
      <c r="H2396">
        <v>198.4</v>
      </c>
      <c r="I2396" s="15">
        <v>45969</v>
      </c>
      <c r="J2396" s="15">
        <v>45969</v>
      </c>
    </row>
    <row r="2397" spans="1:10">
      <c r="A2397" t="s">
        <v>23428</v>
      </c>
      <c r="B2397" t="s">
        <v>18559</v>
      </c>
      <c r="C2397" t="s">
        <v>8992</v>
      </c>
      <c r="D2397" t="s">
        <v>155</v>
      </c>
      <c r="E2397">
        <v>208</v>
      </c>
      <c r="F2397" s="85">
        <v>1.9E-2</v>
      </c>
      <c r="G2397" s="85">
        <v>0.02</v>
      </c>
      <c r="H2397">
        <v>200</v>
      </c>
      <c r="I2397" s="15">
        <v>45970</v>
      </c>
      <c r="J2397" s="15">
        <v>45970</v>
      </c>
    </row>
    <row r="2398" spans="1:10">
      <c r="A2398" t="s">
        <v>23429</v>
      </c>
      <c r="B2398" t="s">
        <v>18561</v>
      </c>
      <c r="C2398" t="s">
        <v>8994</v>
      </c>
      <c r="D2398" t="s">
        <v>156</v>
      </c>
      <c r="E2398">
        <v>210</v>
      </c>
      <c r="F2398" s="85">
        <v>0.02</v>
      </c>
      <c r="G2398" s="85">
        <v>2.1000000000000001E-2</v>
      </c>
      <c r="H2398">
        <v>201.5</v>
      </c>
      <c r="I2398" s="15">
        <v>45971</v>
      </c>
      <c r="J2398" s="15">
        <v>45971</v>
      </c>
    </row>
    <row r="2399" spans="1:10">
      <c r="A2399" t="s">
        <v>23430</v>
      </c>
      <c r="B2399" t="s">
        <v>18563</v>
      </c>
      <c r="C2399" t="s">
        <v>8996</v>
      </c>
      <c r="D2399" t="s">
        <v>156</v>
      </c>
      <c r="E2399">
        <v>212</v>
      </c>
      <c r="F2399" s="85">
        <v>2.1000000000000001E-2</v>
      </c>
      <c r="G2399" s="85">
        <v>2E-3</v>
      </c>
      <c r="H2399">
        <v>207.1</v>
      </c>
      <c r="I2399" s="15">
        <v>45972</v>
      </c>
      <c r="J2399" s="15">
        <v>45973</v>
      </c>
    </row>
    <row r="2400" spans="1:10">
      <c r="A2400" t="s">
        <v>23431</v>
      </c>
      <c r="B2400" t="s">
        <v>18565</v>
      </c>
      <c r="C2400" t="s">
        <v>8998</v>
      </c>
      <c r="D2400" t="s">
        <v>156</v>
      </c>
      <c r="E2400">
        <v>214</v>
      </c>
      <c r="F2400" s="85">
        <v>2.1999999999999999E-2</v>
      </c>
      <c r="G2400" s="85">
        <v>3.0000000000000001E-3</v>
      </c>
      <c r="H2400">
        <v>208.7</v>
      </c>
      <c r="I2400" s="15">
        <v>45973</v>
      </c>
      <c r="J2400" s="15">
        <v>45974</v>
      </c>
    </row>
    <row r="2401" spans="1:10">
      <c r="A2401" t="s">
        <v>23432</v>
      </c>
      <c r="B2401" t="s">
        <v>18567</v>
      </c>
      <c r="C2401" t="s">
        <v>9000</v>
      </c>
      <c r="D2401" t="s">
        <v>157</v>
      </c>
      <c r="E2401">
        <v>186</v>
      </c>
      <c r="F2401" s="85">
        <v>2.3E-2</v>
      </c>
      <c r="G2401" s="85">
        <v>4.0000000000000001E-3</v>
      </c>
      <c r="H2401">
        <v>181</v>
      </c>
      <c r="I2401" s="15">
        <v>45974</v>
      </c>
      <c r="J2401" s="15">
        <v>45975</v>
      </c>
    </row>
    <row r="2402" spans="1:10">
      <c r="A2402" t="s">
        <v>23433</v>
      </c>
      <c r="B2402" t="s">
        <v>18569</v>
      </c>
      <c r="C2402" t="s">
        <v>9002</v>
      </c>
      <c r="D2402" t="s">
        <v>157</v>
      </c>
      <c r="E2402">
        <v>188</v>
      </c>
      <c r="F2402" s="85">
        <v>2.4E-2</v>
      </c>
      <c r="G2402" s="85">
        <v>5.0000000000000001E-3</v>
      </c>
      <c r="H2402">
        <v>182.6</v>
      </c>
      <c r="I2402" s="15">
        <v>45975</v>
      </c>
      <c r="J2402" s="15">
        <v>45976</v>
      </c>
    </row>
    <row r="2403" spans="1:10">
      <c r="A2403" t="s">
        <v>23434</v>
      </c>
      <c r="B2403" t="s">
        <v>18571</v>
      </c>
      <c r="C2403" t="s">
        <v>8971</v>
      </c>
      <c r="D2403" t="s">
        <v>157</v>
      </c>
      <c r="E2403">
        <v>190</v>
      </c>
      <c r="F2403" s="85">
        <v>2.5000000000000001E-2</v>
      </c>
      <c r="G2403" s="85">
        <v>6.0000000000000001E-3</v>
      </c>
      <c r="H2403">
        <v>184.1</v>
      </c>
      <c r="I2403" s="15">
        <v>45976</v>
      </c>
      <c r="J2403" s="15">
        <v>45977</v>
      </c>
    </row>
    <row r="2404" spans="1:10">
      <c r="A2404" t="s">
        <v>23435</v>
      </c>
      <c r="B2404" t="s">
        <v>18573</v>
      </c>
      <c r="C2404" t="s">
        <v>8974</v>
      </c>
      <c r="D2404" t="s">
        <v>158</v>
      </c>
      <c r="E2404">
        <v>192</v>
      </c>
      <c r="F2404" s="85">
        <v>1E-3</v>
      </c>
      <c r="G2404" s="85">
        <v>7.0000000000000001E-3</v>
      </c>
      <c r="H2404">
        <v>190.5</v>
      </c>
      <c r="I2404" s="15">
        <v>45977</v>
      </c>
      <c r="J2404" s="15">
        <v>45978</v>
      </c>
    </row>
    <row r="2405" spans="1:10">
      <c r="A2405" t="s">
        <v>23436</v>
      </c>
      <c r="B2405" t="s">
        <v>18575</v>
      </c>
      <c r="C2405" t="s">
        <v>8976</v>
      </c>
      <c r="D2405" t="s">
        <v>158</v>
      </c>
      <c r="E2405">
        <v>194</v>
      </c>
      <c r="F2405" s="85">
        <v>2E-3</v>
      </c>
      <c r="G2405" s="85">
        <v>8.0000000000000002E-3</v>
      </c>
      <c r="H2405">
        <v>192.1</v>
      </c>
      <c r="I2405" s="15">
        <v>45978</v>
      </c>
      <c r="J2405" s="15">
        <v>45979</v>
      </c>
    </row>
    <row r="2406" spans="1:10">
      <c r="A2406" t="s">
        <v>23437</v>
      </c>
      <c r="B2406" t="s">
        <v>18577</v>
      </c>
      <c r="C2406" t="s">
        <v>8978</v>
      </c>
      <c r="D2406" t="s">
        <v>158</v>
      </c>
      <c r="E2406">
        <v>196</v>
      </c>
      <c r="F2406" s="85">
        <v>3.0000000000000001E-3</v>
      </c>
      <c r="G2406" s="85">
        <v>8.9999999999999993E-3</v>
      </c>
      <c r="H2406">
        <v>193.7</v>
      </c>
      <c r="I2406" s="15">
        <v>45979</v>
      </c>
      <c r="J2406" s="15">
        <v>45980</v>
      </c>
    </row>
    <row r="2407" spans="1:10">
      <c r="A2407" t="s">
        <v>23438</v>
      </c>
      <c r="B2407" t="s">
        <v>18579</v>
      </c>
      <c r="C2407" t="s">
        <v>8980</v>
      </c>
      <c r="D2407" t="s">
        <v>159</v>
      </c>
      <c r="E2407">
        <v>198</v>
      </c>
      <c r="F2407" s="85">
        <v>4.0000000000000001E-3</v>
      </c>
      <c r="G2407" s="85">
        <v>0.01</v>
      </c>
      <c r="H2407">
        <v>195.2</v>
      </c>
      <c r="I2407" s="15">
        <v>45980</v>
      </c>
      <c r="J2407" s="15">
        <v>45980</v>
      </c>
    </row>
    <row r="2408" spans="1:10">
      <c r="A2408" t="s">
        <v>23439</v>
      </c>
      <c r="B2408" t="s">
        <v>18581</v>
      </c>
      <c r="C2408" t="s">
        <v>8982</v>
      </c>
      <c r="D2408" t="s">
        <v>159</v>
      </c>
      <c r="E2408">
        <v>200</v>
      </c>
      <c r="F2408" s="85">
        <v>5.0000000000000001E-3</v>
      </c>
      <c r="G2408" s="85">
        <v>1.0999999999999999E-2</v>
      </c>
      <c r="H2408">
        <v>196.8</v>
      </c>
      <c r="I2408" s="15">
        <v>45981</v>
      </c>
      <c r="J2408" s="15">
        <v>45981</v>
      </c>
    </row>
    <row r="2409" spans="1:10">
      <c r="A2409" t="s">
        <v>23440</v>
      </c>
      <c r="B2409" t="s">
        <v>18583</v>
      </c>
      <c r="C2409" t="s">
        <v>8984</v>
      </c>
      <c r="D2409" t="s">
        <v>159</v>
      </c>
      <c r="E2409">
        <v>202</v>
      </c>
      <c r="F2409" s="85">
        <v>6.0000000000000001E-3</v>
      </c>
      <c r="G2409" s="85">
        <v>1.2E-2</v>
      </c>
      <c r="H2409">
        <v>198.4</v>
      </c>
      <c r="I2409" s="15">
        <v>45982</v>
      </c>
      <c r="J2409" s="15">
        <v>45983</v>
      </c>
    </row>
    <row r="2410" spans="1:10">
      <c r="A2410" t="s">
        <v>23441</v>
      </c>
      <c r="B2410" t="s">
        <v>18585</v>
      </c>
      <c r="C2410" t="s">
        <v>8986</v>
      </c>
      <c r="D2410" t="s">
        <v>160</v>
      </c>
      <c r="E2410">
        <v>204</v>
      </c>
      <c r="F2410" s="85">
        <v>7.0000000000000001E-3</v>
      </c>
      <c r="G2410" s="85">
        <v>1.2999999999999999E-2</v>
      </c>
      <c r="H2410">
        <v>199.9</v>
      </c>
      <c r="I2410" s="15">
        <v>45983</v>
      </c>
      <c r="J2410" s="15">
        <v>45984</v>
      </c>
    </row>
    <row r="2411" spans="1:10">
      <c r="A2411" t="s">
        <v>23442</v>
      </c>
      <c r="B2411" t="s">
        <v>18587</v>
      </c>
      <c r="C2411" t="s">
        <v>8988</v>
      </c>
      <c r="D2411" t="s">
        <v>160</v>
      </c>
      <c r="E2411">
        <v>206</v>
      </c>
      <c r="F2411" s="85">
        <v>8.0000000000000002E-3</v>
      </c>
      <c r="G2411" s="85">
        <v>1.4E-2</v>
      </c>
      <c r="H2411">
        <v>201.5</v>
      </c>
      <c r="I2411" s="15">
        <v>45984</v>
      </c>
      <c r="J2411" s="15">
        <v>45984</v>
      </c>
    </row>
    <row r="2412" spans="1:10">
      <c r="A2412" t="s">
        <v>23443</v>
      </c>
      <c r="B2412" t="s">
        <v>18589</v>
      </c>
      <c r="C2412" t="s">
        <v>8990</v>
      </c>
      <c r="D2412" t="s">
        <v>160</v>
      </c>
      <c r="E2412">
        <v>208</v>
      </c>
      <c r="F2412" s="85">
        <v>8.9999999999999993E-3</v>
      </c>
      <c r="G2412" s="85">
        <v>1.4999999999999999E-2</v>
      </c>
      <c r="H2412">
        <v>203</v>
      </c>
      <c r="I2412" s="15">
        <v>45985</v>
      </c>
      <c r="J2412" s="15">
        <v>45985</v>
      </c>
    </row>
    <row r="2413" spans="1:10">
      <c r="A2413" t="s">
        <v>23444</v>
      </c>
      <c r="B2413" t="s">
        <v>18591</v>
      </c>
      <c r="C2413" t="s">
        <v>8992</v>
      </c>
      <c r="D2413" t="s">
        <v>161</v>
      </c>
      <c r="E2413">
        <v>47.3</v>
      </c>
      <c r="F2413" s="85">
        <v>0.01</v>
      </c>
      <c r="G2413" s="85">
        <v>1.6E-2</v>
      </c>
      <c r="H2413">
        <v>46.1</v>
      </c>
      <c r="I2413" s="15">
        <v>45986</v>
      </c>
      <c r="J2413" s="15">
        <v>45987</v>
      </c>
    </row>
    <row r="2414" spans="1:10">
      <c r="A2414" t="s">
        <v>23445</v>
      </c>
      <c r="B2414" t="s">
        <v>18593</v>
      </c>
      <c r="C2414" t="s">
        <v>8994</v>
      </c>
      <c r="D2414" t="s">
        <v>161</v>
      </c>
      <c r="E2414">
        <v>47.7</v>
      </c>
      <c r="F2414" s="85">
        <v>1.0999999999999999E-2</v>
      </c>
      <c r="G2414" s="85">
        <v>1.7000000000000001E-2</v>
      </c>
      <c r="H2414">
        <v>46.4</v>
      </c>
      <c r="I2414" s="15">
        <v>45987</v>
      </c>
      <c r="J2414" s="15">
        <v>45988</v>
      </c>
    </row>
    <row r="2415" spans="1:10">
      <c r="A2415" t="s">
        <v>23446</v>
      </c>
      <c r="B2415" t="s">
        <v>18595</v>
      </c>
      <c r="C2415" t="s">
        <v>8996</v>
      </c>
      <c r="D2415" t="s">
        <v>161</v>
      </c>
      <c r="E2415">
        <v>48.2</v>
      </c>
      <c r="F2415" s="85">
        <v>1.2E-2</v>
      </c>
      <c r="G2415" s="85">
        <v>1.7999999999999999E-2</v>
      </c>
      <c r="H2415">
        <v>46.8</v>
      </c>
      <c r="I2415" s="15">
        <v>45988</v>
      </c>
      <c r="J2415" s="15">
        <v>45989</v>
      </c>
    </row>
    <row r="2416" spans="1:10">
      <c r="A2416" t="s">
        <v>23447</v>
      </c>
      <c r="B2416" t="s">
        <v>18597</v>
      </c>
      <c r="C2416" t="s">
        <v>8998</v>
      </c>
      <c r="D2416" t="s">
        <v>162</v>
      </c>
      <c r="E2416">
        <v>41.8</v>
      </c>
      <c r="F2416" s="85">
        <v>1.2999999999999999E-2</v>
      </c>
      <c r="G2416" s="85">
        <v>1.9E-2</v>
      </c>
      <c r="H2416">
        <v>40.5</v>
      </c>
      <c r="I2416" s="15">
        <v>45989</v>
      </c>
      <c r="J2416" s="15">
        <v>45990</v>
      </c>
    </row>
    <row r="2417" spans="1:10">
      <c r="A2417" t="s">
        <v>23448</v>
      </c>
      <c r="B2417" t="s">
        <v>18599</v>
      </c>
      <c r="C2417" t="s">
        <v>9000</v>
      </c>
      <c r="D2417" t="s">
        <v>162</v>
      </c>
      <c r="E2417">
        <v>42.3</v>
      </c>
      <c r="F2417" s="85">
        <v>1.4E-2</v>
      </c>
      <c r="G2417" s="85">
        <v>0.02</v>
      </c>
      <c r="H2417">
        <v>40.9</v>
      </c>
      <c r="I2417" s="15">
        <v>45990</v>
      </c>
      <c r="J2417" s="15">
        <v>45991</v>
      </c>
    </row>
    <row r="2418" spans="1:10">
      <c r="A2418" t="s">
        <v>23449</v>
      </c>
      <c r="B2418" t="s">
        <v>18601</v>
      </c>
      <c r="C2418" t="s">
        <v>9002</v>
      </c>
      <c r="D2418" t="s">
        <v>162</v>
      </c>
      <c r="E2418">
        <v>42.8</v>
      </c>
      <c r="F2418" s="85">
        <v>1.4999999999999999E-2</v>
      </c>
      <c r="G2418" s="85">
        <v>2.1000000000000001E-2</v>
      </c>
      <c r="H2418">
        <v>41.3</v>
      </c>
      <c r="I2418" s="15">
        <v>45991</v>
      </c>
      <c r="J2418" s="15">
        <v>45991</v>
      </c>
    </row>
    <row r="2419" spans="1:10">
      <c r="A2419" t="s">
        <v>23450</v>
      </c>
      <c r="B2419" t="s">
        <v>18603</v>
      </c>
      <c r="C2419" t="s">
        <v>8971</v>
      </c>
      <c r="D2419" t="s">
        <v>106</v>
      </c>
      <c r="E2419">
        <v>192</v>
      </c>
      <c r="F2419" s="85">
        <v>1.6E-2</v>
      </c>
      <c r="G2419" s="85">
        <v>2E-3</v>
      </c>
      <c r="H2419">
        <v>188.6</v>
      </c>
      <c r="I2419" s="15">
        <v>45962</v>
      </c>
      <c r="J2419" s="15">
        <v>45962</v>
      </c>
    </row>
    <row r="2420" spans="1:10">
      <c r="A2420" t="s">
        <v>23451</v>
      </c>
      <c r="B2420" t="s">
        <v>18605</v>
      </c>
      <c r="C2420" t="s">
        <v>8974</v>
      </c>
      <c r="D2420" t="s">
        <v>106</v>
      </c>
      <c r="E2420">
        <v>194</v>
      </c>
      <c r="F2420" s="85">
        <v>1.7000000000000001E-2</v>
      </c>
      <c r="G2420" s="85">
        <v>3.0000000000000001E-3</v>
      </c>
      <c r="H2420">
        <v>190.1</v>
      </c>
      <c r="I2420" s="15">
        <v>45963</v>
      </c>
      <c r="J2420" s="15">
        <v>45963</v>
      </c>
    </row>
    <row r="2421" spans="1:10">
      <c r="A2421" t="s">
        <v>23452</v>
      </c>
      <c r="B2421" t="s">
        <v>18607</v>
      </c>
      <c r="C2421" t="s">
        <v>8976</v>
      </c>
      <c r="D2421" t="s">
        <v>106</v>
      </c>
      <c r="E2421">
        <v>196</v>
      </c>
      <c r="F2421" s="85">
        <v>1.7999999999999999E-2</v>
      </c>
      <c r="G2421" s="85">
        <v>4.0000000000000001E-3</v>
      </c>
      <c r="H2421">
        <v>191.7</v>
      </c>
      <c r="I2421" s="15">
        <v>45964</v>
      </c>
      <c r="J2421" s="15">
        <v>45964</v>
      </c>
    </row>
    <row r="2422" spans="1:10">
      <c r="A2422" t="s">
        <v>23453</v>
      </c>
      <c r="B2422" t="s">
        <v>18609</v>
      </c>
      <c r="C2422" t="s">
        <v>8978</v>
      </c>
      <c r="D2422" t="s">
        <v>109</v>
      </c>
      <c r="E2422">
        <v>198</v>
      </c>
      <c r="F2422" s="85">
        <v>1.9E-2</v>
      </c>
      <c r="G2422" s="85">
        <v>5.0000000000000001E-3</v>
      </c>
      <c r="H2422">
        <v>193.3</v>
      </c>
      <c r="I2422" s="15">
        <v>45965</v>
      </c>
      <c r="J2422" s="15">
        <v>45965</v>
      </c>
    </row>
    <row r="2423" spans="1:10">
      <c r="A2423" t="s">
        <v>23454</v>
      </c>
      <c r="B2423" t="s">
        <v>18611</v>
      </c>
      <c r="C2423" t="s">
        <v>8980</v>
      </c>
      <c r="D2423" t="s">
        <v>109</v>
      </c>
      <c r="E2423">
        <v>200</v>
      </c>
      <c r="F2423" s="85">
        <v>0.02</v>
      </c>
      <c r="G2423" s="85">
        <v>6.0000000000000001E-3</v>
      </c>
      <c r="H2423">
        <v>194.8</v>
      </c>
      <c r="I2423" s="15">
        <v>45966</v>
      </c>
      <c r="J2423" s="15">
        <v>45967</v>
      </c>
    </row>
    <row r="2424" spans="1:10">
      <c r="A2424" t="s">
        <v>23455</v>
      </c>
      <c r="B2424" t="s">
        <v>18613</v>
      </c>
      <c r="C2424" t="s">
        <v>8982</v>
      </c>
      <c r="D2424" t="s">
        <v>109</v>
      </c>
      <c r="E2424">
        <v>202</v>
      </c>
      <c r="F2424" s="85">
        <v>2.1000000000000001E-2</v>
      </c>
      <c r="G2424" s="85">
        <v>7.0000000000000001E-3</v>
      </c>
      <c r="H2424">
        <v>196.4</v>
      </c>
      <c r="I2424" s="15">
        <v>45967</v>
      </c>
      <c r="J2424" s="15">
        <v>45968</v>
      </c>
    </row>
    <row r="2425" spans="1:10">
      <c r="A2425" t="s">
        <v>23456</v>
      </c>
      <c r="B2425" t="s">
        <v>18615</v>
      </c>
      <c r="C2425" t="s">
        <v>8984</v>
      </c>
      <c r="D2425" t="s">
        <v>112</v>
      </c>
      <c r="E2425">
        <v>204</v>
      </c>
      <c r="F2425" s="85">
        <v>2.1999999999999999E-2</v>
      </c>
      <c r="G2425" s="85">
        <v>8.0000000000000002E-3</v>
      </c>
      <c r="H2425">
        <v>197.9</v>
      </c>
      <c r="I2425" s="15">
        <v>45968</v>
      </c>
      <c r="J2425" s="15">
        <v>45969</v>
      </c>
    </row>
    <row r="2426" spans="1:10">
      <c r="A2426" t="s">
        <v>23457</v>
      </c>
      <c r="B2426" t="s">
        <v>18617</v>
      </c>
      <c r="C2426" t="s">
        <v>8986</v>
      </c>
      <c r="D2426" t="s">
        <v>112</v>
      </c>
      <c r="E2426">
        <v>206</v>
      </c>
      <c r="F2426" s="85">
        <v>2.3E-2</v>
      </c>
      <c r="G2426" s="85">
        <v>8.9999999999999993E-3</v>
      </c>
      <c r="H2426">
        <v>199.5</v>
      </c>
      <c r="I2426" s="15">
        <v>45969</v>
      </c>
      <c r="J2426" s="15">
        <v>45970</v>
      </c>
    </row>
    <row r="2427" spans="1:10">
      <c r="A2427" t="s">
        <v>23458</v>
      </c>
      <c r="B2427" t="s">
        <v>18619</v>
      </c>
      <c r="C2427" t="s">
        <v>8988</v>
      </c>
      <c r="D2427" t="s">
        <v>112</v>
      </c>
      <c r="E2427">
        <v>208</v>
      </c>
      <c r="F2427" s="85">
        <v>2.4E-2</v>
      </c>
      <c r="G2427" s="85">
        <v>0.01</v>
      </c>
      <c r="H2427">
        <v>201</v>
      </c>
      <c r="I2427" s="15">
        <v>45970</v>
      </c>
      <c r="J2427" s="15">
        <v>45971</v>
      </c>
    </row>
    <row r="2428" spans="1:10">
      <c r="A2428" t="s">
        <v>23459</v>
      </c>
      <c r="B2428" t="s">
        <v>18621</v>
      </c>
      <c r="C2428" t="s">
        <v>8990</v>
      </c>
      <c r="D2428" t="s">
        <v>115</v>
      </c>
      <c r="E2428">
        <v>210</v>
      </c>
      <c r="F2428" s="85">
        <v>2.5000000000000001E-2</v>
      </c>
      <c r="G2428" s="85">
        <v>1.0999999999999999E-2</v>
      </c>
      <c r="H2428">
        <v>202.5</v>
      </c>
      <c r="I2428" s="15">
        <v>45971</v>
      </c>
      <c r="J2428" s="15">
        <v>45972</v>
      </c>
    </row>
    <row r="2429" spans="1:10">
      <c r="A2429" t="s">
        <v>23460</v>
      </c>
      <c r="B2429" t="s">
        <v>18623</v>
      </c>
      <c r="C2429" t="s">
        <v>8992</v>
      </c>
      <c r="D2429" t="s">
        <v>115</v>
      </c>
      <c r="E2429">
        <v>212</v>
      </c>
      <c r="F2429" s="85">
        <v>1E-3</v>
      </c>
      <c r="G2429" s="85">
        <v>1.2E-2</v>
      </c>
      <c r="H2429">
        <v>209.2</v>
      </c>
      <c r="I2429" s="15">
        <v>45972</v>
      </c>
      <c r="J2429" s="15">
        <v>45973</v>
      </c>
    </row>
    <row r="2430" spans="1:10">
      <c r="A2430" t="s">
        <v>23461</v>
      </c>
      <c r="B2430" t="s">
        <v>18625</v>
      </c>
      <c r="C2430" t="s">
        <v>8994</v>
      </c>
      <c r="D2430" t="s">
        <v>115</v>
      </c>
      <c r="E2430">
        <v>214</v>
      </c>
      <c r="F2430" s="85">
        <v>2E-3</v>
      </c>
      <c r="G2430" s="85">
        <v>1.2999999999999999E-2</v>
      </c>
      <c r="H2430">
        <v>210.8</v>
      </c>
      <c r="I2430" s="15">
        <v>45973</v>
      </c>
      <c r="J2430" s="15">
        <v>45974</v>
      </c>
    </row>
    <row r="2431" spans="1:10">
      <c r="A2431" t="s">
        <v>23462</v>
      </c>
      <c r="B2431" t="s">
        <v>18627</v>
      </c>
      <c r="C2431" t="s">
        <v>8996</v>
      </c>
      <c r="D2431" t="s">
        <v>118</v>
      </c>
      <c r="E2431">
        <v>186</v>
      </c>
      <c r="F2431" s="85">
        <v>3.0000000000000001E-3</v>
      </c>
      <c r="G2431" s="85">
        <v>1.4E-2</v>
      </c>
      <c r="H2431">
        <v>182.8</v>
      </c>
      <c r="I2431" s="15">
        <v>45974</v>
      </c>
      <c r="J2431" s="15">
        <v>45974</v>
      </c>
    </row>
    <row r="2432" spans="1:10">
      <c r="A2432" t="s">
        <v>23463</v>
      </c>
      <c r="B2432" t="s">
        <v>18629</v>
      </c>
      <c r="C2432" t="s">
        <v>8998</v>
      </c>
      <c r="D2432" t="s">
        <v>118</v>
      </c>
      <c r="E2432">
        <v>188</v>
      </c>
      <c r="F2432" s="85">
        <v>4.0000000000000001E-3</v>
      </c>
      <c r="G2432" s="85">
        <v>1.4999999999999999E-2</v>
      </c>
      <c r="H2432">
        <v>184.4</v>
      </c>
      <c r="I2432" s="15">
        <v>45975</v>
      </c>
      <c r="J2432" s="15">
        <v>45975</v>
      </c>
    </row>
    <row r="2433" spans="1:10">
      <c r="A2433" t="s">
        <v>23464</v>
      </c>
      <c r="B2433" t="s">
        <v>18631</v>
      </c>
      <c r="C2433" t="s">
        <v>9000</v>
      </c>
      <c r="D2433" t="s">
        <v>118</v>
      </c>
      <c r="E2433">
        <v>190</v>
      </c>
      <c r="F2433" s="85">
        <v>5.0000000000000001E-3</v>
      </c>
      <c r="G2433" s="85">
        <v>1.6E-2</v>
      </c>
      <c r="H2433">
        <v>186</v>
      </c>
      <c r="I2433" s="15">
        <v>45976</v>
      </c>
      <c r="J2433" s="15">
        <v>45977</v>
      </c>
    </row>
    <row r="2434" spans="1:10">
      <c r="A2434" t="s">
        <v>23465</v>
      </c>
      <c r="B2434" t="s">
        <v>18633</v>
      </c>
      <c r="C2434" t="s">
        <v>9002</v>
      </c>
      <c r="D2434" t="s">
        <v>120</v>
      </c>
      <c r="E2434">
        <v>192</v>
      </c>
      <c r="F2434" s="85">
        <v>6.0000000000000001E-3</v>
      </c>
      <c r="G2434" s="85">
        <v>1.7000000000000001E-2</v>
      </c>
      <c r="H2434">
        <v>187.6</v>
      </c>
      <c r="I2434" s="15">
        <v>45977</v>
      </c>
      <c r="J2434" s="15">
        <v>45978</v>
      </c>
    </row>
    <row r="2435" spans="1:10">
      <c r="A2435" t="s">
        <v>23466</v>
      </c>
      <c r="B2435" t="s">
        <v>18635</v>
      </c>
      <c r="C2435" t="s">
        <v>8971</v>
      </c>
      <c r="D2435" t="s">
        <v>120</v>
      </c>
      <c r="E2435">
        <v>194</v>
      </c>
      <c r="F2435" s="85">
        <v>7.0000000000000001E-3</v>
      </c>
      <c r="G2435" s="85">
        <v>1.7999999999999999E-2</v>
      </c>
      <c r="H2435">
        <v>189.2</v>
      </c>
      <c r="I2435" s="15">
        <v>45978</v>
      </c>
      <c r="J2435" s="15">
        <v>45978</v>
      </c>
    </row>
    <row r="2436" spans="1:10">
      <c r="A2436" t="s">
        <v>23467</v>
      </c>
      <c r="B2436" t="s">
        <v>18637</v>
      </c>
      <c r="C2436" t="s">
        <v>8974</v>
      </c>
      <c r="D2436" t="s">
        <v>120</v>
      </c>
      <c r="E2436">
        <v>196</v>
      </c>
      <c r="F2436" s="85">
        <v>8.0000000000000002E-3</v>
      </c>
      <c r="G2436" s="85">
        <v>1.9E-2</v>
      </c>
      <c r="H2436">
        <v>190.7</v>
      </c>
      <c r="I2436" s="15">
        <v>45979</v>
      </c>
      <c r="J2436" s="15">
        <v>45979</v>
      </c>
    </row>
    <row r="2437" spans="1:10">
      <c r="A2437" t="s">
        <v>23468</v>
      </c>
      <c r="B2437" t="s">
        <v>18639</v>
      </c>
      <c r="C2437" t="s">
        <v>8976</v>
      </c>
      <c r="D2437" t="s">
        <v>122</v>
      </c>
      <c r="E2437">
        <v>198</v>
      </c>
      <c r="F2437" s="85">
        <v>8.9999999999999993E-3</v>
      </c>
      <c r="G2437" s="85">
        <v>0.02</v>
      </c>
      <c r="H2437">
        <v>192.3</v>
      </c>
      <c r="I2437" s="15">
        <v>45980</v>
      </c>
      <c r="J2437" s="15">
        <v>45981</v>
      </c>
    </row>
    <row r="2438" spans="1:10">
      <c r="A2438" t="s">
        <v>23469</v>
      </c>
      <c r="B2438" t="s">
        <v>18641</v>
      </c>
      <c r="C2438" t="s">
        <v>8978</v>
      </c>
      <c r="D2438" t="s">
        <v>122</v>
      </c>
      <c r="E2438">
        <v>200</v>
      </c>
      <c r="F2438" s="85">
        <v>0.01</v>
      </c>
      <c r="G2438" s="85">
        <v>2.1000000000000001E-2</v>
      </c>
      <c r="H2438">
        <v>193.8</v>
      </c>
      <c r="I2438" s="15">
        <v>45981</v>
      </c>
      <c r="J2438" s="15">
        <v>45982</v>
      </c>
    </row>
    <row r="2439" spans="1:10">
      <c r="A2439" t="s">
        <v>23470</v>
      </c>
      <c r="B2439" t="s">
        <v>18643</v>
      </c>
      <c r="C2439" t="s">
        <v>8980</v>
      </c>
      <c r="D2439" t="s">
        <v>122</v>
      </c>
      <c r="E2439">
        <v>202</v>
      </c>
      <c r="F2439" s="85">
        <v>1.0999999999999999E-2</v>
      </c>
      <c r="G2439" s="85">
        <v>2E-3</v>
      </c>
      <c r="H2439">
        <v>199.4</v>
      </c>
      <c r="I2439" s="15">
        <v>45982</v>
      </c>
      <c r="J2439" s="15">
        <v>45983</v>
      </c>
    </row>
    <row r="2440" spans="1:10">
      <c r="A2440" t="s">
        <v>23471</v>
      </c>
      <c r="B2440" t="s">
        <v>18645</v>
      </c>
      <c r="C2440" t="s">
        <v>8982</v>
      </c>
      <c r="D2440" t="s">
        <v>125</v>
      </c>
      <c r="E2440">
        <v>204</v>
      </c>
      <c r="F2440" s="85">
        <v>1.2E-2</v>
      </c>
      <c r="G2440" s="85">
        <v>3.0000000000000001E-3</v>
      </c>
      <c r="H2440">
        <v>200.9</v>
      </c>
      <c r="I2440" s="15">
        <v>45983</v>
      </c>
      <c r="J2440" s="15">
        <v>45984</v>
      </c>
    </row>
    <row r="2441" spans="1:10">
      <c r="A2441" t="s">
        <v>23472</v>
      </c>
      <c r="B2441" t="s">
        <v>18647</v>
      </c>
      <c r="C2441" t="s">
        <v>8984</v>
      </c>
      <c r="D2441" t="s">
        <v>125</v>
      </c>
      <c r="E2441">
        <v>206</v>
      </c>
      <c r="F2441" s="85">
        <v>1.2999999999999999E-2</v>
      </c>
      <c r="G2441" s="85">
        <v>4.0000000000000001E-3</v>
      </c>
      <c r="H2441">
        <v>202.5</v>
      </c>
      <c r="I2441" s="15">
        <v>45984</v>
      </c>
      <c r="J2441" s="15">
        <v>45985</v>
      </c>
    </row>
    <row r="2442" spans="1:10">
      <c r="A2442" t="s">
        <v>23473</v>
      </c>
      <c r="B2442" t="s">
        <v>18649</v>
      </c>
      <c r="C2442" t="s">
        <v>8986</v>
      </c>
      <c r="D2442" t="s">
        <v>125</v>
      </c>
      <c r="E2442">
        <v>208</v>
      </c>
      <c r="F2442" s="85">
        <v>1.4E-2</v>
      </c>
      <c r="G2442" s="85">
        <v>5.0000000000000001E-3</v>
      </c>
      <c r="H2442">
        <v>204.1</v>
      </c>
      <c r="I2442" s="15">
        <v>45985</v>
      </c>
      <c r="J2442" s="15">
        <v>45986</v>
      </c>
    </row>
    <row r="2443" spans="1:10">
      <c r="A2443" t="s">
        <v>23474</v>
      </c>
      <c r="B2443" t="s">
        <v>18651</v>
      </c>
      <c r="C2443" t="s">
        <v>8988</v>
      </c>
      <c r="D2443" t="s">
        <v>127</v>
      </c>
      <c r="E2443">
        <v>47.3</v>
      </c>
      <c r="F2443" s="85">
        <v>1.4999999999999999E-2</v>
      </c>
      <c r="G2443" s="85">
        <v>6.0000000000000001E-3</v>
      </c>
      <c r="H2443">
        <v>46.3</v>
      </c>
      <c r="I2443" s="15">
        <v>45986</v>
      </c>
      <c r="J2443" s="15">
        <v>45986</v>
      </c>
    </row>
    <row r="2444" spans="1:10">
      <c r="A2444" t="s">
        <v>23475</v>
      </c>
      <c r="B2444" t="s">
        <v>18653</v>
      </c>
      <c r="C2444" t="s">
        <v>8990</v>
      </c>
      <c r="D2444" t="s">
        <v>127</v>
      </c>
      <c r="E2444">
        <v>47.7</v>
      </c>
      <c r="F2444" s="85">
        <v>1.6E-2</v>
      </c>
      <c r="G2444" s="85">
        <v>7.0000000000000001E-3</v>
      </c>
      <c r="H2444">
        <v>46.6</v>
      </c>
      <c r="I2444" s="15">
        <v>45987</v>
      </c>
      <c r="J2444" s="15">
        <v>45987</v>
      </c>
    </row>
    <row r="2445" spans="1:10">
      <c r="A2445" t="s">
        <v>23476</v>
      </c>
      <c r="B2445" t="s">
        <v>18655</v>
      </c>
      <c r="C2445" t="s">
        <v>8992</v>
      </c>
      <c r="D2445" t="s">
        <v>127</v>
      </c>
      <c r="E2445">
        <v>48.2</v>
      </c>
      <c r="F2445" s="85">
        <v>1.7000000000000001E-2</v>
      </c>
      <c r="G2445" s="85">
        <v>8.0000000000000002E-3</v>
      </c>
      <c r="H2445">
        <v>47</v>
      </c>
      <c r="I2445" s="15">
        <v>45988</v>
      </c>
      <c r="J2445" s="15">
        <v>45988</v>
      </c>
    </row>
    <row r="2446" spans="1:10">
      <c r="A2446" t="s">
        <v>23477</v>
      </c>
      <c r="B2446" t="s">
        <v>18657</v>
      </c>
      <c r="C2446" t="s">
        <v>8994</v>
      </c>
      <c r="D2446" t="s">
        <v>130</v>
      </c>
      <c r="E2446">
        <v>41.8</v>
      </c>
      <c r="F2446" s="85">
        <v>1.7999999999999999E-2</v>
      </c>
      <c r="G2446" s="85">
        <v>8.9999999999999993E-3</v>
      </c>
      <c r="H2446">
        <v>40.700000000000003</v>
      </c>
      <c r="I2446" s="15">
        <v>45989</v>
      </c>
      <c r="J2446" s="15">
        <v>45989</v>
      </c>
    </row>
    <row r="2447" spans="1:10">
      <c r="A2447" t="s">
        <v>23478</v>
      </c>
      <c r="B2447" t="s">
        <v>18659</v>
      </c>
      <c r="C2447" t="s">
        <v>8996</v>
      </c>
      <c r="D2447" t="s">
        <v>130</v>
      </c>
      <c r="E2447">
        <v>42.3</v>
      </c>
      <c r="F2447" s="85">
        <v>1.9E-2</v>
      </c>
      <c r="G2447" s="85">
        <v>0.01</v>
      </c>
      <c r="H2447">
        <v>41.1</v>
      </c>
      <c r="I2447" s="15">
        <v>45990</v>
      </c>
      <c r="J2447" s="15">
        <v>45991</v>
      </c>
    </row>
    <row r="2448" spans="1:10">
      <c r="A2448" t="s">
        <v>23479</v>
      </c>
      <c r="B2448" t="s">
        <v>18661</v>
      </c>
      <c r="C2448" t="s">
        <v>8998</v>
      </c>
      <c r="D2448" t="s">
        <v>130</v>
      </c>
      <c r="E2448">
        <v>42.8</v>
      </c>
      <c r="F2448" s="85">
        <v>0.02</v>
      </c>
      <c r="G2448" s="85">
        <v>1.0999999999999999E-2</v>
      </c>
      <c r="H2448">
        <v>41.5</v>
      </c>
      <c r="I2448" s="15">
        <v>45991</v>
      </c>
      <c r="J2448" s="15">
        <v>45991</v>
      </c>
    </row>
    <row r="2449" spans="1:10">
      <c r="A2449" t="s">
        <v>23480</v>
      </c>
      <c r="B2449" t="s">
        <v>18663</v>
      </c>
      <c r="C2449" t="s">
        <v>9000</v>
      </c>
      <c r="D2449" t="s">
        <v>133</v>
      </c>
      <c r="E2449">
        <v>192</v>
      </c>
      <c r="F2449" s="85">
        <v>2.1000000000000001E-2</v>
      </c>
      <c r="G2449" s="85">
        <v>1.2E-2</v>
      </c>
      <c r="H2449">
        <v>185.7</v>
      </c>
      <c r="I2449" s="15">
        <v>45962</v>
      </c>
      <c r="J2449" s="15">
        <v>45963</v>
      </c>
    </row>
    <row r="2450" spans="1:10">
      <c r="A2450" t="s">
        <v>23481</v>
      </c>
      <c r="B2450" t="s">
        <v>18665</v>
      </c>
      <c r="C2450" t="s">
        <v>9002</v>
      </c>
      <c r="D2450" t="s">
        <v>133</v>
      </c>
      <c r="E2450">
        <v>194</v>
      </c>
      <c r="F2450" s="85">
        <v>2.1999999999999999E-2</v>
      </c>
      <c r="G2450" s="85">
        <v>1.2999999999999999E-2</v>
      </c>
      <c r="H2450">
        <v>187.3</v>
      </c>
      <c r="I2450" s="15">
        <v>45963</v>
      </c>
      <c r="J2450" s="15">
        <v>45964</v>
      </c>
    </row>
    <row r="2451" spans="1:10">
      <c r="A2451" t="s">
        <v>23482</v>
      </c>
      <c r="B2451" t="s">
        <v>18667</v>
      </c>
      <c r="C2451" t="s">
        <v>8971</v>
      </c>
      <c r="D2451" t="s">
        <v>133</v>
      </c>
      <c r="E2451">
        <v>196</v>
      </c>
      <c r="F2451" s="85">
        <v>2.3E-2</v>
      </c>
      <c r="G2451" s="85">
        <v>1.4E-2</v>
      </c>
      <c r="H2451">
        <v>188.8</v>
      </c>
      <c r="I2451" s="15">
        <v>45964</v>
      </c>
      <c r="J2451" s="15">
        <v>45965</v>
      </c>
    </row>
    <row r="2452" spans="1:10">
      <c r="A2452" t="s">
        <v>23483</v>
      </c>
      <c r="B2452" t="s">
        <v>18669</v>
      </c>
      <c r="C2452" t="s">
        <v>8974</v>
      </c>
      <c r="D2452" t="s">
        <v>134</v>
      </c>
      <c r="E2452">
        <v>198</v>
      </c>
      <c r="F2452" s="85">
        <v>2.4E-2</v>
      </c>
      <c r="G2452" s="85">
        <v>1.4999999999999999E-2</v>
      </c>
      <c r="H2452">
        <v>190.3</v>
      </c>
      <c r="I2452" s="15">
        <v>45965</v>
      </c>
      <c r="J2452" s="15">
        <v>45966</v>
      </c>
    </row>
    <row r="2453" spans="1:10">
      <c r="A2453" t="s">
        <v>23484</v>
      </c>
      <c r="B2453" t="s">
        <v>18671</v>
      </c>
      <c r="C2453" t="s">
        <v>8976</v>
      </c>
      <c r="D2453" t="s">
        <v>134</v>
      </c>
      <c r="E2453">
        <v>200</v>
      </c>
      <c r="F2453" s="85">
        <v>2.5000000000000001E-2</v>
      </c>
      <c r="G2453" s="85">
        <v>1.6E-2</v>
      </c>
      <c r="H2453">
        <v>191.9</v>
      </c>
      <c r="I2453" s="15">
        <v>45966</v>
      </c>
      <c r="J2453" s="15">
        <v>45967</v>
      </c>
    </row>
    <row r="2454" spans="1:10">
      <c r="A2454" t="s">
        <v>23485</v>
      </c>
      <c r="B2454" t="s">
        <v>18673</v>
      </c>
      <c r="C2454" t="s">
        <v>8978</v>
      </c>
      <c r="D2454" t="s">
        <v>134</v>
      </c>
      <c r="E2454">
        <v>202</v>
      </c>
      <c r="F2454" s="85">
        <v>1E-3</v>
      </c>
      <c r="G2454" s="85">
        <v>1.7000000000000001E-2</v>
      </c>
      <c r="H2454">
        <v>198.4</v>
      </c>
      <c r="I2454" s="15">
        <v>45967</v>
      </c>
      <c r="J2454" s="15">
        <v>45968</v>
      </c>
    </row>
    <row r="2455" spans="1:10">
      <c r="A2455" t="s">
        <v>23486</v>
      </c>
      <c r="B2455" t="s">
        <v>18675</v>
      </c>
      <c r="C2455" t="s">
        <v>8980</v>
      </c>
      <c r="D2455" t="s">
        <v>135</v>
      </c>
      <c r="E2455">
        <v>204</v>
      </c>
      <c r="F2455" s="85">
        <v>2E-3</v>
      </c>
      <c r="G2455" s="85">
        <v>1.7999999999999999E-2</v>
      </c>
      <c r="H2455">
        <v>199.9</v>
      </c>
      <c r="I2455" s="15">
        <v>45968</v>
      </c>
      <c r="J2455" s="15">
        <v>45968</v>
      </c>
    </row>
    <row r="2456" spans="1:10">
      <c r="A2456" t="s">
        <v>23487</v>
      </c>
      <c r="B2456" t="s">
        <v>18677</v>
      </c>
      <c r="C2456" t="s">
        <v>8982</v>
      </c>
      <c r="D2456" t="s">
        <v>135</v>
      </c>
      <c r="E2456">
        <v>206</v>
      </c>
      <c r="F2456" s="85">
        <v>3.0000000000000001E-3</v>
      </c>
      <c r="G2456" s="85">
        <v>1.9E-2</v>
      </c>
      <c r="H2456">
        <v>201.5</v>
      </c>
      <c r="I2456" s="15">
        <v>45969</v>
      </c>
      <c r="J2456" s="15">
        <v>45969</v>
      </c>
    </row>
    <row r="2457" spans="1:10">
      <c r="A2457" t="s">
        <v>23488</v>
      </c>
      <c r="B2457" t="s">
        <v>18679</v>
      </c>
      <c r="C2457" t="s">
        <v>8984</v>
      </c>
      <c r="D2457" t="s">
        <v>135</v>
      </c>
      <c r="E2457">
        <v>208</v>
      </c>
      <c r="F2457" s="85">
        <v>4.0000000000000001E-3</v>
      </c>
      <c r="G2457" s="85">
        <v>0.02</v>
      </c>
      <c r="H2457">
        <v>203</v>
      </c>
      <c r="I2457" s="15">
        <v>45970</v>
      </c>
      <c r="J2457" s="15">
        <v>45971</v>
      </c>
    </row>
    <row r="2458" spans="1:10">
      <c r="A2458" t="s">
        <v>23489</v>
      </c>
      <c r="B2458" t="s">
        <v>18681</v>
      </c>
      <c r="C2458" t="s">
        <v>8986</v>
      </c>
      <c r="D2458" t="s">
        <v>136</v>
      </c>
      <c r="E2458">
        <v>210</v>
      </c>
      <c r="F2458" s="85">
        <v>5.0000000000000001E-3</v>
      </c>
      <c r="G2458" s="85">
        <v>2.1000000000000001E-2</v>
      </c>
      <c r="H2458">
        <v>204.6</v>
      </c>
      <c r="I2458" s="15">
        <v>45971</v>
      </c>
      <c r="J2458" s="15">
        <v>45972</v>
      </c>
    </row>
    <row r="2459" spans="1:10">
      <c r="A2459" t="s">
        <v>23490</v>
      </c>
      <c r="B2459" t="s">
        <v>18683</v>
      </c>
      <c r="C2459" t="s">
        <v>8988</v>
      </c>
      <c r="D2459" t="s">
        <v>136</v>
      </c>
      <c r="E2459">
        <v>212</v>
      </c>
      <c r="F2459" s="85">
        <v>6.0000000000000001E-3</v>
      </c>
      <c r="G2459" s="85">
        <v>2E-3</v>
      </c>
      <c r="H2459">
        <v>210.3</v>
      </c>
      <c r="I2459" s="15">
        <v>45972</v>
      </c>
      <c r="J2459" s="15">
        <v>45972</v>
      </c>
    </row>
    <row r="2460" spans="1:10">
      <c r="A2460" t="s">
        <v>23491</v>
      </c>
      <c r="B2460" t="s">
        <v>18685</v>
      </c>
      <c r="C2460" t="s">
        <v>8990</v>
      </c>
      <c r="D2460" t="s">
        <v>136</v>
      </c>
      <c r="E2460">
        <v>214</v>
      </c>
      <c r="F2460" s="85">
        <v>7.0000000000000001E-3</v>
      </c>
      <c r="G2460" s="85">
        <v>3.0000000000000001E-3</v>
      </c>
      <c r="H2460">
        <v>211.9</v>
      </c>
      <c r="I2460" s="15">
        <v>45973</v>
      </c>
      <c r="J2460" s="15">
        <v>45973</v>
      </c>
    </row>
    <row r="2461" spans="1:10">
      <c r="A2461" t="s">
        <v>23492</v>
      </c>
      <c r="B2461" t="s">
        <v>18687</v>
      </c>
      <c r="C2461" t="s">
        <v>8992</v>
      </c>
      <c r="D2461" t="s">
        <v>137</v>
      </c>
      <c r="E2461">
        <v>186</v>
      </c>
      <c r="F2461" s="85">
        <v>8.0000000000000002E-3</v>
      </c>
      <c r="G2461" s="85">
        <v>4.0000000000000001E-3</v>
      </c>
      <c r="H2461">
        <v>183.8</v>
      </c>
      <c r="I2461" s="15">
        <v>45974</v>
      </c>
      <c r="J2461" s="15">
        <v>45975</v>
      </c>
    </row>
    <row r="2462" spans="1:10">
      <c r="A2462" t="s">
        <v>23493</v>
      </c>
      <c r="B2462" t="s">
        <v>18689</v>
      </c>
      <c r="C2462" t="s">
        <v>8994</v>
      </c>
      <c r="D2462" t="s">
        <v>137</v>
      </c>
      <c r="E2462">
        <v>188</v>
      </c>
      <c r="F2462" s="85">
        <v>8.9999999999999993E-3</v>
      </c>
      <c r="G2462" s="85">
        <v>5.0000000000000001E-3</v>
      </c>
      <c r="H2462">
        <v>185.4</v>
      </c>
      <c r="I2462" s="15">
        <v>45975</v>
      </c>
      <c r="J2462" s="15">
        <v>45976</v>
      </c>
    </row>
    <row r="2463" spans="1:10">
      <c r="A2463" t="s">
        <v>23494</v>
      </c>
      <c r="B2463" t="s">
        <v>18691</v>
      </c>
      <c r="C2463" t="s">
        <v>8996</v>
      </c>
      <c r="D2463" t="s">
        <v>137</v>
      </c>
      <c r="E2463">
        <v>190</v>
      </c>
      <c r="F2463" s="85">
        <v>0.01</v>
      </c>
      <c r="G2463" s="85">
        <v>6.0000000000000001E-3</v>
      </c>
      <c r="H2463">
        <v>187</v>
      </c>
      <c r="I2463" s="15">
        <v>45976</v>
      </c>
      <c r="J2463" s="15">
        <v>45977</v>
      </c>
    </row>
    <row r="2464" spans="1:10">
      <c r="A2464" t="s">
        <v>23495</v>
      </c>
      <c r="B2464" t="s">
        <v>18693</v>
      </c>
      <c r="C2464" t="s">
        <v>8998</v>
      </c>
      <c r="D2464" t="s">
        <v>138</v>
      </c>
      <c r="E2464">
        <v>192</v>
      </c>
      <c r="F2464" s="85">
        <v>1.0999999999999999E-2</v>
      </c>
      <c r="G2464" s="85">
        <v>7.0000000000000001E-3</v>
      </c>
      <c r="H2464">
        <v>188.6</v>
      </c>
      <c r="I2464" s="15">
        <v>45977</v>
      </c>
      <c r="J2464" s="15">
        <v>45978</v>
      </c>
    </row>
    <row r="2465" spans="1:10">
      <c r="A2465" t="s">
        <v>23496</v>
      </c>
      <c r="B2465" t="s">
        <v>18695</v>
      </c>
      <c r="C2465" t="s">
        <v>9000</v>
      </c>
      <c r="D2465" t="s">
        <v>138</v>
      </c>
      <c r="E2465">
        <v>194</v>
      </c>
      <c r="F2465" s="85">
        <v>1.2E-2</v>
      </c>
      <c r="G2465" s="85">
        <v>8.0000000000000002E-3</v>
      </c>
      <c r="H2465">
        <v>190.1</v>
      </c>
      <c r="I2465" s="15">
        <v>45978</v>
      </c>
      <c r="J2465" s="15">
        <v>45979</v>
      </c>
    </row>
    <row r="2466" spans="1:10">
      <c r="A2466" t="s">
        <v>23497</v>
      </c>
      <c r="B2466" t="s">
        <v>18697</v>
      </c>
      <c r="C2466" t="s">
        <v>9002</v>
      </c>
      <c r="D2466" t="s">
        <v>138</v>
      </c>
      <c r="E2466">
        <v>196</v>
      </c>
      <c r="F2466" s="85">
        <v>1.2999999999999999E-2</v>
      </c>
      <c r="G2466" s="85">
        <v>8.9999999999999993E-3</v>
      </c>
      <c r="H2466">
        <v>191.7</v>
      </c>
      <c r="I2466" s="15">
        <v>45979</v>
      </c>
      <c r="J2466" s="15">
        <v>45980</v>
      </c>
    </row>
    <row r="2467" spans="1:10">
      <c r="A2467" t="s">
        <v>23498</v>
      </c>
      <c r="B2467" t="s">
        <v>18699</v>
      </c>
      <c r="C2467" t="s">
        <v>8971</v>
      </c>
      <c r="D2467" t="s">
        <v>139</v>
      </c>
      <c r="E2467">
        <v>198</v>
      </c>
      <c r="F2467" s="85">
        <v>1.4E-2</v>
      </c>
      <c r="G2467" s="85">
        <v>0.01</v>
      </c>
      <c r="H2467">
        <v>193.3</v>
      </c>
      <c r="I2467" s="15">
        <v>45980</v>
      </c>
      <c r="J2467" s="15">
        <v>45980</v>
      </c>
    </row>
    <row r="2468" spans="1:10">
      <c r="A2468" t="s">
        <v>23499</v>
      </c>
      <c r="B2468" t="s">
        <v>18701</v>
      </c>
      <c r="C2468" t="s">
        <v>8974</v>
      </c>
      <c r="D2468" t="s">
        <v>139</v>
      </c>
      <c r="E2468">
        <v>200</v>
      </c>
      <c r="F2468" s="85">
        <v>1.4999999999999999E-2</v>
      </c>
      <c r="G2468" s="85">
        <v>1.0999999999999999E-2</v>
      </c>
      <c r="H2468">
        <v>194.8</v>
      </c>
      <c r="I2468" s="15">
        <v>45981</v>
      </c>
      <c r="J2468" s="15">
        <v>45981</v>
      </c>
    </row>
    <row r="2469" spans="1:10">
      <c r="A2469" t="s">
        <v>23500</v>
      </c>
      <c r="B2469" t="s">
        <v>18703</v>
      </c>
      <c r="C2469" t="s">
        <v>8976</v>
      </c>
      <c r="D2469" t="s">
        <v>139</v>
      </c>
      <c r="E2469">
        <v>202</v>
      </c>
      <c r="F2469" s="85">
        <v>1.6E-2</v>
      </c>
      <c r="G2469" s="85">
        <v>1.2E-2</v>
      </c>
      <c r="H2469">
        <v>196.4</v>
      </c>
      <c r="I2469" s="15">
        <v>45982</v>
      </c>
      <c r="J2469" s="15">
        <v>45982</v>
      </c>
    </row>
    <row r="2470" spans="1:10">
      <c r="A2470" t="s">
        <v>23501</v>
      </c>
      <c r="B2470" t="s">
        <v>18705</v>
      </c>
      <c r="C2470" t="s">
        <v>8978</v>
      </c>
      <c r="D2470" t="s">
        <v>140</v>
      </c>
      <c r="E2470">
        <v>204</v>
      </c>
      <c r="F2470" s="85">
        <v>1.7000000000000001E-2</v>
      </c>
      <c r="G2470" s="85">
        <v>1.2999999999999999E-2</v>
      </c>
      <c r="H2470">
        <v>197.9</v>
      </c>
      <c r="I2470" s="15">
        <v>45983</v>
      </c>
      <c r="J2470" s="15">
        <v>45983</v>
      </c>
    </row>
    <row r="2471" spans="1:10">
      <c r="A2471" t="s">
        <v>23502</v>
      </c>
      <c r="B2471" t="s">
        <v>18707</v>
      </c>
      <c r="C2471" t="s">
        <v>8980</v>
      </c>
      <c r="D2471" t="s">
        <v>140</v>
      </c>
      <c r="E2471">
        <v>206</v>
      </c>
      <c r="F2471" s="85">
        <v>1.7999999999999999E-2</v>
      </c>
      <c r="G2471" s="85">
        <v>1.4E-2</v>
      </c>
      <c r="H2471">
        <v>199.5</v>
      </c>
      <c r="I2471" s="15">
        <v>45984</v>
      </c>
      <c r="J2471" s="15">
        <v>45985</v>
      </c>
    </row>
    <row r="2472" spans="1:10">
      <c r="A2472" t="s">
        <v>23503</v>
      </c>
      <c r="B2472" t="s">
        <v>18709</v>
      </c>
      <c r="C2472" t="s">
        <v>8982</v>
      </c>
      <c r="D2472" t="s">
        <v>140</v>
      </c>
      <c r="E2472">
        <v>208</v>
      </c>
      <c r="F2472" s="85">
        <v>1.9E-2</v>
      </c>
      <c r="G2472" s="85">
        <v>1.4999999999999999E-2</v>
      </c>
      <c r="H2472">
        <v>201</v>
      </c>
      <c r="I2472" s="15">
        <v>45985</v>
      </c>
      <c r="J2472" s="15">
        <v>45986</v>
      </c>
    </row>
    <row r="2473" spans="1:10">
      <c r="A2473" t="s">
        <v>23504</v>
      </c>
      <c r="B2473" t="s">
        <v>18711</v>
      </c>
      <c r="C2473" t="s">
        <v>8984</v>
      </c>
      <c r="D2473" t="s">
        <v>141</v>
      </c>
      <c r="E2473">
        <v>47.3</v>
      </c>
      <c r="F2473" s="85">
        <v>0.02</v>
      </c>
      <c r="G2473" s="85">
        <v>1.6E-2</v>
      </c>
      <c r="H2473">
        <v>45.6</v>
      </c>
      <c r="I2473" s="15">
        <v>45986</v>
      </c>
      <c r="J2473" s="15">
        <v>45987</v>
      </c>
    </row>
    <row r="2474" spans="1:10">
      <c r="A2474" t="s">
        <v>23505</v>
      </c>
      <c r="B2474" t="s">
        <v>18713</v>
      </c>
      <c r="C2474" t="s">
        <v>8986</v>
      </c>
      <c r="D2474" t="s">
        <v>141</v>
      </c>
      <c r="E2474">
        <v>47.7</v>
      </c>
      <c r="F2474" s="85">
        <v>2.1000000000000001E-2</v>
      </c>
      <c r="G2474" s="85">
        <v>1.7000000000000001E-2</v>
      </c>
      <c r="H2474">
        <v>45.9</v>
      </c>
      <c r="I2474" s="15">
        <v>45987</v>
      </c>
      <c r="J2474" s="15">
        <v>45988</v>
      </c>
    </row>
    <row r="2475" spans="1:10">
      <c r="A2475" t="s">
        <v>23506</v>
      </c>
      <c r="B2475" t="s">
        <v>18715</v>
      </c>
      <c r="C2475" t="s">
        <v>8988</v>
      </c>
      <c r="D2475" t="s">
        <v>141</v>
      </c>
      <c r="E2475">
        <v>48.2</v>
      </c>
      <c r="F2475" s="85">
        <v>2.1999999999999999E-2</v>
      </c>
      <c r="G2475" s="85">
        <v>1.7999999999999999E-2</v>
      </c>
      <c r="H2475">
        <v>46.3</v>
      </c>
      <c r="I2475" s="15">
        <v>45988</v>
      </c>
      <c r="J2475" s="15">
        <v>45989</v>
      </c>
    </row>
    <row r="2476" spans="1:10">
      <c r="A2476" t="s">
        <v>23507</v>
      </c>
      <c r="B2476" t="s">
        <v>18717</v>
      </c>
      <c r="C2476" t="s">
        <v>8990</v>
      </c>
      <c r="D2476" t="s">
        <v>142</v>
      </c>
      <c r="E2476">
        <v>41.8</v>
      </c>
      <c r="F2476" s="85">
        <v>2.3E-2</v>
      </c>
      <c r="G2476" s="85">
        <v>1.9E-2</v>
      </c>
      <c r="H2476">
        <v>40.1</v>
      </c>
      <c r="I2476" s="15">
        <v>45989</v>
      </c>
      <c r="J2476" s="15">
        <v>45990</v>
      </c>
    </row>
    <row r="2477" spans="1:10">
      <c r="A2477" t="s">
        <v>23508</v>
      </c>
      <c r="B2477" t="s">
        <v>18719</v>
      </c>
      <c r="C2477" t="s">
        <v>8992</v>
      </c>
      <c r="D2477" t="s">
        <v>142</v>
      </c>
      <c r="E2477">
        <v>42.3</v>
      </c>
      <c r="F2477" s="85">
        <v>2.4E-2</v>
      </c>
      <c r="G2477" s="85">
        <v>0.02</v>
      </c>
      <c r="H2477">
        <v>40.5</v>
      </c>
      <c r="I2477" s="15">
        <v>45990</v>
      </c>
      <c r="J2477" s="15">
        <v>45991</v>
      </c>
    </row>
    <row r="2478" spans="1:10">
      <c r="A2478" t="s">
        <v>23509</v>
      </c>
      <c r="B2478" t="s">
        <v>18721</v>
      </c>
      <c r="C2478" t="s">
        <v>8994</v>
      </c>
      <c r="D2478" t="s">
        <v>142</v>
      </c>
      <c r="E2478">
        <v>42.8</v>
      </c>
      <c r="F2478" s="85">
        <v>2.5000000000000001E-2</v>
      </c>
      <c r="G2478" s="85">
        <v>2.1000000000000001E-2</v>
      </c>
      <c r="H2478">
        <v>40.9</v>
      </c>
      <c r="I2478" s="15">
        <v>45991</v>
      </c>
      <c r="J2478" s="15">
        <v>45991</v>
      </c>
    </row>
    <row r="2479" spans="1:10">
      <c r="A2479" t="s">
        <v>23510</v>
      </c>
      <c r="B2479" t="s">
        <v>18723</v>
      </c>
      <c r="C2479" t="s">
        <v>8996</v>
      </c>
      <c r="D2479" t="s">
        <v>143</v>
      </c>
      <c r="E2479">
        <v>192</v>
      </c>
      <c r="F2479" s="85">
        <v>1E-3</v>
      </c>
      <c r="G2479" s="85">
        <v>2E-3</v>
      </c>
      <c r="H2479">
        <v>191.4</v>
      </c>
      <c r="I2479" s="15">
        <v>45962</v>
      </c>
      <c r="J2479" s="15">
        <v>45962</v>
      </c>
    </row>
    <row r="2480" spans="1:10">
      <c r="A2480" t="s">
        <v>23511</v>
      </c>
      <c r="C2480" t="s">
        <v>8998</v>
      </c>
      <c r="D2480" t="s">
        <v>143</v>
      </c>
      <c r="E2480">
        <v>194</v>
      </c>
      <c r="F2480" s="85">
        <v>2E-3</v>
      </c>
      <c r="G2480" s="85">
        <v>3.0000000000000001E-3</v>
      </c>
      <c r="H2480">
        <v>193</v>
      </c>
      <c r="I2480" s="15">
        <v>45963</v>
      </c>
      <c r="J2480" s="15">
        <v>45963</v>
      </c>
    </row>
    <row r="2481" spans="1:10">
      <c r="A2481" t="s">
        <v>23512</v>
      </c>
      <c r="C2481" t="s">
        <v>9000</v>
      </c>
      <c r="D2481" t="s">
        <v>143</v>
      </c>
      <c r="E2481">
        <v>196</v>
      </c>
      <c r="F2481" s="85">
        <v>3.0000000000000001E-3</v>
      </c>
      <c r="G2481" s="85">
        <v>4.0000000000000001E-3</v>
      </c>
      <c r="H2481">
        <v>194.6</v>
      </c>
      <c r="I2481" s="15">
        <v>45964</v>
      </c>
      <c r="J2481" s="15">
        <v>45965</v>
      </c>
    </row>
    <row r="2482" spans="1:10">
      <c r="A2482" t="s">
        <v>23513</v>
      </c>
      <c r="C2482" t="s">
        <v>9002</v>
      </c>
      <c r="D2482" t="s">
        <v>144</v>
      </c>
      <c r="E2482">
        <v>198</v>
      </c>
      <c r="F2482" s="85">
        <v>4.0000000000000001E-3</v>
      </c>
      <c r="G2482" s="85">
        <v>5.0000000000000001E-3</v>
      </c>
      <c r="H2482">
        <v>196.2</v>
      </c>
      <c r="I2482" s="15">
        <v>45965</v>
      </c>
      <c r="J2482" s="15">
        <v>45966</v>
      </c>
    </row>
    <row r="2483" spans="1:10">
      <c r="A2483" t="s">
        <v>23514</v>
      </c>
      <c r="C2483" t="s">
        <v>8971</v>
      </c>
      <c r="D2483" t="s">
        <v>144</v>
      </c>
      <c r="E2483">
        <v>200</v>
      </c>
      <c r="F2483" s="85">
        <v>5.0000000000000001E-3</v>
      </c>
      <c r="G2483" s="85">
        <v>6.0000000000000001E-3</v>
      </c>
      <c r="H2483">
        <v>197.8</v>
      </c>
      <c r="I2483" s="15">
        <v>45966</v>
      </c>
      <c r="J2483" s="15">
        <v>45966</v>
      </c>
    </row>
    <row r="2484" spans="1:10">
      <c r="A2484" t="s">
        <v>23515</v>
      </c>
      <c r="C2484" t="s">
        <v>8974</v>
      </c>
      <c r="D2484" t="s">
        <v>144</v>
      </c>
      <c r="E2484">
        <v>202</v>
      </c>
      <c r="F2484" s="85">
        <v>6.0000000000000001E-3</v>
      </c>
      <c r="G2484" s="85">
        <v>7.0000000000000001E-3</v>
      </c>
      <c r="H2484">
        <v>199.4</v>
      </c>
      <c r="I2484" s="15">
        <v>45967</v>
      </c>
      <c r="J2484" s="15">
        <v>45967</v>
      </c>
    </row>
    <row r="2485" spans="1:10">
      <c r="A2485" t="s">
        <v>23516</v>
      </c>
      <c r="C2485" t="s">
        <v>8976</v>
      </c>
      <c r="D2485" t="s">
        <v>145</v>
      </c>
      <c r="E2485">
        <v>204</v>
      </c>
      <c r="F2485" s="85">
        <v>7.0000000000000001E-3</v>
      </c>
      <c r="G2485" s="85">
        <v>8.0000000000000002E-3</v>
      </c>
      <c r="H2485">
        <v>201</v>
      </c>
      <c r="I2485" s="15">
        <v>45968</v>
      </c>
      <c r="J2485" s="15">
        <v>45969</v>
      </c>
    </row>
    <row r="2486" spans="1:10">
      <c r="A2486" t="s">
        <v>23517</v>
      </c>
      <c r="C2486" t="s">
        <v>8978</v>
      </c>
      <c r="D2486" t="s">
        <v>145</v>
      </c>
      <c r="E2486">
        <v>206</v>
      </c>
      <c r="F2486" s="85">
        <v>8.0000000000000002E-3</v>
      </c>
      <c r="G2486" s="85">
        <v>8.9999999999999993E-3</v>
      </c>
      <c r="H2486">
        <v>202.5</v>
      </c>
      <c r="I2486" s="15">
        <v>45969</v>
      </c>
      <c r="J2486" s="15">
        <v>45970</v>
      </c>
    </row>
    <row r="2487" spans="1:10">
      <c r="A2487" t="s">
        <v>23518</v>
      </c>
      <c r="C2487" t="s">
        <v>8980</v>
      </c>
      <c r="D2487" t="s">
        <v>145</v>
      </c>
      <c r="E2487">
        <v>208</v>
      </c>
      <c r="F2487" s="85">
        <v>8.9999999999999993E-3</v>
      </c>
      <c r="G2487" s="85">
        <v>0.01</v>
      </c>
      <c r="H2487">
        <v>204.1</v>
      </c>
      <c r="I2487" s="15">
        <v>45970</v>
      </c>
      <c r="J2487" s="15">
        <v>45971</v>
      </c>
    </row>
    <row r="2488" spans="1:10">
      <c r="A2488" t="s">
        <v>23519</v>
      </c>
      <c r="C2488" t="s">
        <v>8982</v>
      </c>
      <c r="D2488" t="s">
        <v>146</v>
      </c>
      <c r="E2488">
        <v>210</v>
      </c>
      <c r="F2488" s="85">
        <v>0.01</v>
      </c>
      <c r="G2488" s="85">
        <v>1.0999999999999999E-2</v>
      </c>
      <c r="H2488">
        <v>205.6</v>
      </c>
      <c r="I2488" s="15">
        <v>45971</v>
      </c>
      <c r="J2488" s="15">
        <v>45972</v>
      </c>
    </row>
    <row r="2489" spans="1:10">
      <c r="A2489" t="s">
        <v>23520</v>
      </c>
      <c r="C2489" t="s">
        <v>8984</v>
      </c>
      <c r="D2489" t="s">
        <v>146</v>
      </c>
      <c r="E2489">
        <v>212</v>
      </c>
      <c r="F2489" s="85">
        <v>1.0999999999999999E-2</v>
      </c>
      <c r="G2489" s="85">
        <v>1.2E-2</v>
      </c>
      <c r="H2489">
        <v>207.2</v>
      </c>
      <c r="I2489" s="15">
        <v>45972</v>
      </c>
      <c r="J2489" s="15">
        <v>45973</v>
      </c>
    </row>
    <row r="2490" spans="1:10">
      <c r="A2490" t="s">
        <v>23521</v>
      </c>
      <c r="B2490" t="s">
        <v>19028</v>
      </c>
      <c r="C2490" t="s">
        <v>8971</v>
      </c>
      <c r="D2490" t="s">
        <v>106</v>
      </c>
      <c r="E2490">
        <v>214</v>
      </c>
      <c r="F2490" s="85">
        <v>1E-3</v>
      </c>
      <c r="G2490" s="85">
        <v>2E-3</v>
      </c>
      <c r="H2490">
        <v>213.4</v>
      </c>
      <c r="I2490" s="15">
        <v>45992</v>
      </c>
      <c r="J2490" s="15">
        <v>45992</v>
      </c>
    </row>
    <row r="2491" spans="1:10">
      <c r="A2491" t="s">
        <v>23522</v>
      </c>
      <c r="B2491" t="s">
        <v>19030</v>
      </c>
      <c r="C2491" t="s">
        <v>8974</v>
      </c>
      <c r="D2491" t="s">
        <v>106</v>
      </c>
      <c r="E2491">
        <v>186</v>
      </c>
      <c r="F2491" s="85">
        <v>2E-3</v>
      </c>
      <c r="G2491" s="85">
        <v>3.0000000000000001E-3</v>
      </c>
      <c r="H2491">
        <v>185.1</v>
      </c>
      <c r="I2491" s="15">
        <v>45993</v>
      </c>
      <c r="J2491" s="15">
        <v>45993</v>
      </c>
    </row>
    <row r="2492" spans="1:10">
      <c r="A2492" t="s">
        <v>23523</v>
      </c>
      <c r="B2492" t="s">
        <v>19032</v>
      </c>
      <c r="C2492" t="s">
        <v>8976</v>
      </c>
      <c r="D2492" t="s">
        <v>106</v>
      </c>
      <c r="E2492">
        <v>188</v>
      </c>
      <c r="F2492" s="85">
        <v>3.0000000000000001E-3</v>
      </c>
      <c r="G2492" s="85">
        <v>4.0000000000000001E-3</v>
      </c>
      <c r="H2492">
        <v>186.7</v>
      </c>
      <c r="I2492" s="15">
        <v>45994</v>
      </c>
      <c r="J2492" s="15">
        <v>45994</v>
      </c>
    </row>
    <row r="2493" spans="1:10">
      <c r="A2493" t="s">
        <v>23524</v>
      </c>
      <c r="B2493" t="s">
        <v>19034</v>
      </c>
      <c r="C2493" t="s">
        <v>8978</v>
      </c>
      <c r="D2493" t="s">
        <v>109</v>
      </c>
      <c r="E2493">
        <v>190</v>
      </c>
      <c r="F2493" s="85">
        <v>4.0000000000000001E-3</v>
      </c>
      <c r="G2493" s="85">
        <v>5.0000000000000001E-3</v>
      </c>
      <c r="H2493">
        <v>188.3</v>
      </c>
      <c r="I2493" s="15">
        <v>45995</v>
      </c>
      <c r="J2493" s="15">
        <v>45995</v>
      </c>
    </row>
    <row r="2494" spans="1:10">
      <c r="A2494" t="s">
        <v>23525</v>
      </c>
      <c r="B2494" t="s">
        <v>19036</v>
      </c>
      <c r="C2494" t="s">
        <v>8980</v>
      </c>
      <c r="D2494" t="s">
        <v>109</v>
      </c>
      <c r="E2494">
        <v>192</v>
      </c>
      <c r="F2494" s="85">
        <v>5.0000000000000001E-3</v>
      </c>
      <c r="G2494" s="85">
        <v>6.0000000000000001E-3</v>
      </c>
      <c r="H2494">
        <v>189.9</v>
      </c>
      <c r="I2494" s="15">
        <v>45996</v>
      </c>
      <c r="J2494" s="15">
        <v>45997</v>
      </c>
    </row>
    <row r="2495" spans="1:10">
      <c r="A2495" t="s">
        <v>23526</v>
      </c>
      <c r="B2495" t="s">
        <v>19038</v>
      </c>
      <c r="C2495" t="s">
        <v>8982</v>
      </c>
      <c r="D2495" t="s">
        <v>109</v>
      </c>
      <c r="E2495">
        <v>194</v>
      </c>
      <c r="F2495" s="85">
        <v>6.0000000000000001E-3</v>
      </c>
      <c r="G2495" s="85">
        <v>7.0000000000000001E-3</v>
      </c>
      <c r="H2495">
        <v>191.5</v>
      </c>
      <c r="I2495" s="15">
        <v>45997</v>
      </c>
      <c r="J2495" s="15">
        <v>45998</v>
      </c>
    </row>
    <row r="2496" spans="1:10">
      <c r="A2496" t="s">
        <v>23527</v>
      </c>
      <c r="B2496" t="s">
        <v>19040</v>
      </c>
      <c r="C2496" t="s">
        <v>8984</v>
      </c>
      <c r="D2496" t="s">
        <v>112</v>
      </c>
      <c r="E2496">
        <v>196</v>
      </c>
      <c r="F2496" s="85">
        <v>7.0000000000000001E-3</v>
      </c>
      <c r="G2496" s="85">
        <v>8.0000000000000002E-3</v>
      </c>
      <c r="H2496">
        <v>193.1</v>
      </c>
      <c r="I2496" s="15">
        <v>45998</v>
      </c>
      <c r="J2496" s="15">
        <v>45999</v>
      </c>
    </row>
    <row r="2497" spans="1:10">
      <c r="A2497" t="s">
        <v>23528</v>
      </c>
      <c r="B2497" t="s">
        <v>19042</v>
      </c>
      <c r="C2497" t="s">
        <v>8986</v>
      </c>
      <c r="D2497" t="s">
        <v>112</v>
      </c>
      <c r="E2497">
        <v>198</v>
      </c>
      <c r="F2497" s="85">
        <v>8.0000000000000002E-3</v>
      </c>
      <c r="G2497" s="85">
        <v>8.9999999999999993E-3</v>
      </c>
      <c r="H2497">
        <v>194.6</v>
      </c>
      <c r="I2497" s="15">
        <v>45999</v>
      </c>
      <c r="J2497" s="15">
        <v>46000</v>
      </c>
    </row>
    <row r="2498" spans="1:10">
      <c r="A2498" t="s">
        <v>23529</v>
      </c>
      <c r="B2498" t="s">
        <v>19044</v>
      </c>
      <c r="C2498" t="s">
        <v>8988</v>
      </c>
      <c r="D2498" t="s">
        <v>112</v>
      </c>
      <c r="E2498">
        <v>200</v>
      </c>
      <c r="F2498" s="85">
        <v>8.9999999999999993E-3</v>
      </c>
      <c r="G2498" s="85">
        <v>0.01</v>
      </c>
      <c r="H2498">
        <v>196.2</v>
      </c>
      <c r="I2498" s="15">
        <v>46000</v>
      </c>
      <c r="J2498" s="15">
        <v>46001</v>
      </c>
    </row>
    <row r="2499" spans="1:10">
      <c r="A2499" t="s">
        <v>23530</v>
      </c>
      <c r="B2499" t="s">
        <v>19046</v>
      </c>
      <c r="C2499" t="s">
        <v>8990</v>
      </c>
      <c r="D2499" t="s">
        <v>115</v>
      </c>
      <c r="E2499">
        <v>202</v>
      </c>
      <c r="F2499" s="85">
        <v>0.01</v>
      </c>
      <c r="G2499" s="85">
        <v>1.0999999999999999E-2</v>
      </c>
      <c r="H2499">
        <v>197.8</v>
      </c>
      <c r="I2499" s="15">
        <v>46001</v>
      </c>
      <c r="J2499" s="15">
        <v>46002</v>
      </c>
    </row>
    <row r="2500" spans="1:10">
      <c r="A2500" t="s">
        <v>23531</v>
      </c>
      <c r="B2500" t="s">
        <v>19048</v>
      </c>
      <c r="C2500" t="s">
        <v>8992</v>
      </c>
      <c r="D2500" t="s">
        <v>115</v>
      </c>
      <c r="E2500">
        <v>204</v>
      </c>
      <c r="F2500" s="85">
        <v>1.0999999999999999E-2</v>
      </c>
      <c r="G2500" s="85">
        <v>1.2E-2</v>
      </c>
      <c r="H2500">
        <v>199.3</v>
      </c>
      <c r="I2500" s="15">
        <v>46002</v>
      </c>
      <c r="J2500" s="15">
        <v>46003</v>
      </c>
    </row>
    <row r="2501" spans="1:10">
      <c r="A2501" t="s">
        <v>23532</v>
      </c>
      <c r="B2501" t="s">
        <v>19050</v>
      </c>
      <c r="C2501" t="s">
        <v>8994</v>
      </c>
      <c r="D2501" t="s">
        <v>115</v>
      </c>
      <c r="E2501">
        <v>206</v>
      </c>
      <c r="F2501" s="85">
        <v>1.2E-2</v>
      </c>
      <c r="G2501" s="85">
        <v>1.2999999999999999E-2</v>
      </c>
      <c r="H2501">
        <v>200.9</v>
      </c>
      <c r="I2501" s="15">
        <v>46003</v>
      </c>
      <c r="J2501" s="15">
        <v>46004</v>
      </c>
    </row>
    <row r="2502" spans="1:10">
      <c r="A2502" t="s">
        <v>23533</v>
      </c>
      <c r="B2502" t="s">
        <v>19052</v>
      </c>
      <c r="C2502" t="s">
        <v>8996</v>
      </c>
      <c r="D2502" t="s">
        <v>118</v>
      </c>
      <c r="E2502">
        <v>208</v>
      </c>
      <c r="F2502" s="85">
        <v>1.2999999999999999E-2</v>
      </c>
      <c r="G2502" s="85">
        <v>1.4E-2</v>
      </c>
      <c r="H2502">
        <v>202.4</v>
      </c>
      <c r="I2502" s="15">
        <v>46004</v>
      </c>
      <c r="J2502" s="15">
        <v>46004</v>
      </c>
    </row>
    <row r="2503" spans="1:10">
      <c r="A2503" t="s">
        <v>23534</v>
      </c>
      <c r="B2503" t="s">
        <v>19054</v>
      </c>
      <c r="C2503" t="s">
        <v>8998</v>
      </c>
      <c r="D2503" t="s">
        <v>118</v>
      </c>
      <c r="E2503">
        <v>210</v>
      </c>
      <c r="F2503" s="85">
        <v>1.4E-2</v>
      </c>
      <c r="G2503" s="85">
        <v>1.4999999999999999E-2</v>
      </c>
      <c r="H2503">
        <v>204</v>
      </c>
      <c r="I2503" s="15">
        <v>46005</v>
      </c>
      <c r="J2503" s="15">
        <v>46005</v>
      </c>
    </row>
    <row r="2504" spans="1:10">
      <c r="A2504" t="s">
        <v>23535</v>
      </c>
      <c r="B2504" t="s">
        <v>19056</v>
      </c>
      <c r="C2504" t="s">
        <v>9000</v>
      </c>
      <c r="D2504" t="s">
        <v>118</v>
      </c>
      <c r="E2504">
        <v>212</v>
      </c>
      <c r="F2504" s="85">
        <v>1.4999999999999999E-2</v>
      </c>
      <c r="G2504" s="85">
        <v>1.6E-2</v>
      </c>
      <c r="H2504">
        <v>205.5</v>
      </c>
      <c r="I2504" s="15">
        <v>46006</v>
      </c>
      <c r="J2504" s="15">
        <v>46007</v>
      </c>
    </row>
    <row r="2505" spans="1:10">
      <c r="A2505" t="s">
        <v>23536</v>
      </c>
      <c r="B2505" t="s">
        <v>19058</v>
      </c>
      <c r="C2505" t="s">
        <v>9002</v>
      </c>
      <c r="D2505" t="s">
        <v>120</v>
      </c>
      <c r="E2505">
        <v>214</v>
      </c>
      <c r="F2505" s="85">
        <v>1.6E-2</v>
      </c>
      <c r="G2505" s="85">
        <v>1.7000000000000001E-2</v>
      </c>
      <c r="H2505">
        <v>207</v>
      </c>
      <c r="I2505" s="15">
        <v>46007</v>
      </c>
      <c r="J2505" s="15">
        <v>46008</v>
      </c>
    </row>
    <row r="2506" spans="1:10">
      <c r="A2506" t="s">
        <v>23537</v>
      </c>
      <c r="B2506" t="s">
        <v>19060</v>
      </c>
      <c r="C2506" t="s">
        <v>8971</v>
      </c>
      <c r="D2506" t="s">
        <v>120</v>
      </c>
      <c r="E2506">
        <v>186</v>
      </c>
      <c r="F2506" s="85">
        <v>1.7000000000000001E-2</v>
      </c>
      <c r="G2506" s="85">
        <v>1.7999999999999999E-2</v>
      </c>
      <c r="H2506">
        <v>179.5</v>
      </c>
      <c r="I2506" s="15">
        <v>46008</v>
      </c>
      <c r="J2506" s="15">
        <v>46008</v>
      </c>
    </row>
    <row r="2507" spans="1:10">
      <c r="A2507" t="s">
        <v>23538</v>
      </c>
      <c r="B2507" t="s">
        <v>19062</v>
      </c>
      <c r="C2507" t="s">
        <v>8974</v>
      </c>
      <c r="D2507" t="s">
        <v>120</v>
      </c>
      <c r="E2507">
        <v>188</v>
      </c>
      <c r="F2507" s="85">
        <v>1.7999999999999999E-2</v>
      </c>
      <c r="G2507" s="85">
        <v>1.9E-2</v>
      </c>
      <c r="H2507">
        <v>181.1</v>
      </c>
      <c r="I2507" s="15">
        <v>46009</v>
      </c>
      <c r="J2507" s="15">
        <v>46009</v>
      </c>
    </row>
    <row r="2508" spans="1:10">
      <c r="A2508" t="s">
        <v>23539</v>
      </c>
      <c r="B2508" t="s">
        <v>19064</v>
      </c>
      <c r="C2508" t="s">
        <v>8976</v>
      </c>
      <c r="D2508" t="s">
        <v>122</v>
      </c>
      <c r="E2508">
        <v>190</v>
      </c>
      <c r="F2508" s="85">
        <v>1.9E-2</v>
      </c>
      <c r="G2508" s="85">
        <v>0.02</v>
      </c>
      <c r="H2508">
        <v>182.7</v>
      </c>
      <c r="I2508" s="15">
        <v>46010</v>
      </c>
      <c r="J2508" s="15">
        <v>46011</v>
      </c>
    </row>
    <row r="2509" spans="1:10">
      <c r="A2509" t="s">
        <v>23540</v>
      </c>
      <c r="B2509" t="s">
        <v>19066</v>
      </c>
      <c r="C2509" t="s">
        <v>8978</v>
      </c>
      <c r="D2509" t="s">
        <v>122</v>
      </c>
      <c r="E2509">
        <v>192</v>
      </c>
      <c r="F2509" s="85">
        <v>0.02</v>
      </c>
      <c r="G2509" s="85">
        <v>2.1000000000000001E-2</v>
      </c>
      <c r="H2509">
        <v>184.2</v>
      </c>
      <c r="I2509" s="15">
        <v>46011</v>
      </c>
      <c r="J2509" s="15">
        <v>46012</v>
      </c>
    </row>
    <row r="2510" spans="1:10">
      <c r="A2510" t="s">
        <v>23541</v>
      </c>
      <c r="B2510" t="s">
        <v>19068</v>
      </c>
      <c r="C2510" t="s">
        <v>8980</v>
      </c>
      <c r="D2510" t="s">
        <v>122</v>
      </c>
      <c r="E2510">
        <v>194</v>
      </c>
      <c r="F2510" s="85">
        <v>2.1000000000000001E-2</v>
      </c>
      <c r="G2510" s="85">
        <v>2E-3</v>
      </c>
      <c r="H2510">
        <v>189.5</v>
      </c>
      <c r="I2510" s="15">
        <v>46012</v>
      </c>
      <c r="J2510" s="15">
        <v>46013</v>
      </c>
    </row>
    <row r="2511" spans="1:10">
      <c r="A2511" t="s">
        <v>23542</v>
      </c>
      <c r="B2511" t="s">
        <v>19070</v>
      </c>
      <c r="C2511" t="s">
        <v>8982</v>
      </c>
      <c r="D2511" t="s">
        <v>125</v>
      </c>
      <c r="E2511">
        <v>196</v>
      </c>
      <c r="F2511" s="85">
        <v>2.1999999999999999E-2</v>
      </c>
      <c r="G2511" s="85">
        <v>3.0000000000000001E-3</v>
      </c>
      <c r="H2511">
        <v>191.1</v>
      </c>
      <c r="I2511" s="15">
        <v>46013</v>
      </c>
      <c r="J2511" s="15">
        <v>46014</v>
      </c>
    </row>
    <row r="2512" spans="1:10">
      <c r="A2512" t="s">
        <v>23543</v>
      </c>
      <c r="B2512" t="s">
        <v>19072</v>
      </c>
      <c r="C2512" t="s">
        <v>8984</v>
      </c>
      <c r="D2512" t="s">
        <v>125</v>
      </c>
      <c r="E2512">
        <v>198</v>
      </c>
      <c r="F2512" s="85">
        <v>2.3E-2</v>
      </c>
      <c r="G2512" s="85">
        <v>4.0000000000000001E-3</v>
      </c>
      <c r="H2512">
        <v>192.7</v>
      </c>
      <c r="I2512" s="15">
        <v>46014</v>
      </c>
      <c r="J2512" s="15">
        <v>46015</v>
      </c>
    </row>
    <row r="2513" spans="1:10">
      <c r="A2513" t="s">
        <v>23544</v>
      </c>
      <c r="B2513" t="s">
        <v>19074</v>
      </c>
      <c r="C2513" t="s">
        <v>8986</v>
      </c>
      <c r="D2513" t="s">
        <v>125</v>
      </c>
      <c r="E2513">
        <v>200</v>
      </c>
      <c r="F2513" s="85">
        <v>2.4E-2</v>
      </c>
      <c r="G2513" s="85">
        <v>5.0000000000000001E-3</v>
      </c>
      <c r="H2513">
        <v>194.2</v>
      </c>
      <c r="I2513" s="15">
        <v>46015</v>
      </c>
      <c r="J2513" s="15">
        <v>46016</v>
      </c>
    </row>
    <row r="2514" spans="1:10">
      <c r="A2514" t="s">
        <v>23545</v>
      </c>
      <c r="B2514" t="s">
        <v>19076</v>
      </c>
      <c r="C2514" t="s">
        <v>8988</v>
      </c>
      <c r="D2514" t="s">
        <v>127</v>
      </c>
      <c r="E2514">
        <v>45.5</v>
      </c>
      <c r="F2514" s="85">
        <v>2.5000000000000001E-2</v>
      </c>
      <c r="G2514" s="85">
        <v>6.0000000000000001E-3</v>
      </c>
      <c r="H2514">
        <v>44.1</v>
      </c>
      <c r="I2514" s="15">
        <v>46016</v>
      </c>
      <c r="J2514" s="15">
        <v>46016</v>
      </c>
    </row>
    <row r="2515" spans="1:10">
      <c r="A2515" t="s">
        <v>23546</v>
      </c>
      <c r="B2515" t="s">
        <v>19078</v>
      </c>
      <c r="C2515" t="s">
        <v>8990</v>
      </c>
      <c r="D2515" t="s">
        <v>127</v>
      </c>
      <c r="E2515">
        <v>45.9</v>
      </c>
      <c r="F2515" s="85">
        <v>1E-3</v>
      </c>
      <c r="G2515" s="85">
        <v>7.0000000000000001E-3</v>
      </c>
      <c r="H2515">
        <v>45.5</v>
      </c>
      <c r="I2515" s="15">
        <v>46017</v>
      </c>
      <c r="J2515" s="15">
        <v>46017</v>
      </c>
    </row>
    <row r="2516" spans="1:10">
      <c r="A2516" t="s">
        <v>23547</v>
      </c>
      <c r="B2516" t="s">
        <v>19080</v>
      </c>
      <c r="C2516" t="s">
        <v>8992</v>
      </c>
      <c r="D2516" t="s">
        <v>127</v>
      </c>
      <c r="E2516">
        <v>46.4</v>
      </c>
      <c r="F2516" s="85">
        <v>2E-3</v>
      </c>
      <c r="G2516" s="85">
        <v>8.0000000000000002E-3</v>
      </c>
      <c r="H2516">
        <v>45.9</v>
      </c>
      <c r="I2516" s="15">
        <v>46018</v>
      </c>
      <c r="J2516" s="15">
        <v>46018</v>
      </c>
    </row>
    <row r="2517" spans="1:10">
      <c r="A2517" t="s">
        <v>23548</v>
      </c>
      <c r="B2517" t="s">
        <v>19082</v>
      </c>
      <c r="C2517" t="s">
        <v>8994</v>
      </c>
      <c r="D2517" t="s">
        <v>130</v>
      </c>
      <c r="E2517">
        <v>46.8</v>
      </c>
      <c r="F2517" s="85">
        <v>3.0000000000000001E-3</v>
      </c>
      <c r="G2517" s="85">
        <v>8.9999999999999993E-3</v>
      </c>
      <c r="H2517">
        <v>46.2</v>
      </c>
      <c r="I2517" s="15">
        <v>46019</v>
      </c>
      <c r="J2517" s="15">
        <v>46019</v>
      </c>
    </row>
    <row r="2518" spans="1:10">
      <c r="A2518" t="s">
        <v>23549</v>
      </c>
      <c r="B2518" t="s">
        <v>19084</v>
      </c>
      <c r="C2518" t="s">
        <v>8996</v>
      </c>
      <c r="D2518" t="s">
        <v>130</v>
      </c>
      <c r="E2518">
        <v>47.3</v>
      </c>
      <c r="F2518" s="85">
        <v>4.0000000000000001E-3</v>
      </c>
      <c r="G2518" s="85">
        <v>0.01</v>
      </c>
      <c r="H2518">
        <v>46.6</v>
      </c>
      <c r="I2518" s="15">
        <v>46020</v>
      </c>
      <c r="J2518" s="15">
        <v>46021</v>
      </c>
    </row>
    <row r="2519" spans="1:10">
      <c r="A2519" t="s">
        <v>23550</v>
      </c>
      <c r="B2519" t="s">
        <v>19086</v>
      </c>
      <c r="C2519" t="s">
        <v>8998</v>
      </c>
      <c r="D2519" t="s">
        <v>130</v>
      </c>
      <c r="E2519">
        <v>47.7</v>
      </c>
      <c r="F2519" s="85">
        <v>5.0000000000000001E-3</v>
      </c>
      <c r="G2519" s="85">
        <v>1.0999999999999999E-2</v>
      </c>
      <c r="H2519">
        <v>46.9</v>
      </c>
      <c r="I2519" s="15">
        <v>46021</v>
      </c>
      <c r="J2519" s="15">
        <v>46022</v>
      </c>
    </row>
    <row r="2520" spans="1:10">
      <c r="A2520" t="s">
        <v>23551</v>
      </c>
      <c r="B2520" t="s">
        <v>19088</v>
      </c>
      <c r="C2520" t="s">
        <v>9000</v>
      </c>
      <c r="D2520" t="s">
        <v>133</v>
      </c>
      <c r="E2520">
        <v>214</v>
      </c>
      <c r="F2520" s="85">
        <v>6.0000000000000001E-3</v>
      </c>
      <c r="G2520" s="85">
        <v>1.2E-2</v>
      </c>
      <c r="H2520">
        <v>210.2</v>
      </c>
      <c r="I2520" s="15">
        <v>46022</v>
      </c>
      <c r="J2520" s="15">
        <v>46022</v>
      </c>
    </row>
    <row r="2521" spans="1:10">
      <c r="A2521" t="s">
        <v>23552</v>
      </c>
      <c r="B2521" t="s">
        <v>19090</v>
      </c>
      <c r="C2521" t="s">
        <v>9002</v>
      </c>
      <c r="D2521" t="s">
        <v>133</v>
      </c>
      <c r="E2521">
        <v>186</v>
      </c>
      <c r="F2521" s="85">
        <v>7.0000000000000001E-3</v>
      </c>
      <c r="G2521" s="85">
        <v>1.2999999999999999E-2</v>
      </c>
      <c r="H2521">
        <v>182.3</v>
      </c>
      <c r="I2521" s="15">
        <v>45992</v>
      </c>
      <c r="J2521" s="15">
        <v>45993</v>
      </c>
    </row>
    <row r="2522" spans="1:10">
      <c r="A2522" t="s">
        <v>23553</v>
      </c>
      <c r="B2522" t="s">
        <v>19092</v>
      </c>
      <c r="C2522" t="s">
        <v>8971</v>
      </c>
      <c r="D2522" t="s">
        <v>133</v>
      </c>
      <c r="E2522">
        <v>188</v>
      </c>
      <c r="F2522" s="85">
        <v>8.0000000000000002E-3</v>
      </c>
      <c r="G2522" s="85">
        <v>1.4E-2</v>
      </c>
      <c r="H2522">
        <v>183.9</v>
      </c>
      <c r="I2522" s="15">
        <v>45993</v>
      </c>
      <c r="J2522" s="15">
        <v>45994</v>
      </c>
    </row>
    <row r="2523" spans="1:10">
      <c r="A2523" t="s">
        <v>23554</v>
      </c>
      <c r="B2523" t="s">
        <v>19094</v>
      </c>
      <c r="C2523" t="s">
        <v>8974</v>
      </c>
      <c r="D2523" t="s">
        <v>134</v>
      </c>
      <c r="E2523">
        <v>190</v>
      </c>
      <c r="F2523" s="85">
        <v>8.9999999999999993E-3</v>
      </c>
      <c r="G2523" s="85">
        <v>1.4999999999999999E-2</v>
      </c>
      <c r="H2523">
        <v>185.5</v>
      </c>
      <c r="I2523" s="15">
        <v>45994</v>
      </c>
      <c r="J2523" s="15">
        <v>45995</v>
      </c>
    </row>
    <row r="2524" spans="1:10">
      <c r="A2524" t="s">
        <v>23555</v>
      </c>
      <c r="B2524" t="s">
        <v>19096</v>
      </c>
      <c r="C2524" t="s">
        <v>8976</v>
      </c>
      <c r="D2524" t="s">
        <v>134</v>
      </c>
      <c r="E2524">
        <v>192</v>
      </c>
      <c r="F2524" s="85">
        <v>0.01</v>
      </c>
      <c r="G2524" s="85">
        <v>1.6E-2</v>
      </c>
      <c r="H2524">
        <v>187</v>
      </c>
      <c r="I2524" s="15">
        <v>45995</v>
      </c>
      <c r="J2524" s="15">
        <v>45996</v>
      </c>
    </row>
    <row r="2525" spans="1:10">
      <c r="A2525" t="s">
        <v>23556</v>
      </c>
      <c r="B2525" t="s">
        <v>19098</v>
      </c>
      <c r="C2525" t="s">
        <v>8978</v>
      </c>
      <c r="D2525" t="s">
        <v>134</v>
      </c>
      <c r="E2525">
        <v>194</v>
      </c>
      <c r="F2525" s="85">
        <v>1.0999999999999999E-2</v>
      </c>
      <c r="G2525" s="85">
        <v>1.7000000000000001E-2</v>
      </c>
      <c r="H2525">
        <v>188.6</v>
      </c>
      <c r="I2525" s="15">
        <v>45996</v>
      </c>
      <c r="J2525" s="15">
        <v>45997</v>
      </c>
    </row>
    <row r="2526" spans="1:10">
      <c r="A2526" t="s">
        <v>23557</v>
      </c>
      <c r="B2526" t="s">
        <v>19100</v>
      </c>
      <c r="C2526" t="s">
        <v>8980</v>
      </c>
      <c r="D2526" t="s">
        <v>135</v>
      </c>
      <c r="E2526">
        <v>196</v>
      </c>
      <c r="F2526" s="85">
        <v>1.2E-2</v>
      </c>
      <c r="G2526" s="85">
        <v>1.7999999999999999E-2</v>
      </c>
      <c r="H2526">
        <v>190.2</v>
      </c>
      <c r="I2526" s="15">
        <v>45997</v>
      </c>
      <c r="J2526" s="15">
        <v>45997</v>
      </c>
    </row>
    <row r="2527" spans="1:10">
      <c r="A2527" t="s">
        <v>23558</v>
      </c>
      <c r="B2527" t="s">
        <v>19102</v>
      </c>
      <c r="C2527" t="s">
        <v>8982</v>
      </c>
      <c r="D2527" t="s">
        <v>135</v>
      </c>
      <c r="E2527">
        <v>198</v>
      </c>
      <c r="F2527" s="85">
        <v>1.2999999999999999E-2</v>
      </c>
      <c r="G2527" s="85">
        <v>1.9E-2</v>
      </c>
      <c r="H2527">
        <v>191.7</v>
      </c>
      <c r="I2527" s="15">
        <v>45998</v>
      </c>
      <c r="J2527" s="15">
        <v>45998</v>
      </c>
    </row>
    <row r="2528" spans="1:10">
      <c r="A2528" t="s">
        <v>23559</v>
      </c>
      <c r="B2528" t="s">
        <v>19104</v>
      </c>
      <c r="C2528" t="s">
        <v>8984</v>
      </c>
      <c r="D2528" t="s">
        <v>135</v>
      </c>
      <c r="E2528">
        <v>200</v>
      </c>
      <c r="F2528" s="85">
        <v>1.4E-2</v>
      </c>
      <c r="G2528" s="85">
        <v>0.02</v>
      </c>
      <c r="H2528">
        <v>193.3</v>
      </c>
      <c r="I2528" s="15">
        <v>45999</v>
      </c>
      <c r="J2528" s="15">
        <v>46000</v>
      </c>
    </row>
    <row r="2529" spans="1:10">
      <c r="A2529" t="s">
        <v>23560</v>
      </c>
      <c r="B2529" t="s">
        <v>19106</v>
      </c>
      <c r="C2529" t="s">
        <v>8986</v>
      </c>
      <c r="D2529" t="s">
        <v>136</v>
      </c>
      <c r="E2529">
        <v>202</v>
      </c>
      <c r="F2529" s="85">
        <v>1.4999999999999999E-2</v>
      </c>
      <c r="G2529" s="85">
        <v>2.1000000000000001E-2</v>
      </c>
      <c r="H2529">
        <v>194.8</v>
      </c>
      <c r="I2529" s="15">
        <v>46000</v>
      </c>
      <c r="J2529" s="15">
        <v>46001</v>
      </c>
    </row>
    <row r="2530" spans="1:10">
      <c r="A2530" t="s">
        <v>23561</v>
      </c>
      <c r="B2530" t="s">
        <v>19108</v>
      </c>
      <c r="C2530" t="s">
        <v>8988</v>
      </c>
      <c r="D2530" t="s">
        <v>136</v>
      </c>
      <c r="E2530">
        <v>204</v>
      </c>
      <c r="F2530" s="85">
        <v>1.6E-2</v>
      </c>
      <c r="G2530" s="85">
        <v>2E-3</v>
      </c>
      <c r="H2530">
        <v>200.3</v>
      </c>
      <c r="I2530" s="15">
        <v>46001</v>
      </c>
      <c r="J2530" s="15">
        <v>46001</v>
      </c>
    </row>
    <row r="2531" spans="1:10">
      <c r="A2531" t="s">
        <v>23562</v>
      </c>
      <c r="B2531" t="s">
        <v>19110</v>
      </c>
      <c r="C2531" t="s">
        <v>8990</v>
      </c>
      <c r="D2531" t="s">
        <v>136</v>
      </c>
      <c r="E2531">
        <v>206</v>
      </c>
      <c r="F2531" s="85">
        <v>1.7000000000000001E-2</v>
      </c>
      <c r="G2531" s="85">
        <v>3.0000000000000001E-3</v>
      </c>
      <c r="H2531">
        <v>201.9</v>
      </c>
      <c r="I2531" s="15">
        <v>46002</v>
      </c>
      <c r="J2531" s="15">
        <v>46002</v>
      </c>
    </row>
    <row r="2532" spans="1:10">
      <c r="A2532" t="s">
        <v>23563</v>
      </c>
      <c r="B2532" t="s">
        <v>19112</v>
      </c>
      <c r="C2532" t="s">
        <v>8992</v>
      </c>
      <c r="D2532" t="s">
        <v>137</v>
      </c>
      <c r="E2532">
        <v>208</v>
      </c>
      <c r="F2532" s="85">
        <v>1.7999999999999999E-2</v>
      </c>
      <c r="G2532" s="85">
        <v>4.0000000000000001E-3</v>
      </c>
      <c r="H2532">
        <v>203.4</v>
      </c>
      <c r="I2532" s="15">
        <v>46003</v>
      </c>
      <c r="J2532" s="15">
        <v>46004</v>
      </c>
    </row>
    <row r="2533" spans="1:10">
      <c r="A2533" t="s">
        <v>23564</v>
      </c>
      <c r="B2533" t="s">
        <v>19114</v>
      </c>
      <c r="C2533" t="s">
        <v>8994</v>
      </c>
      <c r="D2533" t="s">
        <v>137</v>
      </c>
      <c r="E2533">
        <v>210</v>
      </c>
      <c r="F2533" s="85">
        <v>1.9E-2</v>
      </c>
      <c r="G2533" s="85">
        <v>5.0000000000000001E-3</v>
      </c>
      <c r="H2533">
        <v>205</v>
      </c>
      <c r="I2533" s="15">
        <v>46004</v>
      </c>
      <c r="J2533" s="15">
        <v>46005</v>
      </c>
    </row>
    <row r="2534" spans="1:10">
      <c r="A2534" t="s">
        <v>23565</v>
      </c>
      <c r="B2534" t="s">
        <v>19116</v>
      </c>
      <c r="C2534" t="s">
        <v>8996</v>
      </c>
      <c r="D2534" t="s">
        <v>137</v>
      </c>
      <c r="E2534">
        <v>212</v>
      </c>
      <c r="F2534" s="85">
        <v>0.02</v>
      </c>
      <c r="G2534" s="85">
        <v>6.0000000000000001E-3</v>
      </c>
      <c r="H2534">
        <v>206.5</v>
      </c>
      <c r="I2534" s="15">
        <v>46005</v>
      </c>
      <c r="J2534" s="15">
        <v>46006</v>
      </c>
    </row>
    <row r="2535" spans="1:10">
      <c r="A2535" t="s">
        <v>23566</v>
      </c>
      <c r="B2535" t="s">
        <v>19118</v>
      </c>
      <c r="C2535" t="s">
        <v>8998</v>
      </c>
      <c r="D2535" t="s">
        <v>138</v>
      </c>
      <c r="E2535">
        <v>214</v>
      </c>
      <c r="F2535" s="85">
        <v>2.1000000000000001E-2</v>
      </c>
      <c r="G2535" s="85">
        <v>7.0000000000000001E-3</v>
      </c>
      <c r="H2535">
        <v>208</v>
      </c>
      <c r="I2535" s="15">
        <v>46006</v>
      </c>
      <c r="J2535" s="15">
        <v>46007</v>
      </c>
    </row>
    <row r="2536" spans="1:10">
      <c r="A2536" t="s">
        <v>23567</v>
      </c>
      <c r="B2536" t="s">
        <v>19120</v>
      </c>
      <c r="C2536" t="s">
        <v>9000</v>
      </c>
      <c r="D2536" t="s">
        <v>138</v>
      </c>
      <c r="E2536">
        <v>186</v>
      </c>
      <c r="F2536" s="85">
        <v>2.1999999999999999E-2</v>
      </c>
      <c r="G2536" s="85">
        <v>8.0000000000000002E-3</v>
      </c>
      <c r="H2536">
        <v>180.5</v>
      </c>
      <c r="I2536" s="15">
        <v>46007</v>
      </c>
      <c r="J2536" s="15">
        <v>46008</v>
      </c>
    </row>
    <row r="2537" spans="1:10">
      <c r="A2537" t="s">
        <v>23568</v>
      </c>
      <c r="B2537" t="s">
        <v>19122</v>
      </c>
      <c r="C2537" t="s">
        <v>9002</v>
      </c>
      <c r="D2537" t="s">
        <v>138</v>
      </c>
      <c r="E2537">
        <v>188</v>
      </c>
      <c r="F2537" s="85">
        <v>2.3E-2</v>
      </c>
      <c r="G2537" s="85">
        <v>8.9999999999999993E-3</v>
      </c>
      <c r="H2537">
        <v>182</v>
      </c>
      <c r="I2537" s="15">
        <v>46008</v>
      </c>
      <c r="J2537" s="15">
        <v>46009</v>
      </c>
    </row>
    <row r="2538" spans="1:10">
      <c r="A2538" t="s">
        <v>23569</v>
      </c>
      <c r="B2538" t="s">
        <v>19124</v>
      </c>
      <c r="C2538" t="s">
        <v>8971</v>
      </c>
      <c r="D2538" t="s">
        <v>139</v>
      </c>
      <c r="E2538">
        <v>190</v>
      </c>
      <c r="F2538" s="85">
        <v>2.4E-2</v>
      </c>
      <c r="G2538" s="85">
        <v>0.01</v>
      </c>
      <c r="H2538">
        <v>183.6</v>
      </c>
      <c r="I2538" s="15">
        <v>46009</v>
      </c>
      <c r="J2538" s="15">
        <v>46009</v>
      </c>
    </row>
    <row r="2539" spans="1:10">
      <c r="A2539" t="s">
        <v>23570</v>
      </c>
      <c r="B2539" t="s">
        <v>19126</v>
      </c>
      <c r="C2539" t="s">
        <v>8974</v>
      </c>
      <c r="D2539" t="s">
        <v>139</v>
      </c>
      <c r="E2539">
        <v>192</v>
      </c>
      <c r="F2539" s="85">
        <v>2.5000000000000001E-2</v>
      </c>
      <c r="G2539" s="85">
        <v>1.0999999999999999E-2</v>
      </c>
      <c r="H2539">
        <v>185.1</v>
      </c>
      <c r="I2539" s="15">
        <v>46010</v>
      </c>
      <c r="J2539" s="15">
        <v>46010</v>
      </c>
    </row>
    <row r="2540" spans="1:10">
      <c r="A2540" t="s">
        <v>23571</v>
      </c>
      <c r="B2540" t="s">
        <v>19128</v>
      </c>
      <c r="C2540" t="s">
        <v>8976</v>
      </c>
      <c r="D2540" t="s">
        <v>139</v>
      </c>
      <c r="E2540">
        <v>194</v>
      </c>
      <c r="F2540" s="85">
        <v>1E-3</v>
      </c>
      <c r="G2540" s="85">
        <v>1.2E-2</v>
      </c>
      <c r="H2540">
        <v>191.5</v>
      </c>
      <c r="I2540" s="15">
        <v>46011</v>
      </c>
      <c r="J2540" s="15">
        <v>46011</v>
      </c>
    </row>
    <row r="2541" spans="1:10">
      <c r="A2541" t="s">
        <v>23572</v>
      </c>
      <c r="B2541" t="s">
        <v>19130</v>
      </c>
      <c r="C2541" t="s">
        <v>8978</v>
      </c>
      <c r="D2541" t="s">
        <v>140</v>
      </c>
      <c r="E2541">
        <v>196</v>
      </c>
      <c r="F2541" s="85">
        <v>2E-3</v>
      </c>
      <c r="G2541" s="85">
        <v>1.2999999999999999E-2</v>
      </c>
      <c r="H2541">
        <v>193.1</v>
      </c>
      <c r="I2541" s="15">
        <v>46012</v>
      </c>
      <c r="J2541" s="15">
        <v>46012</v>
      </c>
    </row>
    <row r="2542" spans="1:10">
      <c r="A2542" t="s">
        <v>23573</v>
      </c>
      <c r="B2542" t="s">
        <v>19132</v>
      </c>
      <c r="C2542" t="s">
        <v>8980</v>
      </c>
      <c r="D2542" t="s">
        <v>140</v>
      </c>
      <c r="E2542">
        <v>198</v>
      </c>
      <c r="F2542" s="85">
        <v>3.0000000000000001E-3</v>
      </c>
      <c r="G2542" s="85">
        <v>1.4E-2</v>
      </c>
      <c r="H2542">
        <v>194.6</v>
      </c>
      <c r="I2542" s="15">
        <v>46013</v>
      </c>
      <c r="J2542" s="15">
        <v>46014</v>
      </c>
    </row>
    <row r="2543" spans="1:10">
      <c r="A2543" t="s">
        <v>23574</v>
      </c>
      <c r="B2543" t="s">
        <v>19134</v>
      </c>
      <c r="C2543" t="s">
        <v>8982</v>
      </c>
      <c r="D2543" t="s">
        <v>140</v>
      </c>
      <c r="E2543">
        <v>200</v>
      </c>
      <c r="F2543" s="85">
        <v>4.0000000000000001E-3</v>
      </c>
      <c r="G2543" s="85">
        <v>1.4999999999999999E-2</v>
      </c>
      <c r="H2543">
        <v>196.2</v>
      </c>
      <c r="I2543" s="15">
        <v>46014</v>
      </c>
      <c r="J2543" s="15">
        <v>46015</v>
      </c>
    </row>
    <row r="2544" spans="1:10">
      <c r="A2544" t="s">
        <v>23575</v>
      </c>
      <c r="B2544" t="s">
        <v>19136</v>
      </c>
      <c r="C2544" t="s">
        <v>8984</v>
      </c>
      <c r="D2544" t="s">
        <v>141</v>
      </c>
      <c r="E2544">
        <v>45.5</v>
      </c>
      <c r="F2544" s="85">
        <v>5.0000000000000001E-3</v>
      </c>
      <c r="G2544" s="85">
        <v>1.6E-2</v>
      </c>
      <c r="H2544">
        <v>44.5</v>
      </c>
      <c r="I2544" s="15">
        <v>46015</v>
      </c>
      <c r="J2544" s="15">
        <v>46016</v>
      </c>
    </row>
    <row r="2545" spans="1:10">
      <c r="A2545" t="s">
        <v>23576</v>
      </c>
      <c r="B2545" t="s">
        <v>19138</v>
      </c>
      <c r="C2545" t="s">
        <v>8986</v>
      </c>
      <c r="D2545" t="s">
        <v>141</v>
      </c>
      <c r="E2545">
        <v>45.9</v>
      </c>
      <c r="F2545" s="85">
        <v>6.0000000000000001E-3</v>
      </c>
      <c r="G2545" s="85">
        <v>1.7000000000000001E-2</v>
      </c>
      <c r="H2545">
        <v>44.8</v>
      </c>
      <c r="I2545" s="15">
        <v>46016</v>
      </c>
      <c r="J2545" s="15">
        <v>46017</v>
      </c>
    </row>
    <row r="2546" spans="1:10">
      <c r="A2546" t="s">
        <v>23577</v>
      </c>
      <c r="B2546" t="s">
        <v>19140</v>
      </c>
      <c r="C2546" t="s">
        <v>8988</v>
      </c>
      <c r="D2546" t="s">
        <v>141</v>
      </c>
      <c r="E2546">
        <v>46.4</v>
      </c>
      <c r="F2546" s="85">
        <v>7.0000000000000001E-3</v>
      </c>
      <c r="G2546" s="85">
        <v>1.7999999999999999E-2</v>
      </c>
      <c r="H2546">
        <v>45.2</v>
      </c>
      <c r="I2546" s="15">
        <v>46017</v>
      </c>
      <c r="J2546" s="15">
        <v>46018</v>
      </c>
    </row>
    <row r="2547" spans="1:10">
      <c r="A2547" t="s">
        <v>23578</v>
      </c>
      <c r="B2547" t="s">
        <v>19142</v>
      </c>
      <c r="C2547" t="s">
        <v>8990</v>
      </c>
      <c r="D2547" t="s">
        <v>142</v>
      </c>
      <c r="E2547">
        <v>46.8</v>
      </c>
      <c r="F2547" s="85">
        <v>8.0000000000000002E-3</v>
      </c>
      <c r="G2547" s="85">
        <v>1.9E-2</v>
      </c>
      <c r="H2547">
        <v>45.5</v>
      </c>
      <c r="I2547" s="15">
        <v>46018</v>
      </c>
      <c r="J2547" s="15">
        <v>46019</v>
      </c>
    </row>
    <row r="2548" spans="1:10">
      <c r="A2548" t="s">
        <v>23579</v>
      </c>
      <c r="B2548" t="s">
        <v>19144</v>
      </c>
      <c r="C2548" t="s">
        <v>8992</v>
      </c>
      <c r="D2548" t="s">
        <v>142</v>
      </c>
      <c r="E2548">
        <v>47.3</v>
      </c>
      <c r="F2548" s="85">
        <v>8.9999999999999993E-3</v>
      </c>
      <c r="G2548" s="85">
        <v>0.02</v>
      </c>
      <c r="H2548">
        <v>45.9</v>
      </c>
      <c r="I2548" s="15">
        <v>46019</v>
      </c>
      <c r="J2548" s="15">
        <v>46020</v>
      </c>
    </row>
    <row r="2549" spans="1:10">
      <c r="A2549" t="s">
        <v>23580</v>
      </c>
      <c r="B2549" t="s">
        <v>19146</v>
      </c>
      <c r="C2549" t="s">
        <v>8994</v>
      </c>
      <c r="D2549" t="s">
        <v>142</v>
      </c>
      <c r="E2549">
        <v>47.7</v>
      </c>
      <c r="F2549" s="85">
        <v>0.01</v>
      </c>
      <c r="G2549" s="85">
        <v>2.1000000000000001E-2</v>
      </c>
      <c r="H2549">
        <v>46.2</v>
      </c>
      <c r="I2549" s="15">
        <v>46020</v>
      </c>
      <c r="J2549" s="15">
        <v>46021</v>
      </c>
    </row>
    <row r="2550" spans="1:10">
      <c r="A2550" t="s">
        <v>23581</v>
      </c>
      <c r="B2550" t="s">
        <v>19148</v>
      </c>
      <c r="C2550" t="s">
        <v>8996</v>
      </c>
      <c r="D2550" t="s">
        <v>143</v>
      </c>
      <c r="E2550">
        <v>214</v>
      </c>
      <c r="F2550" s="85">
        <v>1.0999999999999999E-2</v>
      </c>
      <c r="G2550" s="85">
        <v>2E-3</v>
      </c>
      <c r="H2550">
        <v>211.2</v>
      </c>
      <c r="I2550" s="15">
        <v>46021</v>
      </c>
      <c r="J2550" s="15">
        <v>46021</v>
      </c>
    </row>
    <row r="2551" spans="1:10">
      <c r="A2551" t="s">
        <v>23582</v>
      </c>
      <c r="B2551" t="s">
        <v>19150</v>
      </c>
      <c r="C2551" t="s">
        <v>8998</v>
      </c>
      <c r="D2551" t="s">
        <v>143</v>
      </c>
      <c r="E2551">
        <v>186</v>
      </c>
      <c r="F2551" s="85">
        <v>1.2E-2</v>
      </c>
      <c r="G2551" s="85">
        <v>3.0000000000000001E-3</v>
      </c>
      <c r="H2551">
        <v>183.2</v>
      </c>
      <c r="I2551" s="15">
        <v>46022</v>
      </c>
      <c r="J2551" s="15">
        <v>46022</v>
      </c>
    </row>
    <row r="2552" spans="1:10">
      <c r="A2552" t="s">
        <v>23583</v>
      </c>
      <c r="B2552" t="s">
        <v>19152</v>
      </c>
      <c r="C2552" t="s">
        <v>9000</v>
      </c>
      <c r="D2552" t="s">
        <v>143</v>
      </c>
      <c r="E2552">
        <v>188</v>
      </c>
      <c r="F2552" s="85">
        <v>1.2999999999999999E-2</v>
      </c>
      <c r="G2552" s="85">
        <v>4.0000000000000001E-3</v>
      </c>
      <c r="H2552">
        <v>184.8</v>
      </c>
      <c r="I2552" s="15">
        <v>45992</v>
      </c>
      <c r="J2552" s="15">
        <v>45993</v>
      </c>
    </row>
    <row r="2553" spans="1:10">
      <c r="A2553" t="s">
        <v>23584</v>
      </c>
      <c r="B2553" t="s">
        <v>19154</v>
      </c>
      <c r="C2553" t="s">
        <v>9002</v>
      </c>
      <c r="D2553" t="s">
        <v>144</v>
      </c>
      <c r="E2553">
        <v>190</v>
      </c>
      <c r="F2553" s="85">
        <v>1.4E-2</v>
      </c>
      <c r="G2553" s="85">
        <v>5.0000000000000001E-3</v>
      </c>
      <c r="H2553">
        <v>186.4</v>
      </c>
      <c r="I2553" s="15">
        <v>45993</v>
      </c>
      <c r="J2553" s="15">
        <v>45994</v>
      </c>
    </row>
    <row r="2554" spans="1:10">
      <c r="A2554" t="s">
        <v>23585</v>
      </c>
      <c r="B2554" t="s">
        <v>19156</v>
      </c>
      <c r="C2554" t="s">
        <v>8971</v>
      </c>
      <c r="D2554" t="s">
        <v>144</v>
      </c>
      <c r="E2554">
        <v>192</v>
      </c>
      <c r="F2554" s="85">
        <v>1.4999999999999999E-2</v>
      </c>
      <c r="G2554" s="85">
        <v>6.0000000000000001E-3</v>
      </c>
      <c r="H2554">
        <v>188</v>
      </c>
      <c r="I2554" s="15">
        <v>45994</v>
      </c>
      <c r="J2554" s="15">
        <v>45994</v>
      </c>
    </row>
    <row r="2555" spans="1:10">
      <c r="A2555" t="s">
        <v>23586</v>
      </c>
      <c r="B2555" t="s">
        <v>19158</v>
      </c>
      <c r="C2555" t="s">
        <v>8974</v>
      </c>
      <c r="D2555" t="s">
        <v>144</v>
      </c>
      <c r="E2555">
        <v>194</v>
      </c>
      <c r="F2555" s="85">
        <v>1.6E-2</v>
      </c>
      <c r="G2555" s="85">
        <v>7.0000000000000001E-3</v>
      </c>
      <c r="H2555">
        <v>189.6</v>
      </c>
      <c r="I2555" s="15">
        <v>45995</v>
      </c>
      <c r="J2555" s="15">
        <v>45995</v>
      </c>
    </row>
    <row r="2556" spans="1:10">
      <c r="A2556" t="s">
        <v>23587</v>
      </c>
      <c r="B2556" t="s">
        <v>19160</v>
      </c>
      <c r="C2556" t="s">
        <v>8976</v>
      </c>
      <c r="D2556" t="s">
        <v>145</v>
      </c>
      <c r="E2556">
        <v>196</v>
      </c>
      <c r="F2556" s="85">
        <v>1.7000000000000001E-2</v>
      </c>
      <c r="G2556" s="85">
        <v>8.0000000000000002E-3</v>
      </c>
      <c r="H2556">
        <v>191.1</v>
      </c>
      <c r="I2556" s="15">
        <v>45996</v>
      </c>
      <c r="J2556" s="15">
        <v>45997</v>
      </c>
    </row>
    <row r="2557" spans="1:10">
      <c r="A2557" t="s">
        <v>23588</v>
      </c>
      <c r="B2557" t="s">
        <v>19162</v>
      </c>
      <c r="C2557" t="s">
        <v>8978</v>
      </c>
      <c r="D2557" t="s">
        <v>145</v>
      </c>
      <c r="E2557">
        <v>198</v>
      </c>
      <c r="F2557" s="85">
        <v>1.7999999999999999E-2</v>
      </c>
      <c r="G2557" s="85">
        <v>8.9999999999999993E-3</v>
      </c>
      <c r="H2557">
        <v>192.7</v>
      </c>
      <c r="I2557" s="15">
        <v>45997</v>
      </c>
      <c r="J2557" s="15">
        <v>45998</v>
      </c>
    </row>
    <row r="2558" spans="1:10">
      <c r="A2558" t="s">
        <v>23589</v>
      </c>
      <c r="B2558" t="s">
        <v>19164</v>
      </c>
      <c r="C2558" t="s">
        <v>8980</v>
      </c>
      <c r="D2558" t="s">
        <v>145</v>
      </c>
      <c r="E2558">
        <v>200</v>
      </c>
      <c r="F2558" s="85">
        <v>1.9E-2</v>
      </c>
      <c r="G2558" s="85">
        <v>0.01</v>
      </c>
      <c r="H2558">
        <v>194.2</v>
      </c>
      <c r="I2558" s="15">
        <v>45998</v>
      </c>
      <c r="J2558" s="15">
        <v>45999</v>
      </c>
    </row>
    <row r="2559" spans="1:10">
      <c r="A2559" t="s">
        <v>23590</v>
      </c>
      <c r="B2559" t="s">
        <v>19166</v>
      </c>
      <c r="C2559" t="s">
        <v>8982</v>
      </c>
      <c r="D2559" t="s">
        <v>146</v>
      </c>
      <c r="E2559">
        <v>202</v>
      </c>
      <c r="F2559" s="85">
        <v>0.02</v>
      </c>
      <c r="G2559" s="85">
        <v>1.0999999999999999E-2</v>
      </c>
      <c r="H2559">
        <v>195.8</v>
      </c>
      <c r="I2559" s="15">
        <v>45999</v>
      </c>
      <c r="J2559" s="15">
        <v>46000</v>
      </c>
    </row>
    <row r="2560" spans="1:10">
      <c r="A2560" t="s">
        <v>23591</v>
      </c>
      <c r="B2560" t="s">
        <v>19168</v>
      </c>
      <c r="C2560" t="s">
        <v>8984</v>
      </c>
      <c r="D2560" t="s">
        <v>146</v>
      </c>
      <c r="E2560">
        <v>204</v>
      </c>
      <c r="F2560" s="85">
        <v>2.1000000000000001E-2</v>
      </c>
      <c r="G2560" s="85">
        <v>1.2E-2</v>
      </c>
      <c r="H2560">
        <v>197.3</v>
      </c>
      <c r="I2560" s="15">
        <v>46000</v>
      </c>
      <c r="J2560" s="15">
        <v>46001</v>
      </c>
    </row>
    <row r="2561" spans="1:10">
      <c r="A2561" t="s">
        <v>23592</v>
      </c>
      <c r="B2561" t="s">
        <v>19170</v>
      </c>
      <c r="C2561" t="s">
        <v>8986</v>
      </c>
      <c r="D2561" t="s">
        <v>146</v>
      </c>
      <c r="E2561">
        <v>206</v>
      </c>
      <c r="F2561" s="85">
        <v>2.1999999999999999E-2</v>
      </c>
      <c r="G2561" s="85">
        <v>1.2999999999999999E-2</v>
      </c>
      <c r="H2561">
        <v>198.8</v>
      </c>
      <c r="I2561" s="15">
        <v>46001</v>
      </c>
      <c r="J2561" s="15">
        <v>46002</v>
      </c>
    </row>
    <row r="2562" spans="1:10">
      <c r="A2562" t="s">
        <v>23593</v>
      </c>
      <c r="B2562" t="s">
        <v>19172</v>
      </c>
      <c r="C2562" t="s">
        <v>8988</v>
      </c>
      <c r="D2562" t="s">
        <v>147</v>
      </c>
      <c r="E2562">
        <v>208</v>
      </c>
      <c r="F2562" s="85">
        <v>2.3E-2</v>
      </c>
      <c r="G2562" s="85">
        <v>1.4E-2</v>
      </c>
      <c r="H2562">
        <v>200.4</v>
      </c>
      <c r="I2562" s="15">
        <v>46002</v>
      </c>
      <c r="J2562" s="15">
        <v>46002</v>
      </c>
    </row>
    <row r="2563" spans="1:10">
      <c r="A2563" t="s">
        <v>23594</v>
      </c>
      <c r="B2563" t="s">
        <v>19174</v>
      </c>
      <c r="C2563" t="s">
        <v>8990</v>
      </c>
      <c r="D2563" t="s">
        <v>147</v>
      </c>
      <c r="E2563">
        <v>210</v>
      </c>
      <c r="F2563" s="85">
        <v>2.4E-2</v>
      </c>
      <c r="G2563" s="85">
        <v>1.4999999999999999E-2</v>
      </c>
      <c r="H2563">
        <v>201.9</v>
      </c>
      <c r="I2563" s="15">
        <v>46003</v>
      </c>
      <c r="J2563" s="15">
        <v>46003</v>
      </c>
    </row>
    <row r="2564" spans="1:10">
      <c r="A2564" t="s">
        <v>23595</v>
      </c>
      <c r="B2564" t="s">
        <v>19176</v>
      </c>
      <c r="C2564" t="s">
        <v>8992</v>
      </c>
      <c r="D2564" t="s">
        <v>147</v>
      </c>
      <c r="E2564">
        <v>212</v>
      </c>
      <c r="F2564" s="85">
        <v>2.5000000000000001E-2</v>
      </c>
      <c r="G2564" s="85">
        <v>1.6E-2</v>
      </c>
      <c r="H2564">
        <v>203.4</v>
      </c>
      <c r="I2564" s="15">
        <v>46004</v>
      </c>
      <c r="J2564" s="15">
        <v>46004</v>
      </c>
    </row>
    <row r="2565" spans="1:10">
      <c r="A2565" t="s">
        <v>23596</v>
      </c>
      <c r="B2565" t="s">
        <v>19178</v>
      </c>
      <c r="C2565" t="s">
        <v>8994</v>
      </c>
      <c r="D2565" t="s">
        <v>148</v>
      </c>
      <c r="E2565">
        <v>214</v>
      </c>
      <c r="F2565" s="85">
        <v>1E-3</v>
      </c>
      <c r="G2565" s="85">
        <v>1.7000000000000001E-2</v>
      </c>
      <c r="H2565">
        <v>210.2</v>
      </c>
      <c r="I2565" s="15">
        <v>46005</v>
      </c>
      <c r="J2565" s="15">
        <v>46005</v>
      </c>
    </row>
    <row r="2566" spans="1:10">
      <c r="A2566" t="s">
        <v>23597</v>
      </c>
      <c r="B2566" t="s">
        <v>19180</v>
      </c>
      <c r="C2566" t="s">
        <v>8996</v>
      </c>
      <c r="D2566" t="s">
        <v>148</v>
      </c>
      <c r="E2566">
        <v>186</v>
      </c>
      <c r="F2566" s="85">
        <v>2E-3</v>
      </c>
      <c r="G2566" s="85">
        <v>1.7999999999999999E-2</v>
      </c>
      <c r="H2566">
        <v>182.3</v>
      </c>
      <c r="I2566" s="15">
        <v>46006</v>
      </c>
      <c r="J2566" s="15">
        <v>46007</v>
      </c>
    </row>
    <row r="2567" spans="1:10">
      <c r="A2567" t="s">
        <v>23598</v>
      </c>
      <c r="B2567" t="s">
        <v>19182</v>
      </c>
      <c r="C2567" t="s">
        <v>8998</v>
      </c>
      <c r="D2567" t="s">
        <v>148</v>
      </c>
      <c r="E2567">
        <v>188</v>
      </c>
      <c r="F2567" s="85">
        <v>3.0000000000000001E-3</v>
      </c>
      <c r="G2567" s="85">
        <v>1.9E-2</v>
      </c>
      <c r="H2567">
        <v>183.9</v>
      </c>
      <c r="I2567" s="15">
        <v>46007</v>
      </c>
      <c r="J2567" s="15">
        <v>46008</v>
      </c>
    </row>
    <row r="2568" spans="1:10">
      <c r="A2568" t="s">
        <v>23599</v>
      </c>
      <c r="B2568" t="s">
        <v>19184</v>
      </c>
      <c r="C2568" t="s">
        <v>9000</v>
      </c>
      <c r="D2568" t="s">
        <v>149</v>
      </c>
      <c r="E2568">
        <v>190</v>
      </c>
      <c r="F2568" s="85">
        <v>4.0000000000000001E-3</v>
      </c>
      <c r="G2568" s="85">
        <v>0.02</v>
      </c>
      <c r="H2568">
        <v>185.5</v>
      </c>
      <c r="I2568" s="15">
        <v>46008</v>
      </c>
      <c r="J2568" s="15">
        <v>46009</v>
      </c>
    </row>
    <row r="2569" spans="1:10">
      <c r="A2569" t="s">
        <v>23600</v>
      </c>
      <c r="B2569" t="s">
        <v>19186</v>
      </c>
      <c r="C2569" t="s">
        <v>9002</v>
      </c>
      <c r="D2569" t="s">
        <v>149</v>
      </c>
      <c r="E2569">
        <v>192</v>
      </c>
      <c r="F2569" s="85">
        <v>5.0000000000000001E-3</v>
      </c>
      <c r="G2569" s="85">
        <v>2.1000000000000001E-2</v>
      </c>
      <c r="H2569">
        <v>187</v>
      </c>
      <c r="I2569" s="15">
        <v>46009</v>
      </c>
      <c r="J2569" s="15">
        <v>46010</v>
      </c>
    </row>
    <row r="2570" spans="1:10">
      <c r="A2570" t="s">
        <v>23601</v>
      </c>
      <c r="B2570" t="s">
        <v>19188</v>
      </c>
      <c r="C2570" t="s">
        <v>8971</v>
      </c>
      <c r="D2570" t="s">
        <v>149</v>
      </c>
      <c r="E2570">
        <v>194</v>
      </c>
      <c r="F2570" s="85">
        <v>6.0000000000000001E-3</v>
      </c>
      <c r="G2570" s="85">
        <v>2E-3</v>
      </c>
      <c r="H2570">
        <v>192.5</v>
      </c>
      <c r="I2570" s="15">
        <v>46010</v>
      </c>
      <c r="J2570" s="15">
        <v>46011</v>
      </c>
    </row>
    <row r="2571" spans="1:10">
      <c r="A2571" t="s">
        <v>23602</v>
      </c>
      <c r="B2571" t="s">
        <v>19190</v>
      </c>
      <c r="C2571" t="s">
        <v>8974</v>
      </c>
      <c r="D2571" t="s">
        <v>150</v>
      </c>
      <c r="E2571">
        <v>196</v>
      </c>
      <c r="F2571" s="85">
        <v>7.0000000000000001E-3</v>
      </c>
      <c r="G2571" s="85">
        <v>3.0000000000000001E-3</v>
      </c>
      <c r="H2571">
        <v>194</v>
      </c>
      <c r="I2571" s="15">
        <v>46011</v>
      </c>
      <c r="J2571" s="15">
        <v>46012</v>
      </c>
    </row>
    <row r="2572" spans="1:10">
      <c r="A2572" t="s">
        <v>23603</v>
      </c>
      <c r="B2572" t="s">
        <v>19192</v>
      </c>
      <c r="C2572" t="s">
        <v>8976</v>
      </c>
      <c r="D2572" t="s">
        <v>150</v>
      </c>
      <c r="E2572">
        <v>198</v>
      </c>
      <c r="F2572" s="85">
        <v>8.0000000000000002E-3</v>
      </c>
      <c r="G2572" s="85">
        <v>4.0000000000000001E-3</v>
      </c>
      <c r="H2572">
        <v>195.6</v>
      </c>
      <c r="I2572" s="15">
        <v>46012</v>
      </c>
      <c r="J2572" s="15">
        <v>46013</v>
      </c>
    </row>
    <row r="2573" spans="1:10">
      <c r="A2573" t="s">
        <v>23604</v>
      </c>
      <c r="B2573" t="s">
        <v>19194</v>
      </c>
      <c r="C2573" t="s">
        <v>8978</v>
      </c>
      <c r="D2573" t="s">
        <v>150</v>
      </c>
      <c r="E2573">
        <v>200</v>
      </c>
      <c r="F2573" s="85">
        <v>8.9999999999999993E-3</v>
      </c>
      <c r="G2573" s="85">
        <v>5.0000000000000001E-3</v>
      </c>
      <c r="H2573">
        <v>197.2</v>
      </c>
      <c r="I2573" s="15">
        <v>46013</v>
      </c>
      <c r="J2573" s="15">
        <v>46014</v>
      </c>
    </row>
    <row r="2574" spans="1:10">
      <c r="A2574" t="s">
        <v>23605</v>
      </c>
      <c r="B2574" t="s">
        <v>19196</v>
      </c>
      <c r="C2574" t="s">
        <v>8980</v>
      </c>
      <c r="D2574" t="s">
        <v>151</v>
      </c>
      <c r="E2574">
        <v>45.5</v>
      </c>
      <c r="F2574" s="85">
        <v>0.01</v>
      </c>
      <c r="G2574" s="85">
        <v>6.0000000000000001E-3</v>
      </c>
      <c r="H2574">
        <v>44.8</v>
      </c>
      <c r="I2574" s="15">
        <v>46014</v>
      </c>
      <c r="J2574" s="15">
        <v>46014</v>
      </c>
    </row>
    <row r="2575" spans="1:10">
      <c r="A2575" t="s">
        <v>23606</v>
      </c>
      <c r="B2575" t="s">
        <v>19198</v>
      </c>
      <c r="C2575" t="s">
        <v>8982</v>
      </c>
      <c r="D2575" t="s">
        <v>151</v>
      </c>
      <c r="E2575">
        <v>45.9</v>
      </c>
      <c r="F2575" s="85">
        <v>1.0999999999999999E-2</v>
      </c>
      <c r="G2575" s="85">
        <v>7.0000000000000001E-3</v>
      </c>
      <c r="H2575">
        <v>45.1</v>
      </c>
      <c r="I2575" s="15">
        <v>46015</v>
      </c>
      <c r="J2575" s="15">
        <v>46015</v>
      </c>
    </row>
    <row r="2576" spans="1:10">
      <c r="A2576" t="s">
        <v>23607</v>
      </c>
      <c r="B2576" t="s">
        <v>19200</v>
      </c>
      <c r="C2576" t="s">
        <v>8984</v>
      </c>
      <c r="D2576" t="s">
        <v>151</v>
      </c>
      <c r="E2576">
        <v>46.4</v>
      </c>
      <c r="F2576" s="85">
        <v>1.2E-2</v>
      </c>
      <c r="G2576" s="85">
        <v>8.0000000000000002E-3</v>
      </c>
      <c r="H2576">
        <v>45.5</v>
      </c>
      <c r="I2576" s="15">
        <v>46016</v>
      </c>
      <c r="J2576" s="15">
        <v>46017</v>
      </c>
    </row>
    <row r="2577" spans="1:10">
      <c r="A2577" t="s">
        <v>23608</v>
      </c>
      <c r="B2577" t="s">
        <v>19202</v>
      </c>
      <c r="C2577" t="s">
        <v>8986</v>
      </c>
      <c r="D2577" t="s">
        <v>152</v>
      </c>
      <c r="E2577">
        <v>46.8</v>
      </c>
      <c r="F2577" s="85">
        <v>1.2999999999999999E-2</v>
      </c>
      <c r="G2577" s="85">
        <v>8.9999999999999993E-3</v>
      </c>
      <c r="H2577">
        <v>45.8</v>
      </c>
      <c r="I2577" s="15">
        <v>46017</v>
      </c>
      <c r="J2577" s="15">
        <v>46018</v>
      </c>
    </row>
    <row r="2578" spans="1:10">
      <c r="A2578" t="s">
        <v>23609</v>
      </c>
      <c r="B2578" t="s">
        <v>19204</v>
      </c>
      <c r="C2578" t="s">
        <v>8988</v>
      </c>
      <c r="D2578" t="s">
        <v>152</v>
      </c>
      <c r="E2578">
        <v>47.3</v>
      </c>
      <c r="F2578" s="85">
        <v>1.4E-2</v>
      </c>
      <c r="G2578" s="85">
        <v>0.01</v>
      </c>
      <c r="H2578">
        <v>46.2</v>
      </c>
      <c r="I2578" s="15">
        <v>46018</v>
      </c>
      <c r="J2578" s="15">
        <v>46018</v>
      </c>
    </row>
    <row r="2579" spans="1:10">
      <c r="A2579" t="s">
        <v>23610</v>
      </c>
      <c r="B2579" t="s">
        <v>19206</v>
      </c>
      <c r="C2579" t="s">
        <v>8990</v>
      </c>
      <c r="D2579" t="s">
        <v>152</v>
      </c>
      <c r="E2579">
        <v>47.7</v>
      </c>
      <c r="F2579" s="85">
        <v>1.4999999999999999E-2</v>
      </c>
      <c r="G2579" s="85">
        <v>1.0999999999999999E-2</v>
      </c>
      <c r="H2579">
        <v>46.5</v>
      </c>
      <c r="I2579" s="15">
        <v>46019</v>
      </c>
      <c r="J2579" s="15">
        <v>46019</v>
      </c>
    </row>
    <row r="2580" spans="1:10">
      <c r="A2580" t="s">
        <v>23611</v>
      </c>
      <c r="B2580" t="s">
        <v>19208</v>
      </c>
      <c r="C2580" t="s">
        <v>8992</v>
      </c>
      <c r="D2580" t="s">
        <v>153</v>
      </c>
      <c r="E2580">
        <v>214</v>
      </c>
      <c r="F2580" s="85">
        <v>1.6E-2</v>
      </c>
      <c r="G2580" s="85">
        <v>1.2E-2</v>
      </c>
      <c r="H2580">
        <v>208</v>
      </c>
      <c r="I2580" s="15">
        <v>46020</v>
      </c>
      <c r="J2580" s="15">
        <v>46021</v>
      </c>
    </row>
    <row r="2581" spans="1:10">
      <c r="A2581" t="s">
        <v>23612</v>
      </c>
      <c r="B2581" t="s">
        <v>19210</v>
      </c>
      <c r="C2581" t="s">
        <v>8994</v>
      </c>
      <c r="D2581" t="s">
        <v>153</v>
      </c>
      <c r="E2581">
        <v>186</v>
      </c>
      <c r="F2581" s="85">
        <v>1.7000000000000001E-2</v>
      </c>
      <c r="G2581" s="85">
        <v>1.2999999999999999E-2</v>
      </c>
      <c r="H2581">
        <v>180.5</v>
      </c>
      <c r="I2581" s="15">
        <v>46021</v>
      </c>
      <c r="J2581" s="15">
        <v>46022</v>
      </c>
    </row>
    <row r="2582" spans="1:10">
      <c r="A2582" t="s">
        <v>23613</v>
      </c>
      <c r="B2582" t="s">
        <v>19212</v>
      </c>
      <c r="C2582" t="s">
        <v>8996</v>
      </c>
      <c r="D2582" t="s">
        <v>153</v>
      </c>
      <c r="E2582">
        <v>188</v>
      </c>
      <c r="F2582" s="85">
        <v>1.7999999999999999E-2</v>
      </c>
      <c r="G2582" s="85">
        <v>1.4E-2</v>
      </c>
      <c r="H2582">
        <v>182</v>
      </c>
      <c r="I2582" s="15">
        <v>46022</v>
      </c>
      <c r="J2582" s="15">
        <v>46022</v>
      </c>
    </row>
    <row r="2583" spans="1:10">
      <c r="A2583" t="s">
        <v>23614</v>
      </c>
      <c r="B2583" t="s">
        <v>19214</v>
      </c>
      <c r="C2583" t="s">
        <v>8998</v>
      </c>
      <c r="D2583" t="s">
        <v>154</v>
      </c>
      <c r="E2583">
        <v>190</v>
      </c>
      <c r="F2583" s="85">
        <v>1.9E-2</v>
      </c>
      <c r="G2583" s="85">
        <v>1.4999999999999999E-2</v>
      </c>
      <c r="H2583">
        <v>183.6</v>
      </c>
      <c r="I2583" s="15">
        <v>45992</v>
      </c>
      <c r="J2583" s="15">
        <v>45993</v>
      </c>
    </row>
    <row r="2584" spans="1:10">
      <c r="A2584" t="s">
        <v>23615</v>
      </c>
      <c r="B2584" t="s">
        <v>19216</v>
      </c>
      <c r="C2584" t="s">
        <v>9000</v>
      </c>
      <c r="D2584" t="s">
        <v>154</v>
      </c>
      <c r="E2584">
        <v>192</v>
      </c>
      <c r="F2584" s="85">
        <v>0.02</v>
      </c>
      <c r="G2584" s="85">
        <v>1.6E-2</v>
      </c>
      <c r="H2584">
        <v>185.1</v>
      </c>
      <c r="I2584" s="15">
        <v>45993</v>
      </c>
      <c r="J2584" s="15">
        <v>45994</v>
      </c>
    </row>
    <row r="2585" spans="1:10">
      <c r="A2585" t="s">
        <v>23616</v>
      </c>
      <c r="B2585" t="s">
        <v>19218</v>
      </c>
      <c r="C2585" t="s">
        <v>9002</v>
      </c>
      <c r="D2585" t="s">
        <v>154</v>
      </c>
      <c r="E2585">
        <v>194</v>
      </c>
      <c r="F2585" s="85">
        <v>2.1000000000000001E-2</v>
      </c>
      <c r="G2585" s="85">
        <v>1.7000000000000001E-2</v>
      </c>
      <c r="H2585">
        <v>186.7</v>
      </c>
      <c r="I2585" s="15">
        <v>45994</v>
      </c>
      <c r="J2585" s="15">
        <v>45995</v>
      </c>
    </row>
    <row r="2586" spans="1:10">
      <c r="A2586" t="s">
        <v>23617</v>
      </c>
      <c r="B2586" t="s">
        <v>19220</v>
      </c>
      <c r="C2586" t="s">
        <v>8971</v>
      </c>
      <c r="D2586" t="s">
        <v>155</v>
      </c>
      <c r="E2586">
        <v>196</v>
      </c>
      <c r="F2586" s="85">
        <v>2.1999999999999999E-2</v>
      </c>
      <c r="G2586" s="85">
        <v>1.7999999999999999E-2</v>
      </c>
      <c r="H2586">
        <v>188.2</v>
      </c>
      <c r="I2586" s="15">
        <v>45995</v>
      </c>
      <c r="J2586" s="15">
        <v>45995</v>
      </c>
    </row>
    <row r="2587" spans="1:10">
      <c r="A2587" t="s">
        <v>23618</v>
      </c>
      <c r="B2587" t="s">
        <v>19222</v>
      </c>
      <c r="C2587" t="s">
        <v>8974</v>
      </c>
      <c r="D2587" t="s">
        <v>155</v>
      </c>
      <c r="E2587">
        <v>198</v>
      </c>
      <c r="F2587" s="85">
        <v>2.3E-2</v>
      </c>
      <c r="G2587" s="85">
        <v>1.9E-2</v>
      </c>
      <c r="H2587">
        <v>189.8</v>
      </c>
      <c r="I2587" s="15">
        <v>45996</v>
      </c>
      <c r="J2587" s="15">
        <v>45996</v>
      </c>
    </row>
    <row r="2588" spans="1:10">
      <c r="A2588" t="s">
        <v>23619</v>
      </c>
      <c r="B2588" t="s">
        <v>19224</v>
      </c>
      <c r="C2588" t="s">
        <v>8976</v>
      </c>
      <c r="D2588" t="s">
        <v>155</v>
      </c>
      <c r="E2588">
        <v>200</v>
      </c>
      <c r="F2588" s="85">
        <v>2.4E-2</v>
      </c>
      <c r="G2588" s="85">
        <v>0.02</v>
      </c>
      <c r="H2588">
        <v>191.3</v>
      </c>
      <c r="I2588" s="15">
        <v>45997</v>
      </c>
      <c r="J2588" s="15">
        <v>45997</v>
      </c>
    </row>
    <row r="2589" spans="1:10">
      <c r="A2589" t="s">
        <v>23620</v>
      </c>
      <c r="B2589" t="s">
        <v>19226</v>
      </c>
      <c r="C2589" t="s">
        <v>8978</v>
      </c>
      <c r="D2589" t="s">
        <v>156</v>
      </c>
      <c r="E2589">
        <v>202</v>
      </c>
      <c r="F2589" s="85">
        <v>2.5000000000000001E-2</v>
      </c>
      <c r="G2589" s="85">
        <v>2.1000000000000001E-2</v>
      </c>
      <c r="H2589">
        <v>192.8</v>
      </c>
      <c r="I2589" s="15">
        <v>45998</v>
      </c>
      <c r="J2589" s="15">
        <v>45998</v>
      </c>
    </row>
    <row r="2590" spans="1:10">
      <c r="A2590" t="s">
        <v>23621</v>
      </c>
      <c r="B2590" t="s">
        <v>19228</v>
      </c>
      <c r="C2590" t="s">
        <v>8980</v>
      </c>
      <c r="D2590" t="s">
        <v>156</v>
      </c>
      <c r="E2590">
        <v>204</v>
      </c>
      <c r="F2590" s="85">
        <v>1E-3</v>
      </c>
      <c r="G2590" s="85">
        <v>2E-3</v>
      </c>
      <c r="H2590">
        <v>203.4</v>
      </c>
      <c r="I2590" s="15">
        <v>45999</v>
      </c>
      <c r="J2590" s="15">
        <v>46000</v>
      </c>
    </row>
    <row r="2591" spans="1:10">
      <c r="A2591" t="s">
        <v>23622</v>
      </c>
      <c r="B2591" t="s">
        <v>19230</v>
      </c>
      <c r="C2591" t="s">
        <v>8982</v>
      </c>
      <c r="D2591" t="s">
        <v>156</v>
      </c>
      <c r="E2591">
        <v>206</v>
      </c>
      <c r="F2591" s="85">
        <v>2E-3</v>
      </c>
      <c r="G2591" s="85">
        <v>3.0000000000000001E-3</v>
      </c>
      <c r="H2591">
        <v>205</v>
      </c>
      <c r="I2591" s="15">
        <v>46000</v>
      </c>
      <c r="J2591" s="15">
        <v>46001</v>
      </c>
    </row>
    <row r="2592" spans="1:10">
      <c r="A2592" t="s">
        <v>23623</v>
      </c>
      <c r="B2592" t="s">
        <v>19232</v>
      </c>
      <c r="C2592" t="s">
        <v>8984</v>
      </c>
      <c r="D2592" t="s">
        <v>157</v>
      </c>
      <c r="E2592">
        <v>208</v>
      </c>
      <c r="F2592" s="85">
        <v>3.0000000000000001E-3</v>
      </c>
      <c r="G2592" s="85">
        <v>4.0000000000000001E-3</v>
      </c>
      <c r="H2592">
        <v>206.5</v>
      </c>
      <c r="I2592" s="15">
        <v>46001</v>
      </c>
      <c r="J2592" s="15">
        <v>46002</v>
      </c>
    </row>
    <row r="2593" spans="1:10">
      <c r="A2593" t="s">
        <v>23624</v>
      </c>
      <c r="B2593" t="s">
        <v>19234</v>
      </c>
      <c r="C2593" t="s">
        <v>8986</v>
      </c>
      <c r="D2593" t="s">
        <v>157</v>
      </c>
      <c r="E2593">
        <v>210</v>
      </c>
      <c r="F2593" s="85">
        <v>4.0000000000000001E-3</v>
      </c>
      <c r="G2593" s="85">
        <v>5.0000000000000001E-3</v>
      </c>
      <c r="H2593">
        <v>208.1</v>
      </c>
      <c r="I2593" s="15">
        <v>46002</v>
      </c>
      <c r="J2593" s="15">
        <v>46003</v>
      </c>
    </row>
    <row r="2594" spans="1:10">
      <c r="A2594" t="s">
        <v>23625</v>
      </c>
      <c r="B2594" t="s">
        <v>19236</v>
      </c>
      <c r="C2594" t="s">
        <v>8988</v>
      </c>
      <c r="D2594" t="s">
        <v>157</v>
      </c>
      <c r="E2594">
        <v>212</v>
      </c>
      <c r="F2594" s="85">
        <v>5.0000000000000001E-3</v>
      </c>
      <c r="G2594" s="85">
        <v>6.0000000000000001E-3</v>
      </c>
      <c r="H2594">
        <v>209.7</v>
      </c>
      <c r="I2594" s="15">
        <v>46003</v>
      </c>
      <c r="J2594" s="15">
        <v>46004</v>
      </c>
    </row>
    <row r="2595" spans="1:10">
      <c r="A2595" t="s">
        <v>23626</v>
      </c>
      <c r="B2595" t="s">
        <v>19238</v>
      </c>
      <c r="C2595" t="s">
        <v>8990</v>
      </c>
      <c r="D2595" t="s">
        <v>158</v>
      </c>
      <c r="E2595">
        <v>214</v>
      </c>
      <c r="F2595" s="85">
        <v>6.0000000000000001E-3</v>
      </c>
      <c r="G2595" s="85">
        <v>7.0000000000000001E-3</v>
      </c>
      <c r="H2595">
        <v>211.2</v>
      </c>
      <c r="I2595" s="15">
        <v>46004</v>
      </c>
      <c r="J2595" s="15">
        <v>46005</v>
      </c>
    </row>
    <row r="2596" spans="1:10">
      <c r="A2596" t="s">
        <v>23627</v>
      </c>
      <c r="B2596" t="s">
        <v>19240</v>
      </c>
      <c r="C2596" t="s">
        <v>8992</v>
      </c>
      <c r="D2596" t="s">
        <v>158</v>
      </c>
      <c r="E2596">
        <v>186</v>
      </c>
      <c r="F2596" s="85">
        <v>7.0000000000000001E-3</v>
      </c>
      <c r="G2596" s="85">
        <v>8.0000000000000002E-3</v>
      </c>
      <c r="H2596">
        <v>183.2</v>
      </c>
      <c r="I2596" s="15">
        <v>46005</v>
      </c>
      <c r="J2596" s="15">
        <v>46006</v>
      </c>
    </row>
    <row r="2597" spans="1:10">
      <c r="A2597" t="s">
        <v>23628</v>
      </c>
      <c r="B2597" t="s">
        <v>19242</v>
      </c>
      <c r="C2597" t="s">
        <v>8994</v>
      </c>
      <c r="D2597" t="s">
        <v>158</v>
      </c>
      <c r="E2597">
        <v>188</v>
      </c>
      <c r="F2597" s="85">
        <v>8.0000000000000002E-3</v>
      </c>
      <c r="G2597" s="85">
        <v>8.9999999999999993E-3</v>
      </c>
      <c r="H2597">
        <v>184.8</v>
      </c>
      <c r="I2597" s="15">
        <v>46006</v>
      </c>
      <c r="J2597" s="15">
        <v>46007</v>
      </c>
    </row>
    <row r="2598" spans="1:10">
      <c r="A2598" t="s">
        <v>23629</v>
      </c>
      <c r="B2598" t="s">
        <v>19244</v>
      </c>
      <c r="C2598" t="s">
        <v>8996</v>
      </c>
      <c r="D2598" t="s">
        <v>159</v>
      </c>
      <c r="E2598">
        <v>190</v>
      </c>
      <c r="F2598" s="85">
        <v>8.9999999999999993E-3</v>
      </c>
      <c r="G2598" s="85">
        <v>0.01</v>
      </c>
      <c r="H2598">
        <v>186.4</v>
      </c>
      <c r="I2598" s="15">
        <v>46007</v>
      </c>
      <c r="J2598" s="15">
        <v>46007</v>
      </c>
    </row>
    <row r="2599" spans="1:10">
      <c r="A2599" t="s">
        <v>23630</v>
      </c>
      <c r="B2599" t="s">
        <v>19028</v>
      </c>
      <c r="C2599" t="s">
        <v>8998</v>
      </c>
      <c r="D2599" t="s">
        <v>159</v>
      </c>
      <c r="E2599">
        <v>192</v>
      </c>
      <c r="F2599" s="85">
        <v>0.01</v>
      </c>
      <c r="G2599" s="85">
        <v>1.0999999999999999E-2</v>
      </c>
      <c r="H2599">
        <v>188</v>
      </c>
      <c r="I2599" s="15">
        <v>46008</v>
      </c>
      <c r="J2599" s="15">
        <v>46008</v>
      </c>
    </row>
    <row r="2600" spans="1:10">
      <c r="A2600" t="s">
        <v>23631</v>
      </c>
      <c r="B2600" t="s">
        <v>19030</v>
      </c>
      <c r="C2600" t="s">
        <v>9000</v>
      </c>
      <c r="D2600" t="s">
        <v>159</v>
      </c>
      <c r="E2600">
        <v>194</v>
      </c>
      <c r="F2600" s="85">
        <v>1.0999999999999999E-2</v>
      </c>
      <c r="G2600" s="85">
        <v>1.2E-2</v>
      </c>
      <c r="H2600">
        <v>189.6</v>
      </c>
      <c r="I2600" s="15">
        <v>46009</v>
      </c>
      <c r="J2600" s="15">
        <v>46010</v>
      </c>
    </row>
    <row r="2601" spans="1:10">
      <c r="A2601" t="s">
        <v>23632</v>
      </c>
      <c r="B2601" t="s">
        <v>19032</v>
      </c>
      <c r="C2601" t="s">
        <v>9002</v>
      </c>
      <c r="D2601" t="s">
        <v>160</v>
      </c>
      <c r="E2601">
        <v>196</v>
      </c>
      <c r="F2601" s="85">
        <v>1.2E-2</v>
      </c>
      <c r="G2601" s="85">
        <v>1.2999999999999999E-2</v>
      </c>
      <c r="H2601">
        <v>191.1</v>
      </c>
      <c r="I2601" s="15">
        <v>46010</v>
      </c>
      <c r="J2601" s="15">
        <v>46011</v>
      </c>
    </row>
    <row r="2602" spans="1:10">
      <c r="A2602" t="s">
        <v>23633</v>
      </c>
      <c r="B2602" t="s">
        <v>19034</v>
      </c>
      <c r="C2602" t="s">
        <v>8971</v>
      </c>
      <c r="D2602" t="s">
        <v>160</v>
      </c>
      <c r="E2602">
        <v>198</v>
      </c>
      <c r="F2602" s="85">
        <v>1.2999999999999999E-2</v>
      </c>
      <c r="G2602" s="85">
        <v>1.4E-2</v>
      </c>
      <c r="H2602">
        <v>192.7</v>
      </c>
      <c r="I2602" s="15">
        <v>46011</v>
      </c>
      <c r="J2602" s="15">
        <v>46011</v>
      </c>
    </row>
    <row r="2603" spans="1:10">
      <c r="A2603" t="s">
        <v>23634</v>
      </c>
      <c r="B2603" t="s">
        <v>19036</v>
      </c>
      <c r="C2603" t="s">
        <v>8974</v>
      </c>
      <c r="D2603" t="s">
        <v>160</v>
      </c>
      <c r="E2603">
        <v>200</v>
      </c>
      <c r="F2603" s="85">
        <v>1.4E-2</v>
      </c>
      <c r="G2603" s="85">
        <v>1.4999999999999999E-2</v>
      </c>
      <c r="H2603">
        <v>194.2</v>
      </c>
      <c r="I2603" s="15">
        <v>46012</v>
      </c>
      <c r="J2603" s="15">
        <v>46012</v>
      </c>
    </row>
    <row r="2604" spans="1:10">
      <c r="A2604" t="s">
        <v>23635</v>
      </c>
      <c r="B2604" t="s">
        <v>19038</v>
      </c>
      <c r="C2604" t="s">
        <v>8976</v>
      </c>
      <c r="D2604" t="s">
        <v>161</v>
      </c>
      <c r="E2604">
        <v>45.5</v>
      </c>
      <c r="F2604" s="85">
        <v>1.4999999999999999E-2</v>
      </c>
      <c r="G2604" s="85">
        <v>1.6E-2</v>
      </c>
      <c r="H2604">
        <v>44.1</v>
      </c>
      <c r="I2604" s="15">
        <v>46013</v>
      </c>
      <c r="J2604" s="15">
        <v>46014</v>
      </c>
    </row>
    <row r="2605" spans="1:10">
      <c r="A2605" t="s">
        <v>23636</v>
      </c>
      <c r="B2605" t="s">
        <v>19040</v>
      </c>
      <c r="C2605" t="s">
        <v>8978</v>
      </c>
      <c r="D2605" t="s">
        <v>161</v>
      </c>
      <c r="E2605">
        <v>45.9</v>
      </c>
      <c r="F2605" s="85">
        <v>1.6E-2</v>
      </c>
      <c r="G2605" s="85">
        <v>1.7000000000000001E-2</v>
      </c>
      <c r="H2605">
        <v>44.4</v>
      </c>
      <c r="I2605" s="15">
        <v>46014</v>
      </c>
      <c r="J2605" s="15">
        <v>46015</v>
      </c>
    </row>
    <row r="2606" spans="1:10">
      <c r="A2606" t="s">
        <v>23637</v>
      </c>
      <c r="B2606" t="s">
        <v>19042</v>
      </c>
      <c r="C2606" t="s">
        <v>8980</v>
      </c>
      <c r="D2606" t="s">
        <v>161</v>
      </c>
      <c r="E2606">
        <v>46.4</v>
      </c>
      <c r="F2606" s="85">
        <v>1.7000000000000001E-2</v>
      </c>
      <c r="G2606" s="85">
        <v>1.7999999999999999E-2</v>
      </c>
      <c r="H2606">
        <v>44.8</v>
      </c>
      <c r="I2606" s="15">
        <v>46015</v>
      </c>
      <c r="J2606" s="15">
        <v>46016</v>
      </c>
    </row>
    <row r="2607" spans="1:10">
      <c r="A2607" t="s">
        <v>23638</v>
      </c>
      <c r="B2607" t="s">
        <v>19044</v>
      </c>
      <c r="C2607" t="s">
        <v>8982</v>
      </c>
      <c r="D2607" t="s">
        <v>162</v>
      </c>
      <c r="E2607">
        <v>46.8</v>
      </c>
      <c r="F2607" s="85">
        <v>1.7999999999999999E-2</v>
      </c>
      <c r="G2607" s="85">
        <v>1.9E-2</v>
      </c>
      <c r="H2607">
        <v>45.1</v>
      </c>
      <c r="I2607" s="15">
        <v>46016</v>
      </c>
      <c r="J2607" s="15">
        <v>46017</v>
      </c>
    </row>
    <row r="2608" spans="1:10">
      <c r="A2608" t="s">
        <v>23639</v>
      </c>
      <c r="B2608" t="s">
        <v>19046</v>
      </c>
      <c r="C2608" t="s">
        <v>8984</v>
      </c>
      <c r="D2608" t="s">
        <v>162</v>
      </c>
      <c r="E2608">
        <v>47.3</v>
      </c>
      <c r="F2608" s="85">
        <v>1.9E-2</v>
      </c>
      <c r="G2608" s="85">
        <v>0.02</v>
      </c>
      <c r="H2608">
        <v>45.5</v>
      </c>
      <c r="I2608" s="15">
        <v>46017</v>
      </c>
      <c r="J2608" s="15">
        <v>46018</v>
      </c>
    </row>
    <row r="2609" spans="1:10">
      <c r="A2609" t="s">
        <v>23640</v>
      </c>
      <c r="B2609" t="s">
        <v>19048</v>
      </c>
      <c r="C2609" t="s">
        <v>8986</v>
      </c>
      <c r="D2609" t="s">
        <v>162</v>
      </c>
      <c r="E2609">
        <v>47.7</v>
      </c>
      <c r="F2609" s="85">
        <v>0.02</v>
      </c>
      <c r="G2609" s="85">
        <v>2.1000000000000001E-2</v>
      </c>
      <c r="H2609">
        <v>45.8</v>
      </c>
      <c r="I2609" s="15">
        <v>46018</v>
      </c>
      <c r="J2609" s="15">
        <v>46019</v>
      </c>
    </row>
    <row r="2610" spans="1:10">
      <c r="A2610" t="s">
        <v>23641</v>
      </c>
      <c r="B2610" t="s">
        <v>19050</v>
      </c>
      <c r="C2610" t="s">
        <v>8988</v>
      </c>
      <c r="D2610" t="s">
        <v>106</v>
      </c>
      <c r="E2610">
        <v>214</v>
      </c>
      <c r="F2610" s="85">
        <v>2.1000000000000001E-2</v>
      </c>
      <c r="G2610" s="85">
        <v>2E-3</v>
      </c>
      <c r="H2610">
        <v>209.1</v>
      </c>
      <c r="I2610" s="15">
        <v>46019</v>
      </c>
      <c r="J2610" s="15">
        <v>46019</v>
      </c>
    </row>
    <row r="2611" spans="1:10">
      <c r="A2611" t="s">
        <v>23642</v>
      </c>
      <c r="B2611" t="s">
        <v>19052</v>
      </c>
      <c r="C2611" t="s">
        <v>8990</v>
      </c>
      <c r="D2611" t="s">
        <v>106</v>
      </c>
      <c r="E2611">
        <v>186</v>
      </c>
      <c r="F2611" s="85">
        <v>2.1999999999999999E-2</v>
      </c>
      <c r="G2611" s="85">
        <v>3.0000000000000001E-3</v>
      </c>
      <c r="H2611">
        <v>181.4</v>
      </c>
      <c r="I2611" s="15">
        <v>46020</v>
      </c>
      <c r="J2611" s="15">
        <v>46020</v>
      </c>
    </row>
    <row r="2612" spans="1:10">
      <c r="A2612" t="s">
        <v>23643</v>
      </c>
      <c r="B2612" t="s">
        <v>19054</v>
      </c>
      <c r="C2612" t="s">
        <v>8992</v>
      </c>
      <c r="D2612" t="s">
        <v>106</v>
      </c>
      <c r="E2612">
        <v>188</v>
      </c>
      <c r="F2612" s="85">
        <v>2.3E-2</v>
      </c>
      <c r="G2612" s="85">
        <v>4.0000000000000001E-3</v>
      </c>
      <c r="H2612">
        <v>182.9</v>
      </c>
      <c r="I2612" s="15">
        <v>46021</v>
      </c>
      <c r="J2612" s="15">
        <v>46021</v>
      </c>
    </row>
    <row r="2613" spans="1:10">
      <c r="A2613" t="s">
        <v>23644</v>
      </c>
      <c r="B2613" t="s">
        <v>19056</v>
      </c>
      <c r="C2613" t="s">
        <v>8994</v>
      </c>
      <c r="D2613" t="s">
        <v>109</v>
      </c>
      <c r="E2613">
        <v>190</v>
      </c>
      <c r="F2613" s="85">
        <v>2.4E-2</v>
      </c>
      <c r="G2613" s="85">
        <v>5.0000000000000001E-3</v>
      </c>
      <c r="H2613">
        <v>184.5</v>
      </c>
      <c r="I2613" s="15">
        <v>46022</v>
      </c>
      <c r="J2613" s="15">
        <v>46022</v>
      </c>
    </row>
    <row r="2614" spans="1:10">
      <c r="A2614" t="s">
        <v>23645</v>
      </c>
      <c r="B2614" t="s">
        <v>19058</v>
      </c>
      <c r="C2614" t="s">
        <v>8996</v>
      </c>
      <c r="D2614" t="s">
        <v>109</v>
      </c>
      <c r="E2614">
        <v>192</v>
      </c>
      <c r="F2614" s="85">
        <v>2.5000000000000001E-2</v>
      </c>
      <c r="G2614" s="85">
        <v>6.0000000000000001E-3</v>
      </c>
      <c r="H2614">
        <v>186.1</v>
      </c>
      <c r="I2614" s="15">
        <v>45992</v>
      </c>
      <c r="J2614" s="15">
        <v>45993</v>
      </c>
    </row>
    <row r="2615" spans="1:10">
      <c r="A2615" t="s">
        <v>23646</v>
      </c>
      <c r="B2615" t="s">
        <v>19060</v>
      </c>
      <c r="C2615" t="s">
        <v>8998</v>
      </c>
      <c r="D2615" t="s">
        <v>109</v>
      </c>
      <c r="E2615">
        <v>194</v>
      </c>
      <c r="F2615" s="85">
        <v>1E-3</v>
      </c>
      <c r="G2615" s="85">
        <v>7.0000000000000001E-3</v>
      </c>
      <c r="H2615">
        <v>192.4</v>
      </c>
      <c r="I2615" s="15">
        <v>45993</v>
      </c>
      <c r="J2615" s="15">
        <v>45994</v>
      </c>
    </row>
    <row r="2616" spans="1:10">
      <c r="A2616" t="s">
        <v>23647</v>
      </c>
      <c r="B2616" t="s">
        <v>19062</v>
      </c>
      <c r="C2616" t="s">
        <v>9000</v>
      </c>
      <c r="D2616" t="s">
        <v>112</v>
      </c>
      <c r="E2616">
        <v>196</v>
      </c>
      <c r="F2616" s="85">
        <v>2E-3</v>
      </c>
      <c r="G2616" s="85">
        <v>8.0000000000000002E-3</v>
      </c>
      <c r="H2616">
        <v>194</v>
      </c>
      <c r="I2616" s="15">
        <v>45994</v>
      </c>
      <c r="J2616" s="15">
        <v>45995</v>
      </c>
    </row>
    <row r="2617" spans="1:10">
      <c r="A2617" t="s">
        <v>23648</v>
      </c>
      <c r="B2617" t="s">
        <v>19064</v>
      </c>
      <c r="C2617" t="s">
        <v>9002</v>
      </c>
      <c r="D2617" t="s">
        <v>112</v>
      </c>
      <c r="E2617">
        <v>198</v>
      </c>
      <c r="F2617" s="85">
        <v>3.0000000000000001E-3</v>
      </c>
      <c r="G2617" s="85">
        <v>8.9999999999999993E-3</v>
      </c>
      <c r="H2617">
        <v>195.6</v>
      </c>
      <c r="I2617" s="15">
        <v>45995</v>
      </c>
      <c r="J2617" s="15">
        <v>45996</v>
      </c>
    </row>
    <row r="2618" spans="1:10">
      <c r="A2618" t="s">
        <v>23649</v>
      </c>
      <c r="B2618" t="s">
        <v>19066</v>
      </c>
      <c r="C2618" t="s">
        <v>8971</v>
      </c>
      <c r="D2618" t="s">
        <v>112</v>
      </c>
      <c r="E2618">
        <v>200</v>
      </c>
      <c r="F2618" s="85">
        <v>4.0000000000000001E-3</v>
      </c>
      <c r="G2618" s="85">
        <v>0.01</v>
      </c>
      <c r="H2618">
        <v>197.2</v>
      </c>
      <c r="I2618" s="15">
        <v>45996</v>
      </c>
      <c r="J2618" s="15">
        <v>45997</v>
      </c>
    </row>
    <row r="2619" spans="1:10">
      <c r="A2619" t="s">
        <v>23650</v>
      </c>
      <c r="B2619" t="s">
        <v>19068</v>
      </c>
      <c r="C2619" t="s">
        <v>8974</v>
      </c>
      <c r="D2619" t="s">
        <v>115</v>
      </c>
      <c r="E2619">
        <v>202</v>
      </c>
      <c r="F2619" s="85">
        <v>5.0000000000000001E-3</v>
      </c>
      <c r="G2619" s="85">
        <v>1.0999999999999999E-2</v>
      </c>
      <c r="H2619">
        <v>198.8</v>
      </c>
      <c r="I2619" s="15">
        <v>45997</v>
      </c>
      <c r="J2619" s="15">
        <v>45998</v>
      </c>
    </row>
    <row r="2620" spans="1:10">
      <c r="A2620" t="s">
        <v>23651</v>
      </c>
      <c r="B2620" t="s">
        <v>19070</v>
      </c>
      <c r="C2620" t="s">
        <v>8976</v>
      </c>
      <c r="D2620" t="s">
        <v>115</v>
      </c>
      <c r="E2620">
        <v>204</v>
      </c>
      <c r="F2620" s="85">
        <v>6.0000000000000001E-3</v>
      </c>
      <c r="G2620" s="85">
        <v>1.2E-2</v>
      </c>
      <c r="H2620">
        <v>200.3</v>
      </c>
      <c r="I2620" s="15">
        <v>45998</v>
      </c>
      <c r="J2620" s="15">
        <v>45999</v>
      </c>
    </row>
    <row r="2621" spans="1:10">
      <c r="A2621" t="s">
        <v>23652</v>
      </c>
      <c r="B2621" t="s">
        <v>19072</v>
      </c>
      <c r="C2621" t="s">
        <v>8978</v>
      </c>
      <c r="D2621" t="s">
        <v>115</v>
      </c>
      <c r="E2621">
        <v>206</v>
      </c>
      <c r="F2621" s="85">
        <v>7.0000000000000001E-3</v>
      </c>
      <c r="G2621" s="85">
        <v>1.2999999999999999E-2</v>
      </c>
      <c r="H2621">
        <v>201.9</v>
      </c>
      <c r="I2621" s="15">
        <v>45999</v>
      </c>
      <c r="J2621" s="15">
        <v>46000</v>
      </c>
    </row>
    <row r="2622" spans="1:10">
      <c r="A2622" t="s">
        <v>23653</v>
      </c>
      <c r="B2622" t="s">
        <v>19074</v>
      </c>
      <c r="C2622" t="s">
        <v>8980</v>
      </c>
      <c r="D2622" t="s">
        <v>118</v>
      </c>
      <c r="E2622">
        <v>208</v>
      </c>
      <c r="F2622" s="85">
        <v>8.0000000000000002E-3</v>
      </c>
      <c r="G2622" s="85">
        <v>1.4E-2</v>
      </c>
      <c r="H2622">
        <v>203.4</v>
      </c>
      <c r="I2622" s="15">
        <v>46000</v>
      </c>
      <c r="J2622" s="15">
        <v>46000</v>
      </c>
    </row>
    <row r="2623" spans="1:10">
      <c r="A2623" t="s">
        <v>23654</v>
      </c>
      <c r="B2623" t="s">
        <v>19076</v>
      </c>
      <c r="C2623" t="s">
        <v>8982</v>
      </c>
      <c r="D2623" t="s">
        <v>118</v>
      </c>
      <c r="E2623">
        <v>210</v>
      </c>
      <c r="F2623" s="85">
        <v>8.9999999999999993E-3</v>
      </c>
      <c r="G2623" s="85">
        <v>1.4999999999999999E-2</v>
      </c>
      <c r="H2623">
        <v>205</v>
      </c>
      <c r="I2623" s="15">
        <v>46001</v>
      </c>
      <c r="J2623" s="15">
        <v>46001</v>
      </c>
    </row>
    <row r="2624" spans="1:10">
      <c r="A2624" t="s">
        <v>23655</v>
      </c>
      <c r="B2624" t="s">
        <v>19078</v>
      </c>
      <c r="C2624" t="s">
        <v>8984</v>
      </c>
      <c r="D2624" t="s">
        <v>118</v>
      </c>
      <c r="E2624">
        <v>212</v>
      </c>
      <c r="F2624" s="85">
        <v>0.01</v>
      </c>
      <c r="G2624" s="85">
        <v>1.6E-2</v>
      </c>
      <c r="H2624">
        <v>206.5</v>
      </c>
      <c r="I2624" s="15">
        <v>46002</v>
      </c>
      <c r="J2624" s="15">
        <v>46003</v>
      </c>
    </row>
    <row r="2625" spans="1:10">
      <c r="A2625" t="s">
        <v>23656</v>
      </c>
      <c r="B2625" t="s">
        <v>19080</v>
      </c>
      <c r="C2625" t="s">
        <v>8986</v>
      </c>
      <c r="D2625" t="s">
        <v>120</v>
      </c>
      <c r="E2625">
        <v>214</v>
      </c>
      <c r="F2625" s="85">
        <v>1.0999999999999999E-2</v>
      </c>
      <c r="G2625" s="85">
        <v>1.7000000000000001E-2</v>
      </c>
      <c r="H2625">
        <v>208</v>
      </c>
      <c r="I2625" s="15">
        <v>46003</v>
      </c>
      <c r="J2625" s="15">
        <v>46004</v>
      </c>
    </row>
    <row r="2626" spans="1:10">
      <c r="A2626" t="s">
        <v>23657</v>
      </c>
      <c r="B2626" t="s">
        <v>19082</v>
      </c>
      <c r="C2626" t="s">
        <v>8988</v>
      </c>
      <c r="D2626" t="s">
        <v>120</v>
      </c>
      <c r="E2626">
        <v>186</v>
      </c>
      <c r="F2626" s="85">
        <v>1.2E-2</v>
      </c>
      <c r="G2626" s="85">
        <v>1.7999999999999999E-2</v>
      </c>
      <c r="H2626">
        <v>180.5</v>
      </c>
      <c r="I2626" s="15">
        <v>46004</v>
      </c>
      <c r="J2626" s="15">
        <v>46004</v>
      </c>
    </row>
    <row r="2627" spans="1:10">
      <c r="A2627" t="s">
        <v>23658</v>
      </c>
      <c r="B2627" t="s">
        <v>19084</v>
      </c>
      <c r="C2627" t="s">
        <v>8990</v>
      </c>
      <c r="D2627" t="s">
        <v>120</v>
      </c>
      <c r="E2627">
        <v>188</v>
      </c>
      <c r="F2627" s="85">
        <v>1.2999999999999999E-2</v>
      </c>
      <c r="G2627" s="85">
        <v>1.9E-2</v>
      </c>
      <c r="H2627">
        <v>182</v>
      </c>
      <c r="I2627" s="15">
        <v>46005</v>
      </c>
      <c r="J2627" s="15">
        <v>46005</v>
      </c>
    </row>
    <row r="2628" spans="1:10">
      <c r="A2628" t="s">
        <v>23659</v>
      </c>
      <c r="B2628" t="s">
        <v>19086</v>
      </c>
      <c r="C2628" t="s">
        <v>8992</v>
      </c>
      <c r="D2628" t="s">
        <v>122</v>
      </c>
      <c r="E2628">
        <v>190</v>
      </c>
      <c r="F2628" s="85">
        <v>1.4E-2</v>
      </c>
      <c r="G2628" s="85">
        <v>0.02</v>
      </c>
      <c r="H2628">
        <v>183.6</v>
      </c>
      <c r="I2628" s="15">
        <v>46006</v>
      </c>
      <c r="J2628" s="15">
        <v>46007</v>
      </c>
    </row>
    <row r="2629" spans="1:10">
      <c r="A2629" t="s">
        <v>23660</v>
      </c>
      <c r="B2629" t="s">
        <v>19088</v>
      </c>
      <c r="C2629" t="s">
        <v>8994</v>
      </c>
      <c r="D2629" t="s">
        <v>122</v>
      </c>
      <c r="E2629">
        <v>192</v>
      </c>
      <c r="F2629" s="85">
        <v>1.4999999999999999E-2</v>
      </c>
      <c r="G2629" s="85">
        <v>2.1000000000000001E-2</v>
      </c>
      <c r="H2629">
        <v>185.1</v>
      </c>
      <c r="I2629" s="15">
        <v>46007</v>
      </c>
      <c r="J2629" s="15">
        <v>46008</v>
      </c>
    </row>
    <row r="2630" spans="1:10">
      <c r="A2630" t="s">
        <v>23661</v>
      </c>
      <c r="B2630" t="s">
        <v>19090</v>
      </c>
      <c r="C2630" t="s">
        <v>8996</v>
      </c>
      <c r="D2630" t="s">
        <v>122</v>
      </c>
      <c r="E2630">
        <v>194</v>
      </c>
      <c r="F2630" s="85">
        <v>1.6E-2</v>
      </c>
      <c r="G2630" s="85">
        <v>2E-3</v>
      </c>
      <c r="H2630">
        <v>190.5</v>
      </c>
      <c r="I2630" s="15">
        <v>46008</v>
      </c>
      <c r="J2630" s="15">
        <v>46009</v>
      </c>
    </row>
    <row r="2631" spans="1:10">
      <c r="A2631" t="s">
        <v>23662</v>
      </c>
      <c r="B2631" t="s">
        <v>19092</v>
      </c>
      <c r="C2631" t="s">
        <v>8998</v>
      </c>
      <c r="D2631" t="s">
        <v>125</v>
      </c>
      <c r="E2631">
        <v>196</v>
      </c>
      <c r="F2631" s="85">
        <v>1.7000000000000001E-2</v>
      </c>
      <c r="G2631" s="85">
        <v>3.0000000000000001E-3</v>
      </c>
      <c r="H2631">
        <v>192.1</v>
      </c>
      <c r="I2631" s="15">
        <v>46009</v>
      </c>
      <c r="J2631" s="15">
        <v>46010</v>
      </c>
    </row>
    <row r="2632" spans="1:10">
      <c r="A2632" t="s">
        <v>23663</v>
      </c>
      <c r="B2632" t="s">
        <v>19094</v>
      </c>
      <c r="C2632" t="s">
        <v>9000</v>
      </c>
      <c r="D2632" t="s">
        <v>125</v>
      </c>
      <c r="E2632">
        <v>198</v>
      </c>
      <c r="F2632" s="85">
        <v>1.7999999999999999E-2</v>
      </c>
      <c r="G2632" s="85">
        <v>4.0000000000000001E-3</v>
      </c>
      <c r="H2632">
        <v>193.7</v>
      </c>
      <c r="I2632" s="15">
        <v>46010</v>
      </c>
      <c r="J2632" s="15">
        <v>46011</v>
      </c>
    </row>
    <row r="2633" spans="1:10">
      <c r="A2633" t="s">
        <v>23664</v>
      </c>
      <c r="B2633" t="s">
        <v>19096</v>
      </c>
      <c r="C2633" t="s">
        <v>9002</v>
      </c>
      <c r="D2633" t="s">
        <v>125</v>
      </c>
      <c r="E2633">
        <v>200</v>
      </c>
      <c r="F2633" s="85">
        <v>1.9E-2</v>
      </c>
      <c r="G2633" s="85">
        <v>5.0000000000000001E-3</v>
      </c>
      <c r="H2633">
        <v>195.2</v>
      </c>
      <c r="I2633" s="15">
        <v>46011</v>
      </c>
      <c r="J2633" s="15">
        <v>46012</v>
      </c>
    </row>
    <row r="2634" spans="1:10">
      <c r="A2634" t="s">
        <v>23665</v>
      </c>
      <c r="B2634" t="s">
        <v>19098</v>
      </c>
      <c r="C2634" t="s">
        <v>8971</v>
      </c>
      <c r="D2634" t="s">
        <v>127</v>
      </c>
      <c r="E2634">
        <v>45.5</v>
      </c>
      <c r="F2634" s="85">
        <v>0.02</v>
      </c>
      <c r="G2634" s="85">
        <v>6.0000000000000001E-3</v>
      </c>
      <c r="H2634">
        <v>44.3</v>
      </c>
      <c r="I2634" s="15">
        <v>46012</v>
      </c>
      <c r="J2634" s="15">
        <v>46012</v>
      </c>
    </row>
    <row r="2635" spans="1:10">
      <c r="A2635" t="s">
        <v>23666</v>
      </c>
      <c r="B2635" t="s">
        <v>19100</v>
      </c>
      <c r="C2635" t="s">
        <v>8974</v>
      </c>
      <c r="D2635" t="s">
        <v>127</v>
      </c>
      <c r="E2635">
        <v>45.9</v>
      </c>
      <c r="F2635" s="85">
        <v>2.1000000000000001E-2</v>
      </c>
      <c r="G2635" s="85">
        <v>7.0000000000000001E-3</v>
      </c>
      <c r="H2635">
        <v>44.6</v>
      </c>
      <c r="I2635" s="15">
        <v>46013</v>
      </c>
      <c r="J2635" s="15">
        <v>46013</v>
      </c>
    </row>
    <row r="2636" spans="1:10">
      <c r="A2636" t="s">
        <v>23667</v>
      </c>
      <c r="B2636" t="s">
        <v>19102</v>
      </c>
      <c r="C2636" t="s">
        <v>8976</v>
      </c>
      <c r="D2636" t="s">
        <v>127</v>
      </c>
      <c r="E2636">
        <v>46.4</v>
      </c>
      <c r="F2636" s="85">
        <v>2.1999999999999999E-2</v>
      </c>
      <c r="G2636" s="85">
        <v>8.0000000000000002E-3</v>
      </c>
      <c r="H2636">
        <v>45</v>
      </c>
      <c r="I2636" s="15">
        <v>46014</v>
      </c>
      <c r="J2636" s="15">
        <v>46014</v>
      </c>
    </row>
    <row r="2637" spans="1:10">
      <c r="A2637" t="s">
        <v>23668</v>
      </c>
      <c r="B2637" t="s">
        <v>19104</v>
      </c>
      <c r="C2637" t="s">
        <v>8978</v>
      </c>
      <c r="D2637" t="s">
        <v>130</v>
      </c>
      <c r="E2637">
        <v>46.8</v>
      </c>
      <c r="F2637" s="85">
        <v>2.3E-2</v>
      </c>
      <c r="G2637" s="85">
        <v>8.9999999999999993E-3</v>
      </c>
      <c r="H2637">
        <v>45.3</v>
      </c>
      <c r="I2637" s="15">
        <v>46015</v>
      </c>
      <c r="J2637" s="15">
        <v>46015</v>
      </c>
    </row>
    <row r="2638" spans="1:10">
      <c r="A2638" t="s">
        <v>23669</v>
      </c>
      <c r="B2638" t="s">
        <v>19106</v>
      </c>
      <c r="C2638" t="s">
        <v>8980</v>
      </c>
      <c r="D2638" t="s">
        <v>130</v>
      </c>
      <c r="E2638">
        <v>47.3</v>
      </c>
      <c r="F2638" s="85">
        <v>2.4E-2</v>
      </c>
      <c r="G2638" s="85">
        <v>0.01</v>
      </c>
      <c r="H2638">
        <v>45.7</v>
      </c>
      <c r="I2638" s="15">
        <v>46016</v>
      </c>
      <c r="J2638" s="15">
        <v>46017</v>
      </c>
    </row>
    <row r="2639" spans="1:10">
      <c r="A2639" t="s">
        <v>23670</v>
      </c>
      <c r="B2639" t="s">
        <v>19108</v>
      </c>
      <c r="C2639" t="s">
        <v>8982</v>
      </c>
      <c r="D2639" t="s">
        <v>130</v>
      </c>
      <c r="E2639">
        <v>47.7</v>
      </c>
      <c r="F2639" s="85">
        <v>2.5000000000000001E-2</v>
      </c>
      <c r="G2639" s="85">
        <v>1.0999999999999999E-2</v>
      </c>
      <c r="H2639">
        <v>46</v>
      </c>
      <c r="I2639" s="15">
        <v>46017</v>
      </c>
      <c r="J2639" s="15">
        <v>46018</v>
      </c>
    </row>
    <row r="2640" spans="1:10">
      <c r="A2640" t="s">
        <v>23671</v>
      </c>
      <c r="B2640" t="s">
        <v>19110</v>
      </c>
      <c r="C2640" t="s">
        <v>8984</v>
      </c>
      <c r="D2640" t="s">
        <v>133</v>
      </c>
      <c r="E2640">
        <v>214</v>
      </c>
      <c r="F2640" s="85">
        <v>1E-3</v>
      </c>
      <c r="G2640" s="85">
        <v>1.2E-2</v>
      </c>
      <c r="H2640">
        <v>211.2</v>
      </c>
      <c r="I2640" s="15">
        <v>46018</v>
      </c>
      <c r="J2640" s="15">
        <v>46019</v>
      </c>
    </row>
    <row r="2641" spans="1:10">
      <c r="A2641" t="s">
        <v>23672</v>
      </c>
      <c r="B2641" t="s">
        <v>19112</v>
      </c>
      <c r="C2641" t="s">
        <v>8986</v>
      </c>
      <c r="D2641" t="s">
        <v>133</v>
      </c>
      <c r="E2641">
        <v>186</v>
      </c>
      <c r="F2641" s="85">
        <v>2E-3</v>
      </c>
      <c r="G2641" s="85">
        <v>1.2999999999999999E-2</v>
      </c>
      <c r="H2641">
        <v>183.2</v>
      </c>
      <c r="I2641" s="15">
        <v>46019</v>
      </c>
      <c r="J2641" s="15">
        <v>46020</v>
      </c>
    </row>
    <row r="2642" spans="1:10">
      <c r="A2642" t="s">
        <v>23673</v>
      </c>
      <c r="B2642" t="s">
        <v>19114</v>
      </c>
      <c r="C2642" t="s">
        <v>8988</v>
      </c>
      <c r="D2642" t="s">
        <v>133</v>
      </c>
      <c r="E2642">
        <v>188</v>
      </c>
      <c r="F2642" s="85">
        <v>3.0000000000000001E-3</v>
      </c>
      <c r="G2642" s="85">
        <v>1.4E-2</v>
      </c>
      <c r="H2642">
        <v>184.8</v>
      </c>
      <c r="I2642" s="15">
        <v>46020</v>
      </c>
      <c r="J2642" s="15">
        <v>46021</v>
      </c>
    </row>
    <row r="2643" spans="1:10">
      <c r="A2643" t="s">
        <v>23674</v>
      </c>
      <c r="B2643" t="s">
        <v>19116</v>
      </c>
      <c r="C2643" t="s">
        <v>8990</v>
      </c>
      <c r="D2643" t="s">
        <v>134</v>
      </c>
      <c r="E2643">
        <v>190</v>
      </c>
      <c r="F2643" s="85">
        <v>4.0000000000000001E-3</v>
      </c>
      <c r="G2643" s="85">
        <v>1.4999999999999999E-2</v>
      </c>
      <c r="H2643">
        <v>186.4</v>
      </c>
      <c r="I2643" s="15">
        <v>46021</v>
      </c>
      <c r="J2643" s="15">
        <v>46022</v>
      </c>
    </row>
    <row r="2644" spans="1:10">
      <c r="A2644" t="s">
        <v>23675</v>
      </c>
      <c r="B2644" t="s">
        <v>19118</v>
      </c>
      <c r="C2644" t="s">
        <v>8992</v>
      </c>
      <c r="D2644" t="s">
        <v>134</v>
      </c>
      <c r="E2644">
        <v>192</v>
      </c>
      <c r="F2644" s="85">
        <v>5.0000000000000001E-3</v>
      </c>
      <c r="G2644" s="85">
        <v>1.6E-2</v>
      </c>
      <c r="H2644">
        <v>188</v>
      </c>
      <c r="I2644" s="15">
        <v>46022</v>
      </c>
      <c r="J2644" s="15">
        <v>46022</v>
      </c>
    </row>
    <row r="2645" spans="1:10">
      <c r="A2645" t="s">
        <v>23676</v>
      </c>
      <c r="B2645" t="s">
        <v>19120</v>
      </c>
      <c r="C2645" t="s">
        <v>8994</v>
      </c>
      <c r="D2645" t="s">
        <v>134</v>
      </c>
      <c r="E2645">
        <v>194</v>
      </c>
      <c r="F2645" s="85">
        <v>6.0000000000000001E-3</v>
      </c>
      <c r="G2645" s="85">
        <v>1.7000000000000001E-2</v>
      </c>
      <c r="H2645">
        <v>189.6</v>
      </c>
      <c r="I2645" s="15">
        <v>45992</v>
      </c>
      <c r="J2645" s="15">
        <v>45993</v>
      </c>
    </row>
    <row r="2646" spans="1:10">
      <c r="A2646" t="s">
        <v>23677</v>
      </c>
      <c r="B2646" t="s">
        <v>19122</v>
      </c>
      <c r="C2646" t="s">
        <v>8996</v>
      </c>
      <c r="D2646" t="s">
        <v>135</v>
      </c>
      <c r="E2646">
        <v>196</v>
      </c>
      <c r="F2646" s="85">
        <v>7.0000000000000001E-3</v>
      </c>
      <c r="G2646" s="85">
        <v>1.7999999999999999E-2</v>
      </c>
      <c r="H2646">
        <v>191.1</v>
      </c>
      <c r="I2646" s="15">
        <v>45993</v>
      </c>
      <c r="J2646" s="15">
        <v>45993</v>
      </c>
    </row>
    <row r="2647" spans="1:10">
      <c r="A2647" t="s">
        <v>23678</v>
      </c>
      <c r="B2647" t="s">
        <v>19124</v>
      </c>
      <c r="C2647" t="s">
        <v>8998</v>
      </c>
      <c r="D2647" t="s">
        <v>135</v>
      </c>
      <c r="E2647">
        <v>198</v>
      </c>
      <c r="F2647" s="85">
        <v>8.0000000000000002E-3</v>
      </c>
      <c r="G2647" s="85">
        <v>1.9E-2</v>
      </c>
      <c r="H2647">
        <v>192.7</v>
      </c>
      <c r="I2647" s="15">
        <v>45994</v>
      </c>
      <c r="J2647" s="15">
        <v>45994</v>
      </c>
    </row>
    <row r="2648" spans="1:10">
      <c r="A2648" t="s">
        <v>23679</v>
      </c>
      <c r="B2648" t="s">
        <v>19126</v>
      </c>
      <c r="C2648" t="s">
        <v>9000</v>
      </c>
      <c r="D2648" t="s">
        <v>135</v>
      </c>
      <c r="E2648">
        <v>200</v>
      </c>
      <c r="F2648" s="85">
        <v>8.9999999999999993E-3</v>
      </c>
      <c r="G2648" s="85">
        <v>0.02</v>
      </c>
      <c r="H2648">
        <v>194.2</v>
      </c>
      <c r="I2648" s="15">
        <v>45995</v>
      </c>
      <c r="J2648" s="15">
        <v>45996</v>
      </c>
    </row>
    <row r="2649" spans="1:10">
      <c r="A2649" t="s">
        <v>23680</v>
      </c>
      <c r="B2649" t="s">
        <v>19128</v>
      </c>
      <c r="C2649" t="s">
        <v>9002</v>
      </c>
      <c r="D2649" t="s">
        <v>136</v>
      </c>
      <c r="E2649">
        <v>202</v>
      </c>
      <c r="F2649" s="85">
        <v>0.01</v>
      </c>
      <c r="G2649" s="85">
        <v>2.1000000000000001E-2</v>
      </c>
      <c r="H2649">
        <v>195.8</v>
      </c>
      <c r="I2649" s="15">
        <v>45996</v>
      </c>
      <c r="J2649" s="15">
        <v>45997</v>
      </c>
    </row>
    <row r="2650" spans="1:10">
      <c r="A2650" t="s">
        <v>23681</v>
      </c>
      <c r="B2650" t="s">
        <v>19130</v>
      </c>
      <c r="C2650" t="s">
        <v>8971</v>
      </c>
      <c r="D2650" t="s">
        <v>136</v>
      </c>
      <c r="E2650">
        <v>204</v>
      </c>
      <c r="F2650" s="85">
        <v>1.0999999999999999E-2</v>
      </c>
      <c r="G2650" s="85">
        <v>2E-3</v>
      </c>
      <c r="H2650">
        <v>201.4</v>
      </c>
      <c r="I2650" s="15">
        <v>45997</v>
      </c>
      <c r="J2650" s="15">
        <v>45997</v>
      </c>
    </row>
    <row r="2651" spans="1:10">
      <c r="A2651" t="s">
        <v>23682</v>
      </c>
      <c r="B2651" t="s">
        <v>19132</v>
      </c>
      <c r="C2651" t="s">
        <v>8974</v>
      </c>
      <c r="D2651" t="s">
        <v>136</v>
      </c>
      <c r="E2651">
        <v>206</v>
      </c>
      <c r="F2651" s="85">
        <v>1.2E-2</v>
      </c>
      <c r="G2651" s="85">
        <v>3.0000000000000001E-3</v>
      </c>
      <c r="H2651">
        <v>202.9</v>
      </c>
      <c r="I2651" s="15">
        <v>45998</v>
      </c>
      <c r="J2651" s="15">
        <v>45998</v>
      </c>
    </row>
    <row r="2652" spans="1:10">
      <c r="A2652" t="s">
        <v>23683</v>
      </c>
      <c r="B2652" t="s">
        <v>19134</v>
      </c>
      <c r="C2652" t="s">
        <v>8976</v>
      </c>
      <c r="D2652" t="s">
        <v>137</v>
      </c>
      <c r="E2652">
        <v>208</v>
      </c>
      <c r="F2652" s="85">
        <v>1.2999999999999999E-2</v>
      </c>
      <c r="G2652" s="85">
        <v>4.0000000000000001E-3</v>
      </c>
      <c r="H2652">
        <v>204.5</v>
      </c>
      <c r="I2652" s="15">
        <v>45999</v>
      </c>
      <c r="J2652" s="15">
        <v>46000</v>
      </c>
    </row>
    <row r="2653" spans="1:10">
      <c r="A2653" t="s">
        <v>23684</v>
      </c>
      <c r="B2653" t="s">
        <v>19136</v>
      </c>
      <c r="C2653" t="s">
        <v>8978</v>
      </c>
      <c r="D2653" t="s">
        <v>137</v>
      </c>
      <c r="E2653">
        <v>210</v>
      </c>
      <c r="F2653" s="85">
        <v>1.4E-2</v>
      </c>
      <c r="G2653" s="85">
        <v>5.0000000000000001E-3</v>
      </c>
      <c r="H2653">
        <v>206</v>
      </c>
      <c r="I2653" s="15">
        <v>46000</v>
      </c>
      <c r="J2653" s="15">
        <v>46001</v>
      </c>
    </row>
    <row r="2654" spans="1:10">
      <c r="A2654" t="s">
        <v>23685</v>
      </c>
      <c r="B2654" t="s">
        <v>19138</v>
      </c>
      <c r="C2654" t="s">
        <v>8980</v>
      </c>
      <c r="D2654" t="s">
        <v>137</v>
      </c>
      <c r="E2654">
        <v>212</v>
      </c>
      <c r="F2654" s="85">
        <v>1.4999999999999999E-2</v>
      </c>
      <c r="G2654" s="85">
        <v>6.0000000000000001E-3</v>
      </c>
      <c r="H2654">
        <v>207.6</v>
      </c>
      <c r="I2654" s="15">
        <v>46001</v>
      </c>
      <c r="J2654" s="15">
        <v>46002</v>
      </c>
    </row>
    <row r="2655" spans="1:10">
      <c r="A2655" t="s">
        <v>23686</v>
      </c>
      <c r="B2655" t="s">
        <v>19140</v>
      </c>
      <c r="C2655" t="s">
        <v>8982</v>
      </c>
      <c r="D2655" t="s">
        <v>138</v>
      </c>
      <c r="E2655">
        <v>214</v>
      </c>
      <c r="F2655" s="85">
        <v>1.6E-2</v>
      </c>
      <c r="G2655" s="85">
        <v>7.0000000000000001E-3</v>
      </c>
      <c r="H2655">
        <v>209.1</v>
      </c>
      <c r="I2655" s="15">
        <v>46002</v>
      </c>
      <c r="J2655" s="15">
        <v>46003</v>
      </c>
    </row>
    <row r="2656" spans="1:10">
      <c r="A2656" t="s">
        <v>23687</v>
      </c>
      <c r="B2656" t="s">
        <v>19142</v>
      </c>
      <c r="C2656" t="s">
        <v>8984</v>
      </c>
      <c r="D2656" t="s">
        <v>138</v>
      </c>
      <c r="E2656">
        <v>186</v>
      </c>
      <c r="F2656" s="85">
        <v>1.7000000000000001E-2</v>
      </c>
      <c r="G2656" s="85">
        <v>8.0000000000000002E-3</v>
      </c>
      <c r="H2656">
        <v>181.4</v>
      </c>
      <c r="I2656" s="15">
        <v>46003</v>
      </c>
      <c r="J2656" s="15">
        <v>46004</v>
      </c>
    </row>
    <row r="2657" spans="1:10">
      <c r="A2657" t="s">
        <v>23688</v>
      </c>
      <c r="B2657" t="s">
        <v>19144</v>
      </c>
      <c r="C2657" t="s">
        <v>8986</v>
      </c>
      <c r="D2657" t="s">
        <v>138</v>
      </c>
      <c r="E2657">
        <v>188</v>
      </c>
      <c r="F2657" s="85">
        <v>1.7999999999999999E-2</v>
      </c>
      <c r="G2657" s="85">
        <v>8.9999999999999993E-3</v>
      </c>
      <c r="H2657">
        <v>183</v>
      </c>
      <c r="I2657" s="15">
        <v>46004</v>
      </c>
      <c r="J2657" s="15">
        <v>46005</v>
      </c>
    </row>
    <row r="2658" spans="1:10">
      <c r="A2658" t="s">
        <v>23689</v>
      </c>
      <c r="B2658" t="s">
        <v>19146</v>
      </c>
      <c r="C2658" t="s">
        <v>8988</v>
      </c>
      <c r="D2658" t="s">
        <v>139</v>
      </c>
      <c r="E2658">
        <v>190</v>
      </c>
      <c r="F2658" s="85">
        <v>1.9E-2</v>
      </c>
      <c r="G2658" s="85">
        <v>0.01</v>
      </c>
      <c r="H2658">
        <v>184.5</v>
      </c>
      <c r="I2658" s="15">
        <v>46005</v>
      </c>
      <c r="J2658" s="15">
        <v>46005</v>
      </c>
    </row>
    <row r="2659" spans="1:10">
      <c r="A2659" t="s">
        <v>23690</v>
      </c>
      <c r="B2659" t="s">
        <v>19148</v>
      </c>
      <c r="C2659" t="s">
        <v>8990</v>
      </c>
      <c r="D2659" t="s">
        <v>139</v>
      </c>
      <c r="E2659">
        <v>192</v>
      </c>
      <c r="F2659" s="85">
        <v>0.02</v>
      </c>
      <c r="G2659" s="85">
        <v>1.0999999999999999E-2</v>
      </c>
      <c r="H2659">
        <v>186.1</v>
      </c>
      <c r="I2659" s="15">
        <v>46006</v>
      </c>
      <c r="J2659" s="15">
        <v>46006</v>
      </c>
    </row>
    <row r="2660" spans="1:10">
      <c r="A2660" t="s">
        <v>23691</v>
      </c>
      <c r="B2660" t="s">
        <v>19150</v>
      </c>
      <c r="C2660" t="s">
        <v>8992</v>
      </c>
      <c r="D2660" t="s">
        <v>139</v>
      </c>
      <c r="E2660">
        <v>194</v>
      </c>
      <c r="F2660" s="85">
        <v>2.1000000000000001E-2</v>
      </c>
      <c r="G2660" s="85">
        <v>1.2E-2</v>
      </c>
      <c r="H2660">
        <v>187.6</v>
      </c>
      <c r="I2660" s="15">
        <v>46007</v>
      </c>
      <c r="J2660" s="15">
        <v>46007</v>
      </c>
    </row>
    <row r="2661" spans="1:10">
      <c r="A2661" t="s">
        <v>23692</v>
      </c>
      <c r="B2661" t="s">
        <v>19152</v>
      </c>
      <c r="C2661" t="s">
        <v>8994</v>
      </c>
      <c r="D2661" t="s">
        <v>140</v>
      </c>
      <c r="E2661">
        <v>196</v>
      </c>
      <c r="F2661" s="85">
        <v>2.1999999999999999E-2</v>
      </c>
      <c r="G2661" s="85">
        <v>1.2999999999999999E-2</v>
      </c>
      <c r="H2661">
        <v>189.2</v>
      </c>
      <c r="I2661" s="15">
        <v>46008</v>
      </c>
      <c r="J2661" s="15">
        <v>46008</v>
      </c>
    </row>
    <row r="2662" spans="1:10">
      <c r="A2662" t="s">
        <v>23693</v>
      </c>
      <c r="B2662" t="s">
        <v>19154</v>
      </c>
      <c r="C2662" t="s">
        <v>8996</v>
      </c>
      <c r="D2662" t="s">
        <v>140</v>
      </c>
      <c r="E2662">
        <v>198</v>
      </c>
      <c r="F2662" s="85">
        <v>2.3E-2</v>
      </c>
      <c r="G2662" s="85">
        <v>1.4E-2</v>
      </c>
      <c r="H2662">
        <v>190.7</v>
      </c>
      <c r="I2662" s="15">
        <v>46009</v>
      </c>
      <c r="J2662" s="15">
        <v>46010</v>
      </c>
    </row>
    <row r="2663" spans="1:10">
      <c r="A2663" t="s">
        <v>23694</v>
      </c>
      <c r="B2663" t="s">
        <v>19156</v>
      </c>
      <c r="C2663" t="s">
        <v>8998</v>
      </c>
      <c r="D2663" t="s">
        <v>140</v>
      </c>
      <c r="E2663">
        <v>200</v>
      </c>
      <c r="F2663" s="85">
        <v>2.4E-2</v>
      </c>
      <c r="G2663" s="85">
        <v>1.4999999999999999E-2</v>
      </c>
      <c r="H2663">
        <v>192.3</v>
      </c>
      <c r="I2663" s="15">
        <v>46010</v>
      </c>
      <c r="J2663" s="15">
        <v>46011</v>
      </c>
    </row>
    <row r="2664" spans="1:10">
      <c r="A2664" t="s">
        <v>23695</v>
      </c>
      <c r="B2664" t="s">
        <v>19158</v>
      </c>
      <c r="C2664" t="s">
        <v>9000</v>
      </c>
      <c r="D2664" t="s">
        <v>141</v>
      </c>
      <c r="E2664">
        <v>45.5</v>
      </c>
      <c r="F2664" s="85">
        <v>2.5000000000000001E-2</v>
      </c>
      <c r="G2664" s="85">
        <v>1.6E-2</v>
      </c>
      <c r="H2664">
        <v>43.7</v>
      </c>
      <c r="I2664" s="15">
        <v>46011</v>
      </c>
      <c r="J2664" s="15">
        <v>46012</v>
      </c>
    </row>
    <row r="2665" spans="1:10">
      <c r="A2665" t="s">
        <v>23696</v>
      </c>
      <c r="B2665" t="s">
        <v>19160</v>
      </c>
      <c r="C2665" t="s">
        <v>9002</v>
      </c>
      <c r="D2665" t="s">
        <v>141</v>
      </c>
      <c r="E2665">
        <v>45.9</v>
      </c>
      <c r="F2665" s="85">
        <v>1E-3</v>
      </c>
      <c r="G2665" s="85">
        <v>1.7000000000000001E-2</v>
      </c>
      <c r="H2665">
        <v>45.1</v>
      </c>
      <c r="I2665" s="15">
        <v>46012</v>
      </c>
      <c r="J2665" s="15">
        <v>46013</v>
      </c>
    </row>
    <row r="2666" spans="1:10">
      <c r="A2666" t="s">
        <v>23697</v>
      </c>
      <c r="B2666" t="s">
        <v>19162</v>
      </c>
      <c r="C2666" t="s">
        <v>8971</v>
      </c>
      <c r="D2666" t="s">
        <v>141</v>
      </c>
      <c r="E2666">
        <v>46.4</v>
      </c>
      <c r="F2666" s="85">
        <v>2E-3</v>
      </c>
      <c r="G2666" s="85">
        <v>1.7999999999999999E-2</v>
      </c>
      <c r="H2666">
        <v>45.5</v>
      </c>
      <c r="I2666" s="15">
        <v>46013</v>
      </c>
      <c r="J2666" s="15">
        <v>46014</v>
      </c>
    </row>
    <row r="2667" spans="1:10">
      <c r="A2667" t="s">
        <v>23698</v>
      </c>
      <c r="B2667" t="s">
        <v>19164</v>
      </c>
      <c r="C2667" t="s">
        <v>8974</v>
      </c>
      <c r="D2667" t="s">
        <v>142</v>
      </c>
      <c r="E2667">
        <v>46.8</v>
      </c>
      <c r="F2667" s="85">
        <v>3.0000000000000001E-3</v>
      </c>
      <c r="G2667" s="85">
        <v>1.9E-2</v>
      </c>
      <c r="H2667">
        <v>45.8</v>
      </c>
      <c r="I2667" s="15">
        <v>46014</v>
      </c>
      <c r="J2667" s="15">
        <v>46015</v>
      </c>
    </row>
    <row r="2668" spans="1:10">
      <c r="A2668" t="s">
        <v>23699</v>
      </c>
      <c r="B2668" t="s">
        <v>19166</v>
      </c>
      <c r="C2668" t="s">
        <v>8976</v>
      </c>
      <c r="D2668" t="s">
        <v>142</v>
      </c>
      <c r="E2668">
        <v>47.3</v>
      </c>
      <c r="F2668" s="85">
        <v>4.0000000000000001E-3</v>
      </c>
      <c r="G2668" s="85">
        <v>0.02</v>
      </c>
      <c r="H2668">
        <v>46.2</v>
      </c>
      <c r="I2668" s="15">
        <v>46015</v>
      </c>
      <c r="J2668" s="15">
        <v>46016</v>
      </c>
    </row>
    <row r="2669" spans="1:10">
      <c r="A2669" t="s">
        <v>23700</v>
      </c>
      <c r="B2669" t="s">
        <v>19168</v>
      </c>
      <c r="C2669" t="s">
        <v>8978</v>
      </c>
      <c r="D2669" t="s">
        <v>142</v>
      </c>
      <c r="E2669">
        <v>47.7</v>
      </c>
      <c r="F2669" s="85">
        <v>5.0000000000000001E-3</v>
      </c>
      <c r="G2669" s="85">
        <v>2.1000000000000001E-2</v>
      </c>
      <c r="H2669">
        <v>46.5</v>
      </c>
      <c r="I2669" s="15">
        <v>46016</v>
      </c>
      <c r="J2669" s="15">
        <v>46017</v>
      </c>
    </row>
    <row r="2670" spans="1:10">
      <c r="A2670" t="s">
        <v>23701</v>
      </c>
      <c r="B2670" t="s">
        <v>19170</v>
      </c>
      <c r="C2670" t="s">
        <v>8980</v>
      </c>
      <c r="D2670" t="s">
        <v>143</v>
      </c>
      <c r="E2670">
        <v>214</v>
      </c>
      <c r="F2670" s="85">
        <v>6.0000000000000001E-3</v>
      </c>
      <c r="G2670" s="85">
        <v>2E-3</v>
      </c>
      <c r="H2670">
        <v>212.3</v>
      </c>
      <c r="I2670" s="15">
        <v>46017</v>
      </c>
      <c r="J2670" s="15">
        <v>46017</v>
      </c>
    </row>
    <row r="2671" spans="1:10">
      <c r="A2671" t="s">
        <v>23702</v>
      </c>
      <c r="B2671" t="s">
        <v>19172</v>
      </c>
      <c r="C2671" t="s">
        <v>8982</v>
      </c>
      <c r="D2671" t="s">
        <v>143</v>
      </c>
      <c r="E2671">
        <v>186</v>
      </c>
      <c r="F2671" s="85">
        <v>7.0000000000000001E-3</v>
      </c>
      <c r="G2671" s="85">
        <v>3.0000000000000001E-3</v>
      </c>
      <c r="H2671">
        <v>184.1</v>
      </c>
      <c r="I2671" s="15">
        <v>46018</v>
      </c>
      <c r="J2671" s="15">
        <v>46018</v>
      </c>
    </row>
    <row r="2672" spans="1:10">
      <c r="A2672" t="s">
        <v>23703</v>
      </c>
      <c r="B2672" t="s">
        <v>19174</v>
      </c>
      <c r="C2672" t="s">
        <v>8984</v>
      </c>
      <c r="D2672" t="s">
        <v>143</v>
      </c>
      <c r="E2672">
        <v>188</v>
      </c>
      <c r="F2672" s="85">
        <v>8.0000000000000002E-3</v>
      </c>
      <c r="G2672" s="85">
        <v>4.0000000000000001E-3</v>
      </c>
      <c r="H2672">
        <v>185.8</v>
      </c>
      <c r="I2672" s="15">
        <v>46019</v>
      </c>
      <c r="J2672" s="15">
        <v>46020</v>
      </c>
    </row>
    <row r="2673" spans="1:10">
      <c r="A2673" t="s">
        <v>23704</v>
      </c>
      <c r="B2673" t="s">
        <v>19176</v>
      </c>
      <c r="C2673" t="s">
        <v>8986</v>
      </c>
      <c r="D2673" t="s">
        <v>144</v>
      </c>
      <c r="E2673">
        <v>190</v>
      </c>
      <c r="F2673" s="85">
        <v>8.9999999999999993E-3</v>
      </c>
      <c r="G2673" s="85">
        <v>5.0000000000000001E-3</v>
      </c>
      <c r="H2673">
        <v>187.3</v>
      </c>
      <c r="I2673" s="15">
        <v>46020</v>
      </c>
      <c r="J2673" s="15">
        <v>46021</v>
      </c>
    </row>
    <row r="2674" spans="1:10">
      <c r="A2674" t="s">
        <v>23705</v>
      </c>
      <c r="B2674" t="s">
        <v>19178</v>
      </c>
      <c r="C2674" t="s">
        <v>8988</v>
      </c>
      <c r="D2674" t="s">
        <v>144</v>
      </c>
      <c r="E2674">
        <v>192</v>
      </c>
      <c r="F2674" s="85">
        <v>0.01</v>
      </c>
      <c r="G2674" s="85">
        <v>6.0000000000000001E-3</v>
      </c>
      <c r="H2674">
        <v>188.9</v>
      </c>
      <c r="I2674" s="15">
        <v>46021</v>
      </c>
      <c r="J2674" s="15">
        <v>46021</v>
      </c>
    </row>
    <row r="2675" spans="1:10">
      <c r="A2675" t="s">
        <v>23706</v>
      </c>
      <c r="B2675" t="s">
        <v>19180</v>
      </c>
      <c r="C2675" t="s">
        <v>8990</v>
      </c>
      <c r="D2675" t="s">
        <v>144</v>
      </c>
      <c r="E2675">
        <v>194</v>
      </c>
      <c r="F2675" s="85">
        <v>1.0999999999999999E-2</v>
      </c>
      <c r="G2675" s="85">
        <v>7.0000000000000001E-3</v>
      </c>
      <c r="H2675">
        <v>190.5</v>
      </c>
      <c r="I2675" s="15">
        <v>46022</v>
      </c>
      <c r="J2675" s="15">
        <v>46022</v>
      </c>
    </row>
    <row r="2676" spans="1:10">
      <c r="A2676" t="s">
        <v>23707</v>
      </c>
      <c r="B2676" t="s">
        <v>19182</v>
      </c>
      <c r="C2676" t="s">
        <v>8992</v>
      </c>
      <c r="D2676" t="s">
        <v>145</v>
      </c>
      <c r="E2676">
        <v>196</v>
      </c>
      <c r="F2676" s="85">
        <v>1.2E-2</v>
      </c>
      <c r="G2676" s="85">
        <v>8.0000000000000002E-3</v>
      </c>
      <c r="H2676">
        <v>192.1</v>
      </c>
      <c r="I2676" s="15">
        <v>45992</v>
      </c>
      <c r="J2676" s="15">
        <v>45993</v>
      </c>
    </row>
    <row r="2677" spans="1:10">
      <c r="A2677" t="s">
        <v>23708</v>
      </c>
      <c r="B2677" t="s">
        <v>19184</v>
      </c>
      <c r="C2677" t="s">
        <v>8994</v>
      </c>
      <c r="D2677" t="s">
        <v>145</v>
      </c>
      <c r="E2677">
        <v>198</v>
      </c>
      <c r="F2677" s="85">
        <v>1.2999999999999999E-2</v>
      </c>
      <c r="G2677" s="85">
        <v>8.9999999999999993E-3</v>
      </c>
      <c r="H2677">
        <v>193.7</v>
      </c>
      <c r="I2677" s="15">
        <v>45993</v>
      </c>
      <c r="J2677" s="15">
        <v>45994</v>
      </c>
    </row>
    <row r="2678" spans="1:10">
      <c r="A2678" t="s">
        <v>23709</v>
      </c>
      <c r="B2678" t="s">
        <v>19186</v>
      </c>
      <c r="C2678" t="s">
        <v>8996</v>
      </c>
      <c r="D2678" t="s">
        <v>145</v>
      </c>
      <c r="E2678">
        <v>200</v>
      </c>
      <c r="F2678" s="85">
        <v>1.4E-2</v>
      </c>
      <c r="G2678" s="85">
        <v>0.01</v>
      </c>
      <c r="H2678">
        <v>195.2</v>
      </c>
      <c r="I2678" s="15">
        <v>45994</v>
      </c>
      <c r="J2678" s="15">
        <v>45995</v>
      </c>
    </row>
    <row r="2679" spans="1:10">
      <c r="A2679" t="s">
        <v>23710</v>
      </c>
      <c r="B2679" t="s">
        <v>19188</v>
      </c>
      <c r="C2679" t="s">
        <v>8998</v>
      </c>
      <c r="D2679" t="s">
        <v>146</v>
      </c>
      <c r="E2679">
        <v>202</v>
      </c>
      <c r="F2679" s="85">
        <v>1.4999999999999999E-2</v>
      </c>
      <c r="G2679" s="85">
        <v>1.0999999999999999E-2</v>
      </c>
      <c r="H2679">
        <v>196.8</v>
      </c>
      <c r="I2679" s="15">
        <v>45995</v>
      </c>
      <c r="J2679" s="15">
        <v>45996</v>
      </c>
    </row>
    <row r="2680" spans="1:10">
      <c r="A2680" t="s">
        <v>23711</v>
      </c>
      <c r="B2680" t="s">
        <v>19190</v>
      </c>
      <c r="C2680" t="s">
        <v>9000</v>
      </c>
      <c r="D2680" t="s">
        <v>146</v>
      </c>
      <c r="E2680">
        <v>204</v>
      </c>
      <c r="F2680" s="85">
        <v>1.6E-2</v>
      </c>
      <c r="G2680" s="85">
        <v>1.2E-2</v>
      </c>
      <c r="H2680">
        <v>198.3</v>
      </c>
      <c r="I2680" s="15">
        <v>45996</v>
      </c>
      <c r="J2680" s="15">
        <v>45997</v>
      </c>
    </row>
    <row r="2681" spans="1:10">
      <c r="A2681" t="s">
        <v>23712</v>
      </c>
      <c r="B2681" t="s">
        <v>19192</v>
      </c>
      <c r="C2681" t="s">
        <v>9002</v>
      </c>
      <c r="D2681" t="s">
        <v>146</v>
      </c>
      <c r="E2681">
        <v>206</v>
      </c>
      <c r="F2681" s="85">
        <v>1.7000000000000001E-2</v>
      </c>
      <c r="G2681" s="85">
        <v>1.2999999999999999E-2</v>
      </c>
      <c r="H2681">
        <v>199.9</v>
      </c>
      <c r="I2681" s="15">
        <v>45997</v>
      </c>
      <c r="J2681" s="15">
        <v>45998</v>
      </c>
    </row>
    <row r="2682" spans="1:10">
      <c r="A2682" t="s">
        <v>23713</v>
      </c>
      <c r="B2682" t="s">
        <v>19194</v>
      </c>
      <c r="C2682" t="s">
        <v>8971</v>
      </c>
      <c r="D2682" t="s">
        <v>147</v>
      </c>
      <c r="E2682">
        <v>208</v>
      </c>
      <c r="F2682" s="85">
        <v>1.7999999999999999E-2</v>
      </c>
      <c r="G2682" s="85">
        <v>1.4E-2</v>
      </c>
      <c r="H2682">
        <v>201.4</v>
      </c>
      <c r="I2682" s="15">
        <v>45998</v>
      </c>
      <c r="J2682" s="15">
        <v>45998</v>
      </c>
    </row>
    <row r="2683" spans="1:10">
      <c r="A2683" t="s">
        <v>23714</v>
      </c>
      <c r="B2683" t="s">
        <v>19196</v>
      </c>
      <c r="C2683" t="s">
        <v>8974</v>
      </c>
      <c r="D2683" t="s">
        <v>147</v>
      </c>
      <c r="E2683">
        <v>210</v>
      </c>
      <c r="F2683" s="85">
        <v>1.9E-2</v>
      </c>
      <c r="G2683" s="85">
        <v>1.4999999999999999E-2</v>
      </c>
      <c r="H2683">
        <v>202.9</v>
      </c>
      <c r="I2683" s="15">
        <v>45999</v>
      </c>
      <c r="J2683" s="15">
        <v>45999</v>
      </c>
    </row>
    <row r="2684" spans="1:10">
      <c r="A2684" t="s">
        <v>23715</v>
      </c>
      <c r="B2684" t="s">
        <v>19198</v>
      </c>
      <c r="C2684" t="s">
        <v>8976</v>
      </c>
      <c r="D2684" t="s">
        <v>147</v>
      </c>
      <c r="E2684">
        <v>212</v>
      </c>
      <c r="F2684" s="85">
        <v>0.02</v>
      </c>
      <c r="G2684" s="85">
        <v>1.6E-2</v>
      </c>
      <c r="H2684">
        <v>204.4</v>
      </c>
      <c r="I2684" s="15">
        <v>46000</v>
      </c>
      <c r="J2684" s="15">
        <v>46000</v>
      </c>
    </row>
    <row r="2685" spans="1:10">
      <c r="A2685" t="s">
        <v>23716</v>
      </c>
      <c r="B2685" t="s">
        <v>19200</v>
      </c>
      <c r="C2685" t="s">
        <v>8978</v>
      </c>
      <c r="D2685" t="s">
        <v>148</v>
      </c>
      <c r="E2685">
        <v>214</v>
      </c>
      <c r="F2685" s="85">
        <v>2.1000000000000001E-2</v>
      </c>
      <c r="G2685" s="85">
        <v>1.7000000000000001E-2</v>
      </c>
      <c r="H2685">
        <v>205.9</v>
      </c>
      <c r="I2685" s="15">
        <v>46001</v>
      </c>
      <c r="J2685" s="15">
        <v>46001</v>
      </c>
    </row>
    <row r="2686" spans="1:10">
      <c r="A2686" t="s">
        <v>23717</v>
      </c>
      <c r="B2686" t="s">
        <v>19202</v>
      </c>
      <c r="C2686" t="s">
        <v>8980</v>
      </c>
      <c r="D2686" t="s">
        <v>148</v>
      </c>
      <c r="E2686">
        <v>186</v>
      </c>
      <c r="F2686" s="85">
        <v>2.1999999999999999E-2</v>
      </c>
      <c r="G2686" s="85">
        <v>1.7999999999999999E-2</v>
      </c>
      <c r="H2686">
        <v>178.6</v>
      </c>
      <c r="I2686" s="15">
        <v>46002</v>
      </c>
      <c r="J2686" s="15">
        <v>46003</v>
      </c>
    </row>
    <row r="2687" spans="1:10">
      <c r="A2687" t="s">
        <v>23718</v>
      </c>
      <c r="B2687" t="s">
        <v>19204</v>
      </c>
      <c r="C2687" t="s">
        <v>8982</v>
      </c>
      <c r="D2687" t="s">
        <v>148</v>
      </c>
      <c r="E2687">
        <v>188</v>
      </c>
      <c r="F2687" s="85">
        <v>2.3E-2</v>
      </c>
      <c r="G2687" s="85">
        <v>1.9E-2</v>
      </c>
      <c r="H2687">
        <v>180.2</v>
      </c>
      <c r="I2687" s="15">
        <v>46003</v>
      </c>
      <c r="J2687" s="15">
        <v>46004</v>
      </c>
    </row>
    <row r="2688" spans="1:10">
      <c r="A2688" t="s">
        <v>23719</v>
      </c>
      <c r="B2688" t="s">
        <v>19206</v>
      </c>
      <c r="C2688" t="s">
        <v>8984</v>
      </c>
      <c r="D2688" t="s">
        <v>149</v>
      </c>
      <c r="E2688">
        <v>190</v>
      </c>
      <c r="F2688" s="85">
        <v>2.4E-2</v>
      </c>
      <c r="G2688" s="85">
        <v>0.02</v>
      </c>
      <c r="H2688">
        <v>181.7</v>
      </c>
      <c r="I2688" s="15">
        <v>46004</v>
      </c>
      <c r="J2688" s="15">
        <v>46005</v>
      </c>
    </row>
    <row r="2689" spans="1:10">
      <c r="A2689" t="s">
        <v>23720</v>
      </c>
      <c r="B2689" t="s">
        <v>19208</v>
      </c>
      <c r="C2689" t="s">
        <v>8986</v>
      </c>
      <c r="D2689" t="s">
        <v>149</v>
      </c>
      <c r="E2689">
        <v>192</v>
      </c>
      <c r="F2689" s="85">
        <v>2.5000000000000001E-2</v>
      </c>
      <c r="G2689" s="85">
        <v>2.1000000000000001E-2</v>
      </c>
      <c r="H2689">
        <v>183.3</v>
      </c>
      <c r="I2689" s="15">
        <v>46005</v>
      </c>
      <c r="J2689" s="15">
        <v>46006</v>
      </c>
    </row>
    <row r="2690" spans="1:10">
      <c r="A2690" t="s">
        <v>23721</v>
      </c>
      <c r="B2690" t="s">
        <v>19210</v>
      </c>
      <c r="C2690" t="s">
        <v>8988</v>
      </c>
      <c r="D2690" t="s">
        <v>149</v>
      </c>
      <c r="E2690">
        <v>194</v>
      </c>
      <c r="F2690" s="85">
        <v>1E-3</v>
      </c>
      <c r="G2690" s="85">
        <v>2E-3</v>
      </c>
      <c r="H2690">
        <v>193.4</v>
      </c>
      <c r="I2690" s="15">
        <v>46006</v>
      </c>
      <c r="J2690" s="15">
        <v>46007</v>
      </c>
    </row>
    <row r="2691" spans="1:10">
      <c r="A2691" t="s">
        <v>23722</v>
      </c>
      <c r="B2691" t="s">
        <v>19212</v>
      </c>
      <c r="C2691" t="s">
        <v>8990</v>
      </c>
      <c r="D2691" t="s">
        <v>150</v>
      </c>
      <c r="E2691">
        <v>196</v>
      </c>
      <c r="F2691" s="85">
        <v>2E-3</v>
      </c>
      <c r="G2691" s="85">
        <v>3.0000000000000001E-3</v>
      </c>
      <c r="H2691">
        <v>195</v>
      </c>
      <c r="I2691" s="15">
        <v>46007</v>
      </c>
      <c r="J2691" s="15">
        <v>46008</v>
      </c>
    </row>
    <row r="2692" spans="1:10">
      <c r="A2692" t="s">
        <v>23723</v>
      </c>
      <c r="B2692" t="s">
        <v>19214</v>
      </c>
      <c r="C2692" t="s">
        <v>8992</v>
      </c>
      <c r="D2692" t="s">
        <v>150</v>
      </c>
      <c r="E2692">
        <v>198</v>
      </c>
      <c r="F2692" s="85">
        <v>3.0000000000000001E-3</v>
      </c>
      <c r="G2692" s="85">
        <v>4.0000000000000001E-3</v>
      </c>
      <c r="H2692">
        <v>196.6</v>
      </c>
      <c r="I2692" s="15">
        <v>46008</v>
      </c>
      <c r="J2692" s="15">
        <v>46009</v>
      </c>
    </row>
    <row r="2693" spans="1:10">
      <c r="A2693" t="s">
        <v>23724</v>
      </c>
      <c r="B2693" t="s">
        <v>19216</v>
      </c>
      <c r="C2693" t="s">
        <v>8994</v>
      </c>
      <c r="D2693" t="s">
        <v>150</v>
      </c>
      <c r="E2693">
        <v>200</v>
      </c>
      <c r="F2693" s="85">
        <v>4.0000000000000001E-3</v>
      </c>
      <c r="G2693" s="85">
        <v>5.0000000000000001E-3</v>
      </c>
      <c r="H2693">
        <v>198.2</v>
      </c>
      <c r="I2693" s="15">
        <v>46009</v>
      </c>
      <c r="J2693" s="15">
        <v>46010</v>
      </c>
    </row>
    <row r="2694" spans="1:10">
      <c r="A2694" t="s">
        <v>23725</v>
      </c>
      <c r="B2694" t="s">
        <v>19218</v>
      </c>
      <c r="C2694" t="s">
        <v>8996</v>
      </c>
      <c r="D2694" t="s">
        <v>151</v>
      </c>
      <c r="E2694">
        <v>45.5</v>
      </c>
      <c r="F2694" s="85">
        <v>5.0000000000000001E-3</v>
      </c>
      <c r="G2694" s="85">
        <v>6.0000000000000001E-3</v>
      </c>
      <c r="H2694">
        <v>45</v>
      </c>
      <c r="I2694" s="15">
        <v>46010</v>
      </c>
      <c r="J2694" s="15">
        <v>46010</v>
      </c>
    </row>
    <row r="2695" spans="1:10">
      <c r="A2695" t="s">
        <v>23726</v>
      </c>
      <c r="B2695" t="s">
        <v>19220</v>
      </c>
      <c r="C2695" t="s">
        <v>8998</v>
      </c>
      <c r="D2695" t="s">
        <v>151</v>
      </c>
      <c r="E2695">
        <v>45.9</v>
      </c>
      <c r="F2695" s="85">
        <v>6.0000000000000001E-3</v>
      </c>
      <c r="G2695" s="85">
        <v>7.0000000000000001E-3</v>
      </c>
      <c r="H2695">
        <v>45.3</v>
      </c>
      <c r="I2695" s="15">
        <v>46011</v>
      </c>
      <c r="J2695" s="15">
        <v>46011</v>
      </c>
    </row>
    <row r="2696" spans="1:10">
      <c r="A2696" t="s">
        <v>23727</v>
      </c>
      <c r="B2696" t="s">
        <v>19222</v>
      </c>
      <c r="C2696" t="s">
        <v>9000</v>
      </c>
      <c r="D2696" t="s">
        <v>151</v>
      </c>
      <c r="E2696">
        <v>46.4</v>
      </c>
      <c r="F2696" s="85">
        <v>7.0000000000000001E-3</v>
      </c>
      <c r="G2696" s="85">
        <v>8.0000000000000002E-3</v>
      </c>
      <c r="H2696">
        <v>45.7</v>
      </c>
      <c r="I2696" s="15">
        <v>46012</v>
      </c>
      <c r="J2696" s="15">
        <v>46013</v>
      </c>
    </row>
    <row r="2697" spans="1:10">
      <c r="A2697" t="s">
        <v>23728</v>
      </c>
      <c r="B2697" t="s">
        <v>19224</v>
      </c>
      <c r="C2697" t="s">
        <v>9002</v>
      </c>
      <c r="D2697" t="s">
        <v>152</v>
      </c>
      <c r="E2697">
        <v>46.8</v>
      </c>
      <c r="F2697" s="85">
        <v>8.0000000000000002E-3</v>
      </c>
      <c r="G2697" s="85">
        <v>8.9999999999999993E-3</v>
      </c>
      <c r="H2697">
        <v>46</v>
      </c>
      <c r="I2697" s="15">
        <v>46013</v>
      </c>
      <c r="J2697" s="15">
        <v>46014</v>
      </c>
    </row>
    <row r="2698" spans="1:10">
      <c r="A2698" t="s">
        <v>23729</v>
      </c>
      <c r="B2698" t="s">
        <v>19226</v>
      </c>
      <c r="C2698" t="s">
        <v>8971</v>
      </c>
      <c r="D2698" t="s">
        <v>152</v>
      </c>
      <c r="E2698">
        <v>47.3</v>
      </c>
      <c r="F2698" s="85">
        <v>8.9999999999999993E-3</v>
      </c>
      <c r="G2698" s="85">
        <v>0.01</v>
      </c>
      <c r="H2698">
        <v>46.4</v>
      </c>
      <c r="I2698" s="15">
        <v>46014</v>
      </c>
      <c r="J2698" s="15">
        <v>46014</v>
      </c>
    </row>
    <row r="2699" spans="1:10">
      <c r="A2699" t="s">
        <v>23730</v>
      </c>
      <c r="B2699" t="s">
        <v>19228</v>
      </c>
      <c r="C2699" t="s">
        <v>8974</v>
      </c>
      <c r="D2699" t="s">
        <v>152</v>
      </c>
      <c r="E2699">
        <v>47.7</v>
      </c>
      <c r="F2699" s="85">
        <v>0.01</v>
      </c>
      <c r="G2699" s="85">
        <v>1.0999999999999999E-2</v>
      </c>
      <c r="H2699">
        <v>46.7</v>
      </c>
      <c r="I2699" s="15">
        <v>46015</v>
      </c>
      <c r="J2699" s="15">
        <v>46015</v>
      </c>
    </row>
    <row r="2700" spans="1:10">
      <c r="A2700" t="s">
        <v>23731</v>
      </c>
      <c r="B2700" t="s">
        <v>19230</v>
      </c>
      <c r="C2700" t="s">
        <v>8976</v>
      </c>
      <c r="D2700" t="s">
        <v>153</v>
      </c>
      <c r="E2700">
        <v>214</v>
      </c>
      <c r="F2700" s="85">
        <v>1.0999999999999999E-2</v>
      </c>
      <c r="G2700" s="85">
        <v>1.2E-2</v>
      </c>
      <c r="H2700">
        <v>209.1</v>
      </c>
      <c r="I2700" s="15">
        <v>46016</v>
      </c>
      <c r="J2700" s="15">
        <v>46017</v>
      </c>
    </row>
    <row r="2701" spans="1:10">
      <c r="A2701" t="s">
        <v>23732</v>
      </c>
      <c r="B2701" t="s">
        <v>19232</v>
      </c>
      <c r="C2701" t="s">
        <v>8978</v>
      </c>
      <c r="D2701" t="s">
        <v>153</v>
      </c>
      <c r="E2701">
        <v>186</v>
      </c>
      <c r="F2701" s="85">
        <v>1.2E-2</v>
      </c>
      <c r="G2701" s="85">
        <v>1.2999999999999999E-2</v>
      </c>
      <c r="H2701">
        <v>181.4</v>
      </c>
      <c r="I2701" s="15">
        <v>46017</v>
      </c>
      <c r="J2701" s="15">
        <v>46018</v>
      </c>
    </row>
    <row r="2702" spans="1:10">
      <c r="A2702" t="s">
        <v>23733</v>
      </c>
      <c r="B2702" t="s">
        <v>19234</v>
      </c>
      <c r="C2702" t="s">
        <v>8980</v>
      </c>
      <c r="D2702" t="s">
        <v>153</v>
      </c>
      <c r="E2702">
        <v>188</v>
      </c>
      <c r="F2702" s="85">
        <v>1.2999999999999999E-2</v>
      </c>
      <c r="G2702" s="85">
        <v>1.4E-2</v>
      </c>
      <c r="H2702">
        <v>183</v>
      </c>
      <c r="I2702" s="15">
        <v>46018</v>
      </c>
      <c r="J2702" s="15">
        <v>46019</v>
      </c>
    </row>
    <row r="2703" spans="1:10">
      <c r="A2703" t="s">
        <v>23734</v>
      </c>
      <c r="B2703" t="s">
        <v>19236</v>
      </c>
      <c r="C2703" t="s">
        <v>8982</v>
      </c>
      <c r="D2703" t="s">
        <v>154</v>
      </c>
      <c r="E2703">
        <v>190</v>
      </c>
      <c r="F2703" s="85">
        <v>1.4E-2</v>
      </c>
      <c r="G2703" s="85">
        <v>1.4999999999999999E-2</v>
      </c>
      <c r="H2703">
        <v>184.5</v>
      </c>
      <c r="I2703" s="15">
        <v>46019</v>
      </c>
      <c r="J2703" s="15">
        <v>46020</v>
      </c>
    </row>
    <row r="2704" spans="1:10">
      <c r="A2704" t="s">
        <v>23735</v>
      </c>
      <c r="B2704" t="s">
        <v>19238</v>
      </c>
      <c r="C2704" t="s">
        <v>8984</v>
      </c>
      <c r="D2704" t="s">
        <v>154</v>
      </c>
      <c r="E2704">
        <v>192</v>
      </c>
      <c r="F2704" s="85">
        <v>1.4999999999999999E-2</v>
      </c>
      <c r="G2704" s="85">
        <v>1.6E-2</v>
      </c>
      <c r="H2704">
        <v>186.1</v>
      </c>
      <c r="I2704" s="15">
        <v>46020</v>
      </c>
      <c r="J2704" s="15">
        <v>46021</v>
      </c>
    </row>
    <row r="2705" spans="1:10">
      <c r="A2705" t="s">
        <v>23736</v>
      </c>
      <c r="B2705" t="s">
        <v>19240</v>
      </c>
      <c r="C2705" t="s">
        <v>8986</v>
      </c>
      <c r="D2705" t="s">
        <v>154</v>
      </c>
      <c r="E2705">
        <v>194</v>
      </c>
      <c r="F2705" s="85">
        <v>1.6E-2</v>
      </c>
      <c r="G2705" s="85">
        <v>1.7000000000000001E-2</v>
      </c>
      <c r="H2705">
        <v>187.7</v>
      </c>
      <c r="I2705" s="15">
        <v>46021</v>
      </c>
      <c r="J2705" s="15">
        <v>46022</v>
      </c>
    </row>
    <row r="2706" spans="1:10">
      <c r="A2706" t="s">
        <v>23737</v>
      </c>
      <c r="B2706" t="s">
        <v>19242</v>
      </c>
      <c r="C2706" t="s">
        <v>8988</v>
      </c>
      <c r="D2706" t="s">
        <v>155</v>
      </c>
      <c r="E2706">
        <v>196</v>
      </c>
      <c r="F2706" s="85">
        <v>1.7000000000000001E-2</v>
      </c>
      <c r="G2706" s="85">
        <v>1.7999999999999999E-2</v>
      </c>
      <c r="H2706">
        <v>189.2</v>
      </c>
      <c r="I2706" s="15">
        <v>46022</v>
      </c>
      <c r="J2706" s="15">
        <v>46022</v>
      </c>
    </row>
    <row r="2707" spans="1:10">
      <c r="A2707" t="s">
        <v>23738</v>
      </c>
      <c r="B2707" t="s">
        <v>19244</v>
      </c>
      <c r="C2707" t="s">
        <v>8990</v>
      </c>
      <c r="D2707" t="s">
        <v>155</v>
      </c>
      <c r="E2707">
        <v>198</v>
      </c>
      <c r="F2707" s="85">
        <v>1.7999999999999999E-2</v>
      </c>
      <c r="G2707" s="85">
        <v>1.9E-2</v>
      </c>
      <c r="H2707">
        <v>190.7</v>
      </c>
      <c r="I2707" s="15">
        <v>45992</v>
      </c>
      <c r="J2707" s="15">
        <v>45992</v>
      </c>
    </row>
    <row r="2708" spans="1:10">
      <c r="A2708" t="s">
        <v>23739</v>
      </c>
      <c r="B2708" t="s">
        <v>19028</v>
      </c>
      <c r="C2708" t="s">
        <v>8992</v>
      </c>
      <c r="D2708" t="s">
        <v>155</v>
      </c>
      <c r="E2708">
        <v>200</v>
      </c>
      <c r="F2708" s="85">
        <v>1.9E-2</v>
      </c>
      <c r="G2708" s="85">
        <v>0.02</v>
      </c>
      <c r="H2708">
        <v>192.3</v>
      </c>
      <c r="I2708" s="15">
        <v>45993</v>
      </c>
      <c r="J2708" s="15">
        <v>45993</v>
      </c>
    </row>
    <row r="2709" spans="1:10">
      <c r="A2709" t="s">
        <v>23740</v>
      </c>
      <c r="B2709" t="s">
        <v>19030</v>
      </c>
      <c r="C2709" t="s">
        <v>8994</v>
      </c>
      <c r="D2709" t="s">
        <v>156</v>
      </c>
      <c r="E2709">
        <v>202</v>
      </c>
      <c r="F2709" s="85">
        <v>0.02</v>
      </c>
      <c r="G2709" s="85">
        <v>2.1000000000000001E-2</v>
      </c>
      <c r="H2709">
        <v>193.8</v>
      </c>
      <c r="I2709" s="15">
        <v>45994</v>
      </c>
      <c r="J2709" s="15">
        <v>45994</v>
      </c>
    </row>
    <row r="2710" spans="1:10">
      <c r="A2710" t="s">
        <v>23741</v>
      </c>
      <c r="B2710" t="s">
        <v>19032</v>
      </c>
      <c r="C2710" t="s">
        <v>8996</v>
      </c>
      <c r="D2710" t="s">
        <v>156</v>
      </c>
      <c r="E2710">
        <v>204</v>
      </c>
      <c r="F2710" s="85">
        <v>2.1000000000000001E-2</v>
      </c>
      <c r="G2710" s="85">
        <v>2E-3</v>
      </c>
      <c r="H2710">
        <v>199.3</v>
      </c>
      <c r="I2710" s="15">
        <v>45995</v>
      </c>
      <c r="J2710" s="15">
        <v>45996</v>
      </c>
    </row>
    <row r="2711" spans="1:10">
      <c r="A2711" t="s">
        <v>23742</v>
      </c>
      <c r="B2711" t="s">
        <v>19034</v>
      </c>
      <c r="C2711" t="s">
        <v>8998</v>
      </c>
      <c r="D2711" t="s">
        <v>156</v>
      </c>
      <c r="E2711">
        <v>206</v>
      </c>
      <c r="F2711" s="85">
        <v>2.1999999999999999E-2</v>
      </c>
      <c r="G2711" s="85">
        <v>3.0000000000000001E-3</v>
      </c>
      <c r="H2711">
        <v>200.9</v>
      </c>
      <c r="I2711" s="15">
        <v>45996</v>
      </c>
      <c r="J2711" s="15">
        <v>45997</v>
      </c>
    </row>
    <row r="2712" spans="1:10">
      <c r="A2712" t="s">
        <v>23743</v>
      </c>
      <c r="B2712" t="s">
        <v>19036</v>
      </c>
      <c r="C2712" t="s">
        <v>9000</v>
      </c>
      <c r="D2712" t="s">
        <v>157</v>
      </c>
      <c r="E2712">
        <v>208</v>
      </c>
      <c r="F2712" s="85">
        <v>2.3E-2</v>
      </c>
      <c r="G2712" s="85">
        <v>4.0000000000000001E-3</v>
      </c>
      <c r="H2712">
        <v>202.4</v>
      </c>
      <c r="I2712" s="15">
        <v>45997</v>
      </c>
      <c r="J2712" s="15">
        <v>45998</v>
      </c>
    </row>
    <row r="2713" spans="1:10">
      <c r="A2713" t="s">
        <v>23744</v>
      </c>
      <c r="B2713" t="s">
        <v>19038</v>
      </c>
      <c r="C2713" t="s">
        <v>9002</v>
      </c>
      <c r="D2713" t="s">
        <v>157</v>
      </c>
      <c r="E2713">
        <v>210</v>
      </c>
      <c r="F2713" s="85">
        <v>2.4E-2</v>
      </c>
      <c r="G2713" s="85">
        <v>5.0000000000000001E-3</v>
      </c>
      <c r="H2713">
        <v>203.9</v>
      </c>
      <c r="I2713" s="15">
        <v>45998</v>
      </c>
      <c r="J2713" s="15">
        <v>45999</v>
      </c>
    </row>
    <row r="2714" spans="1:10">
      <c r="A2714" t="s">
        <v>23745</v>
      </c>
      <c r="B2714" t="s">
        <v>19040</v>
      </c>
      <c r="C2714" t="s">
        <v>8971</v>
      </c>
      <c r="D2714" t="s">
        <v>157</v>
      </c>
      <c r="E2714">
        <v>212</v>
      </c>
      <c r="F2714" s="85">
        <v>2.5000000000000001E-2</v>
      </c>
      <c r="G2714" s="85">
        <v>6.0000000000000001E-3</v>
      </c>
      <c r="H2714">
        <v>205.5</v>
      </c>
      <c r="I2714" s="15">
        <v>45999</v>
      </c>
      <c r="J2714" s="15">
        <v>46000</v>
      </c>
    </row>
    <row r="2715" spans="1:10">
      <c r="A2715" t="s">
        <v>23746</v>
      </c>
      <c r="B2715" t="s">
        <v>19042</v>
      </c>
      <c r="C2715" t="s">
        <v>8974</v>
      </c>
      <c r="D2715" t="s">
        <v>158</v>
      </c>
      <c r="E2715">
        <v>214</v>
      </c>
      <c r="F2715" s="85">
        <v>1E-3</v>
      </c>
      <c r="G2715" s="85">
        <v>7.0000000000000001E-3</v>
      </c>
      <c r="H2715">
        <v>212.3</v>
      </c>
      <c r="I2715" s="15">
        <v>46000</v>
      </c>
      <c r="J2715" s="15">
        <v>46001</v>
      </c>
    </row>
    <row r="2716" spans="1:10">
      <c r="A2716" t="s">
        <v>23747</v>
      </c>
      <c r="B2716" t="s">
        <v>19044</v>
      </c>
      <c r="C2716" t="s">
        <v>8976</v>
      </c>
      <c r="D2716" t="s">
        <v>158</v>
      </c>
      <c r="E2716">
        <v>186</v>
      </c>
      <c r="F2716" s="85">
        <v>2E-3</v>
      </c>
      <c r="G2716" s="85">
        <v>8.0000000000000002E-3</v>
      </c>
      <c r="H2716">
        <v>184.1</v>
      </c>
      <c r="I2716" s="15">
        <v>46001</v>
      </c>
      <c r="J2716" s="15">
        <v>46002</v>
      </c>
    </row>
    <row r="2717" spans="1:10">
      <c r="A2717" t="s">
        <v>23748</v>
      </c>
      <c r="B2717" t="s">
        <v>19046</v>
      </c>
      <c r="C2717" t="s">
        <v>8978</v>
      </c>
      <c r="D2717" t="s">
        <v>158</v>
      </c>
      <c r="E2717">
        <v>188</v>
      </c>
      <c r="F2717" s="85">
        <v>3.0000000000000001E-3</v>
      </c>
      <c r="G2717" s="85">
        <v>8.9999999999999993E-3</v>
      </c>
      <c r="H2717">
        <v>185.7</v>
      </c>
      <c r="I2717" s="15">
        <v>46002</v>
      </c>
      <c r="J2717" s="15">
        <v>46003</v>
      </c>
    </row>
    <row r="2718" spans="1:10">
      <c r="A2718" t="s">
        <v>23749</v>
      </c>
      <c r="B2718" t="s">
        <v>19048</v>
      </c>
      <c r="C2718" t="s">
        <v>8980</v>
      </c>
      <c r="D2718" t="s">
        <v>159</v>
      </c>
      <c r="E2718">
        <v>190</v>
      </c>
      <c r="F2718" s="85">
        <v>4.0000000000000001E-3</v>
      </c>
      <c r="G2718" s="85">
        <v>0.01</v>
      </c>
      <c r="H2718">
        <v>187.3</v>
      </c>
      <c r="I2718" s="15">
        <v>46003</v>
      </c>
      <c r="J2718" s="15">
        <v>46003</v>
      </c>
    </row>
    <row r="2719" spans="1:10">
      <c r="A2719" t="s">
        <v>23750</v>
      </c>
      <c r="B2719" t="s">
        <v>19050</v>
      </c>
      <c r="C2719" t="s">
        <v>8982</v>
      </c>
      <c r="D2719" t="s">
        <v>159</v>
      </c>
      <c r="E2719">
        <v>192</v>
      </c>
      <c r="F2719" s="85">
        <v>5.0000000000000001E-3</v>
      </c>
      <c r="G2719" s="85">
        <v>1.0999999999999999E-2</v>
      </c>
      <c r="H2719">
        <v>188.9</v>
      </c>
      <c r="I2719" s="15">
        <v>46004</v>
      </c>
      <c r="J2719" s="15">
        <v>46004</v>
      </c>
    </row>
    <row r="2720" spans="1:10">
      <c r="A2720" t="s">
        <v>23751</v>
      </c>
      <c r="B2720" t="s">
        <v>19052</v>
      </c>
      <c r="C2720" t="s">
        <v>8984</v>
      </c>
      <c r="D2720" t="s">
        <v>159</v>
      </c>
      <c r="E2720">
        <v>194</v>
      </c>
      <c r="F2720" s="85">
        <v>6.0000000000000001E-3</v>
      </c>
      <c r="G2720" s="85">
        <v>1.2E-2</v>
      </c>
      <c r="H2720">
        <v>190.5</v>
      </c>
      <c r="I2720" s="15">
        <v>46005</v>
      </c>
      <c r="J2720" s="15">
        <v>46006</v>
      </c>
    </row>
    <row r="2721" spans="1:10">
      <c r="A2721" t="s">
        <v>23752</v>
      </c>
      <c r="B2721" t="s">
        <v>19054</v>
      </c>
      <c r="C2721" t="s">
        <v>8986</v>
      </c>
      <c r="D2721" t="s">
        <v>160</v>
      </c>
      <c r="E2721">
        <v>196</v>
      </c>
      <c r="F2721" s="85">
        <v>7.0000000000000001E-3</v>
      </c>
      <c r="G2721" s="85">
        <v>1.2999999999999999E-2</v>
      </c>
      <c r="H2721">
        <v>192.1</v>
      </c>
      <c r="I2721" s="15">
        <v>46006</v>
      </c>
      <c r="J2721" s="15">
        <v>46007</v>
      </c>
    </row>
    <row r="2722" spans="1:10">
      <c r="A2722" t="s">
        <v>23753</v>
      </c>
      <c r="B2722" t="s">
        <v>19056</v>
      </c>
      <c r="C2722" t="s">
        <v>8988</v>
      </c>
      <c r="D2722" t="s">
        <v>160</v>
      </c>
      <c r="E2722">
        <v>198</v>
      </c>
      <c r="F2722" s="85">
        <v>8.0000000000000002E-3</v>
      </c>
      <c r="G2722" s="85">
        <v>1.4E-2</v>
      </c>
      <c r="H2722">
        <v>193.7</v>
      </c>
      <c r="I2722" s="15">
        <v>46007</v>
      </c>
      <c r="J2722" s="15">
        <v>46007</v>
      </c>
    </row>
    <row r="2723" spans="1:10">
      <c r="A2723" t="s">
        <v>23754</v>
      </c>
      <c r="B2723" t="s">
        <v>19058</v>
      </c>
      <c r="C2723" t="s">
        <v>8990</v>
      </c>
      <c r="D2723" t="s">
        <v>160</v>
      </c>
      <c r="E2723">
        <v>200</v>
      </c>
      <c r="F2723" s="85">
        <v>8.9999999999999993E-3</v>
      </c>
      <c r="G2723" s="85">
        <v>1.4999999999999999E-2</v>
      </c>
      <c r="H2723">
        <v>195.2</v>
      </c>
      <c r="I2723" s="15">
        <v>46008</v>
      </c>
      <c r="J2723" s="15">
        <v>46008</v>
      </c>
    </row>
    <row r="2724" spans="1:10">
      <c r="A2724" t="s">
        <v>23755</v>
      </c>
      <c r="B2724" t="s">
        <v>19060</v>
      </c>
      <c r="C2724" t="s">
        <v>8992</v>
      </c>
      <c r="D2724" t="s">
        <v>161</v>
      </c>
      <c r="E2724">
        <v>45.5</v>
      </c>
      <c r="F2724" s="85">
        <v>0.01</v>
      </c>
      <c r="G2724" s="85">
        <v>1.6E-2</v>
      </c>
      <c r="H2724">
        <v>44.3</v>
      </c>
      <c r="I2724" s="15">
        <v>46009</v>
      </c>
      <c r="J2724" s="15">
        <v>46010</v>
      </c>
    </row>
    <row r="2725" spans="1:10">
      <c r="A2725" t="s">
        <v>23756</v>
      </c>
      <c r="B2725" t="s">
        <v>19062</v>
      </c>
      <c r="C2725" t="s">
        <v>8994</v>
      </c>
      <c r="D2725" t="s">
        <v>161</v>
      </c>
      <c r="E2725">
        <v>45.9</v>
      </c>
      <c r="F2725" s="85">
        <v>1.0999999999999999E-2</v>
      </c>
      <c r="G2725" s="85">
        <v>1.7000000000000001E-2</v>
      </c>
      <c r="H2725">
        <v>44.6</v>
      </c>
      <c r="I2725" s="15">
        <v>46010</v>
      </c>
      <c r="J2725" s="15">
        <v>46011</v>
      </c>
    </row>
    <row r="2726" spans="1:10">
      <c r="A2726" t="s">
        <v>23757</v>
      </c>
      <c r="B2726" t="s">
        <v>19064</v>
      </c>
      <c r="C2726" t="s">
        <v>8996</v>
      </c>
      <c r="D2726" t="s">
        <v>161</v>
      </c>
      <c r="E2726">
        <v>46.4</v>
      </c>
      <c r="F2726" s="85">
        <v>1.2E-2</v>
      </c>
      <c r="G2726" s="85">
        <v>1.7999999999999999E-2</v>
      </c>
      <c r="H2726">
        <v>45</v>
      </c>
      <c r="I2726" s="15">
        <v>46011</v>
      </c>
      <c r="J2726" s="15">
        <v>46012</v>
      </c>
    </row>
    <row r="2727" spans="1:10">
      <c r="A2727" t="s">
        <v>23758</v>
      </c>
      <c r="B2727" t="s">
        <v>19066</v>
      </c>
      <c r="C2727" t="s">
        <v>8998</v>
      </c>
      <c r="D2727" t="s">
        <v>162</v>
      </c>
      <c r="E2727">
        <v>46.8</v>
      </c>
      <c r="F2727" s="85">
        <v>1.2999999999999999E-2</v>
      </c>
      <c r="G2727" s="85">
        <v>1.9E-2</v>
      </c>
      <c r="H2727">
        <v>45.3</v>
      </c>
      <c r="I2727" s="15">
        <v>46012</v>
      </c>
      <c r="J2727" s="15">
        <v>46013</v>
      </c>
    </row>
    <row r="2728" spans="1:10">
      <c r="A2728" t="s">
        <v>23759</v>
      </c>
      <c r="B2728" t="s">
        <v>19068</v>
      </c>
      <c r="C2728" t="s">
        <v>9000</v>
      </c>
      <c r="D2728" t="s">
        <v>162</v>
      </c>
      <c r="E2728">
        <v>47.3</v>
      </c>
      <c r="F2728" s="85">
        <v>1.4E-2</v>
      </c>
      <c r="G2728" s="85">
        <v>0.02</v>
      </c>
      <c r="H2728">
        <v>45.7</v>
      </c>
      <c r="I2728" s="15">
        <v>46013</v>
      </c>
      <c r="J2728" s="15">
        <v>46014</v>
      </c>
    </row>
    <row r="2729" spans="1:10">
      <c r="A2729" t="s">
        <v>23760</v>
      </c>
      <c r="B2729" t="s">
        <v>19070</v>
      </c>
      <c r="C2729" t="s">
        <v>9002</v>
      </c>
      <c r="D2729" t="s">
        <v>162</v>
      </c>
      <c r="E2729">
        <v>47.7</v>
      </c>
      <c r="F2729" s="85">
        <v>1.4999999999999999E-2</v>
      </c>
      <c r="G2729" s="85">
        <v>2.1000000000000001E-2</v>
      </c>
      <c r="H2729">
        <v>46</v>
      </c>
      <c r="I2729" s="15">
        <v>46014</v>
      </c>
      <c r="J2729" s="15">
        <v>46015</v>
      </c>
    </row>
    <row r="2730" spans="1:10">
      <c r="A2730" t="s">
        <v>23761</v>
      </c>
      <c r="B2730" t="s">
        <v>19072</v>
      </c>
      <c r="C2730" t="s">
        <v>8971</v>
      </c>
      <c r="D2730" t="s">
        <v>106</v>
      </c>
      <c r="E2730">
        <v>214</v>
      </c>
      <c r="F2730" s="85">
        <v>1.6E-2</v>
      </c>
      <c r="G2730" s="85">
        <v>2E-3</v>
      </c>
      <c r="H2730">
        <v>210.2</v>
      </c>
      <c r="I2730" s="15">
        <v>46015</v>
      </c>
      <c r="J2730" s="15">
        <v>46015</v>
      </c>
    </row>
    <row r="2731" spans="1:10">
      <c r="A2731" t="s">
        <v>23762</v>
      </c>
      <c r="B2731" t="s">
        <v>19074</v>
      </c>
      <c r="C2731" t="s">
        <v>8974</v>
      </c>
      <c r="D2731" t="s">
        <v>106</v>
      </c>
      <c r="E2731">
        <v>186</v>
      </c>
      <c r="F2731" s="85">
        <v>1.7000000000000001E-2</v>
      </c>
      <c r="G2731" s="85">
        <v>3.0000000000000001E-3</v>
      </c>
      <c r="H2731">
        <v>182.3</v>
      </c>
      <c r="I2731" s="15">
        <v>46016</v>
      </c>
      <c r="J2731" s="15">
        <v>46016</v>
      </c>
    </row>
    <row r="2732" spans="1:10">
      <c r="A2732" t="s">
        <v>23763</v>
      </c>
      <c r="B2732" t="s">
        <v>19076</v>
      </c>
      <c r="C2732" t="s">
        <v>8976</v>
      </c>
      <c r="D2732" t="s">
        <v>106</v>
      </c>
      <c r="E2732">
        <v>188</v>
      </c>
      <c r="F2732" s="85">
        <v>1.7999999999999999E-2</v>
      </c>
      <c r="G2732" s="85">
        <v>4.0000000000000001E-3</v>
      </c>
      <c r="H2732">
        <v>183.9</v>
      </c>
      <c r="I2732" s="15">
        <v>46017</v>
      </c>
      <c r="J2732" s="15">
        <v>46017</v>
      </c>
    </row>
    <row r="2733" spans="1:10">
      <c r="A2733" t="s">
        <v>23764</v>
      </c>
      <c r="B2733" t="s">
        <v>19078</v>
      </c>
      <c r="C2733" t="s">
        <v>8978</v>
      </c>
      <c r="D2733" t="s">
        <v>109</v>
      </c>
      <c r="E2733">
        <v>190</v>
      </c>
      <c r="F2733" s="85">
        <v>1.9E-2</v>
      </c>
      <c r="G2733" s="85">
        <v>5.0000000000000001E-3</v>
      </c>
      <c r="H2733">
        <v>185.5</v>
      </c>
      <c r="I2733" s="15">
        <v>46018</v>
      </c>
      <c r="J2733" s="15">
        <v>46018</v>
      </c>
    </row>
    <row r="2734" spans="1:10">
      <c r="A2734" t="s">
        <v>23765</v>
      </c>
      <c r="B2734" t="s">
        <v>19080</v>
      </c>
      <c r="C2734" t="s">
        <v>8980</v>
      </c>
      <c r="D2734" t="s">
        <v>109</v>
      </c>
      <c r="E2734">
        <v>192</v>
      </c>
      <c r="F2734" s="85">
        <v>0.02</v>
      </c>
      <c r="G2734" s="85">
        <v>6.0000000000000001E-3</v>
      </c>
      <c r="H2734">
        <v>187</v>
      </c>
      <c r="I2734" s="15">
        <v>46019</v>
      </c>
      <c r="J2734" s="15">
        <v>46020</v>
      </c>
    </row>
    <row r="2735" spans="1:10">
      <c r="A2735" t="s">
        <v>23766</v>
      </c>
      <c r="B2735" t="s">
        <v>19082</v>
      </c>
      <c r="C2735" t="s">
        <v>8982</v>
      </c>
      <c r="D2735" t="s">
        <v>109</v>
      </c>
      <c r="E2735">
        <v>194</v>
      </c>
      <c r="F2735" s="85">
        <v>2.1000000000000001E-2</v>
      </c>
      <c r="G2735" s="85">
        <v>7.0000000000000001E-3</v>
      </c>
      <c r="H2735">
        <v>188.6</v>
      </c>
      <c r="I2735" s="15">
        <v>46020</v>
      </c>
      <c r="J2735" s="15">
        <v>46021</v>
      </c>
    </row>
    <row r="2736" spans="1:10">
      <c r="A2736" t="s">
        <v>23767</v>
      </c>
      <c r="B2736" t="s">
        <v>19084</v>
      </c>
      <c r="C2736" t="s">
        <v>8984</v>
      </c>
      <c r="D2736" t="s">
        <v>112</v>
      </c>
      <c r="E2736">
        <v>196</v>
      </c>
      <c r="F2736" s="85">
        <v>2.1999999999999999E-2</v>
      </c>
      <c r="G2736" s="85">
        <v>8.0000000000000002E-3</v>
      </c>
      <c r="H2736">
        <v>190.2</v>
      </c>
      <c r="I2736" s="15">
        <v>46021</v>
      </c>
      <c r="J2736" s="15">
        <v>46022</v>
      </c>
    </row>
    <row r="2737" spans="1:10">
      <c r="A2737" t="s">
        <v>23768</v>
      </c>
      <c r="B2737" t="s">
        <v>19086</v>
      </c>
      <c r="C2737" t="s">
        <v>8986</v>
      </c>
      <c r="D2737" t="s">
        <v>112</v>
      </c>
      <c r="E2737">
        <v>198</v>
      </c>
      <c r="F2737" s="85">
        <v>2.3E-2</v>
      </c>
      <c r="G2737" s="85">
        <v>8.9999999999999993E-3</v>
      </c>
      <c r="H2737">
        <v>191.7</v>
      </c>
      <c r="I2737" s="15">
        <v>46022</v>
      </c>
      <c r="J2737" s="15">
        <v>46022</v>
      </c>
    </row>
    <row r="2738" spans="1:10">
      <c r="A2738" t="s">
        <v>23769</v>
      </c>
      <c r="B2738" t="s">
        <v>19088</v>
      </c>
      <c r="C2738" t="s">
        <v>8988</v>
      </c>
      <c r="D2738" t="s">
        <v>112</v>
      </c>
      <c r="E2738">
        <v>200</v>
      </c>
      <c r="F2738" s="85">
        <v>2.4E-2</v>
      </c>
      <c r="G2738" s="85">
        <v>0.01</v>
      </c>
      <c r="H2738">
        <v>193.2</v>
      </c>
      <c r="I2738" s="15">
        <v>45992</v>
      </c>
      <c r="J2738" s="15">
        <v>45993</v>
      </c>
    </row>
    <row r="2739" spans="1:10">
      <c r="A2739" t="s">
        <v>23770</v>
      </c>
      <c r="B2739" t="s">
        <v>19090</v>
      </c>
      <c r="C2739" t="s">
        <v>8990</v>
      </c>
      <c r="D2739" t="s">
        <v>115</v>
      </c>
      <c r="E2739">
        <v>202</v>
      </c>
      <c r="F2739" s="85">
        <v>2.5000000000000001E-2</v>
      </c>
      <c r="G2739" s="85">
        <v>1.0999999999999999E-2</v>
      </c>
      <c r="H2739">
        <v>194.8</v>
      </c>
      <c r="I2739" s="15">
        <v>45993</v>
      </c>
      <c r="J2739" s="15">
        <v>45994</v>
      </c>
    </row>
    <row r="2740" spans="1:10">
      <c r="A2740" t="s">
        <v>23771</v>
      </c>
      <c r="B2740" t="s">
        <v>19092</v>
      </c>
      <c r="C2740" t="s">
        <v>8992</v>
      </c>
      <c r="D2740" t="s">
        <v>115</v>
      </c>
      <c r="E2740">
        <v>204</v>
      </c>
      <c r="F2740" s="85">
        <v>1E-3</v>
      </c>
      <c r="G2740" s="85">
        <v>1.2E-2</v>
      </c>
      <c r="H2740">
        <v>201.4</v>
      </c>
      <c r="I2740" s="15">
        <v>45994</v>
      </c>
      <c r="J2740" s="15">
        <v>45995</v>
      </c>
    </row>
    <row r="2741" spans="1:10">
      <c r="A2741" t="s">
        <v>23772</v>
      </c>
      <c r="B2741" t="s">
        <v>19094</v>
      </c>
      <c r="C2741" t="s">
        <v>8994</v>
      </c>
      <c r="D2741" t="s">
        <v>115</v>
      </c>
      <c r="E2741">
        <v>206</v>
      </c>
      <c r="F2741" s="85">
        <v>2E-3</v>
      </c>
      <c r="G2741" s="85">
        <v>1.2999999999999999E-2</v>
      </c>
      <c r="H2741">
        <v>202.9</v>
      </c>
      <c r="I2741" s="15">
        <v>45995</v>
      </c>
      <c r="J2741" s="15">
        <v>45996</v>
      </c>
    </row>
    <row r="2742" spans="1:10">
      <c r="A2742" t="s">
        <v>23773</v>
      </c>
      <c r="B2742" t="s">
        <v>19096</v>
      </c>
      <c r="C2742" t="s">
        <v>8996</v>
      </c>
      <c r="D2742" t="s">
        <v>118</v>
      </c>
      <c r="E2742">
        <v>208</v>
      </c>
      <c r="F2742" s="85">
        <v>3.0000000000000001E-3</v>
      </c>
      <c r="G2742" s="85">
        <v>1.4E-2</v>
      </c>
      <c r="H2742">
        <v>204.5</v>
      </c>
      <c r="I2742" s="15">
        <v>45996</v>
      </c>
      <c r="J2742" s="15">
        <v>45996</v>
      </c>
    </row>
    <row r="2743" spans="1:10">
      <c r="A2743" t="s">
        <v>23774</v>
      </c>
      <c r="B2743" t="s">
        <v>19098</v>
      </c>
      <c r="C2743" t="s">
        <v>8998</v>
      </c>
      <c r="D2743" t="s">
        <v>118</v>
      </c>
      <c r="E2743">
        <v>210</v>
      </c>
      <c r="F2743" s="85">
        <v>4.0000000000000001E-3</v>
      </c>
      <c r="G2743" s="85">
        <v>1.4999999999999999E-2</v>
      </c>
      <c r="H2743">
        <v>206</v>
      </c>
      <c r="I2743" s="15">
        <v>45997</v>
      </c>
      <c r="J2743" s="15">
        <v>45997</v>
      </c>
    </row>
    <row r="2744" spans="1:10">
      <c r="A2744" t="s">
        <v>23775</v>
      </c>
      <c r="B2744" t="s">
        <v>19100</v>
      </c>
      <c r="C2744" t="s">
        <v>9000</v>
      </c>
      <c r="D2744" t="s">
        <v>118</v>
      </c>
      <c r="E2744">
        <v>212</v>
      </c>
      <c r="F2744" s="85">
        <v>5.0000000000000001E-3</v>
      </c>
      <c r="G2744" s="85">
        <v>1.6E-2</v>
      </c>
      <c r="H2744">
        <v>207.6</v>
      </c>
      <c r="I2744" s="15">
        <v>45998</v>
      </c>
      <c r="J2744" s="15">
        <v>45999</v>
      </c>
    </row>
    <row r="2745" spans="1:10">
      <c r="A2745" t="s">
        <v>23776</v>
      </c>
      <c r="B2745" t="s">
        <v>19102</v>
      </c>
      <c r="C2745" t="s">
        <v>9002</v>
      </c>
      <c r="D2745" t="s">
        <v>120</v>
      </c>
      <c r="E2745">
        <v>214</v>
      </c>
      <c r="F2745" s="85">
        <v>6.0000000000000001E-3</v>
      </c>
      <c r="G2745" s="85">
        <v>1.7000000000000001E-2</v>
      </c>
      <c r="H2745">
        <v>209.1</v>
      </c>
      <c r="I2745" s="15">
        <v>45999</v>
      </c>
      <c r="J2745" s="15">
        <v>46000</v>
      </c>
    </row>
    <row r="2746" spans="1:10">
      <c r="A2746" t="s">
        <v>23777</v>
      </c>
      <c r="B2746" t="s">
        <v>19104</v>
      </c>
      <c r="C2746" t="s">
        <v>8971</v>
      </c>
      <c r="D2746" t="s">
        <v>120</v>
      </c>
      <c r="E2746">
        <v>186</v>
      </c>
      <c r="F2746" s="85">
        <v>7.0000000000000001E-3</v>
      </c>
      <c r="G2746" s="85">
        <v>1.7999999999999999E-2</v>
      </c>
      <c r="H2746">
        <v>181.4</v>
      </c>
      <c r="I2746" s="15">
        <v>46000</v>
      </c>
      <c r="J2746" s="15">
        <v>46000</v>
      </c>
    </row>
    <row r="2747" spans="1:10">
      <c r="A2747" t="s">
        <v>23778</v>
      </c>
      <c r="B2747" t="s">
        <v>19106</v>
      </c>
      <c r="C2747" t="s">
        <v>8974</v>
      </c>
      <c r="D2747" t="s">
        <v>120</v>
      </c>
      <c r="E2747">
        <v>188</v>
      </c>
      <c r="F2747" s="85">
        <v>8.0000000000000002E-3</v>
      </c>
      <c r="G2747" s="85">
        <v>1.9E-2</v>
      </c>
      <c r="H2747">
        <v>183</v>
      </c>
      <c r="I2747" s="15">
        <v>46001</v>
      </c>
      <c r="J2747" s="15">
        <v>46001</v>
      </c>
    </row>
    <row r="2748" spans="1:10">
      <c r="A2748" t="s">
        <v>23779</v>
      </c>
      <c r="B2748" t="s">
        <v>19108</v>
      </c>
      <c r="C2748" t="s">
        <v>8976</v>
      </c>
      <c r="D2748" t="s">
        <v>122</v>
      </c>
      <c r="E2748">
        <v>190</v>
      </c>
      <c r="F2748" s="85">
        <v>8.9999999999999993E-3</v>
      </c>
      <c r="G2748" s="85">
        <v>0.02</v>
      </c>
      <c r="H2748">
        <v>184.5</v>
      </c>
      <c r="I2748" s="15">
        <v>46002</v>
      </c>
      <c r="J2748" s="15">
        <v>46003</v>
      </c>
    </row>
    <row r="2749" spans="1:10">
      <c r="A2749" t="s">
        <v>23780</v>
      </c>
      <c r="B2749" t="s">
        <v>19110</v>
      </c>
      <c r="C2749" t="s">
        <v>8978</v>
      </c>
      <c r="D2749" t="s">
        <v>122</v>
      </c>
      <c r="E2749">
        <v>192</v>
      </c>
      <c r="F2749" s="85">
        <v>0.01</v>
      </c>
      <c r="G2749" s="85">
        <v>2.1000000000000001E-2</v>
      </c>
      <c r="H2749">
        <v>186.1</v>
      </c>
      <c r="I2749" s="15">
        <v>46003</v>
      </c>
      <c r="J2749" s="15">
        <v>46004</v>
      </c>
    </row>
    <row r="2750" spans="1:10">
      <c r="A2750" t="s">
        <v>23781</v>
      </c>
      <c r="B2750" t="s">
        <v>19112</v>
      </c>
      <c r="C2750" t="s">
        <v>8980</v>
      </c>
      <c r="D2750" t="s">
        <v>122</v>
      </c>
      <c r="E2750">
        <v>194</v>
      </c>
      <c r="F2750" s="85">
        <v>1.0999999999999999E-2</v>
      </c>
      <c r="G2750" s="85">
        <v>2E-3</v>
      </c>
      <c r="H2750">
        <v>191.5</v>
      </c>
      <c r="I2750" s="15">
        <v>46004</v>
      </c>
      <c r="J2750" s="15">
        <v>46005</v>
      </c>
    </row>
    <row r="2751" spans="1:10">
      <c r="A2751" t="s">
        <v>23782</v>
      </c>
      <c r="B2751" t="s">
        <v>19114</v>
      </c>
      <c r="C2751" t="s">
        <v>8982</v>
      </c>
      <c r="D2751" t="s">
        <v>125</v>
      </c>
      <c r="E2751">
        <v>196</v>
      </c>
      <c r="F2751" s="85">
        <v>1.2E-2</v>
      </c>
      <c r="G2751" s="85">
        <v>3.0000000000000001E-3</v>
      </c>
      <c r="H2751">
        <v>193.1</v>
      </c>
      <c r="I2751" s="15">
        <v>46005</v>
      </c>
      <c r="J2751" s="15">
        <v>46006</v>
      </c>
    </row>
    <row r="2752" spans="1:10">
      <c r="A2752" t="s">
        <v>23783</v>
      </c>
      <c r="B2752" t="s">
        <v>19116</v>
      </c>
      <c r="C2752" t="s">
        <v>8984</v>
      </c>
      <c r="D2752" t="s">
        <v>125</v>
      </c>
      <c r="E2752">
        <v>198</v>
      </c>
      <c r="F2752" s="85">
        <v>1.2999999999999999E-2</v>
      </c>
      <c r="G2752" s="85">
        <v>4.0000000000000001E-3</v>
      </c>
      <c r="H2752">
        <v>194.6</v>
      </c>
      <c r="I2752" s="15">
        <v>46006</v>
      </c>
      <c r="J2752" s="15">
        <v>46007</v>
      </c>
    </row>
    <row r="2753" spans="1:10">
      <c r="A2753" t="s">
        <v>23784</v>
      </c>
      <c r="B2753" t="s">
        <v>19118</v>
      </c>
      <c r="C2753" t="s">
        <v>8986</v>
      </c>
      <c r="D2753" t="s">
        <v>125</v>
      </c>
      <c r="E2753">
        <v>200</v>
      </c>
      <c r="F2753" s="85">
        <v>1.4E-2</v>
      </c>
      <c r="G2753" s="85">
        <v>5.0000000000000001E-3</v>
      </c>
      <c r="H2753">
        <v>196.2</v>
      </c>
      <c r="I2753" s="15">
        <v>46007</v>
      </c>
      <c r="J2753" s="15">
        <v>46008</v>
      </c>
    </row>
    <row r="2754" spans="1:10">
      <c r="A2754" t="s">
        <v>23785</v>
      </c>
      <c r="B2754" t="s">
        <v>19120</v>
      </c>
      <c r="C2754" t="s">
        <v>8988</v>
      </c>
      <c r="D2754" t="s">
        <v>127</v>
      </c>
      <c r="E2754">
        <v>45.5</v>
      </c>
      <c r="F2754" s="85">
        <v>1.4999999999999999E-2</v>
      </c>
      <c r="G2754" s="85">
        <v>6.0000000000000001E-3</v>
      </c>
      <c r="H2754">
        <v>44.5</v>
      </c>
      <c r="I2754" s="15">
        <v>46008</v>
      </c>
      <c r="J2754" s="15">
        <v>46008</v>
      </c>
    </row>
    <row r="2755" spans="1:10">
      <c r="A2755" t="s">
        <v>23786</v>
      </c>
      <c r="B2755" t="s">
        <v>19122</v>
      </c>
      <c r="C2755" t="s">
        <v>8990</v>
      </c>
      <c r="D2755" t="s">
        <v>127</v>
      </c>
      <c r="E2755">
        <v>45.9</v>
      </c>
      <c r="F2755" s="85">
        <v>1.6E-2</v>
      </c>
      <c r="G2755" s="85">
        <v>7.0000000000000001E-3</v>
      </c>
      <c r="H2755">
        <v>44.8</v>
      </c>
      <c r="I2755" s="15">
        <v>46009</v>
      </c>
      <c r="J2755" s="15">
        <v>46009</v>
      </c>
    </row>
    <row r="2756" spans="1:10">
      <c r="A2756" t="s">
        <v>23787</v>
      </c>
      <c r="B2756" t="s">
        <v>19124</v>
      </c>
      <c r="C2756" t="s">
        <v>8992</v>
      </c>
      <c r="D2756" t="s">
        <v>127</v>
      </c>
      <c r="E2756">
        <v>46.4</v>
      </c>
      <c r="F2756" s="85">
        <v>1.7000000000000001E-2</v>
      </c>
      <c r="G2756" s="85">
        <v>8.0000000000000002E-3</v>
      </c>
      <c r="H2756">
        <v>45.2</v>
      </c>
      <c r="I2756" s="15">
        <v>46010</v>
      </c>
      <c r="J2756" s="15">
        <v>46010</v>
      </c>
    </row>
    <row r="2757" spans="1:10">
      <c r="A2757" t="s">
        <v>23788</v>
      </c>
      <c r="B2757" t="s">
        <v>19126</v>
      </c>
      <c r="C2757" t="s">
        <v>8994</v>
      </c>
      <c r="D2757" t="s">
        <v>130</v>
      </c>
      <c r="E2757">
        <v>46.8</v>
      </c>
      <c r="F2757" s="85">
        <v>1.7999999999999999E-2</v>
      </c>
      <c r="G2757" s="85">
        <v>8.9999999999999993E-3</v>
      </c>
      <c r="H2757">
        <v>45.5</v>
      </c>
      <c r="I2757" s="15">
        <v>46011</v>
      </c>
      <c r="J2757" s="15">
        <v>46011</v>
      </c>
    </row>
    <row r="2758" spans="1:10">
      <c r="A2758" t="s">
        <v>23789</v>
      </c>
      <c r="B2758" t="s">
        <v>19128</v>
      </c>
      <c r="C2758" t="s">
        <v>8996</v>
      </c>
      <c r="D2758" t="s">
        <v>130</v>
      </c>
      <c r="E2758">
        <v>47.3</v>
      </c>
      <c r="F2758" s="85">
        <v>1.9E-2</v>
      </c>
      <c r="G2758" s="85">
        <v>0.01</v>
      </c>
      <c r="H2758">
        <v>45.9</v>
      </c>
      <c r="I2758" s="15">
        <v>46012</v>
      </c>
      <c r="J2758" s="15">
        <v>46013</v>
      </c>
    </row>
    <row r="2759" spans="1:10">
      <c r="A2759" t="s">
        <v>23790</v>
      </c>
      <c r="B2759" t="s">
        <v>19130</v>
      </c>
      <c r="C2759" t="s">
        <v>8998</v>
      </c>
      <c r="D2759" t="s">
        <v>130</v>
      </c>
      <c r="E2759">
        <v>47.7</v>
      </c>
      <c r="F2759" s="85">
        <v>0.02</v>
      </c>
      <c r="G2759" s="85">
        <v>1.0999999999999999E-2</v>
      </c>
      <c r="H2759">
        <v>46.2</v>
      </c>
      <c r="I2759" s="15">
        <v>46013</v>
      </c>
      <c r="J2759" s="15">
        <v>46014</v>
      </c>
    </row>
    <row r="2760" spans="1:10">
      <c r="A2760" t="s">
        <v>23791</v>
      </c>
      <c r="B2760" t="s">
        <v>19132</v>
      </c>
      <c r="C2760" t="s">
        <v>9000</v>
      </c>
      <c r="D2760" t="s">
        <v>133</v>
      </c>
      <c r="E2760">
        <v>214</v>
      </c>
      <c r="F2760" s="85">
        <v>2.1000000000000001E-2</v>
      </c>
      <c r="G2760" s="85">
        <v>1.2E-2</v>
      </c>
      <c r="H2760">
        <v>207</v>
      </c>
      <c r="I2760" s="15">
        <v>46014</v>
      </c>
      <c r="J2760" s="15">
        <v>46015</v>
      </c>
    </row>
    <row r="2761" spans="1:10">
      <c r="A2761" t="s">
        <v>23792</v>
      </c>
      <c r="B2761" t="s">
        <v>19134</v>
      </c>
      <c r="C2761" t="s">
        <v>9002</v>
      </c>
      <c r="D2761" t="s">
        <v>133</v>
      </c>
      <c r="E2761">
        <v>186</v>
      </c>
      <c r="F2761" s="85">
        <v>2.1999999999999999E-2</v>
      </c>
      <c r="G2761" s="85">
        <v>1.2999999999999999E-2</v>
      </c>
      <c r="H2761">
        <v>179.5</v>
      </c>
      <c r="I2761" s="15">
        <v>46015</v>
      </c>
      <c r="J2761" s="15">
        <v>46016</v>
      </c>
    </row>
    <row r="2762" spans="1:10">
      <c r="A2762" t="s">
        <v>23793</v>
      </c>
      <c r="B2762" t="s">
        <v>19136</v>
      </c>
      <c r="C2762" t="s">
        <v>8971</v>
      </c>
      <c r="D2762" t="s">
        <v>133</v>
      </c>
      <c r="E2762">
        <v>188</v>
      </c>
      <c r="F2762" s="85">
        <v>2.3E-2</v>
      </c>
      <c r="G2762" s="85">
        <v>1.4E-2</v>
      </c>
      <c r="H2762">
        <v>181.1</v>
      </c>
      <c r="I2762" s="15">
        <v>46016</v>
      </c>
      <c r="J2762" s="15">
        <v>46017</v>
      </c>
    </row>
    <row r="2763" spans="1:10">
      <c r="A2763" t="s">
        <v>23794</v>
      </c>
      <c r="B2763" t="s">
        <v>19138</v>
      </c>
      <c r="C2763" t="s">
        <v>8974</v>
      </c>
      <c r="D2763" t="s">
        <v>134</v>
      </c>
      <c r="E2763">
        <v>190</v>
      </c>
      <c r="F2763" s="85">
        <v>2.4E-2</v>
      </c>
      <c r="G2763" s="85">
        <v>1.4999999999999999E-2</v>
      </c>
      <c r="H2763">
        <v>182.7</v>
      </c>
      <c r="I2763" s="15">
        <v>46017</v>
      </c>
      <c r="J2763" s="15">
        <v>46018</v>
      </c>
    </row>
    <row r="2764" spans="1:10">
      <c r="A2764" t="s">
        <v>23795</v>
      </c>
      <c r="B2764" t="s">
        <v>19140</v>
      </c>
      <c r="C2764" t="s">
        <v>8976</v>
      </c>
      <c r="D2764" t="s">
        <v>134</v>
      </c>
      <c r="E2764">
        <v>192</v>
      </c>
      <c r="F2764" s="85">
        <v>2.5000000000000001E-2</v>
      </c>
      <c r="G2764" s="85">
        <v>1.6E-2</v>
      </c>
      <c r="H2764">
        <v>184.2</v>
      </c>
      <c r="I2764" s="15">
        <v>46018</v>
      </c>
      <c r="J2764" s="15">
        <v>46019</v>
      </c>
    </row>
    <row r="2765" spans="1:10">
      <c r="A2765" t="s">
        <v>23796</v>
      </c>
      <c r="B2765" t="s">
        <v>19142</v>
      </c>
      <c r="C2765" t="s">
        <v>8978</v>
      </c>
      <c r="D2765" t="s">
        <v>134</v>
      </c>
      <c r="E2765">
        <v>194</v>
      </c>
      <c r="F2765" s="85">
        <v>1E-3</v>
      </c>
      <c r="G2765" s="85">
        <v>1.7000000000000001E-2</v>
      </c>
      <c r="H2765">
        <v>190.5</v>
      </c>
      <c r="I2765" s="15">
        <v>46019</v>
      </c>
      <c r="J2765" s="15">
        <v>46020</v>
      </c>
    </row>
    <row r="2766" spans="1:10">
      <c r="A2766" t="s">
        <v>23797</v>
      </c>
      <c r="B2766" t="s">
        <v>19144</v>
      </c>
      <c r="C2766" t="s">
        <v>8980</v>
      </c>
      <c r="D2766" t="s">
        <v>135</v>
      </c>
      <c r="E2766">
        <v>196</v>
      </c>
      <c r="F2766" s="85">
        <v>2E-3</v>
      </c>
      <c r="G2766" s="85">
        <v>1.7999999999999999E-2</v>
      </c>
      <c r="H2766">
        <v>192.1</v>
      </c>
      <c r="I2766" s="15">
        <v>46020</v>
      </c>
      <c r="J2766" s="15">
        <v>46020</v>
      </c>
    </row>
    <row r="2767" spans="1:10">
      <c r="A2767" t="s">
        <v>23798</v>
      </c>
      <c r="B2767" t="s">
        <v>19146</v>
      </c>
      <c r="C2767" t="s">
        <v>8982</v>
      </c>
      <c r="D2767" t="s">
        <v>135</v>
      </c>
      <c r="E2767">
        <v>198</v>
      </c>
      <c r="F2767" s="85">
        <v>3.0000000000000001E-3</v>
      </c>
      <c r="G2767" s="85">
        <v>1.9E-2</v>
      </c>
      <c r="H2767">
        <v>193.7</v>
      </c>
      <c r="I2767" s="15">
        <v>46021</v>
      </c>
      <c r="J2767" s="15">
        <v>46021</v>
      </c>
    </row>
    <row r="2768" spans="1:10">
      <c r="A2768" t="s">
        <v>23799</v>
      </c>
      <c r="B2768" t="s">
        <v>19148</v>
      </c>
      <c r="C2768" t="s">
        <v>8984</v>
      </c>
      <c r="D2768" t="s">
        <v>135</v>
      </c>
      <c r="E2768">
        <v>200</v>
      </c>
      <c r="F2768" s="85">
        <v>4.0000000000000001E-3</v>
      </c>
      <c r="G2768" s="85">
        <v>0.02</v>
      </c>
      <c r="H2768">
        <v>195.2</v>
      </c>
      <c r="I2768" s="15">
        <v>46022</v>
      </c>
      <c r="J2768" s="15">
        <v>46022</v>
      </c>
    </row>
    <row r="2769" spans="1:10">
      <c r="A2769" t="s">
        <v>23800</v>
      </c>
      <c r="B2769" t="s">
        <v>19150</v>
      </c>
      <c r="C2769" t="s">
        <v>8986</v>
      </c>
      <c r="D2769" t="s">
        <v>136</v>
      </c>
      <c r="E2769">
        <v>202</v>
      </c>
      <c r="F2769" s="85">
        <v>5.0000000000000001E-3</v>
      </c>
      <c r="G2769" s="85">
        <v>2.1000000000000001E-2</v>
      </c>
      <c r="H2769">
        <v>196.8</v>
      </c>
      <c r="I2769" s="15">
        <v>45992</v>
      </c>
      <c r="J2769" s="15">
        <v>45993</v>
      </c>
    </row>
    <row r="2770" spans="1:10">
      <c r="A2770" t="s">
        <v>23801</v>
      </c>
      <c r="B2770" t="s">
        <v>19152</v>
      </c>
      <c r="C2770" t="s">
        <v>8988</v>
      </c>
      <c r="D2770" t="s">
        <v>136</v>
      </c>
      <c r="E2770">
        <v>204</v>
      </c>
      <c r="F2770" s="85">
        <v>6.0000000000000001E-3</v>
      </c>
      <c r="G2770" s="85">
        <v>2E-3</v>
      </c>
      <c r="H2770">
        <v>202.4</v>
      </c>
      <c r="I2770" s="15">
        <v>45993</v>
      </c>
      <c r="J2770" s="15">
        <v>45993</v>
      </c>
    </row>
    <row r="2771" spans="1:10">
      <c r="A2771" t="s">
        <v>23802</v>
      </c>
      <c r="B2771" t="s">
        <v>19154</v>
      </c>
      <c r="C2771" t="s">
        <v>8990</v>
      </c>
      <c r="D2771" t="s">
        <v>136</v>
      </c>
      <c r="E2771">
        <v>206</v>
      </c>
      <c r="F2771" s="85">
        <v>7.0000000000000001E-3</v>
      </c>
      <c r="G2771" s="85">
        <v>3.0000000000000001E-3</v>
      </c>
      <c r="H2771">
        <v>203.9</v>
      </c>
      <c r="I2771" s="15">
        <v>45994</v>
      </c>
      <c r="J2771" s="15">
        <v>45994</v>
      </c>
    </row>
    <row r="2772" spans="1:10">
      <c r="A2772" t="s">
        <v>23803</v>
      </c>
      <c r="B2772" t="s">
        <v>19156</v>
      </c>
      <c r="C2772" t="s">
        <v>8992</v>
      </c>
      <c r="D2772" t="s">
        <v>137</v>
      </c>
      <c r="E2772">
        <v>208</v>
      </c>
      <c r="F2772" s="85">
        <v>8.0000000000000002E-3</v>
      </c>
      <c r="G2772" s="85">
        <v>4.0000000000000001E-3</v>
      </c>
      <c r="H2772">
        <v>205.5</v>
      </c>
      <c r="I2772" s="15">
        <v>45995</v>
      </c>
      <c r="J2772" s="15">
        <v>45996</v>
      </c>
    </row>
    <row r="2773" spans="1:10">
      <c r="A2773" t="s">
        <v>23804</v>
      </c>
      <c r="B2773" t="s">
        <v>19158</v>
      </c>
      <c r="C2773" t="s">
        <v>8994</v>
      </c>
      <c r="D2773" t="s">
        <v>137</v>
      </c>
      <c r="E2773">
        <v>210</v>
      </c>
      <c r="F2773" s="85">
        <v>8.9999999999999993E-3</v>
      </c>
      <c r="G2773" s="85">
        <v>5.0000000000000001E-3</v>
      </c>
      <c r="H2773">
        <v>207.1</v>
      </c>
      <c r="I2773" s="15">
        <v>45996</v>
      </c>
      <c r="J2773" s="15">
        <v>45997</v>
      </c>
    </row>
    <row r="2774" spans="1:10">
      <c r="A2774" t="s">
        <v>23805</v>
      </c>
      <c r="B2774" t="s">
        <v>19160</v>
      </c>
      <c r="C2774" t="s">
        <v>8996</v>
      </c>
      <c r="D2774" t="s">
        <v>137</v>
      </c>
      <c r="E2774">
        <v>212</v>
      </c>
      <c r="F2774" s="85">
        <v>0.01</v>
      </c>
      <c r="G2774" s="85">
        <v>6.0000000000000001E-3</v>
      </c>
      <c r="H2774">
        <v>208.6</v>
      </c>
      <c r="I2774" s="15">
        <v>45997</v>
      </c>
      <c r="J2774" s="15">
        <v>45998</v>
      </c>
    </row>
    <row r="2775" spans="1:10">
      <c r="A2775" t="s">
        <v>23806</v>
      </c>
      <c r="B2775" t="s">
        <v>19162</v>
      </c>
      <c r="C2775" t="s">
        <v>8998</v>
      </c>
      <c r="D2775" t="s">
        <v>138</v>
      </c>
      <c r="E2775">
        <v>214</v>
      </c>
      <c r="F2775" s="85">
        <v>1.0999999999999999E-2</v>
      </c>
      <c r="G2775" s="85">
        <v>7.0000000000000001E-3</v>
      </c>
      <c r="H2775">
        <v>210.2</v>
      </c>
      <c r="I2775" s="15">
        <v>45998</v>
      </c>
      <c r="J2775" s="15">
        <v>45999</v>
      </c>
    </row>
    <row r="2776" spans="1:10">
      <c r="A2776" t="s">
        <v>23807</v>
      </c>
      <c r="B2776" t="s">
        <v>19164</v>
      </c>
      <c r="C2776" t="s">
        <v>9000</v>
      </c>
      <c r="D2776" t="s">
        <v>138</v>
      </c>
      <c r="E2776">
        <v>186</v>
      </c>
      <c r="F2776" s="85">
        <v>1.2E-2</v>
      </c>
      <c r="G2776" s="85">
        <v>8.0000000000000002E-3</v>
      </c>
      <c r="H2776">
        <v>182.3</v>
      </c>
      <c r="I2776" s="15">
        <v>45999</v>
      </c>
      <c r="J2776" s="15">
        <v>46000</v>
      </c>
    </row>
    <row r="2777" spans="1:10">
      <c r="A2777" t="s">
        <v>23808</v>
      </c>
      <c r="B2777" t="s">
        <v>19166</v>
      </c>
      <c r="C2777" t="s">
        <v>9002</v>
      </c>
      <c r="D2777" t="s">
        <v>138</v>
      </c>
      <c r="E2777">
        <v>188</v>
      </c>
      <c r="F2777" s="85">
        <v>1.2999999999999999E-2</v>
      </c>
      <c r="G2777" s="85">
        <v>8.9999999999999993E-3</v>
      </c>
      <c r="H2777">
        <v>183.9</v>
      </c>
      <c r="I2777" s="15">
        <v>46000</v>
      </c>
      <c r="J2777" s="15">
        <v>46001</v>
      </c>
    </row>
    <row r="2778" spans="1:10">
      <c r="A2778" t="s">
        <v>23809</v>
      </c>
      <c r="B2778" t="s">
        <v>19168</v>
      </c>
      <c r="C2778" t="s">
        <v>8971</v>
      </c>
      <c r="D2778" t="s">
        <v>139</v>
      </c>
      <c r="E2778">
        <v>190</v>
      </c>
      <c r="F2778" s="85">
        <v>1.4E-2</v>
      </c>
      <c r="G2778" s="85">
        <v>0.01</v>
      </c>
      <c r="H2778">
        <v>185.5</v>
      </c>
      <c r="I2778" s="15">
        <v>46001</v>
      </c>
      <c r="J2778" s="15">
        <v>46001</v>
      </c>
    </row>
    <row r="2779" spans="1:10">
      <c r="A2779" t="s">
        <v>23810</v>
      </c>
      <c r="B2779" t="s">
        <v>19170</v>
      </c>
      <c r="C2779" t="s">
        <v>8974</v>
      </c>
      <c r="D2779" t="s">
        <v>139</v>
      </c>
      <c r="E2779">
        <v>192</v>
      </c>
      <c r="F2779" s="85">
        <v>1.4999999999999999E-2</v>
      </c>
      <c r="G2779" s="85">
        <v>1.0999999999999999E-2</v>
      </c>
      <c r="H2779">
        <v>187</v>
      </c>
      <c r="I2779" s="15">
        <v>46002</v>
      </c>
      <c r="J2779" s="15">
        <v>46002</v>
      </c>
    </row>
    <row r="2780" spans="1:10">
      <c r="A2780" t="s">
        <v>23811</v>
      </c>
      <c r="B2780" t="s">
        <v>19172</v>
      </c>
      <c r="C2780" t="s">
        <v>8976</v>
      </c>
      <c r="D2780" t="s">
        <v>139</v>
      </c>
      <c r="E2780">
        <v>194</v>
      </c>
      <c r="F2780" s="85">
        <v>1.6E-2</v>
      </c>
      <c r="G2780" s="85">
        <v>1.2E-2</v>
      </c>
      <c r="H2780">
        <v>188.6</v>
      </c>
      <c r="I2780" s="15">
        <v>46003</v>
      </c>
      <c r="J2780" s="15">
        <v>46003</v>
      </c>
    </row>
    <row r="2781" spans="1:10">
      <c r="A2781" t="s">
        <v>23812</v>
      </c>
      <c r="B2781" t="s">
        <v>19174</v>
      </c>
      <c r="C2781" t="s">
        <v>8978</v>
      </c>
      <c r="D2781" t="s">
        <v>140</v>
      </c>
      <c r="E2781">
        <v>196</v>
      </c>
      <c r="F2781" s="85">
        <v>1.7000000000000001E-2</v>
      </c>
      <c r="G2781" s="85">
        <v>1.2999999999999999E-2</v>
      </c>
      <c r="H2781">
        <v>190.2</v>
      </c>
      <c r="I2781" s="15">
        <v>46004</v>
      </c>
      <c r="J2781" s="15">
        <v>46004</v>
      </c>
    </row>
    <row r="2782" spans="1:10">
      <c r="A2782" t="s">
        <v>23813</v>
      </c>
      <c r="B2782" t="s">
        <v>19176</v>
      </c>
      <c r="C2782" t="s">
        <v>8980</v>
      </c>
      <c r="D2782" t="s">
        <v>140</v>
      </c>
      <c r="E2782">
        <v>198</v>
      </c>
      <c r="F2782" s="85">
        <v>1.7999999999999999E-2</v>
      </c>
      <c r="G2782" s="85">
        <v>1.4E-2</v>
      </c>
      <c r="H2782">
        <v>191.7</v>
      </c>
      <c r="I2782" s="15">
        <v>46005</v>
      </c>
      <c r="J2782" s="15">
        <v>46006</v>
      </c>
    </row>
    <row r="2783" spans="1:10">
      <c r="A2783" t="s">
        <v>23814</v>
      </c>
      <c r="B2783" t="s">
        <v>19178</v>
      </c>
      <c r="C2783" t="s">
        <v>8982</v>
      </c>
      <c r="D2783" t="s">
        <v>140</v>
      </c>
      <c r="E2783">
        <v>200</v>
      </c>
      <c r="F2783" s="85">
        <v>1.9E-2</v>
      </c>
      <c r="G2783" s="85">
        <v>1.4999999999999999E-2</v>
      </c>
      <c r="H2783">
        <v>193.3</v>
      </c>
      <c r="I2783" s="15">
        <v>46006</v>
      </c>
      <c r="J2783" s="15">
        <v>46007</v>
      </c>
    </row>
    <row r="2784" spans="1:10">
      <c r="A2784" t="s">
        <v>23815</v>
      </c>
      <c r="B2784" t="s">
        <v>19180</v>
      </c>
      <c r="C2784" t="s">
        <v>8984</v>
      </c>
      <c r="D2784" t="s">
        <v>141</v>
      </c>
      <c r="E2784">
        <v>45.5</v>
      </c>
      <c r="F2784" s="85">
        <v>0.02</v>
      </c>
      <c r="G2784" s="85">
        <v>1.6E-2</v>
      </c>
      <c r="H2784">
        <v>43.9</v>
      </c>
      <c r="I2784" s="15">
        <v>46007</v>
      </c>
      <c r="J2784" s="15">
        <v>46008</v>
      </c>
    </row>
    <row r="2785" spans="1:10">
      <c r="A2785" t="s">
        <v>23816</v>
      </c>
      <c r="B2785" t="s">
        <v>19182</v>
      </c>
      <c r="C2785" t="s">
        <v>8986</v>
      </c>
      <c r="D2785" t="s">
        <v>141</v>
      </c>
      <c r="E2785">
        <v>45.9</v>
      </c>
      <c r="F2785" s="85">
        <v>2.1000000000000001E-2</v>
      </c>
      <c r="G2785" s="85">
        <v>1.7000000000000001E-2</v>
      </c>
      <c r="H2785">
        <v>44.2</v>
      </c>
      <c r="I2785" s="15">
        <v>46008</v>
      </c>
      <c r="J2785" s="15">
        <v>46009</v>
      </c>
    </row>
    <row r="2786" spans="1:10">
      <c r="A2786" t="s">
        <v>23817</v>
      </c>
      <c r="B2786" t="s">
        <v>19184</v>
      </c>
      <c r="C2786" t="s">
        <v>8988</v>
      </c>
      <c r="D2786" t="s">
        <v>141</v>
      </c>
      <c r="E2786">
        <v>46.4</v>
      </c>
      <c r="F2786" s="85">
        <v>2.1999999999999999E-2</v>
      </c>
      <c r="G2786" s="85">
        <v>1.7999999999999999E-2</v>
      </c>
      <c r="H2786">
        <v>44.6</v>
      </c>
      <c r="I2786" s="15">
        <v>46009</v>
      </c>
      <c r="J2786" s="15">
        <v>46010</v>
      </c>
    </row>
    <row r="2787" spans="1:10">
      <c r="A2787" t="s">
        <v>23818</v>
      </c>
      <c r="B2787" t="s">
        <v>19186</v>
      </c>
      <c r="C2787" t="s">
        <v>8990</v>
      </c>
      <c r="D2787" t="s">
        <v>142</v>
      </c>
      <c r="E2787">
        <v>46.8</v>
      </c>
      <c r="F2787" s="85">
        <v>2.3E-2</v>
      </c>
      <c r="G2787" s="85">
        <v>1.9E-2</v>
      </c>
      <c r="H2787">
        <v>44.9</v>
      </c>
      <c r="I2787" s="15">
        <v>46010</v>
      </c>
      <c r="J2787" s="15">
        <v>46011</v>
      </c>
    </row>
    <row r="2788" spans="1:10">
      <c r="A2788" t="s">
        <v>23819</v>
      </c>
      <c r="B2788" t="s">
        <v>19188</v>
      </c>
      <c r="C2788" t="s">
        <v>8992</v>
      </c>
      <c r="D2788" t="s">
        <v>142</v>
      </c>
      <c r="E2788">
        <v>47.3</v>
      </c>
      <c r="F2788" s="85">
        <v>2.4E-2</v>
      </c>
      <c r="G2788" s="85">
        <v>0.02</v>
      </c>
      <c r="H2788">
        <v>45.2</v>
      </c>
      <c r="I2788" s="15">
        <v>46011</v>
      </c>
      <c r="J2788" s="15">
        <v>46012</v>
      </c>
    </row>
    <row r="2789" spans="1:10">
      <c r="A2789" t="s">
        <v>23820</v>
      </c>
      <c r="B2789" t="s">
        <v>19190</v>
      </c>
      <c r="C2789" t="s">
        <v>8994</v>
      </c>
      <c r="D2789" t="s">
        <v>142</v>
      </c>
      <c r="E2789">
        <v>47.7</v>
      </c>
      <c r="F2789" s="85">
        <v>2.5000000000000001E-2</v>
      </c>
      <c r="G2789" s="85">
        <v>2.1000000000000001E-2</v>
      </c>
      <c r="H2789">
        <v>45.5</v>
      </c>
      <c r="I2789" s="15">
        <v>46012</v>
      </c>
      <c r="J2789" s="15">
        <v>46013</v>
      </c>
    </row>
    <row r="2790" spans="1:10">
      <c r="A2790" t="s">
        <v>23821</v>
      </c>
      <c r="B2790" t="s">
        <v>19192</v>
      </c>
      <c r="C2790" t="s">
        <v>8996</v>
      </c>
      <c r="D2790" t="s">
        <v>143</v>
      </c>
      <c r="E2790">
        <v>214</v>
      </c>
      <c r="F2790" s="85">
        <v>1E-3</v>
      </c>
      <c r="G2790" s="85">
        <v>2E-3</v>
      </c>
      <c r="H2790">
        <v>213.4</v>
      </c>
      <c r="I2790" s="15">
        <v>46013</v>
      </c>
      <c r="J2790" s="15">
        <v>46013</v>
      </c>
    </row>
    <row r="2791" spans="1:10">
      <c r="A2791" t="s">
        <v>23822</v>
      </c>
      <c r="C2791" t="s">
        <v>8998</v>
      </c>
      <c r="D2791" t="s">
        <v>143</v>
      </c>
      <c r="E2791">
        <v>186</v>
      </c>
      <c r="F2791" s="85">
        <v>2E-3</v>
      </c>
      <c r="G2791" s="85">
        <v>3.0000000000000001E-3</v>
      </c>
      <c r="H2791">
        <v>185.1</v>
      </c>
      <c r="I2791" s="15">
        <v>46014</v>
      </c>
      <c r="J2791" s="15">
        <v>46014</v>
      </c>
    </row>
    <row r="2792" spans="1:10">
      <c r="A2792" t="s">
        <v>23823</v>
      </c>
      <c r="C2792" t="s">
        <v>9000</v>
      </c>
      <c r="D2792" t="s">
        <v>143</v>
      </c>
      <c r="E2792">
        <v>188</v>
      </c>
      <c r="F2792" s="85">
        <v>3.0000000000000001E-3</v>
      </c>
      <c r="G2792" s="85">
        <v>4.0000000000000001E-3</v>
      </c>
      <c r="H2792">
        <v>186.7</v>
      </c>
      <c r="I2792" s="15">
        <v>46015</v>
      </c>
      <c r="J2792" s="15">
        <v>46016</v>
      </c>
    </row>
    <row r="2793" spans="1:10">
      <c r="A2793" t="s">
        <v>23824</v>
      </c>
      <c r="C2793" t="s">
        <v>9002</v>
      </c>
      <c r="D2793" t="s">
        <v>144</v>
      </c>
      <c r="E2793">
        <v>190</v>
      </c>
      <c r="F2793" s="85">
        <v>4.0000000000000001E-3</v>
      </c>
      <c r="G2793" s="85">
        <v>5.0000000000000001E-3</v>
      </c>
      <c r="H2793">
        <v>188.3</v>
      </c>
      <c r="I2793" s="15">
        <v>46016</v>
      </c>
      <c r="J2793" s="15">
        <v>46017</v>
      </c>
    </row>
    <row r="2794" spans="1:10">
      <c r="A2794" t="s">
        <v>23825</v>
      </c>
      <c r="C2794" t="s">
        <v>8971</v>
      </c>
      <c r="D2794" t="s">
        <v>144</v>
      </c>
      <c r="E2794">
        <v>192</v>
      </c>
      <c r="F2794" s="85">
        <v>5.0000000000000001E-3</v>
      </c>
      <c r="G2794" s="85">
        <v>6.0000000000000001E-3</v>
      </c>
      <c r="H2794">
        <v>189.9</v>
      </c>
      <c r="I2794" s="15">
        <v>46017</v>
      </c>
      <c r="J2794" s="15">
        <v>46017</v>
      </c>
    </row>
    <row r="2795" spans="1:10">
      <c r="A2795" t="s">
        <v>23826</v>
      </c>
      <c r="C2795" t="s">
        <v>8974</v>
      </c>
      <c r="D2795" t="s">
        <v>144</v>
      </c>
      <c r="E2795">
        <v>194</v>
      </c>
      <c r="F2795" s="85">
        <v>6.0000000000000001E-3</v>
      </c>
      <c r="G2795" s="85">
        <v>7.0000000000000001E-3</v>
      </c>
      <c r="H2795">
        <v>191.5</v>
      </c>
      <c r="I2795" s="15">
        <v>46018</v>
      </c>
      <c r="J2795" s="15">
        <v>46018</v>
      </c>
    </row>
    <row r="2796" spans="1:10">
      <c r="A2796" t="s">
        <v>23827</v>
      </c>
      <c r="C2796" t="s">
        <v>8976</v>
      </c>
      <c r="D2796" t="s">
        <v>145</v>
      </c>
      <c r="E2796">
        <v>196</v>
      </c>
      <c r="F2796" s="85">
        <v>7.0000000000000001E-3</v>
      </c>
      <c r="G2796" s="85">
        <v>8.0000000000000002E-3</v>
      </c>
      <c r="H2796">
        <v>193.1</v>
      </c>
      <c r="I2796" s="15">
        <v>46019</v>
      </c>
      <c r="J2796" s="15">
        <v>46020</v>
      </c>
    </row>
    <row r="2797" spans="1:10">
      <c r="A2797" t="s">
        <v>23828</v>
      </c>
      <c r="C2797" t="s">
        <v>8978</v>
      </c>
      <c r="D2797" t="s">
        <v>145</v>
      </c>
      <c r="E2797">
        <v>198</v>
      </c>
      <c r="F2797" s="85">
        <v>8.0000000000000002E-3</v>
      </c>
      <c r="G2797" s="85">
        <v>8.9999999999999993E-3</v>
      </c>
      <c r="H2797">
        <v>194.6</v>
      </c>
      <c r="I2797" s="15">
        <v>46020</v>
      </c>
      <c r="J2797" s="15">
        <v>46021</v>
      </c>
    </row>
    <row r="2798" spans="1:10">
      <c r="A2798" t="s">
        <v>23829</v>
      </c>
      <c r="C2798" t="s">
        <v>8980</v>
      </c>
      <c r="D2798" t="s">
        <v>145</v>
      </c>
      <c r="E2798">
        <v>200</v>
      </c>
      <c r="F2798" s="85">
        <v>8.9999999999999993E-3</v>
      </c>
      <c r="G2798" s="85">
        <v>0.01</v>
      </c>
      <c r="H2798">
        <v>196.2</v>
      </c>
      <c r="I2798" s="15">
        <v>46021</v>
      </c>
      <c r="J2798" s="15">
        <v>46022</v>
      </c>
    </row>
    <row r="2799" spans="1:10">
      <c r="A2799" t="s">
        <v>23830</v>
      </c>
      <c r="C2799" t="s">
        <v>8982</v>
      </c>
      <c r="D2799" t="s">
        <v>146</v>
      </c>
      <c r="E2799">
        <v>202</v>
      </c>
      <c r="F2799" s="85">
        <v>0.01</v>
      </c>
      <c r="G2799" s="85">
        <v>1.0999999999999999E-2</v>
      </c>
      <c r="H2799">
        <v>197.8</v>
      </c>
      <c r="I2799" s="15">
        <v>46022</v>
      </c>
      <c r="J2799" s="15">
        <v>46022</v>
      </c>
    </row>
    <row r="2800" spans="1:10">
      <c r="A2800" t="s">
        <v>23831</v>
      </c>
      <c r="C2800" t="s">
        <v>8984</v>
      </c>
      <c r="D2800" t="s">
        <v>146</v>
      </c>
      <c r="E2800">
        <v>204</v>
      </c>
      <c r="F2800" s="85">
        <v>1.0999999999999999E-2</v>
      </c>
      <c r="G2800" s="85">
        <v>1.2E-2</v>
      </c>
      <c r="H2800">
        <v>199.3</v>
      </c>
      <c r="I2800" s="15">
        <v>45992</v>
      </c>
      <c r="J2800" s="15">
        <v>45993</v>
      </c>
    </row>
    <row r="2801" spans="1:10">
      <c r="A2801" t="s">
        <v>23832</v>
      </c>
      <c r="B2801" t="s">
        <v>19497</v>
      </c>
      <c r="C2801" t="s">
        <v>8971</v>
      </c>
      <c r="D2801" t="s">
        <v>106</v>
      </c>
      <c r="E2801">
        <v>206</v>
      </c>
      <c r="F2801" s="85">
        <v>1E-3</v>
      </c>
      <c r="G2801" s="85">
        <v>2E-3</v>
      </c>
      <c r="H2801">
        <v>205.4</v>
      </c>
      <c r="I2801" s="15">
        <v>46023</v>
      </c>
      <c r="J2801" s="15">
        <v>46023</v>
      </c>
    </row>
    <row r="2802" spans="1:10">
      <c r="A2802" t="s">
        <v>23833</v>
      </c>
      <c r="B2802" t="s">
        <v>19499</v>
      </c>
      <c r="C2802" t="s">
        <v>8974</v>
      </c>
      <c r="D2802" t="s">
        <v>106</v>
      </c>
      <c r="E2802">
        <v>208</v>
      </c>
      <c r="F2802" s="85">
        <v>2E-3</v>
      </c>
      <c r="G2802" s="85">
        <v>3.0000000000000001E-3</v>
      </c>
      <c r="H2802">
        <v>207</v>
      </c>
      <c r="I2802" s="15">
        <v>46024</v>
      </c>
      <c r="J2802" s="15">
        <v>46024</v>
      </c>
    </row>
    <row r="2803" spans="1:10">
      <c r="A2803" t="s">
        <v>23834</v>
      </c>
      <c r="B2803" t="s">
        <v>19501</v>
      </c>
      <c r="C2803" t="s">
        <v>8976</v>
      </c>
      <c r="D2803" t="s">
        <v>106</v>
      </c>
      <c r="E2803">
        <v>210</v>
      </c>
      <c r="F2803" s="85">
        <v>3.0000000000000001E-3</v>
      </c>
      <c r="G2803" s="85">
        <v>4.0000000000000001E-3</v>
      </c>
      <c r="H2803">
        <v>208.5</v>
      </c>
      <c r="I2803" s="15">
        <v>46025</v>
      </c>
      <c r="J2803" s="15">
        <v>46025</v>
      </c>
    </row>
    <row r="2804" spans="1:10">
      <c r="A2804" t="s">
        <v>23835</v>
      </c>
      <c r="B2804" t="s">
        <v>19503</v>
      </c>
      <c r="C2804" t="s">
        <v>8978</v>
      </c>
      <c r="D2804" t="s">
        <v>109</v>
      </c>
      <c r="E2804">
        <v>212</v>
      </c>
      <c r="F2804" s="85">
        <v>4.0000000000000001E-3</v>
      </c>
      <c r="G2804" s="85">
        <v>5.0000000000000001E-3</v>
      </c>
      <c r="H2804">
        <v>210.1</v>
      </c>
      <c r="I2804" s="15">
        <v>46026</v>
      </c>
      <c r="J2804" s="15">
        <v>46026</v>
      </c>
    </row>
    <row r="2805" spans="1:10">
      <c r="A2805" t="s">
        <v>23836</v>
      </c>
      <c r="B2805" t="s">
        <v>19505</v>
      </c>
      <c r="C2805" t="s">
        <v>8980</v>
      </c>
      <c r="D2805" t="s">
        <v>109</v>
      </c>
      <c r="E2805">
        <v>214</v>
      </c>
      <c r="F2805" s="85">
        <v>5.0000000000000001E-3</v>
      </c>
      <c r="G2805" s="85">
        <v>6.0000000000000001E-3</v>
      </c>
      <c r="H2805">
        <v>211.7</v>
      </c>
      <c r="I2805" s="15">
        <v>46027</v>
      </c>
      <c r="J2805" s="15">
        <v>46028</v>
      </c>
    </row>
    <row r="2806" spans="1:10">
      <c r="A2806" t="s">
        <v>23837</v>
      </c>
      <c r="B2806" t="s">
        <v>19507</v>
      </c>
      <c r="C2806" t="s">
        <v>8982</v>
      </c>
      <c r="D2806" t="s">
        <v>109</v>
      </c>
      <c r="E2806">
        <v>186</v>
      </c>
      <c r="F2806" s="85">
        <v>6.0000000000000001E-3</v>
      </c>
      <c r="G2806" s="85">
        <v>7.0000000000000001E-3</v>
      </c>
      <c r="H2806">
        <v>183.6</v>
      </c>
      <c r="I2806" s="15">
        <v>46028</v>
      </c>
      <c r="J2806" s="15">
        <v>46029</v>
      </c>
    </row>
    <row r="2807" spans="1:10">
      <c r="A2807" t="s">
        <v>23838</v>
      </c>
      <c r="B2807" t="s">
        <v>19509</v>
      </c>
      <c r="C2807" t="s">
        <v>8984</v>
      </c>
      <c r="D2807" t="s">
        <v>112</v>
      </c>
      <c r="E2807">
        <v>188</v>
      </c>
      <c r="F2807" s="85">
        <v>7.0000000000000001E-3</v>
      </c>
      <c r="G2807" s="85">
        <v>8.0000000000000002E-3</v>
      </c>
      <c r="H2807">
        <v>185.2</v>
      </c>
      <c r="I2807" s="15">
        <v>46029</v>
      </c>
      <c r="J2807" s="15">
        <v>46030</v>
      </c>
    </row>
    <row r="2808" spans="1:10">
      <c r="A2808" t="s">
        <v>23839</v>
      </c>
      <c r="B2808" t="s">
        <v>19511</v>
      </c>
      <c r="C2808" t="s">
        <v>8986</v>
      </c>
      <c r="D2808" t="s">
        <v>112</v>
      </c>
      <c r="E2808">
        <v>190</v>
      </c>
      <c r="F2808" s="85">
        <v>8.0000000000000002E-3</v>
      </c>
      <c r="G2808" s="85">
        <v>8.9999999999999993E-3</v>
      </c>
      <c r="H2808">
        <v>186.8</v>
      </c>
      <c r="I2808" s="15">
        <v>46030</v>
      </c>
      <c r="J2808" s="15">
        <v>46031</v>
      </c>
    </row>
    <row r="2809" spans="1:10">
      <c r="A2809" t="s">
        <v>23840</v>
      </c>
      <c r="B2809" t="s">
        <v>19513</v>
      </c>
      <c r="C2809" t="s">
        <v>8988</v>
      </c>
      <c r="D2809" t="s">
        <v>112</v>
      </c>
      <c r="E2809">
        <v>192</v>
      </c>
      <c r="F2809" s="85">
        <v>8.9999999999999993E-3</v>
      </c>
      <c r="G2809" s="85">
        <v>0.01</v>
      </c>
      <c r="H2809">
        <v>188.4</v>
      </c>
      <c r="I2809" s="15">
        <v>46031</v>
      </c>
      <c r="J2809" s="15">
        <v>46032</v>
      </c>
    </row>
    <row r="2810" spans="1:10">
      <c r="A2810" t="s">
        <v>23841</v>
      </c>
      <c r="B2810" t="s">
        <v>19515</v>
      </c>
      <c r="C2810" t="s">
        <v>8990</v>
      </c>
      <c r="D2810" t="s">
        <v>115</v>
      </c>
      <c r="E2810">
        <v>194</v>
      </c>
      <c r="F2810" s="85">
        <v>0.01</v>
      </c>
      <c r="G2810" s="85">
        <v>1.0999999999999999E-2</v>
      </c>
      <c r="H2810">
        <v>189.9</v>
      </c>
      <c r="I2810" s="15">
        <v>46032</v>
      </c>
      <c r="J2810" s="15">
        <v>46033</v>
      </c>
    </row>
    <row r="2811" spans="1:10">
      <c r="A2811" t="s">
        <v>23842</v>
      </c>
      <c r="B2811" t="s">
        <v>19517</v>
      </c>
      <c r="C2811" t="s">
        <v>8992</v>
      </c>
      <c r="D2811" t="s">
        <v>115</v>
      </c>
      <c r="E2811">
        <v>196</v>
      </c>
      <c r="F2811" s="85">
        <v>1.0999999999999999E-2</v>
      </c>
      <c r="G2811" s="85">
        <v>1.2E-2</v>
      </c>
      <c r="H2811">
        <v>191.5</v>
      </c>
      <c r="I2811" s="15">
        <v>46033</v>
      </c>
      <c r="J2811" s="15">
        <v>46034</v>
      </c>
    </row>
    <row r="2812" spans="1:10">
      <c r="A2812" t="s">
        <v>23843</v>
      </c>
      <c r="B2812" t="s">
        <v>19519</v>
      </c>
      <c r="C2812" t="s">
        <v>8994</v>
      </c>
      <c r="D2812" t="s">
        <v>115</v>
      </c>
      <c r="E2812">
        <v>198</v>
      </c>
      <c r="F2812" s="85">
        <v>1.2E-2</v>
      </c>
      <c r="G2812" s="85">
        <v>1.2999999999999999E-2</v>
      </c>
      <c r="H2812">
        <v>193.1</v>
      </c>
      <c r="I2812" s="15">
        <v>46034</v>
      </c>
      <c r="J2812" s="15">
        <v>46035</v>
      </c>
    </row>
    <row r="2813" spans="1:10">
      <c r="A2813" t="s">
        <v>23844</v>
      </c>
      <c r="B2813" t="s">
        <v>19521</v>
      </c>
      <c r="C2813" t="s">
        <v>8996</v>
      </c>
      <c r="D2813" t="s">
        <v>118</v>
      </c>
      <c r="E2813">
        <v>200</v>
      </c>
      <c r="F2813" s="85">
        <v>1.2999999999999999E-2</v>
      </c>
      <c r="G2813" s="85">
        <v>1.4E-2</v>
      </c>
      <c r="H2813">
        <v>194.6</v>
      </c>
      <c r="I2813" s="15">
        <v>46035</v>
      </c>
      <c r="J2813" s="15">
        <v>46035</v>
      </c>
    </row>
    <row r="2814" spans="1:10">
      <c r="A2814" t="s">
        <v>23845</v>
      </c>
      <c r="B2814" t="s">
        <v>19523</v>
      </c>
      <c r="C2814" t="s">
        <v>8998</v>
      </c>
      <c r="D2814" t="s">
        <v>118</v>
      </c>
      <c r="E2814">
        <v>202</v>
      </c>
      <c r="F2814" s="85">
        <v>1.4E-2</v>
      </c>
      <c r="G2814" s="85">
        <v>1.4999999999999999E-2</v>
      </c>
      <c r="H2814">
        <v>196.2</v>
      </c>
      <c r="I2814" s="15">
        <v>46036</v>
      </c>
      <c r="J2814" s="15">
        <v>46036</v>
      </c>
    </row>
    <row r="2815" spans="1:10">
      <c r="A2815" t="s">
        <v>23846</v>
      </c>
      <c r="B2815" t="s">
        <v>19525</v>
      </c>
      <c r="C2815" t="s">
        <v>9000</v>
      </c>
      <c r="D2815" t="s">
        <v>118</v>
      </c>
      <c r="E2815">
        <v>204</v>
      </c>
      <c r="F2815" s="85">
        <v>1.4999999999999999E-2</v>
      </c>
      <c r="G2815" s="85">
        <v>1.6E-2</v>
      </c>
      <c r="H2815">
        <v>197.7</v>
      </c>
      <c r="I2815" s="15">
        <v>46037</v>
      </c>
      <c r="J2815" s="15">
        <v>46038</v>
      </c>
    </row>
    <row r="2816" spans="1:10">
      <c r="A2816" t="s">
        <v>23847</v>
      </c>
      <c r="B2816" t="s">
        <v>19527</v>
      </c>
      <c r="C2816" t="s">
        <v>9002</v>
      </c>
      <c r="D2816" t="s">
        <v>120</v>
      </c>
      <c r="E2816">
        <v>206</v>
      </c>
      <c r="F2816" s="85">
        <v>1.6E-2</v>
      </c>
      <c r="G2816" s="85">
        <v>1.7000000000000001E-2</v>
      </c>
      <c r="H2816">
        <v>199.3</v>
      </c>
      <c r="I2816" s="15">
        <v>46038</v>
      </c>
      <c r="J2816" s="15">
        <v>46039</v>
      </c>
    </row>
    <row r="2817" spans="1:10">
      <c r="A2817" t="s">
        <v>23848</v>
      </c>
      <c r="B2817" t="s">
        <v>19529</v>
      </c>
      <c r="C2817" t="s">
        <v>8971</v>
      </c>
      <c r="D2817" t="s">
        <v>120</v>
      </c>
      <c r="E2817">
        <v>208</v>
      </c>
      <c r="F2817" s="85">
        <v>1.7000000000000001E-2</v>
      </c>
      <c r="G2817" s="85">
        <v>1.7999999999999999E-2</v>
      </c>
      <c r="H2817">
        <v>200.8</v>
      </c>
      <c r="I2817" s="15">
        <v>46039</v>
      </c>
      <c r="J2817" s="15">
        <v>46039</v>
      </c>
    </row>
    <row r="2818" spans="1:10">
      <c r="A2818" t="s">
        <v>23849</v>
      </c>
      <c r="B2818" t="s">
        <v>19531</v>
      </c>
      <c r="C2818" t="s">
        <v>8974</v>
      </c>
      <c r="D2818" t="s">
        <v>120</v>
      </c>
      <c r="E2818">
        <v>210</v>
      </c>
      <c r="F2818" s="85">
        <v>1.7999999999999999E-2</v>
      </c>
      <c r="G2818" s="85">
        <v>1.9E-2</v>
      </c>
      <c r="H2818">
        <v>202.3</v>
      </c>
      <c r="I2818" s="15">
        <v>46040</v>
      </c>
      <c r="J2818" s="15">
        <v>46040</v>
      </c>
    </row>
    <row r="2819" spans="1:10">
      <c r="A2819" t="s">
        <v>23850</v>
      </c>
      <c r="B2819" t="s">
        <v>19533</v>
      </c>
      <c r="C2819" t="s">
        <v>8976</v>
      </c>
      <c r="D2819" t="s">
        <v>122</v>
      </c>
      <c r="E2819">
        <v>212</v>
      </c>
      <c r="F2819" s="85">
        <v>1.9E-2</v>
      </c>
      <c r="G2819" s="85">
        <v>0.02</v>
      </c>
      <c r="H2819">
        <v>203.8</v>
      </c>
      <c r="I2819" s="15">
        <v>46041</v>
      </c>
      <c r="J2819" s="15">
        <v>46042</v>
      </c>
    </row>
    <row r="2820" spans="1:10">
      <c r="A2820" t="s">
        <v>23851</v>
      </c>
      <c r="B2820" t="s">
        <v>19535</v>
      </c>
      <c r="C2820" t="s">
        <v>8978</v>
      </c>
      <c r="D2820" t="s">
        <v>122</v>
      </c>
      <c r="E2820">
        <v>214</v>
      </c>
      <c r="F2820" s="85">
        <v>0.02</v>
      </c>
      <c r="G2820" s="85">
        <v>2.1000000000000001E-2</v>
      </c>
      <c r="H2820">
        <v>205.3</v>
      </c>
      <c r="I2820" s="15">
        <v>46042</v>
      </c>
      <c r="J2820" s="15">
        <v>46043</v>
      </c>
    </row>
    <row r="2821" spans="1:10">
      <c r="A2821" t="s">
        <v>23852</v>
      </c>
      <c r="B2821" t="s">
        <v>19537</v>
      </c>
      <c r="C2821" t="s">
        <v>8980</v>
      </c>
      <c r="D2821" t="s">
        <v>122</v>
      </c>
      <c r="E2821">
        <v>186</v>
      </c>
      <c r="F2821" s="85">
        <v>2.1000000000000001E-2</v>
      </c>
      <c r="G2821" s="85">
        <v>2E-3</v>
      </c>
      <c r="H2821">
        <v>181.7</v>
      </c>
      <c r="I2821" s="15">
        <v>46043</v>
      </c>
      <c r="J2821" s="15">
        <v>46044</v>
      </c>
    </row>
    <row r="2822" spans="1:10">
      <c r="A2822" t="s">
        <v>23853</v>
      </c>
      <c r="B2822" t="s">
        <v>19539</v>
      </c>
      <c r="C2822" t="s">
        <v>8982</v>
      </c>
      <c r="D2822" t="s">
        <v>125</v>
      </c>
      <c r="E2822">
        <v>188</v>
      </c>
      <c r="F2822" s="85">
        <v>2.1999999999999999E-2</v>
      </c>
      <c r="G2822" s="85">
        <v>3.0000000000000001E-3</v>
      </c>
      <c r="H2822">
        <v>183.3</v>
      </c>
      <c r="I2822" s="15">
        <v>46044</v>
      </c>
      <c r="J2822" s="15">
        <v>46045</v>
      </c>
    </row>
    <row r="2823" spans="1:10">
      <c r="A2823" t="s">
        <v>23854</v>
      </c>
      <c r="B2823" t="s">
        <v>19541</v>
      </c>
      <c r="C2823" t="s">
        <v>8984</v>
      </c>
      <c r="D2823" t="s">
        <v>125</v>
      </c>
      <c r="E2823">
        <v>190</v>
      </c>
      <c r="F2823" s="85">
        <v>2.3E-2</v>
      </c>
      <c r="G2823" s="85">
        <v>4.0000000000000001E-3</v>
      </c>
      <c r="H2823">
        <v>184.9</v>
      </c>
      <c r="I2823" s="15">
        <v>46045</v>
      </c>
      <c r="J2823" s="15">
        <v>46046</v>
      </c>
    </row>
    <row r="2824" spans="1:10">
      <c r="A2824" t="s">
        <v>23855</v>
      </c>
      <c r="B2824" t="s">
        <v>19543</v>
      </c>
      <c r="C2824" t="s">
        <v>8986</v>
      </c>
      <c r="D2824" t="s">
        <v>125</v>
      </c>
      <c r="E2824">
        <v>192</v>
      </c>
      <c r="F2824" s="85">
        <v>2.4E-2</v>
      </c>
      <c r="G2824" s="85">
        <v>5.0000000000000001E-3</v>
      </c>
      <c r="H2824">
        <v>186.5</v>
      </c>
      <c r="I2824" s="15">
        <v>46046</v>
      </c>
      <c r="J2824" s="15">
        <v>46047</v>
      </c>
    </row>
    <row r="2825" spans="1:10">
      <c r="A2825" t="s">
        <v>23856</v>
      </c>
      <c r="B2825" t="s">
        <v>19545</v>
      </c>
      <c r="C2825" t="s">
        <v>8988</v>
      </c>
      <c r="D2825" t="s">
        <v>127</v>
      </c>
      <c r="E2825">
        <v>43.7</v>
      </c>
      <c r="F2825" s="85">
        <v>2.5000000000000001E-2</v>
      </c>
      <c r="G2825" s="85">
        <v>6.0000000000000001E-3</v>
      </c>
      <c r="H2825">
        <v>42.4</v>
      </c>
      <c r="I2825" s="15">
        <v>46047</v>
      </c>
      <c r="J2825" s="15">
        <v>46047</v>
      </c>
    </row>
    <row r="2826" spans="1:10">
      <c r="A2826" t="s">
        <v>23857</v>
      </c>
      <c r="B2826" t="s">
        <v>19547</v>
      </c>
      <c r="C2826" t="s">
        <v>8990</v>
      </c>
      <c r="D2826" t="s">
        <v>127</v>
      </c>
      <c r="E2826">
        <v>44.1</v>
      </c>
      <c r="F2826" s="85">
        <v>1E-3</v>
      </c>
      <c r="G2826" s="85">
        <v>7.0000000000000001E-3</v>
      </c>
      <c r="H2826">
        <v>43.7</v>
      </c>
      <c r="I2826" s="15">
        <v>46048</v>
      </c>
      <c r="J2826" s="15">
        <v>46048</v>
      </c>
    </row>
    <row r="2827" spans="1:10">
      <c r="A2827" t="s">
        <v>23858</v>
      </c>
      <c r="B2827" t="s">
        <v>19549</v>
      </c>
      <c r="C2827" t="s">
        <v>8992</v>
      </c>
      <c r="D2827" t="s">
        <v>127</v>
      </c>
      <c r="E2827">
        <v>44.6</v>
      </c>
      <c r="F2827" s="85">
        <v>2E-3</v>
      </c>
      <c r="G2827" s="85">
        <v>8.0000000000000002E-3</v>
      </c>
      <c r="H2827">
        <v>44.2</v>
      </c>
      <c r="I2827" s="15">
        <v>46049</v>
      </c>
      <c r="J2827" s="15">
        <v>46049</v>
      </c>
    </row>
    <row r="2828" spans="1:10">
      <c r="A2828" t="s">
        <v>23859</v>
      </c>
      <c r="B2828" t="s">
        <v>19551</v>
      </c>
      <c r="C2828" t="s">
        <v>8994</v>
      </c>
      <c r="D2828" t="s">
        <v>130</v>
      </c>
      <c r="E2828">
        <v>45</v>
      </c>
      <c r="F2828" s="85">
        <v>3.0000000000000001E-3</v>
      </c>
      <c r="G2828" s="85">
        <v>8.9999999999999993E-3</v>
      </c>
      <c r="H2828">
        <v>44.5</v>
      </c>
      <c r="I2828" s="15">
        <v>46050</v>
      </c>
      <c r="J2828" s="15">
        <v>46050</v>
      </c>
    </row>
    <row r="2829" spans="1:10">
      <c r="A2829" t="s">
        <v>23860</v>
      </c>
      <c r="B2829" t="s">
        <v>19553</v>
      </c>
      <c r="C2829" t="s">
        <v>8996</v>
      </c>
      <c r="D2829" t="s">
        <v>130</v>
      </c>
      <c r="E2829">
        <v>45.5</v>
      </c>
      <c r="F2829" s="85">
        <v>4.0000000000000001E-3</v>
      </c>
      <c r="G2829" s="85">
        <v>0.01</v>
      </c>
      <c r="H2829">
        <v>44.9</v>
      </c>
      <c r="I2829" s="15">
        <v>46051</v>
      </c>
      <c r="J2829" s="15">
        <v>46052</v>
      </c>
    </row>
    <row r="2830" spans="1:10">
      <c r="A2830" t="s">
        <v>23861</v>
      </c>
      <c r="B2830" t="s">
        <v>19555</v>
      </c>
      <c r="C2830" t="s">
        <v>8998</v>
      </c>
      <c r="D2830" t="s">
        <v>130</v>
      </c>
      <c r="E2830">
        <v>45.9</v>
      </c>
      <c r="F2830" s="85">
        <v>5.0000000000000001E-3</v>
      </c>
      <c r="G2830" s="85">
        <v>1.0999999999999999E-2</v>
      </c>
      <c r="H2830">
        <v>45.2</v>
      </c>
      <c r="I2830" s="15">
        <v>46052</v>
      </c>
      <c r="J2830" s="15">
        <v>46053</v>
      </c>
    </row>
    <row r="2831" spans="1:10">
      <c r="A2831" t="s">
        <v>23862</v>
      </c>
      <c r="B2831" t="s">
        <v>19557</v>
      </c>
      <c r="C2831" t="s">
        <v>9000</v>
      </c>
      <c r="D2831" t="s">
        <v>133</v>
      </c>
      <c r="E2831">
        <v>206</v>
      </c>
      <c r="F2831" s="85">
        <v>6.0000000000000001E-3</v>
      </c>
      <c r="G2831" s="85">
        <v>1.2E-2</v>
      </c>
      <c r="H2831">
        <v>202.3</v>
      </c>
      <c r="I2831" s="15">
        <v>46053</v>
      </c>
      <c r="J2831" s="15">
        <v>46053</v>
      </c>
    </row>
    <row r="2832" spans="1:10">
      <c r="A2832" t="s">
        <v>23863</v>
      </c>
      <c r="B2832" t="s">
        <v>19559</v>
      </c>
      <c r="C2832" t="s">
        <v>9002</v>
      </c>
      <c r="D2832" t="s">
        <v>133</v>
      </c>
      <c r="E2832">
        <v>208</v>
      </c>
      <c r="F2832" s="85">
        <v>7.0000000000000001E-3</v>
      </c>
      <c r="G2832" s="85">
        <v>1.2999999999999999E-2</v>
      </c>
      <c r="H2832">
        <v>203.9</v>
      </c>
      <c r="I2832" s="15">
        <v>46023</v>
      </c>
      <c r="J2832" s="15">
        <v>46024</v>
      </c>
    </row>
    <row r="2833" spans="1:10">
      <c r="A2833" t="s">
        <v>23864</v>
      </c>
      <c r="B2833" t="s">
        <v>19561</v>
      </c>
      <c r="C2833" t="s">
        <v>8971</v>
      </c>
      <c r="D2833" t="s">
        <v>133</v>
      </c>
      <c r="E2833">
        <v>210</v>
      </c>
      <c r="F2833" s="85">
        <v>8.0000000000000002E-3</v>
      </c>
      <c r="G2833" s="85">
        <v>1.4E-2</v>
      </c>
      <c r="H2833">
        <v>205.4</v>
      </c>
      <c r="I2833" s="15">
        <v>46024</v>
      </c>
      <c r="J2833" s="15">
        <v>46025</v>
      </c>
    </row>
    <row r="2834" spans="1:10">
      <c r="A2834" t="s">
        <v>23865</v>
      </c>
      <c r="B2834" t="s">
        <v>19563</v>
      </c>
      <c r="C2834" t="s">
        <v>8974</v>
      </c>
      <c r="D2834" t="s">
        <v>134</v>
      </c>
      <c r="E2834">
        <v>212</v>
      </c>
      <c r="F2834" s="85">
        <v>8.9999999999999993E-3</v>
      </c>
      <c r="G2834" s="85">
        <v>1.4999999999999999E-2</v>
      </c>
      <c r="H2834">
        <v>206.9</v>
      </c>
      <c r="I2834" s="15">
        <v>46025</v>
      </c>
      <c r="J2834" s="15">
        <v>46026</v>
      </c>
    </row>
    <row r="2835" spans="1:10">
      <c r="A2835" t="s">
        <v>23866</v>
      </c>
      <c r="B2835" t="s">
        <v>19565</v>
      </c>
      <c r="C2835" t="s">
        <v>8976</v>
      </c>
      <c r="D2835" t="s">
        <v>134</v>
      </c>
      <c r="E2835">
        <v>214</v>
      </c>
      <c r="F2835" s="85">
        <v>0.01</v>
      </c>
      <c r="G2835" s="85">
        <v>1.6E-2</v>
      </c>
      <c r="H2835">
        <v>208.5</v>
      </c>
      <c r="I2835" s="15">
        <v>46026</v>
      </c>
      <c r="J2835" s="15">
        <v>46027</v>
      </c>
    </row>
    <row r="2836" spans="1:10">
      <c r="A2836" t="s">
        <v>23867</v>
      </c>
      <c r="B2836" t="s">
        <v>19567</v>
      </c>
      <c r="C2836" t="s">
        <v>8978</v>
      </c>
      <c r="D2836" t="s">
        <v>134</v>
      </c>
      <c r="E2836">
        <v>186</v>
      </c>
      <c r="F2836" s="85">
        <v>1.0999999999999999E-2</v>
      </c>
      <c r="G2836" s="85">
        <v>1.7000000000000001E-2</v>
      </c>
      <c r="H2836">
        <v>180.8</v>
      </c>
      <c r="I2836" s="15">
        <v>46027</v>
      </c>
      <c r="J2836" s="15">
        <v>46028</v>
      </c>
    </row>
    <row r="2837" spans="1:10">
      <c r="A2837" t="s">
        <v>23868</v>
      </c>
      <c r="B2837" t="s">
        <v>19569</v>
      </c>
      <c r="C2837" t="s">
        <v>8980</v>
      </c>
      <c r="D2837" t="s">
        <v>135</v>
      </c>
      <c r="E2837">
        <v>188</v>
      </c>
      <c r="F2837" s="85">
        <v>1.2E-2</v>
      </c>
      <c r="G2837" s="85">
        <v>1.7999999999999999E-2</v>
      </c>
      <c r="H2837">
        <v>182.4</v>
      </c>
      <c r="I2837" s="15">
        <v>46028</v>
      </c>
      <c r="J2837" s="15">
        <v>46028</v>
      </c>
    </row>
    <row r="2838" spans="1:10">
      <c r="A2838" t="s">
        <v>23869</v>
      </c>
      <c r="B2838" t="s">
        <v>19571</v>
      </c>
      <c r="C2838" t="s">
        <v>8982</v>
      </c>
      <c r="D2838" t="s">
        <v>135</v>
      </c>
      <c r="E2838">
        <v>190</v>
      </c>
      <c r="F2838" s="85">
        <v>1.2999999999999999E-2</v>
      </c>
      <c r="G2838" s="85">
        <v>1.9E-2</v>
      </c>
      <c r="H2838">
        <v>184</v>
      </c>
      <c r="I2838" s="15">
        <v>46029</v>
      </c>
      <c r="J2838" s="15">
        <v>46029</v>
      </c>
    </row>
    <row r="2839" spans="1:10">
      <c r="A2839" t="s">
        <v>23870</v>
      </c>
      <c r="B2839" t="s">
        <v>19573</v>
      </c>
      <c r="C2839" t="s">
        <v>8984</v>
      </c>
      <c r="D2839" t="s">
        <v>135</v>
      </c>
      <c r="E2839">
        <v>192</v>
      </c>
      <c r="F2839" s="85">
        <v>1.4E-2</v>
      </c>
      <c r="G2839" s="85">
        <v>0.02</v>
      </c>
      <c r="H2839">
        <v>185.5</v>
      </c>
      <c r="I2839" s="15">
        <v>46030</v>
      </c>
      <c r="J2839" s="15">
        <v>46031</v>
      </c>
    </row>
    <row r="2840" spans="1:10">
      <c r="A2840" t="s">
        <v>23871</v>
      </c>
      <c r="B2840" t="s">
        <v>19575</v>
      </c>
      <c r="C2840" t="s">
        <v>8986</v>
      </c>
      <c r="D2840" t="s">
        <v>136</v>
      </c>
      <c r="E2840">
        <v>194</v>
      </c>
      <c r="F2840" s="85">
        <v>1.4999999999999999E-2</v>
      </c>
      <c r="G2840" s="85">
        <v>2.1000000000000001E-2</v>
      </c>
      <c r="H2840">
        <v>187.1</v>
      </c>
      <c r="I2840" s="15">
        <v>46031</v>
      </c>
      <c r="J2840" s="15">
        <v>46032</v>
      </c>
    </row>
    <row r="2841" spans="1:10">
      <c r="A2841" t="s">
        <v>23872</v>
      </c>
      <c r="B2841" t="s">
        <v>19577</v>
      </c>
      <c r="C2841" t="s">
        <v>8988</v>
      </c>
      <c r="D2841" t="s">
        <v>136</v>
      </c>
      <c r="E2841">
        <v>196</v>
      </c>
      <c r="F2841" s="85">
        <v>1.6E-2</v>
      </c>
      <c r="G2841" s="85">
        <v>2E-3</v>
      </c>
      <c r="H2841">
        <v>192.5</v>
      </c>
      <c r="I2841" s="15">
        <v>46032</v>
      </c>
      <c r="J2841" s="15">
        <v>46032</v>
      </c>
    </row>
    <row r="2842" spans="1:10">
      <c r="A2842" t="s">
        <v>23873</v>
      </c>
      <c r="B2842" t="s">
        <v>19579</v>
      </c>
      <c r="C2842" t="s">
        <v>8990</v>
      </c>
      <c r="D2842" t="s">
        <v>136</v>
      </c>
      <c r="E2842">
        <v>198</v>
      </c>
      <c r="F2842" s="85">
        <v>1.7000000000000001E-2</v>
      </c>
      <c r="G2842" s="85">
        <v>3.0000000000000001E-3</v>
      </c>
      <c r="H2842">
        <v>194.1</v>
      </c>
      <c r="I2842" s="15">
        <v>46033</v>
      </c>
      <c r="J2842" s="15">
        <v>46033</v>
      </c>
    </row>
    <row r="2843" spans="1:10">
      <c r="A2843" t="s">
        <v>23874</v>
      </c>
      <c r="B2843" t="s">
        <v>19581</v>
      </c>
      <c r="C2843" t="s">
        <v>8992</v>
      </c>
      <c r="D2843" t="s">
        <v>137</v>
      </c>
      <c r="E2843">
        <v>200</v>
      </c>
      <c r="F2843" s="85">
        <v>1.7999999999999999E-2</v>
      </c>
      <c r="G2843" s="85">
        <v>4.0000000000000001E-3</v>
      </c>
      <c r="H2843">
        <v>195.6</v>
      </c>
      <c r="I2843" s="15">
        <v>46034</v>
      </c>
      <c r="J2843" s="15">
        <v>46035</v>
      </c>
    </row>
    <row r="2844" spans="1:10">
      <c r="A2844" t="s">
        <v>23875</v>
      </c>
      <c r="B2844" t="s">
        <v>19583</v>
      </c>
      <c r="C2844" t="s">
        <v>8994</v>
      </c>
      <c r="D2844" t="s">
        <v>137</v>
      </c>
      <c r="E2844">
        <v>202</v>
      </c>
      <c r="F2844" s="85">
        <v>1.9E-2</v>
      </c>
      <c r="G2844" s="85">
        <v>5.0000000000000001E-3</v>
      </c>
      <c r="H2844">
        <v>197.2</v>
      </c>
      <c r="I2844" s="15">
        <v>46035</v>
      </c>
      <c r="J2844" s="15">
        <v>46036</v>
      </c>
    </row>
    <row r="2845" spans="1:10">
      <c r="A2845" t="s">
        <v>23876</v>
      </c>
      <c r="B2845" t="s">
        <v>19585</v>
      </c>
      <c r="C2845" t="s">
        <v>8996</v>
      </c>
      <c r="D2845" t="s">
        <v>137</v>
      </c>
      <c r="E2845">
        <v>204</v>
      </c>
      <c r="F2845" s="85">
        <v>0.02</v>
      </c>
      <c r="G2845" s="85">
        <v>6.0000000000000001E-3</v>
      </c>
      <c r="H2845">
        <v>198.7</v>
      </c>
      <c r="I2845" s="15">
        <v>46036</v>
      </c>
      <c r="J2845" s="15">
        <v>46037</v>
      </c>
    </row>
    <row r="2846" spans="1:10">
      <c r="A2846" t="s">
        <v>23877</v>
      </c>
      <c r="B2846" t="s">
        <v>19587</v>
      </c>
      <c r="C2846" t="s">
        <v>8998</v>
      </c>
      <c r="D2846" t="s">
        <v>138</v>
      </c>
      <c r="E2846">
        <v>206</v>
      </c>
      <c r="F2846" s="85">
        <v>2.1000000000000001E-2</v>
      </c>
      <c r="G2846" s="85">
        <v>7.0000000000000001E-3</v>
      </c>
      <c r="H2846">
        <v>200.3</v>
      </c>
      <c r="I2846" s="15">
        <v>46037</v>
      </c>
      <c r="J2846" s="15">
        <v>46038</v>
      </c>
    </row>
    <row r="2847" spans="1:10">
      <c r="A2847" t="s">
        <v>23878</v>
      </c>
      <c r="B2847" t="s">
        <v>19589</v>
      </c>
      <c r="C2847" t="s">
        <v>9000</v>
      </c>
      <c r="D2847" t="s">
        <v>138</v>
      </c>
      <c r="E2847">
        <v>208</v>
      </c>
      <c r="F2847" s="85">
        <v>2.1999999999999999E-2</v>
      </c>
      <c r="G2847" s="85">
        <v>8.0000000000000002E-3</v>
      </c>
      <c r="H2847">
        <v>201.8</v>
      </c>
      <c r="I2847" s="15">
        <v>46038</v>
      </c>
      <c r="J2847" s="15">
        <v>46039</v>
      </c>
    </row>
    <row r="2848" spans="1:10">
      <c r="A2848" t="s">
        <v>23879</v>
      </c>
      <c r="B2848" t="s">
        <v>19591</v>
      </c>
      <c r="C2848" t="s">
        <v>9002</v>
      </c>
      <c r="D2848" t="s">
        <v>138</v>
      </c>
      <c r="E2848">
        <v>210</v>
      </c>
      <c r="F2848" s="85">
        <v>2.3E-2</v>
      </c>
      <c r="G2848" s="85">
        <v>8.9999999999999993E-3</v>
      </c>
      <c r="H2848">
        <v>203.3</v>
      </c>
      <c r="I2848" s="15">
        <v>46039</v>
      </c>
      <c r="J2848" s="15">
        <v>46040</v>
      </c>
    </row>
    <row r="2849" spans="1:10">
      <c r="A2849" t="s">
        <v>23880</v>
      </c>
      <c r="B2849" t="s">
        <v>19593</v>
      </c>
      <c r="C2849" t="s">
        <v>8971</v>
      </c>
      <c r="D2849" t="s">
        <v>139</v>
      </c>
      <c r="E2849">
        <v>212</v>
      </c>
      <c r="F2849" s="85">
        <v>2.4E-2</v>
      </c>
      <c r="G2849" s="85">
        <v>0.01</v>
      </c>
      <c r="H2849">
        <v>204.8</v>
      </c>
      <c r="I2849" s="15">
        <v>46040</v>
      </c>
      <c r="J2849" s="15">
        <v>46040</v>
      </c>
    </row>
    <row r="2850" spans="1:10">
      <c r="A2850" t="s">
        <v>23881</v>
      </c>
      <c r="B2850" t="s">
        <v>19595</v>
      </c>
      <c r="C2850" t="s">
        <v>8974</v>
      </c>
      <c r="D2850" t="s">
        <v>139</v>
      </c>
      <c r="E2850">
        <v>214</v>
      </c>
      <c r="F2850" s="85">
        <v>2.5000000000000001E-2</v>
      </c>
      <c r="G2850" s="85">
        <v>1.0999999999999999E-2</v>
      </c>
      <c r="H2850">
        <v>206.4</v>
      </c>
      <c r="I2850" s="15">
        <v>46041</v>
      </c>
      <c r="J2850" s="15">
        <v>46041</v>
      </c>
    </row>
    <row r="2851" spans="1:10">
      <c r="A2851" t="s">
        <v>23882</v>
      </c>
      <c r="B2851" t="s">
        <v>19597</v>
      </c>
      <c r="C2851" t="s">
        <v>8976</v>
      </c>
      <c r="D2851" t="s">
        <v>139</v>
      </c>
      <c r="E2851">
        <v>186</v>
      </c>
      <c r="F2851" s="85">
        <v>1E-3</v>
      </c>
      <c r="G2851" s="85">
        <v>1.2E-2</v>
      </c>
      <c r="H2851">
        <v>183.6</v>
      </c>
      <c r="I2851" s="15">
        <v>46042</v>
      </c>
      <c r="J2851" s="15">
        <v>46042</v>
      </c>
    </row>
    <row r="2852" spans="1:10">
      <c r="A2852" t="s">
        <v>23883</v>
      </c>
      <c r="B2852" t="s">
        <v>19599</v>
      </c>
      <c r="C2852" t="s">
        <v>8978</v>
      </c>
      <c r="D2852" t="s">
        <v>140</v>
      </c>
      <c r="E2852">
        <v>188</v>
      </c>
      <c r="F2852" s="85">
        <v>2E-3</v>
      </c>
      <c r="G2852" s="85">
        <v>1.2999999999999999E-2</v>
      </c>
      <c r="H2852">
        <v>185.2</v>
      </c>
      <c r="I2852" s="15">
        <v>46043</v>
      </c>
      <c r="J2852" s="15">
        <v>46043</v>
      </c>
    </row>
    <row r="2853" spans="1:10">
      <c r="A2853" t="s">
        <v>23884</v>
      </c>
      <c r="B2853" t="s">
        <v>19601</v>
      </c>
      <c r="C2853" t="s">
        <v>8980</v>
      </c>
      <c r="D2853" t="s">
        <v>140</v>
      </c>
      <c r="E2853">
        <v>190</v>
      </c>
      <c r="F2853" s="85">
        <v>3.0000000000000001E-3</v>
      </c>
      <c r="G2853" s="85">
        <v>1.4E-2</v>
      </c>
      <c r="H2853">
        <v>186.8</v>
      </c>
      <c r="I2853" s="15">
        <v>46044</v>
      </c>
      <c r="J2853" s="15">
        <v>46045</v>
      </c>
    </row>
    <row r="2854" spans="1:10">
      <c r="A2854" t="s">
        <v>23885</v>
      </c>
      <c r="B2854" t="s">
        <v>19603</v>
      </c>
      <c r="C2854" t="s">
        <v>8982</v>
      </c>
      <c r="D2854" t="s">
        <v>140</v>
      </c>
      <c r="E2854">
        <v>192</v>
      </c>
      <c r="F2854" s="85">
        <v>4.0000000000000001E-3</v>
      </c>
      <c r="G2854" s="85">
        <v>1.4999999999999999E-2</v>
      </c>
      <c r="H2854">
        <v>188.4</v>
      </c>
      <c r="I2854" s="15">
        <v>46045</v>
      </c>
      <c r="J2854" s="15">
        <v>46046</v>
      </c>
    </row>
    <row r="2855" spans="1:10">
      <c r="A2855" t="s">
        <v>23886</v>
      </c>
      <c r="B2855" t="s">
        <v>19605</v>
      </c>
      <c r="C2855" t="s">
        <v>8984</v>
      </c>
      <c r="D2855" t="s">
        <v>141</v>
      </c>
      <c r="E2855">
        <v>43.7</v>
      </c>
      <c r="F2855" s="85">
        <v>5.0000000000000001E-3</v>
      </c>
      <c r="G2855" s="85">
        <v>1.6E-2</v>
      </c>
      <c r="H2855">
        <v>42.8</v>
      </c>
      <c r="I2855" s="15">
        <v>46046</v>
      </c>
      <c r="J2855" s="15">
        <v>46047</v>
      </c>
    </row>
    <row r="2856" spans="1:10">
      <c r="A2856" t="s">
        <v>23887</v>
      </c>
      <c r="B2856" t="s">
        <v>19607</v>
      </c>
      <c r="C2856" t="s">
        <v>8986</v>
      </c>
      <c r="D2856" t="s">
        <v>141</v>
      </c>
      <c r="E2856">
        <v>44.1</v>
      </c>
      <c r="F2856" s="85">
        <v>6.0000000000000001E-3</v>
      </c>
      <c r="G2856" s="85">
        <v>1.7000000000000001E-2</v>
      </c>
      <c r="H2856">
        <v>43.1</v>
      </c>
      <c r="I2856" s="15">
        <v>46047</v>
      </c>
      <c r="J2856" s="15">
        <v>46048</v>
      </c>
    </row>
    <row r="2857" spans="1:10">
      <c r="A2857" t="s">
        <v>23888</v>
      </c>
      <c r="B2857" t="s">
        <v>19609</v>
      </c>
      <c r="C2857" t="s">
        <v>8988</v>
      </c>
      <c r="D2857" t="s">
        <v>141</v>
      </c>
      <c r="E2857">
        <v>44.6</v>
      </c>
      <c r="F2857" s="85">
        <v>7.0000000000000001E-3</v>
      </c>
      <c r="G2857" s="85">
        <v>1.7999999999999999E-2</v>
      </c>
      <c r="H2857">
        <v>43.5</v>
      </c>
      <c r="I2857" s="15">
        <v>46048</v>
      </c>
      <c r="J2857" s="15">
        <v>46049</v>
      </c>
    </row>
    <row r="2858" spans="1:10">
      <c r="A2858" t="s">
        <v>23889</v>
      </c>
      <c r="B2858" t="s">
        <v>19611</v>
      </c>
      <c r="C2858" t="s">
        <v>8990</v>
      </c>
      <c r="D2858" t="s">
        <v>142</v>
      </c>
      <c r="E2858">
        <v>45</v>
      </c>
      <c r="F2858" s="85">
        <v>8.0000000000000002E-3</v>
      </c>
      <c r="G2858" s="85">
        <v>1.9E-2</v>
      </c>
      <c r="H2858">
        <v>43.8</v>
      </c>
      <c r="I2858" s="15">
        <v>46049</v>
      </c>
      <c r="J2858" s="15">
        <v>46050</v>
      </c>
    </row>
    <row r="2859" spans="1:10">
      <c r="A2859" t="s">
        <v>23890</v>
      </c>
      <c r="B2859" t="s">
        <v>19613</v>
      </c>
      <c r="C2859" t="s">
        <v>8992</v>
      </c>
      <c r="D2859" t="s">
        <v>142</v>
      </c>
      <c r="E2859">
        <v>45.5</v>
      </c>
      <c r="F2859" s="85">
        <v>8.9999999999999993E-3</v>
      </c>
      <c r="G2859" s="85">
        <v>0.02</v>
      </c>
      <c r="H2859">
        <v>44.2</v>
      </c>
      <c r="I2859" s="15">
        <v>46050</v>
      </c>
      <c r="J2859" s="15">
        <v>46051</v>
      </c>
    </row>
    <row r="2860" spans="1:10">
      <c r="A2860" t="s">
        <v>23891</v>
      </c>
      <c r="B2860" t="s">
        <v>19615</v>
      </c>
      <c r="C2860" t="s">
        <v>8994</v>
      </c>
      <c r="D2860" t="s">
        <v>142</v>
      </c>
      <c r="E2860">
        <v>45.9</v>
      </c>
      <c r="F2860" s="85">
        <v>0.01</v>
      </c>
      <c r="G2860" s="85">
        <v>2.1000000000000001E-2</v>
      </c>
      <c r="H2860">
        <v>44.5</v>
      </c>
      <c r="I2860" s="15">
        <v>46051</v>
      </c>
      <c r="J2860" s="15">
        <v>46052</v>
      </c>
    </row>
    <row r="2861" spans="1:10">
      <c r="A2861" t="s">
        <v>23892</v>
      </c>
      <c r="B2861" t="s">
        <v>19617</v>
      </c>
      <c r="C2861" t="s">
        <v>8996</v>
      </c>
      <c r="D2861" t="s">
        <v>143</v>
      </c>
      <c r="E2861">
        <v>206</v>
      </c>
      <c r="F2861" s="85">
        <v>1.0999999999999999E-2</v>
      </c>
      <c r="G2861" s="85">
        <v>2E-3</v>
      </c>
      <c r="H2861">
        <v>203.3</v>
      </c>
      <c r="I2861" s="15">
        <v>46052</v>
      </c>
      <c r="J2861" s="15">
        <v>46052</v>
      </c>
    </row>
    <row r="2862" spans="1:10">
      <c r="A2862" t="s">
        <v>23893</v>
      </c>
      <c r="B2862" t="s">
        <v>19619</v>
      </c>
      <c r="C2862" t="s">
        <v>8998</v>
      </c>
      <c r="D2862" t="s">
        <v>143</v>
      </c>
      <c r="E2862">
        <v>208</v>
      </c>
      <c r="F2862" s="85">
        <v>1.2E-2</v>
      </c>
      <c r="G2862" s="85">
        <v>3.0000000000000001E-3</v>
      </c>
      <c r="H2862">
        <v>204.9</v>
      </c>
      <c r="I2862" s="15">
        <v>46053</v>
      </c>
      <c r="J2862" s="15">
        <v>46053</v>
      </c>
    </row>
    <row r="2863" spans="1:10">
      <c r="A2863" t="s">
        <v>23894</v>
      </c>
      <c r="B2863" t="s">
        <v>19621</v>
      </c>
      <c r="C2863" t="s">
        <v>9000</v>
      </c>
      <c r="D2863" t="s">
        <v>143</v>
      </c>
      <c r="E2863">
        <v>210</v>
      </c>
      <c r="F2863" s="85">
        <v>1.2999999999999999E-2</v>
      </c>
      <c r="G2863" s="85">
        <v>4.0000000000000001E-3</v>
      </c>
      <c r="H2863">
        <v>206.4</v>
      </c>
      <c r="I2863" s="15">
        <v>46023</v>
      </c>
      <c r="J2863" s="15">
        <v>46024</v>
      </c>
    </row>
    <row r="2864" spans="1:10">
      <c r="A2864" t="s">
        <v>23895</v>
      </c>
      <c r="B2864" t="s">
        <v>19623</v>
      </c>
      <c r="C2864" t="s">
        <v>9002</v>
      </c>
      <c r="D2864" t="s">
        <v>144</v>
      </c>
      <c r="E2864">
        <v>212</v>
      </c>
      <c r="F2864" s="85">
        <v>1.4E-2</v>
      </c>
      <c r="G2864" s="85">
        <v>5.0000000000000001E-3</v>
      </c>
      <c r="H2864">
        <v>208</v>
      </c>
      <c r="I2864" s="15">
        <v>46024</v>
      </c>
      <c r="J2864" s="15">
        <v>46025</v>
      </c>
    </row>
    <row r="2865" spans="1:10">
      <c r="A2865" t="s">
        <v>23896</v>
      </c>
      <c r="B2865" t="s">
        <v>19625</v>
      </c>
      <c r="C2865" t="s">
        <v>8971</v>
      </c>
      <c r="D2865" t="s">
        <v>144</v>
      </c>
      <c r="E2865">
        <v>214</v>
      </c>
      <c r="F2865" s="85">
        <v>1.4999999999999999E-2</v>
      </c>
      <c r="G2865" s="85">
        <v>6.0000000000000001E-3</v>
      </c>
      <c r="H2865">
        <v>209.5</v>
      </c>
      <c r="I2865" s="15">
        <v>46025</v>
      </c>
      <c r="J2865" s="15">
        <v>46025</v>
      </c>
    </row>
    <row r="2866" spans="1:10">
      <c r="A2866" t="s">
        <v>23897</v>
      </c>
      <c r="B2866" t="s">
        <v>19627</v>
      </c>
      <c r="C2866" t="s">
        <v>8974</v>
      </c>
      <c r="D2866" t="s">
        <v>144</v>
      </c>
      <c r="E2866">
        <v>186</v>
      </c>
      <c r="F2866" s="85">
        <v>1.6E-2</v>
      </c>
      <c r="G2866" s="85">
        <v>7.0000000000000001E-3</v>
      </c>
      <c r="H2866">
        <v>181.7</v>
      </c>
      <c r="I2866" s="15">
        <v>46026</v>
      </c>
      <c r="J2866" s="15">
        <v>46026</v>
      </c>
    </row>
    <row r="2867" spans="1:10">
      <c r="A2867" t="s">
        <v>23898</v>
      </c>
      <c r="B2867" t="s">
        <v>19629</v>
      </c>
      <c r="C2867" t="s">
        <v>8976</v>
      </c>
      <c r="D2867" t="s">
        <v>145</v>
      </c>
      <c r="E2867">
        <v>188</v>
      </c>
      <c r="F2867" s="85">
        <v>1.7000000000000001E-2</v>
      </c>
      <c r="G2867" s="85">
        <v>8.0000000000000002E-3</v>
      </c>
      <c r="H2867">
        <v>183.3</v>
      </c>
      <c r="I2867" s="15">
        <v>46027</v>
      </c>
      <c r="J2867" s="15">
        <v>46028</v>
      </c>
    </row>
    <row r="2868" spans="1:10">
      <c r="A2868" t="s">
        <v>23899</v>
      </c>
      <c r="B2868" t="s">
        <v>19631</v>
      </c>
      <c r="C2868" t="s">
        <v>8978</v>
      </c>
      <c r="D2868" t="s">
        <v>145</v>
      </c>
      <c r="E2868">
        <v>190</v>
      </c>
      <c r="F2868" s="85">
        <v>1.7999999999999999E-2</v>
      </c>
      <c r="G2868" s="85">
        <v>8.9999999999999993E-3</v>
      </c>
      <c r="H2868">
        <v>184.9</v>
      </c>
      <c r="I2868" s="15">
        <v>46028</v>
      </c>
      <c r="J2868" s="15">
        <v>46029</v>
      </c>
    </row>
    <row r="2869" spans="1:10">
      <c r="A2869" t="s">
        <v>23900</v>
      </c>
      <c r="B2869" t="s">
        <v>19633</v>
      </c>
      <c r="C2869" t="s">
        <v>8980</v>
      </c>
      <c r="D2869" t="s">
        <v>145</v>
      </c>
      <c r="E2869">
        <v>192</v>
      </c>
      <c r="F2869" s="85">
        <v>1.9E-2</v>
      </c>
      <c r="G2869" s="85">
        <v>0.01</v>
      </c>
      <c r="H2869">
        <v>186.5</v>
      </c>
      <c r="I2869" s="15">
        <v>46029</v>
      </c>
      <c r="J2869" s="15">
        <v>46030</v>
      </c>
    </row>
    <row r="2870" spans="1:10">
      <c r="A2870" t="s">
        <v>23901</v>
      </c>
      <c r="B2870" t="s">
        <v>19635</v>
      </c>
      <c r="C2870" t="s">
        <v>8982</v>
      </c>
      <c r="D2870" t="s">
        <v>146</v>
      </c>
      <c r="E2870">
        <v>194</v>
      </c>
      <c r="F2870" s="85">
        <v>0.02</v>
      </c>
      <c r="G2870" s="85">
        <v>1.0999999999999999E-2</v>
      </c>
      <c r="H2870">
        <v>188</v>
      </c>
      <c r="I2870" s="15">
        <v>46030</v>
      </c>
      <c r="J2870" s="15">
        <v>46031</v>
      </c>
    </row>
    <row r="2871" spans="1:10">
      <c r="A2871" t="s">
        <v>23902</v>
      </c>
      <c r="B2871" t="s">
        <v>19637</v>
      </c>
      <c r="C2871" t="s">
        <v>8984</v>
      </c>
      <c r="D2871" t="s">
        <v>146</v>
      </c>
      <c r="E2871">
        <v>196</v>
      </c>
      <c r="F2871" s="85">
        <v>2.1000000000000001E-2</v>
      </c>
      <c r="G2871" s="85">
        <v>1.2E-2</v>
      </c>
      <c r="H2871">
        <v>189.6</v>
      </c>
      <c r="I2871" s="15">
        <v>46031</v>
      </c>
      <c r="J2871" s="15">
        <v>46032</v>
      </c>
    </row>
    <row r="2872" spans="1:10">
      <c r="A2872" t="s">
        <v>23903</v>
      </c>
      <c r="B2872" t="s">
        <v>19639</v>
      </c>
      <c r="C2872" t="s">
        <v>8986</v>
      </c>
      <c r="D2872" t="s">
        <v>146</v>
      </c>
      <c r="E2872">
        <v>198</v>
      </c>
      <c r="F2872" s="85">
        <v>2.1999999999999999E-2</v>
      </c>
      <c r="G2872" s="85">
        <v>1.2999999999999999E-2</v>
      </c>
      <c r="H2872">
        <v>191.1</v>
      </c>
      <c r="I2872" s="15">
        <v>46032</v>
      </c>
      <c r="J2872" s="15">
        <v>46033</v>
      </c>
    </row>
    <row r="2873" spans="1:10">
      <c r="A2873" t="s">
        <v>23904</v>
      </c>
      <c r="B2873" t="s">
        <v>19641</v>
      </c>
      <c r="C2873" t="s">
        <v>8988</v>
      </c>
      <c r="D2873" t="s">
        <v>147</v>
      </c>
      <c r="E2873">
        <v>200</v>
      </c>
      <c r="F2873" s="85">
        <v>2.3E-2</v>
      </c>
      <c r="G2873" s="85">
        <v>1.4E-2</v>
      </c>
      <c r="H2873">
        <v>192.7</v>
      </c>
      <c r="I2873" s="15">
        <v>46033</v>
      </c>
      <c r="J2873" s="15">
        <v>46033</v>
      </c>
    </row>
    <row r="2874" spans="1:10">
      <c r="A2874" t="s">
        <v>23905</v>
      </c>
      <c r="B2874" t="s">
        <v>19643</v>
      </c>
      <c r="C2874" t="s">
        <v>8990</v>
      </c>
      <c r="D2874" t="s">
        <v>147</v>
      </c>
      <c r="E2874">
        <v>202</v>
      </c>
      <c r="F2874" s="85">
        <v>2.4E-2</v>
      </c>
      <c r="G2874" s="85">
        <v>1.4999999999999999E-2</v>
      </c>
      <c r="H2874">
        <v>194.2</v>
      </c>
      <c r="I2874" s="15">
        <v>46034</v>
      </c>
      <c r="J2874" s="15">
        <v>46034</v>
      </c>
    </row>
    <row r="2875" spans="1:10">
      <c r="A2875" t="s">
        <v>23906</v>
      </c>
      <c r="B2875" t="s">
        <v>19645</v>
      </c>
      <c r="C2875" t="s">
        <v>8992</v>
      </c>
      <c r="D2875" t="s">
        <v>147</v>
      </c>
      <c r="E2875">
        <v>204</v>
      </c>
      <c r="F2875" s="85">
        <v>2.5000000000000001E-2</v>
      </c>
      <c r="G2875" s="85">
        <v>1.6E-2</v>
      </c>
      <c r="H2875">
        <v>195.7</v>
      </c>
      <c r="I2875" s="15">
        <v>46035</v>
      </c>
      <c r="J2875" s="15">
        <v>46035</v>
      </c>
    </row>
    <row r="2876" spans="1:10">
      <c r="A2876" t="s">
        <v>23907</v>
      </c>
      <c r="B2876" t="s">
        <v>19647</v>
      </c>
      <c r="C2876" t="s">
        <v>8994</v>
      </c>
      <c r="D2876" t="s">
        <v>148</v>
      </c>
      <c r="E2876">
        <v>206</v>
      </c>
      <c r="F2876" s="85">
        <v>1E-3</v>
      </c>
      <c r="G2876" s="85">
        <v>1.7000000000000001E-2</v>
      </c>
      <c r="H2876">
        <v>202.3</v>
      </c>
      <c r="I2876" s="15">
        <v>46036</v>
      </c>
      <c r="J2876" s="15">
        <v>46036</v>
      </c>
    </row>
    <row r="2877" spans="1:10">
      <c r="A2877" t="s">
        <v>23908</v>
      </c>
      <c r="B2877" t="s">
        <v>19649</v>
      </c>
      <c r="C2877" t="s">
        <v>8996</v>
      </c>
      <c r="D2877" t="s">
        <v>148</v>
      </c>
      <c r="E2877">
        <v>208</v>
      </c>
      <c r="F2877" s="85">
        <v>2E-3</v>
      </c>
      <c r="G2877" s="85">
        <v>1.7999999999999999E-2</v>
      </c>
      <c r="H2877">
        <v>203.8</v>
      </c>
      <c r="I2877" s="15">
        <v>46037</v>
      </c>
      <c r="J2877" s="15">
        <v>46038</v>
      </c>
    </row>
    <row r="2878" spans="1:10">
      <c r="A2878" t="s">
        <v>23909</v>
      </c>
      <c r="B2878" t="s">
        <v>19651</v>
      </c>
      <c r="C2878" t="s">
        <v>8998</v>
      </c>
      <c r="D2878" t="s">
        <v>148</v>
      </c>
      <c r="E2878">
        <v>210</v>
      </c>
      <c r="F2878" s="85">
        <v>3.0000000000000001E-3</v>
      </c>
      <c r="G2878" s="85">
        <v>1.9E-2</v>
      </c>
      <c r="H2878">
        <v>205.4</v>
      </c>
      <c r="I2878" s="15">
        <v>46038</v>
      </c>
      <c r="J2878" s="15">
        <v>46039</v>
      </c>
    </row>
    <row r="2879" spans="1:10">
      <c r="A2879" t="s">
        <v>23910</v>
      </c>
      <c r="B2879" t="s">
        <v>19653</v>
      </c>
      <c r="C2879" t="s">
        <v>9000</v>
      </c>
      <c r="D2879" t="s">
        <v>149</v>
      </c>
      <c r="E2879">
        <v>212</v>
      </c>
      <c r="F2879" s="85">
        <v>4.0000000000000001E-3</v>
      </c>
      <c r="G2879" s="85">
        <v>0.02</v>
      </c>
      <c r="H2879">
        <v>206.9</v>
      </c>
      <c r="I2879" s="15">
        <v>46039</v>
      </c>
      <c r="J2879" s="15">
        <v>46040</v>
      </c>
    </row>
    <row r="2880" spans="1:10">
      <c r="A2880" t="s">
        <v>23911</v>
      </c>
      <c r="B2880" t="s">
        <v>19655</v>
      </c>
      <c r="C2880" t="s">
        <v>9002</v>
      </c>
      <c r="D2880" t="s">
        <v>149</v>
      </c>
      <c r="E2880">
        <v>214</v>
      </c>
      <c r="F2880" s="85">
        <v>5.0000000000000001E-3</v>
      </c>
      <c r="G2880" s="85">
        <v>2.1000000000000001E-2</v>
      </c>
      <c r="H2880">
        <v>208.5</v>
      </c>
      <c r="I2880" s="15">
        <v>46040</v>
      </c>
      <c r="J2880" s="15">
        <v>46041</v>
      </c>
    </row>
    <row r="2881" spans="1:10">
      <c r="A2881" t="s">
        <v>23912</v>
      </c>
      <c r="B2881" t="s">
        <v>19657</v>
      </c>
      <c r="C2881" t="s">
        <v>8971</v>
      </c>
      <c r="D2881" t="s">
        <v>149</v>
      </c>
      <c r="E2881">
        <v>186</v>
      </c>
      <c r="F2881" s="85">
        <v>6.0000000000000001E-3</v>
      </c>
      <c r="G2881" s="85">
        <v>2E-3</v>
      </c>
      <c r="H2881">
        <v>184.5</v>
      </c>
      <c r="I2881" s="15">
        <v>46041</v>
      </c>
      <c r="J2881" s="15">
        <v>46042</v>
      </c>
    </row>
    <row r="2882" spans="1:10">
      <c r="A2882" t="s">
        <v>23913</v>
      </c>
      <c r="B2882" t="s">
        <v>19659</v>
      </c>
      <c r="C2882" t="s">
        <v>8974</v>
      </c>
      <c r="D2882" t="s">
        <v>150</v>
      </c>
      <c r="E2882">
        <v>188</v>
      </c>
      <c r="F2882" s="85">
        <v>7.0000000000000001E-3</v>
      </c>
      <c r="G2882" s="85">
        <v>3.0000000000000001E-3</v>
      </c>
      <c r="H2882">
        <v>186.1</v>
      </c>
      <c r="I2882" s="15">
        <v>46042</v>
      </c>
      <c r="J2882" s="15">
        <v>46043</v>
      </c>
    </row>
    <row r="2883" spans="1:10">
      <c r="A2883" t="s">
        <v>23914</v>
      </c>
      <c r="B2883" t="s">
        <v>19661</v>
      </c>
      <c r="C2883" t="s">
        <v>8976</v>
      </c>
      <c r="D2883" t="s">
        <v>150</v>
      </c>
      <c r="E2883">
        <v>190</v>
      </c>
      <c r="F2883" s="85">
        <v>8.0000000000000002E-3</v>
      </c>
      <c r="G2883" s="85">
        <v>4.0000000000000001E-3</v>
      </c>
      <c r="H2883">
        <v>187.7</v>
      </c>
      <c r="I2883" s="15">
        <v>46043</v>
      </c>
      <c r="J2883" s="15">
        <v>46044</v>
      </c>
    </row>
    <row r="2884" spans="1:10">
      <c r="A2884" t="s">
        <v>23915</v>
      </c>
      <c r="B2884" t="s">
        <v>19663</v>
      </c>
      <c r="C2884" t="s">
        <v>8978</v>
      </c>
      <c r="D2884" t="s">
        <v>150</v>
      </c>
      <c r="E2884">
        <v>192</v>
      </c>
      <c r="F2884" s="85">
        <v>8.9999999999999993E-3</v>
      </c>
      <c r="G2884" s="85">
        <v>5.0000000000000001E-3</v>
      </c>
      <c r="H2884">
        <v>189.3</v>
      </c>
      <c r="I2884" s="15">
        <v>46044</v>
      </c>
      <c r="J2884" s="15">
        <v>46045</v>
      </c>
    </row>
    <row r="2885" spans="1:10">
      <c r="A2885" t="s">
        <v>23916</v>
      </c>
      <c r="B2885" t="s">
        <v>19665</v>
      </c>
      <c r="C2885" t="s">
        <v>8980</v>
      </c>
      <c r="D2885" t="s">
        <v>151</v>
      </c>
      <c r="E2885">
        <v>43.7</v>
      </c>
      <c r="F2885" s="85">
        <v>0.01</v>
      </c>
      <c r="G2885" s="85">
        <v>6.0000000000000001E-3</v>
      </c>
      <c r="H2885">
        <v>43</v>
      </c>
      <c r="I2885" s="15">
        <v>46045</v>
      </c>
      <c r="J2885" s="15">
        <v>46045</v>
      </c>
    </row>
    <row r="2886" spans="1:10">
      <c r="A2886" t="s">
        <v>23917</v>
      </c>
      <c r="B2886" t="s">
        <v>19667</v>
      </c>
      <c r="C2886" t="s">
        <v>8982</v>
      </c>
      <c r="D2886" t="s">
        <v>151</v>
      </c>
      <c r="E2886">
        <v>44.1</v>
      </c>
      <c r="F2886" s="85">
        <v>1.0999999999999999E-2</v>
      </c>
      <c r="G2886" s="85">
        <v>7.0000000000000001E-3</v>
      </c>
      <c r="H2886">
        <v>43.3</v>
      </c>
      <c r="I2886" s="15">
        <v>46046</v>
      </c>
      <c r="J2886" s="15">
        <v>46046</v>
      </c>
    </row>
    <row r="2887" spans="1:10">
      <c r="A2887" t="s">
        <v>23918</v>
      </c>
      <c r="B2887" t="s">
        <v>19669</v>
      </c>
      <c r="C2887" t="s">
        <v>8984</v>
      </c>
      <c r="D2887" t="s">
        <v>151</v>
      </c>
      <c r="E2887">
        <v>44.6</v>
      </c>
      <c r="F2887" s="85">
        <v>1.2E-2</v>
      </c>
      <c r="G2887" s="85">
        <v>8.0000000000000002E-3</v>
      </c>
      <c r="H2887">
        <v>43.7</v>
      </c>
      <c r="I2887" s="15">
        <v>46047</v>
      </c>
      <c r="J2887" s="15">
        <v>46048</v>
      </c>
    </row>
    <row r="2888" spans="1:10">
      <c r="A2888" t="s">
        <v>23919</v>
      </c>
      <c r="B2888" t="s">
        <v>19671</v>
      </c>
      <c r="C2888" t="s">
        <v>8986</v>
      </c>
      <c r="D2888" t="s">
        <v>152</v>
      </c>
      <c r="E2888">
        <v>45</v>
      </c>
      <c r="F2888" s="85">
        <v>1.2999999999999999E-2</v>
      </c>
      <c r="G2888" s="85">
        <v>8.9999999999999993E-3</v>
      </c>
      <c r="H2888">
        <v>44</v>
      </c>
      <c r="I2888" s="15">
        <v>46048</v>
      </c>
      <c r="J2888" s="15">
        <v>46049</v>
      </c>
    </row>
    <row r="2889" spans="1:10">
      <c r="A2889" t="s">
        <v>23920</v>
      </c>
      <c r="B2889" t="s">
        <v>19673</v>
      </c>
      <c r="C2889" t="s">
        <v>8988</v>
      </c>
      <c r="D2889" t="s">
        <v>152</v>
      </c>
      <c r="E2889">
        <v>45.5</v>
      </c>
      <c r="F2889" s="85">
        <v>1.4E-2</v>
      </c>
      <c r="G2889" s="85">
        <v>0.01</v>
      </c>
      <c r="H2889">
        <v>44.4</v>
      </c>
      <c r="I2889" s="15">
        <v>46049</v>
      </c>
      <c r="J2889" s="15">
        <v>46049</v>
      </c>
    </row>
    <row r="2890" spans="1:10">
      <c r="A2890" t="s">
        <v>23921</v>
      </c>
      <c r="B2890" t="s">
        <v>19675</v>
      </c>
      <c r="C2890" t="s">
        <v>8990</v>
      </c>
      <c r="D2890" t="s">
        <v>152</v>
      </c>
      <c r="E2890">
        <v>45.9</v>
      </c>
      <c r="F2890" s="85">
        <v>1.4999999999999999E-2</v>
      </c>
      <c r="G2890" s="85">
        <v>1.0999999999999999E-2</v>
      </c>
      <c r="H2890">
        <v>44.7</v>
      </c>
      <c r="I2890" s="15">
        <v>46050</v>
      </c>
      <c r="J2890" s="15">
        <v>46050</v>
      </c>
    </row>
    <row r="2891" spans="1:10">
      <c r="A2891" t="s">
        <v>23922</v>
      </c>
      <c r="B2891" t="s">
        <v>19677</v>
      </c>
      <c r="C2891" t="s">
        <v>8992</v>
      </c>
      <c r="D2891" t="s">
        <v>153</v>
      </c>
      <c r="E2891">
        <v>206</v>
      </c>
      <c r="F2891" s="85">
        <v>1.6E-2</v>
      </c>
      <c r="G2891" s="85">
        <v>1.2E-2</v>
      </c>
      <c r="H2891">
        <v>200.3</v>
      </c>
      <c r="I2891" s="15">
        <v>46051</v>
      </c>
      <c r="J2891" s="15">
        <v>46052</v>
      </c>
    </row>
    <row r="2892" spans="1:10">
      <c r="A2892" t="s">
        <v>23923</v>
      </c>
      <c r="B2892" t="s">
        <v>19679</v>
      </c>
      <c r="C2892" t="s">
        <v>8994</v>
      </c>
      <c r="D2892" t="s">
        <v>153</v>
      </c>
      <c r="E2892">
        <v>208</v>
      </c>
      <c r="F2892" s="85">
        <v>1.7000000000000001E-2</v>
      </c>
      <c r="G2892" s="85">
        <v>1.2999999999999999E-2</v>
      </c>
      <c r="H2892">
        <v>201.8</v>
      </c>
      <c r="I2892" s="15">
        <v>46052</v>
      </c>
      <c r="J2892" s="15">
        <v>46053</v>
      </c>
    </row>
    <row r="2893" spans="1:10">
      <c r="A2893" t="s">
        <v>23924</v>
      </c>
      <c r="B2893" t="s">
        <v>19681</v>
      </c>
      <c r="C2893" t="s">
        <v>8996</v>
      </c>
      <c r="D2893" t="s">
        <v>153</v>
      </c>
      <c r="E2893">
        <v>210</v>
      </c>
      <c r="F2893" s="85">
        <v>1.7999999999999999E-2</v>
      </c>
      <c r="G2893" s="85">
        <v>1.4E-2</v>
      </c>
      <c r="H2893">
        <v>203.3</v>
      </c>
      <c r="I2893" s="15">
        <v>46053</v>
      </c>
      <c r="J2893" s="15">
        <v>46053</v>
      </c>
    </row>
    <row r="2894" spans="1:10">
      <c r="A2894" t="s">
        <v>23925</v>
      </c>
      <c r="B2894" t="s">
        <v>19683</v>
      </c>
      <c r="C2894" t="s">
        <v>8998</v>
      </c>
      <c r="D2894" t="s">
        <v>154</v>
      </c>
      <c r="E2894">
        <v>212</v>
      </c>
      <c r="F2894" s="85">
        <v>1.9E-2</v>
      </c>
      <c r="G2894" s="85">
        <v>1.4999999999999999E-2</v>
      </c>
      <c r="H2894">
        <v>204.9</v>
      </c>
      <c r="I2894" s="15">
        <v>46023</v>
      </c>
      <c r="J2894" s="15">
        <v>46024</v>
      </c>
    </row>
    <row r="2895" spans="1:10">
      <c r="A2895" t="s">
        <v>23926</v>
      </c>
      <c r="B2895" t="s">
        <v>19685</v>
      </c>
      <c r="C2895" t="s">
        <v>9000</v>
      </c>
      <c r="D2895" t="s">
        <v>154</v>
      </c>
      <c r="E2895">
        <v>214</v>
      </c>
      <c r="F2895" s="85">
        <v>0.02</v>
      </c>
      <c r="G2895" s="85">
        <v>1.6E-2</v>
      </c>
      <c r="H2895">
        <v>206.4</v>
      </c>
      <c r="I2895" s="15">
        <v>46024</v>
      </c>
      <c r="J2895" s="15">
        <v>46025</v>
      </c>
    </row>
    <row r="2896" spans="1:10">
      <c r="A2896" t="s">
        <v>23927</v>
      </c>
      <c r="B2896" t="s">
        <v>19687</v>
      </c>
      <c r="C2896" t="s">
        <v>9002</v>
      </c>
      <c r="D2896" t="s">
        <v>154</v>
      </c>
      <c r="E2896">
        <v>186</v>
      </c>
      <c r="F2896" s="85">
        <v>2.1000000000000001E-2</v>
      </c>
      <c r="G2896" s="85">
        <v>1.7000000000000001E-2</v>
      </c>
      <c r="H2896">
        <v>179</v>
      </c>
      <c r="I2896" s="15">
        <v>46025</v>
      </c>
      <c r="J2896" s="15">
        <v>46026</v>
      </c>
    </row>
    <row r="2897" spans="1:10">
      <c r="A2897" t="s">
        <v>23928</v>
      </c>
      <c r="B2897" t="s">
        <v>19689</v>
      </c>
      <c r="C2897" t="s">
        <v>8971</v>
      </c>
      <c r="D2897" t="s">
        <v>155</v>
      </c>
      <c r="E2897">
        <v>188</v>
      </c>
      <c r="F2897" s="85">
        <v>2.1999999999999999E-2</v>
      </c>
      <c r="G2897" s="85">
        <v>1.7999999999999999E-2</v>
      </c>
      <c r="H2897">
        <v>180.6</v>
      </c>
      <c r="I2897" s="15">
        <v>46026</v>
      </c>
      <c r="J2897" s="15">
        <v>46026</v>
      </c>
    </row>
    <row r="2898" spans="1:10">
      <c r="A2898" t="s">
        <v>23929</v>
      </c>
      <c r="B2898" t="s">
        <v>19691</v>
      </c>
      <c r="C2898" t="s">
        <v>8974</v>
      </c>
      <c r="D2898" t="s">
        <v>155</v>
      </c>
      <c r="E2898">
        <v>190</v>
      </c>
      <c r="F2898" s="85">
        <v>2.3E-2</v>
      </c>
      <c r="G2898" s="85">
        <v>1.9E-2</v>
      </c>
      <c r="H2898">
        <v>182.1</v>
      </c>
      <c r="I2898" s="15">
        <v>46027</v>
      </c>
      <c r="J2898" s="15">
        <v>46027</v>
      </c>
    </row>
    <row r="2899" spans="1:10">
      <c r="A2899" t="s">
        <v>23930</v>
      </c>
      <c r="B2899" t="s">
        <v>19693</v>
      </c>
      <c r="C2899" t="s">
        <v>8976</v>
      </c>
      <c r="D2899" t="s">
        <v>155</v>
      </c>
      <c r="E2899">
        <v>192</v>
      </c>
      <c r="F2899" s="85">
        <v>2.4E-2</v>
      </c>
      <c r="G2899" s="85">
        <v>0.02</v>
      </c>
      <c r="H2899">
        <v>183.6</v>
      </c>
      <c r="I2899" s="15">
        <v>46028</v>
      </c>
      <c r="J2899" s="15">
        <v>46028</v>
      </c>
    </row>
    <row r="2900" spans="1:10">
      <c r="A2900" t="s">
        <v>23931</v>
      </c>
      <c r="B2900" t="s">
        <v>19695</v>
      </c>
      <c r="C2900" t="s">
        <v>8978</v>
      </c>
      <c r="D2900" t="s">
        <v>156</v>
      </c>
      <c r="E2900">
        <v>194</v>
      </c>
      <c r="F2900" s="85">
        <v>2.5000000000000001E-2</v>
      </c>
      <c r="G2900" s="85">
        <v>2.1000000000000001E-2</v>
      </c>
      <c r="H2900">
        <v>185.2</v>
      </c>
      <c r="I2900" s="15">
        <v>46029</v>
      </c>
      <c r="J2900" s="15">
        <v>46029</v>
      </c>
    </row>
    <row r="2901" spans="1:10">
      <c r="A2901" t="s">
        <v>23932</v>
      </c>
      <c r="B2901" t="s">
        <v>19697</v>
      </c>
      <c r="C2901" t="s">
        <v>8980</v>
      </c>
      <c r="D2901" t="s">
        <v>156</v>
      </c>
      <c r="E2901">
        <v>196</v>
      </c>
      <c r="F2901" s="85">
        <v>1E-3</v>
      </c>
      <c r="G2901" s="85">
        <v>2E-3</v>
      </c>
      <c r="H2901">
        <v>195.4</v>
      </c>
      <c r="I2901" s="15">
        <v>46030</v>
      </c>
      <c r="J2901" s="15">
        <v>46031</v>
      </c>
    </row>
    <row r="2902" spans="1:10">
      <c r="A2902" t="s">
        <v>23933</v>
      </c>
      <c r="B2902" t="s">
        <v>19699</v>
      </c>
      <c r="C2902" t="s">
        <v>8982</v>
      </c>
      <c r="D2902" t="s">
        <v>156</v>
      </c>
      <c r="E2902">
        <v>198</v>
      </c>
      <c r="F2902" s="85">
        <v>2E-3</v>
      </c>
      <c r="G2902" s="85">
        <v>3.0000000000000001E-3</v>
      </c>
      <c r="H2902">
        <v>197</v>
      </c>
      <c r="I2902" s="15">
        <v>46031</v>
      </c>
      <c r="J2902" s="15">
        <v>46032</v>
      </c>
    </row>
    <row r="2903" spans="1:10">
      <c r="A2903" t="s">
        <v>23934</v>
      </c>
      <c r="B2903" t="s">
        <v>19701</v>
      </c>
      <c r="C2903" t="s">
        <v>8984</v>
      </c>
      <c r="D2903" t="s">
        <v>157</v>
      </c>
      <c r="E2903">
        <v>200</v>
      </c>
      <c r="F2903" s="85">
        <v>3.0000000000000001E-3</v>
      </c>
      <c r="G2903" s="85">
        <v>4.0000000000000001E-3</v>
      </c>
      <c r="H2903">
        <v>198.6</v>
      </c>
      <c r="I2903" s="15">
        <v>46032</v>
      </c>
      <c r="J2903" s="15">
        <v>46033</v>
      </c>
    </row>
    <row r="2904" spans="1:10">
      <c r="A2904" t="s">
        <v>23935</v>
      </c>
      <c r="B2904" t="s">
        <v>19703</v>
      </c>
      <c r="C2904" t="s">
        <v>8986</v>
      </c>
      <c r="D2904" t="s">
        <v>157</v>
      </c>
      <c r="E2904">
        <v>202</v>
      </c>
      <c r="F2904" s="85">
        <v>4.0000000000000001E-3</v>
      </c>
      <c r="G2904" s="85">
        <v>5.0000000000000001E-3</v>
      </c>
      <c r="H2904">
        <v>200.2</v>
      </c>
      <c r="I2904" s="15">
        <v>46033</v>
      </c>
      <c r="J2904" s="15">
        <v>46034</v>
      </c>
    </row>
    <row r="2905" spans="1:10">
      <c r="A2905" t="s">
        <v>23936</v>
      </c>
      <c r="B2905" t="s">
        <v>19705</v>
      </c>
      <c r="C2905" t="s">
        <v>8988</v>
      </c>
      <c r="D2905" t="s">
        <v>157</v>
      </c>
      <c r="E2905">
        <v>204</v>
      </c>
      <c r="F2905" s="85">
        <v>5.0000000000000001E-3</v>
      </c>
      <c r="G2905" s="85">
        <v>6.0000000000000001E-3</v>
      </c>
      <c r="H2905">
        <v>201.8</v>
      </c>
      <c r="I2905" s="15">
        <v>46034</v>
      </c>
      <c r="J2905" s="15">
        <v>46035</v>
      </c>
    </row>
    <row r="2906" spans="1:10">
      <c r="A2906" t="s">
        <v>23937</v>
      </c>
      <c r="B2906" t="s">
        <v>19707</v>
      </c>
      <c r="C2906" t="s">
        <v>8990</v>
      </c>
      <c r="D2906" t="s">
        <v>158</v>
      </c>
      <c r="E2906">
        <v>206</v>
      </c>
      <c r="F2906" s="85">
        <v>6.0000000000000001E-3</v>
      </c>
      <c r="G2906" s="85">
        <v>7.0000000000000001E-3</v>
      </c>
      <c r="H2906">
        <v>203.3</v>
      </c>
      <c r="I2906" s="15">
        <v>46035</v>
      </c>
      <c r="J2906" s="15">
        <v>46036</v>
      </c>
    </row>
    <row r="2907" spans="1:10">
      <c r="A2907" t="s">
        <v>23938</v>
      </c>
      <c r="B2907" t="s">
        <v>19709</v>
      </c>
      <c r="C2907" t="s">
        <v>8992</v>
      </c>
      <c r="D2907" t="s">
        <v>158</v>
      </c>
      <c r="E2907">
        <v>208</v>
      </c>
      <c r="F2907" s="85">
        <v>7.0000000000000001E-3</v>
      </c>
      <c r="G2907" s="85">
        <v>8.0000000000000002E-3</v>
      </c>
      <c r="H2907">
        <v>204.9</v>
      </c>
      <c r="I2907" s="15">
        <v>46036</v>
      </c>
      <c r="J2907" s="15">
        <v>46037</v>
      </c>
    </row>
    <row r="2908" spans="1:10">
      <c r="A2908" t="s">
        <v>23939</v>
      </c>
      <c r="B2908" t="s">
        <v>19711</v>
      </c>
      <c r="C2908" t="s">
        <v>8994</v>
      </c>
      <c r="D2908" t="s">
        <v>158</v>
      </c>
      <c r="E2908">
        <v>210</v>
      </c>
      <c r="F2908" s="85">
        <v>8.0000000000000002E-3</v>
      </c>
      <c r="G2908" s="85">
        <v>8.9999999999999993E-3</v>
      </c>
      <c r="H2908">
        <v>206.4</v>
      </c>
      <c r="I2908" s="15">
        <v>46037</v>
      </c>
      <c r="J2908" s="15">
        <v>46038</v>
      </c>
    </row>
    <row r="2909" spans="1:10">
      <c r="A2909" t="s">
        <v>23940</v>
      </c>
      <c r="B2909" t="s">
        <v>19713</v>
      </c>
      <c r="C2909" t="s">
        <v>8996</v>
      </c>
      <c r="D2909" t="s">
        <v>159</v>
      </c>
      <c r="E2909">
        <v>212</v>
      </c>
      <c r="F2909" s="85">
        <v>8.9999999999999993E-3</v>
      </c>
      <c r="G2909" s="85">
        <v>0.01</v>
      </c>
      <c r="H2909">
        <v>208</v>
      </c>
      <c r="I2909" s="15">
        <v>46038</v>
      </c>
      <c r="J2909" s="15">
        <v>46038</v>
      </c>
    </row>
    <row r="2910" spans="1:10">
      <c r="A2910" t="s">
        <v>23941</v>
      </c>
      <c r="B2910" t="s">
        <v>19497</v>
      </c>
      <c r="C2910" t="s">
        <v>8998</v>
      </c>
      <c r="D2910" t="s">
        <v>159</v>
      </c>
      <c r="E2910">
        <v>214</v>
      </c>
      <c r="F2910" s="85">
        <v>0.01</v>
      </c>
      <c r="G2910" s="85">
        <v>1.0999999999999999E-2</v>
      </c>
      <c r="H2910">
        <v>209.5</v>
      </c>
      <c r="I2910" s="15">
        <v>46039</v>
      </c>
      <c r="J2910" s="15">
        <v>46039</v>
      </c>
    </row>
    <row r="2911" spans="1:10">
      <c r="A2911" t="s">
        <v>23942</v>
      </c>
      <c r="B2911" t="s">
        <v>19499</v>
      </c>
      <c r="C2911" t="s">
        <v>9000</v>
      </c>
      <c r="D2911" t="s">
        <v>159</v>
      </c>
      <c r="E2911">
        <v>186</v>
      </c>
      <c r="F2911" s="85">
        <v>1.0999999999999999E-2</v>
      </c>
      <c r="G2911" s="85">
        <v>1.2E-2</v>
      </c>
      <c r="H2911">
        <v>181.7</v>
      </c>
      <c r="I2911" s="15">
        <v>46040</v>
      </c>
      <c r="J2911" s="15">
        <v>46041</v>
      </c>
    </row>
    <row r="2912" spans="1:10">
      <c r="A2912" t="s">
        <v>23943</v>
      </c>
      <c r="B2912" t="s">
        <v>19501</v>
      </c>
      <c r="C2912" t="s">
        <v>9002</v>
      </c>
      <c r="D2912" t="s">
        <v>160</v>
      </c>
      <c r="E2912">
        <v>188</v>
      </c>
      <c r="F2912" s="85">
        <v>1.2E-2</v>
      </c>
      <c r="G2912" s="85">
        <v>1.2999999999999999E-2</v>
      </c>
      <c r="H2912">
        <v>183.3</v>
      </c>
      <c r="I2912" s="15">
        <v>46041</v>
      </c>
      <c r="J2912" s="15">
        <v>46042</v>
      </c>
    </row>
    <row r="2913" spans="1:10">
      <c r="A2913" t="s">
        <v>23944</v>
      </c>
      <c r="B2913" t="s">
        <v>19503</v>
      </c>
      <c r="C2913" t="s">
        <v>8971</v>
      </c>
      <c r="D2913" t="s">
        <v>160</v>
      </c>
      <c r="E2913">
        <v>190</v>
      </c>
      <c r="F2913" s="85">
        <v>1.2999999999999999E-2</v>
      </c>
      <c r="G2913" s="85">
        <v>1.4E-2</v>
      </c>
      <c r="H2913">
        <v>184.9</v>
      </c>
      <c r="I2913" s="15">
        <v>46042</v>
      </c>
      <c r="J2913" s="15">
        <v>46042</v>
      </c>
    </row>
    <row r="2914" spans="1:10">
      <c r="A2914" t="s">
        <v>23945</v>
      </c>
      <c r="B2914" t="s">
        <v>19505</v>
      </c>
      <c r="C2914" t="s">
        <v>8974</v>
      </c>
      <c r="D2914" t="s">
        <v>160</v>
      </c>
      <c r="E2914">
        <v>192</v>
      </c>
      <c r="F2914" s="85">
        <v>1.4E-2</v>
      </c>
      <c r="G2914" s="85">
        <v>1.4999999999999999E-2</v>
      </c>
      <c r="H2914">
        <v>186.5</v>
      </c>
      <c r="I2914" s="15">
        <v>46043</v>
      </c>
      <c r="J2914" s="15">
        <v>46043</v>
      </c>
    </row>
    <row r="2915" spans="1:10">
      <c r="A2915" t="s">
        <v>23946</v>
      </c>
      <c r="B2915" t="s">
        <v>19507</v>
      </c>
      <c r="C2915" t="s">
        <v>8976</v>
      </c>
      <c r="D2915" t="s">
        <v>161</v>
      </c>
      <c r="E2915">
        <v>43.7</v>
      </c>
      <c r="F2915" s="85">
        <v>1.4999999999999999E-2</v>
      </c>
      <c r="G2915" s="85">
        <v>1.6E-2</v>
      </c>
      <c r="H2915">
        <v>42.4</v>
      </c>
      <c r="I2915" s="15">
        <v>46044</v>
      </c>
      <c r="J2915" s="15">
        <v>46045</v>
      </c>
    </row>
    <row r="2916" spans="1:10">
      <c r="A2916" t="s">
        <v>23947</v>
      </c>
      <c r="B2916" t="s">
        <v>19509</v>
      </c>
      <c r="C2916" t="s">
        <v>8978</v>
      </c>
      <c r="D2916" t="s">
        <v>161</v>
      </c>
      <c r="E2916">
        <v>44.1</v>
      </c>
      <c r="F2916" s="85">
        <v>1.6E-2</v>
      </c>
      <c r="G2916" s="85">
        <v>1.7000000000000001E-2</v>
      </c>
      <c r="H2916">
        <v>42.7</v>
      </c>
      <c r="I2916" s="15">
        <v>46045</v>
      </c>
      <c r="J2916" s="15">
        <v>46046</v>
      </c>
    </row>
    <row r="2917" spans="1:10">
      <c r="A2917" t="s">
        <v>23948</v>
      </c>
      <c r="B2917" t="s">
        <v>19511</v>
      </c>
      <c r="C2917" t="s">
        <v>8980</v>
      </c>
      <c r="D2917" t="s">
        <v>161</v>
      </c>
      <c r="E2917">
        <v>44.6</v>
      </c>
      <c r="F2917" s="85">
        <v>1.7000000000000001E-2</v>
      </c>
      <c r="G2917" s="85">
        <v>1.7999999999999999E-2</v>
      </c>
      <c r="H2917">
        <v>43.1</v>
      </c>
      <c r="I2917" s="15">
        <v>46046</v>
      </c>
      <c r="J2917" s="15">
        <v>46047</v>
      </c>
    </row>
    <row r="2918" spans="1:10">
      <c r="A2918" t="s">
        <v>23949</v>
      </c>
      <c r="B2918" t="s">
        <v>19513</v>
      </c>
      <c r="C2918" t="s">
        <v>8982</v>
      </c>
      <c r="D2918" t="s">
        <v>162</v>
      </c>
      <c r="E2918">
        <v>45</v>
      </c>
      <c r="F2918" s="85">
        <v>1.7999999999999999E-2</v>
      </c>
      <c r="G2918" s="85">
        <v>1.9E-2</v>
      </c>
      <c r="H2918">
        <v>43.4</v>
      </c>
      <c r="I2918" s="15">
        <v>46047</v>
      </c>
      <c r="J2918" s="15">
        <v>46048</v>
      </c>
    </row>
    <row r="2919" spans="1:10">
      <c r="A2919" t="s">
        <v>23950</v>
      </c>
      <c r="B2919" t="s">
        <v>19515</v>
      </c>
      <c r="C2919" t="s">
        <v>8984</v>
      </c>
      <c r="D2919" t="s">
        <v>162</v>
      </c>
      <c r="E2919">
        <v>45.5</v>
      </c>
      <c r="F2919" s="85">
        <v>1.9E-2</v>
      </c>
      <c r="G2919" s="85">
        <v>0.02</v>
      </c>
      <c r="H2919">
        <v>43.7</v>
      </c>
      <c r="I2919" s="15">
        <v>46048</v>
      </c>
      <c r="J2919" s="15">
        <v>46049</v>
      </c>
    </row>
    <row r="2920" spans="1:10">
      <c r="A2920" t="s">
        <v>23951</v>
      </c>
      <c r="B2920" t="s">
        <v>19517</v>
      </c>
      <c r="C2920" t="s">
        <v>8986</v>
      </c>
      <c r="D2920" t="s">
        <v>162</v>
      </c>
      <c r="E2920">
        <v>45.9</v>
      </c>
      <c r="F2920" s="85">
        <v>0.02</v>
      </c>
      <c r="G2920" s="85">
        <v>2.1000000000000001E-2</v>
      </c>
      <c r="H2920">
        <v>44</v>
      </c>
      <c r="I2920" s="15">
        <v>46049</v>
      </c>
      <c r="J2920" s="15">
        <v>46050</v>
      </c>
    </row>
    <row r="2921" spans="1:10">
      <c r="A2921" t="s">
        <v>23952</v>
      </c>
      <c r="B2921" t="s">
        <v>19519</v>
      </c>
      <c r="C2921" t="s">
        <v>8988</v>
      </c>
      <c r="D2921" t="s">
        <v>106</v>
      </c>
      <c r="E2921">
        <v>206</v>
      </c>
      <c r="F2921" s="85">
        <v>2.1000000000000001E-2</v>
      </c>
      <c r="G2921" s="85">
        <v>2E-3</v>
      </c>
      <c r="H2921">
        <v>201.3</v>
      </c>
      <c r="I2921" s="15">
        <v>46050</v>
      </c>
      <c r="J2921" s="15">
        <v>46050</v>
      </c>
    </row>
    <row r="2922" spans="1:10">
      <c r="A2922" t="s">
        <v>23953</v>
      </c>
      <c r="B2922" t="s">
        <v>19521</v>
      </c>
      <c r="C2922" t="s">
        <v>8990</v>
      </c>
      <c r="D2922" t="s">
        <v>106</v>
      </c>
      <c r="E2922">
        <v>208</v>
      </c>
      <c r="F2922" s="85">
        <v>2.1999999999999999E-2</v>
      </c>
      <c r="G2922" s="85">
        <v>3.0000000000000001E-3</v>
      </c>
      <c r="H2922">
        <v>202.8</v>
      </c>
      <c r="I2922" s="15">
        <v>46051</v>
      </c>
      <c r="J2922" s="15">
        <v>46051</v>
      </c>
    </row>
    <row r="2923" spans="1:10">
      <c r="A2923" t="s">
        <v>23954</v>
      </c>
      <c r="B2923" t="s">
        <v>19523</v>
      </c>
      <c r="C2923" t="s">
        <v>8992</v>
      </c>
      <c r="D2923" t="s">
        <v>106</v>
      </c>
      <c r="E2923">
        <v>210</v>
      </c>
      <c r="F2923" s="85">
        <v>2.3E-2</v>
      </c>
      <c r="G2923" s="85">
        <v>4.0000000000000001E-3</v>
      </c>
      <c r="H2923">
        <v>204.3</v>
      </c>
      <c r="I2923" s="15">
        <v>46052</v>
      </c>
      <c r="J2923" s="15">
        <v>46052</v>
      </c>
    </row>
    <row r="2924" spans="1:10">
      <c r="A2924" t="s">
        <v>23955</v>
      </c>
      <c r="B2924" t="s">
        <v>19525</v>
      </c>
      <c r="C2924" t="s">
        <v>8994</v>
      </c>
      <c r="D2924" t="s">
        <v>109</v>
      </c>
      <c r="E2924">
        <v>212</v>
      </c>
      <c r="F2924" s="85">
        <v>2.4E-2</v>
      </c>
      <c r="G2924" s="85">
        <v>5.0000000000000001E-3</v>
      </c>
      <c r="H2924">
        <v>205.9</v>
      </c>
      <c r="I2924" s="15">
        <v>46053</v>
      </c>
      <c r="J2924" s="15">
        <v>46053</v>
      </c>
    </row>
    <row r="2925" spans="1:10">
      <c r="A2925" t="s">
        <v>23956</v>
      </c>
      <c r="B2925" t="s">
        <v>19527</v>
      </c>
      <c r="C2925" t="s">
        <v>8996</v>
      </c>
      <c r="D2925" t="s">
        <v>109</v>
      </c>
      <c r="E2925">
        <v>214</v>
      </c>
      <c r="F2925" s="85">
        <v>2.5000000000000001E-2</v>
      </c>
      <c r="G2925" s="85">
        <v>6.0000000000000001E-3</v>
      </c>
      <c r="H2925">
        <v>207.4</v>
      </c>
      <c r="I2925" s="15">
        <v>46023</v>
      </c>
      <c r="J2925" s="15">
        <v>46024</v>
      </c>
    </row>
    <row r="2926" spans="1:10">
      <c r="A2926" t="s">
        <v>23957</v>
      </c>
      <c r="B2926" t="s">
        <v>19529</v>
      </c>
      <c r="C2926" t="s">
        <v>8998</v>
      </c>
      <c r="D2926" t="s">
        <v>109</v>
      </c>
      <c r="E2926">
        <v>186</v>
      </c>
      <c r="F2926" s="85">
        <v>1E-3</v>
      </c>
      <c r="G2926" s="85">
        <v>7.0000000000000001E-3</v>
      </c>
      <c r="H2926">
        <v>184.5</v>
      </c>
      <c r="I2926" s="15">
        <v>46024</v>
      </c>
      <c r="J2926" s="15">
        <v>46025</v>
      </c>
    </row>
    <row r="2927" spans="1:10">
      <c r="A2927" t="s">
        <v>23958</v>
      </c>
      <c r="B2927" t="s">
        <v>19531</v>
      </c>
      <c r="C2927" t="s">
        <v>9000</v>
      </c>
      <c r="D2927" t="s">
        <v>112</v>
      </c>
      <c r="E2927">
        <v>188</v>
      </c>
      <c r="F2927" s="85">
        <v>2E-3</v>
      </c>
      <c r="G2927" s="85">
        <v>8.0000000000000002E-3</v>
      </c>
      <c r="H2927">
        <v>186.1</v>
      </c>
      <c r="I2927" s="15">
        <v>46025</v>
      </c>
      <c r="J2927" s="15">
        <v>46026</v>
      </c>
    </row>
    <row r="2928" spans="1:10">
      <c r="A2928" t="s">
        <v>23959</v>
      </c>
      <c r="B2928" t="s">
        <v>19533</v>
      </c>
      <c r="C2928" t="s">
        <v>9002</v>
      </c>
      <c r="D2928" t="s">
        <v>112</v>
      </c>
      <c r="E2928">
        <v>190</v>
      </c>
      <c r="F2928" s="85">
        <v>3.0000000000000001E-3</v>
      </c>
      <c r="G2928" s="85">
        <v>8.9999999999999993E-3</v>
      </c>
      <c r="H2928">
        <v>187.7</v>
      </c>
      <c r="I2928" s="15">
        <v>46026</v>
      </c>
      <c r="J2928" s="15">
        <v>46027</v>
      </c>
    </row>
    <row r="2929" spans="1:10">
      <c r="A2929" t="s">
        <v>23960</v>
      </c>
      <c r="B2929" t="s">
        <v>19535</v>
      </c>
      <c r="C2929" t="s">
        <v>8971</v>
      </c>
      <c r="D2929" t="s">
        <v>112</v>
      </c>
      <c r="E2929">
        <v>192</v>
      </c>
      <c r="F2929" s="85">
        <v>4.0000000000000001E-3</v>
      </c>
      <c r="G2929" s="85">
        <v>0.01</v>
      </c>
      <c r="H2929">
        <v>189.3</v>
      </c>
      <c r="I2929" s="15">
        <v>46027</v>
      </c>
      <c r="J2929" s="15">
        <v>46028</v>
      </c>
    </row>
    <row r="2930" spans="1:10">
      <c r="A2930" t="s">
        <v>23961</v>
      </c>
      <c r="B2930" t="s">
        <v>19537</v>
      </c>
      <c r="C2930" t="s">
        <v>8974</v>
      </c>
      <c r="D2930" t="s">
        <v>115</v>
      </c>
      <c r="E2930">
        <v>194</v>
      </c>
      <c r="F2930" s="85">
        <v>5.0000000000000001E-3</v>
      </c>
      <c r="G2930" s="85">
        <v>1.0999999999999999E-2</v>
      </c>
      <c r="H2930">
        <v>190.9</v>
      </c>
      <c r="I2930" s="15">
        <v>46028</v>
      </c>
      <c r="J2930" s="15">
        <v>46029</v>
      </c>
    </row>
    <row r="2931" spans="1:10">
      <c r="A2931" t="s">
        <v>23962</v>
      </c>
      <c r="B2931" t="s">
        <v>19539</v>
      </c>
      <c r="C2931" t="s">
        <v>8976</v>
      </c>
      <c r="D2931" t="s">
        <v>115</v>
      </c>
      <c r="E2931">
        <v>196</v>
      </c>
      <c r="F2931" s="85">
        <v>6.0000000000000001E-3</v>
      </c>
      <c r="G2931" s="85">
        <v>1.2E-2</v>
      </c>
      <c r="H2931">
        <v>192.5</v>
      </c>
      <c r="I2931" s="15">
        <v>46029</v>
      </c>
      <c r="J2931" s="15">
        <v>46030</v>
      </c>
    </row>
    <row r="2932" spans="1:10">
      <c r="A2932" t="s">
        <v>23963</v>
      </c>
      <c r="B2932" t="s">
        <v>19541</v>
      </c>
      <c r="C2932" t="s">
        <v>8978</v>
      </c>
      <c r="D2932" t="s">
        <v>115</v>
      </c>
      <c r="E2932">
        <v>198</v>
      </c>
      <c r="F2932" s="85">
        <v>7.0000000000000001E-3</v>
      </c>
      <c r="G2932" s="85">
        <v>1.2999999999999999E-2</v>
      </c>
      <c r="H2932">
        <v>194.1</v>
      </c>
      <c r="I2932" s="15">
        <v>46030</v>
      </c>
      <c r="J2932" s="15">
        <v>46031</v>
      </c>
    </row>
    <row r="2933" spans="1:10">
      <c r="A2933" t="s">
        <v>23964</v>
      </c>
      <c r="B2933" t="s">
        <v>19543</v>
      </c>
      <c r="C2933" t="s">
        <v>8980</v>
      </c>
      <c r="D2933" t="s">
        <v>118</v>
      </c>
      <c r="E2933">
        <v>200</v>
      </c>
      <c r="F2933" s="85">
        <v>8.0000000000000002E-3</v>
      </c>
      <c r="G2933" s="85">
        <v>1.4E-2</v>
      </c>
      <c r="H2933">
        <v>195.6</v>
      </c>
      <c r="I2933" s="15">
        <v>46031</v>
      </c>
      <c r="J2933" s="15">
        <v>46031</v>
      </c>
    </row>
    <row r="2934" spans="1:10">
      <c r="A2934" t="s">
        <v>23965</v>
      </c>
      <c r="B2934" t="s">
        <v>19545</v>
      </c>
      <c r="C2934" t="s">
        <v>8982</v>
      </c>
      <c r="D2934" t="s">
        <v>118</v>
      </c>
      <c r="E2934">
        <v>202</v>
      </c>
      <c r="F2934" s="85">
        <v>8.9999999999999993E-3</v>
      </c>
      <c r="G2934" s="85">
        <v>1.4999999999999999E-2</v>
      </c>
      <c r="H2934">
        <v>197.2</v>
      </c>
      <c r="I2934" s="15">
        <v>46032</v>
      </c>
      <c r="J2934" s="15">
        <v>46032</v>
      </c>
    </row>
    <row r="2935" spans="1:10">
      <c r="A2935" t="s">
        <v>23966</v>
      </c>
      <c r="B2935" t="s">
        <v>19547</v>
      </c>
      <c r="C2935" t="s">
        <v>8984</v>
      </c>
      <c r="D2935" t="s">
        <v>118</v>
      </c>
      <c r="E2935">
        <v>204</v>
      </c>
      <c r="F2935" s="85">
        <v>0.01</v>
      </c>
      <c r="G2935" s="85">
        <v>1.6E-2</v>
      </c>
      <c r="H2935">
        <v>198.7</v>
      </c>
      <c r="I2935" s="15">
        <v>46033</v>
      </c>
      <c r="J2935" s="15">
        <v>46034</v>
      </c>
    </row>
    <row r="2936" spans="1:10">
      <c r="A2936" t="s">
        <v>23967</v>
      </c>
      <c r="B2936" t="s">
        <v>19549</v>
      </c>
      <c r="C2936" t="s">
        <v>8986</v>
      </c>
      <c r="D2936" t="s">
        <v>120</v>
      </c>
      <c r="E2936">
        <v>206</v>
      </c>
      <c r="F2936" s="85">
        <v>1.0999999999999999E-2</v>
      </c>
      <c r="G2936" s="85">
        <v>1.7000000000000001E-2</v>
      </c>
      <c r="H2936">
        <v>200.3</v>
      </c>
      <c r="I2936" s="15">
        <v>46034</v>
      </c>
      <c r="J2936" s="15">
        <v>46035</v>
      </c>
    </row>
    <row r="2937" spans="1:10">
      <c r="A2937" t="s">
        <v>23968</v>
      </c>
      <c r="B2937" t="s">
        <v>19551</v>
      </c>
      <c r="C2937" t="s">
        <v>8988</v>
      </c>
      <c r="D2937" t="s">
        <v>120</v>
      </c>
      <c r="E2937">
        <v>208</v>
      </c>
      <c r="F2937" s="85">
        <v>1.2E-2</v>
      </c>
      <c r="G2937" s="85">
        <v>1.7999999999999999E-2</v>
      </c>
      <c r="H2937">
        <v>201.8</v>
      </c>
      <c r="I2937" s="15">
        <v>46035</v>
      </c>
      <c r="J2937" s="15">
        <v>46035</v>
      </c>
    </row>
    <row r="2938" spans="1:10">
      <c r="A2938" t="s">
        <v>23969</v>
      </c>
      <c r="B2938" t="s">
        <v>19553</v>
      </c>
      <c r="C2938" t="s">
        <v>8990</v>
      </c>
      <c r="D2938" t="s">
        <v>120</v>
      </c>
      <c r="E2938">
        <v>210</v>
      </c>
      <c r="F2938" s="85">
        <v>1.2999999999999999E-2</v>
      </c>
      <c r="G2938" s="85">
        <v>1.9E-2</v>
      </c>
      <c r="H2938">
        <v>203.3</v>
      </c>
      <c r="I2938" s="15">
        <v>46036</v>
      </c>
      <c r="J2938" s="15">
        <v>46036</v>
      </c>
    </row>
    <row r="2939" spans="1:10">
      <c r="A2939" t="s">
        <v>23970</v>
      </c>
      <c r="B2939" t="s">
        <v>19555</v>
      </c>
      <c r="C2939" t="s">
        <v>8992</v>
      </c>
      <c r="D2939" t="s">
        <v>122</v>
      </c>
      <c r="E2939">
        <v>212</v>
      </c>
      <c r="F2939" s="85">
        <v>1.4E-2</v>
      </c>
      <c r="G2939" s="85">
        <v>0.02</v>
      </c>
      <c r="H2939">
        <v>204.9</v>
      </c>
      <c r="I2939" s="15">
        <v>46037</v>
      </c>
      <c r="J2939" s="15">
        <v>46038</v>
      </c>
    </row>
    <row r="2940" spans="1:10">
      <c r="A2940" t="s">
        <v>23971</v>
      </c>
      <c r="B2940" t="s">
        <v>19557</v>
      </c>
      <c r="C2940" t="s">
        <v>8994</v>
      </c>
      <c r="D2940" t="s">
        <v>122</v>
      </c>
      <c r="E2940">
        <v>214</v>
      </c>
      <c r="F2940" s="85">
        <v>1.4999999999999999E-2</v>
      </c>
      <c r="G2940" s="85">
        <v>2.1000000000000001E-2</v>
      </c>
      <c r="H2940">
        <v>206.4</v>
      </c>
      <c r="I2940" s="15">
        <v>46038</v>
      </c>
      <c r="J2940" s="15">
        <v>46039</v>
      </c>
    </row>
    <row r="2941" spans="1:10">
      <c r="A2941" t="s">
        <v>23972</v>
      </c>
      <c r="B2941" t="s">
        <v>19559</v>
      </c>
      <c r="C2941" t="s">
        <v>8996</v>
      </c>
      <c r="D2941" t="s">
        <v>122</v>
      </c>
      <c r="E2941">
        <v>186</v>
      </c>
      <c r="F2941" s="85">
        <v>1.6E-2</v>
      </c>
      <c r="G2941" s="85">
        <v>2E-3</v>
      </c>
      <c r="H2941">
        <v>182.7</v>
      </c>
      <c r="I2941" s="15">
        <v>46039</v>
      </c>
      <c r="J2941" s="15">
        <v>46040</v>
      </c>
    </row>
    <row r="2942" spans="1:10">
      <c r="A2942" t="s">
        <v>23973</v>
      </c>
      <c r="B2942" t="s">
        <v>19561</v>
      </c>
      <c r="C2942" t="s">
        <v>8998</v>
      </c>
      <c r="D2942" t="s">
        <v>125</v>
      </c>
      <c r="E2942">
        <v>188</v>
      </c>
      <c r="F2942" s="85">
        <v>1.7000000000000001E-2</v>
      </c>
      <c r="G2942" s="85">
        <v>3.0000000000000001E-3</v>
      </c>
      <c r="H2942">
        <v>184.2</v>
      </c>
      <c r="I2942" s="15">
        <v>46040</v>
      </c>
      <c r="J2942" s="15">
        <v>46041</v>
      </c>
    </row>
    <row r="2943" spans="1:10">
      <c r="A2943" t="s">
        <v>23974</v>
      </c>
      <c r="B2943" t="s">
        <v>19563</v>
      </c>
      <c r="C2943" t="s">
        <v>9000</v>
      </c>
      <c r="D2943" t="s">
        <v>125</v>
      </c>
      <c r="E2943">
        <v>190</v>
      </c>
      <c r="F2943" s="85">
        <v>1.7999999999999999E-2</v>
      </c>
      <c r="G2943" s="85">
        <v>4.0000000000000001E-3</v>
      </c>
      <c r="H2943">
        <v>185.8</v>
      </c>
      <c r="I2943" s="15">
        <v>46041</v>
      </c>
      <c r="J2943" s="15">
        <v>46042</v>
      </c>
    </row>
    <row r="2944" spans="1:10">
      <c r="A2944" t="s">
        <v>23975</v>
      </c>
      <c r="B2944" t="s">
        <v>19565</v>
      </c>
      <c r="C2944" t="s">
        <v>9002</v>
      </c>
      <c r="D2944" t="s">
        <v>125</v>
      </c>
      <c r="E2944">
        <v>192</v>
      </c>
      <c r="F2944" s="85">
        <v>1.9E-2</v>
      </c>
      <c r="G2944" s="85">
        <v>5.0000000000000001E-3</v>
      </c>
      <c r="H2944">
        <v>187.4</v>
      </c>
      <c r="I2944" s="15">
        <v>46042</v>
      </c>
      <c r="J2944" s="15">
        <v>46043</v>
      </c>
    </row>
    <row r="2945" spans="1:10">
      <c r="A2945" t="s">
        <v>23976</v>
      </c>
      <c r="B2945" t="s">
        <v>19567</v>
      </c>
      <c r="C2945" t="s">
        <v>8971</v>
      </c>
      <c r="D2945" t="s">
        <v>127</v>
      </c>
      <c r="E2945">
        <v>43.7</v>
      </c>
      <c r="F2945" s="85">
        <v>0.02</v>
      </c>
      <c r="G2945" s="85">
        <v>6.0000000000000001E-3</v>
      </c>
      <c r="H2945">
        <v>42.6</v>
      </c>
      <c r="I2945" s="15">
        <v>46043</v>
      </c>
      <c r="J2945" s="15">
        <v>46043</v>
      </c>
    </row>
    <row r="2946" spans="1:10">
      <c r="A2946" t="s">
        <v>23977</v>
      </c>
      <c r="B2946" t="s">
        <v>19569</v>
      </c>
      <c r="C2946" t="s">
        <v>8974</v>
      </c>
      <c r="D2946" t="s">
        <v>127</v>
      </c>
      <c r="E2946">
        <v>44.1</v>
      </c>
      <c r="F2946" s="85">
        <v>2.1000000000000001E-2</v>
      </c>
      <c r="G2946" s="85">
        <v>7.0000000000000001E-3</v>
      </c>
      <c r="H2946">
        <v>42.9</v>
      </c>
      <c r="I2946" s="15">
        <v>46044</v>
      </c>
      <c r="J2946" s="15">
        <v>46044</v>
      </c>
    </row>
    <row r="2947" spans="1:10">
      <c r="A2947" t="s">
        <v>23978</v>
      </c>
      <c r="B2947" t="s">
        <v>19571</v>
      </c>
      <c r="C2947" t="s">
        <v>8976</v>
      </c>
      <c r="D2947" t="s">
        <v>127</v>
      </c>
      <c r="E2947">
        <v>44.6</v>
      </c>
      <c r="F2947" s="85">
        <v>2.1999999999999999E-2</v>
      </c>
      <c r="G2947" s="85">
        <v>8.0000000000000002E-3</v>
      </c>
      <c r="H2947">
        <v>43.3</v>
      </c>
      <c r="I2947" s="15">
        <v>46045</v>
      </c>
      <c r="J2947" s="15">
        <v>46045</v>
      </c>
    </row>
    <row r="2948" spans="1:10">
      <c r="A2948" t="s">
        <v>23979</v>
      </c>
      <c r="B2948" t="s">
        <v>19573</v>
      </c>
      <c r="C2948" t="s">
        <v>8978</v>
      </c>
      <c r="D2948" t="s">
        <v>130</v>
      </c>
      <c r="E2948">
        <v>45</v>
      </c>
      <c r="F2948" s="85">
        <v>2.3E-2</v>
      </c>
      <c r="G2948" s="85">
        <v>8.9999999999999993E-3</v>
      </c>
      <c r="H2948">
        <v>43.6</v>
      </c>
      <c r="I2948" s="15">
        <v>46046</v>
      </c>
      <c r="J2948" s="15">
        <v>46046</v>
      </c>
    </row>
    <row r="2949" spans="1:10">
      <c r="A2949" t="s">
        <v>23980</v>
      </c>
      <c r="B2949" t="s">
        <v>19575</v>
      </c>
      <c r="C2949" t="s">
        <v>8980</v>
      </c>
      <c r="D2949" t="s">
        <v>130</v>
      </c>
      <c r="E2949">
        <v>45.5</v>
      </c>
      <c r="F2949" s="85">
        <v>2.4E-2</v>
      </c>
      <c r="G2949" s="85">
        <v>0.01</v>
      </c>
      <c r="H2949">
        <v>44</v>
      </c>
      <c r="I2949" s="15">
        <v>46047</v>
      </c>
      <c r="J2949" s="15">
        <v>46048</v>
      </c>
    </row>
    <row r="2950" spans="1:10">
      <c r="A2950" t="s">
        <v>23981</v>
      </c>
      <c r="B2950" t="s">
        <v>19577</v>
      </c>
      <c r="C2950" t="s">
        <v>8982</v>
      </c>
      <c r="D2950" t="s">
        <v>130</v>
      </c>
      <c r="E2950">
        <v>45.9</v>
      </c>
      <c r="F2950" s="85">
        <v>2.5000000000000001E-2</v>
      </c>
      <c r="G2950" s="85">
        <v>1.0999999999999999E-2</v>
      </c>
      <c r="H2950">
        <v>44.3</v>
      </c>
      <c r="I2950" s="15">
        <v>46048</v>
      </c>
      <c r="J2950" s="15">
        <v>46049</v>
      </c>
    </row>
    <row r="2951" spans="1:10">
      <c r="A2951" t="s">
        <v>23982</v>
      </c>
      <c r="B2951" t="s">
        <v>19579</v>
      </c>
      <c r="C2951" t="s">
        <v>8984</v>
      </c>
      <c r="D2951" t="s">
        <v>133</v>
      </c>
      <c r="E2951">
        <v>206</v>
      </c>
      <c r="F2951" s="85">
        <v>1E-3</v>
      </c>
      <c r="G2951" s="85">
        <v>1.2E-2</v>
      </c>
      <c r="H2951">
        <v>203.3</v>
      </c>
      <c r="I2951" s="15">
        <v>46049</v>
      </c>
      <c r="J2951" s="15">
        <v>46050</v>
      </c>
    </row>
    <row r="2952" spans="1:10">
      <c r="A2952" t="s">
        <v>23983</v>
      </c>
      <c r="B2952" t="s">
        <v>19581</v>
      </c>
      <c r="C2952" t="s">
        <v>8986</v>
      </c>
      <c r="D2952" t="s">
        <v>133</v>
      </c>
      <c r="E2952">
        <v>208</v>
      </c>
      <c r="F2952" s="85">
        <v>2E-3</v>
      </c>
      <c r="G2952" s="85">
        <v>1.2999999999999999E-2</v>
      </c>
      <c r="H2952">
        <v>204.9</v>
      </c>
      <c r="I2952" s="15">
        <v>46050</v>
      </c>
      <c r="J2952" s="15">
        <v>46051</v>
      </c>
    </row>
    <row r="2953" spans="1:10">
      <c r="A2953" t="s">
        <v>23984</v>
      </c>
      <c r="B2953" t="s">
        <v>19583</v>
      </c>
      <c r="C2953" t="s">
        <v>8988</v>
      </c>
      <c r="D2953" t="s">
        <v>133</v>
      </c>
      <c r="E2953">
        <v>210</v>
      </c>
      <c r="F2953" s="85">
        <v>3.0000000000000001E-3</v>
      </c>
      <c r="G2953" s="85">
        <v>1.4E-2</v>
      </c>
      <c r="H2953">
        <v>206.4</v>
      </c>
      <c r="I2953" s="15">
        <v>46051</v>
      </c>
      <c r="J2953" s="15">
        <v>46052</v>
      </c>
    </row>
    <row r="2954" spans="1:10">
      <c r="A2954" t="s">
        <v>23985</v>
      </c>
      <c r="B2954" t="s">
        <v>19585</v>
      </c>
      <c r="C2954" t="s">
        <v>8990</v>
      </c>
      <c r="D2954" t="s">
        <v>134</v>
      </c>
      <c r="E2954">
        <v>212</v>
      </c>
      <c r="F2954" s="85">
        <v>4.0000000000000001E-3</v>
      </c>
      <c r="G2954" s="85">
        <v>1.4999999999999999E-2</v>
      </c>
      <c r="H2954">
        <v>208</v>
      </c>
      <c r="I2954" s="15">
        <v>46052</v>
      </c>
      <c r="J2954" s="15">
        <v>46053</v>
      </c>
    </row>
    <row r="2955" spans="1:10">
      <c r="A2955" t="s">
        <v>23986</v>
      </c>
      <c r="B2955" t="s">
        <v>19587</v>
      </c>
      <c r="C2955" t="s">
        <v>8992</v>
      </c>
      <c r="D2955" t="s">
        <v>134</v>
      </c>
      <c r="E2955">
        <v>214</v>
      </c>
      <c r="F2955" s="85">
        <v>5.0000000000000001E-3</v>
      </c>
      <c r="G2955" s="85">
        <v>1.6E-2</v>
      </c>
      <c r="H2955">
        <v>209.5</v>
      </c>
      <c r="I2955" s="15">
        <v>46053</v>
      </c>
      <c r="J2955" s="15">
        <v>46053</v>
      </c>
    </row>
    <row r="2956" spans="1:10">
      <c r="A2956" t="s">
        <v>23987</v>
      </c>
      <c r="B2956" t="s">
        <v>19589</v>
      </c>
      <c r="C2956" t="s">
        <v>8994</v>
      </c>
      <c r="D2956" t="s">
        <v>134</v>
      </c>
      <c r="E2956">
        <v>186</v>
      </c>
      <c r="F2956" s="85">
        <v>6.0000000000000001E-3</v>
      </c>
      <c r="G2956" s="85">
        <v>1.7000000000000001E-2</v>
      </c>
      <c r="H2956">
        <v>181.7</v>
      </c>
      <c r="I2956" s="15">
        <v>46023</v>
      </c>
      <c r="J2956" s="15">
        <v>46024</v>
      </c>
    </row>
    <row r="2957" spans="1:10">
      <c r="A2957" t="s">
        <v>23988</v>
      </c>
      <c r="B2957" t="s">
        <v>19591</v>
      </c>
      <c r="C2957" t="s">
        <v>8996</v>
      </c>
      <c r="D2957" t="s">
        <v>135</v>
      </c>
      <c r="E2957">
        <v>188</v>
      </c>
      <c r="F2957" s="85">
        <v>7.0000000000000001E-3</v>
      </c>
      <c r="G2957" s="85">
        <v>1.7999999999999999E-2</v>
      </c>
      <c r="H2957">
        <v>183.3</v>
      </c>
      <c r="I2957" s="15">
        <v>46024</v>
      </c>
      <c r="J2957" s="15">
        <v>46024</v>
      </c>
    </row>
    <row r="2958" spans="1:10">
      <c r="A2958" t="s">
        <v>23989</v>
      </c>
      <c r="B2958" t="s">
        <v>19593</v>
      </c>
      <c r="C2958" t="s">
        <v>8998</v>
      </c>
      <c r="D2958" t="s">
        <v>135</v>
      </c>
      <c r="E2958">
        <v>190</v>
      </c>
      <c r="F2958" s="85">
        <v>8.0000000000000002E-3</v>
      </c>
      <c r="G2958" s="85">
        <v>1.9E-2</v>
      </c>
      <c r="H2958">
        <v>184.9</v>
      </c>
      <c r="I2958" s="15">
        <v>46025</v>
      </c>
      <c r="J2958" s="15">
        <v>46025</v>
      </c>
    </row>
    <row r="2959" spans="1:10">
      <c r="A2959" t="s">
        <v>23990</v>
      </c>
      <c r="B2959" t="s">
        <v>19595</v>
      </c>
      <c r="C2959" t="s">
        <v>9000</v>
      </c>
      <c r="D2959" t="s">
        <v>135</v>
      </c>
      <c r="E2959">
        <v>192</v>
      </c>
      <c r="F2959" s="85">
        <v>8.9999999999999993E-3</v>
      </c>
      <c r="G2959" s="85">
        <v>0.02</v>
      </c>
      <c r="H2959">
        <v>186.5</v>
      </c>
      <c r="I2959" s="15">
        <v>46026</v>
      </c>
      <c r="J2959" s="15">
        <v>46027</v>
      </c>
    </row>
    <row r="2960" spans="1:10">
      <c r="A2960" t="s">
        <v>23991</v>
      </c>
      <c r="B2960" t="s">
        <v>19597</v>
      </c>
      <c r="C2960" t="s">
        <v>9002</v>
      </c>
      <c r="D2960" t="s">
        <v>136</v>
      </c>
      <c r="E2960">
        <v>194</v>
      </c>
      <c r="F2960" s="85">
        <v>0.01</v>
      </c>
      <c r="G2960" s="85">
        <v>2.1000000000000001E-2</v>
      </c>
      <c r="H2960">
        <v>188</v>
      </c>
      <c r="I2960" s="15">
        <v>46027</v>
      </c>
      <c r="J2960" s="15">
        <v>46028</v>
      </c>
    </row>
    <row r="2961" spans="1:10">
      <c r="A2961" t="s">
        <v>23992</v>
      </c>
      <c r="B2961" t="s">
        <v>19599</v>
      </c>
      <c r="C2961" t="s">
        <v>8971</v>
      </c>
      <c r="D2961" t="s">
        <v>136</v>
      </c>
      <c r="E2961">
        <v>196</v>
      </c>
      <c r="F2961" s="85">
        <v>1.0999999999999999E-2</v>
      </c>
      <c r="G2961" s="85">
        <v>2E-3</v>
      </c>
      <c r="H2961">
        <v>193.5</v>
      </c>
      <c r="I2961" s="15">
        <v>46028</v>
      </c>
      <c r="J2961" s="15">
        <v>46028</v>
      </c>
    </row>
    <row r="2962" spans="1:10">
      <c r="A2962" t="s">
        <v>23993</v>
      </c>
      <c r="B2962" t="s">
        <v>19601</v>
      </c>
      <c r="C2962" t="s">
        <v>8974</v>
      </c>
      <c r="D2962" t="s">
        <v>136</v>
      </c>
      <c r="E2962">
        <v>198</v>
      </c>
      <c r="F2962" s="85">
        <v>1.2E-2</v>
      </c>
      <c r="G2962" s="85">
        <v>3.0000000000000001E-3</v>
      </c>
      <c r="H2962">
        <v>195</v>
      </c>
      <c r="I2962" s="15">
        <v>46029</v>
      </c>
      <c r="J2962" s="15">
        <v>46029</v>
      </c>
    </row>
    <row r="2963" spans="1:10">
      <c r="A2963" t="s">
        <v>23994</v>
      </c>
      <c r="B2963" t="s">
        <v>19603</v>
      </c>
      <c r="C2963" t="s">
        <v>8976</v>
      </c>
      <c r="D2963" t="s">
        <v>137</v>
      </c>
      <c r="E2963">
        <v>200</v>
      </c>
      <c r="F2963" s="85">
        <v>1.2999999999999999E-2</v>
      </c>
      <c r="G2963" s="85">
        <v>4.0000000000000001E-3</v>
      </c>
      <c r="H2963">
        <v>196.6</v>
      </c>
      <c r="I2963" s="15">
        <v>46030</v>
      </c>
      <c r="J2963" s="15">
        <v>46031</v>
      </c>
    </row>
    <row r="2964" spans="1:10">
      <c r="A2964" t="s">
        <v>23995</v>
      </c>
      <c r="B2964" t="s">
        <v>19605</v>
      </c>
      <c r="C2964" t="s">
        <v>8978</v>
      </c>
      <c r="D2964" t="s">
        <v>137</v>
      </c>
      <c r="E2964">
        <v>202</v>
      </c>
      <c r="F2964" s="85">
        <v>1.4E-2</v>
      </c>
      <c r="G2964" s="85">
        <v>5.0000000000000001E-3</v>
      </c>
      <c r="H2964">
        <v>198.2</v>
      </c>
      <c r="I2964" s="15">
        <v>46031</v>
      </c>
      <c r="J2964" s="15">
        <v>46032</v>
      </c>
    </row>
    <row r="2965" spans="1:10">
      <c r="A2965" t="s">
        <v>23996</v>
      </c>
      <c r="B2965" t="s">
        <v>19607</v>
      </c>
      <c r="C2965" t="s">
        <v>8980</v>
      </c>
      <c r="D2965" t="s">
        <v>137</v>
      </c>
      <c r="E2965">
        <v>204</v>
      </c>
      <c r="F2965" s="85">
        <v>1.4999999999999999E-2</v>
      </c>
      <c r="G2965" s="85">
        <v>6.0000000000000001E-3</v>
      </c>
      <c r="H2965">
        <v>199.7</v>
      </c>
      <c r="I2965" s="15">
        <v>46032</v>
      </c>
      <c r="J2965" s="15">
        <v>46033</v>
      </c>
    </row>
    <row r="2966" spans="1:10">
      <c r="A2966" t="s">
        <v>23997</v>
      </c>
      <c r="B2966" t="s">
        <v>19609</v>
      </c>
      <c r="C2966" t="s">
        <v>8982</v>
      </c>
      <c r="D2966" t="s">
        <v>138</v>
      </c>
      <c r="E2966">
        <v>206</v>
      </c>
      <c r="F2966" s="85">
        <v>1.6E-2</v>
      </c>
      <c r="G2966" s="85">
        <v>7.0000000000000001E-3</v>
      </c>
      <c r="H2966">
        <v>201.3</v>
      </c>
      <c r="I2966" s="15">
        <v>46033</v>
      </c>
      <c r="J2966" s="15">
        <v>46034</v>
      </c>
    </row>
    <row r="2967" spans="1:10">
      <c r="A2967" t="s">
        <v>23998</v>
      </c>
      <c r="B2967" t="s">
        <v>19611</v>
      </c>
      <c r="C2967" t="s">
        <v>8984</v>
      </c>
      <c r="D2967" t="s">
        <v>138</v>
      </c>
      <c r="E2967">
        <v>208</v>
      </c>
      <c r="F2967" s="85">
        <v>1.7000000000000001E-2</v>
      </c>
      <c r="G2967" s="85">
        <v>8.0000000000000002E-3</v>
      </c>
      <c r="H2967">
        <v>202.8</v>
      </c>
      <c r="I2967" s="15">
        <v>46034</v>
      </c>
      <c r="J2967" s="15">
        <v>46035</v>
      </c>
    </row>
    <row r="2968" spans="1:10">
      <c r="A2968" t="s">
        <v>23999</v>
      </c>
      <c r="B2968" t="s">
        <v>19613</v>
      </c>
      <c r="C2968" t="s">
        <v>8986</v>
      </c>
      <c r="D2968" t="s">
        <v>138</v>
      </c>
      <c r="E2968">
        <v>210</v>
      </c>
      <c r="F2968" s="85">
        <v>1.7999999999999999E-2</v>
      </c>
      <c r="G2968" s="85">
        <v>8.9999999999999993E-3</v>
      </c>
      <c r="H2968">
        <v>204.4</v>
      </c>
      <c r="I2968" s="15">
        <v>46035</v>
      </c>
      <c r="J2968" s="15">
        <v>46036</v>
      </c>
    </row>
    <row r="2969" spans="1:10">
      <c r="A2969" t="s">
        <v>24000</v>
      </c>
      <c r="B2969" t="s">
        <v>19615</v>
      </c>
      <c r="C2969" t="s">
        <v>8988</v>
      </c>
      <c r="D2969" t="s">
        <v>139</v>
      </c>
      <c r="E2969">
        <v>212</v>
      </c>
      <c r="F2969" s="85">
        <v>1.9E-2</v>
      </c>
      <c r="G2969" s="85">
        <v>0.01</v>
      </c>
      <c r="H2969">
        <v>205.9</v>
      </c>
      <c r="I2969" s="15">
        <v>46036</v>
      </c>
      <c r="J2969" s="15">
        <v>46036</v>
      </c>
    </row>
    <row r="2970" spans="1:10">
      <c r="A2970" t="s">
        <v>24001</v>
      </c>
      <c r="B2970" t="s">
        <v>19617</v>
      </c>
      <c r="C2970" t="s">
        <v>8990</v>
      </c>
      <c r="D2970" t="s">
        <v>139</v>
      </c>
      <c r="E2970">
        <v>214</v>
      </c>
      <c r="F2970" s="85">
        <v>0.02</v>
      </c>
      <c r="G2970" s="85">
        <v>1.0999999999999999E-2</v>
      </c>
      <c r="H2970">
        <v>207.4</v>
      </c>
      <c r="I2970" s="15">
        <v>46037</v>
      </c>
      <c r="J2970" s="15">
        <v>46037</v>
      </c>
    </row>
    <row r="2971" spans="1:10">
      <c r="A2971" t="s">
        <v>24002</v>
      </c>
      <c r="B2971" t="s">
        <v>19619</v>
      </c>
      <c r="C2971" t="s">
        <v>8992</v>
      </c>
      <c r="D2971" t="s">
        <v>139</v>
      </c>
      <c r="E2971">
        <v>186</v>
      </c>
      <c r="F2971" s="85">
        <v>2.1000000000000001E-2</v>
      </c>
      <c r="G2971" s="85">
        <v>1.2E-2</v>
      </c>
      <c r="H2971">
        <v>179.9</v>
      </c>
      <c r="I2971" s="15">
        <v>46038</v>
      </c>
      <c r="J2971" s="15">
        <v>46038</v>
      </c>
    </row>
    <row r="2972" spans="1:10">
      <c r="A2972" t="s">
        <v>24003</v>
      </c>
      <c r="B2972" t="s">
        <v>19621</v>
      </c>
      <c r="C2972" t="s">
        <v>8994</v>
      </c>
      <c r="D2972" t="s">
        <v>140</v>
      </c>
      <c r="E2972">
        <v>188</v>
      </c>
      <c r="F2972" s="85">
        <v>2.1999999999999999E-2</v>
      </c>
      <c r="G2972" s="85">
        <v>1.2999999999999999E-2</v>
      </c>
      <c r="H2972">
        <v>181.5</v>
      </c>
      <c r="I2972" s="15">
        <v>46039</v>
      </c>
      <c r="J2972" s="15">
        <v>46039</v>
      </c>
    </row>
    <row r="2973" spans="1:10">
      <c r="A2973" t="s">
        <v>24004</v>
      </c>
      <c r="B2973" t="s">
        <v>19623</v>
      </c>
      <c r="C2973" t="s">
        <v>8996</v>
      </c>
      <c r="D2973" t="s">
        <v>140</v>
      </c>
      <c r="E2973">
        <v>190</v>
      </c>
      <c r="F2973" s="85">
        <v>2.3E-2</v>
      </c>
      <c r="G2973" s="85">
        <v>1.4E-2</v>
      </c>
      <c r="H2973">
        <v>183</v>
      </c>
      <c r="I2973" s="15">
        <v>46040</v>
      </c>
      <c r="J2973" s="15">
        <v>46041</v>
      </c>
    </row>
    <row r="2974" spans="1:10">
      <c r="A2974" t="s">
        <v>24005</v>
      </c>
      <c r="B2974" t="s">
        <v>19625</v>
      </c>
      <c r="C2974" t="s">
        <v>8998</v>
      </c>
      <c r="D2974" t="s">
        <v>140</v>
      </c>
      <c r="E2974">
        <v>192</v>
      </c>
      <c r="F2974" s="85">
        <v>2.4E-2</v>
      </c>
      <c r="G2974" s="85">
        <v>1.4999999999999999E-2</v>
      </c>
      <c r="H2974">
        <v>184.6</v>
      </c>
      <c r="I2974" s="15">
        <v>46041</v>
      </c>
      <c r="J2974" s="15">
        <v>46042</v>
      </c>
    </row>
    <row r="2975" spans="1:10">
      <c r="A2975" t="s">
        <v>24006</v>
      </c>
      <c r="B2975" t="s">
        <v>19627</v>
      </c>
      <c r="C2975" t="s">
        <v>9000</v>
      </c>
      <c r="D2975" t="s">
        <v>141</v>
      </c>
      <c r="E2975">
        <v>43.7</v>
      </c>
      <c r="F2975" s="85">
        <v>2.5000000000000001E-2</v>
      </c>
      <c r="G2975" s="85">
        <v>1.6E-2</v>
      </c>
      <c r="H2975">
        <v>41.9</v>
      </c>
      <c r="I2975" s="15">
        <v>46042</v>
      </c>
      <c r="J2975" s="15">
        <v>46043</v>
      </c>
    </row>
    <row r="2976" spans="1:10">
      <c r="A2976" t="s">
        <v>24007</v>
      </c>
      <c r="B2976" t="s">
        <v>19629</v>
      </c>
      <c r="C2976" t="s">
        <v>9002</v>
      </c>
      <c r="D2976" t="s">
        <v>141</v>
      </c>
      <c r="E2976">
        <v>44.1</v>
      </c>
      <c r="F2976" s="85">
        <v>1E-3</v>
      </c>
      <c r="G2976" s="85">
        <v>1.7000000000000001E-2</v>
      </c>
      <c r="H2976">
        <v>43.3</v>
      </c>
      <c r="I2976" s="15">
        <v>46043</v>
      </c>
      <c r="J2976" s="15">
        <v>46044</v>
      </c>
    </row>
    <row r="2977" spans="1:10">
      <c r="A2977" t="s">
        <v>24008</v>
      </c>
      <c r="B2977" t="s">
        <v>19631</v>
      </c>
      <c r="C2977" t="s">
        <v>8971</v>
      </c>
      <c r="D2977" t="s">
        <v>141</v>
      </c>
      <c r="E2977">
        <v>44.6</v>
      </c>
      <c r="F2977" s="85">
        <v>2E-3</v>
      </c>
      <c r="G2977" s="85">
        <v>1.7999999999999999E-2</v>
      </c>
      <c r="H2977">
        <v>43.7</v>
      </c>
      <c r="I2977" s="15">
        <v>46044</v>
      </c>
      <c r="J2977" s="15">
        <v>46045</v>
      </c>
    </row>
    <row r="2978" spans="1:10">
      <c r="A2978" t="s">
        <v>24009</v>
      </c>
      <c r="B2978" t="s">
        <v>19633</v>
      </c>
      <c r="C2978" t="s">
        <v>8974</v>
      </c>
      <c r="D2978" t="s">
        <v>142</v>
      </c>
      <c r="E2978">
        <v>45</v>
      </c>
      <c r="F2978" s="85">
        <v>3.0000000000000001E-3</v>
      </c>
      <c r="G2978" s="85">
        <v>1.9E-2</v>
      </c>
      <c r="H2978">
        <v>44</v>
      </c>
      <c r="I2978" s="15">
        <v>46045</v>
      </c>
      <c r="J2978" s="15">
        <v>46046</v>
      </c>
    </row>
    <row r="2979" spans="1:10">
      <c r="A2979" t="s">
        <v>24010</v>
      </c>
      <c r="B2979" t="s">
        <v>19635</v>
      </c>
      <c r="C2979" t="s">
        <v>8976</v>
      </c>
      <c r="D2979" t="s">
        <v>142</v>
      </c>
      <c r="E2979">
        <v>45.5</v>
      </c>
      <c r="F2979" s="85">
        <v>4.0000000000000001E-3</v>
      </c>
      <c r="G2979" s="85">
        <v>0.02</v>
      </c>
      <c r="H2979">
        <v>44.4</v>
      </c>
      <c r="I2979" s="15">
        <v>46046</v>
      </c>
      <c r="J2979" s="15">
        <v>46047</v>
      </c>
    </row>
    <row r="2980" spans="1:10">
      <c r="A2980" t="s">
        <v>24011</v>
      </c>
      <c r="B2980" t="s">
        <v>19637</v>
      </c>
      <c r="C2980" t="s">
        <v>8978</v>
      </c>
      <c r="D2980" t="s">
        <v>142</v>
      </c>
      <c r="E2980">
        <v>45.9</v>
      </c>
      <c r="F2980" s="85">
        <v>5.0000000000000001E-3</v>
      </c>
      <c r="G2980" s="85">
        <v>2.1000000000000001E-2</v>
      </c>
      <c r="H2980">
        <v>44.7</v>
      </c>
      <c r="I2980" s="15">
        <v>46047</v>
      </c>
      <c r="J2980" s="15">
        <v>46048</v>
      </c>
    </row>
    <row r="2981" spans="1:10">
      <c r="A2981" t="s">
        <v>24012</v>
      </c>
      <c r="B2981" t="s">
        <v>19639</v>
      </c>
      <c r="C2981" t="s">
        <v>8980</v>
      </c>
      <c r="D2981" t="s">
        <v>143</v>
      </c>
      <c r="E2981">
        <v>206</v>
      </c>
      <c r="F2981" s="85">
        <v>6.0000000000000001E-3</v>
      </c>
      <c r="G2981" s="85">
        <v>2E-3</v>
      </c>
      <c r="H2981">
        <v>204.4</v>
      </c>
      <c r="I2981" s="15">
        <v>46048</v>
      </c>
      <c r="J2981" s="15">
        <v>46048</v>
      </c>
    </row>
    <row r="2982" spans="1:10">
      <c r="A2982" t="s">
        <v>24013</v>
      </c>
      <c r="B2982" t="s">
        <v>19641</v>
      </c>
      <c r="C2982" t="s">
        <v>8982</v>
      </c>
      <c r="D2982" t="s">
        <v>143</v>
      </c>
      <c r="E2982">
        <v>208</v>
      </c>
      <c r="F2982" s="85">
        <v>7.0000000000000001E-3</v>
      </c>
      <c r="G2982" s="85">
        <v>3.0000000000000001E-3</v>
      </c>
      <c r="H2982">
        <v>205.9</v>
      </c>
      <c r="I2982" s="15">
        <v>46049</v>
      </c>
      <c r="J2982" s="15">
        <v>46049</v>
      </c>
    </row>
    <row r="2983" spans="1:10">
      <c r="A2983" t="s">
        <v>24014</v>
      </c>
      <c r="B2983" t="s">
        <v>19643</v>
      </c>
      <c r="C2983" t="s">
        <v>8984</v>
      </c>
      <c r="D2983" t="s">
        <v>143</v>
      </c>
      <c r="E2983">
        <v>210</v>
      </c>
      <c r="F2983" s="85">
        <v>8.0000000000000002E-3</v>
      </c>
      <c r="G2983" s="85">
        <v>4.0000000000000001E-3</v>
      </c>
      <c r="H2983">
        <v>207.5</v>
      </c>
      <c r="I2983" s="15">
        <v>46050</v>
      </c>
      <c r="J2983" s="15">
        <v>46051</v>
      </c>
    </row>
    <row r="2984" spans="1:10">
      <c r="A2984" t="s">
        <v>24015</v>
      </c>
      <c r="B2984" t="s">
        <v>19645</v>
      </c>
      <c r="C2984" t="s">
        <v>8986</v>
      </c>
      <c r="D2984" t="s">
        <v>144</v>
      </c>
      <c r="E2984">
        <v>212</v>
      </c>
      <c r="F2984" s="85">
        <v>8.9999999999999993E-3</v>
      </c>
      <c r="G2984" s="85">
        <v>5.0000000000000001E-3</v>
      </c>
      <c r="H2984">
        <v>209</v>
      </c>
      <c r="I2984" s="15">
        <v>46051</v>
      </c>
      <c r="J2984" s="15">
        <v>46052</v>
      </c>
    </row>
    <row r="2985" spans="1:10">
      <c r="A2985" t="s">
        <v>24016</v>
      </c>
      <c r="B2985" t="s">
        <v>19647</v>
      </c>
      <c r="C2985" t="s">
        <v>8988</v>
      </c>
      <c r="D2985" t="s">
        <v>144</v>
      </c>
      <c r="E2985">
        <v>214</v>
      </c>
      <c r="F2985" s="85">
        <v>0.01</v>
      </c>
      <c r="G2985" s="85">
        <v>6.0000000000000001E-3</v>
      </c>
      <c r="H2985">
        <v>210.6</v>
      </c>
      <c r="I2985" s="15">
        <v>46052</v>
      </c>
      <c r="J2985" s="15">
        <v>46052</v>
      </c>
    </row>
    <row r="2986" spans="1:10">
      <c r="A2986" t="s">
        <v>24017</v>
      </c>
      <c r="B2986" t="s">
        <v>19649</v>
      </c>
      <c r="C2986" t="s">
        <v>8990</v>
      </c>
      <c r="D2986" t="s">
        <v>144</v>
      </c>
      <c r="E2986">
        <v>186</v>
      </c>
      <c r="F2986" s="85">
        <v>1.0999999999999999E-2</v>
      </c>
      <c r="G2986" s="85">
        <v>7.0000000000000001E-3</v>
      </c>
      <c r="H2986">
        <v>182.7</v>
      </c>
      <c r="I2986" s="15">
        <v>46053</v>
      </c>
      <c r="J2986" s="15">
        <v>46053</v>
      </c>
    </row>
    <row r="2987" spans="1:10">
      <c r="A2987" t="s">
        <v>24018</v>
      </c>
      <c r="B2987" t="s">
        <v>19651</v>
      </c>
      <c r="C2987" t="s">
        <v>8992</v>
      </c>
      <c r="D2987" t="s">
        <v>145</v>
      </c>
      <c r="E2987">
        <v>188</v>
      </c>
      <c r="F2987" s="85">
        <v>1.2E-2</v>
      </c>
      <c r="G2987" s="85">
        <v>8.0000000000000002E-3</v>
      </c>
      <c r="H2987">
        <v>184.3</v>
      </c>
      <c r="I2987" s="15">
        <v>46023</v>
      </c>
      <c r="J2987" s="15">
        <v>46024</v>
      </c>
    </row>
    <row r="2988" spans="1:10">
      <c r="A2988" t="s">
        <v>24019</v>
      </c>
      <c r="B2988" t="s">
        <v>19653</v>
      </c>
      <c r="C2988" t="s">
        <v>8994</v>
      </c>
      <c r="D2988" t="s">
        <v>145</v>
      </c>
      <c r="E2988">
        <v>190</v>
      </c>
      <c r="F2988" s="85">
        <v>1.2999999999999999E-2</v>
      </c>
      <c r="G2988" s="85">
        <v>8.9999999999999993E-3</v>
      </c>
      <c r="H2988">
        <v>185.8</v>
      </c>
      <c r="I2988" s="15">
        <v>46024</v>
      </c>
      <c r="J2988" s="15">
        <v>46025</v>
      </c>
    </row>
    <row r="2989" spans="1:10">
      <c r="A2989" t="s">
        <v>24020</v>
      </c>
      <c r="B2989" t="s">
        <v>19655</v>
      </c>
      <c r="C2989" t="s">
        <v>8996</v>
      </c>
      <c r="D2989" t="s">
        <v>145</v>
      </c>
      <c r="E2989">
        <v>192</v>
      </c>
      <c r="F2989" s="85">
        <v>1.4E-2</v>
      </c>
      <c r="G2989" s="85">
        <v>0.01</v>
      </c>
      <c r="H2989">
        <v>187.4</v>
      </c>
      <c r="I2989" s="15">
        <v>46025</v>
      </c>
      <c r="J2989" s="15">
        <v>46026</v>
      </c>
    </row>
    <row r="2990" spans="1:10">
      <c r="A2990" t="s">
        <v>24021</v>
      </c>
      <c r="B2990" t="s">
        <v>19657</v>
      </c>
      <c r="C2990" t="s">
        <v>8998</v>
      </c>
      <c r="D2990" t="s">
        <v>146</v>
      </c>
      <c r="E2990">
        <v>194</v>
      </c>
      <c r="F2990" s="85">
        <v>1.4999999999999999E-2</v>
      </c>
      <c r="G2990" s="85">
        <v>1.0999999999999999E-2</v>
      </c>
      <c r="H2990">
        <v>189</v>
      </c>
      <c r="I2990" s="15">
        <v>46026</v>
      </c>
      <c r="J2990" s="15">
        <v>46027</v>
      </c>
    </row>
    <row r="2991" spans="1:10">
      <c r="A2991" t="s">
        <v>24022</v>
      </c>
      <c r="B2991" t="s">
        <v>19659</v>
      </c>
      <c r="C2991" t="s">
        <v>9000</v>
      </c>
      <c r="D2991" t="s">
        <v>146</v>
      </c>
      <c r="E2991">
        <v>196</v>
      </c>
      <c r="F2991" s="85">
        <v>1.6E-2</v>
      </c>
      <c r="G2991" s="85">
        <v>1.2E-2</v>
      </c>
      <c r="H2991">
        <v>190.5</v>
      </c>
      <c r="I2991" s="15">
        <v>46027</v>
      </c>
      <c r="J2991" s="15">
        <v>46028</v>
      </c>
    </row>
    <row r="2992" spans="1:10">
      <c r="A2992" t="s">
        <v>24023</v>
      </c>
      <c r="B2992" t="s">
        <v>19661</v>
      </c>
      <c r="C2992" t="s">
        <v>9002</v>
      </c>
      <c r="D2992" t="s">
        <v>146</v>
      </c>
      <c r="E2992">
        <v>198</v>
      </c>
      <c r="F2992" s="85">
        <v>1.7000000000000001E-2</v>
      </c>
      <c r="G2992" s="85">
        <v>1.2999999999999999E-2</v>
      </c>
      <c r="H2992">
        <v>192.1</v>
      </c>
      <c r="I2992" s="15">
        <v>46028</v>
      </c>
      <c r="J2992" s="15">
        <v>46029</v>
      </c>
    </row>
    <row r="2993" spans="1:10">
      <c r="A2993" t="s">
        <v>24024</v>
      </c>
      <c r="B2993" t="s">
        <v>19663</v>
      </c>
      <c r="C2993" t="s">
        <v>8971</v>
      </c>
      <c r="D2993" t="s">
        <v>147</v>
      </c>
      <c r="E2993">
        <v>200</v>
      </c>
      <c r="F2993" s="85">
        <v>1.7999999999999999E-2</v>
      </c>
      <c r="G2993" s="85">
        <v>1.4E-2</v>
      </c>
      <c r="H2993">
        <v>193.7</v>
      </c>
      <c r="I2993" s="15">
        <v>46029</v>
      </c>
      <c r="J2993" s="15">
        <v>46029</v>
      </c>
    </row>
    <row r="2994" spans="1:10">
      <c r="A2994" t="s">
        <v>24025</v>
      </c>
      <c r="B2994" t="s">
        <v>19665</v>
      </c>
      <c r="C2994" t="s">
        <v>8974</v>
      </c>
      <c r="D2994" t="s">
        <v>147</v>
      </c>
      <c r="E2994">
        <v>202</v>
      </c>
      <c r="F2994" s="85">
        <v>1.9E-2</v>
      </c>
      <c r="G2994" s="85">
        <v>1.4999999999999999E-2</v>
      </c>
      <c r="H2994">
        <v>195.2</v>
      </c>
      <c r="I2994" s="15">
        <v>46030</v>
      </c>
      <c r="J2994" s="15">
        <v>46030</v>
      </c>
    </row>
    <row r="2995" spans="1:10">
      <c r="A2995" t="s">
        <v>24026</v>
      </c>
      <c r="B2995" t="s">
        <v>19667</v>
      </c>
      <c r="C2995" t="s">
        <v>8976</v>
      </c>
      <c r="D2995" t="s">
        <v>147</v>
      </c>
      <c r="E2995">
        <v>204</v>
      </c>
      <c r="F2995" s="85">
        <v>0.02</v>
      </c>
      <c r="G2995" s="85">
        <v>1.6E-2</v>
      </c>
      <c r="H2995">
        <v>196.7</v>
      </c>
      <c r="I2995" s="15">
        <v>46031</v>
      </c>
      <c r="J2995" s="15">
        <v>46031</v>
      </c>
    </row>
    <row r="2996" spans="1:10">
      <c r="A2996" t="s">
        <v>24027</v>
      </c>
      <c r="B2996" t="s">
        <v>19669</v>
      </c>
      <c r="C2996" t="s">
        <v>8978</v>
      </c>
      <c r="D2996" t="s">
        <v>148</v>
      </c>
      <c r="E2996">
        <v>206</v>
      </c>
      <c r="F2996" s="85">
        <v>2.1000000000000001E-2</v>
      </c>
      <c r="G2996" s="85">
        <v>1.7000000000000001E-2</v>
      </c>
      <c r="H2996">
        <v>198.2</v>
      </c>
      <c r="I2996" s="15">
        <v>46032</v>
      </c>
      <c r="J2996" s="15">
        <v>46032</v>
      </c>
    </row>
    <row r="2997" spans="1:10">
      <c r="A2997" t="s">
        <v>24028</v>
      </c>
      <c r="B2997" t="s">
        <v>19671</v>
      </c>
      <c r="C2997" t="s">
        <v>8980</v>
      </c>
      <c r="D2997" t="s">
        <v>148</v>
      </c>
      <c r="E2997">
        <v>208</v>
      </c>
      <c r="F2997" s="85">
        <v>2.1999999999999999E-2</v>
      </c>
      <c r="G2997" s="85">
        <v>1.7999999999999999E-2</v>
      </c>
      <c r="H2997">
        <v>199.8</v>
      </c>
      <c r="I2997" s="15">
        <v>46033</v>
      </c>
      <c r="J2997" s="15">
        <v>46034</v>
      </c>
    </row>
    <row r="2998" spans="1:10">
      <c r="A2998" t="s">
        <v>24029</v>
      </c>
      <c r="B2998" t="s">
        <v>19673</v>
      </c>
      <c r="C2998" t="s">
        <v>8982</v>
      </c>
      <c r="D2998" t="s">
        <v>148</v>
      </c>
      <c r="E2998">
        <v>210</v>
      </c>
      <c r="F2998" s="85">
        <v>2.3E-2</v>
      </c>
      <c r="G2998" s="85">
        <v>1.9E-2</v>
      </c>
      <c r="H2998">
        <v>201.3</v>
      </c>
      <c r="I2998" s="15">
        <v>46034</v>
      </c>
      <c r="J2998" s="15">
        <v>46035</v>
      </c>
    </row>
    <row r="2999" spans="1:10">
      <c r="A2999" t="s">
        <v>24030</v>
      </c>
      <c r="B2999" t="s">
        <v>19675</v>
      </c>
      <c r="C2999" t="s">
        <v>8984</v>
      </c>
      <c r="D2999" t="s">
        <v>149</v>
      </c>
      <c r="E2999">
        <v>212</v>
      </c>
      <c r="F2999" s="85">
        <v>2.4E-2</v>
      </c>
      <c r="G2999" s="85">
        <v>0.02</v>
      </c>
      <c r="H2999">
        <v>202.8</v>
      </c>
      <c r="I2999" s="15">
        <v>46035</v>
      </c>
      <c r="J2999" s="15">
        <v>46036</v>
      </c>
    </row>
    <row r="3000" spans="1:10">
      <c r="A3000" t="s">
        <v>24031</v>
      </c>
      <c r="B3000" t="s">
        <v>19677</v>
      </c>
      <c r="C3000" t="s">
        <v>8986</v>
      </c>
      <c r="D3000" t="s">
        <v>149</v>
      </c>
      <c r="E3000">
        <v>214</v>
      </c>
      <c r="F3000" s="85">
        <v>2.5000000000000001E-2</v>
      </c>
      <c r="G3000" s="85">
        <v>2.1000000000000001E-2</v>
      </c>
      <c r="H3000">
        <v>204.3</v>
      </c>
      <c r="I3000" s="15">
        <v>46036</v>
      </c>
      <c r="J3000" s="15">
        <v>46037</v>
      </c>
    </row>
    <row r="3001" spans="1:10">
      <c r="A3001" t="s">
        <v>24032</v>
      </c>
      <c r="B3001" t="s">
        <v>19679</v>
      </c>
      <c r="C3001" t="s">
        <v>8988</v>
      </c>
      <c r="D3001" t="s">
        <v>149</v>
      </c>
      <c r="E3001">
        <v>186</v>
      </c>
      <c r="F3001" s="85">
        <v>1E-3</v>
      </c>
      <c r="G3001" s="85">
        <v>2E-3</v>
      </c>
      <c r="H3001">
        <v>185.4</v>
      </c>
      <c r="I3001" s="15">
        <v>46037</v>
      </c>
      <c r="J3001" s="15">
        <v>46038</v>
      </c>
    </row>
    <row r="3002" spans="1:10">
      <c r="A3002" t="s">
        <v>24033</v>
      </c>
      <c r="B3002" t="s">
        <v>19681</v>
      </c>
      <c r="C3002" t="s">
        <v>8990</v>
      </c>
      <c r="D3002" t="s">
        <v>150</v>
      </c>
      <c r="E3002">
        <v>188</v>
      </c>
      <c r="F3002" s="85">
        <v>2E-3</v>
      </c>
      <c r="G3002" s="85">
        <v>3.0000000000000001E-3</v>
      </c>
      <c r="H3002">
        <v>187.1</v>
      </c>
      <c r="I3002" s="15">
        <v>46038</v>
      </c>
      <c r="J3002" s="15">
        <v>46039</v>
      </c>
    </row>
    <row r="3003" spans="1:10">
      <c r="A3003" t="s">
        <v>24034</v>
      </c>
      <c r="B3003" t="s">
        <v>19683</v>
      </c>
      <c r="C3003" t="s">
        <v>8992</v>
      </c>
      <c r="D3003" t="s">
        <v>150</v>
      </c>
      <c r="E3003">
        <v>190</v>
      </c>
      <c r="F3003" s="85">
        <v>3.0000000000000001E-3</v>
      </c>
      <c r="G3003" s="85">
        <v>4.0000000000000001E-3</v>
      </c>
      <c r="H3003">
        <v>188.7</v>
      </c>
      <c r="I3003" s="15">
        <v>46039</v>
      </c>
      <c r="J3003" s="15">
        <v>46040</v>
      </c>
    </row>
    <row r="3004" spans="1:10">
      <c r="A3004" t="s">
        <v>24035</v>
      </c>
      <c r="B3004" t="s">
        <v>19685</v>
      </c>
      <c r="C3004" t="s">
        <v>8994</v>
      </c>
      <c r="D3004" t="s">
        <v>150</v>
      </c>
      <c r="E3004">
        <v>192</v>
      </c>
      <c r="F3004" s="85">
        <v>4.0000000000000001E-3</v>
      </c>
      <c r="G3004" s="85">
        <v>5.0000000000000001E-3</v>
      </c>
      <c r="H3004">
        <v>190.3</v>
      </c>
      <c r="I3004" s="15">
        <v>46040</v>
      </c>
      <c r="J3004" s="15">
        <v>46041</v>
      </c>
    </row>
    <row r="3005" spans="1:10">
      <c r="A3005" t="s">
        <v>24036</v>
      </c>
      <c r="B3005" t="s">
        <v>19687</v>
      </c>
      <c r="C3005" t="s">
        <v>8996</v>
      </c>
      <c r="D3005" t="s">
        <v>151</v>
      </c>
      <c r="E3005">
        <v>43.7</v>
      </c>
      <c r="F3005" s="85">
        <v>5.0000000000000001E-3</v>
      </c>
      <c r="G3005" s="85">
        <v>6.0000000000000001E-3</v>
      </c>
      <c r="H3005">
        <v>43.2</v>
      </c>
      <c r="I3005" s="15">
        <v>46041</v>
      </c>
      <c r="J3005" s="15">
        <v>46041</v>
      </c>
    </row>
    <row r="3006" spans="1:10">
      <c r="A3006" t="s">
        <v>24037</v>
      </c>
      <c r="B3006" t="s">
        <v>19689</v>
      </c>
      <c r="C3006" t="s">
        <v>8998</v>
      </c>
      <c r="D3006" t="s">
        <v>151</v>
      </c>
      <c r="E3006">
        <v>44.1</v>
      </c>
      <c r="F3006" s="85">
        <v>6.0000000000000001E-3</v>
      </c>
      <c r="G3006" s="85">
        <v>7.0000000000000001E-3</v>
      </c>
      <c r="H3006">
        <v>43.5</v>
      </c>
      <c r="I3006" s="15">
        <v>46042</v>
      </c>
      <c r="J3006" s="15">
        <v>46042</v>
      </c>
    </row>
    <row r="3007" spans="1:10">
      <c r="A3007" t="s">
        <v>24038</v>
      </c>
      <c r="B3007" t="s">
        <v>19691</v>
      </c>
      <c r="C3007" t="s">
        <v>9000</v>
      </c>
      <c r="D3007" t="s">
        <v>151</v>
      </c>
      <c r="E3007">
        <v>44.6</v>
      </c>
      <c r="F3007" s="85">
        <v>7.0000000000000001E-3</v>
      </c>
      <c r="G3007" s="85">
        <v>8.0000000000000002E-3</v>
      </c>
      <c r="H3007">
        <v>43.9</v>
      </c>
      <c r="I3007" s="15">
        <v>46043</v>
      </c>
      <c r="J3007" s="15">
        <v>46044</v>
      </c>
    </row>
    <row r="3008" spans="1:10">
      <c r="A3008" t="s">
        <v>24039</v>
      </c>
      <c r="B3008" t="s">
        <v>19693</v>
      </c>
      <c r="C3008" t="s">
        <v>9002</v>
      </c>
      <c r="D3008" t="s">
        <v>152</v>
      </c>
      <c r="E3008">
        <v>45</v>
      </c>
      <c r="F3008" s="85">
        <v>8.0000000000000002E-3</v>
      </c>
      <c r="G3008" s="85">
        <v>8.9999999999999993E-3</v>
      </c>
      <c r="H3008">
        <v>44.2</v>
      </c>
      <c r="I3008" s="15">
        <v>46044</v>
      </c>
      <c r="J3008" s="15">
        <v>46045</v>
      </c>
    </row>
    <row r="3009" spans="1:10">
      <c r="A3009" t="s">
        <v>24040</v>
      </c>
      <c r="B3009" t="s">
        <v>19695</v>
      </c>
      <c r="C3009" t="s">
        <v>8971</v>
      </c>
      <c r="D3009" t="s">
        <v>152</v>
      </c>
      <c r="E3009">
        <v>45.5</v>
      </c>
      <c r="F3009" s="85">
        <v>8.9999999999999993E-3</v>
      </c>
      <c r="G3009" s="85">
        <v>0.01</v>
      </c>
      <c r="H3009">
        <v>44.6</v>
      </c>
      <c r="I3009" s="15">
        <v>46045</v>
      </c>
      <c r="J3009" s="15">
        <v>46045</v>
      </c>
    </row>
    <row r="3010" spans="1:10">
      <c r="A3010" t="s">
        <v>24041</v>
      </c>
      <c r="B3010" t="s">
        <v>19697</v>
      </c>
      <c r="C3010" t="s">
        <v>8974</v>
      </c>
      <c r="D3010" t="s">
        <v>152</v>
      </c>
      <c r="E3010">
        <v>45.9</v>
      </c>
      <c r="F3010" s="85">
        <v>0.01</v>
      </c>
      <c r="G3010" s="85">
        <v>1.0999999999999999E-2</v>
      </c>
      <c r="H3010">
        <v>44.9</v>
      </c>
      <c r="I3010" s="15">
        <v>46046</v>
      </c>
      <c r="J3010" s="15">
        <v>46046</v>
      </c>
    </row>
    <row r="3011" spans="1:10">
      <c r="A3011" t="s">
        <v>24042</v>
      </c>
      <c r="B3011" t="s">
        <v>19699</v>
      </c>
      <c r="C3011" t="s">
        <v>8976</v>
      </c>
      <c r="D3011" t="s">
        <v>153</v>
      </c>
      <c r="E3011">
        <v>206</v>
      </c>
      <c r="F3011" s="85">
        <v>1.0999999999999999E-2</v>
      </c>
      <c r="G3011" s="85">
        <v>1.2E-2</v>
      </c>
      <c r="H3011">
        <v>201.3</v>
      </c>
      <c r="I3011" s="15">
        <v>46047</v>
      </c>
      <c r="J3011" s="15">
        <v>46048</v>
      </c>
    </row>
    <row r="3012" spans="1:10">
      <c r="A3012" t="s">
        <v>24043</v>
      </c>
      <c r="B3012" t="s">
        <v>19701</v>
      </c>
      <c r="C3012" t="s">
        <v>8978</v>
      </c>
      <c r="D3012" t="s">
        <v>153</v>
      </c>
      <c r="E3012">
        <v>208</v>
      </c>
      <c r="F3012" s="85">
        <v>1.2E-2</v>
      </c>
      <c r="G3012" s="85">
        <v>1.2999999999999999E-2</v>
      </c>
      <c r="H3012">
        <v>202.8</v>
      </c>
      <c r="I3012" s="15">
        <v>46048</v>
      </c>
      <c r="J3012" s="15">
        <v>46049</v>
      </c>
    </row>
    <row r="3013" spans="1:10">
      <c r="A3013" t="s">
        <v>24044</v>
      </c>
      <c r="B3013" t="s">
        <v>19703</v>
      </c>
      <c r="C3013" t="s">
        <v>8980</v>
      </c>
      <c r="D3013" t="s">
        <v>153</v>
      </c>
      <c r="E3013">
        <v>210</v>
      </c>
      <c r="F3013" s="85">
        <v>1.2999999999999999E-2</v>
      </c>
      <c r="G3013" s="85">
        <v>1.4E-2</v>
      </c>
      <c r="H3013">
        <v>204.4</v>
      </c>
      <c r="I3013" s="15">
        <v>46049</v>
      </c>
      <c r="J3013" s="15">
        <v>46050</v>
      </c>
    </row>
    <row r="3014" spans="1:10">
      <c r="A3014" t="s">
        <v>24045</v>
      </c>
      <c r="B3014" t="s">
        <v>19705</v>
      </c>
      <c r="C3014" t="s">
        <v>8982</v>
      </c>
      <c r="D3014" t="s">
        <v>154</v>
      </c>
      <c r="E3014">
        <v>212</v>
      </c>
      <c r="F3014" s="85">
        <v>1.4E-2</v>
      </c>
      <c r="G3014" s="85">
        <v>1.4999999999999999E-2</v>
      </c>
      <c r="H3014">
        <v>205.9</v>
      </c>
      <c r="I3014" s="15">
        <v>46050</v>
      </c>
      <c r="J3014" s="15">
        <v>46051</v>
      </c>
    </row>
    <row r="3015" spans="1:10">
      <c r="A3015" t="s">
        <v>24046</v>
      </c>
      <c r="B3015" t="s">
        <v>19707</v>
      </c>
      <c r="C3015" t="s">
        <v>8984</v>
      </c>
      <c r="D3015" t="s">
        <v>154</v>
      </c>
      <c r="E3015">
        <v>214</v>
      </c>
      <c r="F3015" s="85">
        <v>1.4999999999999999E-2</v>
      </c>
      <c r="G3015" s="85">
        <v>1.6E-2</v>
      </c>
      <c r="H3015">
        <v>207.4</v>
      </c>
      <c r="I3015" s="15">
        <v>46051</v>
      </c>
      <c r="J3015" s="15">
        <v>46052</v>
      </c>
    </row>
    <row r="3016" spans="1:10">
      <c r="A3016" t="s">
        <v>24047</v>
      </c>
      <c r="B3016" t="s">
        <v>19709</v>
      </c>
      <c r="C3016" t="s">
        <v>8986</v>
      </c>
      <c r="D3016" t="s">
        <v>154</v>
      </c>
      <c r="E3016">
        <v>186</v>
      </c>
      <c r="F3016" s="85">
        <v>1.6E-2</v>
      </c>
      <c r="G3016" s="85">
        <v>1.7000000000000001E-2</v>
      </c>
      <c r="H3016">
        <v>179.9</v>
      </c>
      <c r="I3016" s="15">
        <v>46052</v>
      </c>
      <c r="J3016" s="15">
        <v>46053</v>
      </c>
    </row>
    <row r="3017" spans="1:10">
      <c r="A3017" t="s">
        <v>24048</v>
      </c>
      <c r="B3017" t="s">
        <v>19711</v>
      </c>
      <c r="C3017" t="s">
        <v>8988</v>
      </c>
      <c r="D3017" t="s">
        <v>155</v>
      </c>
      <c r="E3017">
        <v>188</v>
      </c>
      <c r="F3017" s="85">
        <v>1.7000000000000001E-2</v>
      </c>
      <c r="G3017" s="85">
        <v>1.7999999999999999E-2</v>
      </c>
      <c r="H3017">
        <v>181.5</v>
      </c>
      <c r="I3017" s="15">
        <v>46053</v>
      </c>
      <c r="J3017" s="15">
        <v>46053</v>
      </c>
    </row>
    <row r="3018" spans="1:10">
      <c r="A3018" t="s">
        <v>24049</v>
      </c>
      <c r="B3018" t="s">
        <v>19713</v>
      </c>
      <c r="C3018" t="s">
        <v>8990</v>
      </c>
      <c r="D3018" t="s">
        <v>155</v>
      </c>
      <c r="E3018">
        <v>190</v>
      </c>
      <c r="F3018" s="85">
        <v>1.7999999999999999E-2</v>
      </c>
      <c r="G3018" s="85">
        <v>1.9E-2</v>
      </c>
      <c r="H3018">
        <v>183</v>
      </c>
      <c r="I3018" s="15">
        <v>46023</v>
      </c>
      <c r="J3018" s="15">
        <v>46023</v>
      </c>
    </row>
    <row r="3019" spans="1:10">
      <c r="A3019" t="s">
        <v>24050</v>
      </c>
      <c r="B3019" t="s">
        <v>19497</v>
      </c>
      <c r="C3019" t="s">
        <v>8992</v>
      </c>
      <c r="D3019" t="s">
        <v>155</v>
      </c>
      <c r="E3019">
        <v>192</v>
      </c>
      <c r="F3019" s="85">
        <v>1.9E-2</v>
      </c>
      <c r="G3019" s="85">
        <v>0.02</v>
      </c>
      <c r="H3019">
        <v>184.6</v>
      </c>
      <c r="I3019" s="15">
        <v>46024</v>
      </c>
      <c r="J3019" s="15">
        <v>46024</v>
      </c>
    </row>
    <row r="3020" spans="1:10">
      <c r="A3020" t="s">
        <v>24051</v>
      </c>
      <c r="B3020" t="s">
        <v>19499</v>
      </c>
      <c r="C3020" t="s">
        <v>8994</v>
      </c>
      <c r="D3020" t="s">
        <v>156</v>
      </c>
      <c r="E3020">
        <v>194</v>
      </c>
      <c r="F3020" s="85">
        <v>0.02</v>
      </c>
      <c r="G3020" s="85">
        <v>2.1000000000000001E-2</v>
      </c>
      <c r="H3020">
        <v>186.1</v>
      </c>
      <c r="I3020" s="15">
        <v>46025</v>
      </c>
      <c r="J3020" s="15">
        <v>46025</v>
      </c>
    </row>
    <row r="3021" spans="1:10">
      <c r="A3021" t="s">
        <v>24052</v>
      </c>
      <c r="B3021" t="s">
        <v>19501</v>
      </c>
      <c r="C3021" t="s">
        <v>8996</v>
      </c>
      <c r="D3021" t="s">
        <v>156</v>
      </c>
      <c r="E3021">
        <v>196</v>
      </c>
      <c r="F3021" s="85">
        <v>2.1000000000000001E-2</v>
      </c>
      <c r="G3021" s="85">
        <v>2E-3</v>
      </c>
      <c r="H3021">
        <v>191.5</v>
      </c>
      <c r="I3021" s="15">
        <v>46026</v>
      </c>
      <c r="J3021" s="15">
        <v>46027</v>
      </c>
    </row>
    <row r="3022" spans="1:10">
      <c r="A3022" t="s">
        <v>24053</v>
      </c>
      <c r="B3022" t="s">
        <v>19503</v>
      </c>
      <c r="C3022" t="s">
        <v>8998</v>
      </c>
      <c r="D3022" t="s">
        <v>156</v>
      </c>
      <c r="E3022">
        <v>198</v>
      </c>
      <c r="F3022" s="85">
        <v>2.1999999999999999E-2</v>
      </c>
      <c r="G3022" s="85">
        <v>3.0000000000000001E-3</v>
      </c>
      <c r="H3022">
        <v>193.1</v>
      </c>
      <c r="I3022" s="15">
        <v>46027</v>
      </c>
      <c r="J3022" s="15">
        <v>46028</v>
      </c>
    </row>
    <row r="3023" spans="1:10">
      <c r="A3023" t="s">
        <v>24054</v>
      </c>
      <c r="B3023" t="s">
        <v>19505</v>
      </c>
      <c r="C3023" t="s">
        <v>9000</v>
      </c>
      <c r="D3023" t="s">
        <v>157</v>
      </c>
      <c r="E3023">
        <v>200</v>
      </c>
      <c r="F3023" s="85">
        <v>2.3E-2</v>
      </c>
      <c r="G3023" s="85">
        <v>4.0000000000000001E-3</v>
      </c>
      <c r="H3023">
        <v>194.6</v>
      </c>
      <c r="I3023" s="15">
        <v>46028</v>
      </c>
      <c r="J3023" s="15">
        <v>46029</v>
      </c>
    </row>
    <row r="3024" spans="1:10">
      <c r="A3024" t="s">
        <v>24055</v>
      </c>
      <c r="B3024" t="s">
        <v>19507</v>
      </c>
      <c r="C3024" t="s">
        <v>9002</v>
      </c>
      <c r="D3024" t="s">
        <v>157</v>
      </c>
      <c r="E3024">
        <v>202</v>
      </c>
      <c r="F3024" s="85">
        <v>2.4E-2</v>
      </c>
      <c r="G3024" s="85">
        <v>5.0000000000000001E-3</v>
      </c>
      <c r="H3024">
        <v>196.2</v>
      </c>
      <c r="I3024" s="15">
        <v>46029</v>
      </c>
      <c r="J3024" s="15">
        <v>46030</v>
      </c>
    </row>
    <row r="3025" spans="1:10">
      <c r="A3025" t="s">
        <v>24056</v>
      </c>
      <c r="B3025" t="s">
        <v>19509</v>
      </c>
      <c r="C3025" t="s">
        <v>8971</v>
      </c>
      <c r="D3025" t="s">
        <v>157</v>
      </c>
      <c r="E3025">
        <v>204</v>
      </c>
      <c r="F3025" s="85">
        <v>2.5000000000000001E-2</v>
      </c>
      <c r="G3025" s="85">
        <v>6.0000000000000001E-3</v>
      </c>
      <c r="H3025">
        <v>197.7</v>
      </c>
      <c r="I3025" s="15">
        <v>46030</v>
      </c>
      <c r="J3025" s="15">
        <v>46031</v>
      </c>
    </row>
    <row r="3026" spans="1:10">
      <c r="A3026" t="s">
        <v>24057</v>
      </c>
      <c r="B3026" t="s">
        <v>19511</v>
      </c>
      <c r="C3026" t="s">
        <v>8974</v>
      </c>
      <c r="D3026" t="s">
        <v>158</v>
      </c>
      <c r="E3026">
        <v>206</v>
      </c>
      <c r="F3026" s="85">
        <v>1E-3</v>
      </c>
      <c r="G3026" s="85">
        <v>7.0000000000000001E-3</v>
      </c>
      <c r="H3026">
        <v>204.4</v>
      </c>
      <c r="I3026" s="15">
        <v>46031</v>
      </c>
      <c r="J3026" s="15">
        <v>46032</v>
      </c>
    </row>
    <row r="3027" spans="1:10">
      <c r="A3027" t="s">
        <v>24058</v>
      </c>
      <c r="B3027" t="s">
        <v>19513</v>
      </c>
      <c r="C3027" t="s">
        <v>8976</v>
      </c>
      <c r="D3027" t="s">
        <v>158</v>
      </c>
      <c r="E3027">
        <v>208</v>
      </c>
      <c r="F3027" s="85">
        <v>2E-3</v>
      </c>
      <c r="G3027" s="85">
        <v>8.0000000000000002E-3</v>
      </c>
      <c r="H3027">
        <v>205.9</v>
      </c>
      <c r="I3027" s="15">
        <v>46032</v>
      </c>
      <c r="J3027" s="15">
        <v>46033</v>
      </c>
    </row>
    <row r="3028" spans="1:10">
      <c r="A3028" t="s">
        <v>24059</v>
      </c>
      <c r="B3028" t="s">
        <v>19515</v>
      </c>
      <c r="C3028" t="s">
        <v>8978</v>
      </c>
      <c r="D3028" t="s">
        <v>158</v>
      </c>
      <c r="E3028">
        <v>210</v>
      </c>
      <c r="F3028" s="85">
        <v>3.0000000000000001E-3</v>
      </c>
      <c r="G3028" s="85">
        <v>8.9999999999999993E-3</v>
      </c>
      <c r="H3028">
        <v>207.5</v>
      </c>
      <c r="I3028" s="15">
        <v>46033</v>
      </c>
      <c r="J3028" s="15">
        <v>46034</v>
      </c>
    </row>
    <row r="3029" spans="1:10">
      <c r="A3029" t="s">
        <v>24060</v>
      </c>
      <c r="B3029" t="s">
        <v>19517</v>
      </c>
      <c r="C3029" t="s">
        <v>8980</v>
      </c>
      <c r="D3029" t="s">
        <v>159</v>
      </c>
      <c r="E3029">
        <v>212</v>
      </c>
      <c r="F3029" s="85">
        <v>4.0000000000000001E-3</v>
      </c>
      <c r="G3029" s="85">
        <v>0.01</v>
      </c>
      <c r="H3029">
        <v>209</v>
      </c>
      <c r="I3029" s="15">
        <v>46034</v>
      </c>
      <c r="J3029" s="15">
        <v>46034</v>
      </c>
    </row>
    <row r="3030" spans="1:10">
      <c r="A3030" t="s">
        <v>24061</v>
      </c>
      <c r="B3030" t="s">
        <v>19519</v>
      </c>
      <c r="C3030" t="s">
        <v>8982</v>
      </c>
      <c r="D3030" t="s">
        <v>159</v>
      </c>
      <c r="E3030">
        <v>214</v>
      </c>
      <c r="F3030" s="85">
        <v>5.0000000000000001E-3</v>
      </c>
      <c r="G3030" s="85">
        <v>1.0999999999999999E-2</v>
      </c>
      <c r="H3030">
        <v>210.6</v>
      </c>
      <c r="I3030" s="15">
        <v>46035</v>
      </c>
      <c r="J3030" s="15">
        <v>46035</v>
      </c>
    </row>
    <row r="3031" spans="1:10">
      <c r="A3031" t="s">
        <v>24062</v>
      </c>
      <c r="B3031" t="s">
        <v>19521</v>
      </c>
      <c r="C3031" t="s">
        <v>8984</v>
      </c>
      <c r="D3031" t="s">
        <v>159</v>
      </c>
      <c r="E3031">
        <v>186</v>
      </c>
      <c r="F3031" s="85">
        <v>6.0000000000000001E-3</v>
      </c>
      <c r="G3031" s="85">
        <v>1.2E-2</v>
      </c>
      <c r="H3031">
        <v>182.7</v>
      </c>
      <c r="I3031" s="15">
        <v>46036</v>
      </c>
      <c r="J3031" s="15">
        <v>46037</v>
      </c>
    </row>
    <row r="3032" spans="1:10">
      <c r="A3032" t="s">
        <v>24063</v>
      </c>
      <c r="B3032" t="s">
        <v>19523</v>
      </c>
      <c r="C3032" t="s">
        <v>8986</v>
      </c>
      <c r="D3032" t="s">
        <v>160</v>
      </c>
      <c r="E3032">
        <v>188</v>
      </c>
      <c r="F3032" s="85">
        <v>7.0000000000000001E-3</v>
      </c>
      <c r="G3032" s="85">
        <v>1.2999999999999999E-2</v>
      </c>
      <c r="H3032">
        <v>184.3</v>
      </c>
      <c r="I3032" s="15">
        <v>46037</v>
      </c>
      <c r="J3032" s="15">
        <v>46038</v>
      </c>
    </row>
    <row r="3033" spans="1:10">
      <c r="A3033" t="s">
        <v>24064</v>
      </c>
      <c r="B3033" t="s">
        <v>19525</v>
      </c>
      <c r="C3033" t="s">
        <v>8988</v>
      </c>
      <c r="D3033" t="s">
        <v>160</v>
      </c>
      <c r="E3033">
        <v>190</v>
      </c>
      <c r="F3033" s="85">
        <v>8.0000000000000002E-3</v>
      </c>
      <c r="G3033" s="85">
        <v>1.4E-2</v>
      </c>
      <c r="H3033">
        <v>185.8</v>
      </c>
      <c r="I3033" s="15">
        <v>46038</v>
      </c>
      <c r="J3033" s="15">
        <v>46038</v>
      </c>
    </row>
    <row r="3034" spans="1:10">
      <c r="A3034" t="s">
        <v>24065</v>
      </c>
      <c r="B3034" t="s">
        <v>19527</v>
      </c>
      <c r="C3034" t="s">
        <v>8990</v>
      </c>
      <c r="D3034" t="s">
        <v>160</v>
      </c>
      <c r="E3034">
        <v>192</v>
      </c>
      <c r="F3034" s="85">
        <v>8.9999999999999993E-3</v>
      </c>
      <c r="G3034" s="85">
        <v>1.4999999999999999E-2</v>
      </c>
      <c r="H3034">
        <v>187.4</v>
      </c>
      <c r="I3034" s="15">
        <v>46039</v>
      </c>
      <c r="J3034" s="15">
        <v>46039</v>
      </c>
    </row>
    <row r="3035" spans="1:10">
      <c r="A3035" t="s">
        <v>24066</v>
      </c>
      <c r="B3035" t="s">
        <v>19529</v>
      </c>
      <c r="C3035" t="s">
        <v>8992</v>
      </c>
      <c r="D3035" t="s">
        <v>161</v>
      </c>
      <c r="E3035">
        <v>43.7</v>
      </c>
      <c r="F3035" s="85">
        <v>0.01</v>
      </c>
      <c r="G3035" s="85">
        <v>1.6E-2</v>
      </c>
      <c r="H3035">
        <v>42.6</v>
      </c>
      <c r="I3035" s="15">
        <v>46040</v>
      </c>
      <c r="J3035" s="15">
        <v>46041</v>
      </c>
    </row>
    <row r="3036" spans="1:10">
      <c r="A3036" t="s">
        <v>24067</v>
      </c>
      <c r="B3036" t="s">
        <v>19531</v>
      </c>
      <c r="C3036" t="s">
        <v>8994</v>
      </c>
      <c r="D3036" t="s">
        <v>161</v>
      </c>
      <c r="E3036">
        <v>44.1</v>
      </c>
      <c r="F3036" s="85">
        <v>1.0999999999999999E-2</v>
      </c>
      <c r="G3036" s="85">
        <v>1.7000000000000001E-2</v>
      </c>
      <c r="H3036">
        <v>42.9</v>
      </c>
      <c r="I3036" s="15">
        <v>46041</v>
      </c>
      <c r="J3036" s="15">
        <v>46042</v>
      </c>
    </row>
    <row r="3037" spans="1:10">
      <c r="A3037" t="s">
        <v>24068</v>
      </c>
      <c r="B3037" t="s">
        <v>19533</v>
      </c>
      <c r="C3037" t="s">
        <v>8996</v>
      </c>
      <c r="D3037" t="s">
        <v>161</v>
      </c>
      <c r="E3037">
        <v>44.6</v>
      </c>
      <c r="F3037" s="85">
        <v>1.2E-2</v>
      </c>
      <c r="G3037" s="85">
        <v>1.7999999999999999E-2</v>
      </c>
      <c r="H3037">
        <v>43.3</v>
      </c>
      <c r="I3037" s="15">
        <v>46042</v>
      </c>
      <c r="J3037" s="15">
        <v>46043</v>
      </c>
    </row>
    <row r="3038" spans="1:10">
      <c r="A3038" t="s">
        <v>24069</v>
      </c>
      <c r="B3038" t="s">
        <v>19535</v>
      </c>
      <c r="C3038" t="s">
        <v>8998</v>
      </c>
      <c r="D3038" t="s">
        <v>162</v>
      </c>
      <c r="E3038">
        <v>45</v>
      </c>
      <c r="F3038" s="85">
        <v>1.2999999999999999E-2</v>
      </c>
      <c r="G3038" s="85">
        <v>1.9E-2</v>
      </c>
      <c r="H3038">
        <v>43.6</v>
      </c>
      <c r="I3038" s="15">
        <v>46043</v>
      </c>
      <c r="J3038" s="15">
        <v>46044</v>
      </c>
    </row>
    <row r="3039" spans="1:10">
      <c r="A3039" t="s">
        <v>24070</v>
      </c>
      <c r="B3039" t="s">
        <v>19537</v>
      </c>
      <c r="C3039" t="s">
        <v>9000</v>
      </c>
      <c r="D3039" t="s">
        <v>162</v>
      </c>
      <c r="E3039">
        <v>45.5</v>
      </c>
      <c r="F3039" s="85">
        <v>1.4E-2</v>
      </c>
      <c r="G3039" s="85">
        <v>0.02</v>
      </c>
      <c r="H3039">
        <v>44</v>
      </c>
      <c r="I3039" s="15">
        <v>46044</v>
      </c>
      <c r="J3039" s="15">
        <v>46045</v>
      </c>
    </row>
    <row r="3040" spans="1:10">
      <c r="A3040" t="s">
        <v>24071</v>
      </c>
      <c r="B3040" t="s">
        <v>19539</v>
      </c>
      <c r="C3040" t="s">
        <v>9002</v>
      </c>
      <c r="D3040" t="s">
        <v>162</v>
      </c>
      <c r="E3040">
        <v>45.9</v>
      </c>
      <c r="F3040" s="85">
        <v>1.4999999999999999E-2</v>
      </c>
      <c r="G3040" s="85">
        <v>2.1000000000000001E-2</v>
      </c>
      <c r="H3040">
        <v>44.3</v>
      </c>
      <c r="I3040" s="15">
        <v>46045</v>
      </c>
      <c r="J3040" s="15">
        <v>46046</v>
      </c>
    </row>
    <row r="3041" spans="1:10">
      <c r="A3041" t="s">
        <v>24072</v>
      </c>
      <c r="B3041" t="s">
        <v>19541</v>
      </c>
      <c r="C3041" t="s">
        <v>8971</v>
      </c>
      <c r="D3041" t="s">
        <v>106</v>
      </c>
      <c r="E3041">
        <v>206</v>
      </c>
      <c r="F3041" s="85">
        <v>1.6E-2</v>
      </c>
      <c r="G3041" s="85">
        <v>2E-3</v>
      </c>
      <c r="H3041">
        <v>202.3</v>
      </c>
      <c r="I3041" s="15">
        <v>46046</v>
      </c>
      <c r="J3041" s="15">
        <v>46046</v>
      </c>
    </row>
    <row r="3042" spans="1:10">
      <c r="A3042" t="s">
        <v>24073</v>
      </c>
      <c r="B3042" t="s">
        <v>19543</v>
      </c>
      <c r="C3042" t="s">
        <v>8974</v>
      </c>
      <c r="D3042" t="s">
        <v>106</v>
      </c>
      <c r="E3042">
        <v>208</v>
      </c>
      <c r="F3042" s="85">
        <v>1.7000000000000001E-2</v>
      </c>
      <c r="G3042" s="85">
        <v>3.0000000000000001E-3</v>
      </c>
      <c r="H3042">
        <v>203.9</v>
      </c>
      <c r="I3042" s="15">
        <v>46047</v>
      </c>
      <c r="J3042" s="15">
        <v>46047</v>
      </c>
    </row>
    <row r="3043" spans="1:10">
      <c r="A3043" t="s">
        <v>24074</v>
      </c>
      <c r="B3043" t="s">
        <v>19545</v>
      </c>
      <c r="C3043" t="s">
        <v>8976</v>
      </c>
      <c r="D3043" t="s">
        <v>106</v>
      </c>
      <c r="E3043">
        <v>210</v>
      </c>
      <c r="F3043" s="85">
        <v>1.7999999999999999E-2</v>
      </c>
      <c r="G3043" s="85">
        <v>4.0000000000000001E-3</v>
      </c>
      <c r="H3043">
        <v>205.4</v>
      </c>
      <c r="I3043" s="15">
        <v>46048</v>
      </c>
      <c r="J3043" s="15">
        <v>46048</v>
      </c>
    </row>
    <row r="3044" spans="1:10">
      <c r="A3044" t="s">
        <v>24075</v>
      </c>
      <c r="B3044" t="s">
        <v>19547</v>
      </c>
      <c r="C3044" t="s">
        <v>8978</v>
      </c>
      <c r="D3044" t="s">
        <v>109</v>
      </c>
      <c r="E3044">
        <v>212</v>
      </c>
      <c r="F3044" s="85">
        <v>1.9E-2</v>
      </c>
      <c r="G3044" s="85">
        <v>5.0000000000000001E-3</v>
      </c>
      <c r="H3044">
        <v>206.9</v>
      </c>
      <c r="I3044" s="15">
        <v>46049</v>
      </c>
      <c r="J3044" s="15">
        <v>46049</v>
      </c>
    </row>
    <row r="3045" spans="1:10">
      <c r="A3045" t="s">
        <v>24076</v>
      </c>
      <c r="B3045" t="s">
        <v>19549</v>
      </c>
      <c r="C3045" t="s">
        <v>8980</v>
      </c>
      <c r="D3045" t="s">
        <v>109</v>
      </c>
      <c r="E3045">
        <v>214</v>
      </c>
      <c r="F3045" s="85">
        <v>0.02</v>
      </c>
      <c r="G3045" s="85">
        <v>6.0000000000000001E-3</v>
      </c>
      <c r="H3045">
        <v>208.5</v>
      </c>
      <c r="I3045" s="15">
        <v>46050</v>
      </c>
      <c r="J3045" s="15">
        <v>46051</v>
      </c>
    </row>
    <row r="3046" spans="1:10">
      <c r="A3046" t="s">
        <v>24077</v>
      </c>
      <c r="B3046" t="s">
        <v>19551</v>
      </c>
      <c r="C3046" t="s">
        <v>8982</v>
      </c>
      <c r="D3046" t="s">
        <v>109</v>
      </c>
      <c r="E3046">
        <v>186</v>
      </c>
      <c r="F3046" s="85">
        <v>2.1000000000000001E-2</v>
      </c>
      <c r="G3046" s="85">
        <v>7.0000000000000001E-3</v>
      </c>
      <c r="H3046">
        <v>180.8</v>
      </c>
      <c r="I3046" s="15">
        <v>46051</v>
      </c>
      <c r="J3046" s="15">
        <v>46052</v>
      </c>
    </row>
    <row r="3047" spans="1:10">
      <c r="A3047" t="s">
        <v>24078</v>
      </c>
      <c r="B3047" t="s">
        <v>19553</v>
      </c>
      <c r="C3047" t="s">
        <v>8984</v>
      </c>
      <c r="D3047" t="s">
        <v>112</v>
      </c>
      <c r="E3047">
        <v>188</v>
      </c>
      <c r="F3047" s="85">
        <v>2.1999999999999999E-2</v>
      </c>
      <c r="G3047" s="85">
        <v>8.0000000000000002E-3</v>
      </c>
      <c r="H3047">
        <v>182.4</v>
      </c>
      <c r="I3047" s="15">
        <v>46052</v>
      </c>
      <c r="J3047" s="15">
        <v>46053</v>
      </c>
    </row>
    <row r="3048" spans="1:10">
      <c r="A3048" t="s">
        <v>24079</v>
      </c>
      <c r="B3048" t="s">
        <v>19555</v>
      </c>
      <c r="C3048" t="s">
        <v>8986</v>
      </c>
      <c r="D3048" t="s">
        <v>112</v>
      </c>
      <c r="E3048">
        <v>190</v>
      </c>
      <c r="F3048" s="85">
        <v>2.3E-2</v>
      </c>
      <c r="G3048" s="85">
        <v>8.9999999999999993E-3</v>
      </c>
      <c r="H3048">
        <v>184</v>
      </c>
      <c r="I3048" s="15">
        <v>46053</v>
      </c>
      <c r="J3048" s="15">
        <v>46053</v>
      </c>
    </row>
    <row r="3049" spans="1:10">
      <c r="A3049" t="s">
        <v>24080</v>
      </c>
      <c r="B3049" t="s">
        <v>19557</v>
      </c>
      <c r="C3049" t="s">
        <v>8988</v>
      </c>
      <c r="D3049" t="s">
        <v>112</v>
      </c>
      <c r="E3049">
        <v>192</v>
      </c>
      <c r="F3049" s="85">
        <v>2.4E-2</v>
      </c>
      <c r="G3049" s="85">
        <v>0.01</v>
      </c>
      <c r="H3049">
        <v>185.5</v>
      </c>
      <c r="I3049" s="15">
        <v>46023</v>
      </c>
      <c r="J3049" s="15">
        <v>46024</v>
      </c>
    </row>
    <row r="3050" spans="1:10">
      <c r="A3050" t="s">
        <v>24081</v>
      </c>
      <c r="B3050" t="s">
        <v>19559</v>
      </c>
      <c r="C3050" t="s">
        <v>8990</v>
      </c>
      <c r="D3050" t="s">
        <v>115</v>
      </c>
      <c r="E3050">
        <v>194</v>
      </c>
      <c r="F3050" s="85">
        <v>2.5000000000000001E-2</v>
      </c>
      <c r="G3050" s="85">
        <v>1.0999999999999999E-2</v>
      </c>
      <c r="H3050">
        <v>187.1</v>
      </c>
      <c r="I3050" s="15">
        <v>46024</v>
      </c>
      <c r="J3050" s="15">
        <v>46025</v>
      </c>
    </row>
    <row r="3051" spans="1:10">
      <c r="A3051" t="s">
        <v>24082</v>
      </c>
      <c r="B3051" t="s">
        <v>19561</v>
      </c>
      <c r="C3051" t="s">
        <v>8992</v>
      </c>
      <c r="D3051" t="s">
        <v>115</v>
      </c>
      <c r="E3051">
        <v>196</v>
      </c>
      <c r="F3051" s="85">
        <v>1E-3</v>
      </c>
      <c r="G3051" s="85">
        <v>1.2E-2</v>
      </c>
      <c r="H3051">
        <v>193.5</v>
      </c>
      <c r="I3051" s="15">
        <v>46025</v>
      </c>
      <c r="J3051" s="15">
        <v>46026</v>
      </c>
    </row>
    <row r="3052" spans="1:10">
      <c r="A3052" t="s">
        <v>24083</v>
      </c>
      <c r="B3052" t="s">
        <v>19563</v>
      </c>
      <c r="C3052" t="s">
        <v>8994</v>
      </c>
      <c r="D3052" t="s">
        <v>115</v>
      </c>
      <c r="E3052">
        <v>198</v>
      </c>
      <c r="F3052" s="85">
        <v>2E-3</v>
      </c>
      <c r="G3052" s="85">
        <v>1.2999999999999999E-2</v>
      </c>
      <c r="H3052">
        <v>195</v>
      </c>
      <c r="I3052" s="15">
        <v>46026</v>
      </c>
      <c r="J3052" s="15">
        <v>46027</v>
      </c>
    </row>
    <row r="3053" spans="1:10">
      <c r="A3053" t="s">
        <v>24084</v>
      </c>
      <c r="B3053" t="s">
        <v>19565</v>
      </c>
      <c r="C3053" t="s">
        <v>8996</v>
      </c>
      <c r="D3053" t="s">
        <v>118</v>
      </c>
      <c r="E3053">
        <v>200</v>
      </c>
      <c r="F3053" s="85">
        <v>3.0000000000000001E-3</v>
      </c>
      <c r="G3053" s="85">
        <v>1.4E-2</v>
      </c>
      <c r="H3053">
        <v>196.6</v>
      </c>
      <c r="I3053" s="15">
        <v>46027</v>
      </c>
      <c r="J3053" s="15">
        <v>46027</v>
      </c>
    </row>
    <row r="3054" spans="1:10">
      <c r="A3054" t="s">
        <v>24085</v>
      </c>
      <c r="B3054" t="s">
        <v>19567</v>
      </c>
      <c r="C3054" t="s">
        <v>8998</v>
      </c>
      <c r="D3054" t="s">
        <v>118</v>
      </c>
      <c r="E3054">
        <v>202</v>
      </c>
      <c r="F3054" s="85">
        <v>4.0000000000000001E-3</v>
      </c>
      <c r="G3054" s="85">
        <v>1.4999999999999999E-2</v>
      </c>
      <c r="H3054">
        <v>198.2</v>
      </c>
      <c r="I3054" s="15">
        <v>46028</v>
      </c>
      <c r="J3054" s="15">
        <v>46028</v>
      </c>
    </row>
    <row r="3055" spans="1:10">
      <c r="A3055" t="s">
        <v>24086</v>
      </c>
      <c r="B3055" t="s">
        <v>19569</v>
      </c>
      <c r="C3055" t="s">
        <v>9000</v>
      </c>
      <c r="D3055" t="s">
        <v>118</v>
      </c>
      <c r="E3055">
        <v>204</v>
      </c>
      <c r="F3055" s="85">
        <v>5.0000000000000001E-3</v>
      </c>
      <c r="G3055" s="85">
        <v>1.6E-2</v>
      </c>
      <c r="H3055">
        <v>199.7</v>
      </c>
      <c r="I3055" s="15">
        <v>46029</v>
      </c>
      <c r="J3055" s="15">
        <v>46030</v>
      </c>
    </row>
    <row r="3056" spans="1:10">
      <c r="A3056" t="s">
        <v>24087</v>
      </c>
      <c r="B3056" t="s">
        <v>19571</v>
      </c>
      <c r="C3056" t="s">
        <v>9002</v>
      </c>
      <c r="D3056" t="s">
        <v>120</v>
      </c>
      <c r="E3056">
        <v>206</v>
      </c>
      <c r="F3056" s="85">
        <v>6.0000000000000001E-3</v>
      </c>
      <c r="G3056" s="85">
        <v>1.7000000000000001E-2</v>
      </c>
      <c r="H3056">
        <v>201.3</v>
      </c>
      <c r="I3056" s="15">
        <v>46030</v>
      </c>
      <c r="J3056" s="15">
        <v>46031</v>
      </c>
    </row>
    <row r="3057" spans="1:10">
      <c r="A3057" t="s">
        <v>24088</v>
      </c>
      <c r="B3057" t="s">
        <v>19573</v>
      </c>
      <c r="C3057" t="s">
        <v>8971</v>
      </c>
      <c r="D3057" t="s">
        <v>120</v>
      </c>
      <c r="E3057">
        <v>208</v>
      </c>
      <c r="F3057" s="85">
        <v>7.0000000000000001E-3</v>
      </c>
      <c r="G3057" s="85">
        <v>1.7999999999999999E-2</v>
      </c>
      <c r="H3057">
        <v>202.8</v>
      </c>
      <c r="I3057" s="15">
        <v>46031</v>
      </c>
      <c r="J3057" s="15">
        <v>46031</v>
      </c>
    </row>
    <row r="3058" spans="1:10">
      <c r="A3058" t="s">
        <v>24089</v>
      </c>
      <c r="B3058" t="s">
        <v>19575</v>
      </c>
      <c r="C3058" t="s">
        <v>8974</v>
      </c>
      <c r="D3058" t="s">
        <v>120</v>
      </c>
      <c r="E3058">
        <v>210</v>
      </c>
      <c r="F3058" s="85">
        <v>8.0000000000000002E-3</v>
      </c>
      <c r="G3058" s="85">
        <v>1.9E-2</v>
      </c>
      <c r="H3058">
        <v>204.4</v>
      </c>
      <c r="I3058" s="15">
        <v>46032</v>
      </c>
      <c r="J3058" s="15">
        <v>46032</v>
      </c>
    </row>
    <row r="3059" spans="1:10">
      <c r="A3059" t="s">
        <v>24090</v>
      </c>
      <c r="B3059" t="s">
        <v>19577</v>
      </c>
      <c r="C3059" t="s">
        <v>8976</v>
      </c>
      <c r="D3059" t="s">
        <v>122</v>
      </c>
      <c r="E3059">
        <v>212</v>
      </c>
      <c r="F3059" s="85">
        <v>8.9999999999999993E-3</v>
      </c>
      <c r="G3059" s="85">
        <v>0.02</v>
      </c>
      <c r="H3059">
        <v>205.9</v>
      </c>
      <c r="I3059" s="15">
        <v>46033</v>
      </c>
      <c r="J3059" s="15">
        <v>46034</v>
      </c>
    </row>
    <row r="3060" spans="1:10">
      <c r="A3060" t="s">
        <v>24091</v>
      </c>
      <c r="B3060" t="s">
        <v>19579</v>
      </c>
      <c r="C3060" t="s">
        <v>8978</v>
      </c>
      <c r="D3060" t="s">
        <v>122</v>
      </c>
      <c r="E3060">
        <v>214</v>
      </c>
      <c r="F3060" s="85">
        <v>0.01</v>
      </c>
      <c r="G3060" s="85">
        <v>2.1000000000000001E-2</v>
      </c>
      <c r="H3060">
        <v>207.4</v>
      </c>
      <c r="I3060" s="15">
        <v>46034</v>
      </c>
      <c r="J3060" s="15">
        <v>46035</v>
      </c>
    </row>
    <row r="3061" spans="1:10">
      <c r="A3061" t="s">
        <v>24092</v>
      </c>
      <c r="B3061" t="s">
        <v>19581</v>
      </c>
      <c r="C3061" t="s">
        <v>8980</v>
      </c>
      <c r="D3061" t="s">
        <v>122</v>
      </c>
      <c r="E3061">
        <v>186</v>
      </c>
      <c r="F3061" s="85">
        <v>1.0999999999999999E-2</v>
      </c>
      <c r="G3061" s="85">
        <v>2E-3</v>
      </c>
      <c r="H3061">
        <v>183.6</v>
      </c>
      <c r="I3061" s="15">
        <v>46035</v>
      </c>
      <c r="J3061" s="15">
        <v>46036</v>
      </c>
    </row>
    <row r="3062" spans="1:10">
      <c r="A3062" t="s">
        <v>24093</v>
      </c>
      <c r="B3062" t="s">
        <v>19583</v>
      </c>
      <c r="C3062" t="s">
        <v>8982</v>
      </c>
      <c r="D3062" t="s">
        <v>125</v>
      </c>
      <c r="E3062">
        <v>188</v>
      </c>
      <c r="F3062" s="85">
        <v>1.2E-2</v>
      </c>
      <c r="G3062" s="85">
        <v>3.0000000000000001E-3</v>
      </c>
      <c r="H3062">
        <v>185.2</v>
      </c>
      <c r="I3062" s="15">
        <v>46036</v>
      </c>
      <c r="J3062" s="15">
        <v>46037</v>
      </c>
    </row>
    <row r="3063" spans="1:10">
      <c r="A3063" t="s">
        <v>24094</v>
      </c>
      <c r="B3063" t="s">
        <v>19585</v>
      </c>
      <c r="C3063" t="s">
        <v>8984</v>
      </c>
      <c r="D3063" t="s">
        <v>125</v>
      </c>
      <c r="E3063">
        <v>190</v>
      </c>
      <c r="F3063" s="85">
        <v>1.2999999999999999E-2</v>
      </c>
      <c r="G3063" s="85">
        <v>4.0000000000000001E-3</v>
      </c>
      <c r="H3063">
        <v>186.8</v>
      </c>
      <c r="I3063" s="15">
        <v>46037</v>
      </c>
      <c r="J3063" s="15">
        <v>46038</v>
      </c>
    </row>
    <row r="3064" spans="1:10">
      <c r="A3064" t="s">
        <v>24095</v>
      </c>
      <c r="B3064" t="s">
        <v>19587</v>
      </c>
      <c r="C3064" t="s">
        <v>8986</v>
      </c>
      <c r="D3064" t="s">
        <v>125</v>
      </c>
      <c r="E3064">
        <v>192</v>
      </c>
      <c r="F3064" s="85">
        <v>1.4E-2</v>
      </c>
      <c r="G3064" s="85">
        <v>5.0000000000000001E-3</v>
      </c>
      <c r="H3064">
        <v>188.4</v>
      </c>
      <c r="I3064" s="15">
        <v>46038</v>
      </c>
      <c r="J3064" s="15">
        <v>46039</v>
      </c>
    </row>
    <row r="3065" spans="1:10">
      <c r="A3065" t="s">
        <v>24096</v>
      </c>
      <c r="B3065" t="s">
        <v>19589</v>
      </c>
      <c r="C3065" t="s">
        <v>8988</v>
      </c>
      <c r="D3065" t="s">
        <v>127</v>
      </c>
      <c r="E3065">
        <v>43.7</v>
      </c>
      <c r="F3065" s="85">
        <v>1.4999999999999999E-2</v>
      </c>
      <c r="G3065" s="85">
        <v>6.0000000000000001E-3</v>
      </c>
      <c r="H3065">
        <v>42.8</v>
      </c>
      <c r="I3065" s="15">
        <v>46039</v>
      </c>
      <c r="J3065" s="15">
        <v>46039</v>
      </c>
    </row>
    <row r="3066" spans="1:10">
      <c r="A3066" t="s">
        <v>24097</v>
      </c>
      <c r="B3066" t="s">
        <v>19591</v>
      </c>
      <c r="C3066" t="s">
        <v>8990</v>
      </c>
      <c r="D3066" t="s">
        <v>127</v>
      </c>
      <c r="E3066">
        <v>44.1</v>
      </c>
      <c r="F3066" s="85">
        <v>1.6E-2</v>
      </c>
      <c r="G3066" s="85">
        <v>7.0000000000000001E-3</v>
      </c>
      <c r="H3066">
        <v>43.1</v>
      </c>
      <c r="I3066" s="15">
        <v>46040</v>
      </c>
      <c r="J3066" s="15">
        <v>46040</v>
      </c>
    </row>
    <row r="3067" spans="1:10">
      <c r="A3067" t="s">
        <v>24098</v>
      </c>
      <c r="B3067" t="s">
        <v>19593</v>
      </c>
      <c r="C3067" t="s">
        <v>8992</v>
      </c>
      <c r="D3067" t="s">
        <v>127</v>
      </c>
      <c r="E3067">
        <v>44.6</v>
      </c>
      <c r="F3067" s="85">
        <v>1.7000000000000001E-2</v>
      </c>
      <c r="G3067" s="85">
        <v>8.0000000000000002E-3</v>
      </c>
      <c r="H3067">
        <v>43.5</v>
      </c>
      <c r="I3067" s="15">
        <v>46041</v>
      </c>
      <c r="J3067" s="15">
        <v>46041</v>
      </c>
    </row>
    <row r="3068" spans="1:10">
      <c r="A3068" t="s">
        <v>24099</v>
      </c>
      <c r="B3068" t="s">
        <v>19595</v>
      </c>
      <c r="C3068" t="s">
        <v>8994</v>
      </c>
      <c r="D3068" t="s">
        <v>130</v>
      </c>
      <c r="E3068">
        <v>45</v>
      </c>
      <c r="F3068" s="85">
        <v>1.7999999999999999E-2</v>
      </c>
      <c r="G3068" s="85">
        <v>8.9999999999999993E-3</v>
      </c>
      <c r="H3068">
        <v>43.8</v>
      </c>
      <c r="I3068" s="15">
        <v>46042</v>
      </c>
      <c r="J3068" s="15">
        <v>46042</v>
      </c>
    </row>
    <row r="3069" spans="1:10">
      <c r="A3069" t="s">
        <v>24100</v>
      </c>
      <c r="B3069" t="s">
        <v>19597</v>
      </c>
      <c r="C3069" t="s">
        <v>8996</v>
      </c>
      <c r="D3069" t="s">
        <v>130</v>
      </c>
      <c r="E3069">
        <v>45.5</v>
      </c>
      <c r="F3069" s="85">
        <v>1.9E-2</v>
      </c>
      <c r="G3069" s="85">
        <v>0.01</v>
      </c>
      <c r="H3069">
        <v>44.2</v>
      </c>
      <c r="I3069" s="15">
        <v>46043</v>
      </c>
      <c r="J3069" s="15">
        <v>46044</v>
      </c>
    </row>
    <row r="3070" spans="1:10">
      <c r="A3070" t="s">
        <v>24101</v>
      </c>
      <c r="B3070" t="s">
        <v>19599</v>
      </c>
      <c r="C3070" t="s">
        <v>8998</v>
      </c>
      <c r="D3070" t="s">
        <v>130</v>
      </c>
      <c r="E3070">
        <v>45.9</v>
      </c>
      <c r="F3070" s="85">
        <v>0.02</v>
      </c>
      <c r="G3070" s="85">
        <v>1.0999999999999999E-2</v>
      </c>
      <c r="H3070">
        <v>44.5</v>
      </c>
      <c r="I3070" s="15">
        <v>46044</v>
      </c>
      <c r="J3070" s="15">
        <v>46045</v>
      </c>
    </row>
    <row r="3071" spans="1:10">
      <c r="A3071" t="s">
        <v>24102</v>
      </c>
      <c r="B3071" t="s">
        <v>19601</v>
      </c>
      <c r="C3071" t="s">
        <v>9000</v>
      </c>
      <c r="D3071" t="s">
        <v>133</v>
      </c>
      <c r="E3071">
        <v>206</v>
      </c>
      <c r="F3071" s="85">
        <v>2.1000000000000001E-2</v>
      </c>
      <c r="G3071" s="85">
        <v>1.2E-2</v>
      </c>
      <c r="H3071">
        <v>199.3</v>
      </c>
      <c r="I3071" s="15">
        <v>46045</v>
      </c>
      <c r="J3071" s="15">
        <v>46046</v>
      </c>
    </row>
    <row r="3072" spans="1:10">
      <c r="A3072" t="s">
        <v>24103</v>
      </c>
      <c r="B3072" t="s">
        <v>19603</v>
      </c>
      <c r="C3072" t="s">
        <v>9002</v>
      </c>
      <c r="D3072" t="s">
        <v>133</v>
      </c>
      <c r="E3072">
        <v>208</v>
      </c>
      <c r="F3072" s="85">
        <v>2.1999999999999999E-2</v>
      </c>
      <c r="G3072" s="85">
        <v>1.2999999999999999E-2</v>
      </c>
      <c r="H3072">
        <v>200.8</v>
      </c>
      <c r="I3072" s="15">
        <v>46046</v>
      </c>
      <c r="J3072" s="15">
        <v>46047</v>
      </c>
    </row>
    <row r="3073" spans="1:10">
      <c r="A3073" t="s">
        <v>24104</v>
      </c>
      <c r="B3073" t="s">
        <v>19605</v>
      </c>
      <c r="C3073" t="s">
        <v>8971</v>
      </c>
      <c r="D3073" t="s">
        <v>133</v>
      </c>
      <c r="E3073">
        <v>210</v>
      </c>
      <c r="F3073" s="85">
        <v>2.3E-2</v>
      </c>
      <c r="G3073" s="85">
        <v>1.4E-2</v>
      </c>
      <c r="H3073">
        <v>202.3</v>
      </c>
      <c r="I3073" s="15">
        <v>46047</v>
      </c>
      <c r="J3073" s="15">
        <v>46048</v>
      </c>
    </row>
    <row r="3074" spans="1:10">
      <c r="A3074" t="s">
        <v>24105</v>
      </c>
      <c r="B3074" t="s">
        <v>19607</v>
      </c>
      <c r="C3074" t="s">
        <v>8974</v>
      </c>
      <c r="D3074" t="s">
        <v>134</v>
      </c>
      <c r="E3074">
        <v>212</v>
      </c>
      <c r="F3074" s="85">
        <v>2.4E-2</v>
      </c>
      <c r="G3074" s="85">
        <v>1.4999999999999999E-2</v>
      </c>
      <c r="H3074">
        <v>203.8</v>
      </c>
      <c r="I3074" s="15">
        <v>46048</v>
      </c>
      <c r="J3074" s="15">
        <v>46049</v>
      </c>
    </row>
    <row r="3075" spans="1:10">
      <c r="A3075" t="s">
        <v>24106</v>
      </c>
      <c r="B3075" t="s">
        <v>19609</v>
      </c>
      <c r="C3075" t="s">
        <v>8976</v>
      </c>
      <c r="D3075" t="s">
        <v>134</v>
      </c>
      <c r="E3075">
        <v>214</v>
      </c>
      <c r="F3075" s="85">
        <v>2.5000000000000001E-2</v>
      </c>
      <c r="G3075" s="85">
        <v>1.6E-2</v>
      </c>
      <c r="H3075">
        <v>205.3</v>
      </c>
      <c r="I3075" s="15">
        <v>46049</v>
      </c>
      <c r="J3075" s="15">
        <v>46050</v>
      </c>
    </row>
    <row r="3076" spans="1:10">
      <c r="A3076" t="s">
        <v>24107</v>
      </c>
      <c r="B3076" t="s">
        <v>19611</v>
      </c>
      <c r="C3076" t="s">
        <v>8978</v>
      </c>
      <c r="D3076" t="s">
        <v>134</v>
      </c>
      <c r="E3076">
        <v>186</v>
      </c>
      <c r="F3076" s="85">
        <v>1E-3</v>
      </c>
      <c r="G3076" s="85">
        <v>1.7000000000000001E-2</v>
      </c>
      <c r="H3076">
        <v>182.7</v>
      </c>
      <c r="I3076" s="15">
        <v>46050</v>
      </c>
      <c r="J3076" s="15">
        <v>46051</v>
      </c>
    </row>
    <row r="3077" spans="1:10">
      <c r="A3077" t="s">
        <v>24108</v>
      </c>
      <c r="B3077" t="s">
        <v>19613</v>
      </c>
      <c r="C3077" t="s">
        <v>8980</v>
      </c>
      <c r="D3077" t="s">
        <v>135</v>
      </c>
      <c r="E3077">
        <v>188</v>
      </c>
      <c r="F3077" s="85">
        <v>2E-3</v>
      </c>
      <c r="G3077" s="85">
        <v>1.7999999999999999E-2</v>
      </c>
      <c r="H3077">
        <v>184.2</v>
      </c>
      <c r="I3077" s="15">
        <v>46051</v>
      </c>
      <c r="J3077" s="15">
        <v>46051</v>
      </c>
    </row>
    <row r="3078" spans="1:10">
      <c r="A3078" t="s">
        <v>24109</v>
      </c>
      <c r="B3078" t="s">
        <v>19615</v>
      </c>
      <c r="C3078" t="s">
        <v>8982</v>
      </c>
      <c r="D3078" t="s">
        <v>135</v>
      </c>
      <c r="E3078">
        <v>190</v>
      </c>
      <c r="F3078" s="85">
        <v>3.0000000000000001E-3</v>
      </c>
      <c r="G3078" s="85">
        <v>1.9E-2</v>
      </c>
      <c r="H3078">
        <v>185.8</v>
      </c>
      <c r="I3078" s="15">
        <v>46052</v>
      </c>
      <c r="J3078" s="15">
        <v>46052</v>
      </c>
    </row>
    <row r="3079" spans="1:10">
      <c r="A3079" t="s">
        <v>24110</v>
      </c>
      <c r="B3079" t="s">
        <v>19617</v>
      </c>
      <c r="C3079" t="s">
        <v>8984</v>
      </c>
      <c r="D3079" t="s">
        <v>135</v>
      </c>
      <c r="E3079">
        <v>192</v>
      </c>
      <c r="F3079" s="85">
        <v>4.0000000000000001E-3</v>
      </c>
      <c r="G3079" s="85">
        <v>0.02</v>
      </c>
      <c r="H3079">
        <v>187.4</v>
      </c>
      <c r="I3079" s="15">
        <v>46053</v>
      </c>
      <c r="J3079" s="15">
        <v>46053</v>
      </c>
    </row>
    <row r="3080" spans="1:10">
      <c r="A3080" t="s">
        <v>24111</v>
      </c>
      <c r="B3080" t="s">
        <v>19619</v>
      </c>
      <c r="C3080" t="s">
        <v>8986</v>
      </c>
      <c r="D3080" t="s">
        <v>136</v>
      </c>
      <c r="E3080">
        <v>194</v>
      </c>
      <c r="F3080" s="85">
        <v>5.0000000000000001E-3</v>
      </c>
      <c r="G3080" s="85">
        <v>2.1000000000000001E-2</v>
      </c>
      <c r="H3080">
        <v>189</v>
      </c>
      <c r="I3080" s="15">
        <v>46023</v>
      </c>
      <c r="J3080" s="15">
        <v>46024</v>
      </c>
    </row>
    <row r="3081" spans="1:10">
      <c r="A3081" t="s">
        <v>24112</v>
      </c>
      <c r="B3081" t="s">
        <v>19621</v>
      </c>
      <c r="C3081" t="s">
        <v>8988</v>
      </c>
      <c r="D3081" t="s">
        <v>136</v>
      </c>
      <c r="E3081">
        <v>196</v>
      </c>
      <c r="F3081" s="85">
        <v>6.0000000000000001E-3</v>
      </c>
      <c r="G3081" s="85">
        <v>2E-3</v>
      </c>
      <c r="H3081">
        <v>194.4</v>
      </c>
      <c r="I3081" s="15">
        <v>46024</v>
      </c>
      <c r="J3081" s="15">
        <v>46024</v>
      </c>
    </row>
    <row r="3082" spans="1:10">
      <c r="A3082" t="s">
        <v>24113</v>
      </c>
      <c r="B3082" t="s">
        <v>19623</v>
      </c>
      <c r="C3082" t="s">
        <v>8990</v>
      </c>
      <c r="D3082" t="s">
        <v>136</v>
      </c>
      <c r="E3082">
        <v>198</v>
      </c>
      <c r="F3082" s="85">
        <v>7.0000000000000001E-3</v>
      </c>
      <c r="G3082" s="85">
        <v>3.0000000000000001E-3</v>
      </c>
      <c r="H3082">
        <v>196</v>
      </c>
      <c r="I3082" s="15">
        <v>46025</v>
      </c>
      <c r="J3082" s="15">
        <v>46025</v>
      </c>
    </row>
    <row r="3083" spans="1:10">
      <c r="A3083" t="s">
        <v>24114</v>
      </c>
      <c r="B3083" t="s">
        <v>19625</v>
      </c>
      <c r="C3083" t="s">
        <v>8992</v>
      </c>
      <c r="D3083" t="s">
        <v>137</v>
      </c>
      <c r="E3083">
        <v>200</v>
      </c>
      <c r="F3083" s="85">
        <v>8.0000000000000002E-3</v>
      </c>
      <c r="G3083" s="85">
        <v>4.0000000000000001E-3</v>
      </c>
      <c r="H3083">
        <v>197.6</v>
      </c>
      <c r="I3083" s="15">
        <v>46026</v>
      </c>
      <c r="J3083" s="15">
        <v>46027</v>
      </c>
    </row>
    <row r="3084" spans="1:10">
      <c r="A3084" t="s">
        <v>24115</v>
      </c>
      <c r="B3084" t="s">
        <v>19627</v>
      </c>
      <c r="C3084" t="s">
        <v>8994</v>
      </c>
      <c r="D3084" t="s">
        <v>137</v>
      </c>
      <c r="E3084">
        <v>202</v>
      </c>
      <c r="F3084" s="85">
        <v>8.9999999999999993E-3</v>
      </c>
      <c r="G3084" s="85">
        <v>5.0000000000000001E-3</v>
      </c>
      <c r="H3084">
        <v>199.2</v>
      </c>
      <c r="I3084" s="15">
        <v>46027</v>
      </c>
      <c r="J3084" s="15">
        <v>46028</v>
      </c>
    </row>
    <row r="3085" spans="1:10">
      <c r="A3085" t="s">
        <v>24116</v>
      </c>
      <c r="B3085" t="s">
        <v>19629</v>
      </c>
      <c r="C3085" t="s">
        <v>8996</v>
      </c>
      <c r="D3085" t="s">
        <v>137</v>
      </c>
      <c r="E3085">
        <v>204</v>
      </c>
      <c r="F3085" s="85">
        <v>0.01</v>
      </c>
      <c r="G3085" s="85">
        <v>6.0000000000000001E-3</v>
      </c>
      <c r="H3085">
        <v>200.7</v>
      </c>
      <c r="I3085" s="15">
        <v>46028</v>
      </c>
      <c r="J3085" s="15">
        <v>46029</v>
      </c>
    </row>
    <row r="3086" spans="1:10">
      <c r="A3086" t="s">
        <v>24117</v>
      </c>
      <c r="B3086" t="s">
        <v>19631</v>
      </c>
      <c r="C3086" t="s">
        <v>8998</v>
      </c>
      <c r="D3086" t="s">
        <v>138</v>
      </c>
      <c r="E3086">
        <v>206</v>
      </c>
      <c r="F3086" s="85">
        <v>1.0999999999999999E-2</v>
      </c>
      <c r="G3086" s="85">
        <v>7.0000000000000001E-3</v>
      </c>
      <c r="H3086">
        <v>202.3</v>
      </c>
      <c r="I3086" s="15">
        <v>46029</v>
      </c>
      <c r="J3086" s="15">
        <v>46030</v>
      </c>
    </row>
    <row r="3087" spans="1:10">
      <c r="A3087" t="s">
        <v>24118</v>
      </c>
      <c r="B3087" t="s">
        <v>19633</v>
      </c>
      <c r="C3087" t="s">
        <v>9000</v>
      </c>
      <c r="D3087" t="s">
        <v>138</v>
      </c>
      <c r="E3087">
        <v>208</v>
      </c>
      <c r="F3087" s="85">
        <v>1.2E-2</v>
      </c>
      <c r="G3087" s="85">
        <v>8.0000000000000002E-3</v>
      </c>
      <c r="H3087">
        <v>203.9</v>
      </c>
      <c r="I3087" s="15">
        <v>46030</v>
      </c>
      <c r="J3087" s="15">
        <v>46031</v>
      </c>
    </row>
    <row r="3088" spans="1:10">
      <c r="A3088" t="s">
        <v>24119</v>
      </c>
      <c r="B3088" t="s">
        <v>19635</v>
      </c>
      <c r="C3088" t="s">
        <v>9002</v>
      </c>
      <c r="D3088" t="s">
        <v>138</v>
      </c>
      <c r="E3088">
        <v>210</v>
      </c>
      <c r="F3088" s="85">
        <v>1.2999999999999999E-2</v>
      </c>
      <c r="G3088" s="85">
        <v>8.9999999999999993E-3</v>
      </c>
      <c r="H3088">
        <v>205.4</v>
      </c>
      <c r="I3088" s="15">
        <v>46031</v>
      </c>
      <c r="J3088" s="15">
        <v>46032</v>
      </c>
    </row>
    <row r="3089" spans="1:10">
      <c r="A3089" t="s">
        <v>24120</v>
      </c>
      <c r="B3089" t="s">
        <v>19637</v>
      </c>
      <c r="C3089" t="s">
        <v>8971</v>
      </c>
      <c r="D3089" t="s">
        <v>139</v>
      </c>
      <c r="E3089">
        <v>212</v>
      </c>
      <c r="F3089" s="85">
        <v>1.4E-2</v>
      </c>
      <c r="G3089" s="85">
        <v>0.01</v>
      </c>
      <c r="H3089">
        <v>206.9</v>
      </c>
      <c r="I3089" s="15">
        <v>46032</v>
      </c>
      <c r="J3089" s="15">
        <v>46032</v>
      </c>
    </row>
    <row r="3090" spans="1:10">
      <c r="A3090" t="s">
        <v>24121</v>
      </c>
      <c r="B3090" t="s">
        <v>19639</v>
      </c>
      <c r="C3090" t="s">
        <v>8974</v>
      </c>
      <c r="D3090" t="s">
        <v>139</v>
      </c>
      <c r="E3090">
        <v>214</v>
      </c>
      <c r="F3090" s="85">
        <v>1.4999999999999999E-2</v>
      </c>
      <c r="G3090" s="85">
        <v>1.0999999999999999E-2</v>
      </c>
      <c r="H3090">
        <v>208.5</v>
      </c>
      <c r="I3090" s="15">
        <v>46033</v>
      </c>
      <c r="J3090" s="15">
        <v>46033</v>
      </c>
    </row>
    <row r="3091" spans="1:10">
      <c r="A3091" t="s">
        <v>24122</v>
      </c>
      <c r="B3091" t="s">
        <v>19641</v>
      </c>
      <c r="C3091" t="s">
        <v>8976</v>
      </c>
      <c r="D3091" t="s">
        <v>139</v>
      </c>
      <c r="E3091">
        <v>186</v>
      </c>
      <c r="F3091" s="85">
        <v>1.6E-2</v>
      </c>
      <c r="G3091" s="85">
        <v>1.2E-2</v>
      </c>
      <c r="H3091">
        <v>180.8</v>
      </c>
      <c r="I3091" s="15">
        <v>46034</v>
      </c>
      <c r="J3091" s="15">
        <v>46034</v>
      </c>
    </row>
    <row r="3092" spans="1:10">
      <c r="A3092" t="s">
        <v>24123</v>
      </c>
      <c r="B3092" t="s">
        <v>19643</v>
      </c>
      <c r="C3092" t="s">
        <v>8978</v>
      </c>
      <c r="D3092" t="s">
        <v>140</v>
      </c>
      <c r="E3092">
        <v>188</v>
      </c>
      <c r="F3092" s="85">
        <v>1.7000000000000001E-2</v>
      </c>
      <c r="G3092" s="85">
        <v>1.2999999999999999E-2</v>
      </c>
      <c r="H3092">
        <v>182.4</v>
      </c>
      <c r="I3092" s="15">
        <v>46035</v>
      </c>
      <c r="J3092" s="15">
        <v>46035</v>
      </c>
    </row>
    <row r="3093" spans="1:10">
      <c r="A3093" t="s">
        <v>24124</v>
      </c>
      <c r="B3093" t="s">
        <v>19645</v>
      </c>
      <c r="C3093" t="s">
        <v>8980</v>
      </c>
      <c r="D3093" t="s">
        <v>140</v>
      </c>
      <c r="E3093">
        <v>190</v>
      </c>
      <c r="F3093" s="85">
        <v>1.7999999999999999E-2</v>
      </c>
      <c r="G3093" s="85">
        <v>1.4E-2</v>
      </c>
      <c r="H3093">
        <v>184</v>
      </c>
      <c r="I3093" s="15">
        <v>46036</v>
      </c>
      <c r="J3093" s="15">
        <v>46037</v>
      </c>
    </row>
    <row r="3094" spans="1:10">
      <c r="A3094" t="s">
        <v>24125</v>
      </c>
      <c r="B3094" t="s">
        <v>19647</v>
      </c>
      <c r="C3094" t="s">
        <v>8982</v>
      </c>
      <c r="D3094" t="s">
        <v>140</v>
      </c>
      <c r="E3094">
        <v>192</v>
      </c>
      <c r="F3094" s="85">
        <v>1.9E-2</v>
      </c>
      <c r="G3094" s="85">
        <v>1.4999999999999999E-2</v>
      </c>
      <c r="H3094">
        <v>185.5</v>
      </c>
      <c r="I3094" s="15">
        <v>46037</v>
      </c>
      <c r="J3094" s="15">
        <v>46038</v>
      </c>
    </row>
    <row r="3095" spans="1:10">
      <c r="A3095" t="s">
        <v>24126</v>
      </c>
      <c r="B3095" t="s">
        <v>19649</v>
      </c>
      <c r="C3095" t="s">
        <v>8984</v>
      </c>
      <c r="D3095" t="s">
        <v>141</v>
      </c>
      <c r="E3095">
        <v>43.7</v>
      </c>
      <c r="F3095" s="85">
        <v>0.02</v>
      </c>
      <c r="G3095" s="85">
        <v>1.6E-2</v>
      </c>
      <c r="H3095">
        <v>42.1</v>
      </c>
      <c r="I3095" s="15">
        <v>46038</v>
      </c>
      <c r="J3095" s="15">
        <v>46039</v>
      </c>
    </row>
    <row r="3096" spans="1:10">
      <c r="A3096" t="s">
        <v>24127</v>
      </c>
      <c r="B3096" t="s">
        <v>19651</v>
      </c>
      <c r="C3096" t="s">
        <v>8986</v>
      </c>
      <c r="D3096" t="s">
        <v>141</v>
      </c>
      <c r="E3096">
        <v>44.1</v>
      </c>
      <c r="F3096" s="85">
        <v>2.1000000000000001E-2</v>
      </c>
      <c r="G3096" s="85">
        <v>1.7000000000000001E-2</v>
      </c>
      <c r="H3096">
        <v>42.4</v>
      </c>
      <c r="I3096" s="15">
        <v>46039</v>
      </c>
      <c r="J3096" s="15">
        <v>46040</v>
      </c>
    </row>
    <row r="3097" spans="1:10">
      <c r="A3097" t="s">
        <v>24128</v>
      </c>
      <c r="B3097" t="s">
        <v>19653</v>
      </c>
      <c r="C3097" t="s">
        <v>8988</v>
      </c>
      <c r="D3097" t="s">
        <v>141</v>
      </c>
      <c r="E3097">
        <v>44.6</v>
      </c>
      <c r="F3097" s="85">
        <v>2.1999999999999999E-2</v>
      </c>
      <c r="G3097" s="85">
        <v>1.7999999999999999E-2</v>
      </c>
      <c r="H3097">
        <v>42.8</v>
      </c>
      <c r="I3097" s="15">
        <v>46040</v>
      </c>
      <c r="J3097" s="15">
        <v>46041</v>
      </c>
    </row>
    <row r="3098" spans="1:10">
      <c r="A3098" t="s">
        <v>24129</v>
      </c>
      <c r="B3098" t="s">
        <v>19655</v>
      </c>
      <c r="C3098" t="s">
        <v>8990</v>
      </c>
      <c r="D3098" t="s">
        <v>142</v>
      </c>
      <c r="E3098">
        <v>45</v>
      </c>
      <c r="F3098" s="85">
        <v>2.3E-2</v>
      </c>
      <c r="G3098" s="85">
        <v>1.9E-2</v>
      </c>
      <c r="H3098">
        <v>43.1</v>
      </c>
      <c r="I3098" s="15">
        <v>46041</v>
      </c>
      <c r="J3098" s="15">
        <v>46042</v>
      </c>
    </row>
    <row r="3099" spans="1:10">
      <c r="A3099" t="s">
        <v>24130</v>
      </c>
      <c r="B3099" t="s">
        <v>19657</v>
      </c>
      <c r="C3099" t="s">
        <v>8992</v>
      </c>
      <c r="D3099" t="s">
        <v>142</v>
      </c>
      <c r="E3099">
        <v>45.5</v>
      </c>
      <c r="F3099" s="85">
        <v>2.4E-2</v>
      </c>
      <c r="G3099" s="85">
        <v>0.02</v>
      </c>
      <c r="H3099">
        <v>43.5</v>
      </c>
      <c r="I3099" s="15">
        <v>46042</v>
      </c>
      <c r="J3099" s="15">
        <v>46043</v>
      </c>
    </row>
    <row r="3100" spans="1:10">
      <c r="A3100" t="s">
        <v>24131</v>
      </c>
      <c r="B3100" t="s">
        <v>19659</v>
      </c>
      <c r="C3100" t="s">
        <v>8994</v>
      </c>
      <c r="D3100" t="s">
        <v>142</v>
      </c>
      <c r="E3100">
        <v>45.9</v>
      </c>
      <c r="F3100" s="85">
        <v>2.5000000000000001E-2</v>
      </c>
      <c r="G3100" s="85">
        <v>2.1000000000000001E-2</v>
      </c>
      <c r="H3100">
        <v>43.8</v>
      </c>
      <c r="I3100" s="15">
        <v>46043</v>
      </c>
      <c r="J3100" s="15">
        <v>46044</v>
      </c>
    </row>
    <row r="3101" spans="1:10">
      <c r="A3101" t="s">
        <v>24132</v>
      </c>
      <c r="B3101" t="s">
        <v>19661</v>
      </c>
      <c r="C3101" t="s">
        <v>8996</v>
      </c>
      <c r="D3101" t="s">
        <v>143</v>
      </c>
      <c r="E3101">
        <v>206</v>
      </c>
      <c r="F3101" s="85">
        <v>1E-3</v>
      </c>
      <c r="G3101" s="85">
        <v>2E-3</v>
      </c>
      <c r="H3101">
        <v>205.4</v>
      </c>
      <c r="I3101" s="15">
        <v>46044</v>
      </c>
      <c r="J3101" s="15">
        <v>46044</v>
      </c>
    </row>
    <row r="3102" spans="1:10">
      <c r="A3102" t="s">
        <v>24133</v>
      </c>
      <c r="C3102" t="s">
        <v>8998</v>
      </c>
      <c r="D3102" t="s">
        <v>143</v>
      </c>
      <c r="E3102">
        <v>208</v>
      </c>
      <c r="F3102" s="85">
        <v>2E-3</v>
      </c>
      <c r="G3102" s="85">
        <v>3.0000000000000001E-3</v>
      </c>
      <c r="H3102">
        <v>207</v>
      </c>
      <c r="I3102" s="15">
        <v>46045</v>
      </c>
      <c r="J3102" s="15">
        <v>46045</v>
      </c>
    </row>
    <row r="3103" spans="1:10">
      <c r="A3103" t="s">
        <v>24134</v>
      </c>
      <c r="C3103" t="s">
        <v>9000</v>
      </c>
      <c r="D3103" t="s">
        <v>143</v>
      </c>
      <c r="E3103">
        <v>210</v>
      </c>
      <c r="F3103" s="85">
        <v>3.0000000000000001E-3</v>
      </c>
      <c r="G3103" s="85">
        <v>4.0000000000000001E-3</v>
      </c>
      <c r="H3103">
        <v>208.5</v>
      </c>
      <c r="I3103" s="15">
        <v>46046</v>
      </c>
      <c r="J3103" s="15">
        <v>46047</v>
      </c>
    </row>
    <row r="3104" spans="1:10">
      <c r="A3104" t="s">
        <v>24135</v>
      </c>
      <c r="C3104" t="s">
        <v>9002</v>
      </c>
      <c r="D3104" t="s">
        <v>144</v>
      </c>
      <c r="E3104">
        <v>212</v>
      </c>
      <c r="F3104" s="85">
        <v>4.0000000000000001E-3</v>
      </c>
      <c r="G3104" s="85">
        <v>5.0000000000000001E-3</v>
      </c>
      <c r="H3104">
        <v>210.1</v>
      </c>
      <c r="I3104" s="15">
        <v>46047</v>
      </c>
      <c r="J3104" s="15">
        <v>46048</v>
      </c>
    </row>
    <row r="3105" spans="1:10">
      <c r="A3105" t="s">
        <v>24136</v>
      </c>
      <c r="C3105" t="s">
        <v>8971</v>
      </c>
      <c r="D3105" t="s">
        <v>144</v>
      </c>
      <c r="E3105">
        <v>214</v>
      </c>
      <c r="F3105" s="85">
        <v>5.0000000000000001E-3</v>
      </c>
      <c r="G3105" s="85">
        <v>6.0000000000000001E-3</v>
      </c>
      <c r="H3105">
        <v>211.7</v>
      </c>
      <c r="I3105" s="15">
        <v>46048</v>
      </c>
      <c r="J3105" s="15">
        <v>46048</v>
      </c>
    </row>
    <row r="3106" spans="1:10">
      <c r="A3106" t="s">
        <v>24137</v>
      </c>
      <c r="C3106" t="s">
        <v>8974</v>
      </c>
      <c r="D3106" t="s">
        <v>144</v>
      </c>
      <c r="E3106">
        <v>186</v>
      </c>
      <c r="F3106" s="85">
        <v>6.0000000000000001E-3</v>
      </c>
      <c r="G3106" s="85">
        <v>7.0000000000000001E-3</v>
      </c>
      <c r="H3106">
        <v>183.6</v>
      </c>
      <c r="I3106" s="15">
        <v>46049</v>
      </c>
      <c r="J3106" s="15">
        <v>46049</v>
      </c>
    </row>
    <row r="3107" spans="1:10">
      <c r="A3107" t="s">
        <v>24138</v>
      </c>
      <c r="C3107" t="s">
        <v>8976</v>
      </c>
      <c r="D3107" t="s">
        <v>145</v>
      </c>
      <c r="E3107">
        <v>188</v>
      </c>
      <c r="F3107" s="85">
        <v>7.0000000000000001E-3</v>
      </c>
      <c r="G3107" s="85">
        <v>8.0000000000000002E-3</v>
      </c>
      <c r="H3107">
        <v>185.2</v>
      </c>
      <c r="I3107" s="15">
        <v>46050</v>
      </c>
      <c r="J3107" s="15">
        <v>46051</v>
      </c>
    </row>
    <row r="3108" spans="1:10">
      <c r="A3108" t="s">
        <v>24139</v>
      </c>
      <c r="C3108" t="s">
        <v>8978</v>
      </c>
      <c r="D3108" t="s">
        <v>145</v>
      </c>
      <c r="E3108">
        <v>190</v>
      </c>
      <c r="F3108" s="85">
        <v>8.0000000000000002E-3</v>
      </c>
      <c r="G3108" s="85">
        <v>8.9999999999999993E-3</v>
      </c>
      <c r="H3108">
        <v>186.8</v>
      </c>
      <c r="I3108" s="15">
        <v>46051</v>
      </c>
      <c r="J3108" s="15">
        <v>46052</v>
      </c>
    </row>
    <row r="3109" spans="1:10">
      <c r="A3109" t="s">
        <v>24140</v>
      </c>
      <c r="C3109" t="s">
        <v>8980</v>
      </c>
      <c r="D3109" t="s">
        <v>145</v>
      </c>
      <c r="E3109">
        <v>192</v>
      </c>
      <c r="F3109" s="85">
        <v>8.9999999999999993E-3</v>
      </c>
      <c r="G3109" s="85">
        <v>0.01</v>
      </c>
      <c r="H3109">
        <v>188.4</v>
      </c>
      <c r="I3109" s="15">
        <v>46052</v>
      </c>
      <c r="J3109" s="15">
        <v>46053</v>
      </c>
    </row>
    <row r="3110" spans="1:10">
      <c r="A3110" t="s">
        <v>24141</v>
      </c>
      <c r="C3110" t="s">
        <v>8982</v>
      </c>
      <c r="D3110" t="s">
        <v>146</v>
      </c>
      <c r="E3110">
        <v>194</v>
      </c>
      <c r="F3110" s="85">
        <v>0.01</v>
      </c>
      <c r="G3110" s="85">
        <v>1.0999999999999999E-2</v>
      </c>
      <c r="H3110">
        <v>189.9</v>
      </c>
      <c r="I3110" s="15">
        <v>46053</v>
      </c>
      <c r="J3110" s="15">
        <v>46053</v>
      </c>
    </row>
    <row r="3111" spans="1:10">
      <c r="A3111" t="s">
        <v>24142</v>
      </c>
      <c r="C3111" t="s">
        <v>8984</v>
      </c>
      <c r="D3111" t="s">
        <v>146</v>
      </c>
      <c r="E3111">
        <v>196</v>
      </c>
      <c r="F3111" s="85">
        <v>1.0999999999999999E-2</v>
      </c>
      <c r="G3111" s="85">
        <v>1.2E-2</v>
      </c>
      <c r="H3111">
        <v>191.5</v>
      </c>
      <c r="I3111" s="15">
        <v>46023</v>
      </c>
      <c r="J3111" s="15">
        <v>46024</v>
      </c>
    </row>
    <row r="3112" spans="1:10">
      <c r="A3112" t="s">
        <v>24143</v>
      </c>
      <c r="B3112" t="s">
        <v>19968</v>
      </c>
      <c r="C3112" t="s">
        <v>8971</v>
      </c>
      <c r="D3112" t="s">
        <v>106</v>
      </c>
      <c r="E3112">
        <v>198</v>
      </c>
      <c r="F3112" s="85">
        <v>1E-3</v>
      </c>
      <c r="G3112" s="85">
        <v>2E-3</v>
      </c>
      <c r="H3112">
        <v>197.4</v>
      </c>
      <c r="I3112" s="15">
        <v>46054</v>
      </c>
      <c r="J3112" s="15">
        <v>46054</v>
      </c>
    </row>
    <row r="3113" spans="1:10">
      <c r="A3113" t="s">
        <v>24144</v>
      </c>
      <c r="B3113" t="s">
        <v>19970</v>
      </c>
      <c r="C3113" t="s">
        <v>8974</v>
      </c>
      <c r="D3113" t="s">
        <v>106</v>
      </c>
      <c r="E3113">
        <v>200</v>
      </c>
      <c r="F3113" s="85">
        <v>2E-3</v>
      </c>
      <c r="G3113" s="85">
        <v>3.0000000000000001E-3</v>
      </c>
      <c r="H3113">
        <v>199</v>
      </c>
      <c r="I3113" s="15">
        <v>46055</v>
      </c>
      <c r="J3113" s="15">
        <v>46055</v>
      </c>
    </row>
    <row r="3114" spans="1:10">
      <c r="A3114" t="s">
        <v>24145</v>
      </c>
      <c r="B3114" t="s">
        <v>19972</v>
      </c>
      <c r="C3114" t="s">
        <v>8976</v>
      </c>
      <c r="D3114" t="s">
        <v>106</v>
      </c>
      <c r="E3114">
        <v>202</v>
      </c>
      <c r="F3114" s="85">
        <v>3.0000000000000001E-3</v>
      </c>
      <c r="G3114" s="85">
        <v>4.0000000000000001E-3</v>
      </c>
      <c r="H3114">
        <v>200.6</v>
      </c>
      <c r="I3114" s="15">
        <v>46056</v>
      </c>
      <c r="J3114" s="15">
        <v>46056</v>
      </c>
    </row>
    <row r="3115" spans="1:10">
      <c r="A3115" t="s">
        <v>24146</v>
      </c>
      <c r="B3115" t="s">
        <v>19974</v>
      </c>
      <c r="C3115" t="s">
        <v>8978</v>
      </c>
      <c r="D3115" t="s">
        <v>109</v>
      </c>
      <c r="E3115">
        <v>204</v>
      </c>
      <c r="F3115" s="85">
        <v>4.0000000000000001E-3</v>
      </c>
      <c r="G3115" s="85">
        <v>5.0000000000000001E-3</v>
      </c>
      <c r="H3115">
        <v>202.2</v>
      </c>
      <c r="I3115" s="15">
        <v>46057</v>
      </c>
      <c r="J3115" s="15">
        <v>46057</v>
      </c>
    </row>
    <row r="3116" spans="1:10">
      <c r="A3116" t="s">
        <v>24147</v>
      </c>
      <c r="B3116" t="s">
        <v>19976</v>
      </c>
      <c r="C3116" t="s">
        <v>8980</v>
      </c>
      <c r="D3116" t="s">
        <v>109</v>
      </c>
      <c r="E3116">
        <v>206</v>
      </c>
      <c r="F3116" s="85">
        <v>5.0000000000000001E-3</v>
      </c>
      <c r="G3116" s="85">
        <v>6.0000000000000001E-3</v>
      </c>
      <c r="H3116">
        <v>203.7</v>
      </c>
      <c r="I3116" s="15">
        <v>46058</v>
      </c>
      <c r="J3116" s="15">
        <v>46059</v>
      </c>
    </row>
    <row r="3117" spans="1:10">
      <c r="A3117" t="s">
        <v>24148</v>
      </c>
      <c r="B3117" t="s">
        <v>19978</v>
      </c>
      <c r="C3117" t="s">
        <v>8982</v>
      </c>
      <c r="D3117" t="s">
        <v>109</v>
      </c>
      <c r="E3117">
        <v>208</v>
      </c>
      <c r="F3117" s="85">
        <v>6.0000000000000001E-3</v>
      </c>
      <c r="G3117" s="85">
        <v>7.0000000000000001E-3</v>
      </c>
      <c r="H3117">
        <v>205.3</v>
      </c>
      <c r="I3117" s="15">
        <v>46059</v>
      </c>
      <c r="J3117" s="15">
        <v>46060</v>
      </c>
    </row>
    <row r="3118" spans="1:10">
      <c r="A3118" t="s">
        <v>24149</v>
      </c>
      <c r="B3118" t="s">
        <v>19980</v>
      </c>
      <c r="C3118" t="s">
        <v>8984</v>
      </c>
      <c r="D3118" t="s">
        <v>112</v>
      </c>
      <c r="E3118">
        <v>210</v>
      </c>
      <c r="F3118" s="85">
        <v>7.0000000000000001E-3</v>
      </c>
      <c r="G3118" s="85">
        <v>8.0000000000000002E-3</v>
      </c>
      <c r="H3118">
        <v>206.9</v>
      </c>
      <c r="I3118" s="15">
        <v>46060</v>
      </c>
      <c r="J3118" s="15">
        <v>46061</v>
      </c>
    </row>
    <row r="3119" spans="1:10">
      <c r="A3119" t="s">
        <v>24150</v>
      </c>
      <c r="B3119" t="s">
        <v>19982</v>
      </c>
      <c r="C3119" t="s">
        <v>8986</v>
      </c>
      <c r="D3119" t="s">
        <v>112</v>
      </c>
      <c r="E3119">
        <v>212</v>
      </c>
      <c r="F3119" s="85">
        <v>8.0000000000000002E-3</v>
      </c>
      <c r="G3119" s="85">
        <v>8.9999999999999993E-3</v>
      </c>
      <c r="H3119">
        <v>208.4</v>
      </c>
      <c r="I3119" s="15">
        <v>46061</v>
      </c>
      <c r="J3119" s="15">
        <v>46062</v>
      </c>
    </row>
    <row r="3120" spans="1:10">
      <c r="A3120" t="s">
        <v>24151</v>
      </c>
      <c r="B3120" t="s">
        <v>19984</v>
      </c>
      <c r="C3120" t="s">
        <v>8988</v>
      </c>
      <c r="D3120" t="s">
        <v>112</v>
      </c>
      <c r="E3120">
        <v>214</v>
      </c>
      <c r="F3120" s="85">
        <v>8.9999999999999993E-3</v>
      </c>
      <c r="G3120" s="85">
        <v>0.01</v>
      </c>
      <c r="H3120">
        <v>210</v>
      </c>
      <c r="I3120" s="15">
        <v>46062</v>
      </c>
      <c r="J3120" s="15">
        <v>46063</v>
      </c>
    </row>
    <row r="3121" spans="1:10">
      <c r="A3121" t="s">
        <v>24152</v>
      </c>
      <c r="B3121" t="s">
        <v>19986</v>
      </c>
      <c r="C3121" t="s">
        <v>8990</v>
      </c>
      <c r="D3121" t="s">
        <v>115</v>
      </c>
      <c r="E3121">
        <v>186</v>
      </c>
      <c r="F3121" s="85">
        <v>0.01</v>
      </c>
      <c r="G3121" s="85">
        <v>1.0999999999999999E-2</v>
      </c>
      <c r="H3121">
        <v>182.1</v>
      </c>
      <c r="I3121" s="15">
        <v>46063</v>
      </c>
      <c r="J3121" s="15">
        <v>46064</v>
      </c>
    </row>
    <row r="3122" spans="1:10">
      <c r="A3122" t="s">
        <v>24153</v>
      </c>
      <c r="B3122" t="s">
        <v>19988</v>
      </c>
      <c r="C3122" t="s">
        <v>8992</v>
      </c>
      <c r="D3122" t="s">
        <v>115</v>
      </c>
      <c r="E3122">
        <v>188</v>
      </c>
      <c r="F3122" s="85">
        <v>1.0999999999999999E-2</v>
      </c>
      <c r="G3122" s="85">
        <v>1.2E-2</v>
      </c>
      <c r="H3122">
        <v>183.7</v>
      </c>
      <c r="I3122" s="15">
        <v>46064</v>
      </c>
      <c r="J3122" s="15">
        <v>46065</v>
      </c>
    </row>
    <row r="3123" spans="1:10">
      <c r="A3123" t="s">
        <v>24154</v>
      </c>
      <c r="B3123" t="s">
        <v>19990</v>
      </c>
      <c r="C3123" t="s">
        <v>8994</v>
      </c>
      <c r="D3123" t="s">
        <v>115</v>
      </c>
      <c r="E3123">
        <v>190</v>
      </c>
      <c r="F3123" s="85">
        <v>1.2E-2</v>
      </c>
      <c r="G3123" s="85">
        <v>1.2999999999999999E-2</v>
      </c>
      <c r="H3123">
        <v>185.3</v>
      </c>
      <c r="I3123" s="15">
        <v>46065</v>
      </c>
      <c r="J3123" s="15">
        <v>46066</v>
      </c>
    </row>
    <row r="3124" spans="1:10">
      <c r="A3124" t="s">
        <v>24155</v>
      </c>
      <c r="B3124" t="s">
        <v>19992</v>
      </c>
      <c r="C3124" t="s">
        <v>8996</v>
      </c>
      <c r="D3124" t="s">
        <v>118</v>
      </c>
      <c r="E3124">
        <v>192</v>
      </c>
      <c r="F3124" s="85">
        <v>1.2999999999999999E-2</v>
      </c>
      <c r="G3124" s="85">
        <v>1.4E-2</v>
      </c>
      <c r="H3124">
        <v>186.9</v>
      </c>
      <c r="I3124" s="15">
        <v>46066</v>
      </c>
      <c r="J3124" s="15">
        <v>46066</v>
      </c>
    </row>
    <row r="3125" spans="1:10">
      <c r="A3125" t="s">
        <v>24156</v>
      </c>
      <c r="B3125" t="s">
        <v>19994</v>
      </c>
      <c r="C3125" t="s">
        <v>8998</v>
      </c>
      <c r="D3125" t="s">
        <v>118</v>
      </c>
      <c r="E3125">
        <v>194</v>
      </c>
      <c r="F3125" s="85">
        <v>1.4E-2</v>
      </c>
      <c r="G3125" s="85">
        <v>1.4999999999999999E-2</v>
      </c>
      <c r="H3125">
        <v>188.4</v>
      </c>
      <c r="I3125" s="15">
        <v>46067</v>
      </c>
      <c r="J3125" s="15">
        <v>46067</v>
      </c>
    </row>
    <row r="3126" spans="1:10">
      <c r="A3126" t="s">
        <v>24157</v>
      </c>
      <c r="B3126" t="s">
        <v>19996</v>
      </c>
      <c r="C3126" t="s">
        <v>9000</v>
      </c>
      <c r="D3126" t="s">
        <v>118</v>
      </c>
      <c r="E3126">
        <v>196</v>
      </c>
      <c r="F3126" s="85">
        <v>1.4999999999999999E-2</v>
      </c>
      <c r="G3126" s="85">
        <v>1.6E-2</v>
      </c>
      <c r="H3126">
        <v>190</v>
      </c>
      <c r="I3126" s="15">
        <v>46068</v>
      </c>
      <c r="J3126" s="15">
        <v>46069</v>
      </c>
    </row>
    <row r="3127" spans="1:10">
      <c r="A3127" t="s">
        <v>24158</v>
      </c>
      <c r="B3127" t="s">
        <v>19998</v>
      </c>
      <c r="C3127" t="s">
        <v>9002</v>
      </c>
      <c r="D3127" t="s">
        <v>120</v>
      </c>
      <c r="E3127">
        <v>198</v>
      </c>
      <c r="F3127" s="85">
        <v>1.6E-2</v>
      </c>
      <c r="G3127" s="85">
        <v>1.7000000000000001E-2</v>
      </c>
      <c r="H3127">
        <v>191.5</v>
      </c>
      <c r="I3127" s="15">
        <v>46069</v>
      </c>
      <c r="J3127" s="15">
        <v>46070</v>
      </c>
    </row>
    <row r="3128" spans="1:10">
      <c r="A3128" t="s">
        <v>24159</v>
      </c>
      <c r="B3128" t="s">
        <v>20000</v>
      </c>
      <c r="C3128" t="s">
        <v>8971</v>
      </c>
      <c r="D3128" t="s">
        <v>120</v>
      </c>
      <c r="E3128">
        <v>200</v>
      </c>
      <c r="F3128" s="85">
        <v>1.7000000000000001E-2</v>
      </c>
      <c r="G3128" s="85">
        <v>1.7999999999999999E-2</v>
      </c>
      <c r="H3128">
        <v>193.1</v>
      </c>
      <c r="I3128" s="15">
        <v>46070</v>
      </c>
      <c r="J3128" s="15">
        <v>46070</v>
      </c>
    </row>
    <row r="3129" spans="1:10">
      <c r="A3129" t="s">
        <v>24160</v>
      </c>
      <c r="B3129" t="s">
        <v>20002</v>
      </c>
      <c r="C3129" t="s">
        <v>8974</v>
      </c>
      <c r="D3129" t="s">
        <v>120</v>
      </c>
      <c r="E3129">
        <v>202</v>
      </c>
      <c r="F3129" s="85">
        <v>1.7999999999999999E-2</v>
      </c>
      <c r="G3129" s="85">
        <v>1.9E-2</v>
      </c>
      <c r="H3129">
        <v>194.6</v>
      </c>
      <c r="I3129" s="15">
        <v>46071</v>
      </c>
      <c r="J3129" s="15">
        <v>46071</v>
      </c>
    </row>
    <row r="3130" spans="1:10">
      <c r="A3130" t="s">
        <v>24161</v>
      </c>
      <c r="B3130" t="s">
        <v>20004</v>
      </c>
      <c r="C3130" t="s">
        <v>8976</v>
      </c>
      <c r="D3130" t="s">
        <v>122</v>
      </c>
      <c r="E3130">
        <v>204</v>
      </c>
      <c r="F3130" s="85">
        <v>1.9E-2</v>
      </c>
      <c r="G3130" s="85">
        <v>0.02</v>
      </c>
      <c r="H3130">
        <v>196.1</v>
      </c>
      <c r="I3130" s="15">
        <v>46072</v>
      </c>
      <c r="J3130" s="15">
        <v>46073</v>
      </c>
    </row>
    <row r="3131" spans="1:10">
      <c r="A3131" t="s">
        <v>24162</v>
      </c>
      <c r="B3131" t="s">
        <v>20006</v>
      </c>
      <c r="C3131" t="s">
        <v>8978</v>
      </c>
      <c r="D3131" t="s">
        <v>122</v>
      </c>
      <c r="E3131">
        <v>206</v>
      </c>
      <c r="F3131" s="85">
        <v>0.02</v>
      </c>
      <c r="G3131" s="85">
        <v>2.1000000000000001E-2</v>
      </c>
      <c r="H3131">
        <v>197.6</v>
      </c>
      <c r="I3131" s="15">
        <v>46073</v>
      </c>
      <c r="J3131" s="15">
        <v>46074</v>
      </c>
    </row>
    <row r="3132" spans="1:10">
      <c r="A3132" t="s">
        <v>24163</v>
      </c>
      <c r="B3132" t="s">
        <v>20008</v>
      </c>
      <c r="C3132" t="s">
        <v>8980</v>
      </c>
      <c r="D3132" t="s">
        <v>122</v>
      </c>
      <c r="E3132">
        <v>208</v>
      </c>
      <c r="F3132" s="85">
        <v>2.1000000000000001E-2</v>
      </c>
      <c r="G3132" s="85">
        <v>2E-3</v>
      </c>
      <c r="H3132">
        <v>203.2</v>
      </c>
      <c r="I3132" s="15">
        <v>46074</v>
      </c>
      <c r="J3132" s="15">
        <v>46075</v>
      </c>
    </row>
    <row r="3133" spans="1:10">
      <c r="A3133" t="s">
        <v>24164</v>
      </c>
      <c r="B3133" t="s">
        <v>20010</v>
      </c>
      <c r="C3133" t="s">
        <v>8982</v>
      </c>
      <c r="D3133" t="s">
        <v>125</v>
      </c>
      <c r="E3133">
        <v>210</v>
      </c>
      <c r="F3133" s="85">
        <v>2.1999999999999999E-2</v>
      </c>
      <c r="G3133" s="85">
        <v>3.0000000000000001E-3</v>
      </c>
      <c r="H3133">
        <v>204.8</v>
      </c>
      <c r="I3133" s="15">
        <v>46075</v>
      </c>
      <c r="J3133" s="15">
        <v>46076</v>
      </c>
    </row>
    <row r="3134" spans="1:10">
      <c r="A3134" t="s">
        <v>24165</v>
      </c>
      <c r="B3134" t="s">
        <v>20012</v>
      </c>
      <c r="C3134" t="s">
        <v>8984</v>
      </c>
      <c r="D3134" t="s">
        <v>125</v>
      </c>
      <c r="E3134">
        <v>212</v>
      </c>
      <c r="F3134" s="85">
        <v>2.3E-2</v>
      </c>
      <c r="G3134" s="85">
        <v>4.0000000000000001E-3</v>
      </c>
      <c r="H3134">
        <v>206.3</v>
      </c>
      <c r="I3134" s="15">
        <v>46076</v>
      </c>
      <c r="J3134" s="15">
        <v>46077</v>
      </c>
    </row>
    <row r="3135" spans="1:10">
      <c r="A3135" t="s">
        <v>24166</v>
      </c>
      <c r="B3135" t="s">
        <v>20014</v>
      </c>
      <c r="C3135" t="s">
        <v>8986</v>
      </c>
      <c r="D3135" t="s">
        <v>125</v>
      </c>
      <c r="E3135">
        <v>214</v>
      </c>
      <c r="F3135" s="85">
        <v>2.4E-2</v>
      </c>
      <c r="G3135" s="85">
        <v>5.0000000000000001E-3</v>
      </c>
      <c r="H3135">
        <v>207.8</v>
      </c>
      <c r="I3135" s="15">
        <v>46077</v>
      </c>
      <c r="J3135" s="15">
        <v>46078</v>
      </c>
    </row>
    <row r="3136" spans="1:10">
      <c r="A3136" t="s">
        <v>24167</v>
      </c>
      <c r="B3136" t="s">
        <v>20016</v>
      </c>
      <c r="C3136" t="s">
        <v>8988</v>
      </c>
      <c r="D3136" t="s">
        <v>127</v>
      </c>
      <c r="E3136">
        <v>41.8</v>
      </c>
      <c r="F3136" s="85">
        <v>2.5000000000000001E-2</v>
      </c>
      <c r="G3136" s="85">
        <v>6.0000000000000001E-3</v>
      </c>
      <c r="H3136">
        <v>40.5</v>
      </c>
      <c r="I3136" s="15">
        <v>46078</v>
      </c>
      <c r="J3136" s="15">
        <v>46078</v>
      </c>
    </row>
    <row r="3137" spans="1:10">
      <c r="A3137" t="s">
        <v>24168</v>
      </c>
      <c r="B3137" t="s">
        <v>20018</v>
      </c>
      <c r="C3137" t="s">
        <v>8990</v>
      </c>
      <c r="D3137" t="s">
        <v>127</v>
      </c>
      <c r="E3137">
        <v>42.3</v>
      </c>
      <c r="F3137" s="85">
        <v>1E-3</v>
      </c>
      <c r="G3137" s="85">
        <v>7.0000000000000001E-3</v>
      </c>
      <c r="H3137">
        <v>42</v>
      </c>
      <c r="I3137" s="15">
        <v>46079</v>
      </c>
      <c r="J3137" s="15">
        <v>46079</v>
      </c>
    </row>
    <row r="3138" spans="1:10">
      <c r="A3138" t="s">
        <v>24169</v>
      </c>
      <c r="B3138" t="s">
        <v>20020</v>
      </c>
      <c r="C3138" t="s">
        <v>8992</v>
      </c>
      <c r="D3138" t="s">
        <v>127</v>
      </c>
      <c r="E3138">
        <v>42.8</v>
      </c>
      <c r="F3138" s="85">
        <v>2E-3</v>
      </c>
      <c r="G3138" s="85">
        <v>8.0000000000000002E-3</v>
      </c>
      <c r="H3138">
        <v>42.4</v>
      </c>
      <c r="I3138" s="15">
        <v>46080</v>
      </c>
      <c r="J3138" s="15">
        <v>46080</v>
      </c>
    </row>
    <row r="3139" spans="1:10">
      <c r="A3139" t="s">
        <v>24170</v>
      </c>
      <c r="B3139" t="s">
        <v>20022</v>
      </c>
      <c r="C3139" t="s">
        <v>8994</v>
      </c>
      <c r="D3139" t="s">
        <v>130</v>
      </c>
      <c r="E3139">
        <v>43.2</v>
      </c>
      <c r="F3139" s="85">
        <v>3.0000000000000001E-3</v>
      </c>
      <c r="G3139" s="85">
        <v>8.9999999999999993E-3</v>
      </c>
      <c r="H3139">
        <v>42.7</v>
      </c>
      <c r="I3139" s="15">
        <v>46081</v>
      </c>
      <c r="J3139" s="15">
        <v>46081</v>
      </c>
    </row>
    <row r="3140" spans="1:10">
      <c r="A3140" t="s">
        <v>24171</v>
      </c>
      <c r="B3140" t="s">
        <v>20024</v>
      </c>
      <c r="C3140" t="s">
        <v>8996</v>
      </c>
      <c r="D3140" t="s">
        <v>130</v>
      </c>
      <c r="E3140">
        <v>43.7</v>
      </c>
      <c r="F3140" s="85">
        <v>4.0000000000000001E-3</v>
      </c>
      <c r="G3140" s="85">
        <v>0.01</v>
      </c>
      <c r="H3140">
        <v>43.1</v>
      </c>
      <c r="I3140" s="15">
        <v>46054</v>
      </c>
      <c r="J3140" s="15">
        <v>46055</v>
      </c>
    </row>
    <row r="3141" spans="1:10">
      <c r="A3141" t="s">
        <v>24172</v>
      </c>
      <c r="B3141" t="s">
        <v>20026</v>
      </c>
      <c r="C3141" t="s">
        <v>8998</v>
      </c>
      <c r="D3141" t="s">
        <v>130</v>
      </c>
      <c r="E3141">
        <v>44.1</v>
      </c>
      <c r="F3141" s="85">
        <v>5.0000000000000001E-3</v>
      </c>
      <c r="G3141" s="85">
        <v>1.0999999999999999E-2</v>
      </c>
      <c r="H3141">
        <v>43.4</v>
      </c>
      <c r="I3141" s="15">
        <v>46055</v>
      </c>
      <c r="J3141" s="15">
        <v>46056</v>
      </c>
    </row>
    <row r="3142" spans="1:10">
      <c r="A3142" t="s">
        <v>24173</v>
      </c>
      <c r="B3142" t="s">
        <v>20028</v>
      </c>
      <c r="C3142" t="s">
        <v>9000</v>
      </c>
      <c r="D3142" t="s">
        <v>133</v>
      </c>
      <c r="E3142">
        <v>198</v>
      </c>
      <c r="F3142" s="85">
        <v>6.0000000000000001E-3</v>
      </c>
      <c r="G3142" s="85">
        <v>1.2E-2</v>
      </c>
      <c r="H3142">
        <v>194.5</v>
      </c>
      <c r="I3142" s="15">
        <v>46056</v>
      </c>
      <c r="J3142" s="15">
        <v>46057</v>
      </c>
    </row>
    <row r="3143" spans="1:10">
      <c r="A3143" t="s">
        <v>24174</v>
      </c>
      <c r="B3143" t="s">
        <v>20030</v>
      </c>
      <c r="C3143" t="s">
        <v>9002</v>
      </c>
      <c r="D3143" t="s">
        <v>133</v>
      </c>
      <c r="E3143">
        <v>200</v>
      </c>
      <c r="F3143" s="85">
        <v>7.0000000000000001E-3</v>
      </c>
      <c r="G3143" s="85">
        <v>1.2999999999999999E-2</v>
      </c>
      <c r="H3143">
        <v>196</v>
      </c>
      <c r="I3143" s="15">
        <v>46057</v>
      </c>
      <c r="J3143" s="15">
        <v>46058</v>
      </c>
    </row>
    <row r="3144" spans="1:10">
      <c r="A3144" t="s">
        <v>24175</v>
      </c>
      <c r="B3144" t="s">
        <v>20032</v>
      </c>
      <c r="C3144" t="s">
        <v>8971</v>
      </c>
      <c r="D3144" t="s">
        <v>133</v>
      </c>
      <c r="E3144">
        <v>202</v>
      </c>
      <c r="F3144" s="85">
        <v>8.0000000000000002E-3</v>
      </c>
      <c r="G3144" s="85">
        <v>1.4E-2</v>
      </c>
      <c r="H3144">
        <v>197.6</v>
      </c>
      <c r="I3144" s="15">
        <v>46058</v>
      </c>
      <c r="J3144" s="15">
        <v>46059</v>
      </c>
    </row>
    <row r="3145" spans="1:10">
      <c r="A3145" t="s">
        <v>24176</v>
      </c>
      <c r="B3145" t="s">
        <v>20034</v>
      </c>
      <c r="C3145" t="s">
        <v>8974</v>
      </c>
      <c r="D3145" t="s">
        <v>134</v>
      </c>
      <c r="E3145">
        <v>204</v>
      </c>
      <c r="F3145" s="85">
        <v>8.9999999999999993E-3</v>
      </c>
      <c r="G3145" s="85">
        <v>1.4999999999999999E-2</v>
      </c>
      <c r="H3145">
        <v>199.1</v>
      </c>
      <c r="I3145" s="15">
        <v>46059</v>
      </c>
      <c r="J3145" s="15">
        <v>46060</v>
      </c>
    </row>
    <row r="3146" spans="1:10">
      <c r="A3146" t="s">
        <v>24177</v>
      </c>
      <c r="B3146" t="s">
        <v>20036</v>
      </c>
      <c r="C3146" t="s">
        <v>8976</v>
      </c>
      <c r="D3146" t="s">
        <v>134</v>
      </c>
      <c r="E3146">
        <v>206</v>
      </c>
      <c r="F3146" s="85">
        <v>0.01</v>
      </c>
      <c r="G3146" s="85">
        <v>1.6E-2</v>
      </c>
      <c r="H3146">
        <v>200.7</v>
      </c>
      <c r="I3146" s="15">
        <v>46060</v>
      </c>
      <c r="J3146" s="15">
        <v>46061</v>
      </c>
    </row>
    <row r="3147" spans="1:10">
      <c r="A3147" t="s">
        <v>24178</v>
      </c>
      <c r="B3147" t="s">
        <v>20038</v>
      </c>
      <c r="C3147" t="s">
        <v>8978</v>
      </c>
      <c r="D3147" t="s">
        <v>134</v>
      </c>
      <c r="E3147">
        <v>208</v>
      </c>
      <c r="F3147" s="85">
        <v>1.0999999999999999E-2</v>
      </c>
      <c r="G3147" s="85">
        <v>1.7000000000000001E-2</v>
      </c>
      <c r="H3147">
        <v>202.2</v>
      </c>
      <c r="I3147" s="15">
        <v>46061</v>
      </c>
      <c r="J3147" s="15">
        <v>46062</v>
      </c>
    </row>
    <row r="3148" spans="1:10">
      <c r="A3148" t="s">
        <v>24179</v>
      </c>
      <c r="B3148" t="s">
        <v>20040</v>
      </c>
      <c r="C3148" t="s">
        <v>8980</v>
      </c>
      <c r="D3148" t="s">
        <v>135</v>
      </c>
      <c r="E3148">
        <v>210</v>
      </c>
      <c r="F3148" s="85">
        <v>1.2E-2</v>
      </c>
      <c r="G3148" s="85">
        <v>1.7999999999999999E-2</v>
      </c>
      <c r="H3148">
        <v>203.7</v>
      </c>
      <c r="I3148" s="15">
        <v>46062</v>
      </c>
      <c r="J3148" s="15">
        <v>46062</v>
      </c>
    </row>
    <row r="3149" spans="1:10">
      <c r="A3149" t="s">
        <v>24180</v>
      </c>
      <c r="B3149" t="s">
        <v>20042</v>
      </c>
      <c r="C3149" t="s">
        <v>8982</v>
      </c>
      <c r="D3149" t="s">
        <v>135</v>
      </c>
      <c r="E3149">
        <v>212</v>
      </c>
      <c r="F3149" s="85">
        <v>1.2999999999999999E-2</v>
      </c>
      <c r="G3149" s="85">
        <v>1.9E-2</v>
      </c>
      <c r="H3149">
        <v>205.3</v>
      </c>
      <c r="I3149" s="15">
        <v>46063</v>
      </c>
      <c r="J3149" s="15">
        <v>46063</v>
      </c>
    </row>
    <row r="3150" spans="1:10">
      <c r="A3150" t="s">
        <v>24181</v>
      </c>
      <c r="B3150" t="s">
        <v>20044</v>
      </c>
      <c r="C3150" t="s">
        <v>8984</v>
      </c>
      <c r="D3150" t="s">
        <v>135</v>
      </c>
      <c r="E3150">
        <v>214</v>
      </c>
      <c r="F3150" s="85">
        <v>1.4E-2</v>
      </c>
      <c r="G3150" s="85">
        <v>0.02</v>
      </c>
      <c r="H3150">
        <v>206.8</v>
      </c>
      <c r="I3150" s="15">
        <v>46064</v>
      </c>
      <c r="J3150" s="15">
        <v>46065</v>
      </c>
    </row>
    <row r="3151" spans="1:10">
      <c r="A3151" t="s">
        <v>24182</v>
      </c>
      <c r="B3151" t="s">
        <v>20046</v>
      </c>
      <c r="C3151" t="s">
        <v>8986</v>
      </c>
      <c r="D3151" t="s">
        <v>136</v>
      </c>
      <c r="E3151">
        <v>186</v>
      </c>
      <c r="F3151" s="85">
        <v>1.4999999999999999E-2</v>
      </c>
      <c r="G3151" s="85">
        <v>2.1000000000000001E-2</v>
      </c>
      <c r="H3151">
        <v>179.4</v>
      </c>
      <c r="I3151" s="15">
        <v>46065</v>
      </c>
      <c r="J3151" s="15">
        <v>46066</v>
      </c>
    </row>
    <row r="3152" spans="1:10">
      <c r="A3152" t="s">
        <v>24183</v>
      </c>
      <c r="B3152" t="s">
        <v>20048</v>
      </c>
      <c r="C3152" t="s">
        <v>8988</v>
      </c>
      <c r="D3152" t="s">
        <v>136</v>
      </c>
      <c r="E3152">
        <v>188</v>
      </c>
      <c r="F3152" s="85">
        <v>1.6E-2</v>
      </c>
      <c r="G3152" s="85">
        <v>2E-3</v>
      </c>
      <c r="H3152">
        <v>184.6</v>
      </c>
      <c r="I3152" s="15">
        <v>46066</v>
      </c>
      <c r="J3152" s="15">
        <v>46066</v>
      </c>
    </row>
    <row r="3153" spans="1:10">
      <c r="A3153" t="s">
        <v>24184</v>
      </c>
      <c r="B3153" t="s">
        <v>20050</v>
      </c>
      <c r="C3153" t="s">
        <v>8990</v>
      </c>
      <c r="D3153" t="s">
        <v>136</v>
      </c>
      <c r="E3153">
        <v>190</v>
      </c>
      <c r="F3153" s="85">
        <v>1.7000000000000001E-2</v>
      </c>
      <c r="G3153" s="85">
        <v>3.0000000000000001E-3</v>
      </c>
      <c r="H3153">
        <v>186.2</v>
      </c>
      <c r="I3153" s="15">
        <v>46067</v>
      </c>
      <c r="J3153" s="15">
        <v>46067</v>
      </c>
    </row>
    <row r="3154" spans="1:10">
      <c r="A3154" t="s">
        <v>24185</v>
      </c>
      <c r="B3154" t="s">
        <v>20052</v>
      </c>
      <c r="C3154" t="s">
        <v>8992</v>
      </c>
      <c r="D3154" t="s">
        <v>137</v>
      </c>
      <c r="E3154">
        <v>192</v>
      </c>
      <c r="F3154" s="85">
        <v>1.7999999999999999E-2</v>
      </c>
      <c r="G3154" s="85">
        <v>4.0000000000000001E-3</v>
      </c>
      <c r="H3154">
        <v>187.8</v>
      </c>
      <c r="I3154" s="15">
        <v>46068</v>
      </c>
      <c r="J3154" s="15">
        <v>46069</v>
      </c>
    </row>
    <row r="3155" spans="1:10">
      <c r="A3155" t="s">
        <v>24186</v>
      </c>
      <c r="B3155" t="s">
        <v>20054</v>
      </c>
      <c r="C3155" t="s">
        <v>8994</v>
      </c>
      <c r="D3155" t="s">
        <v>137</v>
      </c>
      <c r="E3155">
        <v>194</v>
      </c>
      <c r="F3155" s="85">
        <v>1.9E-2</v>
      </c>
      <c r="G3155" s="85">
        <v>5.0000000000000001E-3</v>
      </c>
      <c r="H3155">
        <v>189.4</v>
      </c>
      <c r="I3155" s="15">
        <v>46069</v>
      </c>
      <c r="J3155" s="15">
        <v>46070</v>
      </c>
    </row>
    <row r="3156" spans="1:10">
      <c r="A3156" t="s">
        <v>24187</v>
      </c>
      <c r="B3156" t="s">
        <v>20056</v>
      </c>
      <c r="C3156" t="s">
        <v>8996</v>
      </c>
      <c r="D3156" t="s">
        <v>137</v>
      </c>
      <c r="E3156">
        <v>196</v>
      </c>
      <c r="F3156" s="85">
        <v>0.02</v>
      </c>
      <c r="G3156" s="85">
        <v>6.0000000000000001E-3</v>
      </c>
      <c r="H3156">
        <v>190.9</v>
      </c>
      <c r="I3156" s="15">
        <v>46070</v>
      </c>
      <c r="J3156" s="15">
        <v>46071</v>
      </c>
    </row>
    <row r="3157" spans="1:10">
      <c r="A3157" t="s">
        <v>24188</v>
      </c>
      <c r="B3157" t="s">
        <v>20058</v>
      </c>
      <c r="C3157" t="s">
        <v>8998</v>
      </c>
      <c r="D3157" t="s">
        <v>138</v>
      </c>
      <c r="E3157">
        <v>198</v>
      </c>
      <c r="F3157" s="85">
        <v>2.1000000000000001E-2</v>
      </c>
      <c r="G3157" s="85">
        <v>7.0000000000000001E-3</v>
      </c>
      <c r="H3157">
        <v>192.5</v>
      </c>
      <c r="I3157" s="15">
        <v>46071</v>
      </c>
      <c r="J3157" s="15">
        <v>46072</v>
      </c>
    </row>
    <row r="3158" spans="1:10">
      <c r="A3158" t="s">
        <v>24189</v>
      </c>
      <c r="B3158" t="s">
        <v>20060</v>
      </c>
      <c r="C3158" t="s">
        <v>9000</v>
      </c>
      <c r="D3158" t="s">
        <v>138</v>
      </c>
      <c r="E3158">
        <v>200</v>
      </c>
      <c r="F3158" s="85">
        <v>2.1999999999999999E-2</v>
      </c>
      <c r="G3158" s="85">
        <v>8.0000000000000002E-3</v>
      </c>
      <c r="H3158">
        <v>194</v>
      </c>
      <c r="I3158" s="15">
        <v>46072</v>
      </c>
      <c r="J3158" s="15">
        <v>46073</v>
      </c>
    </row>
    <row r="3159" spans="1:10">
      <c r="A3159" t="s">
        <v>24190</v>
      </c>
      <c r="B3159" t="s">
        <v>20062</v>
      </c>
      <c r="C3159" t="s">
        <v>9002</v>
      </c>
      <c r="D3159" t="s">
        <v>138</v>
      </c>
      <c r="E3159">
        <v>202</v>
      </c>
      <c r="F3159" s="85">
        <v>2.3E-2</v>
      </c>
      <c r="G3159" s="85">
        <v>8.9999999999999993E-3</v>
      </c>
      <c r="H3159">
        <v>195.6</v>
      </c>
      <c r="I3159" s="15">
        <v>46073</v>
      </c>
      <c r="J3159" s="15">
        <v>46074</v>
      </c>
    </row>
    <row r="3160" spans="1:10">
      <c r="A3160" t="s">
        <v>24191</v>
      </c>
      <c r="B3160" t="s">
        <v>20064</v>
      </c>
      <c r="C3160" t="s">
        <v>8971</v>
      </c>
      <c r="D3160" t="s">
        <v>139</v>
      </c>
      <c r="E3160">
        <v>204</v>
      </c>
      <c r="F3160" s="85">
        <v>2.4E-2</v>
      </c>
      <c r="G3160" s="85">
        <v>0.01</v>
      </c>
      <c r="H3160">
        <v>197.1</v>
      </c>
      <c r="I3160" s="15">
        <v>46074</v>
      </c>
      <c r="J3160" s="15">
        <v>46074</v>
      </c>
    </row>
    <row r="3161" spans="1:10">
      <c r="A3161" t="s">
        <v>24192</v>
      </c>
      <c r="B3161" t="s">
        <v>20066</v>
      </c>
      <c r="C3161" t="s">
        <v>8974</v>
      </c>
      <c r="D3161" t="s">
        <v>139</v>
      </c>
      <c r="E3161">
        <v>206</v>
      </c>
      <c r="F3161" s="85">
        <v>2.5000000000000001E-2</v>
      </c>
      <c r="G3161" s="85">
        <v>1.0999999999999999E-2</v>
      </c>
      <c r="H3161">
        <v>198.6</v>
      </c>
      <c r="I3161" s="15">
        <v>46075</v>
      </c>
      <c r="J3161" s="15">
        <v>46075</v>
      </c>
    </row>
    <row r="3162" spans="1:10">
      <c r="A3162" t="s">
        <v>24193</v>
      </c>
      <c r="B3162" t="s">
        <v>20068</v>
      </c>
      <c r="C3162" t="s">
        <v>8976</v>
      </c>
      <c r="D3162" t="s">
        <v>139</v>
      </c>
      <c r="E3162">
        <v>208</v>
      </c>
      <c r="F3162" s="85">
        <v>1E-3</v>
      </c>
      <c r="G3162" s="85">
        <v>1.2E-2</v>
      </c>
      <c r="H3162">
        <v>205.3</v>
      </c>
      <c r="I3162" s="15">
        <v>46076</v>
      </c>
      <c r="J3162" s="15">
        <v>46076</v>
      </c>
    </row>
    <row r="3163" spans="1:10">
      <c r="A3163" t="s">
        <v>24194</v>
      </c>
      <c r="B3163" t="s">
        <v>20070</v>
      </c>
      <c r="C3163" t="s">
        <v>8978</v>
      </c>
      <c r="D3163" t="s">
        <v>140</v>
      </c>
      <c r="E3163">
        <v>210</v>
      </c>
      <c r="F3163" s="85">
        <v>2E-3</v>
      </c>
      <c r="G3163" s="85">
        <v>1.2999999999999999E-2</v>
      </c>
      <c r="H3163">
        <v>206.9</v>
      </c>
      <c r="I3163" s="15">
        <v>46077</v>
      </c>
      <c r="J3163" s="15">
        <v>46077</v>
      </c>
    </row>
    <row r="3164" spans="1:10">
      <c r="A3164" t="s">
        <v>24195</v>
      </c>
      <c r="B3164" t="s">
        <v>20072</v>
      </c>
      <c r="C3164" t="s">
        <v>8980</v>
      </c>
      <c r="D3164" t="s">
        <v>140</v>
      </c>
      <c r="E3164">
        <v>212</v>
      </c>
      <c r="F3164" s="85">
        <v>3.0000000000000001E-3</v>
      </c>
      <c r="G3164" s="85">
        <v>1.4E-2</v>
      </c>
      <c r="H3164">
        <v>208.4</v>
      </c>
      <c r="I3164" s="15">
        <v>46078</v>
      </c>
      <c r="J3164" s="15">
        <v>46079</v>
      </c>
    </row>
    <row r="3165" spans="1:10">
      <c r="A3165" t="s">
        <v>24196</v>
      </c>
      <c r="B3165" t="s">
        <v>20074</v>
      </c>
      <c r="C3165" t="s">
        <v>8982</v>
      </c>
      <c r="D3165" t="s">
        <v>140</v>
      </c>
      <c r="E3165">
        <v>214</v>
      </c>
      <c r="F3165" s="85">
        <v>4.0000000000000001E-3</v>
      </c>
      <c r="G3165" s="85">
        <v>1.4999999999999999E-2</v>
      </c>
      <c r="H3165">
        <v>209.9</v>
      </c>
      <c r="I3165" s="15">
        <v>46079</v>
      </c>
      <c r="J3165" s="15">
        <v>46080</v>
      </c>
    </row>
    <row r="3166" spans="1:10">
      <c r="A3166" t="s">
        <v>24197</v>
      </c>
      <c r="B3166" t="s">
        <v>20076</v>
      </c>
      <c r="C3166" t="s">
        <v>8984</v>
      </c>
      <c r="D3166" t="s">
        <v>141</v>
      </c>
      <c r="E3166">
        <v>41.8</v>
      </c>
      <c r="F3166" s="85">
        <v>5.0000000000000001E-3</v>
      </c>
      <c r="G3166" s="85">
        <v>1.6E-2</v>
      </c>
      <c r="H3166">
        <v>40.9</v>
      </c>
      <c r="I3166" s="15">
        <v>46080</v>
      </c>
      <c r="J3166" s="15">
        <v>46081</v>
      </c>
    </row>
    <row r="3167" spans="1:10">
      <c r="A3167" t="s">
        <v>24198</v>
      </c>
      <c r="B3167" t="s">
        <v>20078</v>
      </c>
      <c r="C3167" t="s">
        <v>8986</v>
      </c>
      <c r="D3167" t="s">
        <v>141</v>
      </c>
      <c r="E3167">
        <v>42.3</v>
      </c>
      <c r="F3167" s="85">
        <v>6.0000000000000001E-3</v>
      </c>
      <c r="G3167" s="85">
        <v>1.7000000000000001E-2</v>
      </c>
      <c r="H3167">
        <v>41.3</v>
      </c>
      <c r="I3167" s="15">
        <v>46081</v>
      </c>
      <c r="J3167" s="15">
        <v>46081</v>
      </c>
    </row>
    <row r="3168" spans="1:10">
      <c r="A3168" t="s">
        <v>24199</v>
      </c>
      <c r="B3168" t="s">
        <v>20080</v>
      </c>
      <c r="C3168" t="s">
        <v>8988</v>
      </c>
      <c r="D3168" t="s">
        <v>141</v>
      </c>
      <c r="E3168">
        <v>42.8</v>
      </c>
      <c r="F3168" s="85">
        <v>7.0000000000000001E-3</v>
      </c>
      <c r="G3168" s="85">
        <v>1.7999999999999999E-2</v>
      </c>
      <c r="H3168">
        <v>41.7</v>
      </c>
      <c r="I3168" s="15">
        <v>46054</v>
      </c>
      <c r="J3168" s="15">
        <v>46055</v>
      </c>
    </row>
    <row r="3169" spans="1:10">
      <c r="A3169" t="s">
        <v>24200</v>
      </c>
      <c r="B3169" t="s">
        <v>20082</v>
      </c>
      <c r="C3169" t="s">
        <v>8990</v>
      </c>
      <c r="D3169" t="s">
        <v>142</v>
      </c>
      <c r="E3169">
        <v>43.2</v>
      </c>
      <c r="F3169" s="85">
        <v>8.0000000000000002E-3</v>
      </c>
      <c r="G3169" s="85">
        <v>1.9E-2</v>
      </c>
      <c r="H3169">
        <v>42</v>
      </c>
      <c r="I3169" s="15">
        <v>46055</v>
      </c>
      <c r="J3169" s="15">
        <v>46056</v>
      </c>
    </row>
    <row r="3170" spans="1:10">
      <c r="A3170" t="s">
        <v>24201</v>
      </c>
      <c r="B3170" t="s">
        <v>20084</v>
      </c>
      <c r="C3170" t="s">
        <v>8992</v>
      </c>
      <c r="D3170" t="s">
        <v>142</v>
      </c>
      <c r="E3170">
        <v>43.7</v>
      </c>
      <c r="F3170" s="85">
        <v>8.9999999999999993E-3</v>
      </c>
      <c r="G3170" s="85">
        <v>0.02</v>
      </c>
      <c r="H3170">
        <v>42.4</v>
      </c>
      <c r="I3170" s="15">
        <v>46056</v>
      </c>
      <c r="J3170" s="15">
        <v>46057</v>
      </c>
    </row>
    <row r="3171" spans="1:10">
      <c r="A3171" t="s">
        <v>24202</v>
      </c>
      <c r="B3171" t="s">
        <v>20086</v>
      </c>
      <c r="C3171" t="s">
        <v>8994</v>
      </c>
      <c r="D3171" t="s">
        <v>142</v>
      </c>
      <c r="E3171">
        <v>44.1</v>
      </c>
      <c r="F3171" s="85">
        <v>0.01</v>
      </c>
      <c r="G3171" s="85">
        <v>2.1000000000000001E-2</v>
      </c>
      <c r="H3171">
        <v>42.7</v>
      </c>
      <c r="I3171" s="15">
        <v>46057</v>
      </c>
      <c r="J3171" s="15">
        <v>46058</v>
      </c>
    </row>
    <row r="3172" spans="1:10">
      <c r="A3172" t="s">
        <v>24203</v>
      </c>
      <c r="B3172" t="s">
        <v>20088</v>
      </c>
      <c r="C3172" t="s">
        <v>8996</v>
      </c>
      <c r="D3172" t="s">
        <v>143</v>
      </c>
      <c r="E3172">
        <v>198</v>
      </c>
      <c r="F3172" s="85">
        <v>1.0999999999999999E-2</v>
      </c>
      <c r="G3172" s="85">
        <v>2E-3</v>
      </c>
      <c r="H3172">
        <v>195.4</v>
      </c>
      <c r="I3172" s="15">
        <v>46058</v>
      </c>
      <c r="J3172" s="15">
        <v>46058</v>
      </c>
    </row>
    <row r="3173" spans="1:10">
      <c r="A3173" t="s">
        <v>24204</v>
      </c>
      <c r="B3173" t="s">
        <v>20090</v>
      </c>
      <c r="C3173" t="s">
        <v>8998</v>
      </c>
      <c r="D3173" t="s">
        <v>143</v>
      </c>
      <c r="E3173">
        <v>200</v>
      </c>
      <c r="F3173" s="85">
        <v>1.2E-2</v>
      </c>
      <c r="G3173" s="85">
        <v>3.0000000000000001E-3</v>
      </c>
      <c r="H3173">
        <v>197</v>
      </c>
      <c r="I3173" s="15">
        <v>46059</v>
      </c>
      <c r="J3173" s="15">
        <v>46059</v>
      </c>
    </row>
    <row r="3174" spans="1:10">
      <c r="A3174" t="s">
        <v>24205</v>
      </c>
      <c r="B3174" t="s">
        <v>20092</v>
      </c>
      <c r="C3174" t="s">
        <v>9000</v>
      </c>
      <c r="D3174" t="s">
        <v>143</v>
      </c>
      <c r="E3174">
        <v>202</v>
      </c>
      <c r="F3174" s="85">
        <v>1.2999999999999999E-2</v>
      </c>
      <c r="G3174" s="85">
        <v>4.0000000000000001E-3</v>
      </c>
      <c r="H3174">
        <v>198.6</v>
      </c>
      <c r="I3174" s="15">
        <v>46060</v>
      </c>
      <c r="J3174" s="15">
        <v>46061</v>
      </c>
    </row>
    <row r="3175" spans="1:10">
      <c r="A3175" t="s">
        <v>24206</v>
      </c>
      <c r="B3175" t="s">
        <v>20094</v>
      </c>
      <c r="C3175" t="s">
        <v>9002</v>
      </c>
      <c r="D3175" t="s">
        <v>144</v>
      </c>
      <c r="E3175">
        <v>204</v>
      </c>
      <c r="F3175" s="85">
        <v>1.4E-2</v>
      </c>
      <c r="G3175" s="85">
        <v>5.0000000000000001E-3</v>
      </c>
      <c r="H3175">
        <v>200.1</v>
      </c>
      <c r="I3175" s="15">
        <v>46061</v>
      </c>
      <c r="J3175" s="15">
        <v>46062</v>
      </c>
    </row>
    <row r="3176" spans="1:10">
      <c r="A3176" t="s">
        <v>24207</v>
      </c>
      <c r="B3176" t="s">
        <v>20096</v>
      </c>
      <c r="C3176" t="s">
        <v>8971</v>
      </c>
      <c r="D3176" t="s">
        <v>144</v>
      </c>
      <c r="E3176">
        <v>206</v>
      </c>
      <c r="F3176" s="85">
        <v>1.4999999999999999E-2</v>
      </c>
      <c r="G3176" s="85">
        <v>6.0000000000000001E-3</v>
      </c>
      <c r="H3176">
        <v>201.7</v>
      </c>
      <c r="I3176" s="15">
        <v>46062</v>
      </c>
      <c r="J3176" s="15">
        <v>46062</v>
      </c>
    </row>
    <row r="3177" spans="1:10">
      <c r="A3177" t="s">
        <v>24208</v>
      </c>
      <c r="B3177" t="s">
        <v>20098</v>
      </c>
      <c r="C3177" t="s">
        <v>8974</v>
      </c>
      <c r="D3177" t="s">
        <v>144</v>
      </c>
      <c r="E3177">
        <v>208</v>
      </c>
      <c r="F3177" s="85">
        <v>1.6E-2</v>
      </c>
      <c r="G3177" s="85">
        <v>7.0000000000000001E-3</v>
      </c>
      <c r="H3177">
        <v>203.2</v>
      </c>
      <c r="I3177" s="15">
        <v>46063</v>
      </c>
      <c r="J3177" s="15">
        <v>46063</v>
      </c>
    </row>
    <row r="3178" spans="1:10">
      <c r="A3178" t="s">
        <v>24209</v>
      </c>
      <c r="B3178" t="s">
        <v>20100</v>
      </c>
      <c r="C3178" t="s">
        <v>8976</v>
      </c>
      <c r="D3178" t="s">
        <v>145</v>
      </c>
      <c r="E3178">
        <v>210</v>
      </c>
      <c r="F3178" s="85">
        <v>1.7000000000000001E-2</v>
      </c>
      <c r="G3178" s="85">
        <v>8.0000000000000002E-3</v>
      </c>
      <c r="H3178">
        <v>204.8</v>
      </c>
      <c r="I3178" s="15">
        <v>46064</v>
      </c>
      <c r="J3178" s="15">
        <v>46065</v>
      </c>
    </row>
    <row r="3179" spans="1:10">
      <c r="A3179" t="s">
        <v>24210</v>
      </c>
      <c r="B3179" t="s">
        <v>20102</v>
      </c>
      <c r="C3179" t="s">
        <v>8978</v>
      </c>
      <c r="D3179" t="s">
        <v>145</v>
      </c>
      <c r="E3179">
        <v>212</v>
      </c>
      <c r="F3179" s="85">
        <v>1.7999999999999999E-2</v>
      </c>
      <c r="G3179" s="85">
        <v>8.9999999999999993E-3</v>
      </c>
      <c r="H3179">
        <v>206.3</v>
      </c>
      <c r="I3179" s="15">
        <v>46065</v>
      </c>
      <c r="J3179" s="15">
        <v>46066</v>
      </c>
    </row>
    <row r="3180" spans="1:10">
      <c r="A3180" t="s">
        <v>24211</v>
      </c>
      <c r="B3180" t="s">
        <v>20104</v>
      </c>
      <c r="C3180" t="s">
        <v>8980</v>
      </c>
      <c r="D3180" t="s">
        <v>145</v>
      </c>
      <c r="E3180">
        <v>214</v>
      </c>
      <c r="F3180" s="85">
        <v>1.9E-2</v>
      </c>
      <c r="G3180" s="85">
        <v>0.01</v>
      </c>
      <c r="H3180">
        <v>207.8</v>
      </c>
      <c r="I3180" s="15">
        <v>46066</v>
      </c>
      <c r="J3180" s="15">
        <v>46067</v>
      </c>
    </row>
    <row r="3181" spans="1:10">
      <c r="A3181" t="s">
        <v>24212</v>
      </c>
      <c r="B3181" t="s">
        <v>20106</v>
      </c>
      <c r="C3181" t="s">
        <v>8982</v>
      </c>
      <c r="D3181" t="s">
        <v>146</v>
      </c>
      <c r="E3181">
        <v>186</v>
      </c>
      <c r="F3181" s="85">
        <v>0.02</v>
      </c>
      <c r="G3181" s="85">
        <v>1.0999999999999999E-2</v>
      </c>
      <c r="H3181">
        <v>180.3</v>
      </c>
      <c r="I3181" s="15">
        <v>46067</v>
      </c>
      <c r="J3181" s="15">
        <v>46068</v>
      </c>
    </row>
    <row r="3182" spans="1:10">
      <c r="A3182" t="s">
        <v>24213</v>
      </c>
      <c r="B3182" t="s">
        <v>20108</v>
      </c>
      <c r="C3182" t="s">
        <v>8984</v>
      </c>
      <c r="D3182" t="s">
        <v>146</v>
      </c>
      <c r="E3182">
        <v>188</v>
      </c>
      <c r="F3182" s="85">
        <v>2.1000000000000001E-2</v>
      </c>
      <c r="G3182" s="85">
        <v>1.2E-2</v>
      </c>
      <c r="H3182">
        <v>181.8</v>
      </c>
      <c r="I3182" s="15">
        <v>46068</v>
      </c>
      <c r="J3182" s="15">
        <v>46069</v>
      </c>
    </row>
    <row r="3183" spans="1:10">
      <c r="A3183" t="s">
        <v>24214</v>
      </c>
      <c r="B3183" t="s">
        <v>20110</v>
      </c>
      <c r="C3183" t="s">
        <v>8986</v>
      </c>
      <c r="D3183" t="s">
        <v>146</v>
      </c>
      <c r="E3183">
        <v>190</v>
      </c>
      <c r="F3183" s="85">
        <v>2.1999999999999999E-2</v>
      </c>
      <c r="G3183" s="85">
        <v>1.2999999999999999E-2</v>
      </c>
      <c r="H3183">
        <v>183.4</v>
      </c>
      <c r="I3183" s="15">
        <v>46069</v>
      </c>
      <c r="J3183" s="15">
        <v>46070</v>
      </c>
    </row>
    <row r="3184" spans="1:10">
      <c r="A3184" t="s">
        <v>24215</v>
      </c>
      <c r="B3184" t="s">
        <v>20112</v>
      </c>
      <c r="C3184" t="s">
        <v>8988</v>
      </c>
      <c r="D3184" t="s">
        <v>147</v>
      </c>
      <c r="E3184">
        <v>192</v>
      </c>
      <c r="F3184" s="85">
        <v>2.3E-2</v>
      </c>
      <c r="G3184" s="85">
        <v>1.4E-2</v>
      </c>
      <c r="H3184">
        <v>185</v>
      </c>
      <c r="I3184" s="15">
        <v>46070</v>
      </c>
      <c r="J3184" s="15">
        <v>46070</v>
      </c>
    </row>
    <row r="3185" spans="1:10">
      <c r="A3185" t="s">
        <v>24216</v>
      </c>
      <c r="B3185" t="s">
        <v>20114</v>
      </c>
      <c r="C3185" t="s">
        <v>8990</v>
      </c>
      <c r="D3185" t="s">
        <v>147</v>
      </c>
      <c r="E3185">
        <v>194</v>
      </c>
      <c r="F3185" s="85">
        <v>2.4E-2</v>
      </c>
      <c r="G3185" s="85">
        <v>1.4999999999999999E-2</v>
      </c>
      <c r="H3185">
        <v>186.5</v>
      </c>
      <c r="I3185" s="15">
        <v>46071</v>
      </c>
      <c r="J3185" s="15">
        <v>46071</v>
      </c>
    </row>
    <row r="3186" spans="1:10">
      <c r="A3186" t="s">
        <v>24217</v>
      </c>
      <c r="B3186" t="s">
        <v>20116</v>
      </c>
      <c r="C3186" t="s">
        <v>8992</v>
      </c>
      <c r="D3186" t="s">
        <v>147</v>
      </c>
      <c r="E3186">
        <v>196</v>
      </c>
      <c r="F3186" s="85">
        <v>2.5000000000000001E-2</v>
      </c>
      <c r="G3186" s="85">
        <v>1.6E-2</v>
      </c>
      <c r="H3186">
        <v>188</v>
      </c>
      <c r="I3186" s="15">
        <v>46072</v>
      </c>
      <c r="J3186" s="15">
        <v>46072</v>
      </c>
    </row>
    <row r="3187" spans="1:10">
      <c r="A3187" t="s">
        <v>24218</v>
      </c>
      <c r="B3187" t="s">
        <v>20118</v>
      </c>
      <c r="C3187" t="s">
        <v>8994</v>
      </c>
      <c r="D3187" t="s">
        <v>148</v>
      </c>
      <c r="E3187">
        <v>198</v>
      </c>
      <c r="F3187" s="85">
        <v>1E-3</v>
      </c>
      <c r="G3187" s="85">
        <v>1.7000000000000001E-2</v>
      </c>
      <c r="H3187">
        <v>194.4</v>
      </c>
      <c r="I3187" s="15">
        <v>46073</v>
      </c>
      <c r="J3187" s="15">
        <v>46073</v>
      </c>
    </row>
    <row r="3188" spans="1:10">
      <c r="A3188" t="s">
        <v>24219</v>
      </c>
      <c r="B3188" t="s">
        <v>20120</v>
      </c>
      <c r="C3188" t="s">
        <v>8996</v>
      </c>
      <c r="D3188" t="s">
        <v>148</v>
      </c>
      <c r="E3188">
        <v>200</v>
      </c>
      <c r="F3188" s="85">
        <v>2E-3</v>
      </c>
      <c r="G3188" s="85">
        <v>1.7999999999999999E-2</v>
      </c>
      <c r="H3188">
        <v>196</v>
      </c>
      <c r="I3188" s="15">
        <v>46074</v>
      </c>
      <c r="J3188" s="15">
        <v>46075</v>
      </c>
    </row>
    <row r="3189" spans="1:10">
      <c r="A3189" t="s">
        <v>24220</v>
      </c>
      <c r="B3189" t="s">
        <v>20122</v>
      </c>
      <c r="C3189" t="s">
        <v>8998</v>
      </c>
      <c r="D3189" t="s">
        <v>148</v>
      </c>
      <c r="E3189">
        <v>202</v>
      </c>
      <c r="F3189" s="85">
        <v>3.0000000000000001E-3</v>
      </c>
      <c r="G3189" s="85">
        <v>1.9E-2</v>
      </c>
      <c r="H3189">
        <v>197.6</v>
      </c>
      <c r="I3189" s="15">
        <v>46075</v>
      </c>
      <c r="J3189" s="15">
        <v>46076</v>
      </c>
    </row>
    <row r="3190" spans="1:10">
      <c r="A3190" t="s">
        <v>24221</v>
      </c>
      <c r="B3190" t="s">
        <v>20124</v>
      </c>
      <c r="C3190" t="s">
        <v>9000</v>
      </c>
      <c r="D3190" t="s">
        <v>149</v>
      </c>
      <c r="E3190">
        <v>204</v>
      </c>
      <c r="F3190" s="85">
        <v>4.0000000000000001E-3</v>
      </c>
      <c r="G3190" s="85">
        <v>0.02</v>
      </c>
      <c r="H3190">
        <v>199.1</v>
      </c>
      <c r="I3190" s="15">
        <v>46076</v>
      </c>
      <c r="J3190" s="15">
        <v>46077</v>
      </c>
    </row>
    <row r="3191" spans="1:10">
      <c r="A3191" t="s">
        <v>24222</v>
      </c>
      <c r="B3191" t="s">
        <v>20126</v>
      </c>
      <c r="C3191" t="s">
        <v>9002</v>
      </c>
      <c r="D3191" t="s">
        <v>149</v>
      </c>
      <c r="E3191">
        <v>206</v>
      </c>
      <c r="F3191" s="85">
        <v>5.0000000000000001E-3</v>
      </c>
      <c r="G3191" s="85">
        <v>2.1000000000000001E-2</v>
      </c>
      <c r="H3191">
        <v>200.7</v>
      </c>
      <c r="I3191" s="15">
        <v>46077</v>
      </c>
      <c r="J3191" s="15">
        <v>46078</v>
      </c>
    </row>
    <row r="3192" spans="1:10">
      <c r="A3192" t="s">
        <v>24223</v>
      </c>
      <c r="B3192" t="s">
        <v>20128</v>
      </c>
      <c r="C3192" t="s">
        <v>8971</v>
      </c>
      <c r="D3192" t="s">
        <v>149</v>
      </c>
      <c r="E3192">
        <v>208</v>
      </c>
      <c r="F3192" s="85">
        <v>6.0000000000000001E-3</v>
      </c>
      <c r="G3192" s="85">
        <v>2E-3</v>
      </c>
      <c r="H3192">
        <v>206.3</v>
      </c>
      <c r="I3192" s="15">
        <v>46078</v>
      </c>
      <c r="J3192" s="15">
        <v>46079</v>
      </c>
    </row>
    <row r="3193" spans="1:10">
      <c r="A3193" t="s">
        <v>24224</v>
      </c>
      <c r="B3193" t="s">
        <v>20130</v>
      </c>
      <c r="C3193" t="s">
        <v>8974</v>
      </c>
      <c r="D3193" t="s">
        <v>150</v>
      </c>
      <c r="E3193">
        <v>210</v>
      </c>
      <c r="F3193" s="85">
        <v>7.0000000000000001E-3</v>
      </c>
      <c r="G3193" s="85">
        <v>3.0000000000000001E-3</v>
      </c>
      <c r="H3193">
        <v>207.9</v>
      </c>
      <c r="I3193" s="15">
        <v>46079</v>
      </c>
      <c r="J3193" s="15">
        <v>46080</v>
      </c>
    </row>
    <row r="3194" spans="1:10">
      <c r="A3194" t="s">
        <v>24225</v>
      </c>
      <c r="B3194" t="s">
        <v>20132</v>
      </c>
      <c r="C3194" t="s">
        <v>8976</v>
      </c>
      <c r="D3194" t="s">
        <v>150</v>
      </c>
      <c r="E3194">
        <v>212</v>
      </c>
      <c r="F3194" s="85">
        <v>8.0000000000000002E-3</v>
      </c>
      <c r="G3194" s="85">
        <v>4.0000000000000001E-3</v>
      </c>
      <c r="H3194">
        <v>209.5</v>
      </c>
      <c r="I3194" s="15">
        <v>46080</v>
      </c>
      <c r="J3194" s="15">
        <v>46081</v>
      </c>
    </row>
    <row r="3195" spans="1:10">
      <c r="A3195" t="s">
        <v>24226</v>
      </c>
      <c r="B3195" t="s">
        <v>20134</v>
      </c>
      <c r="C3195" t="s">
        <v>8978</v>
      </c>
      <c r="D3195" t="s">
        <v>150</v>
      </c>
      <c r="E3195">
        <v>214</v>
      </c>
      <c r="F3195" s="85">
        <v>8.9999999999999993E-3</v>
      </c>
      <c r="G3195" s="85">
        <v>5.0000000000000001E-3</v>
      </c>
      <c r="H3195">
        <v>211</v>
      </c>
      <c r="I3195" s="15">
        <v>46081</v>
      </c>
      <c r="J3195" s="15">
        <v>46081</v>
      </c>
    </row>
    <row r="3196" spans="1:10">
      <c r="A3196" t="s">
        <v>24227</v>
      </c>
      <c r="B3196" t="s">
        <v>20136</v>
      </c>
      <c r="C3196" t="s">
        <v>8980</v>
      </c>
      <c r="D3196" t="s">
        <v>151</v>
      </c>
      <c r="E3196">
        <v>41.8</v>
      </c>
      <c r="F3196" s="85">
        <v>0.01</v>
      </c>
      <c r="G3196" s="85">
        <v>6.0000000000000001E-3</v>
      </c>
      <c r="H3196">
        <v>41.1</v>
      </c>
      <c r="I3196" s="15">
        <v>46054</v>
      </c>
      <c r="J3196" s="15">
        <v>46054</v>
      </c>
    </row>
    <row r="3197" spans="1:10">
      <c r="A3197" t="s">
        <v>24228</v>
      </c>
      <c r="B3197" t="s">
        <v>20138</v>
      </c>
      <c r="C3197" t="s">
        <v>8982</v>
      </c>
      <c r="D3197" t="s">
        <v>151</v>
      </c>
      <c r="E3197">
        <v>42.3</v>
      </c>
      <c r="F3197" s="85">
        <v>1.0999999999999999E-2</v>
      </c>
      <c r="G3197" s="85">
        <v>7.0000000000000001E-3</v>
      </c>
      <c r="H3197">
        <v>41.5</v>
      </c>
      <c r="I3197" s="15">
        <v>46055</v>
      </c>
      <c r="J3197" s="15">
        <v>46055</v>
      </c>
    </row>
    <row r="3198" spans="1:10">
      <c r="A3198" t="s">
        <v>24229</v>
      </c>
      <c r="B3198" t="s">
        <v>20140</v>
      </c>
      <c r="C3198" t="s">
        <v>8984</v>
      </c>
      <c r="D3198" t="s">
        <v>151</v>
      </c>
      <c r="E3198">
        <v>42.8</v>
      </c>
      <c r="F3198" s="85">
        <v>1.2E-2</v>
      </c>
      <c r="G3198" s="85">
        <v>8.0000000000000002E-3</v>
      </c>
      <c r="H3198">
        <v>41.9</v>
      </c>
      <c r="I3198" s="15">
        <v>46056</v>
      </c>
      <c r="J3198" s="15">
        <v>46057</v>
      </c>
    </row>
    <row r="3199" spans="1:10">
      <c r="A3199" t="s">
        <v>24230</v>
      </c>
      <c r="B3199" t="s">
        <v>20142</v>
      </c>
      <c r="C3199" t="s">
        <v>8986</v>
      </c>
      <c r="D3199" t="s">
        <v>152</v>
      </c>
      <c r="E3199">
        <v>43.2</v>
      </c>
      <c r="F3199" s="85">
        <v>1.2999999999999999E-2</v>
      </c>
      <c r="G3199" s="85">
        <v>8.9999999999999993E-3</v>
      </c>
      <c r="H3199">
        <v>42.3</v>
      </c>
      <c r="I3199" s="15">
        <v>46057</v>
      </c>
      <c r="J3199" s="15">
        <v>46058</v>
      </c>
    </row>
    <row r="3200" spans="1:10">
      <c r="A3200" t="s">
        <v>24231</v>
      </c>
      <c r="B3200" t="s">
        <v>20144</v>
      </c>
      <c r="C3200" t="s">
        <v>8988</v>
      </c>
      <c r="D3200" t="s">
        <v>152</v>
      </c>
      <c r="E3200">
        <v>43.7</v>
      </c>
      <c r="F3200" s="85">
        <v>1.4E-2</v>
      </c>
      <c r="G3200" s="85">
        <v>0.01</v>
      </c>
      <c r="H3200">
        <v>42.7</v>
      </c>
      <c r="I3200" s="15">
        <v>46058</v>
      </c>
      <c r="J3200" s="15">
        <v>46058</v>
      </c>
    </row>
    <row r="3201" spans="1:10">
      <c r="A3201" t="s">
        <v>24232</v>
      </c>
      <c r="B3201" t="s">
        <v>20146</v>
      </c>
      <c r="C3201" t="s">
        <v>8990</v>
      </c>
      <c r="D3201" t="s">
        <v>152</v>
      </c>
      <c r="E3201">
        <v>44.1</v>
      </c>
      <c r="F3201" s="85">
        <v>1.4999999999999999E-2</v>
      </c>
      <c r="G3201" s="85">
        <v>1.0999999999999999E-2</v>
      </c>
      <c r="H3201">
        <v>43</v>
      </c>
      <c r="I3201" s="15">
        <v>46059</v>
      </c>
      <c r="J3201" s="15">
        <v>46059</v>
      </c>
    </row>
    <row r="3202" spans="1:10">
      <c r="A3202" t="s">
        <v>24233</v>
      </c>
      <c r="B3202" t="s">
        <v>20148</v>
      </c>
      <c r="C3202" t="s">
        <v>8992</v>
      </c>
      <c r="D3202" t="s">
        <v>153</v>
      </c>
      <c r="E3202">
        <v>198</v>
      </c>
      <c r="F3202" s="85">
        <v>1.6E-2</v>
      </c>
      <c r="G3202" s="85">
        <v>1.2E-2</v>
      </c>
      <c r="H3202">
        <v>192.5</v>
      </c>
      <c r="I3202" s="15">
        <v>46060</v>
      </c>
      <c r="J3202" s="15">
        <v>46061</v>
      </c>
    </row>
    <row r="3203" spans="1:10">
      <c r="A3203" t="s">
        <v>24234</v>
      </c>
      <c r="B3203" t="s">
        <v>20150</v>
      </c>
      <c r="C3203" t="s">
        <v>8994</v>
      </c>
      <c r="D3203" t="s">
        <v>153</v>
      </c>
      <c r="E3203">
        <v>200</v>
      </c>
      <c r="F3203" s="85">
        <v>1.7000000000000001E-2</v>
      </c>
      <c r="G3203" s="85">
        <v>1.2999999999999999E-2</v>
      </c>
      <c r="H3203">
        <v>194</v>
      </c>
      <c r="I3203" s="15">
        <v>46061</v>
      </c>
      <c r="J3203" s="15">
        <v>46062</v>
      </c>
    </row>
    <row r="3204" spans="1:10">
      <c r="A3204" t="s">
        <v>24235</v>
      </c>
      <c r="B3204" t="s">
        <v>20152</v>
      </c>
      <c r="C3204" t="s">
        <v>8996</v>
      </c>
      <c r="D3204" t="s">
        <v>153</v>
      </c>
      <c r="E3204">
        <v>202</v>
      </c>
      <c r="F3204" s="85">
        <v>1.7999999999999999E-2</v>
      </c>
      <c r="G3204" s="85">
        <v>1.4E-2</v>
      </c>
      <c r="H3204">
        <v>195.6</v>
      </c>
      <c r="I3204" s="15">
        <v>46062</v>
      </c>
      <c r="J3204" s="15">
        <v>46063</v>
      </c>
    </row>
    <row r="3205" spans="1:10">
      <c r="A3205" t="s">
        <v>24236</v>
      </c>
      <c r="B3205" t="s">
        <v>20154</v>
      </c>
      <c r="C3205" t="s">
        <v>8998</v>
      </c>
      <c r="D3205" t="s">
        <v>154</v>
      </c>
      <c r="E3205">
        <v>204</v>
      </c>
      <c r="F3205" s="85">
        <v>1.9E-2</v>
      </c>
      <c r="G3205" s="85">
        <v>1.4999999999999999E-2</v>
      </c>
      <c r="H3205">
        <v>197.1</v>
      </c>
      <c r="I3205" s="15">
        <v>46063</v>
      </c>
      <c r="J3205" s="15">
        <v>46064</v>
      </c>
    </row>
    <row r="3206" spans="1:10">
      <c r="A3206" t="s">
        <v>24237</v>
      </c>
      <c r="B3206" t="s">
        <v>20156</v>
      </c>
      <c r="C3206" t="s">
        <v>9000</v>
      </c>
      <c r="D3206" t="s">
        <v>154</v>
      </c>
      <c r="E3206">
        <v>206</v>
      </c>
      <c r="F3206" s="85">
        <v>0.02</v>
      </c>
      <c r="G3206" s="85">
        <v>1.6E-2</v>
      </c>
      <c r="H3206">
        <v>198.6</v>
      </c>
      <c r="I3206" s="15">
        <v>46064</v>
      </c>
      <c r="J3206" s="15">
        <v>46065</v>
      </c>
    </row>
    <row r="3207" spans="1:10">
      <c r="A3207" t="s">
        <v>24238</v>
      </c>
      <c r="B3207" t="s">
        <v>20158</v>
      </c>
      <c r="C3207" t="s">
        <v>9002</v>
      </c>
      <c r="D3207" t="s">
        <v>154</v>
      </c>
      <c r="E3207">
        <v>208</v>
      </c>
      <c r="F3207" s="85">
        <v>2.1000000000000001E-2</v>
      </c>
      <c r="G3207" s="85">
        <v>1.7000000000000001E-2</v>
      </c>
      <c r="H3207">
        <v>200.2</v>
      </c>
      <c r="I3207" s="15">
        <v>46065</v>
      </c>
      <c r="J3207" s="15">
        <v>46066</v>
      </c>
    </row>
    <row r="3208" spans="1:10">
      <c r="A3208" t="s">
        <v>24239</v>
      </c>
      <c r="B3208" t="s">
        <v>20160</v>
      </c>
      <c r="C3208" t="s">
        <v>8971</v>
      </c>
      <c r="D3208" t="s">
        <v>155</v>
      </c>
      <c r="E3208">
        <v>210</v>
      </c>
      <c r="F3208" s="85">
        <v>2.1999999999999999E-2</v>
      </c>
      <c r="G3208" s="85">
        <v>1.7999999999999999E-2</v>
      </c>
      <c r="H3208">
        <v>201.7</v>
      </c>
      <c r="I3208" s="15">
        <v>46066</v>
      </c>
      <c r="J3208" s="15">
        <v>46066</v>
      </c>
    </row>
    <row r="3209" spans="1:10">
      <c r="A3209" t="s">
        <v>24240</v>
      </c>
      <c r="B3209" t="s">
        <v>20162</v>
      </c>
      <c r="C3209" t="s">
        <v>8974</v>
      </c>
      <c r="D3209" t="s">
        <v>155</v>
      </c>
      <c r="E3209">
        <v>212</v>
      </c>
      <c r="F3209" s="85">
        <v>2.3E-2</v>
      </c>
      <c r="G3209" s="85">
        <v>1.9E-2</v>
      </c>
      <c r="H3209">
        <v>203.2</v>
      </c>
      <c r="I3209" s="15">
        <v>46067</v>
      </c>
      <c r="J3209" s="15">
        <v>46067</v>
      </c>
    </row>
    <row r="3210" spans="1:10">
      <c r="A3210" t="s">
        <v>24241</v>
      </c>
      <c r="B3210" t="s">
        <v>20164</v>
      </c>
      <c r="C3210" t="s">
        <v>8976</v>
      </c>
      <c r="D3210" t="s">
        <v>155</v>
      </c>
      <c r="E3210">
        <v>214</v>
      </c>
      <c r="F3210" s="85">
        <v>2.4E-2</v>
      </c>
      <c r="G3210" s="85">
        <v>0.02</v>
      </c>
      <c r="H3210">
        <v>204.7</v>
      </c>
      <c r="I3210" s="15">
        <v>46068</v>
      </c>
      <c r="J3210" s="15">
        <v>46068</v>
      </c>
    </row>
    <row r="3211" spans="1:10">
      <c r="A3211" t="s">
        <v>24242</v>
      </c>
      <c r="B3211" t="s">
        <v>20166</v>
      </c>
      <c r="C3211" t="s">
        <v>8978</v>
      </c>
      <c r="D3211" t="s">
        <v>156</v>
      </c>
      <c r="E3211">
        <v>186</v>
      </c>
      <c r="F3211" s="85">
        <v>2.5000000000000001E-2</v>
      </c>
      <c r="G3211" s="85">
        <v>2.1000000000000001E-2</v>
      </c>
      <c r="H3211">
        <v>177.5</v>
      </c>
      <c r="I3211" s="15">
        <v>46069</v>
      </c>
      <c r="J3211" s="15">
        <v>46069</v>
      </c>
    </row>
    <row r="3212" spans="1:10">
      <c r="A3212" t="s">
        <v>24243</v>
      </c>
      <c r="B3212" t="s">
        <v>20168</v>
      </c>
      <c r="C3212" t="s">
        <v>8980</v>
      </c>
      <c r="D3212" t="s">
        <v>156</v>
      </c>
      <c r="E3212">
        <v>188</v>
      </c>
      <c r="F3212" s="85">
        <v>1E-3</v>
      </c>
      <c r="G3212" s="85">
        <v>2E-3</v>
      </c>
      <c r="H3212">
        <v>187.4</v>
      </c>
      <c r="I3212" s="15">
        <v>46070</v>
      </c>
      <c r="J3212" s="15">
        <v>46071</v>
      </c>
    </row>
    <row r="3213" spans="1:10">
      <c r="A3213" t="s">
        <v>24244</v>
      </c>
      <c r="B3213" t="s">
        <v>20170</v>
      </c>
      <c r="C3213" t="s">
        <v>8982</v>
      </c>
      <c r="D3213" t="s">
        <v>156</v>
      </c>
      <c r="E3213">
        <v>190</v>
      </c>
      <c r="F3213" s="85">
        <v>2E-3</v>
      </c>
      <c r="G3213" s="85">
        <v>3.0000000000000001E-3</v>
      </c>
      <c r="H3213">
        <v>189.1</v>
      </c>
      <c r="I3213" s="15">
        <v>46071</v>
      </c>
      <c r="J3213" s="15">
        <v>46072</v>
      </c>
    </row>
    <row r="3214" spans="1:10">
      <c r="A3214" t="s">
        <v>24245</v>
      </c>
      <c r="B3214" t="s">
        <v>20172</v>
      </c>
      <c r="C3214" t="s">
        <v>8984</v>
      </c>
      <c r="D3214" t="s">
        <v>157</v>
      </c>
      <c r="E3214">
        <v>192</v>
      </c>
      <c r="F3214" s="85">
        <v>3.0000000000000001E-3</v>
      </c>
      <c r="G3214" s="85">
        <v>4.0000000000000001E-3</v>
      </c>
      <c r="H3214">
        <v>190.7</v>
      </c>
      <c r="I3214" s="15">
        <v>46072</v>
      </c>
      <c r="J3214" s="15">
        <v>46073</v>
      </c>
    </row>
    <row r="3215" spans="1:10">
      <c r="A3215" t="s">
        <v>24246</v>
      </c>
      <c r="B3215" t="s">
        <v>20174</v>
      </c>
      <c r="C3215" t="s">
        <v>8986</v>
      </c>
      <c r="D3215" t="s">
        <v>157</v>
      </c>
      <c r="E3215">
        <v>194</v>
      </c>
      <c r="F3215" s="85">
        <v>4.0000000000000001E-3</v>
      </c>
      <c r="G3215" s="85">
        <v>5.0000000000000001E-3</v>
      </c>
      <c r="H3215">
        <v>192.3</v>
      </c>
      <c r="I3215" s="15">
        <v>46073</v>
      </c>
      <c r="J3215" s="15">
        <v>46074</v>
      </c>
    </row>
    <row r="3216" spans="1:10">
      <c r="A3216" t="s">
        <v>24247</v>
      </c>
      <c r="B3216" t="s">
        <v>20176</v>
      </c>
      <c r="C3216" t="s">
        <v>8988</v>
      </c>
      <c r="D3216" t="s">
        <v>157</v>
      </c>
      <c r="E3216">
        <v>196</v>
      </c>
      <c r="F3216" s="85">
        <v>5.0000000000000001E-3</v>
      </c>
      <c r="G3216" s="85">
        <v>6.0000000000000001E-3</v>
      </c>
      <c r="H3216">
        <v>193.8</v>
      </c>
      <c r="I3216" s="15">
        <v>46074</v>
      </c>
      <c r="J3216" s="15">
        <v>46075</v>
      </c>
    </row>
    <row r="3217" spans="1:10">
      <c r="A3217" t="s">
        <v>24248</v>
      </c>
      <c r="B3217" t="s">
        <v>20178</v>
      </c>
      <c r="C3217" t="s">
        <v>8990</v>
      </c>
      <c r="D3217" t="s">
        <v>158</v>
      </c>
      <c r="E3217">
        <v>198</v>
      </c>
      <c r="F3217" s="85">
        <v>6.0000000000000001E-3</v>
      </c>
      <c r="G3217" s="85">
        <v>7.0000000000000001E-3</v>
      </c>
      <c r="H3217">
        <v>195.4</v>
      </c>
      <c r="I3217" s="15">
        <v>46075</v>
      </c>
      <c r="J3217" s="15">
        <v>46076</v>
      </c>
    </row>
    <row r="3218" spans="1:10">
      <c r="A3218" t="s">
        <v>24249</v>
      </c>
      <c r="B3218" t="s">
        <v>20180</v>
      </c>
      <c r="C3218" t="s">
        <v>8992</v>
      </c>
      <c r="D3218" t="s">
        <v>158</v>
      </c>
      <c r="E3218">
        <v>200</v>
      </c>
      <c r="F3218" s="85">
        <v>7.0000000000000001E-3</v>
      </c>
      <c r="G3218" s="85">
        <v>8.0000000000000002E-3</v>
      </c>
      <c r="H3218">
        <v>197</v>
      </c>
      <c r="I3218" s="15">
        <v>46076</v>
      </c>
      <c r="J3218" s="15">
        <v>46077</v>
      </c>
    </row>
    <row r="3219" spans="1:10">
      <c r="A3219" t="s">
        <v>24250</v>
      </c>
      <c r="B3219" t="s">
        <v>20182</v>
      </c>
      <c r="C3219" t="s">
        <v>8994</v>
      </c>
      <c r="D3219" t="s">
        <v>158</v>
      </c>
      <c r="E3219">
        <v>202</v>
      </c>
      <c r="F3219" s="85">
        <v>8.0000000000000002E-3</v>
      </c>
      <c r="G3219" s="85">
        <v>8.9999999999999993E-3</v>
      </c>
      <c r="H3219">
        <v>198.6</v>
      </c>
      <c r="I3219" s="15">
        <v>46077</v>
      </c>
      <c r="J3219" s="15">
        <v>46078</v>
      </c>
    </row>
    <row r="3220" spans="1:10">
      <c r="A3220" t="s">
        <v>24251</v>
      </c>
      <c r="B3220" t="s">
        <v>20184</v>
      </c>
      <c r="C3220" t="s">
        <v>8996</v>
      </c>
      <c r="D3220" t="s">
        <v>159</v>
      </c>
      <c r="E3220">
        <v>204</v>
      </c>
      <c r="F3220" s="85">
        <v>8.9999999999999993E-3</v>
      </c>
      <c r="G3220" s="85">
        <v>0.01</v>
      </c>
      <c r="H3220">
        <v>200.1</v>
      </c>
      <c r="I3220" s="15">
        <v>46078</v>
      </c>
      <c r="J3220" s="15">
        <v>46078</v>
      </c>
    </row>
    <row r="3221" spans="1:10">
      <c r="A3221" t="s">
        <v>24252</v>
      </c>
      <c r="B3221" t="s">
        <v>19968</v>
      </c>
      <c r="C3221" t="s">
        <v>8998</v>
      </c>
      <c r="D3221" t="s">
        <v>159</v>
      </c>
      <c r="E3221">
        <v>206</v>
      </c>
      <c r="F3221" s="85">
        <v>0.01</v>
      </c>
      <c r="G3221" s="85">
        <v>1.0999999999999999E-2</v>
      </c>
      <c r="H3221">
        <v>201.7</v>
      </c>
      <c r="I3221" s="15">
        <v>46079</v>
      </c>
      <c r="J3221" s="15">
        <v>46079</v>
      </c>
    </row>
    <row r="3222" spans="1:10">
      <c r="A3222" t="s">
        <v>24253</v>
      </c>
      <c r="B3222" t="s">
        <v>19970</v>
      </c>
      <c r="C3222" t="s">
        <v>9000</v>
      </c>
      <c r="D3222" t="s">
        <v>159</v>
      </c>
      <c r="E3222">
        <v>208</v>
      </c>
      <c r="F3222" s="85">
        <v>1.0999999999999999E-2</v>
      </c>
      <c r="G3222" s="85">
        <v>1.2E-2</v>
      </c>
      <c r="H3222">
        <v>203.2</v>
      </c>
      <c r="I3222" s="15">
        <v>46080</v>
      </c>
      <c r="J3222" s="15">
        <v>46081</v>
      </c>
    </row>
    <row r="3223" spans="1:10">
      <c r="A3223" t="s">
        <v>24254</v>
      </c>
      <c r="B3223" t="s">
        <v>19972</v>
      </c>
      <c r="C3223" t="s">
        <v>9002</v>
      </c>
      <c r="D3223" t="s">
        <v>160</v>
      </c>
      <c r="E3223">
        <v>210</v>
      </c>
      <c r="F3223" s="85">
        <v>1.2E-2</v>
      </c>
      <c r="G3223" s="85">
        <v>1.2999999999999999E-2</v>
      </c>
      <c r="H3223">
        <v>204.8</v>
      </c>
      <c r="I3223" s="15">
        <v>46081</v>
      </c>
      <c r="J3223" s="15">
        <v>46081</v>
      </c>
    </row>
    <row r="3224" spans="1:10">
      <c r="A3224" t="s">
        <v>24255</v>
      </c>
      <c r="B3224" t="s">
        <v>19974</v>
      </c>
      <c r="C3224" t="s">
        <v>8971</v>
      </c>
      <c r="D3224" t="s">
        <v>160</v>
      </c>
      <c r="E3224">
        <v>212</v>
      </c>
      <c r="F3224" s="85">
        <v>1.2999999999999999E-2</v>
      </c>
      <c r="G3224" s="85">
        <v>1.4E-2</v>
      </c>
      <c r="H3224">
        <v>206.3</v>
      </c>
      <c r="I3224" s="15">
        <v>46054</v>
      </c>
      <c r="J3224" s="15">
        <v>46054</v>
      </c>
    </row>
    <row r="3225" spans="1:10">
      <c r="A3225" t="s">
        <v>24256</v>
      </c>
      <c r="B3225" t="s">
        <v>19976</v>
      </c>
      <c r="C3225" t="s">
        <v>8974</v>
      </c>
      <c r="D3225" t="s">
        <v>160</v>
      </c>
      <c r="E3225">
        <v>214</v>
      </c>
      <c r="F3225" s="85">
        <v>1.4E-2</v>
      </c>
      <c r="G3225" s="85">
        <v>1.4999999999999999E-2</v>
      </c>
      <c r="H3225">
        <v>207.8</v>
      </c>
      <c r="I3225" s="15">
        <v>46055</v>
      </c>
      <c r="J3225" s="15">
        <v>46055</v>
      </c>
    </row>
    <row r="3226" spans="1:10">
      <c r="A3226" t="s">
        <v>24257</v>
      </c>
      <c r="B3226" t="s">
        <v>19978</v>
      </c>
      <c r="C3226" t="s">
        <v>8976</v>
      </c>
      <c r="D3226" t="s">
        <v>161</v>
      </c>
      <c r="E3226">
        <v>41.8</v>
      </c>
      <c r="F3226" s="85">
        <v>1.4999999999999999E-2</v>
      </c>
      <c r="G3226" s="85">
        <v>1.6E-2</v>
      </c>
      <c r="H3226">
        <v>40.5</v>
      </c>
      <c r="I3226" s="15">
        <v>46056</v>
      </c>
      <c r="J3226" s="15">
        <v>46057</v>
      </c>
    </row>
    <row r="3227" spans="1:10">
      <c r="A3227" t="s">
        <v>24258</v>
      </c>
      <c r="B3227" t="s">
        <v>19980</v>
      </c>
      <c r="C3227" t="s">
        <v>8978</v>
      </c>
      <c r="D3227" t="s">
        <v>161</v>
      </c>
      <c r="E3227">
        <v>42.3</v>
      </c>
      <c r="F3227" s="85">
        <v>1.6E-2</v>
      </c>
      <c r="G3227" s="85">
        <v>1.7000000000000001E-2</v>
      </c>
      <c r="H3227">
        <v>40.9</v>
      </c>
      <c r="I3227" s="15">
        <v>46057</v>
      </c>
      <c r="J3227" s="15">
        <v>46058</v>
      </c>
    </row>
    <row r="3228" spans="1:10">
      <c r="A3228" t="s">
        <v>24259</v>
      </c>
      <c r="B3228" t="s">
        <v>19982</v>
      </c>
      <c r="C3228" t="s">
        <v>8980</v>
      </c>
      <c r="D3228" t="s">
        <v>161</v>
      </c>
      <c r="E3228">
        <v>42.8</v>
      </c>
      <c r="F3228" s="85">
        <v>1.7000000000000001E-2</v>
      </c>
      <c r="G3228" s="85">
        <v>1.7999999999999999E-2</v>
      </c>
      <c r="H3228">
        <v>41.3</v>
      </c>
      <c r="I3228" s="15">
        <v>46058</v>
      </c>
      <c r="J3228" s="15">
        <v>46059</v>
      </c>
    </row>
    <row r="3229" spans="1:10">
      <c r="A3229" t="s">
        <v>24260</v>
      </c>
      <c r="B3229" t="s">
        <v>19984</v>
      </c>
      <c r="C3229" t="s">
        <v>8982</v>
      </c>
      <c r="D3229" t="s">
        <v>162</v>
      </c>
      <c r="E3229">
        <v>43.2</v>
      </c>
      <c r="F3229" s="85">
        <v>1.7999999999999999E-2</v>
      </c>
      <c r="G3229" s="85">
        <v>1.9E-2</v>
      </c>
      <c r="H3229">
        <v>41.6</v>
      </c>
      <c r="I3229" s="15">
        <v>46059</v>
      </c>
      <c r="J3229" s="15">
        <v>46060</v>
      </c>
    </row>
    <row r="3230" spans="1:10">
      <c r="A3230" t="s">
        <v>24261</v>
      </c>
      <c r="B3230" t="s">
        <v>19986</v>
      </c>
      <c r="C3230" t="s">
        <v>8984</v>
      </c>
      <c r="D3230" t="s">
        <v>162</v>
      </c>
      <c r="E3230">
        <v>43.7</v>
      </c>
      <c r="F3230" s="85">
        <v>1.9E-2</v>
      </c>
      <c r="G3230" s="85">
        <v>0.02</v>
      </c>
      <c r="H3230">
        <v>42</v>
      </c>
      <c r="I3230" s="15">
        <v>46060</v>
      </c>
      <c r="J3230" s="15">
        <v>46061</v>
      </c>
    </row>
    <row r="3231" spans="1:10">
      <c r="A3231" t="s">
        <v>24262</v>
      </c>
      <c r="B3231" t="s">
        <v>19988</v>
      </c>
      <c r="C3231" t="s">
        <v>8986</v>
      </c>
      <c r="D3231" t="s">
        <v>162</v>
      </c>
      <c r="E3231">
        <v>44.1</v>
      </c>
      <c r="F3231" s="85">
        <v>0.02</v>
      </c>
      <c r="G3231" s="85">
        <v>2.1000000000000001E-2</v>
      </c>
      <c r="H3231">
        <v>42.3</v>
      </c>
      <c r="I3231" s="15">
        <v>46061</v>
      </c>
      <c r="J3231" s="15">
        <v>46062</v>
      </c>
    </row>
    <row r="3232" spans="1:10">
      <c r="A3232" t="s">
        <v>24263</v>
      </c>
      <c r="B3232" t="s">
        <v>19990</v>
      </c>
      <c r="C3232" t="s">
        <v>8988</v>
      </c>
      <c r="D3232" t="s">
        <v>106</v>
      </c>
      <c r="E3232">
        <v>198</v>
      </c>
      <c r="F3232" s="85">
        <v>2.1000000000000001E-2</v>
      </c>
      <c r="G3232" s="85">
        <v>2E-3</v>
      </c>
      <c r="H3232">
        <v>193.5</v>
      </c>
      <c r="I3232" s="15">
        <v>46062</v>
      </c>
      <c r="J3232" s="15">
        <v>46062</v>
      </c>
    </row>
    <row r="3233" spans="1:10">
      <c r="A3233" t="s">
        <v>24264</v>
      </c>
      <c r="B3233" t="s">
        <v>19992</v>
      </c>
      <c r="C3233" t="s">
        <v>8990</v>
      </c>
      <c r="D3233" t="s">
        <v>106</v>
      </c>
      <c r="E3233">
        <v>200</v>
      </c>
      <c r="F3233" s="85">
        <v>2.1999999999999999E-2</v>
      </c>
      <c r="G3233" s="85">
        <v>3.0000000000000001E-3</v>
      </c>
      <c r="H3233">
        <v>195</v>
      </c>
      <c r="I3233" s="15">
        <v>46063</v>
      </c>
      <c r="J3233" s="15">
        <v>46063</v>
      </c>
    </row>
    <row r="3234" spans="1:10">
      <c r="A3234" t="s">
        <v>24265</v>
      </c>
      <c r="B3234" t="s">
        <v>19994</v>
      </c>
      <c r="C3234" t="s">
        <v>8992</v>
      </c>
      <c r="D3234" t="s">
        <v>106</v>
      </c>
      <c r="E3234">
        <v>202</v>
      </c>
      <c r="F3234" s="85">
        <v>2.3E-2</v>
      </c>
      <c r="G3234" s="85">
        <v>4.0000000000000001E-3</v>
      </c>
      <c r="H3234">
        <v>196.6</v>
      </c>
      <c r="I3234" s="15">
        <v>46064</v>
      </c>
      <c r="J3234" s="15">
        <v>46064</v>
      </c>
    </row>
    <row r="3235" spans="1:10">
      <c r="A3235" t="s">
        <v>24266</v>
      </c>
      <c r="B3235" t="s">
        <v>19996</v>
      </c>
      <c r="C3235" t="s">
        <v>8994</v>
      </c>
      <c r="D3235" t="s">
        <v>109</v>
      </c>
      <c r="E3235">
        <v>204</v>
      </c>
      <c r="F3235" s="85">
        <v>2.4E-2</v>
      </c>
      <c r="G3235" s="85">
        <v>5.0000000000000001E-3</v>
      </c>
      <c r="H3235">
        <v>198.1</v>
      </c>
      <c r="I3235" s="15">
        <v>46065</v>
      </c>
      <c r="J3235" s="15">
        <v>46065</v>
      </c>
    </row>
    <row r="3236" spans="1:10">
      <c r="A3236" t="s">
        <v>24267</v>
      </c>
      <c r="B3236" t="s">
        <v>19998</v>
      </c>
      <c r="C3236" t="s">
        <v>8996</v>
      </c>
      <c r="D3236" t="s">
        <v>109</v>
      </c>
      <c r="E3236">
        <v>206</v>
      </c>
      <c r="F3236" s="85">
        <v>2.5000000000000001E-2</v>
      </c>
      <c r="G3236" s="85">
        <v>6.0000000000000001E-3</v>
      </c>
      <c r="H3236">
        <v>199.6</v>
      </c>
      <c r="I3236" s="15">
        <v>46066</v>
      </c>
      <c r="J3236" s="15">
        <v>46067</v>
      </c>
    </row>
    <row r="3237" spans="1:10">
      <c r="A3237" t="s">
        <v>24268</v>
      </c>
      <c r="B3237" t="s">
        <v>20000</v>
      </c>
      <c r="C3237" t="s">
        <v>8998</v>
      </c>
      <c r="D3237" t="s">
        <v>109</v>
      </c>
      <c r="E3237">
        <v>208</v>
      </c>
      <c r="F3237" s="85">
        <v>1E-3</v>
      </c>
      <c r="G3237" s="85">
        <v>7.0000000000000001E-3</v>
      </c>
      <c r="H3237">
        <v>206.3</v>
      </c>
      <c r="I3237" s="15">
        <v>46067</v>
      </c>
      <c r="J3237" s="15">
        <v>46068</v>
      </c>
    </row>
    <row r="3238" spans="1:10">
      <c r="A3238" t="s">
        <v>24269</v>
      </c>
      <c r="B3238" t="s">
        <v>20002</v>
      </c>
      <c r="C3238" t="s">
        <v>9000</v>
      </c>
      <c r="D3238" t="s">
        <v>112</v>
      </c>
      <c r="E3238">
        <v>210</v>
      </c>
      <c r="F3238" s="85">
        <v>2E-3</v>
      </c>
      <c r="G3238" s="85">
        <v>8.0000000000000002E-3</v>
      </c>
      <c r="H3238">
        <v>207.9</v>
      </c>
      <c r="I3238" s="15">
        <v>46068</v>
      </c>
      <c r="J3238" s="15">
        <v>46069</v>
      </c>
    </row>
    <row r="3239" spans="1:10">
      <c r="A3239" t="s">
        <v>24270</v>
      </c>
      <c r="B3239" t="s">
        <v>20004</v>
      </c>
      <c r="C3239" t="s">
        <v>9002</v>
      </c>
      <c r="D3239" t="s">
        <v>112</v>
      </c>
      <c r="E3239">
        <v>212</v>
      </c>
      <c r="F3239" s="85">
        <v>3.0000000000000001E-3</v>
      </c>
      <c r="G3239" s="85">
        <v>8.9999999999999993E-3</v>
      </c>
      <c r="H3239">
        <v>209.5</v>
      </c>
      <c r="I3239" s="15">
        <v>46069</v>
      </c>
      <c r="J3239" s="15">
        <v>46070</v>
      </c>
    </row>
    <row r="3240" spans="1:10">
      <c r="A3240" t="s">
        <v>24271</v>
      </c>
      <c r="B3240" t="s">
        <v>20006</v>
      </c>
      <c r="C3240" t="s">
        <v>8971</v>
      </c>
      <c r="D3240" t="s">
        <v>112</v>
      </c>
      <c r="E3240">
        <v>214</v>
      </c>
      <c r="F3240" s="85">
        <v>4.0000000000000001E-3</v>
      </c>
      <c r="G3240" s="85">
        <v>0.01</v>
      </c>
      <c r="H3240">
        <v>211</v>
      </c>
      <c r="I3240" s="15">
        <v>46070</v>
      </c>
      <c r="J3240" s="15">
        <v>46071</v>
      </c>
    </row>
    <row r="3241" spans="1:10">
      <c r="A3241" t="s">
        <v>24272</v>
      </c>
      <c r="B3241" t="s">
        <v>20008</v>
      </c>
      <c r="C3241" t="s">
        <v>8974</v>
      </c>
      <c r="D3241" t="s">
        <v>115</v>
      </c>
      <c r="E3241">
        <v>186</v>
      </c>
      <c r="F3241" s="85">
        <v>5.0000000000000001E-3</v>
      </c>
      <c r="G3241" s="85">
        <v>1.0999999999999999E-2</v>
      </c>
      <c r="H3241">
        <v>183</v>
      </c>
      <c r="I3241" s="15">
        <v>46071</v>
      </c>
      <c r="J3241" s="15">
        <v>46072</v>
      </c>
    </row>
    <row r="3242" spans="1:10">
      <c r="A3242" t="s">
        <v>24273</v>
      </c>
      <c r="B3242" t="s">
        <v>20010</v>
      </c>
      <c r="C3242" t="s">
        <v>8976</v>
      </c>
      <c r="D3242" t="s">
        <v>115</v>
      </c>
      <c r="E3242">
        <v>188</v>
      </c>
      <c r="F3242" s="85">
        <v>6.0000000000000001E-3</v>
      </c>
      <c r="G3242" s="85">
        <v>1.2E-2</v>
      </c>
      <c r="H3242">
        <v>184.6</v>
      </c>
      <c r="I3242" s="15">
        <v>46072</v>
      </c>
      <c r="J3242" s="15">
        <v>46073</v>
      </c>
    </row>
    <row r="3243" spans="1:10">
      <c r="A3243" t="s">
        <v>24274</v>
      </c>
      <c r="B3243" t="s">
        <v>20012</v>
      </c>
      <c r="C3243" t="s">
        <v>8978</v>
      </c>
      <c r="D3243" t="s">
        <v>115</v>
      </c>
      <c r="E3243">
        <v>190</v>
      </c>
      <c r="F3243" s="85">
        <v>7.0000000000000001E-3</v>
      </c>
      <c r="G3243" s="85">
        <v>1.2999999999999999E-2</v>
      </c>
      <c r="H3243">
        <v>186.2</v>
      </c>
      <c r="I3243" s="15">
        <v>46073</v>
      </c>
      <c r="J3243" s="15">
        <v>46074</v>
      </c>
    </row>
    <row r="3244" spans="1:10">
      <c r="A3244" t="s">
        <v>24275</v>
      </c>
      <c r="B3244" t="s">
        <v>20014</v>
      </c>
      <c r="C3244" t="s">
        <v>8980</v>
      </c>
      <c r="D3244" t="s">
        <v>118</v>
      </c>
      <c r="E3244">
        <v>192</v>
      </c>
      <c r="F3244" s="85">
        <v>8.0000000000000002E-3</v>
      </c>
      <c r="G3244" s="85">
        <v>1.4E-2</v>
      </c>
      <c r="H3244">
        <v>187.8</v>
      </c>
      <c r="I3244" s="15">
        <v>46074</v>
      </c>
      <c r="J3244" s="15">
        <v>46074</v>
      </c>
    </row>
    <row r="3245" spans="1:10">
      <c r="A3245" t="s">
        <v>24276</v>
      </c>
      <c r="B3245" t="s">
        <v>20016</v>
      </c>
      <c r="C3245" t="s">
        <v>8982</v>
      </c>
      <c r="D3245" t="s">
        <v>118</v>
      </c>
      <c r="E3245">
        <v>194</v>
      </c>
      <c r="F3245" s="85">
        <v>8.9999999999999993E-3</v>
      </c>
      <c r="G3245" s="85">
        <v>1.4999999999999999E-2</v>
      </c>
      <c r="H3245">
        <v>189.4</v>
      </c>
      <c r="I3245" s="15">
        <v>46075</v>
      </c>
      <c r="J3245" s="15">
        <v>46075</v>
      </c>
    </row>
    <row r="3246" spans="1:10">
      <c r="A3246" t="s">
        <v>24277</v>
      </c>
      <c r="B3246" t="s">
        <v>20018</v>
      </c>
      <c r="C3246" t="s">
        <v>8984</v>
      </c>
      <c r="D3246" t="s">
        <v>118</v>
      </c>
      <c r="E3246">
        <v>196</v>
      </c>
      <c r="F3246" s="85">
        <v>0.01</v>
      </c>
      <c r="G3246" s="85">
        <v>1.6E-2</v>
      </c>
      <c r="H3246">
        <v>190.9</v>
      </c>
      <c r="I3246" s="15">
        <v>46076</v>
      </c>
      <c r="J3246" s="15">
        <v>46077</v>
      </c>
    </row>
    <row r="3247" spans="1:10">
      <c r="A3247" t="s">
        <v>24278</v>
      </c>
      <c r="B3247" t="s">
        <v>20020</v>
      </c>
      <c r="C3247" t="s">
        <v>8986</v>
      </c>
      <c r="D3247" t="s">
        <v>120</v>
      </c>
      <c r="E3247">
        <v>198</v>
      </c>
      <c r="F3247" s="85">
        <v>1.0999999999999999E-2</v>
      </c>
      <c r="G3247" s="85">
        <v>1.7000000000000001E-2</v>
      </c>
      <c r="H3247">
        <v>192.5</v>
      </c>
      <c r="I3247" s="15">
        <v>46077</v>
      </c>
      <c r="J3247" s="15">
        <v>46078</v>
      </c>
    </row>
    <row r="3248" spans="1:10">
      <c r="A3248" t="s">
        <v>24279</v>
      </c>
      <c r="B3248" t="s">
        <v>20022</v>
      </c>
      <c r="C3248" t="s">
        <v>8988</v>
      </c>
      <c r="D3248" t="s">
        <v>120</v>
      </c>
      <c r="E3248">
        <v>200</v>
      </c>
      <c r="F3248" s="85">
        <v>1.2E-2</v>
      </c>
      <c r="G3248" s="85">
        <v>1.7999999999999999E-2</v>
      </c>
      <c r="H3248">
        <v>194</v>
      </c>
      <c r="I3248" s="15">
        <v>46078</v>
      </c>
      <c r="J3248" s="15">
        <v>46078</v>
      </c>
    </row>
    <row r="3249" spans="1:10">
      <c r="A3249" t="s">
        <v>24280</v>
      </c>
      <c r="B3249" t="s">
        <v>20024</v>
      </c>
      <c r="C3249" t="s">
        <v>8990</v>
      </c>
      <c r="D3249" t="s">
        <v>120</v>
      </c>
      <c r="E3249">
        <v>202</v>
      </c>
      <c r="F3249" s="85">
        <v>1.2999999999999999E-2</v>
      </c>
      <c r="G3249" s="85">
        <v>1.9E-2</v>
      </c>
      <c r="H3249">
        <v>195.6</v>
      </c>
      <c r="I3249" s="15">
        <v>46079</v>
      </c>
      <c r="J3249" s="15">
        <v>46079</v>
      </c>
    </row>
    <row r="3250" spans="1:10">
      <c r="A3250" t="s">
        <v>24281</v>
      </c>
      <c r="B3250" t="s">
        <v>20026</v>
      </c>
      <c r="C3250" t="s">
        <v>8992</v>
      </c>
      <c r="D3250" t="s">
        <v>122</v>
      </c>
      <c r="E3250">
        <v>204</v>
      </c>
      <c r="F3250" s="85">
        <v>1.4E-2</v>
      </c>
      <c r="G3250" s="85">
        <v>0.02</v>
      </c>
      <c r="H3250">
        <v>197.1</v>
      </c>
      <c r="I3250" s="15">
        <v>46080</v>
      </c>
      <c r="J3250" s="15">
        <v>46081</v>
      </c>
    </row>
    <row r="3251" spans="1:10">
      <c r="A3251" t="s">
        <v>24282</v>
      </c>
      <c r="B3251" t="s">
        <v>20028</v>
      </c>
      <c r="C3251" t="s">
        <v>8994</v>
      </c>
      <c r="D3251" t="s">
        <v>122</v>
      </c>
      <c r="E3251">
        <v>206</v>
      </c>
      <c r="F3251" s="85">
        <v>1.4999999999999999E-2</v>
      </c>
      <c r="G3251" s="85">
        <v>2.1000000000000001E-2</v>
      </c>
      <c r="H3251">
        <v>198.6</v>
      </c>
      <c r="I3251" s="15">
        <v>46081</v>
      </c>
      <c r="J3251" s="15">
        <v>46081</v>
      </c>
    </row>
    <row r="3252" spans="1:10">
      <c r="A3252" t="s">
        <v>24283</v>
      </c>
      <c r="B3252" t="s">
        <v>20030</v>
      </c>
      <c r="C3252" t="s">
        <v>8996</v>
      </c>
      <c r="D3252" t="s">
        <v>122</v>
      </c>
      <c r="E3252">
        <v>208</v>
      </c>
      <c r="F3252" s="85">
        <v>1.6E-2</v>
      </c>
      <c r="G3252" s="85">
        <v>2E-3</v>
      </c>
      <c r="H3252">
        <v>204.3</v>
      </c>
      <c r="I3252" s="15">
        <v>46054</v>
      </c>
      <c r="J3252" s="15">
        <v>46055</v>
      </c>
    </row>
    <row r="3253" spans="1:10">
      <c r="A3253" t="s">
        <v>24284</v>
      </c>
      <c r="B3253" t="s">
        <v>20032</v>
      </c>
      <c r="C3253" t="s">
        <v>8998</v>
      </c>
      <c r="D3253" t="s">
        <v>125</v>
      </c>
      <c r="E3253">
        <v>210</v>
      </c>
      <c r="F3253" s="85">
        <v>1.7000000000000001E-2</v>
      </c>
      <c r="G3253" s="85">
        <v>3.0000000000000001E-3</v>
      </c>
      <c r="H3253">
        <v>205.8</v>
      </c>
      <c r="I3253" s="15">
        <v>46055</v>
      </c>
      <c r="J3253" s="15">
        <v>46056</v>
      </c>
    </row>
    <row r="3254" spans="1:10">
      <c r="A3254" t="s">
        <v>24285</v>
      </c>
      <c r="B3254" t="s">
        <v>20034</v>
      </c>
      <c r="C3254" t="s">
        <v>9000</v>
      </c>
      <c r="D3254" t="s">
        <v>125</v>
      </c>
      <c r="E3254">
        <v>212</v>
      </c>
      <c r="F3254" s="85">
        <v>1.7999999999999999E-2</v>
      </c>
      <c r="G3254" s="85">
        <v>4.0000000000000001E-3</v>
      </c>
      <c r="H3254">
        <v>207.4</v>
      </c>
      <c r="I3254" s="15">
        <v>46056</v>
      </c>
      <c r="J3254" s="15">
        <v>46057</v>
      </c>
    </row>
    <row r="3255" spans="1:10">
      <c r="A3255" t="s">
        <v>24286</v>
      </c>
      <c r="B3255" t="s">
        <v>20036</v>
      </c>
      <c r="C3255" t="s">
        <v>9002</v>
      </c>
      <c r="D3255" t="s">
        <v>125</v>
      </c>
      <c r="E3255">
        <v>214</v>
      </c>
      <c r="F3255" s="85">
        <v>1.9E-2</v>
      </c>
      <c r="G3255" s="85">
        <v>5.0000000000000001E-3</v>
      </c>
      <c r="H3255">
        <v>208.9</v>
      </c>
      <c r="I3255" s="15">
        <v>46057</v>
      </c>
      <c r="J3255" s="15">
        <v>46058</v>
      </c>
    </row>
    <row r="3256" spans="1:10">
      <c r="A3256" t="s">
        <v>24287</v>
      </c>
      <c r="B3256" t="s">
        <v>20038</v>
      </c>
      <c r="C3256" t="s">
        <v>8971</v>
      </c>
      <c r="D3256" t="s">
        <v>127</v>
      </c>
      <c r="E3256">
        <v>41.8</v>
      </c>
      <c r="F3256" s="85">
        <v>0.02</v>
      </c>
      <c r="G3256" s="85">
        <v>6.0000000000000001E-3</v>
      </c>
      <c r="H3256">
        <v>40.700000000000003</v>
      </c>
      <c r="I3256" s="15">
        <v>46058</v>
      </c>
      <c r="J3256" s="15">
        <v>46058</v>
      </c>
    </row>
    <row r="3257" spans="1:10">
      <c r="A3257" t="s">
        <v>24288</v>
      </c>
      <c r="B3257" t="s">
        <v>20040</v>
      </c>
      <c r="C3257" t="s">
        <v>8974</v>
      </c>
      <c r="D3257" t="s">
        <v>127</v>
      </c>
      <c r="E3257">
        <v>42.3</v>
      </c>
      <c r="F3257" s="85">
        <v>2.1000000000000001E-2</v>
      </c>
      <c r="G3257" s="85">
        <v>7.0000000000000001E-3</v>
      </c>
      <c r="H3257">
        <v>41.1</v>
      </c>
      <c r="I3257" s="15">
        <v>46059</v>
      </c>
      <c r="J3257" s="15">
        <v>46059</v>
      </c>
    </row>
    <row r="3258" spans="1:10">
      <c r="A3258" t="s">
        <v>24289</v>
      </c>
      <c r="B3258" t="s">
        <v>20042</v>
      </c>
      <c r="C3258" t="s">
        <v>8976</v>
      </c>
      <c r="D3258" t="s">
        <v>127</v>
      </c>
      <c r="E3258">
        <v>42.8</v>
      </c>
      <c r="F3258" s="85">
        <v>2.1999999999999999E-2</v>
      </c>
      <c r="G3258" s="85">
        <v>8.0000000000000002E-3</v>
      </c>
      <c r="H3258">
        <v>41.5</v>
      </c>
      <c r="I3258" s="15">
        <v>46060</v>
      </c>
      <c r="J3258" s="15">
        <v>46060</v>
      </c>
    </row>
    <row r="3259" spans="1:10">
      <c r="A3259" t="s">
        <v>24290</v>
      </c>
      <c r="B3259" t="s">
        <v>20044</v>
      </c>
      <c r="C3259" t="s">
        <v>8978</v>
      </c>
      <c r="D3259" t="s">
        <v>130</v>
      </c>
      <c r="E3259">
        <v>43.2</v>
      </c>
      <c r="F3259" s="85">
        <v>2.3E-2</v>
      </c>
      <c r="G3259" s="85">
        <v>8.9999999999999993E-3</v>
      </c>
      <c r="H3259">
        <v>41.8</v>
      </c>
      <c r="I3259" s="15">
        <v>46061</v>
      </c>
      <c r="J3259" s="15">
        <v>46061</v>
      </c>
    </row>
    <row r="3260" spans="1:10">
      <c r="A3260" t="s">
        <v>24291</v>
      </c>
      <c r="B3260" t="s">
        <v>20046</v>
      </c>
      <c r="C3260" t="s">
        <v>8980</v>
      </c>
      <c r="D3260" t="s">
        <v>130</v>
      </c>
      <c r="E3260">
        <v>43.7</v>
      </c>
      <c r="F3260" s="85">
        <v>2.4E-2</v>
      </c>
      <c r="G3260" s="85">
        <v>0.01</v>
      </c>
      <c r="H3260">
        <v>42.2</v>
      </c>
      <c r="I3260" s="15">
        <v>46062</v>
      </c>
      <c r="J3260" s="15">
        <v>46063</v>
      </c>
    </row>
    <row r="3261" spans="1:10">
      <c r="A3261" t="s">
        <v>24292</v>
      </c>
      <c r="B3261" t="s">
        <v>20048</v>
      </c>
      <c r="C3261" t="s">
        <v>8982</v>
      </c>
      <c r="D3261" t="s">
        <v>130</v>
      </c>
      <c r="E3261">
        <v>44.1</v>
      </c>
      <c r="F3261" s="85">
        <v>2.5000000000000001E-2</v>
      </c>
      <c r="G3261" s="85">
        <v>1.0999999999999999E-2</v>
      </c>
      <c r="H3261">
        <v>42.5</v>
      </c>
      <c r="I3261" s="15">
        <v>46063</v>
      </c>
      <c r="J3261" s="15">
        <v>46064</v>
      </c>
    </row>
    <row r="3262" spans="1:10">
      <c r="A3262" t="s">
        <v>24293</v>
      </c>
      <c r="B3262" t="s">
        <v>20050</v>
      </c>
      <c r="C3262" t="s">
        <v>8984</v>
      </c>
      <c r="D3262" t="s">
        <v>133</v>
      </c>
      <c r="E3262">
        <v>198</v>
      </c>
      <c r="F3262" s="85">
        <v>1E-3</v>
      </c>
      <c r="G3262" s="85">
        <v>1.2E-2</v>
      </c>
      <c r="H3262">
        <v>195.4</v>
      </c>
      <c r="I3262" s="15">
        <v>46064</v>
      </c>
      <c r="J3262" s="15">
        <v>46065</v>
      </c>
    </row>
    <row r="3263" spans="1:10">
      <c r="A3263" t="s">
        <v>24294</v>
      </c>
      <c r="B3263" t="s">
        <v>20052</v>
      </c>
      <c r="C3263" t="s">
        <v>8986</v>
      </c>
      <c r="D3263" t="s">
        <v>133</v>
      </c>
      <c r="E3263">
        <v>200</v>
      </c>
      <c r="F3263" s="85">
        <v>2E-3</v>
      </c>
      <c r="G3263" s="85">
        <v>1.2999999999999999E-2</v>
      </c>
      <c r="H3263">
        <v>197</v>
      </c>
      <c r="I3263" s="15">
        <v>46065</v>
      </c>
      <c r="J3263" s="15">
        <v>46066</v>
      </c>
    </row>
    <row r="3264" spans="1:10">
      <c r="A3264" t="s">
        <v>24295</v>
      </c>
      <c r="B3264" t="s">
        <v>20054</v>
      </c>
      <c r="C3264" t="s">
        <v>8988</v>
      </c>
      <c r="D3264" t="s">
        <v>133</v>
      </c>
      <c r="E3264">
        <v>202</v>
      </c>
      <c r="F3264" s="85">
        <v>3.0000000000000001E-3</v>
      </c>
      <c r="G3264" s="85">
        <v>1.4E-2</v>
      </c>
      <c r="H3264">
        <v>198.6</v>
      </c>
      <c r="I3264" s="15">
        <v>46066</v>
      </c>
      <c r="J3264" s="15">
        <v>46067</v>
      </c>
    </row>
    <row r="3265" spans="1:10">
      <c r="A3265" t="s">
        <v>24296</v>
      </c>
      <c r="B3265" t="s">
        <v>20056</v>
      </c>
      <c r="C3265" t="s">
        <v>8990</v>
      </c>
      <c r="D3265" t="s">
        <v>134</v>
      </c>
      <c r="E3265">
        <v>204</v>
      </c>
      <c r="F3265" s="85">
        <v>4.0000000000000001E-3</v>
      </c>
      <c r="G3265" s="85">
        <v>1.4999999999999999E-2</v>
      </c>
      <c r="H3265">
        <v>200.1</v>
      </c>
      <c r="I3265" s="15">
        <v>46067</v>
      </c>
      <c r="J3265" s="15">
        <v>46068</v>
      </c>
    </row>
    <row r="3266" spans="1:10">
      <c r="A3266" t="s">
        <v>24297</v>
      </c>
      <c r="B3266" t="s">
        <v>20058</v>
      </c>
      <c r="C3266" t="s">
        <v>8992</v>
      </c>
      <c r="D3266" t="s">
        <v>134</v>
      </c>
      <c r="E3266">
        <v>206</v>
      </c>
      <c r="F3266" s="85">
        <v>5.0000000000000001E-3</v>
      </c>
      <c r="G3266" s="85">
        <v>1.6E-2</v>
      </c>
      <c r="H3266">
        <v>201.7</v>
      </c>
      <c r="I3266" s="15">
        <v>46068</v>
      </c>
      <c r="J3266" s="15">
        <v>46069</v>
      </c>
    </row>
    <row r="3267" spans="1:10">
      <c r="A3267" t="s">
        <v>24298</v>
      </c>
      <c r="B3267" t="s">
        <v>20060</v>
      </c>
      <c r="C3267" t="s">
        <v>8994</v>
      </c>
      <c r="D3267" t="s">
        <v>134</v>
      </c>
      <c r="E3267">
        <v>208</v>
      </c>
      <c r="F3267" s="85">
        <v>6.0000000000000001E-3</v>
      </c>
      <c r="G3267" s="85">
        <v>1.7000000000000001E-2</v>
      </c>
      <c r="H3267">
        <v>203.2</v>
      </c>
      <c r="I3267" s="15">
        <v>46069</v>
      </c>
      <c r="J3267" s="15">
        <v>46070</v>
      </c>
    </row>
    <row r="3268" spans="1:10">
      <c r="A3268" t="s">
        <v>24299</v>
      </c>
      <c r="B3268" t="s">
        <v>20062</v>
      </c>
      <c r="C3268" t="s">
        <v>8996</v>
      </c>
      <c r="D3268" t="s">
        <v>135</v>
      </c>
      <c r="E3268">
        <v>210</v>
      </c>
      <c r="F3268" s="85">
        <v>7.0000000000000001E-3</v>
      </c>
      <c r="G3268" s="85">
        <v>1.7999999999999999E-2</v>
      </c>
      <c r="H3268">
        <v>204.8</v>
      </c>
      <c r="I3268" s="15">
        <v>46070</v>
      </c>
      <c r="J3268" s="15">
        <v>46070</v>
      </c>
    </row>
    <row r="3269" spans="1:10">
      <c r="A3269" t="s">
        <v>24300</v>
      </c>
      <c r="B3269" t="s">
        <v>20064</v>
      </c>
      <c r="C3269" t="s">
        <v>8998</v>
      </c>
      <c r="D3269" t="s">
        <v>135</v>
      </c>
      <c r="E3269">
        <v>212</v>
      </c>
      <c r="F3269" s="85">
        <v>8.0000000000000002E-3</v>
      </c>
      <c r="G3269" s="85">
        <v>1.9E-2</v>
      </c>
      <c r="H3269">
        <v>206.3</v>
      </c>
      <c r="I3269" s="15">
        <v>46071</v>
      </c>
      <c r="J3269" s="15">
        <v>46071</v>
      </c>
    </row>
    <row r="3270" spans="1:10">
      <c r="A3270" t="s">
        <v>24301</v>
      </c>
      <c r="B3270" t="s">
        <v>20066</v>
      </c>
      <c r="C3270" t="s">
        <v>9000</v>
      </c>
      <c r="D3270" t="s">
        <v>135</v>
      </c>
      <c r="E3270">
        <v>214</v>
      </c>
      <c r="F3270" s="85">
        <v>8.9999999999999993E-3</v>
      </c>
      <c r="G3270" s="85">
        <v>0.02</v>
      </c>
      <c r="H3270">
        <v>207.8</v>
      </c>
      <c r="I3270" s="15">
        <v>46072</v>
      </c>
      <c r="J3270" s="15">
        <v>46073</v>
      </c>
    </row>
    <row r="3271" spans="1:10">
      <c r="A3271" t="s">
        <v>24302</v>
      </c>
      <c r="B3271" t="s">
        <v>20068</v>
      </c>
      <c r="C3271" t="s">
        <v>9002</v>
      </c>
      <c r="D3271" t="s">
        <v>136</v>
      </c>
      <c r="E3271">
        <v>186</v>
      </c>
      <c r="F3271" s="85">
        <v>0.01</v>
      </c>
      <c r="G3271" s="85">
        <v>2.1000000000000001E-2</v>
      </c>
      <c r="H3271">
        <v>180.3</v>
      </c>
      <c r="I3271" s="15">
        <v>46073</v>
      </c>
      <c r="J3271" s="15">
        <v>46074</v>
      </c>
    </row>
    <row r="3272" spans="1:10">
      <c r="A3272" t="s">
        <v>24303</v>
      </c>
      <c r="B3272" t="s">
        <v>20070</v>
      </c>
      <c r="C3272" t="s">
        <v>8971</v>
      </c>
      <c r="D3272" t="s">
        <v>136</v>
      </c>
      <c r="E3272">
        <v>188</v>
      </c>
      <c r="F3272" s="85">
        <v>1.0999999999999999E-2</v>
      </c>
      <c r="G3272" s="85">
        <v>2E-3</v>
      </c>
      <c r="H3272">
        <v>185.6</v>
      </c>
      <c r="I3272" s="15">
        <v>46074</v>
      </c>
      <c r="J3272" s="15">
        <v>46074</v>
      </c>
    </row>
    <row r="3273" spans="1:10">
      <c r="A3273" t="s">
        <v>24304</v>
      </c>
      <c r="B3273" t="s">
        <v>20072</v>
      </c>
      <c r="C3273" t="s">
        <v>8974</v>
      </c>
      <c r="D3273" t="s">
        <v>136</v>
      </c>
      <c r="E3273">
        <v>190</v>
      </c>
      <c r="F3273" s="85">
        <v>1.2E-2</v>
      </c>
      <c r="G3273" s="85">
        <v>3.0000000000000001E-3</v>
      </c>
      <c r="H3273">
        <v>187.2</v>
      </c>
      <c r="I3273" s="15">
        <v>46075</v>
      </c>
      <c r="J3273" s="15">
        <v>46075</v>
      </c>
    </row>
    <row r="3274" spans="1:10">
      <c r="A3274" t="s">
        <v>24305</v>
      </c>
      <c r="B3274" t="s">
        <v>20074</v>
      </c>
      <c r="C3274" t="s">
        <v>8976</v>
      </c>
      <c r="D3274" t="s">
        <v>137</v>
      </c>
      <c r="E3274">
        <v>192</v>
      </c>
      <c r="F3274" s="85">
        <v>1.2999999999999999E-2</v>
      </c>
      <c r="G3274" s="85">
        <v>4.0000000000000001E-3</v>
      </c>
      <c r="H3274">
        <v>188.7</v>
      </c>
      <c r="I3274" s="15">
        <v>46076</v>
      </c>
      <c r="J3274" s="15">
        <v>46077</v>
      </c>
    </row>
    <row r="3275" spans="1:10">
      <c r="A3275" t="s">
        <v>24306</v>
      </c>
      <c r="B3275" t="s">
        <v>20076</v>
      </c>
      <c r="C3275" t="s">
        <v>8978</v>
      </c>
      <c r="D3275" t="s">
        <v>137</v>
      </c>
      <c r="E3275">
        <v>194</v>
      </c>
      <c r="F3275" s="85">
        <v>1.4E-2</v>
      </c>
      <c r="G3275" s="85">
        <v>5.0000000000000001E-3</v>
      </c>
      <c r="H3275">
        <v>190.3</v>
      </c>
      <c r="I3275" s="15">
        <v>46077</v>
      </c>
      <c r="J3275" s="15">
        <v>46078</v>
      </c>
    </row>
    <row r="3276" spans="1:10">
      <c r="A3276" t="s">
        <v>24307</v>
      </c>
      <c r="B3276" t="s">
        <v>20078</v>
      </c>
      <c r="C3276" t="s">
        <v>8980</v>
      </c>
      <c r="D3276" t="s">
        <v>137</v>
      </c>
      <c r="E3276">
        <v>196</v>
      </c>
      <c r="F3276" s="85">
        <v>1.4999999999999999E-2</v>
      </c>
      <c r="G3276" s="85">
        <v>6.0000000000000001E-3</v>
      </c>
      <c r="H3276">
        <v>191.9</v>
      </c>
      <c r="I3276" s="15">
        <v>46078</v>
      </c>
      <c r="J3276" s="15">
        <v>46079</v>
      </c>
    </row>
    <row r="3277" spans="1:10">
      <c r="A3277" t="s">
        <v>24308</v>
      </c>
      <c r="B3277" t="s">
        <v>20080</v>
      </c>
      <c r="C3277" t="s">
        <v>8982</v>
      </c>
      <c r="D3277" t="s">
        <v>138</v>
      </c>
      <c r="E3277">
        <v>198</v>
      </c>
      <c r="F3277" s="85">
        <v>1.6E-2</v>
      </c>
      <c r="G3277" s="85">
        <v>7.0000000000000001E-3</v>
      </c>
      <c r="H3277">
        <v>193.5</v>
      </c>
      <c r="I3277" s="15">
        <v>46079</v>
      </c>
      <c r="J3277" s="15">
        <v>46080</v>
      </c>
    </row>
    <row r="3278" spans="1:10">
      <c r="A3278" t="s">
        <v>24309</v>
      </c>
      <c r="B3278" t="s">
        <v>20082</v>
      </c>
      <c r="C3278" t="s">
        <v>8984</v>
      </c>
      <c r="D3278" t="s">
        <v>138</v>
      </c>
      <c r="E3278">
        <v>200</v>
      </c>
      <c r="F3278" s="85">
        <v>1.7000000000000001E-2</v>
      </c>
      <c r="G3278" s="85">
        <v>8.0000000000000002E-3</v>
      </c>
      <c r="H3278">
        <v>195</v>
      </c>
      <c r="I3278" s="15">
        <v>46080</v>
      </c>
      <c r="J3278" s="15">
        <v>46081</v>
      </c>
    </row>
    <row r="3279" spans="1:10">
      <c r="A3279" t="s">
        <v>24310</v>
      </c>
      <c r="B3279" t="s">
        <v>20084</v>
      </c>
      <c r="C3279" t="s">
        <v>8986</v>
      </c>
      <c r="D3279" t="s">
        <v>138</v>
      </c>
      <c r="E3279">
        <v>202</v>
      </c>
      <c r="F3279" s="85">
        <v>1.7999999999999999E-2</v>
      </c>
      <c r="G3279" s="85">
        <v>8.9999999999999993E-3</v>
      </c>
      <c r="H3279">
        <v>196.6</v>
      </c>
      <c r="I3279" s="15">
        <v>46081</v>
      </c>
      <c r="J3279" s="15">
        <v>46081</v>
      </c>
    </row>
    <row r="3280" spans="1:10">
      <c r="A3280" t="s">
        <v>24311</v>
      </c>
      <c r="B3280" t="s">
        <v>20086</v>
      </c>
      <c r="C3280" t="s">
        <v>8988</v>
      </c>
      <c r="D3280" t="s">
        <v>139</v>
      </c>
      <c r="E3280">
        <v>204</v>
      </c>
      <c r="F3280" s="85">
        <v>1.9E-2</v>
      </c>
      <c r="G3280" s="85">
        <v>0.01</v>
      </c>
      <c r="H3280">
        <v>198.1</v>
      </c>
      <c r="I3280" s="15">
        <v>46054</v>
      </c>
      <c r="J3280" s="15">
        <v>46054</v>
      </c>
    </row>
    <row r="3281" spans="1:10">
      <c r="A3281" t="s">
        <v>24312</v>
      </c>
      <c r="B3281" t="s">
        <v>20088</v>
      </c>
      <c r="C3281" t="s">
        <v>8990</v>
      </c>
      <c r="D3281" t="s">
        <v>139</v>
      </c>
      <c r="E3281">
        <v>206</v>
      </c>
      <c r="F3281" s="85">
        <v>0.02</v>
      </c>
      <c r="G3281" s="85">
        <v>1.0999999999999999E-2</v>
      </c>
      <c r="H3281">
        <v>199.7</v>
      </c>
      <c r="I3281" s="15">
        <v>46055</v>
      </c>
      <c r="J3281" s="15">
        <v>46055</v>
      </c>
    </row>
    <row r="3282" spans="1:10">
      <c r="A3282" t="s">
        <v>24313</v>
      </c>
      <c r="B3282" t="s">
        <v>20090</v>
      </c>
      <c r="C3282" t="s">
        <v>8992</v>
      </c>
      <c r="D3282" t="s">
        <v>139</v>
      </c>
      <c r="E3282">
        <v>208</v>
      </c>
      <c r="F3282" s="85">
        <v>2.1000000000000001E-2</v>
      </c>
      <c r="G3282" s="85">
        <v>1.2E-2</v>
      </c>
      <c r="H3282">
        <v>201.2</v>
      </c>
      <c r="I3282" s="15">
        <v>46056</v>
      </c>
      <c r="J3282" s="15">
        <v>46056</v>
      </c>
    </row>
    <row r="3283" spans="1:10">
      <c r="A3283" t="s">
        <v>24314</v>
      </c>
      <c r="B3283" t="s">
        <v>20092</v>
      </c>
      <c r="C3283" t="s">
        <v>8994</v>
      </c>
      <c r="D3283" t="s">
        <v>140</v>
      </c>
      <c r="E3283">
        <v>210</v>
      </c>
      <c r="F3283" s="85">
        <v>2.1999999999999999E-2</v>
      </c>
      <c r="G3283" s="85">
        <v>1.2999999999999999E-2</v>
      </c>
      <c r="H3283">
        <v>202.7</v>
      </c>
      <c r="I3283" s="15">
        <v>46057</v>
      </c>
      <c r="J3283" s="15">
        <v>46057</v>
      </c>
    </row>
    <row r="3284" spans="1:10">
      <c r="A3284" t="s">
        <v>24315</v>
      </c>
      <c r="B3284" t="s">
        <v>20094</v>
      </c>
      <c r="C3284" t="s">
        <v>8996</v>
      </c>
      <c r="D3284" t="s">
        <v>140</v>
      </c>
      <c r="E3284">
        <v>212</v>
      </c>
      <c r="F3284" s="85">
        <v>2.3E-2</v>
      </c>
      <c r="G3284" s="85">
        <v>1.4E-2</v>
      </c>
      <c r="H3284">
        <v>204.2</v>
      </c>
      <c r="I3284" s="15">
        <v>46058</v>
      </c>
      <c r="J3284" s="15">
        <v>46059</v>
      </c>
    </row>
    <row r="3285" spans="1:10">
      <c r="A3285" t="s">
        <v>24316</v>
      </c>
      <c r="B3285" t="s">
        <v>20096</v>
      </c>
      <c r="C3285" t="s">
        <v>8998</v>
      </c>
      <c r="D3285" t="s">
        <v>140</v>
      </c>
      <c r="E3285">
        <v>214</v>
      </c>
      <c r="F3285" s="85">
        <v>2.4E-2</v>
      </c>
      <c r="G3285" s="85">
        <v>1.4999999999999999E-2</v>
      </c>
      <c r="H3285">
        <v>205.7</v>
      </c>
      <c r="I3285" s="15">
        <v>46059</v>
      </c>
      <c r="J3285" s="15">
        <v>46060</v>
      </c>
    </row>
    <row r="3286" spans="1:10">
      <c r="A3286" t="s">
        <v>24317</v>
      </c>
      <c r="B3286" t="s">
        <v>20098</v>
      </c>
      <c r="C3286" t="s">
        <v>9000</v>
      </c>
      <c r="D3286" t="s">
        <v>141</v>
      </c>
      <c r="E3286">
        <v>41.8</v>
      </c>
      <c r="F3286" s="85">
        <v>2.5000000000000001E-2</v>
      </c>
      <c r="G3286" s="85">
        <v>1.6E-2</v>
      </c>
      <c r="H3286">
        <v>40.1</v>
      </c>
      <c r="I3286" s="15">
        <v>46060</v>
      </c>
      <c r="J3286" s="15">
        <v>46061</v>
      </c>
    </row>
    <row r="3287" spans="1:10">
      <c r="A3287" t="s">
        <v>24318</v>
      </c>
      <c r="B3287" t="s">
        <v>20100</v>
      </c>
      <c r="C3287" t="s">
        <v>9002</v>
      </c>
      <c r="D3287" t="s">
        <v>141</v>
      </c>
      <c r="E3287">
        <v>42.3</v>
      </c>
      <c r="F3287" s="85">
        <v>1E-3</v>
      </c>
      <c r="G3287" s="85">
        <v>1.7000000000000001E-2</v>
      </c>
      <c r="H3287">
        <v>41.5</v>
      </c>
      <c r="I3287" s="15">
        <v>46061</v>
      </c>
      <c r="J3287" s="15">
        <v>46062</v>
      </c>
    </row>
    <row r="3288" spans="1:10">
      <c r="A3288" t="s">
        <v>24319</v>
      </c>
      <c r="B3288" t="s">
        <v>20102</v>
      </c>
      <c r="C3288" t="s">
        <v>8971</v>
      </c>
      <c r="D3288" t="s">
        <v>141</v>
      </c>
      <c r="E3288">
        <v>42.8</v>
      </c>
      <c r="F3288" s="85">
        <v>2E-3</v>
      </c>
      <c r="G3288" s="85">
        <v>1.7999999999999999E-2</v>
      </c>
      <c r="H3288">
        <v>41.9</v>
      </c>
      <c r="I3288" s="15">
        <v>46062</v>
      </c>
      <c r="J3288" s="15">
        <v>46063</v>
      </c>
    </row>
    <row r="3289" spans="1:10">
      <c r="A3289" t="s">
        <v>24320</v>
      </c>
      <c r="B3289" t="s">
        <v>20104</v>
      </c>
      <c r="C3289" t="s">
        <v>8974</v>
      </c>
      <c r="D3289" t="s">
        <v>142</v>
      </c>
      <c r="E3289">
        <v>43.2</v>
      </c>
      <c r="F3289" s="85">
        <v>3.0000000000000001E-3</v>
      </c>
      <c r="G3289" s="85">
        <v>1.9E-2</v>
      </c>
      <c r="H3289">
        <v>42.3</v>
      </c>
      <c r="I3289" s="15">
        <v>46063</v>
      </c>
      <c r="J3289" s="15">
        <v>46064</v>
      </c>
    </row>
    <row r="3290" spans="1:10">
      <c r="A3290" t="s">
        <v>24321</v>
      </c>
      <c r="B3290" t="s">
        <v>20106</v>
      </c>
      <c r="C3290" t="s">
        <v>8976</v>
      </c>
      <c r="D3290" t="s">
        <v>142</v>
      </c>
      <c r="E3290">
        <v>43.7</v>
      </c>
      <c r="F3290" s="85">
        <v>4.0000000000000001E-3</v>
      </c>
      <c r="G3290" s="85">
        <v>0.02</v>
      </c>
      <c r="H3290">
        <v>42.7</v>
      </c>
      <c r="I3290" s="15">
        <v>46064</v>
      </c>
      <c r="J3290" s="15">
        <v>46065</v>
      </c>
    </row>
    <row r="3291" spans="1:10">
      <c r="A3291" t="s">
        <v>24322</v>
      </c>
      <c r="B3291" t="s">
        <v>20108</v>
      </c>
      <c r="C3291" t="s">
        <v>8978</v>
      </c>
      <c r="D3291" t="s">
        <v>142</v>
      </c>
      <c r="E3291">
        <v>44.1</v>
      </c>
      <c r="F3291" s="85">
        <v>5.0000000000000001E-3</v>
      </c>
      <c r="G3291" s="85">
        <v>2.1000000000000001E-2</v>
      </c>
      <c r="H3291">
        <v>43</v>
      </c>
      <c r="I3291" s="15">
        <v>46065</v>
      </c>
      <c r="J3291" s="15">
        <v>46066</v>
      </c>
    </row>
    <row r="3292" spans="1:10">
      <c r="A3292" t="s">
        <v>24323</v>
      </c>
      <c r="B3292" t="s">
        <v>20110</v>
      </c>
      <c r="C3292" t="s">
        <v>8980</v>
      </c>
      <c r="D3292" t="s">
        <v>143</v>
      </c>
      <c r="E3292">
        <v>198</v>
      </c>
      <c r="F3292" s="85">
        <v>6.0000000000000001E-3</v>
      </c>
      <c r="G3292" s="85">
        <v>2E-3</v>
      </c>
      <c r="H3292">
        <v>196.4</v>
      </c>
      <c r="I3292" s="15">
        <v>46066</v>
      </c>
      <c r="J3292" s="15">
        <v>46066</v>
      </c>
    </row>
    <row r="3293" spans="1:10">
      <c r="A3293" t="s">
        <v>24324</v>
      </c>
      <c r="B3293" t="s">
        <v>20112</v>
      </c>
      <c r="C3293" t="s">
        <v>8982</v>
      </c>
      <c r="D3293" t="s">
        <v>143</v>
      </c>
      <c r="E3293">
        <v>200</v>
      </c>
      <c r="F3293" s="85">
        <v>7.0000000000000001E-3</v>
      </c>
      <c r="G3293" s="85">
        <v>3.0000000000000001E-3</v>
      </c>
      <c r="H3293">
        <v>198</v>
      </c>
      <c r="I3293" s="15">
        <v>46067</v>
      </c>
      <c r="J3293" s="15">
        <v>46067</v>
      </c>
    </row>
    <row r="3294" spans="1:10">
      <c r="A3294" t="s">
        <v>24325</v>
      </c>
      <c r="B3294" t="s">
        <v>20114</v>
      </c>
      <c r="C3294" t="s">
        <v>8984</v>
      </c>
      <c r="D3294" t="s">
        <v>143</v>
      </c>
      <c r="E3294">
        <v>202</v>
      </c>
      <c r="F3294" s="85">
        <v>8.0000000000000002E-3</v>
      </c>
      <c r="G3294" s="85">
        <v>4.0000000000000001E-3</v>
      </c>
      <c r="H3294">
        <v>199.6</v>
      </c>
      <c r="I3294" s="15">
        <v>46068</v>
      </c>
      <c r="J3294" s="15">
        <v>46069</v>
      </c>
    </row>
    <row r="3295" spans="1:10">
      <c r="A3295" t="s">
        <v>24326</v>
      </c>
      <c r="B3295" t="s">
        <v>20116</v>
      </c>
      <c r="C3295" t="s">
        <v>8986</v>
      </c>
      <c r="D3295" t="s">
        <v>144</v>
      </c>
      <c r="E3295">
        <v>204</v>
      </c>
      <c r="F3295" s="85">
        <v>8.9999999999999993E-3</v>
      </c>
      <c r="G3295" s="85">
        <v>5.0000000000000001E-3</v>
      </c>
      <c r="H3295">
        <v>201.2</v>
      </c>
      <c r="I3295" s="15">
        <v>46069</v>
      </c>
      <c r="J3295" s="15">
        <v>46070</v>
      </c>
    </row>
    <row r="3296" spans="1:10">
      <c r="A3296" t="s">
        <v>24327</v>
      </c>
      <c r="B3296" t="s">
        <v>20118</v>
      </c>
      <c r="C3296" t="s">
        <v>8988</v>
      </c>
      <c r="D3296" t="s">
        <v>144</v>
      </c>
      <c r="E3296">
        <v>206</v>
      </c>
      <c r="F3296" s="85">
        <v>0.01</v>
      </c>
      <c r="G3296" s="85">
        <v>6.0000000000000001E-3</v>
      </c>
      <c r="H3296">
        <v>202.7</v>
      </c>
      <c r="I3296" s="15">
        <v>46070</v>
      </c>
      <c r="J3296" s="15">
        <v>46070</v>
      </c>
    </row>
    <row r="3297" spans="1:10">
      <c r="A3297" t="s">
        <v>24328</v>
      </c>
      <c r="B3297" t="s">
        <v>20120</v>
      </c>
      <c r="C3297" t="s">
        <v>8990</v>
      </c>
      <c r="D3297" t="s">
        <v>144</v>
      </c>
      <c r="E3297">
        <v>208</v>
      </c>
      <c r="F3297" s="85">
        <v>1.0999999999999999E-2</v>
      </c>
      <c r="G3297" s="85">
        <v>7.0000000000000001E-3</v>
      </c>
      <c r="H3297">
        <v>204.3</v>
      </c>
      <c r="I3297" s="15">
        <v>46071</v>
      </c>
      <c r="J3297" s="15">
        <v>46071</v>
      </c>
    </row>
    <row r="3298" spans="1:10">
      <c r="A3298" t="s">
        <v>24329</v>
      </c>
      <c r="B3298" t="s">
        <v>20122</v>
      </c>
      <c r="C3298" t="s">
        <v>8992</v>
      </c>
      <c r="D3298" t="s">
        <v>145</v>
      </c>
      <c r="E3298">
        <v>210</v>
      </c>
      <c r="F3298" s="85">
        <v>1.2E-2</v>
      </c>
      <c r="G3298" s="85">
        <v>8.0000000000000002E-3</v>
      </c>
      <c r="H3298">
        <v>205.8</v>
      </c>
      <c r="I3298" s="15">
        <v>46072</v>
      </c>
      <c r="J3298" s="15">
        <v>46073</v>
      </c>
    </row>
    <row r="3299" spans="1:10">
      <c r="A3299" t="s">
        <v>24330</v>
      </c>
      <c r="B3299" t="s">
        <v>20124</v>
      </c>
      <c r="C3299" t="s">
        <v>8994</v>
      </c>
      <c r="D3299" t="s">
        <v>145</v>
      </c>
      <c r="E3299">
        <v>212</v>
      </c>
      <c r="F3299" s="85">
        <v>1.2999999999999999E-2</v>
      </c>
      <c r="G3299" s="85">
        <v>8.9999999999999993E-3</v>
      </c>
      <c r="H3299">
        <v>207.4</v>
      </c>
      <c r="I3299" s="15">
        <v>46073</v>
      </c>
      <c r="J3299" s="15">
        <v>46074</v>
      </c>
    </row>
    <row r="3300" spans="1:10">
      <c r="A3300" t="s">
        <v>24331</v>
      </c>
      <c r="B3300" t="s">
        <v>20126</v>
      </c>
      <c r="C3300" t="s">
        <v>8996</v>
      </c>
      <c r="D3300" t="s">
        <v>145</v>
      </c>
      <c r="E3300">
        <v>214</v>
      </c>
      <c r="F3300" s="85">
        <v>1.4E-2</v>
      </c>
      <c r="G3300" s="85">
        <v>0.01</v>
      </c>
      <c r="H3300">
        <v>208.9</v>
      </c>
      <c r="I3300" s="15">
        <v>46074</v>
      </c>
      <c r="J3300" s="15">
        <v>46075</v>
      </c>
    </row>
    <row r="3301" spans="1:10">
      <c r="A3301" t="s">
        <v>24332</v>
      </c>
      <c r="B3301" t="s">
        <v>20128</v>
      </c>
      <c r="C3301" t="s">
        <v>8998</v>
      </c>
      <c r="D3301" t="s">
        <v>146</v>
      </c>
      <c r="E3301">
        <v>186</v>
      </c>
      <c r="F3301" s="85">
        <v>1.4999999999999999E-2</v>
      </c>
      <c r="G3301" s="85">
        <v>1.0999999999999999E-2</v>
      </c>
      <c r="H3301">
        <v>181.2</v>
      </c>
      <c r="I3301" s="15">
        <v>46075</v>
      </c>
      <c r="J3301" s="15">
        <v>46076</v>
      </c>
    </row>
    <row r="3302" spans="1:10">
      <c r="A3302" t="s">
        <v>24333</v>
      </c>
      <c r="B3302" t="s">
        <v>20130</v>
      </c>
      <c r="C3302" t="s">
        <v>9000</v>
      </c>
      <c r="D3302" t="s">
        <v>146</v>
      </c>
      <c r="E3302">
        <v>188</v>
      </c>
      <c r="F3302" s="85">
        <v>1.6E-2</v>
      </c>
      <c r="G3302" s="85">
        <v>1.2E-2</v>
      </c>
      <c r="H3302">
        <v>182.8</v>
      </c>
      <c r="I3302" s="15">
        <v>46076</v>
      </c>
      <c r="J3302" s="15">
        <v>46077</v>
      </c>
    </row>
    <row r="3303" spans="1:10">
      <c r="A3303" t="s">
        <v>24334</v>
      </c>
      <c r="B3303" t="s">
        <v>20132</v>
      </c>
      <c r="C3303" t="s">
        <v>9002</v>
      </c>
      <c r="D3303" t="s">
        <v>146</v>
      </c>
      <c r="E3303">
        <v>190</v>
      </c>
      <c r="F3303" s="85">
        <v>1.7000000000000001E-2</v>
      </c>
      <c r="G3303" s="85">
        <v>1.2999999999999999E-2</v>
      </c>
      <c r="H3303">
        <v>184.3</v>
      </c>
      <c r="I3303" s="15">
        <v>46077</v>
      </c>
      <c r="J3303" s="15">
        <v>46078</v>
      </c>
    </row>
    <row r="3304" spans="1:10">
      <c r="A3304" t="s">
        <v>24335</v>
      </c>
      <c r="B3304" t="s">
        <v>20134</v>
      </c>
      <c r="C3304" t="s">
        <v>8971</v>
      </c>
      <c r="D3304" t="s">
        <v>147</v>
      </c>
      <c r="E3304">
        <v>192</v>
      </c>
      <c r="F3304" s="85">
        <v>1.7999999999999999E-2</v>
      </c>
      <c r="G3304" s="85">
        <v>1.4E-2</v>
      </c>
      <c r="H3304">
        <v>185.9</v>
      </c>
      <c r="I3304" s="15">
        <v>46078</v>
      </c>
      <c r="J3304" s="15">
        <v>46078</v>
      </c>
    </row>
    <row r="3305" spans="1:10">
      <c r="A3305" t="s">
        <v>24336</v>
      </c>
      <c r="B3305" t="s">
        <v>20136</v>
      </c>
      <c r="C3305" t="s">
        <v>8974</v>
      </c>
      <c r="D3305" t="s">
        <v>147</v>
      </c>
      <c r="E3305">
        <v>194</v>
      </c>
      <c r="F3305" s="85">
        <v>1.9E-2</v>
      </c>
      <c r="G3305" s="85">
        <v>1.4999999999999999E-2</v>
      </c>
      <c r="H3305">
        <v>187.5</v>
      </c>
      <c r="I3305" s="15">
        <v>46079</v>
      </c>
      <c r="J3305" s="15">
        <v>46079</v>
      </c>
    </row>
    <row r="3306" spans="1:10">
      <c r="A3306" t="s">
        <v>24337</v>
      </c>
      <c r="B3306" t="s">
        <v>20138</v>
      </c>
      <c r="C3306" t="s">
        <v>8976</v>
      </c>
      <c r="D3306" t="s">
        <v>147</v>
      </c>
      <c r="E3306">
        <v>196</v>
      </c>
      <c r="F3306" s="85">
        <v>0.02</v>
      </c>
      <c r="G3306" s="85">
        <v>1.6E-2</v>
      </c>
      <c r="H3306">
        <v>189</v>
      </c>
      <c r="I3306" s="15">
        <v>46080</v>
      </c>
      <c r="J3306" s="15">
        <v>46080</v>
      </c>
    </row>
    <row r="3307" spans="1:10">
      <c r="A3307" t="s">
        <v>24338</v>
      </c>
      <c r="B3307" t="s">
        <v>20140</v>
      </c>
      <c r="C3307" t="s">
        <v>8978</v>
      </c>
      <c r="D3307" t="s">
        <v>148</v>
      </c>
      <c r="E3307">
        <v>198</v>
      </c>
      <c r="F3307" s="85">
        <v>2.1000000000000001E-2</v>
      </c>
      <c r="G3307" s="85">
        <v>1.7000000000000001E-2</v>
      </c>
      <c r="H3307">
        <v>190.5</v>
      </c>
      <c r="I3307" s="15">
        <v>46081</v>
      </c>
      <c r="J3307" s="15">
        <v>46081</v>
      </c>
    </row>
    <row r="3308" spans="1:10">
      <c r="A3308" t="s">
        <v>24339</v>
      </c>
      <c r="B3308" t="s">
        <v>20142</v>
      </c>
      <c r="C3308" t="s">
        <v>8980</v>
      </c>
      <c r="D3308" t="s">
        <v>148</v>
      </c>
      <c r="E3308">
        <v>200</v>
      </c>
      <c r="F3308" s="85">
        <v>2.1999999999999999E-2</v>
      </c>
      <c r="G3308" s="85">
        <v>1.7999999999999999E-2</v>
      </c>
      <c r="H3308">
        <v>192.1</v>
      </c>
      <c r="I3308" s="15">
        <v>46054</v>
      </c>
      <c r="J3308" s="15">
        <v>46055</v>
      </c>
    </row>
    <row r="3309" spans="1:10">
      <c r="A3309" t="s">
        <v>24340</v>
      </c>
      <c r="B3309" t="s">
        <v>20144</v>
      </c>
      <c r="C3309" t="s">
        <v>8982</v>
      </c>
      <c r="D3309" t="s">
        <v>148</v>
      </c>
      <c r="E3309">
        <v>202</v>
      </c>
      <c r="F3309" s="85">
        <v>2.3E-2</v>
      </c>
      <c r="G3309" s="85">
        <v>1.9E-2</v>
      </c>
      <c r="H3309">
        <v>193.6</v>
      </c>
      <c r="I3309" s="15">
        <v>46055</v>
      </c>
      <c r="J3309" s="15">
        <v>46056</v>
      </c>
    </row>
    <row r="3310" spans="1:10">
      <c r="A3310" t="s">
        <v>24341</v>
      </c>
      <c r="B3310" t="s">
        <v>20146</v>
      </c>
      <c r="C3310" t="s">
        <v>8984</v>
      </c>
      <c r="D3310" t="s">
        <v>149</v>
      </c>
      <c r="E3310">
        <v>204</v>
      </c>
      <c r="F3310" s="85">
        <v>2.4E-2</v>
      </c>
      <c r="G3310" s="85">
        <v>0.02</v>
      </c>
      <c r="H3310">
        <v>195.1</v>
      </c>
      <c r="I3310" s="15">
        <v>46056</v>
      </c>
      <c r="J3310" s="15">
        <v>46057</v>
      </c>
    </row>
    <row r="3311" spans="1:10">
      <c r="A3311" t="s">
        <v>24342</v>
      </c>
      <c r="B3311" t="s">
        <v>20148</v>
      </c>
      <c r="C3311" t="s">
        <v>8986</v>
      </c>
      <c r="D3311" t="s">
        <v>149</v>
      </c>
      <c r="E3311">
        <v>206</v>
      </c>
      <c r="F3311" s="85">
        <v>2.5000000000000001E-2</v>
      </c>
      <c r="G3311" s="85">
        <v>2.1000000000000001E-2</v>
      </c>
      <c r="H3311">
        <v>196.6</v>
      </c>
      <c r="I3311" s="15">
        <v>46057</v>
      </c>
      <c r="J3311" s="15">
        <v>46058</v>
      </c>
    </row>
    <row r="3312" spans="1:10">
      <c r="A3312" t="s">
        <v>24343</v>
      </c>
      <c r="B3312" t="s">
        <v>20150</v>
      </c>
      <c r="C3312" t="s">
        <v>8988</v>
      </c>
      <c r="D3312" t="s">
        <v>149</v>
      </c>
      <c r="E3312">
        <v>208</v>
      </c>
      <c r="F3312" s="85">
        <v>1E-3</v>
      </c>
      <c r="G3312" s="85">
        <v>2E-3</v>
      </c>
      <c r="H3312">
        <v>207.4</v>
      </c>
      <c r="I3312" s="15">
        <v>46058</v>
      </c>
      <c r="J3312" s="15">
        <v>46059</v>
      </c>
    </row>
    <row r="3313" spans="1:10">
      <c r="A3313" t="s">
        <v>24344</v>
      </c>
      <c r="B3313" t="s">
        <v>20152</v>
      </c>
      <c r="C3313" t="s">
        <v>8990</v>
      </c>
      <c r="D3313" t="s">
        <v>150</v>
      </c>
      <c r="E3313">
        <v>210</v>
      </c>
      <c r="F3313" s="85">
        <v>2E-3</v>
      </c>
      <c r="G3313" s="85">
        <v>3.0000000000000001E-3</v>
      </c>
      <c r="H3313">
        <v>209</v>
      </c>
      <c r="I3313" s="15">
        <v>46059</v>
      </c>
      <c r="J3313" s="15">
        <v>46060</v>
      </c>
    </row>
    <row r="3314" spans="1:10">
      <c r="A3314" t="s">
        <v>24345</v>
      </c>
      <c r="B3314" t="s">
        <v>20154</v>
      </c>
      <c r="C3314" t="s">
        <v>8992</v>
      </c>
      <c r="D3314" t="s">
        <v>150</v>
      </c>
      <c r="E3314">
        <v>212</v>
      </c>
      <c r="F3314" s="85">
        <v>3.0000000000000001E-3</v>
      </c>
      <c r="G3314" s="85">
        <v>4.0000000000000001E-3</v>
      </c>
      <c r="H3314">
        <v>210.5</v>
      </c>
      <c r="I3314" s="15">
        <v>46060</v>
      </c>
      <c r="J3314" s="15">
        <v>46061</v>
      </c>
    </row>
    <row r="3315" spans="1:10">
      <c r="A3315" t="s">
        <v>24346</v>
      </c>
      <c r="B3315" t="s">
        <v>20156</v>
      </c>
      <c r="C3315" t="s">
        <v>8994</v>
      </c>
      <c r="D3315" t="s">
        <v>150</v>
      </c>
      <c r="E3315">
        <v>214</v>
      </c>
      <c r="F3315" s="85">
        <v>4.0000000000000001E-3</v>
      </c>
      <c r="G3315" s="85">
        <v>5.0000000000000001E-3</v>
      </c>
      <c r="H3315">
        <v>212.1</v>
      </c>
      <c r="I3315" s="15">
        <v>46061</v>
      </c>
      <c r="J3315" s="15">
        <v>46062</v>
      </c>
    </row>
    <row r="3316" spans="1:10">
      <c r="A3316" t="s">
        <v>24347</v>
      </c>
      <c r="B3316" t="s">
        <v>20158</v>
      </c>
      <c r="C3316" t="s">
        <v>8996</v>
      </c>
      <c r="D3316" t="s">
        <v>151</v>
      </c>
      <c r="E3316">
        <v>41.8</v>
      </c>
      <c r="F3316" s="85">
        <v>5.0000000000000001E-3</v>
      </c>
      <c r="G3316" s="85">
        <v>6.0000000000000001E-3</v>
      </c>
      <c r="H3316">
        <v>41.3</v>
      </c>
      <c r="I3316" s="15">
        <v>46062</v>
      </c>
      <c r="J3316" s="15">
        <v>46062</v>
      </c>
    </row>
    <row r="3317" spans="1:10">
      <c r="A3317" t="s">
        <v>24348</v>
      </c>
      <c r="B3317" t="s">
        <v>20160</v>
      </c>
      <c r="C3317" t="s">
        <v>8998</v>
      </c>
      <c r="D3317" t="s">
        <v>151</v>
      </c>
      <c r="E3317">
        <v>42.3</v>
      </c>
      <c r="F3317" s="85">
        <v>6.0000000000000001E-3</v>
      </c>
      <c r="G3317" s="85">
        <v>7.0000000000000001E-3</v>
      </c>
      <c r="H3317">
        <v>41.8</v>
      </c>
      <c r="I3317" s="15">
        <v>46063</v>
      </c>
      <c r="J3317" s="15">
        <v>46063</v>
      </c>
    </row>
    <row r="3318" spans="1:10">
      <c r="A3318" t="s">
        <v>24349</v>
      </c>
      <c r="B3318" t="s">
        <v>20162</v>
      </c>
      <c r="C3318" t="s">
        <v>9000</v>
      </c>
      <c r="D3318" t="s">
        <v>151</v>
      </c>
      <c r="E3318">
        <v>42.8</v>
      </c>
      <c r="F3318" s="85">
        <v>7.0000000000000001E-3</v>
      </c>
      <c r="G3318" s="85">
        <v>8.0000000000000002E-3</v>
      </c>
      <c r="H3318">
        <v>42.2</v>
      </c>
      <c r="I3318" s="15">
        <v>46064</v>
      </c>
      <c r="J3318" s="15">
        <v>46065</v>
      </c>
    </row>
    <row r="3319" spans="1:10">
      <c r="A3319" t="s">
        <v>24350</v>
      </c>
      <c r="B3319" t="s">
        <v>20164</v>
      </c>
      <c r="C3319" t="s">
        <v>9002</v>
      </c>
      <c r="D3319" t="s">
        <v>152</v>
      </c>
      <c r="E3319">
        <v>43.2</v>
      </c>
      <c r="F3319" s="85">
        <v>8.0000000000000002E-3</v>
      </c>
      <c r="G3319" s="85">
        <v>8.9999999999999993E-3</v>
      </c>
      <c r="H3319">
        <v>42.5</v>
      </c>
      <c r="I3319" s="15">
        <v>46065</v>
      </c>
      <c r="J3319" s="15">
        <v>46066</v>
      </c>
    </row>
    <row r="3320" spans="1:10">
      <c r="A3320" t="s">
        <v>24351</v>
      </c>
      <c r="B3320" t="s">
        <v>20166</v>
      </c>
      <c r="C3320" t="s">
        <v>8971</v>
      </c>
      <c r="D3320" t="s">
        <v>152</v>
      </c>
      <c r="E3320">
        <v>43.7</v>
      </c>
      <c r="F3320" s="85">
        <v>8.9999999999999993E-3</v>
      </c>
      <c r="G3320" s="85">
        <v>0.01</v>
      </c>
      <c r="H3320">
        <v>42.9</v>
      </c>
      <c r="I3320" s="15">
        <v>46066</v>
      </c>
      <c r="J3320" s="15">
        <v>46066</v>
      </c>
    </row>
    <row r="3321" spans="1:10">
      <c r="A3321" t="s">
        <v>24352</v>
      </c>
      <c r="B3321" t="s">
        <v>20168</v>
      </c>
      <c r="C3321" t="s">
        <v>8974</v>
      </c>
      <c r="D3321" t="s">
        <v>152</v>
      </c>
      <c r="E3321">
        <v>44.1</v>
      </c>
      <c r="F3321" s="85">
        <v>0.01</v>
      </c>
      <c r="G3321" s="85">
        <v>1.0999999999999999E-2</v>
      </c>
      <c r="H3321">
        <v>43.2</v>
      </c>
      <c r="I3321" s="15">
        <v>46067</v>
      </c>
      <c r="J3321" s="15">
        <v>46067</v>
      </c>
    </row>
    <row r="3322" spans="1:10">
      <c r="A3322" t="s">
        <v>24353</v>
      </c>
      <c r="B3322" t="s">
        <v>20170</v>
      </c>
      <c r="C3322" t="s">
        <v>8976</v>
      </c>
      <c r="D3322" t="s">
        <v>153</v>
      </c>
      <c r="E3322">
        <v>198</v>
      </c>
      <c r="F3322" s="85">
        <v>1.0999999999999999E-2</v>
      </c>
      <c r="G3322" s="85">
        <v>1.2E-2</v>
      </c>
      <c r="H3322">
        <v>193.5</v>
      </c>
      <c r="I3322" s="15">
        <v>46068</v>
      </c>
      <c r="J3322" s="15">
        <v>46069</v>
      </c>
    </row>
    <row r="3323" spans="1:10">
      <c r="A3323" t="s">
        <v>24354</v>
      </c>
      <c r="B3323" t="s">
        <v>20172</v>
      </c>
      <c r="C3323" t="s">
        <v>8978</v>
      </c>
      <c r="D3323" t="s">
        <v>153</v>
      </c>
      <c r="E3323">
        <v>200</v>
      </c>
      <c r="F3323" s="85">
        <v>1.2E-2</v>
      </c>
      <c r="G3323" s="85">
        <v>1.2999999999999999E-2</v>
      </c>
      <c r="H3323">
        <v>195</v>
      </c>
      <c r="I3323" s="15">
        <v>46069</v>
      </c>
      <c r="J3323" s="15">
        <v>46070</v>
      </c>
    </row>
    <row r="3324" spans="1:10">
      <c r="A3324" t="s">
        <v>24355</v>
      </c>
      <c r="B3324" t="s">
        <v>20174</v>
      </c>
      <c r="C3324" t="s">
        <v>8980</v>
      </c>
      <c r="D3324" t="s">
        <v>153</v>
      </c>
      <c r="E3324">
        <v>202</v>
      </c>
      <c r="F3324" s="85">
        <v>1.2999999999999999E-2</v>
      </c>
      <c r="G3324" s="85">
        <v>1.4E-2</v>
      </c>
      <c r="H3324">
        <v>196.6</v>
      </c>
      <c r="I3324" s="15">
        <v>46070</v>
      </c>
      <c r="J3324" s="15">
        <v>46071</v>
      </c>
    </row>
    <row r="3325" spans="1:10">
      <c r="A3325" t="s">
        <v>24356</v>
      </c>
      <c r="B3325" t="s">
        <v>20176</v>
      </c>
      <c r="C3325" t="s">
        <v>8982</v>
      </c>
      <c r="D3325" t="s">
        <v>154</v>
      </c>
      <c r="E3325">
        <v>204</v>
      </c>
      <c r="F3325" s="85">
        <v>1.4E-2</v>
      </c>
      <c r="G3325" s="85">
        <v>1.4999999999999999E-2</v>
      </c>
      <c r="H3325">
        <v>198.1</v>
      </c>
      <c r="I3325" s="15">
        <v>46071</v>
      </c>
      <c r="J3325" s="15">
        <v>46072</v>
      </c>
    </row>
    <row r="3326" spans="1:10">
      <c r="A3326" t="s">
        <v>24357</v>
      </c>
      <c r="B3326" t="s">
        <v>20178</v>
      </c>
      <c r="C3326" t="s">
        <v>8984</v>
      </c>
      <c r="D3326" t="s">
        <v>154</v>
      </c>
      <c r="E3326">
        <v>206</v>
      </c>
      <c r="F3326" s="85">
        <v>1.4999999999999999E-2</v>
      </c>
      <c r="G3326" s="85">
        <v>1.6E-2</v>
      </c>
      <c r="H3326">
        <v>199.7</v>
      </c>
      <c r="I3326" s="15">
        <v>46072</v>
      </c>
      <c r="J3326" s="15">
        <v>46073</v>
      </c>
    </row>
    <row r="3327" spans="1:10">
      <c r="A3327" t="s">
        <v>24358</v>
      </c>
      <c r="B3327" t="s">
        <v>20180</v>
      </c>
      <c r="C3327" t="s">
        <v>8986</v>
      </c>
      <c r="D3327" t="s">
        <v>154</v>
      </c>
      <c r="E3327">
        <v>208</v>
      </c>
      <c r="F3327" s="85">
        <v>1.6E-2</v>
      </c>
      <c r="G3327" s="85">
        <v>1.7000000000000001E-2</v>
      </c>
      <c r="H3327">
        <v>201.2</v>
      </c>
      <c r="I3327" s="15">
        <v>46073</v>
      </c>
      <c r="J3327" s="15">
        <v>46074</v>
      </c>
    </row>
    <row r="3328" spans="1:10">
      <c r="A3328" t="s">
        <v>24359</v>
      </c>
      <c r="B3328" t="s">
        <v>20182</v>
      </c>
      <c r="C3328" t="s">
        <v>8988</v>
      </c>
      <c r="D3328" t="s">
        <v>155</v>
      </c>
      <c r="E3328">
        <v>210</v>
      </c>
      <c r="F3328" s="85">
        <v>1.7000000000000001E-2</v>
      </c>
      <c r="G3328" s="85">
        <v>1.7999999999999999E-2</v>
      </c>
      <c r="H3328">
        <v>202.7</v>
      </c>
      <c r="I3328" s="15">
        <v>46074</v>
      </c>
      <c r="J3328" s="15">
        <v>46074</v>
      </c>
    </row>
    <row r="3329" spans="1:10">
      <c r="A3329" t="s">
        <v>24360</v>
      </c>
      <c r="B3329" t="s">
        <v>20184</v>
      </c>
      <c r="C3329" t="s">
        <v>8990</v>
      </c>
      <c r="D3329" t="s">
        <v>155</v>
      </c>
      <c r="E3329">
        <v>212</v>
      </c>
      <c r="F3329" s="85">
        <v>1.7999999999999999E-2</v>
      </c>
      <c r="G3329" s="85">
        <v>1.9E-2</v>
      </c>
      <c r="H3329">
        <v>204.2</v>
      </c>
      <c r="I3329" s="15">
        <v>46075</v>
      </c>
      <c r="J3329" s="15">
        <v>46075</v>
      </c>
    </row>
    <row r="3330" spans="1:10">
      <c r="A3330" t="s">
        <v>24361</v>
      </c>
      <c r="B3330" t="s">
        <v>19968</v>
      </c>
      <c r="C3330" t="s">
        <v>8992</v>
      </c>
      <c r="D3330" t="s">
        <v>155</v>
      </c>
      <c r="E3330">
        <v>214</v>
      </c>
      <c r="F3330" s="85">
        <v>1.9E-2</v>
      </c>
      <c r="G3330" s="85">
        <v>0.02</v>
      </c>
      <c r="H3330">
        <v>205.7</v>
      </c>
      <c r="I3330" s="15">
        <v>46076</v>
      </c>
      <c r="J3330" s="15">
        <v>46076</v>
      </c>
    </row>
    <row r="3331" spans="1:10">
      <c r="A3331" t="s">
        <v>24362</v>
      </c>
      <c r="B3331" t="s">
        <v>19970</v>
      </c>
      <c r="C3331" t="s">
        <v>8994</v>
      </c>
      <c r="D3331" t="s">
        <v>156</v>
      </c>
      <c r="E3331">
        <v>186</v>
      </c>
      <c r="F3331" s="85">
        <v>0.02</v>
      </c>
      <c r="G3331" s="85">
        <v>2.1000000000000001E-2</v>
      </c>
      <c r="H3331">
        <v>178.5</v>
      </c>
      <c r="I3331" s="15">
        <v>46077</v>
      </c>
      <c r="J3331" s="15">
        <v>46077</v>
      </c>
    </row>
    <row r="3332" spans="1:10">
      <c r="A3332" t="s">
        <v>24363</v>
      </c>
      <c r="B3332" t="s">
        <v>19972</v>
      </c>
      <c r="C3332" t="s">
        <v>8996</v>
      </c>
      <c r="D3332" t="s">
        <v>156</v>
      </c>
      <c r="E3332">
        <v>188</v>
      </c>
      <c r="F3332" s="85">
        <v>2.1000000000000001E-2</v>
      </c>
      <c r="G3332" s="85">
        <v>2E-3</v>
      </c>
      <c r="H3332">
        <v>183.7</v>
      </c>
      <c r="I3332" s="15">
        <v>46078</v>
      </c>
      <c r="J3332" s="15">
        <v>46079</v>
      </c>
    </row>
    <row r="3333" spans="1:10">
      <c r="A3333" t="s">
        <v>24364</v>
      </c>
      <c r="B3333" t="s">
        <v>19974</v>
      </c>
      <c r="C3333" t="s">
        <v>8998</v>
      </c>
      <c r="D3333" t="s">
        <v>156</v>
      </c>
      <c r="E3333">
        <v>190</v>
      </c>
      <c r="F3333" s="85">
        <v>2.1999999999999999E-2</v>
      </c>
      <c r="G3333" s="85">
        <v>3.0000000000000001E-3</v>
      </c>
      <c r="H3333">
        <v>185.3</v>
      </c>
      <c r="I3333" s="15">
        <v>46079</v>
      </c>
      <c r="J3333" s="15">
        <v>46080</v>
      </c>
    </row>
    <row r="3334" spans="1:10">
      <c r="A3334" t="s">
        <v>24365</v>
      </c>
      <c r="B3334" t="s">
        <v>19976</v>
      </c>
      <c r="C3334" t="s">
        <v>9000</v>
      </c>
      <c r="D3334" t="s">
        <v>157</v>
      </c>
      <c r="E3334">
        <v>192</v>
      </c>
      <c r="F3334" s="85">
        <v>2.3E-2</v>
      </c>
      <c r="G3334" s="85">
        <v>4.0000000000000001E-3</v>
      </c>
      <c r="H3334">
        <v>186.8</v>
      </c>
      <c r="I3334" s="15">
        <v>46080</v>
      </c>
      <c r="J3334" s="15">
        <v>46081</v>
      </c>
    </row>
    <row r="3335" spans="1:10">
      <c r="A3335" t="s">
        <v>24366</v>
      </c>
      <c r="B3335" t="s">
        <v>19978</v>
      </c>
      <c r="C3335" t="s">
        <v>9002</v>
      </c>
      <c r="D3335" t="s">
        <v>157</v>
      </c>
      <c r="E3335">
        <v>194</v>
      </c>
      <c r="F3335" s="85">
        <v>2.4E-2</v>
      </c>
      <c r="G3335" s="85">
        <v>5.0000000000000001E-3</v>
      </c>
      <c r="H3335">
        <v>188.4</v>
      </c>
      <c r="I3335" s="15">
        <v>46081</v>
      </c>
      <c r="J3335" s="15">
        <v>46081</v>
      </c>
    </row>
    <row r="3336" spans="1:10">
      <c r="A3336" t="s">
        <v>24367</v>
      </c>
      <c r="B3336" t="s">
        <v>19980</v>
      </c>
      <c r="C3336" t="s">
        <v>8971</v>
      </c>
      <c r="D3336" t="s">
        <v>157</v>
      </c>
      <c r="E3336">
        <v>196</v>
      </c>
      <c r="F3336" s="85">
        <v>2.5000000000000001E-2</v>
      </c>
      <c r="G3336" s="85">
        <v>6.0000000000000001E-3</v>
      </c>
      <c r="H3336">
        <v>190</v>
      </c>
      <c r="I3336" s="15">
        <v>46054</v>
      </c>
      <c r="J3336" s="15">
        <v>46055</v>
      </c>
    </row>
    <row r="3337" spans="1:10">
      <c r="A3337" t="s">
        <v>24368</v>
      </c>
      <c r="B3337" t="s">
        <v>19982</v>
      </c>
      <c r="C3337" t="s">
        <v>8974</v>
      </c>
      <c r="D3337" t="s">
        <v>158</v>
      </c>
      <c r="E3337">
        <v>198</v>
      </c>
      <c r="F3337" s="85">
        <v>1E-3</v>
      </c>
      <c r="G3337" s="85">
        <v>7.0000000000000001E-3</v>
      </c>
      <c r="H3337">
        <v>196.4</v>
      </c>
      <c r="I3337" s="15">
        <v>46055</v>
      </c>
      <c r="J3337" s="15">
        <v>46056</v>
      </c>
    </row>
    <row r="3338" spans="1:10">
      <c r="A3338" t="s">
        <v>24369</v>
      </c>
      <c r="B3338" t="s">
        <v>19984</v>
      </c>
      <c r="C3338" t="s">
        <v>8976</v>
      </c>
      <c r="D3338" t="s">
        <v>158</v>
      </c>
      <c r="E3338">
        <v>200</v>
      </c>
      <c r="F3338" s="85">
        <v>2E-3</v>
      </c>
      <c r="G3338" s="85">
        <v>8.0000000000000002E-3</v>
      </c>
      <c r="H3338">
        <v>198</v>
      </c>
      <c r="I3338" s="15">
        <v>46056</v>
      </c>
      <c r="J3338" s="15">
        <v>46057</v>
      </c>
    </row>
    <row r="3339" spans="1:10">
      <c r="A3339" t="s">
        <v>24370</v>
      </c>
      <c r="B3339" t="s">
        <v>19986</v>
      </c>
      <c r="C3339" t="s">
        <v>8978</v>
      </c>
      <c r="D3339" t="s">
        <v>158</v>
      </c>
      <c r="E3339">
        <v>202</v>
      </c>
      <c r="F3339" s="85">
        <v>3.0000000000000001E-3</v>
      </c>
      <c r="G3339" s="85">
        <v>8.9999999999999993E-3</v>
      </c>
      <c r="H3339">
        <v>199.6</v>
      </c>
      <c r="I3339" s="15">
        <v>46057</v>
      </c>
      <c r="J3339" s="15">
        <v>46058</v>
      </c>
    </row>
    <row r="3340" spans="1:10">
      <c r="A3340" t="s">
        <v>24371</v>
      </c>
      <c r="B3340" t="s">
        <v>19988</v>
      </c>
      <c r="C3340" t="s">
        <v>8980</v>
      </c>
      <c r="D3340" t="s">
        <v>159</v>
      </c>
      <c r="E3340">
        <v>204</v>
      </c>
      <c r="F3340" s="85">
        <v>4.0000000000000001E-3</v>
      </c>
      <c r="G3340" s="85">
        <v>0.01</v>
      </c>
      <c r="H3340">
        <v>201.2</v>
      </c>
      <c r="I3340" s="15">
        <v>46058</v>
      </c>
      <c r="J3340" s="15">
        <v>46058</v>
      </c>
    </row>
    <row r="3341" spans="1:10">
      <c r="A3341" t="s">
        <v>24372</v>
      </c>
      <c r="B3341" t="s">
        <v>19990</v>
      </c>
      <c r="C3341" t="s">
        <v>8982</v>
      </c>
      <c r="D3341" t="s">
        <v>159</v>
      </c>
      <c r="E3341">
        <v>206</v>
      </c>
      <c r="F3341" s="85">
        <v>5.0000000000000001E-3</v>
      </c>
      <c r="G3341" s="85">
        <v>1.0999999999999999E-2</v>
      </c>
      <c r="H3341">
        <v>202.7</v>
      </c>
      <c r="I3341" s="15">
        <v>46059</v>
      </c>
      <c r="J3341" s="15">
        <v>46059</v>
      </c>
    </row>
    <row r="3342" spans="1:10">
      <c r="A3342" t="s">
        <v>24373</v>
      </c>
      <c r="B3342" t="s">
        <v>19992</v>
      </c>
      <c r="C3342" t="s">
        <v>8984</v>
      </c>
      <c r="D3342" t="s">
        <v>159</v>
      </c>
      <c r="E3342">
        <v>208</v>
      </c>
      <c r="F3342" s="85">
        <v>6.0000000000000001E-3</v>
      </c>
      <c r="G3342" s="85">
        <v>1.2E-2</v>
      </c>
      <c r="H3342">
        <v>204.3</v>
      </c>
      <c r="I3342" s="15">
        <v>46060</v>
      </c>
      <c r="J3342" s="15">
        <v>46061</v>
      </c>
    </row>
    <row r="3343" spans="1:10">
      <c r="A3343" t="s">
        <v>24374</v>
      </c>
      <c r="B3343" t="s">
        <v>19994</v>
      </c>
      <c r="C3343" t="s">
        <v>8986</v>
      </c>
      <c r="D3343" t="s">
        <v>160</v>
      </c>
      <c r="E3343">
        <v>210</v>
      </c>
      <c r="F3343" s="85">
        <v>7.0000000000000001E-3</v>
      </c>
      <c r="G3343" s="85">
        <v>1.2999999999999999E-2</v>
      </c>
      <c r="H3343">
        <v>205.8</v>
      </c>
      <c r="I3343" s="15">
        <v>46061</v>
      </c>
      <c r="J3343" s="15">
        <v>46062</v>
      </c>
    </row>
    <row r="3344" spans="1:10">
      <c r="A3344" t="s">
        <v>24375</v>
      </c>
      <c r="B3344" t="s">
        <v>19996</v>
      </c>
      <c r="C3344" t="s">
        <v>8988</v>
      </c>
      <c r="D3344" t="s">
        <v>160</v>
      </c>
      <c r="E3344">
        <v>212</v>
      </c>
      <c r="F3344" s="85">
        <v>8.0000000000000002E-3</v>
      </c>
      <c r="G3344" s="85">
        <v>1.4E-2</v>
      </c>
      <c r="H3344">
        <v>207.4</v>
      </c>
      <c r="I3344" s="15">
        <v>46062</v>
      </c>
      <c r="J3344" s="15">
        <v>46062</v>
      </c>
    </row>
    <row r="3345" spans="1:10">
      <c r="A3345" t="s">
        <v>24376</v>
      </c>
      <c r="B3345" t="s">
        <v>19998</v>
      </c>
      <c r="C3345" t="s">
        <v>8990</v>
      </c>
      <c r="D3345" t="s">
        <v>160</v>
      </c>
      <c r="E3345">
        <v>214</v>
      </c>
      <c r="F3345" s="85">
        <v>8.9999999999999993E-3</v>
      </c>
      <c r="G3345" s="85">
        <v>1.4999999999999999E-2</v>
      </c>
      <c r="H3345">
        <v>208.9</v>
      </c>
      <c r="I3345" s="15">
        <v>46063</v>
      </c>
      <c r="J3345" s="15">
        <v>46063</v>
      </c>
    </row>
    <row r="3346" spans="1:10">
      <c r="A3346" t="s">
        <v>24377</v>
      </c>
      <c r="B3346" t="s">
        <v>20000</v>
      </c>
      <c r="C3346" t="s">
        <v>8992</v>
      </c>
      <c r="D3346" t="s">
        <v>161</v>
      </c>
      <c r="E3346">
        <v>41.8</v>
      </c>
      <c r="F3346" s="85">
        <v>0.01</v>
      </c>
      <c r="G3346" s="85">
        <v>1.6E-2</v>
      </c>
      <c r="H3346">
        <v>40.700000000000003</v>
      </c>
      <c r="I3346" s="15">
        <v>46064</v>
      </c>
      <c r="J3346" s="15">
        <v>46065</v>
      </c>
    </row>
    <row r="3347" spans="1:10">
      <c r="A3347" t="s">
        <v>24378</v>
      </c>
      <c r="B3347" t="s">
        <v>20002</v>
      </c>
      <c r="C3347" t="s">
        <v>8994</v>
      </c>
      <c r="D3347" t="s">
        <v>161</v>
      </c>
      <c r="E3347">
        <v>42.3</v>
      </c>
      <c r="F3347" s="85">
        <v>1.0999999999999999E-2</v>
      </c>
      <c r="G3347" s="85">
        <v>1.7000000000000001E-2</v>
      </c>
      <c r="H3347">
        <v>41.1</v>
      </c>
      <c r="I3347" s="15">
        <v>46065</v>
      </c>
      <c r="J3347" s="15">
        <v>46066</v>
      </c>
    </row>
    <row r="3348" spans="1:10">
      <c r="A3348" t="s">
        <v>24379</v>
      </c>
      <c r="B3348" t="s">
        <v>20004</v>
      </c>
      <c r="C3348" t="s">
        <v>8996</v>
      </c>
      <c r="D3348" t="s">
        <v>161</v>
      </c>
      <c r="E3348">
        <v>42.8</v>
      </c>
      <c r="F3348" s="85">
        <v>1.2E-2</v>
      </c>
      <c r="G3348" s="85">
        <v>1.7999999999999999E-2</v>
      </c>
      <c r="H3348">
        <v>41.5</v>
      </c>
      <c r="I3348" s="15">
        <v>46066</v>
      </c>
      <c r="J3348" s="15">
        <v>46067</v>
      </c>
    </row>
    <row r="3349" spans="1:10">
      <c r="A3349" t="s">
        <v>24380</v>
      </c>
      <c r="B3349" t="s">
        <v>20006</v>
      </c>
      <c r="C3349" t="s">
        <v>8998</v>
      </c>
      <c r="D3349" t="s">
        <v>162</v>
      </c>
      <c r="E3349">
        <v>43.2</v>
      </c>
      <c r="F3349" s="85">
        <v>1.2999999999999999E-2</v>
      </c>
      <c r="G3349" s="85">
        <v>1.9E-2</v>
      </c>
      <c r="H3349">
        <v>41.8</v>
      </c>
      <c r="I3349" s="15">
        <v>46067</v>
      </c>
      <c r="J3349" s="15">
        <v>46068</v>
      </c>
    </row>
    <row r="3350" spans="1:10">
      <c r="A3350" t="s">
        <v>24381</v>
      </c>
      <c r="B3350" t="s">
        <v>20008</v>
      </c>
      <c r="C3350" t="s">
        <v>9000</v>
      </c>
      <c r="D3350" t="s">
        <v>162</v>
      </c>
      <c r="E3350">
        <v>43.7</v>
      </c>
      <c r="F3350" s="85">
        <v>1.4E-2</v>
      </c>
      <c r="G3350" s="85">
        <v>0.02</v>
      </c>
      <c r="H3350">
        <v>42.2</v>
      </c>
      <c r="I3350" s="15">
        <v>46068</v>
      </c>
      <c r="J3350" s="15">
        <v>46069</v>
      </c>
    </row>
    <row r="3351" spans="1:10">
      <c r="A3351" t="s">
        <v>24382</v>
      </c>
      <c r="B3351" t="s">
        <v>20010</v>
      </c>
      <c r="C3351" t="s">
        <v>9002</v>
      </c>
      <c r="D3351" t="s">
        <v>162</v>
      </c>
      <c r="E3351">
        <v>44.1</v>
      </c>
      <c r="F3351" s="85">
        <v>1.4999999999999999E-2</v>
      </c>
      <c r="G3351" s="85">
        <v>2.1000000000000001E-2</v>
      </c>
      <c r="H3351">
        <v>42.5</v>
      </c>
      <c r="I3351" s="15">
        <v>46069</v>
      </c>
      <c r="J3351" s="15">
        <v>46070</v>
      </c>
    </row>
    <row r="3352" spans="1:10">
      <c r="A3352" t="s">
        <v>24383</v>
      </c>
      <c r="B3352" t="s">
        <v>20012</v>
      </c>
      <c r="C3352" t="s">
        <v>8971</v>
      </c>
      <c r="D3352" t="s">
        <v>106</v>
      </c>
      <c r="E3352">
        <v>198</v>
      </c>
      <c r="F3352" s="85">
        <v>1.6E-2</v>
      </c>
      <c r="G3352" s="85">
        <v>2E-3</v>
      </c>
      <c r="H3352">
        <v>194.4</v>
      </c>
      <c r="I3352" s="15">
        <v>46070</v>
      </c>
      <c r="J3352" s="15">
        <v>46070</v>
      </c>
    </row>
    <row r="3353" spans="1:10">
      <c r="A3353" t="s">
        <v>24384</v>
      </c>
      <c r="B3353" t="s">
        <v>20014</v>
      </c>
      <c r="C3353" t="s">
        <v>8974</v>
      </c>
      <c r="D3353" t="s">
        <v>106</v>
      </c>
      <c r="E3353">
        <v>200</v>
      </c>
      <c r="F3353" s="85">
        <v>1.7000000000000001E-2</v>
      </c>
      <c r="G3353" s="85">
        <v>3.0000000000000001E-3</v>
      </c>
      <c r="H3353">
        <v>196</v>
      </c>
      <c r="I3353" s="15">
        <v>46071</v>
      </c>
      <c r="J3353" s="15">
        <v>46071</v>
      </c>
    </row>
    <row r="3354" spans="1:10">
      <c r="A3354" t="s">
        <v>24385</v>
      </c>
      <c r="B3354" t="s">
        <v>20016</v>
      </c>
      <c r="C3354" t="s">
        <v>8976</v>
      </c>
      <c r="D3354" t="s">
        <v>106</v>
      </c>
      <c r="E3354">
        <v>202</v>
      </c>
      <c r="F3354" s="85">
        <v>1.7999999999999999E-2</v>
      </c>
      <c r="G3354" s="85">
        <v>4.0000000000000001E-3</v>
      </c>
      <c r="H3354">
        <v>197.6</v>
      </c>
      <c r="I3354" s="15">
        <v>46072</v>
      </c>
      <c r="J3354" s="15">
        <v>46072</v>
      </c>
    </row>
    <row r="3355" spans="1:10">
      <c r="A3355" t="s">
        <v>24386</v>
      </c>
      <c r="B3355" t="s">
        <v>20018</v>
      </c>
      <c r="C3355" t="s">
        <v>8978</v>
      </c>
      <c r="D3355" t="s">
        <v>109</v>
      </c>
      <c r="E3355">
        <v>204</v>
      </c>
      <c r="F3355" s="85">
        <v>1.9E-2</v>
      </c>
      <c r="G3355" s="85">
        <v>5.0000000000000001E-3</v>
      </c>
      <c r="H3355">
        <v>199.1</v>
      </c>
      <c r="I3355" s="15">
        <v>46073</v>
      </c>
      <c r="J3355" s="15">
        <v>46073</v>
      </c>
    </row>
    <row r="3356" spans="1:10">
      <c r="A3356" t="s">
        <v>24387</v>
      </c>
      <c r="B3356" t="s">
        <v>20020</v>
      </c>
      <c r="C3356" t="s">
        <v>8980</v>
      </c>
      <c r="D3356" t="s">
        <v>109</v>
      </c>
      <c r="E3356">
        <v>206</v>
      </c>
      <c r="F3356" s="85">
        <v>0.02</v>
      </c>
      <c r="G3356" s="85">
        <v>6.0000000000000001E-3</v>
      </c>
      <c r="H3356">
        <v>200.7</v>
      </c>
      <c r="I3356" s="15">
        <v>46074</v>
      </c>
      <c r="J3356" s="15">
        <v>46075</v>
      </c>
    </row>
    <row r="3357" spans="1:10">
      <c r="A3357" t="s">
        <v>24388</v>
      </c>
      <c r="B3357" t="s">
        <v>20022</v>
      </c>
      <c r="C3357" t="s">
        <v>8982</v>
      </c>
      <c r="D3357" t="s">
        <v>109</v>
      </c>
      <c r="E3357">
        <v>208</v>
      </c>
      <c r="F3357" s="85">
        <v>2.1000000000000001E-2</v>
      </c>
      <c r="G3357" s="85">
        <v>7.0000000000000001E-3</v>
      </c>
      <c r="H3357">
        <v>202.2</v>
      </c>
      <c r="I3357" s="15">
        <v>46075</v>
      </c>
      <c r="J3357" s="15">
        <v>46076</v>
      </c>
    </row>
    <row r="3358" spans="1:10">
      <c r="A3358" t="s">
        <v>24389</v>
      </c>
      <c r="B3358" t="s">
        <v>20024</v>
      </c>
      <c r="C3358" t="s">
        <v>8984</v>
      </c>
      <c r="D3358" t="s">
        <v>112</v>
      </c>
      <c r="E3358">
        <v>210</v>
      </c>
      <c r="F3358" s="85">
        <v>2.1999999999999999E-2</v>
      </c>
      <c r="G3358" s="85">
        <v>8.0000000000000002E-3</v>
      </c>
      <c r="H3358">
        <v>203.7</v>
      </c>
      <c r="I3358" s="15">
        <v>46076</v>
      </c>
      <c r="J3358" s="15">
        <v>46077</v>
      </c>
    </row>
    <row r="3359" spans="1:10">
      <c r="A3359" t="s">
        <v>24390</v>
      </c>
      <c r="B3359" t="s">
        <v>20026</v>
      </c>
      <c r="C3359" t="s">
        <v>8986</v>
      </c>
      <c r="D3359" t="s">
        <v>112</v>
      </c>
      <c r="E3359">
        <v>212</v>
      </c>
      <c r="F3359" s="85">
        <v>2.3E-2</v>
      </c>
      <c r="G3359" s="85">
        <v>8.9999999999999993E-3</v>
      </c>
      <c r="H3359">
        <v>205.3</v>
      </c>
      <c r="I3359" s="15">
        <v>46077</v>
      </c>
      <c r="J3359" s="15">
        <v>46078</v>
      </c>
    </row>
    <row r="3360" spans="1:10">
      <c r="A3360" t="s">
        <v>24391</v>
      </c>
      <c r="B3360" t="s">
        <v>20028</v>
      </c>
      <c r="C3360" t="s">
        <v>8988</v>
      </c>
      <c r="D3360" t="s">
        <v>112</v>
      </c>
      <c r="E3360">
        <v>214</v>
      </c>
      <c r="F3360" s="85">
        <v>2.4E-2</v>
      </c>
      <c r="G3360" s="85">
        <v>0.01</v>
      </c>
      <c r="H3360">
        <v>206.8</v>
      </c>
      <c r="I3360" s="15">
        <v>46078</v>
      </c>
      <c r="J3360" s="15">
        <v>46079</v>
      </c>
    </row>
    <row r="3361" spans="1:10">
      <c r="A3361" t="s">
        <v>24392</v>
      </c>
      <c r="B3361" t="s">
        <v>20030</v>
      </c>
      <c r="C3361" t="s">
        <v>8990</v>
      </c>
      <c r="D3361" t="s">
        <v>115</v>
      </c>
      <c r="E3361">
        <v>186</v>
      </c>
      <c r="F3361" s="85">
        <v>2.5000000000000001E-2</v>
      </c>
      <c r="G3361" s="85">
        <v>1.0999999999999999E-2</v>
      </c>
      <c r="H3361">
        <v>179.4</v>
      </c>
      <c r="I3361" s="15">
        <v>46079</v>
      </c>
      <c r="J3361" s="15">
        <v>46080</v>
      </c>
    </row>
    <row r="3362" spans="1:10">
      <c r="A3362" t="s">
        <v>24393</v>
      </c>
      <c r="B3362" t="s">
        <v>20032</v>
      </c>
      <c r="C3362" t="s">
        <v>8992</v>
      </c>
      <c r="D3362" t="s">
        <v>115</v>
      </c>
      <c r="E3362">
        <v>188</v>
      </c>
      <c r="F3362" s="85">
        <v>1E-3</v>
      </c>
      <c r="G3362" s="85">
        <v>1.2E-2</v>
      </c>
      <c r="H3362">
        <v>185.6</v>
      </c>
      <c r="I3362" s="15">
        <v>46080</v>
      </c>
      <c r="J3362" s="15">
        <v>46081</v>
      </c>
    </row>
    <row r="3363" spans="1:10">
      <c r="A3363" t="s">
        <v>24394</v>
      </c>
      <c r="B3363" t="s">
        <v>20034</v>
      </c>
      <c r="C3363" t="s">
        <v>8994</v>
      </c>
      <c r="D3363" t="s">
        <v>115</v>
      </c>
      <c r="E3363">
        <v>190</v>
      </c>
      <c r="F3363" s="85">
        <v>2E-3</v>
      </c>
      <c r="G3363" s="85">
        <v>1.2999999999999999E-2</v>
      </c>
      <c r="H3363">
        <v>187.2</v>
      </c>
      <c r="I3363" s="15">
        <v>46081</v>
      </c>
      <c r="J3363" s="15">
        <v>46081</v>
      </c>
    </row>
    <row r="3364" spans="1:10">
      <c r="A3364" t="s">
        <v>24395</v>
      </c>
      <c r="B3364" t="s">
        <v>20036</v>
      </c>
      <c r="C3364" t="s">
        <v>8996</v>
      </c>
      <c r="D3364" t="s">
        <v>118</v>
      </c>
      <c r="E3364">
        <v>192</v>
      </c>
      <c r="F3364" s="85">
        <v>3.0000000000000001E-3</v>
      </c>
      <c r="G3364" s="85">
        <v>1.4E-2</v>
      </c>
      <c r="H3364">
        <v>188.7</v>
      </c>
      <c r="I3364" s="15">
        <v>46054</v>
      </c>
      <c r="J3364" s="15">
        <v>46054</v>
      </c>
    </row>
    <row r="3365" spans="1:10">
      <c r="A3365" t="s">
        <v>24396</v>
      </c>
      <c r="B3365" t="s">
        <v>20038</v>
      </c>
      <c r="C3365" t="s">
        <v>8998</v>
      </c>
      <c r="D3365" t="s">
        <v>118</v>
      </c>
      <c r="E3365">
        <v>194</v>
      </c>
      <c r="F3365" s="85">
        <v>4.0000000000000001E-3</v>
      </c>
      <c r="G3365" s="85">
        <v>1.4999999999999999E-2</v>
      </c>
      <c r="H3365">
        <v>190.3</v>
      </c>
      <c r="I3365" s="15">
        <v>46055</v>
      </c>
      <c r="J3365" s="15">
        <v>46055</v>
      </c>
    </row>
    <row r="3366" spans="1:10">
      <c r="A3366" t="s">
        <v>24397</v>
      </c>
      <c r="B3366" t="s">
        <v>20040</v>
      </c>
      <c r="C3366" t="s">
        <v>9000</v>
      </c>
      <c r="D3366" t="s">
        <v>118</v>
      </c>
      <c r="E3366">
        <v>196</v>
      </c>
      <c r="F3366" s="85">
        <v>5.0000000000000001E-3</v>
      </c>
      <c r="G3366" s="85">
        <v>1.6E-2</v>
      </c>
      <c r="H3366">
        <v>191.9</v>
      </c>
      <c r="I3366" s="15">
        <v>46056</v>
      </c>
      <c r="J3366" s="15">
        <v>46057</v>
      </c>
    </row>
    <row r="3367" spans="1:10">
      <c r="A3367" t="s">
        <v>24398</v>
      </c>
      <c r="B3367" t="s">
        <v>20042</v>
      </c>
      <c r="C3367" t="s">
        <v>9002</v>
      </c>
      <c r="D3367" t="s">
        <v>120</v>
      </c>
      <c r="E3367">
        <v>198</v>
      </c>
      <c r="F3367" s="85">
        <v>6.0000000000000001E-3</v>
      </c>
      <c r="G3367" s="85">
        <v>1.7000000000000001E-2</v>
      </c>
      <c r="H3367">
        <v>193.5</v>
      </c>
      <c r="I3367" s="15">
        <v>46057</v>
      </c>
      <c r="J3367" s="15">
        <v>46058</v>
      </c>
    </row>
    <row r="3368" spans="1:10">
      <c r="A3368" t="s">
        <v>24399</v>
      </c>
      <c r="B3368" t="s">
        <v>20044</v>
      </c>
      <c r="C3368" t="s">
        <v>8971</v>
      </c>
      <c r="D3368" t="s">
        <v>120</v>
      </c>
      <c r="E3368">
        <v>200</v>
      </c>
      <c r="F3368" s="85">
        <v>7.0000000000000001E-3</v>
      </c>
      <c r="G3368" s="85">
        <v>1.7999999999999999E-2</v>
      </c>
      <c r="H3368">
        <v>195</v>
      </c>
      <c r="I3368" s="15">
        <v>46058</v>
      </c>
      <c r="J3368" s="15">
        <v>46058</v>
      </c>
    </row>
    <row r="3369" spans="1:10">
      <c r="A3369" t="s">
        <v>24400</v>
      </c>
      <c r="B3369" t="s">
        <v>20046</v>
      </c>
      <c r="C3369" t="s">
        <v>8974</v>
      </c>
      <c r="D3369" t="s">
        <v>120</v>
      </c>
      <c r="E3369">
        <v>202</v>
      </c>
      <c r="F3369" s="85">
        <v>8.0000000000000002E-3</v>
      </c>
      <c r="G3369" s="85">
        <v>1.9E-2</v>
      </c>
      <c r="H3369">
        <v>196.6</v>
      </c>
      <c r="I3369" s="15">
        <v>46059</v>
      </c>
      <c r="J3369" s="15">
        <v>46059</v>
      </c>
    </row>
    <row r="3370" spans="1:10">
      <c r="A3370" t="s">
        <v>24401</v>
      </c>
      <c r="B3370" t="s">
        <v>20048</v>
      </c>
      <c r="C3370" t="s">
        <v>8976</v>
      </c>
      <c r="D3370" t="s">
        <v>122</v>
      </c>
      <c r="E3370">
        <v>204</v>
      </c>
      <c r="F3370" s="85">
        <v>8.9999999999999993E-3</v>
      </c>
      <c r="G3370" s="85">
        <v>0.02</v>
      </c>
      <c r="H3370">
        <v>198.1</v>
      </c>
      <c r="I3370" s="15">
        <v>46060</v>
      </c>
      <c r="J3370" s="15">
        <v>46061</v>
      </c>
    </row>
    <row r="3371" spans="1:10">
      <c r="A3371" t="s">
        <v>24402</v>
      </c>
      <c r="B3371" t="s">
        <v>20050</v>
      </c>
      <c r="C3371" t="s">
        <v>8978</v>
      </c>
      <c r="D3371" t="s">
        <v>122</v>
      </c>
      <c r="E3371">
        <v>206</v>
      </c>
      <c r="F3371" s="85">
        <v>0.01</v>
      </c>
      <c r="G3371" s="85">
        <v>2.1000000000000001E-2</v>
      </c>
      <c r="H3371">
        <v>199.7</v>
      </c>
      <c r="I3371" s="15">
        <v>46061</v>
      </c>
      <c r="J3371" s="15">
        <v>46062</v>
      </c>
    </row>
    <row r="3372" spans="1:10">
      <c r="A3372" t="s">
        <v>24403</v>
      </c>
      <c r="B3372" t="s">
        <v>20052</v>
      </c>
      <c r="C3372" t="s">
        <v>8980</v>
      </c>
      <c r="D3372" t="s">
        <v>122</v>
      </c>
      <c r="E3372">
        <v>208</v>
      </c>
      <c r="F3372" s="85">
        <v>1.0999999999999999E-2</v>
      </c>
      <c r="G3372" s="85">
        <v>2E-3</v>
      </c>
      <c r="H3372">
        <v>205.3</v>
      </c>
      <c r="I3372" s="15">
        <v>46062</v>
      </c>
      <c r="J3372" s="15">
        <v>46063</v>
      </c>
    </row>
    <row r="3373" spans="1:10">
      <c r="A3373" t="s">
        <v>24404</v>
      </c>
      <c r="B3373" t="s">
        <v>20054</v>
      </c>
      <c r="C3373" t="s">
        <v>8982</v>
      </c>
      <c r="D3373" t="s">
        <v>125</v>
      </c>
      <c r="E3373">
        <v>210</v>
      </c>
      <c r="F3373" s="85">
        <v>1.2E-2</v>
      </c>
      <c r="G3373" s="85">
        <v>3.0000000000000001E-3</v>
      </c>
      <c r="H3373">
        <v>206.9</v>
      </c>
      <c r="I3373" s="15">
        <v>46063</v>
      </c>
      <c r="J3373" s="15">
        <v>46064</v>
      </c>
    </row>
    <row r="3374" spans="1:10">
      <c r="A3374" t="s">
        <v>24405</v>
      </c>
      <c r="B3374" t="s">
        <v>20056</v>
      </c>
      <c r="C3374" t="s">
        <v>8984</v>
      </c>
      <c r="D3374" t="s">
        <v>125</v>
      </c>
      <c r="E3374">
        <v>212</v>
      </c>
      <c r="F3374" s="85">
        <v>1.2999999999999999E-2</v>
      </c>
      <c r="G3374" s="85">
        <v>4.0000000000000001E-3</v>
      </c>
      <c r="H3374">
        <v>208.4</v>
      </c>
      <c r="I3374" s="15">
        <v>46064</v>
      </c>
      <c r="J3374" s="15">
        <v>46065</v>
      </c>
    </row>
    <row r="3375" spans="1:10">
      <c r="A3375" t="s">
        <v>24406</v>
      </c>
      <c r="B3375" t="s">
        <v>20058</v>
      </c>
      <c r="C3375" t="s">
        <v>8986</v>
      </c>
      <c r="D3375" t="s">
        <v>125</v>
      </c>
      <c r="E3375">
        <v>214</v>
      </c>
      <c r="F3375" s="85">
        <v>1.4E-2</v>
      </c>
      <c r="G3375" s="85">
        <v>5.0000000000000001E-3</v>
      </c>
      <c r="H3375">
        <v>209.9</v>
      </c>
      <c r="I3375" s="15">
        <v>46065</v>
      </c>
      <c r="J3375" s="15">
        <v>46066</v>
      </c>
    </row>
    <row r="3376" spans="1:10">
      <c r="A3376" t="s">
        <v>24407</v>
      </c>
      <c r="B3376" t="s">
        <v>20060</v>
      </c>
      <c r="C3376" t="s">
        <v>8988</v>
      </c>
      <c r="D3376" t="s">
        <v>127</v>
      </c>
      <c r="E3376">
        <v>41.8</v>
      </c>
      <c r="F3376" s="85">
        <v>1.4999999999999999E-2</v>
      </c>
      <c r="G3376" s="85">
        <v>6.0000000000000001E-3</v>
      </c>
      <c r="H3376">
        <v>40.9</v>
      </c>
      <c r="I3376" s="15">
        <v>46066</v>
      </c>
      <c r="J3376" s="15">
        <v>46066</v>
      </c>
    </row>
    <row r="3377" spans="1:10">
      <c r="A3377" t="s">
        <v>24408</v>
      </c>
      <c r="B3377" t="s">
        <v>20062</v>
      </c>
      <c r="C3377" t="s">
        <v>8990</v>
      </c>
      <c r="D3377" t="s">
        <v>127</v>
      </c>
      <c r="E3377">
        <v>42.3</v>
      </c>
      <c r="F3377" s="85">
        <v>1.6E-2</v>
      </c>
      <c r="G3377" s="85">
        <v>7.0000000000000001E-3</v>
      </c>
      <c r="H3377">
        <v>41.3</v>
      </c>
      <c r="I3377" s="15">
        <v>46067</v>
      </c>
      <c r="J3377" s="15">
        <v>46067</v>
      </c>
    </row>
    <row r="3378" spans="1:10">
      <c r="A3378" t="s">
        <v>24409</v>
      </c>
      <c r="B3378" t="s">
        <v>20064</v>
      </c>
      <c r="C3378" t="s">
        <v>8992</v>
      </c>
      <c r="D3378" t="s">
        <v>127</v>
      </c>
      <c r="E3378">
        <v>42.8</v>
      </c>
      <c r="F3378" s="85">
        <v>1.7000000000000001E-2</v>
      </c>
      <c r="G3378" s="85">
        <v>8.0000000000000002E-3</v>
      </c>
      <c r="H3378">
        <v>41.7</v>
      </c>
      <c r="I3378" s="15">
        <v>46068</v>
      </c>
      <c r="J3378" s="15">
        <v>46068</v>
      </c>
    </row>
    <row r="3379" spans="1:10">
      <c r="A3379" t="s">
        <v>24410</v>
      </c>
      <c r="B3379" t="s">
        <v>20066</v>
      </c>
      <c r="C3379" t="s">
        <v>8994</v>
      </c>
      <c r="D3379" t="s">
        <v>130</v>
      </c>
      <c r="E3379">
        <v>43.2</v>
      </c>
      <c r="F3379" s="85">
        <v>1.7999999999999999E-2</v>
      </c>
      <c r="G3379" s="85">
        <v>8.9999999999999993E-3</v>
      </c>
      <c r="H3379">
        <v>42</v>
      </c>
      <c r="I3379" s="15">
        <v>46069</v>
      </c>
      <c r="J3379" s="15">
        <v>46069</v>
      </c>
    </row>
    <row r="3380" spans="1:10">
      <c r="A3380" t="s">
        <v>24411</v>
      </c>
      <c r="B3380" t="s">
        <v>20068</v>
      </c>
      <c r="C3380" t="s">
        <v>8996</v>
      </c>
      <c r="D3380" t="s">
        <v>130</v>
      </c>
      <c r="E3380">
        <v>43.7</v>
      </c>
      <c r="F3380" s="85">
        <v>1.9E-2</v>
      </c>
      <c r="G3380" s="85">
        <v>0.01</v>
      </c>
      <c r="H3380">
        <v>42.4</v>
      </c>
      <c r="I3380" s="15">
        <v>46070</v>
      </c>
      <c r="J3380" s="15">
        <v>46071</v>
      </c>
    </row>
    <row r="3381" spans="1:10">
      <c r="A3381" t="s">
        <v>24412</v>
      </c>
      <c r="B3381" t="s">
        <v>20070</v>
      </c>
      <c r="C3381" t="s">
        <v>8998</v>
      </c>
      <c r="D3381" t="s">
        <v>130</v>
      </c>
      <c r="E3381">
        <v>44.1</v>
      </c>
      <c r="F3381" s="85">
        <v>0.02</v>
      </c>
      <c r="G3381" s="85">
        <v>1.0999999999999999E-2</v>
      </c>
      <c r="H3381">
        <v>42.7</v>
      </c>
      <c r="I3381" s="15">
        <v>46071</v>
      </c>
      <c r="J3381" s="15">
        <v>46072</v>
      </c>
    </row>
    <row r="3382" spans="1:10">
      <c r="A3382" t="s">
        <v>24413</v>
      </c>
      <c r="B3382" t="s">
        <v>20072</v>
      </c>
      <c r="C3382" t="s">
        <v>9000</v>
      </c>
      <c r="D3382" t="s">
        <v>133</v>
      </c>
      <c r="E3382">
        <v>198</v>
      </c>
      <c r="F3382" s="85">
        <v>2.1000000000000001E-2</v>
      </c>
      <c r="G3382" s="85">
        <v>1.2E-2</v>
      </c>
      <c r="H3382">
        <v>191.5</v>
      </c>
      <c r="I3382" s="15">
        <v>46072</v>
      </c>
      <c r="J3382" s="15">
        <v>46073</v>
      </c>
    </row>
    <row r="3383" spans="1:10">
      <c r="A3383" t="s">
        <v>24414</v>
      </c>
      <c r="B3383" t="s">
        <v>20074</v>
      </c>
      <c r="C3383" t="s">
        <v>9002</v>
      </c>
      <c r="D3383" t="s">
        <v>133</v>
      </c>
      <c r="E3383">
        <v>200</v>
      </c>
      <c r="F3383" s="85">
        <v>2.1999999999999999E-2</v>
      </c>
      <c r="G3383" s="85">
        <v>1.2999999999999999E-2</v>
      </c>
      <c r="H3383">
        <v>193.1</v>
      </c>
      <c r="I3383" s="15">
        <v>46073</v>
      </c>
      <c r="J3383" s="15">
        <v>46074</v>
      </c>
    </row>
    <row r="3384" spans="1:10">
      <c r="A3384" t="s">
        <v>24415</v>
      </c>
      <c r="B3384" t="s">
        <v>20076</v>
      </c>
      <c r="C3384" t="s">
        <v>8971</v>
      </c>
      <c r="D3384" t="s">
        <v>133</v>
      </c>
      <c r="E3384">
        <v>202</v>
      </c>
      <c r="F3384" s="85">
        <v>2.3E-2</v>
      </c>
      <c r="G3384" s="85">
        <v>1.4E-2</v>
      </c>
      <c r="H3384">
        <v>194.6</v>
      </c>
      <c r="I3384" s="15">
        <v>46074</v>
      </c>
      <c r="J3384" s="15">
        <v>46075</v>
      </c>
    </row>
    <row r="3385" spans="1:10">
      <c r="A3385" t="s">
        <v>24416</v>
      </c>
      <c r="B3385" t="s">
        <v>20078</v>
      </c>
      <c r="C3385" t="s">
        <v>8974</v>
      </c>
      <c r="D3385" t="s">
        <v>134</v>
      </c>
      <c r="E3385">
        <v>204</v>
      </c>
      <c r="F3385" s="85">
        <v>2.4E-2</v>
      </c>
      <c r="G3385" s="85">
        <v>1.4999999999999999E-2</v>
      </c>
      <c r="H3385">
        <v>196.1</v>
      </c>
      <c r="I3385" s="15">
        <v>46075</v>
      </c>
      <c r="J3385" s="15">
        <v>46076</v>
      </c>
    </row>
    <row r="3386" spans="1:10">
      <c r="A3386" t="s">
        <v>24417</v>
      </c>
      <c r="B3386" t="s">
        <v>20080</v>
      </c>
      <c r="C3386" t="s">
        <v>8976</v>
      </c>
      <c r="D3386" t="s">
        <v>134</v>
      </c>
      <c r="E3386">
        <v>206</v>
      </c>
      <c r="F3386" s="85">
        <v>2.5000000000000001E-2</v>
      </c>
      <c r="G3386" s="85">
        <v>1.6E-2</v>
      </c>
      <c r="H3386">
        <v>197.6</v>
      </c>
      <c r="I3386" s="15">
        <v>46076</v>
      </c>
      <c r="J3386" s="15">
        <v>46077</v>
      </c>
    </row>
    <row r="3387" spans="1:10">
      <c r="A3387" t="s">
        <v>24418</v>
      </c>
      <c r="B3387" t="s">
        <v>20082</v>
      </c>
      <c r="C3387" t="s">
        <v>8978</v>
      </c>
      <c r="D3387" t="s">
        <v>134</v>
      </c>
      <c r="E3387">
        <v>208</v>
      </c>
      <c r="F3387" s="85">
        <v>1E-3</v>
      </c>
      <c r="G3387" s="85">
        <v>1.7000000000000001E-2</v>
      </c>
      <c r="H3387">
        <v>204.3</v>
      </c>
      <c r="I3387" s="15">
        <v>46077</v>
      </c>
      <c r="J3387" s="15">
        <v>46078</v>
      </c>
    </row>
    <row r="3388" spans="1:10">
      <c r="A3388" t="s">
        <v>24419</v>
      </c>
      <c r="B3388" t="s">
        <v>20084</v>
      </c>
      <c r="C3388" t="s">
        <v>8980</v>
      </c>
      <c r="D3388" t="s">
        <v>135</v>
      </c>
      <c r="E3388">
        <v>210</v>
      </c>
      <c r="F3388" s="85">
        <v>2E-3</v>
      </c>
      <c r="G3388" s="85">
        <v>1.7999999999999999E-2</v>
      </c>
      <c r="H3388">
        <v>205.8</v>
      </c>
      <c r="I3388" s="15">
        <v>46078</v>
      </c>
      <c r="J3388" s="15">
        <v>46078</v>
      </c>
    </row>
    <row r="3389" spans="1:10">
      <c r="A3389" t="s">
        <v>24420</v>
      </c>
      <c r="B3389" t="s">
        <v>20086</v>
      </c>
      <c r="C3389" t="s">
        <v>8982</v>
      </c>
      <c r="D3389" t="s">
        <v>135</v>
      </c>
      <c r="E3389">
        <v>212</v>
      </c>
      <c r="F3389" s="85">
        <v>3.0000000000000001E-3</v>
      </c>
      <c r="G3389" s="85">
        <v>1.9E-2</v>
      </c>
      <c r="H3389">
        <v>207.3</v>
      </c>
      <c r="I3389" s="15">
        <v>46079</v>
      </c>
      <c r="J3389" s="15">
        <v>46079</v>
      </c>
    </row>
    <row r="3390" spans="1:10">
      <c r="A3390" t="s">
        <v>24421</v>
      </c>
      <c r="B3390" t="s">
        <v>20088</v>
      </c>
      <c r="C3390" t="s">
        <v>8984</v>
      </c>
      <c r="D3390" t="s">
        <v>135</v>
      </c>
      <c r="E3390">
        <v>214</v>
      </c>
      <c r="F3390" s="85">
        <v>4.0000000000000001E-3</v>
      </c>
      <c r="G3390" s="85">
        <v>0.02</v>
      </c>
      <c r="H3390">
        <v>208.9</v>
      </c>
      <c r="I3390" s="15">
        <v>46080</v>
      </c>
      <c r="J3390" s="15">
        <v>46081</v>
      </c>
    </row>
    <row r="3391" spans="1:10">
      <c r="A3391" t="s">
        <v>24422</v>
      </c>
      <c r="B3391" t="s">
        <v>20090</v>
      </c>
      <c r="C3391" t="s">
        <v>8986</v>
      </c>
      <c r="D3391" t="s">
        <v>136</v>
      </c>
      <c r="E3391">
        <v>186</v>
      </c>
      <c r="F3391" s="85">
        <v>5.0000000000000001E-3</v>
      </c>
      <c r="G3391" s="85">
        <v>2.1000000000000001E-2</v>
      </c>
      <c r="H3391">
        <v>181.2</v>
      </c>
      <c r="I3391" s="15">
        <v>46081</v>
      </c>
      <c r="J3391" s="15">
        <v>46081</v>
      </c>
    </row>
    <row r="3392" spans="1:10">
      <c r="A3392" t="s">
        <v>24423</v>
      </c>
      <c r="B3392" t="s">
        <v>20092</v>
      </c>
      <c r="C3392" t="s">
        <v>8988</v>
      </c>
      <c r="D3392" t="s">
        <v>136</v>
      </c>
      <c r="E3392">
        <v>188</v>
      </c>
      <c r="F3392" s="85">
        <v>6.0000000000000001E-3</v>
      </c>
      <c r="G3392" s="85">
        <v>2E-3</v>
      </c>
      <c r="H3392">
        <v>186.5</v>
      </c>
      <c r="I3392" s="15">
        <v>46054</v>
      </c>
      <c r="J3392" s="15">
        <v>46054</v>
      </c>
    </row>
    <row r="3393" spans="1:10">
      <c r="A3393" t="s">
        <v>24424</v>
      </c>
      <c r="B3393" t="s">
        <v>20094</v>
      </c>
      <c r="C3393" t="s">
        <v>8990</v>
      </c>
      <c r="D3393" t="s">
        <v>136</v>
      </c>
      <c r="E3393">
        <v>190</v>
      </c>
      <c r="F3393" s="85">
        <v>7.0000000000000001E-3</v>
      </c>
      <c r="G3393" s="85">
        <v>3.0000000000000001E-3</v>
      </c>
      <c r="H3393">
        <v>188.1</v>
      </c>
      <c r="I3393" s="15">
        <v>46055</v>
      </c>
      <c r="J3393" s="15">
        <v>46055</v>
      </c>
    </row>
    <row r="3394" spans="1:10">
      <c r="A3394" t="s">
        <v>24425</v>
      </c>
      <c r="B3394" t="s">
        <v>20096</v>
      </c>
      <c r="C3394" t="s">
        <v>8992</v>
      </c>
      <c r="D3394" t="s">
        <v>137</v>
      </c>
      <c r="E3394">
        <v>192</v>
      </c>
      <c r="F3394" s="85">
        <v>8.0000000000000002E-3</v>
      </c>
      <c r="G3394" s="85">
        <v>4.0000000000000001E-3</v>
      </c>
      <c r="H3394">
        <v>189.7</v>
      </c>
      <c r="I3394" s="15">
        <v>46056</v>
      </c>
      <c r="J3394" s="15">
        <v>46057</v>
      </c>
    </row>
    <row r="3395" spans="1:10">
      <c r="A3395" t="s">
        <v>24426</v>
      </c>
      <c r="B3395" t="s">
        <v>20098</v>
      </c>
      <c r="C3395" t="s">
        <v>8994</v>
      </c>
      <c r="D3395" t="s">
        <v>137</v>
      </c>
      <c r="E3395">
        <v>194</v>
      </c>
      <c r="F3395" s="85">
        <v>8.9999999999999993E-3</v>
      </c>
      <c r="G3395" s="85">
        <v>5.0000000000000001E-3</v>
      </c>
      <c r="H3395">
        <v>191.3</v>
      </c>
      <c r="I3395" s="15">
        <v>46057</v>
      </c>
      <c r="J3395" s="15">
        <v>46058</v>
      </c>
    </row>
    <row r="3396" spans="1:10">
      <c r="A3396" t="s">
        <v>24427</v>
      </c>
      <c r="B3396" t="s">
        <v>20100</v>
      </c>
      <c r="C3396" t="s">
        <v>8996</v>
      </c>
      <c r="D3396" t="s">
        <v>137</v>
      </c>
      <c r="E3396">
        <v>196</v>
      </c>
      <c r="F3396" s="85">
        <v>0.01</v>
      </c>
      <c r="G3396" s="85">
        <v>6.0000000000000001E-3</v>
      </c>
      <c r="H3396">
        <v>192.9</v>
      </c>
      <c r="I3396" s="15">
        <v>46058</v>
      </c>
      <c r="J3396" s="15">
        <v>46059</v>
      </c>
    </row>
    <row r="3397" spans="1:10">
      <c r="A3397" t="s">
        <v>24428</v>
      </c>
      <c r="B3397" t="s">
        <v>20102</v>
      </c>
      <c r="C3397" t="s">
        <v>8998</v>
      </c>
      <c r="D3397" t="s">
        <v>138</v>
      </c>
      <c r="E3397">
        <v>198</v>
      </c>
      <c r="F3397" s="85">
        <v>1.0999999999999999E-2</v>
      </c>
      <c r="G3397" s="85">
        <v>7.0000000000000001E-3</v>
      </c>
      <c r="H3397">
        <v>194.5</v>
      </c>
      <c r="I3397" s="15">
        <v>46059</v>
      </c>
      <c r="J3397" s="15">
        <v>46060</v>
      </c>
    </row>
    <row r="3398" spans="1:10">
      <c r="A3398" t="s">
        <v>24429</v>
      </c>
      <c r="B3398" t="s">
        <v>20104</v>
      </c>
      <c r="C3398" t="s">
        <v>9000</v>
      </c>
      <c r="D3398" t="s">
        <v>138</v>
      </c>
      <c r="E3398">
        <v>200</v>
      </c>
      <c r="F3398" s="85">
        <v>1.2E-2</v>
      </c>
      <c r="G3398" s="85">
        <v>8.0000000000000002E-3</v>
      </c>
      <c r="H3398">
        <v>196</v>
      </c>
      <c r="I3398" s="15">
        <v>46060</v>
      </c>
      <c r="J3398" s="15">
        <v>46061</v>
      </c>
    </row>
    <row r="3399" spans="1:10">
      <c r="A3399" t="s">
        <v>24430</v>
      </c>
      <c r="B3399" t="s">
        <v>20106</v>
      </c>
      <c r="C3399" t="s">
        <v>9002</v>
      </c>
      <c r="D3399" t="s">
        <v>138</v>
      </c>
      <c r="E3399">
        <v>202</v>
      </c>
      <c r="F3399" s="85">
        <v>1.2999999999999999E-2</v>
      </c>
      <c r="G3399" s="85">
        <v>8.9999999999999993E-3</v>
      </c>
      <c r="H3399">
        <v>197.6</v>
      </c>
      <c r="I3399" s="15">
        <v>46061</v>
      </c>
      <c r="J3399" s="15">
        <v>46062</v>
      </c>
    </row>
    <row r="3400" spans="1:10">
      <c r="A3400" t="s">
        <v>24431</v>
      </c>
      <c r="B3400" t="s">
        <v>20108</v>
      </c>
      <c r="C3400" t="s">
        <v>8971</v>
      </c>
      <c r="D3400" t="s">
        <v>139</v>
      </c>
      <c r="E3400">
        <v>204</v>
      </c>
      <c r="F3400" s="85">
        <v>1.4E-2</v>
      </c>
      <c r="G3400" s="85">
        <v>0.01</v>
      </c>
      <c r="H3400">
        <v>199.1</v>
      </c>
      <c r="I3400" s="15">
        <v>46062</v>
      </c>
      <c r="J3400" s="15">
        <v>46062</v>
      </c>
    </row>
    <row r="3401" spans="1:10">
      <c r="A3401" t="s">
        <v>24432</v>
      </c>
      <c r="B3401" t="s">
        <v>20110</v>
      </c>
      <c r="C3401" t="s">
        <v>8974</v>
      </c>
      <c r="D3401" t="s">
        <v>139</v>
      </c>
      <c r="E3401">
        <v>206</v>
      </c>
      <c r="F3401" s="85">
        <v>1.4999999999999999E-2</v>
      </c>
      <c r="G3401" s="85">
        <v>1.0999999999999999E-2</v>
      </c>
      <c r="H3401">
        <v>200.7</v>
      </c>
      <c r="I3401" s="15">
        <v>46063</v>
      </c>
      <c r="J3401" s="15">
        <v>46063</v>
      </c>
    </row>
    <row r="3402" spans="1:10">
      <c r="A3402" t="s">
        <v>24433</v>
      </c>
      <c r="B3402" t="s">
        <v>20112</v>
      </c>
      <c r="C3402" t="s">
        <v>8976</v>
      </c>
      <c r="D3402" t="s">
        <v>139</v>
      </c>
      <c r="E3402">
        <v>208</v>
      </c>
      <c r="F3402" s="85">
        <v>1.6E-2</v>
      </c>
      <c r="G3402" s="85">
        <v>1.2E-2</v>
      </c>
      <c r="H3402">
        <v>202.2</v>
      </c>
      <c r="I3402" s="15">
        <v>46064</v>
      </c>
      <c r="J3402" s="15">
        <v>46064</v>
      </c>
    </row>
    <row r="3403" spans="1:10">
      <c r="A3403" t="s">
        <v>24434</v>
      </c>
      <c r="B3403" t="s">
        <v>20114</v>
      </c>
      <c r="C3403" t="s">
        <v>8978</v>
      </c>
      <c r="D3403" t="s">
        <v>140</v>
      </c>
      <c r="E3403">
        <v>210</v>
      </c>
      <c r="F3403" s="85">
        <v>1.7000000000000001E-2</v>
      </c>
      <c r="G3403" s="85">
        <v>1.2999999999999999E-2</v>
      </c>
      <c r="H3403">
        <v>203.7</v>
      </c>
      <c r="I3403" s="15">
        <v>46065</v>
      </c>
      <c r="J3403" s="15">
        <v>46065</v>
      </c>
    </row>
    <row r="3404" spans="1:10">
      <c r="A3404" t="s">
        <v>24435</v>
      </c>
      <c r="B3404" t="s">
        <v>20116</v>
      </c>
      <c r="C3404" t="s">
        <v>8980</v>
      </c>
      <c r="D3404" t="s">
        <v>140</v>
      </c>
      <c r="E3404">
        <v>212</v>
      </c>
      <c r="F3404" s="85">
        <v>1.7999999999999999E-2</v>
      </c>
      <c r="G3404" s="85">
        <v>1.4E-2</v>
      </c>
      <c r="H3404">
        <v>205.3</v>
      </c>
      <c r="I3404" s="15">
        <v>46066</v>
      </c>
      <c r="J3404" s="15">
        <v>46067</v>
      </c>
    </row>
    <row r="3405" spans="1:10">
      <c r="A3405" t="s">
        <v>24436</v>
      </c>
      <c r="B3405" t="s">
        <v>20118</v>
      </c>
      <c r="C3405" t="s">
        <v>8982</v>
      </c>
      <c r="D3405" t="s">
        <v>140</v>
      </c>
      <c r="E3405">
        <v>214</v>
      </c>
      <c r="F3405" s="85">
        <v>1.9E-2</v>
      </c>
      <c r="G3405" s="85">
        <v>1.4999999999999999E-2</v>
      </c>
      <c r="H3405">
        <v>206.8</v>
      </c>
      <c r="I3405" s="15">
        <v>46067</v>
      </c>
      <c r="J3405" s="15">
        <v>46068</v>
      </c>
    </row>
    <row r="3406" spans="1:10">
      <c r="A3406" t="s">
        <v>24437</v>
      </c>
      <c r="B3406" t="s">
        <v>20120</v>
      </c>
      <c r="C3406" t="s">
        <v>8984</v>
      </c>
      <c r="D3406" t="s">
        <v>141</v>
      </c>
      <c r="E3406">
        <v>41.8</v>
      </c>
      <c r="F3406" s="85">
        <v>0.02</v>
      </c>
      <c r="G3406" s="85">
        <v>1.6E-2</v>
      </c>
      <c r="H3406">
        <v>40.299999999999997</v>
      </c>
      <c r="I3406" s="15">
        <v>46068</v>
      </c>
      <c r="J3406" s="15">
        <v>46069</v>
      </c>
    </row>
    <row r="3407" spans="1:10">
      <c r="A3407" t="s">
        <v>24438</v>
      </c>
      <c r="B3407" t="s">
        <v>20122</v>
      </c>
      <c r="C3407" t="s">
        <v>8986</v>
      </c>
      <c r="D3407" t="s">
        <v>141</v>
      </c>
      <c r="E3407">
        <v>42.3</v>
      </c>
      <c r="F3407" s="85">
        <v>2.1000000000000001E-2</v>
      </c>
      <c r="G3407" s="85">
        <v>1.7000000000000001E-2</v>
      </c>
      <c r="H3407">
        <v>40.700000000000003</v>
      </c>
      <c r="I3407" s="15">
        <v>46069</v>
      </c>
      <c r="J3407" s="15">
        <v>46070</v>
      </c>
    </row>
    <row r="3408" spans="1:10">
      <c r="A3408" t="s">
        <v>24439</v>
      </c>
      <c r="B3408" t="s">
        <v>20124</v>
      </c>
      <c r="C3408" t="s">
        <v>8988</v>
      </c>
      <c r="D3408" t="s">
        <v>141</v>
      </c>
      <c r="E3408">
        <v>42.8</v>
      </c>
      <c r="F3408" s="85">
        <v>2.1999999999999999E-2</v>
      </c>
      <c r="G3408" s="85">
        <v>1.7999999999999999E-2</v>
      </c>
      <c r="H3408">
        <v>41.1</v>
      </c>
      <c r="I3408" s="15">
        <v>46070</v>
      </c>
      <c r="J3408" s="15">
        <v>46071</v>
      </c>
    </row>
    <row r="3409" spans="1:10">
      <c r="A3409" t="s">
        <v>24440</v>
      </c>
      <c r="B3409" t="s">
        <v>20126</v>
      </c>
      <c r="C3409" t="s">
        <v>8990</v>
      </c>
      <c r="D3409" t="s">
        <v>142</v>
      </c>
      <c r="E3409">
        <v>43.2</v>
      </c>
      <c r="F3409" s="85">
        <v>2.3E-2</v>
      </c>
      <c r="G3409" s="85">
        <v>1.9E-2</v>
      </c>
      <c r="H3409">
        <v>41.4</v>
      </c>
      <c r="I3409" s="15">
        <v>46071</v>
      </c>
      <c r="J3409" s="15">
        <v>46072</v>
      </c>
    </row>
    <row r="3410" spans="1:10">
      <c r="A3410" t="s">
        <v>24441</v>
      </c>
      <c r="B3410" t="s">
        <v>20128</v>
      </c>
      <c r="C3410" t="s">
        <v>8992</v>
      </c>
      <c r="D3410" t="s">
        <v>142</v>
      </c>
      <c r="E3410">
        <v>43.7</v>
      </c>
      <c r="F3410" s="85">
        <v>2.4E-2</v>
      </c>
      <c r="G3410" s="85">
        <v>0.02</v>
      </c>
      <c r="H3410">
        <v>41.8</v>
      </c>
      <c r="I3410" s="15">
        <v>46072</v>
      </c>
      <c r="J3410" s="15">
        <v>46073</v>
      </c>
    </row>
    <row r="3411" spans="1:10">
      <c r="A3411" t="s">
        <v>24442</v>
      </c>
      <c r="B3411" t="s">
        <v>20130</v>
      </c>
      <c r="C3411" t="s">
        <v>8994</v>
      </c>
      <c r="D3411" t="s">
        <v>142</v>
      </c>
      <c r="E3411">
        <v>44.1</v>
      </c>
      <c r="F3411" s="85">
        <v>2.5000000000000001E-2</v>
      </c>
      <c r="G3411" s="85">
        <v>2.1000000000000001E-2</v>
      </c>
      <c r="H3411">
        <v>42.1</v>
      </c>
      <c r="I3411" s="15">
        <v>46073</v>
      </c>
      <c r="J3411" s="15">
        <v>46074</v>
      </c>
    </row>
    <row r="3412" spans="1:10">
      <c r="A3412" t="s">
        <v>24443</v>
      </c>
      <c r="B3412" t="s">
        <v>20132</v>
      </c>
      <c r="C3412" t="s">
        <v>8996</v>
      </c>
      <c r="D3412" t="s">
        <v>143</v>
      </c>
      <c r="E3412">
        <v>198</v>
      </c>
      <c r="F3412" s="85">
        <v>1E-3</v>
      </c>
      <c r="G3412" s="85">
        <v>2E-3</v>
      </c>
      <c r="H3412">
        <v>197.4</v>
      </c>
      <c r="I3412" s="15">
        <v>46074</v>
      </c>
      <c r="J3412" s="15">
        <v>46074</v>
      </c>
    </row>
    <row r="3413" spans="1:10">
      <c r="A3413" t="s">
        <v>24444</v>
      </c>
      <c r="C3413" t="s">
        <v>8998</v>
      </c>
      <c r="D3413" t="s">
        <v>143</v>
      </c>
      <c r="E3413">
        <v>200</v>
      </c>
      <c r="F3413" s="85">
        <v>2E-3</v>
      </c>
      <c r="G3413" s="85">
        <v>3.0000000000000001E-3</v>
      </c>
      <c r="H3413">
        <v>199</v>
      </c>
      <c r="I3413" s="15">
        <v>46075</v>
      </c>
      <c r="J3413" s="15">
        <v>46075</v>
      </c>
    </row>
    <row r="3414" spans="1:10">
      <c r="A3414" t="s">
        <v>24445</v>
      </c>
      <c r="C3414" t="s">
        <v>9000</v>
      </c>
      <c r="D3414" t="s">
        <v>143</v>
      </c>
      <c r="E3414">
        <v>202</v>
      </c>
      <c r="F3414" s="85">
        <v>3.0000000000000001E-3</v>
      </c>
      <c r="G3414" s="85">
        <v>4.0000000000000001E-3</v>
      </c>
      <c r="H3414">
        <v>200.6</v>
      </c>
      <c r="I3414" s="15">
        <v>46076</v>
      </c>
      <c r="J3414" s="15">
        <v>46077</v>
      </c>
    </row>
    <row r="3415" spans="1:10">
      <c r="A3415" t="s">
        <v>24446</v>
      </c>
      <c r="C3415" t="s">
        <v>9002</v>
      </c>
      <c r="D3415" t="s">
        <v>144</v>
      </c>
      <c r="E3415">
        <v>204</v>
      </c>
      <c r="F3415" s="85">
        <v>4.0000000000000001E-3</v>
      </c>
      <c r="G3415" s="85">
        <v>5.0000000000000001E-3</v>
      </c>
      <c r="H3415">
        <v>202.2</v>
      </c>
      <c r="I3415" s="15">
        <v>46077</v>
      </c>
      <c r="J3415" s="15">
        <v>46078</v>
      </c>
    </row>
    <row r="3416" spans="1:10">
      <c r="A3416" t="s">
        <v>24447</v>
      </c>
      <c r="C3416" t="s">
        <v>8971</v>
      </c>
      <c r="D3416" t="s">
        <v>144</v>
      </c>
      <c r="E3416">
        <v>206</v>
      </c>
      <c r="F3416" s="85">
        <v>5.0000000000000001E-3</v>
      </c>
      <c r="G3416" s="85">
        <v>6.0000000000000001E-3</v>
      </c>
      <c r="H3416">
        <v>203.7</v>
      </c>
      <c r="I3416" s="15">
        <v>46078</v>
      </c>
      <c r="J3416" s="15">
        <v>46078</v>
      </c>
    </row>
    <row r="3417" spans="1:10">
      <c r="A3417" t="s">
        <v>24448</v>
      </c>
      <c r="C3417" t="s">
        <v>8974</v>
      </c>
      <c r="D3417" t="s">
        <v>144</v>
      </c>
      <c r="E3417">
        <v>208</v>
      </c>
      <c r="F3417" s="85">
        <v>6.0000000000000001E-3</v>
      </c>
      <c r="G3417" s="85">
        <v>7.0000000000000001E-3</v>
      </c>
      <c r="H3417">
        <v>205.3</v>
      </c>
      <c r="I3417" s="15">
        <v>46079</v>
      </c>
      <c r="J3417" s="15">
        <v>46079</v>
      </c>
    </row>
    <row r="3418" spans="1:10">
      <c r="A3418" t="s">
        <v>24449</v>
      </c>
      <c r="C3418" t="s">
        <v>8976</v>
      </c>
      <c r="D3418" t="s">
        <v>145</v>
      </c>
      <c r="E3418">
        <v>210</v>
      </c>
      <c r="F3418" s="85">
        <v>7.0000000000000001E-3</v>
      </c>
      <c r="G3418" s="85">
        <v>8.0000000000000002E-3</v>
      </c>
      <c r="H3418">
        <v>206.9</v>
      </c>
      <c r="I3418" s="15">
        <v>46080</v>
      </c>
      <c r="J3418" s="15">
        <v>46081</v>
      </c>
    </row>
    <row r="3419" spans="1:10">
      <c r="A3419" t="s">
        <v>24450</v>
      </c>
      <c r="C3419" t="s">
        <v>8978</v>
      </c>
      <c r="D3419" t="s">
        <v>145</v>
      </c>
      <c r="E3419">
        <v>212</v>
      </c>
      <c r="F3419" s="85">
        <v>8.0000000000000002E-3</v>
      </c>
      <c r="G3419" s="85">
        <v>8.9999999999999993E-3</v>
      </c>
      <c r="H3419">
        <v>208.4</v>
      </c>
      <c r="I3419" s="15">
        <v>46081</v>
      </c>
      <c r="J3419" s="15">
        <v>46081</v>
      </c>
    </row>
    <row r="3420" spans="1:10">
      <c r="A3420" t="s">
        <v>24451</v>
      </c>
      <c r="C3420" t="s">
        <v>8980</v>
      </c>
      <c r="D3420" t="s">
        <v>145</v>
      </c>
      <c r="E3420">
        <v>214</v>
      </c>
      <c r="F3420" s="85">
        <v>8.9999999999999993E-3</v>
      </c>
      <c r="G3420" s="85">
        <v>0.01</v>
      </c>
      <c r="H3420">
        <v>210</v>
      </c>
      <c r="I3420" s="15">
        <v>46054</v>
      </c>
      <c r="J3420" s="15">
        <v>46055</v>
      </c>
    </row>
    <row r="3421" spans="1:10">
      <c r="A3421" t="s">
        <v>24452</v>
      </c>
      <c r="C3421" t="s">
        <v>8982</v>
      </c>
      <c r="D3421" t="s">
        <v>146</v>
      </c>
      <c r="E3421">
        <v>186</v>
      </c>
      <c r="F3421" s="85">
        <v>0.01</v>
      </c>
      <c r="G3421" s="85">
        <v>1.0999999999999999E-2</v>
      </c>
      <c r="H3421">
        <v>182.1</v>
      </c>
      <c r="I3421" s="15">
        <v>46055</v>
      </c>
      <c r="J3421" s="15">
        <v>46056</v>
      </c>
    </row>
    <row r="3422" spans="1:10">
      <c r="A3422" t="s">
        <v>24453</v>
      </c>
      <c r="C3422" t="s">
        <v>8984</v>
      </c>
      <c r="D3422" t="s">
        <v>146</v>
      </c>
      <c r="E3422">
        <v>188</v>
      </c>
      <c r="F3422" s="85">
        <v>1.0999999999999999E-2</v>
      </c>
      <c r="G3422" s="85">
        <v>1.2E-2</v>
      </c>
      <c r="H3422">
        <v>183.7</v>
      </c>
      <c r="I3422" s="15">
        <v>46056</v>
      </c>
      <c r="J3422" s="15">
        <v>46057</v>
      </c>
    </row>
    <row r="3423" spans="1:10">
      <c r="A3423" t="s">
        <v>24454</v>
      </c>
      <c r="B3423" t="s">
        <v>20438</v>
      </c>
      <c r="C3423" t="s">
        <v>8971</v>
      </c>
      <c r="D3423" t="s">
        <v>106</v>
      </c>
      <c r="E3423">
        <v>190</v>
      </c>
      <c r="F3423" s="85">
        <v>1E-3</v>
      </c>
      <c r="G3423" s="85">
        <v>2E-3</v>
      </c>
      <c r="H3423">
        <v>189.4</v>
      </c>
      <c r="I3423" s="15">
        <v>46082</v>
      </c>
      <c r="J3423" s="15">
        <v>46082</v>
      </c>
    </row>
    <row r="3424" spans="1:10">
      <c r="A3424" t="s">
        <v>24455</v>
      </c>
      <c r="B3424" t="s">
        <v>20440</v>
      </c>
      <c r="C3424" t="s">
        <v>8974</v>
      </c>
      <c r="D3424" t="s">
        <v>106</v>
      </c>
      <c r="E3424">
        <v>192</v>
      </c>
      <c r="F3424" s="85">
        <v>2E-3</v>
      </c>
      <c r="G3424" s="85">
        <v>3.0000000000000001E-3</v>
      </c>
      <c r="H3424">
        <v>191</v>
      </c>
      <c r="I3424" s="15">
        <v>46083</v>
      </c>
      <c r="J3424" s="15">
        <v>46083</v>
      </c>
    </row>
    <row r="3425" spans="1:10">
      <c r="A3425" t="s">
        <v>24456</v>
      </c>
      <c r="B3425" t="s">
        <v>20442</v>
      </c>
      <c r="C3425" t="s">
        <v>8976</v>
      </c>
      <c r="D3425" t="s">
        <v>106</v>
      </c>
      <c r="E3425">
        <v>194</v>
      </c>
      <c r="F3425" s="85">
        <v>3.0000000000000001E-3</v>
      </c>
      <c r="G3425" s="85">
        <v>4.0000000000000001E-3</v>
      </c>
      <c r="H3425">
        <v>192.6</v>
      </c>
      <c r="I3425" s="15">
        <v>46084</v>
      </c>
      <c r="J3425" s="15">
        <v>46084</v>
      </c>
    </row>
    <row r="3426" spans="1:10">
      <c r="A3426" t="s">
        <v>24457</v>
      </c>
      <c r="B3426" t="s">
        <v>20444</v>
      </c>
      <c r="C3426" t="s">
        <v>8978</v>
      </c>
      <c r="D3426" t="s">
        <v>109</v>
      </c>
      <c r="E3426">
        <v>196</v>
      </c>
      <c r="F3426" s="85">
        <v>4.0000000000000001E-3</v>
      </c>
      <c r="G3426" s="85">
        <v>5.0000000000000001E-3</v>
      </c>
      <c r="H3426">
        <v>194.2</v>
      </c>
      <c r="I3426" s="15">
        <v>46085</v>
      </c>
      <c r="J3426" s="15">
        <v>46085</v>
      </c>
    </row>
    <row r="3427" spans="1:10">
      <c r="A3427" t="s">
        <v>24458</v>
      </c>
      <c r="B3427" t="s">
        <v>20446</v>
      </c>
      <c r="C3427" t="s">
        <v>8980</v>
      </c>
      <c r="D3427" t="s">
        <v>109</v>
      </c>
      <c r="E3427">
        <v>198</v>
      </c>
      <c r="F3427" s="85">
        <v>5.0000000000000001E-3</v>
      </c>
      <c r="G3427" s="85">
        <v>6.0000000000000001E-3</v>
      </c>
      <c r="H3427">
        <v>195.8</v>
      </c>
      <c r="I3427" s="15">
        <v>46086</v>
      </c>
      <c r="J3427" s="15">
        <v>46087</v>
      </c>
    </row>
    <row r="3428" spans="1:10">
      <c r="A3428" t="s">
        <v>24459</v>
      </c>
      <c r="B3428" t="s">
        <v>20448</v>
      </c>
      <c r="C3428" t="s">
        <v>8982</v>
      </c>
      <c r="D3428" t="s">
        <v>109</v>
      </c>
      <c r="E3428">
        <v>200</v>
      </c>
      <c r="F3428" s="85">
        <v>6.0000000000000001E-3</v>
      </c>
      <c r="G3428" s="85">
        <v>7.0000000000000001E-3</v>
      </c>
      <c r="H3428">
        <v>197.4</v>
      </c>
      <c r="I3428" s="15">
        <v>46087</v>
      </c>
      <c r="J3428" s="15">
        <v>46088</v>
      </c>
    </row>
    <row r="3429" spans="1:10">
      <c r="A3429" t="s">
        <v>24460</v>
      </c>
      <c r="B3429" t="s">
        <v>20450</v>
      </c>
      <c r="C3429" t="s">
        <v>8984</v>
      </c>
      <c r="D3429" t="s">
        <v>112</v>
      </c>
      <c r="E3429">
        <v>202</v>
      </c>
      <c r="F3429" s="85">
        <v>7.0000000000000001E-3</v>
      </c>
      <c r="G3429" s="85">
        <v>8.0000000000000002E-3</v>
      </c>
      <c r="H3429">
        <v>199</v>
      </c>
      <c r="I3429" s="15">
        <v>46088</v>
      </c>
      <c r="J3429" s="15">
        <v>46089</v>
      </c>
    </row>
    <row r="3430" spans="1:10">
      <c r="A3430" t="s">
        <v>24461</v>
      </c>
      <c r="B3430" t="s">
        <v>20452</v>
      </c>
      <c r="C3430" t="s">
        <v>8986</v>
      </c>
      <c r="D3430" t="s">
        <v>112</v>
      </c>
      <c r="E3430">
        <v>204</v>
      </c>
      <c r="F3430" s="85">
        <v>8.0000000000000002E-3</v>
      </c>
      <c r="G3430" s="85">
        <v>8.9999999999999993E-3</v>
      </c>
      <c r="H3430">
        <v>200.5</v>
      </c>
      <c r="I3430" s="15">
        <v>46089</v>
      </c>
      <c r="J3430" s="15">
        <v>46090</v>
      </c>
    </row>
    <row r="3431" spans="1:10">
      <c r="A3431" t="s">
        <v>24462</v>
      </c>
      <c r="B3431" t="s">
        <v>20454</v>
      </c>
      <c r="C3431" t="s">
        <v>8988</v>
      </c>
      <c r="D3431" t="s">
        <v>112</v>
      </c>
      <c r="E3431">
        <v>206</v>
      </c>
      <c r="F3431" s="85">
        <v>8.9999999999999993E-3</v>
      </c>
      <c r="G3431" s="85">
        <v>0.01</v>
      </c>
      <c r="H3431">
        <v>202.1</v>
      </c>
      <c r="I3431" s="15">
        <v>46090</v>
      </c>
      <c r="J3431" s="15">
        <v>46091</v>
      </c>
    </row>
    <row r="3432" spans="1:10">
      <c r="A3432" t="s">
        <v>24463</v>
      </c>
      <c r="B3432" t="s">
        <v>20456</v>
      </c>
      <c r="C3432" t="s">
        <v>8990</v>
      </c>
      <c r="D3432" t="s">
        <v>115</v>
      </c>
      <c r="E3432">
        <v>208</v>
      </c>
      <c r="F3432" s="85">
        <v>0.01</v>
      </c>
      <c r="G3432" s="85">
        <v>1.0999999999999999E-2</v>
      </c>
      <c r="H3432">
        <v>203.7</v>
      </c>
      <c r="I3432" s="15">
        <v>46091</v>
      </c>
      <c r="J3432" s="15">
        <v>46092</v>
      </c>
    </row>
    <row r="3433" spans="1:10">
      <c r="A3433" t="s">
        <v>24464</v>
      </c>
      <c r="B3433" t="s">
        <v>20458</v>
      </c>
      <c r="C3433" t="s">
        <v>8992</v>
      </c>
      <c r="D3433" t="s">
        <v>115</v>
      </c>
      <c r="E3433">
        <v>210</v>
      </c>
      <c r="F3433" s="85">
        <v>1.0999999999999999E-2</v>
      </c>
      <c r="G3433" s="85">
        <v>1.2E-2</v>
      </c>
      <c r="H3433">
        <v>205.2</v>
      </c>
      <c r="I3433" s="15">
        <v>46092</v>
      </c>
      <c r="J3433" s="15">
        <v>46093</v>
      </c>
    </row>
    <row r="3434" spans="1:10">
      <c r="A3434" t="s">
        <v>24465</v>
      </c>
      <c r="B3434" t="s">
        <v>20460</v>
      </c>
      <c r="C3434" t="s">
        <v>8994</v>
      </c>
      <c r="D3434" t="s">
        <v>115</v>
      </c>
      <c r="E3434">
        <v>212</v>
      </c>
      <c r="F3434" s="85">
        <v>1.2E-2</v>
      </c>
      <c r="G3434" s="85">
        <v>1.2999999999999999E-2</v>
      </c>
      <c r="H3434">
        <v>206.7</v>
      </c>
      <c r="I3434" s="15">
        <v>46093</v>
      </c>
      <c r="J3434" s="15">
        <v>46094</v>
      </c>
    </row>
    <row r="3435" spans="1:10">
      <c r="A3435" t="s">
        <v>24466</v>
      </c>
      <c r="B3435" t="s">
        <v>20462</v>
      </c>
      <c r="C3435" t="s">
        <v>8996</v>
      </c>
      <c r="D3435" t="s">
        <v>118</v>
      </c>
      <c r="E3435">
        <v>214</v>
      </c>
      <c r="F3435" s="85">
        <v>1.2999999999999999E-2</v>
      </c>
      <c r="G3435" s="85">
        <v>1.4E-2</v>
      </c>
      <c r="H3435">
        <v>208.3</v>
      </c>
      <c r="I3435" s="15">
        <v>46094</v>
      </c>
      <c r="J3435" s="15">
        <v>46094</v>
      </c>
    </row>
    <row r="3436" spans="1:10">
      <c r="A3436" t="s">
        <v>24467</v>
      </c>
      <c r="B3436" t="s">
        <v>20464</v>
      </c>
      <c r="C3436" t="s">
        <v>8998</v>
      </c>
      <c r="D3436" t="s">
        <v>118</v>
      </c>
      <c r="E3436">
        <v>186</v>
      </c>
      <c r="F3436" s="85">
        <v>1.4E-2</v>
      </c>
      <c r="G3436" s="85">
        <v>1.4999999999999999E-2</v>
      </c>
      <c r="H3436">
        <v>180.6</v>
      </c>
      <c r="I3436" s="15">
        <v>46095</v>
      </c>
      <c r="J3436" s="15">
        <v>46095</v>
      </c>
    </row>
    <row r="3437" spans="1:10">
      <c r="A3437" t="s">
        <v>24468</v>
      </c>
      <c r="B3437" t="s">
        <v>20466</v>
      </c>
      <c r="C3437" t="s">
        <v>9000</v>
      </c>
      <c r="D3437" t="s">
        <v>118</v>
      </c>
      <c r="E3437">
        <v>188</v>
      </c>
      <c r="F3437" s="85">
        <v>1.4999999999999999E-2</v>
      </c>
      <c r="G3437" s="85">
        <v>1.6E-2</v>
      </c>
      <c r="H3437">
        <v>182.2</v>
      </c>
      <c r="I3437" s="15">
        <v>46096</v>
      </c>
      <c r="J3437" s="15">
        <v>46097</v>
      </c>
    </row>
    <row r="3438" spans="1:10">
      <c r="A3438" t="s">
        <v>24469</v>
      </c>
      <c r="B3438" t="s">
        <v>20468</v>
      </c>
      <c r="C3438" t="s">
        <v>9002</v>
      </c>
      <c r="D3438" t="s">
        <v>120</v>
      </c>
      <c r="E3438">
        <v>190</v>
      </c>
      <c r="F3438" s="85">
        <v>1.6E-2</v>
      </c>
      <c r="G3438" s="85">
        <v>1.7000000000000001E-2</v>
      </c>
      <c r="H3438">
        <v>183.8</v>
      </c>
      <c r="I3438" s="15">
        <v>46097</v>
      </c>
      <c r="J3438" s="15">
        <v>46098</v>
      </c>
    </row>
    <row r="3439" spans="1:10">
      <c r="A3439" t="s">
        <v>24470</v>
      </c>
      <c r="B3439" t="s">
        <v>20470</v>
      </c>
      <c r="C3439" t="s">
        <v>8971</v>
      </c>
      <c r="D3439" t="s">
        <v>120</v>
      </c>
      <c r="E3439">
        <v>192</v>
      </c>
      <c r="F3439" s="85">
        <v>1.7000000000000001E-2</v>
      </c>
      <c r="G3439" s="85">
        <v>1.7999999999999999E-2</v>
      </c>
      <c r="H3439">
        <v>185.3</v>
      </c>
      <c r="I3439" s="15">
        <v>46098</v>
      </c>
      <c r="J3439" s="15">
        <v>46098</v>
      </c>
    </row>
    <row r="3440" spans="1:10">
      <c r="A3440" t="s">
        <v>24471</v>
      </c>
      <c r="B3440" t="s">
        <v>20472</v>
      </c>
      <c r="C3440" t="s">
        <v>8974</v>
      </c>
      <c r="D3440" t="s">
        <v>120</v>
      </c>
      <c r="E3440">
        <v>194</v>
      </c>
      <c r="F3440" s="85">
        <v>1.7999999999999999E-2</v>
      </c>
      <c r="G3440" s="85">
        <v>1.9E-2</v>
      </c>
      <c r="H3440">
        <v>186.9</v>
      </c>
      <c r="I3440" s="15">
        <v>46099</v>
      </c>
      <c r="J3440" s="15">
        <v>46099</v>
      </c>
    </row>
    <row r="3441" spans="1:10">
      <c r="A3441" t="s">
        <v>24472</v>
      </c>
      <c r="B3441" t="s">
        <v>20474</v>
      </c>
      <c r="C3441" t="s">
        <v>8976</v>
      </c>
      <c r="D3441" t="s">
        <v>122</v>
      </c>
      <c r="E3441">
        <v>196</v>
      </c>
      <c r="F3441" s="85">
        <v>1.9E-2</v>
      </c>
      <c r="G3441" s="85">
        <v>0.02</v>
      </c>
      <c r="H3441">
        <v>188.4</v>
      </c>
      <c r="I3441" s="15">
        <v>46100</v>
      </c>
      <c r="J3441" s="15">
        <v>46101</v>
      </c>
    </row>
    <row r="3442" spans="1:10">
      <c r="A3442" t="s">
        <v>24473</v>
      </c>
      <c r="B3442" t="s">
        <v>20476</v>
      </c>
      <c r="C3442" t="s">
        <v>8978</v>
      </c>
      <c r="D3442" t="s">
        <v>122</v>
      </c>
      <c r="E3442">
        <v>198</v>
      </c>
      <c r="F3442" s="85">
        <v>0.02</v>
      </c>
      <c r="G3442" s="85">
        <v>2.1000000000000001E-2</v>
      </c>
      <c r="H3442">
        <v>190</v>
      </c>
      <c r="I3442" s="15">
        <v>46101</v>
      </c>
      <c r="J3442" s="15">
        <v>46102</v>
      </c>
    </row>
    <row r="3443" spans="1:10">
      <c r="A3443" t="s">
        <v>24474</v>
      </c>
      <c r="B3443" t="s">
        <v>20478</v>
      </c>
      <c r="C3443" t="s">
        <v>8980</v>
      </c>
      <c r="D3443" t="s">
        <v>122</v>
      </c>
      <c r="E3443">
        <v>200</v>
      </c>
      <c r="F3443" s="85">
        <v>2.1000000000000001E-2</v>
      </c>
      <c r="G3443" s="85">
        <v>2E-3</v>
      </c>
      <c r="H3443">
        <v>195.4</v>
      </c>
      <c r="I3443" s="15">
        <v>46102</v>
      </c>
      <c r="J3443" s="15">
        <v>46103</v>
      </c>
    </row>
    <row r="3444" spans="1:10">
      <c r="A3444" t="s">
        <v>24475</v>
      </c>
      <c r="B3444" t="s">
        <v>20480</v>
      </c>
      <c r="C3444" t="s">
        <v>8982</v>
      </c>
      <c r="D3444" t="s">
        <v>125</v>
      </c>
      <c r="E3444">
        <v>202</v>
      </c>
      <c r="F3444" s="85">
        <v>2.1999999999999999E-2</v>
      </c>
      <c r="G3444" s="85">
        <v>3.0000000000000001E-3</v>
      </c>
      <c r="H3444">
        <v>197</v>
      </c>
      <c r="I3444" s="15">
        <v>46103</v>
      </c>
      <c r="J3444" s="15">
        <v>46104</v>
      </c>
    </row>
    <row r="3445" spans="1:10">
      <c r="A3445" t="s">
        <v>24476</v>
      </c>
      <c r="B3445" t="s">
        <v>20482</v>
      </c>
      <c r="C3445" t="s">
        <v>8984</v>
      </c>
      <c r="D3445" t="s">
        <v>125</v>
      </c>
      <c r="E3445">
        <v>204</v>
      </c>
      <c r="F3445" s="85">
        <v>2.3E-2</v>
      </c>
      <c r="G3445" s="85">
        <v>4.0000000000000001E-3</v>
      </c>
      <c r="H3445">
        <v>198.5</v>
      </c>
      <c r="I3445" s="15">
        <v>46104</v>
      </c>
      <c r="J3445" s="15">
        <v>46105</v>
      </c>
    </row>
    <row r="3446" spans="1:10">
      <c r="A3446" t="s">
        <v>24477</v>
      </c>
      <c r="B3446" t="s">
        <v>20484</v>
      </c>
      <c r="C3446" t="s">
        <v>8986</v>
      </c>
      <c r="D3446" t="s">
        <v>125</v>
      </c>
      <c r="E3446">
        <v>206</v>
      </c>
      <c r="F3446" s="85">
        <v>2.4E-2</v>
      </c>
      <c r="G3446" s="85">
        <v>5.0000000000000001E-3</v>
      </c>
      <c r="H3446">
        <v>200.1</v>
      </c>
      <c r="I3446" s="15">
        <v>46105</v>
      </c>
      <c r="J3446" s="15">
        <v>46106</v>
      </c>
    </row>
    <row r="3447" spans="1:10">
      <c r="A3447" t="s">
        <v>24478</v>
      </c>
      <c r="B3447" t="s">
        <v>20486</v>
      </c>
      <c r="C3447" t="s">
        <v>8988</v>
      </c>
      <c r="D3447" t="s">
        <v>127</v>
      </c>
      <c r="E3447">
        <v>46.8</v>
      </c>
      <c r="F3447" s="85">
        <v>2.5000000000000001E-2</v>
      </c>
      <c r="G3447" s="85">
        <v>6.0000000000000001E-3</v>
      </c>
      <c r="H3447">
        <v>45.4</v>
      </c>
      <c r="I3447" s="15">
        <v>46106</v>
      </c>
      <c r="J3447" s="15">
        <v>46106</v>
      </c>
    </row>
    <row r="3448" spans="1:10">
      <c r="A3448" t="s">
        <v>24479</v>
      </c>
      <c r="B3448" t="s">
        <v>20488</v>
      </c>
      <c r="C3448" t="s">
        <v>8990</v>
      </c>
      <c r="D3448" t="s">
        <v>127</v>
      </c>
      <c r="E3448">
        <v>47.3</v>
      </c>
      <c r="F3448" s="85">
        <v>1E-3</v>
      </c>
      <c r="G3448" s="85">
        <v>7.0000000000000001E-3</v>
      </c>
      <c r="H3448">
        <v>46.9</v>
      </c>
      <c r="I3448" s="15">
        <v>46107</v>
      </c>
      <c r="J3448" s="15">
        <v>46107</v>
      </c>
    </row>
    <row r="3449" spans="1:10">
      <c r="A3449" t="s">
        <v>24480</v>
      </c>
      <c r="B3449" t="s">
        <v>20490</v>
      </c>
      <c r="C3449" t="s">
        <v>8992</v>
      </c>
      <c r="D3449" t="s">
        <v>127</v>
      </c>
      <c r="E3449">
        <v>47.7</v>
      </c>
      <c r="F3449" s="85">
        <v>2E-3</v>
      </c>
      <c r="G3449" s="85">
        <v>8.0000000000000002E-3</v>
      </c>
      <c r="H3449">
        <v>47.2</v>
      </c>
      <c r="I3449" s="15">
        <v>46108</v>
      </c>
      <c r="J3449" s="15">
        <v>46108</v>
      </c>
    </row>
    <row r="3450" spans="1:10">
      <c r="A3450" t="s">
        <v>24481</v>
      </c>
      <c r="B3450" t="s">
        <v>20492</v>
      </c>
      <c r="C3450" t="s">
        <v>8994</v>
      </c>
      <c r="D3450" t="s">
        <v>130</v>
      </c>
      <c r="E3450">
        <v>48.2</v>
      </c>
      <c r="F3450" s="85">
        <v>3.0000000000000001E-3</v>
      </c>
      <c r="G3450" s="85">
        <v>8.9999999999999993E-3</v>
      </c>
      <c r="H3450">
        <v>47.6</v>
      </c>
      <c r="I3450" s="15">
        <v>46109</v>
      </c>
      <c r="J3450" s="15">
        <v>46109</v>
      </c>
    </row>
    <row r="3451" spans="1:10">
      <c r="A3451" t="s">
        <v>24482</v>
      </c>
      <c r="B3451" t="s">
        <v>20494</v>
      </c>
      <c r="C3451" t="s">
        <v>8996</v>
      </c>
      <c r="D3451" t="s">
        <v>130</v>
      </c>
      <c r="E3451">
        <v>41.8</v>
      </c>
      <c r="F3451" s="85">
        <v>4.0000000000000001E-3</v>
      </c>
      <c r="G3451" s="85">
        <v>0.01</v>
      </c>
      <c r="H3451">
        <v>41.2</v>
      </c>
      <c r="I3451" s="15">
        <v>46110</v>
      </c>
      <c r="J3451" s="15">
        <v>46111</v>
      </c>
    </row>
    <row r="3452" spans="1:10">
      <c r="A3452" t="s">
        <v>24483</v>
      </c>
      <c r="B3452" t="s">
        <v>20496</v>
      </c>
      <c r="C3452" t="s">
        <v>8998</v>
      </c>
      <c r="D3452" t="s">
        <v>130</v>
      </c>
      <c r="E3452">
        <v>42.3</v>
      </c>
      <c r="F3452" s="85">
        <v>5.0000000000000001E-3</v>
      </c>
      <c r="G3452" s="85">
        <v>1.0999999999999999E-2</v>
      </c>
      <c r="H3452">
        <v>41.6</v>
      </c>
      <c r="I3452" s="15">
        <v>46111</v>
      </c>
      <c r="J3452" s="15">
        <v>46112</v>
      </c>
    </row>
    <row r="3453" spans="1:10">
      <c r="A3453" t="s">
        <v>24484</v>
      </c>
      <c r="B3453" t="s">
        <v>20498</v>
      </c>
      <c r="C3453" t="s">
        <v>9000</v>
      </c>
      <c r="D3453" t="s">
        <v>133</v>
      </c>
      <c r="E3453">
        <v>190</v>
      </c>
      <c r="F3453" s="85">
        <v>6.0000000000000001E-3</v>
      </c>
      <c r="G3453" s="85">
        <v>1.2E-2</v>
      </c>
      <c r="H3453">
        <v>186.6</v>
      </c>
      <c r="I3453" s="15">
        <v>46112</v>
      </c>
      <c r="J3453" s="15">
        <v>46112</v>
      </c>
    </row>
    <row r="3454" spans="1:10">
      <c r="A3454" t="s">
        <v>24485</v>
      </c>
      <c r="B3454" t="s">
        <v>20500</v>
      </c>
      <c r="C3454" t="s">
        <v>9002</v>
      </c>
      <c r="D3454" t="s">
        <v>133</v>
      </c>
      <c r="E3454">
        <v>192</v>
      </c>
      <c r="F3454" s="85">
        <v>7.0000000000000001E-3</v>
      </c>
      <c r="G3454" s="85">
        <v>1.2999999999999999E-2</v>
      </c>
      <c r="H3454">
        <v>188.2</v>
      </c>
      <c r="I3454" s="15">
        <v>46082</v>
      </c>
      <c r="J3454" s="15">
        <v>46083</v>
      </c>
    </row>
    <row r="3455" spans="1:10">
      <c r="A3455" t="s">
        <v>24486</v>
      </c>
      <c r="B3455" t="s">
        <v>20502</v>
      </c>
      <c r="C3455" t="s">
        <v>8971</v>
      </c>
      <c r="D3455" t="s">
        <v>133</v>
      </c>
      <c r="E3455">
        <v>194</v>
      </c>
      <c r="F3455" s="85">
        <v>8.0000000000000002E-3</v>
      </c>
      <c r="G3455" s="85">
        <v>1.4E-2</v>
      </c>
      <c r="H3455">
        <v>189.8</v>
      </c>
      <c r="I3455" s="15">
        <v>46083</v>
      </c>
      <c r="J3455" s="15">
        <v>46084</v>
      </c>
    </row>
    <row r="3456" spans="1:10">
      <c r="A3456" t="s">
        <v>24487</v>
      </c>
      <c r="B3456" t="s">
        <v>20504</v>
      </c>
      <c r="C3456" t="s">
        <v>8974</v>
      </c>
      <c r="D3456" t="s">
        <v>134</v>
      </c>
      <c r="E3456">
        <v>196</v>
      </c>
      <c r="F3456" s="85">
        <v>8.9999999999999993E-3</v>
      </c>
      <c r="G3456" s="85">
        <v>1.4999999999999999E-2</v>
      </c>
      <c r="H3456">
        <v>191.3</v>
      </c>
      <c r="I3456" s="15">
        <v>46084</v>
      </c>
      <c r="J3456" s="15">
        <v>46085</v>
      </c>
    </row>
    <row r="3457" spans="1:10">
      <c r="A3457" t="s">
        <v>24488</v>
      </c>
      <c r="B3457" t="s">
        <v>20506</v>
      </c>
      <c r="C3457" t="s">
        <v>8976</v>
      </c>
      <c r="D3457" t="s">
        <v>134</v>
      </c>
      <c r="E3457">
        <v>198</v>
      </c>
      <c r="F3457" s="85">
        <v>0.01</v>
      </c>
      <c r="G3457" s="85">
        <v>1.6E-2</v>
      </c>
      <c r="H3457">
        <v>192.9</v>
      </c>
      <c r="I3457" s="15">
        <v>46085</v>
      </c>
      <c r="J3457" s="15">
        <v>46086</v>
      </c>
    </row>
    <row r="3458" spans="1:10">
      <c r="A3458" t="s">
        <v>24489</v>
      </c>
      <c r="B3458" t="s">
        <v>20508</v>
      </c>
      <c r="C3458" t="s">
        <v>8978</v>
      </c>
      <c r="D3458" t="s">
        <v>134</v>
      </c>
      <c r="E3458">
        <v>200</v>
      </c>
      <c r="F3458" s="85">
        <v>1.0999999999999999E-2</v>
      </c>
      <c r="G3458" s="85">
        <v>1.7000000000000001E-2</v>
      </c>
      <c r="H3458">
        <v>194.4</v>
      </c>
      <c r="I3458" s="15">
        <v>46086</v>
      </c>
      <c r="J3458" s="15">
        <v>46087</v>
      </c>
    </row>
    <row r="3459" spans="1:10">
      <c r="A3459" t="s">
        <v>24490</v>
      </c>
      <c r="B3459" t="s">
        <v>20510</v>
      </c>
      <c r="C3459" t="s">
        <v>8980</v>
      </c>
      <c r="D3459" t="s">
        <v>135</v>
      </c>
      <c r="E3459">
        <v>202</v>
      </c>
      <c r="F3459" s="85">
        <v>1.2E-2</v>
      </c>
      <c r="G3459" s="85">
        <v>1.7999999999999999E-2</v>
      </c>
      <c r="H3459">
        <v>196</v>
      </c>
      <c r="I3459" s="15">
        <v>46087</v>
      </c>
      <c r="J3459" s="15">
        <v>46087</v>
      </c>
    </row>
    <row r="3460" spans="1:10">
      <c r="A3460" t="s">
        <v>24491</v>
      </c>
      <c r="B3460" t="s">
        <v>20512</v>
      </c>
      <c r="C3460" t="s">
        <v>8982</v>
      </c>
      <c r="D3460" t="s">
        <v>135</v>
      </c>
      <c r="E3460">
        <v>204</v>
      </c>
      <c r="F3460" s="85">
        <v>1.2999999999999999E-2</v>
      </c>
      <c r="G3460" s="85">
        <v>1.9E-2</v>
      </c>
      <c r="H3460">
        <v>197.5</v>
      </c>
      <c r="I3460" s="15">
        <v>46088</v>
      </c>
      <c r="J3460" s="15">
        <v>46088</v>
      </c>
    </row>
    <row r="3461" spans="1:10">
      <c r="A3461" t="s">
        <v>24492</v>
      </c>
      <c r="B3461" t="s">
        <v>20514</v>
      </c>
      <c r="C3461" t="s">
        <v>8984</v>
      </c>
      <c r="D3461" t="s">
        <v>135</v>
      </c>
      <c r="E3461">
        <v>206</v>
      </c>
      <c r="F3461" s="85">
        <v>1.4E-2</v>
      </c>
      <c r="G3461" s="85">
        <v>0.02</v>
      </c>
      <c r="H3461">
        <v>199.1</v>
      </c>
      <c r="I3461" s="15">
        <v>46089</v>
      </c>
      <c r="J3461" s="15">
        <v>46090</v>
      </c>
    </row>
    <row r="3462" spans="1:10">
      <c r="A3462" t="s">
        <v>24493</v>
      </c>
      <c r="B3462" t="s">
        <v>20516</v>
      </c>
      <c r="C3462" t="s">
        <v>8986</v>
      </c>
      <c r="D3462" t="s">
        <v>136</v>
      </c>
      <c r="E3462">
        <v>208</v>
      </c>
      <c r="F3462" s="85">
        <v>1.4999999999999999E-2</v>
      </c>
      <c r="G3462" s="85">
        <v>2.1000000000000001E-2</v>
      </c>
      <c r="H3462">
        <v>200.6</v>
      </c>
      <c r="I3462" s="15">
        <v>46090</v>
      </c>
      <c r="J3462" s="15">
        <v>46091</v>
      </c>
    </row>
    <row r="3463" spans="1:10">
      <c r="A3463" t="s">
        <v>24494</v>
      </c>
      <c r="B3463" t="s">
        <v>20518</v>
      </c>
      <c r="C3463" t="s">
        <v>8988</v>
      </c>
      <c r="D3463" t="s">
        <v>136</v>
      </c>
      <c r="E3463">
        <v>210</v>
      </c>
      <c r="F3463" s="85">
        <v>1.6E-2</v>
      </c>
      <c r="G3463" s="85">
        <v>2E-3</v>
      </c>
      <c r="H3463">
        <v>206.2</v>
      </c>
      <c r="I3463" s="15">
        <v>46091</v>
      </c>
      <c r="J3463" s="15">
        <v>46091</v>
      </c>
    </row>
    <row r="3464" spans="1:10">
      <c r="A3464" t="s">
        <v>24495</v>
      </c>
      <c r="B3464" t="s">
        <v>20520</v>
      </c>
      <c r="C3464" t="s">
        <v>8990</v>
      </c>
      <c r="D3464" t="s">
        <v>136</v>
      </c>
      <c r="E3464">
        <v>212</v>
      </c>
      <c r="F3464" s="85">
        <v>1.7000000000000001E-2</v>
      </c>
      <c r="G3464" s="85">
        <v>3.0000000000000001E-3</v>
      </c>
      <c r="H3464">
        <v>207.8</v>
      </c>
      <c r="I3464" s="15">
        <v>46092</v>
      </c>
      <c r="J3464" s="15">
        <v>46092</v>
      </c>
    </row>
    <row r="3465" spans="1:10">
      <c r="A3465" t="s">
        <v>24496</v>
      </c>
      <c r="B3465" t="s">
        <v>20522</v>
      </c>
      <c r="C3465" t="s">
        <v>8992</v>
      </c>
      <c r="D3465" t="s">
        <v>137</v>
      </c>
      <c r="E3465">
        <v>214</v>
      </c>
      <c r="F3465" s="85">
        <v>1.7999999999999999E-2</v>
      </c>
      <c r="G3465" s="85">
        <v>4.0000000000000001E-3</v>
      </c>
      <c r="H3465">
        <v>209.3</v>
      </c>
      <c r="I3465" s="15">
        <v>46093</v>
      </c>
      <c r="J3465" s="15">
        <v>46094</v>
      </c>
    </row>
    <row r="3466" spans="1:10">
      <c r="A3466" t="s">
        <v>24497</v>
      </c>
      <c r="B3466" t="s">
        <v>20524</v>
      </c>
      <c r="C3466" t="s">
        <v>8994</v>
      </c>
      <c r="D3466" t="s">
        <v>137</v>
      </c>
      <c r="E3466">
        <v>186</v>
      </c>
      <c r="F3466" s="85">
        <v>1.9E-2</v>
      </c>
      <c r="G3466" s="85">
        <v>5.0000000000000001E-3</v>
      </c>
      <c r="H3466">
        <v>181.6</v>
      </c>
      <c r="I3466" s="15">
        <v>46094</v>
      </c>
      <c r="J3466" s="15">
        <v>46095</v>
      </c>
    </row>
    <row r="3467" spans="1:10">
      <c r="A3467" t="s">
        <v>24498</v>
      </c>
      <c r="B3467" t="s">
        <v>20526</v>
      </c>
      <c r="C3467" t="s">
        <v>8996</v>
      </c>
      <c r="D3467" t="s">
        <v>137</v>
      </c>
      <c r="E3467">
        <v>188</v>
      </c>
      <c r="F3467" s="85">
        <v>0.02</v>
      </c>
      <c r="G3467" s="85">
        <v>6.0000000000000001E-3</v>
      </c>
      <c r="H3467">
        <v>183.1</v>
      </c>
      <c r="I3467" s="15">
        <v>46095</v>
      </c>
      <c r="J3467" s="15">
        <v>46096</v>
      </c>
    </row>
    <row r="3468" spans="1:10">
      <c r="A3468" t="s">
        <v>24499</v>
      </c>
      <c r="B3468" t="s">
        <v>20528</v>
      </c>
      <c r="C3468" t="s">
        <v>8998</v>
      </c>
      <c r="D3468" t="s">
        <v>138</v>
      </c>
      <c r="E3468">
        <v>190</v>
      </c>
      <c r="F3468" s="85">
        <v>2.1000000000000001E-2</v>
      </c>
      <c r="G3468" s="85">
        <v>7.0000000000000001E-3</v>
      </c>
      <c r="H3468">
        <v>184.7</v>
      </c>
      <c r="I3468" s="15">
        <v>46096</v>
      </c>
      <c r="J3468" s="15">
        <v>46097</v>
      </c>
    </row>
    <row r="3469" spans="1:10">
      <c r="A3469" t="s">
        <v>24500</v>
      </c>
      <c r="B3469" t="s">
        <v>20530</v>
      </c>
      <c r="C3469" t="s">
        <v>9000</v>
      </c>
      <c r="D3469" t="s">
        <v>138</v>
      </c>
      <c r="E3469">
        <v>192</v>
      </c>
      <c r="F3469" s="85">
        <v>2.1999999999999999E-2</v>
      </c>
      <c r="G3469" s="85">
        <v>8.0000000000000002E-3</v>
      </c>
      <c r="H3469">
        <v>186.3</v>
      </c>
      <c r="I3469" s="15">
        <v>46097</v>
      </c>
      <c r="J3469" s="15">
        <v>46098</v>
      </c>
    </row>
    <row r="3470" spans="1:10">
      <c r="A3470" t="s">
        <v>24501</v>
      </c>
      <c r="B3470" t="s">
        <v>20532</v>
      </c>
      <c r="C3470" t="s">
        <v>9002</v>
      </c>
      <c r="D3470" t="s">
        <v>138</v>
      </c>
      <c r="E3470">
        <v>194</v>
      </c>
      <c r="F3470" s="85">
        <v>2.3E-2</v>
      </c>
      <c r="G3470" s="85">
        <v>8.9999999999999993E-3</v>
      </c>
      <c r="H3470">
        <v>187.8</v>
      </c>
      <c r="I3470" s="15">
        <v>46098</v>
      </c>
      <c r="J3470" s="15">
        <v>46099</v>
      </c>
    </row>
    <row r="3471" spans="1:10">
      <c r="A3471" t="s">
        <v>24502</v>
      </c>
      <c r="B3471" t="s">
        <v>20534</v>
      </c>
      <c r="C3471" t="s">
        <v>8971</v>
      </c>
      <c r="D3471" t="s">
        <v>139</v>
      </c>
      <c r="E3471">
        <v>196</v>
      </c>
      <c r="F3471" s="85">
        <v>2.4E-2</v>
      </c>
      <c r="G3471" s="85">
        <v>0.01</v>
      </c>
      <c r="H3471">
        <v>189.4</v>
      </c>
      <c r="I3471" s="15">
        <v>46099</v>
      </c>
      <c r="J3471" s="15">
        <v>46099</v>
      </c>
    </row>
    <row r="3472" spans="1:10">
      <c r="A3472" t="s">
        <v>24503</v>
      </c>
      <c r="B3472" t="s">
        <v>20536</v>
      </c>
      <c r="C3472" t="s">
        <v>8974</v>
      </c>
      <c r="D3472" t="s">
        <v>139</v>
      </c>
      <c r="E3472">
        <v>198</v>
      </c>
      <c r="F3472" s="85">
        <v>2.5000000000000001E-2</v>
      </c>
      <c r="G3472" s="85">
        <v>1.0999999999999999E-2</v>
      </c>
      <c r="H3472">
        <v>190.9</v>
      </c>
      <c r="I3472" s="15">
        <v>46100</v>
      </c>
      <c r="J3472" s="15">
        <v>46100</v>
      </c>
    </row>
    <row r="3473" spans="1:10">
      <c r="A3473" t="s">
        <v>24504</v>
      </c>
      <c r="B3473" t="s">
        <v>20538</v>
      </c>
      <c r="C3473" t="s">
        <v>8976</v>
      </c>
      <c r="D3473" t="s">
        <v>139</v>
      </c>
      <c r="E3473">
        <v>200</v>
      </c>
      <c r="F3473" s="85">
        <v>1E-3</v>
      </c>
      <c r="G3473" s="85">
        <v>1.2E-2</v>
      </c>
      <c r="H3473">
        <v>197.4</v>
      </c>
      <c r="I3473" s="15">
        <v>46101</v>
      </c>
      <c r="J3473" s="15">
        <v>46101</v>
      </c>
    </row>
    <row r="3474" spans="1:10">
      <c r="A3474" t="s">
        <v>24505</v>
      </c>
      <c r="B3474" t="s">
        <v>20540</v>
      </c>
      <c r="C3474" t="s">
        <v>8978</v>
      </c>
      <c r="D3474" t="s">
        <v>140</v>
      </c>
      <c r="E3474">
        <v>202</v>
      </c>
      <c r="F3474" s="85">
        <v>2E-3</v>
      </c>
      <c r="G3474" s="85">
        <v>1.2999999999999999E-2</v>
      </c>
      <c r="H3474">
        <v>199</v>
      </c>
      <c r="I3474" s="15">
        <v>46102</v>
      </c>
      <c r="J3474" s="15">
        <v>46102</v>
      </c>
    </row>
    <row r="3475" spans="1:10">
      <c r="A3475" t="s">
        <v>24506</v>
      </c>
      <c r="B3475" t="s">
        <v>20542</v>
      </c>
      <c r="C3475" t="s">
        <v>8980</v>
      </c>
      <c r="D3475" t="s">
        <v>140</v>
      </c>
      <c r="E3475">
        <v>204</v>
      </c>
      <c r="F3475" s="85">
        <v>3.0000000000000001E-3</v>
      </c>
      <c r="G3475" s="85">
        <v>1.4E-2</v>
      </c>
      <c r="H3475">
        <v>200.5</v>
      </c>
      <c r="I3475" s="15">
        <v>46103</v>
      </c>
      <c r="J3475" s="15">
        <v>46104</v>
      </c>
    </row>
    <row r="3476" spans="1:10">
      <c r="A3476" t="s">
        <v>24507</v>
      </c>
      <c r="B3476" t="s">
        <v>20544</v>
      </c>
      <c r="C3476" t="s">
        <v>8982</v>
      </c>
      <c r="D3476" t="s">
        <v>140</v>
      </c>
      <c r="E3476">
        <v>206</v>
      </c>
      <c r="F3476" s="85">
        <v>4.0000000000000001E-3</v>
      </c>
      <c r="G3476" s="85">
        <v>1.4999999999999999E-2</v>
      </c>
      <c r="H3476">
        <v>202.1</v>
      </c>
      <c r="I3476" s="15">
        <v>46104</v>
      </c>
      <c r="J3476" s="15">
        <v>46105</v>
      </c>
    </row>
    <row r="3477" spans="1:10">
      <c r="A3477" t="s">
        <v>24508</v>
      </c>
      <c r="B3477" t="s">
        <v>20546</v>
      </c>
      <c r="C3477" t="s">
        <v>8984</v>
      </c>
      <c r="D3477" t="s">
        <v>141</v>
      </c>
      <c r="E3477">
        <v>46.8</v>
      </c>
      <c r="F3477" s="85">
        <v>5.0000000000000001E-3</v>
      </c>
      <c r="G3477" s="85">
        <v>1.6E-2</v>
      </c>
      <c r="H3477">
        <v>45.8</v>
      </c>
      <c r="I3477" s="15">
        <v>46105</v>
      </c>
      <c r="J3477" s="15">
        <v>46106</v>
      </c>
    </row>
    <row r="3478" spans="1:10">
      <c r="A3478" t="s">
        <v>24509</v>
      </c>
      <c r="B3478" t="s">
        <v>20548</v>
      </c>
      <c r="C3478" t="s">
        <v>8986</v>
      </c>
      <c r="D3478" t="s">
        <v>141</v>
      </c>
      <c r="E3478">
        <v>47.3</v>
      </c>
      <c r="F3478" s="85">
        <v>6.0000000000000001E-3</v>
      </c>
      <c r="G3478" s="85">
        <v>1.7000000000000001E-2</v>
      </c>
      <c r="H3478">
        <v>46.2</v>
      </c>
      <c r="I3478" s="15">
        <v>46106</v>
      </c>
      <c r="J3478" s="15">
        <v>46107</v>
      </c>
    </row>
    <row r="3479" spans="1:10">
      <c r="A3479" t="s">
        <v>24510</v>
      </c>
      <c r="B3479" t="s">
        <v>20550</v>
      </c>
      <c r="C3479" t="s">
        <v>8988</v>
      </c>
      <c r="D3479" t="s">
        <v>141</v>
      </c>
      <c r="E3479">
        <v>47.7</v>
      </c>
      <c r="F3479" s="85">
        <v>7.0000000000000001E-3</v>
      </c>
      <c r="G3479" s="85">
        <v>1.7999999999999999E-2</v>
      </c>
      <c r="H3479">
        <v>46.5</v>
      </c>
      <c r="I3479" s="15">
        <v>46107</v>
      </c>
      <c r="J3479" s="15">
        <v>46108</v>
      </c>
    </row>
    <row r="3480" spans="1:10">
      <c r="A3480" t="s">
        <v>24511</v>
      </c>
      <c r="B3480" t="s">
        <v>20552</v>
      </c>
      <c r="C3480" t="s">
        <v>8990</v>
      </c>
      <c r="D3480" t="s">
        <v>142</v>
      </c>
      <c r="E3480">
        <v>48.2</v>
      </c>
      <c r="F3480" s="85">
        <v>8.0000000000000002E-3</v>
      </c>
      <c r="G3480" s="85">
        <v>1.9E-2</v>
      </c>
      <c r="H3480">
        <v>46.9</v>
      </c>
      <c r="I3480" s="15">
        <v>46108</v>
      </c>
      <c r="J3480" s="15">
        <v>46109</v>
      </c>
    </row>
    <row r="3481" spans="1:10">
      <c r="A3481" t="s">
        <v>24512</v>
      </c>
      <c r="B3481" t="s">
        <v>20554</v>
      </c>
      <c r="C3481" t="s">
        <v>8992</v>
      </c>
      <c r="D3481" t="s">
        <v>142</v>
      </c>
      <c r="E3481">
        <v>41.8</v>
      </c>
      <c r="F3481" s="85">
        <v>8.9999999999999993E-3</v>
      </c>
      <c r="G3481" s="85">
        <v>0.02</v>
      </c>
      <c r="H3481">
        <v>40.6</v>
      </c>
      <c r="I3481" s="15">
        <v>46109</v>
      </c>
      <c r="J3481" s="15">
        <v>46110</v>
      </c>
    </row>
    <row r="3482" spans="1:10">
      <c r="A3482" t="s">
        <v>24513</v>
      </c>
      <c r="B3482" t="s">
        <v>20556</v>
      </c>
      <c r="C3482" t="s">
        <v>8994</v>
      </c>
      <c r="D3482" t="s">
        <v>142</v>
      </c>
      <c r="E3482">
        <v>42.3</v>
      </c>
      <c r="F3482" s="85">
        <v>0.01</v>
      </c>
      <c r="G3482" s="85">
        <v>2.1000000000000001E-2</v>
      </c>
      <c r="H3482">
        <v>41</v>
      </c>
      <c r="I3482" s="15">
        <v>46110</v>
      </c>
      <c r="J3482" s="15">
        <v>46111</v>
      </c>
    </row>
    <row r="3483" spans="1:10">
      <c r="A3483" t="s">
        <v>24514</v>
      </c>
      <c r="B3483" t="s">
        <v>20558</v>
      </c>
      <c r="C3483" t="s">
        <v>8996</v>
      </c>
      <c r="D3483" t="s">
        <v>143</v>
      </c>
      <c r="E3483">
        <v>190</v>
      </c>
      <c r="F3483" s="85">
        <v>1.0999999999999999E-2</v>
      </c>
      <c r="G3483" s="85">
        <v>2E-3</v>
      </c>
      <c r="H3483">
        <v>187.5</v>
      </c>
      <c r="I3483" s="15">
        <v>46111</v>
      </c>
      <c r="J3483" s="15">
        <v>46111</v>
      </c>
    </row>
    <row r="3484" spans="1:10">
      <c r="A3484" t="s">
        <v>24515</v>
      </c>
      <c r="B3484" t="s">
        <v>20560</v>
      </c>
      <c r="C3484" t="s">
        <v>8998</v>
      </c>
      <c r="D3484" t="s">
        <v>143</v>
      </c>
      <c r="E3484">
        <v>192</v>
      </c>
      <c r="F3484" s="85">
        <v>1.2E-2</v>
      </c>
      <c r="G3484" s="85">
        <v>3.0000000000000001E-3</v>
      </c>
      <c r="H3484">
        <v>189.1</v>
      </c>
      <c r="I3484" s="15">
        <v>46112</v>
      </c>
      <c r="J3484" s="15">
        <v>46112</v>
      </c>
    </row>
    <row r="3485" spans="1:10">
      <c r="A3485" t="s">
        <v>24516</v>
      </c>
      <c r="B3485" t="s">
        <v>20562</v>
      </c>
      <c r="C3485" t="s">
        <v>9000</v>
      </c>
      <c r="D3485" t="s">
        <v>143</v>
      </c>
      <c r="E3485">
        <v>194</v>
      </c>
      <c r="F3485" s="85">
        <v>1.2999999999999999E-2</v>
      </c>
      <c r="G3485" s="85">
        <v>4.0000000000000001E-3</v>
      </c>
      <c r="H3485">
        <v>190.7</v>
      </c>
      <c r="I3485" s="15">
        <v>46082</v>
      </c>
      <c r="J3485" s="15">
        <v>46083</v>
      </c>
    </row>
    <row r="3486" spans="1:10">
      <c r="A3486" t="s">
        <v>24517</v>
      </c>
      <c r="B3486" t="s">
        <v>20564</v>
      </c>
      <c r="C3486" t="s">
        <v>9002</v>
      </c>
      <c r="D3486" t="s">
        <v>144</v>
      </c>
      <c r="E3486">
        <v>196</v>
      </c>
      <c r="F3486" s="85">
        <v>1.4E-2</v>
      </c>
      <c r="G3486" s="85">
        <v>5.0000000000000001E-3</v>
      </c>
      <c r="H3486">
        <v>192.3</v>
      </c>
      <c r="I3486" s="15">
        <v>46083</v>
      </c>
      <c r="J3486" s="15">
        <v>46084</v>
      </c>
    </row>
    <row r="3487" spans="1:10">
      <c r="A3487" t="s">
        <v>24518</v>
      </c>
      <c r="B3487" t="s">
        <v>20566</v>
      </c>
      <c r="C3487" t="s">
        <v>8971</v>
      </c>
      <c r="D3487" t="s">
        <v>144</v>
      </c>
      <c r="E3487">
        <v>198</v>
      </c>
      <c r="F3487" s="85">
        <v>1.4999999999999999E-2</v>
      </c>
      <c r="G3487" s="85">
        <v>6.0000000000000001E-3</v>
      </c>
      <c r="H3487">
        <v>193.9</v>
      </c>
      <c r="I3487" s="15">
        <v>46084</v>
      </c>
      <c r="J3487" s="15">
        <v>46084</v>
      </c>
    </row>
    <row r="3488" spans="1:10">
      <c r="A3488" t="s">
        <v>24519</v>
      </c>
      <c r="B3488" t="s">
        <v>20568</v>
      </c>
      <c r="C3488" t="s">
        <v>8974</v>
      </c>
      <c r="D3488" t="s">
        <v>144</v>
      </c>
      <c r="E3488">
        <v>200</v>
      </c>
      <c r="F3488" s="85">
        <v>1.6E-2</v>
      </c>
      <c r="G3488" s="85">
        <v>7.0000000000000001E-3</v>
      </c>
      <c r="H3488">
        <v>195.4</v>
      </c>
      <c r="I3488" s="15">
        <v>46085</v>
      </c>
      <c r="J3488" s="15">
        <v>46085</v>
      </c>
    </row>
    <row r="3489" spans="1:10">
      <c r="A3489" t="s">
        <v>24520</v>
      </c>
      <c r="B3489" t="s">
        <v>20570</v>
      </c>
      <c r="C3489" t="s">
        <v>8976</v>
      </c>
      <c r="D3489" t="s">
        <v>145</v>
      </c>
      <c r="E3489">
        <v>202</v>
      </c>
      <c r="F3489" s="85">
        <v>1.7000000000000001E-2</v>
      </c>
      <c r="G3489" s="85">
        <v>8.0000000000000002E-3</v>
      </c>
      <c r="H3489">
        <v>197</v>
      </c>
      <c r="I3489" s="15">
        <v>46086</v>
      </c>
      <c r="J3489" s="15">
        <v>46087</v>
      </c>
    </row>
    <row r="3490" spans="1:10">
      <c r="A3490" t="s">
        <v>24521</v>
      </c>
      <c r="B3490" t="s">
        <v>20572</v>
      </c>
      <c r="C3490" t="s">
        <v>8978</v>
      </c>
      <c r="D3490" t="s">
        <v>145</v>
      </c>
      <c r="E3490">
        <v>204</v>
      </c>
      <c r="F3490" s="85">
        <v>1.7999999999999999E-2</v>
      </c>
      <c r="G3490" s="85">
        <v>8.9999999999999993E-3</v>
      </c>
      <c r="H3490">
        <v>198.5</v>
      </c>
      <c r="I3490" s="15">
        <v>46087</v>
      </c>
      <c r="J3490" s="15">
        <v>46088</v>
      </c>
    </row>
    <row r="3491" spans="1:10">
      <c r="A3491" t="s">
        <v>24522</v>
      </c>
      <c r="B3491" t="s">
        <v>20574</v>
      </c>
      <c r="C3491" t="s">
        <v>8980</v>
      </c>
      <c r="D3491" t="s">
        <v>145</v>
      </c>
      <c r="E3491">
        <v>206</v>
      </c>
      <c r="F3491" s="85">
        <v>1.9E-2</v>
      </c>
      <c r="G3491" s="85">
        <v>0.01</v>
      </c>
      <c r="H3491">
        <v>200.1</v>
      </c>
      <c r="I3491" s="15">
        <v>46088</v>
      </c>
      <c r="J3491" s="15">
        <v>46089</v>
      </c>
    </row>
    <row r="3492" spans="1:10">
      <c r="A3492" t="s">
        <v>24523</v>
      </c>
      <c r="B3492" t="s">
        <v>20576</v>
      </c>
      <c r="C3492" t="s">
        <v>8982</v>
      </c>
      <c r="D3492" t="s">
        <v>146</v>
      </c>
      <c r="E3492">
        <v>208</v>
      </c>
      <c r="F3492" s="85">
        <v>0.02</v>
      </c>
      <c r="G3492" s="85">
        <v>1.0999999999999999E-2</v>
      </c>
      <c r="H3492">
        <v>201.6</v>
      </c>
      <c r="I3492" s="15">
        <v>46089</v>
      </c>
      <c r="J3492" s="15">
        <v>46090</v>
      </c>
    </row>
    <row r="3493" spans="1:10">
      <c r="A3493" t="s">
        <v>24524</v>
      </c>
      <c r="B3493" t="s">
        <v>20578</v>
      </c>
      <c r="C3493" t="s">
        <v>8984</v>
      </c>
      <c r="D3493" t="s">
        <v>146</v>
      </c>
      <c r="E3493">
        <v>210</v>
      </c>
      <c r="F3493" s="85">
        <v>2.1000000000000001E-2</v>
      </c>
      <c r="G3493" s="85">
        <v>1.2E-2</v>
      </c>
      <c r="H3493">
        <v>203.1</v>
      </c>
      <c r="I3493" s="15">
        <v>46090</v>
      </c>
      <c r="J3493" s="15">
        <v>46091</v>
      </c>
    </row>
    <row r="3494" spans="1:10">
      <c r="A3494" t="s">
        <v>24525</v>
      </c>
      <c r="B3494" t="s">
        <v>20580</v>
      </c>
      <c r="C3494" t="s">
        <v>8986</v>
      </c>
      <c r="D3494" t="s">
        <v>146</v>
      </c>
      <c r="E3494">
        <v>212</v>
      </c>
      <c r="F3494" s="85">
        <v>2.1999999999999999E-2</v>
      </c>
      <c r="G3494" s="85">
        <v>1.2999999999999999E-2</v>
      </c>
      <c r="H3494">
        <v>204.6</v>
      </c>
      <c r="I3494" s="15">
        <v>46091</v>
      </c>
      <c r="J3494" s="15">
        <v>46092</v>
      </c>
    </row>
    <row r="3495" spans="1:10">
      <c r="A3495" t="s">
        <v>24526</v>
      </c>
      <c r="B3495" t="s">
        <v>20582</v>
      </c>
      <c r="C3495" t="s">
        <v>8988</v>
      </c>
      <c r="D3495" t="s">
        <v>147</v>
      </c>
      <c r="E3495">
        <v>214</v>
      </c>
      <c r="F3495" s="85">
        <v>2.3E-2</v>
      </c>
      <c r="G3495" s="85">
        <v>1.4E-2</v>
      </c>
      <c r="H3495">
        <v>206.2</v>
      </c>
      <c r="I3495" s="15">
        <v>46092</v>
      </c>
      <c r="J3495" s="15">
        <v>46092</v>
      </c>
    </row>
    <row r="3496" spans="1:10">
      <c r="A3496" t="s">
        <v>24527</v>
      </c>
      <c r="B3496" t="s">
        <v>20584</v>
      </c>
      <c r="C3496" t="s">
        <v>8990</v>
      </c>
      <c r="D3496" t="s">
        <v>147</v>
      </c>
      <c r="E3496">
        <v>186</v>
      </c>
      <c r="F3496" s="85">
        <v>2.4E-2</v>
      </c>
      <c r="G3496" s="85">
        <v>1.4999999999999999E-2</v>
      </c>
      <c r="H3496">
        <v>178.8</v>
      </c>
      <c r="I3496" s="15">
        <v>46093</v>
      </c>
      <c r="J3496" s="15">
        <v>46093</v>
      </c>
    </row>
    <row r="3497" spans="1:10">
      <c r="A3497" t="s">
        <v>24528</v>
      </c>
      <c r="B3497" t="s">
        <v>20586</v>
      </c>
      <c r="C3497" t="s">
        <v>8992</v>
      </c>
      <c r="D3497" t="s">
        <v>147</v>
      </c>
      <c r="E3497">
        <v>188</v>
      </c>
      <c r="F3497" s="85">
        <v>2.5000000000000001E-2</v>
      </c>
      <c r="G3497" s="85">
        <v>1.6E-2</v>
      </c>
      <c r="H3497">
        <v>180.4</v>
      </c>
      <c r="I3497" s="15">
        <v>46094</v>
      </c>
      <c r="J3497" s="15">
        <v>46094</v>
      </c>
    </row>
    <row r="3498" spans="1:10">
      <c r="A3498" t="s">
        <v>24529</v>
      </c>
      <c r="B3498" t="s">
        <v>20588</v>
      </c>
      <c r="C3498" t="s">
        <v>8994</v>
      </c>
      <c r="D3498" t="s">
        <v>148</v>
      </c>
      <c r="E3498">
        <v>190</v>
      </c>
      <c r="F3498" s="85">
        <v>1E-3</v>
      </c>
      <c r="G3498" s="85">
        <v>1.7000000000000001E-2</v>
      </c>
      <c r="H3498">
        <v>186.6</v>
      </c>
      <c r="I3498" s="15">
        <v>46095</v>
      </c>
      <c r="J3498" s="15">
        <v>46095</v>
      </c>
    </row>
    <row r="3499" spans="1:10">
      <c r="A3499" t="s">
        <v>24530</v>
      </c>
      <c r="B3499" t="s">
        <v>20590</v>
      </c>
      <c r="C3499" t="s">
        <v>8996</v>
      </c>
      <c r="D3499" t="s">
        <v>148</v>
      </c>
      <c r="E3499">
        <v>192</v>
      </c>
      <c r="F3499" s="85">
        <v>2E-3</v>
      </c>
      <c r="G3499" s="85">
        <v>1.7999999999999999E-2</v>
      </c>
      <c r="H3499">
        <v>188.2</v>
      </c>
      <c r="I3499" s="15">
        <v>46096</v>
      </c>
      <c r="J3499" s="15">
        <v>46097</v>
      </c>
    </row>
    <row r="3500" spans="1:10">
      <c r="A3500" t="s">
        <v>24531</v>
      </c>
      <c r="B3500" t="s">
        <v>20592</v>
      </c>
      <c r="C3500" t="s">
        <v>8998</v>
      </c>
      <c r="D3500" t="s">
        <v>148</v>
      </c>
      <c r="E3500">
        <v>194</v>
      </c>
      <c r="F3500" s="85">
        <v>3.0000000000000001E-3</v>
      </c>
      <c r="G3500" s="85">
        <v>1.9E-2</v>
      </c>
      <c r="H3500">
        <v>189.7</v>
      </c>
      <c r="I3500" s="15">
        <v>46097</v>
      </c>
      <c r="J3500" s="15">
        <v>46098</v>
      </c>
    </row>
    <row r="3501" spans="1:10">
      <c r="A3501" t="s">
        <v>24532</v>
      </c>
      <c r="B3501" t="s">
        <v>20594</v>
      </c>
      <c r="C3501" t="s">
        <v>9000</v>
      </c>
      <c r="D3501" t="s">
        <v>149</v>
      </c>
      <c r="E3501">
        <v>196</v>
      </c>
      <c r="F3501" s="85">
        <v>4.0000000000000001E-3</v>
      </c>
      <c r="G3501" s="85">
        <v>0.02</v>
      </c>
      <c r="H3501">
        <v>191.3</v>
      </c>
      <c r="I3501" s="15">
        <v>46098</v>
      </c>
      <c r="J3501" s="15">
        <v>46099</v>
      </c>
    </row>
    <row r="3502" spans="1:10">
      <c r="A3502" t="s">
        <v>24533</v>
      </c>
      <c r="B3502" t="s">
        <v>20596</v>
      </c>
      <c r="C3502" t="s">
        <v>9002</v>
      </c>
      <c r="D3502" t="s">
        <v>149</v>
      </c>
      <c r="E3502">
        <v>198</v>
      </c>
      <c r="F3502" s="85">
        <v>5.0000000000000001E-3</v>
      </c>
      <c r="G3502" s="85">
        <v>2.1000000000000001E-2</v>
      </c>
      <c r="H3502">
        <v>192.9</v>
      </c>
      <c r="I3502" s="15">
        <v>46099</v>
      </c>
      <c r="J3502" s="15">
        <v>46100</v>
      </c>
    </row>
    <row r="3503" spans="1:10">
      <c r="A3503" t="s">
        <v>24534</v>
      </c>
      <c r="B3503" t="s">
        <v>20598</v>
      </c>
      <c r="C3503" t="s">
        <v>8971</v>
      </c>
      <c r="D3503" t="s">
        <v>149</v>
      </c>
      <c r="E3503">
        <v>200</v>
      </c>
      <c r="F3503" s="85">
        <v>6.0000000000000001E-3</v>
      </c>
      <c r="G3503" s="85">
        <v>2E-3</v>
      </c>
      <c r="H3503">
        <v>198.4</v>
      </c>
      <c r="I3503" s="15">
        <v>46100</v>
      </c>
      <c r="J3503" s="15">
        <v>46101</v>
      </c>
    </row>
    <row r="3504" spans="1:10">
      <c r="A3504" t="s">
        <v>24535</v>
      </c>
      <c r="B3504" t="s">
        <v>20600</v>
      </c>
      <c r="C3504" t="s">
        <v>8974</v>
      </c>
      <c r="D3504" t="s">
        <v>150</v>
      </c>
      <c r="E3504">
        <v>202</v>
      </c>
      <c r="F3504" s="85">
        <v>7.0000000000000001E-3</v>
      </c>
      <c r="G3504" s="85">
        <v>3.0000000000000001E-3</v>
      </c>
      <c r="H3504">
        <v>200</v>
      </c>
      <c r="I3504" s="15">
        <v>46101</v>
      </c>
      <c r="J3504" s="15">
        <v>46102</v>
      </c>
    </row>
    <row r="3505" spans="1:10">
      <c r="A3505" t="s">
        <v>24536</v>
      </c>
      <c r="B3505" t="s">
        <v>20602</v>
      </c>
      <c r="C3505" t="s">
        <v>8976</v>
      </c>
      <c r="D3505" t="s">
        <v>150</v>
      </c>
      <c r="E3505">
        <v>204</v>
      </c>
      <c r="F3505" s="85">
        <v>8.0000000000000002E-3</v>
      </c>
      <c r="G3505" s="85">
        <v>4.0000000000000001E-3</v>
      </c>
      <c r="H3505">
        <v>201.6</v>
      </c>
      <c r="I3505" s="15">
        <v>46102</v>
      </c>
      <c r="J3505" s="15">
        <v>46103</v>
      </c>
    </row>
    <row r="3506" spans="1:10">
      <c r="A3506" t="s">
        <v>24537</v>
      </c>
      <c r="B3506" t="s">
        <v>20604</v>
      </c>
      <c r="C3506" t="s">
        <v>8978</v>
      </c>
      <c r="D3506" t="s">
        <v>150</v>
      </c>
      <c r="E3506">
        <v>206</v>
      </c>
      <c r="F3506" s="85">
        <v>8.9999999999999993E-3</v>
      </c>
      <c r="G3506" s="85">
        <v>5.0000000000000001E-3</v>
      </c>
      <c r="H3506">
        <v>203.1</v>
      </c>
      <c r="I3506" s="15">
        <v>46103</v>
      </c>
      <c r="J3506" s="15">
        <v>46104</v>
      </c>
    </row>
    <row r="3507" spans="1:10">
      <c r="A3507" t="s">
        <v>24538</v>
      </c>
      <c r="B3507" t="s">
        <v>20606</v>
      </c>
      <c r="C3507" t="s">
        <v>8980</v>
      </c>
      <c r="D3507" t="s">
        <v>151</v>
      </c>
      <c r="E3507">
        <v>46.8</v>
      </c>
      <c r="F3507" s="85">
        <v>0.01</v>
      </c>
      <c r="G3507" s="85">
        <v>6.0000000000000001E-3</v>
      </c>
      <c r="H3507">
        <v>46.1</v>
      </c>
      <c r="I3507" s="15">
        <v>46104</v>
      </c>
      <c r="J3507" s="15">
        <v>46104</v>
      </c>
    </row>
    <row r="3508" spans="1:10">
      <c r="A3508" t="s">
        <v>24539</v>
      </c>
      <c r="B3508" t="s">
        <v>20608</v>
      </c>
      <c r="C3508" t="s">
        <v>8982</v>
      </c>
      <c r="D3508" t="s">
        <v>151</v>
      </c>
      <c r="E3508">
        <v>47.3</v>
      </c>
      <c r="F3508" s="85">
        <v>1.0999999999999999E-2</v>
      </c>
      <c r="G3508" s="85">
        <v>7.0000000000000001E-3</v>
      </c>
      <c r="H3508">
        <v>46.5</v>
      </c>
      <c r="I3508" s="15">
        <v>46105</v>
      </c>
      <c r="J3508" s="15">
        <v>46105</v>
      </c>
    </row>
    <row r="3509" spans="1:10">
      <c r="A3509" t="s">
        <v>24540</v>
      </c>
      <c r="B3509" t="s">
        <v>20610</v>
      </c>
      <c r="C3509" t="s">
        <v>8984</v>
      </c>
      <c r="D3509" t="s">
        <v>151</v>
      </c>
      <c r="E3509">
        <v>47.7</v>
      </c>
      <c r="F3509" s="85">
        <v>1.2E-2</v>
      </c>
      <c r="G3509" s="85">
        <v>8.0000000000000002E-3</v>
      </c>
      <c r="H3509">
        <v>46.8</v>
      </c>
      <c r="I3509" s="15">
        <v>46106</v>
      </c>
      <c r="J3509" s="15">
        <v>46107</v>
      </c>
    </row>
    <row r="3510" spans="1:10">
      <c r="A3510" t="s">
        <v>24541</v>
      </c>
      <c r="B3510" t="s">
        <v>20612</v>
      </c>
      <c r="C3510" t="s">
        <v>8986</v>
      </c>
      <c r="D3510" t="s">
        <v>152</v>
      </c>
      <c r="E3510">
        <v>48.2</v>
      </c>
      <c r="F3510" s="85">
        <v>1.2999999999999999E-2</v>
      </c>
      <c r="G3510" s="85">
        <v>8.9999999999999993E-3</v>
      </c>
      <c r="H3510">
        <v>47.1</v>
      </c>
      <c r="I3510" s="15">
        <v>46107</v>
      </c>
      <c r="J3510" s="15">
        <v>46108</v>
      </c>
    </row>
    <row r="3511" spans="1:10">
      <c r="A3511" t="s">
        <v>24542</v>
      </c>
      <c r="B3511" t="s">
        <v>20614</v>
      </c>
      <c r="C3511" t="s">
        <v>8988</v>
      </c>
      <c r="D3511" t="s">
        <v>152</v>
      </c>
      <c r="E3511">
        <v>41.8</v>
      </c>
      <c r="F3511" s="85">
        <v>1.4E-2</v>
      </c>
      <c r="G3511" s="85">
        <v>0.01</v>
      </c>
      <c r="H3511">
        <v>40.799999999999997</v>
      </c>
      <c r="I3511" s="15">
        <v>46108</v>
      </c>
      <c r="J3511" s="15">
        <v>46108</v>
      </c>
    </row>
    <row r="3512" spans="1:10">
      <c r="A3512" t="s">
        <v>24543</v>
      </c>
      <c r="B3512" t="s">
        <v>20616</v>
      </c>
      <c r="C3512" t="s">
        <v>8990</v>
      </c>
      <c r="D3512" t="s">
        <v>152</v>
      </c>
      <c r="E3512">
        <v>42.3</v>
      </c>
      <c r="F3512" s="85">
        <v>1.4999999999999999E-2</v>
      </c>
      <c r="G3512" s="85">
        <v>1.0999999999999999E-2</v>
      </c>
      <c r="H3512">
        <v>41.2</v>
      </c>
      <c r="I3512" s="15">
        <v>46109</v>
      </c>
      <c r="J3512" s="15">
        <v>46109</v>
      </c>
    </row>
    <row r="3513" spans="1:10">
      <c r="A3513" t="s">
        <v>24544</v>
      </c>
      <c r="B3513" t="s">
        <v>20618</v>
      </c>
      <c r="C3513" t="s">
        <v>8992</v>
      </c>
      <c r="D3513" t="s">
        <v>153</v>
      </c>
      <c r="E3513">
        <v>190</v>
      </c>
      <c r="F3513" s="85">
        <v>1.6E-2</v>
      </c>
      <c r="G3513" s="85">
        <v>1.2E-2</v>
      </c>
      <c r="H3513">
        <v>184.7</v>
      </c>
      <c r="I3513" s="15">
        <v>46110</v>
      </c>
      <c r="J3513" s="15">
        <v>46111</v>
      </c>
    </row>
    <row r="3514" spans="1:10">
      <c r="A3514" t="s">
        <v>24545</v>
      </c>
      <c r="B3514" t="s">
        <v>20620</v>
      </c>
      <c r="C3514" t="s">
        <v>8994</v>
      </c>
      <c r="D3514" t="s">
        <v>153</v>
      </c>
      <c r="E3514">
        <v>192</v>
      </c>
      <c r="F3514" s="85">
        <v>1.7000000000000001E-2</v>
      </c>
      <c r="G3514" s="85">
        <v>1.2999999999999999E-2</v>
      </c>
      <c r="H3514">
        <v>186.3</v>
      </c>
      <c r="I3514" s="15">
        <v>46111</v>
      </c>
      <c r="J3514" s="15">
        <v>46112</v>
      </c>
    </row>
    <row r="3515" spans="1:10">
      <c r="A3515" t="s">
        <v>24546</v>
      </c>
      <c r="B3515" t="s">
        <v>20622</v>
      </c>
      <c r="C3515" t="s">
        <v>8996</v>
      </c>
      <c r="D3515" t="s">
        <v>153</v>
      </c>
      <c r="E3515">
        <v>194</v>
      </c>
      <c r="F3515" s="85">
        <v>1.7999999999999999E-2</v>
      </c>
      <c r="G3515" s="85">
        <v>1.4E-2</v>
      </c>
      <c r="H3515">
        <v>187.8</v>
      </c>
      <c r="I3515" s="15">
        <v>46112</v>
      </c>
      <c r="J3515" s="15">
        <v>46112</v>
      </c>
    </row>
    <row r="3516" spans="1:10">
      <c r="A3516" t="s">
        <v>24547</v>
      </c>
      <c r="B3516" t="s">
        <v>20624</v>
      </c>
      <c r="C3516" t="s">
        <v>8998</v>
      </c>
      <c r="D3516" t="s">
        <v>154</v>
      </c>
      <c r="E3516">
        <v>196</v>
      </c>
      <c r="F3516" s="85">
        <v>1.9E-2</v>
      </c>
      <c r="G3516" s="85">
        <v>1.4999999999999999E-2</v>
      </c>
      <c r="H3516">
        <v>189.4</v>
      </c>
      <c r="I3516" s="15">
        <v>46082</v>
      </c>
      <c r="J3516" s="15">
        <v>46083</v>
      </c>
    </row>
    <row r="3517" spans="1:10">
      <c r="A3517" t="s">
        <v>24548</v>
      </c>
      <c r="B3517" t="s">
        <v>20626</v>
      </c>
      <c r="C3517" t="s">
        <v>9000</v>
      </c>
      <c r="D3517" t="s">
        <v>154</v>
      </c>
      <c r="E3517">
        <v>198</v>
      </c>
      <c r="F3517" s="85">
        <v>0.02</v>
      </c>
      <c r="G3517" s="85">
        <v>1.6E-2</v>
      </c>
      <c r="H3517">
        <v>190.9</v>
      </c>
      <c r="I3517" s="15">
        <v>46083</v>
      </c>
      <c r="J3517" s="15">
        <v>46084</v>
      </c>
    </row>
    <row r="3518" spans="1:10">
      <c r="A3518" t="s">
        <v>24549</v>
      </c>
      <c r="B3518" t="s">
        <v>20628</v>
      </c>
      <c r="C3518" t="s">
        <v>9002</v>
      </c>
      <c r="D3518" t="s">
        <v>154</v>
      </c>
      <c r="E3518">
        <v>200</v>
      </c>
      <c r="F3518" s="85">
        <v>2.1000000000000001E-2</v>
      </c>
      <c r="G3518" s="85">
        <v>1.7000000000000001E-2</v>
      </c>
      <c r="H3518">
        <v>192.5</v>
      </c>
      <c r="I3518" s="15">
        <v>46084</v>
      </c>
      <c r="J3518" s="15">
        <v>46085</v>
      </c>
    </row>
    <row r="3519" spans="1:10">
      <c r="A3519" t="s">
        <v>24550</v>
      </c>
      <c r="B3519" t="s">
        <v>20630</v>
      </c>
      <c r="C3519" t="s">
        <v>8971</v>
      </c>
      <c r="D3519" t="s">
        <v>155</v>
      </c>
      <c r="E3519">
        <v>202</v>
      </c>
      <c r="F3519" s="85">
        <v>2.1999999999999999E-2</v>
      </c>
      <c r="G3519" s="85">
        <v>1.7999999999999999E-2</v>
      </c>
      <c r="H3519">
        <v>194</v>
      </c>
      <c r="I3519" s="15">
        <v>46085</v>
      </c>
      <c r="J3519" s="15">
        <v>46085</v>
      </c>
    </row>
    <row r="3520" spans="1:10">
      <c r="A3520" t="s">
        <v>24551</v>
      </c>
      <c r="B3520" t="s">
        <v>20632</v>
      </c>
      <c r="C3520" t="s">
        <v>8974</v>
      </c>
      <c r="D3520" t="s">
        <v>155</v>
      </c>
      <c r="E3520">
        <v>204</v>
      </c>
      <c r="F3520" s="85">
        <v>2.3E-2</v>
      </c>
      <c r="G3520" s="85">
        <v>1.9E-2</v>
      </c>
      <c r="H3520">
        <v>195.5</v>
      </c>
      <c r="I3520" s="15">
        <v>46086</v>
      </c>
      <c r="J3520" s="15">
        <v>46086</v>
      </c>
    </row>
    <row r="3521" spans="1:10">
      <c r="A3521" t="s">
        <v>24552</v>
      </c>
      <c r="B3521" t="s">
        <v>20634</v>
      </c>
      <c r="C3521" t="s">
        <v>8976</v>
      </c>
      <c r="D3521" t="s">
        <v>155</v>
      </c>
      <c r="E3521">
        <v>206</v>
      </c>
      <c r="F3521" s="85">
        <v>2.4E-2</v>
      </c>
      <c r="G3521" s="85">
        <v>0.02</v>
      </c>
      <c r="H3521">
        <v>197</v>
      </c>
      <c r="I3521" s="15">
        <v>46087</v>
      </c>
      <c r="J3521" s="15">
        <v>46087</v>
      </c>
    </row>
    <row r="3522" spans="1:10">
      <c r="A3522" t="s">
        <v>24553</v>
      </c>
      <c r="B3522" t="s">
        <v>20636</v>
      </c>
      <c r="C3522" t="s">
        <v>8978</v>
      </c>
      <c r="D3522" t="s">
        <v>156</v>
      </c>
      <c r="E3522">
        <v>208</v>
      </c>
      <c r="F3522" s="85">
        <v>2.5000000000000001E-2</v>
      </c>
      <c r="G3522" s="85">
        <v>2.1000000000000001E-2</v>
      </c>
      <c r="H3522">
        <v>198.5</v>
      </c>
      <c r="I3522" s="15">
        <v>46088</v>
      </c>
      <c r="J3522" s="15">
        <v>46088</v>
      </c>
    </row>
    <row r="3523" spans="1:10">
      <c r="A3523" t="s">
        <v>24554</v>
      </c>
      <c r="B3523" t="s">
        <v>20638</v>
      </c>
      <c r="C3523" t="s">
        <v>8980</v>
      </c>
      <c r="D3523" t="s">
        <v>156</v>
      </c>
      <c r="E3523">
        <v>210</v>
      </c>
      <c r="F3523" s="85">
        <v>1E-3</v>
      </c>
      <c r="G3523" s="85">
        <v>2E-3</v>
      </c>
      <c r="H3523">
        <v>209.4</v>
      </c>
      <c r="I3523" s="15">
        <v>46089</v>
      </c>
      <c r="J3523" s="15">
        <v>46090</v>
      </c>
    </row>
    <row r="3524" spans="1:10">
      <c r="A3524" t="s">
        <v>24555</v>
      </c>
      <c r="B3524" t="s">
        <v>20640</v>
      </c>
      <c r="C3524" t="s">
        <v>8982</v>
      </c>
      <c r="D3524" t="s">
        <v>156</v>
      </c>
      <c r="E3524">
        <v>212</v>
      </c>
      <c r="F3524" s="85">
        <v>2E-3</v>
      </c>
      <c r="G3524" s="85">
        <v>3.0000000000000001E-3</v>
      </c>
      <c r="H3524">
        <v>210.9</v>
      </c>
      <c r="I3524" s="15">
        <v>46090</v>
      </c>
      <c r="J3524" s="15">
        <v>46091</v>
      </c>
    </row>
    <row r="3525" spans="1:10">
      <c r="A3525" t="s">
        <v>24556</v>
      </c>
      <c r="B3525" t="s">
        <v>20642</v>
      </c>
      <c r="C3525" t="s">
        <v>8984</v>
      </c>
      <c r="D3525" t="s">
        <v>157</v>
      </c>
      <c r="E3525">
        <v>214</v>
      </c>
      <c r="F3525" s="85">
        <v>3.0000000000000001E-3</v>
      </c>
      <c r="G3525" s="85">
        <v>4.0000000000000001E-3</v>
      </c>
      <c r="H3525">
        <v>212.5</v>
      </c>
      <c r="I3525" s="15">
        <v>46091</v>
      </c>
      <c r="J3525" s="15">
        <v>46092</v>
      </c>
    </row>
    <row r="3526" spans="1:10">
      <c r="A3526" t="s">
        <v>24557</v>
      </c>
      <c r="B3526" t="s">
        <v>20644</v>
      </c>
      <c r="C3526" t="s">
        <v>8986</v>
      </c>
      <c r="D3526" t="s">
        <v>157</v>
      </c>
      <c r="E3526">
        <v>186</v>
      </c>
      <c r="F3526" s="85">
        <v>4.0000000000000001E-3</v>
      </c>
      <c r="G3526" s="85">
        <v>5.0000000000000001E-3</v>
      </c>
      <c r="H3526">
        <v>184.3</v>
      </c>
      <c r="I3526" s="15">
        <v>46092</v>
      </c>
      <c r="J3526" s="15">
        <v>46093</v>
      </c>
    </row>
    <row r="3527" spans="1:10">
      <c r="A3527" t="s">
        <v>24558</v>
      </c>
      <c r="B3527" t="s">
        <v>20646</v>
      </c>
      <c r="C3527" t="s">
        <v>8988</v>
      </c>
      <c r="D3527" t="s">
        <v>157</v>
      </c>
      <c r="E3527">
        <v>188</v>
      </c>
      <c r="F3527" s="85">
        <v>5.0000000000000001E-3</v>
      </c>
      <c r="G3527" s="85">
        <v>6.0000000000000001E-3</v>
      </c>
      <c r="H3527">
        <v>185.9</v>
      </c>
      <c r="I3527" s="15">
        <v>46093</v>
      </c>
      <c r="J3527" s="15">
        <v>46094</v>
      </c>
    </row>
    <row r="3528" spans="1:10">
      <c r="A3528" t="s">
        <v>24559</v>
      </c>
      <c r="B3528" t="s">
        <v>20648</v>
      </c>
      <c r="C3528" t="s">
        <v>8990</v>
      </c>
      <c r="D3528" t="s">
        <v>158</v>
      </c>
      <c r="E3528">
        <v>190</v>
      </c>
      <c r="F3528" s="85">
        <v>6.0000000000000001E-3</v>
      </c>
      <c r="G3528" s="85">
        <v>7.0000000000000001E-3</v>
      </c>
      <c r="H3528">
        <v>187.5</v>
      </c>
      <c r="I3528" s="15">
        <v>46094</v>
      </c>
      <c r="J3528" s="15">
        <v>46095</v>
      </c>
    </row>
    <row r="3529" spans="1:10">
      <c r="A3529" t="s">
        <v>24560</v>
      </c>
      <c r="B3529" t="s">
        <v>20650</v>
      </c>
      <c r="C3529" t="s">
        <v>8992</v>
      </c>
      <c r="D3529" t="s">
        <v>158</v>
      </c>
      <c r="E3529">
        <v>192</v>
      </c>
      <c r="F3529" s="85">
        <v>7.0000000000000001E-3</v>
      </c>
      <c r="G3529" s="85">
        <v>8.0000000000000002E-3</v>
      </c>
      <c r="H3529">
        <v>189.1</v>
      </c>
      <c r="I3529" s="15">
        <v>46095</v>
      </c>
      <c r="J3529" s="15">
        <v>46096</v>
      </c>
    </row>
    <row r="3530" spans="1:10">
      <c r="A3530" t="s">
        <v>24561</v>
      </c>
      <c r="B3530" t="s">
        <v>20652</v>
      </c>
      <c r="C3530" t="s">
        <v>8994</v>
      </c>
      <c r="D3530" t="s">
        <v>158</v>
      </c>
      <c r="E3530">
        <v>194</v>
      </c>
      <c r="F3530" s="85">
        <v>8.0000000000000002E-3</v>
      </c>
      <c r="G3530" s="85">
        <v>8.9999999999999993E-3</v>
      </c>
      <c r="H3530">
        <v>190.7</v>
      </c>
      <c r="I3530" s="15">
        <v>46096</v>
      </c>
      <c r="J3530" s="15">
        <v>46097</v>
      </c>
    </row>
    <row r="3531" spans="1:10">
      <c r="A3531" t="s">
        <v>24562</v>
      </c>
      <c r="B3531" t="s">
        <v>20654</v>
      </c>
      <c r="C3531" t="s">
        <v>8996</v>
      </c>
      <c r="D3531" t="s">
        <v>159</v>
      </c>
      <c r="E3531">
        <v>196</v>
      </c>
      <c r="F3531" s="85">
        <v>8.9999999999999993E-3</v>
      </c>
      <c r="G3531" s="85">
        <v>0.01</v>
      </c>
      <c r="H3531">
        <v>192.3</v>
      </c>
      <c r="I3531" s="15">
        <v>46097</v>
      </c>
      <c r="J3531" s="15">
        <v>46097</v>
      </c>
    </row>
    <row r="3532" spans="1:10">
      <c r="A3532" t="s">
        <v>24563</v>
      </c>
      <c r="B3532" t="s">
        <v>20438</v>
      </c>
      <c r="C3532" t="s">
        <v>8998</v>
      </c>
      <c r="D3532" t="s">
        <v>159</v>
      </c>
      <c r="E3532">
        <v>198</v>
      </c>
      <c r="F3532" s="85">
        <v>0.01</v>
      </c>
      <c r="G3532" s="85">
        <v>1.0999999999999999E-2</v>
      </c>
      <c r="H3532">
        <v>193.9</v>
      </c>
      <c r="I3532" s="15">
        <v>46098</v>
      </c>
      <c r="J3532" s="15">
        <v>46098</v>
      </c>
    </row>
    <row r="3533" spans="1:10">
      <c r="A3533" t="s">
        <v>24564</v>
      </c>
      <c r="B3533" t="s">
        <v>20440</v>
      </c>
      <c r="C3533" t="s">
        <v>9000</v>
      </c>
      <c r="D3533" t="s">
        <v>159</v>
      </c>
      <c r="E3533">
        <v>200</v>
      </c>
      <c r="F3533" s="85">
        <v>1.0999999999999999E-2</v>
      </c>
      <c r="G3533" s="85">
        <v>1.2E-2</v>
      </c>
      <c r="H3533">
        <v>195.4</v>
      </c>
      <c r="I3533" s="15">
        <v>46099</v>
      </c>
      <c r="J3533" s="15">
        <v>46100</v>
      </c>
    </row>
    <row r="3534" spans="1:10">
      <c r="A3534" t="s">
        <v>24565</v>
      </c>
      <c r="B3534" t="s">
        <v>20442</v>
      </c>
      <c r="C3534" t="s">
        <v>9002</v>
      </c>
      <c r="D3534" t="s">
        <v>160</v>
      </c>
      <c r="E3534">
        <v>202</v>
      </c>
      <c r="F3534" s="85">
        <v>1.2E-2</v>
      </c>
      <c r="G3534" s="85">
        <v>1.2999999999999999E-2</v>
      </c>
      <c r="H3534">
        <v>197</v>
      </c>
      <c r="I3534" s="15">
        <v>46100</v>
      </c>
      <c r="J3534" s="15">
        <v>46101</v>
      </c>
    </row>
    <row r="3535" spans="1:10">
      <c r="A3535" t="s">
        <v>24566</v>
      </c>
      <c r="B3535" t="s">
        <v>20444</v>
      </c>
      <c r="C3535" t="s">
        <v>8971</v>
      </c>
      <c r="D3535" t="s">
        <v>160</v>
      </c>
      <c r="E3535">
        <v>204</v>
      </c>
      <c r="F3535" s="85">
        <v>1.2999999999999999E-2</v>
      </c>
      <c r="G3535" s="85">
        <v>1.4E-2</v>
      </c>
      <c r="H3535">
        <v>198.5</v>
      </c>
      <c r="I3535" s="15">
        <v>46101</v>
      </c>
      <c r="J3535" s="15">
        <v>46101</v>
      </c>
    </row>
    <row r="3536" spans="1:10">
      <c r="A3536" t="s">
        <v>24567</v>
      </c>
      <c r="B3536" t="s">
        <v>20446</v>
      </c>
      <c r="C3536" t="s">
        <v>8974</v>
      </c>
      <c r="D3536" t="s">
        <v>160</v>
      </c>
      <c r="E3536">
        <v>206</v>
      </c>
      <c r="F3536" s="85">
        <v>1.4E-2</v>
      </c>
      <c r="G3536" s="85">
        <v>1.4999999999999999E-2</v>
      </c>
      <c r="H3536">
        <v>200.1</v>
      </c>
      <c r="I3536" s="15">
        <v>46102</v>
      </c>
      <c r="J3536" s="15">
        <v>46102</v>
      </c>
    </row>
    <row r="3537" spans="1:10">
      <c r="A3537" t="s">
        <v>24568</v>
      </c>
      <c r="B3537" t="s">
        <v>20448</v>
      </c>
      <c r="C3537" t="s">
        <v>8976</v>
      </c>
      <c r="D3537" t="s">
        <v>161</v>
      </c>
      <c r="E3537">
        <v>46.8</v>
      </c>
      <c r="F3537" s="85">
        <v>1.4999999999999999E-2</v>
      </c>
      <c r="G3537" s="85">
        <v>1.6E-2</v>
      </c>
      <c r="H3537">
        <v>45.4</v>
      </c>
      <c r="I3537" s="15">
        <v>46103</v>
      </c>
      <c r="J3537" s="15">
        <v>46104</v>
      </c>
    </row>
    <row r="3538" spans="1:10">
      <c r="A3538" t="s">
        <v>24569</v>
      </c>
      <c r="B3538" t="s">
        <v>20450</v>
      </c>
      <c r="C3538" t="s">
        <v>8978</v>
      </c>
      <c r="D3538" t="s">
        <v>161</v>
      </c>
      <c r="E3538">
        <v>47.3</v>
      </c>
      <c r="F3538" s="85">
        <v>1.6E-2</v>
      </c>
      <c r="G3538" s="85">
        <v>1.7000000000000001E-2</v>
      </c>
      <c r="H3538">
        <v>45.8</v>
      </c>
      <c r="I3538" s="15">
        <v>46104</v>
      </c>
      <c r="J3538" s="15">
        <v>46105</v>
      </c>
    </row>
    <row r="3539" spans="1:10">
      <c r="A3539" t="s">
        <v>24570</v>
      </c>
      <c r="B3539" t="s">
        <v>20452</v>
      </c>
      <c r="C3539" t="s">
        <v>8980</v>
      </c>
      <c r="D3539" t="s">
        <v>161</v>
      </c>
      <c r="E3539">
        <v>47.7</v>
      </c>
      <c r="F3539" s="85">
        <v>1.7000000000000001E-2</v>
      </c>
      <c r="G3539" s="85">
        <v>1.7999999999999999E-2</v>
      </c>
      <c r="H3539">
        <v>46</v>
      </c>
      <c r="I3539" s="15">
        <v>46105</v>
      </c>
      <c r="J3539" s="15">
        <v>46106</v>
      </c>
    </row>
    <row r="3540" spans="1:10">
      <c r="A3540" t="s">
        <v>24571</v>
      </c>
      <c r="B3540" t="s">
        <v>20454</v>
      </c>
      <c r="C3540" t="s">
        <v>8982</v>
      </c>
      <c r="D3540" t="s">
        <v>162</v>
      </c>
      <c r="E3540">
        <v>48.2</v>
      </c>
      <c r="F3540" s="85">
        <v>1.7999999999999999E-2</v>
      </c>
      <c r="G3540" s="85">
        <v>1.9E-2</v>
      </c>
      <c r="H3540">
        <v>46.4</v>
      </c>
      <c r="I3540" s="15">
        <v>46106</v>
      </c>
      <c r="J3540" s="15">
        <v>46107</v>
      </c>
    </row>
    <row r="3541" spans="1:10">
      <c r="A3541" t="s">
        <v>24572</v>
      </c>
      <c r="B3541" t="s">
        <v>20456</v>
      </c>
      <c r="C3541" t="s">
        <v>8984</v>
      </c>
      <c r="D3541" t="s">
        <v>162</v>
      </c>
      <c r="E3541">
        <v>41.8</v>
      </c>
      <c r="F3541" s="85">
        <v>1.9E-2</v>
      </c>
      <c r="G3541" s="85">
        <v>0.02</v>
      </c>
      <c r="H3541">
        <v>40.200000000000003</v>
      </c>
      <c r="I3541" s="15">
        <v>46107</v>
      </c>
      <c r="J3541" s="15">
        <v>46108</v>
      </c>
    </row>
    <row r="3542" spans="1:10">
      <c r="A3542" t="s">
        <v>24573</v>
      </c>
      <c r="B3542" t="s">
        <v>20458</v>
      </c>
      <c r="C3542" t="s">
        <v>8986</v>
      </c>
      <c r="D3542" t="s">
        <v>162</v>
      </c>
      <c r="E3542">
        <v>42.3</v>
      </c>
      <c r="F3542" s="85">
        <v>0.02</v>
      </c>
      <c r="G3542" s="85">
        <v>2.1000000000000001E-2</v>
      </c>
      <c r="H3542">
        <v>40.6</v>
      </c>
      <c r="I3542" s="15">
        <v>46108</v>
      </c>
      <c r="J3542" s="15">
        <v>46109</v>
      </c>
    </row>
    <row r="3543" spans="1:10">
      <c r="A3543" t="s">
        <v>24574</v>
      </c>
      <c r="B3543" t="s">
        <v>20460</v>
      </c>
      <c r="C3543" t="s">
        <v>8988</v>
      </c>
      <c r="D3543" t="s">
        <v>106</v>
      </c>
      <c r="E3543">
        <v>190</v>
      </c>
      <c r="F3543" s="85">
        <v>2.1000000000000001E-2</v>
      </c>
      <c r="G3543" s="85">
        <v>2E-3</v>
      </c>
      <c r="H3543">
        <v>185.6</v>
      </c>
      <c r="I3543" s="15">
        <v>46109</v>
      </c>
      <c r="J3543" s="15">
        <v>46109</v>
      </c>
    </row>
    <row r="3544" spans="1:10">
      <c r="A3544" t="s">
        <v>24575</v>
      </c>
      <c r="B3544" t="s">
        <v>20462</v>
      </c>
      <c r="C3544" t="s">
        <v>8990</v>
      </c>
      <c r="D3544" t="s">
        <v>106</v>
      </c>
      <c r="E3544">
        <v>192</v>
      </c>
      <c r="F3544" s="85">
        <v>2.1999999999999999E-2</v>
      </c>
      <c r="G3544" s="85">
        <v>3.0000000000000001E-3</v>
      </c>
      <c r="H3544">
        <v>187.2</v>
      </c>
      <c r="I3544" s="15">
        <v>46110</v>
      </c>
      <c r="J3544" s="15">
        <v>46110</v>
      </c>
    </row>
    <row r="3545" spans="1:10">
      <c r="A3545" t="s">
        <v>24576</v>
      </c>
      <c r="B3545" t="s">
        <v>20464</v>
      </c>
      <c r="C3545" t="s">
        <v>8992</v>
      </c>
      <c r="D3545" t="s">
        <v>106</v>
      </c>
      <c r="E3545">
        <v>194</v>
      </c>
      <c r="F3545" s="85">
        <v>2.3E-2</v>
      </c>
      <c r="G3545" s="85">
        <v>4.0000000000000001E-3</v>
      </c>
      <c r="H3545">
        <v>188.8</v>
      </c>
      <c r="I3545" s="15">
        <v>46111</v>
      </c>
      <c r="J3545" s="15">
        <v>46111</v>
      </c>
    </row>
    <row r="3546" spans="1:10">
      <c r="A3546" t="s">
        <v>24577</v>
      </c>
      <c r="B3546" t="s">
        <v>20466</v>
      </c>
      <c r="C3546" t="s">
        <v>8994</v>
      </c>
      <c r="D3546" t="s">
        <v>109</v>
      </c>
      <c r="E3546">
        <v>196</v>
      </c>
      <c r="F3546" s="85">
        <v>2.4E-2</v>
      </c>
      <c r="G3546" s="85">
        <v>5.0000000000000001E-3</v>
      </c>
      <c r="H3546">
        <v>190.3</v>
      </c>
      <c r="I3546" s="15">
        <v>46112</v>
      </c>
      <c r="J3546" s="15">
        <v>46112</v>
      </c>
    </row>
    <row r="3547" spans="1:10">
      <c r="A3547" t="s">
        <v>24578</v>
      </c>
      <c r="B3547" t="s">
        <v>20468</v>
      </c>
      <c r="C3547" t="s">
        <v>8996</v>
      </c>
      <c r="D3547" t="s">
        <v>109</v>
      </c>
      <c r="E3547">
        <v>198</v>
      </c>
      <c r="F3547" s="85">
        <v>2.5000000000000001E-2</v>
      </c>
      <c r="G3547" s="85">
        <v>6.0000000000000001E-3</v>
      </c>
      <c r="H3547">
        <v>191.9</v>
      </c>
      <c r="I3547" s="15">
        <v>46082</v>
      </c>
      <c r="J3547" s="15">
        <v>46083</v>
      </c>
    </row>
    <row r="3548" spans="1:10">
      <c r="A3548" t="s">
        <v>24579</v>
      </c>
      <c r="B3548" t="s">
        <v>20470</v>
      </c>
      <c r="C3548" t="s">
        <v>8998</v>
      </c>
      <c r="D3548" t="s">
        <v>109</v>
      </c>
      <c r="E3548">
        <v>200</v>
      </c>
      <c r="F3548" s="85">
        <v>1E-3</v>
      </c>
      <c r="G3548" s="85">
        <v>7.0000000000000001E-3</v>
      </c>
      <c r="H3548">
        <v>198.4</v>
      </c>
      <c r="I3548" s="15">
        <v>46083</v>
      </c>
      <c r="J3548" s="15">
        <v>46084</v>
      </c>
    </row>
    <row r="3549" spans="1:10">
      <c r="A3549" t="s">
        <v>24580</v>
      </c>
      <c r="B3549" t="s">
        <v>20472</v>
      </c>
      <c r="C3549" t="s">
        <v>9000</v>
      </c>
      <c r="D3549" t="s">
        <v>112</v>
      </c>
      <c r="E3549">
        <v>202</v>
      </c>
      <c r="F3549" s="85">
        <v>2E-3</v>
      </c>
      <c r="G3549" s="85">
        <v>8.0000000000000002E-3</v>
      </c>
      <c r="H3549">
        <v>200</v>
      </c>
      <c r="I3549" s="15">
        <v>46084</v>
      </c>
      <c r="J3549" s="15">
        <v>46085</v>
      </c>
    </row>
    <row r="3550" spans="1:10">
      <c r="A3550" t="s">
        <v>24581</v>
      </c>
      <c r="B3550" t="s">
        <v>20474</v>
      </c>
      <c r="C3550" t="s">
        <v>9002</v>
      </c>
      <c r="D3550" t="s">
        <v>112</v>
      </c>
      <c r="E3550">
        <v>204</v>
      </c>
      <c r="F3550" s="85">
        <v>3.0000000000000001E-3</v>
      </c>
      <c r="G3550" s="85">
        <v>8.9999999999999993E-3</v>
      </c>
      <c r="H3550">
        <v>201.6</v>
      </c>
      <c r="I3550" s="15">
        <v>46085</v>
      </c>
      <c r="J3550" s="15">
        <v>46086</v>
      </c>
    </row>
    <row r="3551" spans="1:10">
      <c r="A3551" t="s">
        <v>24582</v>
      </c>
      <c r="B3551" t="s">
        <v>20476</v>
      </c>
      <c r="C3551" t="s">
        <v>8971</v>
      </c>
      <c r="D3551" t="s">
        <v>112</v>
      </c>
      <c r="E3551">
        <v>206</v>
      </c>
      <c r="F3551" s="85">
        <v>4.0000000000000001E-3</v>
      </c>
      <c r="G3551" s="85">
        <v>0.01</v>
      </c>
      <c r="H3551">
        <v>203.1</v>
      </c>
      <c r="I3551" s="15">
        <v>46086</v>
      </c>
      <c r="J3551" s="15">
        <v>46087</v>
      </c>
    </row>
    <row r="3552" spans="1:10">
      <c r="A3552" t="s">
        <v>24583</v>
      </c>
      <c r="B3552" t="s">
        <v>20478</v>
      </c>
      <c r="C3552" t="s">
        <v>8974</v>
      </c>
      <c r="D3552" t="s">
        <v>115</v>
      </c>
      <c r="E3552">
        <v>208</v>
      </c>
      <c r="F3552" s="85">
        <v>5.0000000000000001E-3</v>
      </c>
      <c r="G3552" s="85">
        <v>1.0999999999999999E-2</v>
      </c>
      <c r="H3552">
        <v>204.7</v>
      </c>
      <c r="I3552" s="15">
        <v>46087</v>
      </c>
      <c r="J3552" s="15">
        <v>46088</v>
      </c>
    </row>
    <row r="3553" spans="1:10">
      <c r="A3553" t="s">
        <v>24584</v>
      </c>
      <c r="B3553" t="s">
        <v>20480</v>
      </c>
      <c r="C3553" t="s">
        <v>8976</v>
      </c>
      <c r="D3553" t="s">
        <v>115</v>
      </c>
      <c r="E3553">
        <v>210</v>
      </c>
      <c r="F3553" s="85">
        <v>6.0000000000000001E-3</v>
      </c>
      <c r="G3553" s="85">
        <v>1.2E-2</v>
      </c>
      <c r="H3553">
        <v>206.2</v>
      </c>
      <c r="I3553" s="15">
        <v>46088</v>
      </c>
      <c r="J3553" s="15">
        <v>46089</v>
      </c>
    </row>
    <row r="3554" spans="1:10">
      <c r="A3554" t="s">
        <v>24585</v>
      </c>
      <c r="B3554" t="s">
        <v>20482</v>
      </c>
      <c r="C3554" t="s">
        <v>8978</v>
      </c>
      <c r="D3554" t="s">
        <v>115</v>
      </c>
      <c r="E3554">
        <v>212</v>
      </c>
      <c r="F3554" s="85">
        <v>7.0000000000000001E-3</v>
      </c>
      <c r="G3554" s="85">
        <v>1.2999999999999999E-2</v>
      </c>
      <c r="H3554">
        <v>207.8</v>
      </c>
      <c r="I3554" s="15">
        <v>46089</v>
      </c>
      <c r="J3554" s="15">
        <v>46090</v>
      </c>
    </row>
    <row r="3555" spans="1:10">
      <c r="A3555" t="s">
        <v>24586</v>
      </c>
      <c r="B3555" t="s">
        <v>20484</v>
      </c>
      <c r="C3555" t="s">
        <v>8980</v>
      </c>
      <c r="D3555" t="s">
        <v>118</v>
      </c>
      <c r="E3555">
        <v>214</v>
      </c>
      <c r="F3555" s="85">
        <v>8.0000000000000002E-3</v>
      </c>
      <c r="G3555" s="85">
        <v>1.4E-2</v>
      </c>
      <c r="H3555">
        <v>209.3</v>
      </c>
      <c r="I3555" s="15">
        <v>46090</v>
      </c>
      <c r="J3555" s="15">
        <v>46090</v>
      </c>
    </row>
    <row r="3556" spans="1:10">
      <c r="A3556" t="s">
        <v>24587</v>
      </c>
      <c r="B3556" t="s">
        <v>20486</v>
      </c>
      <c r="C3556" t="s">
        <v>8982</v>
      </c>
      <c r="D3556" t="s">
        <v>118</v>
      </c>
      <c r="E3556">
        <v>186</v>
      </c>
      <c r="F3556" s="85">
        <v>8.9999999999999993E-3</v>
      </c>
      <c r="G3556" s="85">
        <v>1.4999999999999999E-2</v>
      </c>
      <c r="H3556">
        <v>181.6</v>
      </c>
      <c r="I3556" s="15">
        <v>46091</v>
      </c>
      <c r="J3556" s="15">
        <v>46091</v>
      </c>
    </row>
    <row r="3557" spans="1:10">
      <c r="A3557" t="s">
        <v>24588</v>
      </c>
      <c r="B3557" t="s">
        <v>20488</v>
      </c>
      <c r="C3557" t="s">
        <v>8984</v>
      </c>
      <c r="D3557" t="s">
        <v>118</v>
      </c>
      <c r="E3557">
        <v>188</v>
      </c>
      <c r="F3557" s="85">
        <v>0.01</v>
      </c>
      <c r="G3557" s="85">
        <v>1.6E-2</v>
      </c>
      <c r="H3557">
        <v>183.1</v>
      </c>
      <c r="I3557" s="15">
        <v>46092</v>
      </c>
      <c r="J3557" s="15">
        <v>46093</v>
      </c>
    </row>
    <row r="3558" spans="1:10">
      <c r="A3558" t="s">
        <v>24589</v>
      </c>
      <c r="B3558" t="s">
        <v>20490</v>
      </c>
      <c r="C3558" t="s">
        <v>8986</v>
      </c>
      <c r="D3558" t="s">
        <v>120</v>
      </c>
      <c r="E3558">
        <v>190</v>
      </c>
      <c r="F3558" s="85">
        <v>1.0999999999999999E-2</v>
      </c>
      <c r="G3558" s="85">
        <v>1.7000000000000001E-2</v>
      </c>
      <c r="H3558">
        <v>184.7</v>
      </c>
      <c r="I3558" s="15">
        <v>46093</v>
      </c>
      <c r="J3558" s="15">
        <v>46094</v>
      </c>
    </row>
    <row r="3559" spans="1:10">
      <c r="A3559" t="s">
        <v>24590</v>
      </c>
      <c r="B3559" t="s">
        <v>20492</v>
      </c>
      <c r="C3559" t="s">
        <v>8988</v>
      </c>
      <c r="D3559" t="s">
        <v>120</v>
      </c>
      <c r="E3559">
        <v>192</v>
      </c>
      <c r="F3559" s="85">
        <v>1.2E-2</v>
      </c>
      <c r="G3559" s="85">
        <v>1.7999999999999999E-2</v>
      </c>
      <c r="H3559">
        <v>186.3</v>
      </c>
      <c r="I3559" s="15">
        <v>46094</v>
      </c>
      <c r="J3559" s="15">
        <v>46094</v>
      </c>
    </row>
    <row r="3560" spans="1:10">
      <c r="A3560" t="s">
        <v>24591</v>
      </c>
      <c r="B3560" t="s">
        <v>20494</v>
      </c>
      <c r="C3560" t="s">
        <v>8990</v>
      </c>
      <c r="D3560" t="s">
        <v>120</v>
      </c>
      <c r="E3560">
        <v>194</v>
      </c>
      <c r="F3560" s="85">
        <v>1.2999999999999999E-2</v>
      </c>
      <c r="G3560" s="85">
        <v>1.9E-2</v>
      </c>
      <c r="H3560">
        <v>187.8</v>
      </c>
      <c r="I3560" s="15">
        <v>46095</v>
      </c>
      <c r="J3560" s="15">
        <v>46095</v>
      </c>
    </row>
    <row r="3561" spans="1:10">
      <c r="A3561" t="s">
        <v>24592</v>
      </c>
      <c r="B3561" t="s">
        <v>20496</v>
      </c>
      <c r="C3561" t="s">
        <v>8992</v>
      </c>
      <c r="D3561" t="s">
        <v>122</v>
      </c>
      <c r="E3561">
        <v>196</v>
      </c>
      <c r="F3561" s="85">
        <v>1.4E-2</v>
      </c>
      <c r="G3561" s="85">
        <v>0.02</v>
      </c>
      <c r="H3561">
        <v>189.4</v>
      </c>
      <c r="I3561" s="15">
        <v>46096</v>
      </c>
      <c r="J3561" s="15">
        <v>46097</v>
      </c>
    </row>
    <row r="3562" spans="1:10">
      <c r="A3562" t="s">
        <v>24593</v>
      </c>
      <c r="B3562" t="s">
        <v>20498</v>
      </c>
      <c r="C3562" t="s">
        <v>8994</v>
      </c>
      <c r="D3562" t="s">
        <v>122</v>
      </c>
      <c r="E3562">
        <v>198</v>
      </c>
      <c r="F3562" s="85">
        <v>1.4999999999999999E-2</v>
      </c>
      <c r="G3562" s="85">
        <v>2.1000000000000001E-2</v>
      </c>
      <c r="H3562">
        <v>190.9</v>
      </c>
      <c r="I3562" s="15">
        <v>46097</v>
      </c>
      <c r="J3562" s="15">
        <v>46098</v>
      </c>
    </row>
    <row r="3563" spans="1:10">
      <c r="A3563" t="s">
        <v>24594</v>
      </c>
      <c r="B3563" t="s">
        <v>20500</v>
      </c>
      <c r="C3563" t="s">
        <v>8996</v>
      </c>
      <c r="D3563" t="s">
        <v>122</v>
      </c>
      <c r="E3563">
        <v>200</v>
      </c>
      <c r="F3563" s="85">
        <v>1.6E-2</v>
      </c>
      <c r="G3563" s="85">
        <v>2E-3</v>
      </c>
      <c r="H3563">
        <v>196.4</v>
      </c>
      <c r="I3563" s="15">
        <v>46098</v>
      </c>
      <c r="J3563" s="15">
        <v>46099</v>
      </c>
    </row>
    <row r="3564" spans="1:10">
      <c r="A3564" t="s">
        <v>24595</v>
      </c>
      <c r="B3564" t="s">
        <v>20502</v>
      </c>
      <c r="C3564" t="s">
        <v>8998</v>
      </c>
      <c r="D3564" t="s">
        <v>125</v>
      </c>
      <c r="E3564">
        <v>202</v>
      </c>
      <c r="F3564" s="85">
        <v>1.7000000000000001E-2</v>
      </c>
      <c r="G3564" s="85">
        <v>3.0000000000000001E-3</v>
      </c>
      <c r="H3564">
        <v>198</v>
      </c>
      <c r="I3564" s="15">
        <v>46099</v>
      </c>
      <c r="J3564" s="15">
        <v>46100</v>
      </c>
    </row>
    <row r="3565" spans="1:10">
      <c r="A3565" t="s">
        <v>24596</v>
      </c>
      <c r="B3565" t="s">
        <v>20504</v>
      </c>
      <c r="C3565" t="s">
        <v>9000</v>
      </c>
      <c r="D3565" t="s">
        <v>125</v>
      </c>
      <c r="E3565">
        <v>204</v>
      </c>
      <c r="F3565" s="85">
        <v>1.7999999999999999E-2</v>
      </c>
      <c r="G3565" s="85">
        <v>4.0000000000000001E-3</v>
      </c>
      <c r="H3565">
        <v>199.5</v>
      </c>
      <c r="I3565" s="15">
        <v>46100</v>
      </c>
      <c r="J3565" s="15">
        <v>46101</v>
      </c>
    </row>
    <row r="3566" spans="1:10">
      <c r="A3566" t="s">
        <v>24597</v>
      </c>
      <c r="B3566" t="s">
        <v>20506</v>
      </c>
      <c r="C3566" t="s">
        <v>9002</v>
      </c>
      <c r="D3566" t="s">
        <v>125</v>
      </c>
      <c r="E3566">
        <v>206</v>
      </c>
      <c r="F3566" s="85">
        <v>1.9E-2</v>
      </c>
      <c r="G3566" s="85">
        <v>5.0000000000000001E-3</v>
      </c>
      <c r="H3566">
        <v>201.1</v>
      </c>
      <c r="I3566" s="15">
        <v>46101</v>
      </c>
      <c r="J3566" s="15">
        <v>46102</v>
      </c>
    </row>
    <row r="3567" spans="1:10">
      <c r="A3567" t="s">
        <v>24598</v>
      </c>
      <c r="B3567" t="s">
        <v>20508</v>
      </c>
      <c r="C3567" t="s">
        <v>8971</v>
      </c>
      <c r="D3567" t="s">
        <v>127</v>
      </c>
      <c r="E3567">
        <v>46.8</v>
      </c>
      <c r="F3567" s="85">
        <v>0.02</v>
      </c>
      <c r="G3567" s="85">
        <v>6.0000000000000001E-3</v>
      </c>
      <c r="H3567">
        <v>45.6</v>
      </c>
      <c r="I3567" s="15">
        <v>46102</v>
      </c>
      <c r="J3567" s="15">
        <v>46102</v>
      </c>
    </row>
    <row r="3568" spans="1:10">
      <c r="A3568" t="s">
        <v>24599</v>
      </c>
      <c r="B3568" t="s">
        <v>20510</v>
      </c>
      <c r="C3568" t="s">
        <v>8974</v>
      </c>
      <c r="D3568" t="s">
        <v>127</v>
      </c>
      <c r="E3568">
        <v>47.3</v>
      </c>
      <c r="F3568" s="85">
        <v>2.1000000000000001E-2</v>
      </c>
      <c r="G3568" s="85">
        <v>7.0000000000000001E-3</v>
      </c>
      <c r="H3568">
        <v>46</v>
      </c>
      <c r="I3568" s="15">
        <v>46103</v>
      </c>
      <c r="J3568" s="15">
        <v>46103</v>
      </c>
    </row>
    <row r="3569" spans="1:10">
      <c r="A3569" t="s">
        <v>24600</v>
      </c>
      <c r="B3569" t="s">
        <v>20512</v>
      </c>
      <c r="C3569" t="s">
        <v>8976</v>
      </c>
      <c r="D3569" t="s">
        <v>127</v>
      </c>
      <c r="E3569">
        <v>47.7</v>
      </c>
      <c r="F3569" s="85">
        <v>2.1999999999999999E-2</v>
      </c>
      <c r="G3569" s="85">
        <v>8.0000000000000002E-3</v>
      </c>
      <c r="H3569">
        <v>46.3</v>
      </c>
      <c r="I3569" s="15">
        <v>46104</v>
      </c>
      <c r="J3569" s="15">
        <v>46104</v>
      </c>
    </row>
    <row r="3570" spans="1:10">
      <c r="A3570" t="s">
        <v>24601</v>
      </c>
      <c r="B3570" t="s">
        <v>20514</v>
      </c>
      <c r="C3570" t="s">
        <v>8978</v>
      </c>
      <c r="D3570" t="s">
        <v>130</v>
      </c>
      <c r="E3570">
        <v>48.2</v>
      </c>
      <c r="F3570" s="85">
        <v>2.3E-2</v>
      </c>
      <c r="G3570" s="85">
        <v>8.9999999999999993E-3</v>
      </c>
      <c r="H3570">
        <v>46.7</v>
      </c>
      <c r="I3570" s="15">
        <v>46105</v>
      </c>
      <c r="J3570" s="15">
        <v>46105</v>
      </c>
    </row>
    <row r="3571" spans="1:10">
      <c r="A3571" t="s">
        <v>24602</v>
      </c>
      <c r="B3571" t="s">
        <v>20516</v>
      </c>
      <c r="C3571" t="s">
        <v>8980</v>
      </c>
      <c r="D3571" t="s">
        <v>130</v>
      </c>
      <c r="E3571">
        <v>41.8</v>
      </c>
      <c r="F3571" s="85">
        <v>2.4E-2</v>
      </c>
      <c r="G3571" s="85">
        <v>0.01</v>
      </c>
      <c r="H3571">
        <v>40.4</v>
      </c>
      <c r="I3571" s="15">
        <v>46106</v>
      </c>
      <c r="J3571" s="15">
        <v>46107</v>
      </c>
    </row>
    <row r="3572" spans="1:10">
      <c r="A3572" t="s">
        <v>24603</v>
      </c>
      <c r="B3572" t="s">
        <v>20518</v>
      </c>
      <c r="C3572" t="s">
        <v>8982</v>
      </c>
      <c r="D3572" t="s">
        <v>130</v>
      </c>
      <c r="E3572">
        <v>42.3</v>
      </c>
      <c r="F3572" s="85">
        <v>2.5000000000000001E-2</v>
      </c>
      <c r="G3572" s="85">
        <v>1.0999999999999999E-2</v>
      </c>
      <c r="H3572">
        <v>40.799999999999997</v>
      </c>
      <c r="I3572" s="15">
        <v>46107</v>
      </c>
      <c r="J3572" s="15">
        <v>46108</v>
      </c>
    </row>
    <row r="3573" spans="1:10">
      <c r="A3573" t="s">
        <v>24604</v>
      </c>
      <c r="B3573" t="s">
        <v>20520</v>
      </c>
      <c r="C3573" t="s">
        <v>8984</v>
      </c>
      <c r="D3573" t="s">
        <v>133</v>
      </c>
      <c r="E3573">
        <v>190</v>
      </c>
      <c r="F3573" s="85">
        <v>1E-3</v>
      </c>
      <c r="G3573" s="85">
        <v>1.2E-2</v>
      </c>
      <c r="H3573">
        <v>187.5</v>
      </c>
      <c r="I3573" s="15">
        <v>46108</v>
      </c>
      <c r="J3573" s="15">
        <v>46109</v>
      </c>
    </row>
    <row r="3574" spans="1:10">
      <c r="A3574" t="s">
        <v>24605</v>
      </c>
      <c r="B3574" t="s">
        <v>20522</v>
      </c>
      <c r="C3574" t="s">
        <v>8986</v>
      </c>
      <c r="D3574" t="s">
        <v>133</v>
      </c>
      <c r="E3574">
        <v>192</v>
      </c>
      <c r="F3574" s="85">
        <v>2E-3</v>
      </c>
      <c r="G3574" s="85">
        <v>1.2999999999999999E-2</v>
      </c>
      <c r="H3574">
        <v>189.1</v>
      </c>
      <c r="I3574" s="15">
        <v>46109</v>
      </c>
      <c r="J3574" s="15">
        <v>46110</v>
      </c>
    </row>
    <row r="3575" spans="1:10">
      <c r="A3575" t="s">
        <v>24606</v>
      </c>
      <c r="B3575" t="s">
        <v>20524</v>
      </c>
      <c r="C3575" t="s">
        <v>8988</v>
      </c>
      <c r="D3575" t="s">
        <v>133</v>
      </c>
      <c r="E3575">
        <v>194</v>
      </c>
      <c r="F3575" s="85">
        <v>3.0000000000000001E-3</v>
      </c>
      <c r="G3575" s="85">
        <v>1.4E-2</v>
      </c>
      <c r="H3575">
        <v>190.7</v>
      </c>
      <c r="I3575" s="15">
        <v>46110</v>
      </c>
      <c r="J3575" s="15">
        <v>46111</v>
      </c>
    </row>
    <row r="3576" spans="1:10">
      <c r="A3576" t="s">
        <v>24607</v>
      </c>
      <c r="B3576" t="s">
        <v>20526</v>
      </c>
      <c r="C3576" t="s">
        <v>8990</v>
      </c>
      <c r="D3576" t="s">
        <v>134</v>
      </c>
      <c r="E3576">
        <v>196</v>
      </c>
      <c r="F3576" s="85">
        <v>4.0000000000000001E-3</v>
      </c>
      <c r="G3576" s="85">
        <v>1.4999999999999999E-2</v>
      </c>
      <c r="H3576">
        <v>192.3</v>
      </c>
      <c r="I3576" s="15">
        <v>46111</v>
      </c>
      <c r="J3576" s="15">
        <v>46112</v>
      </c>
    </row>
    <row r="3577" spans="1:10">
      <c r="A3577" t="s">
        <v>24608</v>
      </c>
      <c r="B3577" t="s">
        <v>20528</v>
      </c>
      <c r="C3577" t="s">
        <v>8992</v>
      </c>
      <c r="D3577" t="s">
        <v>134</v>
      </c>
      <c r="E3577">
        <v>198</v>
      </c>
      <c r="F3577" s="85">
        <v>5.0000000000000001E-3</v>
      </c>
      <c r="G3577" s="85">
        <v>1.6E-2</v>
      </c>
      <c r="H3577">
        <v>193.9</v>
      </c>
      <c r="I3577" s="15">
        <v>46112</v>
      </c>
      <c r="J3577" s="15">
        <v>46112</v>
      </c>
    </row>
    <row r="3578" spans="1:10">
      <c r="A3578" t="s">
        <v>24609</v>
      </c>
      <c r="B3578" t="s">
        <v>20530</v>
      </c>
      <c r="C3578" t="s">
        <v>8994</v>
      </c>
      <c r="D3578" t="s">
        <v>134</v>
      </c>
      <c r="E3578">
        <v>200</v>
      </c>
      <c r="F3578" s="85">
        <v>6.0000000000000001E-3</v>
      </c>
      <c r="G3578" s="85">
        <v>1.7000000000000001E-2</v>
      </c>
      <c r="H3578">
        <v>195.4</v>
      </c>
      <c r="I3578" s="15">
        <v>46082</v>
      </c>
      <c r="J3578" s="15">
        <v>46083</v>
      </c>
    </row>
    <row r="3579" spans="1:10">
      <c r="A3579" t="s">
        <v>24610</v>
      </c>
      <c r="B3579" t="s">
        <v>20532</v>
      </c>
      <c r="C3579" t="s">
        <v>8996</v>
      </c>
      <c r="D3579" t="s">
        <v>135</v>
      </c>
      <c r="E3579">
        <v>202</v>
      </c>
      <c r="F3579" s="85">
        <v>7.0000000000000001E-3</v>
      </c>
      <c r="G3579" s="85">
        <v>1.7999999999999999E-2</v>
      </c>
      <c r="H3579">
        <v>197</v>
      </c>
      <c r="I3579" s="15">
        <v>46083</v>
      </c>
      <c r="J3579" s="15">
        <v>46083</v>
      </c>
    </row>
    <row r="3580" spans="1:10">
      <c r="A3580" t="s">
        <v>24611</v>
      </c>
      <c r="B3580" t="s">
        <v>20534</v>
      </c>
      <c r="C3580" t="s">
        <v>8998</v>
      </c>
      <c r="D3580" t="s">
        <v>135</v>
      </c>
      <c r="E3580">
        <v>204</v>
      </c>
      <c r="F3580" s="85">
        <v>8.0000000000000002E-3</v>
      </c>
      <c r="G3580" s="85">
        <v>1.9E-2</v>
      </c>
      <c r="H3580">
        <v>198.5</v>
      </c>
      <c r="I3580" s="15">
        <v>46084</v>
      </c>
      <c r="J3580" s="15">
        <v>46084</v>
      </c>
    </row>
    <row r="3581" spans="1:10">
      <c r="A3581" t="s">
        <v>24612</v>
      </c>
      <c r="B3581" t="s">
        <v>20536</v>
      </c>
      <c r="C3581" t="s">
        <v>9000</v>
      </c>
      <c r="D3581" t="s">
        <v>135</v>
      </c>
      <c r="E3581">
        <v>206</v>
      </c>
      <c r="F3581" s="85">
        <v>8.9999999999999993E-3</v>
      </c>
      <c r="G3581" s="85">
        <v>0.02</v>
      </c>
      <c r="H3581">
        <v>200.1</v>
      </c>
      <c r="I3581" s="15">
        <v>46085</v>
      </c>
      <c r="J3581" s="15">
        <v>46086</v>
      </c>
    </row>
    <row r="3582" spans="1:10">
      <c r="A3582" t="s">
        <v>24613</v>
      </c>
      <c r="B3582" t="s">
        <v>20538</v>
      </c>
      <c r="C3582" t="s">
        <v>9002</v>
      </c>
      <c r="D3582" t="s">
        <v>136</v>
      </c>
      <c r="E3582">
        <v>208</v>
      </c>
      <c r="F3582" s="85">
        <v>0.01</v>
      </c>
      <c r="G3582" s="85">
        <v>2.1000000000000001E-2</v>
      </c>
      <c r="H3582">
        <v>201.6</v>
      </c>
      <c r="I3582" s="15">
        <v>46086</v>
      </c>
      <c r="J3582" s="15">
        <v>46087</v>
      </c>
    </row>
    <row r="3583" spans="1:10">
      <c r="A3583" t="s">
        <v>24614</v>
      </c>
      <c r="B3583" t="s">
        <v>20540</v>
      </c>
      <c r="C3583" t="s">
        <v>8971</v>
      </c>
      <c r="D3583" t="s">
        <v>136</v>
      </c>
      <c r="E3583">
        <v>210</v>
      </c>
      <c r="F3583" s="85">
        <v>1.0999999999999999E-2</v>
      </c>
      <c r="G3583" s="85">
        <v>2E-3</v>
      </c>
      <c r="H3583">
        <v>207.3</v>
      </c>
      <c r="I3583" s="15">
        <v>46087</v>
      </c>
      <c r="J3583" s="15">
        <v>46087</v>
      </c>
    </row>
    <row r="3584" spans="1:10">
      <c r="A3584" t="s">
        <v>24615</v>
      </c>
      <c r="B3584" t="s">
        <v>20542</v>
      </c>
      <c r="C3584" t="s">
        <v>8974</v>
      </c>
      <c r="D3584" t="s">
        <v>136</v>
      </c>
      <c r="E3584">
        <v>212</v>
      </c>
      <c r="F3584" s="85">
        <v>1.2E-2</v>
      </c>
      <c r="G3584" s="85">
        <v>3.0000000000000001E-3</v>
      </c>
      <c r="H3584">
        <v>208.8</v>
      </c>
      <c r="I3584" s="15">
        <v>46088</v>
      </c>
      <c r="J3584" s="15">
        <v>46088</v>
      </c>
    </row>
    <row r="3585" spans="1:10">
      <c r="A3585" t="s">
        <v>24616</v>
      </c>
      <c r="B3585" t="s">
        <v>20544</v>
      </c>
      <c r="C3585" t="s">
        <v>8976</v>
      </c>
      <c r="D3585" t="s">
        <v>137</v>
      </c>
      <c r="E3585">
        <v>214</v>
      </c>
      <c r="F3585" s="85">
        <v>1.2999999999999999E-2</v>
      </c>
      <c r="G3585" s="85">
        <v>4.0000000000000001E-3</v>
      </c>
      <c r="H3585">
        <v>210.4</v>
      </c>
      <c r="I3585" s="15">
        <v>46089</v>
      </c>
      <c r="J3585" s="15">
        <v>46090</v>
      </c>
    </row>
    <row r="3586" spans="1:10">
      <c r="A3586" t="s">
        <v>24617</v>
      </c>
      <c r="B3586" t="s">
        <v>20546</v>
      </c>
      <c r="C3586" t="s">
        <v>8978</v>
      </c>
      <c r="D3586" t="s">
        <v>137</v>
      </c>
      <c r="E3586">
        <v>186</v>
      </c>
      <c r="F3586" s="85">
        <v>1.4E-2</v>
      </c>
      <c r="G3586" s="85">
        <v>5.0000000000000001E-3</v>
      </c>
      <c r="H3586">
        <v>182.5</v>
      </c>
      <c r="I3586" s="15">
        <v>46090</v>
      </c>
      <c r="J3586" s="15">
        <v>46091</v>
      </c>
    </row>
    <row r="3587" spans="1:10">
      <c r="A3587" t="s">
        <v>24618</v>
      </c>
      <c r="B3587" t="s">
        <v>20548</v>
      </c>
      <c r="C3587" t="s">
        <v>8980</v>
      </c>
      <c r="D3587" t="s">
        <v>137</v>
      </c>
      <c r="E3587">
        <v>188</v>
      </c>
      <c r="F3587" s="85">
        <v>1.4999999999999999E-2</v>
      </c>
      <c r="G3587" s="85">
        <v>6.0000000000000001E-3</v>
      </c>
      <c r="H3587">
        <v>184.1</v>
      </c>
      <c r="I3587" s="15">
        <v>46091</v>
      </c>
      <c r="J3587" s="15">
        <v>46092</v>
      </c>
    </row>
    <row r="3588" spans="1:10">
      <c r="A3588" t="s">
        <v>24619</v>
      </c>
      <c r="B3588" t="s">
        <v>20550</v>
      </c>
      <c r="C3588" t="s">
        <v>8982</v>
      </c>
      <c r="D3588" t="s">
        <v>138</v>
      </c>
      <c r="E3588">
        <v>190</v>
      </c>
      <c r="F3588" s="85">
        <v>1.6E-2</v>
      </c>
      <c r="G3588" s="85">
        <v>7.0000000000000001E-3</v>
      </c>
      <c r="H3588">
        <v>185.7</v>
      </c>
      <c r="I3588" s="15">
        <v>46092</v>
      </c>
      <c r="J3588" s="15">
        <v>46093</v>
      </c>
    </row>
    <row r="3589" spans="1:10">
      <c r="A3589" t="s">
        <v>24620</v>
      </c>
      <c r="B3589" t="s">
        <v>20552</v>
      </c>
      <c r="C3589" t="s">
        <v>8984</v>
      </c>
      <c r="D3589" t="s">
        <v>138</v>
      </c>
      <c r="E3589">
        <v>192</v>
      </c>
      <c r="F3589" s="85">
        <v>1.7000000000000001E-2</v>
      </c>
      <c r="G3589" s="85">
        <v>8.0000000000000002E-3</v>
      </c>
      <c r="H3589">
        <v>187.2</v>
      </c>
      <c r="I3589" s="15">
        <v>46093</v>
      </c>
      <c r="J3589" s="15">
        <v>46094</v>
      </c>
    </row>
    <row r="3590" spans="1:10">
      <c r="A3590" t="s">
        <v>24621</v>
      </c>
      <c r="B3590" t="s">
        <v>20554</v>
      </c>
      <c r="C3590" t="s">
        <v>8986</v>
      </c>
      <c r="D3590" t="s">
        <v>138</v>
      </c>
      <c r="E3590">
        <v>194</v>
      </c>
      <c r="F3590" s="85">
        <v>1.7999999999999999E-2</v>
      </c>
      <c r="G3590" s="85">
        <v>8.9999999999999993E-3</v>
      </c>
      <c r="H3590">
        <v>188.8</v>
      </c>
      <c r="I3590" s="15">
        <v>46094</v>
      </c>
      <c r="J3590" s="15">
        <v>46095</v>
      </c>
    </row>
    <row r="3591" spans="1:10">
      <c r="A3591" t="s">
        <v>24622</v>
      </c>
      <c r="B3591" t="s">
        <v>20556</v>
      </c>
      <c r="C3591" t="s">
        <v>8988</v>
      </c>
      <c r="D3591" t="s">
        <v>139</v>
      </c>
      <c r="E3591">
        <v>196</v>
      </c>
      <c r="F3591" s="85">
        <v>1.9E-2</v>
      </c>
      <c r="G3591" s="85">
        <v>0.01</v>
      </c>
      <c r="H3591">
        <v>190.4</v>
      </c>
      <c r="I3591" s="15">
        <v>46095</v>
      </c>
      <c r="J3591" s="15">
        <v>46095</v>
      </c>
    </row>
    <row r="3592" spans="1:10">
      <c r="A3592" t="s">
        <v>24623</v>
      </c>
      <c r="B3592" t="s">
        <v>20558</v>
      </c>
      <c r="C3592" t="s">
        <v>8990</v>
      </c>
      <c r="D3592" t="s">
        <v>139</v>
      </c>
      <c r="E3592">
        <v>198</v>
      </c>
      <c r="F3592" s="85">
        <v>0.02</v>
      </c>
      <c r="G3592" s="85">
        <v>1.0999999999999999E-2</v>
      </c>
      <c r="H3592">
        <v>191.9</v>
      </c>
      <c r="I3592" s="15">
        <v>46096</v>
      </c>
      <c r="J3592" s="15">
        <v>46096</v>
      </c>
    </row>
    <row r="3593" spans="1:10">
      <c r="A3593" t="s">
        <v>24624</v>
      </c>
      <c r="B3593" t="s">
        <v>20560</v>
      </c>
      <c r="C3593" t="s">
        <v>8992</v>
      </c>
      <c r="D3593" t="s">
        <v>139</v>
      </c>
      <c r="E3593">
        <v>200</v>
      </c>
      <c r="F3593" s="85">
        <v>2.1000000000000001E-2</v>
      </c>
      <c r="G3593" s="85">
        <v>1.2E-2</v>
      </c>
      <c r="H3593">
        <v>193.5</v>
      </c>
      <c r="I3593" s="15">
        <v>46097</v>
      </c>
      <c r="J3593" s="15">
        <v>46097</v>
      </c>
    </row>
    <row r="3594" spans="1:10">
      <c r="A3594" t="s">
        <v>24625</v>
      </c>
      <c r="B3594" t="s">
        <v>20562</v>
      </c>
      <c r="C3594" t="s">
        <v>8994</v>
      </c>
      <c r="D3594" t="s">
        <v>140</v>
      </c>
      <c r="E3594">
        <v>202</v>
      </c>
      <c r="F3594" s="85">
        <v>2.1999999999999999E-2</v>
      </c>
      <c r="G3594" s="85">
        <v>1.2999999999999999E-2</v>
      </c>
      <c r="H3594">
        <v>195</v>
      </c>
      <c r="I3594" s="15">
        <v>46098</v>
      </c>
      <c r="J3594" s="15">
        <v>46098</v>
      </c>
    </row>
    <row r="3595" spans="1:10">
      <c r="A3595" t="s">
        <v>24626</v>
      </c>
      <c r="B3595" t="s">
        <v>20564</v>
      </c>
      <c r="C3595" t="s">
        <v>8996</v>
      </c>
      <c r="D3595" t="s">
        <v>140</v>
      </c>
      <c r="E3595">
        <v>204</v>
      </c>
      <c r="F3595" s="85">
        <v>2.3E-2</v>
      </c>
      <c r="G3595" s="85">
        <v>1.4E-2</v>
      </c>
      <c r="H3595">
        <v>196.5</v>
      </c>
      <c r="I3595" s="15">
        <v>46099</v>
      </c>
      <c r="J3595" s="15">
        <v>46100</v>
      </c>
    </row>
    <row r="3596" spans="1:10">
      <c r="A3596" t="s">
        <v>24627</v>
      </c>
      <c r="B3596" t="s">
        <v>20566</v>
      </c>
      <c r="C3596" t="s">
        <v>8998</v>
      </c>
      <c r="D3596" t="s">
        <v>140</v>
      </c>
      <c r="E3596">
        <v>206</v>
      </c>
      <c r="F3596" s="85">
        <v>2.4E-2</v>
      </c>
      <c r="G3596" s="85">
        <v>1.4999999999999999E-2</v>
      </c>
      <c r="H3596">
        <v>198</v>
      </c>
      <c r="I3596" s="15">
        <v>46100</v>
      </c>
      <c r="J3596" s="15">
        <v>46101</v>
      </c>
    </row>
    <row r="3597" spans="1:10">
      <c r="A3597" t="s">
        <v>24628</v>
      </c>
      <c r="B3597" t="s">
        <v>20568</v>
      </c>
      <c r="C3597" t="s">
        <v>9000</v>
      </c>
      <c r="D3597" t="s">
        <v>141</v>
      </c>
      <c r="E3597">
        <v>46.8</v>
      </c>
      <c r="F3597" s="85">
        <v>2.5000000000000001E-2</v>
      </c>
      <c r="G3597" s="85">
        <v>1.6E-2</v>
      </c>
      <c r="H3597">
        <v>44.9</v>
      </c>
      <c r="I3597" s="15">
        <v>46101</v>
      </c>
      <c r="J3597" s="15">
        <v>46102</v>
      </c>
    </row>
    <row r="3598" spans="1:10">
      <c r="A3598" t="s">
        <v>24629</v>
      </c>
      <c r="B3598" t="s">
        <v>20570</v>
      </c>
      <c r="C3598" t="s">
        <v>9002</v>
      </c>
      <c r="D3598" t="s">
        <v>141</v>
      </c>
      <c r="E3598">
        <v>47.3</v>
      </c>
      <c r="F3598" s="85">
        <v>1E-3</v>
      </c>
      <c r="G3598" s="85">
        <v>1.7000000000000001E-2</v>
      </c>
      <c r="H3598">
        <v>46.4</v>
      </c>
      <c r="I3598" s="15">
        <v>46102</v>
      </c>
      <c r="J3598" s="15">
        <v>46103</v>
      </c>
    </row>
    <row r="3599" spans="1:10">
      <c r="A3599" t="s">
        <v>24630</v>
      </c>
      <c r="B3599" t="s">
        <v>20572</v>
      </c>
      <c r="C3599" t="s">
        <v>8971</v>
      </c>
      <c r="D3599" t="s">
        <v>141</v>
      </c>
      <c r="E3599">
        <v>47.7</v>
      </c>
      <c r="F3599" s="85">
        <v>2E-3</v>
      </c>
      <c r="G3599" s="85">
        <v>1.7999999999999999E-2</v>
      </c>
      <c r="H3599">
        <v>46.7</v>
      </c>
      <c r="I3599" s="15">
        <v>46103</v>
      </c>
      <c r="J3599" s="15">
        <v>46104</v>
      </c>
    </row>
    <row r="3600" spans="1:10">
      <c r="A3600" t="s">
        <v>24631</v>
      </c>
      <c r="B3600" t="s">
        <v>20574</v>
      </c>
      <c r="C3600" t="s">
        <v>8974</v>
      </c>
      <c r="D3600" t="s">
        <v>142</v>
      </c>
      <c r="E3600">
        <v>48.2</v>
      </c>
      <c r="F3600" s="85">
        <v>3.0000000000000001E-3</v>
      </c>
      <c r="G3600" s="85">
        <v>1.9E-2</v>
      </c>
      <c r="H3600">
        <v>47.1</v>
      </c>
      <c r="I3600" s="15">
        <v>46104</v>
      </c>
      <c r="J3600" s="15">
        <v>46105</v>
      </c>
    </row>
    <row r="3601" spans="1:10">
      <c r="A3601" t="s">
        <v>24632</v>
      </c>
      <c r="B3601" t="s">
        <v>20576</v>
      </c>
      <c r="C3601" t="s">
        <v>8976</v>
      </c>
      <c r="D3601" t="s">
        <v>142</v>
      </c>
      <c r="E3601">
        <v>41.8</v>
      </c>
      <c r="F3601" s="85">
        <v>4.0000000000000001E-3</v>
      </c>
      <c r="G3601" s="85">
        <v>0.02</v>
      </c>
      <c r="H3601">
        <v>40.799999999999997</v>
      </c>
      <c r="I3601" s="15">
        <v>46105</v>
      </c>
      <c r="J3601" s="15">
        <v>46106</v>
      </c>
    </row>
    <row r="3602" spans="1:10">
      <c r="A3602" t="s">
        <v>24633</v>
      </c>
      <c r="B3602" t="s">
        <v>20578</v>
      </c>
      <c r="C3602" t="s">
        <v>8978</v>
      </c>
      <c r="D3602" t="s">
        <v>142</v>
      </c>
      <c r="E3602">
        <v>42.3</v>
      </c>
      <c r="F3602" s="85">
        <v>5.0000000000000001E-3</v>
      </c>
      <c r="G3602" s="85">
        <v>2.1000000000000001E-2</v>
      </c>
      <c r="H3602">
        <v>41.2</v>
      </c>
      <c r="I3602" s="15">
        <v>46106</v>
      </c>
      <c r="J3602" s="15">
        <v>46107</v>
      </c>
    </row>
    <row r="3603" spans="1:10">
      <c r="A3603" t="s">
        <v>24634</v>
      </c>
      <c r="B3603" t="s">
        <v>20580</v>
      </c>
      <c r="C3603" t="s">
        <v>8980</v>
      </c>
      <c r="D3603" t="s">
        <v>143</v>
      </c>
      <c r="E3603">
        <v>190</v>
      </c>
      <c r="F3603" s="85">
        <v>6.0000000000000001E-3</v>
      </c>
      <c r="G3603" s="85">
        <v>2E-3</v>
      </c>
      <c r="H3603">
        <v>188.5</v>
      </c>
      <c r="I3603" s="15">
        <v>46107</v>
      </c>
      <c r="J3603" s="15">
        <v>46107</v>
      </c>
    </row>
    <row r="3604" spans="1:10">
      <c r="A3604" t="s">
        <v>24635</v>
      </c>
      <c r="B3604" t="s">
        <v>20582</v>
      </c>
      <c r="C3604" t="s">
        <v>8982</v>
      </c>
      <c r="D3604" t="s">
        <v>143</v>
      </c>
      <c r="E3604">
        <v>192</v>
      </c>
      <c r="F3604" s="85">
        <v>7.0000000000000001E-3</v>
      </c>
      <c r="G3604" s="85">
        <v>3.0000000000000001E-3</v>
      </c>
      <c r="H3604">
        <v>190.1</v>
      </c>
      <c r="I3604" s="15">
        <v>46108</v>
      </c>
      <c r="J3604" s="15">
        <v>46108</v>
      </c>
    </row>
    <row r="3605" spans="1:10">
      <c r="A3605" t="s">
        <v>24636</v>
      </c>
      <c r="B3605" t="s">
        <v>20584</v>
      </c>
      <c r="C3605" t="s">
        <v>8984</v>
      </c>
      <c r="D3605" t="s">
        <v>143</v>
      </c>
      <c r="E3605">
        <v>194</v>
      </c>
      <c r="F3605" s="85">
        <v>8.0000000000000002E-3</v>
      </c>
      <c r="G3605" s="85">
        <v>4.0000000000000001E-3</v>
      </c>
      <c r="H3605">
        <v>191.7</v>
      </c>
      <c r="I3605" s="15">
        <v>46109</v>
      </c>
      <c r="J3605" s="15">
        <v>46110</v>
      </c>
    </row>
    <row r="3606" spans="1:10">
      <c r="A3606" t="s">
        <v>24637</v>
      </c>
      <c r="B3606" t="s">
        <v>20586</v>
      </c>
      <c r="C3606" t="s">
        <v>8986</v>
      </c>
      <c r="D3606" t="s">
        <v>144</v>
      </c>
      <c r="E3606">
        <v>196</v>
      </c>
      <c r="F3606" s="85">
        <v>8.9999999999999993E-3</v>
      </c>
      <c r="G3606" s="85">
        <v>5.0000000000000001E-3</v>
      </c>
      <c r="H3606">
        <v>193.3</v>
      </c>
      <c r="I3606" s="15">
        <v>46110</v>
      </c>
      <c r="J3606" s="15">
        <v>46111</v>
      </c>
    </row>
    <row r="3607" spans="1:10">
      <c r="A3607" t="s">
        <v>24638</v>
      </c>
      <c r="B3607" t="s">
        <v>20588</v>
      </c>
      <c r="C3607" t="s">
        <v>8988</v>
      </c>
      <c r="D3607" t="s">
        <v>144</v>
      </c>
      <c r="E3607">
        <v>198</v>
      </c>
      <c r="F3607" s="85">
        <v>0.01</v>
      </c>
      <c r="G3607" s="85">
        <v>6.0000000000000001E-3</v>
      </c>
      <c r="H3607">
        <v>194.8</v>
      </c>
      <c r="I3607" s="15">
        <v>46111</v>
      </c>
      <c r="J3607" s="15">
        <v>46111</v>
      </c>
    </row>
    <row r="3608" spans="1:10">
      <c r="A3608" t="s">
        <v>24639</v>
      </c>
      <c r="B3608" t="s">
        <v>20590</v>
      </c>
      <c r="C3608" t="s">
        <v>8990</v>
      </c>
      <c r="D3608" t="s">
        <v>144</v>
      </c>
      <c r="E3608">
        <v>200</v>
      </c>
      <c r="F3608" s="85">
        <v>1.0999999999999999E-2</v>
      </c>
      <c r="G3608" s="85">
        <v>7.0000000000000001E-3</v>
      </c>
      <c r="H3608">
        <v>196.4</v>
      </c>
      <c r="I3608" s="15">
        <v>46112</v>
      </c>
      <c r="J3608" s="15">
        <v>46112</v>
      </c>
    </row>
    <row r="3609" spans="1:10">
      <c r="A3609" t="s">
        <v>24640</v>
      </c>
      <c r="B3609" t="s">
        <v>20592</v>
      </c>
      <c r="C3609" t="s">
        <v>8992</v>
      </c>
      <c r="D3609" t="s">
        <v>145</v>
      </c>
      <c r="E3609">
        <v>202</v>
      </c>
      <c r="F3609" s="85">
        <v>1.2E-2</v>
      </c>
      <c r="G3609" s="85">
        <v>8.0000000000000002E-3</v>
      </c>
      <c r="H3609">
        <v>198</v>
      </c>
      <c r="I3609" s="15">
        <v>46082</v>
      </c>
      <c r="J3609" s="15">
        <v>46083</v>
      </c>
    </row>
    <row r="3610" spans="1:10">
      <c r="A3610" t="s">
        <v>24641</v>
      </c>
      <c r="B3610" t="s">
        <v>20594</v>
      </c>
      <c r="C3610" t="s">
        <v>8994</v>
      </c>
      <c r="D3610" t="s">
        <v>145</v>
      </c>
      <c r="E3610">
        <v>204</v>
      </c>
      <c r="F3610" s="85">
        <v>1.2999999999999999E-2</v>
      </c>
      <c r="G3610" s="85">
        <v>8.9999999999999993E-3</v>
      </c>
      <c r="H3610">
        <v>199.5</v>
      </c>
      <c r="I3610" s="15">
        <v>46083</v>
      </c>
      <c r="J3610" s="15">
        <v>46084</v>
      </c>
    </row>
    <row r="3611" spans="1:10">
      <c r="A3611" t="s">
        <v>24642</v>
      </c>
      <c r="B3611" t="s">
        <v>20596</v>
      </c>
      <c r="C3611" t="s">
        <v>8996</v>
      </c>
      <c r="D3611" t="s">
        <v>145</v>
      </c>
      <c r="E3611">
        <v>206</v>
      </c>
      <c r="F3611" s="85">
        <v>1.4E-2</v>
      </c>
      <c r="G3611" s="85">
        <v>0.01</v>
      </c>
      <c r="H3611">
        <v>201.1</v>
      </c>
      <c r="I3611" s="15">
        <v>46084</v>
      </c>
      <c r="J3611" s="15">
        <v>46085</v>
      </c>
    </row>
    <row r="3612" spans="1:10">
      <c r="A3612" t="s">
        <v>24643</v>
      </c>
      <c r="B3612" t="s">
        <v>20598</v>
      </c>
      <c r="C3612" t="s">
        <v>8998</v>
      </c>
      <c r="D3612" t="s">
        <v>146</v>
      </c>
      <c r="E3612">
        <v>208</v>
      </c>
      <c r="F3612" s="85">
        <v>1.4999999999999999E-2</v>
      </c>
      <c r="G3612" s="85">
        <v>1.0999999999999999E-2</v>
      </c>
      <c r="H3612">
        <v>202.6</v>
      </c>
      <c r="I3612" s="15">
        <v>46085</v>
      </c>
      <c r="J3612" s="15">
        <v>46086</v>
      </c>
    </row>
    <row r="3613" spans="1:10">
      <c r="A3613" t="s">
        <v>24644</v>
      </c>
      <c r="B3613" t="s">
        <v>20600</v>
      </c>
      <c r="C3613" t="s">
        <v>9000</v>
      </c>
      <c r="D3613" t="s">
        <v>146</v>
      </c>
      <c r="E3613">
        <v>210</v>
      </c>
      <c r="F3613" s="85">
        <v>1.6E-2</v>
      </c>
      <c r="G3613" s="85">
        <v>1.2E-2</v>
      </c>
      <c r="H3613">
        <v>204.2</v>
      </c>
      <c r="I3613" s="15">
        <v>46086</v>
      </c>
      <c r="J3613" s="15">
        <v>46087</v>
      </c>
    </row>
    <row r="3614" spans="1:10">
      <c r="A3614" t="s">
        <v>24645</v>
      </c>
      <c r="B3614" t="s">
        <v>20602</v>
      </c>
      <c r="C3614" t="s">
        <v>9002</v>
      </c>
      <c r="D3614" t="s">
        <v>146</v>
      </c>
      <c r="E3614">
        <v>212</v>
      </c>
      <c r="F3614" s="85">
        <v>1.7000000000000001E-2</v>
      </c>
      <c r="G3614" s="85">
        <v>1.2999999999999999E-2</v>
      </c>
      <c r="H3614">
        <v>205.7</v>
      </c>
      <c r="I3614" s="15">
        <v>46087</v>
      </c>
      <c r="J3614" s="15">
        <v>46088</v>
      </c>
    </row>
    <row r="3615" spans="1:10">
      <c r="A3615" t="s">
        <v>24646</v>
      </c>
      <c r="B3615" t="s">
        <v>20604</v>
      </c>
      <c r="C3615" t="s">
        <v>8971</v>
      </c>
      <c r="D3615" t="s">
        <v>147</v>
      </c>
      <c r="E3615">
        <v>214</v>
      </c>
      <c r="F3615" s="85">
        <v>1.7999999999999999E-2</v>
      </c>
      <c r="G3615" s="85">
        <v>1.4E-2</v>
      </c>
      <c r="H3615">
        <v>207.2</v>
      </c>
      <c r="I3615" s="15">
        <v>46088</v>
      </c>
      <c r="J3615" s="15">
        <v>46088</v>
      </c>
    </row>
    <row r="3616" spans="1:10">
      <c r="A3616" t="s">
        <v>24647</v>
      </c>
      <c r="B3616" t="s">
        <v>20606</v>
      </c>
      <c r="C3616" t="s">
        <v>8974</v>
      </c>
      <c r="D3616" t="s">
        <v>147</v>
      </c>
      <c r="E3616">
        <v>186</v>
      </c>
      <c r="F3616" s="85">
        <v>1.9E-2</v>
      </c>
      <c r="G3616" s="85">
        <v>1.4999999999999999E-2</v>
      </c>
      <c r="H3616">
        <v>179.7</v>
      </c>
      <c r="I3616" s="15">
        <v>46089</v>
      </c>
      <c r="J3616" s="15">
        <v>46089</v>
      </c>
    </row>
    <row r="3617" spans="1:10">
      <c r="A3617" t="s">
        <v>24648</v>
      </c>
      <c r="B3617" t="s">
        <v>20608</v>
      </c>
      <c r="C3617" t="s">
        <v>8976</v>
      </c>
      <c r="D3617" t="s">
        <v>147</v>
      </c>
      <c r="E3617">
        <v>188</v>
      </c>
      <c r="F3617" s="85">
        <v>0.02</v>
      </c>
      <c r="G3617" s="85">
        <v>1.6E-2</v>
      </c>
      <c r="H3617">
        <v>181.3</v>
      </c>
      <c r="I3617" s="15">
        <v>46090</v>
      </c>
      <c r="J3617" s="15">
        <v>46090</v>
      </c>
    </row>
    <row r="3618" spans="1:10">
      <c r="A3618" t="s">
        <v>24649</v>
      </c>
      <c r="B3618" t="s">
        <v>20610</v>
      </c>
      <c r="C3618" t="s">
        <v>8978</v>
      </c>
      <c r="D3618" t="s">
        <v>148</v>
      </c>
      <c r="E3618">
        <v>190</v>
      </c>
      <c r="F3618" s="85">
        <v>2.1000000000000001E-2</v>
      </c>
      <c r="G3618" s="85">
        <v>1.7000000000000001E-2</v>
      </c>
      <c r="H3618">
        <v>182.8</v>
      </c>
      <c r="I3618" s="15">
        <v>46091</v>
      </c>
      <c r="J3618" s="15">
        <v>46091</v>
      </c>
    </row>
    <row r="3619" spans="1:10">
      <c r="A3619" t="s">
        <v>24650</v>
      </c>
      <c r="B3619" t="s">
        <v>20612</v>
      </c>
      <c r="C3619" t="s">
        <v>8980</v>
      </c>
      <c r="D3619" t="s">
        <v>148</v>
      </c>
      <c r="E3619">
        <v>192</v>
      </c>
      <c r="F3619" s="85">
        <v>2.1999999999999999E-2</v>
      </c>
      <c r="G3619" s="85">
        <v>1.7999999999999999E-2</v>
      </c>
      <c r="H3619">
        <v>184.4</v>
      </c>
      <c r="I3619" s="15">
        <v>46092</v>
      </c>
      <c r="J3619" s="15">
        <v>46093</v>
      </c>
    </row>
    <row r="3620" spans="1:10">
      <c r="A3620" t="s">
        <v>24651</v>
      </c>
      <c r="B3620" t="s">
        <v>20614</v>
      </c>
      <c r="C3620" t="s">
        <v>8982</v>
      </c>
      <c r="D3620" t="s">
        <v>148</v>
      </c>
      <c r="E3620">
        <v>194</v>
      </c>
      <c r="F3620" s="85">
        <v>2.3E-2</v>
      </c>
      <c r="G3620" s="85">
        <v>1.9E-2</v>
      </c>
      <c r="H3620">
        <v>185.9</v>
      </c>
      <c r="I3620" s="15">
        <v>46093</v>
      </c>
      <c r="J3620" s="15">
        <v>46094</v>
      </c>
    </row>
    <row r="3621" spans="1:10">
      <c r="A3621" t="s">
        <v>24652</v>
      </c>
      <c r="B3621" t="s">
        <v>20616</v>
      </c>
      <c r="C3621" t="s">
        <v>8984</v>
      </c>
      <c r="D3621" t="s">
        <v>149</v>
      </c>
      <c r="E3621">
        <v>196</v>
      </c>
      <c r="F3621" s="85">
        <v>2.4E-2</v>
      </c>
      <c r="G3621" s="85">
        <v>0.02</v>
      </c>
      <c r="H3621">
        <v>187.5</v>
      </c>
      <c r="I3621" s="15">
        <v>46094</v>
      </c>
      <c r="J3621" s="15">
        <v>46095</v>
      </c>
    </row>
    <row r="3622" spans="1:10">
      <c r="A3622" t="s">
        <v>24653</v>
      </c>
      <c r="B3622" t="s">
        <v>20618</v>
      </c>
      <c r="C3622" t="s">
        <v>8986</v>
      </c>
      <c r="D3622" t="s">
        <v>149</v>
      </c>
      <c r="E3622">
        <v>198</v>
      </c>
      <c r="F3622" s="85">
        <v>2.5000000000000001E-2</v>
      </c>
      <c r="G3622" s="85">
        <v>2.1000000000000001E-2</v>
      </c>
      <c r="H3622">
        <v>189</v>
      </c>
      <c r="I3622" s="15">
        <v>46095</v>
      </c>
      <c r="J3622" s="15">
        <v>46096</v>
      </c>
    </row>
    <row r="3623" spans="1:10">
      <c r="A3623" t="s">
        <v>24654</v>
      </c>
      <c r="B3623" t="s">
        <v>20620</v>
      </c>
      <c r="C3623" t="s">
        <v>8988</v>
      </c>
      <c r="D3623" t="s">
        <v>149</v>
      </c>
      <c r="E3623">
        <v>200</v>
      </c>
      <c r="F3623" s="85">
        <v>1E-3</v>
      </c>
      <c r="G3623" s="85">
        <v>2E-3</v>
      </c>
      <c r="H3623">
        <v>199.4</v>
      </c>
      <c r="I3623" s="15">
        <v>46096</v>
      </c>
      <c r="J3623" s="15">
        <v>46097</v>
      </c>
    </row>
    <row r="3624" spans="1:10">
      <c r="A3624" t="s">
        <v>24655</v>
      </c>
      <c r="B3624" t="s">
        <v>20622</v>
      </c>
      <c r="C3624" t="s">
        <v>8990</v>
      </c>
      <c r="D3624" t="s">
        <v>150</v>
      </c>
      <c r="E3624">
        <v>202</v>
      </c>
      <c r="F3624" s="85">
        <v>2E-3</v>
      </c>
      <c r="G3624" s="85">
        <v>3.0000000000000001E-3</v>
      </c>
      <c r="H3624">
        <v>201</v>
      </c>
      <c r="I3624" s="15">
        <v>46097</v>
      </c>
      <c r="J3624" s="15">
        <v>46098</v>
      </c>
    </row>
    <row r="3625" spans="1:10">
      <c r="A3625" t="s">
        <v>24656</v>
      </c>
      <c r="B3625" t="s">
        <v>20624</v>
      </c>
      <c r="C3625" t="s">
        <v>8992</v>
      </c>
      <c r="D3625" t="s">
        <v>150</v>
      </c>
      <c r="E3625">
        <v>204</v>
      </c>
      <c r="F3625" s="85">
        <v>3.0000000000000001E-3</v>
      </c>
      <c r="G3625" s="85">
        <v>4.0000000000000001E-3</v>
      </c>
      <c r="H3625">
        <v>202.6</v>
      </c>
      <c r="I3625" s="15">
        <v>46098</v>
      </c>
      <c r="J3625" s="15">
        <v>46099</v>
      </c>
    </row>
    <row r="3626" spans="1:10">
      <c r="A3626" t="s">
        <v>24657</v>
      </c>
      <c r="B3626" t="s">
        <v>20626</v>
      </c>
      <c r="C3626" t="s">
        <v>8994</v>
      </c>
      <c r="D3626" t="s">
        <v>150</v>
      </c>
      <c r="E3626">
        <v>206</v>
      </c>
      <c r="F3626" s="85">
        <v>4.0000000000000001E-3</v>
      </c>
      <c r="G3626" s="85">
        <v>5.0000000000000001E-3</v>
      </c>
      <c r="H3626">
        <v>204.2</v>
      </c>
      <c r="I3626" s="15">
        <v>46099</v>
      </c>
      <c r="J3626" s="15">
        <v>46100</v>
      </c>
    </row>
    <row r="3627" spans="1:10">
      <c r="A3627" t="s">
        <v>24658</v>
      </c>
      <c r="B3627" t="s">
        <v>20628</v>
      </c>
      <c r="C3627" t="s">
        <v>8996</v>
      </c>
      <c r="D3627" t="s">
        <v>151</v>
      </c>
      <c r="E3627">
        <v>46.8</v>
      </c>
      <c r="F3627" s="85">
        <v>5.0000000000000001E-3</v>
      </c>
      <c r="G3627" s="85">
        <v>6.0000000000000001E-3</v>
      </c>
      <c r="H3627">
        <v>46.3</v>
      </c>
      <c r="I3627" s="15">
        <v>46100</v>
      </c>
      <c r="J3627" s="15">
        <v>46100</v>
      </c>
    </row>
    <row r="3628" spans="1:10">
      <c r="A3628" t="s">
        <v>24659</v>
      </c>
      <c r="B3628" t="s">
        <v>20630</v>
      </c>
      <c r="C3628" t="s">
        <v>8998</v>
      </c>
      <c r="D3628" t="s">
        <v>151</v>
      </c>
      <c r="E3628">
        <v>47.3</v>
      </c>
      <c r="F3628" s="85">
        <v>6.0000000000000001E-3</v>
      </c>
      <c r="G3628" s="85">
        <v>7.0000000000000001E-3</v>
      </c>
      <c r="H3628">
        <v>46.7</v>
      </c>
      <c r="I3628" s="15">
        <v>46101</v>
      </c>
      <c r="J3628" s="15">
        <v>46101</v>
      </c>
    </row>
    <row r="3629" spans="1:10">
      <c r="A3629" t="s">
        <v>24660</v>
      </c>
      <c r="B3629" t="s">
        <v>20632</v>
      </c>
      <c r="C3629" t="s">
        <v>9000</v>
      </c>
      <c r="D3629" t="s">
        <v>151</v>
      </c>
      <c r="E3629">
        <v>47.7</v>
      </c>
      <c r="F3629" s="85">
        <v>7.0000000000000001E-3</v>
      </c>
      <c r="G3629" s="85">
        <v>8.0000000000000002E-3</v>
      </c>
      <c r="H3629">
        <v>47</v>
      </c>
      <c r="I3629" s="15">
        <v>46102</v>
      </c>
      <c r="J3629" s="15">
        <v>46103</v>
      </c>
    </row>
    <row r="3630" spans="1:10">
      <c r="A3630" t="s">
        <v>24661</v>
      </c>
      <c r="B3630" t="s">
        <v>20634</v>
      </c>
      <c r="C3630" t="s">
        <v>9002</v>
      </c>
      <c r="D3630" t="s">
        <v>152</v>
      </c>
      <c r="E3630">
        <v>48.2</v>
      </c>
      <c r="F3630" s="85">
        <v>8.0000000000000002E-3</v>
      </c>
      <c r="G3630" s="85">
        <v>8.9999999999999993E-3</v>
      </c>
      <c r="H3630">
        <v>47.4</v>
      </c>
      <c r="I3630" s="15">
        <v>46103</v>
      </c>
      <c r="J3630" s="15">
        <v>46104</v>
      </c>
    </row>
    <row r="3631" spans="1:10">
      <c r="A3631" t="s">
        <v>24662</v>
      </c>
      <c r="B3631" t="s">
        <v>20636</v>
      </c>
      <c r="C3631" t="s">
        <v>8971</v>
      </c>
      <c r="D3631" t="s">
        <v>152</v>
      </c>
      <c r="E3631">
        <v>41.8</v>
      </c>
      <c r="F3631" s="85">
        <v>8.9999999999999993E-3</v>
      </c>
      <c r="G3631" s="85">
        <v>0.01</v>
      </c>
      <c r="H3631">
        <v>41</v>
      </c>
      <c r="I3631" s="15">
        <v>46104</v>
      </c>
      <c r="J3631" s="15">
        <v>46104</v>
      </c>
    </row>
    <row r="3632" spans="1:10">
      <c r="A3632" t="s">
        <v>24663</v>
      </c>
      <c r="B3632" t="s">
        <v>20638</v>
      </c>
      <c r="C3632" t="s">
        <v>8974</v>
      </c>
      <c r="D3632" t="s">
        <v>152</v>
      </c>
      <c r="E3632">
        <v>42.3</v>
      </c>
      <c r="F3632" s="85">
        <v>0.01</v>
      </c>
      <c r="G3632" s="85">
        <v>1.0999999999999999E-2</v>
      </c>
      <c r="H3632">
        <v>41.4</v>
      </c>
      <c r="I3632" s="15">
        <v>46105</v>
      </c>
      <c r="J3632" s="15">
        <v>46105</v>
      </c>
    </row>
    <row r="3633" spans="1:10">
      <c r="A3633" t="s">
        <v>24664</v>
      </c>
      <c r="B3633" t="s">
        <v>20640</v>
      </c>
      <c r="C3633" t="s">
        <v>8976</v>
      </c>
      <c r="D3633" t="s">
        <v>153</v>
      </c>
      <c r="E3633">
        <v>190</v>
      </c>
      <c r="F3633" s="85">
        <v>1.0999999999999999E-2</v>
      </c>
      <c r="G3633" s="85">
        <v>1.2E-2</v>
      </c>
      <c r="H3633">
        <v>185.7</v>
      </c>
      <c r="I3633" s="15">
        <v>46106</v>
      </c>
      <c r="J3633" s="15">
        <v>46107</v>
      </c>
    </row>
    <row r="3634" spans="1:10">
      <c r="A3634" t="s">
        <v>24665</v>
      </c>
      <c r="B3634" t="s">
        <v>20642</v>
      </c>
      <c r="C3634" t="s">
        <v>8978</v>
      </c>
      <c r="D3634" t="s">
        <v>153</v>
      </c>
      <c r="E3634">
        <v>192</v>
      </c>
      <c r="F3634" s="85">
        <v>1.2E-2</v>
      </c>
      <c r="G3634" s="85">
        <v>1.2999999999999999E-2</v>
      </c>
      <c r="H3634">
        <v>187.2</v>
      </c>
      <c r="I3634" s="15">
        <v>46107</v>
      </c>
      <c r="J3634" s="15">
        <v>46108</v>
      </c>
    </row>
    <row r="3635" spans="1:10">
      <c r="A3635" t="s">
        <v>24666</v>
      </c>
      <c r="B3635" t="s">
        <v>20644</v>
      </c>
      <c r="C3635" t="s">
        <v>8980</v>
      </c>
      <c r="D3635" t="s">
        <v>153</v>
      </c>
      <c r="E3635">
        <v>194</v>
      </c>
      <c r="F3635" s="85">
        <v>1.2999999999999999E-2</v>
      </c>
      <c r="G3635" s="85">
        <v>1.4E-2</v>
      </c>
      <c r="H3635">
        <v>188.8</v>
      </c>
      <c r="I3635" s="15">
        <v>46108</v>
      </c>
      <c r="J3635" s="15">
        <v>46109</v>
      </c>
    </row>
    <row r="3636" spans="1:10">
      <c r="A3636" t="s">
        <v>24667</v>
      </c>
      <c r="B3636" t="s">
        <v>20646</v>
      </c>
      <c r="C3636" t="s">
        <v>8982</v>
      </c>
      <c r="D3636" t="s">
        <v>154</v>
      </c>
      <c r="E3636">
        <v>196</v>
      </c>
      <c r="F3636" s="85">
        <v>1.4E-2</v>
      </c>
      <c r="G3636" s="85">
        <v>1.4999999999999999E-2</v>
      </c>
      <c r="H3636">
        <v>190.4</v>
      </c>
      <c r="I3636" s="15">
        <v>46109</v>
      </c>
      <c r="J3636" s="15">
        <v>46110</v>
      </c>
    </row>
    <row r="3637" spans="1:10">
      <c r="A3637" t="s">
        <v>24668</v>
      </c>
      <c r="B3637" t="s">
        <v>20648</v>
      </c>
      <c r="C3637" t="s">
        <v>8984</v>
      </c>
      <c r="D3637" t="s">
        <v>154</v>
      </c>
      <c r="E3637">
        <v>198</v>
      </c>
      <c r="F3637" s="85">
        <v>1.4999999999999999E-2</v>
      </c>
      <c r="G3637" s="85">
        <v>1.6E-2</v>
      </c>
      <c r="H3637">
        <v>191.9</v>
      </c>
      <c r="I3637" s="15">
        <v>46110</v>
      </c>
      <c r="J3637" s="15">
        <v>46111</v>
      </c>
    </row>
    <row r="3638" spans="1:10">
      <c r="A3638" t="s">
        <v>24669</v>
      </c>
      <c r="B3638" t="s">
        <v>20650</v>
      </c>
      <c r="C3638" t="s">
        <v>8986</v>
      </c>
      <c r="D3638" t="s">
        <v>154</v>
      </c>
      <c r="E3638">
        <v>200</v>
      </c>
      <c r="F3638" s="85">
        <v>1.6E-2</v>
      </c>
      <c r="G3638" s="85">
        <v>1.7000000000000001E-2</v>
      </c>
      <c r="H3638">
        <v>193.5</v>
      </c>
      <c r="I3638" s="15">
        <v>46111</v>
      </c>
      <c r="J3638" s="15">
        <v>46112</v>
      </c>
    </row>
    <row r="3639" spans="1:10">
      <c r="A3639" t="s">
        <v>24670</v>
      </c>
      <c r="B3639" t="s">
        <v>20652</v>
      </c>
      <c r="C3639" t="s">
        <v>8988</v>
      </c>
      <c r="D3639" t="s">
        <v>155</v>
      </c>
      <c r="E3639">
        <v>202</v>
      </c>
      <c r="F3639" s="85">
        <v>1.7000000000000001E-2</v>
      </c>
      <c r="G3639" s="85">
        <v>1.7999999999999999E-2</v>
      </c>
      <c r="H3639">
        <v>195</v>
      </c>
      <c r="I3639" s="15">
        <v>46112</v>
      </c>
      <c r="J3639" s="15">
        <v>46112</v>
      </c>
    </row>
    <row r="3640" spans="1:10">
      <c r="A3640" t="s">
        <v>24671</v>
      </c>
      <c r="B3640" t="s">
        <v>20654</v>
      </c>
      <c r="C3640" t="s">
        <v>8990</v>
      </c>
      <c r="D3640" t="s">
        <v>155</v>
      </c>
      <c r="E3640">
        <v>204</v>
      </c>
      <c r="F3640" s="85">
        <v>1.7999999999999999E-2</v>
      </c>
      <c r="G3640" s="85">
        <v>1.9E-2</v>
      </c>
      <c r="H3640">
        <v>196.5</v>
      </c>
      <c r="I3640" s="15">
        <v>46082</v>
      </c>
      <c r="J3640" s="15">
        <v>46082</v>
      </c>
    </row>
    <row r="3641" spans="1:10">
      <c r="A3641" t="s">
        <v>24672</v>
      </c>
      <c r="B3641" t="s">
        <v>20438</v>
      </c>
      <c r="C3641" t="s">
        <v>8992</v>
      </c>
      <c r="D3641" t="s">
        <v>155</v>
      </c>
      <c r="E3641">
        <v>206</v>
      </c>
      <c r="F3641" s="85">
        <v>1.9E-2</v>
      </c>
      <c r="G3641" s="85">
        <v>0.02</v>
      </c>
      <c r="H3641">
        <v>198</v>
      </c>
      <c r="I3641" s="15">
        <v>46083</v>
      </c>
      <c r="J3641" s="15">
        <v>46083</v>
      </c>
    </row>
    <row r="3642" spans="1:10">
      <c r="A3642" t="s">
        <v>24673</v>
      </c>
      <c r="B3642" t="s">
        <v>20440</v>
      </c>
      <c r="C3642" t="s">
        <v>8994</v>
      </c>
      <c r="D3642" t="s">
        <v>156</v>
      </c>
      <c r="E3642">
        <v>208</v>
      </c>
      <c r="F3642" s="85">
        <v>0.02</v>
      </c>
      <c r="G3642" s="85">
        <v>2.1000000000000001E-2</v>
      </c>
      <c r="H3642">
        <v>199.6</v>
      </c>
      <c r="I3642" s="15">
        <v>46084</v>
      </c>
      <c r="J3642" s="15">
        <v>46084</v>
      </c>
    </row>
    <row r="3643" spans="1:10">
      <c r="A3643" t="s">
        <v>24674</v>
      </c>
      <c r="B3643" t="s">
        <v>20442</v>
      </c>
      <c r="C3643" t="s">
        <v>8996</v>
      </c>
      <c r="D3643" t="s">
        <v>156</v>
      </c>
      <c r="E3643">
        <v>210</v>
      </c>
      <c r="F3643" s="85">
        <v>2.1000000000000001E-2</v>
      </c>
      <c r="G3643" s="85">
        <v>2E-3</v>
      </c>
      <c r="H3643">
        <v>205.2</v>
      </c>
      <c r="I3643" s="15">
        <v>46085</v>
      </c>
      <c r="J3643" s="15">
        <v>46086</v>
      </c>
    </row>
    <row r="3644" spans="1:10">
      <c r="A3644" t="s">
        <v>24675</v>
      </c>
      <c r="B3644" t="s">
        <v>20444</v>
      </c>
      <c r="C3644" t="s">
        <v>8998</v>
      </c>
      <c r="D3644" t="s">
        <v>156</v>
      </c>
      <c r="E3644">
        <v>212</v>
      </c>
      <c r="F3644" s="85">
        <v>2.1999999999999999E-2</v>
      </c>
      <c r="G3644" s="85">
        <v>3.0000000000000001E-3</v>
      </c>
      <c r="H3644">
        <v>206.7</v>
      </c>
      <c r="I3644" s="15">
        <v>46086</v>
      </c>
      <c r="J3644" s="15">
        <v>46087</v>
      </c>
    </row>
    <row r="3645" spans="1:10">
      <c r="A3645" t="s">
        <v>24676</v>
      </c>
      <c r="B3645" t="s">
        <v>20446</v>
      </c>
      <c r="C3645" t="s">
        <v>9000</v>
      </c>
      <c r="D3645" t="s">
        <v>157</v>
      </c>
      <c r="E3645">
        <v>214</v>
      </c>
      <c r="F3645" s="85">
        <v>2.3E-2</v>
      </c>
      <c r="G3645" s="85">
        <v>4.0000000000000001E-3</v>
      </c>
      <c r="H3645">
        <v>208.2</v>
      </c>
      <c r="I3645" s="15">
        <v>46087</v>
      </c>
      <c r="J3645" s="15">
        <v>46088</v>
      </c>
    </row>
    <row r="3646" spans="1:10">
      <c r="A3646" t="s">
        <v>24677</v>
      </c>
      <c r="B3646" t="s">
        <v>20448</v>
      </c>
      <c r="C3646" t="s">
        <v>9002</v>
      </c>
      <c r="D3646" t="s">
        <v>157</v>
      </c>
      <c r="E3646">
        <v>186</v>
      </c>
      <c r="F3646" s="85">
        <v>2.4E-2</v>
      </c>
      <c r="G3646" s="85">
        <v>5.0000000000000001E-3</v>
      </c>
      <c r="H3646">
        <v>180.6</v>
      </c>
      <c r="I3646" s="15">
        <v>46088</v>
      </c>
      <c r="J3646" s="15">
        <v>46089</v>
      </c>
    </row>
    <row r="3647" spans="1:10">
      <c r="A3647" t="s">
        <v>24678</v>
      </c>
      <c r="B3647" t="s">
        <v>20450</v>
      </c>
      <c r="C3647" t="s">
        <v>8971</v>
      </c>
      <c r="D3647" t="s">
        <v>157</v>
      </c>
      <c r="E3647">
        <v>188</v>
      </c>
      <c r="F3647" s="85">
        <v>2.5000000000000001E-2</v>
      </c>
      <c r="G3647" s="85">
        <v>6.0000000000000001E-3</v>
      </c>
      <c r="H3647">
        <v>182.2</v>
      </c>
      <c r="I3647" s="15">
        <v>46089</v>
      </c>
      <c r="J3647" s="15">
        <v>46090</v>
      </c>
    </row>
    <row r="3648" spans="1:10">
      <c r="A3648" t="s">
        <v>24679</v>
      </c>
      <c r="B3648" t="s">
        <v>20452</v>
      </c>
      <c r="C3648" t="s">
        <v>8974</v>
      </c>
      <c r="D3648" t="s">
        <v>158</v>
      </c>
      <c r="E3648">
        <v>190</v>
      </c>
      <c r="F3648" s="85">
        <v>1E-3</v>
      </c>
      <c r="G3648" s="85">
        <v>7.0000000000000001E-3</v>
      </c>
      <c r="H3648">
        <v>188.5</v>
      </c>
      <c r="I3648" s="15">
        <v>46090</v>
      </c>
      <c r="J3648" s="15">
        <v>46091</v>
      </c>
    </row>
    <row r="3649" spans="1:10">
      <c r="A3649" t="s">
        <v>24680</v>
      </c>
      <c r="B3649" t="s">
        <v>20454</v>
      </c>
      <c r="C3649" t="s">
        <v>8976</v>
      </c>
      <c r="D3649" t="s">
        <v>158</v>
      </c>
      <c r="E3649">
        <v>192</v>
      </c>
      <c r="F3649" s="85">
        <v>2E-3</v>
      </c>
      <c r="G3649" s="85">
        <v>8.0000000000000002E-3</v>
      </c>
      <c r="H3649">
        <v>190.1</v>
      </c>
      <c r="I3649" s="15">
        <v>46091</v>
      </c>
      <c r="J3649" s="15">
        <v>46092</v>
      </c>
    </row>
    <row r="3650" spans="1:10">
      <c r="A3650" t="s">
        <v>24681</v>
      </c>
      <c r="B3650" t="s">
        <v>20456</v>
      </c>
      <c r="C3650" t="s">
        <v>8978</v>
      </c>
      <c r="D3650" t="s">
        <v>158</v>
      </c>
      <c r="E3650">
        <v>194</v>
      </c>
      <c r="F3650" s="85">
        <v>3.0000000000000001E-3</v>
      </c>
      <c r="G3650" s="85">
        <v>8.9999999999999993E-3</v>
      </c>
      <c r="H3650">
        <v>191.7</v>
      </c>
      <c r="I3650" s="15">
        <v>46092</v>
      </c>
      <c r="J3650" s="15">
        <v>46093</v>
      </c>
    </row>
    <row r="3651" spans="1:10">
      <c r="A3651" t="s">
        <v>24682</v>
      </c>
      <c r="B3651" t="s">
        <v>20458</v>
      </c>
      <c r="C3651" t="s">
        <v>8980</v>
      </c>
      <c r="D3651" t="s">
        <v>159</v>
      </c>
      <c r="E3651">
        <v>196</v>
      </c>
      <c r="F3651" s="85">
        <v>4.0000000000000001E-3</v>
      </c>
      <c r="G3651" s="85">
        <v>0.01</v>
      </c>
      <c r="H3651">
        <v>193.3</v>
      </c>
      <c r="I3651" s="15">
        <v>46093</v>
      </c>
      <c r="J3651" s="15">
        <v>46093</v>
      </c>
    </row>
    <row r="3652" spans="1:10">
      <c r="A3652" t="s">
        <v>24683</v>
      </c>
      <c r="B3652" t="s">
        <v>20460</v>
      </c>
      <c r="C3652" t="s">
        <v>8982</v>
      </c>
      <c r="D3652" t="s">
        <v>159</v>
      </c>
      <c r="E3652">
        <v>198</v>
      </c>
      <c r="F3652" s="85">
        <v>5.0000000000000001E-3</v>
      </c>
      <c r="G3652" s="85">
        <v>1.0999999999999999E-2</v>
      </c>
      <c r="H3652">
        <v>194.8</v>
      </c>
      <c r="I3652" s="15">
        <v>46094</v>
      </c>
      <c r="J3652" s="15">
        <v>46094</v>
      </c>
    </row>
    <row r="3653" spans="1:10">
      <c r="A3653" t="s">
        <v>24684</v>
      </c>
      <c r="B3653" t="s">
        <v>20462</v>
      </c>
      <c r="C3653" t="s">
        <v>8984</v>
      </c>
      <c r="D3653" t="s">
        <v>159</v>
      </c>
      <c r="E3653">
        <v>200</v>
      </c>
      <c r="F3653" s="85">
        <v>6.0000000000000001E-3</v>
      </c>
      <c r="G3653" s="85">
        <v>1.2E-2</v>
      </c>
      <c r="H3653">
        <v>196.4</v>
      </c>
      <c r="I3653" s="15">
        <v>46095</v>
      </c>
      <c r="J3653" s="15">
        <v>46096</v>
      </c>
    </row>
    <row r="3654" spans="1:10">
      <c r="A3654" t="s">
        <v>24685</v>
      </c>
      <c r="B3654" t="s">
        <v>20464</v>
      </c>
      <c r="C3654" t="s">
        <v>8986</v>
      </c>
      <c r="D3654" t="s">
        <v>160</v>
      </c>
      <c r="E3654">
        <v>202</v>
      </c>
      <c r="F3654" s="85">
        <v>7.0000000000000001E-3</v>
      </c>
      <c r="G3654" s="85">
        <v>1.2999999999999999E-2</v>
      </c>
      <c r="H3654">
        <v>198</v>
      </c>
      <c r="I3654" s="15">
        <v>46096</v>
      </c>
      <c r="J3654" s="15">
        <v>46097</v>
      </c>
    </row>
    <row r="3655" spans="1:10">
      <c r="A3655" t="s">
        <v>24686</v>
      </c>
      <c r="B3655" t="s">
        <v>20466</v>
      </c>
      <c r="C3655" t="s">
        <v>8988</v>
      </c>
      <c r="D3655" t="s">
        <v>160</v>
      </c>
      <c r="E3655">
        <v>204</v>
      </c>
      <c r="F3655" s="85">
        <v>8.0000000000000002E-3</v>
      </c>
      <c r="G3655" s="85">
        <v>1.4E-2</v>
      </c>
      <c r="H3655">
        <v>199.5</v>
      </c>
      <c r="I3655" s="15">
        <v>46097</v>
      </c>
      <c r="J3655" s="15">
        <v>46097</v>
      </c>
    </row>
    <row r="3656" spans="1:10">
      <c r="A3656" t="s">
        <v>24687</v>
      </c>
      <c r="B3656" t="s">
        <v>20468</v>
      </c>
      <c r="C3656" t="s">
        <v>8990</v>
      </c>
      <c r="D3656" t="s">
        <v>160</v>
      </c>
      <c r="E3656">
        <v>206</v>
      </c>
      <c r="F3656" s="85">
        <v>8.9999999999999993E-3</v>
      </c>
      <c r="G3656" s="85">
        <v>1.4999999999999999E-2</v>
      </c>
      <c r="H3656">
        <v>201.1</v>
      </c>
      <c r="I3656" s="15">
        <v>46098</v>
      </c>
      <c r="J3656" s="15">
        <v>46098</v>
      </c>
    </row>
    <row r="3657" spans="1:10">
      <c r="A3657" t="s">
        <v>24688</v>
      </c>
      <c r="B3657" t="s">
        <v>20470</v>
      </c>
      <c r="C3657" t="s">
        <v>8992</v>
      </c>
      <c r="D3657" t="s">
        <v>161</v>
      </c>
      <c r="E3657">
        <v>46.8</v>
      </c>
      <c r="F3657" s="85">
        <v>0.01</v>
      </c>
      <c r="G3657" s="85">
        <v>1.6E-2</v>
      </c>
      <c r="H3657">
        <v>45.6</v>
      </c>
      <c r="I3657" s="15">
        <v>46099</v>
      </c>
      <c r="J3657" s="15">
        <v>46100</v>
      </c>
    </row>
    <row r="3658" spans="1:10">
      <c r="A3658" t="s">
        <v>24689</v>
      </c>
      <c r="B3658" t="s">
        <v>20472</v>
      </c>
      <c r="C3658" t="s">
        <v>8994</v>
      </c>
      <c r="D3658" t="s">
        <v>161</v>
      </c>
      <c r="E3658">
        <v>47.3</v>
      </c>
      <c r="F3658" s="85">
        <v>1.0999999999999999E-2</v>
      </c>
      <c r="G3658" s="85">
        <v>1.7000000000000001E-2</v>
      </c>
      <c r="H3658">
        <v>46</v>
      </c>
      <c r="I3658" s="15">
        <v>46100</v>
      </c>
      <c r="J3658" s="15">
        <v>46101</v>
      </c>
    </row>
    <row r="3659" spans="1:10">
      <c r="A3659" t="s">
        <v>24690</v>
      </c>
      <c r="B3659" t="s">
        <v>20474</v>
      </c>
      <c r="C3659" t="s">
        <v>8996</v>
      </c>
      <c r="D3659" t="s">
        <v>161</v>
      </c>
      <c r="E3659">
        <v>47.7</v>
      </c>
      <c r="F3659" s="85">
        <v>1.2E-2</v>
      </c>
      <c r="G3659" s="85">
        <v>1.7999999999999999E-2</v>
      </c>
      <c r="H3659">
        <v>46.3</v>
      </c>
      <c r="I3659" s="15">
        <v>46101</v>
      </c>
      <c r="J3659" s="15">
        <v>46102</v>
      </c>
    </row>
    <row r="3660" spans="1:10">
      <c r="A3660" t="s">
        <v>24691</v>
      </c>
      <c r="B3660" t="s">
        <v>20476</v>
      </c>
      <c r="C3660" t="s">
        <v>8998</v>
      </c>
      <c r="D3660" t="s">
        <v>162</v>
      </c>
      <c r="E3660">
        <v>48.2</v>
      </c>
      <c r="F3660" s="85">
        <v>1.2999999999999999E-2</v>
      </c>
      <c r="G3660" s="85">
        <v>1.9E-2</v>
      </c>
      <c r="H3660">
        <v>46.7</v>
      </c>
      <c r="I3660" s="15">
        <v>46102</v>
      </c>
      <c r="J3660" s="15">
        <v>46103</v>
      </c>
    </row>
    <row r="3661" spans="1:10">
      <c r="A3661" t="s">
        <v>24692</v>
      </c>
      <c r="B3661" t="s">
        <v>20478</v>
      </c>
      <c r="C3661" t="s">
        <v>9000</v>
      </c>
      <c r="D3661" t="s">
        <v>162</v>
      </c>
      <c r="E3661">
        <v>41.8</v>
      </c>
      <c r="F3661" s="85">
        <v>1.4E-2</v>
      </c>
      <c r="G3661" s="85">
        <v>0.02</v>
      </c>
      <c r="H3661">
        <v>40.4</v>
      </c>
      <c r="I3661" s="15">
        <v>46103</v>
      </c>
      <c r="J3661" s="15">
        <v>46104</v>
      </c>
    </row>
    <row r="3662" spans="1:10">
      <c r="A3662" t="s">
        <v>24693</v>
      </c>
      <c r="B3662" t="s">
        <v>20480</v>
      </c>
      <c r="C3662" t="s">
        <v>9002</v>
      </c>
      <c r="D3662" t="s">
        <v>162</v>
      </c>
      <c r="E3662">
        <v>42.3</v>
      </c>
      <c r="F3662" s="85">
        <v>1.4999999999999999E-2</v>
      </c>
      <c r="G3662" s="85">
        <v>2.1000000000000001E-2</v>
      </c>
      <c r="H3662">
        <v>40.799999999999997</v>
      </c>
      <c r="I3662" s="15">
        <v>46104</v>
      </c>
      <c r="J3662" s="15">
        <v>46105</v>
      </c>
    </row>
    <row r="3663" spans="1:10">
      <c r="A3663" t="s">
        <v>24694</v>
      </c>
      <c r="B3663" t="s">
        <v>20482</v>
      </c>
      <c r="C3663" t="s">
        <v>8971</v>
      </c>
      <c r="D3663" t="s">
        <v>106</v>
      </c>
      <c r="E3663">
        <v>190</v>
      </c>
      <c r="F3663" s="85">
        <v>1.6E-2</v>
      </c>
      <c r="G3663" s="85">
        <v>2E-3</v>
      </c>
      <c r="H3663">
        <v>186.6</v>
      </c>
      <c r="I3663" s="15">
        <v>46105</v>
      </c>
      <c r="J3663" s="15">
        <v>46105</v>
      </c>
    </row>
    <row r="3664" spans="1:10">
      <c r="A3664" t="s">
        <v>24695</v>
      </c>
      <c r="B3664" t="s">
        <v>20484</v>
      </c>
      <c r="C3664" t="s">
        <v>8974</v>
      </c>
      <c r="D3664" t="s">
        <v>106</v>
      </c>
      <c r="E3664">
        <v>192</v>
      </c>
      <c r="F3664" s="85">
        <v>1.7000000000000001E-2</v>
      </c>
      <c r="G3664" s="85">
        <v>3.0000000000000001E-3</v>
      </c>
      <c r="H3664">
        <v>188.2</v>
      </c>
      <c r="I3664" s="15">
        <v>46106</v>
      </c>
      <c r="J3664" s="15">
        <v>46106</v>
      </c>
    </row>
    <row r="3665" spans="1:10">
      <c r="A3665" t="s">
        <v>24696</v>
      </c>
      <c r="B3665" t="s">
        <v>20486</v>
      </c>
      <c r="C3665" t="s">
        <v>8976</v>
      </c>
      <c r="D3665" t="s">
        <v>106</v>
      </c>
      <c r="E3665">
        <v>194</v>
      </c>
      <c r="F3665" s="85">
        <v>1.7999999999999999E-2</v>
      </c>
      <c r="G3665" s="85">
        <v>4.0000000000000001E-3</v>
      </c>
      <c r="H3665">
        <v>189.7</v>
      </c>
      <c r="I3665" s="15">
        <v>46107</v>
      </c>
      <c r="J3665" s="15">
        <v>46107</v>
      </c>
    </row>
    <row r="3666" spans="1:10">
      <c r="A3666" t="s">
        <v>24697</v>
      </c>
      <c r="B3666" t="s">
        <v>20488</v>
      </c>
      <c r="C3666" t="s">
        <v>8978</v>
      </c>
      <c r="D3666" t="s">
        <v>109</v>
      </c>
      <c r="E3666">
        <v>196</v>
      </c>
      <c r="F3666" s="85">
        <v>1.9E-2</v>
      </c>
      <c r="G3666" s="85">
        <v>5.0000000000000001E-3</v>
      </c>
      <c r="H3666">
        <v>191.3</v>
      </c>
      <c r="I3666" s="15">
        <v>46108</v>
      </c>
      <c r="J3666" s="15">
        <v>46108</v>
      </c>
    </row>
    <row r="3667" spans="1:10">
      <c r="A3667" t="s">
        <v>24698</v>
      </c>
      <c r="B3667" t="s">
        <v>20490</v>
      </c>
      <c r="C3667" t="s">
        <v>8980</v>
      </c>
      <c r="D3667" t="s">
        <v>109</v>
      </c>
      <c r="E3667">
        <v>198</v>
      </c>
      <c r="F3667" s="85">
        <v>0.02</v>
      </c>
      <c r="G3667" s="85">
        <v>6.0000000000000001E-3</v>
      </c>
      <c r="H3667">
        <v>192.9</v>
      </c>
      <c r="I3667" s="15">
        <v>46109</v>
      </c>
      <c r="J3667" s="15">
        <v>46110</v>
      </c>
    </row>
    <row r="3668" spans="1:10">
      <c r="A3668" t="s">
        <v>24699</v>
      </c>
      <c r="B3668" t="s">
        <v>20492</v>
      </c>
      <c r="C3668" t="s">
        <v>8982</v>
      </c>
      <c r="D3668" t="s">
        <v>109</v>
      </c>
      <c r="E3668">
        <v>200</v>
      </c>
      <c r="F3668" s="85">
        <v>2.1000000000000001E-2</v>
      </c>
      <c r="G3668" s="85">
        <v>7.0000000000000001E-3</v>
      </c>
      <c r="H3668">
        <v>194.4</v>
      </c>
      <c r="I3668" s="15">
        <v>46110</v>
      </c>
      <c r="J3668" s="15">
        <v>46111</v>
      </c>
    </row>
    <row r="3669" spans="1:10">
      <c r="A3669" t="s">
        <v>24700</v>
      </c>
      <c r="B3669" t="s">
        <v>20494</v>
      </c>
      <c r="C3669" t="s">
        <v>8984</v>
      </c>
      <c r="D3669" t="s">
        <v>112</v>
      </c>
      <c r="E3669">
        <v>202</v>
      </c>
      <c r="F3669" s="85">
        <v>2.1999999999999999E-2</v>
      </c>
      <c r="G3669" s="85">
        <v>8.0000000000000002E-3</v>
      </c>
      <c r="H3669">
        <v>196</v>
      </c>
      <c r="I3669" s="15">
        <v>46111</v>
      </c>
      <c r="J3669" s="15">
        <v>46112</v>
      </c>
    </row>
    <row r="3670" spans="1:10">
      <c r="A3670" t="s">
        <v>24701</v>
      </c>
      <c r="B3670" t="s">
        <v>20496</v>
      </c>
      <c r="C3670" t="s">
        <v>8986</v>
      </c>
      <c r="D3670" t="s">
        <v>112</v>
      </c>
      <c r="E3670">
        <v>204</v>
      </c>
      <c r="F3670" s="85">
        <v>2.3E-2</v>
      </c>
      <c r="G3670" s="85">
        <v>8.9999999999999993E-3</v>
      </c>
      <c r="H3670">
        <v>197.5</v>
      </c>
      <c r="I3670" s="15">
        <v>46112</v>
      </c>
      <c r="J3670" s="15">
        <v>46112</v>
      </c>
    </row>
    <row r="3671" spans="1:10">
      <c r="A3671" t="s">
        <v>24702</v>
      </c>
      <c r="B3671" t="s">
        <v>20498</v>
      </c>
      <c r="C3671" t="s">
        <v>8988</v>
      </c>
      <c r="D3671" t="s">
        <v>112</v>
      </c>
      <c r="E3671">
        <v>206</v>
      </c>
      <c r="F3671" s="85">
        <v>2.4E-2</v>
      </c>
      <c r="G3671" s="85">
        <v>0.01</v>
      </c>
      <c r="H3671">
        <v>199</v>
      </c>
      <c r="I3671" s="15">
        <v>46082</v>
      </c>
      <c r="J3671" s="15">
        <v>46083</v>
      </c>
    </row>
    <row r="3672" spans="1:10">
      <c r="A3672" t="s">
        <v>24703</v>
      </c>
      <c r="B3672" t="s">
        <v>20500</v>
      </c>
      <c r="C3672" t="s">
        <v>8990</v>
      </c>
      <c r="D3672" t="s">
        <v>115</v>
      </c>
      <c r="E3672">
        <v>208</v>
      </c>
      <c r="F3672" s="85">
        <v>2.5000000000000001E-2</v>
      </c>
      <c r="G3672" s="85">
        <v>1.0999999999999999E-2</v>
      </c>
      <c r="H3672">
        <v>200.6</v>
      </c>
      <c r="I3672" s="15">
        <v>46083</v>
      </c>
      <c r="J3672" s="15">
        <v>46084</v>
      </c>
    </row>
    <row r="3673" spans="1:10">
      <c r="A3673" t="s">
        <v>24704</v>
      </c>
      <c r="B3673" t="s">
        <v>20502</v>
      </c>
      <c r="C3673" t="s">
        <v>8992</v>
      </c>
      <c r="D3673" t="s">
        <v>115</v>
      </c>
      <c r="E3673">
        <v>210</v>
      </c>
      <c r="F3673" s="85">
        <v>1E-3</v>
      </c>
      <c r="G3673" s="85">
        <v>1.2E-2</v>
      </c>
      <c r="H3673">
        <v>207.3</v>
      </c>
      <c r="I3673" s="15">
        <v>46084</v>
      </c>
      <c r="J3673" s="15">
        <v>46085</v>
      </c>
    </row>
    <row r="3674" spans="1:10">
      <c r="A3674" t="s">
        <v>24705</v>
      </c>
      <c r="B3674" t="s">
        <v>20504</v>
      </c>
      <c r="C3674" t="s">
        <v>8994</v>
      </c>
      <c r="D3674" t="s">
        <v>115</v>
      </c>
      <c r="E3674">
        <v>212</v>
      </c>
      <c r="F3674" s="85">
        <v>2E-3</v>
      </c>
      <c r="G3674" s="85">
        <v>1.2999999999999999E-2</v>
      </c>
      <c r="H3674">
        <v>208.8</v>
      </c>
      <c r="I3674" s="15">
        <v>46085</v>
      </c>
      <c r="J3674" s="15">
        <v>46086</v>
      </c>
    </row>
    <row r="3675" spans="1:10">
      <c r="A3675" t="s">
        <v>24706</v>
      </c>
      <c r="B3675" t="s">
        <v>20506</v>
      </c>
      <c r="C3675" t="s">
        <v>8996</v>
      </c>
      <c r="D3675" t="s">
        <v>118</v>
      </c>
      <c r="E3675">
        <v>214</v>
      </c>
      <c r="F3675" s="85">
        <v>3.0000000000000001E-3</v>
      </c>
      <c r="G3675" s="85">
        <v>1.4E-2</v>
      </c>
      <c r="H3675">
        <v>210.4</v>
      </c>
      <c r="I3675" s="15">
        <v>46086</v>
      </c>
      <c r="J3675" s="15">
        <v>46086</v>
      </c>
    </row>
    <row r="3676" spans="1:10">
      <c r="A3676" t="s">
        <v>24707</v>
      </c>
      <c r="B3676" t="s">
        <v>20508</v>
      </c>
      <c r="C3676" t="s">
        <v>8998</v>
      </c>
      <c r="D3676" t="s">
        <v>118</v>
      </c>
      <c r="E3676">
        <v>186</v>
      </c>
      <c r="F3676" s="85">
        <v>4.0000000000000001E-3</v>
      </c>
      <c r="G3676" s="85">
        <v>1.4999999999999999E-2</v>
      </c>
      <c r="H3676">
        <v>182.5</v>
      </c>
      <c r="I3676" s="15">
        <v>46087</v>
      </c>
      <c r="J3676" s="15">
        <v>46087</v>
      </c>
    </row>
    <row r="3677" spans="1:10">
      <c r="A3677" t="s">
        <v>24708</v>
      </c>
      <c r="B3677" t="s">
        <v>20510</v>
      </c>
      <c r="C3677" t="s">
        <v>9000</v>
      </c>
      <c r="D3677" t="s">
        <v>118</v>
      </c>
      <c r="E3677">
        <v>188</v>
      </c>
      <c r="F3677" s="85">
        <v>5.0000000000000001E-3</v>
      </c>
      <c r="G3677" s="85">
        <v>1.6E-2</v>
      </c>
      <c r="H3677">
        <v>184.1</v>
      </c>
      <c r="I3677" s="15">
        <v>46088</v>
      </c>
      <c r="J3677" s="15">
        <v>46089</v>
      </c>
    </row>
    <row r="3678" spans="1:10">
      <c r="A3678" t="s">
        <v>24709</v>
      </c>
      <c r="B3678" t="s">
        <v>20512</v>
      </c>
      <c r="C3678" t="s">
        <v>9002</v>
      </c>
      <c r="D3678" t="s">
        <v>120</v>
      </c>
      <c r="E3678">
        <v>190</v>
      </c>
      <c r="F3678" s="85">
        <v>6.0000000000000001E-3</v>
      </c>
      <c r="G3678" s="85">
        <v>1.7000000000000001E-2</v>
      </c>
      <c r="H3678">
        <v>185.6</v>
      </c>
      <c r="I3678" s="15">
        <v>46089</v>
      </c>
      <c r="J3678" s="15">
        <v>46090</v>
      </c>
    </row>
    <row r="3679" spans="1:10">
      <c r="A3679" t="s">
        <v>24710</v>
      </c>
      <c r="B3679" t="s">
        <v>20514</v>
      </c>
      <c r="C3679" t="s">
        <v>8971</v>
      </c>
      <c r="D3679" t="s">
        <v>120</v>
      </c>
      <c r="E3679">
        <v>192</v>
      </c>
      <c r="F3679" s="85">
        <v>7.0000000000000001E-3</v>
      </c>
      <c r="G3679" s="85">
        <v>1.7999999999999999E-2</v>
      </c>
      <c r="H3679">
        <v>187.2</v>
      </c>
      <c r="I3679" s="15">
        <v>46090</v>
      </c>
      <c r="J3679" s="15">
        <v>46090</v>
      </c>
    </row>
    <row r="3680" spans="1:10">
      <c r="A3680" t="s">
        <v>24711</v>
      </c>
      <c r="B3680" t="s">
        <v>20516</v>
      </c>
      <c r="C3680" t="s">
        <v>8974</v>
      </c>
      <c r="D3680" t="s">
        <v>120</v>
      </c>
      <c r="E3680">
        <v>194</v>
      </c>
      <c r="F3680" s="85">
        <v>8.0000000000000002E-3</v>
      </c>
      <c r="G3680" s="85">
        <v>1.9E-2</v>
      </c>
      <c r="H3680">
        <v>188.8</v>
      </c>
      <c r="I3680" s="15">
        <v>46091</v>
      </c>
      <c r="J3680" s="15">
        <v>46091</v>
      </c>
    </row>
    <row r="3681" spans="1:10">
      <c r="A3681" t="s">
        <v>24712</v>
      </c>
      <c r="B3681" t="s">
        <v>20518</v>
      </c>
      <c r="C3681" t="s">
        <v>8976</v>
      </c>
      <c r="D3681" t="s">
        <v>122</v>
      </c>
      <c r="E3681">
        <v>196</v>
      </c>
      <c r="F3681" s="85">
        <v>8.9999999999999993E-3</v>
      </c>
      <c r="G3681" s="85">
        <v>0.02</v>
      </c>
      <c r="H3681">
        <v>190.4</v>
      </c>
      <c r="I3681" s="15">
        <v>46092</v>
      </c>
      <c r="J3681" s="15">
        <v>46093</v>
      </c>
    </row>
    <row r="3682" spans="1:10">
      <c r="A3682" t="s">
        <v>24713</v>
      </c>
      <c r="B3682" t="s">
        <v>20520</v>
      </c>
      <c r="C3682" t="s">
        <v>8978</v>
      </c>
      <c r="D3682" t="s">
        <v>122</v>
      </c>
      <c r="E3682">
        <v>198</v>
      </c>
      <c r="F3682" s="85">
        <v>0.01</v>
      </c>
      <c r="G3682" s="85">
        <v>2.1000000000000001E-2</v>
      </c>
      <c r="H3682">
        <v>191.9</v>
      </c>
      <c r="I3682" s="15">
        <v>46093</v>
      </c>
      <c r="J3682" s="15">
        <v>46094</v>
      </c>
    </row>
    <row r="3683" spans="1:10">
      <c r="A3683" t="s">
        <v>24714</v>
      </c>
      <c r="B3683" t="s">
        <v>20522</v>
      </c>
      <c r="C3683" t="s">
        <v>8980</v>
      </c>
      <c r="D3683" t="s">
        <v>122</v>
      </c>
      <c r="E3683">
        <v>200</v>
      </c>
      <c r="F3683" s="85">
        <v>1.0999999999999999E-2</v>
      </c>
      <c r="G3683" s="85">
        <v>2E-3</v>
      </c>
      <c r="H3683">
        <v>197.4</v>
      </c>
      <c r="I3683" s="15">
        <v>46094</v>
      </c>
      <c r="J3683" s="15">
        <v>46095</v>
      </c>
    </row>
    <row r="3684" spans="1:10">
      <c r="A3684" t="s">
        <v>24715</v>
      </c>
      <c r="B3684" t="s">
        <v>20524</v>
      </c>
      <c r="C3684" t="s">
        <v>8982</v>
      </c>
      <c r="D3684" t="s">
        <v>125</v>
      </c>
      <c r="E3684">
        <v>202</v>
      </c>
      <c r="F3684" s="85">
        <v>1.2E-2</v>
      </c>
      <c r="G3684" s="85">
        <v>3.0000000000000001E-3</v>
      </c>
      <c r="H3684">
        <v>199</v>
      </c>
      <c r="I3684" s="15">
        <v>46095</v>
      </c>
      <c r="J3684" s="15">
        <v>46096</v>
      </c>
    </row>
    <row r="3685" spans="1:10">
      <c r="A3685" t="s">
        <v>24716</v>
      </c>
      <c r="B3685" t="s">
        <v>20526</v>
      </c>
      <c r="C3685" t="s">
        <v>8984</v>
      </c>
      <c r="D3685" t="s">
        <v>125</v>
      </c>
      <c r="E3685">
        <v>204</v>
      </c>
      <c r="F3685" s="85">
        <v>1.2999999999999999E-2</v>
      </c>
      <c r="G3685" s="85">
        <v>4.0000000000000001E-3</v>
      </c>
      <c r="H3685">
        <v>200.5</v>
      </c>
      <c r="I3685" s="15">
        <v>46096</v>
      </c>
      <c r="J3685" s="15">
        <v>46097</v>
      </c>
    </row>
    <row r="3686" spans="1:10">
      <c r="A3686" t="s">
        <v>24717</v>
      </c>
      <c r="B3686" t="s">
        <v>20528</v>
      </c>
      <c r="C3686" t="s">
        <v>8986</v>
      </c>
      <c r="D3686" t="s">
        <v>125</v>
      </c>
      <c r="E3686">
        <v>206</v>
      </c>
      <c r="F3686" s="85">
        <v>1.4E-2</v>
      </c>
      <c r="G3686" s="85">
        <v>5.0000000000000001E-3</v>
      </c>
      <c r="H3686">
        <v>202.1</v>
      </c>
      <c r="I3686" s="15">
        <v>46097</v>
      </c>
      <c r="J3686" s="15">
        <v>46098</v>
      </c>
    </row>
    <row r="3687" spans="1:10">
      <c r="A3687" t="s">
        <v>24718</v>
      </c>
      <c r="B3687" t="s">
        <v>20530</v>
      </c>
      <c r="C3687" t="s">
        <v>8988</v>
      </c>
      <c r="D3687" t="s">
        <v>127</v>
      </c>
      <c r="E3687">
        <v>46.8</v>
      </c>
      <c r="F3687" s="85">
        <v>1.4999999999999999E-2</v>
      </c>
      <c r="G3687" s="85">
        <v>6.0000000000000001E-3</v>
      </c>
      <c r="H3687">
        <v>45.8</v>
      </c>
      <c r="I3687" s="15">
        <v>46098</v>
      </c>
      <c r="J3687" s="15">
        <v>46098</v>
      </c>
    </row>
    <row r="3688" spans="1:10">
      <c r="A3688" t="s">
        <v>24719</v>
      </c>
      <c r="B3688" t="s">
        <v>20532</v>
      </c>
      <c r="C3688" t="s">
        <v>8990</v>
      </c>
      <c r="D3688" t="s">
        <v>127</v>
      </c>
      <c r="E3688">
        <v>47.3</v>
      </c>
      <c r="F3688" s="85">
        <v>1.6E-2</v>
      </c>
      <c r="G3688" s="85">
        <v>7.0000000000000001E-3</v>
      </c>
      <c r="H3688">
        <v>46.2</v>
      </c>
      <c r="I3688" s="15">
        <v>46099</v>
      </c>
      <c r="J3688" s="15">
        <v>46099</v>
      </c>
    </row>
    <row r="3689" spans="1:10">
      <c r="A3689" t="s">
        <v>24720</v>
      </c>
      <c r="B3689" t="s">
        <v>20534</v>
      </c>
      <c r="C3689" t="s">
        <v>8992</v>
      </c>
      <c r="D3689" t="s">
        <v>127</v>
      </c>
      <c r="E3689">
        <v>47.7</v>
      </c>
      <c r="F3689" s="85">
        <v>1.7000000000000001E-2</v>
      </c>
      <c r="G3689" s="85">
        <v>8.0000000000000002E-3</v>
      </c>
      <c r="H3689">
        <v>46.5</v>
      </c>
      <c r="I3689" s="15">
        <v>46100</v>
      </c>
      <c r="J3689" s="15">
        <v>46100</v>
      </c>
    </row>
    <row r="3690" spans="1:10">
      <c r="A3690" t="s">
        <v>24721</v>
      </c>
      <c r="B3690" t="s">
        <v>20536</v>
      </c>
      <c r="C3690" t="s">
        <v>8994</v>
      </c>
      <c r="D3690" t="s">
        <v>130</v>
      </c>
      <c r="E3690">
        <v>48.2</v>
      </c>
      <c r="F3690" s="85">
        <v>1.7999999999999999E-2</v>
      </c>
      <c r="G3690" s="85">
        <v>8.9999999999999993E-3</v>
      </c>
      <c r="H3690">
        <v>46.9</v>
      </c>
      <c r="I3690" s="15">
        <v>46101</v>
      </c>
      <c r="J3690" s="15">
        <v>46101</v>
      </c>
    </row>
    <row r="3691" spans="1:10">
      <c r="A3691" t="s">
        <v>24722</v>
      </c>
      <c r="B3691" t="s">
        <v>20538</v>
      </c>
      <c r="C3691" t="s">
        <v>8996</v>
      </c>
      <c r="D3691" t="s">
        <v>130</v>
      </c>
      <c r="E3691">
        <v>41.8</v>
      </c>
      <c r="F3691" s="85">
        <v>1.9E-2</v>
      </c>
      <c r="G3691" s="85">
        <v>0.01</v>
      </c>
      <c r="H3691">
        <v>40.6</v>
      </c>
      <c r="I3691" s="15">
        <v>46102</v>
      </c>
      <c r="J3691" s="15">
        <v>46103</v>
      </c>
    </row>
    <row r="3692" spans="1:10">
      <c r="A3692" t="s">
        <v>24723</v>
      </c>
      <c r="B3692" t="s">
        <v>20540</v>
      </c>
      <c r="C3692" t="s">
        <v>8998</v>
      </c>
      <c r="D3692" t="s">
        <v>130</v>
      </c>
      <c r="E3692">
        <v>42.3</v>
      </c>
      <c r="F3692" s="85">
        <v>0.02</v>
      </c>
      <c r="G3692" s="85">
        <v>1.0999999999999999E-2</v>
      </c>
      <c r="H3692">
        <v>41</v>
      </c>
      <c r="I3692" s="15">
        <v>46103</v>
      </c>
      <c r="J3692" s="15">
        <v>46104</v>
      </c>
    </row>
    <row r="3693" spans="1:10">
      <c r="A3693" t="s">
        <v>24724</v>
      </c>
      <c r="B3693" t="s">
        <v>20542</v>
      </c>
      <c r="C3693" t="s">
        <v>9000</v>
      </c>
      <c r="D3693" t="s">
        <v>133</v>
      </c>
      <c r="E3693">
        <v>190</v>
      </c>
      <c r="F3693" s="85">
        <v>2.1000000000000001E-2</v>
      </c>
      <c r="G3693" s="85">
        <v>1.2E-2</v>
      </c>
      <c r="H3693">
        <v>183.8</v>
      </c>
      <c r="I3693" s="15">
        <v>46104</v>
      </c>
      <c r="J3693" s="15">
        <v>46105</v>
      </c>
    </row>
    <row r="3694" spans="1:10">
      <c r="A3694" t="s">
        <v>24725</v>
      </c>
      <c r="B3694" t="s">
        <v>20544</v>
      </c>
      <c r="C3694" t="s">
        <v>9002</v>
      </c>
      <c r="D3694" t="s">
        <v>133</v>
      </c>
      <c r="E3694">
        <v>192</v>
      </c>
      <c r="F3694" s="85">
        <v>2.1999999999999999E-2</v>
      </c>
      <c r="G3694" s="85">
        <v>1.2999999999999999E-2</v>
      </c>
      <c r="H3694">
        <v>185.3</v>
      </c>
      <c r="I3694" s="15">
        <v>46105</v>
      </c>
      <c r="J3694" s="15">
        <v>46106</v>
      </c>
    </row>
    <row r="3695" spans="1:10">
      <c r="A3695" t="s">
        <v>24726</v>
      </c>
      <c r="B3695" t="s">
        <v>20546</v>
      </c>
      <c r="C3695" t="s">
        <v>8971</v>
      </c>
      <c r="D3695" t="s">
        <v>133</v>
      </c>
      <c r="E3695">
        <v>194</v>
      </c>
      <c r="F3695" s="85">
        <v>2.3E-2</v>
      </c>
      <c r="G3695" s="85">
        <v>1.4E-2</v>
      </c>
      <c r="H3695">
        <v>186.9</v>
      </c>
      <c r="I3695" s="15">
        <v>46106</v>
      </c>
      <c r="J3695" s="15">
        <v>46107</v>
      </c>
    </row>
    <row r="3696" spans="1:10">
      <c r="A3696" t="s">
        <v>24727</v>
      </c>
      <c r="B3696" t="s">
        <v>20548</v>
      </c>
      <c r="C3696" t="s">
        <v>8974</v>
      </c>
      <c r="D3696" t="s">
        <v>134</v>
      </c>
      <c r="E3696">
        <v>196</v>
      </c>
      <c r="F3696" s="85">
        <v>2.4E-2</v>
      </c>
      <c r="G3696" s="85">
        <v>1.4999999999999999E-2</v>
      </c>
      <c r="H3696">
        <v>188.4</v>
      </c>
      <c r="I3696" s="15">
        <v>46107</v>
      </c>
      <c r="J3696" s="15">
        <v>46108</v>
      </c>
    </row>
    <row r="3697" spans="1:10">
      <c r="A3697" t="s">
        <v>24728</v>
      </c>
      <c r="B3697" t="s">
        <v>20550</v>
      </c>
      <c r="C3697" t="s">
        <v>8976</v>
      </c>
      <c r="D3697" t="s">
        <v>134</v>
      </c>
      <c r="E3697">
        <v>198</v>
      </c>
      <c r="F3697" s="85">
        <v>2.5000000000000001E-2</v>
      </c>
      <c r="G3697" s="85">
        <v>1.6E-2</v>
      </c>
      <c r="H3697">
        <v>190</v>
      </c>
      <c r="I3697" s="15">
        <v>46108</v>
      </c>
      <c r="J3697" s="15">
        <v>46109</v>
      </c>
    </row>
    <row r="3698" spans="1:10">
      <c r="A3698" t="s">
        <v>24729</v>
      </c>
      <c r="B3698" t="s">
        <v>20552</v>
      </c>
      <c r="C3698" t="s">
        <v>8978</v>
      </c>
      <c r="D3698" t="s">
        <v>134</v>
      </c>
      <c r="E3698">
        <v>200</v>
      </c>
      <c r="F3698" s="85">
        <v>1E-3</v>
      </c>
      <c r="G3698" s="85">
        <v>1.7000000000000001E-2</v>
      </c>
      <c r="H3698">
        <v>196.4</v>
      </c>
      <c r="I3698" s="15">
        <v>46109</v>
      </c>
      <c r="J3698" s="15">
        <v>46110</v>
      </c>
    </row>
    <row r="3699" spans="1:10">
      <c r="A3699" t="s">
        <v>24730</v>
      </c>
      <c r="B3699" t="s">
        <v>20554</v>
      </c>
      <c r="C3699" t="s">
        <v>8980</v>
      </c>
      <c r="D3699" t="s">
        <v>135</v>
      </c>
      <c r="E3699">
        <v>202</v>
      </c>
      <c r="F3699" s="85">
        <v>2E-3</v>
      </c>
      <c r="G3699" s="85">
        <v>1.7999999999999999E-2</v>
      </c>
      <c r="H3699">
        <v>198</v>
      </c>
      <c r="I3699" s="15">
        <v>46110</v>
      </c>
      <c r="J3699" s="15">
        <v>46110</v>
      </c>
    </row>
    <row r="3700" spans="1:10">
      <c r="A3700" t="s">
        <v>24731</v>
      </c>
      <c r="B3700" t="s">
        <v>20556</v>
      </c>
      <c r="C3700" t="s">
        <v>8982</v>
      </c>
      <c r="D3700" t="s">
        <v>135</v>
      </c>
      <c r="E3700">
        <v>204</v>
      </c>
      <c r="F3700" s="85">
        <v>3.0000000000000001E-3</v>
      </c>
      <c r="G3700" s="85">
        <v>1.9E-2</v>
      </c>
      <c r="H3700">
        <v>199.5</v>
      </c>
      <c r="I3700" s="15">
        <v>46111</v>
      </c>
      <c r="J3700" s="15">
        <v>46111</v>
      </c>
    </row>
    <row r="3701" spans="1:10">
      <c r="A3701" t="s">
        <v>24732</v>
      </c>
      <c r="B3701" t="s">
        <v>20558</v>
      </c>
      <c r="C3701" t="s">
        <v>8984</v>
      </c>
      <c r="D3701" t="s">
        <v>135</v>
      </c>
      <c r="E3701">
        <v>206</v>
      </c>
      <c r="F3701" s="85">
        <v>4.0000000000000001E-3</v>
      </c>
      <c r="G3701" s="85">
        <v>0.02</v>
      </c>
      <c r="H3701">
        <v>201.1</v>
      </c>
      <c r="I3701" s="15">
        <v>46112</v>
      </c>
      <c r="J3701" s="15">
        <v>46112</v>
      </c>
    </row>
    <row r="3702" spans="1:10">
      <c r="A3702" t="s">
        <v>24733</v>
      </c>
      <c r="B3702" t="s">
        <v>20560</v>
      </c>
      <c r="C3702" t="s">
        <v>8986</v>
      </c>
      <c r="D3702" t="s">
        <v>136</v>
      </c>
      <c r="E3702">
        <v>208</v>
      </c>
      <c r="F3702" s="85">
        <v>5.0000000000000001E-3</v>
      </c>
      <c r="G3702" s="85">
        <v>2.1000000000000001E-2</v>
      </c>
      <c r="H3702">
        <v>202.6</v>
      </c>
      <c r="I3702" s="15">
        <v>46082</v>
      </c>
      <c r="J3702" s="15">
        <v>46083</v>
      </c>
    </row>
    <row r="3703" spans="1:10">
      <c r="A3703" t="s">
        <v>24734</v>
      </c>
      <c r="B3703" t="s">
        <v>20562</v>
      </c>
      <c r="C3703" t="s">
        <v>8988</v>
      </c>
      <c r="D3703" t="s">
        <v>136</v>
      </c>
      <c r="E3703">
        <v>210</v>
      </c>
      <c r="F3703" s="85">
        <v>6.0000000000000001E-3</v>
      </c>
      <c r="G3703" s="85">
        <v>2E-3</v>
      </c>
      <c r="H3703">
        <v>208.3</v>
      </c>
      <c r="I3703" s="15">
        <v>46083</v>
      </c>
      <c r="J3703" s="15">
        <v>46083</v>
      </c>
    </row>
    <row r="3704" spans="1:10">
      <c r="A3704" t="s">
        <v>24735</v>
      </c>
      <c r="B3704" t="s">
        <v>20564</v>
      </c>
      <c r="C3704" t="s">
        <v>8990</v>
      </c>
      <c r="D3704" t="s">
        <v>136</v>
      </c>
      <c r="E3704">
        <v>212</v>
      </c>
      <c r="F3704" s="85">
        <v>7.0000000000000001E-3</v>
      </c>
      <c r="G3704" s="85">
        <v>3.0000000000000001E-3</v>
      </c>
      <c r="H3704">
        <v>209.9</v>
      </c>
      <c r="I3704" s="15">
        <v>46084</v>
      </c>
      <c r="J3704" s="15">
        <v>46084</v>
      </c>
    </row>
    <row r="3705" spans="1:10">
      <c r="A3705" t="s">
        <v>24736</v>
      </c>
      <c r="B3705" t="s">
        <v>20566</v>
      </c>
      <c r="C3705" t="s">
        <v>8992</v>
      </c>
      <c r="D3705" t="s">
        <v>137</v>
      </c>
      <c r="E3705">
        <v>214</v>
      </c>
      <c r="F3705" s="85">
        <v>8.0000000000000002E-3</v>
      </c>
      <c r="G3705" s="85">
        <v>4.0000000000000001E-3</v>
      </c>
      <c r="H3705">
        <v>211.4</v>
      </c>
      <c r="I3705" s="15">
        <v>46085</v>
      </c>
      <c r="J3705" s="15">
        <v>46086</v>
      </c>
    </row>
    <row r="3706" spans="1:10">
      <c r="A3706" t="s">
        <v>24737</v>
      </c>
      <c r="B3706" t="s">
        <v>20568</v>
      </c>
      <c r="C3706" t="s">
        <v>8994</v>
      </c>
      <c r="D3706" t="s">
        <v>137</v>
      </c>
      <c r="E3706">
        <v>186</v>
      </c>
      <c r="F3706" s="85">
        <v>8.9999999999999993E-3</v>
      </c>
      <c r="G3706" s="85">
        <v>5.0000000000000001E-3</v>
      </c>
      <c r="H3706">
        <v>183.4</v>
      </c>
      <c r="I3706" s="15">
        <v>46086</v>
      </c>
      <c r="J3706" s="15">
        <v>46087</v>
      </c>
    </row>
    <row r="3707" spans="1:10">
      <c r="A3707" t="s">
        <v>24738</v>
      </c>
      <c r="B3707" t="s">
        <v>20570</v>
      </c>
      <c r="C3707" t="s">
        <v>8996</v>
      </c>
      <c r="D3707" t="s">
        <v>137</v>
      </c>
      <c r="E3707">
        <v>188</v>
      </c>
      <c r="F3707" s="85">
        <v>0.01</v>
      </c>
      <c r="G3707" s="85">
        <v>6.0000000000000001E-3</v>
      </c>
      <c r="H3707">
        <v>185</v>
      </c>
      <c r="I3707" s="15">
        <v>46087</v>
      </c>
      <c r="J3707" s="15">
        <v>46088</v>
      </c>
    </row>
    <row r="3708" spans="1:10">
      <c r="A3708" t="s">
        <v>24739</v>
      </c>
      <c r="B3708" t="s">
        <v>20572</v>
      </c>
      <c r="C3708" t="s">
        <v>8998</v>
      </c>
      <c r="D3708" t="s">
        <v>138</v>
      </c>
      <c r="E3708">
        <v>190</v>
      </c>
      <c r="F3708" s="85">
        <v>1.0999999999999999E-2</v>
      </c>
      <c r="G3708" s="85">
        <v>7.0000000000000001E-3</v>
      </c>
      <c r="H3708">
        <v>186.6</v>
      </c>
      <c r="I3708" s="15">
        <v>46088</v>
      </c>
      <c r="J3708" s="15">
        <v>46089</v>
      </c>
    </row>
    <row r="3709" spans="1:10">
      <c r="A3709" t="s">
        <v>24740</v>
      </c>
      <c r="B3709" t="s">
        <v>20574</v>
      </c>
      <c r="C3709" t="s">
        <v>9000</v>
      </c>
      <c r="D3709" t="s">
        <v>138</v>
      </c>
      <c r="E3709">
        <v>192</v>
      </c>
      <c r="F3709" s="85">
        <v>1.2E-2</v>
      </c>
      <c r="G3709" s="85">
        <v>8.0000000000000002E-3</v>
      </c>
      <c r="H3709">
        <v>188.2</v>
      </c>
      <c r="I3709" s="15">
        <v>46089</v>
      </c>
      <c r="J3709" s="15">
        <v>46090</v>
      </c>
    </row>
    <row r="3710" spans="1:10">
      <c r="A3710" t="s">
        <v>24741</v>
      </c>
      <c r="B3710" t="s">
        <v>20576</v>
      </c>
      <c r="C3710" t="s">
        <v>9002</v>
      </c>
      <c r="D3710" t="s">
        <v>138</v>
      </c>
      <c r="E3710">
        <v>194</v>
      </c>
      <c r="F3710" s="85">
        <v>1.2999999999999999E-2</v>
      </c>
      <c r="G3710" s="85">
        <v>8.9999999999999993E-3</v>
      </c>
      <c r="H3710">
        <v>189.8</v>
      </c>
      <c r="I3710" s="15">
        <v>46090</v>
      </c>
      <c r="J3710" s="15">
        <v>46091</v>
      </c>
    </row>
    <row r="3711" spans="1:10">
      <c r="A3711" t="s">
        <v>24742</v>
      </c>
      <c r="B3711" t="s">
        <v>20578</v>
      </c>
      <c r="C3711" t="s">
        <v>8971</v>
      </c>
      <c r="D3711" t="s">
        <v>139</v>
      </c>
      <c r="E3711">
        <v>196</v>
      </c>
      <c r="F3711" s="85">
        <v>1.4E-2</v>
      </c>
      <c r="G3711" s="85">
        <v>0.01</v>
      </c>
      <c r="H3711">
        <v>191.3</v>
      </c>
      <c r="I3711" s="15">
        <v>46091</v>
      </c>
      <c r="J3711" s="15">
        <v>46091</v>
      </c>
    </row>
    <row r="3712" spans="1:10">
      <c r="A3712" t="s">
        <v>24743</v>
      </c>
      <c r="B3712" t="s">
        <v>20580</v>
      </c>
      <c r="C3712" t="s">
        <v>8974</v>
      </c>
      <c r="D3712" t="s">
        <v>139</v>
      </c>
      <c r="E3712">
        <v>198</v>
      </c>
      <c r="F3712" s="85">
        <v>1.4999999999999999E-2</v>
      </c>
      <c r="G3712" s="85">
        <v>1.0999999999999999E-2</v>
      </c>
      <c r="H3712">
        <v>192.9</v>
      </c>
      <c r="I3712" s="15">
        <v>46092</v>
      </c>
      <c r="J3712" s="15">
        <v>46092</v>
      </c>
    </row>
    <row r="3713" spans="1:10">
      <c r="A3713" t="s">
        <v>24744</v>
      </c>
      <c r="B3713" t="s">
        <v>20582</v>
      </c>
      <c r="C3713" t="s">
        <v>8976</v>
      </c>
      <c r="D3713" t="s">
        <v>139</v>
      </c>
      <c r="E3713">
        <v>200</v>
      </c>
      <c r="F3713" s="85">
        <v>1.6E-2</v>
      </c>
      <c r="G3713" s="85">
        <v>1.2E-2</v>
      </c>
      <c r="H3713">
        <v>194.4</v>
      </c>
      <c r="I3713" s="15">
        <v>46093</v>
      </c>
      <c r="J3713" s="15">
        <v>46093</v>
      </c>
    </row>
    <row r="3714" spans="1:10">
      <c r="A3714" t="s">
        <v>24745</v>
      </c>
      <c r="B3714" t="s">
        <v>20584</v>
      </c>
      <c r="C3714" t="s">
        <v>8978</v>
      </c>
      <c r="D3714" t="s">
        <v>140</v>
      </c>
      <c r="E3714">
        <v>202</v>
      </c>
      <c r="F3714" s="85">
        <v>1.7000000000000001E-2</v>
      </c>
      <c r="G3714" s="85">
        <v>1.2999999999999999E-2</v>
      </c>
      <c r="H3714">
        <v>196</v>
      </c>
      <c r="I3714" s="15">
        <v>46094</v>
      </c>
      <c r="J3714" s="15">
        <v>46094</v>
      </c>
    </row>
    <row r="3715" spans="1:10">
      <c r="A3715" t="s">
        <v>24746</v>
      </c>
      <c r="B3715" t="s">
        <v>20586</v>
      </c>
      <c r="C3715" t="s">
        <v>8980</v>
      </c>
      <c r="D3715" t="s">
        <v>140</v>
      </c>
      <c r="E3715">
        <v>204</v>
      </c>
      <c r="F3715" s="85">
        <v>1.7999999999999999E-2</v>
      </c>
      <c r="G3715" s="85">
        <v>1.4E-2</v>
      </c>
      <c r="H3715">
        <v>197.5</v>
      </c>
      <c r="I3715" s="15">
        <v>46095</v>
      </c>
      <c r="J3715" s="15">
        <v>46096</v>
      </c>
    </row>
    <row r="3716" spans="1:10">
      <c r="A3716" t="s">
        <v>24747</v>
      </c>
      <c r="B3716" t="s">
        <v>20588</v>
      </c>
      <c r="C3716" t="s">
        <v>8982</v>
      </c>
      <c r="D3716" t="s">
        <v>140</v>
      </c>
      <c r="E3716">
        <v>206</v>
      </c>
      <c r="F3716" s="85">
        <v>1.9E-2</v>
      </c>
      <c r="G3716" s="85">
        <v>1.4999999999999999E-2</v>
      </c>
      <c r="H3716">
        <v>199.1</v>
      </c>
      <c r="I3716" s="15">
        <v>46096</v>
      </c>
      <c r="J3716" s="15">
        <v>46097</v>
      </c>
    </row>
    <row r="3717" spans="1:10">
      <c r="A3717" t="s">
        <v>24748</v>
      </c>
      <c r="B3717" t="s">
        <v>20590</v>
      </c>
      <c r="C3717" t="s">
        <v>8984</v>
      </c>
      <c r="D3717" t="s">
        <v>141</v>
      </c>
      <c r="E3717">
        <v>46.8</v>
      </c>
      <c r="F3717" s="85">
        <v>0.02</v>
      </c>
      <c r="G3717" s="85">
        <v>1.6E-2</v>
      </c>
      <c r="H3717">
        <v>45.1</v>
      </c>
      <c r="I3717" s="15">
        <v>46097</v>
      </c>
      <c r="J3717" s="15">
        <v>46098</v>
      </c>
    </row>
    <row r="3718" spans="1:10">
      <c r="A3718" t="s">
        <v>24749</v>
      </c>
      <c r="B3718" t="s">
        <v>20592</v>
      </c>
      <c r="C3718" t="s">
        <v>8986</v>
      </c>
      <c r="D3718" t="s">
        <v>141</v>
      </c>
      <c r="E3718">
        <v>47.3</v>
      </c>
      <c r="F3718" s="85">
        <v>2.1000000000000001E-2</v>
      </c>
      <c r="G3718" s="85">
        <v>1.7000000000000001E-2</v>
      </c>
      <c r="H3718">
        <v>45.5</v>
      </c>
      <c r="I3718" s="15">
        <v>46098</v>
      </c>
      <c r="J3718" s="15">
        <v>46099</v>
      </c>
    </row>
    <row r="3719" spans="1:10">
      <c r="A3719" t="s">
        <v>24750</v>
      </c>
      <c r="B3719" t="s">
        <v>20594</v>
      </c>
      <c r="C3719" t="s">
        <v>8988</v>
      </c>
      <c r="D3719" t="s">
        <v>141</v>
      </c>
      <c r="E3719">
        <v>47.7</v>
      </c>
      <c r="F3719" s="85">
        <v>2.1999999999999999E-2</v>
      </c>
      <c r="G3719" s="85">
        <v>1.7999999999999999E-2</v>
      </c>
      <c r="H3719">
        <v>45.8</v>
      </c>
      <c r="I3719" s="15">
        <v>46099</v>
      </c>
      <c r="J3719" s="15">
        <v>46100</v>
      </c>
    </row>
    <row r="3720" spans="1:10">
      <c r="A3720" t="s">
        <v>24751</v>
      </c>
      <c r="B3720" t="s">
        <v>20596</v>
      </c>
      <c r="C3720" t="s">
        <v>8990</v>
      </c>
      <c r="D3720" t="s">
        <v>142</v>
      </c>
      <c r="E3720">
        <v>48.2</v>
      </c>
      <c r="F3720" s="85">
        <v>2.3E-2</v>
      </c>
      <c r="G3720" s="85">
        <v>1.9E-2</v>
      </c>
      <c r="H3720">
        <v>46.2</v>
      </c>
      <c r="I3720" s="15">
        <v>46100</v>
      </c>
      <c r="J3720" s="15">
        <v>46101</v>
      </c>
    </row>
    <row r="3721" spans="1:10">
      <c r="A3721" t="s">
        <v>24752</v>
      </c>
      <c r="B3721" t="s">
        <v>20598</v>
      </c>
      <c r="C3721" t="s">
        <v>8992</v>
      </c>
      <c r="D3721" t="s">
        <v>142</v>
      </c>
      <c r="E3721">
        <v>41.8</v>
      </c>
      <c r="F3721" s="85">
        <v>2.4E-2</v>
      </c>
      <c r="G3721" s="85">
        <v>0.02</v>
      </c>
      <c r="H3721">
        <v>40</v>
      </c>
      <c r="I3721" s="15">
        <v>46101</v>
      </c>
      <c r="J3721" s="15">
        <v>46102</v>
      </c>
    </row>
    <row r="3722" spans="1:10">
      <c r="A3722" t="s">
        <v>24753</v>
      </c>
      <c r="B3722" t="s">
        <v>20600</v>
      </c>
      <c r="C3722" t="s">
        <v>8994</v>
      </c>
      <c r="D3722" t="s">
        <v>142</v>
      </c>
      <c r="E3722">
        <v>42.3</v>
      </c>
      <c r="F3722" s="85">
        <v>2.5000000000000001E-2</v>
      </c>
      <c r="G3722" s="85">
        <v>2.1000000000000001E-2</v>
      </c>
      <c r="H3722">
        <v>40.4</v>
      </c>
      <c r="I3722" s="15">
        <v>46102</v>
      </c>
      <c r="J3722" s="15">
        <v>46103</v>
      </c>
    </row>
    <row r="3723" spans="1:10">
      <c r="A3723" t="s">
        <v>24754</v>
      </c>
      <c r="B3723" t="s">
        <v>20602</v>
      </c>
      <c r="C3723" t="s">
        <v>8996</v>
      </c>
      <c r="D3723" t="s">
        <v>143</v>
      </c>
      <c r="E3723">
        <v>190</v>
      </c>
      <c r="F3723" s="85">
        <v>1E-3</v>
      </c>
      <c r="G3723" s="85">
        <v>2E-3</v>
      </c>
      <c r="H3723">
        <v>189.4</v>
      </c>
      <c r="I3723" s="15">
        <v>46103</v>
      </c>
      <c r="J3723" s="15">
        <v>46103</v>
      </c>
    </row>
    <row r="3724" spans="1:10">
      <c r="A3724" t="s">
        <v>24755</v>
      </c>
      <c r="C3724" t="s">
        <v>8998</v>
      </c>
      <c r="D3724" t="s">
        <v>143</v>
      </c>
      <c r="E3724">
        <v>192</v>
      </c>
      <c r="F3724" s="85">
        <v>2E-3</v>
      </c>
      <c r="G3724" s="85">
        <v>3.0000000000000001E-3</v>
      </c>
      <c r="H3724">
        <v>191</v>
      </c>
      <c r="I3724" s="15">
        <v>46104</v>
      </c>
      <c r="J3724" s="15">
        <v>46104</v>
      </c>
    </row>
    <row r="3725" spans="1:10">
      <c r="A3725" t="s">
        <v>24756</v>
      </c>
      <c r="C3725" t="s">
        <v>9000</v>
      </c>
      <c r="D3725" t="s">
        <v>143</v>
      </c>
      <c r="E3725">
        <v>194</v>
      </c>
      <c r="F3725" s="85">
        <v>3.0000000000000001E-3</v>
      </c>
      <c r="G3725" s="85">
        <v>4.0000000000000001E-3</v>
      </c>
      <c r="H3725">
        <v>192.6</v>
      </c>
      <c r="I3725" s="15">
        <v>46105</v>
      </c>
      <c r="J3725" s="15">
        <v>46106</v>
      </c>
    </row>
    <row r="3726" spans="1:10">
      <c r="A3726" t="s">
        <v>24757</v>
      </c>
      <c r="C3726" t="s">
        <v>9002</v>
      </c>
      <c r="D3726" t="s">
        <v>144</v>
      </c>
      <c r="E3726">
        <v>196</v>
      </c>
      <c r="F3726" s="85">
        <v>4.0000000000000001E-3</v>
      </c>
      <c r="G3726" s="85">
        <v>5.0000000000000001E-3</v>
      </c>
      <c r="H3726">
        <v>194.2</v>
      </c>
      <c r="I3726" s="15">
        <v>46106</v>
      </c>
      <c r="J3726" s="15">
        <v>46107</v>
      </c>
    </row>
    <row r="3727" spans="1:10">
      <c r="A3727" t="s">
        <v>24758</v>
      </c>
      <c r="C3727" t="s">
        <v>8971</v>
      </c>
      <c r="D3727" t="s">
        <v>144</v>
      </c>
      <c r="E3727">
        <v>198</v>
      </c>
      <c r="F3727" s="85">
        <v>5.0000000000000001E-3</v>
      </c>
      <c r="G3727" s="85">
        <v>6.0000000000000001E-3</v>
      </c>
      <c r="H3727">
        <v>195.8</v>
      </c>
      <c r="I3727" s="15">
        <v>46107</v>
      </c>
      <c r="J3727" s="15">
        <v>46107</v>
      </c>
    </row>
    <row r="3728" spans="1:10">
      <c r="A3728" t="s">
        <v>24759</v>
      </c>
      <c r="C3728" t="s">
        <v>8974</v>
      </c>
      <c r="D3728" t="s">
        <v>144</v>
      </c>
      <c r="E3728">
        <v>200</v>
      </c>
      <c r="F3728" s="85">
        <v>6.0000000000000001E-3</v>
      </c>
      <c r="G3728" s="85">
        <v>7.0000000000000001E-3</v>
      </c>
      <c r="H3728">
        <v>197.4</v>
      </c>
      <c r="I3728" s="15">
        <v>46108</v>
      </c>
      <c r="J3728" s="15">
        <v>46108</v>
      </c>
    </row>
    <row r="3729" spans="1:10">
      <c r="A3729" t="s">
        <v>24760</v>
      </c>
      <c r="C3729" t="s">
        <v>8976</v>
      </c>
      <c r="D3729" t="s">
        <v>145</v>
      </c>
      <c r="E3729">
        <v>202</v>
      </c>
      <c r="F3729" s="85">
        <v>7.0000000000000001E-3</v>
      </c>
      <c r="G3729" s="85">
        <v>8.0000000000000002E-3</v>
      </c>
      <c r="H3729">
        <v>199</v>
      </c>
      <c r="I3729" s="15">
        <v>46109</v>
      </c>
      <c r="J3729" s="15">
        <v>46110</v>
      </c>
    </row>
    <row r="3730" spans="1:10">
      <c r="A3730" t="s">
        <v>24761</v>
      </c>
      <c r="C3730" t="s">
        <v>8978</v>
      </c>
      <c r="D3730" t="s">
        <v>145</v>
      </c>
      <c r="E3730">
        <v>204</v>
      </c>
      <c r="F3730" s="85">
        <v>8.0000000000000002E-3</v>
      </c>
      <c r="G3730" s="85">
        <v>8.9999999999999993E-3</v>
      </c>
      <c r="H3730">
        <v>200.5</v>
      </c>
      <c r="I3730" s="15">
        <v>46110</v>
      </c>
      <c r="J3730" s="15">
        <v>46111</v>
      </c>
    </row>
    <row r="3731" spans="1:10">
      <c r="A3731" t="s">
        <v>24762</v>
      </c>
      <c r="C3731" t="s">
        <v>8980</v>
      </c>
      <c r="D3731" t="s">
        <v>145</v>
      </c>
      <c r="E3731">
        <v>206</v>
      </c>
      <c r="F3731" s="85">
        <v>8.9999999999999993E-3</v>
      </c>
      <c r="G3731" s="85">
        <v>0.01</v>
      </c>
      <c r="H3731">
        <v>202.1</v>
      </c>
      <c r="I3731" s="15">
        <v>46111</v>
      </c>
      <c r="J3731" s="15">
        <v>46112</v>
      </c>
    </row>
    <row r="3732" spans="1:10">
      <c r="A3732" t="s">
        <v>24763</v>
      </c>
      <c r="C3732" t="s">
        <v>8982</v>
      </c>
      <c r="D3732" t="s">
        <v>146</v>
      </c>
      <c r="E3732">
        <v>208</v>
      </c>
      <c r="F3732" s="85">
        <v>0.01</v>
      </c>
      <c r="G3732" s="85">
        <v>1.0999999999999999E-2</v>
      </c>
      <c r="H3732">
        <v>203.7</v>
      </c>
      <c r="I3732" s="15">
        <v>46112</v>
      </c>
      <c r="J3732" s="15">
        <v>46112</v>
      </c>
    </row>
    <row r="3733" spans="1:10">
      <c r="A3733" t="s">
        <v>24764</v>
      </c>
      <c r="C3733" t="s">
        <v>8984</v>
      </c>
      <c r="D3733" t="s">
        <v>146</v>
      </c>
      <c r="E3733">
        <v>210</v>
      </c>
      <c r="F3733" s="85">
        <v>1.0999999999999999E-2</v>
      </c>
      <c r="G3733" s="85">
        <v>1.2E-2</v>
      </c>
      <c r="H3733">
        <v>205.2</v>
      </c>
      <c r="I3733" s="15">
        <v>46082</v>
      </c>
      <c r="J3733" s="15">
        <v>46083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D3FF-0E63-544B-A2D3-D845C3EF07C9}">
  <sheetPr>
    <tabColor rgb="FF92D050"/>
  </sheetPr>
  <dimension ref="A1:G6001"/>
  <sheetViews>
    <sheetView workbookViewId="0">
      <pane ySplit="1" topLeftCell="A2" activePane="bottomLeft" state="frozen"/>
      <selection pane="bottomLeft" activeCell="E2" sqref="E2"/>
    </sheetView>
  </sheetViews>
  <sheetFormatPr defaultColWidth="11.5546875" defaultRowHeight="15" customHeight="1"/>
  <cols>
    <col min="1" max="1" width="26.33203125" bestFit="1" customWidth="1"/>
    <col min="2" max="2" width="22.6640625" bestFit="1" customWidth="1"/>
    <col min="3" max="3" width="20.6640625" bestFit="1" customWidth="1"/>
    <col min="4" max="4" width="52.6640625" bestFit="1" customWidth="1"/>
    <col min="5" max="5" width="8.77734375" bestFit="1" customWidth="1"/>
    <col min="6" max="6" width="18.5546875" customWidth="1"/>
    <col min="7" max="7" width="27" bestFit="1" customWidth="1"/>
  </cols>
  <sheetData>
    <row r="1" spans="1:7" ht="36">
      <c r="A1" s="17" t="s">
        <v>75</v>
      </c>
      <c r="B1" s="23" t="s">
        <v>24765</v>
      </c>
      <c r="C1" s="23" t="s">
        <v>24766</v>
      </c>
      <c r="D1" s="23" t="s">
        <v>3849</v>
      </c>
      <c r="E1" s="39" t="s">
        <v>3850</v>
      </c>
      <c r="F1" s="27" t="s">
        <v>24767</v>
      </c>
      <c r="G1" s="39" t="s">
        <v>24768</v>
      </c>
    </row>
    <row r="2" spans="1:7">
      <c r="A2" s="8" t="s">
        <v>24769</v>
      </c>
      <c r="B2" s="8" t="s">
        <v>21033</v>
      </c>
      <c r="C2" s="8"/>
      <c r="D2" s="8" t="s">
        <v>106</v>
      </c>
      <c r="E2" s="36">
        <v>45.5</v>
      </c>
      <c r="F2" s="56">
        <v>43225</v>
      </c>
      <c r="G2" s="25">
        <v>45748</v>
      </c>
    </row>
    <row r="3" spans="1:7">
      <c r="A3" s="8" t="s">
        <v>24770</v>
      </c>
      <c r="B3" s="8" t="s">
        <v>21034</v>
      </c>
      <c r="C3" s="8"/>
      <c r="D3" s="8" t="s">
        <v>106</v>
      </c>
      <c r="E3" s="36">
        <v>46</v>
      </c>
      <c r="F3" s="56">
        <v>43700</v>
      </c>
      <c r="G3" s="25">
        <v>45749</v>
      </c>
    </row>
    <row r="4" spans="1:7">
      <c r="A4" s="8" t="s">
        <v>24771</v>
      </c>
      <c r="B4" s="8" t="s">
        <v>21035</v>
      </c>
      <c r="C4" s="8"/>
      <c r="D4" s="8" t="s">
        <v>106</v>
      </c>
      <c r="E4" s="36">
        <v>46.5</v>
      </c>
      <c r="F4" s="56">
        <v>44175</v>
      </c>
      <c r="G4" s="25">
        <v>45750</v>
      </c>
    </row>
    <row r="5" spans="1:7">
      <c r="A5" s="8" t="s">
        <v>24772</v>
      </c>
      <c r="B5" s="8" t="s">
        <v>21036</v>
      </c>
      <c r="C5" s="8"/>
      <c r="D5" s="8" t="s">
        <v>109</v>
      </c>
      <c r="E5" s="36">
        <v>47</v>
      </c>
      <c r="F5" s="56">
        <v>44650</v>
      </c>
      <c r="G5" s="25">
        <v>45751</v>
      </c>
    </row>
    <row r="6" spans="1:7">
      <c r="A6" s="8" t="s">
        <v>24773</v>
      </c>
      <c r="B6" s="8" t="s">
        <v>21037</v>
      </c>
      <c r="C6" s="8"/>
      <c r="D6" s="8" t="s">
        <v>109</v>
      </c>
      <c r="E6" s="36">
        <v>47.5</v>
      </c>
      <c r="F6" s="56">
        <v>45125</v>
      </c>
      <c r="G6" s="25">
        <v>45752</v>
      </c>
    </row>
    <row r="7" spans="1:7">
      <c r="A7" s="8" t="s">
        <v>24774</v>
      </c>
      <c r="B7" s="8" t="s">
        <v>21038</v>
      </c>
      <c r="C7" s="8"/>
      <c r="D7" s="8" t="s">
        <v>109</v>
      </c>
      <c r="E7" s="36">
        <v>48</v>
      </c>
      <c r="F7" s="56">
        <v>45600</v>
      </c>
      <c r="G7" s="25">
        <v>45753</v>
      </c>
    </row>
    <row r="8" spans="1:7">
      <c r="A8" s="8" t="s">
        <v>24775</v>
      </c>
      <c r="B8" s="8" t="s">
        <v>21039</v>
      </c>
      <c r="C8" s="8"/>
      <c r="D8" s="8" t="s">
        <v>112</v>
      </c>
      <c r="E8" s="36">
        <v>48.5</v>
      </c>
      <c r="F8" s="56">
        <v>46075</v>
      </c>
      <c r="G8" s="25">
        <v>45754</v>
      </c>
    </row>
    <row r="9" spans="1:7">
      <c r="A9" s="8" t="s">
        <v>24776</v>
      </c>
      <c r="B9" s="8" t="s">
        <v>21040</v>
      </c>
      <c r="C9" s="8"/>
      <c r="D9" s="8" t="s">
        <v>112</v>
      </c>
      <c r="E9" s="36">
        <v>49</v>
      </c>
      <c r="F9" s="56">
        <v>46550</v>
      </c>
      <c r="G9" s="25">
        <v>45755</v>
      </c>
    </row>
    <row r="10" spans="1:7">
      <c r="A10" s="8" t="s">
        <v>24777</v>
      </c>
      <c r="B10" s="8" t="s">
        <v>21041</v>
      </c>
      <c r="C10" s="8"/>
      <c r="D10" s="8" t="s">
        <v>112</v>
      </c>
      <c r="E10" s="36">
        <v>49.5</v>
      </c>
      <c r="F10" s="56">
        <v>47025</v>
      </c>
      <c r="G10" s="25">
        <v>45756</v>
      </c>
    </row>
    <row r="11" spans="1:7">
      <c r="A11" s="8" t="s">
        <v>24778</v>
      </c>
      <c r="B11" s="8" t="s">
        <v>21042</v>
      </c>
      <c r="C11" s="8"/>
      <c r="D11" s="8" t="s">
        <v>115</v>
      </c>
      <c r="E11" s="36">
        <v>50</v>
      </c>
      <c r="F11" s="56">
        <v>47500</v>
      </c>
      <c r="G11" s="25">
        <v>45757</v>
      </c>
    </row>
    <row r="12" spans="1:7">
      <c r="A12" s="8" t="s">
        <v>24779</v>
      </c>
      <c r="B12" s="8" t="s">
        <v>21043</v>
      </c>
      <c r="C12" s="8"/>
      <c r="D12" s="8" t="s">
        <v>115</v>
      </c>
      <c r="E12" s="36">
        <v>50.5</v>
      </c>
      <c r="F12" s="56">
        <v>47975</v>
      </c>
      <c r="G12" s="25">
        <v>45758</v>
      </c>
    </row>
    <row r="13" spans="1:7">
      <c r="A13" s="8" t="s">
        <v>24780</v>
      </c>
      <c r="B13" s="8" t="s">
        <v>21044</v>
      </c>
      <c r="C13" s="8"/>
      <c r="D13" s="8" t="s">
        <v>115</v>
      </c>
      <c r="E13" s="36">
        <v>51</v>
      </c>
      <c r="F13" s="56">
        <v>48450</v>
      </c>
      <c r="G13" s="25">
        <v>45759</v>
      </c>
    </row>
    <row r="14" spans="1:7">
      <c r="A14" s="8" t="s">
        <v>24781</v>
      </c>
      <c r="B14" s="8" t="s">
        <v>21045</v>
      </c>
      <c r="C14" s="8"/>
      <c r="D14" s="8" t="s">
        <v>118</v>
      </c>
      <c r="E14" s="36">
        <v>51.5</v>
      </c>
      <c r="F14" s="56">
        <v>48925</v>
      </c>
      <c r="G14" s="25">
        <v>45760</v>
      </c>
    </row>
    <row r="15" spans="1:7">
      <c r="A15" s="8" t="s">
        <v>24782</v>
      </c>
      <c r="B15" s="8" t="s">
        <v>21046</v>
      </c>
      <c r="C15" s="8"/>
      <c r="D15" s="8" t="s">
        <v>118</v>
      </c>
      <c r="E15" s="36">
        <v>52</v>
      </c>
      <c r="F15" s="56">
        <v>49400</v>
      </c>
      <c r="G15" s="25">
        <v>45761</v>
      </c>
    </row>
    <row r="16" spans="1:7">
      <c r="A16" s="8" t="s">
        <v>24783</v>
      </c>
      <c r="B16" s="8" t="s">
        <v>21047</v>
      </c>
      <c r="C16" s="8"/>
      <c r="D16" s="8" t="s">
        <v>118</v>
      </c>
      <c r="E16" s="36">
        <v>52.5</v>
      </c>
      <c r="F16" s="56">
        <v>49875</v>
      </c>
      <c r="G16" s="25">
        <v>45762</v>
      </c>
    </row>
    <row r="17" spans="1:7">
      <c r="A17" s="8" t="s">
        <v>24784</v>
      </c>
      <c r="B17" s="8" t="s">
        <v>21048</v>
      </c>
      <c r="C17" s="8"/>
      <c r="D17" s="8" t="s">
        <v>120</v>
      </c>
      <c r="E17" s="36">
        <v>53</v>
      </c>
      <c r="F17" s="56">
        <v>50350</v>
      </c>
      <c r="G17" s="25">
        <v>45763</v>
      </c>
    </row>
    <row r="18" spans="1:7">
      <c r="A18" s="8" t="s">
        <v>24785</v>
      </c>
      <c r="B18" s="8" t="s">
        <v>21049</v>
      </c>
      <c r="C18" s="8"/>
      <c r="D18" s="8" t="s">
        <v>120</v>
      </c>
      <c r="E18" s="36">
        <v>53.5</v>
      </c>
      <c r="F18" s="56">
        <v>50825</v>
      </c>
      <c r="G18" s="25">
        <v>45764</v>
      </c>
    </row>
    <row r="19" spans="1:7">
      <c r="A19" s="8" t="s">
        <v>24786</v>
      </c>
      <c r="B19" s="8" t="s">
        <v>21050</v>
      </c>
      <c r="C19" s="8"/>
      <c r="D19" s="8" t="s">
        <v>120</v>
      </c>
      <c r="E19" s="36">
        <v>54</v>
      </c>
      <c r="F19" s="56">
        <v>51300</v>
      </c>
      <c r="G19" s="25">
        <v>45765</v>
      </c>
    </row>
    <row r="20" spans="1:7">
      <c r="A20" s="8" t="s">
        <v>24787</v>
      </c>
      <c r="B20" s="8" t="s">
        <v>21051</v>
      </c>
      <c r="C20" s="8"/>
      <c r="D20" s="8" t="s">
        <v>122</v>
      </c>
      <c r="E20" s="36">
        <v>54.5</v>
      </c>
      <c r="F20" s="56">
        <v>51775</v>
      </c>
      <c r="G20" s="25">
        <v>45766</v>
      </c>
    </row>
    <row r="21" spans="1:7">
      <c r="A21" s="8" t="s">
        <v>24788</v>
      </c>
      <c r="B21" s="8" t="s">
        <v>21052</v>
      </c>
      <c r="C21" s="8"/>
      <c r="D21" s="8" t="s">
        <v>122</v>
      </c>
      <c r="E21" s="36">
        <v>45</v>
      </c>
      <c r="F21" s="56">
        <v>42750</v>
      </c>
      <c r="G21" s="25">
        <v>45767</v>
      </c>
    </row>
    <row r="22" spans="1:7">
      <c r="A22" s="8" t="s">
        <v>24789</v>
      </c>
      <c r="B22" s="8" t="s">
        <v>21053</v>
      </c>
      <c r="C22" s="8"/>
      <c r="D22" s="8" t="s">
        <v>122</v>
      </c>
      <c r="E22" s="36">
        <v>45.5</v>
      </c>
      <c r="F22" s="56">
        <v>43225</v>
      </c>
      <c r="G22" s="25">
        <v>45768</v>
      </c>
    </row>
    <row r="23" spans="1:7">
      <c r="A23" s="8" t="s">
        <v>24790</v>
      </c>
      <c r="B23" s="8" t="s">
        <v>21054</v>
      </c>
      <c r="C23" s="8"/>
      <c r="D23" s="8" t="s">
        <v>125</v>
      </c>
      <c r="E23" s="36">
        <v>46</v>
      </c>
      <c r="F23" s="56">
        <v>52900</v>
      </c>
      <c r="G23" s="25">
        <v>45769</v>
      </c>
    </row>
    <row r="24" spans="1:7">
      <c r="A24" s="8" t="s">
        <v>24791</v>
      </c>
      <c r="B24" s="8" t="s">
        <v>21055</v>
      </c>
      <c r="C24" s="8"/>
      <c r="D24" s="8" t="s">
        <v>125</v>
      </c>
      <c r="E24" s="36">
        <v>46.5</v>
      </c>
      <c r="F24" s="56">
        <v>53475</v>
      </c>
      <c r="G24" s="25">
        <v>45770</v>
      </c>
    </row>
    <row r="25" spans="1:7">
      <c r="A25" s="8" t="s">
        <v>24792</v>
      </c>
      <c r="B25" s="8" t="s">
        <v>21056</v>
      </c>
      <c r="C25" s="8"/>
      <c r="D25" s="8" t="s">
        <v>125</v>
      </c>
      <c r="E25" s="36">
        <v>47</v>
      </c>
      <c r="F25" s="56">
        <v>54050</v>
      </c>
      <c r="G25" s="25">
        <v>45771</v>
      </c>
    </row>
    <row r="26" spans="1:7">
      <c r="A26" s="8" t="s">
        <v>24793</v>
      </c>
      <c r="B26" s="8" t="s">
        <v>21057</v>
      </c>
      <c r="C26" s="8"/>
      <c r="D26" s="8" t="s">
        <v>127</v>
      </c>
      <c r="E26" s="36">
        <v>14.3</v>
      </c>
      <c r="F26" s="56">
        <v>20020</v>
      </c>
      <c r="G26" s="25">
        <v>45772</v>
      </c>
    </row>
    <row r="27" spans="1:7">
      <c r="A27" s="8" t="s">
        <v>24794</v>
      </c>
      <c r="B27" s="8" t="s">
        <v>21058</v>
      </c>
      <c r="C27" s="8"/>
      <c r="D27" s="8" t="s">
        <v>127</v>
      </c>
      <c r="E27" s="36">
        <v>14.4</v>
      </c>
      <c r="F27" s="56">
        <v>20160</v>
      </c>
      <c r="G27" s="25">
        <v>45773</v>
      </c>
    </row>
    <row r="28" spans="1:7">
      <c r="A28" s="8" t="s">
        <v>24795</v>
      </c>
      <c r="B28" s="8" t="s">
        <v>21059</v>
      </c>
      <c r="C28" s="8"/>
      <c r="D28" s="8" t="s">
        <v>127</v>
      </c>
      <c r="E28" s="36">
        <v>14.6</v>
      </c>
      <c r="F28" s="56">
        <v>20440</v>
      </c>
      <c r="G28" s="25">
        <v>45774</v>
      </c>
    </row>
    <row r="29" spans="1:7">
      <c r="A29" s="8" t="s">
        <v>24796</v>
      </c>
      <c r="B29" s="8" t="s">
        <v>21060</v>
      </c>
      <c r="C29" s="8"/>
      <c r="D29" s="8" t="s">
        <v>130</v>
      </c>
      <c r="E29" s="36">
        <v>14.7</v>
      </c>
      <c r="F29" s="56">
        <v>23520</v>
      </c>
      <c r="G29" s="25">
        <v>45775</v>
      </c>
    </row>
    <row r="30" spans="1:7">
      <c r="A30" s="8" t="s">
        <v>24797</v>
      </c>
      <c r="B30" s="8" t="s">
        <v>21061</v>
      </c>
      <c r="C30" s="8"/>
      <c r="D30" s="8" t="s">
        <v>130</v>
      </c>
      <c r="E30" s="36">
        <v>14.9</v>
      </c>
      <c r="F30" s="56">
        <v>23840</v>
      </c>
      <c r="G30" s="25">
        <v>45776</v>
      </c>
    </row>
    <row r="31" spans="1:7">
      <c r="A31" s="8" t="s">
        <v>24798</v>
      </c>
      <c r="B31" s="8" t="s">
        <v>21062</v>
      </c>
      <c r="C31" s="8"/>
      <c r="D31" s="8" t="s">
        <v>130</v>
      </c>
      <c r="E31" s="36">
        <v>15</v>
      </c>
      <c r="F31" s="56">
        <v>24000</v>
      </c>
      <c r="G31" s="25">
        <v>45777</v>
      </c>
    </row>
    <row r="32" spans="1:7">
      <c r="A32" s="8" t="s">
        <v>24799</v>
      </c>
      <c r="B32" s="8" t="s">
        <v>21063</v>
      </c>
      <c r="C32" s="8"/>
      <c r="D32" s="8" t="s">
        <v>133</v>
      </c>
      <c r="E32" s="36">
        <v>50.5</v>
      </c>
      <c r="F32" s="56">
        <v>47975</v>
      </c>
      <c r="G32" s="25">
        <v>45748</v>
      </c>
    </row>
    <row r="33" spans="1:7">
      <c r="A33" s="8" t="s">
        <v>24800</v>
      </c>
      <c r="B33" s="8" t="s">
        <v>21064</v>
      </c>
      <c r="C33" s="8"/>
      <c r="D33" s="8" t="s">
        <v>133</v>
      </c>
      <c r="E33" s="36">
        <v>51</v>
      </c>
      <c r="F33" s="56">
        <v>48450</v>
      </c>
      <c r="G33" s="25">
        <v>45749</v>
      </c>
    </row>
    <row r="34" spans="1:7">
      <c r="A34" s="8" t="s">
        <v>24801</v>
      </c>
      <c r="B34" s="8" t="s">
        <v>21065</v>
      </c>
      <c r="C34" s="8"/>
      <c r="D34" s="8" t="s">
        <v>133</v>
      </c>
      <c r="E34" s="36">
        <v>51.5</v>
      </c>
      <c r="F34" s="56">
        <v>48925</v>
      </c>
      <c r="G34" s="25">
        <v>45750</v>
      </c>
    </row>
    <row r="35" spans="1:7">
      <c r="A35" s="8" t="s">
        <v>24802</v>
      </c>
      <c r="B35" s="8" t="s">
        <v>21066</v>
      </c>
      <c r="C35" s="8"/>
      <c r="D35" s="8" t="s">
        <v>134</v>
      </c>
      <c r="E35" s="36">
        <v>52</v>
      </c>
      <c r="F35" s="56">
        <v>49400</v>
      </c>
      <c r="G35" s="25">
        <v>45751</v>
      </c>
    </row>
    <row r="36" spans="1:7">
      <c r="A36" s="8" t="s">
        <v>24803</v>
      </c>
      <c r="B36" s="8" t="s">
        <v>21067</v>
      </c>
      <c r="C36" s="8"/>
      <c r="D36" s="8" t="s">
        <v>134</v>
      </c>
      <c r="E36" s="36">
        <v>52.5</v>
      </c>
      <c r="F36" s="56">
        <v>49875</v>
      </c>
      <c r="G36" s="25">
        <v>45752</v>
      </c>
    </row>
    <row r="37" spans="1:7">
      <c r="A37" s="8" t="s">
        <v>24804</v>
      </c>
      <c r="B37" s="8" t="s">
        <v>21068</v>
      </c>
      <c r="C37" s="8"/>
      <c r="D37" s="8" t="s">
        <v>134</v>
      </c>
      <c r="E37" s="36">
        <v>53</v>
      </c>
      <c r="F37" s="56">
        <v>50350</v>
      </c>
      <c r="G37" s="25">
        <v>45753</v>
      </c>
    </row>
    <row r="38" spans="1:7">
      <c r="A38" s="8" t="s">
        <v>24805</v>
      </c>
      <c r="B38" s="8" t="s">
        <v>21069</v>
      </c>
      <c r="C38" s="8"/>
      <c r="D38" s="8" t="s">
        <v>135</v>
      </c>
      <c r="E38" s="36">
        <v>53.5</v>
      </c>
      <c r="F38" s="56">
        <v>50825</v>
      </c>
      <c r="G38" s="25">
        <v>45754</v>
      </c>
    </row>
    <row r="39" spans="1:7">
      <c r="A39" s="8" t="s">
        <v>24806</v>
      </c>
      <c r="B39" s="8" t="s">
        <v>21070</v>
      </c>
      <c r="C39" s="8"/>
      <c r="D39" s="8" t="s">
        <v>135</v>
      </c>
      <c r="E39" s="36">
        <v>54</v>
      </c>
      <c r="F39" s="56">
        <v>51300</v>
      </c>
      <c r="G39" s="25">
        <v>45755</v>
      </c>
    </row>
    <row r="40" spans="1:7">
      <c r="A40" s="8" t="s">
        <v>24807</v>
      </c>
      <c r="B40" s="8" t="s">
        <v>21071</v>
      </c>
      <c r="C40" s="8"/>
      <c r="D40" s="8" t="s">
        <v>135</v>
      </c>
      <c r="E40" s="36">
        <v>54.5</v>
      </c>
      <c r="F40" s="56">
        <v>51775</v>
      </c>
      <c r="G40" s="25">
        <v>45756</v>
      </c>
    </row>
    <row r="41" spans="1:7">
      <c r="A41" s="8" t="s">
        <v>24808</v>
      </c>
      <c r="B41" s="8" t="s">
        <v>21072</v>
      </c>
      <c r="C41" s="8"/>
      <c r="D41" s="8" t="s">
        <v>136</v>
      </c>
      <c r="E41" s="36">
        <v>45</v>
      </c>
      <c r="F41" s="56">
        <v>42750</v>
      </c>
      <c r="G41" s="25">
        <v>45757</v>
      </c>
    </row>
    <row r="42" spans="1:7">
      <c r="A42" s="8" t="s">
        <v>24809</v>
      </c>
      <c r="B42" s="8" t="s">
        <v>21073</v>
      </c>
      <c r="C42" s="8"/>
      <c r="D42" s="8" t="s">
        <v>136</v>
      </c>
      <c r="E42" s="36">
        <v>45.5</v>
      </c>
      <c r="F42" s="56">
        <v>43225</v>
      </c>
      <c r="G42" s="25">
        <v>45758</v>
      </c>
    </row>
    <row r="43" spans="1:7">
      <c r="A43" s="8" t="s">
        <v>24810</v>
      </c>
      <c r="B43" s="8" t="s">
        <v>21074</v>
      </c>
      <c r="C43" s="8"/>
      <c r="D43" s="8" t="s">
        <v>136</v>
      </c>
      <c r="E43" s="36">
        <v>46</v>
      </c>
      <c r="F43" s="56">
        <v>43700</v>
      </c>
      <c r="G43" s="25">
        <v>45759</v>
      </c>
    </row>
    <row r="44" spans="1:7">
      <c r="A44" s="8" t="s">
        <v>24811</v>
      </c>
      <c r="B44" s="8" t="s">
        <v>21075</v>
      </c>
      <c r="C44" s="8"/>
      <c r="D44" s="8" t="s">
        <v>137</v>
      </c>
      <c r="E44" s="36">
        <v>46.5</v>
      </c>
      <c r="F44" s="56">
        <v>44175</v>
      </c>
      <c r="G44" s="25">
        <v>45760</v>
      </c>
    </row>
    <row r="45" spans="1:7">
      <c r="A45" s="8" t="s">
        <v>24812</v>
      </c>
      <c r="B45" s="8" t="s">
        <v>21076</v>
      </c>
      <c r="C45" s="8"/>
      <c r="D45" s="8" t="s">
        <v>137</v>
      </c>
      <c r="E45" s="36">
        <v>47</v>
      </c>
      <c r="F45" s="56">
        <v>44650</v>
      </c>
      <c r="G45" s="25">
        <v>45761</v>
      </c>
    </row>
    <row r="46" spans="1:7">
      <c r="A46" s="8" t="s">
        <v>24813</v>
      </c>
      <c r="B46" s="8" t="s">
        <v>21077</v>
      </c>
      <c r="C46" s="8"/>
      <c r="D46" s="8" t="s">
        <v>137</v>
      </c>
      <c r="E46" s="36">
        <v>47.5</v>
      </c>
      <c r="F46" s="56">
        <v>45125</v>
      </c>
      <c r="G46" s="25">
        <v>45762</v>
      </c>
    </row>
    <row r="47" spans="1:7">
      <c r="A47" s="8" t="s">
        <v>24814</v>
      </c>
      <c r="B47" s="8" t="s">
        <v>21078</v>
      </c>
      <c r="C47" s="8"/>
      <c r="D47" s="8" t="s">
        <v>138</v>
      </c>
      <c r="E47" s="36">
        <v>48</v>
      </c>
      <c r="F47" s="56">
        <v>45600</v>
      </c>
      <c r="G47" s="25">
        <v>45763</v>
      </c>
    </row>
    <row r="48" spans="1:7">
      <c r="A48" s="8" t="s">
        <v>24815</v>
      </c>
      <c r="B48" s="8" t="s">
        <v>21079</v>
      </c>
      <c r="C48" s="8"/>
      <c r="D48" s="8" t="s">
        <v>138</v>
      </c>
      <c r="E48" s="36">
        <v>48.5</v>
      </c>
      <c r="F48" s="56">
        <v>46075</v>
      </c>
      <c r="G48" s="25">
        <v>45764</v>
      </c>
    </row>
    <row r="49" spans="1:7">
      <c r="A49" s="8" t="s">
        <v>24816</v>
      </c>
      <c r="B49" s="8" t="s">
        <v>21080</v>
      </c>
      <c r="C49" s="8"/>
      <c r="D49" s="8" t="s">
        <v>138</v>
      </c>
      <c r="E49" s="36">
        <v>49</v>
      </c>
      <c r="F49" s="56">
        <v>46550</v>
      </c>
      <c r="G49" s="25">
        <v>45765</v>
      </c>
    </row>
    <row r="50" spans="1:7">
      <c r="A50" s="8" t="s">
        <v>24817</v>
      </c>
      <c r="B50" s="8" t="s">
        <v>21081</v>
      </c>
      <c r="C50" s="8"/>
      <c r="D50" s="8" t="s">
        <v>139</v>
      </c>
      <c r="E50" s="36">
        <v>49.5</v>
      </c>
      <c r="F50" s="56">
        <v>47025</v>
      </c>
      <c r="G50" s="25">
        <v>45766</v>
      </c>
    </row>
    <row r="51" spans="1:7">
      <c r="A51" s="8" t="s">
        <v>24818</v>
      </c>
      <c r="B51" s="8" t="s">
        <v>21082</v>
      </c>
      <c r="C51" s="8"/>
      <c r="D51" s="8" t="s">
        <v>139</v>
      </c>
      <c r="E51" s="36">
        <v>50</v>
      </c>
      <c r="F51" s="56">
        <v>47500</v>
      </c>
      <c r="G51" s="25">
        <v>45767</v>
      </c>
    </row>
    <row r="52" spans="1:7">
      <c r="A52" s="8" t="s">
        <v>24819</v>
      </c>
      <c r="B52" s="8" t="s">
        <v>21083</v>
      </c>
      <c r="C52" s="8"/>
      <c r="D52" s="8" t="s">
        <v>139</v>
      </c>
      <c r="E52" s="36">
        <v>50.5</v>
      </c>
      <c r="F52" s="56">
        <v>47975</v>
      </c>
      <c r="G52" s="25">
        <v>45768</v>
      </c>
    </row>
    <row r="53" spans="1:7">
      <c r="A53" s="8" t="s">
        <v>24820</v>
      </c>
      <c r="B53" s="8" t="s">
        <v>21084</v>
      </c>
      <c r="C53" s="8"/>
      <c r="D53" s="8" t="s">
        <v>140</v>
      </c>
      <c r="E53" s="36">
        <v>51</v>
      </c>
      <c r="F53" s="56">
        <v>58650</v>
      </c>
      <c r="G53" s="25">
        <v>45769</v>
      </c>
    </row>
    <row r="54" spans="1:7">
      <c r="A54" s="8" t="s">
        <v>24821</v>
      </c>
      <c r="B54" s="8" t="s">
        <v>21085</v>
      </c>
      <c r="C54" s="8"/>
      <c r="D54" s="8" t="s">
        <v>140</v>
      </c>
      <c r="E54" s="36">
        <v>51.5</v>
      </c>
      <c r="F54" s="56">
        <v>59225</v>
      </c>
      <c r="G54" s="25">
        <v>45770</v>
      </c>
    </row>
    <row r="55" spans="1:7">
      <c r="A55" s="8" t="s">
        <v>24822</v>
      </c>
      <c r="B55" s="8" t="s">
        <v>21086</v>
      </c>
      <c r="C55" s="8"/>
      <c r="D55" s="8" t="s">
        <v>140</v>
      </c>
      <c r="E55" s="36">
        <v>52</v>
      </c>
      <c r="F55" s="56">
        <v>59800</v>
      </c>
      <c r="G55" s="25">
        <v>45771</v>
      </c>
    </row>
    <row r="56" spans="1:7">
      <c r="A56" s="8" t="s">
        <v>24823</v>
      </c>
      <c r="B56" s="8" t="s">
        <v>21087</v>
      </c>
      <c r="C56" s="8"/>
      <c r="D56" s="8" t="s">
        <v>141</v>
      </c>
      <c r="E56" s="36">
        <v>15.8</v>
      </c>
      <c r="F56" s="56">
        <v>22120</v>
      </c>
      <c r="G56" s="25">
        <v>45772</v>
      </c>
    </row>
    <row r="57" spans="1:7">
      <c r="A57" s="8" t="s">
        <v>24824</v>
      </c>
      <c r="B57" s="8" t="s">
        <v>21088</v>
      </c>
      <c r="C57" s="8"/>
      <c r="D57" s="8" t="s">
        <v>141</v>
      </c>
      <c r="E57" s="36">
        <v>15.9</v>
      </c>
      <c r="F57" s="56">
        <v>22260</v>
      </c>
      <c r="G57" s="25">
        <v>45773</v>
      </c>
    </row>
    <row r="58" spans="1:7">
      <c r="A58" s="8" t="s">
        <v>24825</v>
      </c>
      <c r="B58" s="8" t="s">
        <v>21089</v>
      </c>
      <c r="C58" s="8"/>
      <c r="D58" s="8" t="s">
        <v>141</v>
      </c>
      <c r="E58" s="36">
        <v>16.100000000000001</v>
      </c>
      <c r="F58" s="56">
        <v>22540</v>
      </c>
      <c r="G58" s="25">
        <v>45774</v>
      </c>
    </row>
    <row r="59" spans="1:7">
      <c r="A59" s="8" t="s">
        <v>24826</v>
      </c>
      <c r="B59" s="8" t="s">
        <v>21090</v>
      </c>
      <c r="C59" s="8"/>
      <c r="D59" s="8" t="s">
        <v>142</v>
      </c>
      <c r="E59" s="36">
        <v>16.2</v>
      </c>
      <c r="F59" s="56">
        <v>25920</v>
      </c>
      <c r="G59" s="25">
        <v>45775</v>
      </c>
    </row>
    <row r="60" spans="1:7">
      <c r="A60" s="8" t="s">
        <v>24827</v>
      </c>
      <c r="B60" s="8" t="s">
        <v>21091</v>
      </c>
      <c r="C60" s="8"/>
      <c r="D60" s="8" t="s">
        <v>142</v>
      </c>
      <c r="E60" s="36">
        <v>16.399999999999999</v>
      </c>
      <c r="F60" s="56">
        <v>26240</v>
      </c>
      <c r="G60" s="25">
        <v>45776</v>
      </c>
    </row>
    <row r="61" spans="1:7">
      <c r="A61" s="8" t="s">
        <v>24828</v>
      </c>
      <c r="B61" s="8" t="s">
        <v>21092</v>
      </c>
      <c r="C61" s="8"/>
      <c r="D61" s="8" t="s">
        <v>142</v>
      </c>
      <c r="E61" s="36">
        <v>13.5</v>
      </c>
      <c r="F61" s="56">
        <v>21600</v>
      </c>
      <c r="G61" s="25">
        <v>45777</v>
      </c>
    </row>
    <row r="62" spans="1:7">
      <c r="A62" s="8" t="s">
        <v>24829</v>
      </c>
      <c r="B62" s="8" t="s">
        <v>21093</v>
      </c>
      <c r="C62" s="8"/>
      <c r="D62" s="8" t="s">
        <v>143</v>
      </c>
      <c r="E62" s="36">
        <v>45.5</v>
      </c>
      <c r="F62" s="56">
        <v>43225</v>
      </c>
      <c r="G62" s="25">
        <v>45748</v>
      </c>
    </row>
    <row r="63" spans="1:7">
      <c r="A63" s="8" t="s">
        <v>24830</v>
      </c>
      <c r="B63" s="8" t="s">
        <v>21094</v>
      </c>
      <c r="C63" s="8"/>
      <c r="D63" s="8" t="s">
        <v>143</v>
      </c>
      <c r="E63" s="36">
        <v>46</v>
      </c>
      <c r="F63" s="56">
        <v>43700</v>
      </c>
      <c r="G63" s="25">
        <v>45749</v>
      </c>
    </row>
    <row r="64" spans="1:7">
      <c r="A64" s="8" t="s">
        <v>24831</v>
      </c>
      <c r="B64" s="8" t="s">
        <v>21095</v>
      </c>
      <c r="C64" s="8"/>
      <c r="D64" s="8" t="s">
        <v>143</v>
      </c>
      <c r="E64" s="36">
        <v>46.5</v>
      </c>
      <c r="F64" s="56">
        <v>44175</v>
      </c>
      <c r="G64" s="25">
        <v>45750</v>
      </c>
    </row>
    <row r="65" spans="1:7">
      <c r="A65" s="8" t="s">
        <v>24832</v>
      </c>
      <c r="B65" s="8" t="s">
        <v>21096</v>
      </c>
      <c r="C65" s="8"/>
      <c r="D65" s="8" t="s">
        <v>144</v>
      </c>
      <c r="E65" s="36">
        <v>47</v>
      </c>
      <c r="F65" s="56">
        <v>44650</v>
      </c>
      <c r="G65" s="25">
        <v>45751</v>
      </c>
    </row>
    <row r="66" spans="1:7">
      <c r="A66" s="8" t="s">
        <v>24833</v>
      </c>
      <c r="B66" s="8" t="s">
        <v>21097</v>
      </c>
      <c r="C66" s="8"/>
      <c r="D66" s="8" t="s">
        <v>144</v>
      </c>
      <c r="E66" s="36">
        <v>47.5</v>
      </c>
      <c r="F66" s="56">
        <v>45125</v>
      </c>
      <c r="G66" s="25">
        <v>45752</v>
      </c>
    </row>
    <row r="67" spans="1:7">
      <c r="A67" s="8" t="s">
        <v>24834</v>
      </c>
      <c r="B67" s="8" t="s">
        <v>21098</v>
      </c>
      <c r="C67" s="8"/>
      <c r="D67" s="8" t="s">
        <v>144</v>
      </c>
      <c r="E67" s="36">
        <v>48</v>
      </c>
      <c r="F67" s="56">
        <v>45600</v>
      </c>
      <c r="G67" s="25">
        <v>45753</v>
      </c>
    </row>
    <row r="68" spans="1:7">
      <c r="A68" s="8" t="s">
        <v>24835</v>
      </c>
      <c r="B68" s="8" t="s">
        <v>21099</v>
      </c>
      <c r="C68" s="8"/>
      <c r="D68" s="8" t="s">
        <v>145</v>
      </c>
      <c r="E68" s="36">
        <v>48.5</v>
      </c>
      <c r="F68" s="56">
        <v>46075</v>
      </c>
      <c r="G68" s="25">
        <v>45754</v>
      </c>
    </row>
    <row r="69" spans="1:7">
      <c r="A69" s="8" t="s">
        <v>24836</v>
      </c>
      <c r="B69" s="8" t="s">
        <v>21100</v>
      </c>
      <c r="C69" s="8"/>
      <c r="D69" s="8" t="s">
        <v>145</v>
      </c>
      <c r="E69" s="36">
        <v>49</v>
      </c>
      <c r="F69" s="56">
        <v>46550</v>
      </c>
      <c r="G69" s="25">
        <v>45755</v>
      </c>
    </row>
    <row r="70" spans="1:7">
      <c r="A70" s="8" t="s">
        <v>24837</v>
      </c>
      <c r="B70" s="8" t="s">
        <v>21101</v>
      </c>
      <c r="C70" s="8"/>
      <c r="D70" s="8" t="s">
        <v>145</v>
      </c>
      <c r="E70" s="36">
        <v>49.5</v>
      </c>
      <c r="F70" s="56">
        <v>47025</v>
      </c>
      <c r="G70" s="25">
        <v>45756</v>
      </c>
    </row>
    <row r="71" spans="1:7">
      <c r="A71" s="8" t="s">
        <v>24838</v>
      </c>
      <c r="B71" s="8" t="s">
        <v>21102</v>
      </c>
      <c r="C71" s="8"/>
      <c r="D71" s="8" t="s">
        <v>146</v>
      </c>
      <c r="E71" s="36">
        <v>50</v>
      </c>
      <c r="F71" s="56">
        <v>47500</v>
      </c>
      <c r="G71" s="25">
        <v>45757</v>
      </c>
    </row>
    <row r="72" spans="1:7">
      <c r="A72" s="8" t="s">
        <v>24839</v>
      </c>
      <c r="B72" s="8" t="s">
        <v>21103</v>
      </c>
      <c r="C72" s="8"/>
      <c r="D72" s="8" t="s">
        <v>146</v>
      </c>
      <c r="E72" s="36">
        <v>50.5</v>
      </c>
      <c r="F72" s="56">
        <v>47975</v>
      </c>
      <c r="G72" s="25">
        <v>45758</v>
      </c>
    </row>
    <row r="73" spans="1:7">
      <c r="A73" s="8" t="s">
        <v>24840</v>
      </c>
      <c r="B73" s="8" t="s">
        <v>21104</v>
      </c>
      <c r="C73" s="8"/>
      <c r="D73" s="8" t="s">
        <v>146</v>
      </c>
      <c r="E73" s="36">
        <v>51</v>
      </c>
      <c r="F73" s="56">
        <v>48450</v>
      </c>
      <c r="G73" s="25">
        <v>45759</v>
      </c>
    </row>
    <row r="74" spans="1:7">
      <c r="A74" s="8" t="s">
        <v>24841</v>
      </c>
      <c r="B74" s="8" t="s">
        <v>21105</v>
      </c>
      <c r="C74" s="8"/>
      <c r="D74" s="8" t="s">
        <v>147</v>
      </c>
      <c r="E74" s="36">
        <v>51.5</v>
      </c>
      <c r="F74" s="56">
        <v>48925</v>
      </c>
      <c r="G74" s="25">
        <v>45760</v>
      </c>
    </row>
    <row r="75" spans="1:7">
      <c r="A75" s="8" t="s">
        <v>24842</v>
      </c>
      <c r="B75" s="8" t="s">
        <v>21106</v>
      </c>
      <c r="C75" s="8"/>
      <c r="D75" s="8" t="s">
        <v>147</v>
      </c>
      <c r="E75" s="36">
        <v>52</v>
      </c>
      <c r="F75" s="56">
        <v>49400</v>
      </c>
      <c r="G75" s="25">
        <v>45761</v>
      </c>
    </row>
    <row r="76" spans="1:7">
      <c r="A76" s="8" t="s">
        <v>24843</v>
      </c>
      <c r="B76" s="8" t="s">
        <v>21107</v>
      </c>
      <c r="C76" s="8"/>
      <c r="D76" s="8" t="s">
        <v>147</v>
      </c>
      <c r="E76" s="36">
        <v>52.5</v>
      </c>
      <c r="F76" s="56">
        <v>49875</v>
      </c>
      <c r="G76" s="25">
        <v>45762</v>
      </c>
    </row>
    <row r="77" spans="1:7">
      <c r="A77" s="8" t="s">
        <v>24844</v>
      </c>
      <c r="B77" s="8" t="s">
        <v>21108</v>
      </c>
      <c r="C77" s="8"/>
      <c r="D77" s="8" t="s">
        <v>148</v>
      </c>
      <c r="E77" s="36">
        <v>53</v>
      </c>
      <c r="F77" s="56">
        <v>50350</v>
      </c>
      <c r="G77" s="25">
        <v>45763</v>
      </c>
    </row>
    <row r="78" spans="1:7">
      <c r="A78" s="8" t="s">
        <v>24845</v>
      </c>
      <c r="B78" s="8" t="s">
        <v>21109</v>
      </c>
      <c r="C78" s="8"/>
      <c r="D78" s="8" t="s">
        <v>148</v>
      </c>
      <c r="E78" s="36">
        <v>53.5</v>
      </c>
      <c r="F78" s="56">
        <v>50825</v>
      </c>
      <c r="G78" s="25">
        <v>45764</v>
      </c>
    </row>
    <row r="79" spans="1:7">
      <c r="A79" s="8" t="s">
        <v>24846</v>
      </c>
      <c r="B79" s="8" t="s">
        <v>21110</v>
      </c>
      <c r="C79" s="8"/>
      <c r="D79" s="8" t="s">
        <v>148</v>
      </c>
      <c r="E79" s="36">
        <v>54</v>
      </c>
      <c r="F79" s="56">
        <v>51300</v>
      </c>
      <c r="G79" s="25">
        <v>45765</v>
      </c>
    </row>
    <row r="80" spans="1:7">
      <c r="A80" s="8" t="s">
        <v>24847</v>
      </c>
      <c r="B80" s="8" t="s">
        <v>21111</v>
      </c>
      <c r="C80" s="8"/>
      <c r="D80" s="8" t="s">
        <v>149</v>
      </c>
      <c r="E80" s="36">
        <v>54.5</v>
      </c>
      <c r="F80" s="56">
        <v>51775</v>
      </c>
      <c r="G80" s="25">
        <v>45766</v>
      </c>
    </row>
    <row r="81" spans="1:7">
      <c r="A81" s="8" t="s">
        <v>24848</v>
      </c>
      <c r="B81" s="8" t="s">
        <v>21112</v>
      </c>
      <c r="C81" s="8"/>
      <c r="D81" s="8" t="s">
        <v>149</v>
      </c>
      <c r="E81" s="36">
        <v>45</v>
      </c>
      <c r="F81" s="56">
        <v>42750</v>
      </c>
      <c r="G81" s="25">
        <v>45767</v>
      </c>
    </row>
    <row r="82" spans="1:7">
      <c r="A82" s="8" t="s">
        <v>24849</v>
      </c>
      <c r="B82" s="8" t="s">
        <v>21113</v>
      </c>
      <c r="C82" s="8"/>
      <c r="D82" s="8" t="s">
        <v>149</v>
      </c>
      <c r="E82" s="36">
        <v>45.5</v>
      </c>
      <c r="F82" s="56">
        <v>43225</v>
      </c>
      <c r="G82" s="25">
        <v>45768</v>
      </c>
    </row>
    <row r="83" spans="1:7">
      <c r="A83" s="8" t="s">
        <v>24850</v>
      </c>
      <c r="B83" s="8" t="s">
        <v>21114</v>
      </c>
      <c r="C83" s="8"/>
      <c r="D83" s="8" t="s">
        <v>150</v>
      </c>
      <c r="E83" s="36">
        <v>46</v>
      </c>
      <c r="F83" s="56">
        <v>52900</v>
      </c>
      <c r="G83" s="25">
        <v>45769</v>
      </c>
    </row>
    <row r="84" spans="1:7">
      <c r="A84" s="8" t="s">
        <v>24851</v>
      </c>
      <c r="B84" s="8" t="s">
        <v>21115</v>
      </c>
      <c r="C84" s="8"/>
      <c r="D84" s="8" t="s">
        <v>150</v>
      </c>
      <c r="E84" s="36">
        <v>46.5</v>
      </c>
      <c r="F84" s="56">
        <v>53475</v>
      </c>
      <c r="G84" s="25">
        <v>45770</v>
      </c>
    </row>
    <row r="85" spans="1:7">
      <c r="A85" s="8" t="s">
        <v>24852</v>
      </c>
      <c r="B85" s="8" t="s">
        <v>21116</v>
      </c>
      <c r="C85" s="8"/>
      <c r="D85" s="8" t="s">
        <v>150</v>
      </c>
      <c r="E85" s="36">
        <v>47</v>
      </c>
      <c r="F85" s="56">
        <v>54050</v>
      </c>
      <c r="G85" s="25">
        <v>45771</v>
      </c>
    </row>
    <row r="86" spans="1:7">
      <c r="A86" s="8" t="s">
        <v>24853</v>
      </c>
      <c r="B86" s="8" t="s">
        <v>21117</v>
      </c>
      <c r="C86" s="8"/>
      <c r="D86" s="8" t="s">
        <v>151</v>
      </c>
      <c r="E86" s="36">
        <v>14.3</v>
      </c>
      <c r="F86" s="56">
        <v>20020</v>
      </c>
      <c r="G86" s="25">
        <v>45772</v>
      </c>
    </row>
    <row r="87" spans="1:7">
      <c r="A87" s="8" t="s">
        <v>24854</v>
      </c>
      <c r="B87" s="8" t="s">
        <v>21118</v>
      </c>
      <c r="C87" s="8"/>
      <c r="D87" s="8" t="s">
        <v>151</v>
      </c>
      <c r="E87" s="36">
        <v>14.4</v>
      </c>
      <c r="F87" s="56">
        <v>20160</v>
      </c>
      <c r="G87" s="25">
        <v>45773</v>
      </c>
    </row>
    <row r="88" spans="1:7">
      <c r="A88" s="8" t="s">
        <v>24855</v>
      </c>
      <c r="B88" s="8" t="s">
        <v>21119</v>
      </c>
      <c r="C88" s="8"/>
      <c r="D88" s="8" t="s">
        <v>151</v>
      </c>
      <c r="E88" s="36">
        <v>14.6</v>
      </c>
      <c r="F88" s="56">
        <v>20440</v>
      </c>
      <c r="G88" s="25">
        <v>45774</v>
      </c>
    </row>
    <row r="89" spans="1:7">
      <c r="A89" s="8" t="s">
        <v>24856</v>
      </c>
      <c r="B89" s="8" t="s">
        <v>21120</v>
      </c>
      <c r="C89" s="8"/>
      <c r="D89" s="8" t="s">
        <v>152</v>
      </c>
      <c r="E89" s="36">
        <v>14.7</v>
      </c>
      <c r="F89" s="56">
        <v>23520</v>
      </c>
      <c r="G89" s="25">
        <v>45775</v>
      </c>
    </row>
    <row r="90" spans="1:7">
      <c r="A90" s="8" t="s">
        <v>24857</v>
      </c>
      <c r="B90" s="8" t="s">
        <v>21121</v>
      </c>
      <c r="C90" s="8"/>
      <c r="D90" s="8" t="s">
        <v>152</v>
      </c>
      <c r="E90" s="36">
        <v>14.9</v>
      </c>
      <c r="F90" s="56">
        <v>23840</v>
      </c>
      <c r="G90" s="25">
        <v>45776</v>
      </c>
    </row>
    <row r="91" spans="1:7">
      <c r="A91" s="8" t="s">
        <v>24858</v>
      </c>
      <c r="B91" s="8" t="s">
        <v>21122</v>
      </c>
      <c r="C91" s="8"/>
      <c r="D91" s="8" t="s">
        <v>152</v>
      </c>
      <c r="E91" s="36">
        <v>15</v>
      </c>
      <c r="F91" s="56">
        <v>24000</v>
      </c>
      <c r="G91" s="25">
        <v>45777</v>
      </c>
    </row>
    <row r="92" spans="1:7">
      <c r="A92" s="8" t="s">
        <v>24859</v>
      </c>
      <c r="B92" s="8" t="s">
        <v>21123</v>
      </c>
      <c r="C92" s="8"/>
      <c r="D92" s="8" t="s">
        <v>153</v>
      </c>
      <c r="E92" s="36">
        <v>50.5</v>
      </c>
      <c r="F92" s="56">
        <v>47975</v>
      </c>
      <c r="G92" s="25">
        <v>45748</v>
      </c>
    </row>
    <row r="93" spans="1:7">
      <c r="A93" s="8" t="s">
        <v>24860</v>
      </c>
      <c r="B93" s="8" t="s">
        <v>21124</v>
      </c>
      <c r="C93" s="8"/>
      <c r="D93" s="8" t="s">
        <v>153</v>
      </c>
      <c r="E93" s="36">
        <v>51</v>
      </c>
      <c r="F93" s="56">
        <v>48450</v>
      </c>
      <c r="G93" s="25">
        <v>45749</v>
      </c>
    </row>
    <row r="94" spans="1:7">
      <c r="A94" s="8" t="s">
        <v>24861</v>
      </c>
      <c r="B94" s="8" t="s">
        <v>21125</v>
      </c>
      <c r="C94" s="8"/>
      <c r="D94" s="8" t="s">
        <v>153</v>
      </c>
      <c r="E94" s="36">
        <v>51.5</v>
      </c>
      <c r="F94" s="56">
        <v>48925</v>
      </c>
      <c r="G94" s="25">
        <v>45750</v>
      </c>
    </row>
    <row r="95" spans="1:7">
      <c r="A95" s="8" t="s">
        <v>24862</v>
      </c>
      <c r="B95" s="8" t="s">
        <v>21126</v>
      </c>
      <c r="C95" s="8"/>
      <c r="D95" s="8" t="s">
        <v>154</v>
      </c>
      <c r="E95" s="36">
        <v>52</v>
      </c>
      <c r="F95" s="56">
        <v>49400</v>
      </c>
      <c r="G95" s="25">
        <v>45751</v>
      </c>
    </row>
    <row r="96" spans="1:7">
      <c r="A96" s="8" t="s">
        <v>24863</v>
      </c>
      <c r="B96" s="8" t="s">
        <v>21127</v>
      </c>
      <c r="C96" s="8"/>
      <c r="D96" s="8" t="s">
        <v>154</v>
      </c>
      <c r="E96" s="36">
        <v>52.5</v>
      </c>
      <c r="F96" s="56">
        <v>49875</v>
      </c>
      <c r="G96" s="25">
        <v>45752</v>
      </c>
    </row>
    <row r="97" spans="1:7">
      <c r="A97" s="8" t="s">
        <v>24864</v>
      </c>
      <c r="B97" s="8" t="s">
        <v>21128</v>
      </c>
      <c r="C97" s="8"/>
      <c r="D97" s="8" t="s">
        <v>154</v>
      </c>
      <c r="E97" s="36">
        <v>53</v>
      </c>
      <c r="F97" s="56">
        <v>50350</v>
      </c>
      <c r="G97" s="25">
        <v>45753</v>
      </c>
    </row>
    <row r="98" spans="1:7">
      <c r="A98" s="8" t="s">
        <v>24865</v>
      </c>
      <c r="B98" s="8" t="s">
        <v>21129</v>
      </c>
      <c r="C98" s="8"/>
      <c r="D98" s="8" t="s">
        <v>155</v>
      </c>
      <c r="E98" s="36">
        <v>53.5</v>
      </c>
      <c r="F98" s="56">
        <v>50825</v>
      </c>
      <c r="G98" s="25">
        <v>45754</v>
      </c>
    </row>
    <row r="99" spans="1:7">
      <c r="A99" s="8" t="s">
        <v>24866</v>
      </c>
      <c r="B99" s="8" t="s">
        <v>21130</v>
      </c>
      <c r="C99" s="8"/>
      <c r="D99" s="8" t="s">
        <v>155</v>
      </c>
      <c r="E99" s="36">
        <v>54</v>
      </c>
      <c r="F99" s="56">
        <v>51300</v>
      </c>
      <c r="G99" s="25">
        <v>45755</v>
      </c>
    </row>
    <row r="100" spans="1:7">
      <c r="A100" s="8" t="s">
        <v>24867</v>
      </c>
      <c r="B100" s="8" t="s">
        <v>21131</v>
      </c>
      <c r="C100" s="8"/>
      <c r="D100" s="8" t="s">
        <v>155</v>
      </c>
      <c r="E100" s="36">
        <v>54.5</v>
      </c>
      <c r="F100" s="56">
        <v>51775</v>
      </c>
      <c r="G100" s="25">
        <v>45756</v>
      </c>
    </row>
    <row r="101" spans="1:7">
      <c r="A101" s="8" t="s">
        <v>24868</v>
      </c>
      <c r="B101" s="8" t="s">
        <v>21132</v>
      </c>
      <c r="C101" s="8"/>
      <c r="D101" s="8" t="s">
        <v>156</v>
      </c>
      <c r="E101" s="36">
        <v>45</v>
      </c>
      <c r="F101" s="56">
        <v>42750</v>
      </c>
      <c r="G101" s="25">
        <v>45757</v>
      </c>
    </row>
    <row r="102" spans="1:7">
      <c r="A102" s="8" t="s">
        <v>24869</v>
      </c>
      <c r="B102" s="8" t="s">
        <v>21133</v>
      </c>
      <c r="C102" s="8"/>
      <c r="D102" s="8" t="s">
        <v>156</v>
      </c>
      <c r="E102" s="36">
        <v>45.5</v>
      </c>
      <c r="F102" s="56">
        <v>43225</v>
      </c>
      <c r="G102" s="25">
        <v>45758</v>
      </c>
    </row>
    <row r="103" spans="1:7">
      <c r="A103" s="8" t="s">
        <v>24870</v>
      </c>
      <c r="B103" s="8" t="s">
        <v>21134</v>
      </c>
      <c r="C103" s="8"/>
      <c r="D103" s="8" t="s">
        <v>156</v>
      </c>
      <c r="E103" s="36">
        <v>46</v>
      </c>
      <c r="F103" s="56">
        <v>43700</v>
      </c>
      <c r="G103" s="25">
        <v>45759</v>
      </c>
    </row>
    <row r="104" spans="1:7">
      <c r="A104" s="8" t="s">
        <v>24871</v>
      </c>
      <c r="B104" s="8" t="s">
        <v>21135</v>
      </c>
      <c r="C104" s="8"/>
      <c r="D104" s="8" t="s">
        <v>157</v>
      </c>
      <c r="E104" s="36">
        <v>46.5</v>
      </c>
      <c r="F104" s="56">
        <v>44175</v>
      </c>
      <c r="G104" s="25">
        <v>45760</v>
      </c>
    </row>
    <row r="105" spans="1:7">
      <c r="A105" s="8" t="s">
        <v>24872</v>
      </c>
      <c r="B105" s="8" t="s">
        <v>21136</v>
      </c>
      <c r="C105" s="8"/>
      <c r="D105" s="8" t="s">
        <v>157</v>
      </c>
      <c r="E105" s="36">
        <v>47</v>
      </c>
      <c r="F105" s="56">
        <v>44650</v>
      </c>
      <c r="G105" s="25">
        <v>45761</v>
      </c>
    </row>
    <row r="106" spans="1:7">
      <c r="A106" s="8" t="s">
        <v>24873</v>
      </c>
      <c r="B106" s="8" t="s">
        <v>21137</v>
      </c>
      <c r="C106" s="8"/>
      <c r="D106" s="8" t="s">
        <v>157</v>
      </c>
      <c r="E106" s="36">
        <v>47.5</v>
      </c>
      <c r="F106" s="56">
        <v>45125</v>
      </c>
      <c r="G106" s="25">
        <v>45762</v>
      </c>
    </row>
    <row r="107" spans="1:7">
      <c r="A107" s="8" t="s">
        <v>24874</v>
      </c>
      <c r="B107" s="8" t="s">
        <v>21138</v>
      </c>
      <c r="C107" s="8"/>
      <c r="D107" s="8" t="s">
        <v>158</v>
      </c>
      <c r="E107" s="36">
        <v>48</v>
      </c>
      <c r="F107" s="56">
        <v>45600</v>
      </c>
      <c r="G107" s="25">
        <v>45763</v>
      </c>
    </row>
    <row r="108" spans="1:7">
      <c r="A108" s="8" t="s">
        <v>24875</v>
      </c>
      <c r="B108" s="8" t="s">
        <v>21139</v>
      </c>
      <c r="C108" s="8"/>
      <c r="D108" s="8" t="s">
        <v>158</v>
      </c>
      <c r="E108" s="36">
        <v>48.5</v>
      </c>
      <c r="F108" s="56">
        <v>46075</v>
      </c>
      <c r="G108" s="25">
        <v>45764</v>
      </c>
    </row>
    <row r="109" spans="1:7">
      <c r="A109" s="8" t="s">
        <v>24876</v>
      </c>
      <c r="B109" s="8" t="s">
        <v>21140</v>
      </c>
      <c r="C109" s="8"/>
      <c r="D109" s="8" t="s">
        <v>158</v>
      </c>
      <c r="E109" s="36">
        <v>49</v>
      </c>
      <c r="F109" s="56">
        <v>46550</v>
      </c>
      <c r="G109" s="25">
        <v>45765</v>
      </c>
    </row>
    <row r="110" spans="1:7">
      <c r="A110" s="8" t="s">
        <v>24877</v>
      </c>
      <c r="B110" s="8" t="s">
        <v>21141</v>
      </c>
      <c r="C110" s="8"/>
      <c r="D110" s="8" t="s">
        <v>159</v>
      </c>
      <c r="E110" s="36">
        <v>49.5</v>
      </c>
      <c r="F110" s="56">
        <v>47025</v>
      </c>
      <c r="G110" s="25">
        <v>45766</v>
      </c>
    </row>
    <row r="111" spans="1:7">
      <c r="A111" s="8" t="s">
        <v>24878</v>
      </c>
      <c r="B111" s="8" t="s">
        <v>21142</v>
      </c>
      <c r="C111" s="8"/>
      <c r="D111" s="8" t="s">
        <v>159</v>
      </c>
      <c r="E111" s="36">
        <v>50</v>
      </c>
      <c r="F111" s="56">
        <v>47500</v>
      </c>
      <c r="G111" s="25">
        <v>45767</v>
      </c>
    </row>
    <row r="112" spans="1:7">
      <c r="A112" s="8" t="s">
        <v>24879</v>
      </c>
      <c r="B112" s="8" t="s">
        <v>21143</v>
      </c>
      <c r="C112" s="8"/>
      <c r="D112" s="8" t="s">
        <v>159</v>
      </c>
      <c r="E112" s="36">
        <v>50.5</v>
      </c>
      <c r="F112" s="56">
        <v>47975</v>
      </c>
      <c r="G112" s="25">
        <v>45768</v>
      </c>
    </row>
    <row r="113" spans="1:7">
      <c r="A113" s="8" t="s">
        <v>24880</v>
      </c>
      <c r="B113" s="8" t="s">
        <v>21144</v>
      </c>
      <c r="C113" s="8"/>
      <c r="D113" s="8" t="s">
        <v>160</v>
      </c>
      <c r="E113" s="36">
        <v>51</v>
      </c>
      <c r="F113" s="56">
        <v>58650</v>
      </c>
      <c r="G113" s="25">
        <v>45769</v>
      </c>
    </row>
    <row r="114" spans="1:7">
      <c r="A114" s="8" t="s">
        <v>24881</v>
      </c>
      <c r="B114" s="8" t="s">
        <v>21145</v>
      </c>
      <c r="C114" s="8"/>
      <c r="D114" s="8" t="s">
        <v>160</v>
      </c>
      <c r="E114" s="36">
        <v>51.5</v>
      </c>
      <c r="F114" s="56">
        <v>59225</v>
      </c>
      <c r="G114" s="25">
        <v>45770</v>
      </c>
    </row>
    <row r="115" spans="1:7">
      <c r="A115" s="8" t="s">
        <v>24882</v>
      </c>
      <c r="B115" s="8" t="s">
        <v>21146</v>
      </c>
      <c r="C115" s="8"/>
      <c r="D115" s="8" t="s">
        <v>160</v>
      </c>
      <c r="E115" s="36">
        <v>52</v>
      </c>
      <c r="F115" s="56">
        <v>59800</v>
      </c>
      <c r="G115" s="25">
        <v>45771</v>
      </c>
    </row>
    <row r="116" spans="1:7">
      <c r="A116" s="8" t="s">
        <v>24883</v>
      </c>
      <c r="B116" s="8" t="s">
        <v>21147</v>
      </c>
      <c r="C116" s="8"/>
      <c r="D116" s="8" t="s">
        <v>161</v>
      </c>
      <c r="E116" s="36">
        <v>15.8</v>
      </c>
      <c r="F116" s="56">
        <v>22120</v>
      </c>
      <c r="G116" s="25">
        <v>45772</v>
      </c>
    </row>
    <row r="117" spans="1:7">
      <c r="A117" s="8" t="s">
        <v>24884</v>
      </c>
      <c r="B117" s="8" t="s">
        <v>21148</v>
      </c>
      <c r="C117" s="8"/>
      <c r="D117" s="8" t="s">
        <v>161</v>
      </c>
      <c r="E117" s="36">
        <v>15.9</v>
      </c>
      <c r="F117" s="56">
        <v>22260</v>
      </c>
      <c r="G117" s="25">
        <v>45773</v>
      </c>
    </row>
    <row r="118" spans="1:7">
      <c r="A118" s="8" t="s">
        <v>24885</v>
      </c>
      <c r="B118" s="8" t="s">
        <v>21149</v>
      </c>
      <c r="C118" s="8"/>
      <c r="D118" s="8" t="s">
        <v>161</v>
      </c>
      <c r="E118" s="36">
        <v>16.100000000000001</v>
      </c>
      <c r="F118" s="56">
        <v>22540</v>
      </c>
      <c r="G118" s="25">
        <v>45774</v>
      </c>
    </row>
    <row r="119" spans="1:7">
      <c r="A119" s="8" t="s">
        <v>24886</v>
      </c>
      <c r="B119" s="8" t="s">
        <v>21150</v>
      </c>
      <c r="C119" s="8"/>
      <c r="D119" s="8" t="s">
        <v>162</v>
      </c>
      <c r="E119" s="36">
        <v>16.2</v>
      </c>
      <c r="F119" s="56">
        <v>25920</v>
      </c>
      <c r="G119" s="25">
        <v>45775</v>
      </c>
    </row>
    <row r="120" spans="1:7">
      <c r="A120" s="8" t="s">
        <v>24887</v>
      </c>
      <c r="B120" s="8" t="s">
        <v>21151</v>
      </c>
      <c r="C120" s="8"/>
      <c r="D120" s="8" t="s">
        <v>162</v>
      </c>
      <c r="E120" s="36">
        <v>16.399999999999999</v>
      </c>
      <c r="F120" s="56">
        <v>26240</v>
      </c>
      <c r="G120" s="25">
        <v>45776</v>
      </c>
    </row>
    <row r="121" spans="1:7">
      <c r="A121" s="8" t="s">
        <v>24888</v>
      </c>
      <c r="B121" s="8" t="s">
        <v>21152</v>
      </c>
      <c r="C121" s="8"/>
      <c r="D121" s="8" t="s">
        <v>162</v>
      </c>
      <c r="E121" s="36">
        <v>13.5</v>
      </c>
      <c r="F121" s="56">
        <v>21600</v>
      </c>
      <c r="G121" s="25">
        <v>45777</v>
      </c>
    </row>
    <row r="122" spans="1:7">
      <c r="A122" s="8" t="s">
        <v>24889</v>
      </c>
      <c r="B122" s="8" t="s">
        <v>21153</v>
      </c>
      <c r="C122" s="8"/>
      <c r="D122" s="8" t="s">
        <v>106</v>
      </c>
      <c r="E122" s="36">
        <v>45.5</v>
      </c>
      <c r="F122" s="56">
        <v>43225</v>
      </c>
      <c r="G122" s="25">
        <v>45748</v>
      </c>
    </row>
    <row r="123" spans="1:7">
      <c r="A123" s="8" t="s">
        <v>24890</v>
      </c>
      <c r="B123" s="8" t="s">
        <v>21154</v>
      </c>
      <c r="C123" s="8"/>
      <c r="D123" s="8" t="s">
        <v>106</v>
      </c>
      <c r="E123" s="36">
        <v>46</v>
      </c>
      <c r="F123" s="56">
        <v>43700</v>
      </c>
      <c r="G123" s="25">
        <v>45749</v>
      </c>
    </row>
    <row r="124" spans="1:7">
      <c r="A124" s="8" t="s">
        <v>24891</v>
      </c>
      <c r="B124" s="8" t="s">
        <v>21155</v>
      </c>
      <c r="C124" s="8"/>
      <c r="D124" s="8" t="s">
        <v>106</v>
      </c>
      <c r="E124" s="36">
        <v>46.5</v>
      </c>
      <c r="F124" s="56">
        <v>44175</v>
      </c>
      <c r="G124" s="25">
        <v>45750</v>
      </c>
    </row>
    <row r="125" spans="1:7">
      <c r="A125" s="8" t="s">
        <v>24892</v>
      </c>
      <c r="B125" s="8" t="s">
        <v>21156</v>
      </c>
      <c r="C125" s="8"/>
      <c r="D125" s="8" t="s">
        <v>109</v>
      </c>
      <c r="E125" s="36">
        <v>47</v>
      </c>
      <c r="F125" s="56">
        <v>44650</v>
      </c>
      <c r="G125" s="25">
        <v>45751</v>
      </c>
    </row>
    <row r="126" spans="1:7">
      <c r="A126" s="8" t="s">
        <v>24893</v>
      </c>
      <c r="B126" s="8" t="s">
        <v>21157</v>
      </c>
      <c r="C126" s="8"/>
      <c r="D126" s="8" t="s">
        <v>109</v>
      </c>
      <c r="E126" s="36">
        <v>47.5</v>
      </c>
      <c r="F126" s="56">
        <v>45125</v>
      </c>
      <c r="G126" s="25">
        <v>45752</v>
      </c>
    </row>
    <row r="127" spans="1:7">
      <c r="A127" s="8" t="s">
        <v>24894</v>
      </c>
      <c r="B127" s="8" t="s">
        <v>21158</v>
      </c>
      <c r="C127" s="8"/>
      <c r="D127" s="8" t="s">
        <v>109</v>
      </c>
      <c r="E127" s="36">
        <v>48</v>
      </c>
      <c r="F127" s="56">
        <v>45600</v>
      </c>
      <c r="G127" s="25">
        <v>45753</v>
      </c>
    </row>
    <row r="128" spans="1:7">
      <c r="A128" s="8" t="s">
        <v>24895</v>
      </c>
      <c r="B128" s="8" t="s">
        <v>21159</v>
      </c>
      <c r="C128" s="8"/>
      <c r="D128" s="8" t="s">
        <v>112</v>
      </c>
      <c r="E128" s="36">
        <v>48.5</v>
      </c>
      <c r="F128" s="56">
        <v>46075</v>
      </c>
      <c r="G128" s="25">
        <v>45754</v>
      </c>
    </row>
    <row r="129" spans="1:7">
      <c r="A129" s="8" t="s">
        <v>24896</v>
      </c>
      <c r="B129" s="8" t="s">
        <v>21160</v>
      </c>
      <c r="C129" s="8"/>
      <c r="D129" s="8" t="s">
        <v>112</v>
      </c>
      <c r="E129" s="36">
        <v>49</v>
      </c>
      <c r="F129" s="56">
        <v>46550</v>
      </c>
      <c r="G129" s="25">
        <v>45755</v>
      </c>
    </row>
    <row r="130" spans="1:7">
      <c r="A130" s="8" t="s">
        <v>24897</v>
      </c>
      <c r="B130" s="8" t="s">
        <v>21161</v>
      </c>
      <c r="C130" s="8"/>
      <c r="D130" s="8" t="s">
        <v>112</v>
      </c>
      <c r="E130" s="36">
        <v>49.5</v>
      </c>
      <c r="F130" s="56">
        <v>47025</v>
      </c>
      <c r="G130" s="25">
        <v>45756</v>
      </c>
    </row>
    <row r="131" spans="1:7">
      <c r="A131" s="8" t="s">
        <v>24898</v>
      </c>
      <c r="B131" s="8" t="s">
        <v>21162</v>
      </c>
      <c r="C131" s="8"/>
      <c r="D131" s="8" t="s">
        <v>115</v>
      </c>
      <c r="E131" s="36">
        <v>50</v>
      </c>
      <c r="F131" s="56">
        <v>47500</v>
      </c>
      <c r="G131" s="25">
        <v>45757</v>
      </c>
    </row>
    <row r="132" spans="1:7">
      <c r="A132" s="8" t="s">
        <v>24899</v>
      </c>
      <c r="B132" s="8" t="s">
        <v>21163</v>
      </c>
      <c r="C132" s="8"/>
      <c r="D132" s="8" t="s">
        <v>115</v>
      </c>
      <c r="E132" s="36">
        <v>50.5</v>
      </c>
      <c r="F132" s="56">
        <v>47975</v>
      </c>
      <c r="G132" s="25">
        <v>45758</v>
      </c>
    </row>
    <row r="133" spans="1:7">
      <c r="A133" s="8" t="s">
        <v>24900</v>
      </c>
      <c r="B133" s="8" t="s">
        <v>21164</v>
      </c>
      <c r="C133" s="8"/>
      <c r="D133" s="8" t="s">
        <v>115</v>
      </c>
      <c r="E133" s="36">
        <v>51</v>
      </c>
      <c r="F133" s="56">
        <v>48450</v>
      </c>
      <c r="G133" s="25">
        <v>45759</v>
      </c>
    </row>
    <row r="134" spans="1:7">
      <c r="A134" s="8" t="s">
        <v>24901</v>
      </c>
      <c r="B134" s="8" t="s">
        <v>21165</v>
      </c>
      <c r="C134" s="8"/>
      <c r="D134" s="8" t="s">
        <v>118</v>
      </c>
      <c r="E134" s="36">
        <v>51.5</v>
      </c>
      <c r="F134" s="56">
        <v>48925</v>
      </c>
      <c r="G134" s="25">
        <v>45760</v>
      </c>
    </row>
    <row r="135" spans="1:7">
      <c r="A135" s="8" t="s">
        <v>24902</v>
      </c>
      <c r="B135" s="8" t="s">
        <v>21166</v>
      </c>
      <c r="C135" s="8"/>
      <c r="D135" s="8" t="s">
        <v>118</v>
      </c>
      <c r="E135" s="36">
        <v>52</v>
      </c>
      <c r="F135" s="56">
        <v>49400</v>
      </c>
      <c r="G135" s="25">
        <v>45761</v>
      </c>
    </row>
    <row r="136" spans="1:7">
      <c r="A136" s="8" t="s">
        <v>24903</v>
      </c>
      <c r="B136" s="8" t="s">
        <v>21167</v>
      </c>
      <c r="C136" s="8"/>
      <c r="D136" s="8" t="s">
        <v>118</v>
      </c>
      <c r="E136" s="36">
        <v>52.5</v>
      </c>
      <c r="F136" s="56">
        <v>49875</v>
      </c>
      <c r="G136" s="25">
        <v>45762</v>
      </c>
    </row>
    <row r="137" spans="1:7">
      <c r="A137" s="8" t="s">
        <v>24904</v>
      </c>
      <c r="B137" s="8" t="s">
        <v>21168</v>
      </c>
      <c r="C137" s="8"/>
      <c r="D137" s="8" t="s">
        <v>120</v>
      </c>
      <c r="E137" s="36">
        <v>53</v>
      </c>
      <c r="F137" s="56">
        <v>50350</v>
      </c>
      <c r="G137" s="25">
        <v>45763</v>
      </c>
    </row>
    <row r="138" spans="1:7">
      <c r="A138" s="8" t="s">
        <v>24905</v>
      </c>
      <c r="B138" s="8" t="s">
        <v>21169</v>
      </c>
      <c r="C138" s="8"/>
      <c r="D138" s="8" t="s">
        <v>120</v>
      </c>
      <c r="E138" s="36">
        <v>53.5</v>
      </c>
      <c r="F138" s="56">
        <v>50825</v>
      </c>
      <c r="G138" s="25">
        <v>45764</v>
      </c>
    </row>
    <row r="139" spans="1:7">
      <c r="A139" s="8" t="s">
        <v>24906</v>
      </c>
      <c r="B139" s="8" t="s">
        <v>21170</v>
      </c>
      <c r="C139" s="8"/>
      <c r="D139" s="8" t="s">
        <v>120</v>
      </c>
      <c r="E139" s="36">
        <v>54</v>
      </c>
      <c r="F139" s="56">
        <v>51300</v>
      </c>
      <c r="G139" s="25">
        <v>45765</v>
      </c>
    </row>
    <row r="140" spans="1:7">
      <c r="A140" s="8" t="s">
        <v>24907</v>
      </c>
      <c r="B140" s="8" t="s">
        <v>21171</v>
      </c>
      <c r="C140" s="8"/>
      <c r="D140" s="8" t="s">
        <v>122</v>
      </c>
      <c r="E140" s="36">
        <v>54.5</v>
      </c>
      <c r="F140" s="56">
        <v>51775</v>
      </c>
      <c r="G140" s="25">
        <v>45766</v>
      </c>
    </row>
    <row r="141" spans="1:7">
      <c r="A141" s="8" t="s">
        <v>24908</v>
      </c>
      <c r="B141" s="8" t="s">
        <v>21172</v>
      </c>
      <c r="C141" s="8"/>
      <c r="D141" s="8" t="s">
        <v>122</v>
      </c>
      <c r="E141" s="36">
        <v>45</v>
      </c>
      <c r="F141" s="56">
        <v>42750</v>
      </c>
      <c r="G141" s="25">
        <v>45767</v>
      </c>
    </row>
    <row r="142" spans="1:7">
      <c r="A142" s="8" t="s">
        <v>24909</v>
      </c>
      <c r="B142" s="8" t="s">
        <v>21173</v>
      </c>
      <c r="C142" s="8"/>
      <c r="D142" s="8" t="s">
        <v>122</v>
      </c>
      <c r="E142" s="36">
        <v>45.5</v>
      </c>
      <c r="F142" s="56">
        <v>43225</v>
      </c>
      <c r="G142" s="25">
        <v>45768</v>
      </c>
    </row>
    <row r="143" spans="1:7">
      <c r="A143" s="8" t="s">
        <v>24910</v>
      </c>
      <c r="B143" s="8" t="s">
        <v>21174</v>
      </c>
      <c r="C143" s="8"/>
      <c r="D143" s="8" t="s">
        <v>125</v>
      </c>
      <c r="E143" s="36">
        <v>46</v>
      </c>
      <c r="F143" s="56">
        <v>52900</v>
      </c>
      <c r="G143" s="25">
        <v>45769</v>
      </c>
    </row>
    <row r="144" spans="1:7">
      <c r="A144" s="8" t="s">
        <v>24911</v>
      </c>
      <c r="B144" s="8" t="s">
        <v>21175</v>
      </c>
      <c r="C144" s="8"/>
      <c r="D144" s="8" t="s">
        <v>125</v>
      </c>
      <c r="E144" s="36">
        <v>46.5</v>
      </c>
      <c r="F144" s="56">
        <v>53475</v>
      </c>
      <c r="G144" s="25">
        <v>45770</v>
      </c>
    </row>
    <row r="145" spans="1:7">
      <c r="A145" s="8" t="s">
        <v>24912</v>
      </c>
      <c r="B145" s="8" t="s">
        <v>21176</v>
      </c>
      <c r="C145" s="8"/>
      <c r="D145" s="8" t="s">
        <v>125</v>
      </c>
      <c r="E145" s="36">
        <v>47</v>
      </c>
      <c r="F145" s="56">
        <v>54050</v>
      </c>
      <c r="G145" s="25">
        <v>45771</v>
      </c>
    </row>
    <row r="146" spans="1:7">
      <c r="A146" s="8" t="s">
        <v>24913</v>
      </c>
      <c r="B146" s="8" t="s">
        <v>21177</v>
      </c>
      <c r="C146" s="8"/>
      <c r="D146" s="8" t="s">
        <v>127</v>
      </c>
      <c r="E146" s="36">
        <v>14.3</v>
      </c>
      <c r="F146" s="56">
        <v>20020</v>
      </c>
      <c r="G146" s="25">
        <v>45772</v>
      </c>
    </row>
    <row r="147" spans="1:7">
      <c r="A147" s="8" t="s">
        <v>24914</v>
      </c>
      <c r="B147" s="8" t="s">
        <v>21178</v>
      </c>
      <c r="C147" s="8"/>
      <c r="D147" s="8" t="s">
        <v>127</v>
      </c>
      <c r="E147" s="36">
        <v>14.4</v>
      </c>
      <c r="F147" s="56">
        <v>20160</v>
      </c>
      <c r="G147" s="25">
        <v>45773</v>
      </c>
    </row>
    <row r="148" spans="1:7">
      <c r="A148" s="8" t="s">
        <v>24915</v>
      </c>
      <c r="B148" s="8" t="s">
        <v>21179</v>
      </c>
      <c r="C148" s="8"/>
      <c r="D148" s="8" t="s">
        <v>127</v>
      </c>
      <c r="E148" s="36">
        <v>14.6</v>
      </c>
      <c r="F148" s="56">
        <v>20440</v>
      </c>
      <c r="G148" s="25">
        <v>45774</v>
      </c>
    </row>
    <row r="149" spans="1:7">
      <c r="A149" s="8" t="s">
        <v>24916</v>
      </c>
      <c r="B149" s="8" t="s">
        <v>21180</v>
      </c>
      <c r="C149" s="8"/>
      <c r="D149" s="8" t="s">
        <v>130</v>
      </c>
      <c r="E149" s="36">
        <v>14.7</v>
      </c>
      <c r="F149" s="56">
        <v>23520</v>
      </c>
      <c r="G149" s="25">
        <v>45775</v>
      </c>
    </row>
    <row r="150" spans="1:7">
      <c r="A150" s="8" t="s">
        <v>24917</v>
      </c>
      <c r="B150" s="8" t="s">
        <v>21181</v>
      </c>
      <c r="C150" s="8"/>
      <c r="D150" s="8" t="s">
        <v>130</v>
      </c>
      <c r="E150" s="36">
        <v>14.9</v>
      </c>
      <c r="F150" s="56">
        <v>23840</v>
      </c>
      <c r="G150" s="25">
        <v>45776</v>
      </c>
    </row>
    <row r="151" spans="1:7">
      <c r="A151" s="8" t="s">
        <v>24918</v>
      </c>
      <c r="B151" s="8" t="s">
        <v>21182</v>
      </c>
      <c r="C151" s="8"/>
      <c r="D151" s="8" t="s">
        <v>130</v>
      </c>
      <c r="E151" s="36">
        <v>15</v>
      </c>
      <c r="F151" s="56">
        <v>24000</v>
      </c>
      <c r="G151" s="25">
        <v>45777</v>
      </c>
    </row>
    <row r="152" spans="1:7">
      <c r="A152" s="8" t="s">
        <v>24919</v>
      </c>
      <c r="B152" s="8" t="s">
        <v>21183</v>
      </c>
      <c r="C152" s="8"/>
      <c r="D152" s="8" t="s">
        <v>133</v>
      </c>
      <c r="E152" s="36">
        <v>50.5</v>
      </c>
      <c r="F152" s="56">
        <v>47975</v>
      </c>
      <c r="G152" s="25">
        <v>45748</v>
      </c>
    </row>
    <row r="153" spans="1:7">
      <c r="A153" s="8" t="s">
        <v>24920</v>
      </c>
      <c r="B153" s="8" t="s">
        <v>21184</v>
      </c>
      <c r="C153" s="8"/>
      <c r="D153" s="8" t="s">
        <v>133</v>
      </c>
      <c r="E153" s="36">
        <v>51</v>
      </c>
      <c r="F153" s="56">
        <v>48450</v>
      </c>
      <c r="G153" s="25">
        <v>45749</v>
      </c>
    </row>
    <row r="154" spans="1:7">
      <c r="A154" s="8" t="s">
        <v>24921</v>
      </c>
      <c r="B154" s="8" t="s">
        <v>21185</v>
      </c>
      <c r="C154" s="8"/>
      <c r="D154" s="8" t="s">
        <v>133</v>
      </c>
      <c r="E154" s="36">
        <v>51.5</v>
      </c>
      <c r="F154" s="56">
        <v>48925</v>
      </c>
      <c r="G154" s="25">
        <v>45750</v>
      </c>
    </row>
    <row r="155" spans="1:7">
      <c r="A155" s="8" t="s">
        <v>24922</v>
      </c>
      <c r="B155" s="8" t="s">
        <v>21186</v>
      </c>
      <c r="C155" s="8"/>
      <c r="D155" s="8" t="s">
        <v>134</v>
      </c>
      <c r="E155" s="36">
        <v>52</v>
      </c>
      <c r="F155" s="56">
        <v>49400</v>
      </c>
      <c r="G155" s="25">
        <v>45751</v>
      </c>
    </row>
    <row r="156" spans="1:7">
      <c r="A156" s="8" t="s">
        <v>24923</v>
      </c>
      <c r="B156" s="8" t="s">
        <v>21187</v>
      </c>
      <c r="C156" s="8"/>
      <c r="D156" s="8" t="s">
        <v>134</v>
      </c>
      <c r="E156" s="36">
        <v>52.5</v>
      </c>
      <c r="F156" s="56">
        <v>49875</v>
      </c>
      <c r="G156" s="25">
        <v>45752</v>
      </c>
    </row>
    <row r="157" spans="1:7">
      <c r="A157" s="8" t="s">
        <v>24924</v>
      </c>
      <c r="B157" s="8" t="s">
        <v>21188</v>
      </c>
      <c r="C157" s="8"/>
      <c r="D157" s="8" t="s">
        <v>134</v>
      </c>
      <c r="E157" s="36">
        <v>53</v>
      </c>
      <c r="F157" s="56">
        <v>50350</v>
      </c>
      <c r="G157" s="25">
        <v>45753</v>
      </c>
    </row>
    <row r="158" spans="1:7">
      <c r="A158" s="8" t="s">
        <v>24925</v>
      </c>
      <c r="B158" s="8" t="s">
        <v>21189</v>
      </c>
      <c r="C158" s="8"/>
      <c r="D158" s="8" t="s">
        <v>135</v>
      </c>
      <c r="E158" s="36">
        <v>53.5</v>
      </c>
      <c r="F158" s="56">
        <v>50825</v>
      </c>
      <c r="G158" s="25">
        <v>45754</v>
      </c>
    </row>
    <row r="159" spans="1:7">
      <c r="A159" s="8" t="s">
        <v>24926</v>
      </c>
      <c r="B159" s="8" t="s">
        <v>21190</v>
      </c>
      <c r="C159" s="8"/>
      <c r="D159" s="8" t="s">
        <v>135</v>
      </c>
      <c r="E159" s="36">
        <v>54</v>
      </c>
      <c r="F159" s="56">
        <v>51300</v>
      </c>
      <c r="G159" s="25">
        <v>45755</v>
      </c>
    </row>
    <row r="160" spans="1:7">
      <c r="A160" s="8" t="s">
        <v>24927</v>
      </c>
      <c r="B160" s="8" t="s">
        <v>21191</v>
      </c>
      <c r="C160" s="8"/>
      <c r="D160" s="8" t="s">
        <v>135</v>
      </c>
      <c r="E160" s="36">
        <v>54.5</v>
      </c>
      <c r="F160" s="56">
        <v>51775</v>
      </c>
      <c r="G160" s="25">
        <v>45756</v>
      </c>
    </row>
    <row r="161" spans="1:7">
      <c r="A161" s="8" t="s">
        <v>24928</v>
      </c>
      <c r="B161" s="8" t="s">
        <v>21192</v>
      </c>
      <c r="C161" s="8"/>
      <c r="D161" s="8" t="s">
        <v>136</v>
      </c>
      <c r="E161" s="36">
        <v>45</v>
      </c>
      <c r="F161" s="56">
        <v>42750</v>
      </c>
      <c r="G161" s="25">
        <v>45757</v>
      </c>
    </row>
    <row r="162" spans="1:7">
      <c r="A162" s="8" t="s">
        <v>24929</v>
      </c>
      <c r="B162" s="8" t="s">
        <v>21193</v>
      </c>
      <c r="C162" s="8"/>
      <c r="D162" s="8" t="s">
        <v>136</v>
      </c>
      <c r="E162" s="36">
        <v>45.5</v>
      </c>
      <c r="F162" s="56">
        <v>43225</v>
      </c>
      <c r="G162" s="25">
        <v>45758</v>
      </c>
    </row>
    <row r="163" spans="1:7">
      <c r="A163" s="8" t="s">
        <v>24930</v>
      </c>
      <c r="B163" s="8" t="s">
        <v>21194</v>
      </c>
      <c r="C163" s="8"/>
      <c r="D163" s="8" t="s">
        <v>136</v>
      </c>
      <c r="E163" s="36">
        <v>46</v>
      </c>
      <c r="F163" s="56">
        <v>43700</v>
      </c>
      <c r="G163" s="25">
        <v>45759</v>
      </c>
    </row>
    <row r="164" spans="1:7">
      <c r="A164" s="8" t="s">
        <v>24931</v>
      </c>
      <c r="B164" s="8" t="s">
        <v>21195</v>
      </c>
      <c r="C164" s="8"/>
      <c r="D164" s="8" t="s">
        <v>137</v>
      </c>
      <c r="E164" s="36">
        <v>46.5</v>
      </c>
      <c r="F164" s="56">
        <v>44175</v>
      </c>
      <c r="G164" s="25">
        <v>45760</v>
      </c>
    </row>
    <row r="165" spans="1:7">
      <c r="A165" s="8" t="s">
        <v>24932</v>
      </c>
      <c r="B165" s="8" t="s">
        <v>21196</v>
      </c>
      <c r="C165" s="8"/>
      <c r="D165" s="8" t="s">
        <v>137</v>
      </c>
      <c r="E165" s="36">
        <v>47</v>
      </c>
      <c r="F165" s="56">
        <v>44650</v>
      </c>
      <c r="G165" s="25">
        <v>45761</v>
      </c>
    </row>
    <row r="166" spans="1:7">
      <c r="A166" s="8" t="s">
        <v>24933</v>
      </c>
      <c r="B166" s="8" t="s">
        <v>21197</v>
      </c>
      <c r="C166" s="8"/>
      <c r="D166" s="8" t="s">
        <v>137</v>
      </c>
      <c r="E166" s="36">
        <v>47.5</v>
      </c>
      <c r="F166" s="56">
        <v>45125</v>
      </c>
      <c r="G166" s="25">
        <v>45762</v>
      </c>
    </row>
    <row r="167" spans="1:7">
      <c r="A167" s="8" t="s">
        <v>24934</v>
      </c>
      <c r="B167" s="8" t="s">
        <v>21198</v>
      </c>
      <c r="C167" s="8"/>
      <c r="D167" s="8" t="s">
        <v>138</v>
      </c>
      <c r="E167" s="36">
        <v>48</v>
      </c>
      <c r="F167" s="56">
        <v>45600</v>
      </c>
      <c r="G167" s="25">
        <v>45763</v>
      </c>
    </row>
    <row r="168" spans="1:7">
      <c r="A168" s="8" t="s">
        <v>24935</v>
      </c>
      <c r="B168" s="8" t="s">
        <v>21199</v>
      </c>
      <c r="C168" s="8"/>
      <c r="D168" s="8" t="s">
        <v>138</v>
      </c>
      <c r="E168" s="36">
        <v>48.5</v>
      </c>
      <c r="F168" s="56">
        <v>46075</v>
      </c>
      <c r="G168" s="25">
        <v>45764</v>
      </c>
    </row>
    <row r="169" spans="1:7">
      <c r="A169" s="8" t="s">
        <v>24936</v>
      </c>
      <c r="B169" s="8" t="s">
        <v>21200</v>
      </c>
      <c r="C169" s="8"/>
      <c r="D169" s="8" t="s">
        <v>138</v>
      </c>
      <c r="E169" s="36">
        <v>49</v>
      </c>
      <c r="F169" s="56">
        <v>46550</v>
      </c>
      <c r="G169" s="25">
        <v>45765</v>
      </c>
    </row>
    <row r="170" spans="1:7">
      <c r="A170" s="8" t="s">
        <v>24937</v>
      </c>
      <c r="B170" s="8" t="s">
        <v>21201</v>
      </c>
      <c r="C170" s="8"/>
      <c r="D170" s="8" t="s">
        <v>139</v>
      </c>
      <c r="E170" s="36">
        <v>49.5</v>
      </c>
      <c r="F170" s="56">
        <v>47025</v>
      </c>
      <c r="G170" s="25">
        <v>45766</v>
      </c>
    </row>
    <row r="171" spans="1:7">
      <c r="A171" s="8" t="s">
        <v>24938</v>
      </c>
      <c r="B171" s="8" t="s">
        <v>21202</v>
      </c>
      <c r="C171" s="8"/>
      <c r="D171" s="8" t="s">
        <v>139</v>
      </c>
      <c r="E171" s="36">
        <v>50</v>
      </c>
      <c r="F171" s="56">
        <v>47500</v>
      </c>
      <c r="G171" s="25">
        <v>45767</v>
      </c>
    </row>
    <row r="172" spans="1:7">
      <c r="A172" s="8" t="s">
        <v>24939</v>
      </c>
      <c r="B172" s="8" t="s">
        <v>21203</v>
      </c>
      <c r="C172" s="8"/>
      <c r="D172" s="8" t="s">
        <v>139</v>
      </c>
      <c r="E172" s="36">
        <v>50.5</v>
      </c>
      <c r="F172" s="56">
        <v>47975</v>
      </c>
      <c r="G172" s="25">
        <v>45768</v>
      </c>
    </row>
    <row r="173" spans="1:7">
      <c r="A173" s="8" t="s">
        <v>24940</v>
      </c>
      <c r="B173" s="8" t="s">
        <v>21204</v>
      </c>
      <c r="C173" s="8"/>
      <c r="D173" s="8" t="s">
        <v>140</v>
      </c>
      <c r="E173" s="36">
        <v>51</v>
      </c>
      <c r="F173" s="56">
        <v>58650</v>
      </c>
      <c r="G173" s="25">
        <v>45769</v>
      </c>
    </row>
    <row r="174" spans="1:7">
      <c r="A174" s="8" t="s">
        <v>24941</v>
      </c>
      <c r="B174" s="8" t="s">
        <v>21205</v>
      </c>
      <c r="C174" s="8"/>
      <c r="D174" s="8" t="s">
        <v>140</v>
      </c>
      <c r="E174" s="36">
        <v>51.5</v>
      </c>
      <c r="F174" s="56">
        <v>59225</v>
      </c>
      <c r="G174" s="25">
        <v>45770</v>
      </c>
    </row>
    <row r="175" spans="1:7">
      <c r="A175" s="8" t="s">
        <v>24942</v>
      </c>
      <c r="B175" s="8" t="s">
        <v>21206</v>
      </c>
      <c r="C175" s="8"/>
      <c r="D175" s="8" t="s">
        <v>140</v>
      </c>
      <c r="E175" s="36">
        <v>52</v>
      </c>
      <c r="F175" s="56">
        <v>59800</v>
      </c>
      <c r="G175" s="25">
        <v>45771</v>
      </c>
    </row>
    <row r="176" spans="1:7">
      <c r="A176" s="8" t="s">
        <v>24943</v>
      </c>
      <c r="B176" s="8" t="s">
        <v>21207</v>
      </c>
      <c r="C176" s="8"/>
      <c r="D176" s="8" t="s">
        <v>141</v>
      </c>
      <c r="E176" s="36">
        <v>15.8</v>
      </c>
      <c r="F176" s="56">
        <v>22120</v>
      </c>
      <c r="G176" s="25">
        <v>45772</v>
      </c>
    </row>
    <row r="177" spans="1:7">
      <c r="A177" s="8" t="s">
        <v>24944</v>
      </c>
      <c r="B177" s="8" t="s">
        <v>21208</v>
      </c>
      <c r="C177" s="8"/>
      <c r="D177" s="8" t="s">
        <v>141</v>
      </c>
      <c r="E177" s="36">
        <v>15.9</v>
      </c>
      <c r="F177" s="56">
        <v>22260</v>
      </c>
      <c r="G177" s="25">
        <v>45773</v>
      </c>
    </row>
    <row r="178" spans="1:7">
      <c r="A178" s="8" t="s">
        <v>24945</v>
      </c>
      <c r="B178" s="8" t="s">
        <v>21209</v>
      </c>
      <c r="C178" s="8"/>
      <c r="D178" s="8" t="s">
        <v>141</v>
      </c>
      <c r="E178" s="36">
        <v>16.100000000000001</v>
      </c>
      <c r="F178" s="56">
        <v>22540</v>
      </c>
      <c r="G178" s="25">
        <v>45774</v>
      </c>
    </row>
    <row r="179" spans="1:7">
      <c r="A179" s="8" t="s">
        <v>24946</v>
      </c>
      <c r="B179" s="8" t="s">
        <v>21210</v>
      </c>
      <c r="C179" s="8"/>
      <c r="D179" s="8" t="s">
        <v>142</v>
      </c>
      <c r="E179" s="36">
        <v>16.2</v>
      </c>
      <c r="F179" s="56">
        <v>25920</v>
      </c>
      <c r="G179" s="25">
        <v>45775</v>
      </c>
    </row>
    <row r="180" spans="1:7">
      <c r="A180" s="8" t="s">
        <v>24947</v>
      </c>
      <c r="B180" s="8" t="s">
        <v>21211</v>
      </c>
      <c r="C180" s="8"/>
      <c r="D180" s="8" t="s">
        <v>142</v>
      </c>
      <c r="E180" s="36">
        <v>16.399999999999999</v>
      </c>
      <c r="F180" s="56">
        <v>26240</v>
      </c>
      <c r="G180" s="25">
        <v>45776</v>
      </c>
    </row>
    <row r="181" spans="1:7">
      <c r="A181" s="8" t="s">
        <v>24948</v>
      </c>
      <c r="B181" s="8" t="s">
        <v>21212</v>
      </c>
      <c r="C181" s="8"/>
      <c r="D181" s="8" t="s">
        <v>142</v>
      </c>
      <c r="E181" s="36">
        <v>13.5</v>
      </c>
      <c r="F181" s="56">
        <v>21600</v>
      </c>
      <c r="G181" s="25">
        <v>45777</v>
      </c>
    </row>
    <row r="182" spans="1:7">
      <c r="A182" s="8" t="s">
        <v>24949</v>
      </c>
      <c r="B182" s="8" t="s">
        <v>21213</v>
      </c>
      <c r="C182" s="8"/>
      <c r="D182" s="8" t="s">
        <v>143</v>
      </c>
      <c r="E182" s="36">
        <v>45.5</v>
      </c>
      <c r="F182" s="56">
        <v>43225</v>
      </c>
      <c r="G182" s="25">
        <v>45748</v>
      </c>
    </row>
    <row r="183" spans="1:7">
      <c r="A183" s="8" t="s">
        <v>24950</v>
      </c>
      <c r="B183" s="8" t="s">
        <v>21214</v>
      </c>
      <c r="C183" s="8"/>
      <c r="D183" s="8" t="s">
        <v>143</v>
      </c>
      <c r="E183" s="36">
        <v>46</v>
      </c>
      <c r="F183" s="56">
        <v>43700</v>
      </c>
      <c r="G183" s="25">
        <v>45749</v>
      </c>
    </row>
    <row r="184" spans="1:7">
      <c r="A184" s="8" t="s">
        <v>24951</v>
      </c>
      <c r="B184" s="8" t="s">
        <v>21215</v>
      </c>
      <c r="C184" s="8"/>
      <c r="D184" s="8" t="s">
        <v>143</v>
      </c>
      <c r="E184" s="36">
        <v>46.5</v>
      </c>
      <c r="F184" s="56">
        <v>44175</v>
      </c>
      <c r="G184" s="25">
        <v>45750</v>
      </c>
    </row>
    <row r="185" spans="1:7">
      <c r="A185" s="8" t="s">
        <v>24952</v>
      </c>
      <c r="B185" s="8" t="s">
        <v>21216</v>
      </c>
      <c r="C185" s="8"/>
      <c r="D185" s="8" t="s">
        <v>144</v>
      </c>
      <c r="E185" s="36">
        <v>47</v>
      </c>
      <c r="F185" s="56">
        <v>44650</v>
      </c>
      <c r="G185" s="25">
        <v>45751</v>
      </c>
    </row>
    <row r="186" spans="1:7">
      <c r="A186" s="8" t="s">
        <v>24953</v>
      </c>
      <c r="B186" s="8" t="s">
        <v>21217</v>
      </c>
      <c r="C186" s="8"/>
      <c r="D186" s="8" t="s">
        <v>144</v>
      </c>
      <c r="E186" s="36">
        <v>47.5</v>
      </c>
      <c r="F186" s="56">
        <v>45125</v>
      </c>
      <c r="G186" s="25">
        <v>45752</v>
      </c>
    </row>
    <row r="187" spans="1:7">
      <c r="A187" s="8" t="s">
        <v>24954</v>
      </c>
      <c r="B187" s="8" t="s">
        <v>21218</v>
      </c>
      <c r="C187" s="8"/>
      <c r="D187" s="8" t="s">
        <v>144</v>
      </c>
      <c r="E187" s="36">
        <v>48</v>
      </c>
      <c r="F187" s="56">
        <v>45600</v>
      </c>
      <c r="G187" s="25">
        <v>45753</v>
      </c>
    </row>
    <row r="188" spans="1:7">
      <c r="A188" s="8" t="s">
        <v>24955</v>
      </c>
      <c r="B188" s="8" t="s">
        <v>21219</v>
      </c>
      <c r="C188" s="8"/>
      <c r="D188" s="8" t="s">
        <v>145</v>
      </c>
      <c r="E188" s="36">
        <v>48.5</v>
      </c>
      <c r="F188" s="56">
        <v>46075</v>
      </c>
      <c r="G188" s="25">
        <v>45754</v>
      </c>
    </row>
    <row r="189" spans="1:7">
      <c r="A189" s="8" t="s">
        <v>24956</v>
      </c>
      <c r="B189" s="8" t="s">
        <v>21220</v>
      </c>
      <c r="C189" s="8"/>
      <c r="D189" s="8" t="s">
        <v>145</v>
      </c>
      <c r="E189" s="36">
        <v>49</v>
      </c>
      <c r="F189" s="56">
        <v>46550</v>
      </c>
      <c r="G189" s="25">
        <v>45755</v>
      </c>
    </row>
    <row r="190" spans="1:7">
      <c r="A190" s="8" t="s">
        <v>24957</v>
      </c>
      <c r="B190" s="8" t="s">
        <v>21221</v>
      </c>
      <c r="C190" s="8"/>
      <c r="D190" s="8" t="s">
        <v>145</v>
      </c>
      <c r="E190" s="36">
        <v>49.5</v>
      </c>
      <c r="F190" s="56">
        <v>47025</v>
      </c>
      <c r="G190" s="25">
        <v>45756</v>
      </c>
    </row>
    <row r="191" spans="1:7">
      <c r="A191" s="8" t="s">
        <v>24958</v>
      </c>
      <c r="B191" s="8" t="s">
        <v>21222</v>
      </c>
      <c r="C191" s="8"/>
      <c r="D191" s="8" t="s">
        <v>146</v>
      </c>
      <c r="E191" s="36">
        <v>50</v>
      </c>
      <c r="F191" s="56">
        <v>47500</v>
      </c>
      <c r="G191" s="25">
        <v>45757</v>
      </c>
    </row>
    <row r="192" spans="1:7">
      <c r="A192" s="8" t="s">
        <v>24959</v>
      </c>
      <c r="B192" s="8" t="s">
        <v>21223</v>
      </c>
      <c r="C192" s="8"/>
      <c r="D192" s="8" t="s">
        <v>146</v>
      </c>
      <c r="E192" s="36">
        <v>50.5</v>
      </c>
      <c r="F192" s="56">
        <v>47975</v>
      </c>
      <c r="G192" s="25">
        <v>45758</v>
      </c>
    </row>
    <row r="193" spans="1:7">
      <c r="A193" s="8" t="s">
        <v>24960</v>
      </c>
      <c r="B193" s="8" t="s">
        <v>21224</v>
      </c>
      <c r="C193" s="8"/>
      <c r="D193" s="8" t="s">
        <v>146</v>
      </c>
      <c r="E193" s="36">
        <v>51</v>
      </c>
      <c r="F193" s="56">
        <v>48450</v>
      </c>
      <c r="G193" s="25">
        <v>45759</v>
      </c>
    </row>
    <row r="194" spans="1:7">
      <c r="A194" s="8" t="s">
        <v>24961</v>
      </c>
      <c r="B194" s="8" t="s">
        <v>21225</v>
      </c>
      <c r="C194" s="8"/>
      <c r="D194" s="8" t="s">
        <v>147</v>
      </c>
      <c r="E194" s="36">
        <v>51.5</v>
      </c>
      <c r="F194" s="56">
        <v>48925</v>
      </c>
      <c r="G194" s="25">
        <v>45760</v>
      </c>
    </row>
    <row r="195" spans="1:7">
      <c r="A195" s="8" t="s">
        <v>24962</v>
      </c>
      <c r="B195" s="8" t="s">
        <v>21226</v>
      </c>
      <c r="C195" s="8"/>
      <c r="D195" s="8" t="s">
        <v>147</v>
      </c>
      <c r="E195" s="36">
        <v>52</v>
      </c>
      <c r="F195" s="56">
        <v>49400</v>
      </c>
      <c r="G195" s="25">
        <v>45761</v>
      </c>
    </row>
    <row r="196" spans="1:7">
      <c r="A196" s="8" t="s">
        <v>24963</v>
      </c>
      <c r="B196" s="8" t="s">
        <v>21227</v>
      </c>
      <c r="C196" s="8"/>
      <c r="D196" s="8" t="s">
        <v>147</v>
      </c>
      <c r="E196" s="36">
        <v>52.5</v>
      </c>
      <c r="F196" s="56">
        <v>49875</v>
      </c>
      <c r="G196" s="25">
        <v>45762</v>
      </c>
    </row>
    <row r="197" spans="1:7">
      <c r="A197" s="8" t="s">
        <v>24964</v>
      </c>
      <c r="B197" s="8" t="s">
        <v>21228</v>
      </c>
      <c r="C197" s="8"/>
      <c r="D197" s="8" t="s">
        <v>148</v>
      </c>
      <c r="E197" s="36">
        <v>53</v>
      </c>
      <c r="F197" s="56">
        <v>50350</v>
      </c>
      <c r="G197" s="25">
        <v>45763</v>
      </c>
    </row>
    <row r="198" spans="1:7">
      <c r="A198" s="8" t="s">
        <v>24965</v>
      </c>
      <c r="B198" s="8" t="s">
        <v>21229</v>
      </c>
      <c r="C198" s="8"/>
      <c r="D198" s="8" t="s">
        <v>148</v>
      </c>
      <c r="E198" s="36">
        <v>53.5</v>
      </c>
      <c r="F198" s="56">
        <v>50825</v>
      </c>
      <c r="G198" s="25">
        <v>45764</v>
      </c>
    </row>
    <row r="199" spans="1:7">
      <c r="A199" s="8" t="s">
        <v>24966</v>
      </c>
      <c r="B199" s="8" t="s">
        <v>21230</v>
      </c>
      <c r="C199" s="8"/>
      <c r="D199" s="8" t="s">
        <v>148</v>
      </c>
      <c r="E199" s="36">
        <v>54</v>
      </c>
      <c r="F199" s="56">
        <v>51300</v>
      </c>
      <c r="G199" s="25">
        <v>45765</v>
      </c>
    </row>
    <row r="200" spans="1:7">
      <c r="A200" s="8" t="s">
        <v>24967</v>
      </c>
      <c r="B200" s="8" t="s">
        <v>21231</v>
      </c>
      <c r="C200" s="8"/>
      <c r="D200" s="8" t="s">
        <v>149</v>
      </c>
      <c r="E200" s="36">
        <v>54.5</v>
      </c>
      <c r="F200" s="56">
        <v>51775</v>
      </c>
      <c r="G200" s="25">
        <v>45766</v>
      </c>
    </row>
    <row r="201" spans="1:7">
      <c r="A201" s="8" t="s">
        <v>24968</v>
      </c>
      <c r="B201" s="8" t="s">
        <v>21232</v>
      </c>
      <c r="C201" s="8"/>
      <c r="D201" s="8" t="s">
        <v>149</v>
      </c>
      <c r="E201" s="36">
        <v>45</v>
      </c>
      <c r="F201" s="56">
        <v>42750</v>
      </c>
      <c r="G201" s="25">
        <v>45767</v>
      </c>
    </row>
    <row r="202" spans="1:7">
      <c r="A202" s="8" t="s">
        <v>24969</v>
      </c>
      <c r="B202" s="8" t="s">
        <v>21233</v>
      </c>
      <c r="C202" s="8"/>
      <c r="D202" s="8" t="s">
        <v>149</v>
      </c>
      <c r="E202" s="36">
        <v>45.5</v>
      </c>
      <c r="F202" s="56">
        <v>43225</v>
      </c>
      <c r="G202" s="25">
        <v>45768</v>
      </c>
    </row>
    <row r="203" spans="1:7">
      <c r="A203" s="8" t="s">
        <v>24970</v>
      </c>
      <c r="B203" s="8" t="s">
        <v>21234</v>
      </c>
      <c r="C203" s="8"/>
      <c r="D203" s="8" t="s">
        <v>150</v>
      </c>
      <c r="E203" s="36">
        <v>46</v>
      </c>
      <c r="F203" s="56">
        <v>52900</v>
      </c>
      <c r="G203" s="25">
        <v>45769</v>
      </c>
    </row>
    <row r="204" spans="1:7">
      <c r="A204" s="8" t="s">
        <v>24971</v>
      </c>
      <c r="B204" s="8" t="s">
        <v>21235</v>
      </c>
      <c r="C204" s="8"/>
      <c r="D204" s="8" t="s">
        <v>150</v>
      </c>
      <c r="E204" s="36">
        <v>46.5</v>
      </c>
      <c r="F204" s="56">
        <v>53475</v>
      </c>
      <c r="G204" s="25">
        <v>45770</v>
      </c>
    </row>
    <row r="205" spans="1:7">
      <c r="A205" s="8" t="s">
        <v>24972</v>
      </c>
      <c r="B205" s="8" t="s">
        <v>21236</v>
      </c>
      <c r="C205" s="8"/>
      <c r="D205" s="8" t="s">
        <v>150</v>
      </c>
      <c r="E205" s="36">
        <v>47</v>
      </c>
      <c r="F205" s="56">
        <v>54050</v>
      </c>
      <c r="G205" s="25">
        <v>45771</v>
      </c>
    </row>
    <row r="206" spans="1:7">
      <c r="A206" s="8" t="s">
        <v>24973</v>
      </c>
      <c r="B206" s="8" t="s">
        <v>21237</v>
      </c>
      <c r="C206" s="8"/>
      <c r="D206" s="8" t="s">
        <v>151</v>
      </c>
      <c r="E206" s="36">
        <v>14.3</v>
      </c>
      <c r="F206" s="56">
        <v>20020</v>
      </c>
      <c r="G206" s="25">
        <v>45772</v>
      </c>
    </row>
    <row r="207" spans="1:7">
      <c r="A207" s="8" t="s">
        <v>24974</v>
      </c>
      <c r="B207" s="8" t="s">
        <v>21238</v>
      </c>
      <c r="C207" s="8"/>
      <c r="D207" s="8" t="s">
        <v>151</v>
      </c>
      <c r="E207" s="36">
        <v>14.4</v>
      </c>
      <c r="F207" s="56">
        <v>20160</v>
      </c>
      <c r="G207" s="25">
        <v>45773</v>
      </c>
    </row>
    <row r="208" spans="1:7">
      <c r="A208" s="8" t="s">
        <v>24975</v>
      </c>
      <c r="B208" s="8" t="s">
        <v>21239</v>
      </c>
      <c r="C208" s="8"/>
      <c r="D208" s="8" t="s">
        <v>151</v>
      </c>
      <c r="E208" s="36">
        <v>14.6</v>
      </c>
      <c r="F208" s="56">
        <v>20440</v>
      </c>
      <c r="G208" s="25">
        <v>45774</v>
      </c>
    </row>
    <row r="209" spans="1:7">
      <c r="A209" s="8" t="s">
        <v>24976</v>
      </c>
      <c r="B209" s="8" t="s">
        <v>21240</v>
      </c>
      <c r="C209" s="8"/>
      <c r="D209" s="8" t="s">
        <v>152</v>
      </c>
      <c r="E209" s="36">
        <v>14.7</v>
      </c>
      <c r="F209" s="56">
        <v>23520</v>
      </c>
      <c r="G209" s="25">
        <v>45775</v>
      </c>
    </row>
    <row r="210" spans="1:7">
      <c r="A210" s="8" t="s">
        <v>24977</v>
      </c>
      <c r="B210" s="8" t="s">
        <v>21241</v>
      </c>
      <c r="C210" s="8"/>
      <c r="D210" s="8" t="s">
        <v>152</v>
      </c>
      <c r="E210" s="36">
        <v>14.9</v>
      </c>
      <c r="F210" s="56">
        <v>23840</v>
      </c>
      <c r="G210" s="25">
        <v>45776</v>
      </c>
    </row>
    <row r="211" spans="1:7">
      <c r="A211" s="8" t="s">
        <v>24978</v>
      </c>
      <c r="B211" s="8" t="s">
        <v>21242</v>
      </c>
      <c r="C211" s="8"/>
      <c r="D211" s="8" t="s">
        <v>152</v>
      </c>
      <c r="E211" s="36">
        <v>15</v>
      </c>
      <c r="F211" s="56">
        <v>24000</v>
      </c>
      <c r="G211" s="25">
        <v>45777</v>
      </c>
    </row>
    <row r="212" spans="1:7">
      <c r="A212" s="8" t="s">
        <v>24979</v>
      </c>
      <c r="B212" s="8" t="s">
        <v>21243</v>
      </c>
      <c r="C212" s="8"/>
      <c r="D212" s="8" t="s">
        <v>153</v>
      </c>
      <c r="E212" s="36">
        <v>50.5</v>
      </c>
      <c r="F212" s="56">
        <v>47975</v>
      </c>
      <c r="G212" s="25">
        <v>45748</v>
      </c>
    </row>
    <row r="213" spans="1:7">
      <c r="A213" s="8" t="s">
        <v>24980</v>
      </c>
      <c r="B213" s="8" t="s">
        <v>21244</v>
      </c>
      <c r="C213" s="8"/>
      <c r="D213" s="8" t="s">
        <v>153</v>
      </c>
      <c r="E213" s="36">
        <v>51</v>
      </c>
      <c r="F213" s="56">
        <v>48450</v>
      </c>
      <c r="G213" s="25">
        <v>45749</v>
      </c>
    </row>
    <row r="214" spans="1:7">
      <c r="A214" s="8" t="s">
        <v>24981</v>
      </c>
      <c r="B214" s="8" t="s">
        <v>21245</v>
      </c>
      <c r="C214" s="8"/>
      <c r="D214" s="8" t="s">
        <v>153</v>
      </c>
      <c r="E214" s="36">
        <v>51.5</v>
      </c>
      <c r="F214" s="56">
        <v>48925</v>
      </c>
      <c r="G214" s="25">
        <v>45750</v>
      </c>
    </row>
    <row r="215" spans="1:7">
      <c r="A215" s="8" t="s">
        <v>24982</v>
      </c>
      <c r="B215" s="8" t="s">
        <v>21246</v>
      </c>
      <c r="C215" s="8"/>
      <c r="D215" s="8" t="s">
        <v>154</v>
      </c>
      <c r="E215" s="36">
        <v>52</v>
      </c>
      <c r="F215" s="56">
        <v>49400</v>
      </c>
      <c r="G215" s="25">
        <v>45751</v>
      </c>
    </row>
    <row r="216" spans="1:7">
      <c r="A216" s="8" t="s">
        <v>24983</v>
      </c>
      <c r="B216" s="8" t="s">
        <v>21247</v>
      </c>
      <c r="C216" s="8"/>
      <c r="D216" s="8" t="s">
        <v>154</v>
      </c>
      <c r="E216" s="36">
        <v>52.5</v>
      </c>
      <c r="F216" s="56">
        <v>49875</v>
      </c>
      <c r="G216" s="25">
        <v>45752</v>
      </c>
    </row>
    <row r="217" spans="1:7">
      <c r="A217" s="8" t="s">
        <v>24984</v>
      </c>
      <c r="B217" s="8" t="s">
        <v>21248</v>
      </c>
      <c r="C217" s="8"/>
      <c r="D217" s="8" t="s">
        <v>154</v>
      </c>
      <c r="E217" s="36">
        <v>53</v>
      </c>
      <c r="F217" s="56">
        <v>50350</v>
      </c>
      <c r="G217" s="25">
        <v>45753</v>
      </c>
    </row>
    <row r="218" spans="1:7">
      <c r="A218" s="8" t="s">
        <v>24985</v>
      </c>
      <c r="B218" s="8" t="s">
        <v>21249</v>
      </c>
      <c r="C218" s="8"/>
      <c r="D218" s="8" t="s">
        <v>155</v>
      </c>
      <c r="E218" s="36">
        <v>53.5</v>
      </c>
      <c r="F218" s="56">
        <v>50825</v>
      </c>
      <c r="G218" s="25">
        <v>45754</v>
      </c>
    </row>
    <row r="219" spans="1:7">
      <c r="A219" s="8" t="s">
        <v>24986</v>
      </c>
      <c r="B219" s="8" t="s">
        <v>21250</v>
      </c>
      <c r="C219" s="8"/>
      <c r="D219" s="8" t="s">
        <v>155</v>
      </c>
      <c r="E219" s="36">
        <v>54</v>
      </c>
      <c r="F219" s="56">
        <v>51300</v>
      </c>
      <c r="G219" s="25">
        <v>45755</v>
      </c>
    </row>
    <row r="220" spans="1:7">
      <c r="A220" s="8" t="s">
        <v>24987</v>
      </c>
      <c r="B220" s="8" t="s">
        <v>21251</v>
      </c>
      <c r="C220" s="8"/>
      <c r="D220" s="8" t="s">
        <v>155</v>
      </c>
      <c r="E220" s="36">
        <v>54.5</v>
      </c>
      <c r="F220" s="56">
        <v>51775</v>
      </c>
      <c r="G220" s="25">
        <v>45756</v>
      </c>
    </row>
    <row r="221" spans="1:7">
      <c r="A221" s="8" t="s">
        <v>24988</v>
      </c>
      <c r="B221" s="8" t="s">
        <v>21252</v>
      </c>
      <c r="C221" s="8"/>
      <c r="D221" s="8" t="s">
        <v>156</v>
      </c>
      <c r="E221" s="36">
        <v>45</v>
      </c>
      <c r="F221" s="56">
        <v>42750</v>
      </c>
      <c r="G221" s="25">
        <v>45757</v>
      </c>
    </row>
    <row r="222" spans="1:7">
      <c r="A222" s="8" t="s">
        <v>24989</v>
      </c>
      <c r="B222" s="8" t="s">
        <v>21253</v>
      </c>
      <c r="C222" s="8"/>
      <c r="D222" s="8" t="s">
        <v>156</v>
      </c>
      <c r="E222" s="36">
        <v>45.5</v>
      </c>
      <c r="F222" s="56">
        <v>43225</v>
      </c>
      <c r="G222" s="25">
        <v>45758</v>
      </c>
    </row>
    <row r="223" spans="1:7">
      <c r="A223" s="8" t="s">
        <v>24990</v>
      </c>
      <c r="B223" s="8" t="s">
        <v>21254</v>
      </c>
      <c r="C223" s="8"/>
      <c r="D223" s="8" t="s">
        <v>156</v>
      </c>
      <c r="E223" s="36">
        <v>46</v>
      </c>
      <c r="F223" s="56">
        <v>43700</v>
      </c>
      <c r="G223" s="25">
        <v>45759</v>
      </c>
    </row>
    <row r="224" spans="1:7">
      <c r="A224" s="8" t="s">
        <v>24991</v>
      </c>
      <c r="B224" s="8" t="s">
        <v>21255</v>
      </c>
      <c r="C224" s="8"/>
      <c r="D224" s="8" t="s">
        <v>157</v>
      </c>
      <c r="E224" s="36">
        <v>46.5</v>
      </c>
      <c r="F224" s="56">
        <v>44175</v>
      </c>
      <c r="G224" s="25">
        <v>45760</v>
      </c>
    </row>
    <row r="225" spans="1:7">
      <c r="A225" s="8" t="s">
        <v>24992</v>
      </c>
      <c r="B225" s="8" t="s">
        <v>21256</v>
      </c>
      <c r="C225" s="8"/>
      <c r="D225" s="8" t="s">
        <v>157</v>
      </c>
      <c r="E225" s="36">
        <v>47</v>
      </c>
      <c r="F225" s="56">
        <v>44650</v>
      </c>
      <c r="G225" s="25">
        <v>45761</v>
      </c>
    </row>
    <row r="226" spans="1:7">
      <c r="A226" s="8" t="s">
        <v>24993</v>
      </c>
      <c r="B226" s="8" t="s">
        <v>21257</v>
      </c>
      <c r="C226" s="8"/>
      <c r="D226" s="8" t="s">
        <v>157</v>
      </c>
      <c r="E226" s="36">
        <v>47.5</v>
      </c>
      <c r="F226" s="56">
        <v>45125</v>
      </c>
      <c r="G226" s="25">
        <v>45762</v>
      </c>
    </row>
    <row r="227" spans="1:7">
      <c r="A227" s="8" t="s">
        <v>24994</v>
      </c>
      <c r="B227" s="8" t="s">
        <v>21258</v>
      </c>
      <c r="C227" s="8"/>
      <c r="D227" s="8" t="s">
        <v>158</v>
      </c>
      <c r="E227" s="36">
        <v>48</v>
      </c>
      <c r="F227" s="56">
        <v>45600</v>
      </c>
      <c r="G227" s="25">
        <v>45763</v>
      </c>
    </row>
    <row r="228" spans="1:7">
      <c r="A228" s="8" t="s">
        <v>24995</v>
      </c>
      <c r="B228" s="8" t="s">
        <v>21259</v>
      </c>
      <c r="C228" s="8"/>
      <c r="D228" s="8" t="s">
        <v>158</v>
      </c>
      <c r="E228" s="36">
        <v>48.5</v>
      </c>
      <c r="F228" s="56">
        <v>46075</v>
      </c>
      <c r="G228" s="25">
        <v>45764</v>
      </c>
    </row>
    <row r="229" spans="1:7">
      <c r="A229" s="8" t="s">
        <v>24996</v>
      </c>
      <c r="B229" s="8" t="s">
        <v>21260</v>
      </c>
      <c r="C229" s="8"/>
      <c r="D229" s="8" t="s">
        <v>158</v>
      </c>
      <c r="E229" s="36">
        <v>49</v>
      </c>
      <c r="F229" s="56">
        <v>46550</v>
      </c>
      <c r="G229" s="25">
        <v>45765</v>
      </c>
    </row>
    <row r="230" spans="1:7">
      <c r="A230" s="8" t="s">
        <v>24997</v>
      </c>
      <c r="B230" s="8" t="s">
        <v>21261</v>
      </c>
      <c r="C230" s="8"/>
      <c r="D230" s="8" t="s">
        <v>159</v>
      </c>
      <c r="E230" s="36">
        <v>49.5</v>
      </c>
      <c r="F230" s="56">
        <v>47025</v>
      </c>
      <c r="G230" s="25">
        <v>45766</v>
      </c>
    </row>
    <row r="231" spans="1:7">
      <c r="A231" s="8" t="s">
        <v>24998</v>
      </c>
      <c r="B231" s="8" t="s">
        <v>21262</v>
      </c>
      <c r="C231" s="8"/>
      <c r="D231" s="8" t="s">
        <v>159</v>
      </c>
      <c r="E231" s="36">
        <v>50</v>
      </c>
      <c r="F231" s="56">
        <v>47500</v>
      </c>
      <c r="G231" s="25">
        <v>45767</v>
      </c>
    </row>
    <row r="232" spans="1:7">
      <c r="A232" s="8" t="s">
        <v>24999</v>
      </c>
      <c r="B232" s="8" t="s">
        <v>21263</v>
      </c>
      <c r="C232" s="8"/>
      <c r="D232" s="8" t="s">
        <v>159</v>
      </c>
      <c r="E232" s="36">
        <v>50.5</v>
      </c>
      <c r="F232" s="56">
        <v>47975</v>
      </c>
      <c r="G232" s="25">
        <v>45768</v>
      </c>
    </row>
    <row r="233" spans="1:7">
      <c r="A233" s="8" t="s">
        <v>25000</v>
      </c>
      <c r="B233" s="8" t="s">
        <v>21264</v>
      </c>
      <c r="C233" s="8"/>
      <c r="D233" s="8" t="s">
        <v>160</v>
      </c>
      <c r="E233" s="36">
        <v>51</v>
      </c>
      <c r="F233" s="56">
        <v>58650</v>
      </c>
      <c r="G233" s="25">
        <v>45769</v>
      </c>
    </row>
    <row r="234" spans="1:7">
      <c r="A234" s="8" t="s">
        <v>25001</v>
      </c>
      <c r="B234" s="8" t="s">
        <v>21265</v>
      </c>
      <c r="C234" s="8"/>
      <c r="D234" s="8" t="s">
        <v>160</v>
      </c>
      <c r="E234" s="36">
        <v>51.5</v>
      </c>
      <c r="F234" s="56">
        <v>59225</v>
      </c>
      <c r="G234" s="25">
        <v>45770</v>
      </c>
    </row>
    <row r="235" spans="1:7">
      <c r="A235" s="8" t="s">
        <v>25002</v>
      </c>
      <c r="B235" s="8" t="s">
        <v>21266</v>
      </c>
      <c r="C235" s="8"/>
      <c r="D235" s="8" t="s">
        <v>160</v>
      </c>
      <c r="E235" s="36">
        <v>52</v>
      </c>
      <c r="F235" s="56">
        <v>59800</v>
      </c>
      <c r="G235" s="25">
        <v>45771</v>
      </c>
    </row>
    <row r="236" spans="1:7">
      <c r="A236" s="8" t="s">
        <v>25003</v>
      </c>
      <c r="B236" s="8" t="s">
        <v>21267</v>
      </c>
      <c r="C236" s="8"/>
      <c r="D236" s="8" t="s">
        <v>161</v>
      </c>
      <c r="E236" s="36">
        <v>15.8</v>
      </c>
      <c r="F236" s="56">
        <v>22120</v>
      </c>
      <c r="G236" s="25">
        <v>45772</v>
      </c>
    </row>
    <row r="237" spans="1:7">
      <c r="A237" s="8" t="s">
        <v>25004</v>
      </c>
      <c r="B237" s="8" t="s">
        <v>21268</v>
      </c>
      <c r="C237" s="8"/>
      <c r="D237" s="8" t="s">
        <v>161</v>
      </c>
      <c r="E237" s="36">
        <v>15.9</v>
      </c>
      <c r="F237" s="56">
        <v>22260</v>
      </c>
      <c r="G237" s="25">
        <v>45773</v>
      </c>
    </row>
    <row r="238" spans="1:7">
      <c r="A238" s="8" t="s">
        <v>25005</v>
      </c>
      <c r="B238" s="8" t="s">
        <v>21269</v>
      </c>
      <c r="C238" s="8"/>
      <c r="D238" s="8" t="s">
        <v>161</v>
      </c>
      <c r="E238" s="36">
        <v>16.100000000000001</v>
      </c>
      <c r="F238" s="56">
        <v>22540</v>
      </c>
      <c r="G238" s="25">
        <v>45774</v>
      </c>
    </row>
    <row r="239" spans="1:7">
      <c r="A239" s="8" t="s">
        <v>25006</v>
      </c>
      <c r="B239" s="8" t="s">
        <v>21270</v>
      </c>
      <c r="C239" s="8"/>
      <c r="D239" s="8" t="s">
        <v>162</v>
      </c>
      <c r="E239" s="36">
        <v>16.2</v>
      </c>
      <c r="F239" s="56">
        <v>25920</v>
      </c>
      <c r="G239" s="25">
        <v>45775</v>
      </c>
    </row>
    <row r="240" spans="1:7">
      <c r="A240" s="8" t="s">
        <v>25007</v>
      </c>
      <c r="B240" s="8" t="s">
        <v>21271</v>
      </c>
      <c r="C240" s="8"/>
      <c r="D240" s="8" t="s">
        <v>162</v>
      </c>
      <c r="E240" s="36">
        <v>16.399999999999999</v>
      </c>
      <c r="F240" s="56">
        <v>26240</v>
      </c>
      <c r="G240" s="25">
        <v>45776</v>
      </c>
    </row>
    <row r="241" spans="1:7">
      <c r="A241" s="8" t="s">
        <v>25008</v>
      </c>
      <c r="B241" s="8" t="s">
        <v>21272</v>
      </c>
      <c r="C241" s="8"/>
      <c r="D241" s="8" t="s">
        <v>162</v>
      </c>
      <c r="E241" s="36">
        <v>13.5</v>
      </c>
      <c r="F241" s="56">
        <v>21600</v>
      </c>
      <c r="G241" s="25">
        <v>45777</v>
      </c>
    </row>
    <row r="242" spans="1:7">
      <c r="A242" s="8" t="s">
        <v>25009</v>
      </c>
      <c r="B242" s="8" t="s">
        <v>21273</v>
      </c>
      <c r="C242" s="8"/>
      <c r="D242" s="8" t="s">
        <v>106</v>
      </c>
      <c r="E242" s="36">
        <v>45.5</v>
      </c>
      <c r="F242" s="56">
        <v>43225</v>
      </c>
      <c r="G242" s="25">
        <v>45748</v>
      </c>
    </row>
    <row r="243" spans="1:7">
      <c r="A243" s="8" t="s">
        <v>25010</v>
      </c>
      <c r="B243" s="8" t="s">
        <v>21274</v>
      </c>
      <c r="C243" s="8"/>
      <c r="D243" s="8" t="s">
        <v>106</v>
      </c>
      <c r="E243" s="36">
        <v>46</v>
      </c>
      <c r="F243" s="56">
        <v>43700</v>
      </c>
      <c r="G243" s="25">
        <v>45749</v>
      </c>
    </row>
    <row r="244" spans="1:7">
      <c r="A244" s="8" t="s">
        <v>25011</v>
      </c>
      <c r="B244" s="8" t="s">
        <v>21275</v>
      </c>
      <c r="C244" s="8"/>
      <c r="D244" s="8" t="s">
        <v>106</v>
      </c>
      <c r="E244" s="36">
        <v>46.5</v>
      </c>
      <c r="F244" s="56">
        <v>44175</v>
      </c>
      <c r="G244" s="25">
        <v>45750</v>
      </c>
    </row>
    <row r="245" spans="1:7">
      <c r="A245" s="8" t="s">
        <v>25012</v>
      </c>
      <c r="B245" s="8" t="s">
        <v>21276</v>
      </c>
      <c r="C245" s="8"/>
      <c r="D245" s="8" t="s">
        <v>109</v>
      </c>
      <c r="E245" s="36">
        <v>47</v>
      </c>
      <c r="F245" s="56">
        <v>44650</v>
      </c>
      <c r="G245" s="25">
        <v>45751</v>
      </c>
    </row>
    <row r="246" spans="1:7">
      <c r="A246" s="8" t="s">
        <v>25013</v>
      </c>
      <c r="B246" s="8" t="s">
        <v>21277</v>
      </c>
      <c r="C246" s="8"/>
      <c r="D246" s="8" t="s">
        <v>109</v>
      </c>
      <c r="E246" s="36">
        <v>47.5</v>
      </c>
      <c r="F246" s="56">
        <v>45125</v>
      </c>
      <c r="G246" s="25">
        <v>45752</v>
      </c>
    </row>
    <row r="247" spans="1:7">
      <c r="A247" s="8" t="s">
        <v>25014</v>
      </c>
      <c r="B247" s="8" t="s">
        <v>21278</v>
      </c>
      <c r="C247" s="8"/>
      <c r="D247" s="8" t="s">
        <v>109</v>
      </c>
      <c r="E247" s="36">
        <v>48</v>
      </c>
      <c r="F247" s="56">
        <v>45600</v>
      </c>
      <c r="G247" s="25">
        <v>45753</v>
      </c>
    </row>
    <row r="248" spans="1:7">
      <c r="A248" s="8" t="s">
        <v>25015</v>
      </c>
      <c r="B248" s="8" t="s">
        <v>21279</v>
      </c>
      <c r="C248" s="8"/>
      <c r="D248" s="8" t="s">
        <v>112</v>
      </c>
      <c r="E248" s="36">
        <v>48.5</v>
      </c>
      <c r="F248" s="56">
        <v>46075</v>
      </c>
      <c r="G248" s="25">
        <v>45754</v>
      </c>
    </row>
    <row r="249" spans="1:7">
      <c r="A249" s="8" t="s">
        <v>25016</v>
      </c>
      <c r="B249" s="8" t="s">
        <v>21280</v>
      </c>
      <c r="C249" s="8"/>
      <c r="D249" s="8" t="s">
        <v>112</v>
      </c>
      <c r="E249" s="36">
        <v>49</v>
      </c>
      <c r="F249" s="56">
        <v>46550</v>
      </c>
      <c r="G249" s="25">
        <v>45755</v>
      </c>
    </row>
    <row r="250" spans="1:7">
      <c r="A250" s="8" t="s">
        <v>25017</v>
      </c>
      <c r="B250" s="8" t="s">
        <v>21281</v>
      </c>
      <c r="C250" s="8"/>
      <c r="D250" s="8" t="s">
        <v>112</v>
      </c>
      <c r="E250" s="36">
        <v>49.5</v>
      </c>
      <c r="F250" s="56">
        <v>47025</v>
      </c>
      <c r="G250" s="25">
        <v>45756</v>
      </c>
    </row>
    <row r="251" spans="1:7">
      <c r="A251" s="8" t="s">
        <v>25018</v>
      </c>
      <c r="B251" s="8" t="s">
        <v>21282</v>
      </c>
      <c r="C251" s="8"/>
      <c r="D251" s="8" t="s">
        <v>115</v>
      </c>
      <c r="E251" s="36">
        <v>50</v>
      </c>
      <c r="F251" s="56">
        <v>47500</v>
      </c>
      <c r="G251" s="25">
        <v>45757</v>
      </c>
    </row>
    <row r="252" spans="1:7">
      <c r="A252" s="8" t="s">
        <v>25019</v>
      </c>
      <c r="B252" s="8" t="s">
        <v>21283</v>
      </c>
      <c r="C252" s="8"/>
      <c r="D252" s="8" t="s">
        <v>115</v>
      </c>
      <c r="E252" s="36">
        <v>50.5</v>
      </c>
      <c r="F252" s="56">
        <v>47975</v>
      </c>
      <c r="G252" s="25">
        <v>45758</v>
      </c>
    </row>
    <row r="253" spans="1:7">
      <c r="A253" s="8" t="s">
        <v>25020</v>
      </c>
      <c r="B253" s="8" t="s">
        <v>21284</v>
      </c>
      <c r="C253" s="8"/>
      <c r="D253" s="8" t="s">
        <v>115</v>
      </c>
      <c r="E253" s="36">
        <v>51</v>
      </c>
      <c r="F253" s="56">
        <v>48450</v>
      </c>
      <c r="G253" s="25">
        <v>45759</v>
      </c>
    </row>
    <row r="254" spans="1:7">
      <c r="A254" s="8" t="s">
        <v>25021</v>
      </c>
      <c r="B254" s="8" t="s">
        <v>21285</v>
      </c>
      <c r="C254" s="8"/>
      <c r="D254" s="8" t="s">
        <v>118</v>
      </c>
      <c r="E254" s="36">
        <v>51.5</v>
      </c>
      <c r="F254" s="56">
        <v>48925</v>
      </c>
      <c r="G254" s="25">
        <v>45760</v>
      </c>
    </row>
    <row r="255" spans="1:7">
      <c r="A255" s="8" t="s">
        <v>25022</v>
      </c>
      <c r="B255" s="8" t="s">
        <v>21286</v>
      </c>
      <c r="C255" s="8"/>
      <c r="D255" s="8" t="s">
        <v>118</v>
      </c>
      <c r="E255" s="36">
        <v>52</v>
      </c>
      <c r="F255" s="56">
        <v>49400</v>
      </c>
      <c r="G255" s="25">
        <v>45761</v>
      </c>
    </row>
    <row r="256" spans="1:7">
      <c r="A256" s="8" t="s">
        <v>25023</v>
      </c>
      <c r="B256" s="8" t="s">
        <v>21287</v>
      </c>
      <c r="C256" s="8"/>
      <c r="D256" s="8" t="s">
        <v>118</v>
      </c>
      <c r="E256" s="36">
        <v>52.5</v>
      </c>
      <c r="F256" s="56">
        <v>49875</v>
      </c>
      <c r="G256" s="25">
        <v>45762</v>
      </c>
    </row>
    <row r="257" spans="1:7">
      <c r="A257" s="8" t="s">
        <v>25024</v>
      </c>
      <c r="B257" s="8" t="s">
        <v>21288</v>
      </c>
      <c r="C257" s="8"/>
      <c r="D257" s="8" t="s">
        <v>120</v>
      </c>
      <c r="E257" s="36">
        <v>53</v>
      </c>
      <c r="F257" s="56">
        <v>50350</v>
      </c>
      <c r="G257" s="25">
        <v>45763</v>
      </c>
    </row>
    <row r="258" spans="1:7">
      <c r="A258" s="8" t="s">
        <v>25025</v>
      </c>
      <c r="B258" s="8" t="s">
        <v>21289</v>
      </c>
      <c r="C258" s="8"/>
      <c r="D258" s="8" t="s">
        <v>120</v>
      </c>
      <c r="E258" s="36">
        <v>53.5</v>
      </c>
      <c r="F258" s="56">
        <v>50825</v>
      </c>
      <c r="G258" s="25">
        <v>45764</v>
      </c>
    </row>
    <row r="259" spans="1:7">
      <c r="A259" s="8" t="s">
        <v>25026</v>
      </c>
      <c r="B259" s="8" t="s">
        <v>21290</v>
      </c>
      <c r="C259" s="8"/>
      <c r="D259" s="8" t="s">
        <v>120</v>
      </c>
      <c r="E259" s="36">
        <v>54</v>
      </c>
      <c r="F259" s="56">
        <v>51300</v>
      </c>
      <c r="G259" s="25">
        <v>45765</v>
      </c>
    </row>
    <row r="260" spans="1:7">
      <c r="A260" s="8" t="s">
        <v>25027</v>
      </c>
      <c r="B260" s="8" t="s">
        <v>21291</v>
      </c>
      <c r="C260" s="8"/>
      <c r="D260" s="8" t="s">
        <v>122</v>
      </c>
      <c r="E260" s="36">
        <v>54.5</v>
      </c>
      <c r="F260" s="56">
        <v>51775</v>
      </c>
      <c r="G260" s="25">
        <v>45766</v>
      </c>
    </row>
    <row r="261" spans="1:7">
      <c r="A261" s="8" t="s">
        <v>25028</v>
      </c>
      <c r="B261" s="8" t="s">
        <v>21292</v>
      </c>
      <c r="C261" s="8"/>
      <c r="D261" s="8" t="s">
        <v>122</v>
      </c>
      <c r="E261" s="36">
        <v>45</v>
      </c>
      <c r="F261" s="56">
        <v>42750</v>
      </c>
      <c r="G261" s="25">
        <v>45767</v>
      </c>
    </row>
    <row r="262" spans="1:7">
      <c r="A262" s="8" t="s">
        <v>25029</v>
      </c>
      <c r="B262" s="8" t="s">
        <v>21293</v>
      </c>
      <c r="C262" s="8"/>
      <c r="D262" s="8" t="s">
        <v>122</v>
      </c>
      <c r="E262" s="36">
        <v>45.5</v>
      </c>
      <c r="F262" s="56">
        <v>43225</v>
      </c>
      <c r="G262" s="25">
        <v>45768</v>
      </c>
    </row>
    <row r="263" spans="1:7">
      <c r="A263" s="8" t="s">
        <v>25030</v>
      </c>
      <c r="B263" s="8" t="s">
        <v>21294</v>
      </c>
      <c r="C263" s="8"/>
      <c r="D263" s="8" t="s">
        <v>125</v>
      </c>
      <c r="E263" s="36">
        <v>46</v>
      </c>
      <c r="F263" s="56">
        <v>52900</v>
      </c>
      <c r="G263" s="25">
        <v>45769</v>
      </c>
    </row>
    <row r="264" spans="1:7">
      <c r="A264" s="8" t="s">
        <v>25031</v>
      </c>
      <c r="B264" s="8" t="s">
        <v>21295</v>
      </c>
      <c r="C264" s="8"/>
      <c r="D264" s="8" t="s">
        <v>125</v>
      </c>
      <c r="E264" s="36">
        <v>46.5</v>
      </c>
      <c r="F264" s="56">
        <v>53475</v>
      </c>
      <c r="G264" s="25">
        <v>45770</v>
      </c>
    </row>
    <row r="265" spans="1:7">
      <c r="A265" s="8" t="s">
        <v>25032</v>
      </c>
      <c r="B265" s="8" t="s">
        <v>21296</v>
      </c>
      <c r="C265" s="8"/>
      <c r="D265" s="8" t="s">
        <v>125</v>
      </c>
      <c r="E265" s="36">
        <v>47</v>
      </c>
      <c r="F265" s="56">
        <v>54050</v>
      </c>
      <c r="G265" s="25">
        <v>45771</v>
      </c>
    </row>
    <row r="266" spans="1:7">
      <c r="A266" s="8" t="s">
        <v>25033</v>
      </c>
      <c r="B266" s="8" t="s">
        <v>21297</v>
      </c>
      <c r="C266" s="8"/>
      <c r="D266" s="8" t="s">
        <v>127</v>
      </c>
      <c r="E266" s="36">
        <v>14.3</v>
      </c>
      <c r="F266" s="56">
        <v>20020</v>
      </c>
      <c r="G266" s="25">
        <v>45772</v>
      </c>
    </row>
    <row r="267" spans="1:7">
      <c r="A267" s="8" t="s">
        <v>25034</v>
      </c>
      <c r="B267" s="8" t="s">
        <v>21298</v>
      </c>
      <c r="C267" s="8"/>
      <c r="D267" s="8" t="s">
        <v>127</v>
      </c>
      <c r="E267" s="36">
        <v>14.4</v>
      </c>
      <c r="F267" s="56">
        <v>20160</v>
      </c>
      <c r="G267" s="25">
        <v>45773</v>
      </c>
    </row>
    <row r="268" spans="1:7">
      <c r="A268" s="8" t="s">
        <v>25035</v>
      </c>
      <c r="B268" s="8" t="s">
        <v>21299</v>
      </c>
      <c r="C268" s="8"/>
      <c r="D268" s="8" t="s">
        <v>127</v>
      </c>
      <c r="E268" s="36">
        <v>14.6</v>
      </c>
      <c r="F268" s="56">
        <v>20440</v>
      </c>
      <c r="G268" s="25">
        <v>45774</v>
      </c>
    </row>
    <row r="269" spans="1:7">
      <c r="A269" s="8" t="s">
        <v>25036</v>
      </c>
      <c r="B269" s="8" t="s">
        <v>21300</v>
      </c>
      <c r="C269" s="8"/>
      <c r="D269" s="8" t="s">
        <v>130</v>
      </c>
      <c r="E269" s="36">
        <v>14.7</v>
      </c>
      <c r="F269" s="56">
        <v>23520</v>
      </c>
      <c r="G269" s="25">
        <v>45775</v>
      </c>
    </row>
    <row r="270" spans="1:7">
      <c r="A270" s="8" t="s">
        <v>25037</v>
      </c>
      <c r="B270" s="8" t="s">
        <v>21301</v>
      </c>
      <c r="C270" s="8"/>
      <c r="D270" s="8" t="s">
        <v>130</v>
      </c>
      <c r="E270" s="36">
        <v>14.9</v>
      </c>
      <c r="F270" s="56">
        <v>23840</v>
      </c>
      <c r="G270" s="25">
        <v>45776</v>
      </c>
    </row>
    <row r="271" spans="1:7">
      <c r="A271" s="8" t="s">
        <v>25038</v>
      </c>
      <c r="B271" s="8" t="s">
        <v>21302</v>
      </c>
      <c r="C271" s="8"/>
      <c r="D271" s="8" t="s">
        <v>130</v>
      </c>
      <c r="E271" s="36">
        <v>15</v>
      </c>
      <c r="F271" s="56">
        <v>24000</v>
      </c>
      <c r="G271" s="25">
        <v>45777</v>
      </c>
    </row>
    <row r="272" spans="1:7">
      <c r="A272" s="8" t="s">
        <v>25039</v>
      </c>
      <c r="B272" s="8" t="s">
        <v>21303</v>
      </c>
      <c r="C272" s="8"/>
      <c r="D272" s="8" t="s">
        <v>133</v>
      </c>
      <c r="E272" s="36">
        <v>50.5</v>
      </c>
      <c r="F272" s="56">
        <v>47975</v>
      </c>
      <c r="G272" s="25">
        <v>45748</v>
      </c>
    </row>
    <row r="273" spans="1:7">
      <c r="A273" s="8" t="s">
        <v>25040</v>
      </c>
      <c r="B273" s="8" t="s">
        <v>21304</v>
      </c>
      <c r="C273" s="8"/>
      <c r="D273" s="8" t="s">
        <v>133</v>
      </c>
      <c r="E273" s="36">
        <v>51</v>
      </c>
      <c r="F273" s="56">
        <v>48450</v>
      </c>
      <c r="G273" s="25">
        <v>45749</v>
      </c>
    </row>
    <row r="274" spans="1:7">
      <c r="A274" s="8" t="s">
        <v>25041</v>
      </c>
      <c r="B274" s="8" t="s">
        <v>21305</v>
      </c>
      <c r="C274" s="8"/>
      <c r="D274" s="8" t="s">
        <v>133</v>
      </c>
      <c r="E274" s="36">
        <v>51.5</v>
      </c>
      <c r="F274" s="56">
        <v>48925</v>
      </c>
      <c r="G274" s="25">
        <v>45750</v>
      </c>
    </row>
    <row r="275" spans="1:7">
      <c r="A275" s="8" t="s">
        <v>25042</v>
      </c>
      <c r="B275" s="8" t="s">
        <v>21306</v>
      </c>
      <c r="C275" s="8"/>
      <c r="D275" s="8" t="s">
        <v>134</v>
      </c>
      <c r="E275" s="36">
        <v>52</v>
      </c>
      <c r="F275" s="56">
        <v>49400</v>
      </c>
      <c r="G275" s="25">
        <v>45751</v>
      </c>
    </row>
    <row r="276" spans="1:7">
      <c r="A276" s="8" t="s">
        <v>25043</v>
      </c>
      <c r="B276" s="8" t="s">
        <v>21307</v>
      </c>
      <c r="C276" s="8"/>
      <c r="D276" s="8" t="s">
        <v>134</v>
      </c>
      <c r="E276" s="36">
        <v>52.5</v>
      </c>
      <c r="F276" s="56">
        <v>49875</v>
      </c>
      <c r="G276" s="25">
        <v>45752</v>
      </c>
    </row>
    <row r="277" spans="1:7">
      <c r="A277" s="8" t="s">
        <v>25044</v>
      </c>
      <c r="B277" s="8" t="s">
        <v>21308</v>
      </c>
      <c r="C277" s="8"/>
      <c r="D277" s="8" t="s">
        <v>134</v>
      </c>
      <c r="E277" s="36">
        <v>53</v>
      </c>
      <c r="F277" s="56">
        <v>50350</v>
      </c>
      <c r="G277" s="25">
        <v>45753</v>
      </c>
    </row>
    <row r="278" spans="1:7">
      <c r="A278" s="8" t="s">
        <v>25045</v>
      </c>
      <c r="B278" s="8" t="s">
        <v>21309</v>
      </c>
      <c r="C278" s="8"/>
      <c r="D278" s="8" t="s">
        <v>135</v>
      </c>
      <c r="E278" s="36">
        <v>53.5</v>
      </c>
      <c r="F278" s="56">
        <v>50825</v>
      </c>
      <c r="G278" s="25">
        <v>45754</v>
      </c>
    </row>
    <row r="279" spans="1:7">
      <c r="A279" s="8" t="s">
        <v>25046</v>
      </c>
      <c r="B279" s="8" t="s">
        <v>21310</v>
      </c>
      <c r="C279" s="8"/>
      <c r="D279" s="8" t="s">
        <v>135</v>
      </c>
      <c r="E279" s="36">
        <v>54</v>
      </c>
      <c r="F279" s="56">
        <v>51300</v>
      </c>
      <c r="G279" s="25">
        <v>45755</v>
      </c>
    </row>
    <row r="280" spans="1:7">
      <c r="A280" s="8" t="s">
        <v>25047</v>
      </c>
      <c r="B280" s="8" t="s">
        <v>21311</v>
      </c>
      <c r="C280" s="8"/>
      <c r="D280" s="8" t="s">
        <v>135</v>
      </c>
      <c r="E280" s="36">
        <v>54.5</v>
      </c>
      <c r="F280" s="56">
        <v>51775</v>
      </c>
      <c r="G280" s="25">
        <v>45756</v>
      </c>
    </row>
    <row r="281" spans="1:7">
      <c r="A281" s="8" t="s">
        <v>25048</v>
      </c>
      <c r="B281" s="8" t="s">
        <v>21312</v>
      </c>
      <c r="C281" s="8"/>
      <c r="D281" s="8" t="s">
        <v>136</v>
      </c>
      <c r="E281" s="36">
        <v>45</v>
      </c>
      <c r="F281" s="56">
        <v>42750</v>
      </c>
      <c r="G281" s="25">
        <v>45757</v>
      </c>
    </row>
    <row r="282" spans="1:7">
      <c r="A282" s="8" t="s">
        <v>25049</v>
      </c>
      <c r="B282" s="8" t="s">
        <v>21313</v>
      </c>
      <c r="C282" s="8"/>
      <c r="D282" s="8" t="s">
        <v>136</v>
      </c>
      <c r="E282" s="36">
        <v>45.5</v>
      </c>
      <c r="F282" s="56">
        <v>43225</v>
      </c>
      <c r="G282" s="25">
        <v>45758</v>
      </c>
    </row>
    <row r="283" spans="1:7">
      <c r="A283" s="8" t="s">
        <v>25050</v>
      </c>
      <c r="B283" s="8" t="s">
        <v>21314</v>
      </c>
      <c r="C283" s="8"/>
      <c r="D283" s="8" t="s">
        <v>136</v>
      </c>
      <c r="E283" s="36">
        <v>46</v>
      </c>
      <c r="F283" s="56">
        <v>43700</v>
      </c>
      <c r="G283" s="25">
        <v>45759</v>
      </c>
    </row>
    <row r="284" spans="1:7">
      <c r="A284" s="8" t="s">
        <v>25051</v>
      </c>
      <c r="B284" s="8" t="s">
        <v>21315</v>
      </c>
      <c r="C284" s="8"/>
      <c r="D284" s="8" t="s">
        <v>137</v>
      </c>
      <c r="E284" s="36">
        <v>46.5</v>
      </c>
      <c r="F284" s="56">
        <v>44175</v>
      </c>
      <c r="G284" s="25">
        <v>45760</v>
      </c>
    </row>
    <row r="285" spans="1:7">
      <c r="A285" s="8" t="s">
        <v>25052</v>
      </c>
      <c r="B285" s="8" t="s">
        <v>21316</v>
      </c>
      <c r="C285" s="8"/>
      <c r="D285" s="8" t="s">
        <v>137</v>
      </c>
      <c r="E285" s="36">
        <v>47</v>
      </c>
      <c r="F285" s="56">
        <v>44650</v>
      </c>
      <c r="G285" s="25">
        <v>45761</v>
      </c>
    </row>
    <row r="286" spans="1:7">
      <c r="A286" s="8" t="s">
        <v>25053</v>
      </c>
      <c r="B286" s="8" t="s">
        <v>21317</v>
      </c>
      <c r="C286" s="8"/>
      <c r="D286" s="8" t="s">
        <v>137</v>
      </c>
      <c r="E286" s="36">
        <v>47.5</v>
      </c>
      <c r="F286" s="56">
        <v>45125</v>
      </c>
      <c r="G286" s="25">
        <v>45762</v>
      </c>
    </row>
    <row r="287" spans="1:7">
      <c r="A287" s="8" t="s">
        <v>25054</v>
      </c>
      <c r="B287" s="8" t="s">
        <v>21318</v>
      </c>
      <c r="C287" s="8"/>
      <c r="D287" s="8" t="s">
        <v>138</v>
      </c>
      <c r="E287" s="36">
        <v>48</v>
      </c>
      <c r="F287" s="56">
        <v>45600</v>
      </c>
      <c r="G287" s="25">
        <v>45763</v>
      </c>
    </row>
    <row r="288" spans="1:7">
      <c r="A288" s="8" t="s">
        <v>25055</v>
      </c>
      <c r="B288" s="8" t="s">
        <v>21319</v>
      </c>
      <c r="C288" s="8"/>
      <c r="D288" s="8" t="s">
        <v>138</v>
      </c>
      <c r="E288" s="36">
        <v>48.5</v>
      </c>
      <c r="F288" s="56">
        <v>46075</v>
      </c>
      <c r="G288" s="25">
        <v>45764</v>
      </c>
    </row>
    <row r="289" spans="1:7">
      <c r="A289" s="8" t="s">
        <v>25056</v>
      </c>
      <c r="B289" s="8" t="s">
        <v>21320</v>
      </c>
      <c r="C289" s="8"/>
      <c r="D289" s="8" t="s">
        <v>138</v>
      </c>
      <c r="E289" s="36">
        <v>49</v>
      </c>
      <c r="F289" s="56">
        <v>46550</v>
      </c>
      <c r="G289" s="25">
        <v>45765</v>
      </c>
    </row>
    <row r="290" spans="1:7">
      <c r="A290" s="8" t="s">
        <v>25057</v>
      </c>
      <c r="B290" s="8" t="s">
        <v>21321</v>
      </c>
      <c r="C290" s="8"/>
      <c r="D290" s="8" t="s">
        <v>139</v>
      </c>
      <c r="E290" s="36">
        <v>49.5</v>
      </c>
      <c r="F290" s="56">
        <v>47025</v>
      </c>
      <c r="G290" s="25">
        <v>45766</v>
      </c>
    </row>
    <row r="291" spans="1:7">
      <c r="A291" s="8" t="s">
        <v>25058</v>
      </c>
      <c r="B291" s="8" t="s">
        <v>21322</v>
      </c>
      <c r="C291" s="8"/>
      <c r="D291" s="8" t="s">
        <v>139</v>
      </c>
      <c r="E291" s="36">
        <v>50</v>
      </c>
      <c r="F291" s="56">
        <v>47500</v>
      </c>
      <c r="G291" s="25">
        <v>45767</v>
      </c>
    </row>
    <row r="292" spans="1:7">
      <c r="A292" s="8" t="s">
        <v>25059</v>
      </c>
      <c r="B292" s="8" t="s">
        <v>21323</v>
      </c>
      <c r="C292" s="8"/>
      <c r="D292" s="8" t="s">
        <v>139</v>
      </c>
      <c r="E292" s="36">
        <v>50.5</v>
      </c>
      <c r="F292" s="56">
        <v>47975</v>
      </c>
      <c r="G292" s="25">
        <v>45768</v>
      </c>
    </row>
    <row r="293" spans="1:7">
      <c r="A293" s="8" t="s">
        <v>25060</v>
      </c>
      <c r="B293" s="8" t="s">
        <v>21324</v>
      </c>
      <c r="C293" s="8"/>
      <c r="D293" s="8" t="s">
        <v>140</v>
      </c>
      <c r="E293" s="36">
        <v>51</v>
      </c>
      <c r="F293" s="56">
        <v>58650</v>
      </c>
      <c r="G293" s="25">
        <v>45769</v>
      </c>
    </row>
    <row r="294" spans="1:7">
      <c r="A294" s="8" t="s">
        <v>25061</v>
      </c>
      <c r="B294" s="8" t="s">
        <v>21325</v>
      </c>
      <c r="C294" s="8"/>
      <c r="D294" s="8" t="s">
        <v>140</v>
      </c>
      <c r="E294" s="36">
        <v>51.5</v>
      </c>
      <c r="F294" s="56">
        <v>59225</v>
      </c>
      <c r="G294" s="25">
        <v>45770</v>
      </c>
    </row>
    <row r="295" spans="1:7">
      <c r="A295" s="8" t="s">
        <v>25062</v>
      </c>
      <c r="B295" s="8" t="s">
        <v>21326</v>
      </c>
      <c r="C295" s="8"/>
      <c r="D295" s="8" t="s">
        <v>140</v>
      </c>
      <c r="E295" s="36">
        <v>52</v>
      </c>
      <c r="F295" s="56">
        <v>59800</v>
      </c>
      <c r="G295" s="25">
        <v>45771</v>
      </c>
    </row>
    <row r="296" spans="1:7">
      <c r="A296" s="8" t="s">
        <v>25063</v>
      </c>
      <c r="B296" s="8" t="s">
        <v>21327</v>
      </c>
      <c r="C296" s="8"/>
      <c r="D296" s="8" t="s">
        <v>141</v>
      </c>
      <c r="E296" s="36">
        <v>15.8</v>
      </c>
      <c r="F296" s="56">
        <v>22120</v>
      </c>
      <c r="G296" s="25">
        <v>45772</v>
      </c>
    </row>
    <row r="297" spans="1:7">
      <c r="A297" s="8" t="s">
        <v>25064</v>
      </c>
      <c r="B297" s="8" t="s">
        <v>21328</v>
      </c>
      <c r="C297" s="8"/>
      <c r="D297" s="8" t="s">
        <v>141</v>
      </c>
      <c r="E297" s="36">
        <v>15.9</v>
      </c>
      <c r="F297" s="56">
        <v>22260</v>
      </c>
      <c r="G297" s="25">
        <v>45773</v>
      </c>
    </row>
    <row r="298" spans="1:7">
      <c r="A298" s="8" t="s">
        <v>25065</v>
      </c>
      <c r="B298" s="8" t="s">
        <v>21329</v>
      </c>
      <c r="C298" s="8"/>
      <c r="D298" s="8" t="s">
        <v>141</v>
      </c>
      <c r="E298" s="36">
        <v>16.100000000000001</v>
      </c>
      <c r="F298" s="56">
        <v>22540</v>
      </c>
      <c r="G298" s="25">
        <v>45774</v>
      </c>
    </row>
    <row r="299" spans="1:7">
      <c r="A299" s="8" t="s">
        <v>25066</v>
      </c>
      <c r="B299" s="8" t="s">
        <v>21330</v>
      </c>
      <c r="C299" s="8"/>
      <c r="D299" s="8" t="s">
        <v>142</v>
      </c>
      <c r="E299" s="36">
        <v>16.2</v>
      </c>
      <c r="F299" s="56">
        <v>25920</v>
      </c>
      <c r="G299" s="25">
        <v>45775</v>
      </c>
    </row>
    <row r="300" spans="1:7">
      <c r="A300" s="8" t="s">
        <v>25067</v>
      </c>
      <c r="B300" s="8" t="s">
        <v>21331</v>
      </c>
      <c r="C300" s="8"/>
      <c r="D300" s="8" t="s">
        <v>142</v>
      </c>
      <c r="E300" s="36">
        <v>16.399999999999999</v>
      </c>
      <c r="F300" s="56">
        <v>26240</v>
      </c>
      <c r="G300" s="25">
        <v>45776</v>
      </c>
    </row>
    <row r="301" spans="1:7">
      <c r="A301" s="8" t="s">
        <v>25068</v>
      </c>
      <c r="B301" s="8" t="s">
        <v>21332</v>
      </c>
      <c r="C301" s="8"/>
      <c r="D301" s="8" t="s">
        <v>142</v>
      </c>
      <c r="E301" s="36">
        <v>13.5</v>
      </c>
      <c r="F301" s="56">
        <v>21600</v>
      </c>
      <c r="G301" s="25">
        <v>45777</v>
      </c>
    </row>
    <row r="302" spans="1:7">
      <c r="A302" s="8" t="s">
        <v>25069</v>
      </c>
      <c r="B302" s="8" t="s">
        <v>21333</v>
      </c>
      <c r="C302" s="8"/>
      <c r="D302" s="8" t="s">
        <v>143</v>
      </c>
      <c r="E302" s="36">
        <v>45.5</v>
      </c>
      <c r="F302" s="56">
        <v>43225</v>
      </c>
      <c r="G302" s="25">
        <v>45748</v>
      </c>
    </row>
    <row r="303" spans="1:7">
      <c r="A303" s="8" t="s">
        <v>25070</v>
      </c>
      <c r="B303" s="8" t="s">
        <v>21334</v>
      </c>
      <c r="C303" s="8"/>
      <c r="D303" s="8" t="s">
        <v>143</v>
      </c>
      <c r="E303" s="36">
        <v>46</v>
      </c>
      <c r="F303" s="56">
        <v>43700</v>
      </c>
      <c r="G303" s="25">
        <v>45749</v>
      </c>
    </row>
    <row r="304" spans="1:7">
      <c r="A304" s="8" t="s">
        <v>25071</v>
      </c>
      <c r="B304" s="8" t="s">
        <v>21335</v>
      </c>
      <c r="C304" s="8"/>
      <c r="D304" s="8" t="s">
        <v>143</v>
      </c>
      <c r="E304" s="36">
        <v>46.5</v>
      </c>
      <c r="F304" s="56">
        <v>44175</v>
      </c>
      <c r="G304" s="25">
        <v>45750</v>
      </c>
    </row>
    <row r="305" spans="1:7">
      <c r="A305" s="8" t="s">
        <v>25072</v>
      </c>
      <c r="B305" s="8" t="s">
        <v>21336</v>
      </c>
      <c r="C305" s="8"/>
      <c r="D305" s="8" t="s">
        <v>144</v>
      </c>
      <c r="E305" s="36">
        <v>47</v>
      </c>
      <c r="F305" s="56">
        <v>44650</v>
      </c>
      <c r="G305" s="25">
        <v>45751</v>
      </c>
    </row>
    <row r="306" spans="1:7">
      <c r="A306" s="8" t="s">
        <v>25073</v>
      </c>
      <c r="B306" s="8" t="s">
        <v>21337</v>
      </c>
      <c r="C306" s="8"/>
      <c r="D306" s="8" t="s">
        <v>144</v>
      </c>
      <c r="E306" s="36">
        <v>47.5</v>
      </c>
      <c r="F306" s="56">
        <v>45125</v>
      </c>
      <c r="G306" s="25">
        <v>45752</v>
      </c>
    </row>
    <row r="307" spans="1:7">
      <c r="A307" s="8" t="s">
        <v>25074</v>
      </c>
      <c r="B307" s="8" t="s">
        <v>21338</v>
      </c>
      <c r="C307" s="8"/>
      <c r="D307" s="8" t="s">
        <v>144</v>
      </c>
      <c r="E307" s="36">
        <v>48</v>
      </c>
      <c r="F307" s="56">
        <v>45600</v>
      </c>
      <c r="G307" s="25">
        <v>45753</v>
      </c>
    </row>
    <row r="308" spans="1:7">
      <c r="A308" s="8" t="s">
        <v>25075</v>
      </c>
      <c r="B308" s="8" t="s">
        <v>21339</v>
      </c>
      <c r="C308" s="8"/>
      <c r="D308" s="8" t="s">
        <v>145</v>
      </c>
      <c r="E308" s="36">
        <v>48.5</v>
      </c>
      <c r="F308" s="56">
        <v>46075</v>
      </c>
      <c r="G308" s="25">
        <v>45754</v>
      </c>
    </row>
    <row r="309" spans="1:7">
      <c r="A309" s="8" t="s">
        <v>25076</v>
      </c>
      <c r="B309" s="8" t="s">
        <v>21340</v>
      </c>
      <c r="C309" s="8"/>
      <c r="D309" s="8" t="s">
        <v>145</v>
      </c>
      <c r="E309" s="36">
        <v>49</v>
      </c>
      <c r="F309" s="56">
        <v>46550</v>
      </c>
      <c r="G309" s="25">
        <v>45755</v>
      </c>
    </row>
    <row r="310" spans="1:7">
      <c r="A310" s="8" t="s">
        <v>25077</v>
      </c>
      <c r="B310" s="8" t="s">
        <v>21341</v>
      </c>
      <c r="C310" s="8"/>
      <c r="D310" s="8" t="s">
        <v>145</v>
      </c>
      <c r="E310" s="36">
        <v>49.5</v>
      </c>
      <c r="F310" s="56">
        <v>47025</v>
      </c>
      <c r="G310" s="25">
        <v>45756</v>
      </c>
    </row>
    <row r="311" spans="1:7">
      <c r="A311" s="8" t="s">
        <v>25078</v>
      </c>
      <c r="B311" s="8" t="s">
        <v>21342</v>
      </c>
      <c r="C311" s="8"/>
      <c r="D311" s="8" t="s">
        <v>146</v>
      </c>
      <c r="E311" s="36">
        <v>50</v>
      </c>
      <c r="F311" s="56">
        <v>47500</v>
      </c>
      <c r="G311" s="25">
        <v>45757</v>
      </c>
    </row>
    <row r="312" spans="1:7">
      <c r="A312" s="8" t="s">
        <v>25079</v>
      </c>
      <c r="B312" s="8" t="s">
        <v>21343</v>
      </c>
      <c r="C312" s="8"/>
      <c r="D312" s="8" t="s">
        <v>146</v>
      </c>
      <c r="E312" s="36">
        <v>50.5</v>
      </c>
      <c r="F312" s="56">
        <v>47975</v>
      </c>
      <c r="G312" s="25">
        <v>45758</v>
      </c>
    </row>
    <row r="313" spans="1:7">
      <c r="A313" s="8" t="s">
        <v>25080</v>
      </c>
      <c r="B313" s="8" t="s">
        <v>21033</v>
      </c>
      <c r="C313" s="8"/>
      <c r="D313" s="8" t="s">
        <v>146</v>
      </c>
      <c r="E313" s="36">
        <v>51</v>
      </c>
      <c r="F313" s="56">
        <v>48450</v>
      </c>
      <c r="G313" s="25">
        <v>45759</v>
      </c>
    </row>
    <row r="314" spans="1:7">
      <c r="A314" s="8" t="s">
        <v>25081</v>
      </c>
      <c r="B314" s="8" t="s">
        <v>21034</v>
      </c>
      <c r="C314" s="8"/>
      <c r="D314" s="8" t="s">
        <v>147</v>
      </c>
      <c r="E314" s="36">
        <v>51.5</v>
      </c>
      <c r="F314" s="56">
        <v>48925</v>
      </c>
      <c r="G314" s="25">
        <v>45760</v>
      </c>
    </row>
    <row r="315" spans="1:7">
      <c r="A315" s="8" t="s">
        <v>25082</v>
      </c>
      <c r="B315" s="8" t="s">
        <v>21035</v>
      </c>
      <c r="C315" s="8"/>
      <c r="D315" s="8" t="s">
        <v>147</v>
      </c>
      <c r="E315" s="36">
        <v>52</v>
      </c>
      <c r="F315" s="56">
        <v>49400</v>
      </c>
      <c r="G315" s="25">
        <v>45761</v>
      </c>
    </row>
    <row r="316" spans="1:7">
      <c r="A316" s="8" t="s">
        <v>25083</v>
      </c>
      <c r="B316" s="8" t="s">
        <v>21036</v>
      </c>
      <c r="C316" s="8"/>
      <c r="D316" s="8" t="s">
        <v>147</v>
      </c>
      <c r="E316" s="36">
        <v>52.5</v>
      </c>
      <c r="F316" s="56">
        <v>49875</v>
      </c>
      <c r="G316" s="25">
        <v>45762</v>
      </c>
    </row>
    <row r="317" spans="1:7">
      <c r="A317" s="8" t="s">
        <v>25084</v>
      </c>
      <c r="B317" s="8" t="s">
        <v>21037</v>
      </c>
      <c r="C317" s="8"/>
      <c r="D317" s="8" t="s">
        <v>148</v>
      </c>
      <c r="E317" s="36">
        <v>53</v>
      </c>
      <c r="F317" s="56">
        <v>50350</v>
      </c>
      <c r="G317" s="25">
        <v>45763</v>
      </c>
    </row>
    <row r="318" spans="1:7">
      <c r="A318" s="8" t="s">
        <v>25085</v>
      </c>
      <c r="B318" s="8" t="s">
        <v>21038</v>
      </c>
      <c r="C318" s="8"/>
      <c r="D318" s="8" t="s">
        <v>148</v>
      </c>
      <c r="E318" s="36">
        <v>53.5</v>
      </c>
      <c r="F318" s="56">
        <v>50825</v>
      </c>
      <c r="G318" s="25">
        <v>45764</v>
      </c>
    </row>
    <row r="319" spans="1:7">
      <c r="A319" s="8" t="s">
        <v>25086</v>
      </c>
      <c r="B319" s="8" t="s">
        <v>21039</v>
      </c>
      <c r="C319" s="8"/>
      <c r="D319" s="8" t="s">
        <v>148</v>
      </c>
      <c r="E319" s="36">
        <v>54</v>
      </c>
      <c r="F319" s="56">
        <v>51300</v>
      </c>
      <c r="G319" s="25">
        <v>45765</v>
      </c>
    </row>
    <row r="320" spans="1:7">
      <c r="A320" s="8" t="s">
        <v>25087</v>
      </c>
      <c r="B320" s="8" t="s">
        <v>21040</v>
      </c>
      <c r="C320" s="8"/>
      <c r="D320" s="8" t="s">
        <v>149</v>
      </c>
      <c r="E320" s="36">
        <v>54.5</v>
      </c>
      <c r="F320" s="56">
        <v>51775</v>
      </c>
      <c r="G320" s="25">
        <v>45766</v>
      </c>
    </row>
    <row r="321" spans="1:7">
      <c r="A321" s="8" t="s">
        <v>25088</v>
      </c>
      <c r="B321" s="8" t="s">
        <v>21041</v>
      </c>
      <c r="C321" s="8"/>
      <c r="D321" s="8" t="s">
        <v>149</v>
      </c>
      <c r="E321" s="36">
        <v>45</v>
      </c>
      <c r="F321" s="56">
        <v>42750</v>
      </c>
      <c r="G321" s="25">
        <v>45767</v>
      </c>
    </row>
    <row r="322" spans="1:7">
      <c r="A322" s="8" t="s">
        <v>25089</v>
      </c>
      <c r="B322" s="8" t="s">
        <v>21042</v>
      </c>
      <c r="C322" s="8"/>
      <c r="D322" s="8" t="s">
        <v>149</v>
      </c>
      <c r="E322" s="36">
        <v>45.5</v>
      </c>
      <c r="F322" s="56">
        <v>43225</v>
      </c>
      <c r="G322" s="25">
        <v>45768</v>
      </c>
    </row>
    <row r="323" spans="1:7">
      <c r="A323" s="8" t="s">
        <v>25090</v>
      </c>
      <c r="B323" s="8" t="s">
        <v>21043</v>
      </c>
      <c r="C323" s="8"/>
      <c r="D323" s="8" t="s">
        <v>150</v>
      </c>
      <c r="E323" s="36">
        <v>46</v>
      </c>
      <c r="F323" s="56">
        <v>52900</v>
      </c>
      <c r="G323" s="25">
        <v>45769</v>
      </c>
    </row>
    <row r="324" spans="1:7">
      <c r="A324" s="8" t="s">
        <v>25091</v>
      </c>
      <c r="B324" s="8" t="s">
        <v>21044</v>
      </c>
      <c r="C324" s="8"/>
      <c r="D324" s="8" t="s">
        <v>150</v>
      </c>
      <c r="E324" s="36">
        <v>46.5</v>
      </c>
      <c r="F324" s="56">
        <v>53475</v>
      </c>
      <c r="G324" s="25">
        <v>45770</v>
      </c>
    </row>
    <row r="325" spans="1:7">
      <c r="A325" s="8" t="s">
        <v>25092</v>
      </c>
      <c r="B325" s="8" t="s">
        <v>21045</v>
      </c>
      <c r="C325" s="8"/>
      <c r="D325" s="8" t="s">
        <v>150</v>
      </c>
      <c r="E325" s="36">
        <v>47</v>
      </c>
      <c r="F325" s="56">
        <v>54050</v>
      </c>
      <c r="G325" s="25">
        <v>45771</v>
      </c>
    </row>
    <row r="326" spans="1:7">
      <c r="A326" s="8" t="s">
        <v>25093</v>
      </c>
      <c r="B326" s="8" t="s">
        <v>21046</v>
      </c>
      <c r="C326" s="8"/>
      <c r="D326" s="8" t="s">
        <v>151</v>
      </c>
      <c r="E326" s="36">
        <v>14.3</v>
      </c>
      <c r="F326" s="56">
        <v>20020</v>
      </c>
      <c r="G326" s="25">
        <v>45772</v>
      </c>
    </row>
    <row r="327" spans="1:7">
      <c r="A327" s="8" t="s">
        <v>25094</v>
      </c>
      <c r="B327" s="8" t="s">
        <v>21047</v>
      </c>
      <c r="C327" s="8"/>
      <c r="D327" s="8" t="s">
        <v>151</v>
      </c>
      <c r="E327" s="36">
        <v>14.4</v>
      </c>
      <c r="F327" s="56">
        <v>20160</v>
      </c>
      <c r="G327" s="25">
        <v>45773</v>
      </c>
    </row>
    <row r="328" spans="1:7">
      <c r="A328" s="8" t="s">
        <v>25095</v>
      </c>
      <c r="B328" s="8" t="s">
        <v>21048</v>
      </c>
      <c r="C328" s="8"/>
      <c r="D328" s="8" t="s">
        <v>151</v>
      </c>
      <c r="E328" s="36">
        <v>14.6</v>
      </c>
      <c r="F328" s="56">
        <v>20440</v>
      </c>
      <c r="G328" s="25">
        <v>45774</v>
      </c>
    </row>
    <row r="329" spans="1:7">
      <c r="A329" s="8" t="s">
        <v>25096</v>
      </c>
      <c r="B329" s="8" t="s">
        <v>21049</v>
      </c>
      <c r="C329" s="8"/>
      <c r="D329" s="8" t="s">
        <v>152</v>
      </c>
      <c r="E329" s="36">
        <v>14.7</v>
      </c>
      <c r="F329" s="56">
        <v>23520</v>
      </c>
      <c r="G329" s="25">
        <v>45775</v>
      </c>
    </row>
    <row r="330" spans="1:7">
      <c r="A330" s="8" t="s">
        <v>25097</v>
      </c>
      <c r="B330" s="8" t="s">
        <v>21050</v>
      </c>
      <c r="C330" s="8"/>
      <c r="D330" s="8" t="s">
        <v>152</v>
      </c>
      <c r="E330" s="36">
        <v>14.9</v>
      </c>
      <c r="F330" s="56">
        <v>23840</v>
      </c>
      <c r="G330" s="25">
        <v>45776</v>
      </c>
    </row>
    <row r="331" spans="1:7">
      <c r="A331" s="8" t="s">
        <v>25098</v>
      </c>
      <c r="B331" s="8" t="s">
        <v>21051</v>
      </c>
      <c r="C331" s="8"/>
      <c r="D331" s="8" t="s">
        <v>152</v>
      </c>
      <c r="E331" s="36">
        <v>15</v>
      </c>
      <c r="F331" s="56">
        <v>24000</v>
      </c>
      <c r="G331" s="25">
        <v>45777</v>
      </c>
    </row>
    <row r="332" spans="1:7">
      <c r="A332" s="8" t="s">
        <v>25099</v>
      </c>
      <c r="B332" s="8" t="s">
        <v>21052</v>
      </c>
      <c r="C332" s="8"/>
      <c r="D332" s="8" t="s">
        <v>153</v>
      </c>
      <c r="E332" s="36">
        <v>50.5</v>
      </c>
      <c r="F332" s="56">
        <v>47975</v>
      </c>
      <c r="G332" s="25">
        <v>45748</v>
      </c>
    </row>
    <row r="333" spans="1:7">
      <c r="A333" s="8" t="s">
        <v>25100</v>
      </c>
      <c r="B333" s="8" t="s">
        <v>21053</v>
      </c>
      <c r="C333" s="8"/>
      <c r="D333" s="8" t="s">
        <v>153</v>
      </c>
      <c r="E333" s="36">
        <v>51</v>
      </c>
      <c r="F333" s="56">
        <v>48450</v>
      </c>
      <c r="G333" s="25">
        <v>45749</v>
      </c>
    </row>
    <row r="334" spans="1:7">
      <c r="A334" s="8" t="s">
        <v>25101</v>
      </c>
      <c r="B334" s="8" t="s">
        <v>21054</v>
      </c>
      <c r="C334" s="8"/>
      <c r="D334" s="8" t="s">
        <v>153</v>
      </c>
      <c r="E334" s="36">
        <v>51.5</v>
      </c>
      <c r="F334" s="56">
        <v>48925</v>
      </c>
      <c r="G334" s="25">
        <v>45750</v>
      </c>
    </row>
    <row r="335" spans="1:7">
      <c r="A335" s="8" t="s">
        <v>25102</v>
      </c>
      <c r="B335" s="8" t="s">
        <v>21055</v>
      </c>
      <c r="C335" s="8"/>
      <c r="D335" s="8" t="s">
        <v>154</v>
      </c>
      <c r="E335" s="36">
        <v>52</v>
      </c>
      <c r="F335" s="56">
        <v>49400</v>
      </c>
      <c r="G335" s="25">
        <v>45751</v>
      </c>
    </row>
    <row r="336" spans="1:7">
      <c r="A336" s="8" t="s">
        <v>25103</v>
      </c>
      <c r="B336" s="8" t="s">
        <v>21056</v>
      </c>
      <c r="C336" s="8"/>
      <c r="D336" s="8" t="s">
        <v>154</v>
      </c>
      <c r="E336" s="36">
        <v>52.5</v>
      </c>
      <c r="F336" s="56">
        <v>49875</v>
      </c>
      <c r="G336" s="25">
        <v>45752</v>
      </c>
    </row>
    <row r="337" spans="1:7">
      <c r="A337" s="8" t="s">
        <v>25104</v>
      </c>
      <c r="B337" s="8" t="s">
        <v>21057</v>
      </c>
      <c r="C337" s="8"/>
      <c r="D337" s="8" t="s">
        <v>154</v>
      </c>
      <c r="E337" s="36">
        <v>53</v>
      </c>
      <c r="F337" s="56">
        <v>50350</v>
      </c>
      <c r="G337" s="25">
        <v>45753</v>
      </c>
    </row>
    <row r="338" spans="1:7">
      <c r="A338" s="8" t="s">
        <v>25105</v>
      </c>
      <c r="B338" s="8" t="s">
        <v>21058</v>
      </c>
      <c r="C338" s="8"/>
      <c r="D338" s="8" t="s">
        <v>155</v>
      </c>
      <c r="E338" s="36">
        <v>53.5</v>
      </c>
      <c r="F338" s="56">
        <v>50825</v>
      </c>
      <c r="G338" s="25">
        <v>45754</v>
      </c>
    </row>
    <row r="339" spans="1:7">
      <c r="A339" s="8" t="s">
        <v>25106</v>
      </c>
      <c r="B339" s="8" t="s">
        <v>21059</v>
      </c>
      <c r="C339" s="8"/>
      <c r="D339" s="8" t="s">
        <v>155</v>
      </c>
      <c r="E339" s="36">
        <v>54</v>
      </c>
      <c r="F339" s="56">
        <v>51300</v>
      </c>
      <c r="G339" s="25">
        <v>45755</v>
      </c>
    </row>
    <row r="340" spans="1:7">
      <c r="A340" s="8" t="s">
        <v>25107</v>
      </c>
      <c r="B340" s="8" t="s">
        <v>21060</v>
      </c>
      <c r="C340" s="8"/>
      <c r="D340" s="8" t="s">
        <v>155</v>
      </c>
      <c r="E340" s="36">
        <v>54.5</v>
      </c>
      <c r="F340" s="56">
        <v>51775</v>
      </c>
      <c r="G340" s="25">
        <v>45756</v>
      </c>
    </row>
    <row r="341" spans="1:7">
      <c r="A341" s="8" t="s">
        <v>25108</v>
      </c>
      <c r="B341" s="8" t="s">
        <v>21061</v>
      </c>
      <c r="C341" s="8"/>
      <c r="D341" s="8" t="s">
        <v>156</v>
      </c>
      <c r="E341" s="36">
        <v>45</v>
      </c>
      <c r="F341" s="56">
        <v>42750</v>
      </c>
      <c r="G341" s="25">
        <v>45757</v>
      </c>
    </row>
    <row r="342" spans="1:7">
      <c r="A342" s="8" t="s">
        <v>25109</v>
      </c>
      <c r="B342" s="8" t="s">
        <v>21062</v>
      </c>
      <c r="C342" s="8"/>
      <c r="D342" s="8" t="s">
        <v>156</v>
      </c>
      <c r="E342" s="36">
        <v>45.5</v>
      </c>
      <c r="F342" s="56">
        <v>43225</v>
      </c>
      <c r="G342" s="25">
        <v>45758</v>
      </c>
    </row>
    <row r="343" spans="1:7">
      <c r="A343" s="8" t="s">
        <v>25110</v>
      </c>
      <c r="B343" s="8" t="s">
        <v>21063</v>
      </c>
      <c r="C343" s="8"/>
      <c r="D343" s="8" t="s">
        <v>156</v>
      </c>
      <c r="E343" s="36">
        <v>46</v>
      </c>
      <c r="F343" s="56">
        <v>43700</v>
      </c>
      <c r="G343" s="25">
        <v>45759</v>
      </c>
    </row>
    <row r="344" spans="1:7">
      <c r="A344" s="8" t="s">
        <v>25111</v>
      </c>
      <c r="B344" s="8" t="s">
        <v>21064</v>
      </c>
      <c r="C344" s="8"/>
      <c r="D344" s="8" t="s">
        <v>157</v>
      </c>
      <c r="E344" s="36">
        <v>46.5</v>
      </c>
      <c r="F344" s="56">
        <v>44175</v>
      </c>
      <c r="G344" s="25">
        <v>45760</v>
      </c>
    </row>
    <row r="345" spans="1:7">
      <c r="A345" s="8" t="s">
        <v>25112</v>
      </c>
      <c r="B345" s="8" t="s">
        <v>21065</v>
      </c>
      <c r="C345" s="8"/>
      <c r="D345" s="8" t="s">
        <v>157</v>
      </c>
      <c r="E345" s="36">
        <v>47</v>
      </c>
      <c r="F345" s="56">
        <v>44650</v>
      </c>
      <c r="G345" s="25">
        <v>45761</v>
      </c>
    </row>
    <row r="346" spans="1:7">
      <c r="A346" s="8" t="s">
        <v>25113</v>
      </c>
      <c r="B346" s="8" t="s">
        <v>21066</v>
      </c>
      <c r="C346" s="8"/>
      <c r="D346" s="8" t="s">
        <v>157</v>
      </c>
      <c r="E346" s="36">
        <v>47.5</v>
      </c>
      <c r="F346" s="56">
        <v>45125</v>
      </c>
      <c r="G346" s="25">
        <v>45762</v>
      </c>
    </row>
    <row r="347" spans="1:7">
      <c r="A347" s="8" t="s">
        <v>25114</v>
      </c>
      <c r="B347" s="8" t="s">
        <v>21067</v>
      </c>
      <c r="C347" s="8"/>
      <c r="D347" s="8" t="s">
        <v>158</v>
      </c>
      <c r="E347" s="36">
        <v>48</v>
      </c>
      <c r="F347" s="56">
        <v>45600</v>
      </c>
      <c r="G347" s="25">
        <v>45763</v>
      </c>
    </row>
    <row r="348" spans="1:7">
      <c r="A348" s="8" t="s">
        <v>25115</v>
      </c>
      <c r="B348" s="8" t="s">
        <v>21068</v>
      </c>
      <c r="C348" s="8"/>
      <c r="D348" s="8" t="s">
        <v>158</v>
      </c>
      <c r="E348" s="36">
        <v>48.5</v>
      </c>
      <c r="F348" s="56">
        <v>46075</v>
      </c>
      <c r="G348" s="25">
        <v>45764</v>
      </c>
    </row>
    <row r="349" spans="1:7">
      <c r="A349" s="8" t="s">
        <v>25116</v>
      </c>
      <c r="B349" s="8" t="s">
        <v>21069</v>
      </c>
      <c r="C349" s="8"/>
      <c r="D349" s="8" t="s">
        <v>158</v>
      </c>
      <c r="E349" s="36">
        <v>49</v>
      </c>
      <c r="F349" s="56">
        <v>46550</v>
      </c>
      <c r="G349" s="25">
        <v>45765</v>
      </c>
    </row>
    <row r="350" spans="1:7">
      <c r="A350" s="8" t="s">
        <v>25117</v>
      </c>
      <c r="B350" s="8" t="s">
        <v>21070</v>
      </c>
      <c r="C350" s="8"/>
      <c r="D350" s="8" t="s">
        <v>159</v>
      </c>
      <c r="E350" s="36">
        <v>49.5</v>
      </c>
      <c r="F350" s="56">
        <v>47025</v>
      </c>
      <c r="G350" s="25">
        <v>45766</v>
      </c>
    </row>
    <row r="351" spans="1:7">
      <c r="A351" s="8" t="s">
        <v>25118</v>
      </c>
      <c r="B351" s="8" t="s">
        <v>21071</v>
      </c>
      <c r="C351" s="8"/>
      <c r="D351" s="8" t="s">
        <v>159</v>
      </c>
      <c r="E351" s="36">
        <v>50</v>
      </c>
      <c r="F351" s="56">
        <v>47500</v>
      </c>
      <c r="G351" s="25">
        <v>45767</v>
      </c>
    </row>
    <row r="352" spans="1:7">
      <c r="A352" s="8" t="s">
        <v>25119</v>
      </c>
      <c r="B352" s="8" t="s">
        <v>21072</v>
      </c>
      <c r="C352" s="8"/>
      <c r="D352" s="8" t="s">
        <v>159</v>
      </c>
      <c r="E352" s="36">
        <v>50.5</v>
      </c>
      <c r="F352" s="56">
        <v>47975</v>
      </c>
      <c r="G352" s="25">
        <v>45768</v>
      </c>
    </row>
    <row r="353" spans="1:7">
      <c r="A353" s="8" t="s">
        <v>25120</v>
      </c>
      <c r="B353" s="8" t="s">
        <v>21073</v>
      </c>
      <c r="C353" s="8"/>
      <c r="D353" s="8" t="s">
        <v>160</v>
      </c>
      <c r="E353" s="36">
        <v>51</v>
      </c>
      <c r="F353" s="56">
        <v>58650</v>
      </c>
      <c r="G353" s="25">
        <v>45769</v>
      </c>
    </row>
    <row r="354" spans="1:7">
      <c r="A354" s="8" t="s">
        <v>25121</v>
      </c>
      <c r="B354" s="8" t="s">
        <v>21074</v>
      </c>
      <c r="C354" s="8"/>
      <c r="D354" s="8" t="s">
        <v>160</v>
      </c>
      <c r="E354" s="36">
        <v>51.5</v>
      </c>
      <c r="F354" s="56">
        <v>59225</v>
      </c>
      <c r="G354" s="25">
        <v>45770</v>
      </c>
    </row>
    <row r="355" spans="1:7">
      <c r="A355" s="8" t="s">
        <v>25122</v>
      </c>
      <c r="B355" s="8" t="s">
        <v>21075</v>
      </c>
      <c r="C355" s="8"/>
      <c r="D355" s="8" t="s">
        <v>160</v>
      </c>
      <c r="E355" s="36">
        <v>52</v>
      </c>
      <c r="F355" s="56">
        <v>59800</v>
      </c>
      <c r="G355" s="25">
        <v>45771</v>
      </c>
    </row>
    <row r="356" spans="1:7">
      <c r="A356" s="8" t="s">
        <v>25123</v>
      </c>
      <c r="B356" s="8" t="s">
        <v>21076</v>
      </c>
      <c r="C356" s="8"/>
      <c r="D356" s="8" t="s">
        <v>161</v>
      </c>
      <c r="E356" s="36">
        <v>15.8</v>
      </c>
      <c r="F356" s="56">
        <v>22120</v>
      </c>
      <c r="G356" s="25">
        <v>45772</v>
      </c>
    </row>
    <row r="357" spans="1:7">
      <c r="A357" s="8" t="s">
        <v>25124</v>
      </c>
      <c r="B357" s="8" t="s">
        <v>21077</v>
      </c>
      <c r="C357" s="8"/>
      <c r="D357" s="8" t="s">
        <v>161</v>
      </c>
      <c r="E357" s="36">
        <v>15.9</v>
      </c>
      <c r="F357" s="56">
        <v>22260</v>
      </c>
      <c r="G357" s="25">
        <v>45773</v>
      </c>
    </row>
    <row r="358" spans="1:7">
      <c r="A358" s="8" t="s">
        <v>25125</v>
      </c>
      <c r="B358" s="8" t="s">
        <v>21078</v>
      </c>
      <c r="C358" s="8"/>
      <c r="D358" s="8" t="s">
        <v>161</v>
      </c>
      <c r="E358" s="36">
        <v>16.100000000000001</v>
      </c>
      <c r="F358" s="56">
        <v>22540</v>
      </c>
      <c r="G358" s="25">
        <v>45774</v>
      </c>
    </row>
    <row r="359" spans="1:7">
      <c r="A359" s="8" t="s">
        <v>25126</v>
      </c>
      <c r="B359" s="8" t="s">
        <v>21079</v>
      </c>
      <c r="C359" s="8"/>
      <c r="D359" s="8" t="s">
        <v>162</v>
      </c>
      <c r="E359" s="36">
        <v>16.2</v>
      </c>
      <c r="F359" s="56">
        <v>25920</v>
      </c>
      <c r="G359" s="25">
        <v>45775</v>
      </c>
    </row>
    <row r="360" spans="1:7">
      <c r="A360" s="8" t="s">
        <v>25127</v>
      </c>
      <c r="B360" s="8" t="s">
        <v>21080</v>
      </c>
      <c r="C360" s="8"/>
      <c r="D360" s="8" t="s">
        <v>162</v>
      </c>
      <c r="E360" s="36">
        <v>16.399999999999999</v>
      </c>
      <c r="F360" s="56">
        <v>26240</v>
      </c>
      <c r="G360" s="25">
        <v>45776</v>
      </c>
    </row>
    <row r="361" spans="1:7">
      <c r="A361" s="8" t="s">
        <v>25128</v>
      </c>
      <c r="B361" s="8" t="s">
        <v>21081</v>
      </c>
      <c r="C361" s="8"/>
      <c r="D361" s="8" t="s">
        <v>162</v>
      </c>
      <c r="E361" s="36">
        <v>13.5</v>
      </c>
      <c r="F361" s="56">
        <v>21600</v>
      </c>
      <c r="G361" s="25">
        <v>45777</v>
      </c>
    </row>
    <row r="362" spans="1:7">
      <c r="A362" s="8" t="s">
        <v>25129</v>
      </c>
      <c r="B362" s="8" t="s">
        <v>21082</v>
      </c>
      <c r="C362" s="8"/>
      <c r="D362" s="8" t="s">
        <v>106</v>
      </c>
      <c r="E362" s="36">
        <v>45.5</v>
      </c>
      <c r="F362" s="56">
        <v>43225</v>
      </c>
      <c r="G362" s="25">
        <v>45748</v>
      </c>
    </row>
    <row r="363" spans="1:7">
      <c r="A363" s="8" t="s">
        <v>25130</v>
      </c>
      <c r="B363" s="8" t="s">
        <v>21083</v>
      </c>
      <c r="C363" s="8"/>
      <c r="D363" s="8" t="s">
        <v>106</v>
      </c>
      <c r="E363" s="36">
        <v>46</v>
      </c>
      <c r="F363" s="56">
        <v>43700</v>
      </c>
      <c r="G363" s="25">
        <v>45749</v>
      </c>
    </row>
    <row r="364" spans="1:7">
      <c r="A364" s="8" t="s">
        <v>25131</v>
      </c>
      <c r="B364" s="8" t="s">
        <v>21084</v>
      </c>
      <c r="C364" s="8"/>
      <c r="D364" s="8" t="s">
        <v>106</v>
      </c>
      <c r="E364" s="36">
        <v>46.5</v>
      </c>
      <c r="F364" s="56">
        <v>44175</v>
      </c>
      <c r="G364" s="25">
        <v>45750</v>
      </c>
    </row>
    <row r="365" spans="1:7">
      <c r="A365" s="8" t="s">
        <v>25132</v>
      </c>
      <c r="B365" s="8" t="s">
        <v>21085</v>
      </c>
      <c r="C365" s="8"/>
      <c r="D365" s="8" t="s">
        <v>109</v>
      </c>
      <c r="E365" s="36">
        <v>47</v>
      </c>
      <c r="F365" s="56">
        <v>44650</v>
      </c>
      <c r="G365" s="25">
        <v>45751</v>
      </c>
    </row>
    <row r="366" spans="1:7">
      <c r="A366" s="8" t="s">
        <v>25133</v>
      </c>
      <c r="B366" s="8" t="s">
        <v>21086</v>
      </c>
      <c r="C366" s="8"/>
      <c r="D366" s="8" t="s">
        <v>109</v>
      </c>
      <c r="E366" s="36">
        <v>47.5</v>
      </c>
      <c r="F366" s="56">
        <v>45125</v>
      </c>
      <c r="G366" s="25">
        <v>45752</v>
      </c>
    </row>
    <row r="367" spans="1:7">
      <c r="A367" s="8" t="s">
        <v>25134</v>
      </c>
      <c r="B367" s="8" t="s">
        <v>21087</v>
      </c>
      <c r="C367" s="8"/>
      <c r="D367" s="8" t="s">
        <v>109</v>
      </c>
      <c r="E367" s="36">
        <v>48</v>
      </c>
      <c r="F367" s="56">
        <v>45600</v>
      </c>
      <c r="G367" s="25">
        <v>45753</v>
      </c>
    </row>
    <row r="368" spans="1:7">
      <c r="A368" s="8" t="s">
        <v>25135</v>
      </c>
      <c r="B368" s="8" t="s">
        <v>21088</v>
      </c>
      <c r="C368" s="8"/>
      <c r="D368" s="8" t="s">
        <v>112</v>
      </c>
      <c r="E368" s="36">
        <v>48.5</v>
      </c>
      <c r="F368" s="56">
        <v>46075</v>
      </c>
      <c r="G368" s="25">
        <v>45754</v>
      </c>
    </row>
    <row r="369" spans="1:7">
      <c r="A369" s="8" t="s">
        <v>25136</v>
      </c>
      <c r="B369" s="8" t="s">
        <v>21089</v>
      </c>
      <c r="C369" s="8"/>
      <c r="D369" s="8" t="s">
        <v>112</v>
      </c>
      <c r="E369" s="36">
        <v>49</v>
      </c>
      <c r="F369" s="56">
        <v>46550</v>
      </c>
      <c r="G369" s="25">
        <v>45755</v>
      </c>
    </row>
    <row r="370" spans="1:7">
      <c r="A370" s="8" t="s">
        <v>25137</v>
      </c>
      <c r="B370" s="8" t="s">
        <v>21090</v>
      </c>
      <c r="C370" s="8"/>
      <c r="D370" s="8" t="s">
        <v>112</v>
      </c>
      <c r="E370" s="36">
        <v>49.5</v>
      </c>
      <c r="F370" s="56">
        <v>47025</v>
      </c>
      <c r="G370" s="25">
        <v>45756</v>
      </c>
    </row>
    <row r="371" spans="1:7">
      <c r="A371" s="8" t="s">
        <v>25138</v>
      </c>
      <c r="B371" s="8" t="s">
        <v>21091</v>
      </c>
      <c r="C371" s="8"/>
      <c r="D371" s="8" t="s">
        <v>115</v>
      </c>
      <c r="E371" s="36">
        <v>50</v>
      </c>
      <c r="F371" s="56">
        <v>47500</v>
      </c>
      <c r="G371" s="25">
        <v>45757</v>
      </c>
    </row>
    <row r="372" spans="1:7">
      <c r="A372" s="8" t="s">
        <v>25139</v>
      </c>
      <c r="B372" s="8" t="s">
        <v>21092</v>
      </c>
      <c r="C372" s="8"/>
      <c r="D372" s="8" t="s">
        <v>115</v>
      </c>
      <c r="E372" s="36">
        <v>50.5</v>
      </c>
      <c r="F372" s="56">
        <v>47975</v>
      </c>
      <c r="G372" s="25">
        <v>45758</v>
      </c>
    </row>
    <row r="373" spans="1:7">
      <c r="A373" s="8" t="s">
        <v>25140</v>
      </c>
      <c r="B373" s="8" t="s">
        <v>21093</v>
      </c>
      <c r="C373" s="8"/>
      <c r="D373" s="8" t="s">
        <v>115</v>
      </c>
      <c r="E373" s="36">
        <v>51</v>
      </c>
      <c r="F373" s="56">
        <v>48450</v>
      </c>
      <c r="G373" s="25">
        <v>45759</v>
      </c>
    </row>
    <row r="374" spans="1:7">
      <c r="A374" s="8" t="s">
        <v>25141</v>
      </c>
      <c r="B374" s="8" t="s">
        <v>21094</v>
      </c>
      <c r="C374" s="8"/>
      <c r="D374" s="8" t="s">
        <v>118</v>
      </c>
      <c r="E374" s="36">
        <v>51.5</v>
      </c>
      <c r="F374" s="56">
        <v>48925</v>
      </c>
      <c r="G374" s="25">
        <v>45760</v>
      </c>
    </row>
    <row r="375" spans="1:7">
      <c r="A375" s="8" t="s">
        <v>25142</v>
      </c>
      <c r="B375" s="8" t="s">
        <v>21095</v>
      </c>
      <c r="C375" s="8"/>
      <c r="D375" s="8" t="s">
        <v>118</v>
      </c>
      <c r="E375" s="36">
        <v>52</v>
      </c>
      <c r="F375" s="56">
        <v>49400</v>
      </c>
      <c r="G375" s="25">
        <v>45761</v>
      </c>
    </row>
    <row r="376" spans="1:7">
      <c r="A376" s="8" t="s">
        <v>25143</v>
      </c>
      <c r="B376" s="8" t="s">
        <v>21096</v>
      </c>
      <c r="C376" s="8"/>
      <c r="D376" s="8" t="s">
        <v>118</v>
      </c>
      <c r="E376" s="36">
        <v>52.5</v>
      </c>
      <c r="F376" s="56">
        <v>49875</v>
      </c>
      <c r="G376" s="25">
        <v>45762</v>
      </c>
    </row>
    <row r="377" spans="1:7">
      <c r="A377" s="8" t="s">
        <v>25144</v>
      </c>
      <c r="B377" s="8" t="s">
        <v>21097</v>
      </c>
      <c r="C377" s="8"/>
      <c r="D377" s="8" t="s">
        <v>120</v>
      </c>
      <c r="E377" s="36">
        <v>53</v>
      </c>
      <c r="F377" s="56">
        <v>50350</v>
      </c>
      <c r="G377" s="25">
        <v>45763</v>
      </c>
    </row>
    <row r="378" spans="1:7">
      <c r="A378" s="8" t="s">
        <v>25145</v>
      </c>
      <c r="B378" s="8" t="s">
        <v>21098</v>
      </c>
      <c r="C378" s="8"/>
      <c r="D378" s="8" t="s">
        <v>120</v>
      </c>
      <c r="E378" s="36">
        <v>53.5</v>
      </c>
      <c r="F378" s="56">
        <v>50825</v>
      </c>
      <c r="G378" s="25">
        <v>45764</v>
      </c>
    </row>
    <row r="379" spans="1:7">
      <c r="A379" s="8" t="s">
        <v>25146</v>
      </c>
      <c r="B379" s="8" t="s">
        <v>21099</v>
      </c>
      <c r="C379" s="8"/>
      <c r="D379" s="8" t="s">
        <v>120</v>
      </c>
      <c r="E379" s="36">
        <v>54</v>
      </c>
      <c r="F379" s="56">
        <v>51300</v>
      </c>
      <c r="G379" s="25">
        <v>45765</v>
      </c>
    </row>
    <row r="380" spans="1:7">
      <c r="A380" s="8" t="s">
        <v>25147</v>
      </c>
      <c r="B380" s="8" t="s">
        <v>21100</v>
      </c>
      <c r="C380" s="8"/>
      <c r="D380" s="8" t="s">
        <v>122</v>
      </c>
      <c r="E380" s="36">
        <v>54.5</v>
      </c>
      <c r="F380" s="56">
        <v>51775</v>
      </c>
      <c r="G380" s="25">
        <v>45766</v>
      </c>
    </row>
    <row r="381" spans="1:7">
      <c r="A381" s="8" t="s">
        <v>25148</v>
      </c>
      <c r="B381" s="8" t="s">
        <v>21101</v>
      </c>
      <c r="C381" s="8"/>
      <c r="D381" s="8" t="s">
        <v>122</v>
      </c>
      <c r="E381" s="36">
        <v>45</v>
      </c>
      <c r="F381" s="56">
        <v>42750</v>
      </c>
      <c r="G381" s="25">
        <v>45767</v>
      </c>
    </row>
    <row r="382" spans="1:7">
      <c r="A382" s="8" t="s">
        <v>25149</v>
      </c>
      <c r="B382" s="8" t="s">
        <v>21102</v>
      </c>
      <c r="C382" s="8"/>
      <c r="D382" s="8" t="s">
        <v>122</v>
      </c>
      <c r="E382" s="36">
        <v>45.5</v>
      </c>
      <c r="F382" s="56">
        <v>43225</v>
      </c>
      <c r="G382" s="25">
        <v>45768</v>
      </c>
    </row>
    <row r="383" spans="1:7">
      <c r="A383" s="8" t="s">
        <v>25150</v>
      </c>
      <c r="B383" s="8" t="s">
        <v>21103</v>
      </c>
      <c r="C383" s="8"/>
      <c r="D383" s="8" t="s">
        <v>125</v>
      </c>
      <c r="E383" s="36">
        <v>46</v>
      </c>
      <c r="F383" s="56">
        <v>52900</v>
      </c>
      <c r="G383" s="25">
        <v>45769</v>
      </c>
    </row>
    <row r="384" spans="1:7">
      <c r="A384" s="8" t="s">
        <v>25151</v>
      </c>
      <c r="B384" s="8" t="s">
        <v>21104</v>
      </c>
      <c r="C384" s="8"/>
      <c r="D384" s="8" t="s">
        <v>125</v>
      </c>
      <c r="E384" s="36">
        <v>46.5</v>
      </c>
      <c r="F384" s="56">
        <v>53475</v>
      </c>
      <c r="G384" s="25">
        <v>45770</v>
      </c>
    </row>
    <row r="385" spans="1:7">
      <c r="A385" s="8" t="s">
        <v>25152</v>
      </c>
      <c r="B385" s="8" t="s">
        <v>21105</v>
      </c>
      <c r="C385" s="8"/>
      <c r="D385" s="8" t="s">
        <v>125</v>
      </c>
      <c r="E385" s="36">
        <v>47</v>
      </c>
      <c r="F385" s="56">
        <v>54050</v>
      </c>
      <c r="G385" s="25">
        <v>45771</v>
      </c>
    </row>
    <row r="386" spans="1:7">
      <c r="A386" s="8" t="s">
        <v>25153</v>
      </c>
      <c r="B386" s="8" t="s">
        <v>21106</v>
      </c>
      <c r="C386" s="8"/>
      <c r="D386" s="8" t="s">
        <v>127</v>
      </c>
      <c r="E386" s="36">
        <v>14.3</v>
      </c>
      <c r="F386" s="56">
        <v>20020</v>
      </c>
      <c r="G386" s="25">
        <v>45772</v>
      </c>
    </row>
    <row r="387" spans="1:7">
      <c r="A387" s="8" t="s">
        <v>25154</v>
      </c>
      <c r="B387" s="8" t="s">
        <v>21107</v>
      </c>
      <c r="C387" s="8"/>
      <c r="D387" s="8" t="s">
        <v>127</v>
      </c>
      <c r="E387" s="36">
        <v>14.4</v>
      </c>
      <c r="F387" s="56">
        <v>20160</v>
      </c>
      <c r="G387" s="25">
        <v>45773</v>
      </c>
    </row>
    <row r="388" spans="1:7">
      <c r="A388" s="8" t="s">
        <v>25155</v>
      </c>
      <c r="B388" s="8" t="s">
        <v>21108</v>
      </c>
      <c r="C388" s="8"/>
      <c r="D388" s="8" t="s">
        <v>127</v>
      </c>
      <c r="E388" s="36">
        <v>14.6</v>
      </c>
      <c r="F388" s="56">
        <v>20440</v>
      </c>
      <c r="G388" s="25">
        <v>45774</v>
      </c>
    </row>
    <row r="389" spans="1:7">
      <c r="A389" s="8" t="s">
        <v>25156</v>
      </c>
      <c r="B389" s="8" t="s">
        <v>21109</v>
      </c>
      <c r="C389" s="8"/>
      <c r="D389" s="8" t="s">
        <v>130</v>
      </c>
      <c r="E389" s="36">
        <v>14.7</v>
      </c>
      <c r="F389" s="56">
        <v>23520</v>
      </c>
      <c r="G389" s="25">
        <v>45775</v>
      </c>
    </row>
    <row r="390" spans="1:7">
      <c r="A390" s="8" t="s">
        <v>25157</v>
      </c>
      <c r="B390" s="8" t="s">
        <v>21110</v>
      </c>
      <c r="C390" s="8"/>
      <c r="D390" s="8" t="s">
        <v>130</v>
      </c>
      <c r="E390" s="36">
        <v>14.9</v>
      </c>
      <c r="F390" s="56">
        <v>23840</v>
      </c>
      <c r="G390" s="25">
        <v>45776</v>
      </c>
    </row>
    <row r="391" spans="1:7">
      <c r="A391" s="8" t="s">
        <v>25158</v>
      </c>
      <c r="B391" s="8" t="s">
        <v>21111</v>
      </c>
      <c r="C391" s="8"/>
      <c r="D391" s="8" t="s">
        <v>130</v>
      </c>
      <c r="E391" s="36">
        <v>15</v>
      </c>
      <c r="F391" s="56">
        <v>24000</v>
      </c>
      <c r="G391" s="25">
        <v>45777</v>
      </c>
    </row>
    <row r="392" spans="1:7">
      <c r="A392" s="8" t="s">
        <v>25159</v>
      </c>
      <c r="B392" s="8" t="s">
        <v>21112</v>
      </c>
      <c r="C392" s="8"/>
      <c r="D392" s="8" t="s">
        <v>133</v>
      </c>
      <c r="E392" s="36">
        <v>50.5</v>
      </c>
      <c r="F392" s="56">
        <v>47975</v>
      </c>
      <c r="G392" s="25">
        <v>45748</v>
      </c>
    </row>
    <row r="393" spans="1:7">
      <c r="A393" s="8" t="s">
        <v>25160</v>
      </c>
      <c r="B393" s="8" t="s">
        <v>21113</v>
      </c>
      <c r="C393" s="8"/>
      <c r="D393" s="8" t="s">
        <v>133</v>
      </c>
      <c r="E393" s="36">
        <v>51</v>
      </c>
      <c r="F393" s="56">
        <v>48450</v>
      </c>
      <c r="G393" s="25">
        <v>45749</v>
      </c>
    </row>
    <row r="394" spans="1:7">
      <c r="A394" s="8" t="s">
        <v>25161</v>
      </c>
      <c r="B394" s="8" t="s">
        <v>21114</v>
      </c>
      <c r="C394" s="8"/>
      <c r="D394" s="8" t="s">
        <v>133</v>
      </c>
      <c r="E394" s="36">
        <v>51.5</v>
      </c>
      <c r="F394" s="56">
        <v>48925</v>
      </c>
      <c r="G394" s="25">
        <v>45750</v>
      </c>
    </row>
    <row r="395" spans="1:7">
      <c r="A395" s="8" t="s">
        <v>25162</v>
      </c>
      <c r="B395" s="8" t="s">
        <v>21115</v>
      </c>
      <c r="C395" s="8"/>
      <c r="D395" s="8" t="s">
        <v>134</v>
      </c>
      <c r="E395" s="36">
        <v>52</v>
      </c>
      <c r="F395" s="56">
        <v>49400</v>
      </c>
      <c r="G395" s="25">
        <v>45751</v>
      </c>
    </row>
    <row r="396" spans="1:7">
      <c r="A396" s="8" t="s">
        <v>25163</v>
      </c>
      <c r="B396" s="8" t="s">
        <v>21116</v>
      </c>
      <c r="C396" s="8"/>
      <c r="D396" s="8" t="s">
        <v>134</v>
      </c>
      <c r="E396" s="36">
        <v>52.5</v>
      </c>
      <c r="F396" s="56">
        <v>49875</v>
      </c>
      <c r="G396" s="25">
        <v>45752</v>
      </c>
    </row>
    <row r="397" spans="1:7">
      <c r="A397" s="8" t="s">
        <v>25164</v>
      </c>
      <c r="B397" s="8" t="s">
        <v>21117</v>
      </c>
      <c r="C397" s="8"/>
      <c r="D397" s="8" t="s">
        <v>134</v>
      </c>
      <c r="E397" s="36">
        <v>53</v>
      </c>
      <c r="F397" s="56">
        <v>50350</v>
      </c>
      <c r="G397" s="25">
        <v>45753</v>
      </c>
    </row>
    <row r="398" spans="1:7">
      <c r="A398" s="8" t="s">
        <v>25165</v>
      </c>
      <c r="B398" s="8" t="s">
        <v>21118</v>
      </c>
      <c r="C398" s="8"/>
      <c r="D398" s="8" t="s">
        <v>135</v>
      </c>
      <c r="E398" s="36">
        <v>53.5</v>
      </c>
      <c r="F398" s="56">
        <v>50825</v>
      </c>
      <c r="G398" s="25">
        <v>45754</v>
      </c>
    </row>
    <row r="399" spans="1:7">
      <c r="A399" s="8" t="s">
        <v>25166</v>
      </c>
      <c r="B399" s="8" t="s">
        <v>21119</v>
      </c>
      <c r="C399" s="8"/>
      <c r="D399" s="8" t="s">
        <v>135</v>
      </c>
      <c r="E399" s="36">
        <v>54</v>
      </c>
      <c r="F399" s="56">
        <v>51300</v>
      </c>
      <c r="G399" s="25">
        <v>45755</v>
      </c>
    </row>
    <row r="400" spans="1:7">
      <c r="A400" s="8" t="s">
        <v>25167</v>
      </c>
      <c r="B400" s="8" t="s">
        <v>21120</v>
      </c>
      <c r="C400" s="8"/>
      <c r="D400" s="8" t="s">
        <v>135</v>
      </c>
      <c r="E400" s="36">
        <v>54.5</v>
      </c>
      <c r="F400" s="56">
        <v>51775</v>
      </c>
      <c r="G400" s="25">
        <v>45756</v>
      </c>
    </row>
    <row r="401" spans="1:7">
      <c r="A401" s="8" t="s">
        <v>25168</v>
      </c>
      <c r="B401" s="8" t="s">
        <v>21121</v>
      </c>
      <c r="C401" s="8"/>
      <c r="D401" s="8" t="s">
        <v>136</v>
      </c>
      <c r="E401" s="36">
        <v>45</v>
      </c>
      <c r="F401" s="56">
        <v>42750</v>
      </c>
      <c r="G401" s="25">
        <v>45757</v>
      </c>
    </row>
    <row r="402" spans="1:7">
      <c r="A402" s="8" t="s">
        <v>25169</v>
      </c>
      <c r="B402" s="8" t="s">
        <v>21122</v>
      </c>
      <c r="C402" s="8"/>
      <c r="D402" s="8" t="s">
        <v>136</v>
      </c>
      <c r="E402" s="36">
        <v>45.5</v>
      </c>
      <c r="F402" s="56">
        <v>43225</v>
      </c>
      <c r="G402" s="25" t="s">
        <v>1671</v>
      </c>
    </row>
    <row r="403" spans="1:7">
      <c r="A403" s="8" t="s">
        <v>25170</v>
      </c>
      <c r="B403" s="8" t="s">
        <v>21123</v>
      </c>
      <c r="C403" s="8"/>
      <c r="D403" s="8" t="s">
        <v>136</v>
      </c>
      <c r="E403" s="36">
        <v>46</v>
      </c>
      <c r="F403" s="56">
        <v>43700</v>
      </c>
      <c r="G403" s="25" t="s">
        <v>1673</v>
      </c>
    </row>
    <row r="404" spans="1:7">
      <c r="A404" s="8" t="s">
        <v>25171</v>
      </c>
      <c r="B404" s="8" t="s">
        <v>21124</v>
      </c>
      <c r="C404" s="8"/>
      <c r="D404" s="8" t="s">
        <v>137</v>
      </c>
      <c r="E404" s="36">
        <v>46.5</v>
      </c>
      <c r="F404" s="56">
        <v>44175</v>
      </c>
      <c r="G404" s="25" t="s">
        <v>1675</v>
      </c>
    </row>
    <row r="405" spans="1:7">
      <c r="A405" s="8" t="s">
        <v>25172</v>
      </c>
      <c r="B405" s="8" t="s">
        <v>21125</v>
      </c>
      <c r="C405" s="8"/>
      <c r="D405" s="8" t="s">
        <v>137</v>
      </c>
      <c r="E405" s="36">
        <v>47</v>
      </c>
      <c r="F405" s="56">
        <v>44650</v>
      </c>
      <c r="G405" s="25" t="s">
        <v>1677</v>
      </c>
    </row>
    <row r="406" spans="1:7">
      <c r="A406" s="8" t="s">
        <v>25173</v>
      </c>
      <c r="B406" s="8" t="s">
        <v>21126</v>
      </c>
      <c r="C406" s="8"/>
      <c r="D406" s="8" t="s">
        <v>137</v>
      </c>
      <c r="E406" s="36">
        <v>47.5</v>
      </c>
      <c r="F406" s="56">
        <v>45125</v>
      </c>
      <c r="G406" s="25" t="s">
        <v>1679</v>
      </c>
    </row>
    <row r="407" spans="1:7">
      <c r="A407" s="8" t="s">
        <v>25174</v>
      </c>
      <c r="B407" s="8" t="s">
        <v>21127</v>
      </c>
      <c r="C407" s="8"/>
      <c r="D407" s="8" t="s">
        <v>138</v>
      </c>
      <c r="E407" s="36">
        <v>48</v>
      </c>
      <c r="F407" s="56">
        <v>45600</v>
      </c>
      <c r="G407" s="25" t="s">
        <v>1681</v>
      </c>
    </row>
    <row r="408" spans="1:7">
      <c r="A408" s="8" t="s">
        <v>25175</v>
      </c>
      <c r="B408" s="8" t="s">
        <v>21128</v>
      </c>
      <c r="C408" s="8"/>
      <c r="D408" s="8" t="s">
        <v>138</v>
      </c>
      <c r="E408" s="36">
        <v>48.5</v>
      </c>
      <c r="F408" s="56">
        <v>46075</v>
      </c>
      <c r="G408" s="25" t="s">
        <v>1683</v>
      </c>
    </row>
    <row r="409" spans="1:7">
      <c r="A409" s="8" t="s">
        <v>25176</v>
      </c>
      <c r="B409" s="8" t="s">
        <v>21129</v>
      </c>
      <c r="C409" s="8"/>
      <c r="D409" s="8" t="s">
        <v>138</v>
      </c>
      <c r="E409" s="36">
        <v>49</v>
      </c>
      <c r="F409" s="56">
        <v>46550</v>
      </c>
      <c r="G409" s="25" t="s">
        <v>1685</v>
      </c>
    </row>
    <row r="410" spans="1:7">
      <c r="A410" s="8" t="s">
        <v>25177</v>
      </c>
      <c r="B410" s="8" t="s">
        <v>21130</v>
      </c>
      <c r="C410" s="8"/>
      <c r="D410" s="8" t="s">
        <v>139</v>
      </c>
      <c r="E410" s="36">
        <v>49.5</v>
      </c>
      <c r="F410" s="56">
        <v>47025</v>
      </c>
      <c r="G410" s="25" t="s">
        <v>1687</v>
      </c>
    </row>
    <row r="411" spans="1:7">
      <c r="A411" s="8" t="s">
        <v>25178</v>
      </c>
      <c r="B411" s="8" t="s">
        <v>21131</v>
      </c>
      <c r="C411" s="8"/>
      <c r="D411" s="8" t="s">
        <v>139</v>
      </c>
      <c r="E411" s="36">
        <v>50</v>
      </c>
      <c r="F411" s="56">
        <v>47500</v>
      </c>
      <c r="G411" s="25" t="s">
        <v>1689</v>
      </c>
    </row>
    <row r="412" spans="1:7">
      <c r="A412" s="8" t="s">
        <v>25179</v>
      </c>
      <c r="B412" s="8" t="s">
        <v>21132</v>
      </c>
      <c r="C412" s="8"/>
      <c r="D412" s="8" t="s">
        <v>139</v>
      </c>
      <c r="E412" s="36">
        <v>50.5</v>
      </c>
      <c r="F412" s="56">
        <v>47975</v>
      </c>
      <c r="G412" s="25" t="s">
        <v>1691</v>
      </c>
    </row>
    <row r="413" spans="1:7">
      <c r="A413" s="8" t="s">
        <v>25180</v>
      </c>
      <c r="B413" s="8" t="s">
        <v>21133</v>
      </c>
      <c r="C413" s="8"/>
      <c r="D413" s="8" t="s">
        <v>140</v>
      </c>
      <c r="E413" s="36">
        <v>51</v>
      </c>
      <c r="F413" s="56">
        <v>58650</v>
      </c>
      <c r="G413" s="25" t="s">
        <v>1693</v>
      </c>
    </row>
    <row r="414" spans="1:7">
      <c r="A414" s="8" t="s">
        <v>25181</v>
      </c>
      <c r="B414" s="8" t="s">
        <v>21134</v>
      </c>
      <c r="C414" s="8"/>
      <c r="D414" s="8" t="s">
        <v>140</v>
      </c>
      <c r="E414" s="36">
        <v>51.5</v>
      </c>
      <c r="F414" s="56">
        <v>59225</v>
      </c>
      <c r="G414" s="25" t="s">
        <v>1695</v>
      </c>
    </row>
    <row r="415" spans="1:7">
      <c r="A415" s="8" t="s">
        <v>25182</v>
      </c>
      <c r="B415" s="8" t="s">
        <v>21135</v>
      </c>
      <c r="C415" s="8"/>
      <c r="D415" s="8" t="s">
        <v>140</v>
      </c>
      <c r="E415" s="36">
        <v>52</v>
      </c>
      <c r="F415" s="56">
        <v>59800</v>
      </c>
      <c r="G415" s="25" t="s">
        <v>1697</v>
      </c>
    </row>
    <row r="416" spans="1:7">
      <c r="A416" s="8" t="s">
        <v>25183</v>
      </c>
      <c r="B416" s="8" t="s">
        <v>21136</v>
      </c>
      <c r="C416" s="8"/>
      <c r="D416" s="8" t="s">
        <v>141</v>
      </c>
      <c r="E416" s="36">
        <v>15.8</v>
      </c>
      <c r="F416" s="56">
        <v>22120</v>
      </c>
      <c r="G416" s="25" t="s">
        <v>1699</v>
      </c>
    </row>
    <row r="417" spans="1:7">
      <c r="A417" s="8" t="s">
        <v>25184</v>
      </c>
      <c r="B417" s="8" t="s">
        <v>21137</v>
      </c>
      <c r="C417" s="8"/>
      <c r="D417" s="8" t="s">
        <v>141</v>
      </c>
      <c r="E417" s="36">
        <v>15.9</v>
      </c>
      <c r="F417" s="56">
        <v>22260</v>
      </c>
      <c r="G417" s="25" t="s">
        <v>1701</v>
      </c>
    </row>
    <row r="418" spans="1:7">
      <c r="A418" s="8" t="s">
        <v>25185</v>
      </c>
      <c r="B418" s="8" t="s">
        <v>21138</v>
      </c>
      <c r="C418" s="8"/>
      <c r="D418" s="8" t="s">
        <v>141</v>
      </c>
      <c r="E418" s="36">
        <v>16.100000000000001</v>
      </c>
      <c r="F418" s="56">
        <v>22540</v>
      </c>
      <c r="G418" s="25" t="s">
        <v>1703</v>
      </c>
    </row>
    <row r="419" spans="1:7">
      <c r="A419" s="8" t="s">
        <v>25186</v>
      </c>
      <c r="B419" s="8" t="s">
        <v>21139</v>
      </c>
      <c r="C419" s="8"/>
      <c r="D419" s="8" t="s">
        <v>142</v>
      </c>
      <c r="E419" s="36">
        <v>16.2</v>
      </c>
      <c r="F419" s="56">
        <v>25920</v>
      </c>
      <c r="G419" s="25" t="s">
        <v>1705</v>
      </c>
    </row>
    <row r="420" spans="1:7">
      <c r="A420" s="8" t="s">
        <v>25187</v>
      </c>
      <c r="B420" s="8" t="s">
        <v>21140</v>
      </c>
      <c r="C420" s="8"/>
      <c r="D420" s="8" t="s">
        <v>142</v>
      </c>
      <c r="E420" s="36">
        <v>16.399999999999999</v>
      </c>
      <c r="F420" s="56">
        <v>26240</v>
      </c>
      <c r="G420" s="25" t="s">
        <v>1707</v>
      </c>
    </row>
    <row r="421" spans="1:7">
      <c r="A421" s="8" t="s">
        <v>25188</v>
      </c>
      <c r="B421" s="8" t="s">
        <v>21141</v>
      </c>
      <c r="C421" s="8"/>
      <c r="D421" s="8" t="s">
        <v>142</v>
      </c>
      <c r="E421" s="36">
        <v>13.5</v>
      </c>
      <c r="F421" s="56">
        <v>21600</v>
      </c>
      <c r="G421" s="25" t="s">
        <v>1709</v>
      </c>
    </row>
    <row r="422" spans="1:7">
      <c r="A422" s="8" t="s">
        <v>25189</v>
      </c>
      <c r="B422" s="8" t="s">
        <v>21142</v>
      </c>
      <c r="C422" s="8"/>
      <c r="D422" s="8" t="s">
        <v>143</v>
      </c>
      <c r="E422" s="36">
        <v>45.5</v>
      </c>
      <c r="F422" s="56">
        <v>43225</v>
      </c>
      <c r="G422" s="25" t="s">
        <v>1643</v>
      </c>
    </row>
    <row r="423" spans="1:7">
      <c r="A423" s="8" t="s">
        <v>25190</v>
      </c>
      <c r="B423" s="8" t="s">
        <v>21143</v>
      </c>
      <c r="C423" s="8"/>
      <c r="D423" s="8" t="s">
        <v>143</v>
      </c>
      <c r="E423" s="36">
        <v>46</v>
      </c>
      <c r="F423" s="56">
        <v>43700</v>
      </c>
      <c r="G423" s="25" t="s">
        <v>1649</v>
      </c>
    </row>
    <row r="424" spans="1:7">
      <c r="A424" s="8" t="s">
        <v>25191</v>
      </c>
      <c r="B424" s="8" t="s">
        <v>21144</v>
      </c>
      <c r="C424" s="8"/>
      <c r="D424" s="8" t="s">
        <v>143</v>
      </c>
      <c r="E424" s="36">
        <v>46.5</v>
      </c>
      <c r="F424" s="56">
        <v>44175</v>
      </c>
      <c r="G424" s="25" t="s">
        <v>1652</v>
      </c>
    </row>
    <row r="425" spans="1:7">
      <c r="A425" s="8" t="s">
        <v>25192</v>
      </c>
      <c r="B425" s="8" t="s">
        <v>21145</v>
      </c>
      <c r="C425" s="8"/>
      <c r="D425" s="8" t="s">
        <v>144</v>
      </c>
      <c r="E425" s="36">
        <v>47</v>
      </c>
      <c r="F425" s="56">
        <v>44650</v>
      </c>
      <c r="G425" s="25" t="s">
        <v>1655</v>
      </c>
    </row>
    <row r="426" spans="1:7">
      <c r="A426" s="8" t="s">
        <v>25193</v>
      </c>
      <c r="B426" s="8" t="s">
        <v>21146</v>
      </c>
      <c r="C426" s="8"/>
      <c r="D426" s="8" t="s">
        <v>144</v>
      </c>
      <c r="E426" s="36">
        <v>47.5</v>
      </c>
      <c r="F426" s="56">
        <v>45125</v>
      </c>
      <c r="G426" s="25" t="s">
        <v>1658</v>
      </c>
    </row>
    <row r="427" spans="1:7">
      <c r="A427" s="8" t="s">
        <v>25194</v>
      </c>
      <c r="B427" s="8" t="s">
        <v>21147</v>
      </c>
      <c r="C427" s="8"/>
      <c r="D427" s="8" t="s">
        <v>144</v>
      </c>
      <c r="E427" s="36">
        <v>48</v>
      </c>
      <c r="F427" s="56">
        <v>45600</v>
      </c>
      <c r="G427" s="25" t="s">
        <v>1660</v>
      </c>
    </row>
    <row r="428" spans="1:7">
      <c r="A428" s="8" t="s">
        <v>25195</v>
      </c>
      <c r="B428" s="8" t="s">
        <v>21148</v>
      </c>
      <c r="C428" s="8"/>
      <c r="D428" s="8" t="s">
        <v>145</v>
      </c>
      <c r="E428" s="36">
        <v>48.5</v>
      </c>
      <c r="F428" s="56">
        <v>46075</v>
      </c>
      <c r="G428" s="25" t="s">
        <v>1662</v>
      </c>
    </row>
    <row r="429" spans="1:7">
      <c r="A429" s="8" t="s">
        <v>25196</v>
      </c>
      <c r="B429" s="8" t="s">
        <v>21149</v>
      </c>
      <c r="C429" s="8"/>
      <c r="D429" s="8" t="s">
        <v>145</v>
      </c>
      <c r="E429" s="36">
        <v>49</v>
      </c>
      <c r="F429" s="56">
        <v>46550</v>
      </c>
      <c r="G429" s="25" t="s">
        <v>1664</v>
      </c>
    </row>
    <row r="430" spans="1:7">
      <c r="A430" s="8" t="s">
        <v>25197</v>
      </c>
      <c r="B430" s="8" t="s">
        <v>21150</v>
      </c>
      <c r="C430" s="8"/>
      <c r="D430" s="8" t="s">
        <v>145</v>
      </c>
      <c r="E430" s="36">
        <v>49.5</v>
      </c>
      <c r="F430" s="56">
        <v>47025</v>
      </c>
      <c r="G430" s="25" t="s">
        <v>1667</v>
      </c>
    </row>
    <row r="431" spans="1:7">
      <c r="A431" s="8" t="s">
        <v>25198</v>
      </c>
      <c r="B431" s="8" t="s">
        <v>21151</v>
      </c>
      <c r="C431" s="8"/>
      <c r="D431" s="8" t="s">
        <v>146</v>
      </c>
      <c r="E431" s="36">
        <v>50</v>
      </c>
      <c r="F431" s="56">
        <v>47500</v>
      </c>
      <c r="G431" s="25" t="s">
        <v>1669</v>
      </c>
    </row>
    <row r="432" spans="1:7">
      <c r="A432" s="8" t="s">
        <v>25199</v>
      </c>
      <c r="B432" s="8" t="s">
        <v>21152</v>
      </c>
      <c r="C432" s="8"/>
      <c r="D432" s="8" t="s">
        <v>146</v>
      </c>
      <c r="E432" s="36">
        <v>50.5</v>
      </c>
      <c r="F432" s="56">
        <v>47975</v>
      </c>
      <c r="G432" s="25" t="s">
        <v>1671</v>
      </c>
    </row>
    <row r="433" spans="1:7">
      <c r="A433" s="8" t="s">
        <v>25200</v>
      </c>
      <c r="B433" s="8" t="s">
        <v>21153</v>
      </c>
      <c r="C433" s="8"/>
      <c r="D433" s="8" t="s">
        <v>146</v>
      </c>
      <c r="E433" s="36">
        <v>51</v>
      </c>
      <c r="F433" s="56">
        <v>48450</v>
      </c>
      <c r="G433" s="25" t="s">
        <v>1673</v>
      </c>
    </row>
    <row r="434" spans="1:7">
      <c r="A434" s="8" t="s">
        <v>25201</v>
      </c>
      <c r="B434" s="8" t="s">
        <v>21154</v>
      </c>
      <c r="C434" s="8"/>
      <c r="D434" s="8" t="s">
        <v>147</v>
      </c>
      <c r="E434" s="36">
        <v>51.5</v>
      </c>
      <c r="F434" s="56">
        <v>48925</v>
      </c>
      <c r="G434" s="25" t="s">
        <v>1675</v>
      </c>
    </row>
    <row r="435" spans="1:7">
      <c r="A435" s="8" t="s">
        <v>25202</v>
      </c>
      <c r="B435" s="8" t="s">
        <v>21155</v>
      </c>
      <c r="C435" s="8"/>
      <c r="D435" s="8" t="s">
        <v>147</v>
      </c>
      <c r="E435" s="36">
        <v>52</v>
      </c>
      <c r="F435" s="56">
        <v>49400</v>
      </c>
      <c r="G435" s="25" t="s">
        <v>1677</v>
      </c>
    </row>
    <row r="436" spans="1:7">
      <c r="A436" s="8" t="s">
        <v>25203</v>
      </c>
      <c r="B436" s="8" t="s">
        <v>21156</v>
      </c>
      <c r="C436" s="8"/>
      <c r="D436" s="8" t="s">
        <v>147</v>
      </c>
      <c r="E436" s="36">
        <v>52.5</v>
      </c>
      <c r="F436" s="56">
        <v>49875</v>
      </c>
      <c r="G436" s="25" t="s">
        <v>1679</v>
      </c>
    </row>
    <row r="437" spans="1:7">
      <c r="A437" s="8" t="s">
        <v>25204</v>
      </c>
      <c r="B437" s="8" t="s">
        <v>21157</v>
      </c>
      <c r="C437" s="8"/>
      <c r="D437" s="8" t="s">
        <v>148</v>
      </c>
      <c r="E437" s="36">
        <v>53</v>
      </c>
      <c r="F437" s="56">
        <v>50350</v>
      </c>
      <c r="G437" s="25" t="s">
        <v>1681</v>
      </c>
    </row>
    <row r="438" spans="1:7">
      <c r="A438" s="8" t="s">
        <v>25205</v>
      </c>
      <c r="B438" s="8" t="s">
        <v>21158</v>
      </c>
      <c r="C438" s="8"/>
      <c r="D438" s="8" t="s">
        <v>148</v>
      </c>
      <c r="E438" s="36">
        <v>53.5</v>
      </c>
      <c r="F438" s="56">
        <v>50825</v>
      </c>
      <c r="G438" s="25" t="s">
        <v>1683</v>
      </c>
    </row>
    <row r="439" spans="1:7">
      <c r="A439" s="8" t="s">
        <v>25206</v>
      </c>
      <c r="B439" s="8" t="s">
        <v>21159</v>
      </c>
      <c r="C439" s="8"/>
      <c r="D439" s="8" t="s">
        <v>148</v>
      </c>
      <c r="E439" s="36">
        <v>54</v>
      </c>
      <c r="F439" s="56">
        <v>51300</v>
      </c>
      <c r="G439" s="25" t="s">
        <v>1685</v>
      </c>
    </row>
    <row r="440" spans="1:7">
      <c r="A440" s="8" t="s">
        <v>25207</v>
      </c>
      <c r="B440" s="8" t="s">
        <v>21160</v>
      </c>
      <c r="C440" s="8"/>
      <c r="D440" s="8" t="s">
        <v>149</v>
      </c>
      <c r="E440" s="36">
        <v>54.5</v>
      </c>
      <c r="F440" s="56">
        <v>51775</v>
      </c>
      <c r="G440" s="25" t="s">
        <v>1687</v>
      </c>
    </row>
    <row r="441" spans="1:7">
      <c r="A441" s="8" t="s">
        <v>25208</v>
      </c>
      <c r="B441" s="8" t="s">
        <v>21161</v>
      </c>
      <c r="C441" s="8"/>
      <c r="D441" s="8" t="s">
        <v>149</v>
      </c>
      <c r="E441" s="36">
        <v>45</v>
      </c>
      <c r="F441" s="56">
        <v>42750</v>
      </c>
      <c r="G441" s="25" t="s">
        <v>1689</v>
      </c>
    </row>
    <row r="442" spans="1:7">
      <c r="A442" s="8" t="s">
        <v>25209</v>
      </c>
      <c r="B442" s="8" t="s">
        <v>21162</v>
      </c>
      <c r="C442" s="8"/>
      <c r="D442" s="8" t="s">
        <v>149</v>
      </c>
      <c r="E442" s="36">
        <v>45.5</v>
      </c>
      <c r="F442" s="56">
        <v>43225</v>
      </c>
      <c r="G442" s="25" t="s">
        <v>1691</v>
      </c>
    </row>
    <row r="443" spans="1:7">
      <c r="A443" s="8" t="s">
        <v>25210</v>
      </c>
      <c r="B443" s="8" t="s">
        <v>21163</v>
      </c>
      <c r="C443" s="8"/>
      <c r="D443" s="8" t="s">
        <v>150</v>
      </c>
      <c r="E443" s="36">
        <v>46</v>
      </c>
      <c r="F443" s="56">
        <v>52900</v>
      </c>
      <c r="G443" s="25" t="s">
        <v>1693</v>
      </c>
    </row>
    <row r="444" spans="1:7">
      <c r="A444" s="8" t="s">
        <v>25211</v>
      </c>
      <c r="B444" s="8" t="s">
        <v>21164</v>
      </c>
      <c r="C444" s="8"/>
      <c r="D444" s="8" t="s">
        <v>150</v>
      </c>
      <c r="E444" s="36">
        <v>46.5</v>
      </c>
      <c r="F444" s="56">
        <v>53475</v>
      </c>
      <c r="G444" s="25" t="s">
        <v>1695</v>
      </c>
    </row>
    <row r="445" spans="1:7">
      <c r="A445" s="8" t="s">
        <v>25212</v>
      </c>
      <c r="B445" s="8" t="s">
        <v>21165</v>
      </c>
      <c r="C445" s="8"/>
      <c r="D445" s="8" t="s">
        <v>150</v>
      </c>
      <c r="E445" s="36">
        <v>47</v>
      </c>
      <c r="F445" s="56">
        <v>54050</v>
      </c>
      <c r="G445" s="25" t="s">
        <v>1697</v>
      </c>
    </row>
    <row r="446" spans="1:7">
      <c r="A446" s="8" t="s">
        <v>25213</v>
      </c>
      <c r="B446" s="8" t="s">
        <v>21166</v>
      </c>
      <c r="C446" s="8"/>
      <c r="D446" s="8" t="s">
        <v>151</v>
      </c>
      <c r="E446" s="36">
        <v>14.3</v>
      </c>
      <c r="F446" s="56">
        <v>20020</v>
      </c>
      <c r="G446" s="25" t="s">
        <v>1699</v>
      </c>
    </row>
    <row r="447" spans="1:7">
      <c r="A447" s="8" t="s">
        <v>25214</v>
      </c>
      <c r="B447" s="8" t="s">
        <v>21167</v>
      </c>
      <c r="C447" s="8"/>
      <c r="D447" s="8" t="s">
        <v>151</v>
      </c>
      <c r="E447" s="36">
        <v>14.4</v>
      </c>
      <c r="F447" s="56">
        <v>20160</v>
      </c>
      <c r="G447" s="25" t="s">
        <v>1701</v>
      </c>
    </row>
    <row r="448" spans="1:7">
      <c r="A448" s="8" t="s">
        <v>25215</v>
      </c>
      <c r="B448" s="8" t="s">
        <v>21168</v>
      </c>
      <c r="C448" s="8"/>
      <c r="D448" s="8" t="s">
        <v>151</v>
      </c>
      <c r="E448" s="36">
        <v>14.6</v>
      </c>
      <c r="F448" s="56">
        <v>20440</v>
      </c>
      <c r="G448" s="25" t="s">
        <v>1703</v>
      </c>
    </row>
    <row r="449" spans="1:7">
      <c r="A449" s="8" t="s">
        <v>25216</v>
      </c>
      <c r="B449" s="8" t="s">
        <v>21169</v>
      </c>
      <c r="C449" s="8"/>
      <c r="D449" s="8" t="s">
        <v>152</v>
      </c>
      <c r="E449" s="36">
        <v>14.7</v>
      </c>
      <c r="F449" s="56">
        <v>23520</v>
      </c>
      <c r="G449" s="25" t="s">
        <v>1705</v>
      </c>
    </row>
    <row r="450" spans="1:7">
      <c r="A450" s="8" t="s">
        <v>25217</v>
      </c>
      <c r="B450" s="8" t="s">
        <v>21170</v>
      </c>
      <c r="C450" s="8"/>
      <c r="D450" s="8" t="s">
        <v>152</v>
      </c>
      <c r="E450" s="36">
        <v>14.9</v>
      </c>
      <c r="F450" s="56">
        <v>23840</v>
      </c>
      <c r="G450" s="25" t="s">
        <v>1707</v>
      </c>
    </row>
    <row r="451" spans="1:7">
      <c r="A451" s="8" t="s">
        <v>25218</v>
      </c>
      <c r="B451" s="8" t="s">
        <v>21171</v>
      </c>
      <c r="C451" s="8"/>
      <c r="D451" s="8" t="s">
        <v>152</v>
      </c>
      <c r="E451" s="36">
        <v>15</v>
      </c>
      <c r="F451" s="56">
        <v>24000</v>
      </c>
      <c r="G451" s="25" t="s">
        <v>1709</v>
      </c>
    </row>
    <row r="452" spans="1:7">
      <c r="A452" s="8" t="s">
        <v>25219</v>
      </c>
      <c r="B452" s="8" t="s">
        <v>21172</v>
      </c>
      <c r="C452" s="8"/>
      <c r="D452" s="8" t="s">
        <v>153</v>
      </c>
      <c r="E452" s="36">
        <v>50.5</v>
      </c>
      <c r="F452" s="56">
        <v>47975</v>
      </c>
      <c r="G452" s="25" t="s">
        <v>1643</v>
      </c>
    </row>
    <row r="453" spans="1:7">
      <c r="A453" s="8" t="s">
        <v>25220</v>
      </c>
      <c r="B453" s="8" t="s">
        <v>21173</v>
      </c>
      <c r="C453" s="8"/>
      <c r="D453" s="8" t="s">
        <v>153</v>
      </c>
      <c r="E453" s="36">
        <v>51</v>
      </c>
      <c r="F453" s="56">
        <v>48450</v>
      </c>
      <c r="G453" s="25" t="s">
        <v>1649</v>
      </c>
    </row>
    <row r="454" spans="1:7">
      <c r="A454" s="8" t="s">
        <v>25221</v>
      </c>
      <c r="B454" s="8" t="s">
        <v>21174</v>
      </c>
      <c r="C454" s="8"/>
      <c r="D454" s="8" t="s">
        <v>153</v>
      </c>
      <c r="E454" s="36">
        <v>51.5</v>
      </c>
      <c r="F454" s="56">
        <v>48925</v>
      </c>
      <c r="G454" s="25" t="s">
        <v>1652</v>
      </c>
    </row>
    <row r="455" spans="1:7">
      <c r="A455" s="8" t="s">
        <v>25222</v>
      </c>
      <c r="B455" s="8" t="s">
        <v>21175</v>
      </c>
      <c r="C455" s="8"/>
      <c r="D455" s="8" t="s">
        <v>154</v>
      </c>
      <c r="E455" s="36">
        <v>52</v>
      </c>
      <c r="F455" s="56">
        <v>49400</v>
      </c>
      <c r="G455" s="25" t="s">
        <v>1655</v>
      </c>
    </row>
    <row r="456" spans="1:7">
      <c r="A456" s="8" t="s">
        <v>25223</v>
      </c>
      <c r="B456" s="8" t="s">
        <v>21176</v>
      </c>
      <c r="C456" s="8"/>
      <c r="D456" s="8" t="s">
        <v>154</v>
      </c>
      <c r="E456" s="36">
        <v>52.5</v>
      </c>
      <c r="F456" s="56">
        <v>49875</v>
      </c>
      <c r="G456" s="25" t="s">
        <v>1658</v>
      </c>
    </row>
    <row r="457" spans="1:7">
      <c r="A457" s="8" t="s">
        <v>25224</v>
      </c>
      <c r="B457" s="8" t="s">
        <v>21177</v>
      </c>
      <c r="C457" s="8"/>
      <c r="D457" s="8" t="s">
        <v>154</v>
      </c>
      <c r="E457" s="36">
        <v>53</v>
      </c>
      <c r="F457" s="56">
        <v>50350</v>
      </c>
      <c r="G457" s="25" t="s">
        <v>1660</v>
      </c>
    </row>
    <row r="458" spans="1:7">
      <c r="A458" s="8" t="s">
        <v>25225</v>
      </c>
      <c r="B458" s="8" t="s">
        <v>21178</v>
      </c>
      <c r="C458" s="8"/>
      <c r="D458" s="8" t="s">
        <v>155</v>
      </c>
      <c r="E458" s="36">
        <v>53.5</v>
      </c>
      <c r="F458" s="56">
        <v>50825</v>
      </c>
      <c r="G458" s="25" t="s">
        <v>1662</v>
      </c>
    </row>
    <row r="459" spans="1:7">
      <c r="A459" s="8" t="s">
        <v>25226</v>
      </c>
      <c r="B459" s="8" t="s">
        <v>21179</v>
      </c>
      <c r="C459" s="8"/>
      <c r="D459" s="8" t="s">
        <v>155</v>
      </c>
      <c r="E459" s="36">
        <v>54</v>
      </c>
      <c r="F459" s="56">
        <v>51300</v>
      </c>
      <c r="G459" s="25" t="s">
        <v>1664</v>
      </c>
    </row>
    <row r="460" spans="1:7">
      <c r="A460" s="8" t="s">
        <v>25227</v>
      </c>
      <c r="B460" s="8" t="s">
        <v>21180</v>
      </c>
      <c r="C460" s="8"/>
      <c r="D460" s="8" t="s">
        <v>155</v>
      </c>
      <c r="E460" s="36">
        <v>54.5</v>
      </c>
      <c r="F460" s="56">
        <v>51775</v>
      </c>
      <c r="G460" s="25" t="s">
        <v>1667</v>
      </c>
    </row>
    <row r="461" spans="1:7">
      <c r="A461" s="8" t="s">
        <v>25228</v>
      </c>
      <c r="B461" s="8" t="s">
        <v>21181</v>
      </c>
      <c r="C461" s="8"/>
      <c r="D461" s="8" t="s">
        <v>156</v>
      </c>
      <c r="E461" s="36">
        <v>45</v>
      </c>
      <c r="F461" s="56">
        <v>42750</v>
      </c>
      <c r="G461" s="25" t="s">
        <v>1669</v>
      </c>
    </row>
    <row r="462" spans="1:7">
      <c r="A462" s="8" t="s">
        <v>25229</v>
      </c>
      <c r="B462" s="8" t="s">
        <v>21182</v>
      </c>
      <c r="C462" s="8"/>
      <c r="D462" s="8" t="s">
        <v>156</v>
      </c>
      <c r="E462" s="36">
        <v>45.5</v>
      </c>
      <c r="F462" s="56">
        <v>43225</v>
      </c>
      <c r="G462" s="25" t="s">
        <v>1671</v>
      </c>
    </row>
    <row r="463" spans="1:7">
      <c r="A463" s="8" t="s">
        <v>25230</v>
      </c>
      <c r="B463" s="8" t="s">
        <v>21183</v>
      </c>
      <c r="C463" s="8"/>
      <c r="D463" s="8" t="s">
        <v>156</v>
      </c>
      <c r="E463" s="36">
        <v>46</v>
      </c>
      <c r="F463" s="56">
        <v>43700</v>
      </c>
      <c r="G463" s="25" t="s">
        <v>1673</v>
      </c>
    </row>
    <row r="464" spans="1:7">
      <c r="A464" s="8" t="s">
        <v>25231</v>
      </c>
      <c r="B464" s="8" t="s">
        <v>21184</v>
      </c>
      <c r="C464" s="8"/>
      <c r="D464" s="8" t="s">
        <v>157</v>
      </c>
      <c r="E464" s="36">
        <v>46.5</v>
      </c>
      <c r="F464" s="56">
        <v>44175</v>
      </c>
      <c r="G464" s="25" t="s">
        <v>1675</v>
      </c>
    </row>
    <row r="465" spans="1:7">
      <c r="A465" s="8" t="s">
        <v>25232</v>
      </c>
      <c r="B465" s="8" t="s">
        <v>21185</v>
      </c>
      <c r="C465" s="8"/>
      <c r="D465" s="8" t="s">
        <v>157</v>
      </c>
      <c r="E465" s="36">
        <v>47</v>
      </c>
      <c r="F465" s="56">
        <v>44650</v>
      </c>
      <c r="G465" s="25" t="s">
        <v>1677</v>
      </c>
    </row>
    <row r="466" spans="1:7">
      <c r="A466" s="8" t="s">
        <v>25233</v>
      </c>
      <c r="B466" s="8" t="s">
        <v>21186</v>
      </c>
      <c r="C466" s="8"/>
      <c r="D466" s="8" t="s">
        <v>157</v>
      </c>
      <c r="E466" s="36">
        <v>47.5</v>
      </c>
      <c r="F466" s="56">
        <v>45125</v>
      </c>
      <c r="G466" s="25" t="s">
        <v>1679</v>
      </c>
    </row>
    <row r="467" spans="1:7">
      <c r="A467" s="8" t="s">
        <v>25234</v>
      </c>
      <c r="B467" s="8" t="s">
        <v>21187</v>
      </c>
      <c r="C467" s="8"/>
      <c r="D467" s="8" t="s">
        <v>158</v>
      </c>
      <c r="E467" s="36">
        <v>48</v>
      </c>
      <c r="F467" s="56">
        <v>45600</v>
      </c>
      <c r="G467" s="25" t="s">
        <v>1681</v>
      </c>
    </row>
    <row r="468" spans="1:7">
      <c r="A468" s="8" t="s">
        <v>25235</v>
      </c>
      <c r="B468" s="8" t="s">
        <v>21188</v>
      </c>
      <c r="C468" s="8"/>
      <c r="D468" s="8" t="s">
        <v>158</v>
      </c>
      <c r="E468" s="36">
        <v>48.5</v>
      </c>
      <c r="F468" s="56">
        <v>46075</v>
      </c>
      <c r="G468" s="25" t="s">
        <v>1683</v>
      </c>
    </row>
    <row r="469" spans="1:7">
      <c r="A469" s="8" t="s">
        <v>25236</v>
      </c>
      <c r="B469" s="8" t="s">
        <v>21189</v>
      </c>
      <c r="C469" s="8"/>
      <c r="D469" s="8" t="s">
        <v>158</v>
      </c>
      <c r="E469" s="36">
        <v>49</v>
      </c>
      <c r="F469" s="56">
        <v>46550</v>
      </c>
      <c r="G469" s="25" t="s">
        <v>1685</v>
      </c>
    </row>
    <row r="470" spans="1:7">
      <c r="A470" s="8" t="s">
        <v>25237</v>
      </c>
      <c r="B470" s="8" t="s">
        <v>21190</v>
      </c>
      <c r="C470" s="8"/>
      <c r="D470" s="8" t="s">
        <v>159</v>
      </c>
      <c r="E470" s="36">
        <v>49.5</v>
      </c>
      <c r="F470" s="56">
        <v>47025</v>
      </c>
      <c r="G470" s="25" t="s">
        <v>1687</v>
      </c>
    </row>
    <row r="471" spans="1:7">
      <c r="A471" s="8" t="s">
        <v>25238</v>
      </c>
      <c r="B471" s="8" t="s">
        <v>21191</v>
      </c>
      <c r="C471" s="8"/>
      <c r="D471" s="8" t="s">
        <v>159</v>
      </c>
      <c r="E471" s="36">
        <v>50</v>
      </c>
      <c r="F471" s="56">
        <v>47500</v>
      </c>
      <c r="G471" s="25" t="s">
        <v>1689</v>
      </c>
    </row>
    <row r="472" spans="1:7">
      <c r="A472" s="8" t="s">
        <v>25239</v>
      </c>
      <c r="B472" s="8" t="s">
        <v>21192</v>
      </c>
      <c r="C472" s="8"/>
      <c r="D472" s="8" t="s">
        <v>159</v>
      </c>
      <c r="E472" s="36">
        <v>50.5</v>
      </c>
      <c r="F472" s="56">
        <v>47975</v>
      </c>
      <c r="G472" s="25" t="s">
        <v>1691</v>
      </c>
    </row>
    <row r="473" spans="1:7">
      <c r="A473" s="8" t="s">
        <v>25240</v>
      </c>
      <c r="B473" s="8" t="s">
        <v>21193</v>
      </c>
      <c r="C473" s="8"/>
      <c r="D473" s="8" t="s">
        <v>160</v>
      </c>
      <c r="E473" s="36">
        <v>51</v>
      </c>
      <c r="F473" s="56">
        <v>58650</v>
      </c>
      <c r="G473" s="25" t="s">
        <v>1693</v>
      </c>
    </row>
    <row r="474" spans="1:7">
      <c r="A474" s="8" t="s">
        <v>25241</v>
      </c>
      <c r="B474" s="8" t="s">
        <v>21194</v>
      </c>
      <c r="C474" s="8"/>
      <c r="D474" s="8" t="s">
        <v>160</v>
      </c>
      <c r="E474" s="36">
        <v>51.5</v>
      </c>
      <c r="F474" s="56">
        <v>59225</v>
      </c>
      <c r="G474" s="25" t="s">
        <v>1695</v>
      </c>
    </row>
    <row r="475" spans="1:7">
      <c r="A475" s="8" t="s">
        <v>25242</v>
      </c>
      <c r="B475" s="8" t="s">
        <v>21195</v>
      </c>
      <c r="C475" s="8"/>
      <c r="D475" s="8" t="s">
        <v>160</v>
      </c>
      <c r="E475" s="36">
        <v>52</v>
      </c>
      <c r="F475" s="56">
        <v>59800</v>
      </c>
      <c r="G475" s="25" t="s">
        <v>1697</v>
      </c>
    </row>
    <row r="476" spans="1:7">
      <c r="A476" s="8" t="s">
        <v>25243</v>
      </c>
      <c r="B476" s="8" t="s">
        <v>21196</v>
      </c>
      <c r="C476" s="8"/>
      <c r="D476" s="8" t="s">
        <v>161</v>
      </c>
      <c r="E476" s="36">
        <v>15.8</v>
      </c>
      <c r="F476" s="56">
        <v>22120</v>
      </c>
      <c r="G476" s="25" t="s">
        <v>1699</v>
      </c>
    </row>
    <row r="477" spans="1:7">
      <c r="A477" s="8" t="s">
        <v>25244</v>
      </c>
      <c r="B477" s="8" t="s">
        <v>21197</v>
      </c>
      <c r="C477" s="8"/>
      <c r="D477" s="8" t="s">
        <v>161</v>
      </c>
      <c r="E477" s="36">
        <v>15.9</v>
      </c>
      <c r="F477" s="56">
        <v>22260</v>
      </c>
      <c r="G477" s="25" t="s">
        <v>1701</v>
      </c>
    </row>
    <row r="478" spans="1:7">
      <c r="A478" s="8" t="s">
        <v>25245</v>
      </c>
      <c r="B478" s="8" t="s">
        <v>21198</v>
      </c>
      <c r="C478" s="8"/>
      <c r="D478" s="8" t="s">
        <v>161</v>
      </c>
      <c r="E478" s="36">
        <v>16.100000000000001</v>
      </c>
      <c r="F478" s="56">
        <v>22540</v>
      </c>
      <c r="G478" s="25" t="s">
        <v>1703</v>
      </c>
    </row>
    <row r="479" spans="1:7">
      <c r="A479" s="8" t="s">
        <v>25246</v>
      </c>
      <c r="B479" s="8" t="s">
        <v>21199</v>
      </c>
      <c r="C479" s="8"/>
      <c r="D479" s="8" t="s">
        <v>162</v>
      </c>
      <c r="E479" s="36">
        <v>16.2</v>
      </c>
      <c r="F479" s="56">
        <v>25920</v>
      </c>
      <c r="G479" s="25" t="s">
        <v>1705</v>
      </c>
    </row>
    <row r="480" spans="1:7">
      <c r="A480" s="8" t="s">
        <v>25247</v>
      </c>
      <c r="B480" s="8" t="s">
        <v>21200</v>
      </c>
      <c r="C480" s="8"/>
      <c r="D480" s="8" t="s">
        <v>162</v>
      </c>
      <c r="E480" s="36">
        <v>16.399999999999999</v>
      </c>
      <c r="F480" s="56">
        <v>26240</v>
      </c>
      <c r="G480" s="25" t="s">
        <v>1707</v>
      </c>
    </row>
    <row r="481" spans="1:7">
      <c r="A481" s="8" t="s">
        <v>25248</v>
      </c>
      <c r="B481" s="8" t="s">
        <v>21201</v>
      </c>
      <c r="C481" s="8"/>
      <c r="D481" s="8" t="s">
        <v>162</v>
      </c>
      <c r="E481" s="36">
        <v>13.5</v>
      </c>
      <c r="F481" s="56">
        <v>21600</v>
      </c>
      <c r="G481" s="25" t="s">
        <v>1709</v>
      </c>
    </row>
    <row r="482" spans="1:7">
      <c r="A482" s="8" t="s">
        <v>25249</v>
      </c>
      <c r="B482" s="8" t="s">
        <v>21202</v>
      </c>
      <c r="C482" s="8"/>
      <c r="D482" s="8" t="s">
        <v>106</v>
      </c>
      <c r="E482" s="36">
        <v>45.5</v>
      </c>
      <c r="F482" s="56">
        <v>43225</v>
      </c>
      <c r="G482" s="25" t="s">
        <v>1643</v>
      </c>
    </row>
    <row r="483" spans="1:7">
      <c r="A483" s="8" t="s">
        <v>25250</v>
      </c>
      <c r="B483" s="8" t="s">
        <v>21203</v>
      </c>
      <c r="C483" s="8"/>
      <c r="D483" s="8" t="s">
        <v>106</v>
      </c>
      <c r="E483" s="36">
        <v>46</v>
      </c>
      <c r="F483" s="56">
        <v>43700</v>
      </c>
      <c r="G483" s="25" t="s">
        <v>1649</v>
      </c>
    </row>
    <row r="484" spans="1:7">
      <c r="A484" s="8" t="s">
        <v>25251</v>
      </c>
      <c r="B484" s="8" t="s">
        <v>21204</v>
      </c>
      <c r="C484" s="8"/>
      <c r="D484" s="8" t="s">
        <v>106</v>
      </c>
      <c r="E484" s="36">
        <v>46.5</v>
      </c>
      <c r="F484" s="56">
        <v>44175</v>
      </c>
      <c r="G484" s="25" t="s">
        <v>1652</v>
      </c>
    </row>
    <row r="485" spans="1:7">
      <c r="A485" s="8" t="s">
        <v>25252</v>
      </c>
      <c r="B485" s="8" t="s">
        <v>21205</v>
      </c>
      <c r="C485" s="8"/>
      <c r="D485" s="8" t="s">
        <v>109</v>
      </c>
      <c r="E485" s="36">
        <v>47</v>
      </c>
      <c r="F485" s="56">
        <v>44650</v>
      </c>
      <c r="G485" s="25" t="s">
        <v>1655</v>
      </c>
    </row>
    <row r="486" spans="1:7">
      <c r="A486" s="8" t="s">
        <v>25253</v>
      </c>
      <c r="B486" s="8" t="s">
        <v>21206</v>
      </c>
      <c r="C486" s="8"/>
      <c r="D486" s="8" t="s">
        <v>109</v>
      </c>
      <c r="E486" s="36">
        <v>47.5</v>
      </c>
      <c r="F486" s="56">
        <v>45125</v>
      </c>
      <c r="G486" s="25" t="s">
        <v>1658</v>
      </c>
    </row>
    <row r="487" spans="1:7">
      <c r="A487" s="8" t="s">
        <v>25254</v>
      </c>
      <c r="B487" s="8" t="s">
        <v>21207</v>
      </c>
      <c r="C487" s="8"/>
      <c r="D487" s="8" t="s">
        <v>109</v>
      </c>
      <c r="E487" s="36">
        <v>48</v>
      </c>
      <c r="F487" s="56">
        <v>45600</v>
      </c>
      <c r="G487" s="25" t="s">
        <v>1660</v>
      </c>
    </row>
    <row r="488" spans="1:7">
      <c r="A488" s="8" t="s">
        <v>25255</v>
      </c>
      <c r="B488" s="8" t="s">
        <v>21208</v>
      </c>
      <c r="C488" s="8"/>
      <c r="D488" s="8" t="s">
        <v>112</v>
      </c>
      <c r="E488" s="36">
        <v>48.5</v>
      </c>
      <c r="F488" s="56">
        <v>46075</v>
      </c>
      <c r="G488" s="25" t="s">
        <v>1662</v>
      </c>
    </row>
    <row r="489" spans="1:7">
      <c r="A489" s="8" t="s">
        <v>25256</v>
      </c>
      <c r="B489" s="8" t="s">
        <v>21209</v>
      </c>
      <c r="C489" s="8"/>
      <c r="D489" s="8" t="s">
        <v>112</v>
      </c>
      <c r="E489" s="36">
        <v>49</v>
      </c>
      <c r="F489" s="56">
        <v>46550</v>
      </c>
      <c r="G489" s="25" t="s">
        <v>1664</v>
      </c>
    </row>
    <row r="490" spans="1:7">
      <c r="A490" s="8" t="s">
        <v>25257</v>
      </c>
      <c r="B490" s="8" t="s">
        <v>21210</v>
      </c>
      <c r="C490" s="8"/>
      <c r="D490" s="8" t="s">
        <v>112</v>
      </c>
      <c r="E490" s="36">
        <v>49.5</v>
      </c>
      <c r="F490" s="56">
        <v>47025</v>
      </c>
      <c r="G490" s="25" t="s">
        <v>1667</v>
      </c>
    </row>
    <row r="491" spans="1:7">
      <c r="A491" s="8" t="s">
        <v>25258</v>
      </c>
      <c r="B491" s="8" t="s">
        <v>21211</v>
      </c>
      <c r="C491" s="8"/>
      <c r="D491" s="8" t="s">
        <v>115</v>
      </c>
      <c r="E491" s="36">
        <v>50</v>
      </c>
      <c r="F491" s="56">
        <v>47500</v>
      </c>
      <c r="G491" s="25" t="s">
        <v>1669</v>
      </c>
    </row>
    <row r="492" spans="1:7">
      <c r="A492" s="8" t="s">
        <v>25259</v>
      </c>
      <c r="B492" s="8" t="s">
        <v>21212</v>
      </c>
      <c r="C492" s="8"/>
      <c r="D492" s="8" t="s">
        <v>115</v>
      </c>
      <c r="E492" s="36">
        <v>50.5</v>
      </c>
      <c r="F492" s="56">
        <v>47975</v>
      </c>
      <c r="G492" s="25" t="s">
        <v>1671</v>
      </c>
    </row>
    <row r="493" spans="1:7">
      <c r="A493" s="8" t="s">
        <v>25260</v>
      </c>
      <c r="B493" s="8" t="s">
        <v>21213</v>
      </c>
      <c r="C493" s="8"/>
      <c r="D493" s="8" t="s">
        <v>115</v>
      </c>
      <c r="E493" s="36">
        <v>51</v>
      </c>
      <c r="F493" s="56">
        <v>48450</v>
      </c>
      <c r="G493" s="25" t="s">
        <v>1673</v>
      </c>
    </row>
    <row r="494" spans="1:7">
      <c r="A494" s="8" t="s">
        <v>25261</v>
      </c>
      <c r="B494" s="8" t="s">
        <v>21214</v>
      </c>
      <c r="C494" s="8"/>
      <c r="D494" s="8" t="s">
        <v>118</v>
      </c>
      <c r="E494" s="36">
        <v>51.5</v>
      </c>
      <c r="F494" s="56">
        <v>48925</v>
      </c>
      <c r="G494" s="25" t="s">
        <v>1675</v>
      </c>
    </row>
    <row r="495" spans="1:7">
      <c r="A495" s="8" t="s">
        <v>25262</v>
      </c>
      <c r="B495" s="8" t="s">
        <v>21215</v>
      </c>
      <c r="C495" s="8"/>
      <c r="D495" s="8" t="s">
        <v>118</v>
      </c>
      <c r="E495" s="36">
        <v>52</v>
      </c>
      <c r="F495" s="56">
        <v>49400</v>
      </c>
      <c r="G495" s="25" t="s">
        <v>1677</v>
      </c>
    </row>
    <row r="496" spans="1:7">
      <c r="A496" s="8" t="s">
        <v>25263</v>
      </c>
      <c r="B496" s="8" t="s">
        <v>21216</v>
      </c>
      <c r="C496" s="8"/>
      <c r="D496" s="8" t="s">
        <v>118</v>
      </c>
      <c r="E496" s="36">
        <v>52.5</v>
      </c>
      <c r="F496" s="56">
        <v>49875</v>
      </c>
      <c r="G496" s="25" t="s">
        <v>1679</v>
      </c>
    </row>
    <row r="497" spans="1:7">
      <c r="A497" s="8" t="s">
        <v>25264</v>
      </c>
      <c r="B497" s="8" t="s">
        <v>21217</v>
      </c>
      <c r="C497" s="8"/>
      <c r="D497" s="8" t="s">
        <v>120</v>
      </c>
      <c r="E497" s="36">
        <v>53</v>
      </c>
      <c r="F497" s="56">
        <v>50350</v>
      </c>
      <c r="G497" s="25" t="s">
        <v>1681</v>
      </c>
    </row>
    <row r="498" spans="1:7">
      <c r="A498" s="8" t="s">
        <v>25265</v>
      </c>
      <c r="B498" s="8" t="s">
        <v>21218</v>
      </c>
      <c r="C498" s="8"/>
      <c r="D498" s="8" t="s">
        <v>120</v>
      </c>
      <c r="E498" s="36">
        <v>53.5</v>
      </c>
      <c r="F498" s="56">
        <v>50825</v>
      </c>
      <c r="G498" s="25" t="s">
        <v>1683</v>
      </c>
    </row>
    <row r="499" spans="1:7">
      <c r="A499" s="8" t="s">
        <v>25266</v>
      </c>
      <c r="B499" s="8" t="s">
        <v>21219</v>
      </c>
      <c r="C499" s="8"/>
      <c r="D499" s="8" t="s">
        <v>120</v>
      </c>
      <c r="E499" s="36">
        <v>54</v>
      </c>
      <c r="F499" s="56">
        <v>51300</v>
      </c>
      <c r="G499" s="25" t="s">
        <v>1685</v>
      </c>
    </row>
    <row r="500" spans="1:7">
      <c r="A500" s="8" t="s">
        <v>25267</v>
      </c>
      <c r="B500" s="8" t="s">
        <v>21220</v>
      </c>
      <c r="C500" s="8"/>
      <c r="D500" s="8" t="s">
        <v>122</v>
      </c>
      <c r="E500" s="36">
        <v>54.5</v>
      </c>
      <c r="F500" s="56">
        <v>51775</v>
      </c>
      <c r="G500" s="25" t="s">
        <v>1687</v>
      </c>
    </row>
    <row r="501" spans="1:7">
      <c r="A501" s="8" t="s">
        <v>25268</v>
      </c>
      <c r="B501" s="8" t="s">
        <v>21221</v>
      </c>
      <c r="C501" s="8"/>
      <c r="D501" s="8" t="s">
        <v>122</v>
      </c>
      <c r="E501" s="36">
        <v>45</v>
      </c>
      <c r="F501" s="56">
        <v>42750</v>
      </c>
      <c r="G501" s="25" t="s">
        <v>1689</v>
      </c>
    </row>
    <row r="502" spans="1:7">
      <c r="A502" t="s">
        <v>25269</v>
      </c>
      <c r="B502" t="s">
        <v>25270</v>
      </c>
      <c r="D502" t="s">
        <v>106</v>
      </c>
      <c r="E502">
        <v>45.5</v>
      </c>
      <c r="F502" s="98">
        <v>43225</v>
      </c>
      <c r="G502" s="15">
        <v>45778</v>
      </c>
    </row>
    <row r="503" spans="1:7">
      <c r="A503" t="s">
        <v>25271</v>
      </c>
      <c r="B503" t="s">
        <v>25272</v>
      </c>
      <c r="D503" t="s">
        <v>106</v>
      </c>
      <c r="E503">
        <v>46</v>
      </c>
      <c r="F503" s="98">
        <v>43700</v>
      </c>
      <c r="G503" s="15">
        <v>45779</v>
      </c>
    </row>
    <row r="504" spans="1:7">
      <c r="A504" t="s">
        <v>25273</v>
      </c>
      <c r="B504" t="s">
        <v>25274</v>
      </c>
      <c r="D504" t="s">
        <v>106</v>
      </c>
      <c r="E504">
        <v>46.5</v>
      </c>
      <c r="F504" s="98">
        <v>44175</v>
      </c>
      <c r="G504" s="15">
        <v>45780</v>
      </c>
    </row>
    <row r="505" spans="1:7" ht="15" customHeight="1">
      <c r="A505" t="s">
        <v>25275</v>
      </c>
      <c r="B505" t="s">
        <v>25276</v>
      </c>
      <c r="D505" t="s">
        <v>109</v>
      </c>
      <c r="E505">
        <v>47</v>
      </c>
      <c r="F505" s="98">
        <v>44650</v>
      </c>
      <c r="G505" s="15">
        <v>45781</v>
      </c>
    </row>
    <row r="506" spans="1:7" ht="15" customHeight="1">
      <c r="A506" t="s">
        <v>25277</v>
      </c>
      <c r="B506" t="s">
        <v>25278</v>
      </c>
      <c r="D506" t="s">
        <v>109</v>
      </c>
      <c r="E506">
        <v>47.5</v>
      </c>
      <c r="F506" s="98">
        <v>45125</v>
      </c>
      <c r="G506" s="15">
        <v>45782</v>
      </c>
    </row>
    <row r="507" spans="1:7" ht="15" customHeight="1">
      <c r="A507" t="s">
        <v>25279</v>
      </c>
      <c r="B507" t="s">
        <v>25280</v>
      </c>
      <c r="D507" t="s">
        <v>109</v>
      </c>
      <c r="E507">
        <v>48</v>
      </c>
      <c r="F507" s="98">
        <v>45600</v>
      </c>
      <c r="G507" s="15">
        <v>45783</v>
      </c>
    </row>
    <row r="508" spans="1:7" ht="15" customHeight="1">
      <c r="A508" t="s">
        <v>25281</v>
      </c>
      <c r="B508" t="s">
        <v>25282</v>
      </c>
      <c r="D508" t="s">
        <v>112</v>
      </c>
      <c r="E508">
        <v>48.5</v>
      </c>
      <c r="F508" s="98">
        <v>46075</v>
      </c>
      <c r="G508" s="15">
        <v>45784</v>
      </c>
    </row>
    <row r="509" spans="1:7" ht="15" customHeight="1">
      <c r="A509" t="s">
        <v>25283</v>
      </c>
      <c r="B509" t="s">
        <v>25284</v>
      </c>
      <c r="D509" t="s">
        <v>112</v>
      </c>
      <c r="E509">
        <v>49</v>
      </c>
      <c r="F509" s="98">
        <v>46550</v>
      </c>
      <c r="G509" s="15">
        <v>45785</v>
      </c>
    </row>
    <row r="510" spans="1:7" ht="15" customHeight="1">
      <c r="A510" t="s">
        <v>25285</v>
      </c>
      <c r="B510" t="s">
        <v>25286</v>
      </c>
      <c r="D510" t="s">
        <v>112</v>
      </c>
      <c r="E510">
        <v>49.5</v>
      </c>
      <c r="F510" s="98">
        <v>47025</v>
      </c>
      <c r="G510" s="15">
        <v>45786</v>
      </c>
    </row>
    <row r="511" spans="1:7" ht="15" customHeight="1">
      <c r="A511" t="s">
        <v>25287</v>
      </c>
      <c r="B511" t="s">
        <v>25288</v>
      </c>
      <c r="D511" t="s">
        <v>115</v>
      </c>
      <c r="E511">
        <v>50</v>
      </c>
      <c r="F511" s="98">
        <v>47500</v>
      </c>
      <c r="G511" s="15">
        <v>45787</v>
      </c>
    </row>
    <row r="512" spans="1:7" ht="15" customHeight="1">
      <c r="A512" t="s">
        <v>25289</v>
      </c>
      <c r="B512" t="s">
        <v>25290</v>
      </c>
      <c r="D512" t="s">
        <v>115</v>
      </c>
      <c r="E512">
        <v>50.5</v>
      </c>
      <c r="F512" s="98">
        <v>47975</v>
      </c>
      <c r="G512" s="15">
        <v>45788</v>
      </c>
    </row>
    <row r="513" spans="1:7" ht="15" customHeight="1">
      <c r="A513" t="s">
        <v>25291</v>
      </c>
      <c r="B513" t="s">
        <v>25292</v>
      </c>
      <c r="D513" t="s">
        <v>115</v>
      </c>
      <c r="E513">
        <v>51</v>
      </c>
      <c r="F513" s="98">
        <v>48450</v>
      </c>
      <c r="G513" s="15">
        <v>45789</v>
      </c>
    </row>
    <row r="514" spans="1:7" ht="15" customHeight="1">
      <c r="A514" t="s">
        <v>25293</v>
      </c>
      <c r="B514" t="s">
        <v>25294</v>
      </c>
      <c r="D514" t="s">
        <v>118</v>
      </c>
      <c r="E514">
        <v>51.5</v>
      </c>
      <c r="F514" s="98">
        <v>48925</v>
      </c>
      <c r="G514" s="15">
        <v>45790</v>
      </c>
    </row>
    <row r="515" spans="1:7" ht="15" customHeight="1">
      <c r="A515" t="s">
        <v>25295</v>
      </c>
      <c r="B515" t="s">
        <v>25296</v>
      </c>
      <c r="D515" t="s">
        <v>118</v>
      </c>
      <c r="E515">
        <v>52</v>
      </c>
      <c r="F515" s="98">
        <v>49400</v>
      </c>
      <c r="G515" s="15">
        <v>45791</v>
      </c>
    </row>
    <row r="516" spans="1:7" ht="15" customHeight="1">
      <c r="A516" t="s">
        <v>25297</v>
      </c>
      <c r="B516" t="s">
        <v>25298</v>
      </c>
      <c r="D516" t="s">
        <v>118</v>
      </c>
      <c r="E516">
        <v>52.5</v>
      </c>
      <c r="F516" s="98">
        <v>49875</v>
      </c>
      <c r="G516" s="15">
        <v>45792</v>
      </c>
    </row>
    <row r="517" spans="1:7" ht="15" customHeight="1">
      <c r="A517" t="s">
        <v>25299</v>
      </c>
      <c r="B517" t="s">
        <v>25300</v>
      </c>
      <c r="D517" t="s">
        <v>120</v>
      </c>
      <c r="E517">
        <v>53</v>
      </c>
      <c r="F517" s="98">
        <v>50350</v>
      </c>
      <c r="G517" s="15">
        <v>45793</v>
      </c>
    </row>
    <row r="518" spans="1:7" ht="15" customHeight="1">
      <c r="A518" t="s">
        <v>25301</v>
      </c>
      <c r="B518" t="s">
        <v>25302</v>
      </c>
      <c r="D518" t="s">
        <v>120</v>
      </c>
      <c r="E518">
        <v>53.5</v>
      </c>
      <c r="F518" s="98">
        <v>50825</v>
      </c>
      <c r="G518" s="15">
        <v>45794</v>
      </c>
    </row>
    <row r="519" spans="1:7" ht="15" customHeight="1">
      <c r="A519" t="s">
        <v>25303</v>
      </c>
      <c r="B519" t="s">
        <v>25304</v>
      </c>
      <c r="D519" t="s">
        <v>120</v>
      </c>
      <c r="E519">
        <v>54</v>
      </c>
      <c r="F519" s="98">
        <v>51300</v>
      </c>
      <c r="G519" s="15">
        <v>45795</v>
      </c>
    </row>
    <row r="520" spans="1:7" ht="15" customHeight="1">
      <c r="A520" t="s">
        <v>25305</v>
      </c>
      <c r="B520" t="s">
        <v>25306</v>
      </c>
      <c r="D520" t="s">
        <v>122</v>
      </c>
      <c r="E520">
        <v>54.5</v>
      </c>
      <c r="F520" s="98">
        <v>51775</v>
      </c>
      <c r="G520" s="15">
        <v>45796</v>
      </c>
    </row>
    <row r="521" spans="1:7" ht="15" customHeight="1">
      <c r="A521" t="s">
        <v>25307</v>
      </c>
      <c r="B521" t="s">
        <v>25308</v>
      </c>
      <c r="D521" t="s">
        <v>122</v>
      </c>
      <c r="E521">
        <v>45</v>
      </c>
      <c r="F521" s="98">
        <v>42750</v>
      </c>
      <c r="G521" s="15">
        <v>45797</v>
      </c>
    </row>
    <row r="522" spans="1:7" ht="15" customHeight="1">
      <c r="A522" t="s">
        <v>25309</v>
      </c>
      <c r="B522" t="s">
        <v>25310</v>
      </c>
      <c r="D522" t="s">
        <v>122</v>
      </c>
      <c r="E522">
        <v>45.5</v>
      </c>
      <c r="F522" s="98">
        <v>43225</v>
      </c>
      <c r="G522" s="15">
        <v>45798</v>
      </c>
    </row>
    <row r="523" spans="1:7" ht="15" customHeight="1">
      <c r="A523" t="s">
        <v>25311</v>
      </c>
      <c r="B523" t="s">
        <v>25312</v>
      </c>
      <c r="D523" t="s">
        <v>125</v>
      </c>
      <c r="E523">
        <v>46</v>
      </c>
      <c r="F523" s="98">
        <v>52900</v>
      </c>
      <c r="G523" s="15">
        <v>45799</v>
      </c>
    </row>
    <row r="524" spans="1:7" ht="15" customHeight="1">
      <c r="A524" t="s">
        <v>25313</v>
      </c>
      <c r="B524" t="s">
        <v>25314</v>
      </c>
      <c r="D524" t="s">
        <v>125</v>
      </c>
      <c r="E524">
        <v>46.5</v>
      </c>
      <c r="F524" s="98">
        <v>53475</v>
      </c>
      <c r="G524" s="15">
        <v>45800</v>
      </c>
    </row>
    <row r="525" spans="1:7" ht="15" customHeight="1">
      <c r="A525" t="s">
        <v>25315</v>
      </c>
      <c r="B525" t="s">
        <v>25316</v>
      </c>
      <c r="D525" t="s">
        <v>125</v>
      </c>
      <c r="E525">
        <v>47</v>
      </c>
      <c r="F525" s="98">
        <v>54050</v>
      </c>
      <c r="G525" s="15">
        <v>45801</v>
      </c>
    </row>
    <row r="526" spans="1:7" ht="15" customHeight="1">
      <c r="A526" t="s">
        <v>25317</v>
      </c>
      <c r="B526" t="s">
        <v>25318</v>
      </c>
      <c r="D526" t="s">
        <v>127</v>
      </c>
      <c r="E526">
        <v>14.3</v>
      </c>
      <c r="F526" s="98">
        <v>20020</v>
      </c>
      <c r="G526" s="15">
        <v>45802</v>
      </c>
    </row>
    <row r="527" spans="1:7" ht="15" customHeight="1">
      <c r="A527" t="s">
        <v>25319</v>
      </c>
      <c r="B527" t="s">
        <v>25320</v>
      </c>
      <c r="D527" t="s">
        <v>127</v>
      </c>
      <c r="E527">
        <v>14.4</v>
      </c>
      <c r="F527" s="98">
        <v>20160</v>
      </c>
      <c r="G527" s="15">
        <v>45803</v>
      </c>
    </row>
    <row r="528" spans="1:7" ht="15" customHeight="1">
      <c r="A528" t="s">
        <v>25321</v>
      </c>
      <c r="B528" t="s">
        <v>25322</v>
      </c>
      <c r="D528" t="s">
        <v>127</v>
      </c>
      <c r="E528">
        <v>14.6</v>
      </c>
      <c r="F528" s="98">
        <v>20440</v>
      </c>
      <c r="G528" s="15">
        <v>45804</v>
      </c>
    </row>
    <row r="529" spans="1:7" ht="15" customHeight="1">
      <c r="A529" t="s">
        <v>25323</v>
      </c>
      <c r="B529" t="s">
        <v>25324</v>
      </c>
      <c r="D529" t="s">
        <v>130</v>
      </c>
      <c r="E529">
        <v>14.7</v>
      </c>
      <c r="F529" s="98">
        <v>23520</v>
      </c>
      <c r="G529" s="15">
        <v>45805</v>
      </c>
    </row>
    <row r="530" spans="1:7" ht="15" customHeight="1">
      <c r="A530" t="s">
        <v>25325</v>
      </c>
      <c r="B530" t="s">
        <v>25326</v>
      </c>
      <c r="D530" t="s">
        <v>130</v>
      </c>
      <c r="E530">
        <v>14.9</v>
      </c>
      <c r="F530" s="98">
        <v>23840</v>
      </c>
      <c r="G530" s="15">
        <v>45806</v>
      </c>
    </row>
    <row r="531" spans="1:7" ht="15" customHeight="1">
      <c r="A531" t="s">
        <v>25327</v>
      </c>
      <c r="B531" t="s">
        <v>25328</v>
      </c>
      <c r="D531" t="s">
        <v>130</v>
      </c>
      <c r="E531">
        <v>15</v>
      </c>
      <c r="F531" s="98">
        <v>24000</v>
      </c>
      <c r="G531" s="15">
        <v>45807</v>
      </c>
    </row>
    <row r="532" spans="1:7" ht="15" customHeight="1">
      <c r="A532" t="s">
        <v>25329</v>
      </c>
      <c r="B532" t="s">
        <v>25330</v>
      </c>
      <c r="D532" t="s">
        <v>133</v>
      </c>
      <c r="E532">
        <v>50.5</v>
      </c>
      <c r="F532" s="98">
        <v>47975</v>
      </c>
      <c r="G532" s="15">
        <v>45808</v>
      </c>
    </row>
    <row r="533" spans="1:7" ht="15" customHeight="1">
      <c r="A533" t="s">
        <v>25331</v>
      </c>
      <c r="B533" t="s">
        <v>25332</v>
      </c>
      <c r="D533" t="s">
        <v>133</v>
      </c>
      <c r="E533">
        <v>51</v>
      </c>
      <c r="F533" s="98">
        <v>48450</v>
      </c>
      <c r="G533" s="15">
        <v>45778</v>
      </c>
    </row>
    <row r="534" spans="1:7" ht="15" customHeight="1">
      <c r="A534" t="s">
        <v>25333</v>
      </c>
      <c r="B534" t="s">
        <v>25334</v>
      </c>
      <c r="D534" t="s">
        <v>133</v>
      </c>
      <c r="E534">
        <v>51.5</v>
      </c>
      <c r="F534" s="98">
        <v>48925</v>
      </c>
      <c r="G534" s="15">
        <v>45779</v>
      </c>
    </row>
    <row r="535" spans="1:7" ht="15" customHeight="1">
      <c r="A535" t="s">
        <v>25335</v>
      </c>
      <c r="B535" t="s">
        <v>25336</v>
      </c>
      <c r="D535" t="s">
        <v>134</v>
      </c>
      <c r="E535">
        <v>52</v>
      </c>
      <c r="F535" s="98">
        <v>49400</v>
      </c>
      <c r="G535" s="15">
        <v>45780</v>
      </c>
    </row>
    <row r="536" spans="1:7" ht="15" customHeight="1">
      <c r="A536" t="s">
        <v>25337</v>
      </c>
      <c r="B536" t="s">
        <v>25338</v>
      </c>
      <c r="D536" t="s">
        <v>134</v>
      </c>
      <c r="E536">
        <v>52.5</v>
      </c>
      <c r="F536" s="98">
        <v>49875</v>
      </c>
      <c r="G536" s="15">
        <v>45781</v>
      </c>
    </row>
    <row r="537" spans="1:7" ht="15" customHeight="1">
      <c r="A537" t="s">
        <v>25339</v>
      </c>
      <c r="B537" t="s">
        <v>25340</v>
      </c>
      <c r="D537" t="s">
        <v>134</v>
      </c>
      <c r="E537">
        <v>53</v>
      </c>
      <c r="F537" s="98">
        <v>50350</v>
      </c>
      <c r="G537" s="15">
        <v>45782</v>
      </c>
    </row>
    <row r="538" spans="1:7" ht="15" customHeight="1">
      <c r="A538" t="s">
        <v>25341</v>
      </c>
      <c r="B538" t="s">
        <v>25342</v>
      </c>
      <c r="D538" t="s">
        <v>135</v>
      </c>
      <c r="E538">
        <v>53.5</v>
      </c>
      <c r="F538" s="98">
        <v>50825</v>
      </c>
      <c r="G538" s="15">
        <v>45783</v>
      </c>
    </row>
    <row r="539" spans="1:7" ht="15" customHeight="1">
      <c r="A539" t="s">
        <v>25343</v>
      </c>
      <c r="B539" t="s">
        <v>25344</v>
      </c>
      <c r="D539" t="s">
        <v>135</v>
      </c>
      <c r="E539">
        <v>54</v>
      </c>
      <c r="F539" s="98">
        <v>51300</v>
      </c>
      <c r="G539" s="15">
        <v>45784</v>
      </c>
    </row>
    <row r="540" spans="1:7" ht="15" customHeight="1">
      <c r="A540" t="s">
        <v>25345</v>
      </c>
      <c r="B540" t="s">
        <v>25346</v>
      </c>
      <c r="D540" t="s">
        <v>135</v>
      </c>
      <c r="E540">
        <v>54.5</v>
      </c>
      <c r="F540" s="98">
        <v>51775</v>
      </c>
      <c r="G540" s="15">
        <v>45785</v>
      </c>
    </row>
    <row r="541" spans="1:7" ht="15" customHeight="1">
      <c r="A541" t="s">
        <v>25347</v>
      </c>
      <c r="B541" t="s">
        <v>25348</v>
      </c>
      <c r="D541" t="s">
        <v>136</v>
      </c>
      <c r="E541">
        <v>45</v>
      </c>
      <c r="F541" s="98">
        <v>42750</v>
      </c>
      <c r="G541" s="15">
        <v>45786</v>
      </c>
    </row>
    <row r="542" spans="1:7" ht="15" customHeight="1">
      <c r="A542" t="s">
        <v>25349</v>
      </c>
      <c r="B542" t="s">
        <v>25350</v>
      </c>
      <c r="D542" t="s">
        <v>136</v>
      </c>
      <c r="E542">
        <v>45.5</v>
      </c>
      <c r="F542" s="98">
        <v>43225</v>
      </c>
      <c r="G542" s="15">
        <v>45787</v>
      </c>
    </row>
    <row r="543" spans="1:7" ht="15" customHeight="1">
      <c r="A543" t="s">
        <v>25351</v>
      </c>
      <c r="B543" t="s">
        <v>25352</v>
      </c>
      <c r="D543" t="s">
        <v>136</v>
      </c>
      <c r="E543">
        <v>46</v>
      </c>
      <c r="F543" s="98">
        <v>43700</v>
      </c>
      <c r="G543" s="15">
        <v>45788</v>
      </c>
    </row>
    <row r="544" spans="1:7" ht="15" customHeight="1">
      <c r="A544" t="s">
        <v>25353</v>
      </c>
      <c r="B544" t="s">
        <v>25354</v>
      </c>
      <c r="D544" t="s">
        <v>137</v>
      </c>
      <c r="E544">
        <v>46.5</v>
      </c>
      <c r="F544" s="98">
        <v>44175</v>
      </c>
      <c r="G544" s="15">
        <v>45789</v>
      </c>
    </row>
    <row r="545" spans="1:7" ht="15" customHeight="1">
      <c r="A545" t="s">
        <v>25355</v>
      </c>
      <c r="B545" t="s">
        <v>25356</v>
      </c>
      <c r="D545" t="s">
        <v>137</v>
      </c>
      <c r="E545">
        <v>47</v>
      </c>
      <c r="F545" s="98">
        <v>44650</v>
      </c>
      <c r="G545" s="15">
        <v>45790</v>
      </c>
    </row>
    <row r="546" spans="1:7" ht="15" customHeight="1">
      <c r="A546" t="s">
        <v>25357</v>
      </c>
      <c r="B546" t="s">
        <v>25358</v>
      </c>
      <c r="D546" t="s">
        <v>137</v>
      </c>
      <c r="E546">
        <v>47.5</v>
      </c>
      <c r="F546" s="98">
        <v>45125</v>
      </c>
      <c r="G546" s="15">
        <v>45791</v>
      </c>
    </row>
    <row r="547" spans="1:7" ht="15" customHeight="1">
      <c r="A547" t="s">
        <v>25359</v>
      </c>
      <c r="B547" t="s">
        <v>25360</v>
      </c>
      <c r="D547" t="s">
        <v>138</v>
      </c>
      <c r="E547">
        <v>48</v>
      </c>
      <c r="F547" s="98">
        <v>45600</v>
      </c>
      <c r="G547" s="15">
        <v>45792</v>
      </c>
    </row>
    <row r="548" spans="1:7" ht="15" customHeight="1">
      <c r="A548" t="s">
        <v>25361</v>
      </c>
      <c r="B548" t="s">
        <v>25362</v>
      </c>
      <c r="D548" t="s">
        <v>138</v>
      </c>
      <c r="E548">
        <v>48.5</v>
      </c>
      <c r="F548" s="98">
        <v>46075</v>
      </c>
      <c r="G548" s="15">
        <v>45793</v>
      </c>
    </row>
    <row r="549" spans="1:7" ht="15" customHeight="1">
      <c r="A549" t="s">
        <v>25363</v>
      </c>
      <c r="B549" t="s">
        <v>25364</v>
      </c>
      <c r="D549" t="s">
        <v>138</v>
      </c>
      <c r="E549">
        <v>49</v>
      </c>
      <c r="F549" s="98">
        <v>46550</v>
      </c>
      <c r="G549" s="15">
        <v>45794</v>
      </c>
    </row>
    <row r="550" spans="1:7" ht="15" customHeight="1">
      <c r="A550" t="s">
        <v>25365</v>
      </c>
      <c r="B550" t="s">
        <v>25366</v>
      </c>
      <c r="D550" t="s">
        <v>139</v>
      </c>
      <c r="E550">
        <v>49.5</v>
      </c>
      <c r="F550" s="98">
        <v>47025</v>
      </c>
      <c r="G550" s="15">
        <v>45795</v>
      </c>
    </row>
    <row r="551" spans="1:7" ht="15" customHeight="1">
      <c r="A551" t="s">
        <v>25367</v>
      </c>
      <c r="B551" t="s">
        <v>25368</v>
      </c>
      <c r="D551" t="s">
        <v>139</v>
      </c>
      <c r="E551">
        <v>50</v>
      </c>
      <c r="F551" s="98">
        <v>47500</v>
      </c>
      <c r="G551" s="15">
        <v>45796</v>
      </c>
    </row>
    <row r="552" spans="1:7" ht="15" customHeight="1">
      <c r="A552" t="s">
        <v>25369</v>
      </c>
      <c r="B552" t="s">
        <v>25370</v>
      </c>
      <c r="D552" t="s">
        <v>139</v>
      </c>
      <c r="E552">
        <v>50.5</v>
      </c>
      <c r="F552" s="98">
        <v>47975</v>
      </c>
      <c r="G552" s="15">
        <v>45797</v>
      </c>
    </row>
    <row r="553" spans="1:7" ht="15" customHeight="1">
      <c r="A553" t="s">
        <v>25371</v>
      </c>
      <c r="B553" t="s">
        <v>25372</v>
      </c>
      <c r="D553" t="s">
        <v>140</v>
      </c>
      <c r="E553">
        <v>51</v>
      </c>
      <c r="F553" s="98">
        <v>58650</v>
      </c>
      <c r="G553" s="15">
        <v>45798</v>
      </c>
    </row>
    <row r="554" spans="1:7" ht="15" customHeight="1">
      <c r="A554" t="s">
        <v>25373</v>
      </c>
      <c r="B554" t="s">
        <v>25374</v>
      </c>
      <c r="D554" t="s">
        <v>140</v>
      </c>
      <c r="E554">
        <v>51.5</v>
      </c>
      <c r="F554" s="98">
        <v>59225</v>
      </c>
      <c r="G554" s="15">
        <v>45799</v>
      </c>
    </row>
    <row r="555" spans="1:7" ht="15" customHeight="1">
      <c r="A555" t="s">
        <v>25375</v>
      </c>
      <c r="B555" t="s">
        <v>25376</v>
      </c>
      <c r="D555" t="s">
        <v>140</v>
      </c>
      <c r="E555">
        <v>52</v>
      </c>
      <c r="F555" s="98">
        <v>59800</v>
      </c>
      <c r="G555" s="15">
        <v>45800</v>
      </c>
    </row>
    <row r="556" spans="1:7" ht="15" customHeight="1">
      <c r="A556" t="s">
        <v>25377</v>
      </c>
      <c r="B556" t="s">
        <v>25378</v>
      </c>
      <c r="D556" t="s">
        <v>141</v>
      </c>
      <c r="E556">
        <v>15.8</v>
      </c>
      <c r="F556" s="98">
        <v>22120</v>
      </c>
      <c r="G556" s="15">
        <v>45801</v>
      </c>
    </row>
    <row r="557" spans="1:7" ht="15" customHeight="1">
      <c r="A557" t="s">
        <v>25379</v>
      </c>
      <c r="B557" t="s">
        <v>25380</v>
      </c>
      <c r="D557" t="s">
        <v>141</v>
      </c>
      <c r="E557">
        <v>15.9</v>
      </c>
      <c r="F557" s="98">
        <v>22260</v>
      </c>
      <c r="G557" s="15">
        <v>45802</v>
      </c>
    </row>
    <row r="558" spans="1:7" ht="15" customHeight="1">
      <c r="A558" t="s">
        <v>25381</v>
      </c>
      <c r="B558" t="s">
        <v>25382</v>
      </c>
      <c r="D558" t="s">
        <v>141</v>
      </c>
      <c r="E558">
        <v>16.100000000000001</v>
      </c>
      <c r="F558" s="98">
        <v>22540</v>
      </c>
      <c r="G558" s="15">
        <v>45803</v>
      </c>
    </row>
    <row r="559" spans="1:7" ht="15" customHeight="1">
      <c r="A559" t="s">
        <v>25383</v>
      </c>
      <c r="B559" t="s">
        <v>25384</v>
      </c>
      <c r="D559" t="s">
        <v>142</v>
      </c>
      <c r="E559">
        <v>16.2</v>
      </c>
      <c r="F559" s="98">
        <v>25920</v>
      </c>
      <c r="G559" s="15">
        <v>45804</v>
      </c>
    </row>
    <row r="560" spans="1:7" ht="15" customHeight="1">
      <c r="A560" t="s">
        <v>25385</v>
      </c>
      <c r="B560" t="s">
        <v>25386</v>
      </c>
      <c r="D560" t="s">
        <v>142</v>
      </c>
      <c r="E560">
        <v>16.399999999999999</v>
      </c>
      <c r="F560" s="98">
        <v>26240</v>
      </c>
      <c r="G560" s="15">
        <v>45805</v>
      </c>
    </row>
    <row r="561" spans="1:7" ht="15" customHeight="1">
      <c r="A561" t="s">
        <v>25387</v>
      </c>
      <c r="B561" t="s">
        <v>25388</v>
      </c>
      <c r="D561" t="s">
        <v>142</v>
      </c>
      <c r="E561">
        <v>13.5</v>
      </c>
      <c r="F561" s="98">
        <v>21600</v>
      </c>
      <c r="G561" s="15">
        <v>45806</v>
      </c>
    </row>
    <row r="562" spans="1:7" ht="15" customHeight="1">
      <c r="A562" t="s">
        <v>25389</v>
      </c>
      <c r="B562" t="s">
        <v>25390</v>
      </c>
      <c r="D562" t="s">
        <v>143</v>
      </c>
      <c r="E562">
        <v>45.5</v>
      </c>
      <c r="F562" s="98">
        <v>43225</v>
      </c>
      <c r="G562" s="15">
        <v>45807</v>
      </c>
    </row>
    <row r="563" spans="1:7" ht="15" customHeight="1">
      <c r="A563" t="s">
        <v>25391</v>
      </c>
      <c r="B563" t="s">
        <v>25392</v>
      </c>
      <c r="D563" t="s">
        <v>143</v>
      </c>
      <c r="E563">
        <v>46</v>
      </c>
      <c r="F563" s="98">
        <v>43700</v>
      </c>
      <c r="G563" s="15">
        <v>45808</v>
      </c>
    </row>
    <row r="564" spans="1:7" ht="15" customHeight="1">
      <c r="A564" t="s">
        <v>25393</v>
      </c>
      <c r="B564" t="s">
        <v>25394</v>
      </c>
      <c r="D564" t="s">
        <v>143</v>
      </c>
      <c r="E564">
        <v>46.5</v>
      </c>
      <c r="F564" s="98">
        <v>44175</v>
      </c>
      <c r="G564" s="15">
        <v>45778</v>
      </c>
    </row>
    <row r="565" spans="1:7" ht="15" customHeight="1">
      <c r="A565" t="s">
        <v>25395</v>
      </c>
      <c r="B565" t="s">
        <v>25396</v>
      </c>
      <c r="D565" t="s">
        <v>144</v>
      </c>
      <c r="E565">
        <v>47</v>
      </c>
      <c r="F565" s="98">
        <v>44650</v>
      </c>
      <c r="G565" s="15">
        <v>45779</v>
      </c>
    </row>
    <row r="566" spans="1:7" ht="15" customHeight="1">
      <c r="A566" t="s">
        <v>25397</v>
      </c>
      <c r="B566" t="s">
        <v>25398</v>
      </c>
      <c r="D566" t="s">
        <v>144</v>
      </c>
      <c r="E566">
        <v>47.5</v>
      </c>
      <c r="F566" s="98">
        <v>45125</v>
      </c>
      <c r="G566" s="15">
        <v>45780</v>
      </c>
    </row>
    <row r="567" spans="1:7" ht="15" customHeight="1">
      <c r="A567" t="s">
        <v>25399</v>
      </c>
      <c r="B567" t="s">
        <v>25400</v>
      </c>
      <c r="D567" t="s">
        <v>144</v>
      </c>
      <c r="E567">
        <v>48</v>
      </c>
      <c r="F567" s="98">
        <v>45600</v>
      </c>
      <c r="G567" s="15">
        <v>45781</v>
      </c>
    </row>
    <row r="568" spans="1:7" ht="15" customHeight="1">
      <c r="A568" t="s">
        <v>25401</v>
      </c>
      <c r="B568" t="s">
        <v>25402</v>
      </c>
      <c r="D568" t="s">
        <v>145</v>
      </c>
      <c r="E568">
        <v>48.5</v>
      </c>
      <c r="F568" s="98">
        <v>46075</v>
      </c>
      <c r="G568" s="15">
        <v>45782</v>
      </c>
    </row>
    <row r="569" spans="1:7" ht="15" customHeight="1">
      <c r="A569" t="s">
        <v>25403</v>
      </c>
      <c r="B569" t="s">
        <v>25404</v>
      </c>
      <c r="D569" t="s">
        <v>145</v>
      </c>
      <c r="E569">
        <v>49</v>
      </c>
      <c r="F569" s="98">
        <v>46550</v>
      </c>
      <c r="G569" s="15">
        <v>45783</v>
      </c>
    </row>
    <row r="570" spans="1:7" ht="15" customHeight="1">
      <c r="A570" t="s">
        <v>25405</v>
      </c>
      <c r="B570" t="s">
        <v>25406</v>
      </c>
      <c r="D570" t="s">
        <v>145</v>
      </c>
      <c r="E570">
        <v>49.5</v>
      </c>
      <c r="F570" s="98">
        <v>47025</v>
      </c>
      <c r="G570" s="15">
        <v>45784</v>
      </c>
    </row>
    <row r="571" spans="1:7" ht="15" customHeight="1">
      <c r="A571" t="s">
        <v>25407</v>
      </c>
      <c r="B571" t="s">
        <v>25408</v>
      </c>
      <c r="D571" t="s">
        <v>146</v>
      </c>
      <c r="E571">
        <v>50</v>
      </c>
      <c r="F571" s="98">
        <v>47500</v>
      </c>
      <c r="G571" s="15">
        <v>45785</v>
      </c>
    </row>
    <row r="572" spans="1:7" ht="15" customHeight="1">
      <c r="A572" t="s">
        <v>25409</v>
      </c>
      <c r="B572" t="s">
        <v>25410</v>
      </c>
      <c r="D572" t="s">
        <v>146</v>
      </c>
      <c r="E572">
        <v>50.5</v>
      </c>
      <c r="F572" s="98">
        <v>47975</v>
      </c>
      <c r="G572" s="15">
        <v>45786</v>
      </c>
    </row>
    <row r="573" spans="1:7" ht="15" customHeight="1">
      <c r="A573" t="s">
        <v>25411</v>
      </c>
      <c r="B573" t="s">
        <v>25412</v>
      </c>
      <c r="D573" t="s">
        <v>146</v>
      </c>
      <c r="E573">
        <v>51</v>
      </c>
      <c r="F573" s="98">
        <v>48450</v>
      </c>
      <c r="G573" s="15">
        <v>45787</v>
      </c>
    </row>
    <row r="574" spans="1:7" ht="15" customHeight="1">
      <c r="A574" t="s">
        <v>25413</v>
      </c>
      <c r="B574" t="s">
        <v>25414</v>
      </c>
      <c r="D574" t="s">
        <v>147</v>
      </c>
      <c r="E574">
        <v>51.5</v>
      </c>
      <c r="F574" s="98">
        <v>48925</v>
      </c>
      <c r="G574" s="15">
        <v>45788</v>
      </c>
    </row>
    <row r="575" spans="1:7" ht="15" customHeight="1">
      <c r="A575" t="s">
        <v>25415</v>
      </c>
      <c r="B575" t="s">
        <v>25416</v>
      </c>
      <c r="D575" t="s">
        <v>147</v>
      </c>
      <c r="E575">
        <v>52</v>
      </c>
      <c r="F575" s="98">
        <v>49400</v>
      </c>
      <c r="G575" s="15">
        <v>45789</v>
      </c>
    </row>
    <row r="576" spans="1:7" ht="15" customHeight="1">
      <c r="A576" t="s">
        <v>25417</v>
      </c>
      <c r="B576" t="s">
        <v>25418</v>
      </c>
      <c r="D576" t="s">
        <v>147</v>
      </c>
      <c r="E576">
        <v>52.5</v>
      </c>
      <c r="F576" s="98">
        <v>49875</v>
      </c>
      <c r="G576" s="15">
        <v>45790</v>
      </c>
    </row>
    <row r="577" spans="1:7" ht="15" customHeight="1">
      <c r="A577" t="s">
        <v>25419</v>
      </c>
      <c r="B577" t="s">
        <v>25420</v>
      </c>
      <c r="D577" t="s">
        <v>148</v>
      </c>
      <c r="E577">
        <v>53</v>
      </c>
      <c r="F577" s="98">
        <v>50350</v>
      </c>
      <c r="G577" s="15">
        <v>45791</v>
      </c>
    </row>
    <row r="578" spans="1:7" ht="15" customHeight="1">
      <c r="A578" t="s">
        <v>25421</v>
      </c>
      <c r="B578" t="s">
        <v>25422</v>
      </c>
      <c r="D578" t="s">
        <v>148</v>
      </c>
      <c r="E578">
        <v>53.5</v>
      </c>
      <c r="F578" s="98">
        <v>50825</v>
      </c>
      <c r="G578" s="15">
        <v>45792</v>
      </c>
    </row>
    <row r="579" spans="1:7" ht="15" customHeight="1">
      <c r="A579" t="s">
        <v>25423</v>
      </c>
      <c r="B579" t="s">
        <v>25424</v>
      </c>
      <c r="D579" t="s">
        <v>148</v>
      </c>
      <c r="E579">
        <v>54</v>
      </c>
      <c r="F579" s="98">
        <v>51300</v>
      </c>
      <c r="G579" s="15">
        <v>45793</v>
      </c>
    </row>
    <row r="580" spans="1:7" ht="15" customHeight="1">
      <c r="A580" t="s">
        <v>25425</v>
      </c>
      <c r="B580" t="s">
        <v>25426</v>
      </c>
      <c r="D580" t="s">
        <v>149</v>
      </c>
      <c r="E580">
        <v>54.5</v>
      </c>
      <c r="F580" s="98">
        <v>51775</v>
      </c>
      <c r="G580" s="15">
        <v>45794</v>
      </c>
    </row>
    <row r="581" spans="1:7" ht="15" customHeight="1">
      <c r="A581" t="s">
        <v>25427</v>
      </c>
      <c r="B581" t="s">
        <v>25428</v>
      </c>
      <c r="D581" t="s">
        <v>149</v>
      </c>
      <c r="E581">
        <v>45</v>
      </c>
      <c r="F581" s="98">
        <v>42750</v>
      </c>
      <c r="G581" s="15">
        <v>45795</v>
      </c>
    </row>
    <row r="582" spans="1:7" ht="15" customHeight="1">
      <c r="A582" t="s">
        <v>25429</v>
      </c>
      <c r="B582" t="s">
        <v>25430</v>
      </c>
      <c r="D582" t="s">
        <v>149</v>
      </c>
      <c r="E582">
        <v>45.5</v>
      </c>
      <c r="F582" s="98">
        <v>43225</v>
      </c>
      <c r="G582" s="15">
        <v>45796</v>
      </c>
    </row>
    <row r="583" spans="1:7" ht="15" customHeight="1">
      <c r="A583" t="s">
        <v>25431</v>
      </c>
      <c r="B583" t="s">
        <v>25432</v>
      </c>
      <c r="D583" t="s">
        <v>150</v>
      </c>
      <c r="E583">
        <v>46</v>
      </c>
      <c r="F583" s="98">
        <v>52900</v>
      </c>
      <c r="G583" s="15">
        <v>45797</v>
      </c>
    </row>
    <row r="584" spans="1:7" ht="15" customHeight="1">
      <c r="A584" t="s">
        <v>25433</v>
      </c>
      <c r="B584" t="s">
        <v>25434</v>
      </c>
      <c r="D584" t="s">
        <v>150</v>
      </c>
      <c r="E584">
        <v>46.5</v>
      </c>
      <c r="F584" s="98">
        <v>53475</v>
      </c>
      <c r="G584" s="15">
        <v>45798</v>
      </c>
    </row>
    <row r="585" spans="1:7" ht="15" customHeight="1">
      <c r="A585" t="s">
        <v>25435</v>
      </c>
      <c r="B585" t="s">
        <v>25436</v>
      </c>
      <c r="D585" t="s">
        <v>150</v>
      </c>
      <c r="E585">
        <v>47</v>
      </c>
      <c r="F585" s="98">
        <v>54050</v>
      </c>
      <c r="G585" s="15">
        <v>45799</v>
      </c>
    </row>
    <row r="586" spans="1:7" ht="15" customHeight="1">
      <c r="A586" t="s">
        <v>25437</v>
      </c>
      <c r="B586" t="s">
        <v>25438</v>
      </c>
      <c r="D586" t="s">
        <v>151</v>
      </c>
      <c r="E586">
        <v>14.3</v>
      </c>
      <c r="F586" s="98">
        <v>20020</v>
      </c>
      <c r="G586" s="15">
        <v>45800</v>
      </c>
    </row>
    <row r="587" spans="1:7" ht="15" customHeight="1">
      <c r="A587" t="s">
        <v>25439</v>
      </c>
      <c r="B587" t="s">
        <v>25440</v>
      </c>
      <c r="D587" t="s">
        <v>151</v>
      </c>
      <c r="E587">
        <v>14.4</v>
      </c>
      <c r="F587" s="98">
        <v>20160</v>
      </c>
      <c r="G587" s="15">
        <v>45801</v>
      </c>
    </row>
    <row r="588" spans="1:7" ht="15" customHeight="1">
      <c r="A588" t="s">
        <v>25441</v>
      </c>
      <c r="B588" t="s">
        <v>25442</v>
      </c>
      <c r="D588" t="s">
        <v>151</v>
      </c>
      <c r="E588">
        <v>14.6</v>
      </c>
      <c r="F588" s="98">
        <v>20440</v>
      </c>
      <c r="G588" s="15">
        <v>45802</v>
      </c>
    </row>
    <row r="589" spans="1:7" ht="15" customHeight="1">
      <c r="A589" t="s">
        <v>25443</v>
      </c>
      <c r="B589" t="s">
        <v>25444</v>
      </c>
      <c r="D589" t="s">
        <v>152</v>
      </c>
      <c r="E589">
        <v>14.7</v>
      </c>
      <c r="F589" s="98">
        <v>23520</v>
      </c>
      <c r="G589" s="15">
        <v>45803</v>
      </c>
    </row>
    <row r="590" spans="1:7" ht="15" customHeight="1">
      <c r="A590" t="s">
        <v>25445</v>
      </c>
      <c r="B590" t="s">
        <v>25446</v>
      </c>
      <c r="D590" t="s">
        <v>152</v>
      </c>
      <c r="E590">
        <v>14.9</v>
      </c>
      <c r="F590" s="98">
        <v>23840</v>
      </c>
      <c r="G590" s="15">
        <v>45804</v>
      </c>
    </row>
    <row r="591" spans="1:7" ht="15" customHeight="1">
      <c r="A591" t="s">
        <v>25447</v>
      </c>
      <c r="B591" t="s">
        <v>25448</v>
      </c>
      <c r="D591" t="s">
        <v>152</v>
      </c>
      <c r="E591">
        <v>15</v>
      </c>
      <c r="F591" s="98">
        <v>24000</v>
      </c>
      <c r="G591" s="15">
        <v>45805</v>
      </c>
    </row>
    <row r="592" spans="1:7" ht="15" customHeight="1">
      <c r="A592" t="s">
        <v>25449</v>
      </c>
      <c r="B592" t="s">
        <v>25450</v>
      </c>
      <c r="D592" t="s">
        <v>153</v>
      </c>
      <c r="E592">
        <v>50.5</v>
      </c>
      <c r="F592" s="98">
        <v>47975</v>
      </c>
      <c r="G592" s="15">
        <v>45806</v>
      </c>
    </row>
    <row r="593" spans="1:7" ht="15" customHeight="1">
      <c r="A593" t="s">
        <v>25451</v>
      </c>
      <c r="B593" t="s">
        <v>25452</v>
      </c>
      <c r="D593" t="s">
        <v>153</v>
      </c>
      <c r="E593">
        <v>51</v>
      </c>
      <c r="F593" s="98">
        <v>48450</v>
      </c>
      <c r="G593" s="15">
        <v>45807</v>
      </c>
    </row>
    <row r="594" spans="1:7" ht="15" customHeight="1">
      <c r="A594" t="s">
        <v>25453</v>
      </c>
      <c r="B594" t="s">
        <v>25454</v>
      </c>
      <c r="D594" t="s">
        <v>153</v>
      </c>
      <c r="E594">
        <v>51.5</v>
      </c>
      <c r="F594" s="98">
        <v>48925</v>
      </c>
      <c r="G594" s="15">
        <v>45808</v>
      </c>
    </row>
    <row r="595" spans="1:7" ht="15" customHeight="1">
      <c r="A595" t="s">
        <v>25455</v>
      </c>
      <c r="B595" t="s">
        <v>25456</v>
      </c>
      <c r="D595" t="s">
        <v>154</v>
      </c>
      <c r="E595">
        <v>52</v>
      </c>
      <c r="F595" s="98">
        <v>49400</v>
      </c>
      <c r="G595" s="15">
        <v>45778</v>
      </c>
    </row>
    <row r="596" spans="1:7" ht="15" customHeight="1">
      <c r="A596" t="s">
        <v>25457</v>
      </c>
      <c r="B596" t="s">
        <v>25458</v>
      </c>
      <c r="D596" t="s">
        <v>154</v>
      </c>
      <c r="E596">
        <v>52.5</v>
      </c>
      <c r="F596" s="98">
        <v>49875</v>
      </c>
      <c r="G596" s="15">
        <v>45779</v>
      </c>
    </row>
    <row r="597" spans="1:7" ht="15" customHeight="1">
      <c r="A597" t="s">
        <v>25459</v>
      </c>
      <c r="B597" t="s">
        <v>25460</v>
      </c>
      <c r="D597" t="s">
        <v>154</v>
      </c>
      <c r="E597">
        <v>53</v>
      </c>
      <c r="F597" s="98">
        <v>50350</v>
      </c>
      <c r="G597" s="15">
        <v>45780</v>
      </c>
    </row>
    <row r="598" spans="1:7" ht="15" customHeight="1">
      <c r="A598" t="s">
        <v>25461</v>
      </c>
      <c r="B598" t="s">
        <v>25462</v>
      </c>
      <c r="D598" t="s">
        <v>155</v>
      </c>
      <c r="E598">
        <v>53.5</v>
      </c>
      <c r="F598" s="98">
        <v>50825</v>
      </c>
      <c r="G598" s="15">
        <v>45781</v>
      </c>
    </row>
    <row r="599" spans="1:7" ht="15" customHeight="1">
      <c r="A599" t="s">
        <v>25463</v>
      </c>
      <c r="B599" t="s">
        <v>25464</v>
      </c>
      <c r="D599" t="s">
        <v>155</v>
      </c>
      <c r="E599">
        <v>54</v>
      </c>
      <c r="F599" s="98">
        <v>51300</v>
      </c>
      <c r="G599" s="15">
        <v>45782</v>
      </c>
    </row>
    <row r="600" spans="1:7" ht="15" customHeight="1">
      <c r="A600" t="s">
        <v>25465</v>
      </c>
      <c r="B600" t="s">
        <v>25466</v>
      </c>
      <c r="D600" t="s">
        <v>155</v>
      </c>
      <c r="E600">
        <v>54.5</v>
      </c>
      <c r="F600" s="98">
        <v>51775</v>
      </c>
      <c r="G600" s="15">
        <v>45783</v>
      </c>
    </row>
    <row r="601" spans="1:7" ht="15" customHeight="1">
      <c r="A601" t="s">
        <v>25467</v>
      </c>
      <c r="B601" t="s">
        <v>25468</v>
      </c>
      <c r="D601" t="s">
        <v>156</v>
      </c>
      <c r="E601">
        <v>45</v>
      </c>
      <c r="F601" s="98">
        <v>42750</v>
      </c>
      <c r="G601" s="15">
        <v>45784</v>
      </c>
    </row>
    <row r="602" spans="1:7" ht="15" customHeight="1">
      <c r="A602" t="s">
        <v>25469</v>
      </c>
      <c r="B602" t="s">
        <v>25470</v>
      </c>
      <c r="D602" t="s">
        <v>156</v>
      </c>
      <c r="E602">
        <v>45.5</v>
      </c>
      <c r="F602" s="98">
        <v>43225</v>
      </c>
      <c r="G602" s="15">
        <v>45785</v>
      </c>
    </row>
    <row r="603" spans="1:7" ht="15" customHeight="1">
      <c r="A603" t="s">
        <v>25471</v>
      </c>
      <c r="B603" t="s">
        <v>25472</v>
      </c>
      <c r="D603" t="s">
        <v>156</v>
      </c>
      <c r="E603">
        <v>46</v>
      </c>
      <c r="F603" s="98">
        <v>43700</v>
      </c>
      <c r="G603" s="15">
        <v>45786</v>
      </c>
    </row>
    <row r="604" spans="1:7" ht="15" customHeight="1">
      <c r="A604" t="s">
        <v>25473</v>
      </c>
      <c r="B604" t="s">
        <v>25474</v>
      </c>
      <c r="D604" t="s">
        <v>157</v>
      </c>
      <c r="E604">
        <v>46.5</v>
      </c>
      <c r="F604" s="98">
        <v>44175</v>
      </c>
      <c r="G604" s="15">
        <v>45787</v>
      </c>
    </row>
    <row r="605" spans="1:7" ht="15" customHeight="1">
      <c r="A605" t="s">
        <v>25475</v>
      </c>
      <c r="B605" t="s">
        <v>25476</v>
      </c>
      <c r="D605" t="s">
        <v>157</v>
      </c>
      <c r="E605">
        <v>47</v>
      </c>
      <c r="F605" s="98">
        <v>44650</v>
      </c>
      <c r="G605" s="15">
        <v>45788</v>
      </c>
    </row>
    <row r="606" spans="1:7" ht="15" customHeight="1">
      <c r="A606" t="s">
        <v>25477</v>
      </c>
      <c r="B606" t="s">
        <v>25478</v>
      </c>
      <c r="D606" t="s">
        <v>157</v>
      </c>
      <c r="E606">
        <v>47.5</v>
      </c>
      <c r="F606" s="98">
        <v>45125</v>
      </c>
      <c r="G606" s="15">
        <v>45789</v>
      </c>
    </row>
    <row r="607" spans="1:7" ht="15" customHeight="1">
      <c r="A607" t="s">
        <v>25479</v>
      </c>
      <c r="B607" t="s">
        <v>25480</v>
      </c>
      <c r="D607" t="s">
        <v>158</v>
      </c>
      <c r="E607">
        <v>48</v>
      </c>
      <c r="F607" s="98">
        <v>45600</v>
      </c>
      <c r="G607" s="15">
        <v>45790</v>
      </c>
    </row>
    <row r="608" spans="1:7" ht="15" customHeight="1">
      <c r="A608" t="s">
        <v>25481</v>
      </c>
      <c r="B608" t="s">
        <v>25482</v>
      </c>
      <c r="D608" t="s">
        <v>158</v>
      </c>
      <c r="E608">
        <v>48.5</v>
      </c>
      <c r="F608" s="98">
        <v>46075</v>
      </c>
      <c r="G608" s="15">
        <v>45791</v>
      </c>
    </row>
    <row r="609" spans="1:7" ht="15" customHeight="1">
      <c r="A609" t="s">
        <v>25483</v>
      </c>
      <c r="B609" t="s">
        <v>25484</v>
      </c>
      <c r="D609" t="s">
        <v>158</v>
      </c>
      <c r="E609">
        <v>49</v>
      </c>
      <c r="F609" s="98">
        <v>46550</v>
      </c>
      <c r="G609" s="15">
        <v>45792</v>
      </c>
    </row>
    <row r="610" spans="1:7" ht="15" customHeight="1">
      <c r="A610" t="s">
        <v>25485</v>
      </c>
      <c r="B610" t="s">
        <v>25486</v>
      </c>
      <c r="D610" t="s">
        <v>159</v>
      </c>
      <c r="E610">
        <v>49.5</v>
      </c>
      <c r="F610" s="98">
        <v>47025</v>
      </c>
      <c r="G610" s="15">
        <v>45793</v>
      </c>
    </row>
    <row r="611" spans="1:7" ht="15" customHeight="1">
      <c r="A611" t="s">
        <v>25487</v>
      </c>
      <c r="B611" t="s">
        <v>25488</v>
      </c>
      <c r="D611" t="s">
        <v>159</v>
      </c>
      <c r="E611">
        <v>50</v>
      </c>
      <c r="F611" s="98">
        <v>47500</v>
      </c>
      <c r="G611" s="15">
        <v>45794</v>
      </c>
    </row>
    <row r="612" spans="1:7" ht="15" customHeight="1">
      <c r="A612" t="s">
        <v>25489</v>
      </c>
      <c r="B612" t="s">
        <v>25490</v>
      </c>
      <c r="D612" t="s">
        <v>159</v>
      </c>
      <c r="E612">
        <v>50.5</v>
      </c>
      <c r="F612" s="98">
        <v>47975</v>
      </c>
      <c r="G612" s="15">
        <v>45795</v>
      </c>
    </row>
    <row r="613" spans="1:7" ht="15" customHeight="1">
      <c r="A613" t="s">
        <v>25491</v>
      </c>
      <c r="B613" t="s">
        <v>25492</v>
      </c>
      <c r="D613" t="s">
        <v>160</v>
      </c>
      <c r="E613">
        <v>51</v>
      </c>
      <c r="F613" s="98">
        <v>58650</v>
      </c>
      <c r="G613" s="15">
        <v>45796</v>
      </c>
    </row>
    <row r="614" spans="1:7" ht="15" customHeight="1">
      <c r="A614" t="s">
        <v>25493</v>
      </c>
      <c r="B614" t="s">
        <v>25494</v>
      </c>
      <c r="D614" t="s">
        <v>160</v>
      </c>
      <c r="E614">
        <v>51.5</v>
      </c>
      <c r="F614" s="98">
        <v>59225</v>
      </c>
      <c r="G614" s="15">
        <v>45797</v>
      </c>
    </row>
    <row r="615" spans="1:7" ht="15" customHeight="1">
      <c r="A615" t="s">
        <v>25495</v>
      </c>
      <c r="B615" t="s">
        <v>25496</v>
      </c>
      <c r="D615" t="s">
        <v>160</v>
      </c>
      <c r="E615">
        <v>52</v>
      </c>
      <c r="F615" s="98">
        <v>59800</v>
      </c>
      <c r="G615" s="15">
        <v>45798</v>
      </c>
    </row>
    <row r="616" spans="1:7" ht="15" customHeight="1">
      <c r="A616" t="s">
        <v>25497</v>
      </c>
      <c r="B616" t="s">
        <v>25498</v>
      </c>
      <c r="D616" t="s">
        <v>161</v>
      </c>
      <c r="E616">
        <v>15.8</v>
      </c>
      <c r="F616" s="98">
        <v>22120</v>
      </c>
      <c r="G616" s="15">
        <v>45799</v>
      </c>
    </row>
    <row r="617" spans="1:7" ht="15" customHeight="1">
      <c r="A617" t="s">
        <v>25499</v>
      </c>
      <c r="B617" t="s">
        <v>25500</v>
      </c>
      <c r="D617" t="s">
        <v>161</v>
      </c>
      <c r="E617">
        <v>15.9</v>
      </c>
      <c r="F617" s="98">
        <v>22260</v>
      </c>
      <c r="G617" s="15">
        <v>45800</v>
      </c>
    </row>
    <row r="618" spans="1:7" ht="15" customHeight="1">
      <c r="A618" t="s">
        <v>25501</v>
      </c>
      <c r="B618" t="s">
        <v>25502</v>
      </c>
      <c r="D618" t="s">
        <v>161</v>
      </c>
      <c r="E618">
        <v>16.100000000000001</v>
      </c>
      <c r="F618" s="98">
        <v>22540</v>
      </c>
      <c r="G618" s="15">
        <v>45801</v>
      </c>
    </row>
    <row r="619" spans="1:7" ht="15" customHeight="1">
      <c r="A619" t="s">
        <v>25503</v>
      </c>
      <c r="B619" t="s">
        <v>25504</v>
      </c>
      <c r="D619" t="s">
        <v>162</v>
      </c>
      <c r="E619">
        <v>16.2</v>
      </c>
      <c r="F619" s="98">
        <v>25920</v>
      </c>
      <c r="G619" s="15">
        <v>45802</v>
      </c>
    </row>
    <row r="620" spans="1:7" ht="15" customHeight="1">
      <c r="A620" t="s">
        <v>25505</v>
      </c>
      <c r="B620" t="s">
        <v>25506</v>
      </c>
      <c r="D620" t="s">
        <v>162</v>
      </c>
      <c r="E620">
        <v>16.399999999999999</v>
      </c>
      <c r="F620" s="98">
        <v>26240</v>
      </c>
      <c r="G620" s="15">
        <v>45803</v>
      </c>
    </row>
    <row r="621" spans="1:7" ht="15" customHeight="1">
      <c r="A621" t="s">
        <v>25507</v>
      </c>
      <c r="B621" t="s">
        <v>25508</v>
      </c>
      <c r="D621" t="s">
        <v>162</v>
      </c>
      <c r="E621">
        <v>13.5</v>
      </c>
      <c r="F621" s="98">
        <v>21600</v>
      </c>
      <c r="G621" s="15">
        <v>45804</v>
      </c>
    </row>
    <row r="622" spans="1:7" ht="15" customHeight="1">
      <c r="A622" t="s">
        <v>25509</v>
      </c>
      <c r="B622" t="s">
        <v>25510</v>
      </c>
      <c r="D622" t="s">
        <v>106</v>
      </c>
      <c r="E622">
        <v>45.5</v>
      </c>
      <c r="F622" s="98">
        <v>43225</v>
      </c>
      <c r="G622" s="15">
        <v>45805</v>
      </c>
    </row>
    <row r="623" spans="1:7" ht="15" customHeight="1">
      <c r="A623" t="s">
        <v>25511</v>
      </c>
      <c r="B623" t="s">
        <v>25512</v>
      </c>
      <c r="D623" t="s">
        <v>106</v>
      </c>
      <c r="E623">
        <v>46</v>
      </c>
      <c r="F623" s="98">
        <v>43700</v>
      </c>
      <c r="G623" s="15">
        <v>45806</v>
      </c>
    </row>
    <row r="624" spans="1:7" ht="15" customHeight="1">
      <c r="A624" t="s">
        <v>25513</v>
      </c>
      <c r="B624" t="s">
        <v>25514</v>
      </c>
      <c r="D624" t="s">
        <v>106</v>
      </c>
      <c r="E624">
        <v>46.5</v>
      </c>
      <c r="F624" s="98">
        <v>44175</v>
      </c>
      <c r="G624" s="15">
        <v>45807</v>
      </c>
    </row>
    <row r="625" spans="1:7" ht="15" customHeight="1">
      <c r="A625" t="s">
        <v>25515</v>
      </c>
      <c r="B625" t="s">
        <v>25516</v>
      </c>
      <c r="D625" t="s">
        <v>109</v>
      </c>
      <c r="E625">
        <v>47</v>
      </c>
      <c r="F625" s="98">
        <v>44650</v>
      </c>
      <c r="G625" s="15">
        <v>45808</v>
      </c>
    </row>
    <row r="626" spans="1:7" ht="15" customHeight="1">
      <c r="A626" t="s">
        <v>25517</v>
      </c>
      <c r="B626" t="s">
        <v>25518</v>
      </c>
      <c r="D626" t="s">
        <v>109</v>
      </c>
      <c r="E626">
        <v>47.5</v>
      </c>
      <c r="F626" s="98">
        <v>45125</v>
      </c>
      <c r="G626" s="15">
        <v>45778</v>
      </c>
    </row>
    <row r="627" spans="1:7" ht="15" customHeight="1">
      <c r="A627" t="s">
        <v>25519</v>
      </c>
      <c r="B627" t="s">
        <v>25520</v>
      </c>
      <c r="D627" t="s">
        <v>109</v>
      </c>
      <c r="E627">
        <v>48</v>
      </c>
      <c r="F627" s="98">
        <v>45600</v>
      </c>
      <c r="G627" s="15">
        <v>45779</v>
      </c>
    </row>
    <row r="628" spans="1:7" ht="15" customHeight="1">
      <c r="A628" t="s">
        <v>25521</v>
      </c>
      <c r="B628" t="s">
        <v>25522</v>
      </c>
      <c r="D628" t="s">
        <v>112</v>
      </c>
      <c r="E628">
        <v>48.5</v>
      </c>
      <c r="F628" s="98">
        <v>46075</v>
      </c>
      <c r="G628" s="15">
        <v>45780</v>
      </c>
    </row>
    <row r="629" spans="1:7" ht="15" customHeight="1">
      <c r="A629" t="s">
        <v>25523</v>
      </c>
      <c r="B629" t="s">
        <v>25524</v>
      </c>
      <c r="D629" t="s">
        <v>112</v>
      </c>
      <c r="E629">
        <v>49</v>
      </c>
      <c r="F629" s="98">
        <v>46550</v>
      </c>
      <c r="G629" s="15">
        <v>45781</v>
      </c>
    </row>
    <row r="630" spans="1:7" ht="15" customHeight="1">
      <c r="A630" t="s">
        <v>25525</v>
      </c>
      <c r="B630" t="s">
        <v>25526</v>
      </c>
      <c r="D630" t="s">
        <v>112</v>
      </c>
      <c r="E630">
        <v>49.5</v>
      </c>
      <c r="F630" s="98">
        <v>47025</v>
      </c>
      <c r="G630" s="15">
        <v>45782</v>
      </c>
    </row>
    <row r="631" spans="1:7" ht="15" customHeight="1">
      <c r="A631" t="s">
        <v>25527</v>
      </c>
      <c r="B631" t="s">
        <v>25528</v>
      </c>
      <c r="D631" t="s">
        <v>115</v>
      </c>
      <c r="E631">
        <v>50</v>
      </c>
      <c r="F631" s="98">
        <v>47500</v>
      </c>
      <c r="G631" s="15">
        <v>45783</v>
      </c>
    </row>
    <row r="632" spans="1:7" ht="15" customHeight="1">
      <c r="A632" t="s">
        <v>25529</v>
      </c>
      <c r="B632" t="s">
        <v>25530</v>
      </c>
      <c r="D632" t="s">
        <v>115</v>
      </c>
      <c r="E632">
        <v>50.5</v>
      </c>
      <c r="F632" s="98">
        <v>47975</v>
      </c>
      <c r="G632" s="15">
        <v>45784</v>
      </c>
    </row>
    <row r="633" spans="1:7" ht="15" customHeight="1">
      <c r="A633" t="s">
        <v>25531</v>
      </c>
      <c r="B633" t="s">
        <v>25532</v>
      </c>
      <c r="D633" t="s">
        <v>115</v>
      </c>
      <c r="E633">
        <v>51</v>
      </c>
      <c r="F633" s="98">
        <v>48450</v>
      </c>
      <c r="G633" s="15">
        <v>45785</v>
      </c>
    </row>
    <row r="634" spans="1:7" ht="15" customHeight="1">
      <c r="A634" t="s">
        <v>25533</v>
      </c>
      <c r="B634" t="s">
        <v>25534</v>
      </c>
      <c r="D634" t="s">
        <v>118</v>
      </c>
      <c r="E634">
        <v>51.5</v>
      </c>
      <c r="F634" s="98">
        <v>48925</v>
      </c>
      <c r="G634" s="15">
        <v>45786</v>
      </c>
    </row>
    <row r="635" spans="1:7" ht="15" customHeight="1">
      <c r="A635" t="s">
        <v>25535</v>
      </c>
      <c r="B635" t="s">
        <v>25536</v>
      </c>
      <c r="D635" t="s">
        <v>118</v>
      </c>
      <c r="E635">
        <v>52</v>
      </c>
      <c r="F635" s="98">
        <v>49400</v>
      </c>
      <c r="G635" s="15">
        <v>45787</v>
      </c>
    </row>
    <row r="636" spans="1:7" ht="15" customHeight="1">
      <c r="A636" t="s">
        <v>25537</v>
      </c>
      <c r="B636" t="s">
        <v>25538</v>
      </c>
      <c r="D636" t="s">
        <v>118</v>
      </c>
      <c r="E636">
        <v>52.5</v>
      </c>
      <c r="F636" s="98">
        <v>49875</v>
      </c>
      <c r="G636" s="15">
        <v>45788</v>
      </c>
    </row>
    <row r="637" spans="1:7" ht="15" customHeight="1">
      <c r="A637" t="s">
        <v>25539</v>
      </c>
      <c r="B637" t="s">
        <v>25540</v>
      </c>
      <c r="D637" t="s">
        <v>120</v>
      </c>
      <c r="E637">
        <v>53</v>
      </c>
      <c r="F637" s="98">
        <v>50350</v>
      </c>
      <c r="G637" s="15">
        <v>45789</v>
      </c>
    </row>
    <row r="638" spans="1:7" ht="15" customHeight="1">
      <c r="A638" t="s">
        <v>25541</v>
      </c>
      <c r="B638" t="s">
        <v>25542</v>
      </c>
      <c r="D638" t="s">
        <v>120</v>
      </c>
      <c r="E638">
        <v>53.5</v>
      </c>
      <c r="F638" s="98">
        <v>50825</v>
      </c>
      <c r="G638" s="15">
        <v>45790</v>
      </c>
    </row>
    <row r="639" spans="1:7" ht="15" customHeight="1">
      <c r="A639" t="s">
        <v>25543</v>
      </c>
      <c r="B639" t="s">
        <v>25544</v>
      </c>
      <c r="D639" t="s">
        <v>120</v>
      </c>
      <c r="E639">
        <v>54</v>
      </c>
      <c r="F639" s="98">
        <v>51300</v>
      </c>
      <c r="G639" s="15">
        <v>45791</v>
      </c>
    </row>
    <row r="640" spans="1:7" ht="15" customHeight="1">
      <c r="A640" t="s">
        <v>25545</v>
      </c>
      <c r="B640" t="s">
        <v>25546</v>
      </c>
      <c r="D640" t="s">
        <v>122</v>
      </c>
      <c r="E640">
        <v>54.5</v>
      </c>
      <c r="F640" s="98">
        <v>51775</v>
      </c>
      <c r="G640" s="15">
        <v>45792</v>
      </c>
    </row>
    <row r="641" spans="1:7" ht="15" customHeight="1">
      <c r="A641" t="s">
        <v>25547</v>
      </c>
      <c r="B641" t="s">
        <v>25548</v>
      </c>
      <c r="D641" t="s">
        <v>122</v>
      </c>
      <c r="E641">
        <v>45</v>
      </c>
      <c r="F641" s="98">
        <v>42750</v>
      </c>
      <c r="G641" s="15">
        <v>45793</v>
      </c>
    </row>
    <row r="642" spans="1:7" ht="15" customHeight="1">
      <c r="A642" t="s">
        <v>25549</v>
      </c>
      <c r="B642" t="s">
        <v>25550</v>
      </c>
      <c r="D642" t="s">
        <v>122</v>
      </c>
      <c r="E642">
        <v>45.5</v>
      </c>
      <c r="F642" s="98">
        <v>43225</v>
      </c>
      <c r="G642" s="15">
        <v>45794</v>
      </c>
    </row>
    <row r="643" spans="1:7" ht="15" customHeight="1">
      <c r="A643" t="s">
        <v>25551</v>
      </c>
      <c r="B643" t="s">
        <v>25552</v>
      </c>
      <c r="D643" t="s">
        <v>125</v>
      </c>
      <c r="E643">
        <v>46</v>
      </c>
      <c r="F643" s="98">
        <v>52900</v>
      </c>
      <c r="G643" s="15">
        <v>45795</v>
      </c>
    </row>
    <row r="644" spans="1:7" ht="15" customHeight="1">
      <c r="A644" t="s">
        <v>25553</v>
      </c>
      <c r="B644" t="s">
        <v>25554</v>
      </c>
      <c r="D644" t="s">
        <v>125</v>
      </c>
      <c r="E644">
        <v>46.5</v>
      </c>
      <c r="F644" s="98">
        <v>53475</v>
      </c>
      <c r="G644" s="15">
        <v>45796</v>
      </c>
    </row>
    <row r="645" spans="1:7" ht="15" customHeight="1">
      <c r="A645" t="s">
        <v>25555</v>
      </c>
      <c r="B645" t="s">
        <v>25556</v>
      </c>
      <c r="D645" t="s">
        <v>125</v>
      </c>
      <c r="E645">
        <v>47</v>
      </c>
      <c r="F645" s="98">
        <v>54050</v>
      </c>
      <c r="G645" s="15">
        <v>45797</v>
      </c>
    </row>
    <row r="646" spans="1:7" ht="15" customHeight="1">
      <c r="A646" t="s">
        <v>25557</v>
      </c>
      <c r="B646" t="s">
        <v>25558</v>
      </c>
      <c r="D646" t="s">
        <v>127</v>
      </c>
      <c r="E646">
        <v>14.3</v>
      </c>
      <c r="F646" s="98">
        <v>20020</v>
      </c>
      <c r="G646" s="15">
        <v>45798</v>
      </c>
    </row>
    <row r="647" spans="1:7" ht="15" customHeight="1">
      <c r="A647" t="s">
        <v>25559</v>
      </c>
      <c r="B647" t="s">
        <v>25560</v>
      </c>
      <c r="D647" t="s">
        <v>127</v>
      </c>
      <c r="E647">
        <v>14.4</v>
      </c>
      <c r="F647" s="98">
        <v>20160</v>
      </c>
      <c r="G647" s="15">
        <v>45799</v>
      </c>
    </row>
    <row r="648" spans="1:7" ht="15" customHeight="1">
      <c r="A648" t="s">
        <v>25561</v>
      </c>
      <c r="B648" t="s">
        <v>25562</v>
      </c>
      <c r="D648" t="s">
        <v>127</v>
      </c>
      <c r="E648">
        <v>14.6</v>
      </c>
      <c r="F648" s="98">
        <v>20440</v>
      </c>
      <c r="G648" s="15">
        <v>45800</v>
      </c>
    </row>
    <row r="649" spans="1:7" ht="15" customHeight="1">
      <c r="A649" t="s">
        <v>25563</v>
      </c>
      <c r="B649" t="s">
        <v>25564</v>
      </c>
      <c r="D649" t="s">
        <v>130</v>
      </c>
      <c r="E649">
        <v>14.7</v>
      </c>
      <c r="F649" s="98">
        <v>23520</v>
      </c>
      <c r="G649" s="15">
        <v>45801</v>
      </c>
    </row>
    <row r="650" spans="1:7" ht="15" customHeight="1">
      <c r="A650" t="s">
        <v>25565</v>
      </c>
      <c r="B650" t="s">
        <v>25566</v>
      </c>
      <c r="D650" t="s">
        <v>130</v>
      </c>
      <c r="E650">
        <v>14.9</v>
      </c>
      <c r="F650" s="98">
        <v>23840</v>
      </c>
      <c r="G650" s="15">
        <v>45802</v>
      </c>
    </row>
    <row r="651" spans="1:7" ht="15" customHeight="1">
      <c r="A651" t="s">
        <v>25567</v>
      </c>
      <c r="B651" t="s">
        <v>25568</v>
      </c>
      <c r="D651" t="s">
        <v>130</v>
      </c>
      <c r="E651">
        <v>15</v>
      </c>
      <c r="F651" s="98">
        <v>24000</v>
      </c>
      <c r="G651" s="15">
        <v>45803</v>
      </c>
    </row>
    <row r="652" spans="1:7" ht="15" customHeight="1">
      <c r="A652" t="s">
        <v>25569</v>
      </c>
      <c r="B652" t="s">
        <v>25570</v>
      </c>
      <c r="D652" t="s">
        <v>133</v>
      </c>
      <c r="E652">
        <v>50.5</v>
      </c>
      <c r="F652" s="98">
        <v>47975</v>
      </c>
      <c r="G652" s="15">
        <v>45804</v>
      </c>
    </row>
    <row r="653" spans="1:7" ht="15" customHeight="1">
      <c r="A653" t="s">
        <v>25571</v>
      </c>
      <c r="B653" t="s">
        <v>25572</v>
      </c>
      <c r="D653" t="s">
        <v>133</v>
      </c>
      <c r="E653">
        <v>51</v>
      </c>
      <c r="F653" s="98">
        <v>48450</v>
      </c>
      <c r="G653" s="15">
        <v>45805</v>
      </c>
    </row>
    <row r="654" spans="1:7" ht="15" customHeight="1">
      <c r="A654" t="s">
        <v>25573</v>
      </c>
      <c r="B654" t="s">
        <v>25574</v>
      </c>
      <c r="D654" t="s">
        <v>133</v>
      </c>
      <c r="E654">
        <v>51.5</v>
      </c>
      <c r="F654" s="98">
        <v>48925</v>
      </c>
      <c r="G654" s="15">
        <v>45806</v>
      </c>
    </row>
    <row r="655" spans="1:7" ht="15" customHeight="1">
      <c r="A655" t="s">
        <v>25575</v>
      </c>
      <c r="B655" t="s">
        <v>25576</v>
      </c>
      <c r="D655" t="s">
        <v>134</v>
      </c>
      <c r="E655">
        <v>52</v>
      </c>
      <c r="F655" s="98">
        <v>49400</v>
      </c>
      <c r="G655" s="15">
        <v>45807</v>
      </c>
    </row>
    <row r="656" spans="1:7" ht="15" customHeight="1">
      <c r="A656" t="s">
        <v>25577</v>
      </c>
      <c r="B656" t="s">
        <v>25578</v>
      </c>
      <c r="D656" t="s">
        <v>134</v>
      </c>
      <c r="E656">
        <v>52.5</v>
      </c>
      <c r="F656" s="98">
        <v>49875</v>
      </c>
      <c r="G656" s="15">
        <v>45808</v>
      </c>
    </row>
    <row r="657" spans="1:7" ht="15" customHeight="1">
      <c r="A657" t="s">
        <v>25579</v>
      </c>
      <c r="B657" t="s">
        <v>25580</v>
      </c>
      <c r="D657" t="s">
        <v>134</v>
      </c>
      <c r="E657">
        <v>53</v>
      </c>
      <c r="F657" s="98">
        <v>50350</v>
      </c>
      <c r="G657" s="15">
        <v>45778</v>
      </c>
    </row>
    <row r="658" spans="1:7" ht="15" customHeight="1">
      <c r="A658" t="s">
        <v>25581</v>
      </c>
      <c r="B658" t="s">
        <v>25582</v>
      </c>
      <c r="D658" t="s">
        <v>135</v>
      </c>
      <c r="E658">
        <v>53.5</v>
      </c>
      <c r="F658" s="98">
        <v>50825</v>
      </c>
      <c r="G658" s="15">
        <v>45779</v>
      </c>
    </row>
    <row r="659" spans="1:7" ht="15" customHeight="1">
      <c r="A659" t="s">
        <v>25583</v>
      </c>
      <c r="B659" t="s">
        <v>25584</v>
      </c>
      <c r="D659" t="s">
        <v>135</v>
      </c>
      <c r="E659">
        <v>54</v>
      </c>
      <c r="F659" s="98">
        <v>51300</v>
      </c>
      <c r="G659" s="15">
        <v>45780</v>
      </c>
    </row>
    <row r="660" spans="1:7" ht="15" customHeight="1">
      <c r="A660" t="s">
        <v>25585</v>
      </c>
      <c r="B660" t="s">
        <v>25586</v>
      </c>
      <c r="D660" t="s">
        <v>135</v>
      </c>
      <c r="E660">
        <v>54.5</v>
      </c>
      <c r="F660" s="98">
        <v>51775</v>
      </c>
      <c r="G660" s="15">
        <v>45781</v>
      </c>
    </row>
    <row r="661" spans="1:7" ht="15" customHeight="1">
      <c r="A661" t="s">
        <v>25587</v>
      </c>
      <c r="B661" t="s">
        <v>25588</v>
      </c>
      <c r="D661" t="s">
        <v>136</v>
      </c>
      <c r="E661">
        <v>45</v>
      </c>
      <c r="F661" s="98">
        <v>42750</v>
      </c>
      <c r="G661" s="15">
        <v>45782</v>
      </c>
    </row>
    <row r="662" spans="1:7" ht="15" customHeight="1">
      <c r="A662" t="s">
        <v>25589</v>
      </c>
      <c r="B662" t="s">
        <v>25590</v>
      </c>
      <c r="D662" t="s">
        <v>136</v>
      </c>
      <c r="E662">
        <v>45.5</v>
      </c>
      <c r="F662" s="98">
        <v>43225</v>
      </c>
      <c r="G662" s="15">
        <v>45783</v>
      </c>
    </row>
    <row r="663" spans="1:7" ht="15" customHeight="1">
      <c r="A663" t="s">
        <v>25591</v>
      </c>
      <c r="B663" t="s">
        <v>25592</v>
      </c>
      <c r="D663" t="s">
        <v>136</v>
      </c>
      <c r="E663">
        <v>46</v>
      </c>
      <c r="F663" s="98">
        <v>43700</v>
      </c>
      <c r="G663" s="15">
        <v>45784</v>
      </c>
    </row>
    <row r="664" spans="1:7" ht="15" customHeight="1">
      <c r="A664" t="s">
        <v>25593</v>
      </c>
      <c r="B664" t="s">
        <v>25594</v>
      </c>
      <c r="D664" t="s">
        <v>137</v>
      </c>
      <c r="E664">
        <v>46.5</v>
      </c>
      <c r="F664" s="98">
        <v>44175</v>
      </c>
      <c r="G664" s="15">
        <v>45785</v>
      </c>
    </row>
    <row r="665" spans="1:7" ht="15" customHeight="1">
      <c r="A665" t="s">
        <v>25595</v>
      </c>
      <c r="B665" t="s">
        <v>25596</v>
      </c>
      <c r="D665" t="s">
        <v>137</v>
      </c>
      <c r="E665">
        <v>47</v>
      </c>
      <c r="F665" s="98">
        <v>44650</v>
      </c>
      <c r="G665" s="15">
        <v>45786</v>
      </c>
    </row>
    <row r="666" spans="1:7" ht="15" customHeight="1">
      <c r="A666" t="s">
        <v>25597</v>
      </c>
      <c r="B666" t="s">
        <v>25598</v>
      </c>
      <c r="D666" t="s">
        <v>137</v>
      </c>
      <c r="E666">
        <v>47.5</v>
      </c>
      <c r="F666" s="98">
        <v>45125</v>
      </c>
      <c r="G666" s="15">
        <v>45787</v>
      </c>
    </row>
    <row r="667" spans="1:7" ht="15" customHeight="1">
      <c r="A667" t="s">
        <v>25599</v>
      </c>
      <c r="B667" t="s">
        <v>25600</v>
      </c>
      <c r="D667" t="s">
        <v>138</v>
      </c>
      <c r="E667">
        <v>48</v>
      </c>
      <c r="F667" s="98">
        <v>45600</v>
      </c>
      <c r="G667" s="15">
        <v>45788</v>
      </c>
    </row>
    <row r="668" spans="1:7" ht="15" customHeight="1">
      <c r="A668" t="s">
        <v>25601</v>
      </c>
      <c r="B668" t="s">
        <v>25602</v>
      </c>
      <c r="D668" t="s">
        <v>138</v>
      </c>
      <c r="E668">
        <v>48.5</v>
      </c>
      <c r="F668" s="98">
        <v>46075</v>
      </c>
      <c r="G668" s="15">
        <v>45789</v>
      </c>
    </row>
    <row r="669" spans="1:7" ht="15" customHeight="1">
      <c r="A669" t="s">
        <v>25603</v>
      </c>
      <c r="B669" t="s">
        <v>25604</v>
      </c>
      <c r="D669" t="s">
        <v>138</v>
      </c>
      <c r="E669">
        <v>49</v>
      </c>
      <c r="F669" s="98">
        <v>46550</v>
      </c>
      <c r="G669" s="15">
        <v>45790</v>
      </c>
    </row>
    <row r="670" spans="1:7" ht="15" customHeight="1">
      <c r="A670" t="s">
        <v>25605</v>
      </c>
      <c r="B670" t="s">
        <v>25606</v>
      </c>
      <c r="D670" t="s">
        <v>139</v>
      </c>
      <c r="E670">
        <v>49.5</v>
      </c>
      <c r="F670" s="98">
        <v>47025</v>
      </c>
      <c r="G670" s="15">
        <v>45791</v>
      </c>
    </row>
    <row r="671" spans="1:7" ht="15" customHeight="1">
      <c r="A671" t="s">
        <v>25607</v>
      </c>
      <c r="B671" t="s">
        <v>25608</v>
      </c>
      <c r="D671" t="s">
        <v>139</v>
      </c>
      <c r="E671">
        <v>50</v>
      </c>
      <c r="F671" s="98">
        <v>47500</v>
      </c>
      <c r="G671" s="15">
        <v>45792</v>
      </c>
    </row>
    <row r="672" spans="1:7" ht="15" customHeight="1">
      <c r="A672" t="s">
        <v>25609</v>
      </c>
      <c r="B672" t="s">
        <v>25610</v>
      </c>
      <c r="D672" t="s">
        <v>139</v>
      </c>
      <c r="E672">
        <v>50.5</v>
      </c>
      <c r="F672" s="98">
        <v>47975</v>
      </c>
      <c r="G672" s="15">
        <v>45793</v>
      </c>
    </row>
    <row r="673" spans="1:7" ht="15" customHeight="1">
      <c r="A673" t="s">
        <v>25611</v>
      </c>
      <c r="B673" t="s">
        <v>25612</v>
      </c>
      <c r="D673" t="s">
        <v>140</v>
      </c>
      <c r="E673">
        <v>51</v>
      </c>
      <c r="F673" s="98">
        <v>58650</v>
      </c>
      <c r="G673" s="15">
        <v>45794</v>
      </c>
    </row>
    <row r="674" spans="1:7" ht="15" customHeight="1">
      <c r="A674" t="s">
        <v>25613</v>
      </c>
      <c r="B674" t="s">
        <v>25614</v>
      </c>
      <c r="D674" t="s">
        <v>140</v>
      </c>
      <c r="E674">
        <v>51.5</v>
      </c>
      <c r="F674" s="98">
        <v>59225</v>
      </c>
      <c r="G674" s="15">
        <v>45795</v>
      </c>
    </row>
    <row r="675" spans="1:7" ht="15" customHeight="1">
      <c r="A675" t="s">
        <v>25615</v>
      </c>
      <c r="B675" t="s">
        <v>25616</v>
      </c>
      <c r="D675" t="s">
        <v>140</v>
      </c>
      <c r="E675">
        <v>52</v>
      </c>
      <c r="F675" s="98">
        <v>59800</v>
      </c>
      <c r="G675" s="15">
        <v>45796</v>
      </c>
    </row>
    <row r="676" spans="1:7" ht="15" customHeight="1">
      <c r="A676" t="s">
        <v>25617</v>
      </c>
      <c r="B676" t="s">
        <v>25618</v>
      </c>
      <c r="D676" t="s">
        <v>141</v>
      </c>
      <c r="E676">
        <v>15.8</v>
      </c>
      <c r="F676" s="98">
        <v>22120</v>
      </c>
      <c r="G676" s="15">
        <v>45797</v>
      </c>
    </row>
    <row r="677" spans="1:7" ht="15" customHeight="1">
      <c r="A677" t="s">
        <v>25619</v>
      </c>
      <c r="B677" t="s">
        <v>25620</v>
      </c>
      <c r="D677" t="s">
        <v>141</v>
      </c>
      <c r="E677">
        <v>15.9</v>
      </c>
      <c r="F677" s="98">
        <v>22260</v>
      </c>
      <c r="G677" s="15">
        <v>45798</v>
      </c>
    </row>
    <row r="678" spans="1:7" ht="15" customHeight="1">
      <c r="A678" t="s">
        <v>25621</v>
      </c>
      <c r="B678" t="s">
        <v>25622</v>
      </c>
      <c r="D678" t="s">
        <v>141</v>
      </c>
      <c r="E678">
        <v>16.100000000000001</v>
      </c>
      <c r="F678" s="98">
        <v>22540</v>
      </c>
      <c r="G678" s="15">
        <v>45799</v>
      </c>
    </row>
    <row r="679" spans="1:7" ht="15" customHeight="1">
      <c r="A679" t="s">
        <v>25623</v>
      </c>
      <c r="B679" t="s">
        <v>25624</v>
      </c>
      <c r="D679" t="s">
        <v>142</v>
      </c>
      <c r="E679">
        <v>16.2</v>
      </c>
      <c r="F679" s="98">
        <v>25920</v>
      </c>
      <c r="G679" s="15">
        <v>45800</v>
      </c>
    </row>
    <row r="680" spans="1:7" ht="15" customHeight="1">
      <c r="A680" t="s">
        <v>25625</v>
      </c>
      <c r="B680" t="s">
        <v>25626</v>
      </c>
      <c r="D680" t="s">
        <v>142</v>
      </c>
      <c r="E680">
        <v>16.399999999999999</v>
      </c>
      <c r="F680" s="98">
        <v>26240</v>
      </c>
      <c r="G680" s="15">
        <v>45801</v>
      </c>
    </row>
    <row r="681" spans="1:7" ht="15" customHeight="1">
      <c r="A681" t="s">
        <v>25627</v>
      </c>
      <c r="B681" t="s">
        <v>25628</v>
      </c>
      <c r="D681" t="s">
        <v>142</v>
      </c>
      <c r="E681">
        <v>13.5</v>
      </c>
      <c r="F681" s="98">
        <v>21600</v>
      </c>
      <c r="G681" s="15">
        <v>45802</v>
      </c>
    </row>
    <row r="682" spans="1:7" ht="15" customHeight="1">
      <c r="A682" t="s">
        <v>25629</v>
      </c>
      <c r="B682" t="s">
        <v>25630</v>
      </c>
      <c r="D682" t="s">
        <v>143</v>
      </c>
      <c r="E682">
        <v>45.5</v>
      </c>
      <c r="F682" s="98">
        <v>43225</v>
      </c>
      <c r="G682" s="15">
        <v>45803</v>
      </c>
    </row>
    <row r="683" spans="1:7" ht="15" customHeight="1">
      <c r="A683" t="s">
        <v>25631</v>
      </c>
      <c r="B683" t="s">
        <v>25632</v>
      </c>
      <c r="D683" t="s">
        <v>143</v>
      </c>
      <c r="E683">
        <v>46</v>
      </c>
      <c r="F683" s="98">
        <v>43700</v>
      </c>
      <c r="G683" s="15">
        <v>45804</v>
      </c>
    </row>
    <row r="684" spans="1:7" ht="15" customHeight="1">
      <c r="A684" t="s">
        <v>25633</v>
      </c>
      <c r="B684" t="s">
        <v>25634</v>
      </c>
      <c r="D684" t="s">
        <v>143</v>
      </c>
      <c r="E684">
        <v>46.5</v>
      </c>
      <c r="F684" s="98">
        <v>44175</v>
      </c>
      <c r="G684" s="15">
        <v>45805</v>
      </c>
    </row>
    <row r="685" spans="1:7" ht="15" customHeight="1">
      <c r="A685" t="s">
        <v>25635</v>
      </c>
      <c r="B685" t="s">
        <v>25636</v>
      </c>
      <c r="D685" t="s">
        <v>144</v>
      </c>
      <c r="E685">
        <v>47</v>
      </c>
      <c r="F685" s="98">
        <v>44650</v>
      </c>
      <c r="G685" s="15">
        <v>45806</v>
      </c>
    </row>
    <row r="686" spans="1:7" ht="15" customHeight="1">
      <c r="A686" t="s">
        <v>25637</v>
      </c>
      <c r="B686" t="s">
        <v>25638</v>
      </c>
      <c r="D686" t="s">
        <v>144</v>
      </c>
      <c r="E686">
        <v>47.5</v>
      </c>
      <c r="F686" s="98">
        <v>45125</v>
      </c>
      <c r="G686" s="15">
        <v>45807</v>
      </c>
    </row>
    <row r="687" spans="1:7" ht="15" customHeight="1">
      <c r="A687" t="s">
        <v>25639</v>
      </c>
      <c r="B687" t="s">
        <v>25640</v>
      </c>
      <c r="D687" t="s">
        <v>144</v>
      </c>
      <c r="E687">
        <v>48</v>
      </c>
      <c r="F687" s="98">
        <v>45600</v>
      </c>
      <c r="G687" s="15">
        <v>45808</v>
      </c>
    </row>
    <row r="688" spans="1:7" ht="15" customHeight="1">
      <c r="A688" t="s">
        <v>25641</v>
      </c>
      <c r="B688" t="s">
        <v>25642</v>
      </c>
      <c r="D688" t="s">
        <v>145</v>
      </c>
      <c r="E688">
        <v>48.5</v>
      </c>
      <c r="F688" s="98">
        <v>46075</v>
      </c>
      <c r="G688" s="15">
        <v>45778</v>
      </c>
    </row>
    <row r="689" spans="1:7" ht="15" customHeight="1">
      <c r="A689" t="s">
        <v>25643</v>
      </c>
      <c r="B689" t="s">
        <v>25644</v>
      </c>
      <c r="D689" t="s">
        <v>145</v>
      </c>
      <c r="E689">
        <v>49</v>
      </c>
      <c r="F689" s="98">
        <v>46550</v>
      </c>
      <c r="G689" s="15">
        <v>45779</v>
      </c>
    </row>
    <row r="690" spans="1:7" ht="15" customHeight="1">
      <c r="A690" t="s">
        <v>25645</v>
      </c>
      <c r="B690" t="s">
        <v>25646</v>
      </c>
      <c r="D690" t="s">
        <v>145</v>
      </c>
      <c r="E690">
        <v>49.5</v>
      </c>
      <c r="F690" s="98">
        <v>47025</v>
      </c>
      <c r="G690" s="15">
        <v>45780</v>
      </c>
    </row>
    <row r="691" spans="1:7" ht="15" customHeight="1">
      <c r="A691" t="s">
        <v>25647</v>
      </c>
      <c r="B691" t="s">
        <v>25648</v>
      </c>
      <c r="D691" t="s">
        <v>146</v>
      </c>
      <c r="E691">
        <v>50</v>
      </c>
      <c r="F691" s="98">
        <v>47500</v>
      </c>
      <c r="G691" s="15">
        <v>45781</v>
      </c>
    </row>
    <row r="692" spans="1:7" ht="15" customHeight="1">
      <c r="A692" t="s">
        <v>25649</v>
      </c>
      <c r="B692" t="s">
        <v>25650</v>
      </c>
      <c r="D692" t="s">
        <v>146</v>
      </c>
      <c r="E692">
        <v>50.5</v>
      </c>
      <c r="F692" s="98">
        <v>47975</v>
      </c>
      <c r="G692" s="15">
        <v>45782</v>
      </c>
    </row>
    <row r="693" spans="1:7" ht="15" customHeight="1">
      <c r="A693" t="s">
        <v>25651</v>
      </c>
      <c r="B693" t="s">
        <v>25652</v>
      </c>
      <c r="D693" t="s">
        <v>146</v>
      </c>
      <c r="E693">
        <v>51</v>
      </c>
      <c r="F693" s="98">
        <v>48450</v>
      </c>
      <c r="G693" s="15">
        <v>45783</v>
      </c>
    </row>
    <row r="694" spans="1:7" ht="15" customHeight="1">
      <c r="A694" t="s">
        <v>25653</v>
      </c>
      <c r="B694" t="s">
        <v>25654</v>
      </c>
      <c r="D694" t="s">
        <v>147</v>
      </c>
      <c r="E694">
        <v>51.5</v>
      </c>
      <c r="F694" s="98">
        <v>48925</v>
      </c>
      <c r="G694" s="15">
        <v>45784</v>
      </c>
    </row>
    <row r="695" spans="1:7" ht="15" customHeight="1">
      <c r="A695" t="s">
        <v>25655</v>
      </c>
      <c r="B695" t="s">
        <v>25656</v>
      </c>
      <c r="D695" t="s">
        <v>147</v>
      </c>
      <c r="E695">
        <v>52</v>
      </c>
      <c r="F695" s="98">
        <v>49400</v>
      </c>
      <c r="G695" s="15">
        <v>45785</v>
      </c>
    </row>
    <row r="696" spans="1:7" ht="15" customHeight="1">
      <c r="A696" t="s">
        <v>25657</v>
      </c>
      <c r="B696" t="s">
        <v>25658</v>
      </c>
      <c r="D696" t="s">
        <v>147</v>
      </c>
      <c r="E696">
        <v>52.5</v>
      </c>
      <c r="F696" s="98">
        <v>49875</v>
      </c>
      <c r="G696" s="15">
        <v>45786</v>
      </c>
    </row>
    <row r="697" spans="1:7" ht="15" customHeight="1">
      <c r="A697" t="s">
        <v>25659</v>
      </c>
      <c r="B697" t="s">
        <v>25660</v>
      </c>
      <c r="D697" t="s">
        <v>148</v>
      </c>
      <c r="E697">
        <v>53</v>
      </c>
      <c r="F697" s="98">
        <v>50350</v>
      </c>
      <c r="G697" s="15">
        <v>45787</v>
      </c>
    </row>
    <row r="698" spans="1:7" ht="15" customHeight="1">
      <c r="A698" t="s">
        <v>25661</v>
      </c>
      <c r="B698" t="s">
        <v>25662</v>
      </c>
      <c r="D698" t="s">
        <v>148</v>
      </c>
      <c r="E698">
        <v>53.5</v>
      </c>
      <c r="F698" s="98">
        <v>50825</v>
      </c>
      <c r="G698" s="15">
        <v>45788</v>
      </c>
    </row>
    <row r="699" spans="1:7" ht="15" customHeight="1">
      <c r="A699" t="s">
        <v>25663</v>
      </c>
      <c r="B699" t="s">
        <v>25664</v>
      </c>
      <c r="D699" t="s">
        <v>148</v>
      </c>
      <c r="E699">
        <v>54</v>
      </c>
      <c r="F699" s="98">
        <v>51300</v>
      </c>
      <c r="G699" s="15">
        <v>45789</v>
      </c>
    </row>
    <row r="700" spans="1:7" ht="15" customHeight="1">
      <c r="A700" t="s">
        <v>25665</v>
      </c>
      <c r="B700" t="s">
        <v>25666</v>
      </c>
      <c r="D700" t="s">
        <v>149</v>
      </c>
      <c r="E700">
        <v>54.5</v>
      </c>
      <c r="F700" s="98">
        <v>51775</v>
      </c>
      <c r="G700" s="15">
        <v>45790</v>
      </c>
    </row>
    <row r="701" spans="1:7" ht="15" customHeight="1">
      <c r="A701" t="s">
        <v>25667</v>
      </c>
      <c r="B701" t="s">
        <v>25668</v>
      </c>
      <c r="D701" t="s">
        <v>149</v>
      </c>
      <c r="E701">
        <v>45</v>
      </c>
      <c r="F701" s="98">
        <v>42750</v>
      </c>
      <c r="G701" s="15">
        <v>45791</v>
      </c>
    </row>
    <row r="702" spans="1:7" ht="15" customHeight="1">
      <c r="A702" t="s">
        <v>25669</v>
      </c>
      <c r="B702" t="s">
        <v>25670</v>
      </c>
      <c r="D702" t="s">
        <v>149</v>
      </c>
      <c r="E702">
        <v>45.5</v>
      </c>
      <c r="F702" s="98">
        <v>43225</v>
      </c>
      <c r="G702" s="15">
        <v>45792</v>
      </c>
    </row>
    <row r="703" spans="1:7" ht="15" customHeight="1">
      <c r="A703" t="s">
        <v>25671</v>
      </c>
      <c r="B703" t="s">
        <v>25672</v>
      </c>
      <c r="D703" t="s">
        <v>150</v>
      </c>
      <c r="E703">
        <v>46</v>
      </c>
      <c r="F703" s="98">
        <v>52900</v>
      </c>
      <c r="G703" s="15">
        <v>45793</v>
      </c>
    </row>
    <row r="704" spans="1:7" ht="15" customHeight="1">
      <c r="A704" t="s">
        <v>25673</v>
      </c>
      <c r="B704" t="s">
        <v>25674</v>
      </c>
      <c r="D704" t="s">
        <v>150</v>
      </c>
      <c r="E704">
        <v>46.5</v>
      </c>
      <c r="F704" s="98">
        <v>53475</v>
      </c>
      <c r="G704" s="15">
        <v>45794</v>
      </c>
    </row>
    <row r="705" spans="1:7" ht="15" customHeight="1">
      <c r="A705" t="s">
        <v>25675</v>
      </c>
      <c r="B705" t="s">
        <v>25676</v>
      </c>
      <c r="D705" t="s">
        <v>150</v>
      </c>
      <c r="E705">
        <v>47</v>
      </c>
      <c r="F705" s="98">
        <v>54050</v>
      </c>
      <c r="G705" s="15">
        <v>45795</v>
      </c>
    </row>
    <row r="706" spans="1:7" ht="15" customHeight="1">
      <c r="A706" t="s">
        <v>25677</v>
      </c>
      <c r="B706" t="s">
        <v>25678</v>
      </c>
      <c r="D706" t="s">
        <v>151</v>
      </c>
      <c r="E706">
        <v>14.3</v>
      </c>
      <c r="F706" s="98">
        <v>20020</v>
      </c>
      <c r="G706" s="15">
        <v>45796</v>
      </c>
    </row>
    <row r="707" spans="1:7" ht="15" customHeight="1">
      <c r="A707" t="s">
        <v>25679</v>
      </c>
      <c r="B707" t="s">
        <v>25680</v>
      </c>
      <c r="D707" t="s">
        <v>151</v>
      </c>
      <c r="E707">
        <v>14.4</v>
      </c>
      <c r="F707" s="98">
        <v>20160</v>
      </c>
      <c r="G707" s="15">
        <v>45797</v>
      </c>
    </row>
    <row r="708" spans="1:7" ht="15" customHeight="1">
      <c r="A708" t="s">
        <v>25681</v>
      </c>
      <c r="B708" t="s">
        <v>25682</v>
      </c>
      <c r="D708" t="s">
        <v>151</v>
      </c>
      <c r="E708">
        <v>14.6</v>
      </c>
      <c r="F708" s="98">
        <v>20440</v>
      </c>
      <c r="G708" s="15">
        <v>45798</v>
      </c>
    </row>
    <row r="709" spans="1:7" ht="15" customHeight="1">
      <c r="A709" t="s">
        <v>25683</v>
      </c>
      <c r="B709" t="s">
        <v>25684</v>
      </c>
      <c r="D709" t="s">
        <v>152</v>
      </c>
      <c r="E709">
        <v>14.7</v>
      </c>
      <c r="F709" s="98">
        <v>23520</v>
      </c>
      <c r="G709" s="15">
        <v>45799</v>
      </c>
    </row>
    <row r="710" spans="1:7" ht="15" customHeight="1">
      <c r="A710" t="s">
        <v>25685</v>
      </c>
      <c r="B710" t="s">
        <v>25686</v>
      </c>
      <c r="D710" t="s">
        <v>152</v>
      </c>
      <c r="E710">
        <v>14.9</v>
      </c>
      <c r="F710" s="98">
        <v>23840</v>
      </c>
      <c r="G710" s="15">
        <v>45800</v>
      </c>
    </row>
    <row r="711" spans="1:7" ht="15" customHeight="1">
      <c r="A711" t="s">
        <v>25687</v>
      </c>
      <c r="B711" t="s">
        <v>25688</v>
      </c>
      <c r="D711" t="s">
        <v>152</v>
      </c>
      <c r="E711">
        <v>15</v>
      </c>
      <c r="F711" s="98">
        <v>24000</v>
      </c>
      <c r="G711" s="15">
        <v>45801</v>
      </c>
    </row>
    <row r="712" spans="1:7" ht="15" customHeight="1">
      <c r="A712" t="s">
        <v>25689</v>
      </c>
      <c r="B712" t="s">
        <v>25690</v>
      </c>
      <c r="D712" t="s">
        <v>153</v>
      </c>
      <c r="E712">
        <v>50.5</v>
      </c>
      <c r="F712" s="98">
        <v>47975</v>
      </c>
      <c r="G712" s="15">
        <v>45802</v>
      </c>
    </row>
    <row r="713" spans="1:7" ht="15" customHeight="1">
      <c r="A713" t="s">
        <v>25691</v>
      </c>
      <c r="B713" t="s">
        <v>25692</v>
      </c>
      <c r="D713" t="s">
        <v>153</v>
      </c>
      <c r="E713">
        <v>51</v>
      </c>
      <c r="F713" s="98">
        <v>48450</v>
      </c>
      <c r="G713" s="15">
        <v>45803</v>
      </c>
    </row>
    <row r="714" spans="1:7" ht="15" customHeight="1">
      <c r="A714" t="s">
        <v>25693</v>
      </c>
      <c r="B714" t="s">
        <v>25694</v>
      </c>
      <c r="D714" t="s">
        <v>153</v>
      </c>
      <c r="E714">
        <v>51.5</v>
      </c>
      <c r="F714" s="98">
        <v>48925</v>
      </c>
      <c r="G714" s="15">
        <v>45804</v>
      </c>
    </row>
    <row r="715" spans="1:7" ht="15" customHeight="1">
      <c r="A715" t="s">
        <v>25695</v>
      </c>
      <c r="B715" t="s">
        <v>25696</v>
      </c>
      <c r="D715" t="s">
        <v>154</v>
      </c>
      <c r="E715">
        <v>52</v>
      </c>
      <c r="F715" s="98">
        <v>49400</v>
      </c>
      <c r="G715" s="15">
        <v>45805</v>
      </c>
    </row>
    <row r="716" spans="1:7" ht="15" customHeight="1">
      <c r="A716" t="s">
        <v>25697</v>
      </c>
      <c r="B716" t="s">
        <v>25698</v>
      </c>
      <c r="D716" t="s">
        <v>154</v>
      </c>
      <c r="E716">
        <v>52.5</v>
      </c>
      <c r="F716" s="98">
        <v>49875</v>
      </c>
      <c r="G716" s="15">
        <v>45806</v>
      </c>
    </row>
    <row r="717" spans="1:7" ht="15" customHeight="1">
      <c r="A717" t="s">
        <v>25699</v>
      </c>
      <c r="B717" t="s">
        <v>25700</v>
      </c>
      <c r="D717" t="s">
        <v>154</v>
      </c>
      <c r="E717">
        <v>53</v>
      </c>
      <c r="F717" s="98">
        <v>50350</v>
      </c>
      <c r="G717" s="15">
        <v>45807</v>
      </c>
    </row>
    <row r="718" spans="1:7" ht="15" customHeight="1">
      <c r="A718" t="s">
        <v>25701</v>
      </c>
      <c r="B718" t="s">
        <v>25702</v>
      </c>
      <c r="D718" t="s">
        <v>155</v>
      </c>
      <c r="E718">
        <v>53.5</v>
      </c>
      <c r="F718" s="98">
        <v>50825</v>
      </c>
      <c r="G718" s="15">
        <v>45808</v>
      </c>
    </row>
    <row r="719" spans="1:7" ht="15" customHeight="1">
      <c r="A719" t="s">
        <v>25703</v>
      </c>
      <c r="B719" t="s">
        <v>25704</v>
      </c>
      <c r="D719" t="s">
        <v>155</v>
      </c>
      <c r="E719">
        <v>54</v>
      </c>
      <c r="F719" s="98">
        <v>51300</v>
      </c>
      <c r="G719" s="15">
        <v>45778</v>
      </c>
    </row>
    <row r="720" spans="1:7" ht="15" customHeight="1">
      <c r="A720" t="s">
        <v>25705</v>
      </c>
      <c r="B720" t="s">
        <v>25706</v>
      </c>
      <c r="D720" t="s">
        <v>155</v>
      </c>
      <c r="E720">
        <v>54.5</v>
      </c>
      <c r="F720" s="98">
        <v>51775</v>
      </c>
      <c r="G720" s="15">
        <v>45779</v>
      </c>
    </row>
    <row r="721" spans="1:7" ht="15" customHeight="1">
      <c r="A721" t="s">
        <v>25707</v>
      </c>
      <c r="B721" t="s">
        <v>25708</v>
      </c>
      <c r="D721" t="s">
        <v>156</v>
      </c>
      <c r="E721">
        <v>45</v>
      </c>
      <c r="F721" s="98">
        <v>42750</v>
      </c>
      <c r="G721" s="15">
        <v>45780</v>
      </c>
    </row>
    <row r="722" spans="1:7" ht="15" customHeight="1">
      <c r="A722" t="s">
        <v>25709</v>
      </c>
      <c r="B722" t="s">
        <v>25710</v>
      </c>
      <c r="D722" t="s">
        <v>156</v>
      </c>
      <c r="E722">
        <v>45.5</v>
      </c>
      <c r="F722" s="98">
        <v>43225</v>
      </c>
      <c r="G722" s="15">
        <v>45781</v>
      </c>
    </row>
    <row r="723" spans="1:7" ht="15" customHeight="1">
      <c r="A723" t="s">
        <v>25711</v>
      </c>
      <c r="B723" t="s">
        <v>25712</v>
      </c>
      <c r="D723" t="s">
        <v>156</v>
      </c>
      <c r="E723">
        <v>46</v>
      </c>
      <c r="F723" s="98">
        <v>43700</v>
      </c>
      <c r="G723" s="15">
        <v>45782</v>
      </c>
    </row>
    <row r="724" spans="1:7" ht="15" customHeight="1">
      <c r="A724" t="s">
        <v>25713</v>
      </c>
      <c r="B724" t="s">
        <v>25714</v>
      </c>
      <c r="D724" t="s">
        <v>157</v>
      </c>
      <c r="E724">
        <v>46.5</v>
      </c>
      <c r="F724" s="98">
        <v>44175</v>
      </c>
      <c r="G724" s="15">
        <v>45783</v>
      </c>
    </row>
    <row r="725" spans="1:7" ht="15" customHeight="1">
      <c r="A725" t="s">
        <v>25715</v>
      </c>
      <c r="B725" t="s">
        <v>25716</v>
      </c>
      <c r="D725" t="s">
        <v>157</v>
      </c>
      <c r="E725">
        <v>47</v>
      </c>
      <c r="F725" s="98">
        <v>44650</v>
      </c>
      <c r="G725" s="15">
        <v>45784</v>
      </c>
    </row>
    <row r="726" spans="1:7" ht="15" customHeight="1">
      <c r="A726" t="s">
        <v>25717</v>
      </c>
      <c r="B726" t="s">
        <v>25718</v>
      </c>
      <c r="D726" t="s">
        <v>157</v>
      </c>
      <c r="E726">
        <v>47.5</v>
      </c>
      <c r="F726" s="98">
        <v>45125</v>
      </c>
      <c r="G726" s="15">
        <v>45785</v>
      </c>
    </row>
    <row r="727" spans="1:7" ht="15" customHeight="1">
      <c r="A727" t="s">
        <v>25719</v>
      </c>
      <c r="B727" t="s">
        <v>25720</v>
      </c>
      <c r="D727" t="s">
        <v>158</v>
      </c>
      <c r="E727">
        <v>48</v>
      </c>
      <c r="F727" s="98">
        <v>45600</v>
      </c>
      <c r="G727" s="15">
        <v>45786</v>
      </c>
    </row>
    <row r="728" spans="1:7" ht="15" customHeight="1">
      <c r="A728" t="s">
        <v>25721</v>
      </c>
      <c r="B728" t="s">
        <v>25722</v>
      </c>
      <c r="D728" t="s">
        <v>158</v>
      </c>
      <c r="E728">
        <v>48.5</v>
      </c>
      <c r="F728" s="98">
        <v>46075</v>
      </c>
      <c r="G728" s="15">
        <v>45787</v>
      </c>
    </row>
    <row r="729" spans="1:7" ht="15" customHeight="1">
      <c r="A729" t="s">
        <v>25723</v>
      </c>
      <c r="B729" t="s">
        <v>25724</v>
      </c>
      <c r="D729" t="s">
        <v>158</v>
      </c>
      <c r="E729">
        <v>49</v>
      </c>
      <c r="F729" s="98">
        <v>46550</v>
      </c>
      <c r="G729" s="15">
        <v>45788</v>
      </c>
    </row>
    <row r="730" spans="1:7" ht="15" customHeight="1">
      <c r="A730" t="s">
        <v>25725</v>
      </c>
      <c r="B730" t="s">
        <v>25726</v>
      </c>
      <c r="D730" t="s">
        <v>159</v>
      </c>
      <c r="E730">
        <v>49.5</v>
      </c>
      <c r="F730" s="98">
        <v>47025</v>
      </c>
      <c r="G730" s="15">
        <v>45789</v>
      </c>
    </row>
    <row r="731" spans="1:7" ht="15" customHeight="1">
      <c r="A731" t="s">
        <v>25727</v>
      </c>
      <c r="B731" t="s">
        <v>25728</v>
      </c>
      <c r="D731" t="s">
        <v>159</v>
      </c>
      <c r="E731">
        <v>50</v>
      </c>
      <c r="F731" s="98">
        <v>47500</v>
      </c>
      <c r="G731" s="15">
        <v>45790</v>
      </c>
    </row>
    <row r="732" spans="1:7" ht="15" customHeight="1">
      <c r="A732" t="s">
        <v>25729</v>
      </c>
      <c r="B732" t="s">
        <v>25730</v>
      </c>
      <c r="D732" t="s">
        <v>159</v>
      </c>
      <c r="E732">
        <v>50.5</v>
      </c>
      <c r="F732" s="98">
        <v>47975</v>
      </c>
      <c r="G732" s="15">
        <v>45791</v>
      </c>
    </row>
    <row r="733" spans="1:7" ht="15" customHeight="1">
      <c r="A733" t="s">
        <v>25731</v>
      </c>
      <c r="B733" t="s">
        <v>25732</v>
      </c>
      <c r="D733" t="s">
        <v>160</v>
      </c>
      <c r="E733">
        <v>51</v>
      </c>
      <c r="F733" s="98">
        <v>58650</v>
      </c>
      <c r="G733" s="15">
        <v>45792</v>
      </c>
    </row>
    <row r="734" spans="1:7" ht="15" customHeight="1">
      <c r="A734" t="s">
        <v>25733</v>
      </c>
      <c r="B734" t="s">
        <v>25734</v>
      </c>
      <c r="D734" t="s">
        <v>160</v>
      </c>
      <c r="E734">
        <v>51.5</v>
      </c>
      <c r="F734" s="98">
        <v>59225</v>
      </c>
      <c r="G734" s="15">
        <v>45793</v>
      </c>
    </row>
    <row r="735" spans="1:7" ht="15" customHeight="1">
      <c r="A735" t="s">
        <v>25735</v>
      </c>
      <c r="B735" t="s">
        <v>25736</v>
      </c>
      <c r="D735" t="s">
        <v>160</v>
      </c>
      <c r="E735">
        <v>52</v>
      </c>
      <c r="F735" s="98">
        <v>59800</v>
      </c>
      <c r="G735" s="15">
        <v>45794</v>
      </c>
    </row>
    <row r="736" spans="1:7" ht="15" customHeight="1">
      <c r="A736" t="s">
        <v>25737</v>
      </c>
      <c r="B736" t="s">
        <v>25738</v>
      </c>
      <c r="D736" t="s">
        <v>161</v>
      </c>
      <c r="E736">
        <v>15.8</v>
      </c>
      <c r="F736" s="98">
        <v>22120</v>
      </c>
      <c r="G736" s="15">
        <v>45795</v>
      </c>
    </row>
    <row r="737" spans="1:7" ht="15" customHeight="1">
      <c r="A737" t="s">
        <v>25739</v>
      </c>
      <c r="B737" t="s">
        <v>25740</v>
      </c>
      <c r="D737" t="s">
        <v>161</v>
      </c>
      <c r="E737">
        <v>15.9</v>
      </c>
      <c r="F737" s="98">
        <v>22260</v>
      </c>
      <c r="G737" s="15">
        <v>45796</v>
      </c>
    </row>
    <row r="738" spans="1:7" ht="15" customHeight="1">
      <c r="A738" t="s">
        <v>25741</v>
      </c>
      <c r="B738" t="s">
        <v>25742</v>
      </c>
      <c r="D738" t="s">
        <v>161</v>
      </c>
      <c r="E738">
        <v>16.100000000000001</v>
      </c>
      <c r="F738" s="98">
        <v>22540</v>
      </c>
      <c r="G738" s="15">
        <v>45797</v>
      </c>
    </row>
    <row r="739" spans="1:7" ht="15" customHeight="1">
      <c r="A739" t="s">
        <v>25743</v>
      </c>
      <c r="B739" t="s">
        <v>25744</v>
      </c>
      <c r="D739" t="s">
        <v>162</v>
      </c>
      <c r="E739">
        <v>16.2</v>
      </c>
      <c r="F739" s="98">
        <v>25920</v>
      </c>
      <c r="G739" s="15">
        <v>45798</v>
      </c>
    </row>
    <row r="740" spans="1:7" ht="15" customHeight="1">
      <c r="A740" t="s">
        <v>25745</v>
      </c>
      <c r="B740" t="s">
        <v>25746</v>
      </c>
      <c r="D740" t="s">
        <v>162</v>
      </c>
      <c r="E740">
        <v>16.399999999999999</v>
      </c>
      <c r="F740" s="98">
        <v>26240</v>
      </c>
      <c r="G740" s="15">
        <v>45799</v>
      </c>
    </row>
    <row r="741" spans="1:7" ht="15" customHeight="1">
      <c r="A741" t="s">
        <v>25747</v>
      </c>
      <c r="B741" t="s">
        <v>25748</v>
      </c>
      <c r="D741" t="s">
        <v>162</v>
      </c>
      <c r="E741">
        <v>13.5</v>
      </c>
      <c r="F741" s="98">
        <v>21600</v>
      </c>
      <c r="G741" s="15">
        <v>45800</v>
      </c>
    </row>
    <row r="742" spans="1:7" ht="15" customHeight="1">
      <c r="A742" t="s">
        <v>25749</v>
      </c>
      <c r="B742" t="s">
        <v>25750</v>
      </c>
      <c r="D742" t="s">
        <v>106</v>
      </c>
      <c r="E742">
        <v>45.5</v>
      </c>
      <c r="F742" s="98">
        <v>43225</v>
      </c>
      <c r="G742" s="15">
        <v>45801</v>
      </c>
    </row>
    <row r="743" spans="1:7" ht="15" customHeight="1">
      <c r="A743" t="s">
        <v>25751</v>
      </c>
      <c r="B743" t="s">
        <v>25752</v>
      </c>
      <c r="D743" t="s">
        <v>106</v>
      </c>
      <c r="E743">
        <v>46</v>
      </c>
      <c r="F743" s="98">
        <v>43700</v>
      </c>
      <c r="G743" s="15">
        <v>45802</v>
      </c>
    </row>
    <row r="744" spans="1:7" ht="15" customHeight="1">
      <c r="A744" t="s">
        <v>25753</v>
      </c>
      <c r="B744" t="s">
        <v>25754</v>
      </c>
      <c r="D744" t="s">
        <v>106</v>
      </c>
      <c r="E744">
        <v>46.5</v>
      </c>
      <c r="F744" s="98">
        <v>44175</v>
      </c>
      <c r="G744" s="15">
        <v>45803</v>
      </c>
    </row>
    <row r="745" spans="1:7" ht="15" customHeight="1">
      <c r="A745" t="s">
        <v>25755</v>
      </c>
      <c r="B745" t="s">
        <v>25756</v>
      </c>
      <c r="D745" t="s">
        <v>109</v>
      </c>
      <c r="E745">
        <v>47</v>
      </c>
      <c r="F745" s="98">
        <v>44650</v>
      </c>
      <c r="G745" s="15">
        <v>45804</v>
      </c>
    </row>
    <row r="746" spans="1:7" ht="15" customHeight="1">
      <c r="A746" t="s">
        <v>25757</v>
      </c>
      <c r="B746" t="s">
        <v>25758</v>
      </c>
      <c r="D746" t="s">
        <v>109</v>
      </c>
      <c r="E746">
        <v>47.5</v>
      </c>
      <c r="F746" s="98">
        <v>45125</v>
      </c>
      <c r="G746" s="15">
        <v>45805</v>
      </c>
    </row>
    <row r="747" spans="1:7" ht="15" customHeight="1">
      <c r="A747" t="s">
        <v>25759</v>
      </c>
      <c r="B747" t="s">
        <v>25760</v>
      </c>
      <c r="D747" t="s">
        <v>109</v>
      </c>
      <c r="E747">
        <v>48</v>
      </c>
      <c r="F747" s="98">
        <v>45600</v>
      </c>
      <c r="G747" s="15">
        <v>45806</v>
      </c>
    </row>
    <row r="748" spans="1:7" ht="15" customHeight="1">
      <c r="A748" t="s">
        <v>25761</v>
      </c>
      <c r="B748" t="s">
        <v>25762</v>
      </c>
      <c r="D748" t="s">
        <v>112</v>
      </c>
      <c r="E748">
        <v>48.5</v>
      </c>
      <c r="F748" s="98">
        <v>46075</v>
      </c>
      <c r="G748" s="15">
        <v>45807</v>
      </c>
    </row>
    <row r="749" spans="1:7" ht="15" customHeight="1">
      <c r="A749" t="s">
        <v>25763</v>
      </c>
      <c r="B749" t="s">
        <v>25764</v>
      </c>
      <c r="D749" t="s">
        <v>112</v>
      </c>
      <c r="E749">
        <v>49</v>
      </c>
      <c r="F749" s="98">
        <v>46550</v>
      </c>
      <c r="G749" s="15">
        <v>45808</v>
      </c>
    </row>
    <row r="750" spans="1:7" ht="15" customHeight="1">
      <c r="A750" t="s">
        <v>25765</v>
      </c>
      <c r="B750" t="s">
        <v>25766</v>
      </c>
      <c r="D750" t="s">
        <v>112</v>
      </c>
      <c r="E750">
        <v>49.5</v>
      </c>
      <c r="F750" s="98">
        <v>47025</v>
      </c>
      <c r="G750" s="15">
        <v>45778</v>
      </c>
    </row>
    <row r="751" spans="1:7" ht="15" customHeight="1">
      <c r="A751" t="s">
        <v>25767</v>
      </c>
      <c r="B751" t="s">
        <v>25768</v>
      </c>
      <c r="D751" t="s">
        <v>115</v>
      </c>
      <c r="E751">
        <v>50</v>
      </c>
      <c r="F751" s="98">
        <v>47500</v>
      </c>
      <c r="G751" s="15">
        <v>45779</v>
      </c>
    </row>
    <row r="752" spans="1:7" ht="15" customHeight="1">
      <c r="A752" t="s">
        <v>25769</v>
      </c>
      <c r="B752" t="s">
        <v>25770</v>
      </c>
      <c r="D752" t="s">
        <v>115</v>
      </c>
      <c r="E752">
        <v>50.5</v>
      </c>
      <c r="F752" s="98">
        <v>47975</v>
      </c>
      <c r="G752" s="15">
        <v>45780</v>
      </c>
    </row>
    <row r="753" spans="1:7" ht="15" customHeight="1">
      <c r="A753" t="s">
        <v>25771</v>
      </c>
      <c r="B753" t="s">
        <v>25772</v>
      </c>
      <c r="D753" t="s">
        <v>115</v>
      </c>
      <c r="E753">
        <v>51</v>
      </c>
      <c r="F753" s="98">
        <v>48450</v>
      </c>
      <c r="G753" s="15">
        <v>45781</v>
      </c>
    </row>
    <row r="754" spans="1:7" ht="15" customHeight="1">
      <c r="A754" t="s">
        <v>25773</v>
      </c>
      <c r="B754" t="s">
        <v>25774</v>
      </c>
      <c r="D754" t="s">
        <v>118</v>
      </c>
      <c r="E754">
        <v>51.5</v>
      </c>
      <c r="F754" s="98">
        <v>48925</v>
      </c>
      <c r="G754" s="15">
        <v>45782</v>
      </c>
    </row>
    <row r="755" spans="1:7" ht="15" customHeight="1">
      <c r="A755" t="s">
        <v>25775</v>
      </c>
      <c r="B755" t="s">
        <v>25776</v>
      </c>
      <c r="D755" t="s">
        <v>118</v>
      </c>
      <c r="E755">
        <v>52</v>
      </c>
      <c r="F755" s="98">
        <v>49400</v>
      </c>
      <c r="G755" s="15">
        <v>45783</v>
      </c>
    </row>
    <row r="756" spans="1:7" ht="15" customHeight="1">
      <c r="A756" t="s">
        <v>25777</v>
      </c>
      <c r="B756" t="s">
        <v>25778</v>
      </c>
      <c r="D756" t="s">
        <v>118</v>
      </c>
      <c r="E756">
        <v>52.5</v>
      </c>
      <c r="F756" s="98">
        <v>49875</v>
      </c>
      <c r="G756" s="15">
        <v>45784</v>
      </c>
    </row>
    <row r="757" spans="1:7" ht="15" customHeight="1">
      <c r="A757" t="s">
        <v>25779</v>
      </c>
      <c r="B757" t="s">
        <v>25780</v>
      </c>
      <c r="D757" t="s">
        <v>120</v>
      </c>
      <c r="E757">
        <v>53</v>
      </c>
      <c r="F757" s="98">
        <v>50350</v>
      </c>
      <c r="G757" s="15">
        <v>45785</v>
      </c>
    </row>
    <row r="758" spans="1:7" ht="15" customHeight="1">
      <c r="A758" t="s">
        <v>25781</v>
      </c>
      <c r="B758" t="s">
        <v>25782</v>
      </c>
      <c r="D758" t="s">
        <v>120</v>
      </c>
      <c r="E758">
        <v>53.5</v>
      </c>
      <c r="F758" s="98">
        <v>50825</v>
      </c>
      <c r="G758" s="15">
        <v>45786</v>
      </c>
    </row>
    <row r="759" spans="1:7" ht="15" customHeight="1">
      <c r="A759" t="s">
        <v>25783</v>
      </c>
      <c r="B759" t="s">
        <v>25784</v>
      </c>
      <c r="D759" t="s">
        <v>120</v>
      </c>
      <c r="E759">
        <v>54</v>
      </c>
      <c r="F759" s="98">
        <v>51300</v>
      </c>
      <c r="G759" s="15">
        <v>45787</v>
      </c>
    </row>
    <row r="760" spans="1:7" ht="15" customHeight="1">
      <c r="A760" t="s">
        <v>25785</v>
      </c>
      <c r="B760" t="s">
        <v>25786</v>
      </c>
      <c r="D760" t="s">
        <v>122</v>
      </c>
      <c r="E760">
        <v>54.5</v>
      </c>
      <c r="F760" s="98">
        <v>51775</v>
      </c>
      <c r="G760" s="15">
        <v>45788</v>
      </c>
    </row>
    <row r="761" spans="1:7" ht="15" customHeight="1">
      <c r="A761" t="s">
        <v>25787</v>
      </c>
      <c r="B761" t="s">
        <v>25788</v>
      </c>
      <c r="D761" t="s">
        <v>122</v>
      </c>
      <c r="E761">
        <v>45</v>
      </c>
      <c r="F761" s="98">
        <v>42750</v>
      </c>
      <c r="G761" s="15">
        <v>45789</v>
      </c>
    </row>
    <row r="762" spans="1:7" ht="15" customHeight="1">
      <c r="A762" t="s">
        <v>25789</v>
      </c>
      <c r="B762" t="s">
        <v>25790</v>
      </c>
      <c r="D762" t="s">
        <v>122</v>
      </c>
      <c r="E762">
        <v>45.5</v>
      </c>
      <c r="F762" s="98">
        <v>43225</v>
      </c>
      <c r="G762" s="15">
        <v>45790</v>
      </c>
    </row>
    <row r="763" spans="1:7" ht="15" customHeight="1">
      <c r="A763" t="s">
        <v>25791</v>
      </c>
      <c r="B763" t="s">
        <v>25792</v>
      </c>
      <c r="D763" t="s">
        <v>125</v>
      </c>
      <c r="E763">
        <v>46</v>
      </c>
      <c r="F763" s="98">
        <v>52900</v>
      </c>
      <c r="G763" s="15">
        <v>45791</v>
      </c>
    </row>
    <row r="764" spans="1:7" ht="15" customHeight="1">
      <c r="A764" t="s">
        <v>25793</v>
      </c>
      <c r="B764" t="s">
        <v>25794</v>
      </c>
      <c r="D764" t="s">
        <v>125</v>
      </c>
      <c r="E764">
        <v>46.5</v>
      </c>
      <c r="F764" s="98">
        <v>53475</v>
      </c>
      <c r="G764" s="15">
        <v>45792</v>
      </c>
    </row>
    <row r="765" spans="1:7" ht="15" customHeight="1">
      <c r="A765" t="s">
        <v>25795</v>
      </c>
      <c r="B765" t="s">
        <v>25796</v>
      </c>
      <c r="D765" t="s">
        <v>125</v>
      </c>
      <c r="E765">
        <v>47</v>
      </c>
      <c r="F765" s="98">
        <v>54050</v>
      </c>
      <c r="G765" s="15">
        <v>45793</v>
      </c>
    </row>
    <row r="766" spans="1:7" ht="15" customHeight="1">
      <c r="A766" t="s">
        <v>25797</v>
      </c>
      <c r="B766" t="s">
        <v>25798</v>
      </c>
      <c r="D766" t="s">
        <v>127</v>
      </c>
      <c r="E766">
        <v>14.3</v>
      </c>
      <c r="F766" s="98">
        <v>20020</v>
      </c>
      <c r="G766" s="15">
        <v>45794</v>
      </c>
    </row>
    <row r="767" spans="1:7" ht="15" customHeight="1">
      <c r="A767" t="s">
        <v>25799</v>
      </c>
      <c r="B767" t="s">
        <v>25800</v>
      </c>
      <c r="D767" t="s">
        <v>127</v>
      </c>
      <c r="E767">
        <v>14.4</v>
      </c>
      <c r="F767" s="98">
        <v>20160</v>
      </c>
      <c r="G767" s="15">
        <v>45795</v>
      </c>
    </row>
    <row r="768" spans="1:7" ht="15" customHeight="1">
      <c r="A768" t="s">
        <v>25801</v>
      </c>
      <c r="B768" t="s">
        <v>25802</v>
      </c>
      <c r="D768" t="s">
        <v>127</v>
      </c>
      <c r="E768">
        <v>14.6</v>
      </c>
      <c r="F768" s="98">
        <v>20440</v>
      </c>
      <c r="G768" s="15">
        <v>45796</v>
      </c>
    </row>
    <row r="769" spans="1:7" ht="15" customHeight="1">
      <c r="A769" t="s">
        <v>25803</v>
      </c>
      <c r="B769" t="s">
        <v>25804</v>
      </c>
      <c r="D769" t="s">
        <v>130</v>
      </c>
      <c r="E769">
        <v>14.7</v>
      </c>
      <c r="F769" s="98">
        <v>23520</v>
      </c>
      <c r="G769" s="15">
        <v>45797</v>
      </c>
    </row>
    <row r="770" spans="1:7" ht="15" customHeight="1">
      <c r="A770" t="s">
        <v>25805</v>
      </c>
      <c r="B770" t="s">
        <v>25806</v>
      </c>
      <c r="D770" t="s">
        <v>130</v>
      </c>
      <c r="E770">
        <v>14.9</v>
      </c>
      <c r="F770" s="98">
        <v>23840</v>
      </c>
      <c r="G770" s="15">
        <v>45798</v>
      </c>
    </row>
    <row r="771" spans="1:7" ht="15" customHeight="1">
      <c r="A771" t="s">
        <v>25807</v>
      </c>
      <c r="B771" t="s">
        <v>25808</v>
      </c>
      <c r="D771" t="s">
        <v>130</v>
      </c>
      <c r="E771">
        <v>15</v>
      </c>
      <c r="F771" s="98">
        <v>24000</v>
      </c>
      <c r="G771" s="15">
        <v>45799</v>
      </c>
    </row>
    <row r="772" spans="1:7" ht="15" customHeight="1">
      <c r="A772" t="s">
        <v>25809</v>
      </c>
      <c r="B772" t="s">
        <v>25810</v>
      </c>
      <c r="D772" t="s">
        <v>133</v>
      </c>
      <c r="E772">
        <v>50.5</v>
      </c>
      <c r="F772" s="98">
        <v>47975</v>
      </c>
      <c r="G772" s="15">
        <v>45800</v>
      </c>
    </row>
    <row r="773" spans="1:7" ht="15" customHeight="1">
      <c r="A773" t="s">
        <v>25811</v>
      </c>
      <c r="B773" t="s">
        <v>25812</v>
      </c>
      <c r="D773" t="s">
        <v>133</v>
      </c>
      <c r="E773">
        <v>51</v>
      </c>
      <c r="F773" s="98">
        <v>48450</v>
      </c>
      <c r="G773" s="15">
        <v>45801</v>
      </c>
    </row>
    <row r="774" spans="1:7" ht="15" customHeight="1">
      <c r="A774" t="s">
        <v>25813</v>
      </c>
      <c r="B774" t="s">
        <v>25814</v>
      </c>
      <c r="D774" t="s">
        <v>133</v>
      </c>
      <c r="E774">
        <v>51.5</v>
      </c>
      <c r="F774" s="98">
        <v>48925</v>
      </c>
      <c r="G774" s="15">
        <v>45802</v>
      </c>
    </row>
    <row r="775" spans="1:7" ht="15" customHeight="1">
      <c r="A775" t="s">
        <v>25815</v>
      </c>
      <c r="B775" t="s">
        <v>25816</v>
      </c>
      <c r="D775" t="s">
        <v>134</v>
      </c>
      <c r="E775">
        <v>52</v>
      </c>
      <c r="F775" s="98">
        <v>49400</v>
      </c>
      <c r="G775" s="15">
        <v>45803</v>
      </c>
    </row>
    <row r="776" spans="1:7" ht="15" customHeight="1">
      <c r="A776" t="s">
        <v>25817</v>
      </c>
      <c r="B776" t="s">
        <v>25818</v>
      </c>
      <c r="D776" t="s">
        <v>134</v>
      </c>
      <c r="E776">
        <v>52.5</v>
      </c>
      <c r="F776" s="98">
        <v>49875</v>
      </c>
      <c r="G776" s="15">
        <v>45804</v>
      </c>
    </row>
    <row r="777" spans="1:7" ht="15" customHeight="1">
      <c r="A777" t="s">
        <v>25819</v>
      </c>
      <c r="B777" t="s">
        <v>25820</v>
      </c>
      <c r="D777" t="s">
        <v>134</v>
      </c>
      <c r="E777">
        <v>53</v>
      </c>
      <c r="F777" s="98">
        <v>50350</v>
      </c>
      <c r="G777" s="15">
        <v>45805</v>
      </c>
    </row>
    <row r="778" spans="1:7" ht="15" customHeight="1">
      <c r="A778" t="s">
        <v>25821</v>
      </c>
      <c r="B778" t="s">
        <v>25822</v>
      </c>
      <c r="D778" t="s">
        <v>135</v>
      </c>
      <c r="E778">
        <v>53.5</v>
      </c>
      <c r="F778" s="98">
        <v>50825</v>
      </c>
      <c r="G778" s="15">
        <v>45806</v>
      </c>
    </row>
    <row r="779" spans="1:7" ht="15" customHeight="1">
      <c r="A779" t="s">
        <v>25823</v>
      </c>
      <c r="B779" t="s">
        <v>25824</v>
      </c>
      <c r="D779" t="s">
        <v>135</v>
      </c>
      <c r="E779">
        <v>54</v>
      </c>
      <c r="F779" s="98">
        <v>51300</v>
      </c>
      <c r="G779" s="15">
        <v>45807</v>
      </c>
    </row>
    <row r="780" spans="1:7" ht="15" customHeight="1">
      <c r="A780" t="s">
        <v>25825</v>
      </c>
      <c r="B780" t="s">
        <v>25826</v>
      </c>
      <c r="D780" t="s">
        <v>135</v>
      </c>
      <c r="E780">
        <v>54.5</v>
      </c>
      <c r="F780" s="98">
        <v>51775</v>
      </c>
      <c r="G780" s="15">
        <v>45808</v>
      </c>
    </row>
    <row r="781" spans="1:7" ht="15" customHeight="1">
      <c r="A781" t="s">
        <v>25827</v>
      </c>
      <c r="B781" t="s">
        <v>25828</v>
      </c>
      <c r="D781" t="s">
        <v>136</v>
      </c>
      <c r="E781">
        <v>45</v>
      </c>
      <c r="F781" s="98">
        <v>42750</v>
      </c>
      <c r="G781" s="15">
        <v>45778</v>
      </c>
    </row>
    <row r="782" spans="1:7" ht="15" customHeight="1">
      <c r="A782" t="s">
        <v>25829</v>
      </c>
      <c r="B782" t="s">
        <v>25830</v>
      </c>
      <c r="D782" t="s">
        <v>136</v>
      </c>
      <c r="E782">
        <v>45.5</v>
      </c>
      <c r="F782" s="98">
        <v>43225</v>
      </c>
      <c r="G782" s="15">
        <v>45779</v>
      </c>
    </row>
    <row r="783" spans="1:7" ht="15" customHeight="1">
      <c r="A783" t="s">
        <v>25831</v>
      </c>
      <c r="B783" t="s">
        <v>25832</v>
      </c>
      <c r="D783" t="s">
        <v>136</v>
      </c>
      <c r="E783">
        <v>46</v>
      </c>
      <c r="F783" s="98">
        <v>43700</v>
      </c>
      <c r="G783" s="15">
        <v>45780</v>
      </c>
    </row>
    <row r="784" spans="1:7" ht="15" customHeight="1">
      <c r="A784" t="s">
        <v>25833</v>
      </c>
      <c r="B784" t="s">
        <v>25834</v>
      </c>
      <c r="D784" t="s">
        <v>137</v>
      </c>
      <c r="E784">
        <v>46.5</v>
      </c>
      <c r="F784" s="98">
        <v>44175</v>
      </c>
      <c r="G784" s="15">
        <v>45781</v>
      </c>
    </row>
    <row r="785" spans="1:7" ht="15" customHeight="1">
      <c r="A785" t="s">
        <v>25835</v>
      </c>
      <c r="B785" t="s">
        <v>25836</v>
      </c>
      <c r="D785" t="s">
        <v>137</v>
      </c>
      <c r="E785">
        <v>47</v>
      </c>
      <c r="F785" s="98">
        <v>44650</v>
      </c>
      <c r="G785" s="15">
        <v>45782</v>
      </c>
    </row>
    <row r="786" spans="1:7" ht="15" customHeight="1">
      <c r="A786" t="s">
        <v>25837</v>
      </c>
      <c r="B786" t="s">
        <v>25838</v>
      </c>
      <c r="D786" t="s">
        <v>137</v>
      </c>
      <c r="E786">
        <v>47.5</v>
      </c>
      <c r="F786" s="98">
        <v>45125</v>
      </c>
      <c r="G786" s="15">
        <v>45783</v>
      </c>
    </row>
    <row r="787" spans="1:7" ht="15" customHeight="1">
      <c r="A787" t="s">
        <v>25839</v>
      </c>
      <c r="B787" t="s">
        <v>25840</v>
      </c>
      <c r="D787" t="s">
        <v>138</v>
      </c>
      <c r="E787">
        <v>48</v>
      </c>
      <c r="F787" s="98">
        <v>45600</v>
      </c>
      <c r="G787" s="15">
        <v>45784</v>
      </c>
    </row>
    <row r="788" spans="1:7" ht="15" customHeight="1">
      <c r="A788" t="s">
        <v>25841</v>
      </c>
      <c r="B788" t="s">
        <v>25842</v>
      </c>
      <c r="D788" t="s">
        <v>138</v>
      </c>
      <c r="E788">
        <v>48.5</v>
      </c>
      <c r="F788" s="98">
        <v>46075</v>
      </c>
      <c r="G788" s="15">
        <v>45785</v>
      </c>
    </row>
    <row r="789" spans="1:7" ht="15" customHeight="1">
      <c r="A789" t="s">
        <v>25843</v>
      </c>
      <c r="B789" t="s">
        <v>25844</v>
      </c>
      <c r="D789" t="s">
        <v>138</v>
      </c>
      <c r="E789">
        <v>49</v>
      </c>
      <c r="F789" s="98">
        <v>46550</v>
      </c>
      <c r="G789" s="15">
        <v>45786</v>
      </c>
    </row>
    <row r="790" spans="1:7" ht="15" customHeight="1">
      <c r="A790" t="s">
        <v>25845</v>
      </c>
      <c r="B790" t="s">
        <v>25846</v>
      </c>
      <c r="D790" t="s">
        <v>139</v>
      </c>
      <c r="E790">
        <v>49.5</v>
      </c>
      <c r="F790" s="98">
        <v>47025</v>
      </c>
      <c r="G790" s="15">
        <v>45787</v>
      </c>
    </row>
    <row r="791" spans="1:7" ht="15" customHeight="1">
      <c r="A791" t="s">
        <v>25847</v>
      </c>
      <c r="B791" t="s">
        <v>25848</v>
      </c>
      <c r="D791" t="s">
        <v>139</v>
      </c>
      <c r="E791">
        <v>50</v>
      </c>
      <c r="F791" s="98">
        <v>47500</v>
      </c>
      <c r="G791" s="15">
        <v>45788</v>
      </c>
    </row>
    <row r="792" spans="1:7" ht="15" customHeight="1">
      <c r="A792" t="s">
        <v>25849</v>
      </c>
      <c r="B792" t="s">
        <v>25850</v>
      </c>
      <c r="D792" t="s">
        <v>139</v>
      </c>
      <c r="E792">
        <v>50.5</v>
      </c>
      <c r="F792" s="98">
        <v>47975</v>
      </c>
      <c r="G792" s="15">
        <v>45789</v>
      </c>
    </row>
    <row r="793" spans="1:7" ht="15" customHeight="1">
      <c r="A793" t="s">
        <v>25851</v>
      </c>
      <c r="B793" t="s">
        <v>25852</v>
      </c>
      <c r="D793" t="s">
        <v>140</v>
      </c>
      <c r="E793">
        <v>51</v>
      </c>
      <c r="F793" s="98">
        <v>58650</v>
      </c>
      <c r="G793" s="15">
        <v>45790</v>
      </c>
    </row>
    <row r="794" spans="1:7" ht="15" customHeight="1">
      <c r="A794" t="s">
        <v>25853</v>
      </c>
      <c r="B794" t="s">
        <v>25854</v>
      </c>
      <c r="D794" t="s">
        <v>140</v>
      </c>
      <c r="E794">
        <v>51.5</v>
      </c>
      <c r="F794" s="98">
        <v>59225</v>
      </c>
      <c r="G794" s="15">
        <v>45791</v>
      </c>
    </row>
    <row r="795" spans="1:7" ht="15" customHeight="1">
      <c r="A795" t="s">
        <v>25855</v>
      </c>
      <c r="B795" t="s">
        <v>25856</v>
      </c>
      <c r="D795" t="s">
        <v>140</v>
      </c>
      <c r="E795">
        <v>52</v>
      </c>
      <c r="F795" s="98">
        <v>59800</v>
      </c>
      <c r="G795" s="15">
        <v>45792</v>
      </c>
    </row>
    <row r="796" spans="1:7" ht="15" customHeight="1">
      <c r="A796" t="s">
        <v>25857</v>
      </c>
      <c r="B796" t="s">
        <v>25858</v>
      </c>
      <c r="D796" t="s">
        <v>141</v>
      </c>
      <c r="E796">
        <v>15.8</v>
      </c>
      <c r="F796" s="98">
        <v>22120</v>
      </c>
      <c r="G796" s="15">
        <v>45793</v>
      </c>
    </row>
    <row r="797" spans="1:7" ht="15" customHeight="1">
      <c r="A797" t="s">
        <v>25859</v>
      </c>
      <c r="B797" t="s">
        <v>25860</v>
      </c>
      <c r="D797" t="s">
        <v>141</v>
      </c>
      <c r="E797">
        <v>15.9</v>
      </c>
      <c r="F797" s="98">
        <v>22260</v>
      </c>
      <c r="G797" s="15">
        <v>45794</v>
      </c>
    </row>
    <row r="798" spans="1:7" ht="15" customHeight="1">
      <c r="A798" t="s">
        <v>25861</v>
      </c>
      <c r="B798" t="s">
        <v>25862</v>
      </c>
      <c r="D798" t="s">
        <v>141</v>
      </c>
      <c r="E798">
        <v>16.100000000000001</v>
      </c>
      <c r="F798" s="98">
        <v>22540</v>
      </c>
      <c r="G798" s="15">
        <v>45795</v>
      </c>
    </row>
    <row r="799" spans="1:7" ht="15" customHeight="1">
      <c r="A799" t="s">
        <v>25863</v>
      </c>
      <c r="B799" t="s">
        <v>25864</v>
      </c>
      <c r="D799" t="s">
        <v>142</v>
      </c>
      <c r="E799">
        <v>16.2</v>
      </c>
      <c r="F799" s="98">
        <v>25920</v>
      </c>
      <c r="G799" s="15">
        <v>45796</v>
      </c>
    </row>
    <row r="800" spans="1:7" ht="15" customHeight="1">
      <c r="A800" t="s">
        <v>25865</v>
      </c>
      <c r="B800" t="s">
        <v>25866</v>
      </c>
      <c r="D800" t="s">
        <v>142</v>
      </c>
      <c r="E800">
        <v>16.399999999999999</v>
      </c>
      <c r="F800" s="98">
        <v>26240</v>
      </c>
      <c r="G800" s="15">
        <v>45797</v>
      </c>
    </row>
    <row r="801" spans="1:7" ht="15" customHeight="1">
      <c r="A801" t="s">
        <v>25867</v>
      </c>
      <c r="B801" t="s">
        <v>25868</v>
      </c>
      <c r="D801" t="s">
        <v>142</v>
      </c>
      <c r="E801">
        <v>13.5</v>
      </c>
      <c r="F801" s="98">
        <v>21600</v>
      </c>
      <c r="G801" s="15">
        <v>45798</v>
      </c>
    </row>
    <row r="802" spans="1:7" ht="15" customHeight="1">
      <c r="A802" t="s">
        <v>25869</v>
      </c>
      <c r="B802" t="s">
        <v>25870</v>
      </c>
      <c r="D802" t="s">
        <v>143</v>
      </c>
      <c r="E802">
        <v>45.5</v>
      </c>
      <c r="F802" s="98">
        <v>43225</v>
      </c>
      <c r="G802" s="15">
        <v>45799</v>
      </c>
    </row>
    <row r="803" spans="1:7" ht="15" customHeight="1">
      <c r="A803" t="s">
        <v>25871</v>
      </c>
      <c r="B803" t="s">
        <v>25872</v>
      </c>
      <c r="D803" t="s">
        <v>143</v>
      </c>
      <c r="E803">
        <v>46</v>
      </c>
      <c r="F803" s="98">
        <v>43700</v>
      </c>
      <c r="G803" s="15">
        <v>45800</v>
      </c>
    </row>
    <row r="804" spans="1:7" ht="15" customHeight="1">
      <c r="A804" t="s">
        <v>25873</v>
      </c>
      <c r="B804" t="s">
        <v>25874</v>
      </c>
      <c r="D804" t="s">
        <v>143</v>
      </c>
      <c r="E804">
        <v>46.5</v>
      </c>
      <c r="F804" s="98">
        <v>44175</v>
      </c>
      <c r="G804" s="15">
        <v>45801</v>
      </c>
    </row>
    <row r="805" spans="1:7" ht="15" customHeight="1">
      <c r="A805" t="s">
        <v>25875</v>
      </c>
      <c r="B805" t="s">
        <v>25876</v>
      </c>
      <c r="D805" t="s">
        <v>144</v>
      </c>
      <c r="E805">
        <v>47</v>
      </c>
      <c r="F805" s="98">
        <v>44650</v>
      </c>
      <c r="G805" s="15">
        <v>45802</v>
      </c>
    </row>
    <row r="806" spans="1:7" ht="15" customHeight="1">
      <c r="A806" t="s">
        <v>25877</v>
      </c>
      <c r="B806" t="s">
        <v>25878</v>
      </c>
      <c r="D806" t="s">
        <v>144</v>
      </c>
      <c r="E806">
        <v>47.5</v>
      </c>
      <c r="F806" s="98">
        <v>45125</v>
      </c>
      <c r="G806" s="15">
        <v>45803</v>
      </c>
    </row>
    <row r="807" spans="1:7" ht="15" customHeight="1">
      <c r="A807" t="s">
        <v>25879</v>
      </c>
      <c r="B807" t="s">
        <v>25880</v>
      </c>
      <c r="D807" t="s">
        <v>144</v>
      </c>
      <c r="E807">
        <v>48</v>
      </c>
      <c r="F807" s="98">
        <v>45600</v>
      </c>
      <c r="G807" s="15">
        <v>45804</v>
      </c>
    </row>
    <row r="808" spans="1:7" ht="15" customHeight="1">
      <c r="A808" t="s">
        <v>25881</v>
      </c>
      <c r="B808" t="s">
        <v>25882</v>
      </c>
      <c r="D808" t="s">
        <v>145</v>
      </c>
      <c r="E808">
        <v>48.5</v>
      </c>
      <c r="F808" s="98">
        <v>46075</v>
      </c>
      <c r="G808" s="15">
        <v>45805</v>
      </c>
    </row>
    <row r="809" spans="1:7" ht="15" customHeight="1">
      <c r="A809" t="s">
        <v>25883</v>
      </c>
      <c r="B809" t="s">
        <v>25884</v>
      </c>
      <c r="D809" t="s">
        <v>145</v>
      </c>
      <c r="E809">
        <v>49</v>
      </c>
      <c r="F809" s="98">
        <v>46550</v>
      </c>
      <c r="G809" s="15">
        <v>45806</v>
      </c>
    </row>
    <row r="810" spans="1:7" ht="15" customHeight="1">
      <c r="A810" t="s">
        <v>25885</v>
      </c>
      <c r="B810" t="s">
        <v>25886</v>
      </c>
      <c r="D810" t="s">
        <v>145</v>
      </c>
      <c r="E810">
        <v>49.5</v>
      </c>
      <c r="F810" s="98">
        <v>47025</v>
      </c>
      <c r="G810" s="15">
        <v>45807</v>
      </c>
    </row>
    <row r="811" spans="1:7" ht="15" customHeight="1">
      <c r="A811" t="s">
        <v>25887</v>
      </c>
      <c r="B811" t="s">
        <v>25888</v>
      </c>
      <c r="D811" t="s">
        <v>146</v>
      </c>
      <c r="E811">
        <v>50</v>
      </c>
      <c r="F811" s="98">
        <v>47500</v>
      </c>
      <c r="G811" s="15">
        <v>45808</v>
      </c>
    </row>
    <row r="812" spans="1:7" ht="15" customHeight="1">
      <c r="A812" t="s">
        <v>25889</v>
      </c>
      <c r="B812" t="s">
        <v>25890</v>
      </c>
      <c r="D812" t="s">
        <v>146</v>
      </c>
      <c r="E812">
        <v>50.5</v>
      </c>
      <c r="F812" s="98">
        <v>47975</v>
      </c>
      <c r="G812" s="15">
        <v>45778</v>
      </c>
    </row>
    <row r="813" spans="1:7" ht="15" customHeight="1">
      <c r="A813" t="s">
        <v>25891</v>
      </c>
      <c r="B813" t="s">
        <v>25270</v>
      </c>
      <c r="D813" t="s">
        <v>146</v>
      </c>
      <c r="E813">
        <v>51</v>
      </c>
      <c r="F813" s="98">
        <v>48450</v>
      </c>
      <c r="G813" s="15">
        <v>45779</v>
      </c>
    </row>
    <row r="814" spans="1:7" ht="15" customHeight="1">
      <c r="A814" t="s">
        <v>25892</v>
      </c>
      <c r="B814" t="s">
        <v>25272</v>
      </c>
      <c r="D814" t="s">
        <v>147</v>
      </c>
      <c r="E814">
        <v>51.5</v>
      </c>
      <c r="F814" s="98">
        <v>48925</v>
      </c>
      <c r="G814" s="15">
        <v>45780</v>
      </c>
    </row>
    <row r="815" spans="1:7" ht="15" customHeight="1">
      <c r="A815" t="s">
        <v>25893</v>
      </c>
      <c r="B815" t="s">
        <v>25274</v>
      </c>
      <c r="D815" t="s">
        <v>147</v>
      </c>
      <c r="E815">
        <v>52</v>
      </c>
      <c r="F815" s="98">
        <v>49400</v>
      </c>
      <c r="G815" s="15">
        <v>45781</v>
      </c>
    </row>
    <row r="816" spans="1:7" ht="15" customHeight="1">
      <c r="A816" t="s">
        <v>25894</v>
      </c>
      <c r="B816" t="s">
        <v>25276</v>
      </c>
      <c r="D816" t="s">
        <v>147</v>
      </c>
      <c r="E816">
        <v>52.5</v>
      </c>
      <c r="F816" s="98">
        <v>49875</v>
      </c>
      <c r="G816" s="15">
        <v>45782</v>
      </c>
    </row>
    <row r="817" spans="1:7" ht="15" customHeight="1">
      <c r="A817" t="s">
        <v>25895</v>
      </c>
      <c r="B817" t="s">
        <v>25278</v>
      </c>
      <c r="D817" t="s">
        <v>148</v>
      </c>
      <c r="E817">
        <v>53</v>
      </c>
      <c r="F817" s="98">
        <v>50350</v>
      </c>
      <c r="G817" s="15">
        <v>45783</v>
      </c>
    </row>
    <row r="818" spans="1:7" ht="15" customHeight="1">
      <c r="A818" t="s">
        <v>25896</v>
      </c>
      <c r="B818" t="s">
        <v>25280</v>
      </c>
      <c r="D818" t="s">
        <v>148</v>
      </c>
      <c r="E818">
        <v>53.5</v>
      </c>
      <c r="F818" s="98">
        <v>50825</v>
      </c>
      <c r="G818" s="15">
        <v>45784</v>
      </c>
    </row>
    <row r="819" spans="1:7" ht="15" customHeight="1">
      <c r="A819" t="s">
        <v>25897</v>
      </c>
      <c r="B819" t="s">
        <v>25282</v>
      </c>
      <c r="D819" t="s">
        <v>148</v>
      </c>
      <c r="E819">
        <v>54</v>
      </c>
      <c r="F819" s="98">
        <v>51300</v>
      </c>
      <c r="G819" s="15">
        <v>45785</v>
      </c>
    </row>
    <row r="820" spans="1:7" ht="15" customHeight="1">
      <c r="A820" t="s">
        <v>25898</v>
      </c>
      <c r="B820" t="s">
        <v>25284</v>
      </c>
      <c r="D820" t="s">
        <v>149</v>
      </c>
      <c r="E820">
        <v>54.5</v>
      </c>
      <c r="F820" s="98">
        <v>51775</v>
      </c>
      <c r="G820" s="15">
        <v>45786</v>
      </c>
    </row>
    <row r="821" spans="1:7" ht="15" customHeight="1">
      <c r="A821" t="s">
        <v>25899</v>
      </c>
      <c r="B821" t="s">
        <v>25286</v>
      </c>
      <c r="D821" t="s">
        <v>149</v>
      </c>
      <c r="E821">
        <v>45</v>
      </c>
      <c r="F821" s="98">
        <v>42750</v>
      </c>
      <c r="G821" s="15">
        <v>45787</v>
      </c>
    </row>
    <row r="822" spans="1:7" ht="15" customHeight="1">
      <c r="A822" t="s">
        <v>25900</v>
      </c>
      <c r="B822" t="s">
        <v>25288</v>
      </c>
      <c r="D822" t="s">
        <v>149</v>
      </c>
      <c r="E822">
        <v>45.5</v>
      </c>
      <c r="F822" s="98">
        <v>43225</v>
      </c>
      <c r="G822" s="15">
        <v>45788</v>
      </c>
    </row>
    <row r="823" spans="1:7" ht="15" customHeight="1">
      <c r="A823" t="s">
        <v>25901</v>
      </c>
      <c r="B823" t="s">
        <v>25290</v>
      </c>
      <c r="D823" t="s">
        <v>150</v>
      </c>
      <c r="E823">
        <v>46</v>
      </c>
      <c r="F823" s="98">
        <v>52900</v>
      </c>
      <c r="G823" s="15">
        <v>45789</v>
      </c>
    </row>
    <row r="824" spans="1:7" ht="15" customHeight="1">
      <c r="A824" t="s">
        <v>25902</v>
      </c>
      <c r="B824" t="s">
        <v>25292</v>
      </c>
      <c r="D824" t="s">
        <v>150</v>
      </c>
      <c r="E824">
        <v>46.5</v>
      </c>
      <c r="F824" s="98">
        <v>53475</v>
      </c>
      <c r="G824" s="15">
        <v>45790</v>
      </c>
    </row>
    <row r="825" spans="1:7" ht="15" customHeight="1">
      <c r="A825" t="s">
        <v>25903</v>
      </c>
      <c r="B825" t="s">
        <v>25294</v>
      </c>
      <c r="D825" t="s">
        <v>150</v>
      </c>
      <c r="E825">
        <v>47</v>
      </c>
      <c r="F825" s="98">
        <v>54050</v>
      </c>
      <c r="G825" s="15">
        <v>45791</v>
      </c>
    </row>
    <row r="826" spans="1:7" ht="15" customHeight="1">
      <c r="A826" t="s">
        <v>25904</v>
      </c>
      <c r="B826" t="s">
        <v>25296</v>
      </c>
      <c r="D826" t="s">
        <v>151</v>
      </c>
      <c r="E826">
        <v>14.3</v>
      </c>
      <c r="F826" s="98">
        <v>20020</v>
      </c>
      <c r="G826" s="15">
        <v>45792</v>
      </c>
    </row>
    <row r="827" spans="1:7" ht="15" customHeight="1">
      <c r="A827" t="s">
        <v>25905</v>
      </c>
      <c r="B827" t="s">
        <v>25298</v>
      </c>
      <c r="D827" t="s">
        <v>151</v>
      </c>
      <c r="E827">
        <v>14.4</v>
      </c>
      <c r="F827" s="98">
        <v>20160</v>
      </c>
      <c r="G827" s="15">
        <v>45793</v>
      </c>
    </row>
    <row r="828" spans="1:7" ht="15" customHeight="1">
      <c r="A828" t="s">
        <v>25906</v>
      </c>
      <c r="B828" t="s">
        <v>25300</v>
      </c>
      <c r="D828" t="s">
        <v>151</v>
      </c>
      <c r="E828">
        <v>14.6</v>
      </c>
      <c r="F828" s="98">
        <v>20440</v>
      </c>
      <c r="G828" s="15">
        <v>45794</v>
      </c>
    </row>
    <row r="829" spans="1:7" ht="15" customHeight="1">
      <c r="A829" t="s">
        <v>25907</v>
      </c>
      <c r="B829" t="s">
        <v>25302</v>
      </c>
      <c r="D829" t="s">
        <v>152</v>
      </c>
      <c r="E829">
        <v>14.7</v>
      </c>
      <c r="F829" s="98">
        <v>23520</v>
      </c>
      <c r="G829" s="15">
        <v>45795</v>
      </c>
    </row>
    <row r="830" spans="1:7" ht="15" customHeight="1">
      <c r="A830" t="s">
        <v>25908</v>
      </c>
      <c r="B830" t="s">
        <v>25304</v>
      </c>
      <c r="D830" t="s">
        <v>152</v>
      </c>
      <c r="E830">
        <v>14.9</v>
      </c>
      <c r="F830" s="98">
        <v>23840</v>
      </c>
      <c r="G830" s="15">
        <v>45796</v>
      </c>
    </row>
    <row r="831" spans="1:7" ht="15" customHeight="1">
      <c r="A831" t="s">
        <v>25909</v>
      </c>
      <c r="B831" t="s">
        <v>25306</v>
      </c>
      <c r="D831" t="s">
        <v>152</v>
      </c>
      <c r="E831">
        <v>15</v>
      </c>
      <c r="F831" s="98">
        <v>24000</v>
      </c>
      <c r="G831" s="15">
        <v>45797</v>
      </c>
    </row>
    <row r="832" spans="1:7" ht="15" customHeight="1">
      <c r="A832" t="s">
        <v>25910</v>
      </c>
      <c r="B832" t="s">
        <v>25308</v>
      </c>
      <c r="D832" t="s">
        <v>153</v>
      </c>
      <c r="E832">
        <v>50.5</v>
      </c>
      <c r="F832" s="98">
        <v>47975</v>
      </c>
      <c r="G832" s="15">
        <v>45798</v>
      </c>
    </row>
    <row r="833" spans="1:7" ht="15" customHeight="1">
      <c r="A833" t="s">
        <v>25911</v>
      </c>
      <c r="B833" t="s">
        <v>25310</v>
      </c>
      <c r="D833" t="s">
        <v>153</v>
      </c>
      <c r="E833">
        <v>51</v>
      </c>
      <c r="F833" s="98">
        <v>48450</v>
      </c>
      <c r="G833" s="15">
        <v>45799</v>
      </c>
    </row>
    <row r="834" spans="1:7" ht="15" customHeight="1">
      <c r="A834" t="s">
        <v>25912</v>
      </c>
      <c r="B834" t="s">
        <v>25312</v>
      </c>
      <c r="D834" t="s">
        <v>153</v>
      </c>
      <c r="E834">
        <v>51.5</v>
      </c>
      <c r="F834" s="98">
        <v>48925</v>
      </c>
      <c r="G834" s="15">
        <v>45800</v>
      </c>
    </row>
    <row r="835" spans="1:7" ht="15" customHeight="1">
      <c r="A835" t="s">
        <v>25913</v>
      </c>
      <c r="B835" t="s">
        <v>25314</v>
      </c>
      <c r="D835" t="s">
        <v>154</v>
      </c>
      <c r="E835">
        <v>52</v>
      </c>
      <c r="F835" s="98">
        <v>49400</v>
      </c>
      <c r="G835" s="15">
        <v>45801</v>
      </c>
    </row>
    <row r="836" spans="1:7" ht="15" customHeight="1">
      <c r="A836" t="s">
        <v>25914</v>
      </c>
      <c r="B836" t="s">
        <v>25316</v>
      </c>
      <c r="D836" t="s">
        <v>154</v>
      </c>
      <c r="E836">
        <v>52.5</v>
      </c>
      <c r="F836" s="98">
        <v>49875</v>
      </c>
      <c r="G836" s="15">
        <v>45802</v>
      </c>
    </row>
    <row r="837" spans="1:7" ht="15" customHeight="1">
      <c r="A837" t="s">
        <v>25915</v>
      </c>
      <c r="B837" t="s">
        <v>25318</v>
      </c>
      <c r="D837" t="s">
        <v>154</v>
      </c>
      <c r="E837">
        <v>53</v>
      </c>
      <c r="F837" s="98">
        <v>50350</v>
      </c>
      <c r="G837" s="15">
        <v>45803</v>
      </c>
    </row>
    <row r="838" spans="1:7" ht="15" customHeight="1">
      <c r="A838" t="s">
        <v>25916</v>
      </c>
      <c r="B838" t="s">
        <v>25320</v>
      </c>
      <c r="D838" t="s">
        <v>155</v>
      </c>
      <c r="E838">
        <v>53.5</v>
      </c>
      <c r="F838" s="98">
        <v>50825</v>
      </c>
      <c r="G838" s="15">
        <v>45804</v>
      </c>
    </row>
    <row r="839" spans="1:7" ht="15" customHeight="1">
      <c r="A839" t="s">
        <v>25917</v>
      </c>
      <c r="B839" t="s">
        <v>25322</v>
      </c>
      <c r="D839" t="s">
        <v>155</v>
      </c>
      <c r="E839">
        <v>54</v>
      </c>
      <c r="F839" s="98">
        <v>51300</v>
      </c>
      <c r="G839" s="15">
        <v>45805</v>
      </c>
    </row>
    <row r="840" spans="1:7" ht="15" customHeight="1">
      <c r="A840" t="s">
        <v>25918</v>
      </c>
      <c r="B840" t="s">
        <v>25324</v>
      </c>
      <c r="D840" t="s">
        <v>155</v>
      </c>
      <c r="E840">
        <v>54.5</v>
      </c>
      <c r="F840" s="98">
        <v>51775</v>
      </c>
      <c r="G840" s="15">
        <v>45806</v>
      </c>
    </row>
    <row r="841" spans="1:7" ht="15" customHeight="1">
      <c r="A841" t="s">
        <v>25919</v>
      </c>
      <c r="B841" t="s">
        <v>25326</v>
      </c>
      <c r="D841" t="s">
        <v>156</v>
      </c>
      <c r="E841">
        <v>45</v>
      </c>
      <c r="F841" s="98">
        <v>42750</v>
      </c>
      <c r="G841" s="15">
        <v>45807</v>
      </c>
    </row>
    <row r="842" spans="1:7" ht="15" customHeight="1">
      <c r="A842" t="s">
        <v>25920</v>
      </c>
      <c r="B842" t="s">
        <v>25328</v>
      </c>
      <c r="D842" t="s">
        <v>156</v>
      </c>
      <c r="E842">
        <v>45.5</v>
      </c>
      <c r="F842" s="98">
        <v>43225</v>
      </c>
      <c r="G842" s="15">
        <v>45808</v>
      </c>
    </row>
    <row r="843" spans="1:7" ht="15" customHeight="1">
      <c r="A843" t="s">
        <v>25921</v>
      </c>
      <c r="B843" t="s">
        <v>25330</v>
      </c>
      <c r="D843" t="s">
        <v>156</v>
      </c>
      <c r="E843">
        <v>46</v>
      </c>
      <c r="F843" s="98">
        <v>43700</v>
      </c>
      <c r="G843" s="15">
        <v>45778</v>
      </c>
    </row>
    <row r="844" spans="1:7" ht="15" customHeight="1">
      <c r="A844" t="s">
        <v>25922</v>
      </c>
      <c r="B844" t="s">
        <v>25332</v>
      </c>
      <c r="D844" t="s">
        <v>157</v>
      </c>
      <c r="E844">
        <v>46.5</v>
      </c>
      <c r="F844" s="98">
        <v>44175</v>
      </c>
      <c r="G844" s="15">
        <v>45779</v>
      </c>
    </row>
    <row r="845" spans="1:7" ht="15" customHeight="1">
      <c r="A845" t="s">
        <v>25923</v>
      </c>
      <c r="B845" t="s">
        <v>25334</v>
      </c>
      <c r="D845" t="s">
        <v>157</v>
      </c>
      <c r="E845">
        <v>47</v>
      </c>
      <c r="F845" s="98">
        <v>44650</v>
      </c>
      <c r="G845" s="15">
        <v>45780</v>
      </c>
    </row>
    <row r="846" spans="1:7" ht="15" customHeight="1">
      <c r="A846" t="s">
        <v>25924</v>
      </c>
      <c r="B846" t="s">
        <v>25336</v>
      </c>
      <c r="D846" t="s">
        <v>157</v>
      </c>
      <c r="E846">
        <v>47.5</v>
      </c>
      <c r="F846" s="98">
        <v>45125</v>
      </c>
      <c r="G846" s="15">
        <v>45781</v>
      </c>
    </row>
    <row r="847" spans="1:7" ht="15" customHeight="1">
      <c r="A847" t="s">
        <v>25925</v>
      </c>
      <c r="B847" t="s">
        <v>25338</v>
      </c>
      <c r="D847" t="s">
        <v>158</v>
      </c>
      <c r="E847">
        <v>48</v>
      </c>
      <c r="F847" s="98">
        <v>45600</v>
      </c>
      <c r="G847" s="15">
        <v>45782</v>
      </c>
    </row>
    <row r="848" spans="1:7" ht="15" customHeight="1">
      <c r="A848" t="s">
        <v>25926</v>
      </c>
      <c r="B848" t="s">
        <v>25340</v>
      </c>
      <c r="D848" t="s">
        <v>158</v>
      </c>
      <c r="E848">
        <v>48.5</v>
      </c>
      <c r="F848" s="98">
        <v>46075</v>
      </c>
      <c r="G848" s="15">
        <v>45783</v>
      </c>
    </row>
    <row r="849" spans="1:7" ht="15" customHeight="1">
      <c r="A849" t="s">
        <v>25927</v>
      </c>
      <c r="B849" t="s">
        <v>25342</v>
      </c>
      <c r="D849" t="s">
        <v>158</v>
      </c>
      <c r="E849">
        <v>49</v>
      </c>
      <c r="F849" s="98">
        <v>46550</v>
      </c>
      <c r="G849" s="15">
        <v>45784</v>
      </c>
    </row>
    <row r="850" spans="1:7" ht="15" customHeight="1">
      <c r="A850" t="s">
        <v>25928</v>
      </c>
      <c r="B850" t="s">
        <v>25344</v>
      </c>
      <c r="D850" t="s">
        <v>159</v>
      </c>
      <c r="E850">
        <v>49.5</v>
      </c>
      <c r="F850" s="98">
        <v>47025</v>
      </c>
      <c r="G850" s="15">
        <v>45785</v>
      </c>
    </row>
    <row r="851" spans="1:7" ht="15" customHeight="1">
      <c r="A851" t="s">
        <v>25929</v>
      </c>
      <c r="B851" t="s">
        <v>25346</v>
      </c>
      <c r="D851" t="s">
        <v>159</v>
      </c>
      <c r="E851">
        <v>50</v>
      </c>
      <c r="F851" s="98">
        <v>47500</v>
      </c>
      <c r="G851" s="15">
        <v>45786</v>
      </c>
    </row>
    <row r="852" spans="1:7" ht="15" customHeight="1">
      <c r="A852" t="s">
        <v>25930</v>
      </c>
      <c r="B852" t="s">
        <v>25348</v>
      </c>
      <c r="D852" t="s">
        <v>159</v>
      </c>
      <c r="E852">
        <v>50.5</v>
      </c>
      <c r="F852" s="98">
        <v>47975</v>
      </c>
      <c r="G852" s="15">
        <v>45787</v>
      </c>
    </row>
    <row r="853" spans="1:7" ht="15" customHeight="1">
      <c r="A853" t="s">
        <v>25931</v>
      </c>
      <c r="B853" t="s">
        <v>25350</v>
      </c>
      <c r="D853" t="s">
        <v>160</v>
      </c>
      <c r="E853">
        <v>51</v>
      </c>
      <c r="F853" s="98">
        <v>58650</v>
      </c>
      <c r="G853" s="15">
        <v>45788</v>
      </c>
    </row>
    <row r="854" spans="1:7" ht="15" customHeight="1">
      <c r="A854" t="s">
        <v>25932</v>
      </c>
      <c r="B854" t="s">
        <v>25352</v>
      </c>
      <c r="D854" t="s">
        <v>160</v>
      </c>
      <c r="E854">
        <v>51.5</v>
      </c>
      <c r="F854" s="98">
        <v>59225</v>
      </c>
      <c r="G854" s="15">
        <v>45789</v>
      </c>
    </row>
    <row r="855" spans="1:7" ht="15" customHeight="1">
      <c r="A855" t="s">
        <v>25933</v>
      </c>
      <c r="B855" t="s">
        <v>25354</v>
      </c>
      <c r="D855" t="s">
        <v>160</v>
      </c>
      <c r="E855">
        <v>52</v>
      </c>
      <c r="F855" s="98">
        <v>59800</v>
      </c>
      <c r="G855" s="15">
        <v>45790</v>
      </c>
    </row>
    <row r="856" spans="1:7" ht="15" customHeight="1">
      <c r="A856" t="s">
        <v>25934</v>
      </c>
      <c r="B856" t="s">
        <v>25356</v>
      </c>
      <c r="D856" t="s">
        <v>161</v>
      </c>
      <c r="E856">
        <v>15.8</v>
      </c>
      <c r="F856" s="98">
        <v>22120</v>
      </c>
      <c r="G856" s="15">
        <v>45791</v>
      </c>
    </row>
    <row r="857" spans="1:7" ht="15" customHeight="1">
      <c r="A857" t="s">
        <v>25935</v>
      </c>
      <c r="B857" t="s">
        <v>25358</v>
      </c>
      <c r="D857" t="s">
        <v>161</v>
      </c>
      <c r="E857">
        <v>15.9</v>
      </c>
      <c r="F857" s="98">
        <v>22260</v>
      </c>
      <c r="G857" s="15">
        <v>45792</v>
      </c>
    </row>
    <row r="858" spans="1:7" ht="15" customHeight="1">
      <c r="A858" t="s">
        <v>25936</v>
      </c>
      <c r="B858" t="s">
        <v>25360</v>
      </c>
      <c r="D858" t="s">
        <v>161</v>
      </c>
      <c r="E858">
        <v>16.100000000000001</v>
      </c>
      <c r="F858" s="98">
        <v>22540</v>
      </c>
      <c r="G858" s="15">
        <v>45793</v>
      </c>
    </row>
    <row r="859" spans="1:7" ht="15" customHeight="1">
      <c r="A859" t="s">
        <v>25937</v>
      </c>
      <c r="B859" t="s">
        <v>25362</v>
      </c>
      <c r="D859" t="s">
        <v>162</v>
      </c>
      <c r="E859">
        <v>16.2</v>
      </c>
      <c r="F859" s="98">
        <v>25920</v>
      </c>
      <c r="G859" s="15">
        <v>45794</v>
      </c>
    </row>
    <row r="860" spans="1:7" ht="15" customHeight="1">
      <c r="A860" t="s">
        <v>25938</v>
      </c>
      <c r="B860" t="s">
        <v>25364</v>
      </c>
      <c r="D860" t="s">
        <v>162</v>
      </c>
      <c r="E860">
        <v>16.399999999999999</v>
      </c>
      <c r="F860" s="98">
        <v>26240</v>
      </c>
      <c r="G860" s="15">
        <v>45795</v>
      </c>
    </row>
    <row r="861" spans="1:7" ht="15" customHeight="1">
      <c r="A861" t="s">
        <v>25939</v>
      </c>
      <c r="B861" t="s">
        <v>25366</v>
      </c>
      <c r="D861" t="s">
        <v>162</v>
      </c>
      <c r="E861">
        <v>13.5</v>
      </c>
      <c r="F861" s="98">
        <v>21600</v>
      </c>
      <c r="G861" s="15">
        <v>45796</v>
      </c>
    </row>
    <row r="862" spans="1:7" ht="15" customHeight="1">
      <c r="A862" t="s">
        <v>25940</v>
      </c>
      <c r="B862" t="s">
        <v>25368</v>
      </c>
      <c r="D862" t="s">
        <v>106</v>
      </c>
      <c r="E862">
        <v>45.5</v>
      </c>
      <c r="F862" s="98">
        <v>43225</v>
      </c>
      <c r="G862" s="15">
        <v>45797</v>
      </c>
    </row>
    <row r="863" spans="1:7" ht="15" customHeight="1">
      <c r="A863" t="s">
        <v>25941</v>
      </c>
      <c r="B863" t="s">
        <v>25370</v>
      </c>
      <c r="D863" t="s">
        <v>106</v>
      </c>
      <c r="E863">
        <v>46</v>
      </c>
      <c r="F863" s="98">
        <v>43700</v>
      </c>
      <c r="G863" s="15">
        <v>45798</v>
      </c>
    </row>
    <row r="864" spans="1:7" ht="15" customHeight="1">
      <c r="A864" t="s">
        <v>25942</v>
      </c>
      <c r="B864" t="s">
        <v>25372</v>
      </c>
      <c r="D864" t="s">
        <v>106</v>
      </c>
      <c r="E864">
        <v>46.5</v>
      </c>
      <c r="F864" s="98">
        <v>44175</v>
      </c>
      <c r="G864" s="15">
        <v>45799</v>
      </c>
    </row>
    <row r="865" spans="1:7" ht="15" customHeight="1">
      <c r="A865" t="s">
        <v>25943</v>
      </c>
      <c r="B865" t="s">
        <v>25374</v>
      </c>
      <c r="D865" t="s">
        <v>109</v>
      </c>
      <c r="E865">
        <v>47</v>
      </c>
      <c r="F865" s="98">
        <v>44650</v>
      </c>
      <c r="G865" s="15">
        <v>45800</v>
      </c>
    </row>
    <row r="866" spans="1:7" ht="15" customHeight="1">
      <c r="A866" t="s">
        <v>25944</v>
      </c>
      <c r="B866" t="s">
        <v>25376</v>
      </c>
      <c r="D866" t="s">
        <v>109</v>
      </c>
      <c r="E866">
        <v>47.5</v>
      </c>
      <c r="F866" s="98">
        <v>45125</v>
      </c>
      <c r="G866" s="15">
        <v>45801</v>
      </c>
    </row>
    <row r="867" spans="1:7" ht="15" customHeight="1">
      <c r="A867" t="s">
        <v>25945</v>
      </c>
      <c r="B867" t="s">
        <v>25378</v>
      </c>
      <c r="D867" t="s">
        <v>109</v>
      </c>
      <c r="E867">
        <v>48</v>
      </c>
      <c r="F867" s="98">
        <v>45600</v>
      </c>
      <c r="G867" s="15">
        <v>45802</v>
      </c>
    </row>
    <row r="868" spans="1:7" ht="15" customHeight="1">
      <c r="A868" t="s">
        <v>25946</v>
      </c>
      <c r="B868" t="s">
        <v>25380</v>
      </c>
      <c r="D868" t="s">
        <v>112</v>
      </c>
      <c r="E868">
        <v>48.5</v>
      </c>
      <c r="F868" s="98">
        <v>46075</v>
      </c>
      <c r="G868" s="15">
        <v>45803</v>
      </c>
    </row>
    <row r="869" spans="1:7" ht="15" customHeight="1">
      <c r="A869" t="s">
        <v>25947</v>
      </c>
      <c r="B869" t="s">
        <v>25382</v>
      </c>
      <c r="D869" t="s">
        <v>112</v>
      </c>
      <c r="E869">
        <v>49</v>
      </c>
      <c r="F869" s="98">
        <v>46550</v>
      </c>
      <c r="G869" s="15">
        <v>45804</v>
      </c>
    </row>
    <row r="870" spans="1:7" ht="15" customHeight="1">
      <c r="A870" t="s">
        <v>25948</v>
      </c>
      <c r="B870" t="s">
        <v>25384</v>
      </c>
      <c r="D870" t="s">
        <v>112</v>
      </c>
      <c r="E870">
        <v>49.5</v>
      </c>
      <c r="F870" s="98">
        <v>47025</v>
      </c>
      <c r="G870" s="15">
        <v>45805</v>
      </c>
    </row>
    <row r="871" spans="1:7" ht="15" customHeight="1">
      <c r="A871" t="s">
        <v>25949</v>
      </c>
      <c r="B871" t="s">
        <v>25386</v>
      </c>
      <c r="D871" t="s">
        <v>115</v>
      </c>
      <c r="E871">
        <v>50</v>
      </c>
      <c r="F871" s="98">
        <v>47500</v>
      </c>
      <c r="G871" s="15">
        <v>45806</v>
      </c>
    </row>
    <row r="872" spans="1:7" ht="15" customHeight="1">
      <c r="A872" t="s">
        <v>25950</v>
      </c>
      <c r="B872" t="s">
        <v>25388</v>
      </c>
      <c r="D872" t="s">
        <v>115</v>
      </c>
      <c r="E872">
        <v>50.5</v>
      </c>
      <c r="F872" s="98">
        <v>47975</v>
      </c>
      <c r="G872" s="15">
        <v>45807</v>
      </c>
    </row>
    <row r="873" spans="1:7" ht="15" customHeight="1">
      <c r="A873" t="s">
        <v>25951</v>
      </c>
      <c r="B873" t="s">
        <v>25390</v>
      </c>
      <c r="D873" t="s">
        <v>115</v>
      </c>
      <c r="E873">
        <v>51</v>
      </c>
      <c r="F873" s="98">
        <v>48450</v>
      </c>
      <c r="G873" s="15">
        <v>45808</v>
      </c>
    </row>
    <row r="874" spans="1:7" ht="15" customHeight="1">
      <c r="A874" t="s">
        <v>25952</v>
      </c>
      <c r="B874" t="s">
        <v>25392</v>
      </c>
      <c r="D874" t="s">
        <v>118</v>
      </c>
      <c r="E874">
        <v>51.5</v>
      </c>
      <c r="F874" s="98">
        <v>48925</v>
      </c>
      <c r="G874" s="15">
        <v>45778</v>
      </c>
    </row>
    <row r="875" spans="1:7" ht="15" customHeight="1">
      <c r="A875" t="s">
        <v>25953</v>
      </c>
      <c r="B875" t="s">
        <v>25394</v>
      </c>
      <c r="D875" t="s">
        <v>118</v>
      </c>
      <c r="E875">
        <v>52</v>
      </c>
      <c r="F875" s="98">
        <v>49400</v>
      </c>
      <c r="G875" s="15">
        <v>45779</v>
      </c>
    </row>
    <row r="876" spans="1:7" ht="15" customHeight="1">
      <c r="A876" t="s">
        <v>25954</v>
      </c>
      <c r="B876" t="s">
        <v>25396</v>
      </c>
      <c r="D876" t="s">
        <v>118</v>
      </c>
      <c r="E876">
        <v>52.5</v>
      </c>
      <c r="F876" s="98">
        <v>49875</v>
      </c>
      <c r="G876" s="15">
        <v>45780</v>
      </c>
    </row>
    <row r="877" spans="1:7" ht="15" customHeight="1">
      <c r="A877" t="s">
        <v>25955</v>
      </c>
      <c r="B877" t="s">
        <v>25398</v>
      </c>
      <c r="D877" t="s">
        <v>120</v>
      </c>
      <c r="E877">
        <v>53</v>
      </c>
      <c r="F877" s="98">
        <v>50350</v>
      </c>
      <c r="G877" s="15">
        <v>45781</v>
      </c>
    </row>
    <row r="878" spans="1:7" ht="15" customHeight="1">
      <c r="A878" t="s">
        <v>25956</v>
      </c>
      <c r="B878" t="s">
        <v>25400</v>
      </c>
      <c r="D878" t="s">
        <v>120</v>
      </c>
      <c r="E878">
        <v>53.5</v>
      </c>
      <c r="F878" s="98">
        <v>50825</v>
      </c>
      <c r="G878" s="15">
        <v>45782</v>
      </c>
    </row>
    <row r="879" spans="1:7" ht="15" customHeight="1">
      <c r="A879" t="s">
        <v>25957</v>
      </c>
      <c r="B879" t="s">
        <v>25402</v>
      </c>
      <c r="D879" t="s">
        <v>120</v>
      </c>
      <c r="E879">
        <v>54</v>
      </c>
      <c r="F879" s="98">
        <v>51300</v>
      </c>
      <c r="G879" s="15">
        <v>45783</v>
      </c>
    </row>
    <row r="880" spans="1:7" ht="15" customHeight="1">
      <c r="A880" t="s">
        <v>25958</v>
      </c>
      <c r="B880" t="s">
        <v>25404</v>
      </c>
      <c r="D880" t="s">
        <v>122</v>
      </c>
      <c r="E880">
        <v>54.5</v>
      </c>
      <c r="F880" s="98">
        <v>51775</v>
      </c>
      <c r="G880" s="15">
        <v>45784</v>
      </c>
    </row>
    <row r="881" spans="1:7" ht="15" customHeight="1">
      <c r="A881" t="s">
        <v>25959</v>
      </c>
      <c r="B881" t="s">
        <v>25406</v>
      </c>
      <c r="D881" t="s">
        <v>122</v>
      </c>
      <c r="E881">
        <v>45</v>
      </c>
      <c r="F881" s="98">
        <v>42750</v>
      </c>
      <c r="G881" s="15">
        <v>45785</v>
      </c>
    </row>
    <row r="882" spans="1:7" ht="15" customHeight="1">
      <c r="A882" t="s">
        <v>25960</v>
      </c>
      <c r="B882" t="s">
        <v>25408</v>
      </c>
      <c r="D882" t="s">
        <v>122</v>
      </c>
      <c r="E882">
        <v>45.5</v>
      </c>
      <c r="F882" s="98">
        <v>43225</v>
      </c>
      <c r="G882" s="15">
        <v>45786</v>
      </c>
    </row>
    <row r="883" spans="1:7" ht="15" customHeight="1">
      <c r="A883" t="s">
        <v>25961</v>
      </c>
      <c r="B883" t="s">
        <v>25410</v>
      </c>
      <c r="D883" t="s">
        <v>125</v>
      </c>
      <c r="E883">
        <v>46</v>
      </c>
      <c r="F883" s="98">
        <v>52900</v>
      </c>
      <c r="G883" s="15">
        <v>45787</v>
      </c>
    </row>
    <row r="884" spans="1:7" ht="15" customHeight="1">
      <c r="A884" t="s">
        <v>25962</v>
      </c>
      <c r="B884" t="s">
        <v>25412</v>
      </c>
      <c r="D884" t="s">
        <v>125</v>
      </c>
      <c r="E884">
        <v>46.5</v>
      </c>
      <c r="F884" s="98">
        <v>53475</v>
      </c>
      <c r="G884" s="15">
        <v>45788</v>
      </c>
    </row>
    <row r="885" spans="1:7" ht="15" customHeight="1">
      <c r="A885" t="s">
        <v>25963</v>
      </c>
      <c r="B885" t="s">
        <v>25414</v>
      </c>
      <c r="D885" t="s">
        <v>125</v>
      </c>
      <c r="E885">
        <v>47</v>
      </c>
      <c r="F885" s="98">
        <v>54050</v>
      </c>
      <c r="G885" s="15">
        <v>45789</v>
      </c>
    </row>
    <row r="886" spans="1:7" ht="15" customHeight="1">
      <c r="A886" t="s">
        <v>25964</v>
      </c>
      <c r="B886" t="s">
        <v>25416</v>
      </c>
      <c r="D886" t="s">
        <v>127</v>
      </c>
      <c r="E886">
        <v>14.3</v>
      </c>
      <c r="F886" s="98">
        <v>20020</v>
      </c>
      <c r="G886" s="15">
        <v>45790</v>
      </c>
    </row>
    <row r="887" spans="1:7" ht="15" customHeight="1">
      <c r="A887" t="s">
        <v>25965</v>
      </c>
      <c r="B887" t="s">
        <v>25418</v>
      </c>
      <c r="D887" t="s">
        <v>127</v>
      </c>
      <c r="E887">
        <v>14.4</v>
      </c>
      <c r="F887" s="98">
        <v>20160</v>
      </c>
      <c r="G887" s="15">
        <v>45791</v>
      </c>
    </row>
    <row r="888" spans="1:7" ht="15" customHeight="1">
      <c r="A888" t="s">
        <v>25966</v>
      </c>
      <c r="B888" t="s">
        <v>25420</v>
      </c>
      <c r="D888" t="s">
        <v>127</v>
      </c>
      <c r="E888">
        <v>14.6</v>
      </c>
      <c r="F888" s="98">
        <v>20440</v>
      </c>
      <c r="G888" s="15">
        <v>45792</v>
      </c>
    </row>
    <row r="889" spans="1:7" ht="15" customHeight="1">
      <c r="A889" t="s">
        <v>25967</v>
      </c>
      <c r="B889" t="s">
        <v>25422</v>
      </c>
      <c r="D889" t="s">
        <v>130</v>
      </c>
      <c r="E889">
        <v>14.7</v>
      </c>
      <c r="F889" s="98">
        <v>23520</v>
      </c>
      <c r="G889" s="15">
        <v>45793</v>
      </c>
    </row>
    <row r="890" spans="1:7" ht="15" customHeight="1">
      <c r="A890" t="s">
        <v>25968</v>
      </c>
      <c r="B890" t="s">
        <v>25424</v>
      </c>
      <c r="D890" t="s">
        <v>130</v>
      </c>
      <c r="E890">
        <v>14.9</v>
      </c>
      <c r="F890" s="98">
        <v>23840</v>
      </c>
      <c r="G890" s="15">
        <v>45794</v>
      </c>
    </row>
    <row r="891" spans="1:7" ht="15" customHeight="1">
      <c r="A891" t="s">
        <v>25969</v>
      </c>
      <c r="B891" t="s">
        <v>25426</v>
      </c>
      <c r="D891" t="s">
        <v>130</v>
      </c>
      <c r="E891">
        <v>15</v>
      </c>
      <c r="F891" s="98">
        <v>24000</v>
      </c>
      <c r="G891" s="15">
        <v>45795</v>
      </c>
    </row>
    <row r="892" spans="1:7" ht="15" customHeight="1">
      <c r="A892" t="s">
        <v>25970</v>
      </c>
      <c r="B892" t="s">
        <v>25428</v>
      </c>
      <c r="D892" t="s">
        <v>133</v>
      </c>
      <c r="E892">
        <v>50.5</v>
      </c>
      <c r="F892" s="98">
        <v>47975</v>
      </c>
      <c r="G892" s="15">
        <v>45796</v>
      </c>
    </row>
    <row r="893" spans="1:7" ht="15" customHeight="1">
      <c r="A893" t="s">
        <v>25971</v>
      </c>
      <c r="B893" t="s">
        <v>25430</v>
      </c>
      <c r="D893" t="s">
        <v>133</v>
      </c>
      <c r="E893">
        <v>51</v>
      </c>
      <c r="F893" s="98">
        <v>48450</v>
      </c>
      <c r="G893" s="15">
        <v>45797</v>
      </c>
    </row>
    <row r="894" spans="1:7" ht="15" customHeight="1">
      <c r="A894" t="s">
        <v>25972</v>
      </c>
      <c r="B894" t="s">
        <v>25432</v>
      </c>
      <c r="D894" t="s">
        <v>133</v>
      </c>
      <c r="E894">
        <v>51.5</v>
      </c>
      <c r="F894" s="98">
        <v>48925</v>
      </c>
      <c r="G894" s="15">
        <v>45798</v>
      </c>
    </row>
    <row r="895" spans="1:7" ht="15" customHeight="1">
      <c r="A895" t="s">
        <v>25973</v>
      </c>
      <c r="B895" t="s">
        <v>25434</v>
      </c>
      <c r="D895" t="s">
        <v>134</v>
      </c>
      <c r="E895">
        <v>52</v>
      </c>
      <c r="F895" s="98">
        <v>49400</v>
      </c>
      <c r="G895" s="15">
        <v>45799</v>
      </c>
    </row>
    <row r="896" spans="1:7" ht="15" customHeight="1">
      <c r="A896" t="s">
        <v>25974</v>
      </c>
      <c r="B896" t="s">
        <v>25436</v>
      </c>
      <c r="D896" t="s">
        <v>134</v>
      </c>
      <c r="E896">
        <v>52.5</v>
      </c>
      <c r="F896" s="98">
        <v>49875</v>
      </c>
      <c r="G896" s="15">
        <v>45800</v>
      </c>
    </row>
    <row r="897" spans="1:7" ht="15" customHeight="1">
      <c r="A897" t="s">
        <v>25975</v>
      </c>
      <c r="B897" t="s">
        <v>25438</v>
      </c>
      <c r="D897" t="s">
        <v>134</v>
      </c>
      <c r="E897">
        <v>53</v>
      </c>
      <c r="F897" s="98">
        <v>50350</v>
      </c>
      <c r="G897" s="15">
        <v>45801</v>
      </c>
    </row>
    <row r="898" spans="1:7" ht="15" customHeight="1">
      <c r="A898" t="s">
        <v>25976</v>
      </c>
      <c r="B898" t="s">
        <v>25440</v>
      </c>
      <c r="D898" t="s">
        <v>135</v>
      </c>
      <c r="E898">
        <v>53.5</v>
      </c>
      <c r="F898" s="98">
        <v>50825</v>
      </c>
      <c r="G898" s="15">
        <v>45802</v>
      </c>
    </row>
    <row r="899" spans="1:7" ht="15" customHeight="1">
      <c r="A899" t="s">
        <v>25977</v>
      </c>
      <c r="B899" t="s">
        <v>25442</v>
      </c>
      <c r="D899" t="s">
        <v>135</v>
      </c>
      <c r="E899">
        <v>54</v>
      </c>
      <c r="F899" s="98">
        <v>51300</v>
      </c>
      <c r="G899" s="15">
        <v>45803</v>
      </c>
    </row>
    <row r="900" spans="1:7" ht="15" customHeight="1">
      <c r="A900" t="s">
        <v>25978</v>
      </c>
      <c r="B900" t="s">
        <v>25444</v>
      </c>
      <c r="D900" t="s">
        <v>135</v>
      </c>
      <c r="E900">
        <v>54.5</v>
      </c>
      <c r="F900" s="98">
        <v>51775</v>
      </c>
      <c r="G900" s="15">
        <v>45804</v>
      </c>
    </row>
    <row r="901" spans="1:7" ht="15" customHeight="1">
      <c r="A901" t="s">
        <v>25979</v>
      </c>
      <c r="B901" t="s">
        <v>25446</v>
      </c>
      <c r="D901" t="s">
        <v>136</v>
      </c>
      <c r="E901">
        <v>45</v>
      </c>
      <c r="F901" s="98">
        <v>42750</v>
      </c>
      <c r="G901" s="15">
        <v>45805</v>
      </c>
    </row>
    <row r="902" spans="1:7" ht="15" customHeight="1">
      <c r="A902" t="s">
        <v>25980</v>
      </c>
      <c r="B902" t="s">
        <v>25448</v>
      </c>
      <c r="D902" t="s">
        <v>136</v>
      </c>
      <c r="E902">
        <v>45.5</v>
      </c>
      <c r="F902" s="98">
        <v>43225</v>
      </c>
      <c r="G902" s="15">
        <v>45806</v>
      </c>
    </row>
    <row r="903" spans="1:7" ht="15" customHeight="1">
      <c r="A903" t="s">
        <v>25981</v>
      </c>
      <c r="B903" t="s">
        <v>25450</v>
      </c>
      <c r="D903" t="s">
        <v>136</v>
      </c>
      <c r="E903">
        <v>46</v>
      </c>
      <c r="F903" s="98">
        <v>43700</v>
      </c>
      <c r="G903" s="15">
        <v>45807</v>
      </c>
    </row>
    <row r="904" spans="1:7" ht="15" customHeight="1">
      <c r="A904" t="s">
        <v>25982</v>
      </c>
      <c r="B904" t="s">
        <v>25452</v>
      </c>
      <c r="D904" t="s">
        <v>137</v>
      </c>
      <c r="E904">
        <v>46.5</v>
      </c>
      <c r="F904" s="98">
        <v>44175</v>
      </c>
      <c r="G904" s="15">
        <v>45808</v>
      </c>
    </row>
    <row r="905" spans="1:7" ht="15" customHeight="1">
      <c r="A905" t="s">
        <v>25983</v>
      </c>
      <c r="B905" t="s">
        <v>25454</v>
      </c>
      <c r="D905" t="s">
        <v>137</v>
      </c>
      <c r="E905">
        <v>47</v>
      </c>
      <c r="F905" s="98">
        <v>44650</v>
      </c>
      <c r="G905" s="15">
        <v>45778</v>
      </c>
    </row>
    <row r="906" spans="1:7" ht="15" customHeight="1">
      <c r="A906" t="s">
        <v>25984</v>
      </c>
      <c r="B906" t="s">
        <v>25456</v>
      </c>
      <c r="D906" t="s">
        <v>137</v>
      </c>
      <c r="E906">
        <v>47.5</v>
      </c>
      <c r="F906" s="98">
        <v>45125</v>
      </c>
      <c r="G906" s="15">
        <v>45779</v>
      </c>
    </row>
    <row r="907" spans="1:7" ht="15" customHeight="1">
      <c r="A907" t="s">
        <v>25985</v>
      </c>
      <c r="B907" t="s">
        <v>25458</v>
      </c>
      <c r="D907" t="s">
        <v>138</v>
      </c>
      <c r="E907">
        <v>48</v>
      </c>
      <c r="F907" s="98">
        <v>45600</v>
      </c>
      <c r="G907" s="15">
        <v>45780</v>
      </c>
    </row>
    <row r="908" spans="1:7" ht="15" customHeight="1">
      <c r="A908" t="s">
        <v>25986</v>
      </c>
      <c r="B908" t="s">
        <v>25460</v>
      </c>
      <c r="D908" t="s">
        <v>138</v>
      </c>
      <c r="E908">
        <v>48.5</v>
      </c>
      <c r="F908" s="98">
        <v>46075</v>
      </c>
      <c r="G908" s="15">
        <v>45781</v>
      </c>
    </row>
    <row r="909" spans="1:7" ht="15" customHeight="1">
      <c r="A909" t="s">
        <v>25987</v>
      </c>
      <c r="B909" t="s">
        <v>25462</v>
      </c>
      <c r="D909" t="s">
        <v>138</v>
      </c>
      <c r="E909">
        <v>49</v>
      </c>
      <c r="F909" s="98">
        <v>46550</v>
      </c>
      <c r="G909" s="15">
        <v>45782</v>
      </c>
    </row>
    <row r="910" spans="1:7" ht="15" customHeight="1">
      <c r="A910" t="s">
        <v>25988</v>
      </c>
      <c r="B910" t="s">
        <v>25464</v>
      </c>
      <c r="D910" t="s">
        <v>139</v>
      </c>
      <c r="E910">
        <v>49.5</v>
      </c>
      <c r="F910" s="98">
        <v>47025</v>
      </c>
      <c r="G910" s="15">
        <v>45783</v>
      </c>
    </row>
    <row r="911" spans="1:7" ht="15" customHeight="1">
      <c r="A911" t="s">
        <v>25989</v>
      </c>
      <c r="B911" t="s">
        <v>25466</v>
      </c>
      <c r="D911" t="s">
        <v>139</v>
      </c>
      <c r="E911">
        <v>50</v>
      </c>
      <c r="F911" s="98">
        <v>47500</v>
      </c>
      <c r="G911" s="15">
        <v>45784</v>
      </c>
    </row>
    <row r="912" spans="1:7" ht="15" customHeight="1">
      <c r="A912" t="s">
        <v>25990</v>
      </c>
      <c r="B912" t="s">
        <v>25468</v>
      </c>
      <c r="D912" t="s">
        <v>139</v>
      </c>
      <c r="E912">
        <v>50.5</v>
      </c>
      <c r="F912" s="98">
        <v>47975</v>
      </c>
      <c r="G912" s="15">
        <v>45785</v>
      </c>
    </row>
    <row r="913" spans="1:7" ht="15" customHeight="1">
      <c r="A913" t="s">
        <v>25991</v>
      </c>
      <c r="B913" t="s">
        <v>25470</v>
      </c>
      <c r="D913" t="s">
        <v>140</v>
      </c>
      <c r="E913">
        <v>51</v>
      </c>
      <c r="F913" s="98">
        <v>58650</v>
      </c>
      <c r="G913" s="15">
        <v>45786</v>
      </c>
    </row>
    <row r="914" spans="1:7" ht="15" customHeight="1">
      <c r="A914" t="s">
        <v>25992</v>
      </c>
      <c r="B914" t="s">
        <v>25472</v>
      </c>
      <c r="D914" t="s">
        <v>140</v>
      </c>
      <c r="E914">
        <v>51.5</v>
      </c>
      <c r="F914" s="98">
        <v>59225</v>
      </c>
      <c r="G914" s="15">
        <v>45787</v>
      </c>
    </row>
    <row r="915" spans="1:7" ht="15" customHeight="1">
      <c r="A915" t="s">
        <v>25993</v>
      </c>
      <c r="B915" t="s">
        <v>25474</v>
      </c>
      <c r="D915" t="s">
        <v>140</v>
      </c>
      <c r="E915">
        <v>52</v>
      </c>
      <c r="F915" s="98">
        <v>59800</v>
      </c>
      <c r="G915" s="15">
        <v>45788</v>
      </c>
    </row>
    <row r="916" spans="1:7" ht="15" customHeight="1">
      <c r="A916" t="s">
        <v>25994</v>
      </c>
      <c r="B916" t="s">
        <v>25476</v>
      </c>
      <c r="D916" t="s">
        <v>141</v>
      </c>
      <c r="E916">
        <v>15.8</v>
      </c>
      <c r="F916" s="98">
        <v>22120</v>
      </c>
      <c r="G916" s="15">
        <v>45789</v>
      </c>
    </row>
    <row r="917" spans="1:7" ht="15" customHeight="1">
      <c r="A917" t="s">
        <v>25995</v>
      </c>
      <c r="B917" t="s">
        <v>25478</v>
      </c>
      <c r="D917" t="s">
        <v>141</v>
      </c>
      <c r="E917">
        <v>15.9</v>
      </c>
      <c r="F917" s="98">
        <v>22260</v>
      </c>
      <c r="G917" s="15">
        <v>45790</v>
      </c>
    </row>
    <row r="918" spans="1:7" ht="15" customHeight="1">
      <c r="A918" t="s">
        <v>25996</v>
      </c>
      <c r="B918" t="s">
        <v>25480</v>
      </c>
      <c r="D918" t="s">
        <v>141</v>
      </c>
      <c r="E918">
        <v>16.100000000000001</v>
      </c>
      <c r="F918" s="98">
        <v>22540</v>
      </c>
      <c r="G918" s="15">
        <v>45791</v>
      </c>
    </row>
    <row r="919" spans="1:7" ht="15" customHeight="1">
      <c r="A919" t="s">
        <v>25997</v>
      </c>
      <c r="B919" t="s">
        <v>25482</v>
      </c>
      <c r="D919" t="s">
        <v>142</v>
      </c>
      <c r="E919">
        <v>16.2</v>
      </c>
      <c r="F919" s="98">
        <v>25920</v>
      </c>
      <c r="G919" s="15">
        <v>45792</v>
      </c>
    </row>
    <row r="920" spans="1:7" ht="15" customHeight="1">
      <c r="A920" t="s">
        <v>25998</v>
      </c>
      <c r="B920" t="s">
        <v>25484</v>
      </c>
      <c r="D920" t="s">
        <v>142</v>
      </c>
      <c r="E920">
        <v>16.399999999999999</v>
      </c>
      <c r="F920" s="98">
        <v>26240</v>
      </c>
      <c r="G920" s="15">
        <v>45793</v>
      </c>
    </row>
    <row r="921" spans="1:7" ht="15" customHeight="1">
      <c r="A921" t="s">
        <v>25999</v>
      </c>
      <c r="B921" t="s">
        <v>25486</v>
      </c>
      <c r="D921" t="s">
        <v>142</v>
      </c>
      <c r="E921">
        <v>13.5</v>
      </c>
      <c r="F921" s="98">
        <v>21600</v>
      </c>
      <c r="G921" s="15">
        <v>45794</v>
      </c>
    </row>
    <row r="922" spans="1:7" ht="15" customHeight="1">
      <c r="A922" t="s">
        <v>26000</v>
      </c>
      <c r="B922" t="s">
        <v>25488</v>
      </c>
      <c r="D922" t="s">
        <v>143</v>
      </c>
      <c r="E922">
        <v>45.5</v>
      </c>
      <c r="F922" s="98">
        <v>43225</v>
      </c>
      <c r="G922" s="15">
        <v>45795</v>
      </c>
    </row>
    <row r="923" spans="1:7" ht="15" customHeight="1">
      <c r="A923" t="s">
        <v>26001</v>
      </c>
      <c r="B923" t="s">
        <v>25490</v>
      </c>
      <c r="D923" t="s">
        <v>143</v>
      </c>
      <c r="E923">
        <v>46</v>
      </c>
      <c r="F923" s="98">
        <v>43700</v>
      </c>
      <c r="G923" s="15">
        <v>45796</v>
      </c>
    </row>
    <row r="924" spans="1:7" ht="15" customHeight="1">
      <c r="A924" t="s">
        <v>26002</v>
      </c>
      <c r="B924" t="s">
        <v>25492</v>
      </c>
      <c r="D924" t="s">
        <v>143</v>
      </c>
      <c r="E924">
        <v>46.5</v>
      </c>
      <c r="F924" s="98">
        <v>44175</v>
      </c>
      <c r="G924" s="15">
        <v>45797</v>
      </c>
    </row>
    <row r="925" spans="1:7" ht="15" customHeight="1">
      <c r="A925" t="s">
        <v>26003</v>
      </c>
      <c r="B925" t="s">
        <v>25494</v>
      </c>
      <c r="D925" t="s">
        <v>144</v>
      </c>
      <c r="E925">
        <v>47</v>
      </c>
      <c r="F925" s="98">
        <v>44650</v>
      </c>
      <c r="G925" s="15">
        <v>45798</v>
      </c>
    </row>
    <row r="926" spans="1:7" ht="15" customHeight="1">
      <c r="A926" t="s">
        <v>26004</v>
      </c>
      <c r="B926" t="s">
        <v>25496</v>
      </c>
      <c r="D926" t="s">
        <v>144</v>
      </c>
      <c r="E926">
        <v>47.5</v>
      </c>
      <c r="F926" s="98">
        <v>45125</v>
      </c>
      <c r="G926" s="15">
        <v>45799</v>
      </c>
    </row>
    <row r="927" spans="1:7" ht="15" customHeight="1">
      <c r="A927" t="s">
        <v>26005</v>
      </c>
      <c r="B927" t="s">
        <v>25498</v>
      </c>
      <c r="D927" t="s">
        <v>144</v>
      </c>
      <c r="E927">
        <v>48</v>
      </c>
      <c r="F927" s="98">
        <v>45600</v>
      </c>
      <c r="G927" s="15">
        <v>45800</v>
      </c>
    </row>
    <row r="928" spans="1:7" ht="15" customHeight="1">
      <c r="A928" t="s">
        <v>26006</v>
      </c>
      <c r="B928" t="s">
        <v>25500</v>
      </c>
      <c r="D928" t="s">
        <v>145</v>
      </c>
      <c r="E928">
        <v>48.5</v>
      </c>
      <c r="F928" s="98">
        <v>46075</v>
      </c>
      <c r="G928" s="15">
        <v>45801</v>
      </c>
    </row>
    <row r="929" spans="1:7" ht="15" customHeight="1">
      <c r="A929" t="s">
        <v>26007</v>
      </c>
      <c r="B929" t="s">
        <v>25502</v>
      </c>
      <c r="D929" t="s">
        <v>145</v>
      </c>
      <c r="E929">
        <v>49</v>
      </c>
      <c r="F929" s="98">
        <v>46550</v>
      </c>
      <c r="G929" s="15">
        <v>45802</v>
      </c>
    </row>
    <row r="930" spans="1:7" ht="15" customHeight="1">
      <c r="A930" t="s">
        <v>26008</v>
      </c>
      <c r="B930" t="s">
        <v>25504</v>
      </c>
      <c r="D930" t="s">
        <v>145</v>
      </c>
      <c r="E930">
        <v>49.5</v>
      </c>
      <c r="F930" s="98">
        <v>47025</v>
      </c>
      <c r="G930" s="15">
        <v>45803</v>
      </c>
    </row>
    <row r="931" spans="1:7" ht="15" customHeight="1">
      <c r="A931" t="s">
        <v>26009</v>
      </c>
      <c r="B931" t="s">
        <v>25506</v>
      </c>
      <c r="D931" t="s">
        <v>146</v>
      </c>
      <c r="E931">
        <v>50</v>
      </c>
      <c r="F931" s="98">
        <v>47500</v>
      </c>
      <c r="G931" s="15">
        <v>45804</v>
      </c>
    </row>
    <row r="932" spans="1:7" ht="15" customHeight="1">
      <c r="A932" t="s">
        <v>26010</v>
      </c>
      <c r="B932" t="s">
        <v>25508</v>
      </c>
      <c r="D932" t="s">
        <v>146</v>
      </c>
      <c r="E932">
        <v>50.5</v>
      </c>
      <c r="F932" s="98">
        <v>47975</v>
      </c>
      <c r="G932" s="15">
        <v>45805</v>
      </c>
    </row>
    <row r="933" spans="1:7" ht="15" customHeight="1">
      <c r="A933" t="s">
        <v>26011</v>
      </c>
      <c r="B933" t="s">
        <v>25510</v>
      </c>
      <c r="D933" t="s">
        <v>146</v>
      </c>
      <c r="E933">
        <v>51</v>
      </c>
      <c r="F933" s="98">
        <v>48450</v>
      </c>
      <c r="G933" s="15">
        <v>45806</v>
      </c>
    </row>
    <row r="934" spans="1:7" ht="15" customHeight="1">
      <c r="A934" t="s">
        <v>26012</v>
      </c>
      <c r="B934" t="s">
        <v>25512</v>
      </c>
      <c r="D934" t="s">
        <v>147</v>
      </c>
      <c r="E934">
        <v>51.5</v>
      </c>
      <c r="F934" s="98">
        <v>48925</v>
      </c>
      <c r="G934" s="15">
        <v>45807</v>
      </c>
    </row>
    <row r="935" spans="1:7" ht="15" customHeight="1">
      <c r="A935" t="s">
        <v>26013</v>
      </c>
      <c r="B935" t="s">
        <v>25514</v>
      </c>
      <c r="D935" t="s">
        <v>147</v>
      </c>
      <c r="E935">
        <v>52</v>
      </c>
      <c r="F935" s="98">
        <v>49400</v>
      </c>
      <c r="G935" s="15">
        <v>45808</v>
      </c>
    </row>
    <row r="936" spans="1:7" ht="15" customHeight="1">
      <c r="A936" t="s">
        <v>26014</v>
      </c>
      <c r="B936" t="s">
        <v>25516</v>
      </c>
      <c r="D936" t="s">
        <v>147</v>
      </c>
      <c r="E936">
        <v>52.5</v>
      </c>
      <c r="F936" s="98">
        <v>49875</v>
      </c>
      <c r="G936" s="15">
        <v>45778</v>
      </c>
    </row>
    <row r="937" spans="1:7" ht="15" customHeight="1">
      <c r="A937" t="s">
        <v>26015</v>
      </c>
      <c r="B937" t="s">
        <v>25518</v>
      </c>
      <c r="D937" t="s">
        <v>148</v>
      </c>
      <c r="E937">
        <v>53</v>
      </c>
      <c r="F937" s="98">
        <v>50350</v>
      </c>
      <c r="G937" s="15">
        <v>45779</v>
      </c>
    </row>
    <row r="938" spans="1:7" ht="15" customHeight="1">
      <c r="A938" t="s">
        <v>26016</v>
      </c>
      <c r="B938" t="s">
        <v>25520</v>
      </c>
      <c r="D938" t="s">
        <v>148</v>
      </c>
      <c r="E938">
        <v>53.5</v>
      </c>
      <c r="F938" s="98">
        <v>50825</v>
      </c>
      <c r="G938" s="15">
        <v>45780</v>
      </c>
    </row>
    <row r="939" spans="1:7" ht="15" customHeight="1">
      <c r="A939" t="s">
        <v>26017</v>
      </c>
      <c r="B939" t="s">
        <v>25522</v>
      </c>
      <c r="D939" t="s">
        <v>148</v>
      </c>
      <c r="E939">
        <v>54</v>
      </c>
      <c r="F939" s="98">
        <v>51300</v>
      </c>
      <c r="G939" s="15">
        <v>45781</v>
      </c>
    </row>
    <row r="940" spans="1:7" ht="15" customHeight="1">
      <c r="A940" t="s">
        <v>26018</v>
      </c>
      <c r="B940" t="s">
        <v>25524</v>
      </c>
      <c r="D940" t="s">
        <v>149</v>
      </c>
      <c r="E940">
        <v>54.5</v>
      </c>
      <c r="F940" s="98">
        <v>51775</v>
      </c>
      <c r="G940" s="15">
        <v>45782</v>
      </c>
    </row>
    <row r="941" spans="1:7" ht="15" customHeight="1">
      <c r="A941" t="s">
        <v>26019</v>
      </c>
      <c r="B941" t="s">
        <v>25526</v>
      </c>
      <c r="D941" t="s">
        <v>149</v>
      </c>
      <c r="E941">
        <v>45</v>
      </c>
      <c r="F941" s="98">
        <v>42750</v>
      </c>
      <c r="G941" s="15">
        <v>45783</v>
      </c>
    </row>
    <row r="942" spans="1:7" ht="15" customHeight="1">
      <c r="A942" t="s">
        <v>26020</v>
      </c>
      <c r="B942" t="s">
        <v>25528</v>
      </c>
      <c r="D942" t="s">
        <v>149</v>
      </c>
      <c r="E942">
        <v>45.5</v>
      </c>
      <c r="F942" s="98">
        <v>43225</v>
      </c>
      <c r="G942" s="15">
        <v>45784</v>
      </c>
    </row>
    <row r="943" spans="1:7" ht="15" customHeight="1">
      <c r="A943" t="s">
        <v>26021</v>
      </c>
      <c r="B943" t="s">
        <v>25530</v>
      </c>
      <c r="D943" t="s">
        <v>150</v>
      </c>
      <c r="E943">
        <v>46</v>
      </c>
      <c r="F943" s="98">
        <v>52900</v>
      </c>
      <c r="G943" s="15">
        <v>45785</v>
      </c>
    </row>
    <row r="944" spans="1:7" ht="15" customHeight="1">
      <c r="A944" t="s">
        <v>26022</v>
      </c>
      <c r="B944" t="s">
        <v>25532</v>
      </c>
      <c r="D944" t="s">
        <v>150</v>
      </c>
      <c r="E944">
        <v>46.5</v>
      </c>
      <c r="F944" s="98">
        <v>53475</v>
      </c>
      <c r="G944" s="15">
        <v>45786</v>
      </c>
    </row>
    <row r="945" spans="1:7" ht="15" customHeight="1">
      <c r="A945" t="s">
        <v>26023</v>
      </c>
      <c r="B945" t="s">
        <v>25534</v>
      </c>
      <c r="D945" t="s">
        <v>150</v>
      </c>
      <c r="E945">
        <v>47</v>
      </c>
      <c r="F945" s="98">
        <v>54050</v>
      </c>
      <c r="G945" s="15">
        <v>45787</v>
      </c>
    </row>
    <row r="946" spans="1:7" ht="15" customHeight="1">
      <c r="A946" t="s">
        <v>26024</v>
      </c>
      <c r="B946" t="s">
        <v>25536</v>
      </c>
      <c r="D946" t="s">
        <v>151</v>
      </c>
      <c r="E946">
        <v>14.3</v>
      </c>
      <c r="F946" s="98">
        <v>20020</v>
      </c>
      <c r="G946" s="15">
        <v>45788</v>
      </c>
    </row>
    <row r="947" spans="1:7" ht="15" customHeight="1">
      <c r="A947" t="s">
        <v>26025</v>
      </c>
      <c r="B947" t="s">
        <v>25538</v>
      </c>
      <c r="D947" t="s">
        <v>151</v>
      </c>
      <c r="E947">
        <v>14.4</v>
      </c>
      <c r="F947" s="98">
        <v>20160</v>
      </c>
      <c r="G947" s="15">
        <v>45789</v>
      </c>
    </row>
    <row r="948" spans="1:7" ht="15" customHeight="1">
      <c r="A948" t="s">
        <v>26026</v>
      </c>
      <c r="B948" t="s">
        <v>25540</v>
      </c>
      <c r="D948" t="s">
        <v>151</v>
      </c>
      <c r="E948">
        <v>14.6</v>
      </c>
      <c r="F948" s="98">
        <v>20440</v>
      </c>
      <c r="G948" s="15">
        <v>45790</v>
      </c>
    </row>
    <row r="949" spans="1:7" ht="15" customHeight="1">
      <c r="A949" t="s">
        <v>26027</v>
      </c>
      <c r="B949" t="s">
        <v>25542</v>
      </c>
      <c r="D949" t="s">
        <v>152</v>
      </c>
      <c r="E949">
        <v>14.7</v>
      </c>
      <c r="F949" s="98">
        <v>23520</v>
      </c>
      <c r="G949" s="15">
        <v>45791</v>
      </c>
    </row>
    <row r="950" spans="1:7" ht="15" customHeight="1">
      <c r="A950" t="s">
        <v>26028</v>
      </c>
      <c r="B950" t="s">
        <v>25544</v>
      </c>
      <c r="D950" t="s">
        <v>152</v>
      </c>
      <c r="E950">
        <v>14.9</v>
      </c>
      <c r="F950" s="98">
        <v>23840</v>
      </c>
      <c r="G950" s="15">
        <v>45792</v>
      </c>
    </row>
    <row r="951" spans="1:7" ht="15" customHeight="1">
      <c r="A951" t="s">
        <v>26029</v>
      </c>
      <c r="B951" t="s">
        <v>25546</v>
      </c>
      <c r="D951" t="s">
        <v>152</v>
      </c>
      <c r="E951">
        <v>15</v>
      </c>
      <c r="F951" s="98">
        <v>24000</v>
      </c>
      <c r="G951" s="15">
        <v>45793</v>
      </c>
    </row>
    <row r="952" spans="1:7" ht="15" customHeight="1">
      <c r="A952" t="s">
        <v>26030</v>
      </c>
      <c r="B952" t="s">
        <v>25548</v>
      </c>
      <c r="D952" t="s">
        <v>153</v>
      </c>
      <c r="E952">
        <v>50.5</v>
      </c>
      <c r="F952" s="98">
        <v>47975</v>
      </c>
      <c r="G952" s="15">
        <v>45794</v>
      </c>
    </row>
    <row r="953" spans="1:7" ht="15" customHeight="1">
      <c r="A953" t="s">
        <v>26031</v>
      </c>
      <c r="B953" t="s">
        <v>25550</v>
      </c>
      <c r="D953" t="s">
        <v>153</v>
      </c>
      <c r="E953">
        <v>51</v>
      </c>
      <c r="F953" s="98">
        <v>48450</v>
      </c>
      <c r="G953" s="15">
        <v>45795</v>
      </c>
    </row>
    <row r="954" spans="1:7" ht="15" customHeight="1">
      <c r="A954" t="s">
        <v>26032</v>
      </c>
      <c r="B954" t="s">
        <v>25552</v>
      </c>
      <c r="D954" t="s">
        <v>153</v>
      </c>
      <c r="E954">
        <v>51.5</v>
      </c>
      <c r="F954" s="98">
        <v>48925</v>
      </c>
      <c r="G954" s="15">
        <v>45796</v>
      </c>
    </row>
    <row r="955" spans="1:7" ht="15" customHeight="1">
      <c r="A955" t="s">
        <v>26033</v>
      </c>
      <c r="B955" t="s">
        <v>25554</v>
      </c>
      <c r="D955" t="s">
        <v>154</v>
      </c>
      <c r="E955">
        <v>52</v>
      </c>
      <c r="F955" s="98">
        <v>49400</v>
      </c>
      <c r="G955" s="15">
        <v>45797</v>
      </c>
    </row>
    <row r="956" spans="1:7" ht="15" customHeight="1">
      <c r="A956" t="s">
        <v>26034</v>
      </c>
      <c r="B956" t="s">
        <v>25556</v>
      </c>
      <c r="D956" t="s">
        <v>154</v>
      </c>
      <c r="E956">
        <v>52.5</v>
      </c>
      <c r="F956" s="98">
        <v>49875</v>
      </c>
      <c r="G956" s="15">
        <v>45798</v>
      </c>
    </row>
    <row r="957" spans="1:7" ht="15" customHeight="1">
      <c r="A957" t="s">
        <v>26035</v>
      </c>
      <c r="B957" t="s">
        <v>25558</v>
      </c>
      <c r="D957" t="s">
        <v>154</v>
      </c>
      <c r="E957">
        <v>53</v>
      </c>
      <c r="F957" s="98">
        <v>50350</v>
      </c>
      <c r="G957" s="15">
        <v>45799</v>
      </c>
    </row>
    <row r="958" spans="1:7" ht="15" customHeight="1">
      <c r="A958" t="s">
        <v>26036</v>
      </c>
      <c r="B958" t="s">
        <v>25560</v>
      </c>
      <c r="D958" t="s">
        <v>155</v>
      </c>
      <c r="E958">
        <v>53.5</v>
      </c>
      <c r="F958" s="98">
        <v>50825</v>
      </c>
      <c r="G958" s="15">
        <v>45800</v>
      </c>
    </row>
    <row r="959" spans="1:7" ht="15" customHeight="1">
      <c r="A959" t="s">
        <v>26037</v>
      </c>
      <c r="B959" t="s">
        <v>25562</v>
      </c>
      <c r="D959" t="s">
        <v>155</v>
      </c>
      <c r="E959">
        <v>54</v>
      </c>
      <c r="F959" s="98">
        <v>51300</v>
      </c>
      <c r="G959" s="15">
        <v>45801</v>
      </c>
    </row>
    <row r="960" spans="1:7" ht="15" customHeight="1">
      <c r="A960" t="s">
        <v>26038</v>
      </c>
      <c r="B960" t="s">
        <v>25564</v>
      </c>
      <c r="D960" t="s">
        <v>155</v>
      </c>
      <c r="E960">
        <v>54.5</v>
      </c>
      <c r="F960" s="98">
        <v>51775</v>
      </c>
      <c r="G960" s="15">
        <v>45802</v>
      </c>
    </row>
    <row r="961" spans="1:7" ht="15" customHeight="1">
      <c r="A961" t="s">
        <v>26039</v>
      </c>
      <c r="B961" t="s">
        <v>25566</v>
      </c>
      <c r="D961" t="s">
        <v>156</v>
      </c>
      <c r="E961">
        <v>45</v>
      </c>
      <c r="F961" s="98">
        <v>42750</v>
      </c>
      <c r="G961" s="15">
        <v>45803</v>
      </c>
    </row>
    <row r="962" spans="1:7" ht="15" customHeight="1">
      <c r="A962" t="s">
        <v>26040</v>
      </c>
      <c r="B962" t="s">
        <v>25568</v>
      </c>
      <c r="D962" t="s">
        <v>156</v>
      </c>
      <c r="E962">
        <v>45.5</v>
      </c>
      <c r="F962" s="98">
        <v>43225</v>
      </c>
      <c r="G962" s="15">
        <v>45804</v>
      </c>
    </row>
    <row r="963" spans="1:7" ht="15" customHeight="1">
      <c r="A963" t="s">
        <v>26041</v>
      </c>
      <c r="B963" t="s">
        <v>25570</v>
      </c>
      <c r="D963" t="s">
        <v>156</v>
      </c>
      <c r="E963">
        <v>46</v>
      </c>
      <c r="F963" s="98">
        <v>43700</v>
      </c>
      <c r="G963" s="15">
        <v>45805</v>
      </c>
    </row>
    <row r="964" spans="1:7" ht="15" customHeight="1">
      <c r="A964" t="s">
        <v>26042</v>
      </c>
      <c r="B964" t="s">
        <v>25572</v>
      </c>
      <c r="D964" t="s">
        <v>157</v>
      </c>
      <c r="E964">
        <v>46.5</v>
      </c>
      <c r="F964" s="98">
        <v>44175</v>
      </c>
      <c r="G964" s="15">
        <v>45806</v>
      </c>
    </row>
    <row r="965" spans="1:7" ht="15" customHeight="1">
      <c r="A965" t="s">
        <v>26043</v>
      </c>
      <c r="B965" t="s">
        <v>25574</v>
      </c>
      <c r="D965" t="s">
        <v>157</v>
      </c>
      <c r="E965">
        <v>47</v>
      </c>
      <c r="F965" s="98">
        <v>44650</v>
      </c>
      <c r="G965" s="15">
        <v>45807</v>
      </c>
    </row>
    <row r="966" spans="1:7" ht="15" customHeight="1">
      <c r="A966" t="s">
        <v>26044</v>
      </c>
      <c r="B966" t="s">
        <v>25576</v>
      </c>
      <c r="D966" t="s">
        <v>157</v>
      </c>
      <c r="E966">
        <v>47.5</v>
      </c>
      <c r="F966" s="98">
        <v>45125</v>
      </c>
      <c r="G966" s="15">
        <v>45808</v>
      </c>
    </row>
    <row r="967" spans="1:7" ht="15" customHeight="1">
      <c r="A967" t="s">
        <v>26045</v>
      </c>
      <c r="B967" t="s">
        <v>25578</v>
      </c>
      <c r="D967" t="s">
        <v>158</v>
      </c>
      <c r="E967">
        <v>48</v>
      </c>
      <c r="F967" s="98">
        <v>45600</v>
      </c>
      <c r="G967" s="15">
        <v>45778</v>
      </c>
    </row>
    <row r="968" spans="1:7" ht="15" customHeight="1">
      <c r="A968" t="s">
        <v>26046</v>
      </c>
      <c r="B968" t="s">
        <v>25580</v>
      </c>
      <c r="D968" t="s">
        <v>158</v>
      </c>
      <c r="E968">
        <v>48.5</v>
      </c>
      <c r="F968" s="98">
        <v>46075</v>
      </c>
      <c r="G968" s="15">
        <v>45779</v>
      </c>
    </row>
    <row r="969" spans="1:7" ht="15" customHeight="1">
      <c r="A969" t="s">
        <v>26047</v>
      </c>
      <c r="B969" t="s">
        <v>25582</v>
      </c>
      <c r="D969" t="s">
        <v>158</v>
      </c>
      <c r="E969">
        <v>49</v>
      </c>
      <c r="F969" s="98">
        <v>46550</v>
      </c>
      <c r="G969" s="15">
        <v>45780</v>
      </c>
    </row>
    <row r="970" spans="1:7" ht="15" customHeight="1">
      <c r="A970" t="s">
        <v>26048</v>
      </c>
      <c r="B970" t="s">
        <v>25584</v>
      </c>
      <c r="D970" t="s">
        <v>159</v>
      </c>
      <c r="E970">
        <v>49.5</v>
      </c>
      <c r="F970" s="98">
        <v>47025</v>
      </c>
      <c r="G970" s="15">
        <v>45781</v>
      </c>
    </row>
    <row r="971" spans="1:7" ht="15" customHeight="1">
      <c r="A971" t="s">
        <v>26049</v>
      </c>
      <c r="B971" t="s">
        <v>25586</v>
      </c>
      <c r="D971" t="s">
        <v>159</v>
      </c>
      <c r="E971">
        <v>50</v>
      </c>
      <c r="F971" s="98">
        <v>47500</v>
      </c>
      <c r="G971" s="15">
        <v>45782</v>
      </c>
    </row>
    <row r="972" spans="1:7" ht="15" customHeight="1">
      <c r="A972" t="s">
        <v>26050</v>
      </c>
      <c r="B972" t="s">
        <v>25588</v>
      </c>
      <c r="D972" t="s">
        <v>159</v>
      </c>
      <c r="E972">
        <v>50.5</v>
      </c>
      <c r="F972" s="98">
        <v>47975</v>
      </c>
      <c r="G972" s="15">
        <v>45783</v>
      </c>
    </row>
    <row r="973" spans="1:7" ht="15" customHeight="1">
      <c r="A973" t="s">
        <v>26051</v>
      </c>
      <c r="B973" t="s">
        <v>25590</v>
      </c>
      <c r="D973" t="s">
        <v>160</v>
      </c>
      <c r="E973">
        <v>51</v>
      </c>
      <c r="F973" s="98">
        <v>58650</v>
      </c>
      <c r="G973" s="15">
        <v>45784</v>
      </c>
    </row>
    <row r="974" spans="1:7" ht="15" customHeight="1">
      <c r="A974" t="s">
        <v>26052</v>
      </c>
      <c r="B974" t="s">
        <v>25592</v>
      </c>
      <c r="D974" t="s">
        <v>160</v>
      </c>
      <c r="E974">
        <v>51.5</v>
      </c>
      <c r="F974" s="98">
        <v>59225</v>
      </c>
      <c r="G974" s="15">
        <v>45785</v>
      </c>
    </row>
    <row r="975" spans="1:7" ht="15" customHeight="1">
      <c r="A975" t="s">
        <v>26053</v>
      </c>
      <c r="B975" t="s">
        <v>25594</v>
      </c>
      <c r="D975" t="s">
        <v>160</v>
      </c>
      <c r="E975">
        <v>52</v>
      </c>
      <c r="F975" s="98">
        <v>59800</v>
      </c>
      <c r="G975" s="15">
        <v>45786</v>
      </c>
    </row>
    <row r="976" spans="1:7" ht="15" customHeight="1">
      <c r="A976" t="s">
        <v>26054</v>
      </c>
      <c r="B976" t="s">
        <v>25596</v>
      </c>
      <c r="D976" t="s">
        <v>161</v>
      </c>
      <c r="E976">
        <v>15.8</v>
      </c>
      <c r="F976" s="98">
        <v>22120</v>
      </c>
      <c r="G976" s="15">
        <v>45787</v>
      </c>
    </row>
    <row r="977" spans="1:7" ht="15" customHeight="1">
      <c r="A977" t="s">
        <v>26055</v>
      </c>
      <c r="B977" t="s">
        <v>25598</v>
      </c>
      <c r="D977" t="s">
        <v>161</v>
      </c>
      <c r="E977">
        <v>15.9</v>
      </c>
      <c r="F977" s="98">
        <v>22260</v>
      </c>
      <c r="G977" s="15">
        <v>45788</v>
      </c>
    </row>
    <row r="978" spans="1:7" ht="15" customHeight="1">
      <c r="A978" t="s">
        <v>26056</v>
      </c>
      <c r="B978" t="s">
        <v>25600</v>
      </c>
      <c r="D978" t="s">
        <v>161</v>
      </c>
      <c r="E978">
        <v>16.100000000000001</v>
      </c>
      <c r="F978" s="98">
        <v>22540</v>
      </c>
      <c r="G978" s="15">
        <v>45789</v>
      </c>
    </row>
    <row r="979" spans="1:7" ht="15" customHeight="1">
      <c r="A979" t="s">
        <v>26057</v>
      </c>
      <c r="B979" t="s">
        <v>25602</v>
      </c>
      <c r="D979" t="s">
        <v>162</v>
      </c>
      <c r="E979">
        <v>16.2</v>
      </c>
      <c r="F979" s="98">
        <v>25920</v>
      </c>
      <c r="G979" s="15">
        <v>45790</v>
      </c>
    </row>
    <row r="980" spans="1:7" ht="15" customHeight="1">
      <c r="A980" t="s">
        <v>26058</v>
      </c>
      <c r="B980" t="s">
        <v>25604</v>
      </c>
      <c r="D980" t="s">
        <v>162</v>
      </c>
      <c r="E980">
        <v>16.399999999999999</v>
      </c>
      <c r="F980" s="98">
        <v>26240</v>
      </c>
      <c r="G980" s="15">
        <v>45791</v>
      </c>
    </row>
    <row r="981" spans="1:7" ht="15" customHeight="1">
      <c r="A981" t="s">
        <v>26059</v>
      </c>
      <c r="B981" t="s">
        <v>25606</v>
      </c>
      <c r="D981" t="s">
        <v>162</v>
      </c>
      <c r="E981">
        <v>13.5</v>
      </c>
      <c r="F981" s="98">
        <v>21600</v>
      </c>
      <c r="G981" s="15">
        <v>45792</v>
      </c>
    </row>
    <row r="982" spans="1:7" ht="15" customHeight="1">
      <c r="A982" t="s">
        <v>26060</v>
      </c>
      <c r="B982" t="s">
        <v>25608</v>
      </c>
      <c r="D982" t="s">
        <v>106</v>
      </c>
      <c r="E982">
        <v>45.5</v>
      </c>
      <c r="F982" s="98">
        <v>43225</v>
      </c>
      <c r="G982" s="15">
        <v>45793</v>
      </c>
    </row>
    <row r="983" spans="1:7" ht="15" customHeight="1">
      <c r="A983" t="s">
        <v>26061</v>
      </c>
      <c r="B983" t="s">
        <v>25610</v>
      </c>
      <c r="D983" t="s">
        <v>106</v>
      </c>
      <c r="E983">
        <v>46</v>
      </c>
      <c r="F983" s="98">
        <v>43700</v>
      </c>
      <c r="G983" s="15">
        <v>45794</v>
      </c>
    </row>
    <row r="984" spans="1:7" ht="15" customHeight="1">
      <c r="A984" t="s">
        <v>26062</v>
      </c>
      <c r="B984" t="s">
        <v>25612</v>
      </c>
      <c r="D984" t="s">
        <v>106</v>
      </c>
      <c r="E984">
        <v>46.5</v>
      </c>
      <c r="F984" s="98">
        <v>44175</v>
      </c>
      <c r="G984" s="15">
        <v>45795</v>
      </c>
    </row>
    <row r="985" spans="1:7" ht="15" customHeight="1">
      <c r="A985" t="s">
        <v>26063</v>
      </c>
      <c r="B985" t="s">
        <v>25614</v>
      </c>
      <c r="D985" t="s">
        <v>109</v>
      </c>
      <c r="E985">
        <v>47</v>
      </c>
      <c r="F985" s="98">
        <v>44650</v>
      </c>
      <c r="G985" s="15">
        <v>45796</v>
      </c>
    </row>
    <row r="986" spans="1:7" ht="15" customHeight="1">
      <c r="A986" t="s">
        <v>26064</v>
      </c>
      <c r="B986" t="s">
        <v>25616</v>
      </c>
      <c r="D986" t="s">
        <v>109</v>
      </c>
      <c r="E986">
        <v>47.5</v>
      </c>
      <c r="F986" s="98">
        <v>45125</v>
      </c>
      <c r="G986" s="15">
        <v>45797</v>
      </c>
    </row>
    <row r="987" spans="1:7" ht="15" customHeight="1">
      <c r="A987" t="s">
        <v>26065</v>
      </c>
      <c r="B987" t="s">
        <v>25618</v>
      </c>
      <c r="D987" t="s">
        <v>109</v>
      </c>
      <c r="E987">
        <v>48</v>
      </c>
      <c r="F987" s="98">
        <v>45600</v>
      </c>
      <c r="G987" s="15">
        <v>45798</v>
      </c>
    </row>
    <row r="988" spans="1:7" ht="15" customHeight="1">
      <c r="A988" t="s">
        <v>26066</v>
      </c>
      <c r="B988" t="s">
        <v>25620</v>
      </c>
      <c r="D988" t="s">
        <v>112</v>
      </c>
      <c r="E988">
        <v>48.5</v>
      </c>
      <c r="F988" s="98">
        <v>46075</v>
      </c>
      <c r="G988" s="15">
        <v>45799</v>
      </c>
    </row>
    <row r="989" spans="1:7" ht="15" customHeight="1">
      <c r="A989" t="s">
        <v>26067</v>
      </c>
      <c r="B989" t="s">
        <v>25622</v>
      </c>
      <c r="D989" t="s">
        <v>112</v>
      </c>
      <c r="E989">
        <v>49</v>
      </c>
      <c r="F989" s="98">
        <v>46550</v>
      </c>
      <c r="G989" s="15">
        <v>45800</v>
      </c>
    </row>
    <row r="990" spans="1:7" ht="15" customHeight="1">
      <c r="A990" t="s">
        <v>26068</v>
      </c>
      <c r="B990" t="s">
        <v>25624</v>
      </c>
      <c r="D990" t="s">
        <v>112</v>
      </c>
      <c r="E990">
        <v>49.5</v>
      </c>
      <c r="F990" s="98">
        <v>47025</v>
      </c>
      <c r="G990" s="15">
        <v>45801</v>
      </c>
    </row>
    <row r="991" spans="1:7" ht="15" customHeight="1">
      <c r="A991" t="s">
        <v>26069</v>
      </c>
      <c r="B991" t="s">
        <v>25626</v>
      </c>
      <c r="D991" t="s">
        <v>115</v>
      </c>
      <c r="E991">
        <v>50</v>
      </c>
      <c r="F991" s="98">
        <v>47500</v>
      </c>
      <c r="G991" s="15">
        <v>45802</v>
      </c>
    </row>
    <row r="992" spans="1:7" ht="15" customHeight="1">
      <c r="A992" t="s">
        <v>26070</v>
      </c>
      <c r="B992" t="s">
        <v>25628</v>
      </c>
      <c r="D992" t="s">
        <v>115</v>
      </c>
      <c r="E992">
        <v>50.5</v>
      </c>
      <c r="F992" s="98">
        <v>47975</v>
      </c>
      <c r="G992" s="15">
        <v>45803</v>
      </c>
    </row>
    <row r="993" spans="1:7" ht="15" customHeight="1">
      <c r="A993" t="s">
        <v>26071</v>
      </c>
      <c r="B993" t="s">
        <v>25630</v>
      </c>
      <c r="D993" t="s">
        <v>115</v>
      </c>
      <c r="E993">
        <v>51</v>
      </c>
      <c r="F993" s="98">
        <v>48450</v>
      </c>
      <c r="G993" s="15">
        <v>45804</v>
      </c>
    </row>
    <row r="994" spans="1:7" ht="15" customHeight="1">
      <c r="A994" t="s">
        <v>26072</v>
      </c>
      <c r="B994" t="s">
        <v>25632</v>
      </c>
      <c r="D994" t="s">
        <v>118</v>
      </c>
      <c r="E994">
        <v>51.5</v>
      </c>
      <c r="F994" s="98">
        <v>48925</v>
      </c>
      <c r="G994" s="15">
        <v>45805</v>
      </c>
    </row>
    <row r="995" spans="1:7" ht="15" customHeight="1">
      <c r="A995" t="s">
        <v>26073</v>
      </c>
      <c r="B995" t="s">
        <v>25634</v>
      </c>
      <c r="D995" t="s">
        <v>118</v>
      </c>
      <c r="E995">
        <v>52</v>
      </c>
      <c r="F995" s="98">
        <v>49400</v>
      </c>
      <c r="G995" s="15">
        <v>45806</v>
      </c>
    </row>
    <row r="996" spans="1:7" ht="15" customHeight="1">
      <c r="A996" t="s">
        <v>26074</v>
      </c>
      <c r="B996" t="s">
        <v>25636</v>
      </c>
      <c r="D996" t="s">
        <v>118</v>
      </c>
      <c r="E996">
        <v>52.5</v>
      </c>
      <c r="F996" s="98">
        <v>49875</v>
      </c>
      <c r="G996" s="15">
        <v>45807</v>
      </c>
    </row>
    <row r="997" spans="1:7" ht="15" customHeight="1">
      <c r="A997" t="s">
        <v>26075</v>
      </c>
      <c r="B997" t="s">
        <v>25638</v>
      </c>
      <c r="D997" t="s">
        <v>120</v>
      </c>
      <c r="E997">
        <v>53</v>
      </c>
      <c r="F997" s="98">
        <v>50350</v>
      </c>
      <c r="G997" s="15">
        <v>45808</v>
      </c>
    </row>
    <row r="998" spans="1:7" ht="15" customHeight="1">
      <c r="A998" t="s">
        <v>26076</v>
      </c>
      <c r="B998" t="s">
        <v>25640</v>
      </c>
      <c r="D998" t="s">
        <v>120</v>
      </c>
      <c r="E998">
        <v>53.5</v>
      </c>
      <c r="F998" s="98">
        <v>50825</v>
      </c>
      <c r="G998" s="15">
        <v>45778</v>
      </c>
    </row>
    <row r="999" spans="1:7" ht="15" customHeight="1">
      <c r="A999" t="s">
        <v>26077</v>
      </c>
      <c r="B999" t="s">
        <v>25642</v>
      </c>
      <c r="D999" t="s">
        <v>120</v>
      </c>
      <c r="E999">
        <v>54</v>
      </c>
      <c r="F999" s="98">
        <v>51300</v>
      </c>
      <c r="G999" s="15">
        <v>45779</v>
      </c>
    </row>
    <row r="1000" spans="1:7" ht="15" customHeight="1">
      <c r="A1000" t="s">
        <v>26078</v>
      </c>
      <c r="B1000" t="s">
        <v>25644</v>
      </c>
      <c r="D1000" t="s">
        <v>122</v>
      </c>
      <c r="E1000">
        <v>54.5</v>
      </c>
      <c r="F1000" s="98">
        <v>51775</v>
      </c>
      <c r="G1000" s="15">
        <v>45780</v>
      </c>
    </row>
    <row r="1001" spans="1:7" ht="15" customHeight="1">
      <c r="A1001" t="s">
        <v>26079</v>
      </c>
      <c r="B1001" t="s">
        <v>25646</v>
      </c>
      <c r="D1001" t="s">
        <v>122</v>
      </c>
      <c r="E1001">
        <v>45</v>
      </c>
      <c r="F1001" s="98">
        <v>42750</v>
      </c>
      <c r="G1001" s="15">
        <v>45781</v>
      </c>
    </row>
    <row r="1002" spans="1:7" ht="15" customHeight="1">
      <c r="A1002" t="s">
        <v>26080</v>
      </c>
      <c r="B1002" t="s">
        <v>26081</v>
      </c>
      <c r="D1002" t="s">
        <v>106</v>
      </c>
      <c r="E1002">
        <v>45.5</v>
      </c>
      <c r="F1002" s="98">
        <v>43225</v>
      </c>
      <c r="G1002" s="15">
        <v>45809</v>
      </c>
    </row>
    <row r="1003" spans="1:7" ht="15" customHeight="1">
      <c r="A1003" t="s">
        <v>26082</v>
      </c>
      <c r="B1003" t="s">
        <v>26083</v>
      </c>
      <c r="D1003" t="s">
        <v>106</v>
      </c>
      <c r="E1003">
        <v>46</v>
      </c>
      <c r="F1003" s="98">
        <v>43700</v>
      </c>
      <c r="G1003" s="15">
        <v>45810</v>
      </c>
    </row>
    <row r="1004" spans="1:7" ht="15" customHeight="1">
      <c r="A1004" t="s">
        <v>26084</v>
      </c>
      <c r="B1004" t="s">
        <v>26085</v>
      </c>
      <c r="D1004" t="s">
        <v>106</v>
      </c>
      <c r="E1004">
        <v>46.5</v>
      </c>
      <c r="F1004" s="98">
        <v>44175</v>
      </c>
      <c r="G1004" s="15">
        <v>45811</v>
      </c>
    </row>
    <row r="1005" spans="1:7" ht="15" customHeight="1">
      <c r="A1005" t="s">
        <v>26086</v>
      </c>
      <c r="B1005" t="s">
        <v>26087</v>
      </c>
      <c r="D1005" t="s">
        <v>109</v>
      </c>
      <c r="E1005">
        <v>47</v>
      </c>
      <c r="F1005" s="98">
        <v>44650</v>
      </c>
      <c r="G1005" s="15">
        <v>45812</v>
      </c>
    </row>
    <row r="1006" spans="1:7" ht="15" customHeight="1">
      <c r="A1006" t="s">
        <v>26088</v>
      </c>
      <c r="B1006" t="s">
        <v>26089</v>
      </c>
      <c r="D1006" t="s">
        <v>109</v>
      </c>
      <c r="E1006">
        <v>47.5</v>
      </c>
      <c r="F1006" s="98">
        <v>45125</v>
      </c>
      <c r="G1006" s="15">
        <v>45813</v>
      </c>
    </row>
    <row r="1007" spans="1:7" ht="15" customHeight="1">
      <c r="A1007" t="s">
        <v>26090</v>
      </c>
      <c r="B1007" t="s">
        <v>26091</v>
      </c>
      <c r="D1007" t="s">
        <v>109</v>
      </c>
      <c r="E1007">
        <v>48</v>
      </c>
      <c r="F1007" s="98">
        <v>45600</v>
      </c>
      <c r="G1007" s="15">
        <v>45814</v>
      </c>
    </row>
    <row r="1008" spans="1:7" ht="15" customHeight="1">
      <c r="A1008" t="s">
        <v>26092</v>
      </c>
      <c r="B1008" t="s">
        <v>26093</v>
      </c>
      <c r="D1008" t="s">
        <v>112</v>
      </c>
      <c r="E1008">
        <v>48.5</v>
      </c>
      <c r="F1008" s="98">
        <v>46075</v>
      </c>
      <c r="G1008" s="15">
        <v>45815</v>
      </c>
    </row>
    <row r="1009" spans="1:7" ht="15" customHeight="1">
      <c r="A1009" t="s">
        <v>26094</v>
      </c>
      <c r="B1009" t="s">
        <v>26095</v>
      </c>
      <c r="D1009" t="s">
        <v>112</v>
      </c>
      <c r="E1009">
        <v>49</v>
      </c>
      <c r="F1009" s="98">
        <v>46550</v>
      </c>
      <c r="G1009" s="15">
        <v>45816</v>
      </c>
    </row>
    <row r="1010" spans="1:7" ht="15" customHeight="1">
      <c r="A1010" t="s">
        <v>26096</v>
      </c>
      <c r="B1010" t="s">
        <v>26097</v>
      </c>
      <c r="D1010" t="s">
        <v>112</v>
      </c>
      <c r="E1010">
        <v>49.5</v>
      </c>
      <c r="F1010" s="98">
        <v>47025</v>
      </c>
      <c r="G1010" s="15">
        <v>45817</v>
      </c>
    </row>
    <row r="1011" spans="1:7" ht="15" customHeight="1">
      <c r="A1011" t="s">
        <v>26098</v>
      </c>
      <c r="B1011" t="s">
        <v>26099</v>
      </c>
      <c r="D1011" t="s">
        <v>115</v>
      </c>
      <c r="E1011">
        <v>50</v>
      </c>
      <c r="F1011" s="98">
        <v>47500</v>
      </c>
      <c r="G1011" s="15">
        <v>45818</v>
      </c>
    </row>
    <row r="1012" spans="1:7" ht="15" customHeight="1">
      <c r="A1012" t="s">
        <v>26100</v>
      </c>
      <c r="B1012" t="s">
        <v>26101</v>
      </c>
      <c r="D1012" t="s">
        <v>115</v>
      </c>
      <c r="E1012">
        <v>50.5</v>
      </c>
      <c r="F1012" s="98">
        <v>47975</v>
      </c>
      <c r="G1012" s="15">
        <v>45819</v>
      </c>
    </row>
    <row r="1013" spans="1:7" ht="15" customHeight="1">
      <c r="A1013" t="s">
        <v>26102</v>
      </c>
      <c r="B1013" t="s">
        <v>26103</v>
      </c>
      <c r="D1013" t="s">
        <v>115</v>
      </c>
      <c r="E1013">
        <v>51</v>
      </c>
      <c r="F1013" s="98">
        <v>48450</v>
      </c>
      <c r="G1013" s="15">
        <v>45820</v>
      </c>
    </row>
    <row r="1014" spans="1:7" ht="15" customHeight="1">
      <c r="A1014" t="s">
        <v>26104</v>
      </c>
      <c r="B1014" t="s">
        <v>26105</v>
      </c>
      <c r="D1014" t="s">
        <v>118</v>
      </c>
      <c r="E1014">
        <v>51.5</v>
      </c>
      <c r="F1014" s="98">
        <v>48925</v>
      </c>
      <c r="G1014" s="15">
        <v>45821</v>
      </c>
    </row>
    <row r="1015" spans="1:7" ht="15" customHeight="1">
      <c r="A1015" t="s">
        <v>26106</v>
      </c>
      <c r="B1015" t="s">
        <v>26107</v>
      </c>
      <c r="D1015" t="s">
        <v>118</v>
      </c>
      <c r="E1015">
        <v>52</v>
      </c>
      <c r="F1015" s="98">
        <v>49400</v>
      </c>
      <c r="G1015" s="15">
        <v>45822</v>
      </c>
    </row>
    <row r="1016" spans="1:7" ht="15" customHeight="1">
      <c r="A1016" t="s">
        <v>26108</v>
      </c>
      <c r="B1016" t="s">
        <v>26109</v>
      </c>
      <c r="D1016" t="s">
        <v>118</v>
      </c>
      <c r="E1016">
        <v>52.5</v>
      </c>
      <c r="F1016" s="98">
        <v>49875</v>
      </c>
      <c r="G1016" s="15">
        <v>45823</v>
      </c>
    </row>
    <row r="1017" spans="1:7" ht="15" customHeight="1">
      <c r="A1017" t="s">
        <v>26110</v>
      </c>
      <c r="B1017" t="s">
        <v>26111</v>
      </c>
      <c r="D1017" t="s">
        <v>120</v>
      </c>
      <c r="E1017">
        <v>53</v>
      </c>
      <c r="F1017" s="98">
        <v>50350</v>
      </c>
      <c r="G1017" s="15">
        <v>45824</v>
      </c>
    </row>
    <row r="1018" spans="1:7" ht="15" customHeight="1">
      <c r="A1018" t="s">
        <v>26112</v>
      </c>
      <c r="B1018" t="s">
        <v>26113</v>
      </c>
      <c r="D1018" t="s">
        <v>120</v>
      </c>
      <c r="E1018">
        <v>53.5</v>
      </c>
      <c r="F1018" s="98">
        <v>50825</v>
      </c>
      <c r="G1018" s="15">
        <v>45825</v>
      </c>
    </row>
    <row r="1019" spans="1:7" ht="15" customHeight="1">
      <c r="A1019" t="s">
        <v>26114</v>
      </c>
      <c r="B1019" t="s">
        <v>26115</v>
      </c>
      <c r="D1019" t="s">
        <v>120</v>
      </c>
      <c r="E1019">
        <v>54</v>
      </c>
      <c r="F1019" s="98">
        <v>51300</v>
      </c>
      <c r="G1019" s="15">
        <v>45826</v>
      </c>
    </row>
    <row r="1020" spans="1:7" ht="15" customHeight="1">
      <c r="A1020" t="s">
        <v>26116</v>
      </c>
      <c r="B1020" t="s">
        <v>26117</v>
      </c>
      <c r="D1020" t="s">
        <v>122</v>
      </c>
      <c r="E1020">
        <v>54.5</v>
      </c>
      <c r="F1020" s="98">
        <v>51775</v>
      </c>
      <c r="G1020" s="15">
        <v>45827</v>
      </c>
    </row>
    <row r="1021" spans="1:7" ht="15" customHeight="1">
      <c r="A1021" t="s">
        <v>26118</v>
      </c>
      <c r="B1021" t="s">
        <v>26119</v>
      </c>
      <c r="D1021" t="s">
        <v>122</v>
      </c>
      <c r="E1021">
        <v>45</v>
      </c>
      <c r="F1021" s="98">
        <v>42750</v>
      </c>
      <c r="G1021" s="15">
        <v>45828</v>
      </c>
    </row>
    <row r="1022" spans="1:7" ht="15" customHeight="1">
      <c r="A1022" t="s">
        <v>26120</v>
      </c>
      <c r="B1022" t="s">
        <v>26121</v>
      </c>
      <c r="D1022" t="s">
        <v>122</v>
      </c>
      <c r="E1022">
        <v>45.5</v>
      </c>
      <c r="F1022" s="98">
        <v>43225</v>
      </c>
      <c r="G1022" s="15">
        <v>45829</v>
      </c>
    </row>
    <row r="1023" spans="1:7" ht="15" customHeight="1">
      <c r="A1023" t="s">
        <v>26122</v>
      </c>
      <c r="B1023" t="s">
        <v>26123</v>
      </c>
      <c r="D1023" t="s">
        <v>125</v>
      </c>
      <c r="E1023">
        <v>46</v>
      </c>
      <c r="F1023" s="98">
        <v>52900</v>
      </c>
      <c r="G1023" s="15">
        <v>45830</v>
      </c>
    </row>
    <row r="1024" spans="1:7" ht="15" customHeight="1">
      <c r="A1024" t="s">
        <v>26124</v>
      </c>
      <c r="B1024" t="s">
        <v>26125</v>
      </c>
      <c r="D1024" t="s">
        <v>125</v>
      </c>
      <c r="E1024">
        <v>46.5</v>
      </c>
      <c r="F1024" s="98">
        <v>53475</v>
      </c>
      <c r="G1024" s="15">
        <v>45831</v>
      </c>
    </row>
    <row r="1025" spans="1:7" ht="15" customHeight="1">
      <c r="A1025" t="s">
        <v>26126</v>
      </c>
      <c r="B1025" t="s">
        <v>26127</v>
      </c>
      <c r="D1025" t="s">
        <v>125</v>
      </c>
      <c r="E1025">
        <v>47</v>
      </c>
      <c r="F1025" s="98">
        <v>54050</v>
      </c>
      <c r="G1025" s="15">
        <v>45832</v>
      </c>
    </row>
    <row r="1026" spans="1:7" ht="15" customHeight="1">
      <c r="A1026" t="s">
        <v>26128</v>
      </c>
      <c r="B1026" t="s">
        <v>26129</v>
      </c>
      <c r="D1026" t="s">
        <v>127</v>
      </c>
      <c r="E1026">
        <v>14.3</v>
      </c>
      <c r="F1026" s="98">
        <v>20020</v>
      </c>
      <c r="G1026" s="15">
        <v>45833</v>
      </c>
    </row>
    <row r="1027" spans="1:7" ht="15" customHeight="1">
      <c r="A1027" t="s">
        <v>26130</v>
      </c>
      <c r="B1027" t="s">
        <v>26131</v>
      </c>
      <c r="D1027" t="s">
        <v>127</v>
      </c>
      <c r="E1027">
        <v>14.4</v>
      </c>
      <c r="F1027" s="98">
        <v>20160</v>
      </c>
      <c r="G1027" s="15">
        <v>45834</v>
      </c>
    </row>
    <row r="1028" spans="1:7" ht="15" customHeight="1">
      <c r="A1028" t="s">
        <v>26132</v>
      </c>
      <c r="B1028" t="s">
        <v>26133</v>
      </c>
      <c r="D1028" t="s">
        <v>127</v>
      </c>
      <c r="E1028">
        <v>14.6</v>
      </c>
      <c r="F1028" s="98">
        <v>20440</v>
      </c>
      <c r="G1028" s="15">
        <v>45835</v>
      </c>
    </row>
    <row r="1029" spans="1:7" ht="15" customHeight="1">
      <c r="A1029" t="s">
        <v>26134</v>
      </c>
      <c r="B1029" t="s">
        <v>26135</v>
      </c>
      <c r="D1029" t="s">
        <v>130</v>
      </c>
      <c r="E1029">
        <v>14.7</v>
      </c>
      <c r="F1029" s="98">
        <v>23520</v>
      </c>
      <c r="G1029" s="15">
        <v>45836</v>
      </c>
    </row>
    <row r="1030" spans="1:7" ht="15" customHeight="1">
      <c r="A1030" t="s">
        <v>26136</v>
      </c>
      <c r="B1030" t="s">
        <v>26137</v>
      </c>
      <c r="D1030" t="s">
        <v>130</v>
      </c>
      <c r="E1030">
        <v>14.9</v>
      </c>
      <c r="F1030" s="98">
        <v>23840</v>
      </c>
      <c r="G1030" s="15">
        <v>45837</v>
      </c>
    </row>
    <row r="1031" spans="1:7" ht="15" customHeight="1">
      <c r="A1031" t="s">
        <v>26138</v>
      </c>
      <c r="B1031" t="s">
        <v>26139</v>
      </c>
      <c r="D1031" t="s">
        <v>130</v>
      </c>
      <c r="E1031">
        <v>15</v>
      </c>
      <c r="F1031" s="98">
        <v>24000</v>
      </c>
      <c r="G1031" s="15">
        <v>45838</v>
      </c>
    </row>
    <row r="1032" spans="1:7" ht="15" customHeight="1">
      <c r="A1032" t="s">
        <v>26140</v>
      </c>
      <c r="B1032" t="s">
        <v>26141</v>
      </c>
      <c r="D1032" t="s">
        <v>133</v>
      </c>
      <c r="E1032">
        <v>50.5</v>
      </c>
      <c r="F1032" s="98">
        <v>47975</v>
      </c>
      <c r="G1032" s="15">
        <v>45809</v>
      </c>
    </row>
    <row r="1033" spans="1:7" ht="15" customHeight="1">
      <c r="A1033" t="s">
        <v>26142</v>
      </c>
      <c r="B1033" t="s">
        <v>26143</v>
      </c>
      <c r="D1033" t="s">
        <v>133</v>
      </c>
      <c r="E1033">
        <v>51</v>
      </c>
      <c r="F1033" s="98">
        <v>48450</v>
      </c>
      <c r="G1033" s="15">
        <v>45810</v>
      </c>
    </row>
    <row r="1034" spans="1:7" ht="15" customHeight="1">
      <c r="A1034" t="s">
        <v>26144</v>
      </c>
      <c r="B1034" t="s">
        <v>26145</v>
      </c>
      <c r="D1034" t="s">
        <v>133</v>
      </c>
      <c r="E1034">
        <v>51.5</v>
      </c>
      <c r="F1034" s="98">
        <v>48925</v>
      </c>
      <c r="G1034" s="15">
        <v>45811</v>
      </c>
    </row>
    <row r="1035" spans="1:7" ht="15" customHeight="1">
      <c r="A1035" t="s">
        <v>26146</v>
      </c>
      <c r="B1035" t="s">
        <v>26147</v>
      </c>
      <c r="D1035" t="s">
        <v>134</v>
      </c>
      <c r="E1035">
        <v>52</v>
      </c>
      <c r="F1035" s="98">
        <v>49400</v>
      </c>
      <c r="G1035" s="15">
        <v>45812</v>
      </c>
    </row>
    <row r="1036" spans="1:7" ht="15" customHeight="1">
      <c r="A1036" t="s">
        <v>26148</v>
      </c>
      <c r="B1036" t="s">
        <v>26149</v>
      </c>
      <c r="D1036" t="s">
        <v>134</v>
      </c>
      <c r="E1036">
        <v>52.5</v>
      </c>
      <c r="F1036" s="98">
        <v>49875</v>
      </c>
      <c r="G1036" s="15">
        <v>45813</v>
      </c>
    </row>
    <row r="1037" spans="1:7" ht="15" customHeight="1">
      <c r="A1037" t="s">
        <v>26150</v>
      </c>
      <c r="B1037" t="s">
        <v>26151</v>
      </c>
      <c r="D1037" t="s">
        <v>134</v>
      </c>
      <c r="E1037">
        <v>53</v>
      </c>
      <c r="F1037" s="98">
        <v>50350</v>
      </c>
      <c r="G1037" s="15">
        <v>45814</v>
      </c>
    </row>
    <row r="1038" spans="1:7" ht="15" customHeight="1">
      <c r="A1038" t="s">
        <v>26152</v>
      </c>
      <c r="B1038" t="s">
        <v>26153</v>
      </c>
      <c r="D1038" t="s">
        <v>135</v>
      </c>
      <c r="E1038">
        <v>53.5</v>
      </c>
      <c r="F1038" s="98">
        <v>50825</v>
      </c>
      <c r="G1038" s="15">
        <v>45815</v>
      </c>
    </row>
    <row r="1039" spans="1:7" ht="15" customHeight="1">
      <c r="A1039" t="s">
        <v>26154</v>
      </c>
      <c r="B1039" t="s">
        <v>26155</v>
      </c>
      <c r="D1039" t="s">
        <v>135</v>
      </c>
      <c r="E1039">
        <v>54</v>
      </c>
      <c r="F1039" s="98">
        <v>51300</v>
      </c>
      <c r="G1039" s="15">
        <v>45816</v>
      </c>
    </row>
    <row r="1040" spans="1:7" ht="15" customHeight="1">
      <c r="A1040" t="s">
        <v>26156</v>
      </c>
      <c r="B1040" t="s">
        <v>26157</v>
      </c>
      <c r="D1040" t="s">
        <v>135</v>
      </c>
      <c r="E1040">
        <v>54.5</v>
      </c>
      <c r="F1040" s="98">
        <v>51775</v>
      </c>
      <c r="G1040" s="15">
        <v>45817</v>
      </c>
    </row>
    <row r="1041" spans="1:7" ht="15" customHeight="1">
      <c r="A1041" t="s">
        <v>26158</v>
      </c>
      <c r="B1041" t="s">
        <v>26159</v>
      </c>
      <c r="D1041" t="s">
        <v>136</v>
      </c>
      <c r="E1041">
        <v>45</v>
      </c>
      <c r="F1041" s="98">
        <v>42750</v>
      </c>
      <c r="G1041" s="15">
        <v>45818</v>
      </c>
    </row>
    <row r="1042" spans="1:7" ht="15" customHeight="1">
      <c r="A1042" t="s">
        <v>26160</v>
      </c>
      <c r="B1042" t="s">
        <v>26161</v>
      </c>
      <c r="D1042" t="s">
        <v>136</v>
      </c>
      <c r="E1042">
        <v>45.5</v>
      </c>
      <c r="F1042" s="98">
        <v>43225</v>
      </c>
      <c r="G1042" s="15">
        <v>45819</v>
      </c>
    </row>
    <row r="1043" spans="1:7" ht="15" customHeight="1">
      <c r="A1043" t="s">
        <v>26162</v>
      </c>
      <c r="B1043" t="s">
        <v>26163</v>
      </c>
      <c r="D1043" t="s">
        <v>136</v>
      </c>
      <c r="E1043">
        <v>46</v>
      </c>
      <c r="F1043" s="98">
        <v>43700</v>
      </c>
      <c r="G1043" s="15">
        <v>45820</v>
      </c>
    </row>
    <row r="1044" spans="1:7" ht="15" customHeight="1">
      <c r="A1044" t="s">
        <v>26164</v>
      </c>
      <c r="B1044" t="s">
        <v>26165</v>
      </c>
      <c r="D1044" t="s">
        <v>137</v>
      </c>
      <c r="E1044">
        <v>46.5</v>
      </c>
      <c r="F1044" s="98">
        <v>44175</v>
      </c>
      <c r="G1044" s="15">
        <v>45821</v>
      </c>
    </row>
    <row r="1045" spans="1:7" ht="15" customHeight="1">
      <c r="A1045" t="s">
        <v>26166</v>
      </c>
      <c r="B1045" t="s">
        <v>26167</v>
      </c>
      <c r="D1045" t="s">
        <v>137</v>
      </c>
      <c r="E1045">
        <v>47</v>
      </c>
      <c r="F1045" s="98">
        <v>44650</v>
      </c>
      <c r="G1045" s="15">
        <v>45822</v>
      </c>
    </row>
    <row r="1046" spans="1:7" ht="15" customHeight="1">
      <c r="A1046" t="s">
        <v>26168</v>
      </c>
      <c r="B1046" t="s">
        <v>26169</v>
      </c>
      <c r="D1046" t="s">
        <v>137</v>
      </c>
      <c r="E1046">
        <v>47.5</v>
      </c>
      <c r="F1046" s="98">
        <v>45125</v>
      </c>
      <c r="G1046" s="15">
        <v>45823</v>
      </c>
    </row>
    <row r="1047" spans="1:7" ht="15" customHeight="1">
      <c r="A1047" t="s">
        <v>26170</v>
      </c>
      <c r="B1047" t="s">
        <v>26171</v>
      </c>
      <c r="D1047" t="s">
        <v>138</v>
      </c>
      <c r="E1047">
        <v>48</v>
      </c>
      <c r="F1047" s="98">
        <v>45600</v>
      </c>
      <c r="G1047" s="15">
        <v>45824</v>
      </c>
    </row>
    <row r="1048" spans="1:7" ht="15" customHeight="1">
      <c r="A1048" t="s">
        <v>26172</v>
      </c>
      <c r="B1048" t="s">
        <v>26173</v>
      </c>
      <c r="D1048" t="s">
        <v>138</v>
      </c>
      <c r="E1048">
        <v>48.5</v>
      </c>
      <c r="F1048" s="98">
        <v>46075</v>
      </c>
      <c r="G1048" s="15">
        <v>45825</v>
      </c>
    </row>
    <row r="1049" spans="1:7" ht="15" customHeight="1">
      <c r="A1049" t="s">
        <v>26174</v>
      </c>
      <c r="B1049" t="s">
        <v>26175</v>
      </c>
      <c r="D1049" t="s">
        <v>138</v>
      </c>
      <c r="E1049">
        <v>49</v>
      </c>
      <c r="F1049" s="98">
        <v>46550</v>
      </c>
      <c r="G1049" s="15">
        <v>45826</v>
      </c>
    </row>
    <row r="1050" spans="1:7" ht="15" customHeight="1">
      <c r="A1050" t="s">
        <v>26176</v>
      </c>
      <c r="B1050" t="s">
        <v>26177</v>
      </c>
      <c r="D1050" t="s">
        <v>139</v>
      </c>
      <c r="E1050">
        <v>49.5</v>
      </c>
      <c r="F1050" s="98">
        <v>47025</v>
      </c>
      <c r="G1050" s="15">
        <v>45827</v>
      </c>
    </row>
    <row r="1051" spans="1:7" ht="15" customHeight="1">
      <c r="A1051" t="s">
        <v>26178</v>
      </c>
      <c r="B1051" t="s">
        <v>26179</v>
      </c>
      <c r="D1051" t="s">
        <v>139</v>
      </c>
      <c r="E1051">
        <v>50</v>
      </c>
      <c r="F1051" s="98">
        <v>47500</v>
      </c>
      <c r="G1051" s="15">
        <v>45828</v>
      </c>
    </row>
    <row r="1052" spans="1:7" ht="15" customHeight="1">
      <c r="A1052" t="s">
        <v>26180</v>
      </c>
      <c r="B1052" t="s">
        <v>26181</v>
      </c>
      <c r="D1052" t="s">
        <v>139</v>
      </c>
      <c r="E1052">
        <v>50.5</v>
      </c>
      <c r="F1052" s="98">
        <v>47975</v>
      </c>
      <c r="G1052" s="15">
        <v>45829</v>
      </c>
    </row>
    <row r="1053" spans="1:7" ht="15" customHeight="1">
      <c r="A1053" t="s">
        <v>26182</v>
      </c>
      <c r="B1053" t="s">
        <v>26183</v>
      </c>
      <c r="D1053" t="s">
        <v>140</v>
      </c>
      <c r="E1053">
        <v>51</v>
      </c>
      <c r="F1053" s="98">
        <v>58650</v>
      </c>
      <c r="G1053" s="15">
        <v>45830</v>
      </c>
    </row>
    <row r="1054" spans="1:7" ht="15" customHeight="1">
      <c r="A1054" t="s">
        <v>26184</v>
      </c>
      <c r="B1054" t="s">
        <v>26185</v>
      </c>
      <c r="D1054" t="s">
        <v>140</v>
      </c>
      <c r="E1054">
        <v>51.5</v>
      </c>
      <c r="F1054" s="98">
        <v>59225</v>
      </c>
      <c r="G1054" s="15">
        <v>45831</v>
      </c>
    </row>
    <row r="1055" spans="1:7" ht="15" customHeight="1">
      <c r="A1055" t="s">
        <v>26186</v>
      </c>
      <c r="B1055" t="s">
        <v>26187</v>
      </c>
      <c r="D1055" t="s">
        <v>140</v>
      </c>
      <c r="E1055">
        <v>52</v>
      </c>
      <c r="F1055" s="98">
        <v>59800</v>
      </c>
      <c r="G1055" s="15">
        <v>45832</v>
      </c>
    </row>
    <row r="1056" spans="1:7" ht="15" customHeight="1">
      <c r="A1056" t="s">
        <v>26188</v>
      </c>
      <c r="B1056" t="s">
        <v>26189</v>
      </c>
      <c r="D1056" t="s">
        <v>141</v>
      </c>
      <c r="E1056">
        <v>15.8</v>
      </c>
      <c r="F1056" s="98">
        <v>22120</v>
      </c>
      <c r="G1056" s="15">
        <v>45833</v>
      </c>
    </row>
    <row r="1057" spans="1:7" ht="15" customHeight="1">
      <c r="A1057" t="s">
        <v>26190</v>
      </c>
      <c r="B1057" t="s">
        <v>26191</v>
      </c>
      <c r="D1057" t="s">
        <v>141</v>
      </c>
      <c r="E1057">
        <v>15.9</v>
      </c>
      <c r="F1057" s="98">
        <v>22260</v>
      </c>
      <c r="G1057" s="15">
        <v>45834</v>
      </c>
    </row>
    <row r="1058" spans="1:7" ht="15" customHeight="1">
      <c r="A1058" t="s">
        <v>26192</v>
      </c>
      <c r="B1058" t="s">
        <v>26193</v>
      </c>
      <c r="D1058" t="s">
        <v>141</v>
      </c>
      <c r="E1058">
        <v>16.100000000000001</v>
      </c>
      <c r="F1058" s="98">
        <v>22540</v>
      </c>
      <c r="G1058" s="15">
        <v>45835</v>
      </c>
    </row>
    <row r="1059" spans="1:7" ht="15" customHeight="1">
      <c r="A1059" t="s">
        <v>26194</v>
      </c>
      <c r="B1059" t="s">
        <v>26195</v>
      </c>
      <c r="D1059" t="s">
        <v>142</v>
      </c>
      <c r="E1059">
        <v>16.2</v>
      </c>
      <c r="F1059" s="98">
        <v>25920</v>
      </c>
      <c r="G1059" s="15">
        <v>45836</v>
      </c>
    </row>
    <row r="1060" spans="1:7" ht="15" customHeight="1">
      <c r="A1060" t="s">
        <v>26196</v>
      </c>
      <c r="B1060" t="s">
        <v>26197</v>
      </c>
      <c r="D1060" t="s">
        <v>142</v>
      </c>
      <c r="E1060">
        <v>16.399999999999999</v>
      </c>
      <c r="F1060" s="98">
        <v>26240</v>
      </c>
      <c r="G1060" s="15">
        <v>45837</v>
      </c>
    </row>
    <row r="1061" spans="1:7" ht="15" customHeight="1">
      <c r="A1061" t="s">
        <v>26198</v>
      </c>
      <c r="B1061" t="s">
        <v>26199</v>
      </c>
      <c r="D1061" t="s">
        <v>142</v>
      </c>
      <c r="E1061">
        <v>13.5</v>
      </c>
      <c r="F1061" s="98">
        <v>21600</v>
      </c>
      <c r="G1061" s="15">
        <v>45838</v>
      </c>
    </row>
    <row r="1062" spans="1:7" ht="15" customHeight="1">
      <c r="A1062" t="s">
        <v>26200</v>
      </c>
      <c r="B1062" t="s">
        <v>26201</v>
      </c>
      <c r="D1062" t="s">
        <v>143</v>
      </c>
      <c r="E1062">
        <v>45.5</v>
      </c>
      <c r="F1062" s="98">
        <v>43225</v>
      </c>
      <c r="G1062" s="15">
        <v>45809</v>
      </c>
    </row>
    <row r="1063" spans="1:7" ht="15" customHeight="1">
      <c r="A1063" t="s">
        <v>26202</v>
      </c>
      <c r="B1063" t="s">
        <v>26203</v>
      </c>
      <c r="D1063" t="s">
        <v>143</v>
      </c>
      <c r="E1063">
        <v>46</v>
      </c>
      <c r="F1063" s="98">
        <v>43700</v>
      </c>
      <c r="G1063" s="15">
        <v>45810</v>
      </c>
    </row>
    <row r="1064" spans="1:7" ht="15" customHeight="1">
      <c r="A1064" t="s">
        <v>26204</v>
      </c>
      <c r="B1064" t="s">
        <v>26205</v>
      </c>
      <c r="D1064" t="s">
        <v>143</v>
      </c>
      <c r="E1064">
        <v>46.5</v>
      </c>
      <c r="F1064" s="98">
        <v>44175</v>
      </c>
      <c r="G1064" s="15">
        <v>45811</v>
      </c>
    </row>
    <row r="1065" spans="1:7" ht="15" customHeight="1">
      <c r="A1065" t="s">
        <v>26206</v>
      </c>
      <c r="B1065" t="s">
        <v>26207</v>
      </c>
      <c r="D1065" t="s">
        <v>144</v>
      </c>
      <c r="E1065">
        <v>47</v>
      </c>
      <c r="F1065" s="98">
        <v>44650</v>
      </c>
      <c r="G1065" s="15">
        <v>45812</v>
      </c>
    </row>
    <row r="1066" spans="1:7" ht="15" customHeight="1">
      <c r="A1066" t="s">
        <v>26208</v>
      </c>
      <c r="B1066" t="s">
        <v>26209</v>
      </c>
      <c r="D1066" t="s">
        <v>144</v>
      </c>
      <c r="E1066">
        <v>47.5</v>
      </c>
      <c r="F1066" s="98">
        <v>45125</v>
      </c>
      <c r="G1066" s="15">
        <v>45813</v>
      </c>
    </row>
    <row r="1067" spans="1:7" ht="15" customHeight="1">
      <c r="A1067" t="s">
        <v>26210</v>
      </c>
      <c r="B1067" t="s">
        <v>26211</v>
      </c>
      <c r="D1067" t="s">
        <v>144</v>
      </c>
      <c r="E1067">
        <v>48</v>
      </c>
      <c r="F1067" s="98">
        <v>45600</v>
      </c>
      <c r="G1067" s="15">
        <v>45814</v>
      </c>
    </row>
    <row r="1068" spans="1:7" ht="15" customHeight="1">
      <c r="A1068" t="s">
        <v>26212</v>
      </c>
      <c r="B1068" t="s">
        <v>26213</v>
      </c>
      <c r="D1068" t="s">
        <v>145</v>
      </c>
      <c r="E1068">
        <v>48.5</v>
      </c>
      <c r="F1068" s="98">
        <v>46075</v>
      </c>
      <c r="G1068" s="15">
        <v>45815</v>
      </c>
    </row>
    <row r="1069" spans="1:7" ht="15" customHeight="1">
      <c r="A1069" t="s">
        <v>26214</v>
      </c>
      <c r="B1069" t="s">
        <v>26215</v>
      </c>
      <c r="D1069" t="s">
        <v>145</v>
      </c>
      <c r="E1069">
        <v>49</v>
      </c>
      <c r="F1069" s="98">
        <v>46550</v>
      </c>
      <c r="G1069" s="15">
        <v>45816</v>
      </c>
    </row>
    <row r="1070" spans="1:7" ht="15" customHeight="1">
      <c r="A1070" t="s">
        <v>26216</v>
      </c>
      <c r="B1070" t="s">
        <v>26217</v>
      </c>
      <c r="D1070" t="s">
        <v>145</v>
      </c>
      <c r="E1070">
        <v>49.5</v>
      </c>
      <c r="F1070" s="98">
        <v>47025</v>
      </c>
      <c r="G1070" s="15">
        <v>45817</v>
      </c>
    </row>
    <row r="1071" spans="1:7" ht="15" customHeight="1">
      <c r="A1071" t="s">
        <v>26218</v>
      </c>
      <c r="B1071" t="s">
        <v>26219</v>
      </c>
      <c r="D1071" t="s">
        <v>146</v>
      </c>
      <c r="E1071">
        <v>50</v>
      </c>
      <c r="F1071" s="98">
        <v>47500</v>
      </c>
      <c r="G1071" s="15">
        <v>45818</v>
      </c>
    </row>
    <row r="1072" spans="1:7" ht="15" customHeight="1">
      <c r="A1072" t="s">
        <v>26220</v>
      </c>
      <c r="B1072" t="s">
        <v>26221</v>
      </c>
      <c r="D1072" t="s">
        <v>146</v>
      </c>
      <c r="E1072">
        <v>50.5</v>
      </c>
      <c r="F1072" s="98">
        <v>47975</v>
      </c>
      <c r="G1072" s="15">
        <v>45819</v>
      </c>
    </row>
    <row r="1073" spans="1:7" ht="15" customHeight="1">
      <c r="A1073" t="s">
        <v>26222</v>
      </c>
      <c r="B1073" t="s">
        <v>26223</v>
      </c>
      <c r="D1073" t="s">
        <v>146</v>
      </c>
      <c r="E1073">
        <v>51</v>
      </c>
      <c r="F1073" s="98">
        <v>48450</v>
      </c>
      <c r="G1073" s="15">
        <v>45820</v>
      </c>
    </row>
    <row r="1074" spans="1:7" ht="15" customHeight="1">
      <c r="A1074" t="s">
        <v>26224</v>
      </c>
      <c r="B1074" t="s">
        <v>26225</v>
      </c>
      <c r="D1074" t="s">
        <v>147</v>
      </c>
      <c r="E1074">
        <v>51.5</v>
      </c>
      <c r="F1074" s="98">
        <v>48925</v>
      </c>
      <c r="G1074" s="15">
        <v>45821</v>
      </c>
    </row>
    <row r="1075" spans="1:7" ht="15" customHeight="1">
      <c r="A1075" t="s">
        <v>26226</v>
      </c>
      <c r="B1075" t="s">
        <v>26227</v>
      </c>
      <c r="D1075" t="s">
        <v>147</v>
      </c>
      <c r="E1075">
        <v>52</v>
      </c>
      <c r="F1075" s="98">
        <v>49400</v>
      </c>
      <c r="G1075" s="15">
        <v>45822</v>
      </c>
    </row>
    <row r="1076" spans="1:7" ht="15" customHeight="1">
      <c r="A1076" t="s">
        <v>26228</v>
      </c>
      <c r="B1076" t="s">
        <v>26229</v>
      </c>
      <c r="D1076" t="s">
        <v>147</v>
      </c>
      <c r="E1076">
        <v>52.5</v>
      </c>
      <c r="F1076" s="98">
        <v>49875</v>
      </c>
      <c r="G1076" s="15">
        <v>45823</v>
      </c>
    </row>
    <row r="1077" spans="1:7" ht="15" customHeight="1">
      <c r="A1077" t="s">
        <v>26230</v>
      </c>
      <c r="B1077" t="s">
        <v>26231</v>
      </c>
      <c r="D1077" t="s">
        <v>148</v>
      </c>
      <c r="E1077">
        <v>53</v>
      </c>
      <c r="F1077" s="98">
        <v>50350</v>
      </c>
      <c r="G1077" s="15">
        <v>45824</v>
      </c>
    </row>
    <row r="1078" spans="1:7" ht="15" customHeight="1">
      <c r="A1078" t="s">
        <v>26232</v>
      </c>
      <c r="B1078" t="s">
        <v>26233</v>
      </c>
      <c r="D1078" t="s">
        <v>148</v>
      </c>
      <c r="E1078">
        <v>53.5</v>
      </c>
      <c r="F1078" s="98">
        <v>50825</v>
      </c>
      <c r="G1078" s="15">
        <v>45825</v>
      </c>
    </row>
    <row r="1079" spans="1:7" ht="15" customHeight="1">
      <c r="A1079" t="s">
        <v>26234</v>
      </c>
      <c r="B1079" t="s">
        <v>26235</v>
      </c>
      <c r="D1079" t="s">
        <v>148</v>
      </c>
      <c r="E1079">
        <v>54</v>
      </c>
      <c r="F1079" s="98">
        <v>51300</v>
      </c>
      <c r="G1079" s="15">
        <v>45826</v>
      </c>
    </row>
    <row r="1080" spans="1:7" ht="15" customHeight="1">
      <c r="A1080" t="s">
        <v>26236</v>
      </c>
      <c r="B1080" t="s">
        <v>26237</v>
      </c>
      <c r="D1080" t="s">
        <v>149</v>
      </c>
      <c r="E1080">
        <v>54.5</v>
      </c>
      <c r="F1080" s="98">
        <v>51775</v>
      </c>
      <c r="G1080" s="15">
        <v>45827</v>
      </c>
    </row>
    <row r="1081" spans="1:7" ht="15" customHeight="1">
      <c r="A1081" t="s">
        <v>26238</v>
      </c>
      <c r="B1081" t="s">
        <v>26239</v>
      </c>
      <c r="D1081" t="s">
        <v>149</v>
      </c>
      <c r="E1081">
        <v>45</v>
      </c>
      <c r="F1081" s="98">
        <v>42750</v>
      </c>
      <c r="G1081" s="15">
        <v>45828</v>
      </c>
    </row>
    <row r="1082" spans="1:7" ht="15" customHeight="1">
      <c r="A1082" t="s">
        <v>26240</v>
      </c>
      <c r="B1082" t="s">
        <v>26241</v>
      </c>
      <c r="D1082" t="s">
        <v>149</v>
      </c>
      <c r="E1082">
        <v>45.5</v>
      </c>
      <c r="F1082" s="98">
        <v>43225</v>
      </c>
      <c r="G1082" s="15">
        <v>45829</v>
      </c>
    </row>
    <row r="1083" spans="1:7" ht="15" customHeight="1">
      <c r="A1083" t="s">
        <v>26242</v>
      </c>
      <c r="B1083" t="s">
        <v>26243</v>
      </c>
      <c r="D1083" t="s">
        <v>150</v>
      </c>
      <c r="E1083">
        <v>46</v>
      </c>
      <c r="F1083" s="98">
        <v>52900</v>
      </c>
      <c r="G1083" s="15">
        <v>45830</v>
      </c>
    </row>
    <row r="1084" spans="1:7" ht="15" customHeight="1">
      <c r="A1084" t="s">
        <v>26244</v>
      </c>
      <c r="B1084" t="s">
        <v>26245</v>
      </c>
      <c r="D1084" t="s">
        <v>150</v>
      </c>
      <c r="E1084">
        <v>46.5</v>
      </c>
      <c r="F1084" s="98">
        <v>53475</v>
      </c>
      <c r="G1084" s="15">
        <v>45831</v>
      </c>
    </row>
    <row r="1085" spans="1:7" ht="15" customHeight="1">
      <c r="A1085" t="s">
        <v>26246</v>
      </c>
      <c r="B1085" t="s">
        <v>26247</v>
      </c>
      <c r="D1085" t="s">
        <v>150</v>
      </c>
      <c r="E1085">
        <v>47</v>
      </c>
      <c r="F1085" s="98">
        <v>54050</v>
      </c>
      <c r="G1085" s="15">
        <v>45832</v>
      </c>
    </row>
    <row r="1086" spans="1:7" ht="15" customHeight="1">
      <c r="A1086" t="s">
        <v>26248</v>
      </c>
      <c r="B1086" t="s">
        <v>26249</v>
      </c>
      <c r="D1086" t="s">
        <v>151</v>
      </c>
      <c r="E1086">
        <v>14.3</v>
      </c>
      <c r="F1086" s="98">
        <v>20020</v>
      </c>
      <c r="G1086" s="15">
        <v>45833</v>
      </c>
    </row>
    <row r="1087" spans="1:7" ht="15" customHeight="1">
      <c r="A1087" t="s">
        <v>26250</v>
      </c>
      <c r="B1087" t="s">
        <v>26251</v>
      </c>
      <c r="D1087" t="s">
        <v>151</v>
      </c>
      <c r="E1087">
        <v>14.4</v>
      </c>
      <c r="F1087" s="98">
        <v>20160</v>
      </c>
      <c r="G1087" s="15">
        <v>45834</v>
      </c>
    </row>
    <row r="1088" spans="1:7" ht="15" customHeight="1">
      <c r="A1088" t="s">
        <v>26252</v>
      </c>
      <c r="B1088" t="s">
        <v>26253</v>
      </c>
      <c r="D1088" t="s">
        <v>151</v>
      </c>
      <c r="E1088">
        <v>14.6</v>
      </c>
      <c r="F1088" s="98">
        <v>20440</v>
      </c>
      <c r="G1088" s="15">
        <v>45835</v>
      </c>
    </row>
    <row r="1089" spans="1:7" ht="15" customHeight="1">
      <c r="A1089" t="s">
        <v>26254</v>
      </c>
      <c r="B1089" t="s">
        <v>26255</v>
      </c>
      <c r="D1089" t="s">
        <v>152</v>
      </c>
      <c r="E1089">
        <v>14.7</v>
      </c>
      <c r="F1089" s="98">
        <v>23520</v>
      </c>
      <c r="G1089" s="15">
        <v>45836</v>
      </c>
    </row>
    <row r="1090" spans="1:7" ht="15" customHeight="1">
      <c r="A1090" t="s">
        <v>26256</v>
      </c>
      <c r="B1090" t="s">
        <v>26257</v>
      </c>
      <c r="D1090" t="s">
        <v>152</v>
      </c>
      <c r="E1090">
        <v>14.9</v>
      </c>
      <c r="F1090" s="98">
        <v>23840</v>
      </c>
      <c r="G1090" s="15">
        <v>45837</v>
      </c>
    </row>
    <row r="1091" spans="1:7" ht="15" customHeight="1">
      <c r="A1091" t="s">
        <v>26258</v>
      </c>
      <c r="B1091" t="s">
        <v>26259</v>
      </c>
      <c r="D1091" t="s">
        <v>152</v>
      </c>
      <c r="E1091">
        <v>15</v>
      </c>
      <c r="F1091" s="98">
        <v>24000</v>
      </c>
      <c r="G1091" s="15">
        <v>45838</v>
      </c>
    </row>
    <row r="1092" spans="1:7" ht="15" customHeight="1">
      <c r="A1092" t="s">
        <v>26260</v>
      </c>
      <c r="B1092" t="s">
        <v>26261</v>
      </c>
      <c r="D1092" t="s">
        <v>153</v>
      </c>
      <c r="E1092">
        <v>50.5</v>
      </c>
      <c r="F1092" s="98">
        <v>47975</v>
      </c>
      <c r="G1092" s="15">
        <v>45809</v>
      </c>
    </row>
    <row r="1093" spans="1:7" ht="15" customHeight="1">
      <c r="A1093" t="s">
        <v>26262</v>
      </c>
      <c r="B1093" t="s">
        <v>26263</v>
      </c>
      <c r="D1093" t="s">
        <v>153</v>
      </c>
      <c r="E1093">
        <v>51</v>
      </c>
      <c r="F1093" s="98">
        <v>48450</v>
      </c>
      <c r="G1093" s="15">
        <v>45810</v>
      </c>
    </row>
    <row r="1094" spans="1:7" ht="15" customHeight="1">
      <c r="A1094" t="s">
        <v>26264</v>
      </c>
      <c r="B1094" t="s">
        <v>26265</v>
      </c>
      <c r="D1094" t="s">
        <v>153</v>
      </c>
      <c r="E1094">
        <v>51.5</v>
      </c>
      <c r="F1094" s="98">
        <v>48925</v>
      </c>
      <c r="G1094" s="15">
        <v>45811</v>
      </c>
    </row>
    <row r="1095" spans="1:7" ht="15" customHeight="1">
      <c r="A1095" t="s">
        <v>26266</v>
      </c>
      <c r="B1095" t="s">
        <v>26267</v>
      </c>
      <c r="D1095" t="s">
        <v>154</v>
      </c>
      <c r="E1095">
        <v>52</v>
      </c>
      <c r="F1095" s="98">
        <v>49400</v>
      </c>
      <c r="G1095" s="15">
        <v>45812</v>
      </c>
    </row>
    <row r="1096" spans="1:7" ht="15" customHeight="1">
      <c r="A1096" t="s">
        <v>26268</v>
      </c>
      <c r="B1096" t="s">
        <v>26269</v>
      </c>
      <c r="D1096" t="s">
        <v>154</v>
      </c>
      <c r="E1096">
        <v>52.5</v>
      </c>
      <c r="F1096" s="98">
        <v>49875</v>
      </c>
      <c r="G1096" s="15">
        <v>45813</v>
      </c>
    </row>
    <row r="1097" spans="1:7" ht="15" customHeight="1">
      <c r="A1097" t="s">
        <v>26270</v>
      </c>
      <c r="B1097" t="s">
        <v>26271</v>
      </c>
      <c r="D1097" t="s">
        <v>154</v>
      </c>
      <c r="E1097">
        <v>53</v>
      </c>
      <c r="F1097" s="98">
        <v>50350</v>
      </c>
      <c r="G1097" s="15">
        <v>45814</v>
      </c>
    </row>
    <row r="1098" spans="1:7" ht="15" customHeight="1">
      <c r="A1098" t="s">
        <v>26272</v>
      </c>
      <c r="B1098" t="s">
        <v>26273</v>
      </c>
      <c r="D1098" t="s">
        <v>155</v>
      </c>
      <c r="E1098">
        <v>53.5</v>
      </c>
      <c r="F1098" s="98">
        <v>50825</v>
      </c>
      <c r="G1098" s="15">
        <v>45815</v>
      </c>
    </row>
    <row r="1099" spans="1:7" ht="15" customHeight="1">
      <c r="A1099" t="s">
        <v>26274</v>
      </c>
      <c r="B1099" t="s">
        <v>26275</v>
      </c>
      <c r="D1099" t="s">
        <v>155</v>
      </c>
      <c r="E1099">
        <v>54</v>
      </c>
      <c r="F1099" s="98">
        <v>51300</v>
      </c>
      <c r="G1099" s="15">
        <v>45816</v>
      </c>
    </row>
    <row r="1100" spans="1:7" ht="15" customHeight="1">
      <c r="A1100" t="s">
        <v>26276</v>
      </c>
      <c r="B1100" t="s">
        <v>26277</v>
      </c>
      <c r="D1100" t="s">
        <v>155</v>
      </c>
      <c r="E1100">
        <v>54.5</v>
      </c>
      <c r="F1100" s="98">
        <v>51775</v>
      </c>
      <c r="G1100" s="15">
        <v>45817</v>
      </c>
    </row>
    <row r="1101" spans="1:7" ht="15" customHeight="1">
      <c r="A1101" t="s">
        <v>26278</v>
      </c>
      <c r="B1101" t="s">
        <v>26279</v>
      </c>
      <c r="D1101" t="s">
        <v>156</v>
      </c>
      <c r="E1101">
        <v>45</v>
      </c>
      <c r="F1101" s="98">
        <v>42750</v>
      </c>
      <c r="G1101" s="15">
        <v>45818</v>
      </c>
    </row>
    <row r="1102" spans="1:7" ht="15" customHeight="1">
      <c r="A1102" t="s">
        <v>26280</v>
      </c>
      <c r="B1102" t="s">
        <v>26281</v>
      </c>
      <c r="D1102" t="s">
        <v>156</v>
      </c>
      <c r="E1102">
        <v>45.5</v>
      </c>
      <c r="F1102" s="98">
        <v>43225</v>
      </c>
      <c r="G1102" s="15">
        <v>45819</v>
      </c>
    </row>
    <row r="1103" spans="1:7" ht="15" customHeight="1">
      <c r="A1103" t="s">
        <v>26282</v>
      </c>
      <c r="B1103" t="s">
        <v>26283</v>
      </c>
      <c r="D1103" t="s">
        <v>156</v>
      </c>
      <c r="E1103">
        <v>46</v>
      </c>
      <c r="F1103" s="98">
        <v>43700</v>
      </c>
      <c r="G1103" s="15">
        <v>45820</v>
      </c>
    </row>
    <row r="1104" spans="1:7" ht="15" customHeight="1">
      <c r="A1104" t="s">
        <v>26284</v>
      </c>
      <c r="B1104" t="s">
        <v>26285</v>
      </c>
      <c r="D1104" t="s">
        <v>157</v>
      </c>
      <c r="E1104">
        <v>46.5</v>
      </c>
      <c r="F1104" s="98">
        <v>44175</v>
      </c>
      <c r="G1104" s="15">
        <v>45821</v>
      </c>
    </row>
    <row r="1105" spans="1:7" ht="15" customHeight="1">
      <c r="A1105" t="s">
        <v>26286</v>
      </c>
      <c r="B1105" t="s">
        <v>26287</v>
      </c>
      <c r="D1105" t="s">
        <v>157</v>
      </c>
      <c r="E1105">
        <v>47</v>
      </c>
      <c r="F1105" s="98">
        <v>44650</v>
      </c>
      <c r="G1105" s="15">
        <v>45822</v>
      </c>
    </row>
    <row r="1106" spans="1:7" ht="15" customHeight="1">
      <c r="A1106" t="s">
        <v>26288</v>
      </c>
      <c r="B1106" t="s">
        <v>26289</v>
      </c>
      <c r="D1106" t="s">
        <v>157</v>
      </c>
      <c r="E1106">
        <v>47.5</v>
      </c>
      <c r="F1106" s="98">
        <v>45125</v>
      </c>
      <c r="G1106" s="15">
        <v>45823</v>
      </c>
    </row>
    <row r="1107" spans="1:7" ht="15" customHeight="1">
      <c r="A1107" t="s">
        <v>26290</v>
      </c>
      <c r="B1107" t="s">
        <v>26291</v>
      </c>
      <c r="D1107" t="s">
        <v>158</v>
      </c>
      <c r="E1107">
        <v>48</v>
      </c>
      <c r="F1107" s="98">
        <v>45600</v>
      </c>
      <c r="G1107" s="15">
        <v>45824</v>
      </c>
    </row>
    <row r="1108" spans="1:7" ht="15" customHeight="1">
      <c r="A1108" t="s">
        <v>26292</v>
      </c>
      <c r="B1108" t="s">
        <v>26293</v>
      </c>
      <c r="D1108" t="s">
        <v>158</v>
      </c>
      <c r="E1108">
        <v>48.5</v>
      </c>
      <c r="F1108" s="98">
        <v>46075</v>
      </c>
      <c r="G1108" s="15">
        <v>45825</v>
      </c>
    </row>
    <row r="1109" spans="1:7" ht="15" customHeight="1">
      <c r="A1109" t="s">
        <v>26294</v>
      </c>
      <c r="B1109" t="s">
        <v>26295</v>
      </c>
      <c r="D1109" t="s">
        <v>158</v>
      </c>
      <c r="E1109">
        <v>49</v>
      </c>
      <c r="F1109" s="98">
        <v>46550</v>
      </c>
      <c r="G1109" s="15">
        <v>45826</v>
      </c>
    </row>
    <row r="1110" spans="1:7" ht="15" customHeight="1">
      <c r="A1110" t="s">
        <v>26296</v>
      </c>
      <c r="B1110" t="s">
        <v>26297</v>
      </c>
      <c r="D1110" t="s">
        <v>159</v>
      </c>
      <c r="E1110">
        <v>49.5</v>
      </c>
      <c r="F1110" s="98">
        <v>47025</v>
      </c>
      <c r="G1110" s="15">
        <v>45827</v>
      </c>
    </row>
    <row r="1111" spans="1:7" ht="15" customHeight="1">
      <c r="A1111" t="s">
        <v>26298</v>
      </c>
      <c r="B1111" t="s">
        <v>26299</v>
      </c>
      <c r="D1111" t="s">
        <v>159</v>
      </c>
      <c r="E1111">
        <v>50</v>
      </c>
      <c r="F1111" s="98">
        <v>47500</v>
      </c>
      <c r="G1111" s="15">
        <v>45828</v>
      </c>
    </row>
    <row r="1112" spans="1:7" ht="15" customHeight="1">
      <c r="A1112" t="s">
        <v>26300</v>
      </c>
      <c r="B1112" t="s">
        <v>26301</v>
      </c>
      <c r="D1112" t="s">
        <v>159</v>
      </c>
      <c r="E1112">
        <v>50.5</v>
      </c>
      <c r="F1112" s="98">
        <v>47975</v>
      </c>
      <c r="G1112" s="15">
        <v>45829</v>
      </c>
    </row>
    <row r="1113" spans="1:7" ht="15" customHeight="1">
      <c r="A1113" t="s">
        <v>26302</v>
      </c>
      <c r="B1113" t="s">
        <v>26303</v>
      </c>
      <c r="D1113" t="s">
        <v>160</v>
      </c>
      <c r="E1113">
        <v>51</v>
      </c>
      <c r="F1113" s="98">
        <v>58650</v>
      </c>
      <c r="G1113" s="15">
        <v>45830</v>
      </c>
    </row>
    <row r="1114" spans="1:7" ht="15" customHeight="1">
      <c r="A1114" t="s">
        <v>26304</v>
      </c>
      <c r="B1114" t="s">
        <v>26305</v>
      </c>
      <c r="D1114" t="s">
        <v>160</v>
      </c>
      <c r="E1114">
        <v>51.5</v>
      </c>
      <c r="F1114" s="98">
        <v>59225</v>
      </c>
      <c r="G1114" s="15">
        <v>45831</v>
      </c>
    </row>
    <row r="1115" spans="1:7" ht="15" customHeight="1">
      <c r="A1115" t="s">
        <v>26306</v>
      </c>
      <c r="B1115" t="s">
        <v>26307</v>
      </c>
      <c r="D1115" t="s">
        <v>160</v>
      </c>
      <c r="E1115">
        <v>52</v>
      </c>
      <c r="F1115" s="98">
        <v>59800</v>
      </c>
      <c r="G1115" s="15">
        <v>45832</v>
      </c>
    </row>
    <row r="1116" spans="1:7" ht="15" customHeight="1">
      <c r="A1116" t="s">
        <v>26308</v>
      </c>
      <c r="B1116" t="s">
        <v>26309</v>
      </c>
      <c r="D1116" t="s">
        <v>161</v>
      </c>
      <c r="E1116">
        <v>15.8</v>
      </c>
      <c r="F1116" s="98">
        <v>22120</v>
      </c>
      <c r="G1116" s="15">
        <v>45833</v>
      </c>
    </row>
    <row r="1117" spans="1:7" ht="15" customHeight="1">
      <c r="A1117" t="s">
        <v>26310</v>
      </c>
      <c r="B1117" t="s">
        <v>26311</v>
      </c>
      <c r="D1117" t="s">
        <v>161</v>
      </c>
      <c r="E1117">
        <v>15.9</v>
      </c>
      <c r="F1117" s="98">
        <v>22260</v>
      </c>
      <c r="G1117" s="15">
        <v>45834</v>
      </c>
    </row>
    <row r="1118" spans="1:7" ht="15" customHeight="1">
      <c r="A1118" t="s">
        <v>26312</v>
      </c>
      <c r="B1118" t="s">
        <v>26313</v>
      </c>
      <c r="D1118" t="s">
        <v>161</v>
      </c>
      <c r="E1118">
        <v>16.100000000000001</v>
      </c>
      <c r="F1118" s="98">
        <v>22540</v>
      </c>
      <c r="G1118" s="15">
        <v>45835</v>
      </c>
    </row>
    <row r="1119" spans="1:7" ht="15" customHeight="1">
      <c r="A1119" t="s">
        <v>26314</v>
      </c>
      <c r="B1119" t="s">
        <v>26315</v>
      </c>
      <c r="D1119" t="s">
        <v>162</v>
      </c>
      <c r="E1119">
        <v>16.2</v>
      </c>
      <c r="F1119" s="98">
        <v>25920</v>
      </c>
      <c r="G1119" s="15">
        <v>45836</v>
      </c>
    </row>
    <row r="1120" spans="1:7" ht="15" customHeight="1">
      <c r="A1120" t="s">
        <v>26316</v>
      </c>
      <c r="B1120" t="s">
        <v>26317</v>
      </c>
      <c r="D1120" t="s">
        <v>162</v>
      </c>
      <c r="E1120">
        <v>16.399999999999999</v>
      </c>
      <c r="F1120" s="98">
        <v>26240</v>
      </c>
      <c r="G1120" s="15">
        <v>45837</v>
      </c>
    </row>
    <row r="1121" spans="1:7" ht="15" customHeight="1">
      <c r="A1121" t="s">
        <v>26318</v>
      </c>
      <c r="B1121" t="s">
        <v>26319</v>
      </c>
      <c r="D1121" t="s">
        <v>162</v>
      </c>
      <c r="E1121">
        <v>13.5</v>
      </c>
      <c r="F1121" s="98">
        <v>21600</v>
      </c>
      <c r="G1121" s="15">
        <v>45838</v>
      </c>
    </row>
    <row r="1122" spans="1:7" ht="15" customHeight="1">
      <c r="A1122" t="s">
        <v>26320</v>
      </c>
      <c r="B1122" t="s">
        <v>26321</v>
      </c>
      <c r="D1122" t="s">
        <v>106</v>
      </c>
      <c r="E1122">
        <v>45.5</v>
      </c>
      <c r="F1122" s="98">
        <v>43225</v>
      </c>
      <c r="G1122" s="15">
        <v>45809</v>
      </c>
    </row>
    <row r="1123" spans="1:7" ht="15" customHeight="1">
      <c r="A1123" t="s">
        <v>26322</v>
      </c>
      <c r="B1123" t="s">
        <v>26323</v>
      </c>
      <c r="D1123" t="s">
        <v>106</v>
      </c>
      <c r="E1123">
        <v>46</v>
      </c>
      <c r="F1123" s="98">
        <v>43700</v>
      </c>
      <c r="G1123" s="15">
        <v>45810</v>
      </c>
    </row>
    <row r="1124" spans="1:7" ht="15" customHeight="1">
      <c r="A1124" t="s">
        <v>26324</v>
      </c>
      <c r="B1124" t="s">
        <v>26325</v>
      </c>
      <c r="D1124" t="s">
        <v>106</v>
      </c>
      <c r="E1124">
        <v>46.5</v>
      </c>
      <c r="F1124" s="98">
        <v>44175</v>
      </c>
      <c r="G1124" s="15">
        <v>45811</v>
      </c>
    </row>
    <row r="1125" spans="1:7" ht="15" customHeight="1">
      <c r="A1125" t="s">
        <v>26326</v>
      </c>
      <c r="B1125" t="s">
        <v>26327</v>
      </c>
      <c r="D1125" t="s">
        <v>109</v>
      </c>
      <c r="E1125">
        <v>47</v>
      </c>
      <c r="F1125" s="98">
        <v>44650</v>
      </c>
      <c r="G1125" s="15">
        <v>45812</v>
      </c>
    </row>
    <row r="1126" spans="1:7" ht="15" customHeight="1">
      <c r="A1126" t="s">
        <v>26328</v>
      </c>
      <c r="B1126" t="s">
        <v>26329</v>
      </c>
      <c r="D1126" t="s">
        <v>109</v>
      </c>
      <c r="E1126">
        <v>47.5</v>
      </c>
      <c r="F1126" s="98">
        <v>45125</v>
      </c>
      <c r="G1126" s="15">
        <v>45813</v>
      </c>
    </row>
    <row r="1127" spans="1:7" ht="15" customHeight="1">
      <c r="A1127" t="s">
        <v>26330</v>
      </c>
      <c r="B1127" t="s">
        <v>26331</v>
      </c>
      <c r="D1127" t="s">
        <v>109</v>
      </c>
      <c r="E1127">
        <v>48</v>
      </c>
      <c r="F1127" s="98">
        <v>45600</v>
      </c>
      <c r="G1127" s="15">
        <v>45814</v>
      </c>
    </row>
    <row r="1128" spans="1:7" ht="15" customHeight="1">
      <c r="A1128" t="s">
        <v>26332</v>
      </c>
      <c r="B1128" t="s">
        <v>26333</v>
      </c>
      <c r="D1128" t="s">
        <v>112</v>
      </c>
      <c r="E1128">
        <v>48.5</v>
      </c>
      <c r="F1128" s="98">
        <v>46075</v>
      </c>
      <c r="G1128" s="15">
        <v>45815</v>
      </c>
    </row>
    <row r="1129" spans="1:7" ht="15" customHeight="1">
      <c r="A1129" t="s">
        <v>26334</v>
      </c>
      <c r="B1129" t="s">
        <v>26335</v>
      </c>
      <c r="D1129" t="s">
        <v>112</v>
      </c>
      <c r="E1129">
        <v>49</v>
      </c>
      <c r="F1129" s="98">
        <v>46550</v>
      </c>
      <c r="G1129" s="15">
        <v>45816</v>
      </c>
    </row>
    <row r="1130" spans="1:7" ht="15" customHeight="1">
      <c r="A1130" t="s">
        <v>26336</v>
      </c>
      <c r="B1130" t="s">
        <v>26337</v>
      </c>
      <c r="D1130" t="s">
        <v>112</v>
      </c>
      <c r="E1130">
        <v>49.5</v>
      </c>
      <c r="F1130" s="98">
        <v>47025</v>
      </c>
      <c r="G1130" s="15">
        <v>45817</v>
      </c>
    </row>
    <row r="1131" spans="1:7" ht="15" customHeight="1">
      <c r="A1131" t="s">
        <v>26338</v>
      </c>
      <c r="B1131" t="s">
        <v>26339</v>
      </c>
      <c r="D1131" t="s">
        <v>115</v>
      </c>
      <c r="E1131">
        <v>50</v>
      </c>
      <c r="F1131" s="98">
        <v>47500</v>
      </c>
      <c r="G1131" s="15">
        <v>45818</v>
      </c>
    </row>
    <row r="1132" spans="1:7" ht="15" customHeight="1">
      <c r="A1132" t="s">
        <v>26340</v>
      </c>
      <c r="B1132" t="s">
        <v>26341</v>
      </c>
      <c r="D1132" t="s">
        <v>115</v>
      </c>
      <c r="E1132">
        <v>50.5</v>
      </c>
      <c r="F1132" s="98">
        <v>47975</v>
      </c>
      <c r="G1132" s="15">
        <v>45819</v>
      </c>
    </row>
    <row r="1133" spans="1:7" ht="15" customHeight="1">
      <c r="A1133" t="s">
        <v>26342</v>
      </c>
      <c r="B1133" t="s">
        <v>26343</v>
      </c>
      <c r="D1133" t="s">
        <v>115</v>
      </c>
      <c r="E1133">
        <v>51</v>
      </c>
      <c r="F1133" s="98">
        <v>48450</v>
      </c>
      <c r="G1133" s="15">
        <v>45820</v>
      </c>
    </row>
    <row r="1134" spans="1:7" ht="15" customHeight="1">
      <c r="A1134" t="s">
        <v>26344</v>
      </c>
      <c r="B1134" t="s">
        <v>26345</v>
      </c>
      <c r="D1134" t="s">
        <v>118</v>
      </c>
      <c r="E1134">
        <v>51.5</v>
      </c>
      <c r="F1134" s="98">
        <v>48925</v>
      </c>
      <c r="G1134" s="15">
        <v>45821</v>
      </c>
    </row>
    <row r="1135" spans="1:7" ht="15" customHeight="1">
      <c r="A1135" t="s">
        <v>26346</v>
      </c>
      <c r="B1135" t="s">
        <v>26347</v>
      </c>
      <c r="D1135" t="s">
        <v>118</v>
      </c>
      <c r="E1135">
        <v>52</v>
      </c>
      <c r="F1135" s="98">
        <v>49400</v>
      </c>
      <c r="G1135" s="15">
        <v>45822</v>
      </c>
    </row>
    <row r="1136" spans="1:7" ht="15" customHeight="1">
      <c r="A1136" t="s">
        <v>26348</v>
      </c>
      <c r="B1136" t="s">
        <v>26349</v>
      </c>
      <c r="D1136" t="s">
        <v>118</v>
      </c>
      <c r="E1136">
        <v>52.5</v>
      </c>
      <c r="F1136" s="98">
        <v>49875</v>
      </c>
      <c r="G1136" s="15">
        <v>45823</v>
      </c>
    </row>
    <row r="1137" spans="1:7" ht="15" customHeight="1">
      <c r="A1137" t="s">
        <v>26350</v>
      </c>
      <c r="B1137" t="s">
        <v>26351</v>
      </c>
      <c r="D1137" t="s">
        <v>120</v>
      </c>
      <c r="E1137">
        <v>53</v>
      </c>
      <c r="F1137" s="98">
        <v>50350</v>
      </c>
      <c r="G1137" s="15">
        <v>45824</v>
      </c>
    </row>
    <row r="1138" spans="1:7" ht="15" customHeight="1">
      <c r="A1138" t="s">
        <v>26352</v>
      </c>
      <c r="B1138" t="s">
        <v>26353</v>
      </c>
      <c r="D1138" t="s">
        <v>120</v>
      </c>
      <c r="E1138">
        <v>53.5</v>
      </c>
      <c r="F1138" s="98">
        <v>50825</v>
      </c>
      <c r="G1138" s="15">
        <v>45825</v>
      </c>
    </row>
    <row r="1139" spans="1:7" ht="15" customHeight="1">
      <c r="A1139" t="s">
        <v>26354</v>
      </c>
      <c r="B1139" t="s">
        <v>26355</v>
      </c>
      <c r="D1139" t="s">
        <v>120</v>
      </c>
      <c r="E1139">
        <v>54</v>
      </c>
      <c r="F1139" s="98">
        <v>51300</v>
      </c>
      <c r="G1139" s="15">
        <v>45826</v>
      </c>
    </row>
    <row r="1140" spans="1:7" ht="15" customHeight="1">
      <c r="A1140" t="s">
        <v>26356</v>
      </c>
      <c r="B1140" t="s">
        <v>26357</v>
      </c>
      <c r="D1140" t="s">
        <v>122</v>
      </c>
      <c r="E1140">
        <v>54.5</v>
      </c>
      <c r="F1140" s="98">
        <v>51775</v>
      </c>
      <c r="G1140" s="15">
        <v>45827</v>
      </c>
    </row>
    <row r="1141" spans="1:7" ht="15" customHeight="1">
      <c r="A1141" t="s">
        <v>26358</v>
      </c>
      <c r="B1141" t="s">
        <v>26359</v>
      </c>
      <c r="D1141" t="s">
        <v>122</v>
      </c>
      <c r="E1141">
        <v>45</v>
      </c>
      <c r="F1141" s="98">
        <v>42750</v>
      </c>
      <c r="G1141" s="15">
        <v>45828</v>
      </c>
    </row>
    <row r="1142" spans="1:7" ht="15" customHeight="1">
      <c r="A1142" t="s">
        <v>26360</v>
      </c>
      <c r="B1142" t="s">
        <v>26361</v>
      </c>
      <c r="D1142" t="s">
        <v>122</v>
      </c>
      <c r="E1142">
        <v>45.5</v>
      </c>
      <c r="F1142" s="98">
        <v>43225</v>
      </c>
      <c r="G1142" s="15">
        <v>45829</v>
      </c>
    </row>
    <row r="1143" spans="1:7" ht="15" customHeight="1">
      <c r="A1143" t="s">
        <v>26362</v>
      </c>
      <c r="B1143" t="s">
        <v>26363</v>
      </c>
      <c r="D1143" t="s">
        <v>125</v>
      </c>
      <c r="E1143">
        <v>46</v>
      </c>
      <c r="F1143" s="98">
        <v>52900</v>
      </c>
      <c r="G1143" s="15">
        <v>45830</v>
      </c>
    </row>
    <row r="1144" spans="1:7" ht="15" customHeight="1">
      <c r="A1144" t="s">
        <v>26364</v>
      </c>
      <c r="B1144" t="s">
        <v>26365</v>
      </c>
      <c r="D1144" t="s">
        <v>125</v>
      </c>
      <c r="E1144">
        <v>46.5</v>
      </c>
      <c r="F1144" s="98">
        <v>53475</v>
      </c>
      <c r="G1144" s="15">
        <v>45831</v>
      </c>
    </row>
    <row r="1145" spans="1:7" ht="15" customHeight="1">
      <c r="A1145" t="s">
        <v>26366</v>
      </c>
      <c r="B1145" t="s">
        <v>26367</v>
      </c>
      <c r="D1145" t="s">
        <v>125</v>
      </c>
      <c r="E1145">
        <v>47</v>
      </c>
      <c r="F1145" s="98">
        <v>54050</v>
      </c>
      <c r="G1145" s="15">
        <v>45832</v>
      </c>
    </row>
    <row r="1146" spans="1:7" ht="15" customHeight="1">
      <c r="A1146" t="s">
        <v>26368</v>
      </c>
      <c r="B1146" t="s">
        <v>26369</v>
      </c>
      <c r="D1146" t="s">
        <v>127</v>
      </c>
      <c r="E1146">
        <v>14.3</v>
      </c>
      <c r="F1146" s="98">
        <v>20020</v>
      </c>
      <c r="G1146" s="15">
        <v>45833</v>
      </c>
    </row>
    <row r="1147" spans="1:7" ht="15" customHeight="1">
      <c r="A1147" t="s">
        <v>26370</v>
      </c>
      <c r="B1147" t="s">
        <v>26371</v>
      </c>
      <c r="D1147" t="s">
        <v>127</v>
      </c>
      <c r="E1147">
        <v>14.4</v>
      </c>
      <c r="F1147" s="98">
        <v>20160</v>
      </c>
      <c r="G1147" s="15">
        <v>45834</v>
      </c>
    </row>
    <row r="1148" spans="1:7" ht="15" customHeight="1">
      <c r="A1148" t="s">
        <v>26372</v>
      </c>
      <c r="B1148" t="s">
        <v>26373</v>
      </c>
      <c r="D1148" t="s">
        <v>127</v>
      </c>
      <c r="E1148">
        <v>14.6</v>
      </c>
      <c r="F1148" s="98">
        <v>20440</v>
      </c>
      <c r="G1148" s="15">
        <v>45835</v>
      </c>
    </row>
    <row r="1149" spans="1:7" ht="15" customHeight="1">
      <c r="A1149" t="s">
        <v>26374</v>
      </c>
      <c r="B1149" t="s">
        <v>26375</v>
      </c>
      <c r="D1149" t="s">
        <v>130</v>
      </c>
      <c r="E1149">
        <v>14.7</v>
      </c>
      <c r="F1149" s="98">
        <v>23520</v>
      </c>
      <c r="G1149" s="15">
        <v>45836</v>
      </c>
    </row>
    <row r="1150" spans="1:7" ht="15" customHeight="1">
      <c r="A1150" t="s">
        <v>26376</v>
      </c>
      <c r="B1150" t="s">
        <v>26377</v>
      </c>
      <c r="D1150" t="s">
        <v>130</v>
      </c>
      <c r="E1150">
        <v>14.9</v>
      </c>
      <c r="F1150" s="98">
        <v>23840</v>
      </c>
      <c r="G1150" s="15">
        <v>45837</v>
      </c>
    </row>
    <row r="1151" spans="1:7" ht="15" customHeight="1">
      <c r="A1151" t="s">
        <v>26378</v>
      </c>
      <c r="B1151" t="s">
        <v>26379</v>
      </c>
      <c r="D1151" t="s">
        <v>130</v>
      </c>
      <c r="E1151">
        <v>15</v>
      </c>
      <c r="F1151" s="98">
        <v>24000</v>
      </c>
      <c r="G1151" s="15">
        <v>45838</v>
      </c>
    </row>
    <row r="1152" spans="1:7" ht="15" customHeight="1">
      <c r="A1152" t="s">
        <v>26380</v>
      </c>
      <c r="B1152" t="s">
        <v>26381</v>
      </c>
      <c r="D1152" t="s">
        <v>133</v>
      </c>
      <c r="E1152">
        <v>50.5</v>
      </c>
      <c r="F1152" s="98">
        <v>47975</v>
      </c>
      <c r="G1152" s="15">
        <v>45809</v>
      </c>
    </row>
    <row r="1153" spans="1:7" ht="15" customHeight="1">
      <c r="A1153" t="s">
        <v>26382</v>
      </c>
      <c r="B1153" t="s">
        <v>26383</v>
      </c>
      <c r="D1153" t="s">
        <v>133</v>
      </c>
      <c r="E1153">
        <v>51</v>
      </c>
      <c r="F1153" s="98">
        <v>48450</v>
      </c>
      <c r="G1153" s="15">
        <v>45810</v>
      </c>
    </row>
    <row r="1154" spans="1:7" ht="15" customHeight="1">
      <c r="A1154" t="s">
        <v>26384</v>
      </c>
      <c r="B1154" t="s">
        <v>26385</v>
      </c>
      <c r="D1154" t="s">
        <v>133</v>
      </c>
      <c r="E1154">
        <v>51.5</v>
      </c>
      <c r="F1154" s="98">
        <v>48925</v>
      </c>
      <c r="G1154" s="15">
        <v>45811</v>
      </c>
    </row>
    <row r="1155" spans="1:7" ht="15" customHeight="1">
      <c r="A1155" t="s">
        <v>26386</v>
      </c>
      <c r="B1155" t="s">
        <v>26387</v>
      </c>
      <c r="D1155" t="s">
        <v>134</v>
      </c>
      <c r="E1155">
        <v>52</v>
      </c>
      <c r="F1155" s="98">
        <v>49400</v>
      </c>
      <c r="G1155" s="15">
        <v>45812</v>
      </c>
    </row>
    <row r="1156" spans="1:7" ht="15" customHeight="1">
      <c r="A1156" t="s">
        <v>26388</v>
      </c>
      <c r="B1156" t="s">
        <v>26389</v>
      </c>
      <c r="D1156" t="s">
        <v>134</v>
      </c>
      <c r="E1156">
        <v>52.5</v>
      </c>
      <c r="F1156" s="98">
        <v>49875</v>
      </c>
      <c r="G1156" s="15">
        <v>45813</v>
      </c>
    </row>
    <row r="1157" spans="1:7" ht="15" customHeight="1">
      <c r="A1157" t="s">
        <v>26390</v>
      </c>
      <c r="B1157" t="s">
        <v>26391</v>
      </c>
      <c r="D1157" t="s">
        <v>134</v>
      </c>
      <c r="E1157">
        <v>53</v>
      </c>
      <c r="F1157" s="98">
        <v>50350</v>
      </c>
      <c r="G1157" s="15">
        <v>45814</v>
      </c>
    </row>
    <row r="1158" spans="1:7" ht="15" customHeight="1">
      <c r="A1158" t="s">
        <v>26392</v>
      </c>
      <c r="B1158" t="s">
        <v>26393</v>
      </c>
      <c r="D1158" t="s">
        <v>135</v>
      </c>
      <c r="E1158">
        <v>53.5</v>
      </c>
      <c r="F1158" s="98">
        <v>50825</v>
      </c>
      <c r="G1158" s="15">
        <v>45815</v>
      </c>
    </row>
    <row r="1159" spans="1:7" ht="15" customHeight="1">
      <c r="A1159" t="s">
        <v>26394</v>
      </c>
      <c r="B1159" t="s">
        <v>26395</v>
      </c>
      <c r="D1159" t="s">
        <v>135</v>
      </c>
      <c r="E1159">
        <v>54</v>
      </c>
      <c r="F1159" s="98">
        <v>51300</v>
      </c>
      <c r="G1159" s="15">
        <v>45816</v>
      </c>
    </row>
    <row r="1160" spans="1:7" ht="15" customHeight="1">
      <c r="A1160" t="s">
        <v>26396</v>
      </c>
      <c r="B1160" t="s">
        <v>26397</v>
      </c>
      <c r="D1160" t="s">
        <v>135</v>
      </c>
      <c r="E1160">
        <v>54.5</v>
      </c>
      <c r="F1160" s="98">
        <v>51775</v>
      </c>
      <c r="G1160" s="15">
        <v>45817</v>
      </c>
    </row>
    <row r="1161" spans="1:7" ht="15" customHeight="1">
      <c r="A1161" t="s">
        <v>26398</v>
      </c>
      <c r="B1161" t="s">
        <v>26399</v>
      </c>
      <c r="D1161" t="s">
        <v>136</v>
      </c>
      <c r="E1161">
        <v>45</v>
      </c>
      <c r="F1161" s="98">
        <v>42750</v>
      </c>
      <c r="G1161" s="15">
        <v>45818</v>
      </c>
    </row>
    <row r="1162" spans="1:7" ht="15" customHeight="1">
      <c r="A1162" t="s">
        <v>26400</v>
      </c>
      <c r="B1162" t="s">
        <v>26401</v>
      </c>
      <c r="D1162" t="s">
        <v>136</v>
      </c>
      <c r="E1162">
        <v>45.5</v>
      </c>
      <c r="F1162" s="98">
        <v>43225</v>
      </c>
      <c r="G1162" s="15">
        <v>45819</v>
      </c>
    </row>
    <row r="1163" spans="1:7" ht="15" customHeight="1">
      <c r="A1163" t="s">
        <v>26402</v>
      </c>
      <c r="B1163" t="s">
        <v>26403</v>
      </c>
      <c r="D1163" t="s">
        <v>136</v>
      </c>
      <c r="E1163">
        <v>46</v>
      </c>
      <c r="F1163" s="98">
        <v>43700</v>
      </c>
      <c r="G1163" s="15">
        <v>45820</v>
      </c>
    </row>
    <row r="1164" spans="1:7" ht="15" customHeight="1">
      <c r="A1164" t="s">
        <v>26404</v>
      </c>
      <c r="B1164" t="s">
        <v>26405</v>
      </c>
      <c r="D1164" t="s">
        <v>137</v>
      </c>
      <c r="E1164">
        <v>46.5</v>
      </c>
      <c r="F1164" s="98">
        <v>44175</v>
      </c>
      <c r="G1164" s="15">
        <v>45821</v>
      </c>
    </row>
    <row r="1165" spans="1:7" ht="15" customHeight="1">
      <c r="A1165" t="s">
        <v>26406</v>
      </c>
      <c r="B1165" t="s">
        <v>26407</v>
      </c>
      <c r="D1165" t="s">
        <v>137</v>
      </c>
      <c r="E1165">
        <v>47</v>
      </c>
      <c r="F1165" s="98">
        <v>44650</v>
      </c>
      <c r="G1165" s="15">
        <v>45822</v>
      </c>
    </row>
    <row r="1166" spans="1:7" ht="15" customHeight="1">
      <c r="A1166" t="s">
        <v>26408</v>
      </c>
      <c r="B1166" t="s">
        <v>26409</v>
      </c>
      <c r="D1166" t="s">
        <v>137</v>
      </c>
      <c r="E1166">
        <v>47.5</v>
      </c>
      <c r="F1166" s="98">
        <v>45125</v>
      </c>
      <c r="G1166" s="15">
        <v>45823</v>
      </c>
    </row>
    <row r="1167" spans="1:7" ht="15" customHeight="1">
      <c r="A1167" t="s">
        <v>26410</v>
      </c>
      <c r="B1167" t="s">
        <v>26411</v>
      </c>
      <c r="D1167" t="s">
        <v>138</v>
      </c>
      <c r="E1167">
        <v>48</v>
      </c>
      <c r="F1167" s="98">
        <v>45600</v>
      </c>
      <c r="G1167" s="15">
        <v>45824</v>
      </c>
    </row>
    <row r="1168" spans="1:7" ht="15" customHeight="1">
      <c r="A1168" t="s">
        <v>26412</v>
      </c>
      <c r="B1168" t="s">
        <v>26413</v>
      </c>
      <c r="D1168" t="s">
        <v>138</v>
      </c>
      <c r="E1168">
        <v>48.5</v>
      </c>
      <c r="F1168" s="98">
        <v>46075</v>
      </c>
      <c r="G1168" s="15">
        <v>45825</v>
      </c>
    </row>
    <row r="1169" spans="1:7" ht="15" customHeight="1">
      <c r="A1169" t="s">
        <v>26414</v>
      </c>
      <c r="B1169" t="s">
        <v>26415</v>
      </c>
      <c r="D1169" t="s">
        <v>138</v>
      </c>
      <c r="E1169">
        <v>49</v>
      </c>
      <c r="F1169" s="98">
        <v>46550</v>
      </c>
      <c r="G1169" s="15">
        <v>45826</v>
      </c>
    </row>
    <row r="1170" spans="1:7" ht="15" customHeight="1">
      <c r="A1170" t="s">
        <v>26416</v>
      </c>
      <c r="B1170" t="s">
        <v>26417</v>
      </c>
      <c r="D1170" t="s">
        <v>139</v>
      </c>
      <c r="E1170">
        <v>49.5</v>
      </c>
      <c r="F1170" s="98">
        <v>47025</v>
      </c>
      <c r="G1170" s="15">
        <v>45827</v>
      </c>
    </row>
    <row r="1171" spans="1:7" ht="15" customHeight="1">
      <c r="A1171" t="s">
        <v>26418</v>
      </c>
      <c r="B1171" t="s">
        <v>26419</v>
      </c>
      <c r="D1171" t="s">
        <v>139</v>
      </c>
      <c r="E1171">
        <v>50</v>
      </c>
      <c r="F1171" s="98">
        <v>47500</v>
      </c>
      <c r="G1171" s="15">
        <v>45828</v>
      </c>
    </row>
    <row r="1172" spans="1:7" ht="15" customHeight="1">
      <c r="A1172" t="s">
        <v>26420</v>
      </c>
      <c r="B1172" t="s">
        <v>26421</v>
      </c>
      <c r="D1172" t="s">
        <v>139</v>
      </c>
      <c r="E1172">
        <v>50.5</v>
      </c>
      <c r="F1172" s="98">
        <v>47975</v>
      </c>
      <c r="G1172" s="15">
        <v>45829</v>
      </c>
    </row>
    <row r="1173" spans="1:7" ht="15" customHeight="1">
      <c r="A1173" t="s">
        <v>26422</v>
      </c>
      <c r="B1173" t="s">
        <v>26423</v>
      </c>
      <c r="D1173" t="s">
        <v>140</v>
      </c>
      <c r="E1173">
        <v>51</v>
      </c>
      <c r="F1173" s="98">
        <v>58650</v>
      </c>
      <c r="G1173" s="15">
        <v>45830</v>
      </c>
    </row>
    <row r="1174" spans="1:7" ht="15" customHeight="1">
      <c r="A1174" t="s">
        <v>26424</v>
      </c>
      <c r="B1174" t="s">
        <v>26425</v>
      </c>
      <c r="D1174" t="s">
        <v>140</v>
      </c>
      <c r="E1174">
        <v>51.5</v>
      </c>
      <c r="F1174" s="98">
        <v>59225</v>
      </c>
      <c r="G1174" s="15">
        <v>45831</v>
      </c>
    </row>
    <row r="1175" spans="1:7" ht="15" customHeight="1">
      <c r="A1175" t="s">
        <v>26426</v>
      </c>
      <c r="B1175" t="s">
        <v>26427</v>
      </c>
      <c r="D1175" t="s">
        <v>140</v>
      </c>
      <c r="E1175">
        <v>52</v>
      </c>
      <c r="F1175" s="98">
        <v>59800</v>
      </c>
      <c r="G1175" s="15">
        <v>45832</v>
      </c>
    </row>
    <row r="1176" spans="1:7" ht="15" customHeight="1">
      <c r="A1176" t="s">
        <v>26428</v>
      </c>
      <c r="B1176" t="s">
        <v>26429</v>
      </c>
      <c r="D1176" t="s">
        <v>141</v>
      </c>
      <c r="E1176">
        <v>15.8</v>
      </c>
      <c r="F1176" s="98">
        <v>22120</v>
      </c>
      <c r="G1176" s="15">
        <v>45833</v>
      </c>
    </row>
    <row r="1177" spans="1:7" ht="15" customHeight="1">
      <c r="A1177" t="s">
        <v>26430</v>
      </c>
      <c r="B1177" t="s">
        <v>26431</v>
      </c>
      <c r="D1177" t="s">
        <v>141</v>
      </c>
      <c r="E1177">
        <v>15.9</v>
      </c>
      <c r="F1177" s="98">
        <v>22260</v>
      </c>
      <c r="G1177" s="15">
        <v>45834</v>
      </c>
    </row>
    <row r="1178" spans="1:7" ht="15" customHeight="1">
      <c r="A1178" t="s">
        <v>26432</v>
      </c>
      <c r="B1178" t="s">
        <v>26433</v>
      </c>
      <c r="D1178" t="s">
        <v>141</v>
      </c>
      <c r="E1178">
        <v>16.100000000000001</v>
      </c>
      <c r="F1178" s="98">
        <v>22540</v>
      </c>
      <c r="G1178" s="15">
        <v>45835</v>
      </c>
    </row>
    <row r="1179" spans="1:7" ht="15" customHeight="1">
      <c r="A1179" t="s">
        <v>26434</v>
      </c>
      <c r="B1179" t="s">
        <v>26435</v>
      </c>
      <c r="D1179" t="s">
        <v>142</v>
      </c>
      <c r="E1179">
        <v>16.2</v>
      </c>
      <c r="F1179" s="98">
        <v>25920</v>
      </c>
      <c r="G1179" s="15">
        <v>45836</v>
      </c>
    </row>
    <row r="1180" spans="1:7" ht="15" customHeight="1">
      <c r="A1180" t="s">
        <v>26436</v>
      </c>
      <c r="B1180" t="s">
        <v>26437</v>
      </c>
      <c r="D1180" t="s">
        <v>142</v>
      </c>
      <c r="E1180">
        <v>16.399999999999999</v>
      </c>
      <c r="F1180" s="98">
        <v>26240</v>
      </c>
      <c r="G1180" s="15">
        <v>45837</v>
      </c>
    </row>
    <row r="1181" spans="1:7" ht="15" customHeight="1">
      <c r="A1181" t="s">
        <v>26438</v>
      </c>
      <c r="B1181" t="s">
        <v>26439</v>
      </c>
      <c r="D1181" t="s">
        <v>142</v>
      </c>
      <c r="E1181">
        <v>13.5</v>
      </c>
      <c r="F1181" s="98">
        <v>21600</v>
      </c>
      <c r="G1181" s="15">
        <v>45838</v>
      </c>
    </row>
    <row r="1182" spans="1:7" ht="15" customHeight="1">
      <c r="A1182" t="s">
        <v>26440</v>
      </c>
      <c r="B1182" t="s">
        <v>26441</v>
      </c>
      <c r="D1182" t="s">
        <v>143</v>
      </c>
      <c r="E1182">
        <v>45.5</v>
      </c>
      <c r="F1182" s="98">
        <v>43225</v>
      </c>
      <c r="G1182" s="15">
        <v>45809</v>
      </c>
    </row>
    <row r="1183" spans="1:7" ht="15" customHeight="1">
      <c r="A1183" t="s">
        <v>26442</v>
      </c>
      <c r="B1183" t="s">
        <v>26443</v>
      </c>
      <c r="D1183" t="s">
        <v>143</v>
      </c>
      <c r="E1183">
        <v>46</v>
      </c>
      <c r="F1183" s="98">
        <v>43700</v>
      </c>
      <c r="G1183" s="15">
        <v>45810</v>
      </c>
    </row>
    <row r="1184" spans="1:7" ht="15" customHeight="1">
      <c r="A1184" t="s">
        <v>26444</v>
      </c>
      <c r="B1184" t="s">
        <v>26445</v>
      </c>
      <c r="D1184" t="s">
        <v>143</v>
      </c>
      <c r="E1184">
        <v>46.5</v>
      </c>
      <c r="F1184" s="98">
        <v>44175</v>
      </c>
      <c r="G1184" s="15">
        <v>45811</v>
      </c>
    </row>
    <row r="1185" spans="1:7" ht="15" customHeight="1">
      <c r="A1185" t="s">
        <v>26446</v>
      </c>
      <c r="B1185" t="s">
        <v>26447</v>
      </c>
      <c r="D1185" t="s">
        <v>144</v>
      </c>
      <c r="E1185">
        <v>47</v>
      </c>
      <c r="F1185" s="98">
        <v>44650</v>
      </c>
      <c r="G1185" s="15">
        <v>45812</v>
      </c>
    </row>
    <row r="1186" spans="1:7" ht="15" customHeight="1">
      <c r="A1186" t="s">
        <v>26448</v>
      </c>
      <c r="B1186" t="s">
        <v>26449</v>
      </c>
      <c r="D1186" t="s">
        <v>144</v>
      </c>
      <c r="E1186">
        <v>47.5</v>
      </c>
      <c r="F1186" s="98">
        <v>45125</v>
      </c>
      <c r="G1186" s="15">
        <v>45813</v>
      </c>
    </row>
    <row r="1187" spans="1:7" ht="15" customHeight="1">
      <c r="A1187" t="s">
        <v>26450</v>
      </c>
      <c r="B1187" t="s">
        <v>26451</v>
      </c>
      <c r="D1187" t="s">
        <v>144</v>
      </c>
      <c r="E1187">
        <v>48</v>
      </c>
      <c r="F1187" s="98">
        <v>45600</v>
      </c>
      <c r="G1187" s="15">
        <v>45814</v>
      </c>
    </row>
    <row r="1188" spans="1:7" ht="15" customHeight="1">
      <c r="A1188" t="s">
        <v>26452</v>
      </c>
      <c r="B1188" t="s">
        <v>26453</v>
      </c>
      <c r="D1188" t="s">
        <v>145</v>
      </c>
      <c r="E1188">
        <v>48.5</v>
      </c>
      <c r="F1188" s="98">
        <v>46075</v>
      </c>
      <c r="G1188" s="15">
        <v>45815</v>
      </c>
    </row>
    <row r="1189" spans="1:7" ht="15" customHeight="1">
      <c r="A1189" t="s">
        <v>26454</v>
      </c>
      <c r="B1189" t="s">
        <v>26455</v>
      </c>
      <c r="D1189" t="s">
        <v>145</v>
      </c>
      <c r="E1189">
        <v>49</v>
      </c>
      <c r="F1189" s="98">
        <v>46550</v>
      </c>
      <c r="G1189" s="15">
        <v>45816</v>
      </c>
    </row>
    <row r="1190" spans="1:7" ht="15" customHeight="1">
      <c r="A1190" t="s">
        <v>26456</v>
      </c>
      <c r="B1190" t="s">
        <v>26457</v>
      </c>
      <c r="D1190" t="s">
        <v>145</v>
      </c>
      <c r="E1190">
        <v>49.5</v>
      </c>
      <c r="F1190" s="98">
        <v>47025</v>
      </c>
      <c r="G1190" s="15">
        <v>45817</v>
      </c>
    </row>
    <row r="1191" spans="1:7" ht="15" customHeight="1">
      <c r="A1191" t="s">
        <v>26458</v>
      </c>
      <c r="B1191" t="s">
        <v>26459</v>
      </c>
      <c r="D1191" t="s">
        <v>146</v>
      </c>
      <c r="E1191">
        <v>50</v>
      </c>
      <c r="F1191" s="98">
        <v>47500</v>
      </c>
      <c r="G1191" s="15">
        <v>45818</v>
      </c>
    </row>
    <row r="1192" spans="1:7" ht="15" customHeight="1">
      <c r="A1192" t="s">
        <v>26460</v>
      </c>
      <c r="B1192" t="s">
        <v>26461</v>
      </c>
      <c r="D1192" t="s">
        <v>146</v>
      </c>
      <c r="E1192">
        <v>50.5</v>
      </c>
      <c r="F1192" s="98">
        <v>47975</v>
      </c>
      <c r="G1192" s="15">
        <v>45819</v>
      </c>
    </row>
    <row r="1193" spans="1:7" ht="15" customHeight="1">
      <c r="A1193" t="s">
        <v>26462</v>
      </c>
      <c r="B1193" t="s">
        <v>26463</v>
      </c>
      <c r="D1193" t="s">
        <v>146</v>
      </c>
      <c r="E1193">
        <v>51</v>
      </c>
      <c r="F1193" s="98">
        <v>48450</v>
      </c>
      <c r="G1193" s="15">
        <v>45820</v>
      </c>
    </row>
    <row r="1194" spans="1:7" ht="15" customHeight="1">
      <c r="A1194" t="s">
        <v>26464</v>
      </c>
      <c r="B1194" t="s">
        <v>26465</v>
      </c>
      <c r="D1194" t="s">
        <v>147</v>
      </c>
      <c r="E1194">
        <v>51.5</v>
      </c>
      <c r="F1194" s="98">
        <v>48925</v>
      </c>
      <c r="G1194" s="15">
        <v>45821</v>
      </c>
    </row>
    <row r="1195" spans="1:7" ht="15" customHeight="1">
      <c r="A1195" t="s">
        <v>26466</v>
      </c>
      <c r="B1195" t="s">
        <v>26467</v>
      </c>
      <c r="D1195" t="s">
        <v>147</v>
      </c>
      <c r="E1195">
        <v>52</v>
      </c>
      <c r="F1195" s="98">
        <v>49400</v>
      </c>
      <c r="G1195" s="15">
        <v>45822</v>
      </c>
    </row>
    <row r="1196" spans="1:7" ht="15" customHeight="1">
      <c r="A1196" t="s">
        <v>26468</v>
      </c>
      <c r="B1196" t="s">
        <v>26469</v>
      </c>
      <c r="D1196" t="s">
        <v>147</v>
      </c>
      <c r="E1196">
        <v>52.5</v>
      </c>
      <c r="F1196" s="98">
        <v>49875</v>
      </c>
      <c r="G1196" s="15">
        <v>45823</v>
      </c>
    </row>
    <row r="1197" spans="1:7" ht="15" customHeight="1">
      <c r="A1197" t="s">
        <v>26470</v>
      </c>
      <c r="B1197" t="s">
        <v>26471</v>
      </c>
      <c r="D1197" t="s">
        <v>148</v>
      </c>
      <c r="E1197">
        <v>53</v>
      </c>
      <c r="F1197" s="98">
        <v>50350</v>
      </c>
      <c r="G1197" s="15">
        <v>45824</v>
      </c>
    </row>
    <row r="1198" spans="1:7" ht="15" customHeight="1">
      <c r="A1198" t="s">
        <v>26472</v>
      </c>
      <c r="B1198" t="s">
        <v>26473</v>
      </c>
      <c r="D1198" t="s">
        <v>148</v>
      </c>
      <c r="E1198">
        <v>53.5</v>
      </c>
      <c r="F1198" s="98">
        <v>50825</v>
      </c>
      <c r="G1198" s="15">
        <v>45825</v>
      </c>
    </row>
    <row r="1199" spans="1:7" ht="15" customHeight="1">
      <c r="A1199" t="s">
        <v>26474</v>
      </c>
      <c r="B1199" t="s">
        <v>26475</v>
      </c>
      <c r="D1199" t="s">
        <v>148</v>
      </c>
      <c r="E1199">
        <v>54</v>
      </c>
      <c r="F1199" s="98">
        <v>51300</v>
      </c>
      <c r="G1199" s="15">
        <v>45826</v>
      </c>
    </row>
    <row r="1200" spans="1:7" ht="15" customHeight="1">
      <c r="A1200" t="s">
        <v>26476</v>
      </c>
      <c r="B1200" t="s">
        <v>26477</v>
      </c>
      <c r="D1200" t="s">
        <v>149</v>
      </c>
      <c r="E1200">
        <v>54.5</v>
      </c>
      <c r="F1200" s="98">
        <v>51775</v>
      </c>
      <c r="G1200" s="15">
        <v>45827</v>
      </c>
    </row>
    <row r="1201" spans="1:7" ht="15" customHeight="1">
      <c r="A1201" t="s">
        <v>26478</v>
      </c>
      <c r="B1201" t="s">
        <v>26479</v>
      </c>
      <c r="D1201" t="s">
        <v>149</v>
      </c>
      <c r="E1201">
        <v>45</v>
      </c>
      <c r="F1201" s="98">
        <v>42750</v>
      </c>
      <c r="G1201" s="15">
        <v>45828</v>
      </c>
    </row>
    <row r="1202" spans="1:7" ht="15" customHeight="1">
      <c r="A1202" t="s">
        <v>26480</v>
      </c>
      <c r="B1202" t="s">
        <v>26481</v>
      </c>
      <c r="D1202" t="s">
        <v>149</v>
      </c>
      <c r="E1202">
        <v>45.5</v>
      </c>
      <c r="F1202" s="98">
        <v>43225</v>
      </c>
      <c r="G1202" s="15">
        <v>45829</v>
      </c>
    </row>
    <row r="1203" spans="1:7" ht="15" customHeight="1">
      <c r="A1203" t="s">
        <v>26482</v>
      </c>
      <c r="B1203" t="s">
        <v>26483</v>
      </c>
      <c r="D1203" t="s">
        <v>150</v>
      </c>
      <c r="E1203">
        <v>46</v>
      </c>
      <c r="F1203" s="98">
        <v>52900</v>
      </c>
      <c r="G1203" s="15">
        <v>45830</v>
      </c>
    </row>
    <row r="1204" spans="1:7" ht="15" customHeight="1">
      <c r="A1204" t="s">
        <v>26484</v>
      </c>
      <c r="B1204" t="s">
        <v>26485</v>
      </c>
      <c r="D1204" t="s">
        <v>150</v>
      </c>
      <c r="E1204">
        <v>46.5</v>
      </c>
      <c r="F1204" s="98">
        <v>53475</v>
      </c>
      <c r="G1204" s="15">
        <v>45831</v>
      </c>
    </row>
    <row r="1205" spans="1:7" ht="15" customHeight="1">
      <c r="A1205" t="s">
        <v>26486</v>
      </c>
      <c r="B1205" t="s">
        <v>26487</v>
      </c>
      <c r="D1205" t="s">
        <v>150</v>
      </c>
      <c r="E1205">
        <v>47</v>
      </c>
      <c r="F1205" s="98">
        <v>54050</v>
      </c>
      <c r="G1205" s="15">
        <v>45832</v>
      </c>
    </row>
    <row r="1206" spans="1:7" ht="15" customHeight="1">
      <c r="A1206" t="s">
        <v>26488</v>
      </c>
      <c r="B1206" t="s">
        <v>26489</v>
      </c>
      <c r="D1206" t="s">
        <v>151</v>
      </c>
      <c r="E1206">
        <v>14.3</v>
      </c>
      <c r="F1206" s="98">
        <v>20020</v>
      </c>
      <c r="G1206" s="15">
        <v>45833</v>
      </c>
    </row>
    <row r="1207" spans="1:7" ht="15" customHeight="1">
      <c r="A1207" t="s">
        <v>26490</v>
      </c>
      <c r="B1207" t="s">
        <v>26491</v>
      </c>
      <c r="D1207" t="s">
        <v>151</v>
      </c>
      <c r="E1207">
        <v>14.4</v>
      </c>
      <c r="F1207" s="98">
        <v>20160</v>
      </c>
      <c r="G1207" s="15">
        <v>45834</v>
      </c>
    </row>
    <row r="1208" spans="1:7" ht="15" customHeight="1">
      <c r="A1208" t="s">
        <v>26492</v>
      </c>
      <c r="B1208" t="s">
        <v>26493</v>
      </c>
      <c r="D1208" t="s">
        <v>151</v>
      </c>
      <c r="E1208">
        <v>14.6</v>
      </c>
      <c r="F1208" s="98">
        <v>20440</v>
      </c>
      <c r="G1208" s="15">
        <v>45835</v>
      </c>
    </row>
    <row r="1209" spans="1:7" ht="15" customHeight="1">
      <c r="A1209" t="s">
        <v>26494</v>
      </c>
      <c r="B1209" t="s">
        <v>26495</v>
      </c>
      <c r="D1209" t="s">
        <v>152</v>
      </c>
      <c r="E1209">
        <v>14.7</v>
      </c>
      <c r="F1209" s="98">
        <v>23520</v>
      </c>
      <c r="G1209" s="15">
        <v>45836</v>
      </c>
    </row>
    <row r="1210" spans="1:7" ht="15" customHeight="1">
      <c r="A1210" t="s">
        <v>26496</v>
      </c>
      <c r="B1210" t="s">
        <v>26497</v>
      </c>
      <c r="D1210" t="s">
        <v>152</v>
      </c>
      <c r="E1210">
        <v>14.9</v>
      </c>
      <c r="F1210" s="98">
        <v>23840</v>
      </c>
      <c r="G1210" s="15">
        <v>45837</v>
      </c>
    </row>
    <row r="1211" spans="1:7" ht="15" customHeight="1">
      <c r="A1211" t="s">
        <v>26498</v>
      </c>
      <c r="B1211" t="s">
        <v>26499</v>
      </c>
      <c r="D1211" t="s">
        <v>152</v>
      </c>
      <c r="E1211">
        <v>15</v>
      </c>
      <c r="F1211" s="98">
        <v>24000</v>
      </c>
      <c r="G1211" s="15">
        <v>45838</v>
      </c>
    </row>
    <row r="1212" spans="1:7" ht="15" customHeight="1">
      <c r="A1212" t="s">
        <v>26500</v>
      </c>
      <c r="B1212" t="s">
        <v>26501</v>
      </c>
      <c r="D1212" t="s">
        <v>153</v>
      </c>
      <c r="E1212">
        <v>50.5</v>
      </c>
      <c r="F1212" s="98">
        <v>47975</v>
      </c>
      <c r="G1212" s="15">
        <v>45809</v>
      </c>
    </row>
    <row r="1213" spans="1:7" ht="15" customHeight="1">
      <c r="A1213" t="s">
        <v>26502</v>
      </c>
      <c r="B1213" t="s">
        <v>26503</v>
      </c>
      <c r="D1213" t="s">
        <v>153</v>
      </c>
      <c r="E1213">
        <v>51</v>
      </c>
      <c r="F1213" s="98">
        <v>48450</v>
      </c>
      <c r="G1213" s="15">
        <v>45810</v>
      </c>
    </row>
    <row r="1214" spans="1:7" ht="15" customHeight="1">
      <c r="A1214" t="s">
        <v>26504</v>
      </c>
      <c r="B1214" t="s">
        <v>26505</v>
      </c>
      <c r="D1214" t="s">
        <v>153</v>
      </c>
      <c r="E1214">
        <v>51.5</v>
      </c>
      <c r="F1214" s="98">
        <v>48925</v>
      </c>
      <c r="G1214" s="15">
        <v>45811</v>
      </c>
    </row>
    <row r="1215" spans="1:7" ht="15" customHeight="1">
      <c r="A1215" t="s">
        <v>26506</v>
      </c>
      <c r="B1215" t="s">
        <v>26507</v>
      </c>
      <c r="D1215" t="s">
        <v>154</v>
      </c>
      <c r="E1215">
        <v>52</v>
      </c>
      <c r="F1215" s="98">
        <v>49400</v>
      </c>
      <c r="G1215" s="15">
        <v>45812</v>
      </c>
    </row>
    <row r="1216" spans="1:7" ht="15" customHeight="1">
      <c r="A1216" t="s">
        <v>26508</v>
      </c>
      <c r="B1216" t="s">
        <v>26509</v>
      </c>
      <c r="D1216" t="s">
        <v>154</v>
      </c>
      <c r="E1216">
        <v>52.5</v>
      </c>
      <c r="F1216" s="98">
        <v>49875</v>
      </c>
      <c r="G1216" s="15">
        <v>45813</v>
      </c>
    </row>
    <row r="1217" spans="1:7" ht="15" customHeight="1">
      <c r="A1217" t="s">
        <v>26510</v>
      </c>
      <c r="B1217" t="s">
        <v>26511</v>
      </c>
      <c r="D1217" t="s">
        <v>154</v>
      </c>
      <c r="E1217">
        <v>53</v>
      </c>
      <c r="F1217" s="98">
        <v>50350</v>
      </c>
      <c r="G1217" s="15">
        <v>45814</v>
      </c>
    </row>
    <row r="1218" spans="1:7" ht="15" customHeight="1">
      <c r="A1218" t="s">
        <v>26512</v>
      </c>
      <c r="B1218" t="s">
        <v>26513</v>
      </c>
      <c r="D1218" t="s">
        <v>155</v>
      </c>
      <c r="E1218">
        <v>53.5</v>
      </c>
      <c r="F1218" s="98">
        <v>50825</v>
      </c>
      <c r="G1218" s="15">
        <v>45815</v>
      </c>
    </row>
    <row r="1219" spans="1:7" ht="15" customHeight="1">
      <c r="A1219" t="s">
        <v>26514</v>
      </c>
      <c r="B1219" t="s">
        <v>26515</v>
      </c>
      <c r="D1219" t="s">
        <v>155</v>
      </c>
      <c r="E1219">
        <v>54</v>
      </c>
      <c r="F1219" s="98">
        <v>51300</v>
      </c>
      <c r="G1219" s="15">
        <v>45816</v>
      </c>
    </row>
    <row r="1220" spans="1:7" ht="15" customHeight="1">
      <c r="A1220" t="s">
        <v>26516</v>
      </c>
      <c r="B1220" t="s">
        <v>26517</v>
      </c>
      <c r="D1220" t="s">
        <v>155</v>
      </c>
      <c r="E1220">
        <v>54.5</v>
      </c>
      <c r="F1220" s="98">
        <v>51775</v>
      </c>
      <c r="G1220" s="15">
        <v>45817</v>
      </c>
    </row>
    <row r="1221" spans="1:7" ht="15" customHeight="1">
      <c r="A1221" t="s">
        <v>26518</v>
      </c>
      <c r="B1221" t="s">
        <v>26519</v>
      </c>
      <c r="D1221" t="s">
        <v>156</v>
      </c>
      <c r="E1221">
        <v>45</v>
      </c>
      <c r="F1221" s="98">
        <v>42750</v>
      </c>
      <c r="G1221" s="15">
        <v>45818</v>
      </c>
    </row>
    <row r="1222" spans="1:7" ht="15" customHeight="1">
      <c r="A1222" t="s">
        <v>26520</v>
      </c>
      <c r="B1222" t="s">
        <v>26521</v>
      </c>
      <c r="D1222" t="s">
        <v>156</v>
      </c>
      <c r="E1222">
        <v>45.5</v>
      </c>
      <c r="F1222" s="98">
        <v>43225</v>
      </c>
      <c r="G1222" s="15">
        <v>45819</v>
      </c>
    </row>
    <row r="1223" spans="1:7" ht="15" customHeight="1">
      <c r="A1223" t="s">
        <v>26522</v>
      </c>
      <c r="B1223" t="s">
        <v>26523</v>
      </c>
      <c r="D1223" t="s">
        <v>156</v>
      </c>
      <c r="E1223">
        <v>46</v>
      </c>
      <c r="F1223" s="98">
        <v>43700</v>
      </c>
      <c r="G1223" s="15">
        <v>45820</v>
      </c>
    </row>
    <row r="1224" spans="1:7" ht="15" customHeight="1">
      <c r="A1224" t="s">
        <v>26524</v>
      </c>
      <c r="B1224" t="s">
        <v>26525</v>
      </c>
      <c r="D1224" t="s">
        <v>157</v>
      </c>
      <c r="E1224">
        <v>46.5</v>
      </c>
      <c r="F1224" s="98">
        <v>44175</v>
      </c>
      <c r="G1224" s="15">
        <v>45821</v>
      </c>
    </row>
    <row r="1225" spans="1:7" ht="15" customHeight="1">
      <c r="A1225" t="s">
        <v>26526</v>
      </c>
      <c r="B1225" t="s">
        <v>26527</v>
      </c>
      <c r="D1225" t="s">
        <v>157</v>
      </c>
      <c r="E1225">
        <v>47</v>
      </c>
      <c r="F1225" s="98">
        <v>44650</v>
      </c>
      <c r="G1225" s="15">
        <v>45822</v>
      </c>
    </row>
    <row r="1226" spans="1:7" ht="15" customHeight="1">
      <c r="A1226" t="s">
        <v>26528</v>
      </c>
      <c r="B1226" t="s">
        <v>26529</v>
      </c>
      <c r="D1226" t="s">
        <v>157</v>
      </c>
      <c r="E1226">
        <v>47.5</v>
      </c>
      <c r="F1226" s="98">
        <v>45125</v>
      </c>
      <c r="G1226" s="15">
        <v>45823</v>
      </c>
    </row>
    <row r="1227" spans="1:7" ht="15" customHeight="1">
      <c r="A1227" t="s">
        <v>26530</v>
      </c>
      <c r="B1227" t="s">
        <v>26531</v>
      </c>
      <c r="D1227" t="s">
        <v>158</v>
      </c>
      <c r="E1227">
        <v>48</v>
      </c>
      <c r="F1227" s="98">
        <v>45600</v>
      </c>
      <c r="G1227" s="15">
        <v>45824</v>
      </c>
    </row>
    <row r="1228" spans="1:7" ht="15" customHeight="1">
      <c r="A1228" t="s">
        <v>26532</v>
      </c>
      <c r="B1228" t="s">
        <v>26533</v>
      </c>
      <c r="D1228" t="s">
        <v>158</v>
      </c>
      <c r="E1228">
        <v>48.5</v>
      </c>
      <c r="F1228" s="98">
        <v>46075</v>
      </c>
      <c r="G1228" s="15">
        <v>45825</v>
      </c>
    </row>
    <row r="1229" spans="1:7" ht="15" customHeight="1">
      <c r="A1229" t="s">
        <v>26534</v>
      </c>
      <c r="B1229" t="s">
        <v>26535</v>
      </c>
      <c r="D1229" t="s">
        <v>158</v>
      </c>
      <c r="E1229">
        <v>49</v>
      </c>
      <c r="F1229" s="98">
        <v>46550</v>
      </c>
      <c r="G1229" s="15">
        <v>45826</v>
      </c>
    </row>
    <row r="1230" spans="1:7" ht="15" customHeight="1">
      <c r="A1230" t="s">
        <v>26536</v>
      </c>
      <c r="B1230" t="s">
        <v>26537</v>
      </c>
      <c r="D1230" t="s">
        <v>159</v>
      </c>
      <c r="E1230">
        <v>49.5</v>
      </c>
      <c r="F1230" s="98">
        <v>47025</v>
      </c>
      <c r="G1230" s="15">
        <v>45827</v>
      </c>
    </row>
    <row r="1231" spans="1:7" ht="15" customHeight="1">
      <c r="A1231" t="s">
        <v>26538</v>
      </c>
      <c r="B1231" t="s">
        <v>26539</v>
      </c>
      <c r="D1231" t="s">
        <v>159</v>
      </c>
      <c r="E1231">
        <v>50</v>
      </c>
      <c r="F1231" s="98">
        <v>47500</v>
      </c>
      <c r="G1231" s="15">
        <v>45828</v>
      </c>
    </row>
    <row r="1232" spans="1:7" ht="15" customHeight="1">
      <c r="A1232" t="s">
        <v>26540</v>
      </c>
      <c r="B1232" t="s">
        <v>26541</v>
      </c>
      <c r="D1232" t="s">
        <v>159</v>
      </c>
      <c r="E1232">
        <v>50.5</v>
      </c>
      <c r="F1232" s="98">
        <v>47975</v>
      </c>
      <c r="G1232" s="15">
        <v>45829</v>
      </c>
    </row>
    <row r="1233" spans="1:7" ht="15" customHeight="1">
      <c r="A1233" t="s">
        <v>26542</v>
      </c>
      <c r="B1233" t="s">
        <v>26543</v>
      </c>
      <c r="D1233" t="s">
        <v>160</v>
      </c>
      <c r="E1233">
        <v>51</v>
      </c>
      <c r="F1233" s="98">
        <v>58650</v>
      </c>
      <c r="G1233" s="15">
        <v>45830</v>
      </c>
    </row>
    <row r="1234" spans="1:7" ht="15" customHeight="1">
      <c r="A1234" t="s">
        <v>26544</v>
      </c>
      <c r="B1234" t="s">
        <v>26545</v>
      </c>
      <c r="D1234" t="s">
        <v>160</v>
      </c>
      <c r="E1234">
        <v>51.5</v>
      </c>
      <c r="F1234" s="98">
        <v>59225</v>
      </c>
      <c r="G1234" s="15">
        <v>45831</v>
      </c>
    </row>
    <row r="1235" spans="1:7" ht="15" customHeight="1">
      <c r="A1235" t="s">
        <v>26546</v>
      </c>
      <c r="B1235" t="s">
        <v>26547</v>
      </c>
      <c r="D1235" t="s">
        <v>160</v>
      </c>
      <c r="E1235">
        <v>52</v>
      </c>
      <c r="F1235" s="98">
        <v>59800</v>
      </c>
      <c r="G1235" s="15">
        <v>45832</v>
      </c>
    </row>
    <row r="1236" spans="1:7" ht="15" customHeight="1">
      <c r="A1236" t="s">
        <v>26548</v>
      </c>
      <c r="B1236" t="s">
        <v>26549</v>
      </c>
      <c r="D1236" t="s">
        <v>161</v>
      </c>
      <c r="E1236">
        <v>15.8</v>
      </c>
      <c r="F1236" s="98">
        <v>22120</v>
      </c>
      <c r="G1236" s="15">
        <v>45833</v>
      </c>
    </row>
    <row r="1237" spans="1:7" ht="15" customHeight="1">
      <c r="A1237" t="s">
        <v>26550</v>
      </c>
      <c r="B1237" t="s">
        <v>26551</v>
      </c>
      <c r="D1237" t="s">
        <v>161</v>
      </c>
      <c r="E1237">
        <v>15.9</v>
      </c>
      <c r="F1237" s="98">
        <v>22260</v>
      </c>
      <c r="G1237" s="15">
        <v>45834</v>
      </c>
    </row>
    <row r="1238" spans="1:7" ht="15" customHeight="1">
      <c r="A1238" t="s">
        <v>26552</v>
      </c>
      <c r="B1238" t="s">
        <v>26553</v>
      </c>
      <c r="D1238" t="s">
        <v>161</v>
      </c>
      <c r="E1238">
        <v>16.100000000000001</v>
      </c>
      <c r="F1238" s="98">
        <v>22540</v>
      </c>
      <c r="G1238" s="15">
        <v>45835</v>
      </c>
    </row>
    <row r="1239" spans="1:7" ht="15" customHeight="1">
      <c r="A1239" t="s">
        <v>26554</v>
      </c>
      <c r="B1239" t="s">
        <v>26555</v>
      </c>
      <c r="D1239" t="s">
        <v>162</v>
      </c>
      <c r="E1239">
        <v>16.2</v>
      </c>
      <c r="F1239" s="98">
        <v>25920</v>
      </c>
      <c r="G1239" s="15">
        <v>45836</v>
      </c>
    </row>
    <row r="1240" spans="1:7" ht="15" customHeight="1">
      <c r="A1240" t="s">
        <v>26556</v>
      </c>
      <c r="B1240" t="s">
        <v>26557</v>
      </c>
      <c r="D1240" t="s">
        <v>162</v>
      </c>
      <c r="E1240">
        <v>16.399999999999999</v>
      </c>
      <c r="F1240" s="98">
        <v>26240</v>
      </c>
      <c r="G1240" s="15">
        <v>45837</v>
      </c>
    </row>
    <row r="1241" spans="1:7" ht="15" customHeight="1">
      <c r="A1241" t="s">
        <v>26558</v>
      </c>
      <c r="B1241" t="s">
        <v>26559</v>
      </c>
      <c r="D1241" t="s">
        <v>162</v>
      </c>
      <c r="E1241">
        <v>13.5</v>
      </c>
      <c r="F1241" s="98">
        <v>21600</v>
      </c>
      <c r="G1241" s="15">
        <v>45838</v>
      </c>
    </row>
    <row r="1242" spans="1:7" ht="15" customHeight="1">
      <c r="A1242" t="s">
        <v>26560</v>
      </c>
      <c r="B1242" t="s">
        <v>26561</v>
      </c>
      <c r="D1242" t="s">
        <v>106</v>
      </c>
      <c r="E1242">
        <v>45.5</v>
      </c>
      <c r="F1242" s="98">
        <v>43225</v>
      </c>
      <c r="G1242" s="15">
        <v>45809</v>
      </c>
    </row>
    <row r="1243" spans="1:7" ht="15" customHeight="1">
      <c r="A1243" t="s">
        <v>26562</v>
      </c>
      <c r="B1243" t="s">
        <v>26563</v>
      </c>
      <c r="D1243" t="s">
        <v>106</v>
      </c>
      <c r="E1243">
        <v>46</v>
      </c>
      <c r="F1243" s="98">
        <v>43700</v>
      </c>
      <c r="G1243" s="15">
        <v>45810</v>
      </c>
    </row>
    <row r="1244" spans="1:7" ht="15" customHeight="1">
      <c r="A1244" t="s">
        <v>26564</v>
      </c>
      <c r="B1244" t="s">
        <v>26565</v>
      </c>
      <c r="D1244" t="s">
        <v>106</v>
      </c>
      <c r="E1244">
        <v>46.5</v>
      </c>
      <c r="F1244" s="98">
        <v>44175</v>
      </c>
      <c r="G1244" s="15">
        <v>45811</v>
      </c>
    </row>
    <row r="1245" spans="1:7" ht="15" customHeight="1">
      <c r="A1245" t="s">
        <v>26566</v>
      </c>
      <c r="B1245" t="s">
        <v>26567</v>
      </c>
      <c r="D1245" t="s">
        <v>109</v>
      </c>
      <c r="E1245">
        <v>47</v>
      </c>
      <c r="F1245" s="98">
        <v>44650</v>
      </c>
      <c r="G1245" s="15">
        <v>45812</v>
      </c>
    </row>
    <row r="1246" spans="1:7" ht="15" customHeight="1">
      <c r="A1246" t="s">
        <v>26568</v>
      </c>
      <c r="B1246" t="s">
        <v>26569</v>
      </c>
      <c r="D1246" t="s">
        <v>109</v>
      </c>
      <c r="E1246">
        <v>47.5</v>
      </c>
      <c r="F1246" s="98">
        <v>45125</v>
      </c>
      <c r="G1246" s="15">
        <v>45813</v>
      </c>
    </row>
    <row r="1247" spans="1:7" ht="15" customHeight="1">
      <c r="A1247" t="s">
        <v>26570</v>
      </c>
      <c r="B1247" t="s">
        <v>26571</v>
      </c>
      <c r="D1247" t="s">
        <v>109</v>
      </c>
      <c r="E1247">
        <v>48</v>
      </c>
      <c r="F1247" s="98">
        <v>45600</v>
      </c>
      <c r="G1247" s="15">
        <v>45814</v>
      </c>
    </row>
    <row r="1248" spans="1:7" ht="15" customHeight="1">
      <c r="A1248" t="s">
        <v>26572</v>
      </c>
      <c r="B1248" t="s">
        <v>26573</v>
      </c>
      <c r="D1248" t="s">
        <v>112</v>
      </c>
      <c r="E1248">
        <v>48.5</v>
      </c>
      <c r="F1248" s="98">
        <v>46075</v>
      </c>
      <c r="G1248" s="15">
        <v>45815</v>
      </c>
    </row>
    <row r="1249" spans="1:7" ht="15" customHeight="1">
      <c r="A1249" t="s">
        <v>26574</v>
      </c>
      <c r="B1249" t="s">
        <v>26575</v>
      </c>
      <c r="D1249" t="s">
        <v>112</v>
      </c>
      <c r="E1249">
        <v>49</v>
      </c>
      <c r="F1249" s="98">
        <v>46550</v>
      </c>
      <c r="G1249" s="15">
        <v>45816</v>
      </c>
    </row>
    <row r="1250" spans="1:7" ht="15" customHeight="1">
      <c r="A1250" t="s">
        <v>26576</v>
      </c>
      <c r="B1250" t="s">
        <v>26577</v>
      </c>
      <c r="D1250" t="s">
        <v>112</v>
      </c>
      <c r="E1250">
        <v>49.5</v>
      </c>
      <c r="F1250" s="98">
        <v>47025</v>
      </c>
      <c r="G1250" s="15">
        <v>45817</v>
      </c>
    </row>
    <row r="1251" spans="1:7" ht="15" customHeight="1">
      <c r="A1251" t="s">
        <v>26578</v>
      </c>
      <c r="B1251" t="s">
        <v>26579</v>
      </c>
      <c r="D1251" t="s">
        <v>115</v>
      </c>
      <c r="E1251">
        <v>50</v>
      </c>
      <c r="F1251" s="98">
        <v>47500</v>
      </c>
      <c r="G1251" s="15">
        <v>45818</v>
      </c>
    </row>
    <row r="1252" spans="1:7" ht="15" customHeight="1">
      <c r="A1252" t="s">
        <v>26580</v>
      </c>
      <c r="B1252" t="s">
        <v>26581</v>
      </c>
      <c r="D1252" t="s">
        <v>115</v>
      </c>
      <c r="E1252">
        <v>50.5</v>
      </c>
      <c r="F1252" s="98">
        <v>47975</v>
      </c>
      <c r="G1252" s="15">
        <v>45819</v>
      </c>
    </row>
    <row r="1253" spans="1:7" ht="15" customHeight="1">
      <c r="A1253" t="s">
        <v>26582</v>
      </c>
      <c r="B1253" t="s">
        <v>26583</v>
      </c>
      <c r="D1253" t="s">
        <v>115</v>
      </c>
      <c r="E1253">
        <v>51</v>
      </c>
      <c r="F1253" s="98">
        <v>48450</v>
      </c>
      <c r="G1253" s="15">
        <v>45820</v>
      </c>
    </row>
    <row r="1254" spans="1:7" ht="15" customHeight="1">
      <c r="A1254" t="s">
        <v>26584</v>
      </c>
      <c r="B1254" t="s">
        <v>26585</v>
      </c>
      <c r="D1254" t="s">
        <v>118</v>
      </c>
      <c r="E1254">
        <v>51.5</v>
      </c>
      <c r="F1254" s="98">
        <v>48925</v>
      </c>
      <c r="G1254" s="15">
        <v>45821</v>
      </c>
    </row>
    <row r="1255" spans="1:7" ht="15" customHeight="1">
      <c r="A1255" t="s">
        <v>26586</v>
      </c>
      <c r="B1255" t="s">
        <v>26587</v>
      </c>
      <c r="D1255" t="s">
        <v>118</v>
      </c>
      <c r="E1255">
        <v>52</v>
      </c>
      <c r="F1255" s="98">
        <v>49400</v>
      </c>
      <c r="G1255" s="15">
        <v>45822</v>
      </c>
    </row>
    <row r="1256" spans="1:7" ht="15" customHeight="1">
      <c r="A1256" t="s">
        <v>26588</v>
      </c>
      <c r="B1256" t="s">
        <v>26589</v>
      </c>
      <c r="D1256" t="s">
        <v>118</v>
      </c>
      <c r="E1256">
        <v>52.5</v>
      </c>
      <c r="F1256" s="98">
        <v>49875</v>
      </c>
      <c r="G1256" s="15">
        <v>45823</v>
      </c>
    </row>
    <row r="1257" spans="1:7" ht="15" customHeight="1">
      <c r="A1257" t="s">
        <v>26590</v>
      </c>
      <c r="B1257" t="s">
        <v>26591</v>
      </c>
      <c r="D1257" t="s">
        <v>120</v>
      </c>
      <c r="E1257">
        <v>53</v>
      </c>
      <c r="F1257" s="98">
        <v>50350</v>
      </c>
      <c r="G1257" s="15">
        <v>45824</v>
      </c>
    </row>
    <row r="1258" spans="1:7" ht="15" customHeight="1">
      <c r="A1258" t="s">
        <v>26592</v>
      </c>
      <c r="B1258" t="s">
        <v>26593</v>
      </c>
      <c r="D1258" t="s">
        <v>120</v>
      </c>
      <c r="E1258">
        <v>53.5</v>
      </c>
      <c r="F1258" s="98">
        <v>50825</v>
      </c>
      <c r="G1258" s="15">
        <v>45825</v>
      </c>
    </row>
    <row r="1259" spans="1:7" ht="15" customHeight="1">
      <c r="A1259" t="s">
        <v>26594</v>
      </c>
      <c r="B1259" t="s">
        <v>26595</v>
      </c>
      <c r="D1259" t="s">
        <v>120</v>
      </c>
      <c r="E1259">
        <v>54</v>
      </c>
      <c r="F1259" s="98">
        <v>51300</v>
      </c>
      <c r="G1259" s="15">
        <v>45826</v>
      </c>
    </row>
    <row r="1260" spans="1:7" ht="15" customHeight="1">
      <c r="A1260" t="s">
        <v>26596</v>
      </c>
      <c r="B1260" t="s">
        <v>26597</v>
      </c>
      <c r="D1260" t="s">
        <v>122</v>
      </c>
      <c r="E1260">
        <v>54.5</v>
      </c>
      <c r="F1260" s="98">
        <v>51775</v>
      </c>
      <c r="G1260" s="15">
        <v>45827</v>
      </c>
    </row>
    <row r="1261" spans="1:7" ht="15" customHeight="1">
      <c r="A1261" t="s">
        <v>26598</v>
      </c>
      <c r="B1261" t="s">
        <v>26599</v>
      </c>
      <c r="D1261" t="s">
        <v>122</v>
      </c>
      <c r="E1261">
        <v>45</v>
      </c>
      <c r="F1261" s="98">
        <v>42750</v>
      </c>
      <c r="G1261" s="15">
        <v>45828</v>
      </c>
    </row>
    <row r="1262" spans="1:7" ht="15" customHeight="1">
      <c r="A1262" t="s">
        <v>26600</v>
      </c>
      <c r="B1262" t="s">
        <v>26601</v>
      </c>
      <c r="D1262" t="s">
        <v>122</v>
      </c>
      <c r="E1262">
        <v>45.5</v>
      </c>
      <c r="F1262" s="98">
        <v>43225</v>
      </c>
      <c r="G1262" s="15">
        <v>45829</v>
      </c>
    </row>
    <row r="1263" spans="1:7" ht="15" customHeight="1">
      <c r="A1263" t="s">
        <v>26602</v>
      </c>
      <c r="B1263" t="s">
        <v>26603</v>
      </c>
      <c r="D1263" t="s">
        <v>125</v>
      </c>
      <c r="E1263">
        <v>46</v>
      </c>
      <c r="F1263" s="98">
        <v>52900</v>
      </c>
      <c r="G1263" s="15">
        <v>45830</v>
      </c>
    </row>
    <row r="1264" spans="1:7" ht="15" customHeight="1">
      <c r="A1264" t="s">
        <v>26604</v>
      </c>
      <c r="B1264" t="s">
        <v>26605</v>
      </c>
      <c r="D1264" t="s">
        <v>125</v>
      </c>
      <c r="E1264">
        <v>46.5</v>
      </c>
      <c r="F1264" s="98">
        <v>53475</v>
      </c>
      <c r="G1264" s="15">
        <v>45831</v>
      </c>
    </row>
    <row r="1265" spans="1:7" ht="15" customHeight="1">
      <c r="A1265" t="s">
        <v>26606</v>
      </c>
      <c r="B1265" t="s">
        <v>26607</v>
      </c>
      <c r="D1265" t="s">
        <v>125</v>
      </c>
      <c r="E1265">
        <v>47</v>
      </c>
      <c r="F1265" s="98">
        <v>54050</v>
      </c>
      <c r="G1265" s="15">
        <v>45832</v>
      </c>
    </row>
    <row r="1266" spans="1:7" ht="15" customHeight="1">
      <c r="A1266" t="s">
        <v>26608</v>
      </c>
      <c r="B1266" t="s">
        <v>26609</v>
      </c>
      <c r="D1266" t="s">
        <v>127</v>
      </c>
      <c r="E1266">
        <v>14.3</v>
      </c>
      <c r="F1266" s="98">
        <v>20020</v>
      </c>
      <c r="G1266" s="15">
        <v>45833</v>
      </c>
    </row>
    <row r="1267" spans="1:7" ht="15" customHeight="1">
      <c r="A1267" t="s">
        <v>26610</v>
      </c>
      <c r="B1267" t="s">
        <v>26611</v>
      </c>
      <c r="D1267" t="s">
        <v>127</v>
      </c>
      <c r="E1267">
        <v>14.4</v>
      </c>
      <c r="F1267" s="98">
        <v>20160</v>
      </c>
      <c r="G1267" s="15">
        <v>45834</v>
      </c>
    </row>
    <row r="1268" spans="1:7" ht="15" customHeight="1">
      <c r="A1268" t="s">
        <v>26612</v>
      </c>
      <c r="B1268" t="s">
        <v>26613</v>
      </c>
      <c r="D1268" t="s">
        <v>127</v>
      </c>
      <c r="E1268">
        <v>14.6</v>
      </c>
      <c r="F1268" s="98">
        <v>20440</v>
      </c>
      <c r="G1268" s="15">
        <v>45835</v>
      </c>
    </row>
    <row r="1269" spans="1:7" ht="15" customHeight="1">
      <c r="A1269" t="s">
        <v>26614</v>
      </c>
      <c r="B1269" t="s">
        <v>26615</v>
      </c>
      <c r="D1269" t="s">
        <v>130</v>
      </c>
      <c r="E1269">
        <v>14.7</v>
      </c>
      <c r="F1269" s="98">
        <v>23520</v>
      </c>
      <c r="G1269" s="15">
        <v>45836</v>
      </c>
    </row>
    <row r="1270" spans="1:7" ht="15" customHeight="1">
      <c r="A1270" t="s">
        <v>26616</v>
      </c>
      <c r="B1270" t="s">
        <v>26617</v>
      </c>
      <c r="D1270" t="s">
        <v>130</v>
      </c>
      <c r="E1270">
        <v>14.9</v>
      </c>
      <c r="F1270" s="98">
        <v>23840</v>
      </c>
      <c r="G1270" s="15">
        <v>45837</v>
      </c>
    </row>
    <row r="1271" spans="1:7" ht="15" customHeight="1">
      <c r="A1271" t="s">
        <v>26618</v>
      </c>
      <c r="B1271" t="s">
        <v>26619</v>
      </c>
      <c r="D1271" t="s">
        <v>130</v>
      </c>
      <c r="E1271">
        <v>15</v>
      </c>
      <c r="F1271" s="98">
        <v>24000</v>
      </c>
      <c r="G1271" s="15">
        <v>45838</v>
      </c>
    </row>
    <row r="1272" spans="1:7" ht="15" customHeight="1">
      <c r="A1272" t="s">
        <v>26620</v>
      </c>
      <c r="B1272" t="s">
        <v>26621</v>
      </c>
      <c r="D1272" t="s">
        <v>133</v>
      </c>
      <c r="E1272">
        <v>50.5</v>
      </c>
      <c r="F1272" s="98">
        <v>47975</v>
      </c>
      <c r="G1272" s="15">
        <v>45809</v>
      </c>
    </row>
    <row r="1273" spans="1:7" ht="15" customHeight="1">
      <c r="A1273" t="s">
        <v>26622</v>
      </c>
      <c r="B1273" t="s">
        <v>26623</v>
      </c>
      <c r="D1273" t="s">
        <v>133</v>
      </c>
      <c r="E1273">
        <v>51</v>
      </c>
      <c r="F1273" s="98">
        <v>48450</v>
      </c>
      <c r="G1273" s="15">
        <v>45810</v>
      </c>
    </row>
    <row r="1274" spans="1:7" ht="15" customHeight="1">
      <c r="A1274" t="s">
        <v>26624</v>
      </c>
      <c r="B1274" t="s">
        <v>26625</v>
      </c>
      <c r="D1274" t="s">
        <v>133</v>
      </c>
      <c r="E1274">
        <v>51.5</v>
      </c>
      <c r="F1274" s="98">
        <v>48925</v>
      </c>
      <c r="G1274" s="15">
        <v>45811</v>
      </c>
    </row>
    <row r="1275" spans="1:7" ht="15" customHeight="1">
      <c r="A1275" t="s">
        <v>26626</v>
      </c>
      <c r="B1275" t="s">
        <v>26627</v>
      </c>
      <c r="D1275" t="s">
        <v>134</v>
      </c>
      <c r="E1275">
        <v>52</v>
      </c>
      <c r="F1275" s="98">
        <v>49400</v>
      </c>
      <c r="G1275" s="15">
        <v>45812</v>
      </c>
    </row>
    <row r="1276" spans="1:7" ht="15" customHeight="1">
      <c r="A1276" t="s">
        <v>26628</v>
      </c>
      <c r="B1276" t="s">
        <v>26629</v>
      </c>
      <c r="D1276" t="s">
        <v>134</v>
      </c>
      <c r="E1276">
        <v>52.5</v>
      </c>
      <c r="F1276" s="98">
        <v>49875</v>
      </c>
      <c r="G1276" s="15">
        <v>45813</v>
      </c>
    </row>
    <row r="1277" spans="1:7" ht="15" customHeight="1">
      <c r="A1277" t="s">
        <v>26630</v>
      </c>
      <c r="B1277" t="s">
        <v>26631</v>
      </c>
      <c r="D1277" t="s">
        <v>134</v>
      </c>
      <c r="E1277">
        <v>53</v>
      </c>
      <c r="F1277" s="98">
        <v>50350</v>
      </c>
      <c r="G1277" s="15">
        <v>45814</v>
      </c>
    </row>
    <row r="1278" spans="1:7" ht="15" customHeight="1">
      <c r="A1278" t="s">
        <v>26632</v>
      </c>
      <c r="B1278" t="s">
        <v>26633</v>
      </c>
      <c r="D1278" t="s">
        <v>135</v>
      </c>
      <c r="E1278">
        <v>53.5</v>
      </c>
      <c r="F1278" s="98">
        <v>50825</v>
      </c>
      <c r="G1278" s="15">
        <v>45815</v>
      </c>
    </row>
    <row r="1279" spans="1:7" ht="15" customHeight="1">
      <c r="A1279" t="s">
        <v>26634</v>
      </c>
      <c r="B1279" t="s">
        <v>26635</v>
      </c>
      <c r="D1279" t="s">
        <v>135</v>
      </c>
      <c r="E1279">
        <v>54</v>
      </c>
      <c r="F1279" s="98">
        <v>51300</v>
      </c>
      <c r="G1279" s="15">
        <v>45816</v>
      </c>
    </row>
    <row r="1280" spans="1:7" ht="15" customHeight="1">
      <c r="A1280" t="s">
        <v>26636</v>
      </c>
      <c r="B1280" t="s">
        <v>26637</v>
      </c>
      <c r="D1280" t="s">
        <v>135</v>
      </c>
      <c r="E1280">
        <v>54.5</v>
      </c>
      <c r="F1280" s="98">
        <v>51775</v>
      </c>
      <c r="G1280" s="15">
        <v>45817</v>
      </c>
    </row>
    <row r="1281" spans="1:7" ht="15" customHeight="1">
      <c r="A1281" t="s">
        <v>26638</v>
      </c>
      <c r="B1281" t="s">
        <v>26639</v>
      </c>
      <c r="D1281" t="s">
        <v>136</v>
      </c>
      <c r="E1281">
        <v>45</v>
      </c>
      <c r="F1281" s="98">
        <v>42750</v>
      </c>
      <c r="G1281" s="15">
        <v>45818</v>
      </c>
    </row>
    <row r="1282" spans="1:7" ht="15" customHeight="1">
      <c r="A1282" t="s">
        <v>26640</v>
      </c>
      <c r="B1282" t="s">
        <v>26641</v>
      </c>
      <c r="D1282" t="s">
        <v>136</v>
      </c>
      <c r="E1282">
        <v>45.5</v>
      </c>
      <c r="F1282" s="98">
        <v>43225</v>
      </c>
      <c r="G1282" s="15">
        <v>45819</v>
      </c>
    </row>
    <row r="1283" spans="1:7" ht="15" customHeight="1">
      <c r="A1283" t="s">
        <v>26642</v>
      </c>
      <c r="B1283" t="s">
        <v>26643</v>
      </c>
      <c r="D1283" t="s">
        <v>136</v>
      </c>
      <c r="E1283">
        <v>46</v>
      </c>
      <c r="F1283" s="98">
        <v>43700</v>
      </c>
      <c r="G1283" s="15">
        <v>45820</v>
      </c>
    </row>
    <row r="1284" spans="1:7" ht="15" customHeight="1">
      <c r="A1284" t="s">
        <v>26644</v>
      </c>
      <c r="B1284" t="s">
        <v>26645</v>
      </c>
      <c r="D1284" t="s">
        <v>137</v>
      </c>
      <c r="E1284">
        <v>46.5</v>
      </c>
      <c r="F1284" s="98">
        <v>44175</v>
      </c>
      <c r="G1284" s="15">
        <v>45821</v>
      </c>
    </row>
    <row r="1285" spans="1:7" ht="15" customHeight="1">
      <c r="A1285" t="s">
        <v>26646</v>
      </c>
      <c r="B1285" t="s">
        <v>26647</v>
      </c>
      <c r="D1285" t="s">
        <v>137</v>
      </c>
      <c r="E1285">
        <v>47</v>
      </c>
      <c r="F1285" s="98">
        <v>44650</v>
      </c>
      <c r="G1285" s="15">
        <v>45822</v>
      </c>
    </row>
    <row r="1286" spans="1:7" ht="15" customHeight="1">
      <c r="A1286" t="s">
        <v>26648</v>
      </c>
      <c r="B1286" t="s">
        <v>26649</v>
      </c>
      <c r="D1286" t="s">
        <v>137</v>
      </c>
      <c r="E1286">
        <v>47.5</v>
      </c>
      <c r="F1286" s="98">
        <v>45125</v>
      </c>
      <c r="G1286" s="15">
        <v>45823</v>
      </c>
    </row>
    <row r="1287" spans="1:7" ht="15" customHeight="1">
      <c r="A1287" t="s">
        <v>26650</v>
      </c>
      <c r="B1287" t="s">
        <v>26651</v>
      </c>
      <c r="D1287" t="s">
        <v>138</v>
      </c>
      <c r="E1287">
        <v>48</v>
      </c>
      <c r="F1287" s="98">
        <v>45600</v>
      </c>
      <c r="G1287" s="15">
        <v>45824</v>
      </c>
    </row>
    <row r="1288" spans="1:7" ht="15" customHeight="1">
      <c r="A1288" t="s">
        <v>26652</v>
      </c>
      <c r="B1288" t="s">
        <v>26653</v>
      </c>
      <c r="D1288" t="s">
        <v>138</v>
      </c>
      <c r="E1288">
        <v>48.5</v>
      </c>
      <c r="F1288" s="98">
        <v>46075</v>
      </c>
      <c r="G1288" s="15">
        <v>45825</v>
      </c>
    </row>
    <row r="1289" spans="1:7" ht="15" customHeight="1">
      <c r="A1289" t="s">
        <v>26654</v>
      </c>
      <c r="B1289" t="s">
        <v>26655</v>
      </c>
      <c r="D1289" t="s">
        <v>138</v>
      </c>
      <c r="E1289">
        <v>49</v>
      </c>
      <c r="F1289" s="98">
        <v>46550</v>
      </c>
      <c r="G1289" s="15">
        <v>45826</v>
      </c>
    </row>
    <row r="1290" spans="1:7" ht="15" customHeight="1">
      <c r="A1290" t="s">
        <v>26656</v>
      </c>
      <c r="B1290" t="s">
        <v>26657</v>
      </c>
      <c r="D1290" t="s">
        <v>139</v>
      </c>
      <c r="E1290">
        <v>49.5</v>
      </c>
      <c r="F1290" s="98">
        <v>47025</v>
      </c>
      <c r="G1290" s="15">
        <v>45827</v>
      </c>
    </row>
    <row r="1291" spans="1:7" ht="15" customHeight="1">
      <c r="A1291" t="s">
        <v>26658</v>
      </c>
      <c r="B1291" t="s">
        <v>26659</v>
      </c>
      <c r="D1291" t="s">
        <v>139</v>
      </c>
      <c r="E1291">
        <v>50</v>
      </c>
      <c r="F1291" s="98">
        <v>47500</v>
      </c>
      <c r="G1291" s="15">
        <v>45828</v>
      </c>
    </row>
    <row r="1292" spans="1:7" ht="15" customHeight="1">
      <c r="A1292" t="s">
        <v>26660</v>
      </c>
      <c r="B1292" t="s">
        <v>26661</v>
      </c>
      <c r="D1292" t="s">
        <v>139</v>
      </c>
      <c r="E1292">
        <v>50.5</v>
      </c>
      <c r="F1292" s="98">
        <v>47975</v>
      </c>
      <c r="G1292" s="15">
        <v>45829</v>
      </c>
    </row>
    <row r="1293" spans="1:7" ht="15" customHeight="1">
      <c r="A1293" t="s">
        <v>26662</v>
      </c>
      <c r="B1293" t="s">
        <v>26663</v>
      </c>
      <c r="D1293" t="s">
        <v>140</v>
      </c>
      <c r="E1293">
        <v>51</v>
      </c>
      <c r="F1293" s="98">
        <v>58650</v>
      </c>
      <c r="G1293" s="15">
        <v>45830</v>
      </c>
    </row>
    <row r="1294" spans="1:7" ht="15" customHeight="1">
      <c r="A1294" t="s">
        <v>26664</v>
      </c>
      <c r="B1294" t="s">
        <v>26665</v>
      </c>
      <c r="D1294" t="s">
        <v>140</v>
      </c>
      <c r="E1294">
        <v>51.5</v>
      </c>
      <c r="F1294" s="98">
        <v>59225</v>
      </c>
      <c r="G1294" s="15">
        <v>45831</v>
      </c>
    </row>
    <row r="1295" spans="1:7" ht="15" customHeight="1">
      <c r="A1295" t="s">
        <v>26666</v>
      </c>
      <c r="B1295" t="s">
        <v>26667</v>
      </c>
      <c r="D1295" t="s">
        <v>140</v>
      </c>
      <c r="E1295">
        <v>52</v>
      </c>
      <c r="F1295" s="98">
        <v>59800</v>
      </c>
      <c r="G1295" s="15">
        <v>45832</v>
      </c>
    </row>
    <row r="1296" spans="1:7" ht="15" customHeight="1">
      <c r="A1296" t="s">
        <v>26668</v>
      </c>
      <c r="B1296" t="s">
        <v>26669</v>
      </c>
      <c r="D1296" t="s">
        <v>141</v>
      </c>
      <c r="E1296">
        <v>15.8</v>
      </c>
      <c r="F1296" s="98">
        <v>22120</v>
      </c>
      <c r="G1296" s="15">
        <v>45833</v>
      </c>
    </row>
    <row r="1297" spans="1:7" ht="15" customHeight="1">
      <c r="A1297" t="s">
        <v>26670</v>
      </c>
      <c r="B1297" t="s">
        <v>26671</v>
      </c>
      <c r="D1297" t="s">
        <v>141</v>
      </c>
      <c r="E1297">
        <v>15.9</v>
      </c>
      <c r="F1297" s="98">
        <v>22260</v>
      </c>
      <c r="G1297" s="15">
        <v>45834</v>
      </c>
    </row>
    <row r="1298" spans="1:7" ht="15" customHeight="1">
      <c r="A1298" t="s">
        <v>26672</v>
      </c>
      <c r="B1298" t="s">
        <v>26673</v>
      </c>
      <c r="D1298" t="s">
        <v>141</v>
      </c>
      <c r="E1298">
        <v>16.100000000000001</v>
      </c>
      <c r="F1298" s="98">
        <v>22540</v>
      </c>
      <c r="G1298" s="15">
        <v>45835</v>
      </c>
    </row>
    <row r="1299" spans="1:7" ht="15" customHeight="1">
      <c r="A1299" t="s">
        <v>26674</v>
      </c>
      <c r="B1299" t="s">
        <v>26675</v>
      </c>
      <c r="D1299" t="s">
        <v>142</v>
      </c>
      <c r="E1299">
        <v>16.2</v>
      </c>
      <c r="F1299" s="98">
        <v>25920</v>
      </c>
      <c r="G1299" s="15">
        <v>45836</v>
      </c>
    </row>
    <row r="1300" spans="1:7" ht="15" customHeight="1">
      <c r="A1300" t="s">
        <v>26676</v>
      </c>
      <c r="B1300" t="s">
        <v>26677</v>
      </c>
      <c r="D1300" t="s">
        <v>142</v>
      </c>
      <c r="E1300">
        <v>16.399999999999999</v>
      </c>
      <c r="F1300" s="98">
        <v>26240</v>
      </c>
      <c r="G1300" s="15">
        <v>45837</v>
      </c>
    </row>
    <row r="1301" spans="1:7" ht="15" customHeight="1">
      <c r="A1301" t="s">
        <v>26678</v>
      </c>
      <c r="B1301" t="s">
        <v>26679</v>
      </c>
      <c r="D1301" t="s">
        <v>142</v>
      </c>
      <c r="E1301">
        <v>13.5</v>
      </c>
      <c r="F1301" s="98">
        <v>21600</v>
      </c>
      <c r="G1301" s="15">
        <v>45838</v>
      </c>
    </row>
    <row r="1302" spans="1:7" ht="15" customHeight="1">
      <c r="A1302" t="s">
        <v>26680</v>
      </c>
      <c r="B1302" t="s">
        <v>26681</v>
      </c>
      <c r="D1302" t="s">
        <v>143</v>
      </c>
      <c r="E1302">
        <v>45.5</v>
      </c>
      <c r="F1302" s="98">
        <v>43225</v>
      </c>
      <c r="G1302" s="15">
        <v>45809</v>
      </c>
    </row>
    <row r="1303" spans="1:7" ht="15" customHeight="1">
      <c r="A1303" t="s">
        <v>26682</v>
      </c>
      <c r="B1303" t="s">
        <v>26683</v>
      </c>
      <c r="D1303" t="s">
        <v>143</v>
      </c>
      <c r="E1303">
        <v>46</v>
      </c>
      <c r="F1303" s="98">
        <v>43700</v>
      </c>
      <c r="G1303" s="15">
        <v>45810</v>
      </c>
    </row>
    <row r="1304" spans="1:7" ht="15" customHeight="1">
      <c r="A1304" t="s">
        <v>26684</v>
      </c>
      <c r="B1304" t="s">
        <v>26685</v>
      </c>
      <c r="D1304" t="s">
        <v>143</v>
      </c>
      <c r="E1304">
        <v>46.5</v>
      </c>
      <c r="F1304" s="98">
        <v>44175</v>
      </c>
      <c r="G1304" s="15">
        <v>45811</v>
      </c>
    </row>
    <row r="1305" spans="1:7" ht="15" customHeight="1">
      <c r="A1305" t="s">
        <v>26686</v>
      </c>
      <c r="B1305" t="s">
        <v>26687</v>
      </c>
      <c r="D1305" t="s">
        <v>144</v>
      </c>
      <c r="E1305">
        <v>47</v>
      </c>
      <c r="F1305" s="98">
        <v>44650</v>
      </c>
      <c r="G1305" s="15">
        <v>45812</v>
      </c>
    </row>
    <row r="1306" spans="1:7" ht="15" customHeight="1">
      <c r="A1306" t="s">
        <v>26688</v>
      </c>
      <c r="B1306" t="s">
        <v>26689</v>
      </c>
      <c r="D1306" t="s">
        <v>144</v>
      </c>
      <c r="E1306">
        <v>47.5</v>
      </c>
      <c r="F1306" s="98">
        <v>45125</v>
      </c>
      <c r="G1306" s="15">
        <v>45813</v>
      </c>
    </row>
    <row r="1307" spans="1:7" ht="15" customHeight="1">
      <c r="A1307" t="s">
        <v>26690</v>
      </c>
      <c r="B1307" t="s">
        <v>26691</v>
      </c>
      <c r="D1307" t="s">
        <v>144</v>
      </c>
      <c r="E1307">
        <v>48</v>
      </c>
      <c r="F1307" s="98">
        <v>45600</v>
      </c>
      <c r="G1307" s="15">
        <v>45814</v>
      </c>
    </row>
    <row r="1308" spans="1:7" ht="15" customHeight="1">
      <c r="A1308" t="s">
        <v>26692</v>
      </c>
      <c r="B1308" t="s">
        <v>26693</v>
      </c>
      <c r="D1308" t="s">
        <v>145</v>
      </c>
      <c r="E1308">
        <v>48.5</v>
      </c>
      <c r="F1308" s="98">
        <v>46075</v>
      </c>
      <c r="G1308" s="15">
        <v>45815</v>
      </c>
    </row>
    <row r="1309" spans="1:7" ht="15" customHeight="1">
      <c r="A1309" t="s">
        <v>26694</v>
      </c>
      <c r="B1309" t="s">
        <v>26695</v>
      </c>
      <c r="D1309" t="s">
        <v>145</v>
      </c>
      <c r="E1309">
        <v>49</v>
      </c>
      <c r="F1309" s="98">
        <v>46550</v>
      </c>
      <c r="G1309" s="15">
        <v>45816</v>
      </c>
    </row>
    <row r="1310" spans="1:7" ht="15" customHeight="1">
      <c r="A1310" t="s">
        <v>26696</v>
      </c>
      <c r="B1310" t="s">
        <v>26697</v>
      </c>
      <c r="D1310" t="s">
        <v>145</v>
      </c>
      <c r="E1310">
        <v>49.5</v>
      </c>
      <c r="F1310" s="98">
        <v>47025</v>
      </c>
      <c r="G1310" s="15">
        <v>45817</v>
      </c>
    </row>
    <row r="1311" spans="1:7" ht="15" customHeight="1">
      <c r="A1311" t="s">
        <v>26698</v>
      </c>
      <c r="B1311" t="s">
        <v>26699</v>
      </c>
      <c r="D1311" t="s">
        <v>146</v>
      </c>
      <c r="E1311">
        <v>50</v>
      </c>
      <c r="F1311" s="98">
        <v>47500</v>
      </c>
      <c r="G1311" s="15">
        <v>45818</v>
      </c>
    </row>
    <row r="1312" spans="1:7" ht="15" customHeight="1">
      <c r="A1312" t="s">
        <v>26700</v>
      </c>
      <c r="B1312" t="s">
        <v>26701</v>
      </c>
      <c r="D1312" t="s">
        <v>146</v>
      </c>
      <c r="E1312">
        <v>50.5</v>
      </c>
      <c r="F1312" s="98">
        <v>47975</v>
      </c>
      <c r="G1312" s="15">
        <v>45819</v>
      </c>
    </row>
    <row r="1313" spans="1:7" ht="15" customHeight="1">
      <c r="A1313" t="s">
        <v>26702</v>
      </c>
      <c r="B1313" t="s">
        <v>26081</v>
      </c>
      <c r="D1313" t="s">
        <v>146</v>
      </c>
      <c r="E1313">
        <v>51</v>
      </c>
      <c r="F1313" s="98">
        <v>48450</v>
      </c>
      <c r="G1313" s="15">
        <v>45820</v>
      </c>
    </row>
    <row r="1314" spans="1:7" ht="15" customHeight="1">
      <c r="A1314" t="s">
        <v>26703</v>
      </c>
      <c r="B1314" t="s">
        <v>26083</v>
      </c>
      <c r="D1314" t="s">
        <v>147</v>
      </c>
      <c r="E1314">
        <v>51.5</v>
      </c>
      <c r="F1314" s="98">
        <v>48925</v>
      </c>
      <c r="G1314" s="15">
        <v>45821</v>
      </c>
    </row>
    <row r="1315" spans="1:7" ht="15" customHeight="1">
      <c r="A1315" t="s">
        <v>26704</v>
      </c>
      <c r="B1315" t="s">
        <v>26085</v>
      </c>
      <c r="D1315" t="s">
        <v>147</v>
      </c>
      <c r="E1315">
        <v>52</v>
      </c>
      <c r="F1315" s="98">
        <v>49400</v>
      </c>
      <c r="G1315" s="15">
        <v>45822</v>
      </c>
    </row>
    <row r="1316" spans="1:7" ht="15" customHeight="1">
      <c r="A1316" t="s">
        <v>26705</v>
      </c>
      <c r="B1316" t="s">
        <v>26087</v>
      </c>
      <c r="D1316" t="s">
        <v>147</v>
      </c>
      <c r="E1316">
        <v>52.5</v>
      </c>
      <c r="F1316" s="98">
        <v>49875</v>
      </c>
      <c r="G1316" s="15">
        <v>45823</v>
      </c>
    </row>
    <row r="1317" spans="1:7" ht="15" customHeight="1">
      <c r="A1317" t="s">
        <v>26706</v>
      </c>
      <c r="B1317" t="s">
        <v>26089</v>
      </c>
      <c r="D1317" t="s">
        <v>148</v>
      </c>
      <c r="E1317">
        <v>53</v>
      </c>
      <c r="F1317" s="98">
        <v>50350</v>
      </c>
      <c r="G1317" s="15">
        <v>45824</v>
      </c>
    </row>
    <row r="1318" spans="1:7" ht="15" customHeight="1">
      <c r="A1318" t="s">
        <v>26707</v>
      </c>
      <c r="B1318" t="s">
        <v>26091</v>
      </c>
      <c r="D1318" t="s">
        <v>148</v>
      </c>
      <c r="E1318">
        <v>53.5</v>
      </c>
      <c r="F1318" s="98">
        <v>50825</v>
      </c>
      <c r="G1318" s="15">
        <v>45825</v>
      </c>
    </row>
    <row r="1319" spans="1:7" ht="15" customHeight="1">
      <c r="A1319" t="s">
        <v>26708</v>
      </c>
      <c r="B1319" t="s">
        <v>26093</v>
      </c>
      <c r="D1319" t="s">
        <v>148</v>
      </c>
      <c r="E1319">
        <v>54</v>
      </c>
      <c r="F1319" s="98">
        <v>51300</v>
      </c>
      <c r="G1319" s="15">
        <v>45826</v>
      </c>
    </row>
    <row r="1320" spans="1:7" ht="15" customHeight="1">
      <c r="A1320" t="s">
        <v>26709</v>
      </c>
      <c r="B1320" t="s">
        <v>26095</v>
      </c>
      <c r="D1320" t="s">
        <v>149</v>
      </c>
      <c r="E1320">
        <v>54.5</v>
      </c>
      <c r="F1320" s="98">
        <v>51775</v>
      </c>
      <c r="G1320" s="15">
        <v>45827</v>
      </c>
    </row>
    <row r="1321" spans="1:7" ht="15" customHeight="1">
      <c r="A1321" t="s">
        <v>26710</v>
      </c>
      <c r="B1321" t="s">
        <v>26097</v>
      </c>
      <c r="D1321" t="s">
        <v>149</v>
      </c>
      <c r="E1321">
        <v>45</v>
      </c>
      <c r="F1321" s="98">
        <v>42750</v>
      </c>
      <c r="G1321" s="15">
        <v>45828</v>
      </c>
    </row>
    <row r="1322" spans="1:7" ht="15" customHeight="1">
      <c r="A1322" t="s">
        <v>26711</v>
      </c>
      <c r="B1322" t="s">
        <v>26099</v>
      </c>
      <c r="D1322" t="s">
        <v>149</v>
      </c>
      <c r="E1322">
        <v>45.5</v>
      </c>
      <c r="F1322" s="98">
        <v>43225</v>
      </c>
      <c r="G1322" s="15">
        <v>45829</v>
      </c>
    </row>
    <row r="1323" spans="1:7" ht="15" customHeight="1">
      <c r="A1323" t="s">
        <v>26712</v>
      </c>
      <c r="B1323" t="s">
        <v>26101</v>
      </c>
      <c r="D1323" t="s">
        <v>150</v>
      </c>
      <c r="E1323">
        <v>46</v>
      </c>
      <c r="F1323" s="98">
        <v>52900</v>
      </c>
      <c r="G1323" s="15">
        <v>45830</v>
      </c>
    </row>
    <row r="1324" spans="1:7" ht="15" customHeight="1">
      <c r="A1324" t="s">
        <v>26713</v>
      </c>
      <c r="B1324" t="s">
        <v>26103</v>
      </c>
      <c r="D1324" t="s">
        <v>150</v>
      </c>
      <c r="E1324">
        <v>46.5</v>
      </c>
      <c r="F1324" s="98">
        <v>53475</v>
      </c>
      <c r="G1324" s="15">
        <v>45831</v>
      </c>
    </row>
    <row r="1325" spans="1:7" ht="15" customHeight="1">
      <c r="A1325" t="s">
        <v>26714</v>
      </c>
      <c r="B1325" t="s">
        <v>26105</v>
      </c>
      <c r="D1325" t="s">
        <v>150</v>
      </c>
      <c r="E1325">
        <v>47</v>
      </c>
      <c r="F1325" s="98">
        <v>54050</v>
      </c>
      <c r="G1325" s="15">
        <v>45832</v>
      </c>
    </row>
    <row r="1326" spans="1:7" ht="15" customHeight="1">
      <c r="A1326" t="s">
        <v>26715</v>
      </c>
      <c r="B1326" t="s">
        <v>26107</v>
      </c>
      <c r="D1326" t="s">
        <v>151</v>
      </c>
      <c r="E1326">
        <v>14.3</v>
      </c>
      <c r="F1326" s="98">
        <v>20020</v>
      </c>
      <c r="G1326" s="15">
        <v>45833</v>
      </c>
    </row>
    <row r="1327" spans="1:7" ht="15" customHeight="1">
      <c r="A1327" t="s">
        <v>26716</v>
      </c>
      <c r="B1327" t="s">
        <v>26109</v>
      </c>
      <c r="D1327" t="s">
        <v>151</v>
      </c>
      <c r="E1327">
        <v>14.4</v>
      </c>
      <c r="F1327" s="98">
        <v>20160</v>
      </c>
      <c r="G1327" s="15">
        <v>45834</v>
      </c>
    </row>
    <row r="1328" spans="1:7" ht="15" customHeight="1">
      <c r="A1328" t="s">
        <v>26717</v>
      </c>
      <c r="B1328" t="s">
        <v>26111</v>
      </c>
      <c r="D1328" t="s">
        <v>151</v>
      </c>
      <c r="E1328">
        <v>14.6</v>
      </c>
      <c r="F1328" s="98">
        <v>20440</v>
      </c>
      <c r="G1328" s="15">
        <v>45835</v>
      </c>
    </row>
    <row r="1329" spans="1:7" ht="15" customHeight="1">
      <c r="A1329" t="s">
        <v>26718</v>
      </c>
      <c r="B1329" t="s">
        <v>26113</v>
      </c>
      <c r="D1329" t="s">
        <v>152</v>
      </c>
      <c r="E1329">
        <v>14.7</v>
      </c>
      <c r="F1329" s="98">
        <v>23520</v>
      </c>
      <c r="G1329" s="15">
        <v>45836</v>
      </c>
    </row>
    <row r="1330" spans="1:7" ht="15" customHeight="1">
      <c r="A1330" t="s">
        <v>26719</v>
      </c>
      <c r="B1330" t="s">
        <v>26115</v>
      </c>
      <c r="D1330" t="s">
        <v>152</v>
      </c>
      <c r="E1330">
        <v>14.9</v>
      </c>
      <c r="F1330" s="98">
        <v>23840</v>
      </c>
      <c r="G1330" s="15">
        <v>45837</v>
      </c>
    </row>
    <row r="1331" spans="1:7" ht="15" customHeight="1">
      <c r="A1331" t="s">
        <v>26720</v>
      </c>
      <c r="B1331" t="s">
        <v>26117</v>
      </c>
      <c r="D1331" t="s">
        <v>152</v>
      </c>
      <c r="E1331">
        <v>15</v>
      </c>
      <c r="F1331" s="98">
        <v>24000</v>
      </c>
      <c r="G1331" s="15">
        <v>45838</v>
      </c>
    </row>
    <row r="1332" spans="1:7" ht="15" customHeight="1">
      <c r="A1332" t="s">
        <v>26721</v>
      </c>
      <c r="B1332" t="s">
        <v>26119</v>
      </c>
      <c r="D1332" t="s">
        <v>153</v>
      </c>
      <c r="E1332">
        <v>50.5</v>
      </c>
      <c r="F1332" s="98">
        <v>47975</v>
      </c>
      <c r="G1332" s="15">
        <v>45809</v>
      </c>
    </row>
    <row r="1333" spans="1:7" ht="15" customHeight="1">
      <c r="A1333" t="s">
        <v>26722</v>
      </c>
      <c r="B1333" t="s">
        <v>26121</v>
      </c>
      <c r="D1333" t="s">
        <v>153</v>
      </c>
      <c r="E1333">
        <v>51</v>
      </c>
      <c r="F1333" s="98">
        <v>48450</v>
      </c>
      <c r="G1333" s="15">
        <v>45810</v>
      </c>
    </row>
    <row r="1334" spans="1:7" ht="15" customHeight="1">
      <c r="A1334" t="s">
        <v>26723</v>
      </c>
      <c r="B1334" t="s">
        <v>26123</v>
      </c>
      <c r="D1334" t="s">
        <v>153</v>
      </c>
      <c r="E1334">
        <v>51.5</v>
      </c>
      <c r="F1334" s="98">
        <v>48925</v>
      </c>
      <c r="G1334" s="15">
        <v>45811</v>
      </c>
    </row>
    <row r="1335" spans="1:7" ht="15" customHeight="1">
      <c r="A1335" t="s">
        <v>26724</v>
      </c>
      <c r="B1335" t="s">
        <v>26125</v>
      </c>
      <c r="D1335" t="s">
        <v>154</v>
      </c>
      <c r="E1335">
        <v>52</v>
      </c>
      <c r="F1335" s="98">
        <v>49400</v>
      </c>
      <c r="G1335" s="15">
        <v>45812</v>
      </c>
    </row>
    <row r="1336" spans="1:7" ht="15" customHeight="1">
      <c r="A1336" t="s">
        <v>26725</v>
      </c>
      <c r="B1336" t="s">
        <v>26127</v>
      </c>
      <c r="D1336" t="s">
        <v>154</v>
      </c>
      <c r="E1336">
        <v>52.5</v>
      </c>
      <c r="F1336" s="98">
        <v>49875</v>
      </c>
      <c r="G1336" s="15">
        <v>45813</v>
      </c>
    </row>
    <row r="1337" spans="1:7" ht="15" customHeight="1">
      <c r="A1337" t="s">
        <v>26726</v>
      </c>
      <c r="B1337" t="s">
        <v>26129</v>
      </c>
      <c r="D1337" t="s">
        <v>154</v>
      </c>
      <c r="E1337">
        <v>53</v>
      </c>
      <c r="F1337" s="98">
        <v>50350</v>
      </c>
      <c r="G1337" s="15">
        <v>45814</v>
      </c>
    </row>
    <row r="1338" spans="1:7" ht="15" customHeight="1">
      <c r="A1338" t="s">
        <v>26727</v>
      </c>
      <c r="B1338" t="s">
        <v>26131</v>
      </c>
      <c r="D1338" t="s">
        <v>155</v>
      </c>
      <c r="E1338">
        <v>53.5</v>
      </c>
      <c r="F1338" s="98">
        <v>50825</v>
      </c>
      <c r="G1338" s="15">
        <v>45815</v>
      </c>
    </row>
    <row r="1339" spans="1:7" ht="15" customHeight="1">
      <c r="A1339" t="s">
        <v>26728</v>
      </c>
      <c r="B1339" t="s">
        <v>26133</v>
      </c>
      <c r="D1339" t="s">
        <v>155</v>
      </c>
      <c r="E1339">
        <v>54</v>
      </c>
      <c r="F1339" s="98">
        <v>51300</v>
      </c>
      <c r="G1339" s="15">
        <v>45816</v>
      </c>
    </row>
    <row r="1340" spans="1:7" ht="15" customHeight="1">
      <c r="A1340" t="s">
        <v>26729</v>
      </c>
      <c r="B1340" t="s">
        <v>26135</v>
      </c>
      <c r="D1340" t="s">
        <v>155</v>
      </c>
      <c r="E1340">
        <v>54.5</v>
      </c>
      <c r="F1340" s="98">
        <v>51775</v>
      </c>
      <c r="G1340" s="15">
        <v>45817</v>
      </c>
    </row>
    <row r="1341" spans="1:7" ht="15" customHeight="1">
      <c r="A1341" t="s">
        <v>26730</v>
      </c>
      <c r="B1341" t="s">
        <v>26137</v>
      </c>
      <c r="D1341" t="s">
        <v>156</v>
      </c>
      <c r="E1341">
        <v>45</v>
      </c>
      <c r="F1341" s="98">
        <v>42750</v>
      </c>
      <c r="G1341" s="15">
        <v>45818</v>
      </c>
    </row>
    <row r="1342" spans="1:7" ht="15" customHeight="1">
      <c r="A1342" t="s">
        <v>26731</v>
      </c>
      <c r="B1342" t="s">
        <v>26139</v>
      </c>
      <c r="D1342" t="s">
        <v>156</v>
      </c>
      <c r="E1342">
        <v>45.5</v>
      </c>
      <c r="F1342" s="98">
        <v>43225</v>
      </c>
      <c r="G1342" s="15">
        <v>45819</v>
      </c>
    </row>
    <row r="1343" spans="1:7" ht="15" customHeight="1">
      <c r="A1343" t="s">
        <v>26732</v>
      </c>
      <c r="B1343" t="s">
        <v>26141</v>
      </c>
      <c r="D1343" t="s">
        <v>156</v>
      </c>
      <c r="E1343">
        <v>46</v>
      </c>
      <c r="F1343" s="98">
        <v>43700</v>
      </c>
      <c r="G1343" s="15">
        <v>45820</v>
      </c>
    </row>
    <row r="1344" spans="1:7" ht="15" customHeight="1">
      <c r="A1344" t="s">
        <v>26733</v>
      </c>
      <c r="B1344" t="s">
        <v>26143</v>
      </c>
      <c r="D1344" t="s">
        <v>157</v>
      </c>
      <c r="E1344">
        <v>46.5</v>
      </c>
      <c r="F1344" s="98">
        <v>44175</v>
      </c>
      <c r="G1344" s="15">
        <v>45821</v>
      </c>
    </row>
    <row r="1345" spans="1:7" ht="15" customHeight="1">
      <c r="A1345" t="s">
        <v>26734</v>
      </c>
      <c r="B1345" t="s">
        <v>26145</v>
      </c>
      <c r="D1345" t="s">
        <v>157</v>
      </c>
      <c r="E1345">
        <v>47</v>
      </c>
      <c r="F1345" s="98">
        <v>44650</v>
      </c>
      <c r="G1345" s="15">
        <v>45822</v>
      </c>
    </row>
    <row r="1346" spans="1:7" ht="15" customHeight="1">
      <c r="A1346" t="s">
        <v>26735</v>
      </c>
      <c r="B1346" t="s">
        <v>26147</v>
      </c>
      <c r="D1346" t="s">
        <v>157</v>
      </c>
      <c r="E1346">
        <v>47.5</v>
      </c>
      <c r="F1346" s="98">
        <v>45125</v>
      </c>
      <c r="G1346" s="15">
        <v>45823</v>
      </c>
    </row>
    <row r="1347" spans="1:7" ht="15" customHeight="1">
      <c r="A1347" t="s">
        <v>26736</v>
      </c>
      <c r="B1347" t="s">
        <v>26149</v>
      </c>
      <c r="D1347" t="s">
        <v>158</v>
      </c>
      <c r="E1347">
        <v>48</v>
      </c>
      <c r="F1347" s="98">
        <v>45600</v>
      </c>
      <c r="G1347" s="15">
        <v>45824</v>
      </c>
    </row>
    <row r="1348" spans="1:7" ht="15" customHeight="1">
      <c r="A1348" t="s">
        <v>26737</v>
      </c>
      <c r="B1348" t="s">
        <v>26151</v>
      </c>
      <c r="D1348" t="s">
        <v>158</v>
      </c>
      <c r="E1348">
        <v>48.5</v>
      </c>
      <c r="F1348" s="98">
        <v>46075</v>
      </c>
      <c r="G1348" s="15">
        <v>45825</v>
      </c>
    </row>
    <row r="1349" spans="1:7" ht="15" customHeight="1">
      <c r="A1349" t="s">
        <v>26738</v>
      </c>
      <c r="B1349" t="s">
        <v>26153</v>
      </c>
      <c r="D1349" t="s">
        <v>158</v>
      </c>
      <c r="E1349">
        <v>49</v>
      </c>
      <c r="F1349" s="98">
        <v>46550</v>
      </c>
      <c r="G1349" s="15">
        <v>45826</v>
      </c>
    </row>
    <row r="1350" spans="1:7" ht="15" customHeight="1">
      <c r="A1350" t="s">
        <v>26739</v>
      </c>
      <c r="B1350" t="s">
        <v>26155</v>
      </c>
      <c r="D1350" t="s">
        <v>159</v>
      </c>
      <c r="E1350">
        <v>49.5</v>
      </c>
      <c r="F1350" s="98">
        <v>47025</v>
      </c>
      <c r="G1350" s="15">
        <v>45827</v>
      </c>
    </row>
    <row r="1351" spans="1:7" ht="15" customHeight="1">
      <c r="A1351" t="s">
        <v>26740</v>
      </c>
      <c r="B1351" t="s">
        <v>26157</v>
      </c>
      <c r="D1351" t="s">
        <v>159</v>
      </c>
      <c r="E1351">
        <v>50</v>
      </c>
      <c r="F1351" s="98">
        <v>47500</v>
      </c>
      <c r="G1351" s="15">
        <v>45828</v>
      </c>
    </row>
    <row r="1352" spans="1:7" ht="15" customHeight="1">
      <c r="A1352" t="s">
        <v>26741</v>
      </c>
      <c r="B1352" t="s">
        <v>26159</v>
      </c>
      <c r="D1352" t="s">
        <v>159</v>
      </c>
      <c r="E1352">
        <v>50.5</v>
      </c>
      <c r="F1352" s="98">
        <v>47975</v>
      </c>
      <c r="G1352" s="15">
        <v>45829</v>
      </c>
    </row>
    <row r="1353" spans="1:7" ht="15" customHeight="1">
      <c r="A1353" t="s">
        <v>26742</v>
      </c>
      <c r="B1353" t="s">
        <v>26161</v>
      </c>
      <c r="D1353" t="s">
        <v>160</v>
      </c>
      <c r="E1353">
        <v>51</v>
      </c>
      <c r="F1353" s="98">
        <v>58650</v>
      </c>
      <c r="G1353" s="15">
        <v>45830</v>
      </c>
    </row>
    <row r="1354" spans="1:7" ht="15" customHeight="1">
      <c r="A1354" t="s">
        <v>26743</v>
      </c>
      <c r="B1354" t="s">
        <v>26163</v>
      </c>
      <c r="D1354" t="s">
        <v>160</v>
      </c>
      <c r="E1354">
        <v>51.5</v>
      </c>
      <c r="F1354" s="98">
        <v>59225</v>
      </c>
      <c r="G1354" s="15">
        <v>45831</v>
      </c>
    </row>
    <row r="1355" spans="1:7" ht="15" customHeight="1">
      <c r="A1355" t="s">
        <v>26744</v>
      </c>
      <c r="B1355" t="s">
        <v>26165</v>
      </c>
      <c r="D1355" t="s">
        <v>160</v>
      </c>
      <c r="E1355">
        <v>52</v>
      </c>
      <c r="F1355" s="98">
        <v>59800</v>
      </c>
      <c r="G1355" s="15">
        <v>45832</v>
      </c>
    </row>
    <row r="1356" spans="1:7" ht="15" customHeight="1">
      <c r="A1356" t="s">
        <v>26745</v>
      </c>
      <c r="B1356" t="s">
        <v>26167</v>
      </c>
      <c r="D1356" t="s">
        <v>161</v>
      </c>
      <c r="E1356">
        <v>15.8</v>
      </c>
      <c r="F1356" s="98">
        <v>22120</v>
      </c>
      <c r="G1356" s="15">
        <v>45833</v>
      </c>
    </row>
    <row r="1357" spans="1:7" ht="15" customHeight="1">
      <c r="A1357" t="s">
        <v>26746</v>
      </c>
      <c r="B1357" t="s">
        <v>26169</v>
      </c>
      <c r="D1357" t="s">
        <v>161</v>
      </c>
      <c r="E1357">
        <v>15.9</v>
      </c>
      <c r="F1357" s="98">
        <v>22260</v>
      </c>
      <c r="G1357" s="15">
        <v>45834</v>
      </c>
    </row>
    <row r="1358" spans="1:7" ht="15" customHeight="1">
      <c r="A1358" t="s">
        <v>26747</v>
      </c>
      <c r="B1358" t="s">
        <v>26171</v>
      </c>
      <c r="D1358" t="s">
        <v>161</v>
      </c>
      <c r="E1358">
        <v>16.100000000000001</v>
      </c>
      <c r="F1358" s="98">
        <v>22540</v>
      </c>
      <c r="G1358" s="15">
        <v>45835</v>
      </c>
    </row>
    <row r="1359" spans="1:7" ht="15" customHeight="1">
      <c r="A1359" t="s">
        <v>26748</v>
      </c>
      <c r="B1359" t="s">
        <v>26173</v>
      </c>
      <c r="D1359" t="s">
        <v>162</v>
      </c>
      <c r="E1359">
        <v>16.2</v>
      </c>
      <c r="F1359" s="98">
        <v>25920</v>
      </c>
      <c r="G1359" s="15">
        <v>45836</v>
      </c>
    </row>
    <row r="1360" spans="1:7" ht="15" customHeight="1">
      <c r="A1360" t="s">
        <v>26749</v>
      </c>
      <c r="B1360" t="s">
        <v>26175</v>
      </c>
      <c r="D1360" t="s">
        <v>162</v>
      </c>
      <c r="E1360">
        <v>16.399999999999999</v>
      </c>
      <c r="F1360" s="98">
        <v>26240</v>
      </c>
      <c r="G1360" s="15">
        <v>45837</v>
      </c>
    </row>
    <row r="1361" spans="1:7" ht="15" customHeight="1">
      <c r="A1361" t="s">
        <v>26750</v>
      </c>
      <c r="B1361" t="s">
        <v>26177</v>
      </c>
      <c r="D1361" t="s">
        <v>162</v>
      </c>
      <c r="E1361">
        <v>13.5</v>
      </c>
      <c r="F1361" s="98">
        <v>21600</v>
      </c>
      <c r="G1361" s="15">
        <v>45838</v>
      </c>
    </row>
    <row r="1362" spans="1:7" ht="15" customHeight="1">
      <c r="A1362" t="s">
        <v>26751</v>
      </c>
      <c r="B1362" t="s">
        <v>26179</v>
      </c>
      <c r="D1362" t="s">
        <v>106</v>
      </c>
      <c r="E1362">
        <v>45.5</v>
      </c>
      <c r="F1362" s="98">
        <v>43225</v>
      </c>
      <c r="G1362" s="15">
        <v>45809</v>
      </c>
    </row>
    <row r="1363" spans="1:7" ht="15" customHeight="1">
      <c r="A1363" t="s">
        <v>26752</v>
      </c>
      <c r="B1363" t="s">
        <v>26181</v>
      </c>
      <c r="D1363" t="s">
        <v>106</v>
      </c>
      <c r="E1363">
        <v>46</v>
      </c>
      <c r="F1363" s="98">
        <v>43700</v>
      </c>
      <c r="G1363" s="15">
        <v>45810</v>
      </c>
    </row>
    <row r="1364" spans="1:7" ht="15" customHeight="1">
      <c r="A1364" t="s">
        <v>26753</v>
      </c>
      <c r="B1364" t="s">
        <v>26183</v>
      </c>
      <c r="D1364" t="s">
        <v>106</v>
      </c>
      <c r="E1364">
        <v>46.5</v>
      </c>
      <c r="F1364" s="98">
        <v>44175</v>
      </c>
      <c r="G1364" s="15">
        <v>45811</v>
      </c>
    </row>
    <row r="1365" spans="1:7" ht="15" customHeight="1">
      <c r="A1365" t="s">
        <v>26754</v>
      </c>
      <c r="B1365" t="s">
        <v>26185</v>
      </c>
      <c r="D1365" t="s">
        <v>109</v>
      </c>
      <c r="E1365">
        <v>47</v>
      </c>
      <c r="F1365" s="98">
        <v>44650</v>
      </c>
      <c r="G1365" s="15">
        <v>45812</v>
      </c>
    </row>
    <row r="1366" spans="1:7" ht="15" customHeight="1">
      <c r="A1366" t="s">
        <v>26755</v>
      </c>
      <c r="B1366" t="s">
        <v>26187</v>
      </c>
      <c r="D1366" t="s">
        <v>109</v>
      </c>
      <c r="E1366">
        <v>47.5</v>
      </c>
      <c r="F1366" s="98">
        <v>45125</v>
      </c>
      <c r="G1366" s="15">
        <v>45813</v>
      </c>
    </row>
    <row r="1367" spans="1:7" ht="15" customHeight="1">
      <c r="A1367" t="s">
        <v>26756</v>
      </c>
      <c r="B1367" t="s">
        <v>26189</v>
      </c>
      <c r="D1367" t="s">
        <v>109</v>
      </c>
      <c r="E1367">
        <v>48</v>
      </c>
      <c r="F1367" s="98">
        <v>45600</v>
      </c>
      <c r="G1367" s="15">
        <v>45814</v>
      </c>
    </row>
    <row r="1368" spans="1:7" ht="15" customHeight="1">
      <c r="A1368" t="s">
        <v>26757</v>
      </c>
      <c r="B1368" t="s">
        <v>26191</v>
      </c>
      <c r="D1368" t="s">
        <v>112</v>
      </c>
      <c r="E1368">
        <v>48.5</v>
      </c>
      <c r="F1368" s="98">
        <v>46075</v>
      </c>
      <c r="G1368" s="15">
        <v>45815</v>
      </c>
    </row>
    <row r="1369" spans="1:7" ht="15" customHeight="1">
      <c r="A1369" t="s">
        <v>26758</v>
      </c>
      <c r="B1369" t="s">
        <v>26193</v>
      </c>
      <c r="D1369" t="s">
        <v>112</v>
      </c>
      <c r="E1369">
        <v>49</v>
      </c>
      <c r="F1369" s="98">
        <v>46550</v>
      </c>
      <c r="G1369" s="15">
        <v>45816</v>
      </c>
    </row>
    <row r="1370" spans="1:7" ht="15" customHeight="1">
      <c r="A1370" t="s">
        <v>26759</v>
      </c>
      <c r="B1370" t="s">
        <v>26195</v>
      </c>
      <c r="D1370" t="s">
        <v>112</v>
      </c>
      <c r="E1370">
        <v>49.5</v>
      </c>
      <c r="F1370" s="98">
        <v>47025</v>
      </c>
      <c r="G1370" s="15">
        <v>45817</v>
      </c>
    </row>
    <row r="1371" spans="1:7" ht="15" customHeight="1">
      <c r="A1371" t="s">
        <v>26760</v>
      </c>
      <c r="B1371" t="s">
        <v>26197</v>
      </c>
      <c r="D1371" t="s">
        <v>115</v>
      </c>
      <c r="E1371">
        <v>50</v>
      </c>
      <c r="F1371" s="98">
        <v>47500</v>
      </c>
      <c r="G1371" s="15">
        <v>45818</v>
      </c>
    </row>
    <row r="1372" spans="1:7" ht="15" customHeight="1">
      <c r="A1372" t="s">
        <v>26761</v>
      </c>
      <c r="B1372" t="s">
        <v>26199</v>
      </c>
      <c r="D1372" t="s">
        <v>115</v>
      </c>
      <c r="E1372">
        <v>50.5</v>
      </c>
      <c r="F1372" s="98">
        <v>47975</v>
      </c>
      <c r="G1372" s="15">
        <v>45819</v>
      </c>
    </row>
    <row r="1373" spans="1:7" ht="15" customHeight="1">
      <c r="A1373" t="s">
        <v>26762</v>
      </c>
      <c r="B1373" t="s">
        <v>26201</v>
      </c>
      <c r="D1373" t="s">
        <v>115</v>
      </c>
      <c r="E1373">
        <v>51</v>
      </c>
      <c r="F1373" s="98">
        <v>48450</v>
      </c>
      <c r="G1373" s="15">
        <v>45820</v>
      </c>
    </row>
    <row r="1374" spans="1:7" ht="15" customHeight="1">
      <c r="A1374" t="s">
        <v>26763</v>
      </c>
      <c r="B1374" t="s">
        <v>26203</v>
      </c>
      <c r="D1374" t="s">
        <v>118</v>
      </c>
      <c r="E1374">
        <v>51.5</v>
      </c>
      <c r="F1374" s="98">
        <v>48925</v>
      </c>
      <c r="G1374" s="15">
        <v>45821</v>
      </c>
    </row>
    <row r="1375" spans="1:7" ht="15" customHeight="1">
      <c r="A1375" t="s">
        <v>26764</v>
      </c>
      <c r="B1375" t="s">
        <v>26205</v>
      </c>
      <c r="D1375" t="s">
        <v>118</v>
      </c>
      <c r="E1375">
        <v>52</v>
      </c>
      <c r="F1375" s="98">
        <v>49400</v>
      </c>
      <c r="G1375" s="15">
        <v>45822</v>
      </c>
    </row>
    <row r="1376" spans="1:7" ht="15" customHeight="1">
      <c r="A1376" t="s">
        <v>26765</v>
      </c>
      <c r="B1376" t="s">
        <v>26207</v>
      </c>
      <c r="D1376" t="s">
        <v>118</v>
      </c>
      <c r="E1376">
        <v>52.5</v>
      </c>
      <c r="F1376" s="98">
        <v>49875</v>
      </c>
      <c r="G1376" s="15">
        <v>45823</v>
      </c>
    </row>
    <row r="1377" spans="1:7" ht="15" customHeight="1">
      <c r="A1377" t="s">
        <v>26766</v>
      </c>
      <c r="B1377" t="s">
        <v>26209</v>
      </c>
      <c r="D1377" t="s">
        <v>120</v>
      </c>
      <c r="E1377">
        <v>53</v>
      </c>
      <c r="F1377" s="98">
        <v>50350</v>
      </c>
      <c r="G1377" s="15">
        <v>45824</v>
      </c>
    </row>
    <row r="1378" spans="1:7" ht="15" customHeight="1">
      <c r="A1378" t="s">
        <v>26767</v>
      </c>
      <c r="B1378" t="s">
        <v>26211</v>
      </c>
      <c r="D1378" t="s">
        <v>120</v>
      </c>
      <c r="E1378">
        <v>53.5</v>
      </c>
      <c r="F1378" s="98">
        <v>50825</v>
      </c>
      <c r="G1378" s="15">
        <v>45825</v>
      </c>
    </row>
    <row r="1379" spans="1:7" ht="15" customHeight="1">
      <c r="A1379" t="s">
        <v>26768</v>
      </c>
      <c r="B1379" t="s">
        <v>26213</v>
      </c>
      <c r="D1379" t="s">
        <v>120</v>
      </c>
      <c r="E1379">
        <v>54</v>
      </c>
      <c r="F1379" s="98">
        <v>51300</v>
      </c>
      <c r="G1379" s="15">
        <v>45826</v>
      </c>
    </row>
    <row r="1380" spans="1:7" ht="15" customHeight="1">
      <c r="A1380" t="s">
        <v>26769</v>
      </c>
      <c r="B1380" t="s">
        <v>26215</v>
      </c>
      <c r="D1380" t="s">
        <v>122</v>
      </c>
      <c r="E1380">
        <v>54.5</v>
      </c>
      <c r="F1380" s="98">
        <v>51775</v>
      </c>
      <c r="G1380" s="15">
        <v>45827</v>
      </c>
    </row>
    <row r="1381" spans="1:7" ht="15" customHeight="1">
      <c r="A1381" t="s">
        <v>26770</v>
      </c>
      <c r="B1381" t="s">
        <v>26217</v>
      </c>
      <c r="D1381" t="s">
        <v>122</v>
      </c>
      <c r="E1381">
        <v>45</v>
      </c>
      <c r="F1381" s="98">
        <v>42750</v>
      </c>
      <c r="G1381" s="15">
        <v>45828</v>
      </c>
    </row>
    <row r="1382" spans="1:7" ht="15" customHeight="1">
      <c r="A1382" t="s">
        <v>26771</v>
      </c>
      <c r="B1382" t="s">
        <v>26219</v>
      </c>
      <c r="D1382" t="s">
        <v>122</v>
      </c>
      <c r="E1382">
        <v>45.5</v>
      </c>
      <c r="F1382" s="98">
        <v>43225</v>
      </c>
      <c r="G1382" s="15">
        <v>45829</v>
      </c>
    </row>
    <row r="1383" spans="1:7" ht="15" customHeight="1">
      <c r="A1383" t="s">
        <v>26772</v>
      </c>
      <c r="B1383" t="s">
        <v>26221</v>
      </c>
      <c r="D1383" t="s">
        <v>125</v>
      </c>
      <c r="E1383">
        <v>46</v>
      </c>
      <c r="F1383" s="98">
        <v>52900</v>
      </c>
      <c r="G1383" s="15">
        <v>45830</v>
      </c>
    </row>
    <row r="1384" spans="1:7" ht="15" customHeight="1">
      <c r="A1384" t="s">
        <v>26773</v>
      </c>
      <c r="B1384" t="s">
        <v>26223</v>
      </c>
      <c r="D1384" t="s">
        <v>125</v>
      </c>
      <c r="E1384">
        <v>46.5</v>
      </c>
      <c r="F1384" s="98">
        <v>53475</v>
      </c>
      <c r="G1384" s="15">
        <v>45831</v>
      </c>
    </row>
    <row r="1385" spans="1:7" ht="15" customHeight="1">
      <c r="A1385" t="s">
        <v>26774</v>
      </c>
      <c r="B1385" t="s">
        <v>26225</v>
      </c>
      <c r="D1385" t="s">
        <v>125</v>
      </c>
      <c r="E1385">
        <v>47</v>
      </c>
      <c r="F1385" s="98">
        <v>54050</v>
      </c>
      <c r="G1385" s="15">
        <v>45832</v>
      </c>
    </row>
    <row r="1386" spans="1:7" ht="15" customHeight="1">
      <c r="A1386" t="s">
        <v>26775</v>
      </c>
      <c r="B1386" t="s">
        <v>26227</v>
      </c>
      <c r="D1386" t="s">
        <v>127</v>
      </c>
      <c r="E1386">
        <v>14.3</v>
      </c>
      <c r="F1386" s="98">
        <v>20020</v>
      </c>
      <c r="G1386" s="15">
        <v>45833</v>
      </c>
    </row>
    <row r="1387" spans="1:7" ht="15" customHeight="1">
      <c r="A1387" t="s">
        <v>26776</v>
      </c>
      <c r="B1387" t="s">
        <v>26229</v>
      </c>
      <c r="D1387" t="s">
        <v>127</v>
      </c>
      <c r="E1387">
        <v>14.4</v>
      </c>
      <c r="F1387" s="98">
        <v>20160</v>
      </c>
      <c r="G1387" s="15">
        <v>45834</v>
      </c>
    </row>
    <row r="1388" spans="1:7" ht="15" customHeight="1">
      <c r="A1388" t="s">
        <v>26777</v>
      </c>
      <c r="B1388" t="s">
        <v>26231</v>
      </c>
      <c r="D1388" t="s">
        <v>127</v>
      </c>
      <c r="E1388">
        <v>14.6</v>
      </c>
      <c r="F1388" s="98">
        <v>20440</v>
      </c>
      <c r="G1388" s="15">
        <v>45835</v>
      </c>
    </row>
    <row r="1389" spans="1:7" ht="15" customHeight="1">
      <c r="A1389" t="s">
        <v>26778</v>
      </c>
      <c r="B1389" t="s">
        <v>26233</v>
      </c>
      <c r="D1389" t="s">
        <v>130</v>
      </c>
      <c r="E1389">
        <v>14.7</v>
      </c>
      <c r="F1389" s="98">
        <v>23520</v>
      </c>
      <c r="G1389" s="15">
        <v>45836</v>
      </c>
    </row>
    <row r="1390" spans="1:7" ht="15" customHeight="1">
      <c r="A1390" t="s">
        <v>26779</v>
      </c>
      <c r="B1390" t="s">
        <v>26235</v>
      </c>
      <c r="D1390" t="s">
        <v>130</v>
      </c>
      <c r="E1390">
        <v>14.9</v>
      </c>
      <c r="F1390" s="98">
        <v>23840</v>
      </c>
      <c r="G1390" s="15">
        <v>45837</v>
      </c>
    </row>
    <row r="1391" spans="1:7" ht="15" customHeight="1">
      <c r="A1391" t="s">
        <v>26780</v>
      </c>
      <c r="B1391" t="s">
        <v>26237</v>
      </c>
      <c r="D1391" t="s">
        <v>130</v>
      </c>
      <c r="E1391">
        <v>15</v>
      </c>
      <c r="F1391" s="98">
        <v>24000</v>
      </c>
      <c r="G1391" s="15">
        <v>45838</v>
      </c>
    </row>
    <row r="1392" spans="1:7" ht="15" customHeight="1">
      <c r="A1392" t="s">
        <v>26781</v>
      </c>
      <c r="B1392" t="s">
        <v>26239</v>
      </c>
      <c r="D1392" t="s">
        <v>133</v>
      </c>
      <c r="E1392">
        <v>50.5</v>
      </c>
      <c r="F1392" s="98">
        <v>47975</v>
      </c>
      <c r="G1392" s="15">
        <v>45809</v>
      </c>
    </row>
    <row r="1393" spans="1:7" ht="15" customHeight="1">
      <c r="A1393" t="s">
        <v>26782</v>
      </c>
      <c r="B1393" t="s">
        <v>26241</v>
      </c>
      <c r="D1393" t="s">
        <v>133</v>
      </c>
      <c r="E1393">
        <v>51</v>
      </c>
      <c r="F1393" s="98">
        <v>48450</v>
      </c>
      <c r="G1393" s="15">
        <v>45810</v>
      </c>
    </row>
    <row r="1394" spans="1:7" ht="15" customHeight="1">
      <c r="A1394" t="s">
        <v>26783</v>
      </c>
      <c r="B1394" t="s">
        <v>26243</v>
      </c>
      <c r="D1394" t="s">
        <v>133</v>
      </c>
      <c r="E1394">
        <v>51.5</v>
      </c>
      <c r="F1394" s="98">
        <v>48925</v>
      </c>
      <c r="G1394" s="15">
        <v>45811</v>
      </c>
    </row>
    <row r="1395" spans="1:7" ht="15" customHeight="1">
      <c r="A1395" t="s">
        <v>26784</v>
      </c>
      <c r="B1395" t="s">
        <v>26245</v>
      </c>
      <c r="D1395" t="s">
        <v>134</v>
      </c>
      <c r="E1395">
        <v>52</v>
      </c>
      <c r="F1395" s="98">
        <v>49400</v>
      </c>
      <c r="G1395" s="15">
        <v>45812</v>
      </c>
    </row>
    <row r="1396" spans="1:7" ht="15" customHeight="1">
      <c r="A1396" t="s">
        <v>26785</v>
      </c>
      <c r="B1396" t="s">
        <v>26247</v>
      </c>
      <c r="D1396" t="s">
        <v>134</v>
      </c>
      <c r="E1396">
        <v>52.5</v>
      </c>
      <c r="F1396" s="98">
        <v>49875</v>
      </c>
      <c r="G1396" s="15">
        <v>45813</v>
      </c>
    </row>
    <row r="1397" spans="1:7" ht="15" customHeight="1">
      <c r="A1397" t="s">
        <v>26786</v>
      </c>
      <c r="B1397" t="s">
        <v>26249</v>
      </c>
      <c r="D1397" t="s">
        <v>134</v>
      </c>
      <c r="E1397">
        <v>53</v>
      </c>
      <c r="F1397" s="98">
        <v>50350</v>
      </c>
      <c r="G1397" s="15">
        <v>45814</v>
      </c>
    </row>
    <row r="1398" spans="1:7" ht="15" customHeight="1">
      <c r="A1398" t="s">
        <v>26787</v>
      </c>
      <c r="B1398" t="s">
        <v>26251</v>
      </c>
      <c r="D1398" t="s">
        <v>135</v>
      </c>
      <c r="E1398">
        <v>53.5</v>
      </c>
      <c r="F1398" s="98">
        <v>50825</v>
      </c>
      <c r="G1398" s="15">
        <v>45815</v>
      </c>
    </row>
    <row r="1399" spans="1:7" ht="15" customHeight="1">
      <c r="A1399" t="s">
        <v>26788</v>
      </c>
      <c r="B1399" t="s">
        <v>26253</v>
      </c>
      <c r="D1399" t="s">
        <v>135</v>
      </c>
      <c r="E1399">
        <v>54</v>
      </c>
      <c r="F1399" s="98">
        <v>51300</v>
      </c>
      <c r="G1399" s="15">
        <v>45816</v>
      </c>
    </row>
    <row r="1400" spans="1:7" ht="15" customHeight="1">
      <c r="A1400" t="s">
        <v>26789</v>
      </c>
      <c r="B1400" t="s">
        <v>26255</v>
      </c>
      <c r="D1400" t="s">
        <v>135</v>
      </c>
      <c r="E1400">
        <v>54.5</v>
      </c>
      <c r="F1400" s="98">
        <v>51775</v>
      </c>
      <c r="G1400" s="15">
        <v>45817</v>
      </c>
    </row>
    <row r="1401" spans="1:7" ht="15" customHeight="1">
      <c r="A1401" t="s">
        <v>26790</v>
      </c>
      <c r="B1401" t="s">
        <v>26257</v>
      </c>
      <c r="D1401" t="s">
        <v>136</v>
      </c>
      <c r="E1401">
        <v>45</v>
      </c>
      <c r="F1401" s="98">
        <v>42750</v>
      </c>
      <c r="G1401" s="15">
        <v>45818</v>
      </c>
    </row>
    <row r="1402" spans="1:7" ht="15" customHeight="1">
      <c r="A1402" t="s">
        <v>26791</v>
      </c>
      <c r="B1402" t="s">
        <v>26259</v>
      </c>
      <c r="D1402" t="s">
        <v>136</v>
      </c>
      <c r="E1402">
        <v>45.5</v>
      </c>
      <c r="F1402" s="98">
        <v>43225</v>
      </c>
      <c r="G1402" s="15">
        <v>45819</v>
      </c>
    </row>
    <row r="1403" spans="1:7" ht="15" customHeight="1">
      <c r="A1403" t="s">
        <v>26792</v>
      </c>
      <c r="B1403" t="s">
        <v>26261</v>
      </c>
      <c r="D1403" t="s">
        <v>136</v>
      </c>
      <c r="E1403">
        <v>46</v>
      </c>
      <c r="F1403" s="98">
        <v>43700</v>
      </c>
      <c r="G1403" s="15">
        <v>45820</v>
      </c>
    </row>
    <row r="1404" spans="1:7" ht="15" customHeight="1">
      <c r="A1404" t="s">
        <v>26793</v>
      </c>
      <c r="B1404" t="s">
        <v>26263</v>
      </c>
      <c r="D1404" t="s">
        <v>137</v>
      </c>
      <c r="E1404">
        <v>46.5</v>
      </c>
      <c r="F1404" s="98">
        <v>44175</v>
      </c>
      <c r="G1404" s="15">
        <v>45821</v>
      </c>
    </row>
    <row r="1405" spans="1:7" ht="15" customHeight="1">
      <c r="A1405" t="s">
        <v>26794</v>
      </c>
      <c r="B1405" t="s">
        <v>26265</v>
      </c>
      <c r="D1405" t="s">
        <v>137</v>
      </c>
      <c r="E1405">
        <v>47</v>
      </c>
      <c r="F1405" s="98">
        <v>44650</v>
      </c>
      <c r="G1405" s="15">
        <v>45822</v>
      </c>
    </row>
    <row r="1406" spans="1:7" ht="15" customHeight="1">
      <c r="A1406" t="s">
        <v>26795</v>
      </c>
      <c r="B1406" t="s">
        <v>26267</v>
      </c>
      <c r="D1406" t="s">
        <v>137</v>
      </c>
      <c r="E1406">
        <v>47.5</v>
      </c>
      <c r="F1406" s="98">
        <v>45125</v>
      </c>
      <c r="G1406" s="15">
        <v>45823</v>
      </c>
    </row>
    <row r="1407" spans="1:7" ht="15" customHeight="1">
      <c r="A1407" t="s">
        <v>26796</v>
      </c>
      <c r="B1407" t="s">
        <v>26269</v>
      </c>
      <c r="D1407" t="s">
        <v>138</v>
      </c>
      <c r="E1407">
        <v>48</v>
      </c>
      <c r="F1407" s="98">
        <v>45600</v>
      </c>
      <c r="G1407" s="15">
        <v>45824</v>
      </c>
    </row>
    <row r="1408" spans="1:7" ht="15" customHeight="1">
      <c r="A1408" t="s">
        <v>26797</v>
      </c>
      <c r="B1408" t="s">
        <v>26271</v>
      </c>
      <c r="D1408" t="s">
        <v>138</v>
      </c>
      <c r="E1408">
        <v>48.5</v>
      </c>
      <c r="F1408" s="98">
        <v>46075</v>
      </c>
      <c r="G1408" s="15">
        <v>45825</v>
      </c>
    </row>
    <row r="1409" spans="1:7" ht="15" customHeight="1">
      <c r="A1409" t="s">
        <v>26798</v>
      </c>
      <c r="B1409" t="s">
        <v>26273</v>
      </c>
      <c r="D1409" t="s">
        <v>138</v>
      </c>
      <c r="E1409">
        <v>49</v>
      </c>
      <c r="F1409" s="98">
        <v>46550</v>
      </c>
      <c r="G1409" s="15">
        <v>45826</v>
      </c>
    </row>
    <row r="1410" spans="1:7" ht="15" customHeight="1">
      <c r="A1410" t="s">
        <v>26799</v>
      </c>
      <c r="B1410" t="s">
        <v>26275</v>
      </c>
      <c r="D1410" t="s">
        <v>139</v>
      </c>
      <c r="E1410">
        <v>49.5</v>
      </c>
      <c r="F1410" s="98">
        <v>47025</v>
      </c>
      <c r="G1410" s="15">
        <v>45827</v>
      </c>
    </row>
    <row r="1411" spans="1:7" ht="15" customHeight="1">
      <c r="A1411" t="s">
        <v>26800</v>
      </c>
      <c r="B1411" t="s">
        <v>26277</v>
      </c>
      <c r="D1411" t="s">
        <v>139</v>
      </c>
      <c r="E1411">
        <v>50</v>
      </c>
      <c r="F1411" s="98">
        <v>47500</v>
      </c>
      <c r="G1411" s="15">
        <v>45828</v>
      </c>
    </row>
    <row r="1412" spans="1:7" ht="15" customHeight="1">
      <c r="A1412" t="s">
        <v>26801</v>
      </c>
      <c r="B1412" t="s">
        <v>26279</v>
      </c>
      <c r="D1412" t="s">
        <v>139</v>
      </c>
      <c r="E1412">
        <v>50.5</v>
      </c>
      <c r="F1412" s="98">
        <v>47975</v>
      </c>
      <c r="G1412" s="15">
        <v>45829</v>
      </c>
    </row>
    <row r="1413" spans="1:7" ht="15" customHeight="1">
      <c r="A1413" t="s">
        <v>26802</v>
      </c>
      <c r="B1413" t="s">
        <v>26281</v>
      </c>
      <c r="D1413" t="s">
        <v>140</v>
      </c>
      <c r="E1413">
        <v>51</v>
      </c>
      <c r="F1413" s="98">
        <v>58650</v>
      </c>
      <c r="G1413" s="15">
        <v>45830</v>
      </c>
    </row>
    <row r="1414" spans="1:7" ht="15" customHeight="1">
      <c r="A1414" t="s">
        <v>26803</v>
      </c>
      <c r="B1414" t="s">
        <v>26283</v>
      </c>
      <c r="D1414" t="s">
        <v>140</v>
      </c>
      <c r="E1414">
        <v>51.5</v>
      </c>
      <c r="F1414" s="98">
        <v>59225</v>
      </c>
      <c r="G1414" s="15">
        <v>45831</v>
      </c>
    </row>
    <row r="1415" spans="1:7" ht="15" customHeight="1">
      <c r="A1415" t="s">
        <v>26804</v>
      </c>
      <c r="B1415" t="s">
        <v>26285</v>
      </c>
      <c r="D1415" t="s">
        <v>140</v>
      </c>
      <c r="E1415">
        <v>52</v>
      </c>
      <c r="F1415" s="98">
        <v>59800</v>
      </c>
      <c r="G1415" s="15">
        <v>45832</v>
      </c>
    </row>
    <row r="1416" spans="1:7" ht="15" customHeight="1">
      <c r="A1416" t="s">
        <v>26805</v>
      </c>
      <c r="B1416" t="s">
        <v>26287</v>
      </c>
      <c r="D1416" t="s">
        <v>141</v>
      </c>
      <c r="E1416">
        <v>15.8</v>
      </c>
      <c r="F1416" s="98">
        <v>22120</v>
      </c>
      <c r="G1416" s="15">
        <v>45833</v>
      </c>
    </row>
    <row r="1417" spans="1:7" ht="15" customHeight="1">
      <c r="A1417" t="s">
        <v>26806</v>
      </c>
      <c r="B1417" t="s">
        <v>26289</v>
      </c>
      <c r="D1417" t="s">
        <v>141</v>
      </c>
      <c r="E1417">
        <v>15.9</v>
      </c>
      <c r="F1417" s="98">
        <v>22260</v>
      </c>
      <c r="G1417" s="15">
        <v>45834</v>
      </c>
    </row>
    <row r="1418" spans="1:7" ht="15" customHeight="1">
      <c r="A1418" t="s">
        <v>26807</v>
      </c>
      <c r="B1418" t="s">
        <v>26291</v>
      </c>
      <c r="D1418" t="s">
        <v>141</v>
      </c>
      <c r="E1418">
        <v>16.100000000000001</v>
      </c>
      <c r="F1418" s="98">
        <v>22540</v>
      </c>
      <c r="G1418" s="15">
        <v>45835</v>
      </c>
    </row>
    <row r="1419" spans="1:7" ht="15" customHeight="1">
      <c r="A1419" t="s">
        <v>26808</v>
      </c>
      <c r="B1419" t="s">
        <v>26293</v>
      </c>
      <c r="D1419" t="s">
        <v>142</v>
      </c>
      <c r="E1419">
        <v>16.2</v>
      </c>
      <c r="F1419" s="98">
        <v>25920</v>
      </c>
      <c r="G1419" s="15">
        <v>45836</v>
      </c>
    </row>
    <row r="1420" spans="1:7" ht="15" customHeight="1">
      <c r="A1420" t="s">
        <v>26809</v>
      </c>
      <c r="B1420" t="s">
        <v>26295</v>
      </c>
      <c r="D1420" t="s">
        <v>142</v>
      </c>
      <c r="E1420">
        <v>16.399999999999999</v>
      </c>
      <c r="F1420" s="98">
        <v>26240</v>
      </c>
      <c r="G1420" s="15">
        <v>45837</v>
      </c>
    </row>
    <row r="1421" spans="1:7" ht="15" customHeight="1">
      <c r="A1421" t="s">
        <v>26810</v>
      </c>
      <c r="B1421" t="s">
        <v>26297</v>
      </c>
      <c r="D1421" t="s">
        <v>142</v>
      </c>
      <c r="E1421">
        <v>13.5</v>
      </c>
      <c r="F1421" s="98">
        <v>21600</v>
      </c>
      <c r="G1421" s="15">
        <v>45838</v>
      </c>
    </row>
    <row r="1422" spans="1:7" ht="15" customHeight="1">
      <c r="A1422" t="s">
        <v>26811</v>
      </c>
      <c r="B1422" t="s">
        <v>26299</v>
      </c>
      <c r="D1422" t="s">
        <v>143</v>
      </c>
      <c r="E1422">
        <v>45.5</v>
      </c>
      <c r="F1422" s="98">
        <v>43225</v>
      </c>
      <c r="G1422" s="15">
        <v>45809</v>
      </c>
    </row>
    <row r="1423" spans="1:7" ht="15" customHeight="1">
      <c r="A1423" t="s">
        <v>26812</v>
      </c>
      <c r="B1423" t="s">
        <v>26301</v>
      </c>
      <c r="D1423" t="s">
        <v>143</v>
      </c>
      <c r="E1423">
        <v>46</v>
      </c>
      <c r="F1423" s="98">
        <v>43700</v>
      </c>
      <c r="G1423" s="15">
        <v>45810</v>
      </c>
    </row>
    <row r="1424" spans="1:7" ht="15" customHeight="1">
      <c r="A1424" t="s">
        <v>26813</v>
      </c>
      <c r="B1424" t="s">
        <v>26303</v>
      </c>
      <c r="D1424" t="s">
        <v>143</v>
      </c>
      <c r="E1424">
        <v>46.5</v>
      </c>
      <c r="F1424" s="98">
        <v>44175</v>
      </c>
      <c r="G1424" s="15">
        <v>45811</v>
      </c>
    </row>
    <row r="1425" spans="1:7" ht="15" customHeight="1">
      <c r="A1425" t="s">
        <v>26814</v>
      </c>
      <c r="B1425" t="s">
        <v>26305</v>
      </c>
      <c r="D1425" t="s">
        <v>144</v>
      </c>
      <c r="E1425">
        <v>47</v>
      </c>
      <c r="F1425" s="98">
        <v>44650</v>
      </c>
      <c r="G1425" s="15">
        <v>45812</v>
      </c>
    </row>
    <row r="1426" spans="1:7" ht="15" customHeight="1">
      <c r="A1426" t="s">
        <v>26815</v>
      </c>
      <c r="B1426" t="s">
        <v>26307</v>
      </c>
      <c r="D1426" t="s">
        <v>144</v>
      </c>
      <c r="E1426">
        <v>47.5</v>
      </c>
      <c r="F1426" s="98">
        <v>45125</v>
      </c>
      <c r="G1426" s="15">
        <v>45813</v>
      </c>
    </row>
    <row r="1427" spans="1:7" ht="15" customHeight="1">
      <c r="A1427" t="s">
        <v>26816</v>
      </c>
      <c r="B1427" t="s">
        <v>26309</v>
      </c>
      <c r="D1427" t="s">
        <v>144</v>
      </c>
      <c r="E1427">
        <v>48</v>
      </c>
      <c r="F1427" s="98">
        <v>45600</v>
      </c>
      <c r="G1427" s="15">
        <v>45814</v>
      </c>
    </row>
    <row r="1428" spans="1:7" ht="15" customHeight="1">
      <c r="A1428" t="s">
        <v>26817</v>
      </c>
      <c r="B1428" t="s">
        <v>26311</v>
      </c>
      <c r="D1428" t="s">
        <v>145</v>
      </c>
      <c r="E1428">
        <v>48.5</v>
      </c>
      <c r="F1428" s="98">
        <v>46075</v>
      </c>
      <c r="G1428" s="15">
        <v>45815</v>
      </c>
    </row>
    <row r="1429" spans="1:7" ht="15" customHeight="1">
      <c r="A1429" t="s">
        <v>26818</v>
      </c>
      <c r="B1429" t="s">
        <v>26313</v>
      </c>
      <c r="D1429" t="s">
        <v>145</v>
      </c>
      <c r="E1429">
        <v>49</v>
      </c>
      <c r="F1429" s="98">
        <v>46550</v>
      </c>
      <c r="G1429" s="15">
        <v>45816</v>
      </c>
    </row>
    <row r="1430" spans="1:7" ht="15" customHeight="1">
      <c r="A1430" t="s">
        <v>26819</v>
      </c>
      <c r="B1430" t="s">
        <v>26315</v>
      </c>
      <c r="D1430" t="s">
        <v>145</v>
      </c>
      <c r="E1430">
        <v>49.5</v>
      </c>
      <c r="F1430" s="98">
        <v>47025</v>
      </c>
      <c r="G1430" s="15">
        <v>45817</v>
      </c>
    </row>
    <row r="1431" spans="1:7" ht="15" customHeight="1">
      <c r="A1431" t="s">
        <v>26820</v>
      </c>
      <c r="B1431" t="s">
        <v>26317</v>
      </c>
      <c r="D1431" t="s">
        <v>146</v>
      </c>
      <c r="E1431">
        <v>50</v>
      </c>
      <c r="F1431" s="98">
        <v>47500</v>
      </c>
      <c r="G1431" s="15">
        <v>45818</v>
      </c>
    </row>
    <row r="1432" spans="1:7" ht="15" customHeight="1">
      <c r="A1432" t="s">
        <v>26821</v>
      </c>
      <c r="B1432" t="s">
        <v>26319</v>
      </c>
      <c r="D1432" t="s">
        <v>146</v>
      </c>
      <c r="E1432">
        <v>50.5</v>
      </c>
      <c r="F1432" s="98">
        <v>47975</v>
      </c>
      <c r="G1432" s="15">
        <v>45819</v>
      </c>
    </row>
    <row r="1433" spans="1:7" ht="15" customHeight="1">
      <c r="A1433" t="s">
        <v>26822</v>
      </c>
      <c r="B1433" t="s">
        <v>26321</v>
      </c>
      <c r="D1433" t="s">
        <v>146</v>
      </c>
      <c r="E1433">
        <v>51</v>
      </c>
      <c r="F1433" s="98">
        <v>48450</v>
      </c>
      <c r="G1433" s="15">
        <v>45820</v>
      </c>
    </row>
    <row r="1434" spans="1:7" ht="15" customHeight="1">
      <c r="A1434" t="s">
        <v>26823</v>
      </c>
      <c r="B1434" t="s">
        <v>26323</v>
      </c>
      <c r="D1434" t="s">
        <v>147</v>
      </c>
      <c r="E1434">
        <v>51.5</v>
      </c>
      <c r="F1434" s="98">
        <v>48925</v>
      </c>
      <c r="G1434" s="15">
        <v>45821</v>
      </c>
    </row>
    <row r="1435" spans="1:7" ht="15" customHeight="1">
      <c r="A1435" t="s">
        <v>26824</v>
      </c>
      <c r="B1435" t="s">
        <v>26325</v>
      </c>
      <c r="D1435" t="s">
        <v>147</v>
      </c>
      <c r="E1435">
        <v>52</v>
      </c>
      <c r="F1435" s="98">
        <v>49400</v>
      </c>
      <c r="G1435" s="15">
        <v>45822</v>
      </c>
    </row>
    <row r="1436" spans="1:7" ht="15" customHeight="1">
      <c r="A1436" t="s">
        <v>26825</v>
      </c>
      <c r="B1436" t="s">
        <v>26327</v>
      </c>
      <c r="D1436" t="s">
        <v>147</v>
      </c>
      <c r="E1436">
        <v>52.5</v>
      </c>
      <c r="F1436" s="98">
        <v>49875</v>
      </c>
      <c r="G1436" s="15">
        <v>45823</v>
      </c>
    </row>
    <row r="1437" spans="1:7" ht="15" customHeight="1">
      <c r="A1437" t="s">
        <v>26826</v>
      </c>
      <c r="B1437" t="s">
        <v>26329</v>
      </c>
      <c r="D1437" t="s">
        <v>148</v>
      </c>
      <c r="E1437">
        <v>53</v>
      </c>
      <c r="F1437" s="98">
        <v>50350</v>
      </c>
      <c r="G1437" s="15">
        <v>45824</v>
      </c>
    </row>
    <row r="1438" spans="1:7" ht="15" customHeight="1">
      <c r="A1438" t="s">
        <v>26827</v>
      </c>
      <c r="B1438" t="s">
        <v>26331</v>
      </c>
      <c r="D1438" t="s">
        <v>148</v>
      </c>
      <c r="E1438">
        <v>53.5</v>
      </c>
      <c r="F1438" s="98">
        <v>50825</v>
      </c>
      <c r="G1438" s="15">
        <v>45825</v>
      </c>
    </row>
    <row r="1439" spans="1:7" ht="15" customHeight="1">
      <c r="A1439" t="s">
        <v>26828</v>
      </c>
      <c r="B1439" t="s">
        <v>26333</v>
      </c>
      <c r="D1439" t="s">
        <v>148</v>
      </c>
      <c r="E1439">
        <v>54</v>
      </c>
      <c r="F1439" s="98">
        <v>51300</v>
      </c>
      <c r="G1439" s="15">
        <v>45826</v>
      </c>
    </row>
    <row r="1440" spans="1:7" ht="15" customHeight="1">
      <c r="A1440" t="s">
        <v>26829</v>
      </c>
      <c r="B1440" t="s">
        <v>26335</v>
      </c>
      <c r="D1440" t="s">
        <v>149</v>
      </c>
      <c r="E1440">
        <v>54.5</v>
      </c>
      <c r="F1440" s="98">
        <v>51775</v>
      </c>
      <c r="G1440" s="15">
        <v>45827</v>
      </c>
    </row>
    <row r="1441" spans="1:7" ht="15" customHeight="1">
      <c r="A1441" t="s">
        <v>26830</v>
      </c>
      <c r="B1441" t="s">
        <v>26337</v>
      </c>
      <c r="D1441" t="s">
        <v>149</v>
      </c>
      <c r="E1441">
        <v>45</v>
      </c>
      <c r="F1441" s="98">
        <v>42750</v>
      </c>
      <c r="G1441" s="15">
        <v>45828</v>
      </c>
    </row>
    <row r="1442" spans="1:7" ht="15" customHeight="1">
      <c r="A1442" t="s">
        <v>26831</v>
      </c>
      <c r="B1442" t="s">
        <v>26339</v>
      </c>
      <c r="D1442" t="s">
        <v>149</v>
      </c>
      <c r="E1442">
        <v>45.5</v>
      </c>
      <c r="F1442" s="98">
        <v>43225</v>
      </c>
      <c r="G1442" s="15">
        <v>45829</v>
      </c>
    </row>
    <row r="1443" spans="1:7" ht="15" customHeight="1">
      <c r="A1443" t="s">
        <v>26832</v>
      </c>
      <c r="B1443" t="s">
        <v>26341</v>
      </c>
      <c r="D1443" t="s">
        <v>150</v>
      </c>
      <c r="E1443">
        <v>46</v>
      </c>
      <c r="F1443" s="98">
        <v>52900</v>
      </c>
      <c r="G1443" s="15">
        <v>45830</v>
      </c>
    </row>
    <row r="1444" spans="1:7" ht="15" customHeight="1">
      <c r="A1444" t="s">
        <v>26833</v>
      </c>
      <c r="B1444" t="s">
        <v>26343</v>
      </c>
      <c r="D1444" t="s">
        <v>150</v>
      </c>
      <c r="E1444">
        <v>46.5</v>
      </c>
      <c r="F1444" s="98">
        <v>53475</v>
      </c>
      <c r="G1444" s="15">
        <v>45831</v>
      </c>
    </row>
    <row r="1445" spans="1:7" ht="15" customHeight="1">
      <c r="A1445" t="s">
        <v>26834</v>
      </c>
      <c r="B1445" t="s">
        <v>26345</v>
      </c>
      <c r="D1445" t="s">
        <v>150</v>
      </c>
      <c r="E1445">
        <v>47</v>
      </c>
      <c r="F1445" s="98">
        <v>54050</v>
      </c>
      <c r="G1445" s="15">
        <v>45832</v>
      </c>
    </row>
    <row r="1446" spans="1:7" ht="15" customHeight="1">
      <c r="A1446" t="s">
        <v>26835</v>
      </c>
      <c r="B1446" t="s">
        <v>26347</v>
      </c>
      <c r="D1446" t="s">
        <v>151</v>
      </c>
      <c r="E1446">
        <v>14.3</v>
      </c>
      <c r="F1446" s="98">
        <v>20020</v>
      </c>
      <c r="G1446" s="15">
        <v>45833</v>
      </c>
    </row>
    <row r="1447" spans="1:7" ht="15" customHeight="1">
      <c r="A1447" t="s">
        <v>26836</v>
      </c>
      <c r="B1447" t="s">
        <v>26349</v>
      </c>
      <c r="D1447" t="s">
        <v>151</v>
      </c>
      <c r="E1447">
        <v>14.4</v>
      </c>
      <c r="F1447" s="98">
        <v>20160</v>
      </c>
      <c r="G1447" s="15">
        <v>45834</v>
      </c>
    </row>
    <row r="1448" spans="1:7" ht="15" customHeight="1">
      <c r="A1448" t="s">
        <v>26837</v>
      </c>
      <c r="B1448" t="s">
        <v>26351</v>
      </c>
      <c r="D1448" t="s">
        <v>151</v>
      </c>
      <c r="E1448">
        <v>14.6</v>
      </c>
      <c r="F1448" s="98">
        <v>20440</v>
      </c>
      <c r="G1448" s="15">
        <v>45835</v>
      </c>
    </row>
    <row r="1449" spans="1:7" ht="15" customHeight="1">
      <c r="A1449" t="s">
        <v>26838</v>
      </c>
      <c r="B1449" t="s">
        <v>26353</v>
      </c>
      <c r="D1449" t="s">
        <v>152</v>
      </c>
      <c r="E1449">
        <v>14.7</v>
      </c>
      <c r="F1449" s="98">
        <v>23520</v>
      </c>
      <c r="G1449" s="15">
        <v>45836</v>
      </c>
    </row>
    <row r="1450" spans="1:7" ht="15" customHeight="1">
      <c r="A1450" t="s">
        <v>26839</v>
      </c>
      <c r="B1450" t="s">
        <v>26355</v>
      </c>
      <c r="D1450" t="s">
        <v>152</v>
      </c>
      <c r="E1450">
        <v>14.9</v>
      </c>
      <c r="F1450" s="98">
        <v>23840</v>
      </c>
      <c r="G1450" s="15">
        <v>45837</v>
      </c>
    </row>
    <row r="1451" spans="1:7" ht="15" customHeight="1">
      <c r="A1451" t="s">
        <v>26840</v>
      </c>
      <c r="B1451" t="s">
        <v>26357</v>
      </c>
      <c r="D1451" t="s">
        <v>152</v>
      </c>
      <c r="E1451">
        <v>15</v>
      </c>
      <c r="F1451" s="98">
        <v>24000</v>
      </c>
      <c r="G1451" s="15">
        <v>45838</v>
      </c>
    </row>
    <row r="1452" spans="1:7" ht="15" customHeight="1">
      <c r="A1452" t="s">
        <v>26841</v>
      </c>
      <c r="B1452" t="s">
        <v>26359</v>
      </c>
      <c r="D1452" t="s">
        <v>153</v>
      </c>
      <c r="E1452">
        <v>50.5</v>
      </c>
      <c r="F1452" s="98">
        <v>47975</v>
      </c>
      <c r="G1452" s="15">
        <v>45809</v>
      </c>
    </row>
    <row r="1453" spans="1:7" ht="15" customHeight="1">
      <c r="A1453" t="s">
        <v>26842</v>
      </c>
      <c r="B1453" t="s">
        <v>26361</v>
      </c>
      <c r="D1453" t="s">
        <v>153</v>
      </c>
      <c r="E1453">
        <v>51</v>
      </c>
      <c r="F1453" s="98">
        <v>48450</v>
      </c>
      <c r="G1453" s="15">
        <v>45810</v>
      </c>
    </row>
    <row r="1454" spans="1:7" ht="15" customHeight="1">
      <c r="A1454" t="s">
        <v>26843</v>
      </c>
      <c r="B1454" t="s">
        <v>26363</v>
      </c>
      <c r="D1454" t="s">
        <v>153</v>
      </c>
      <c r="E1454">
        <v>51.5</v>
      </c>
      <c r="F1454" s="98">
        <v>48925</v>
      </c>
      <c r="G1454" s="15">
        <v>45811</v>
      </c>
    </row>
    <row r="1455" spans="1:7" ht="15" customHeight="1">
      <c r="A1455" t="s">
        <v>26844</v>
      </c>
      <c r="B1455" t="s">
        <v>26365</v>
      </c>
      <c r="D1455" t="s">
        <v>154</v>
      </c>
      <c r="E1455">
        <v>52</v>
      </c>
      <c r="F1455" s="98">
        <v>49400</v>
      </c>
      <c r="G1455" s="15">
        <v>45812</v>
      </c>
    </row>
    <row r="1456" spans="1:7" ht="15" customHeight="1">
      <c r="A1456" t="s">
        <v>26845</v>
      </c>
      <c r="B1456" t="s">
        <v>26367</v>
      </c>
      <c r="D1456" t="s">
        <v>154</v>
      </c>
      <c r="E1456">
        <v>52.5</v>
      </c>
      <c r="F1456" s="98">
        <v>49875</v>
      </c>
      <c r="G1456" s="15">
        <v>45813</v>
      </c>
    </row>
    <row r="1457" spans="1:7" ht="15" customHeight="1">
      <c r="A1457" t="s">
        <v>26846</v>
      </c>
      <c r="B1457" t="s">
        <v>26369</v>
      </c>
      <c r="D1457" t="s">
        <v>154</v>
      </c>
      <c r="E1457">
        <v>53</v>
      </c>
      <c r="F1457" s="98">
        <v>50350</v>
      </c>
      <c r="G1457" s="15">
        <v>45814</v>
      </c>
    </row>
    <row r="1458" spans="1:7" ht="15" customHeight="1">
      <c r="A1458" t="s">
        <v>26847</v>
      </c>
      <c r="B1458" t="s">
        <v>26371</v>
      </c>
      <c r="D1458" t="s">
        <v>155</v>
      </c>
      <c r="E1458">
        <v>53.5</v>
      </c>
      <c r="F1458" s="98">
        <v>50825</v>
      </c>
      <c r="G1458" s="15">
        <v>45815</v>
      </c>
    </row>
    <row r="1459" spans="1:7" ht="15" customHeight="1">
      <c r="A1459" t="s">
        <v>26848</v>
      </c>
      <c r="B1459" t="s">
        <v>26373</v>
      </c>
      <c r="D1459" t="s">
        <v>155</v>
      </c>
      <c r="E1459">
        <v>54</v>
      </c>
      <c r="F1459" s="98">
        <v>51300</v>
      </c>
      <c r="G1459" s="15">
        <v>45816</v>
      </c>
    </row>
    <row r="1460" spans="1:7" ht="15" customHeight="1">
      <c r="A1460" t="s">
        <v>26849</v>
      </c>
      <c r="B1460" t="s">
        <v>26375</v>
      </c>
      <c r="D1460" t="s">
        <v>155</v>
      </c>
      <c r="E1460">
        <v>54.5</v>
      </c>
      <c r="F1460" s="98">
        <v>51775</v>
      </c>
      <c r="G1460" s="15">
        <v>45817</v>
      </c>
    </row>
    <row r="1461" spans="1:7" ht="15" customHeight="1">
      <c r="A1461" t="s">
        <v>26850</v>
      </c>
      <c r="B1461" t="s">
        <v>26377</v>
      </c>
      <c r="D1461" t="s">
        <v>156</v>
      </c>
      <c r="E1461">
        <v>45</v>
      </c>
      <c r="F1461" s="98">
        <v>42750</v>
      </c>
      <c r="G1461" s="15">
        <v>45818</v>
      </c>
    </row>
    <row r="1462" spans="1:7" ht="15" customHeight="1">
      <c r="A1462" t="s">
        <v>26851</v>
      </c>
      <c r="B1462" t="s">
        <v>26379</v>
      </c>
      <c r="D1462" t="s">
        <v>156</v>
      </c>
      <c r="E1462">
        <v>45.5</v>
      </c>
      <c r="F1462" s="98">
        <v>43225</v>
      </c>
      <c r="G1462" s="15">
        <v>45819</v>
      </c>
    </row>
    <row r="1463" spans="1:7" ht="15" customHeight="1">
      <c r="A1463" t="s">
        <v>26852</v>
      </c>
      <c r="B1463" t="s">
        <v>26381</v>
      </c>
      <c r="D1463" t="s">
        <v>156</v>
      </c>
      <c r="E1463">
        <v>46</v>
      </c>
      <c r="F1463" s="98">
        <v>43700</v>
      </c>
      <c r="G1463" s="15">
        <v>45820</v>
      </c>
    </row>
    <row r="1464" spans="1:7" ht="15" customHeight="1">
      <c r="A1464" t="s">
        <v>26853</v>
      </c>
      <c r="B1464" t="s">
        <v>26383</v>
      </c>
      <c r="D1464" t="s">
        <v>157</v>
      </c>
      <c r="E1464">
        <v>46.5</v>
      </c>
      <c r="F1464" s="98">
        <v>44175</v>
      </c>
      <c r="G1464" s="15">
        <v>45821</v>
      </c>
    </row>
    <row r="1465" spans="1:7" ht="15" customHeight="1">
      <c r="A1465" t="s">
        <v>26854</v>
      </c>
      <c r="B1465" t="s">
        <v>26385</v>
      </c>
      <c r="D1465" t="s">
        <v>157</v>
      </c>
      <c r="E1465">
        <v>47</v>
      </c>
      <c r="F1465" s="98">
        <v>44650</v>
      </c>
      <c r="G1465" s="15">
        <v>45822</v>
      </c>
    </row>
    <row r="1466" spans="1:7" ht="15" customHeight="1">
      <c r="A1466" t="s">
        <v>26855</v>
      </c>
      <c r="B1466" t="s">
        <v>26387</v>
      </c>
      <c r="D1466" t="s">
        <v>157</v>
      </c>
      <c r="E1466">
        <v>47.5</v>
      </c>
      <c r="F1466" s="98">
        <v>45125</v>
      </c>
      <c r="G1466" s="15">
        <v>45823</v>
      </c>
    </row>
    <row r="1467" spans="1:7" ht="15" customHeight="1">
      <c r="A1467" t="s">
        <v>26856</v>
      </c>
      <c r="B1467" t="s">
        <v>26389</v>
      </c>
      <c r="D1467" t="s">
        <v>158</v>
      </c>
      <c r="E1467">
        <v>48</v>
      </c>
      <c r="F1467" s="98">
        <v>45600</v>
      </c>
      <c r="G1467" s="15">
        <v>45824</v>
      </c>
    </row>
    <row r="1468" spans="1:7" ht="15" customHeight="1">
      <c r="A1468" t="s">
        <v>26857</v>
      </c>
      <c r="B1468" t="s">
        <v>26391</v>
      </c>
      <c r="D1468" t="s">
        <v>158</v>
      </c>
      <c r="E1468">
        <v>48.5</v>
      </c>
      <c r="F1468" s="98">
        <v>46075</v>
      </c>
      <c r="G1468" s="15">
        <v>45825</v>
      </c>
    </row>
    <row r="1469" spans="1:7" ht="15" customHeight="1">
      <c r="A1469" t="s">
        <v>26858</v>
      </c>
      <c r="B1469" t="s">
        <v>26393</v>
      </c>
      <c r="D1469" t="s">
        <v>158</v>
      </c>
      <c r="E1469">
        <v>49</v>
      </c>
      <c r="F1469" s="98">
        <v>46550</v>
      </c>
      <c r="G1469" s="15">
        <v>45826</v>
      </c>
    </row>
    <row r="1470" spans="1:7" ht="15" customHeight="1">
      <c r="A1470" t="s">
        <v>26859</v>
      </c>
      <c r="B1470" t="s">
        <v>26395</v>
      </c>
      <c r="D1470" t="s">
        <v>159</v>
      </c>
      <c r="E1470">
        <v>49.5</v>
      </c>
      <c r="F1470" s="98">
        <v>47025</v>
      </c>
      <c r="G1470" s="15">
        <v>45827</v>
      </c>
    </row>
    <row r="1471" spans="1:7" ht="15" customHeight="1">
      <c r="A1471" t="s">
        <v>26860</v>
      </c>
      <c r="B1471" t="s">
        <v>26397</v>
      </c>
      <c r="D1471" t="s">
        <v>159</v>
      </c>
      <c r="E1471">
        <v>50</v>
      </c>
      <c r="F1471" s="98">
        <v>47500</v>
      </c>
      <c r="G1471" s="15">
        <v>45828</v>
      </c>
    </row>
    <row r="1472" spans="1:7" ht="15" customHeight="1">
      <c r="A1472" t="s">
        <v>26861</v>
      </c>
      <c r="B1472" t="s">
        <v>26399</v>
      </c>
      <c r="D1472" t="s">
        <v>159</v>
      </c>
      <c r="E1472">
        <v>50.5</v>
      </c>
      <c r="F1472" s="98">
        <v>47975</v>
      </c>
      <c r="G1472" s="15">
        <v>45829</v>
      </c>
    </row>
    <row r="1473" spans="1:7" ht="15" customHeight="1">
      <c r="A1473" t="s">
        <v>26862</v>
      </c>
      <c r="B1473" t="s">
        <v>26401</v>
      </c>
      <c r="D1473" t="s">
        <v>160</v>
      </c>
      <c r="E1473">
        <v>51</v>
      </c>
      <c r="F1473" s="98">
        <v>58650</v>
      </c>
      <c r="G1473" s="15">
        <v>45830</v>
      </c>
    </row>
    <row r="1474" spans="1:7" ht="15" customHeight="1">
      <c r="A1474" t="s">
        <v>26863</v>
      </c>
      <c r="B1474" t="s">
        <v>26403</v>
      </c>
      <c r="D1474" t="s">
        <v>160</v>
      </c>
      <c r="E1474">
        <v>51.5</v>
      </c>
      <c r="F1474" s="98">
        <v>59225</v>
      </c>
      <c r="G1474" s="15">
        <v>45831</v>
      </c>
    </row>
    <row r="1475" spans="1:7" ht="15" customHeight="1">
      <c r="A1475" t="s">
        <v>26864</v>
      </c>
      <c r="B1475" t="s">
        <v>26405</v>
      </c>
      <c r="D1475" t="s">
        <v>160</v>
      </c>
      <c r="E1475">
        <v>52</v>
      </c>
      <c r="F1475" s="98">
        <v>59800</v>
      </c>
      <c r="G1475" s="15">
        <v>45832</v>
      </c>
    </row>
    <row r="1476" spans="1:7" ht="15" customHeight="1">
      <c r="A1476" t="s">
        <v>26865</v>
      </c>
      <c r="B1476" t="s">
        <v>26407</v>
      </c>
      <c r="D1476" t="s">
        <v>161</v>
      </c>
      <c r="E1476">
        <v>15.8</v>
      </c>
      <c r="F1476" s="98">
        <v>22120</v>
      </c>
      <c r="G1476" s="15">
        <v>45833</v>
      </c>
    </row>
    <row r="1477" spans="1:7" ht="15" customHeight="1">
      <c r="A1477" t="s">
        <v>26866</v>
      </c>
      <c r="B1477" t="s">
        <v>26409</v>
      </c>
      <c r="D1477" t="s">
        <v>161</v>
      </c>
      <c r="E1477">
        <v>15.9</v>
      </c>
      <c r="F1477" s="98">
        <v>22260</v>
      </c>
      <c r="G1477" s="15">
        <v>45834</v>
      </c>
    </row>
    <row r="1478" spans="1:7" ht="15" customHeight="1">
      <c r="A1478" t="s">
        <v>26867</v>
      </c>
      <c r="B1478" t="s">
        <v>26411</v>
      </c>
      <c r="D1478" t="s">
        <v>161</v>
      </c>
      <c r="E1478">
        <v>16.100000000000001</v>
      </c>
      <c r="F1478" s="98">
        <v>22540</v>
      </c>
      <c r="G1478" s="15">
        <v>45835</v>
      </c>
    </row>
    <row r="1479" spans="1:7" ht="15" customHeight="1">
      <c r="A1479" t="s">
        <v>26868</v>
      </c>
      <c r="B1479" t="s">
        <v>26413</v>
      </c>
      <c r="D1479" t="s">
        <v>162</v>
      </c>
      <c r="E1479">
        <v>16.2</v>
      </c>
      <c r="F1479" s="98">
        <v>25920</v>
      </c>
      <c r="G1479" s="15">
        <v>45836</v>
      </c>
    </row>
    <row r="1480" spans="1:7" ht="15" customHeight="1">
      <c r="A1480" t="s">
        <v>26869</v>
      </c>
      <c r="B1480" t="s">
        <v>26415</v>
      </c>
      <c r="D1480" t="s">
        <v>162</v>
      </c>
      <c r="E1480">
        <v>16.399999999999999</v>
      </c>
      <c r="F1480" s="98">
        <v>26240</v>
      </c>
      <c r="G1480" s="15">
        <v>45837</v>
      </c>
    </row>
    <row r="1481" spans="1:7" ht="15" customHeight="1">
      <c r="A1481" t="s">
        <v>26870</v>
      </c>
      <c r="B1481" t="s">
        <v>26417</v>
      </c>
      <c r="D1481" t="s">
        <v>162</v>
      </c>
      <c r="E1481">
        <v>13.5</v>
      </c>
      <c r="F1481" s="98">
        <v>21600</v>
      </c>
      <c r="G1481" s="15">
        <v>45838</v>
      </c>
    </row>
    <row r="1482" spans="1:7" ht="15" customHeight="1">
      <c r="A1482" t="s">
        <v>26871</v>
      </c>
      <c r="B1482" t="s">
        <v>26419</v>
      </c>
      <c r="D1482" t="s">
        <v>106</v>
      </c>
      <c r="E1482">
        <v>45.5</v>
      </c>
      <c r="F1482" s="98">
        <v>43225</v>
      </c>
      <c r="G1482" s="15">
        <v>45809</v>
      </c>
    </row>
    <row r="1483" spans="1:7" ht="15" customHeight="1">
      <c r="A1483" t="s">
        <v>26872</v>
      </c>
      <c r="B1483" t="s">
        <v>26421</v>
      </c>
      <c r="D1483" t="s">
        <v>106</v>
      </c>
      <c r="E1483">
        <v>46</v>
      </c>
      <c r="F1483" s="98">
        <v>43700</v>
      </c>
      <c r="G1483" s="15">
        <v>45810</v>
      </c>
    </row>
    <row r="1484" spans="1:7" ht="15" customHeight="1">
      <c r="A1484" t="s">
        <v>26873</v>
      </c>
      <c r="B1484" t="s">
        <v>26423</v>
      </c>
      <c r="D1484" t="s">
        <v>106</v>
      </c>
      <c r="E1484">
        <v>46.5</v>
      </c>
      <c r="F1484" s="98">
        <v>44175</v>
      </c>
      <c r="G1484" s="15">
        <v>45811</v>
      </c>
    </row>
    <row r="1485" spans="1:7" ht="15" customHeight="1">
      <c r="A1485" t="s">
        <v>26874</v>
      </c>
      <c r="B1485" t="s">
        <v>26425</v>
      </c>
      <c r="D1485" t="s">
        <v>109</v>
      </c>
      <c r="E1485">
        <v>47</v>
      </c>
      <c r="F1485" s="98">
        <v>44650</v>
      </c>
      <c r="G1485" s="15">
        <v>45812</v>
      </c>
    </row>
    <row r="1486" spans="1:7" ht="15" customHeight="1">
      <c r="A1486" t="s">
        <v>26875</v>
      </c>
      <c r="B1486" t="s">
        <v>26427</v>
      </c>
      <c r="D1486" t="s">
        <v>109</v>
      </c>
      <c r="E1486">
        <v>47.5</v>
      </c>
      <c r="F1486" s="98">
        <v>45125</v>
      </c>
      <c r="G1486" s="15">
        <v>45813</v>
      </c>
    </row>
    <row r="1487" spans="1:7" ht="15" customHeight="1">
      <c r="A1487" t="s">
        <v>26876</v>
      </c>
      <c r="B1487" t="s">
        <v>26429</v>
      </c>
      <c r="D1487" t="s">
        <v>109</v>
      </c>
      <c r="E1487">
        <v>48</v>
      </c>
      <c r="F1487" s="98">
        <v>45600</v>
      </c>
      <c r="G1487" s="15">
        <v>45814</v>
      </c>
    </row>
    <row r="1488" spans="1:7" ht="15" customHeight="1">
      <c r="A1488" t="s">
        <v>26877</v>
      </c>
      <c r="B1488" t="s">
        <v>26431</v>
      </c>
      <c r="D1488" t="s">
        <v>112</v>
      </c>
      <c r="E1488">
        <v>48.5</v>
      </c>
      <c r="F1488" s="98">
        <v>46075</v>
      </c>
      <c r="G1488" s="15">
        <v>45815</v>
      </c>
    </row>
    <row r="1489" spans="1:7" ht="15" customHeight="1">
      <c r="A1489" t="s">
        <v>26878</v>
      </c>
      <c r="B1489" t="s">
        <v>26433</v>
      </c>
      <c r="D1489" t="s">
        <v>112</v>
      </c>
      <c r="E1489">
        <v>49</v>
      </c>
      <c r="F1489" s="98">
        <v>46550</v>
      </c>
      <c r="G1489" s="15">
        <v>45816</v>
      </c>
    </row>
    <row r="1490" spans="1:7" ht="15" customHeight="1">
      <c r="A1490" t="s">
        <v>26879</v>
      </c>
      <c r="B1490" t="s">
        <v>26435</v>
      </c>
      <c r="D1490" t="s">
        <v>112</v>
      </c>
      <c r="E1490">
        <v>49.5</v>
      </c>
      <c r="F1490" s="98">
        <v>47025</v>
      </c>
      <c r="G1490" s="15">
        <v>45817</v>
      </c>
    </row>
    <row r="1491" spans="1:7" ht="15" customHeight="1">
      <c r="A1491" t="s">
        <v>26880</v>
      </c>
      <c r="B1491" t="s">
        <v>26437</v>
      </c>
      <c r="D1491" t="s">
        <v>115</v>
      </c>
      <c r="E1491">
        <v>50</v>
      </c>
      <c r="F1491" s="98">
        <v>47500</v>
      </c>
      <c r="G1491" s="15">
        <v>45818</v>
      </c>
    </row>
    <row r="1492" spans="1:7" ht="15" customHeight="1">
      <c r="A1492" t="s">
        <v>26881</v>
      </c>
      <c r="B1492" t="s">
        <v>26439</v>
      </c>
      <c r="D1492" t="s">
        <v>115</v>
      </c>
      <c r="E1492">
        <v>50.5</v>
      </c>
      <c r="F1492" s="98">
        <v>47975</v>
      </c>
      <c r="G1492" s="15">
        <v>45819</v>
      </c>
    </row>
    <row r="1493" spans="1:7" ht="15" customHeight="1">
      <c r="A1493" t="s">
        <v>26882</v>
      </c>
      <c r="B1493" t="s">
        <v>26441</v>
      </c>
      <c r="D1493" t="s">
        <v>115</v>
      </c>
      <c r="E1493">
        <v>51</v>
      </c>
      <c r="F1493" s="98">
        <v>48450</v>
      </c>
      <c r="G1493" s="15">
        <v>45820</v>
      </c>
    </row>
    <row r="1494" spans="1:7" ht="15" customHeight="1">
      <c r="A1494" t="s">
        <v>26883</v>
      </c>
      <c r="B1494" t="s">
        <v>26443</v>
      </c>
      <c r="D1494" t="s">
        <v>118</v>
      </c>
      <c r="E1494">
        <v>51.5</v>
      </c>
      <c r="F1494" s="98">
        <v>48925</v>
      </c>
      <c r="G1494" s="15">
        <v>45821</v>
      </c>
    </row>
    <row r="1495" spans="1:7" ht="15" customHeight="1">
      <c r="A1495" t="s">
        <v>26884</v>
      </c>
      <c r="B1495" t="s">
        <v>26445</v>
      </c>
      <c r="D1495" t="s">
        <v>118</v>
      </c>
      <c r="E1495">
        <v>52</v>
      </c>
      <c r="F1495" s="98">
        <v>49400</v>
      </c>
      <c r="G1495" s="15">
        <v>45822</v>
      </c>
    </row>
    <row r="1496" spans="1:7" ht="15" customHeight="1">
      <c r="A1496" t="s">
        <v>26885</v>
      </c>
      <c r="B1496" t="s">
        <v>26447</v>
      </c>
      <c r="D1496" t="s">
        <v>118</v>
      </c>
      <c r="E1496">
        <v>52.5</v>
      </c>
      <c r="F1496" s="98">
        <v>49875</v>
      </c>
      <c r="G1496" s="15">
        <v>45823</v>
      </c>
    </row>
    <row r="1497" spans="1:7" ht="15" customHeight="1">
      <c r="A1497" t="s">
        <v>26886</v>
      </c>
      <c r="B1497" t="s">
        <v>26449</v>
      </c>
      <c r="D1497" t="s">
        <v>120</v>
      </c>
      <c r="E1497">
        <v>53</v>
      </c>
      <c r="F1497" s="98">
        <v>50350</v>
      </c>
      <c r="G1497" s="15">
        <v>45824</v>
      </c>
    </row>
    <row r="1498" spans="1:7" ht="15" customHeight="1">
      <c r="A1498" t="s">
        <v>26887</v>
      </c>
      <c r="B1498" t="s">
        <v>26451</v>
      </c>
      <c r="D1498" t="s">
        <v>120</v>
      </c>
      <c r="E1498">
        <v>53.5</v>
      </c>
      <c r="F1498" s="98">
        <v>50825</v>
      </c>
      <c r="G1498" s="15">
        <v>45825</v>
      </c>
    </row>
    <row r="1499" spans="1:7" ht="15" customHeight="1">
      <c r="A1499" t="s">
        <v>26888</v>
      </c>
      <c r="B1499" t="s">
        <v>26453</v>
      </c>
      <c r="D1499" t="s">
        <v>120</v>
      </c>
      <c r="E1499">
        <v>54</v>
      </c>
      <c r="F1499" s="98">
        <v>51300</v>
      </c>
      <c r="G1499" s="15">
        <v>45826</v>
      </c>
    </row>
    <row r="1500" spans="1:7" ht="15" customHeight="1">
      <c r="A1500" t="s">
        <v>26889</v>
      </c>
      <c r="B1500" t="s">
        <v>26455</v>
      </c>
      <c r="D1500" t="s">
        <v>122</v>
      </c>
      <c r="E1500">
        <v>54.5</v>
      </c>
      <c r="F1500" s="98">
        <v>51775</v>
      </c>
      <c r="G1500" s="15">
        <v>45827</v>
      </c>
    </row>
    <row r="1501" spans="1:7" ht="15" customHeight="1">
      <c r="A1501" t="s">
        <v>26890</v>
      </c>
      <c r="B1501" t="s">
        <v>26457</v>
      </c>
      <c r="D1501" t="s">
        <v>122</v>
      </c>
      <c r="E1501">
        <v>45</v>
      </c>
      <c r="F1501" s="98">
        <v>42750</v>
      </c>
      <c r="G1501" s="15">
        <v>45828</v>
      </c>
    </row>
    <row r="1502" spans="1:7" ht="15" customHeight="1">
      <c r="A1502" t="s">
        <v>26891</v>
      </c>
      <c r="B1502" t="s">
        <v>26892</v>
      </c>
      <c r="D1502" t="s">
        <v>106</v>
      </c>
      <c r="E1502">
        <v>45.5</v>
      </c>
      <c r="F1502" s="98">
        <v>43225</v>
      </c>
      <c r="G1502" s="15">
        <v>45839</v>
      </c>
    </row>
    <row r="1503" spans="1:7" ht="15" customHeight="1">
      <c r="A1503" t="s">
        <v>26893</v>
      </c>
      <c r="B1503" t="s">
        <v>26894</v>
      </c>
      <c r="D1503" t="s">
        <v>106</v>
      </c>
      <c r="E1503">
        <v>46</v>
      </c>
      <c r="F1503" s="98">
        <v>43700</v>
      </c>
      <c r="G1503" s="15">
        <v>45840</v>
      </c>
    </row>
    <row r="1504" spans="1:7" ht="15" customHeight="1">
      <c r="A1504" t="s">
        <v>26895</v>
      </c>
      <c r="B1504" t="s">
        <v>26896</v>
      </c>
      <c r="D1504" t="s">
        <v>106</v>
      </c>
      <c r="E1504">
        <v>46.5</v>
      </c>
      <c r="F1504" s="98">
        <v>44175</v>
      </c>
      <c r="G1504" s="15">
        <v>45841</v>
      </c>
    </row>
    <row r="1505" spans="1:7" ht="15" customHeight="1">
      <c r="A1505" t="s">
        <v>26897</v>
      </c>
      <c r="B1505" t="s">
        <v>26898</v>
      </c>
      <c r="D1505" t="s">
        <v>109</v>
      </c>
      <c r="E1505">
        <v>47</v>
      </c>
      <c r="F1505" s="98">
        <v>44650</v>
      </c>
      <c r="G1505" s="15">
        <v>45842</v>
      </c>
    </row>
    <row r="1506" spans="1:7" ht="15" customHeight="1">
      <c r="A1506" t="s">
        <v>26899</v>
      </c>
      <c r="B1506" t="s">
        <v>26900</v>
      </c>
      <c r="D1506" t="s">
        <v>109</v>
      </c>
      <c r="E1506">
        <v>47.5</v>
      </c>
      <c r="F1506" s="98">
        <v>45125</v>
      </c>
      <c r="G1506" s="15">
        <v>45843</v>
      </c>
    </row>
    <row r="1507" spans="1:7" ht="15" customHeight="1">
      <c r="A1507" t="s">
        <v>26901</v>
      </c>
      <c r="B1507" t="s">
        <v>26902</v>
      </c>
      <c r="D1507" t="s">
        <v>109</v>
      </c>
      <c r="E1507">
        <v>48</v>
      </c>
      <c r="F1507" s="98">
        <v>45600</v>
      </c>
      <c r="G1507" s="15">
        <v>45844</v>
      </c>
    </row>
    <row r="1508" spans="1:7" ht="15" customHeight="1">
      <c r="A1508" t="s">
        <v>26903</v>
      </c>
      <c r="B1508" t="s">
        <v>26904</v>
      </c>
      <c r="D1508" t="s">
        <v>112</v>
      </c>
      <c r="E1508">
        <v>48.5</v>
      </c>
      <c r="F1508" s="98">
        <v>46075</v>
      </c>
      <c r="G1508" s="15">
        <v>45845</v>
      </c>
    </row>
    <row r="1509" spans="1:7" ht="15" customHeight="1">
      <c r="A1509" t="s">
        <v>26905</v>
      </c>
      <c r="B1509" t="s">
        <v>26906</v>
      </c>
      <c r="D1509" t="s">
        <v>112</v>
      </c>
      <c r="E1509">
        <v>49</v>
      </c>
      <c r="F1509" s="98">
        <v>46550</v>
      </c>
      <c r="G1509" s="15">
        <v>45846</v>
      </c>
    </row>
    <row r="1510" spans="1:7" ht="15" customHeight="1">
      <c r="A1510" t="s">
        <v>26907</v>
      </c>
      <c r="B1510" t="s">
        <v>26908</v>
      </c>
      <c r="D1510" t="s">
        <v>112</v>
      </c>
      <c r="E1510">
        <v>49.5</v>
      </c>
      <c r="F1510" s="98">
        <v>47025</v>
      </c>
      <c r="G1510" s="15">
        <v>45847</v>
      </c>
    </row>
    <row r="1511" spans="1:7" ht="15" customHeight="1">
      <c r="A1511" t="s">
        <v>26909</v>
      </c>
      <c r="B1511" t="s">
        <v>26910</v>
      </c>
      <c r="D1511" t="s">
        <v>115</v>
      </c>
      <c r="E1511">
        <v>50</v>
      </c>
      <c r="F1511" s="98">
        <v>47500</v>
      </c>
      <c r="G1511" s="15">
        <v>45848</v>
      </c>
    </row>
    <row r="1512" spans="1:7" ht="15" customHeight="1">
      <c r="A1512" t="s">
        <v>26911</v>
      </c>
      <c r="B1512" t="s">
        <v>26912</v>
      </c>
      <c r="D1512" t="s">
        <v>115</v>
      </c>
      <c r="E1512">
        <v>50.5</v>
      </c>
      <c r="F1512" s="98">
        <v>47975</v>
      </c>
      <c r="G1512" s="15">
        <v>45849</v>
      </c>
    </row>
    <row r="1513" spans="1:7" ht="15" customHeight="1">
      <c r="A1513" t="s">
        <v>26913</v>
      </c>
      <c r="B1513" t="s">
        <v>26914</v>
      </c>
      <c r="D1513" t="s">
        <v>115</v>
      </c>
      <c r="E1513">
        <v>51</v>
      </c>
      <c r="F1513" s="98">
        <v>48450</v>
      </c>
      <c r="G1513" s="15">
        <v>45850</v>
      </c>
    </row>
    <row r="1514" spans="1:7" ht="15" customHeight="1">
      <c r="A1514" t="s">
        <v>26915</v>
      </c>
      <c r="B1514" t="s">
        <v>26916</v>
      </c>
      <c r="D1514" t="s">
        <v>118</v>
      </c>
      <c r="E1514">
        <v>51.5</v>
      </c>
      <c r="F1514" s="98">
        <v>48925</v>
      </c>
      <c r="G1514" s="15">
        <v>45851</v>
      </c>
    </row>
    <row r="1515" spans="1:7" ht="15" customHeight="1">
      <c r="A1515" t="s">
        <v>26917</v>
      </c>
      <c r="B1515" t="s">
        <v>26918</v>
      </c>
      <c r="D1515" t="s">
        <v>118</v>
      </c>
      <c r="E1515">
        <v>52</v>
      </c>
      <c r="F1515" s="98">
        <v>49400</v>
      </c>
      <c r="G1515" s="15">
        <v>45852</v>
      </c>
    </row>
    <row r="1516" spans="1:7" ht="15" customHeight="1">
      <c r="A1516" t="s">
        <v>26919</v>
      </c>
      <c r="B1516" t="s">
        <v>26920</v>
      </c>
      <c r="D1516" t="s">
        <v>118</v>
      </c>
      <c r="E1516">
        <v>52.5</v>
      </c>
      <c r="F1516" s="98">
        <v>49875</v>
      </c>
      <c r="G1516" s="15">
        <v>45853</v>
      </c>
    </row>
    <row r="1517" spans="1:7" ht="15" customHeight="1">
      <c r="A1517" t="s">
        <v>26921</v>
      </c>
      <c r="B1517" t="s">
        <v>26922</v>
      </c>
      <c r="D1517" t="s">
        <v>120</v>
      </c>
      <c r="E1517">
        <v>53</v>
      </c>
      <c r="F1517" s="98">
        <v>50350</v>
      </c>
      <c r="G1517" s="15">
        <v>45854</v>
      </c>
    </row>
    <row r="1518" spans="1:7" ht="15" customHeight="1">
      <c r="A1518" t="s">
        <v>26923</v>
      </c>
      <c r="B1518" t="s">
        <v>26924</v>
      </c>
      <c r="D1518" t="s">
        <v>120</v>
      </c>
      <c r="E1518">
        <v>53.5</v>
      </c>
      <c r="F1518" s="98">
        <v>50825</v>
      </c>
      <c r="G1518" s="15">
        <v>45855</v>
      </c>
    </row>
    <row r="1519" spans="1:7" ht="15" customHeight="1">
      <c r="A1519" t="s">
        <v>26925</v>
      </c>
      <c r="B1519" t="s">
        <v>26926</v>
      </c>
      <c r="D1519" t="s">
        <v>120</v>
      </c>
      <c r="E1519">
        <v>54</v>
      </c>
      <c r="F1519" s="98">
        <v>51300</v>
      </c>
      <c r="G1519" s="15">
        <v>45856</v>
      </c>
    </row>
    <row r="1520" spans="1:7" ht="15" customHeight="1">
      <c r="A1520" t="s">
        <v>26927</v>
      </c>
      <c r="B1520" t="s">
        <v>26928</v>
      </c>
      <c r="D1520" t="s">
        <v>122</v>
      </c>
      <c r="E1520">
        <v>54.5</v>
      </c>
      <c r="F1520" s="98">
        <v>51775</v>
      </c>
      <c r="G1520" s="15">
        <v>45857</v>
      </c>
    </row>
    <row r="1521" spans="1:7" ht="15" customHeight="1">
      <c r="A1521" t="s">
        <v>26929</v>
      </c>
      <c r="B1521" t="s">
        <v>26930</v>
      </c>
      <c r="D1521" t="s">
        <v>122</v>
      </c>
      <c r="E1521">
        <v>45</v>
      </c>
      <c r="F1521" s="98">
        <v>42750</v>
      </c>
      <c r="G1521" s="15">
        <v>45858</v>
      </c>
    </row>
    <row r="1522" spans="1:7" ht="15" customHeight="1">
      <c r="A1522" t="s">
        <v>26931</v>
      </c>
      <c r="B1522" t="s">
        <v>26932</v>
      </c>
      <c r="D1522" t="s">
        <v>122</v>
      </c>
      <c r="E1522">
        <v>45.5</v>
      </c>
      <c r="F1522" s="98">
        <v>43225</v>
      </c>
      <c r="G1522" s="15">
        <v>45859</v>
      </c>
    </row>
    <row r="1523" spans="1:7" ht="15" customHeight="1">
      <c r="A1523" t="s">
        <v>26933</v>
      </c>
      <c r="B1523" t="s">
        <v>26934</v>
      </c>
      <c r="D1523" t="s">
        <v>125</v>
      </c>
      <c r="E1523">
        <v>46</v>
      </c>
      <c r="F1523" s="98">
        <v>52900</v>
      </c>
      <c r="G1523" s="15">
        <v>45860</v>
      </c>
    </row>
    <row r="1524" spans="1:7" ht="15" customHeight="1">
      <c r="A1524" t="s">
        <v>26935</v>
      </c>
      <c r="B1524" t="s">
        <v>26936</v>
      </c>
      <c r="D1524" t="s">
        <v>125</v>
      </c>
      <c r="E1524">
        <v>46.5</v>
      </c>
      <c r="F1524" s="98">
        <v>53475</v>
      </c>
      <c r="G1524" s="15">
        <v>45861</v>
      </c>
    </row>
    <row r="1525" spans="1:7" ht="15" customHeight="1">
      <c r="A1525" t="s">
        <v>26937</v>
      </c>
      <c r="B1525" t="s">
        <v>26938</v>
      </c>
      <c r="D1525" t="s">
        <v>125</v>
      </c>
      <c r="E1525">
        <v>47</v>
      </c>
      <c r="F1525" s="98">
        <v>54050</v>
      </c>
      <c r="G1525" s="15">
        <v>45862</v>
      </c>
    </row>
    <row r="1526" spans="1:7" ht="15" customHeight="1">
      <c r="A1526" t="s">
        <v>26939</v>
      </c>
      <c r="B1526" t="s">
        <v>26940</v>
      </c>
      <c r="D1526" t="s">
        <v>127</v>
      </c>
      <c r="E1526">
        <v>14.3</v>
      </c>
      <c r="F1526" s="98">
        <v>20020</v>
      </c>
      <c r="G1526" s="15">
        <v>45863</v>
      </c>
    </row>
    <row r="1527" spans="1:7" ht="15" customHeight="1">
      <c r="A1527" t="s">
        <v>26941</v>
      </c>
      <c r="B1527" t="s">
        <v>26942</v>
      </c>
      <c r="D1527" t="s">
        <v>127</v>
      </c>
      <c r="E1527">
        <v>14.4</v>
      </c>
      <c r="F1527" s="98">
        <v>20160</v>
      </c>
      <c r="G1527" s="15">
        <v>45864</v>
      </c>
    </row>
    <row r="1528" spans="1:7" ht="15" customHeight="1">
      <c r="A1528" t="s">
        <v>26943</v>
      </c>
      <c r="B1528" t="s">
        <v>26944</v>
      </c>
      <c r="D1528" t="s">
        <v>127</v>
      </c>
      <c r="E1528">
        <v>14.6</v>
      </c>
      <c r="F1528" s="98">
        <v>20440</v>
      </c>
      <c r="G1528" s="15">
        <v>45865</v>
      </c>
    </row>
    <row r="1529" spans="1:7" ht="15" customHeight="1">
      <c r="A1529" t="s">
        <v>26945</v>
      </c>
      <c r="B1529" t="s">
        <v>26946</v>
      </c>
      <c r="D1529" t="s">
        <v>130</v>
      </c>
      <c r="E1529">
        <v>14.7</v>
      </c>
      <c r="F1529" s="98">
        <v>23520</v>
      </c>
      <c r="G1529" s="15">
        <v>45866</v>
      </c>
    </row>
    <row r="1530" spans="1:7" ht="15" customHeight="1">
      <c r="A1530" t="s">
        <v>26947</v>
      </c>
      <c r="B1530" t="s">
        <v>26948</v>
      </c>
      <c r="D1530" t="s">
        <v>130</v>
      </c>
      <c r="E1530">
        <v>14.9</v>
      </c>
      <c r="F1530" s="98">
        <v>23840</v>
      </c>
      <c r="G1530" s="15">
        <v>45867</v>
      </c>
    </row>
    <row r="1531" spans="1:7" ht="15" customHeight="1">
      <c r="A1531" t="s">
        <v>26949</v>
      </c>
      <c r="B1531" t="s">
        <v>26950</v>
      </c>
      <c r="D1531" t="s">
        <v>130</v>
      </c>
      <c r="E1531">
        <v>15</v>
      </c>
      <c r="F1531" s="98">
        <v>24000</v>
      </c>
      <c r="G1531" s="15">
        <v>45868</v>
      </c>
    </row>
    <row r="1532" spans="1:7" ht="15" customHeight="1">
      <c r="A1532" t="s">
        <v>26951</v>
      </c>
      <c r="B1532" t="s">
        <v>26952</v>
      </c>
      <c r="D1532" t="s">
        <v>133</v>
      </c>
      <c r="E1532">
        <v>50.5</v>
      </c>
      <c r="F1532" s="98">
        <v>47975</v>
      </c>
      <c r="G1532" s="15">
        <v>45869</v>
      </c>
    </row>
    <row r="1533" spans="1:7" ht="15" customHeight="1">
      <c r="A1533" t="s">
        <v>26953</v>
      </c>
      <c r="B1533" t="s">
        <v>26954</v>
      </c>
      <c r="D1533" t="s">
        <v>133</v>
      </c>
      <c r="E1533">
        <v>51</v>
      </c>
      <c r="F1533" s="98">
        <v>48450</v>
      </c>
      <c r="G1533" s="15">
        <v>45839</v>
      </c>
    </row>
    <row r="1534" spans="1:7" ht="15" customHeight="1">
      <c r="A1534" t="s">
        <v>26955</v>
      </c>
      <c r="B1534" t="s">
        <v>26956</v>
      </c>
      <c r="D1534" t="s">
        <v>133</v>
      </c>
      <c r="E1534">
        <v>51.5</v>
      </c>
      <c r="F1534" s="98">
        <v>48925</v>
      </c>
      <c r="G1534" s="15">
        <v>45840</v>
      </c>
    </row>
    <row r="1535" spans="1:7" ht="15" customHeight="1">
      <c r="A1535" t="s">
        <v>26957</v>
      </c>
      <c r="B1535" t="s">
        <v>26958</v>
      </c>
      <c r="D1535" t="s">
        <v>134</v>
      </c>
      <c r="E1535">
        <v>52</v>
      </c>
      <c r="F1535" s="98">
        <v>49400</v>
      </c>
      <c r="G1535" s="15">
        <v>45841</v>
      </c>
    </row>
    <row r="1536" spans="1:7" ht="15" customHeight="1">
      <c r="A1536" t="s">
        <v>26959</v>
      </c>
      <c r="B1536" t="s">
        <v>26960</v>
      </c>
      <c r="D1536" t="s">
        <v>134</v>
      </c>
      <c r="E1536">
        <v>52.5</v>
      </c>
      <c r="F1536" s="98">
        <v>49875</v>
      </c>
      <c r="G1536" s="15">
        <v>45842</v>
      </c>
    </row>
    <row r="1537" spans="1:7" ht="15" customHeight="1">
      <c r="A1537" t="s">
        <v>26961</v>
      </c>
      <c r="B1537" t="s">
        <v>26962</v>
      </c>
      <c r="D1537" t="s">
        <v>134</v>
      </c>
      <c r="E1537">
        <v>53</v>
      </c>
      <c r="F1537" s="98">
        <v>50350</v>
      </c>
      <c r="G1537" s="15">
        <v>45843</v>
      </c>
    </row>
    <row r="1538" spans="1:7" ht="15" customHeight="1">
      <c r="A1538" t="s">
        <v>26963</v>
      </c>
      <c r="B1538" t="s">
        <v>26964</v>
      </c>
      <c r="D1538" t="s">
        <v>135</v>
      </c>
      <c r="E1538">
        <v>53.5</v>
      </c>
      <c r="F1538" s="98">
        <v>50825</v>
      </c>
      <c r="G1538" s="15">
        <v>45844</v>
      </c>
    </row>
    <row r="1539" spans="1:7" ht="15" customHeight="1">
      <c r="A1539" t="s">
        <v>26965</v>
      </c>
      <c r="B1539" t="s">
        <v>26966</v>
      </c>
      <c r="D1539" t="s">
        <v>135</v>
      </c>
      <c r="E1539">
        <v>54</v>
      </c>
      <c r="F1539" s="98">
        <v>51300</v>
      </c>
      <c r="G1539" s="15">
        <v>45845</v>
      </c>
    </row>
    <row r="1540" spans="1:7" ht="15" customHeight="1">
      <c r="A1540" t="s">
        <v>26967</v>
      </c>
      <c r="B1540" t="s">
        <v>26968</v>
      </c>
      <c r="D1540" t="s">
        <v>135</v>
      </c>
      <c r="E1540">
        <v>54.5</v>
      </c>
      <c r="F1540" s="98">
        <v>51775</v>
      </c>
      <c r="G1540" s="15">
        <v>45846</v>
      </c>
    </row>
    <row r="1541" spans="1:7" ht="15" customHeight="1">
      <c r="A1541" t="s">
        <v>26969</v>
      </c>
      <c r="B1541" t="s">
        <v>26970</v>
      </c>
      <c r="D1541" t="s">
        <v>136</v>
      </c>
      <c r="E1541">
        <v>45</v>
      </c>
      <c r="F1541" s="98">
        <v>42750</v>
      </c>
      <c r="G1541" s="15">
        <v>45847</v>
      </c>
    </row>
    <row r="1542" spans="1:7" ht="15" customHeight="1">
      <c r="A1542" t="s">
        <v>26971</v>
      </c>
      <c r="B1542" t="s">
        <v>26972</v>
      </c>
      <c r="D1542" t="s">
        <v>136</v>
      </c>
      <c r="E1542">
        <v>45.5</v>
      </c>
      <c r="F1542" s="98">
        <v>43225</v>
      </c>
      <c r="G1542" s="15">
        <v>45848</v>
      </c>
    </row>
    <row r="1543" spans="1:7" ht="15" customHeight="1">
      <c r="A1543" t="s">
        <v>26973</v>
      </c>
      <c r="B1543" t="s">
        <v>26974</v>
      </c>
      <c r="D1543" t="s">
        <v>136</v>
      </c>
      <c r="E1543">
        <v>46</v>
      </c>
      <c r="F1543" s="98">
        <v>43700</v>
      </c>
      <c r="G1543" s="15">
        <v>45849</v>
      </c>
    </row>
    <row r="1544" spans="1:7" ht="15" customHeight="1">
      <c r="A1544" t="s">
        <v>26975</v>
      </c>
      <c r="B1544" t="s">
        <v>26976</v>
      </c>
      <c r="D1544" t="s">
        <v>137</v>
      </c>
      <c r="E1544">
        <v>46.5</v>
      </c>
      <c r="F1544" s="98">
        <v>44175</v>
      </c>
      <c r="G1544" s="15">
        <v>45850</v>
      </c>
    </row>
    <row r="1545" spans="1:7" ht="15" customHeight="1">
      <c r="A1545" t="s">
        <v>26977</v>
      </c>
      <c r="B1545" t="s">
        <v>26978</v>
      </c>
      <c r="D1545" t="s">
        <v>137</v>
      </c>
      <c r="E1545">
        <v>47</v>
      </c>
      <c r="F1545" s="98">
        <v>44650</v>
      </c>
      <c r="G1545" s="15">
        <v>45851</v>
      </c>
    </row>
    <row r="1546" spans="1:7" ht="15" customHeight="1">
      <c r="A1546" t="s">
        <v>26979</v>
      </c>
      <c r="B1546" t="s">
        <v>26980</v>
      </c>
      <c r="D1546" t="s">
        <v>137</v>
      </c>
      <c r="E1546">
        <v>47.5</v>
      </c>
      <c r="F1546" s="98">
        <v>45125</v>
      </c>
      <c r="G1546" s="15">
        <v>45852</v>
      </c>
    </row>
    <row r="1547" spans="1:7" ht="15" customHeight="1">
      <c r="A1547" t="s">
        <v>26981</v>
      </c>
      <c r="B1547" t="s">
        <v>26982</v>
      </c>
      <c r="D1547" t="s">
        <v>138</v>
      </c>
      <c r="E1547">
        <v>48</v>
      </c>
      <c r="F1547" s="98">
        <v>45600</v>
      </c>
      <c r="G1547" s="15">
        <v>45853</v>
      </c>
    </row>
    <row r="1548" spans="1:7" ht="15" customHeight="1">
      <c r="A1548" t="s">
        <v>26983</v>
      </c>
      <c r="B1548" t="s">
        <v>26984</v>
      </c>
      <c r="D1548" t="s">
        <v>138</v>
      </c>
      <c r="E1548">
        <v>48.5</v>
      </c>
      <c r="F1548" s="98">
        <v>46075</v>
      </c>
      <c r="G1548" s="15">
        <v>45854</v>
      </c>
    </row>
    <row r="1549" spans="1:7" ht="15" customHeight="1">
      <c r="A1549" t="s">
        <v>26985</v>
      </c>
      <c r="B1549" t="s">
        <v>26986</v>
      </c>
      <c r="D1549" t="s">
        <v>138</v>
      </c>
      <c r="E1549">
        <v>49</v>
      </c>
      <c r="F1549" s="98">
        <v>46550</v>
      </c>
      <c r="G1549" s="15">
        <v>45855</v>
      </c>
    </row>
    <row r="1550" spans="1:7" ht="15" customHeight="1">
      <c r="A1550" t="s">
        <v>26987</v>
      </c>
      <c r="B1550" t="s">
        <v>26988</v>
      </c>
      <c r="D1550" t="s">
        <v>139</v>
      </c>
      <c r="E1550">
        <v>49.5</v>
      </c>
      <c r="F1550" s="98">
        <v>47025</v>
      </c>
      <c r="G1550" s="15">
        <v>45856</v>
      </c>
    </row>
    <row r="1551" spans="1:7" ht="15" customHeight="1">
      <c r="A1551" t="s">
        <v>26989</v>
      </c>
      <c r="B1551" t="s">
        <v>26990</v>
      </c>
      <c r="D1551" t="s">
        <v>139</v>
      </c>
      <c r="E1551">
        <v>50</v>
      </c>
      <c r="F1551" s="98">
        <v>47500</v>
      </c>
      <c r="G1551" s="15">
        <v>45857</v>
      </c>
    </row>
    <row r="1552" spans="1:7" ht="15" customHeight="1">
      <c r="A1552" t="s">
        <v>26991</v>
      </c>
      <c r="B1552" t="s">
        <v>26992</v>
      </c>
      <c r="D1552" t="s">
        <v>139</v>
      </c>
      <c r="E1552">
        <v>50.5</v>
      </c>
      <c r="F1552" s="98">
        <v>47975</v>
      </c>
      <c r="G1552" s="15">
        <v>45858</v>
      </c>
    </row>
    <row r="1553" spans="1:7" ht="15" customHeight="1">
      <c r="A1553" t="s">
        <v>26993</v>
      </c>
      <c r="B1553" t="s">
        <v>26994</v>
      </c>
      <c r="D1553" t="s">
        <v>140</v>
      </c>
      <c r="E1553">
        <v>51</v>
      </c>
      <c r="F1553" s="98">
        <v>58650</v>
      </c>
      <c r="G1553" s="15">
        <v>45859</v>
      </c>
    </row>
    <row r="1554" spans="1:7" ht="15" customHeight="1">
      <c r="A1554" t="s">
        <v>26995</v>
      </c>
      <c r="B1554" t="s">
        <v>26996</v>
      </c>
      <c r="D1554" t="s">
        <v>140</v>
      </c>
      <c r="E1554">
        <v>51.5</v>
      </c>
      <c r="F1554" s="98">
        <v>59225</v>
      </c>
      <c r="G1554" s="15">
        <v>45860</v>
      </c>
    </row>
    <row r="1555" spans="1:7" ht="15" customHeight="1">
      <c r="A1555" t="s">
        <v>26997</v>
      </c>
      <c r="B1555" t="s">
        <v>26998</v>
      </c>
      <c r="D1555" t="s">
        <v>140</v>
      </c>
      <c r="E1555">
        <v>52</v>
      </c>
      <c r="F1555" s="98">
        <v>59800</v>
      </c>
      <c r="G1555" s="15">
        <v>45861</v>
      </c>
    </row>
    <row r="1556" spans="1:7" ht="15" customHeight="1">
      <c r="A1556" t="s">
        <v>26999</v>
      </c>
      <c r="B1556" t="s">
        <v>27000</v>
      </c>
      <c r="D1556" t="s">
        <v>141</v>
      </c>
      <c r="E1556">
        <v>15.8</v>
      </c>
      <c r="F1556" s="98">
        <v>22120</v>
      </c>
      <c r="G1556" s="15">
        <v>45862</v>
      </c>
    </row>
    <row r="1557" spans="1:7" ht="15" customHeight="1">
      <c r="A1557" t="s">
        <v>27001</v>
      </c>
      <c r="B1557" t="s">
        <v>27002</v>
      </c>
      <c r="D1557" t="s">
        <v>141</v>
      </c>
      <c r="E1557">
        <v>15.9</v>
      </c>
      <c r="F1557" s="98">
        <v>22260</v>
      </c>
      <c r="G1557" s="15">
        <v>45863</v>
      </c>
    </row>
    <row r="1558" spans="1:7" ht="15" customHeight="1">
      <c r="A1558" t="s">
        <v>27003</v>
      </c>
      <c r="B1558" t="s">
        <v>27004</v>
      </c>
      <c r="D1558" t="s">
        <v>141</v>
      </c>
      <c r="E1558">
        <v>16.100000000000001</v>
      </c>
      <c r="F1558" s="98">
        <v>22540</v>
      </c>
      <c r="G1558" s="15">
        <v>45864</v>
      </c>
    </row>
    <row r="1559" spans="1:7" ht="15" customHeight="1">
      <c r="A1559" t="s">
        <v>27005</v>
      </c>
      <c r="B1559" t="s">
        <v>27006</v>
      </c>
      <c r="D1559" t="s">
        <v>142</v>
      </c>
      <c r="E1559">
        <v>16.2</v>
      </c>
      <c r="F1559" s="98">
        <v>25920</v>
      </c>
      <c r="G1559" s="15">
        <v>45865</v>
      </c>
    </row>
    <row r="1560" spans="1:7" ht="15" customHeight="1">
      <c r="A1560" t="s">
        <v>27007</v>
      </c>
      <c r="B1560" t="s">
        <v>27008</v>
      </c>
      <c r="D1560" t="s">
        <v>142</v>
      </c>
      <c r="E1560">
        <v>16.399999999999999</v>
      </c>
      <c r="F1560" s="98">
        <v>26240</v>
      </c>
      <c r="G1560" s="15">
        <v>45866</v>
      </c>
    </row>
    <row r="1561" spans="1:7" ht="15" customHeight="1">
      <c r="A1561" t="s">
        <v>27009</v>
      </c>
      <c r="B1561" t="s">
        <v>27010</v>
      </c>
      <c r="D1561" t="s">
        <v>142</v>
      </c>
      <c r="E1561">
        <v>13.5</v>
      </c>
      <c r="F1561" s="98">
        <v>21600</v>
      </c>
      <c r="G1561" s="15">
        <v>45867</v>
      </c>
    </row>
    <row r="1562" spans="1:7" ht="15" customHeight="1">
      <c r="A1562" t="s">
        <v>27011</v>
      </c>
      <c r="B1562" t="s">
        <v>27012</v>
      </c>
      <c r="D1562" t="s">
        <v>143</v>
      </c>
      <c r="E1562">
        <v>45.5</v>
      </c>
      <c r="F1562" s="98">
        <v>43225</v>
      </c>
      <c r="G1562" s="15">
        <v>45868</v>
      </c>
    </row>
    <row r="1563" spans="1:7" ht="15" customHeight="1">
      <c r="A1563" t="s">
        <v>27013</v>
      </c>
      <c r="B1563" t="s">
        <v>27014</v>
      </c>
      <c r="D1563" t="s">
        <v>143</v>
      </c>
      <c r="E1563">
        <v>46</v>
      </c>
      <c r="F1563" s="98">
        <v>43700</v>
      </c>
      <c r="G1563" s="15">
        <v>45869</v>
      </c>
    </row>
    <row r="1564" spans="1:7" ht="15" customHeight="1">
      <c r="A1564" t="s">
        <v>27015</v>
      </c>
      <c r="B1564" t="s">
        <v>27016</v>
      </c>
      <c r="D1564" t="s">
        <v>143</v>
      </c>
      <c r="E1564">
        <v>46.5</v>
      </c>
      <c r="F1564" s="98">
        <v>44175</v>
      </c>
      <c r="G1564" s="15">
        <v>45839</v>
      </c>
    </row>
    <row r="1565" spans="1:7" ht="15" customHeight="1">
      <c r="A1565" t="s">
        <v>27017</v>
      </c>
      <c r="B1565" t="s">
        <v>27018</v>
      </c>
      <c r="D1565" t="s">
        <v>144</v>
      </c>
      <c r="E1565">
        <v>47</v>
      </c>
      <c r="F1565" s="98">
        <v>44650</v>
      </c>
      <c r="G1565" s="15">
        <v>45840</v>
      </c>
    </row>
    <row r="1566" spans="1:7" ht="15" customHeight="1">
      <c r="A1566" t="s">
        <v>27019</v>
      </c>
      <c r="B1566" t="s">
        <v>27020</v>
      </c>
      <c r="D1566" t="s">
        <v>144</v>
      </c>
      <c r="E1566">
        <v>47.5</v>
      </c>
      <c r="F1566" s="98">
        <v>45125</v>
      </c>
      <c r="G1566" s="15">
        <v>45841</v>
      </c>
    </row>
    <row r="1567" spans="1:7" ht="15" customHeight="1">
      <c r="A1567" t="s">
        <v>27021</v>
      </c>
      <c r="B1567" t="s">
        <v>27022</v>
      </c>
      <c r="D1567" t="s">
        <v>144</v>
      </c>
      <c r="E1567">
        <v>48</v>
      </c>
      <c r="F1567" s="98">
        <v>45600</v>
      </c>
      <c r="G1567" s="15">
        <v>45842</v>
      </c>
    </row>
    <row r="1568" spans="1:7" ht="15" customHeight="1">
      <c r="A1568" t="s">
        <v>27023</v>
      </c>
      <c r="B1568" t="s">
        <v>27024</v>
      </c>
      <c r="D1568" t="s">
        <v>145</v>
      </c>
      <c r="E1568">
        <v>48.5</v>
      </c>
      <c r="F1568" s="98">
        <v>46075</v>
      </c>
      <c r="G1568" s="15">
        <v>45843</v>
      </c>
    </row>
    <row r="1569" spans="1:7" ht="15" customHeight="1">
      <c r="A1569" t="s">
        <v>27025</v>
      </c>
      <c r="B1569" t="s">
        <v>27026</v>
      </c>
      <c r="D1569" t="s">
        <v>145</v>
      </c>
      <c r="E1569">
        <v>49</v>
      </c>
      <c r="F1569" s="98">
        <v>46550</v>
      </c>
      <c r="G1569" s="15">
        <v>45844</v>
      </c>
    </row>
    <row r="1570" spans="1:7" ht="15" customHeight="1">
      <c r="A1570" t="s">
        <v>27027</v>
      </c>
      <c r="B1570" t="s">
        <v>27028</v>
      </c>
      <c r="D1570" t="s">
        <v>145</v>
      </c>
      <c r="E1570">
        <v>49.5</v>
      </c>
      <c r="F1570" s="98">
        <v>47025</v>
      </c>
      <c r="G1570" s="15">
        <v>45845</v>
      </c>
    </row>
    <row r="1571" spans="1:7" ht="15" customHeight="1">
      <c r="A1571" t="s">
        <v>27029</v>
      </c>
      <c r="B1571" t="s">
        <v>27030</v>
      </c>
      <c r="D1571" t="s">
        <v>146</v>
      </c>
      <c r="E1571">
        <v>50</v>
      </c>
      <c r="F1571" s="98">
        <v>47500</v>
      </c>
      <c r="G1571" s="15">
        <v>45846</v>
      </c>
    </row>
    <row r="1572" spans="1:7" ht="15" customHeight="1">
      <c r="A1572" t="s">
        <v>27031</v>
      </c>
      <c r="B1572" t="s">
        <v>27032</v>
      </c>
      <c r="D1572" t="s">
        <v>146</v>
      </c>
      <c r="E1572">
        <v>50.5</v>
      </c>
      <c r="F1572" s="98">
        <v>47975</v>
      </c>
      <c r="G1572" s="15">
        <v>45847</v>
      </c>
    </row>
    <row r="1573" spans="1:7" ht="15" customHeight="1">
      <c r="A1573" t="s">
        <v>27033</v>
      </c>
      <c r="B1573" t="s">
        <v>27034</v>
      </c>
      <c r="D1573" t="s">
        <v>146</v>
      </c>
      <c r="E1573">
        <v>51</v>
      </c>
      <c r="F1573" s="98">
        <v>48450</v>
      </c>
      <c r="G1573" s="15">
        <v>45848</v>
      </c>
    </row>
    <row r="1574" spans="1:7" ht="15" customHeight="1">
      <c r="A1574" t="s">
        <v>27035</v>
      </c>
      <c r="B1574" t="s">
        <v>27036</v>
      </c>
      <c r="D1574" t="s">
        <v>147</v>
      </c>
      <c r="E1574">
        <v>51.5</v>
      </c>
      <c r="F1574" s="98">
        <v>48925</v>
      </c>
      <c r="G1574" s="15">
        <v>45849</v>
      </c>
    </row>
    <row r="1575" spans="1:7" ht="15" customHeight="1">
      <c r="A1575" t="s">
        <v>27037</v>
      </c>
      <c r="B1575" t="s">
        <v>27038</v>
      </c>
      <c r="D1575" t="s">
        <v>147</v>
      </c>
      <c r="E1575">
        <v>52</v>
      </c>
      <c r="F1575" s="98">
        <v>49400</v>
      </c>
      <c r="G1575" s="15">
        <v>45850</v>
      </c>
    </row>
    <row r="1576" spans="1:7" ht="15" customHeight="1">
      <c r="A1576" t="s">
        <v>27039</v>
      </c>
      <c r="B1576" t="s">
        <v>27040</v>
      </c>
      <c r="D1576" t="s">
        <v>147</v>
      </c>
      <c r="E1576">
        <v>52.5</v>
      </c>
      <c r="F1576" s="98">
        <v>49875</v>
      </c>
      <c r="G1576" s="15">
        <v>45851</v>
      </c>
    </row>
    <row r="1577" spans="1:7" ht="15" customHeight="1">
      <c r="A1577" t="s">
        <v>27041</v>
      </c>
      <c r="B1577" t="s">
        <v>27042</v>
      </c>
      <c r="D1577" t="s">
        <v>148</v>
      </c>
      <c r="E1577">
        <v>53</v>
      </c>
      <c r="F1577" s="98">
        <v>50350</v>
      </c>
      <c r="G1577" s="15">
        <v>45852</v>
      </c>
    </row>
    <row r="1578" spans="1:7" ht="15" customHeight="1">
      <c r="A1578" t="s">
        <v>27043</v>
      </c>
      <c r="B1578" t="s">
        <v>27044</v>
      </c>
      <c r="D1578" t="s">
        <v>148</v>
      </c>
      <c r="E1578">
        <v>53.5</v>
      </c>
      <c r="F1578" s="98">
        <v>50825</v>
      </c>
      <c r="G1578" s="15">
        <v>45853</v>
      </c>
    </row>
    <row r="1579" spans="1:7" ht="15" customHeight="1">
      <c r="A1579" t="s">
        <v>27045</v>
      </c>
      <c r="B1579" t="s">
        <v>27046</v>
      </c>
      <c r="D1579" t="s">
        <v>148</v>
      </c>
      <c r="E1579">
        <v>54</v>
      </c>
      <c r="F1579" s="98">
        <v>51300</v>
      </c>
      <c r="G1579" s="15">
        <v>45854</v>
      </c>
    </row>
    <row r="1580" spans="1:7" ht="15" customHeight="1">
      <c r="A1580" t="s">
        <v>27047</v>
      </c>
      <c r="B1580" t="s">
        <v>27048</v>
      </c>
      <c r="D1580" t="s">
        <v>149</v>
      </c>
      <c r="E1580">
        <v>54.5</v>
      </c>
      <c r="F1580" s="98">
        <v>51775</v>
      </c>
      <c r="G1580" s="15">
        <v>45855</v>
      </c>
    </row>
    <row r="1581" spans="1:7" ht="15" customHeight="1">
      <c r="A1581" t="s">
        <v>27049</v>
      </c>
      <c r="B1581" t="s">
        <v>27050</v>
      </c>
      <c r="D1581" t="s">
        <v>149</v>
      </c>
      <c r="E1581">
        <v>45</v>
      </c>
      <c r="F1581" s="98">
        <v>42750</v>
      </c>
      <c r="G1581" s="15">
        <v>45856</v>
      </c>
    </row>
    <row r="1582" spans="1:7" ht="15" customHeight="1">
      <c r="A1582" t="s">
        <v>27051</v>
      </c>
      <c r="B1582" t="s">
        <v>27052</v>
      </c>
      <c r="D1582" t="s">
        <v>149</v>
      </c>
      <c r="E1582">
        <v>45.5</v>
      </c>
      <c r="F1582" s="98">
        <v>43225</v>
      </c>
      <c r="G1582" s="15">
        <v>45857</v>
      </c>
    </row>
    <row r="1583" spans="1:7" ht="15" customHeight="1">
      <c r="A1583" t="s">
        <v>27053</v>
      </c>
      <c r="B1583" t="s">
        <v>27054</v>
      </c>
      <c r="D1583" t="s">
        <v>150</v>
      </c>
      <c r="E1583">
        <v>46</v>
      </c>
      <c r="F1583" s="98">
        <v>52900</v>
      </c>
      <c r="G1583" s="15">
        <v>45858</v>
      </c>
    </row>
    <row r="1584" spans="1:7" ht="15" customHeight="1">
      <c r="A1584" t="s">
        <v>27055</v>
      </c>
      <c r="B1584" t="s">
        <v>27056</v>
      </c>
      <c r="D1584" t="s">
        <v>150</v>
      </c>
      <c r="E1584">
        <v>46.5</v>
      </c>
      <c r="F1584" s="98">
        <v>53475</v>
      </c>
      <c r="G1584" s="15">
        <v>45859</v>
      </c>
    </row>
    <row r="1585" spans="1:7" ht="15" customHeight="1">
      <c r="A1585" t="s">
        <v>27057</v>
      </c>
      <c r="B1585" t="s">
        <v>27058</v>
      </c>
      <c r="D1585" t="s">
        <v>150</v>
      </c>
      <c r="E1585">
        <v>47</v>
      </c>
      <c r="F1585" s="98">
        <v>54050</v>
      </c>
      <c r="G1585" s="15">
        <v>45860</v>
      </c>
    </row>
    <row r="1586" spans="1:7" ht="15" customHeight="1">
      <c r="A1586" t="s">
        <v>27059</v>
      </c>
      <c r="B1586" t="s">
        <v>27060</v>
      </c>
      <c r="D1586" t="s">
        <v>151</v>
      </c>
      <c r="E1586">
        <v>14.3</v>
      </c>
      <c r="F1586" s="98">
        <v>20020</v>
      </c>
      <c r="G1586" s="15">
        <v>45861</v>
      </c>
    </row>
    <row r="1587" spans="1:7" ht="15" customHeight="1">
      <c r="A1587" t="s">
        <v>27061</v>
      </c>
      <c r="B1587" t="s">
        <v>27062</v>
      </c>
      <c r="D1587" t="s">
        <v>151</v>
      </c>
      <c r="E1587">
        <v>14.4</v>
      </c>
      <c r="F1587" s="98">
        <v>20160</v>
      </c>
      <c r="G1587" s="15">
        <v>45862</v>
      </c>
    </row>
    <row r="1588" spans="1:7" ht="15" customHeight="1">
      <c r="A1588" t="s">
        <v>27063</v>
      </c>
      <c r="B1588" t="s">
        <v>27064</v>
      </c>
      <c r="D1588" t="s">
        <v>151</v>
      </c>
      <c r="E1588">
        <v>14.6</v>
      </c>
      <c r="F1588" s="98">
        <v>20440</v>
      </c>
      <c r="G1588" s="15">
        <v>45863</v>
      </c>
    </row>
    <row r="1589" spans="1:7" ht="15" customHeight="1">
      <c r="A1589" t="s">
        <v>27065</v>
      </c>
      <c r="B1589" t="s">
        <v>27066</v>
      </c>
      <c r="D1589" t="s">
        <v>152</v>
      </c>
      <c r="E1589">
        <v>14.7</v>
      </c>
      <c r="F1589" s="98">
        <v>23520</v>
      </c>
      <c r="G1589" s="15">
        <v>45864</v>
      </c>
    </row>
    <row r="1590" spans="1:7" ht="15" customHeight="1">
      <c r="A1590" t="s">
        <v>27067</v>
      </c>
      <c r="B1590" t="s">
        <v>27068</v>
      </c>
      <c r="D1590" t="s">
        <v>152</v>
      </c>
      <c r="E1590">
        <v>14.9</v>
      </c>
      <c r="F1590" s="98">
        <v>23840</v>
      </c>
      <c r="G1590" s="15">
        <v>45865</v>
      </c>
    </row>
    <row r="1591" spans="1:7" ht="15" customHeight="1">
      <c r="A1591" t="s">
        <v>27069</v>
      </c>
      <c r="B1591" t="s">
        <v>27070</v>
      </c>
      <c r="D1591" t="s">
        <v>152</v>
      </c>
      <c r="E1591">
        <v>15</v>
      </c>
      <c r="F1591" s="98">
        <v>24000</v>
      </c>
      <c r="G1591" s="15">
        <v>45866</v>
      </c>
    </row>
    <row r="1592" spans="1:7" ht="15" customHeight="1">
      <c r="A1592" t="s">
        <v>27071</v>
      </c>
      <c r="B1592" t="s">
        <v>27072</v>
      </c>
      <c r="D1592" t="s">
        <v>153</v>
      </c>
      <c r="E1592">
        <v>50.5</v>
      </c>
      <c r="F1592" s="98">
        <v>47975</v>
      </c>
      <c r="G1592" s="15">
        <v>45867</v>
      </c>
    </row>
    <row r="1593" spans="1:7" ht="15" customHeight="1">
      <c r="A1593" t="s">
        <v>27073</v>
      </c>
      <c r="B1593" t="s">
        <v>27074</v>
      </c>
      <c r="D1593" t="s">
        <v>153</v>
      </c>
      <c r="E1593">
        <v>51</v>
      </c>
      <c r="F1593" s="98">
        <v>48450</v>
      </c>
      <c r="G1593" s="15">
        <v>45868</v>
      </c>
    </row>
    <row r="1594" spans="1:7" ht="15" customHeight="1">
      <c r="A1594" t="s">
        <v>27075</v>
      </c>
      <c r="B1594" t="s">
        <v>27076</v>
      </c>
      <c r="D1594" t="s">
        <v>153</v>
      </c>
      <c r="E1594">
        <v>51.5</v>
      </c>
      <c r="F1594" s="98">
        <v>48925</v>
      </c>
      <c r="G1594" s="15">
        <v>45869</v>
      </c>
    </row>
    <row r="1595" spans="1:7" ht="15" customHeight="1">
      <c r="A1595" t="s">
        <v>27077</v>
      </c>
      <c r="B1595" t="s">
        <v>27078</v>
      </c>
      <c r="D1595" t="s">
        <v>154</v>
      </c>
      <c r="E1595">
        <v>52</v>
      </c>
      <c r="F1595" s="98">
        <v>49400</v>
      </c>
      <c r="G1595" s="15">
        <v>45839</v>
      </c>
    </row>
    <row r="1596" spans="1:7" ht="15" customHeight="1">
      <c r="A1596" t="s">
        <v>27079</v>
      </c>
      <c r="B1596" t="s">
        <v>27080</v>
      </c>
      <c r="D1596" t="s">
        <v>154</v>
      </c>
      <c r="E1596">
        <v>52.5</v>
      </c>
      <c r="F1596" s="98">
        <v>49875</v>
      </c>
      <c r="G1596" s="15">
        <v>45840</v>
      </c>
    </row>
    <row r="1597" spans="1:7" ht="15" customHeight="1">
      <c r="A1597" t="s">
        <v>27081</v>
      </c>
      <c r="B1597" t="s">
        <v>27082</v>
      </c>
      <c r="D1597" t="s">
        <v>154</v>
      </c>
      <c r="E1597">
        <v>53</v>
      </c>
      <c r="F1597" s="98">
        <v>50350</v>
      </c>
      <c r="G1597" s="15">
        <v>45841</v>
      </c>
    </row>
    <row r="1598" spans="1:7" ht="15" customHeight="1">
      <c r="A1598" t="s">
        <v>27083</v>
      </c>
      <c r="B1598" t="s">
        <v>27084</v>
      </c>
      <c r="D1598" t="s">
        <v>155</v>
      </c>
      <c r="E1598">
        <v>53.5</v>
      </c>
      <c r="F1598" s="98">
        <v>50825</v>
      </c>
      <c r="G1598" s="15">
        <v>45842</v>
      </c>
    </row>
    <row r="1599" spans="1:7" ht="15" customHeight="1">
      <c r="A1599" t="s">
        <v>27085</v>
      </c>
      <c r="B1599" t="s">
        <v>27086</v>
      </c>
      <c r="D1599" t="s">
        <v>155</v>
      </c>
      <c r="E1599">
        <v>54</v>
      </c>
      <c r="F1599" s="98">
        <v>51300</v>
      </c>
      <c r="G1599" s="15">
        <v>45843</v>
      </c>
    </row>
    <row r="1600" spans="1:7" ht="15" customHeight="1">
      <c r="A1600" t="s">
        <v>27087</v>
      </c>
      <c r="B1600" t="s">
        <v>27088</v>
      </c>
      <c r="D1600" t="s">
        <v>155</v>
      </c>
      <c r="E1600">
        <v>54.5</v>
      </c>
      <c r="F1600" s="98">
        <v>51775</v>
      </c>
      <c r="G1600" s="15">
        <v>45844</v>
      </c>
    </row>
    <row r="1601" spans="1:7" ht="15" customHeight="1">
      <c r="A1601" t="s">
        <v>27089</v>
      </c>
      <c r="B1601" t="s">
        <v>27090</v>
      </c>
      <c r="D1601" t="s">
        <v>156</v>
      </c>
      <c r="E1601">
        <v>45</v>
      </c>
      <c r="F1601" s="98">
        <v>42750</v>
      </c>
      <c r="G1601" s="15">
        <v>45845</v>
      </c>
    </row>
    <row r="1602" spans="1:7" ht="15" customHeight="1">
      <c r="A1602" t="s">
        <v>27091</v>
      </c>
      <c r="B1602" t="s">
        <v>27092</v>
      </c>
      <c r="D1602" t="s">
        <v>156</v>
      </c>
      <c r="E1602">
        <v>45.5</v>
      </c>
      <c r="F1602" s="98">
        <v>43225</v>
      </c>
      <c r="G1602" s="15">
        <v>45846</v>
      </c>
    </row>
    <row r="1603" spans="1:7" ht="15" customHeight="1">
      <c r="A1603" t="s">
        <v>27093</v>
      </c>
      <c r="B1603" t="s">
        <v>27094</v>
      </c>
      <c r="D1603" t="s">
        <v>156</v>
      </c>
      <c r="E1603">
        <v>46</v>
      </c>
      <c r="F1603" s="98">
        <v>43700</v>
      </c>
      <c r="G1603" s="15">
        <v>45847</v>
      </c>
    </row>
    <row r="1604" spans="1:7" ht="15" customHeight="1">
      <c r="A1604" t="s">
        <v>27095</v>
      </c>
      <c r="B1604" t="s">
        <v>27096</v>
      </c>
      <c r="D1604" t="s">
        <v>157</v>
      </c>
      <c r="E1604">
        <v>46.5</v>
      </c>
      <c r="F1604" s="98">
        <v>44175</v>
      </c>
      <c r="G1604" s="15">
        <v>45848</v>
      </c>
    </row>
    <row r="1605" spans="1:7" ht="15" customHeight="1">
      <c r="A1605" t="s">
        <v>27097</v>
      </c>
      <c r="B1605" t="s">
        <v>27098</v>
      </c>
      <c r="D1605" t="s">
        <v>157</v>
      </c>
      <c r="E1605">
        <v>47</v>
      </c>
      <c r="F1605" s="98">
        <v>44650</v>
      </c>
      <c r="G1605" s="15">
        <v>45849</v>
      </c>
    </row>
    <row r="1606" spans="1:7" ht="15" customHeight="1">
      <c r="A1606" t="s">
        <v>27099</v>
      </c>
      <c r="B1606" t="s">
        <v>27100</v>
      </c>
      <c r="D1606" t="s">
        <v>157</v>
      </c>
      <c r="E1606">
        <v>47.5</v>
      </c>
      <c r="F1606" s="98">
        <v>45125</v>
      </c>
      <c r="G1606" s="15">
        <v>45850</v>
      </c>
    </row>
    <row r="1607" spans="1:7" ht="15" customHeight="1">
      <c r="A1607" t="s">
        <v>27101</v>
      </c>
      <c r="B1607" t="s">
        <v>27102</v>
      </c>
      <c r="D1607" t="s">
        <v>158</v>
      </c>
      <c r="E1607">
        <v>48</v>
      </c>
      <c r="F1607" s="98">
        <v>45600</v>
      </c>
      <c r="G1607" s="15">
        <v>45851</v>
      </c>
    </row>
    <row r="1608" spans="1:7" ht="15" customHeight="1">
      <c r="A1608" t="s">
        <v>27103</v>
      </c>
      <c r="B1608" t="s">
        <v>27104</v>
      </c>
      <c r="D1608" t="s">
        <v>158</v>
      </c>
      <c r="E1608">
        <v>48.5</v>
      </c>
      <c r="F1608" s="98">
        <v>46075</v>
      </c>
      <c r="G1608" s="15">
        <v>45852</v>
      </c>
    </row>
    <row r="1609" spans="1:7" ht="15" customHeight="1">
      <c r="A1609" t="s">
        <v>27105</v>
      </c>
      <c r="B1609" t="s">
        <v>27106</v>
      </c>
      <c r="D1609" t="s">
        <v>158</v>
      </c>
      <c r="E1609">
        <v>49</v>
      </c>
      <c r="F1609" s="98">
        <v>46550</v>
      </c>
      <c r="G1609" s="15">
        <v>45853</v>
      </c>
    </row>
    <row r="1610" spans="1:7" ht="15" customHeight="1">
      <c r="A1610" t="s">
        <v>27107</v>
      </c>
      <c r="B1610" t="s">
        <v>27108</v>
      </c>
      <c r="D1610" t="s">
        <v>159</v>
      </c>
      <c r="E1610">
        <v>49.5</v>
      </c>
      <c r="F1610" s="98">
        <v>47025</v>
      </c>
      <c r="G1610" s="15">
        <v>45854</v>
      </c>
    </row>
    <row r="1611" spans="1:7" ht="15" customHeight="1">
      <c r="A1611" t="s">
        <v>27109</v>
      </c>
      <c r="B1611" t="s">
        <v>27110</v>
      </c>
      <c r="D1611" t="s">
        <v>159</v>
      </c>
      <c r="E1611">
        <v>50</v>
      </c>
      <c r="F1611" s="98">
        <v>47500</v>
      </c>
      <c r="G1611" s="15">
        <v>45855</v>
      </c>
    </row>
    <row r="1612" spans="1:7" ht="15" customHeight="1">
      <c r="A1612" t="s">
        <v>27111</v>
      </c>
      <c r="B1612" t="s">
        <v>27112</v>
      </c>
      <c r="D1612" t="s">
        <v>159</v>
      </c>
      <c r="E1612">
        <v>50.5</v>
      </c>
      <c r="F1612" s="98">
        <v>47975</v>
      </c>
      <c r="G1612" s="15">
        <v>45856</v>
      </c>
    </row>
    <row r="1613" spans="1:7" ht="15" customHeight="1">
      <c r="A1613" t="s">
        <v>27113</v>
      </c>
      <c r="B1613" t="s">
        <v>27114</v>
      </c>
      <c r="D1613" t="s">
        <v>160</v>
      </c>
      <c r="E1613">
        <v>51</v>
      </c>
      <c r="F1613" s="98">
        <v>58650</v>
      </c>
      <c r="G1613" s="15">
        <v>45857</v>
      </c>
    </row>
    <row r="1614" spans="1:7" ht="15" customHeight="1">
      <c r="A1614" t="s">
        <v>27115</v>
      </c>
      <c r="B1614" t="s">
        <v>27116</v>
      </c>
      <c r="D1614" t="s">
        <v>160</v>
      </c>
      <c r="E1614">
        <v>51.5</v>
      </c>
      <c r="F1614" s="98">
        <v>59225</v>
      </c>
      <c r="G1614" s="15">
        <v>45858</v>
      </c>
    </row>
    <row r="1615" spans="1:7" ht="15" customHeight="1">
      <c r="A1615" t="s">
        <v>27117</v>
      </c>
      <c r="B1615" t="s">
        <v>27118</v>
      </c>
      <c r="D1615" t="s">
        <v>160</v>
      </c>
      <c r="E1615">
        <v>52</v>
      </c>
      <c r="F1615" s="98">
        <v>59800</v>
      </c>
      <c r="G1615" s="15">
        <v>45859</v>
      </c>
    </row>
    <row r="1616" spans="1:7" ht="15" customHeight="1">
      <c r="A1616" t="s">
        <v>27119</v>
      </c>
      <c r="B1616" t="s">
        <v>27120</v>
      </c>
      <c r="D1616" t="s">
        <v>161</v>
      </c>
      <c r="E1616">
        <v>15.8</v>
      </c>
      <c r="F1616" s="98">
        <v>22120</v>
      </c>
      <c r="G1616" s="15">
        <v>45860</v>
      </c>
    </row>
    <row r="1617" spans="1:7" ht="15" customHeight="1">
      <c r="A1617" t="s">
        <v>27121</v>
      </c>
      <c r="B1617" t="s">
        <v>27122</v>
      </c>
      <c r="D1617" t="s">
        <v>161</v>
      </c>
      <c r="E1617">
        <v>15.9</v>
      </c>
      <c r="F1617" s="98">
        <v>22260</v>
      </c>
      <c r="G1617" s="15">
        <v>45861</v>
      </c>
    </row>
    <row r="1618" spans="1:7" ht="15" customHeight="1">
      <c r="A1618" t="s">
        <v>27123</v>
      </c>
      <c r="B1618" t="s">
        <v>27124</v>
      </c>
      <c r="D1618" t="s">
        <v>161</v>
      </c>
      <c r="E1618">
        <v>16.100000000000001</v>
      </c>
      <c r="F1618" s="98">
        <v>22540</v>
      </c>
      <c r="G1618" s="15">
        <v>45862</v>
      </c>
    </row>
    <row r="1619" spans="1:7" ht="15" customHeight="1">
      <c r="A1619" t="s">
        <v>27125</v>
      </c>
      <c r="B1619" t="s">
        <v>27126</v>
      </c>
      <c r="D1619" t="s">
        <v>162</v>
      </c>
      <c r="E1619">
        <v>16.2</v>
      </c>
      <c r="F1619" s="98">
        <v>25920</v>
      </c>
      <c r="G1619" s="15">
        <v>45863</v>
      </c>
    </row>
    <row r="1620" spans="1:7" ht="15" customHeight="1">
      <c r="A1620" t="s">
        <v>27127</v>
      </c>
      <c r="B1620" t="s">
        <v>27128</v>
      </c>
      <c r="D1620" t="s">
        <v>162</v>
      </c>
      <c r="E1620">
        <v>16.399999999999999</v>
      </c>
      <c r="F1620" s="98">
        <v>26240</v>
      </c>
      <c r="G1620" s="15">
        <v>45864</v>
      </c>
    </row>
    <row r="1621" spans="1:7" ht="15" customHeight="1">
      <c r="A1621" t="s">
        <v>27129</v>
      </c>
      <c r="B1621" t="s">
        <v>27130</v>
      </c>
      <c r="D1621" t="s">
        <v>162</v>
      </c>
      <c r="E1621">
        <v>13.5</v>
      </c>
      <c r="F1621" s="98">
        <v>21600</v>
      </c>
      <c r="G1621" s="15">
        <v>45865</v>
      </c>
    </row>
    <row r="1622" spans="1:7" ht="15" customHeight="1">
      <c r="A1622" t="s">
        <v>27131</v>
      </c>
      <c r="B1622" t="s">
        <v>27132</v>
      </c>
      <c r="D1622" t="s">
        <v>106</v>
      </c>
      <c r="E1622">
        <v>45.5</v>
      </c>
      <c r="F1622" s="98">
        <v>43225</v>
      </c>
      <c r="G1622" s="15">
        <v>45866</v>
      </c>
    </row>
    <row r="1623" spans="1:7" ht="15" customHeight="1">
      <c r="A1623" t="s">
        <v>27133</v>
      </c>
      <c r="B1623" t="s">
        <v>27134</v>
      </c>
      <c r="D1623" t="s">
        <v>106</v>
      </c>
      <c r="E1623">
        <v>46</v>
      </c>
      <c r="F1623" s="98">
        <v>43700</v>
      </c>
      <c r="G1623" s="15">
        <v>45867</v>
      </c>
    </row>
    <row r="1624" spans="1:7" ht="15" customHeight="1">
      <c r="A1624" t="s">
        <v>27135</v>
      </c>
      <c r="B1624" t="s">
        <v>27136</v>
      </c>
      <c r="D1624" t="s">
        <v>106</v>
      </c>
      <c r="E1624">
        <v>46.5</v>
      </c>
      <c r="F1624" s="98">
        <v>44175</v>
      </c>
      <c r="G1624" s="15">
        <v>45868</v>
      </c>
    </row>
    <row r="1625" spans="1:7" ht="15" customHeight="1">
      <c r="A1625" t="s">
        <v>27137</v>
      </c>
      <c r="B1625" t="s">
        <v>27138</v>
      </c>
      <c r="D1625" t="s">
        <v>109</v>
      </c>
      <c r="E1625">
        <v>47</v>
      </c>
      <c r="F1625" s="98">
        <v>44650</v>
      </c>
      <c r="G1625" s="15">
        <v>45869</v>
      </c>
    </row>
    <row r="1626" spans="1:7" ht="15" customHeight="1">
      <c r="A1626" t="s">
        <v>27139</v>
      </c>
      <c r="B1626" t="s">
        <v>27140</v>
      </c>
      <c r="D1626" t="s">
        <v>109</v>
      </c>
      <c r="E1626">
        <v>47.5</v>
      </c>
      <c r="F1626" s="98">
        <v>45125</v>
      </c>
      <c r="G1626" s="15">
        <v>45839</v>
      </c>
    </row>
    <row r="1627" spans="1:7" ht="15" customHeight="1">
      <c r="A1627" t="s">
        <v>27141</v>
      </c>
      <c r="B1627" t="s">
        <v>27142</v>
      </c>
      <c r="D1627" t="s">
        <v>109</v>
      </c>
      <c r="E1627">
        <v>48</v>
      </c>
      <c r="F1627" s="98">
        <v>45600</v>
      </c>
      <c r="G1627" s="15">
        <v>45840</v>
      </c>
    </row>
    <row r="1628" spans="1:7" ht="15" customHeight="1">
      <c r="A1628" t="s">
        <v>27143</v>
      </c>
      <c r="B1628" t="s">
        <v>27144</v>
      </c>
      <c r="D1628" t="s">
        <v>112</v>
      </c>
      <c r="E1628">
        <v>48.5</v>
      </c>
      <c r="F1628" s="98">
        <v>46075</v>
      </c>
      <c r="G1628" s="15">
        <v>45841</v>
      </c>
    </row>
    <row r="1629" spans="1:7" ht="15" customHeight="1">
      <c r="A1629" t="s">
        <v>27145</v>
      </c>
      <c r="B1629" t="s">
        <v>27146</v>
      </c>
      <c r="D1629" t="s">
        <v>112</v>
      </c>
      <c r="E1629">
        <v>49</v>
      </c>
      <c r="F1629" s="98">
        <v>46550</v>
      </c>
      <c r="G1629" s="15">
        <v>45842</v>
      </c>
    </row>
    <row r="1630" spans="1:7" ht="15" customHeight="1">
      <c r="A1630" t="s">
        <v>27147</v>
      </c>
      <c r="B1630" t="s">
        <v>27148</v>
      </c>
      <c r="D1630" t="s">
        <v>112</v>
      </c>
      <c r="E1630">
        <v>49.5</v>
      </c>
      <c r="F1630" s="98">
        <v>47025</v>
      </c>
      <c r="G1630" s="15">
        <v>45843</v>
      </c>
    </row>
    <row r="1631" spans="1:7" ht="15" customHeight="1">
      <c r="A1631" t="s">
        <v>27149</v>
      </c>
      <c r="B1631" t="s">
        <v>27150</v>
      </c>
      <c r="D1631" t="s">
        <v>115</v>
      </c>
      <c r="E1631">
        <v>50</v>
      </c>
      <c r="F1631" s="98">
        <v>47500</v>
      </c>
      <c r="G1631" s="15">
        <v>45844</v>
      </c>
    </row>
    <row r="1632" spans="1:7" ht="15" customHeight="1">
      <c r="A1632" t="s">
        <v>27151</v>
      </c>
      <c r="B1632" t="s">
        <v>27152</v>
      </c>
      <c r="D1632" t="s">
        <v>115</v>
      </c>
      <c r="E1632">
        <v>50.5</v>
      </c>
      <c r="F1632" s="98">
        <v>47975</v>
      </c>
      <c r="G1632" s="15">
        <v>45845</v>
      </c>
    </row>
    <row r="1633" spans="1:7" ht="15" customHeight="1">
      <c r="A1633" t="s">
        <v>27153</v>
      </c>
      <c r="B1633" t="s">
        <v>27154</v>
      </c>
      <c r="D1633" t="s">
        <v>115</v>
      </c>
      <c r="E1633">
        <v>51</v>
      </c>
      <c r="F1633" s="98">
        <v>48450</v>
      </c>
      <c r="G1633" s="15">
        <v>45846</v>
      </c>
    </row>
    <row r="1634" spans="1:7" ht="15" customHeight="1">
      <c r="A1634" t="s">
        <v>27155</v>
      </c>
      <c r="B1634" t="s">
        <v>27156</v>
      </c>
      <c r="D1634" t="s">
        <v>118</v>
      </c>
      <c r="E1634">
        <v>51.5</v>
      </c>
      <c r="F1634" s="98">
        <v>48925</v>
      </c>
      <c r="G1634" s="15">
        <v>45847</v>
      </c>
    </row>
    <row r="1635" spans="1:7" ht="15" customHeight="1">
      <c r="A1635" t="s">
        <v>27157</v>
      </c>
      <c r="B1635" t="s">
        <v>27158</v>
      </c>
      <c r="D1635" t="s">
        <v>118</v>
      </c>
      <c r="E1635">
        <v>52</v>
      </c>
      <c r="F1635" s="98">
        <v>49400</v>
      </c>
      <c r="G1635" s="15">
        <v>45848</v>
      </c>
    </row>
    <row r="1636" spans="1:7" ht="15" customHeight="1">
      <c r="A1636" t="s">
        <v>27159</v>
      </c>
      <c r="B1636" t="s">
        <v>27160</v>
      </c>
      <c r="D1636" t="s">
        <v>118</v>
      </c>
      <c r="E1636">
        <v>52.5</v>
      </c>
      <c r="F1636" s="98">
        <v>49875</v>
      </c>
      <c r="G1636" s="15">
        <v>45849</v>
      </c>
    </row>
    <row r="1637" spans="1:7" ht="15" customHeight="1">
      <c r="A1637" t="s">
        <v>27161</v>
      </c>
      <c r="B1637" t="s">
        <v>27162</v>
      </c>
      <c r="D1637" t="s">
        <v>120</v>
      </c>
      <c r="E1637">
        <v>53</v>
      </c>
      <c r="F1637" s="98">
        <v>50350</v>
      </c>
      <c r="G1637" s="15">
        <v>45850</v>
      </c>
    </row>
    <row r="1638" spans="1:7" ht="15" customHeight="1">
      <c r="A1638" t="s">
        <v>27163</v>
      </c>
      <c r="B1638" t="s">
        <v>27164</v>
      </c>
      <c r="D1638" t="s">
        <v>120</v>
      </c>
      <c r="E1638">
        <v>53.5</v>
      </c>
      <c r="F1638" s="98">
        <v>50825</v>
      </c>
      <c r="G1638" s="15">
        <v>45851</v>
      </c>
    </row>
    <row r="1639" spans="1:7" ht="15" customHeight="1">
      <c r="A1639" t="s">
        <v>27165</v>
      </c>
      <c r="B1639" t="s">
        <v>27166</v>
      </c>
      <c r="D1639" t="s">
        <v>120</v>
      </c>
      <c r="E1639">
        <v>54</v>
      </c>
      <c r="F1639" s="98">
        <v>51300</v>
      </c>
      <c r="G1639" s="15">
        <v>45852</v>
      </c>
    </row>
    <row r="1640" spans="1:7" ht="15" customHeight="1">
      <c r="A1640" t="s">
        <v>27167</v>
      </c>
      <c r="B1640" t="s">
        <v>27168</v>
      </c>
      <c r="D1640" t="s">
        <v>122</v>
      </c>
      <c r="E1640">
        <v>54.5</v>
      </c>
      <c r="F1640" s="98">
        <v>51775</v>
      </c>
      <c r="G1640" s="15">
        <v>45853</v>
      </c>
    </row>
    <row r="1641" spans="1:7" ht="15" customHeight="1">
      <c r="A1641" t="s">
        <v>27169</v>
      </c>
      <c r="B1641" t="s">
        <v>27170</v>
      </c>
      <c r="D1641" t="s">
        <v>122</v>
      </c>
      <c r="E1641">
        <v>45</v>
      </c>
      <c r="F1641" s="98">
        <v>42750</v>
      </c>
      <c r="G1641" s="15">
        <v>45854</v>
      </c>
    </row>
    <row r="1642" spans="1:7" ht="15" customHeight="1">
      <c r="A1642" t="s">
        <v>27171</v>
      </c>
      <c r="B1642" t="s">
        <v>27172</v>
      </c>
      <c r="D1642" t="s">
        <v>122</v>
      </c>
      <c r="E1642">
        <v>45.5</v>
      </c>
      <c r="F1642" s="98">
        <v>43225</v>
      </c>
      <c r="G1642" s="15">
        <v>45855</v>
      </c>
    </row>
    <row r="1643" spans="1:7" ht="15" customHeight="1">
      <c r="A1643" t="s">
        <v>27173</v>
      </c>
      <c r="B1643" t="s">
        <v>27174</v>
      </c>
      <c r="D1643" t="s">
        <v>125</v>
      </c>
      <c r="E1643">
        <v>46</v>
      </c>
      <c r="F1643" s="98">
        <v>52900</v>
      </c>
      <c r="G1643" s="15">
        <v>45856</v>
      </c>
    </row>
    <row r="1644" spans="1:7" ht="15" customHeight="1">
      <c r="A1644" t="s">
        <v>27175</v>
      </c>
      <c r="B1644" t="s">
        <v>27176</v>
      </c>
      <c r="D1644" t="s">
        <v>125</v>
      </c>
      <c r="E1644">
        <v>46.5</v>
      </c>
      <c r="F1644" s="98">
        <v>53475</v>
      </c>
      <c r="G1644" s="15">
        <v>45857</v>
      </c>
    </row>
    <row r="1645" spans="1:7" ht="15" customHeight="1">
      <c r="A1645" t="s">
        <v>27177</v>
      </c>
      <c r="B1645" t="s">
        <v>27178</v>
      </c>
      <c r="D1645" t="s">
        <v>125</v>
      </c>
      <c r="E1645">
        <v>47</v>
      </c>
      <c r="F1645" s="98">
        <v>54050</v>
      </c>
      <c r="G1645" s="15">
        <v>45858</v>
      </c>
    </row>
    <row r="1646" spans="1:7" ht="15" customHeight="1">
      <c r="A1646" t="s">
        <v>27179</v>
      </c>
      <c r="B1646" t="s">
        <v>27180</v>
      </c>
      <c r="D1646" t="s">
        <v>127</v>
      </c>
      <c r="E1646">
        <v>14.3</v>
      </c>
      <c r="F1646" s="98">
        <v>20020</v>
      </c>
      <c r="G1646" s="15">
        <v>45859</v>
      </c>
    </row>
    <row r="1647" spans="1:7" ht="15" customHeight="1">
      <c r="A1647" t="s">
        <v>27181</v>
      </c>
      <c r="B1647" t="s">
        <v>27182</v>
      </c>
      <c r="D1647" t="s">
        <v>127</v>
      </c>
      <c r="E1647">
        <v>14.4</v>
      </c>
      <c r="F1647" s="98">
        <v>20160</v>
      </c>
      <c r="G1647" s="15">
        <v>45860</v>
      </c>
    </row>
    <row r="1648" spans="1:7" ht="15" customHeight="1">
      <c r="A1648" t="s">
        <v>27183</v>
      </c>
      <c r="B1648" t="s">
        <v>27184</v>
      </c>
      <c r="D1648" t="s">
        <v>127</v>
      </c>
      <c r="E1648">
        <v>14.6</v>
      </c>
      <c r="F1648" s="98">
        <v>20440</v>
      </c>
      <c r="G1648" s="15">
        <v>45861</v>
      </c>
    </row>
    <row r="1649" spans="1:7" ht="15" customHeight="1">
      <c r="A1649" t="s">
        <v>27185</v>
      </c>
      <c r="B1649" t="s">
        <v>27186</v>
      </c>
      <c r="D1649" t="s">
        <v>130</v>
      </c>
      <c r="E1649">
        <v>14.7</v>
      </c>
      <c r="F1649" s="98">
        <v>23520</v>
      </c>
      <c r="G1649" s="15">
        <v>45862</v>
      </c>
    </row>
    <row r="1650" spans="1:7" ht="15" customHeight="1">
      <c r="A1650" t="s">
        <v>27187</v>
      </c>
      <c r="B1650" t="s">
        <v>27188</v>
      </c>
      <c r="D1650" t="s">
        <v>130</v>
      </c>
      <c r="E1650">
        <v>14.9</v>
      </c>
      <c r="F1650" s="98">
        <v>23840</v>
      </c>
      <c r="G1650" s="15">
        <v>45863</v>
      </c>
    </row>
    <row r="1651" spans="1:7" ht="15" customHeight="1">
      <c r="A1651" t="s">
        <v>27189</v>
      </c>
      <c r="B1651" t="s">
        <v>27190</v>
      </c>
      <c r="D1651" t="s">
        <v>130</v>
      </c>
      <c r="E1651">
        <v>15</v>
      </c>
      <c r="F1651" s="98">
        <v>24000</v>
      </c>
      <c r="G1651" s="15">
        <v>45864</v>
      </c>
    </row>
    <row r="1652" spans="1:7" ht="15" customHeight="1">
      <c r="A1652" t="s">
        <v>27191</v>
      </c>
      <c r="B1652" t="s">
        <v>27192</v>
      </c>
      <c r="D1652" t="s">
        <v>133</v>
      </c>
      <c r="E1652">
        <v>50.5</v>
      </c>
      <c r="F1652" s="98">
        <v>47975</v>
      </c>
      <c r="G1652" s="15">
        <v>45865</v>
      </c>
    </row>
    <row r="1653" spans="1:7" ht="15" customHeight="1">
      <c r="A1653" t="s">
        <v>27193</v>
      </c>
      <c r="B1653" t="s">
        <v>27194</v>
      </c>
      <c r="D1653" t="s">
        <v>133</v>
      </c>
      <c r="E1653">
        <v>51</v>
      </c>
      <c r="F1653" s="98">
        <v>48450</v>
      </c>
      <c r="G1653" s="15">
        <v>45866</v>
      </c>
    </row>
    <row r="1654" spans="1:7" ht="15" customHeight="1">
      <c r="A1654" t="s">
        <v>27195</v>
      </c>
      <c r="B1654" t="s">
        <v>27196</v>
      </c>
      <c r="D1654" t="s">
        <v>133</v>
      </c>
      <c r="E1654">
        <v>51.5</v>
      </c>
      <c r="F1654" s="98">
        <v>48925</v>
      </c>
      <c r="G1654" s="15">
        <v>45867</v>
      </c>
    </row>
    <row r="1655" spans="1:7" ht="15" customHeight="1">
      <c r="A1655" t="s">
        <v>27197</v>
      </c>
      <c r="B1655" t="s">
        <v>27198</v>
      </c>
      <c r="D1655" t="s">
        <v>134</v>
      </c>
      <c r="E1655">
        <v>52</v>
      </c>
      <c r="F1655" s="98">
        <v>49400</v>
      </c>
      <c r="G1655" s="15">
        <v>45868</v>
      </c>
    </row>
    <row r="1656" spans="1:7" ht="15" customHeight="1">
      <c r="A1656" t="s">
        <v>27199</v>
      </c>
      <c r="B1656" t="s">
        <v>27200</v>
      </c>
      <c r="D1656" t="s">
        <v>134</v>
      </c>
      <c r="E1656">
        <v>52.5</v>
      </c>
      <c r="F1656" s="98">
        <v>49875</v>
      </c>
      <c r="G1656" s="15">
        <v>45869</v>
      </c>
    </row>
    <row r="1657" spans="1:7" ht="15" customHeight="1">
      <c r="A1657" t="s">
        <v>27201</v>
      </c>
      <c r="B1657" t="s">
        <v>27202</v>
      </c>
      <c r="D1657" t="s">
        <v>134</v>
      </c>
      <c r="E1657">
        <v>53</v>
      </c>
      <c r="F1657" s="98">
        <v>50350</v>
      </c>
      <c r="G1657" s="15">
        <v>45839</v>
      </c>
    </row>
    <row r="1658" spans="1:7" ht="15" customHeight="1">
      <c r="A1658" t="s">
        <v>27203</v>
      </c>
      <c r="B1658" t="s">
        <v>27204</v>
      </c>
      <c r="D1658" t="s">
        <v>135</v>
      </c>
      <c r="E1658">
        <v>53.5</v>
      </c>
      <c r="F1658" s="98">
        <v>50825</v>
      </c>
      <c r="G1658" s="15">
        <v>45840</v>
      </c>
    </row>
    <row r="1659" spans="1:7" ht="15" customHeight="1">
      <c r="A1659" t="s">
        <v>27205</v>
      </c>
      <c r="B1659" t="s">
        <v>27206</v>
      </c>
      <c r="D1659" t="s">
        <v>135</v>
      </c>
      <c r="E1659">
        <v>54</v>
      </c>
      <c r="F1659" s="98">
        <v>51300</v>
      </c>
      <c r="G1659" s="15">
        <v>45841</v>
      </c>
    </row>
    <row r="1660" spans="1:7" ht="15" customHeight="1">
      <c r="A1660" t="s">
        <v>27207</v>
      </c>
      <c r="B1660" t="s">
        <v>27208</v>
      </c>
      <c r="D1660" t="s">
        <v>135</v>
      </c>
      <c r="E1660">
        <v>54.5</v>
      </c>
      <c r="F1660" s="98">
        <v>51775</v>
      </c>
      <c r="G1660" s="15">
        <v>45842</v>
      </c>
    </row>
    <row r="1661" spans="1:7" ht="15" customHeight="1">
      <c r="A1661" t="s">
        <v>27209</v>
      </c>
      <c r="B1661" t="s">
        <v>27210</v>
      </c>
      <c r="D1661" t="s">
        <v>136</v>
      </c>
      <c r="E1661">
        <v>45</v>
      </c>
      <c r="F1661" s="98">
        <v>42750</v>
      </c>
      <c r="G1661" s="15">
        <v>45843</v>
      </c>
    </row>
    <row r="1662" spans="1:7" ht="15" customHeight="1">
      <c r="A1662" t="s">
        <v>27211</v>
      </c>
      <c r="B1662" t="s">
        <v>27212</v>
      </c>
      <c r="D1662" t="s">
        <v>136</v>
      </c>
      <c r="E1662">
        <v>45.5</v>
      </c>
      <c r="F1662" s="98">
        <v>43225</v>
      </c>
      <c r="G1662" s="15">
        <v>45844</v>
      </c>
    </row>
    <row r="1663" spans="1:7" ht="15" customHeight="1">
      <c r="A1663" t="s">
        <v>27213</v>
      </c>
      <c r="B1663" t="s">
        <v>27214</v>
      </c>
      <c r="D1663" t="s">
        <v>136</v>
      </c>
      <c r="E1663">
        <v>46</v>
      </c>
      <c r="F1663" s="98">
        <v>43700</v>
      </c>
      <c r="G1663" s="15">
        <v>45845</v>
      </c>
    </row>
    <row r="1664" spans="1:7" ht="15" customHeight="1">
      <c r="A1664" t="s">
        <v>27215</v>
      </c>
      <c r="B1664" t="s">
        <v>27216</v>
      </c>
      <c r="D1664" t="s">
        <v>137</v>
      </c>
      <c r="E1664">
        <v>46.5</v>
      </c>
      <c r="F1664" s="98">
        <v>44175</v>
      </c>
      <c r="G1664" s="15">
        <v>45846</v>
      </c>
    </row>
    <row r="1665" spans="1:7" ht="15" customHeight="1">
      <c r="A1665" t="s">
        <v>27217</v>
      </c>
      <c r="B1665" t="s">
        <v>27218</v>
      </c>
      <c r="D1665" t="s">
        <v>137</v>
      </c>
      <c r="E1665">
        <v>47</v>
      </c>
      <c r="F1665" s="98">
        <v>44650</v>
      </c>
      <c r="G1665" s="15">
        <v>45847</v>
      </c>
    </row>
    <row r="1666" spans="1:7" ht="15" customHeight="1">
      <c r="A1666" t="s">
        <v>27219</v>
      </c>
      <c r="B1666" t="s">
        <v>27220</v>
      </c>
      <c r="D1666" t="s">
        <v>137</v>
      </c>
      <c r="E1666">
        <v>47.5</v>
      </c>
      <c r="F1666" s="98">
        <v>45125</v>
      </c>
      <c r="G1666" s="15">
        <v>45848</v>
      </c>
    </row>
    <row r="1667" spans="1:7" ht="15" customHeight="1">
      <c r="A1667" t="s">
        <v>27221</v>
      </c>
      <c r="B1667" t="s">
        <v>27222</v>
      </c>
      <c r="D1667" t="s">
        <v>138</v>
      </c>
      <c r="E1667">
        <v>48</v>
      </c>
      <c r="F1667" s="98">
        <v>45600</v>
      </c>
      <c r="G1667" s="15">
        <v>45849</v>
      </c>
    </row>
    <row r="1668" spans="1:7" ht="15" customHeight="1">
      <c r="A1668" t="s">
        <v>27223</v>
      </c>
      <c r="B1668" t="s">
        <v>27224</v>
      </c>
      <c r="D1668" t="s">
        <v>138</v>
      </c>
      <c r="E1668">
        <v>48.5</v>
      </c>
      <c r="F1668" s="98">
        <v>46075</v>
      </c>
      <c r="G1668" s="15">
        <v>45850</v>
      </c>
    </row>
    <row r="1669" spans="1:7" ht="15" customHeight="1">
      <c r="A1669" t="s">
        <v>27225</v>
      </c>
      <c r="B1669" t="s">
        <v>27226</v>
      </c>
      <c r="D1669" t="s">
        <v>138</v>
      </c>
      <c r="E1669">
        <v>49</v>
      </c>
      <c r="F1669" s="98">
        <v>46550</v>
      </c>
      <c r="G1669" s="15">
        <v>45851</v>
      </c>
    </row>
    <row r="1670" spans="1:7" ht="15" customHeight="1">
      <c r="A1670" t="s">
        <v>27227</v>
      </c>
      <c r="B1670" t="s">
        <v>27228</v>
      </c>
      <c r="D1670" t="s">
        <v>139</v>
      </c>
      <c r="E1670">
        <v>49.5</v>
      </c>
      <c r="F1670" s="98">
        <v>47025</v>
      </c>
      <c r="G1670" s="15">
        <v>45852</v>
      </c>
    </row>
    <row r="1671" spans="1:7" ht="15" customHeight="1">
      <c r="A1671" t="s">
        <v>27229</v>
      </c>
      <c r="B1671" t="s">
        <v>27230</v>
      </c>
      <c r="D1671" t="s">
        <v>139</v>
      </c>
      <c r="E1671">
        <v>50</v>
      </c>
      <c r="F1671" s="98">
        <v>47500</v>
      </c>
      <c r="G1671" s="15">
        <v>45853</v>
      </c>
    </row>
    <row r="1672" spans="1:7" ht="15" customHeight="1">
      <c r="A1672" t="s">
        <v>27231</v>
      </c>
      <c r="B1672" t="s">
        <v>27232</v>
      </c>
      <c r="D1672" t="s">
        <v>139</v>
      </c>
      <c r="E1672">
        <v>50.5</v>
      </c>
      <c r="F1672" s="98">
        <v>47975</v>
      </c>
      <c r="G1672" s="15">
        <v>45854</v>
      </c>
    </row>
    <row r="1673" spans="1:7" ht="15" customHeight="1">
      <c r="A1673" t="s">
        <v>27233</v>
      </c>
      <c r="B1673" t="s">
        <v>27234</v>
      </c>
      <c r="D1673" t="s">
        <v>140</v>
      </c>
      <c r="E1673">
        <v>51</v>
      </c>
      <c r="F1673" s="98">
        <v>58650</v>
      </c>
      <c r="G1673" s="15">
        <v>45855</v>
      </c>
    </row>
    <row r="1674" spans="1:7" ht="15" customHeight="1">
      <c r="A1674" t="s">
        <v>27235</v>
      </c>
      <c r="B1674" t="s">
        <v>27236</v>
      </c>
      <c r="D1674" t="s">
        <v>140</v>
      </c>
      <c r="E1674">
        <v>51.5</v>
      </c>
      <c r="F1674" s="98">
        <v>59225</v>
      </c>
      <c r="G1674" s="15">
        <v>45856</v>
      </c>
    </row>
    <row r="1675" spans="1:7" ht="15" customHeight="1">
      <c r="A1675" t="s">
        <v>27237</v>
      </c>
      <c r="B1675" t="s">
        <v>27238</v>
      </c>
      <c r="D1675" t="s">
        <v>140</v>
      </c>
      <c r="E1675">
        <v>52</v>
      </c>
      <c r="F1675" s="98">
        <v>59800</v>
      </c>
      <c r="G1675" s="15">
        <v>45857</v>
      </c>
    </row>
    <row r="1676" spans="1:7" ht="15" customHeight="1">
      <c r="A1676" t="s">
        <v>27239</v>
      </c>
      <c r="B1676" t="s">
        <v>27240</v>
      </c>
      <c r="D1676" t="s">
        <v>141</v>
      </c>
      <c r="E1676">
        <v>15.8</v>
      </c>
      <c r="F1676" s="98">
        <v>22120</v>
      </c>
      <c r="G1676" s="15">
        <v>45858</v>
      </c>
    </row>
    <row r="1677" spans="1:7" ht="15" customHeight="1">
      <c r="A1677" t="s">
        <v>27241</v>
      </c>
      <c r="B1677" t="s">
        <v>27242</v>
      </c>
      <c r="D1677" t="s">
        <v>141</v>
      </c>
      <c r="E1677">
        <v>15.9</v>
      </c>
      <c r="F1677" s="98">
        <v>22260</v>
      </c>
      <c r="G1677" s="15">
        <v>45859</v>
      </c>
    </row>
    <row r="1678" spans="1:7" ht="15" customHeight="1">
      <c r="A1678" t="s">
        <v>27243</v>
      </c>
      <c r="B1678" t="s">
        <v>27244</v>
      </c>
      <c r="D1678" t="s">
        <v>141</v>
      </c>
      <c r="E1678">
        <v>16.100000000000001</v>
      </c>
      <c r="F1678" s="98">
        <v>22540</v>
      </c>
      <c r="G1678" s="15">
        <v>45860</v>
      </c>
    </row>
    <row r="1679" spans="1:7" ht="15" customHeight="1">
      <c r="A1679" t="s">
        <v>27245</v>
      </c>
      <c r="B1679" t="s">
        <v>27246</v>
      </c>
      <c r="D1679" t="s">
        <v>142</v>
      </c>
      <c r="E1679">
        <v>16.2</v>
      </c>
      <c r="F1679" s="98">
        <v>25920</v>
      </c>
      <c r="G1679" s="15">
        <v>45861</v>
      </c>
    </row>
    <row r="1680" spans="1:7" ht="15" customHeight="1">
      <c r="A1680" t="s">
        <v>27247</v>
      </c>
      <c r="B1680" t="s">
        <v>27248</v>
      </c>
      <c r="D1680" t="s">
        <v>142</v>
      </c>
      <c r="E1680">
        <v>16.399999999999999</v>
      </c>
      <c r="F1680" s="98">
        <v>26240</v>
      </c>
      <c r="G1680" s="15">
        <v>45862</v>
      </c>
    </row>
    <row r="1681" spans="1:7" ht="15" customHeight="1">
      <c r="A1681" t="s">
        <v>27249</v>
      </c>
      <c r="B1681" t="s">
        <v>27250</v>
      </c>
      <c r="D1681" t="s">
        <v>142</v>
      </c>
      <c r="E1681">
        <v>13.5</v>
      </c>
      <c r="F1681" s="98">
        <v>21600</v>
      </c>
      <c r="G1681" s="15">
        <v>45863</v>
      </c>
    </row>
    <row r="1682" spans="1:7" ht="15" customHeight="1">
      <c r="A1682" t="s">
        <v>27251</v>
      </c>
      <c r="B1682" t="s">
        <v>27252</v>
      </c>
      <c r="D1682" t="s">
        <v>143</v>
      </c>
      <c r="E1682">
        <v>45.5</v>
      </c>
      <c r="F1682" s="98">
        <v>43225</v>
      </c>
      <c r="G1682" s="15">
        <v>45864</v>
      </c>
    </row>
    <row r="1683" spans="1:7" ht="15" customHeight="1">
      <c r="A1683" t="s">
        <v>27253</v>
      </c>
      <c r="B1683" t="s">
        <v>27254</v>
      </c>
      <c r="D1683" t="s">
        <v>143</v>
      </c>
      <c r="E1683">
        <v>46</v>
      </c>
      <c r="F1683" s="98">
        <v>43700</v>
      </c>
      <c r="G1683" s="15">
        <v>45865</v>
      </c>
    </row>
    <row r="1684" spans="1:7" ht="15" customHeight="1">
      <c r="A1684" t="s">
        <v>27255</v>
      </c>
      <c r="B1684" t="s">
        <v>27256</v>
      </c>
      <c r="D1684" t="s">
        <v>143</v>
      </c>
      <c r="E1684">
        <v>46.5</v>
      </c>
      <c r="F1684" s="98">
        <v>44175</v>
      </c>
      <c r="G1684" s="15">
        <v>45866</v>
      </c>
    </row>
    <row r="1685" spans="1:7" ht="15" customHeight="1">
      <c r="A1685" t="s">
        <v>27257</v>
      </c>
      <c r="B1685" t="s">
        <v>27258</v>
      </c>
      <c r="D1685" t="s">
        <v>144</v>
      </c>
      <c r="E1685">
        <v>47</v>
      </c>
      <c r="F1685" s="98">
        <v>44650</v>
      </c>
      <c r="G1685" s="15">
        <v>45867</v>
      </c>
    </row>
    <row r="1686" spans="1:7" ht="15" customHeight="1">
      <c r="A1686" t="s">
        <v>27259</v>
      </c>
      <c r="B1686" t="s">
        <v>27260</v>
      </c>
      <c r="D1686" t="s">
        <v>144</v>
      </c>
      <c r="E1686">
        <v>47.5</v>
      </c>
      <c r="F1686" s="98">
        <v>45125</v>
      </c>
      <c r="G1686" s="15">
        <v>45868</v>
      </c>
    </row>
    <row r="1687" spans="1:7" ht="15" customHeight="1">
      <c r="A1687" t="s">
        <v>27261</v>
      </c>
      <c r="B1687" t="s">
        <v>27262</v>
      </c>
      <c r="D1687" t="s">
        <v>144</v>
      </c>
      <c r="E1687">
        <v>48</v>
      </c>
      <c r="F1687" s="98">
        <v>45600</v>
      </c>
      <c r="G1687" s="15">
        <v>45869</v>
      </c>
    </row>
    <row r="1688" spans="1:7" ht="15" customHeight="1">
      <c r="A1688" t="s">
        <v>27263</v>
      </c>
      <c r="B1688" t="s">
        <v>27264</v>
      </c>
      <c r="D1688" t="s">
        <v>145</v>
      </c>
      <c r="E1688">
        <v>48.5</v>
      </c>
      <c r="F1688" s="98">
        <v>46075</v>
      </c>
      <c r="G1688" s="15">
        <v>45839</v>
      </c>
    </row>
    <row r="1689" spans="1:7" ht="15" customHeight="1">
      <c r="A1689" t="s">
        <v>27265</v>
      </c>
      <c r="B1689" t="s">
        <v>27266</v>
      </c>
      <c r="D1689" t="s">
        <v>145</v>
      </c>
      <c r="E1689">
        <v>49</v>
      </c>
      <c r="F1689" s="98">
        <v>46550</v>
      </c>
      <c r="G1689" s="15">
        <v>45840</v>
      </c>
    </row>
    <row r="1690" spans="1:7" ht="15" customHeight="1">
      <c r="A1690" t="s">
        <v>27267</v>
      </c>
      <c r="B1690" t="s">
        <v>27268</v>
      </c>
      <c r="D1690" t="s">
        <v>145</v>
      </c>
      <c r="E1690">
        <v>49.5</v>
      </c>
      <c r="F1690" s="98">
        <v>47025</v>
      </c>
      <c r="G1690" s="15">
        <v>45841</v>
      </c>
    </row>
    <row r="1691" spans="1:7" ht="15" customHeight="1">
      <c r="A1691" t="s">
        <v>27269</v>
      </c>
      <c r="B1691" t="s">
        <v>27270</v>
      </c>
      <c r="D1691" t="s">
        <v>146</v>
      </c>
      <c r="E1691">
        <v>50</v>
      </c>
      <c r="F1691" s="98">
        <v>47500</v>
      </c>
      <c r="G1691" s="15">
        <v>45842</v>
      </c>
    </row>
    <row r="1692" spans="1:7" ht="15" customHeight="1">
      <c r="A1692" t="s">
        <v>27271</v>
      </c>
      <c r="B1692" t="s">
        <v>27272</v>
      </c>
      <c r="D1692" t="s">
        <v>146</v>
      </c>
      <c r="E1692">
        <v>50.5</v>
      </c>
      <c r="F1692" s="98">
        <v>47975</v>
      </c>
      <c r="G1692" s="15">
        <v>45843</v>
      </c>
    </row>
    <row r="1693" spans="1:7" ht="15" customHeight="1">
      <c r="A1693" t="s">
        <v>27273</v>
      </c>
      <c r="B1693" t="s">
        <v>27274</v>
      </c>
      <c r="D1693" t="s">
        <v>146</v>
      </c>
      <c r="E1693">
        <v>51</v>
      </c>
      <c r="F1693" s="98">
        <v>48450</v>
      </c>
      <c r="G1693" s="15">
        <v>45844</v>
      </c>
    </row>
    <row r="1694" spans="1:7" ht="15" customHeight="1">
      <c r="A1694" t="s">
        <v>27275</v>
      </c>
      <c r="B1694" t="s">
        <v>27276</v>
      </c>
      <c r="D1694" t="s">
        <v>147</v>
      </c>
      <c r="E1694">
        <v>51.5</v>
      </c>
      <c r="F1694" s="98">
        <v>48925</v>
      </c>
      <c r="G1694" s="15">
        <v>45845</v>
      </c>
    </row>
    <row r="1695" spans="1:7" ht="15" customHeight="1">
      <c r="A1695" t="s">
        <v>27277</v>
      </c>
      <c r="B1695" t="s">
        <v>27278</v>
      </c>
      <c r="D1695" t="s">
        <v>147</v>
      </c>
      <c r="E1695">
        <v>52</v>
      </c>
      <c r="F1695" s="98">
        <v>49400</v>
      </c>
      <c r="G1695" s="15">
        <v>45846</v>
      </c>
    </row>
    <row r="1696" spans="1:7" ht="15" customHeight="1">
      <c r="A1696" t="s">
        <v>27279</v>
      </c>
      <c r="B1696" t="s">
        <v>27280</v>
      </c>
      <c r="D1696" t="s">
        <v>147</v>
      </c>
      <c r="E1696">
        <v>52.5</v>
      </c>
      <c r="F1696" s="98">
        <v>49875</v>
      </c>
      <c r="G1696" s="15">
        <v>45847</v>
      </c>
    </row>
    <row r="1697" spans="1:7" ht="15" customHeight="1">
      <c r="A1697" t="s">
        <v>27281</v>
      </c>
      <c r="B1697" t="s">
        <v>27282</v>
      </c>
      <c r="D1697" t="s">
        <v>148</v>
      </c>
      <c r="E1697">
        <v>53</v>
      </c>
      <c r="F1697" s="98">
        <v>50350</v>
      </c>
      <c r="G1697" s="15">
        <v>45848</v>
      </c>
    </row>
    <row r="1698" spans="1:7" ht="15" customHeight="1">
      <c r="A1698" t="s">
        <v>27283</v>
      </c>
      <c r="B1698" t="s">
        <v>27284</v>
      </c>
      <c r="D1698" t="s">
        <v>148</v>
      </c>
      <c r="E1698">
        <v>53.5</v>
      </c>
      <c r="F1698" s="98">
        <v>50825</v>
      </c>
      <c r="G1698" s="15">
        <v>45849</v>
      </c>
    </row>
    <row r="1699" spans="1:7" ht="15" customHeight="1">
      <c r="A1699" t="s">
        <v>27285</v>
      </c>
      <c r="B1699" t="s">
        <v>27286</v>
      </c>
      <c r="D1699" t="s">
        <v>148</v>
      </c>
      <c r="E1699">
        <v>54</v>
      </c>
      <c r="F1699" s="98">
        <v>51300</v>
      </c>
      <c r="G1699" s="15">
        <v>45850</v>
      </c>
    </row>
    <row r="1700" spans="1:7" ht="15" customHeight="1">
      <c r="A1700" t="s">
        <v>27287</v>
      </c>
      <c r="B1700" t="s">
        <v>27288</v>
      </c>
      <c r="D1700" t="s">
        <v>149</v>
      </c>
      <c r="E1700">
        <v>54.5</v>
      </c>
      <c r="F1700" s="98">
        <v>51775</v>
      </c>
      <c r="G1700" s="15">
        <v>45851</v>
      </c>
    </row>
    <row r="1701" spans="1:7" ht="15" customHeight="1">
      <c r="A1701" t="s">
        <v>27289</v>
      </c>
      <c r="B1701" t="s">
        <v>27290</v>
      </c>
      <c r="D1701" t="s">
        <v>149</v>
      </c>
      <c r="E1701">
        <v>45</v>
      </c>
      <c r="F1701" s="98">
        <v>42750</v>
      </c>
      <c r="G1701" s="15">
        <v>45852</v>
      </c>
    </row>
    <row r="1702" spans="1:7" ht="15" customHeight="1">
      <c r="A1702" t="s">
        <v>27291</v>
      </c>
      <c r="B1702" t="s">
        <v>27292</v>
      </c>
      <c r="D1702" t="s">
        <v>149</v>
      </c>
      <c r="E1702">
        <v>45.5</v>
      </c>
      <c r="F1702" s="98">
        <v>43225</v>
      </c>
      <c r="G1702" s="15">
        <v>45853</v>
      </c>
    </row>
    <row r="1703" spans="1:7" ht="15" customHeight="1">
      <c r="A1703" t="s">
        <v>27293</v>
      </c>
      <c r="B1703" t="s">
        <v>27294</v>
      </c>
      <c r="D1703" t="s">
        <v>150</v>
      </c>
      <c r="E1703">
        <v>46</v>
      </c>
      <c r="F1703" s="98">
        <v>52900</v>
      </c>
      <c r="G1703" s="15">
        <v>45854</v>
      </c>
    </row>
    <row r="1704" spans="1:7" ht="15" customHeight="1">
      <c r="A1704" t="s">
        <v>27295</v>
      </c>
      <c r="B1704" t="s">
        <v>27296</v>
      </c>
      <c r="D1704" t="s">
        <v>150</v>
      </c>
      <c r="E1704">
        <v>46.5</v>
      </c>
      <c r="F1704" s="98">
        <v>53475</v>
      </c>
      <c r="G1704" s="15">
        <v>45855</v>
      </c>
    </row>
    <row r="1705" spans="1:7" ht="15" customHeight="1">
      <c r="A1705" t="s">
        <v>27297</v>
      </c>
      <c r="B1705" t="s">
        <v>27298</v>
      </c>
      <c r="D1705" t="s">
        <v>150</v>
      </c>
      <c r="E1705">
        <v>47</v>
      </c>
      <c r="F1705" s="98">
        <v>54050</v>
      </c>
      <c r="G1705" s="15">
        <v>45856</v>
      </c>
    </row>
    <row r="1706" spans="1:7" ht="15" customHeight="1">
      <c r="A1706" t="s">
        <v>27299</v>
      </c>
      <c r="B1706" t="s">
        <v>27300</v>
      </c>
      <c r="D1706" t="s">
        <v>151</v>
      </c>
      <c r="E1706">
        <v>14.3</v>
      </c>
      <c r="F1706" s="98">
        <v>20020</v>
      </c>
      <c r="G1706" s="15">
        <v>45857</v>
      </c>
    </row>
    <row r="1707" spans="1:7" ht="15" customHeight="1">
      <c r="A1707" t="s">
        <v>27301</v>
      </c>
      <c r="B1707" t="s">
        <v>27302</v>
      </c>
      <c r="D1707" t="s">
        <v>151</v>
      </c>
      <c r="E1707">
        <v>14.4</v>
      </c>
      <c r="F1707" s="98">
        <v>20160</v>
      </c>
      <c r="G1707" s="15">
        <v>45858</v>
      </c>
    </row>
    <row r="1708" spans="1:7" ht="15" customHeight="1">
      <c r="A1708" t="s">
        <v>27303</v>
      </c>
      <c r="B1708" t="s">
        <v>27304</v>
      </c>
      <c r="D1708" t="s">
        <v>151</v>
      </c>
      <c r="E1708">
        <v>14.6</v>
      </c>
      <c r="F1708" s="98">
        <v>20440</v>
      </c>
      <c r="G1708" s="15">
        <v>45859</v>
      </c>
    </row>
    <row r="1709" spans="1:7" ht="15" customHeight="1">
      <c r="A1709" t="s">
        <v>27305</v>
      </c>
      <c r="B1709" t="s">
        <v>27306</v>
      </c>
      <c r="D1709" t="s">
        <v>152</v>
      </c>
      <c r="E1709">
        <v>14.7</v>
      </c>
      <c r="F1709" s="98">
        <v>23520</v>
      </c>
      <c r="G1709" s="15">
        <v>45860</v>
      </c>
    </row>
    <row r="1710" spans="1:7" ht="15" customHeight="1">
      <c r="A1710" t="s">
        <v>27307</v>
      </c>
      <c r="B1710" t="s">
        <v>27308</v>
      </c>
      <c r="D1710" t="s">
        <v>152</v>
      </c>
      <c r="E1710">
        <v>14.9</v>
      </c>
      <c r="F1710" s="98">
        <v>23840</v>
      </c>
      <c r="G1710" s="15">
        <v>45861</v>
      </c>
    </row>
    <row r="1711" spans="1:7" ht="15" customHeight="1">
      <c r="A1711" t="s">
        <v>27309</v>
      </c>
      <c r="B1711" t="s">
        <v>27310</v>
      </c>
      <c r="D1711" t="s">
        <v>152</v>
      </c>
      <c r="E1711">
        <v>15</v>
      </c>
      <c r="F1711" s="98">
        <v>24000</v>
      </c>
      <c r="G1711" s="15">
        <v>45862</v>
      </c>
    </row>
    <row r="1712" spans="1:7" ht="15" customHeight="1">
      <c r="A1712" t="s">
        <v>27311</v>
      </c>
      <c r="B1712" t="s">
        <v>27312</v>
      </c>
      <c r="D1712" t="s">
        <v>153</v>
      </c>
      <c r="E1712">
        <v>50.5</v>
      </c>
      <c r="F1712" s="98">
        <v>47975</v>
      </c>
      <c r="G1712" s="15">
        <v>45863</v>
      </c>
    </row>
    <row r="1713" spans="1:7" ht="15" customHeight="1">
      <c r="A1713" t="s">
        <v>27313</v>
      </c>
      <c r="B1713" t="s">
        <v>27314</v>
      </c>
      <c r="D1713" t="s">
        <v>153</v>
      </c>
      <c r="E1713">
        <v>51</v>
      </c>
      <c r="F1713" s="98">
        <v>48450</v>
      </c>
      <c r="G1713" s="15">
        <v>45864</v>
      </c>
    </row>
    <row r="1714" spans="1:7" ht="15" customHeight="1">
      <c r="A1714" t="s">
        <v>27315</v>
      </c>
      <c r="B1714" t="s">
        <v>27316</v>
      </c>
      <c r="D1714" t="s">
        <v>153</v>
      </c>
      <c r="E1714">
        <v>51.5</v>
      </c>
      <c r="F1714" s="98">
        <v>48925</v>
      </c>
      <c r="G1714" s="15">
        <v>45865</v>
      </c>
    </row>
    <row r="1715" spans="1:7" ht="15" customHeight="1">
      <c r="A1715" t="s">
        <v>27317</v>
      </c>
      <c r="B1715" t="s">
        <v>27318</v>
      </c>
      <c r="D1715" t="s">
        <v>154</v>
      </c>
      <c r="E1715">
        <v>52</v>
      </c>
      <c r="F1715" s="98">
        <v>49400</v>
      </c>
      <c r="G1715" s="15">
        <v>45866</v>
      </c>
    </row>
    <row r="1716" spans="1:7" ht="15" customHeight="1">
      <c r="A1716" t="s">
        <v>27319</v>
      </c>
      <c r="B1716" t="s">
        <v>27320</v>
      </c>
      <c r="D1716" t="s">
        <v>154</v>
      </c>
      <c r="E1716">
        <v>52.5</v>
      </c>
      <c r="F1716" s="98">
        <v>49875</v>
      </c>
      <c r="G1716" s="15">
        <v>45867</v>
      </c>
    </row>
    <row r="1717" spans="1:7" ht="15" customHeight="1">
      <c r="A1717" t="s">
        <v>27321</v>
      </c>
      <c r="B1717" t="s">
        <v>27322</v>
      </c>
      <c r="D1717" t="s">
        <v>154</v>
      </c>
      <c r="E1717">
        <v>53</v>
      </c>
      <c r="F1717" s="98">
        <v>50350</v>
      </c>
      <c r="G1717" s="15">
        <v>45868</v>
      </c>
    </row>
    <row r="1718" spans="1:7" ht="15" customHeight="1">
      <c r="A1718" t="s">
        <v>27323</v>
      </c>
      <c r="B1718" t="s">
        <v>27324</v>
      </c>
      <c r="D1718" t="s">
        <v>155</v>
      </c>
      <c r="E1718">
        <v>53.5</v>
      </c>
      <c r="F1718" s="98">
        <v>50825</v>
      </c>
      <c r="G1718" s="15">
        <v>45869</v>
      </c>
    </row>
    <row r="1719" spans="1:7" ht="15" customHeight="1">
      <c r="A1719" t="s">
        <v>27325</v>
      </c>
      <c r="B1719" t="s">
        <v>27326</v>
      </c>
      <c r="D1719" t="s">
        <v>155</v>
      </c>
      <c r="E1719">
        <v>54</v>
      </c>
      <c r="F1719" s="98">
        <v>51300</v>
      </c>
      <c r="G1719" s="15">
        <v>45839</v>
      </c>
    </row>
    <row r="1720" spans="1:7" ht="15" customHeight="1">
      <c r="A1720" t="s">
        <v>27327</v>
      </c>
      <c r="B1720" t="s">
        <v>27328</v>
      </c>
      <c r="D1720" t="s">
        <v>155</v>
      </c>
      <c r="E1720">
        <v>54.5</v>
      </c>
      <c r="F1720" s="98">
        <v>51775</v>
      </c>
      <c r="G1720" s="15">
        <v>45840</v>
      </c>
    </row>
    <row r="1721" spans="1:7" ht="15" customHeight="1">
      <c r="A1721" t="s">
        <v>27329</v>
      </c>
      <c r="B1721" t="s">
        <v>27330</v>
      </c>
      <c r="D1721" t="s">
        <v>156</v>
      </c>
      <c r="E1721">
        <v>45</v>
      </c>
      <c r="F1721" s="98">
        <v>42750</v>
      </c>
      <c r="G1721" s="15">
        <v>45841</v>
      </c>
    </row>
    <row r="1722" spans="1:7" ht="15" customHeight="1">
      <c r="A1722" t="s">
        <v>27331</v>
      </c>
      <c r="B1722" t="s">
        <v>27332</v>
      </c>
      <c r="D1722" t="s">
        <v>156</v>
      </c>
      <c r="E1722">
        <v>45.5</v>
      </c>
      <c r="F1722" s="98">
        <v>43225</v>
      </c>
      <c r="G1722" s="15">
        <v>45842</v>
      </c>
    </row>
    <row r="1723" spans="1:7" ht="15" customHeight="1">
      <c r="A1723" t="s">
        <v>27333</v>
      </c>
      <c r="B1723" t="s">
        <v>27334</v>
      </c>
      <c r="D1723" t="s">
        <v>156</v>
      </c>
      <c r="E1723">
        <v>46</v>
      </c>
      <c r="F1723" s="98">
        <v>43700</v>
      </c>
      <c r="G1723" s="15">
        <v>45843</v>
      </c>
    </row>
    <row r="1724" spans="1:7" ht="15" customHeight="1">
      <c r="A1724" t="s">
        <v>27335</v>
      </c>
      <c r="B1724" t="s">
        <v>27336</v>
      </c>
      <c r="D1724" t="s">
        <v>157</v>
      </c>
      <c r="E1724">
        <v>46.5</v>
      </c>
      <c r="F1724" s="98">
        <v>44175</v>
      </c>
      <c r="G1724" s="15">
        <v>45844</v>
      </c>
    </row>
    <row r="1725" spans="1:7" ht="15" customHeight="1">
      <c r="A1725" t="s">
        <v>27337</v>
      </c>
      <c r="B1725" t="s">
        <v>27338</v>
      </c>
      <c r="D1725" t="s">
        <v>157</v>
      </c>
      <c r="E1725">
        <v>47</v>
      </c>
      <c r="F1725" s="98">
        <v>44650</v>
      </c>
      <c r="G1725" s="15">
        <v>45845</v>
      </c>
    </row>
    <row r="1726" spans="1:7" ht="15" customHeight="1">
      <c r="A1726" t="s">
        <v>27339</v>
      </c>
      <c r="B1726" t="s">
        <v>27340</v>
      </c>
      <c r="D1726" t="s">
        <v>157</v>
      </c>
      <c r="E1726">
        <v>47.5</v>
      </c>
      <c r="F1726" s="98">
        <v>45125</v>
      </c>
      <c r="G1726" s="15">
        <v>45846</v>
      </c>
    </row>
    <row r="1727" spans="1:7" ht="15" customHeight="1">
      <c r="A1727" t="s">
        <v>27341</v>
      </c>
      <c r="B1727" t="s">
        <v>27342</v>
      </c>
      <c r="D1727" t="s">
        <v>158</v>
      </c>
      <c r="E1727">
        <v>48</v>
      </c>
      <c r="F1727" s="98">
        <v>45600</v>
      </c>
      <c r="G1727" s="15">
        <v>45847</v>
      </c>
    </row>
    <row r="1728" spans="1:7" ht="15" customHeight="1">
      <c r="A1728" t="s">
        <v>27343</v>
      </c>
      <c r="B1728" t="s">
        <v>27344</v>
      </c>
      <c r="D1728" t="s">
        <v>158</v>
      </c>
      <c r="E1728">
        <v>48.5</v>
      </c>
      <c r="F1728" s="98">
        <v>46075</v>
      </c>
      <c r="G1728" s="15">
        <v>45848</v>
      </c>
    </row>
    <row r="1729" spans="1:7" ht="15" customHeight="1">
      <c r="A1729" t="s">
        <v>27345</v>
      </c>
      <c r="B1729" t="s">
        <v>27346</v>
      </c>
      <c r="D1729" t="s">
        <v>158</v>
      </c>
      <c r="E1729">
        <v>49</v>
      </c>
      <c r="F1729" s="98">
        <v>46550</v>
      </c>
      <c r="G1729" s="15">
        <v>45849</v>
      </c>
    </row>
    <row r="1730" spans="1:7" ht="15" customHeight="1">
      <c r="A1730" t="s">
        <v>27347</v>
      </c>
      <c r="B1730" t="s">
        <v>27348</v>
      </c>
      <c r="D1730" t="s">
        <v>159</v>
      </c>
      <c r="E1730">
        <v>49.5</v>
      </c>
      <c r="F1730" s="98">
        <v>47025</v>
      </c>
      <c r="G1730" s="15">
        <v>45850</v>
      </c>
    </row>
    <row r="1731" spans="1:7" ht="15" customHeight="1">
      <c r="A1731" t="s">
        <v>27349</v>
      </c>
      <c r="B1731" t="s">
        <v>27350</v>
      </c>
      <c r="D1731" t="s">
        <v>159</v>
      </c>
      <c r="E1731">
        <v>50</v>
      </c>
      <c r="F1731" s="98">
        <v>47500</v>
      </c>
      <c r="G1731" s="15">
        <v>45851</v>
      </c>
    </row>
    <row r="1732" spans="1:7" ht="15" customHeight="1">
      <c r="A1732" t="s">
        <v>27351</v>
      </c>
      <c r="B1732" t="s">
        <v>27352</v>
      </c>
      <c r="D1732" t="s">
        <v>159</v>
      </c>
      <c r="E1732">
        <v>50.5</v>
      </c>
      <c r="F1732" s="98">
        <v>47975</v>
      </c>
      <c r="G1732" s="15">
        <v>45852</v>
      </c>
    </row>
    <row r="1733" spans="1:7" ht="15" customHeight="1">
      <c r="A1733" t="s">
        <v>27353</v>
      </c>
      <c r="B1733" t="s">
        <v>27354</v>
      </c>
      <c r="D1733" t="s">
        <v>160</v>
      </c>
      <c r="E1733">
        <v>51</v>
      </c>
      <c r="F1733" s="98">
        <v>58650</v>
      </c>
      <c r="G1733" s="15">
        <v>45853</v>
      </c>
    </row>
    <row r="1734" spans="1:7" ht="15" customHeight="1">
      <c r="A1734" t="s">
        <v>27355</v>
      </c>
      <c r="B1734" t="s">
        <v>27356</v>
      </c>
      <c r="D1734" t="s">
        <v>160</v>
      </c>
      <c r="E1734">
        <v>51.5</v>
      </c>
      <c r="F1734" s="98">
        <v>59225</v>
      </c>
      <c r="G1734" s="15">
        <v>45854</v>
      </c>
    </row>
    <row r="1735" spans="1:7" ht="15" customHeight="1">
      <c r="A1735" t="s">
        <v>27357</v>
      </c>
      <c r="B1735" t="s">
        <v>27358</v>
      </c>
      <c r="D1735" t="s">
        <v>160</v>
      </c>
      <c r="E1735">
        <v>52</v>
      </c>
      <c r="F1735" s="98">
        <v>59800</v>
      </c>
      <c r="G1735" s="15">
        <v>45855</v>
      </c>
    </row>
    <row r="1736" spans="1:7" ht="15" customHeight="1">
      <c r="A1736" t="s">
        <v>27359</v>
      </c>
      <c r="B1736" t="s">
        <v>27360</v>
      </c>
      <c r="D1736" t="s">
        <v>161</v>
      </c>
      <c r="E1736">
        <v>15.8</v>
      </c>
      <c r="F1736" s="98">
        <v>22120</v>
      </c>
      <c r="G1736" s="15">
        <v>45856</v>
      </c>
    </row>
    <row r="1737" spans="1:7" ht="15" customHeight="1">
      <c r="A1737" t="s">
        <v>27361</v>
      </c>
      <c r="B1737" t="s">
        <v>27362</v>
      </c>
      <c r="D1737" t="s">
        <v>161</v>
      </c>
      <c r="E1737">
        <v>15.9</v>
      </c>
      <c r="F1737" s="98">
        <v>22260</v>
      </c>
      <c r="G1737" s="15">
        <v>45857</v>
      </c>
    </row>
    <row r="1738" spans="1:7" ht="15" customHeight="1">
      <c r="A1738" t="s">
        <v>27363</v>
      </c>
      <c r="B1738" t="s">
        <v>27364</v>
      </c>
      <c r="D1738" t="s">
        <v>161</v>
      </c>
      <c r="E1738">
        <v>16.100000000000001</v>
      </c>
      <c r="F1738" s="98">
        <v>22540</v>
      </c>
      <c r="G1738" s="15">
        <v>45858</v>
      </c>
    </row>
    <row r="1739" spans="1:7" ht="15" customHeight="1">
      <c r="A1739" t="s">
        <v>27365</v>
      </c>
      <c r="B1739" t="s">
        <v>27366</v>
      </c>
      <c r="D1739" t="s">
        <v>162</v>
      </c>
      <c r="E1739">
        <v>16.2</v>
      </c>
      <c r="F1739" s="98">
        <v>25920</v>
      </c>
      <c r="G1739" s="15">
        <v>45859</v>
      </c>
    </row>
    <row r="1740" spans="1:7" ht="15" customHeight="1">
      <c r="A1740" t="s">
        <v>27367</v>
      </c>
      <c r="B1740" t="s">
        <v>27368</v>
      </c>
      <c r="D1740" t="s">
        <v>162</v>
      </c>
      <c r="E1740">
        <v>16.399999999999999</v>
      </c>
      <c r="F1740" s="98">
        <v>26240</v>
      </c>
      <c r="G1740" s="15">
        <v>45860</v>
      </c>
    </row>
    <row r="1741" spans="1:7" ht="15" customHeight="1">
      <c r="A1741" t="s">
        <v>27369</v>
      </c>
      <c r="B1741" t="s">
        <v>27370</v>
      </c>
      <c r="D1741" t="s">
        <v>162</v>
      </c>
      <c r="E1741">
        <v>13.5</v>
      </c>
      <c r="F1741" s="98">
        <v>21600</v>
      </c>
      <c r="G1741" s="15">
        <v>45861</v>
      </c>
    </row>
    <row r="1742" spans="1:7" ht="15" customHeight="1">
      <c r="A1742" t="s">
        <v>27371</v>
      </c>
      <c r="B1742" t="s">
        <v>27372</v>
      </c>
      <c r="D1742" t="s">
        <v>106</v>
      </c>
      <c r="E1742">
        <v>45.5</v>
      </c>
      <c r="F1742" s="98">
        <v>43225</v>
      </c>
      <c r="G1742" s="15">
        <v>45862</v>
      </c>
    </row>
    <row r="1743" spans="1:7" ht="15" customHeight="1">
      <c r="A1743" t="s">
        <v>27373</v>
      </c>
      <c r="B1743" t="s">
        <v>27374</v>
      </c>
      <c r="D1743" t="s">
        <v>106</v>
      </c>
      <c r="E1743">
        <v>46</v>
      </c>
      <c r="F1743" s="98">
        <v>43700</v>
      </c>
      <c r="G1743" s="15">
        <v>45863</v>
      </c>
    </row>
    <row r="1744" spans="1:7" ht="15" customHeight="1">
      <c r="A1744" t="s">
        <v>27375</v>
      </c>
      <c r="B1744" t="s">
        <v>27376</v>
      </c>
      <c r="D1744" t="s">
        <v>106</v>
      </c>
      <c r="E1744">
        <v>46.5</v>
      </c>
      <c r="F1744" s="98">
        <v>44175</v>
      </c>
      <c r="G1744" s="15">
        <v>45864</v>
      </c>
    </row>
    <row r="1745" spans="1:7" ht="15" customHeight="1">
      <c r="A1745" t="s">
        <v>27377</v>
      </c>
      <c r="B1745" t="s">
        <v>27378</v>
      </c>
      <c r="D1745" t="s">
        <v>109</v>
      </c>
      <c r="E1745">
        <v>47</v>
      </c>
      <c r="F1745" s="98">
        <v>44650</v>
      </c>
      <c r="G1745" s="15">
        <v>45865</v>
      </c>
    </row>
    <row r="1746" spans="1:7" ht="15" customHeight="1">
      <c r="A1746" t="s">
        <v>27379</v>
      </c>
      <c r="B1746" t="s">
        <v>27380</v>
      </c>
      <c r="D1746" t="s">
        <v>109</v>
      </c>
      <c r="E1746">
        <v>47.5</v>
      </c>
      <c r="F1746" s="98">
        <v>45125</v>
      </c>
      <c r="G1746" s="15">
        <v>45866</v>
      </c>
    </row>
    <row r="1747" spans="1:7" ht="15" customHeight="1">
      <c r="A1747" t="s">
        <v>27381</v>
      </c>
      <c r="B1747" t="s">
        <v>27382</v>
      </c>
      <c r="D1747" t="s">
        <v>109</v>
      </c>
      <c r="E1747">
        <v>48</v>
      </c>
      <c r="F1747" s="98">
        <v>45600</v>
      </c>
      <c r="G1747" s="15">
        <v>45867</v>
      </c>
    </row>
    <row r="1748" spans="1:7" ht="15" customHeight="1">
      <c r="A1748" t="s">
        <v>27383</v>
      </c>
      <c r="B1748" t="s">
        <v>27384</v>
      </c>
      <c r="D1748" t="s">
        <v>112</v>
      </c>
      <c r="E1748">
        <v>48.5</v>
      </c>
      <c r="F1748" s="98">
        <v>46075</v>
      </c>
      <c r="G1748" s="15">
        <v>45868</v>
      </c>
    </row>
    <row r="1749" spans="1:7" ht="15" customHeight="1">
      <c r="A1749" t="s">
        <v>27385</v>
      </c>
      <c r="B1749" t="s">
        <v>27386</v>
      </c>
      <c r="D1749" t="s">
        <v>112</v>
      </c>
      <c r="E1749">
        <v>49</v>
      </c>
      <c r="F1749" s="98">
        <v>46550</v>
      </c>
      <c r="G1749" s="15">
        <v>45869</v>
      </c>
    </row>
    <row r="1750" spans="1:7" ht="15" customHeight="1">
      <c r="A1750" t="s">
        <v>27387</v>
      </c>
      <c r="B1750" t="s">
        <v>27388</v>
      </c>
      <c r="D1750" t="s">
        <v>112</v>
      </c>
      <c r="E1750">
        <v>49.5</v>
      </c>
      <c r="F1750" s="98">
        <v>47025</v>
      </c>
      <c r="G1750" s="15">
        <v>45839</v>
      </c>
    </row>
    <row r="1751" spans="1:7" ht="15" customHeight="1">
      <c r="A1751" t="s">
        <v>27389</v>
      </c>
      <c r="B1751" t="s">
        <v>27390</v>
      </c>
      <c r="D1751" t="s">
        <v>115</v>
      </c>
      <c r="E1751">
        <v>50</v>
      </c>
      <c r="F1751" s="98">
        <v>47500</v>
      </c>
      <c r="G1751" s="15">
        <v>45840</v>
      </c>
    </row>
    <row r="1752" spans="1:7" ht="15" customHeight="1">
      <c r="A1752" t="s">
        <v>27391</v>
      </c>
      <c r="B1752" t="s">
        <v>27392</v>
      </c>
      <c r="D1752" t="s">
        <v>115</v>
      </c>
      <c r="E1752">
        <v>50.5</v>
      </c>
      <c r="F1752" s="98">
        <v>47975</v>
      </c>
      <c r="G1752" s="15">
        <v>45841</v>
      </c>
    </row>
    <row r="1753" spans="1:7" ht="15" customHeight="1">
      <c r="A1753" t="s">
        <v>27393</v>
      </c>
      <c r="B1753" t="s">
        <v>27394</v>
      </c>
      <c r="D1753" t="s">
        <v>115</v>
      </c>
      <c r="E1753">
        <v>51</v>
      </c>
      <c r="F1753" s="98">
        <v>48450</v>
      </c>
      <c r="G1753" s="15">
        <v>45842</v>
      </c>
    </row>
    <row r="1754" spans="1:7" ht="15" customHeight="1">
      <c r="A1754" t="s">
        <v>27395</v>
      </c>
      <c r="B1754" t="s">
        <v>27396</v>
      </c>
      <c r="D1754" t="s">
        <v>118</v>
      </c>
      <c r="E1754">
        <v>51.5</v>
      </c>
      <c r="F1754" s="98">
        <v>48925</v>
      </c>
      <c r="G1754" s="15">
        <v>45843</v>
      </c>
    </row>
    <row r="1755" spans="1:7" ht="15" customHeight="1">
      <c r="A1755" t="s">
        <v>27397</v>
      </c>
      <c r="B1755" t="s">
        <v>27398</v>
      </c>
      <c r="D1755" t="s">
        <v>118</v>
      </c>
      <c r="E1755">
        <v>52</v>
      </c>
      <c r="F1755" s="98">
        <v>49400</v>
      </c>
      <c r="G1755" s="15">
        <v>45844</v>
      </c>
    </row>
    <row r="1756" spans="1:7" ht="15" customHeight="1">
      <c r="A1756" t="s">
        <v>27399</v>
      </c>
      <c r="B1756" t="s">
        <v>27400</v>
      </c>
      <c r="D1756" t="s">
        <v>118</v>
      </c>
      <c r="E1756">
        <v>52.5</v>
      </c>
      <c r="F1756" s="98">
        <v>49875</v>
      </c>
      <c r="G1756" s="15">
        <v>45845</v>
      </c>
    </row>
    <row r="1757" spans="1:7" ht="15" customHeight="1">
      <c r="A1757" t="s">
        <v>27401</v>
      </c>
      <c r="B1757" t="s">
        <v>27402</v>
      </c>
      <c r="D1757" t="s">
        <v>120</v>
      </c>
      <c r="E1757">
        <v>53</v>
      </c>
      <c r="F1757" s="98">
        <v>50350</v>
      </c>
      <c r="G1757" s="15">
        <v>45846</v>
      </c>
    </row>
    <row r="1758" spans="1:7" ht="15" customHeight="1">
      <c r="A1758" t="s">
        <v>27403</v>
      </c>
      <c r="B1758" t="s">
        <v>27404</v>
      </c>
      <c r="D1758" t="s">
        <v>120</v>
      </c>
      <c r="E1758">
        <v>53.5</v>
      </c>
      <c r="F1758" s="98">
        <v>50825</v>
      </c>
      <c r="G1758" s="15">
        <v>45847</v>
      </c>
    </row>
    <row r="1759" spans="1:7" ht="15" customHeight="1">
      <c r="A1759" t="s">
        <v>27405</v>
      </c>
      <c r="B1759" t="s">
        <v>27406</v>
      </c>
      <c r="D1759" t="s">
        <v>120</v>
      </c>
      <c r="E1759">
        <v>54</v>
      </c>
      <c r="F1759" s="98">
        <v>51300</v>
      </c>
      <c r="G1759" s="15">
        <v>45848</v>
      </c>
    </row>
    <row r="1760" spans="1:7" ht="15" customHeight="1">
      <c r="A1760" t="s">
        <v>27407</v>
      </c>
      <c r="B1760" t="s">
        <v>27408</v>
      </c>
      <c r="D1760" t="s">
        <v>122</v>
      </c>
      <c r="E1760">
        <v>54.5</v>
      </c>
      <c r="F1760" s="98">
        <v>51775</v>
      </c>
      <c r="G1760" s="15">
        <v>45849</v>
      </c>
    </row>
    <row r="1761" spans="1:7" ht="15" customHeight="1">
      <c r="A1761" t="s">
        <v>27409</v>
      </c>
      <c r="B1761" t="s">
        <v>27410</v>
      </c>
      <c r="D1761" t="s">
        <v>122</v>
      </c>
      <c r="E1761">
        <v>45</v>
      </c>
      <c r="F1761" s="98">
        <v>42750</v>
      </c>
      <c r="G1761" s="15">
        <v>45850</v>
      </c>
    </row>
    <row r="1762" spans="1:7" ht="15" customHeight="1">
      <c r="A1762" t="s">
        <v>27411</v>
      </c>
      <c r="B1762" t="s">
        <v>27412</v>
      </c>
      <c r="D1762" t="s">
        <v>122</v>
      </c>
      <c r="E1762">
        <v>45.5</v>
      </c>
      <c r="F1762" s="98">
        <v>43225</v>
      </c>
      <c r="G1762" s="15">
        <v>45851</v>
      </c>
    </row>
    <row r="1763" spans="1:7" ht="15" customHeight="1">
      <c r="A1763" t="s">
        <v>27413</v>
      </c>
      <c r="B1763" t="s">
        <v>27414</v>
      </c>
      <c r="D1763" t="s">
        <v>125</v>
      </c>
      <c r="E1763">
        <v>46</v>
      </c>
      <c r="F1763" s="98">
        <v>52900</v>
      </c>
      <c r="G1763" s="15">
        <v>45852</v>
      </c>
    </row>
    <row r="1764" spans="1:7" ht="15" customHeight="1">
      <c r="A1764" t="s">
        <v>27415</v>
      </c>
      <c r="B1764" t="s">
        <v>27416</v>
      </c>
      <c r="D1764" t="s">
        <v>125</v>
      </c>
      <c r="E1764">
        <v>46.5</v>
      </c>
      <c r="F1764" s="98">
        <v>53475</v>
      </c>
      <c r="G1764" s="15">
        <v>45853</v>
      </c>
    </row>
    <row r="1765" spans="1:7" ht="15" customHeight="1">
      <c r="A1765" t="s">
        <v>27417</v>
      </c>
      <c r="B1765" t="s">
        <v>27418</v>
      </c>
      <c r="D1765" t="s">
        <v>125</v>
      </c>
      <c r="E1765">
        <v>47</v>
      </c>
      <c r="F1765" s="98">
        <v>54050</v>
      </c>
      <c r="G1765" s="15">
        <v>45854</v>
      </c>
    </row>
    <row r="1766" spans="1:7" ht="15" customHeight="1">
      <c r="A1766" t="s">
        <v>27419</v>
      </c>
      <c r="B1766" t="s">
        <v>27420</v>
      </c>
      <c r="D1766" t="s">
        <v>127</v>
      </c>
      <c r="E1766">
        <v>14.3</v>
      </c>
      <c r="F1766" s="98">
        <v>20020</v>
      </c>
      <c r="G1766" s="15">
        <v>45855</v>
      </c>
    </row>
    <row r="1767" spans="1:7" ht="15" customHeight="1">
      <c r="A1767" t="s">
        <v>27421</v>
      </c>
      <c r="B1767" t="s">
        <v>27422</v>
      </c>
      <c r="D1767" t="s">
        <v>127</v>
      </c>
      <c r="E1767">
        <v>14.4</v>
      </c>
      <c r="F1767" s="98">
        <v>20160</v>
      </c>
      <c r="G1767" s="15">
        <v>45856</v>
      </c>
    </row>
    <row r="1768" spans="1:7" ht="15" customHeight="1">
      <c r="A1768" t="s">
        <v>27423</v>
      </c>
      <c r="B1768" t="s">
        <v>27424</v>
      </c>
      <c r="D1768" t="s">
        <v>127</v>
      </c>
      <c r="E1768">
        <v>14.6</v>
      </c>
      <c r="F1768" s="98">
        <v>20440</v>
      </c>
      <c r="G1768" s="15">
        <v>45857</v>
      </c>
    </row>
    <row r="1769" spans="1:7" ht="15" customHeight="1">
      <c r="A1769" t="s">
        <v>27425</v>
      </c>
      <c r="B1769" t="s">
        <v>27426</v>
      </c>
      <c r="D1769" t="s">
        <v>130</v>
      </c>
      <c r="E1769">
        <v>14.7</v>
      </c>
      <c r="F1769" s="98">
        <v>23520</v>
      </c>
      <c r="G1769" s="15">
        <v>45858</v>
      </c>
    </row>
    <row r="1770" spans="1:7" ht="15" customHeight="1">
      <c r="A1770" t="s">
        <v>27427</v>
      </c>
      <c r="B1770" t="s">
        <v>27428</v>
      </c>
      <c r="D1770" t="s">
        <v>130</v>
      </c>
      <c r="E1770">
        <v>14.9</v>
      </c>
      <c r="F1770" s="98">
        <v>23840</v>
      </c>
      <c r="G1770" s="15">
        <v>45859</v>
      </c>
    </row>
    <row r="1771" spans="1:7" ht="15" customHeight="1">
      <c r="A1771" t="s">
        <v>27429</v>
      </c>
      <c r="B1771" t="s">
        <v>27430</v>
      </c>
      <c r="D1771" t="s">
        <v>130</v>
      </c>
      <c r="E1771">
        <v>15</v>
      </c>
      <c r="F1771" s="98">
        <v>24000</v>
      </c>
      <c r="G1771" s="15">
        <v>45860</v>
      </c>
    </row>
    <row r="1772" spans="1:7" ht="15" customHeight="1">
      <c r="A1772" t="s">
        <v>27431</v>
      </c>
      <c r="B1772" t="s">
        <v>27432</v>
      </c>
      <c r="D1772" t="s">
        <v>133</v>
      </c>
      <c r="E1772">
        <v>50.5</v>
      </c>
      <c r="F1772" s="98">
        <v>47975</v>
      </c>
      <c r="G1772" s="15">
        <v>45861</v>
      </c>
    </row>
    <row r="1773" spans="1:7" ht="15" customHeight="1">
      <c r="A1773" t="s">
        <v>27433</v>
      </c>
      <c r="B1773" t="s">
        <v>27434</v>
      </c>
      <c r="D1773" t="s">
        <v>133</v>
      </c>
      <c r="E1773">
        <v>51</v>
      </c>
      <c r="F1773" s="98">
        <v>48450</v>
      </c>
      <c r="G1773" s="15">
        <v>45862</v>
      </c>
    </row>
    <row r="1774" spans="1:7" ht="15" customHeight="1">
      <c r="A1774" t="s">
        <v>27435</v>
      </c>
      <c r="B1774" t="s">
        <v>27436</v>
      </c>
      <c r="D1774" t="s">
        <v>133</v>
      </c>
      <c r="E1774">
        <v>51.5</v>
      </c>
      <c r="F1774" s="98">
        <v>48925</v>
      </c>
      <c r="G1774" s="15">
        <v>45863</v>
      </c>
    </row>
    <row r="1775" spans="1:7" ht="15" customHeight="1">
      <c r="A1775" t="s">
        <v>27437</v>
      </c>
      <c r="B1775" t="s">
        <v>27438</v>
      </c>
      <c r="D1775" t="s">
        <v>134</v>
      </c>
      <c r="E1775">
        <v>52</v>
      </c>
      <c r="F1775" s="98">
        <v>49400</v>
      </c>
      <c r="G1775" s="15">
        <v>45864</v>
      </c>
    </row>
    <row r="1776" spans="1:7" ht="15" customHeight="1">
      <c r="A1776" t="s">
        <v>27439</v>
      </c>
      <c r="B1776" t="s">
        <v>27440</v>
      </c>
      <c r="D1776" t="s">
        <v>134</v>
      </c>
      <c r="E1776">
        <v>52.5</v>
      </c>
      <c r="F1776" s="98">
        <v>49875</v>
      </c>
      <c r="G1776" s="15">
        <v>45865</v>
      </c>
    </row>
    <row r="1777" spans="1:7" ht="15" customHeight="1">
      <c r="A1777" t="s">
        <v>27441</v>
      </c>
      <c r="B1777" t="s">
        <v>27442</v>
      </c>
      <c r="D1777" t="s">
        <v>134</v>
      </c>
      <c r="E1777">
        <v>53</v>
      </c>
      <c r="F1777" s="98">
        <v>50350</v>
      </c>
      <c r="G1777" s="15">
        <v>45866</v>
      </c>
    </row>
    <row r="1778" spans="1:7" ht="15" customHeight="1">
      <c r="A1778" t="s">
        <v>27443</v>
      </c>
      <c r="B1778" t="s">
        <v>27444</v>
      </c>
      <c r="D1778" t="s">
        <v>135</v>
      </c>
      <c r="E1778">
        <v>53.5</v>
      </c>
      <c r="F1778" s="98">
        <v>50825</v>
      </c>
      <c r="G1778" s="15">
        <v>45867</v>
      </c>
    </row>
    <row r="1779" spans="1:7" ht="15" customHeight="1">
      <c r="A1779" t="s">
        <v>27445</v>
      </c>
      <c r="B1779" t="s">
        <v>27446</v>
      </c>
      <c r="D1779" t="s">
        <v>135</v>
      </c>
      <c r="E1779">
        <v>54</v>
      </c>
      <c r="F1779" s="98">
        <v>51300</v>
      </c>
      <c r="G1779" s="15">
        <v>45868</v>
      </c>
    </row>
    <row r="1780" spans="1:7" ht="15" customHeight="1">
      <c r="A1780" t="s">
        <v>27447</v>
      </c>
      <c r="B1780" t="s">
        <v>27448</v>
      </c>
      <c r="D1780" t="s">
        <v>135</v>
      </c>
      <c r="E1780">
        <v>54.5</v>
      </c>
      <c r="F1780" s="98">
        <v>51775</v>
      </c>
      <c r="G1780" s="15">
        <v>45869</v>
      </c>
    </row>
    <row r="1781" spans="1:7" ht="15" customHeight="1">
      <c r="A1781" t="s">
        <v>27449</v>
      </c>
      <c r="B1781" t="s">
        <v>27450</v>
      </c>
      <c r="D1781" t="s">
        <v>136</v>
      </c>
      <c r="E1781">
        <v>45</v>
      </c>
      <c r="F1781" s="98">
        <v>42750</v>
      </c>
      <c r="G1781" s="15">
        <v>45839</v>
      </c>
    </row>
    <row r="1782" spans="1:7" ht="15" customHeight="1">
      <c r="A1782" t="s">
        <v>27451</v>
      </c>
      <c r="B1782" t="s">
        <v>27452</v>
      </c>
      <c r="D1782" t="s">
        <v>136</v>
      </c>
      <c r="E1782">
        <v>45.5</v>
      </c>
      <c r="F1782" s="98">
        <v>43225</v>
      </c>
      <c r="G1782" s="15">
        <v>45840</v>
      </c>
    </row>
    <row r="1783" spans="1:7" ht="15" customHeight="1">
      <c r="A1783" t="s">
        <v>27453</v>
      </c>
      <c r="B1783" t="s">
        <v>27454</v>
      </c>
      <c r="D1783" t="s">
        <v>136</v>
      </c>
      <c r="E1783">
        <v>46</v>
      </c>
      <c r="F1783" s="98">
        <v>43700</v>
      </c>
      <c r="G1783" s="15">
        <v>45841</v>
      </c>
    </row>
    <row r="1784" spans="1:7" ht="15" customHeight="1">
      <c r="A1784" t="s">
        <v>27455</v>
      </c>
      <c r="B1784" t="s">
        <v>27456</v>
      </c>
      <c r="D1784" t="s">
        <v>137</v>
      </c>
      <c r="E1784">
        <v>46.5</v>
      </c>
      <c r="F1784" s="98">
        <v>44175</v>
      </c>
      <c r="G1784" s="15">
        <v>45842</v>
      </c>
    </row>
    <row r="1785" spans="1:7" ht="15" customHeight="1">
      <c r="A1785" t="s">
        <v>27457</v>
      </c>
      <c r="B1785" t="s">
        <v>27458</v>
      </c>
      <c r="D1785" t="s">
        <v>137</v>
      </c>
      <c r="E1785">
        <v>47</v>
      </c>
      <c r="F1785" s="98">
        <v>44650</v>
      </c>
      <c r="G1785" s="15">
        <v>45843</v>
      </c>
    </row>
    <row r="1786" spans="1:7" ht="15" customHeight="1">
      <c r="A1786" t="s">
        <v>27459</v>
      </c>
      <c r="B1786" t="s">
        <v>27460</v>
      </c>
      <c r="D1786" t="s">
        <v>137</v>
      </c>
      <c r="E1786">
        <v>47.5</v>
      </c>
      <c r="F1786" s="98">
        <v>45125</v>
      </c>
      <c r="G1786" s="15">
        <v>45844</v>
      </c>
    </row>
    <row r="1787" spans="1:7" ht="15" customHeight="1">
      <c r="A1787" t="s">
        <v>27461</v>
      </c>
      <c r="B1787" t="s">
        <v>27462</v>
      </c>
      <c r="D1787" t="s">
        <v>138</v>
      </c>
      <c r="E1787">
        <v>48</v>
      </c>
      <c r="F1787" s="98">
        <v>45600</v>
      </c>
      <c r="G1787" s="15">
        <v>45845</v>
      </c>
    </row>
    <row r="1788" spans="1:7" ht="15" customHeight="1">
      <c r="A1788" t="s">
        <v>27463</v>
      </c>
      <c r="B1788" t="s">
        <v>27464</v>
      </c>
      <c r="D1788" t="s">
        <v>138</v>
      </c>
      <c r="E1788">
        <v>48.5</v>
      </c>
      <c r="F1788" s="98">
        <v>46075</v>
      </c>
      <c r="G1788" s="15">
        <v>45846</v>
      </c>
    </row>
    <row r="1789" spans="1:7" ht="15" customHeight="1">
      <c r="A1789" t="s">
        <v>27465</v>
      </c>
      <c r="B1789" t="s">
        <v>27466</v>
      </c>
      <c r="D1789" t="s">
        <v>138</v>
      </c>
      <c r="E1789">
        <v>49</v>
      </c>
      <c r="F1789" s="98">
        <v>46550</v>
      </c>
      <c r="G1789" s="15">
        <v>45847</v>
      </c>
    </row>
    <row r="1790" spans="1:7" ht="15" customHeight="1">
      <c r="A1790" t="s">
        <v>27467</v>
      </c>
      <c r="B1790" t="s">
        <v>27468</v>
      </c>
      <c r="D1790" t="s">
        <v>139</v>
      </c>
      <c r="E1790">
        <v>49.5</v>
      </c>
      <c r="F1790" s="98">
        <v>47025</v>
      </c>
      <c r="G1790" s="15">
        <v>45848</v>
      </c>
    </row>
    <row r="1791" spans="1:7" ht="15" customHeight="1">
      <c r="A1791" t="s">
        <v>27469</v>
      </c>
      <c r="B1791" t="s">
        <v>27470</v>
      </c>
      <c r="D1791" t="s">
        <v>139</v>
      </c>
      <c r="E1791">
        <v>50</v>
      </c>
      <c r="F1791" s="98">
        <v>47500</v>
      </c>
      <c r="G1791" s="15">
        <v>45849</v>
      </c>
    </row>
    <row r="1792" spans="1:7" ht="15" customHeight="1">
      <c r="A1792" t="s">
        <v>27471</v>
      </c>
      <c r="B1792" t="s">
        <v>27472</v>
      </c>
      <c r="D1792" t="s">
        <v>139</v>
      </c>
      <c r="E1792">
        <v>50.5</v>
      </c>
      <c r="F1792" s="98">
        <v>47975</v>
      </c>
      <c r="G1792" s="15">
        <v>45850</v>
      </c>
    </row>
    <row r="1793" spans="1:7" ht="15" customHeight="1">
      <c r="A1793" t="s">
        <v>27473</v>
      </c>
      <c r="B1793" t="s">
        <v>27474</v>
      </c>
      <c r="D1793" t="s">
        <v>140</v>
      </c>
      <c r="E1793">
        <v>51</v>
      </c>
      <c r="F1793" s="98">
        <v>58650</v>
      </c>
      <c r="G1793" s="15">
        <v>45851</v>
      </c>
    </row>
    <row r="1794" spans="1:7" ht="15" customHeight="1">
      <c r="A1794" t="s">
        <v>27475</v>
      </c>
      <c r="B1794" t="s">
        <v>27476</v>
      </c>
      <c r="D1794" t="s">
        <v>140</v>
      </c>
      <c r="E1794">
        <v>51.5</v>
      </c>
      <c r="F1794" s="98">
        <v>59225</v>
      </c>
      <c r="G1794" s="15">
        <v>45852</v>
      </c>
    </row>
    <row r="1795" spans="1:7" ht="15" customHeight="1">
      <c r="A1795" t="s">
        <v>27477</v>
      </c>
      <c r="B1795" t="s">
        <v>27478</v>
      </c>
      <c r="D1795" t="s">
        <v>140</v>
      </c>
      <c r="E1795">
        <v>52</v>
      </c>
      <c r="F1795" s="98">
        <v>59800</v>
      </c>
      <c r="G1795" s="15">
        <v>45853</v>
      </c>
    </row>
    <row r="1796" spans="1:7" ht="15" customHeight="1">
      <c r="A1796" t="s">
        <v>27479</v>
      </c>
      <c r="B1796" t="s">
        <v>27480</v>
      </c>
      <c r="D1796" t="s">
        <v>141</v>
      </c>
      <c r="E1796">
        <v>15.8</v>
      </c>
      <c r="F1796" s="98">
        <v>22120</v>
      </c>
      <c r="G1796" s="15">
        <v>45854</v>
      </c>
    </row>
    <row r="1797" spans="1:7" ht="15" customHeight="1">
      <c r="A1797" t="s">
        <v>27481</v>
      </c>
      <c r="B1797" t="s">
        <v>27482</v>
      </c>
      <c r="D1797" t="s">
        <v>141</v>
      </c>
      <c r="E1797">
        <v>15.9</v>
      </c>
      <c r="F1797" s="98">
        <v>22260</v>
      </c>
      <c r="G1797" s="15">
        <v>45855</v>
      </c>
    </row>
    <row r="1798" spans="1:7" ht="15" customHeight="1">
      <c r="A1798" t="s">
        <v>27483</v>
      </c>
      <c r="B1798" t="s">
        <v>27484</v>
      </c>
      <c r="D1798" t="s">
        <v>141</v>
      </c>
      <c r="E1798">
        <v>16.100000000000001</v>
      </c>
      <c r="F1798" s="98">
        <v>22540</v>
      </c>
      <c r="G1798" s="15">
        <v>45856</v>
      </c>
    </row>
    <row r="1799" spans="1:7" ht="15" customHeight="1">
      <c r="A1799" t="s">
        <v>27485</v>
      </c>
      <c r="B1799" t="s">
        <v>27486</v>
      </c>
      <c r="D1799" t="s">
        <v>142</v>
      </c>
      <c r="E1799">
        <v>16.2</v>
      </c>
      <c r="F1799" s="98">
        <v>25920</v>
      </c>
      <c r="G1799" s="15">
        <v>45857</v>
      </c>
    </row>
    <row r="1800" spans="1:7" ht="15" customHeight="1">
      <c r="A1800" t="s">
        <v>27487</v>
      </c>
      <c r="B1800" t="s">
        <v>27488</v>
      </c>
      <c r="D1800" t="s">
        <v>142</v>
      </c>
      <c r="E1800">
        <v>16.399999999999999</v>
      </c>
      <c r="F1800" s="98">
        <v>26240</v>
      </c>
      <c r="G1800" s="15">
        <v>45858</v>
      </c>
    </row>
    <row r="1801" spans="1:7" ht="15" customHeight="1">
      <c r="A1801" t="s">
        <v>27489</v>
      </c>
      <c r="B1801" t="s">
        <v>27490</v>
      </c>
      <c r="D1801" t="s">
        <v>142</v>
      </c>
      <c r="E1801">
        <v>13.5</v>
      </c>
      <c r="F1801" s="98">
        <v>21600</v>
      </c>
      <c r="G1801" s="15">
        <v>45859</v>
      </c>
    </row>
    <row r="1802" spans="1:7" ht="15" customHeight="1">
      <c r="A1802" t="s">
        <v>27491</v>
      </c>
      <c r="B1802" t="s">
        <v>27492</v>
      </c>
      <c r="D1802" t="s">
        <v>143</v>
      </c>
      <c r="E1802">
        <v>45.5</v>
      </c>
      <c r="F1802" s="98">
        <v>43225</v>
      </c>
      <c r="G1802" s="15">
        <v>45860</v>
      </c>
    </row>
    <row r="1803" spans="1:7" ht="15" customHeight="1">
      <c r="A1803" t="s">
        <v>27493</v>
      </c>
      <c r="B1803" t="s">
        <v>27494</v>
      </c>
      <c r="D1803" t="s">
        <v>143</v>
      </c>
      <c r="E1803">
        <v>46</v>
      </c>
      <c r="F1803" s="98">
        <v>43700</v>
      </c>
      <c r="G1803" s="15">
        <v>45861</v>
      </c>
    </row>
    <row r="1804" spans="1:7" ht="15" customHeight="1">
      <c r="A1804" t="s">
        <v>27495</v>
      </c>
      <c r="B1804" t="s">
        <v>27496</v>
      </c>
      <c r="D1804" t="s">
        <v>143</v>
      </c>
      <c r="E1804">
        <v>46.5</v>
      </c>
      <c r="F1804" s="98">
        <v>44175</v>
      </c>
      <c r="G1804" s="15">
        <v>45862</v>
      </c>
    </row>
    <row r="1805" spans="1:7" ht="15" customHeight="1">
      <c r="A1805" t="s">
        <v>27497</v>
      </c>
      <c r="B1805" t="s">
        <v>27498</v>
      </c>
      <c r="D1805" t="s">
        <v>144</v>
      </c>
      <c r="E1805">
        <v>47</v>
      </c>
      <c r="F1805" s="98">
        <v>44650</v>
      </c>
      <c r="G1805" s="15">
        <v>45863</v>
      </c>
    </row>
    <row r="1806" spans="1:7" ht="15" customHeight="1">
      <c r="A1806" t="s">
        <v>27499</v>
      </c>
      <c r="B1806" t="s">
        <v>27500</v>
      </c>
      <c r="D1806" t="s">
        <v>144</v>
      </c>
      <c r="E1806">
        <v>47.5</v>
      </c>
      <c r="F1806" s="98">
        <v>45125</v>
      </c>
      <c r="G1806" s="15">
        <v>45864</v>
      </c>
    </row>
    <row r="1807" spans="1:7" ht="15" customHeight="1">
      <c r="A1807" t="s">
        <v>27501</v>
      </c>
      <c r="B1807" t="s">
        <v>27502</v>
      </c>
      <c r="D1807" t="s">
        <v>144</v>
      </c>
      <c r="E1807">
        <v>48</v>
      </c>
      <c r="F1807" s="98">
        <v>45600</v>
      </c>
      <c r="G1807" s="15">
        <v>45865</v>
      </c>
    </row>
    <row r="1808" spans="1:7" ht="15" customHeight="1">
      <c r="A1808" t="s">
        <v>27503</v>
      </c>
      <c r="B1808" t="s">
        <v>27504</v>
      </c>
      <c r="D1808" t="s">
        <v>145</v>
      </c>
      <c r="E1808">
        <v>48.5</v>
      </c>
      <c r="F1808" s="98">
        <v>46075</v>
      </c>
      <c r="G1808" s="15">
        <v>45866</v>
      </c>
    </row>
    <row r="1809" spans="1:7" ht="15" customHeight="1">
      <c r="A1809" t="s">
        <v>27505</v>
      </c>
      <c r="B1809" t="s">
        <v>27506</v>
      </c>
      <c r="D1809" t="s">
        <v>145</v>
      </c>
      <c r="E1809">
        <v>49</v>
      </c>
      <c r="F1809" s="98">
        <v>46550</v>
      </c>
      <c r="G1809" s="15">
        <v>45867</v>
      </c>
    </row>
    <row r="1810" spans="1:7" ht="15" customHeight="1">
      <c r="A1810" t="s">
        <v>27507</v>
      </c>
      <c r="B1810" t="s">
        <v>27508</v>
      </c>
      <c r="D1810" t="s">
        <v>145</v>
      </c>
      <c r="E1810">
        <v>49.5</v>
      </c>
      <c r="F1810" s="98">
        <v>47025</v>
      </c>
      <c r="G1810" s="15">
        <v>45868</v>
      </c>
    </row>
    <row r="1811" spans="1:7" ht="15" customHeight="1">
      <c r="A1811" t="s">
        <v>27509</v>
      </c>
      <c r="B1811" t="s">
        <v>27510</v>
      </c>
      <c r="D1811" t="s">
        <v>146</v>
      </c>
      <c r="E1811">
        <v>50</v>
      </c>
      <c r="F1811" s="98">
        <v>47500</v>
      </c>
      <c r="G1811" s="15">
        <v>45869</v>
      </c>
    </row>
    <row r="1812" spans="1:7" ht="15" customHeight="1">
      <c r="A1812" t="s">
        <v>27511</v>
      </c>
      <c r="B1812" t="s">
        <v>27512</v>
      </c>
      <c r="D1812" t="s">
        <v>146</v>
      </c>
      <c r="E1812">
        <v>50.5</v>
      </c>
      <c r="F1812" s="98">
        <v>47975</v>
      </c>
      <c r="G1812" s="15">
        <v>45839</v>
      </c>
    </row>
    <row r="1813" spans="1:7" ht="15" customHeight="1">
      <c r="A1813" t="s">
        <v>27513</v>
      </c>
      <c r="B1813" t="s">
        <v>26892</v>
      </c>
      <c r="D1813" t="s">
        <v>146</v>
      </c>
      <c r="E1813">
        <v>51</v>
      </c>
      <c r="F1813" s="98">
        <v>48450</v>
      </c>
      <c r="G1813" s="15">
        <v>45840</v>
      </c>
    </row>
    <row r="1814" spans="1:7" ht="15" customHeight="1">
      <c r="A1814" t="s">
        <v>27514</v>
      </c>
      <c r="B1814" t="s">
        <v>26894</v>
      </c>
      <c r="D1814" t="s">
        <v>147</v>
      </c>
      <c r="E1814">
        <v>51.5</v>
      </c>
      <c r="F1814" s="98">
        <v>48925</v>
      </c>
      <c r="G1814" s="15">
        <v>45841</v>
      </c>
    </row>
    <row r="1815" spans="1:7" ht="15" customHeight="1">
      <c r="A1815" t="s">
        <v>27515</v>
      </c>
      <c r="B1815" t="s">
        <v>26896</v>
      </c>
      <c r="D1815" t="s">
        <v>147</v>
      </c>
      <c r="E1815">
        <v>52</v>
      </c>
      <c r="F1815" s="98">
        <v>49400</v>
      </c>
      <c r="G1815" s="15">
        <v>45842</v>
      </c>
    </row>
    <row r="1816" spans="1:7" ht="15" customHeight="1">
      <c r="A1816" t="s">
        <v>27516</v>
      </c>
      <c r="B1816" t="s">
        <v>26898</v>
      </c>
      <c r="D1816" t="s">
        <v>147</v>
      </c>
      <c r="E1816">
        <v>52.5</v>
      </c>
      <c r="F1816" s="98">
        <v>49875</v>
      </c>
      <c r="G1816" s="15">
        <v>45843</v>
      </c>
    </row>
    <row r="1817" spans="1:7" ht="15" customHeight="1">
      <c r="A1817" t="s">
        <v>27517</v>
      </c>
      <c r="B1817" t="s">
        <v>26900</v>
      </c>
      <c r="D1817" t="s">
        <v>148</v>
      </c>
      <c r="E1817">
        <v>53</v>
      </c>
      <c r="F1817" s="98">
        <v>50350</v>
      </c>
      <c r="G1817" s="15">
        <v>45844</v>
      </c>
    </row>
    <row r="1818" spans="1:7" ht="15" customHeight="1">
      <c r="A1818" t="s">
        <v>27518</v>
      </c>
      <c r="B1818" t="s">
        <v>26902</v>
      </c>
      <c r="D1818" t="s">
        <v>148</v>
      </c>
      <c r="E1818">
        <v>53.5</v>
      </c>
      <c r="F1818" s="98">
        <v>50825</v>
      </c>
      <c r="G1818" s="15">
        <v>45845</v>
      </c>
    </row>
    <row r="1819" spans="1:7" ht="15" customHeight="1">
      <c r="A1819" t="s">
        <v>27519</v>
      </c>
      <c r="B1819" t="s">
        <v>26904</v>
      </c>
      <c r="D1819" t="s">
        <v>148</v>
      </c>
      <c r="E1819">
        <v>54</v>
      </c>
      <c r="F1819" s="98">
        <v>51300</v>
      </c>
      <c r="G1819" s="15">
        <v>45846</v>
      </c>
    </row>
    <row r="1820" spans="1:7" ht="15" customHeight="1">
      <c r="A1820" t="s">
        <v>27520</v>
      </c>
      <c r="B1820" t="s">
        <v>26906</v>
      </c>
      <c r="D1820" t="s">
        <v>149</v>
      </c>
      <c r="E1820">
        <v>54.5</v>
      </c>
      <c r="F1820" s="98">
        <v>51775</v>
      </c>
      <c r="G1820" s="15">
        <v>45847</v>
      </c>
    </row>
    <row r="1821" spans="1:7" ht="15" customHeight="1">
      <c r="A1821" t="s">
        <v>27521</v>
      </c>
      <c r="B1821" t="s">
        <v>26908</v>
      </c>
      <c r="D1821" t="s">
        <v>149</v>
      </c>
      <c r="E1821">
        <v>45</v>
      </c>
      <c r="F1821" s="98">
        <v>42750</v>
      </c>
      <c r="G1821" s="15">
        <v>45848</v>
      </c>
    </row>
    <row r="1822" spans="1:7" ht="15" customHeight="1">
      <c r="A1822" t="s">
        <v>27522</v>
      </c>
      <c r="B1822" t="s">
        <v>26910</v>
      </c>
      <c r="D1822" t="s">
        <v>149</v>
      </c>
      <c r="E1822">
        <v>45.5</v>
      </c>
      <c r="F1822" s="98">
        <v>43225</v>
      </c>
      <c r="G1822" s="15">
        <v>45849</v>
      </c>
    </row>
    <row r="1823" spans="1:7" ht="15" customHeight="1">
      <c r="A1823" t="s">
        <v>27523</v>
      </c>
      <c r="B1823" t="s">
        <v>26912</v>
      </c>
      <c r="D1823" t="s">
        <v>150</v>
      </c>
      <c r="E1823">
        <v>46</v>
      </c>
      <c r="F1823" s="98">
        <v>52900</v>
      </c>
      <c r="G1823" s="15">
        <v>45850</v>
      </c>
    </row>
    <row r="1824" spans="1:7" ht="15" customHeight="1">
      <c r="A1824" t="s">
        <v>27524</v>
      </c>
      <c r="B1824" t="s">
        <v>26914</v>
      </c>
      <c r="D1824" t="s">
        <v>150</v>
      </c>
      <c r="E1824">
        <v>46.5</v>
      </c>
      <c r="F1824" s="98">
        <v>53475</v>
      </c>
      <c r="G1824" s="15">
        <v>45851</v>
      </c>
    </row>
    <row r="1825" spans="1:7" ht="15" customHeight="1">
      <c r="A1825" t="s">
        <v>27525</v>
      </c>
      <c r="B1825" t="s">
        <v>26916</v>
      </c>
      <c r="D1825" t="s">
        <v>150</v>
      </c>
      <c r="E1825">
        <v>47</v>
      </c>
      <c r="F1825" s="98">
        <v>54050</v>
      </c>
      <c r="G1825" s="15">
        <v>45852</v>
      </c>
    </row>
    <row r="1826" spans="1:7" ht="15" customHeight="1">
      <c r="A1826" t="s">
        <v>27526</v>
      </c>
      <c r="B1826" t="s">
        <v>26918</v>
      </c>
      <c r="D1826" t="s">
        <v>151</v>
      </c>
      <c r="E1826">
        <v>14.3</v>
      </c>
      <c r="F1826" s="98">
        <v>20020</v>
      </c>
      <c r="G1826" s="15">
        <v>45853</v>
      </c>
    </row>
    <row r="1827" spans="1:7" ht="15" customHeight="1">
      <c r="A1827" t="s">
        <v>27527</v>
      </c>
      <c r="B1827" t="s">
        <v>26920</v>
      </c>
      <c r="D1827" t="s">
        <v>151</v>
      </c>
      <c r="E1827">
        <v>14.4</v>
      </c>
      <c r="F1827" s="98">
        <v>20160</v>
      </c>
      <c r="G1827" s="15">
        <v>45854</v>
      </c>
    </row>
    <row r="1828" spans="1:7" ht="15" customHeight="1">
      <c r="A1828" t="s">
        <v>27528</v>
      </c>
      <c r="B1828" t="s">
        <v>26922</v>
      </c>
      <c r="D1828" t="s">
        <v>151</v>
      </c>
      <c r="E1828">
        <v>14.6</v>
      </c>
      <c r="F1828" s="98">
        <v>20440</v>
      </c>
      <c r="G1828" s="15">
        <v>45855</v>
      </c>
    </row>
    <row r="1829" spans="1:7" ht="15" customHeight="1">
      <c r="A1829" t="s">
        <v>27529</v>
      </c>
      <c r="B1829" t="s">
        <v>26924</v>
      </c>
      <c r="D1829" t="s">
        <v>152</v>
      </c>
      <c r="E1829">
        <v>14.7</v>
      </c>
      <c r="F1829" s="98">
        <v>23520</v>
      </c>
      <c r="G1829" s="15">
        <v>45856</v>
      </c>
    </row>
    <row r="1830" spans="1:7" ht="15" customHeight="1">
      <c r="A1830" t="s">
        <v>27530</v>
      </c>
      <c r="B1830" t="s">
        <v>26926</v>
      </c>
      <c r="D1830" t="s">
        <v>152</v>
      </c>
      <c r="E1830">
        <v>14.9</v>
      </c>
      <c r="F1830" s="98">
        <v>23840</v>
      </c>
      <c r="G1830" s="15">
        <v>45857</v>
      </c>
    </row>
    <row r="1831" spans="1:7" ht="15" customHeight="1">
      <c r="A1831" t="s">
        <v>27531</v>
      </c>
      <c r="B1831" t="s">
        <v>26928</v>
      </c>
      <c r="D1831" t="s">
        <v>152</v>
      </c>
      <c r="E1831">
        <v>15</v>
      </c>
      <c r="F1831" s="98">
        <v>24000</v>
      </c>
      <c r="G1831" s="15">
        <v>45858</v>
      </c>
    </row>
    <row r="1832" spans="1:7" ht="15" customHeight="1">
      <c r="A1832" t="s">
        <v>27532</v>
      </c>
      <c r="B1832" t="s">
        <v>26930</v>
      </c>
      <c r="D1832" t="s">
        <v>153</v>
      </c>
      <c r="E1832">
        <v>50.5</v>
      </c>
      <c r="F1832" s="98">
        <v>47975</v>
      </c>
      <c r="G1832" s="15">
        <v>45859</v>
      </c>
    </row>
    <row r="1833" spans="1:7" ht="15" customHeight="1">
      <c r="A1833" t="s">
        <v>27533</v>
      </c>
      <c r="B1833" t="s">
        <v>26932</v>
      </c>
      <c r="D1833" t="s">
        <v>153</v>
      </c>
      <c r="E1833">
        <v>51</v>
      </c>
      <c r="F1833" s="98">
        <v>48450</v>
      </c>
      <c r="G1833" s="15">
        <v>45860</v>
      </c>
    </row>
    <row r="1834" spans="1:7" ht="15" customHeight="1">
      <c r="A1834" t="s">
        <v>27534</v>
      </c>
      <c r="B1834" t="s">
        <v>26934</v>
      </c>
      <c r="D1834" t="s">
        <v>153</v>
      </c>
      <c r="E1834">
        <v>51.5</v>
      </c>
      <c r="F1834" s="98">
        <v>48925</v>
      </c>
      <c r="G1834" s="15">
        <v>45861</v>
      </c>
    </row>
    <row r="1835" spans="1:7" ht="15" customHeight="1">
      <c r="A1835" t="s">
        <v>27535</v>
      </c>
      <c r="B1835" t="s">
        <v>26936</v>
      </c>
      <c r="D1835" t="s">
        <v>154</v>
      </c>
      <c r="E1835">
        <v>52</v>
      </c>
      <c r="F1835" s="98">
        <v>49400</v>
      </c>
      <c r="G1835" s="15">
        <v>45862</v>
      </c>
    </row>
    <row r="1836" spans="1:7" ht="15" customHeight="1">
      <c r="A1836" t="s">
        <v>27536</v>
      </c>
      <c r="B1836" t="s">
        <v>26938</v>
      </c>
      <c r="D1836" t="s">
        <v>154</v>
      </c>
      <c r="E1836">
        <v>52.5</v>
      </c>
      <c r="F1836" s="98">
        <v>49875</v>
      </c>
      <c r="G1836" s="15">
        <v>45863</v>
      </c>
    </row>
    <row r="1837" spans="1:7" ht="15" customHeight="1">
      <c r="A1837" t="s">
        <v>27537</v>
      </c>
      <c r="B1837" t="s">
        <v>26940</v>
      </c>
      <c r="D1837" t="s">
        <v>154</v>
      </c>
      <c r="E1837">
        <v>53</v>
      </c>
      <c r="F1837" s="98">
        <v>50350</v>
      </c>
      <c r="G1837" s="15">
        <v>45864</v>
      </c>
    </row>
    <row r="1838" spans="1:7" ht="15" customHeight="1">
      <c r="A1838" t="s">
        <v>27538</v>
      </c>
      <c r="B1838" t="s">
        <v>26942</v>
      </c>
      <c r="D1838" t="s">
        <v>155</v>
      </c>
      <c r="E1838">
        <v>53.5</v>
      </c>
      <c r="F1838" s="98">
        <v>50825</v>
      </c>
      <c r="G1838" s="15">
        <v>45865</v>
      </c>
    </row>
    <row r="1839" spans="1:7" ht="15" customHeight="1">
      <c r="A1839" t="s">
        <v>27539</v>
      </c>
      <c r="B1839" t="s">
        <v>26944</v>
      </c>
      <c r="D1839" t="s">
        <v>155</v>
      </c>
      <c r="E1839">
        <v>54</v>
      </c>
      <c r="F1839" s="98">
        <v>51300</v>
      </c>
      <c r="G1839" s="15">
        <v>45866</v>
      </c>
    </row>
    <row r="1840" spans="1:7" ht="15" customHeight="1">
      <c r="A1840" t="s">
        <v>27540</v>
      </c>
      <c r="B1840" t="s">
        <v>26946</v>
      </c>
      <c r="D1840" t="s">
        <v>155</v>
      </c>
      <c r="E1840">
        <v>54.5</v>
      </c>
      <c r="F1840" s="98">
        <v>51775</v>
      </c>
      <c r="G1840" s="15">
        <v>45867</v>
      </c>
    </row>
    <row r="1841" spans="1:7" ht="15" customHeight="1">
      <c r="A1841" t="s">
        <v>27541</v>
      </c>
      <c r="B1841" t="s">
        <v>26948</v>
      </c>
      <c r="D1841" t="s">
        <v>156</v>
      </c>
      <c r="E1841">
        <v>45</v>
      </c>
      <c r="F1841" s="98">
        <v>42750</v>
      </c>
      <c r="G1841" s="15">
        <v>45868</v>
      </c>
    </row>
    <row r="1842" spans="1:7" ht="15" customHeight="1">
      <c r="A1842" t="s">
        <v>27542</v>
      </c>
      <c r="B1842" t="s">
        <v>26950</v>
      </c>
      <c r="D1842" t="s">
        <v>156</v>
      </c>
      <c r="E1842">
        <v>45.5</v>
      </c>
      <c r="F1842" s="98">
        <v>43225</v>
      </c>
      <c r="G1842" s="15">
        <v>45869</v>
      </c>
    </row>
    <row r="1843" spans="1:7" ht="15" customHeight="1">
      <c r="A1843" t="s">
        <v>27543</v>
      </c>
      <c r="B1843" t="s">
        <v>26952</v>
      </c>
      <c r="D1843" t="s">
        <v>156</v>
      </c>
      <c r="E1843">
        <v>46</v>
      </c>
      <c r="F1843" s="98">
        <v>43700</v>
      </c>
      <c r="G1843" s="15">
        <v>45839</v>
      </c>
    </row>
    <row r="1844" spans="1:7" ht="15" customHeight="1">
      <c r="A1844" t="s">
        <v>27544</v>
      </c>
      <c r="B1844" t="s">
        <v>26954</v>
      </c>
      <c r="D1844" t="s">
        <v>157</v>
      </c>
      <c r="E1844">
        <v>46.5</v>
      </c>
      <c r="F1844" s="98">
        <v>44175</v>
      </c>
      <c r="G1844" s="15">
        <v>45840</v>
      </c>
    </row>
    <row r="1845" spans="1:7" ht="15" customHeight="1">
      <c r="A1845" t="s">
        <v>27545</v>
      </c>
      <c r="B1845" t="s">
        <v>26956</v>
      </c>
      <c r="D1845" t="s">
        <v>157</v>
      </c>
      <c r="E1845">
        <v>47</v>
      </c>
      <c r="F1845" s="98">
        <v>44650</v>
      </c>
      <c r="G1845" s="15">
        <v>45841</v>
      </c>
    </row>
    <row r="1846" spans="1:7" ht="15" customHeight="1">
      <c r="A1846" t="s">
        <v>27546</v>
      </c>
      <c r="B1846" t="s">
        <v>26958</v>
      </c>
      <c r="D1846" t="s">
        <v>157</v>
      </c>
      <c r="E1846">
        <v>47.5</v>
      </c>
      <c r="F1846" s="98">
        <v>45125</v>
      </c>
      <c r="G1846" s="15">
        <v>45842</v>
      </c>
    </row>
    <row r="1847" spans="1:7" ht="15" customHeight="1">
      <c r="A1847" t="s">
        <v>27547</v>
      </c>
      <c r="B1847" t="s">
        <v>26960</v>
      </c>
      <c r="D1847" t="s">
        <v>158</v>
      </c>
      <c r="E1847">
        <v>48</v>
      </c>
      <c r="F1847" s="98">
        <v>45600</v>
      </c>
      <c r="G1847" s="15">
        <v>45843</v>
      </c>
    </row>
    <row r="1848" spans="1:7" ht="15" customHeight="1">
      <c r="A1848" t="s">
        <v>27548</v>
      </c>
      <c r="B1848" t="s">
        <v>26962</v>
      </c>
      <c r="D1848" t="s">
        <v>158</v>
      </c>
      <c r="E1848">
        <v>48.5</v>
      </c>
      <c r="F1848" s="98">
        <v>46075</v>
      </c>
      <c r="G1848" s="15">
        <v>45844</v>
      </c>
    </row>
    <row r="1849" spans="1:7" ht="15" customHeight="1">
      <c r="A1849" t="s">
        <v>27549</v>
      </c>
      <c r="B1849" t="s">
        <v>26964</v>
      </c>
      <c r="D1849" t="s">
        <v>158</v>
      </c>
      <c r="E1849">
        <v>49</v>
      </c>
      <c r="F1849" s="98">
        <v>46550</v>
      </c>
      <c r="G1849" s="15">
        <v>45845</v>
      </c>
    </row>
    <row r="1850" spans="1:7" ht="15" customHeight="1">
      <c r="A1850" t="s">
        <v>27550</v>
      </c>
      <c r="B1850" t="s">
        <v>26966</v>
      </c>
      <c r="D1850" t="s">
        <v>159</v>
      </c>
      <c r="E1850">
        <v>49.5</v>
      </c>
      <c r="F1850" s="98">
        <v>47025</v>
      </c>
      <c r="G1850" s="15">
        <v>45846</v>
      </c>
    </row>
    <row r="1851" spans="1:7" ht="15" customHeight="1">
      <c r="A1851" t="s">
        <v>27551</v>
      </c>
      <c r="B1851" t="s">
        <v>26968</v>
      </c>
      <c r="D1851" t="s">
        <v>159</v>
      </c>
      <c r="E1851">
        <v>50</v>
      </c>
      <c r="F1851" s="98">
        <v>47500</v>
      </c>
      <c r="G1851" s="15">
        <v>45847</v>
      </c>
    </row>
    <row r="1852" spans="1:7" ht="15" customHeight="1">
      <c r="A1852" t="s">
        <v>27552</v>
      </c>
      <c r="B1852" t="s">
        <v>26970</v>
      </c>
      <c r="D1852" t="s">
        <v>159</v>
      </c>
      <c r="E1852">
        <v>50.5</v>
      </c>
      <c r="F1852" s="98">
        <v>47975</v>
      </c>
      <c r="G1852" s="15">
        <v>45848</v>
      </c>
    </row>
    <row r="1853" spans="1:7" ht="15" customHeight="1">
      <c r="A1853" t="s">
        <v>27553</v>
      </c>
      <c r="B1853" t="s">
        <v>26972</v>
      </c>
      <c r="D1853" t="s">
        <v>160</v>
      </c>
      <c r="E1853">
        <v>51</v>
      </c>
      <c r="F1853" s="98">
        <v>58650</v>
      </c>
      <c r="G1853" s="15">
        <v>45849</v>
      </c>
    </row>
    <row r="1854" spans="1:7" ht="15" customHeight="1">
      <c r="A1854" t="s">
        <v>27554</v>
      </c>
      <c r="B1854" t="s">
        <v>26974</v>
      </c>
      <c r="D1854" t="s">
        <v>160</v>
      </c>
      <c r="E1854">
        <v>51.5</v>
      </c>
      <c r="F1854" s="98">
        <v>59225</v>
      </c>
      <c r="G1854" s="15">
        <v>45850</v>
      </c>
    </row>
    <row r="1855" spans="1:7" ht="15" customHeight="1">
      <c r="A1855" t="s">
        <v>27555</v>
      </c>
      <c r="B1855" t="s">
        <v>26976</v>
      </c>
      <c r="D1855" t="s">
        <v>160</v>
      </c>
      <c r="E1855">
        <v>52</v>
      </c>
      <c r="F1855" s="98">
        <v>59800</v>
      </c>
      <c r="G1855" s="15">
        <v>45851</v>
      </c>
    </row>
    <row r="1856" spans="1:7" ht="15" customHeight="1">
      <c r="A1856" t="s">
        <v>27556</v>
      </c>
      <c r="B1856" t="s">
        <v>26978</v>
      </c>
      <c r="D1856" t="s">
        <v>161</v>
      </c>
      <c r="E1856">
        <v>15.8</v>
      </c>
      <c r="F1856" s="98">
        <v>22120</v>
      </c>
      <c r="G1856" s="15">
        <v>45852</v>
      </c>
    </row>
    <row r="1857" spans="1:7" ht="15" customHeight="1">
      <c r="A1857" t="s">
        <v>27557</v>
      </c>
      <c r="B1857" t="s">
        <v>26980</v>
      </c>
      <c r="D1857" t="s">
        <v>161</v>
      </c>
      <c r="E1857">
        <v>15.9</v>
      </c>
      <c r="F1857" s="98">
        <v>22260</v>
      </c>
      <c r="G1857" s="15">
        <v>45853</v>
      </c>
    </row>
    <row r="1858" spans="1:7" ht="15" customHeight="1">
      <c r="A1858" t="s">
        <v>27558</v>
      </c>
      <c r="B1858" t="s">
        <v>26982</v>
      </c>
      <c r="D1858" t="s">
        <v>161</v>
      </c>
      <c r="E1858">
        <v>16.100000000000001</v>
      </c>
      <c r="F1858" s="98">
        <v>22540</v>
      </c>
      <c r="G1858" s="15">
        <v>45854</v>
      </c>
    </row>
    <row r="1859" spans="1:7" ht="15" customHeight="1">
      <c r="A1859" t="s">
        <v>27559</v>
      </c>
      <c r="B1859" t="s">
        <v>26984</v>
      </c>
      <c r="D1859" t="s">
        <v>162</v>
      </c>
      <c r="E1859">
        <v>16.2</v>
      </c>
      <c r="F1859" s="98">
        <v>25920</v>
      </c>
      <c r="G1859" s="15">
        <v>45855</v>
      </c>
    </row>
    <row r="1860" spans="1:7" ht="15" customHeight="1">
      <c r="A1860" t="s">
        <v>27560</v>
      </c>
      <c r="B1860" t="s">
        <v>26986</v>
      </c>
      <c r="D1860" t="s">
        <v>162</v>
      </c>
      <c r="E1860">
        <v>16.399999999999999</v>
      </c>
      <c r="F1860" s="98">
        <v>26240</v>
      </c>
      <c r="G1860" s="15">
        <v>45856</v>
      </c>
    </row>
    <row r="1861" spans="1:7" ht="15" customHeight="1">
      <c r="A1861" t="s">
        <v>27561</v>
      </c>
      <c r="B1861" t="s">
        <v>26988</v>
      </c>
      <c r="D1861" t="s">
        <v>162</v>
      </c>
      <c r="E1861">
        <v>13.5</v>
      </c>
      <c r="F1861" s="98">
        <v>21600</v>
      </c>
      <c r="G1861" s="15">
        <v>45857</v>
      </c>
    </row>
    <row r="1862" spans="1:7" ht="15" customHeight="1">
      <c r="A1862" t="s">
        <v>27562</v>
      </c>
      <c r="B1862" t="s">
        <v>26990</v>
      </c>
      <c r="D1862" t="s">
        <v>106</v>
      </c>
      <c r="E1862">
        <v>45.5</v>
      </c>
      <c r="F1862" s="98">
        <v>43225</v>
      </c>
      <c r="G1862" s="15">
        <v>45858</v>
      </c>
    </row>
    <row r="1863" spans="1:7" ht="15" customHeight="1">
      <c r="A1863" t="s">
        <v>27563</v>
      </c>
      <c r="B1863" t="s">
        <v>26992</v>
      </c>
      <c r="D1863" t="s">
        <v>106</v>
      </c>
      <c r="E1863">
        <v>46</v>
      </c>
      <c r="F1863" s="98">
        <v>43700</v>
      </c>
      <c r="G1863" s="15">
        <v>45859</v>
      </c>
    </row>
    <row r="1864" spans="1:7" ht="15" customHeight="1">
      <c r="A1864" t="s">
        <v>27564</v>
      </c>
      <c r="B1864" t="s">
        <v>26994</v>
      </c>
      <c r="D1864" t="s">
        <v>106</v>
      </c>
      <c r="E1864">
        <v>46.5</v>
      </c>
      <c r="F1864" s="98">
        <v>44175</v>
      </c>
      <c r="G1864" s="15">
        <v>45860</v>
      </c>
    </row>
    <row r="1865" spans="1:7" ht="15" customHeight="1">
      <c r="A1865" t="s">
        <v>27565</v>
      </c>
      <c r="B1865" t="s">
        <v>26996</v>
      </c>
      <c r="D1865" t="s">
        <v>109</v>
      </c>
      <c r="E1865">
        <v>47</v>
      </c>
      <c r="F1865" s="98">
        <v>44650</v>
      </c>
      <c r="G1865" s="15">
        <v>45861</v>
      </c>
    </row>
    <row r="1866" spans="1:7" ht="15" customHeight="1">
      <c r="A1866" t="s">
        <v>27566</v>
      </c>
      <c r="B1866" t="s">
        <v>26998</v>
      </c>
      <c r="D1866" t="s">
        <v>109</v>
      </c>
      <c r="E1866">
        <v>47.5</v>
      </c>
      <c r="F1866" s="98">
        <v>45125</v>
      </c>
      <c r="G1866" s="15">
        <v>45862</v>
      </c>
    </row>
    <row r="1867" spans="1:7" ht="15" customHeight="1">
      <c r="A1867" t="s">
        <v>27567</v>
      </c>
      <c r="B1867" t="s">
        <v>27000</v>
      </c>
      <c r="D1867" t="s">
        <v>109</v>
      </c>
      <c r="E1867">
        <v>48</v>
      </c>
      <c r="F1867" s="98">
        <v>45600</v>
      </c>
      <c r="G1867" s="15">
        <v>45863</v>
      </c>
    </row>
    <row r="1868" spans="1:7" ht="15" customHeight="1">
      <c r="A1868" t="s">
        <v>27568</v>
      </c>
      <c r="B1868" t="s">
        <v>27002</v>
      </c>
      <c r="D1868" t="s">
        <v>112</v>
      </c>
      <c r="E1868">
        <v>48.5</v>
      </c>
      <c r="F1868" s="98">
        <v>46075</v>
      </c>
      <c r="G1868" s="15">
        <v>45864</v>
      </c>
    </row>
    <row r="1869" spans="1:7" ht="15" customHeight="1">
      <c r="A1869" t="s">
        <v>27569</v>
      </c>
      <c r="B1869" t="s">
        <v>27004</v>
      </c>
      <c r="D1869" t="s">
        <v>112</v>
      </c>
      <c r="E1869">
        <v>49</v>
      </c>
      <c r="F1869" s="98">
        <v>46550</v>
      </c>
      <c r="G1869" s="15">
        <v>45865</v>
      </c>
    </row>
    <row r="1870" spans="1:7" ht="15" customHeight="1">
      <c r="A1870" t="s">
        <v>27570</v>
      </c>
      <c r="B1870" t="s">
        <v>27006</v>
      </c>
      <c r="D1870" t="s">
        <v>112</v>
      </c>
      <c r="E1870">
        <v>49.5</v>
      </c>
      <c r="F1870" s="98">
        <v>47025</v>
      </c>
      <c r="G1870" s="15">
        <v>45866</v>
      </c>
    </row>
    <row r="1871" spans="1:7" ht="15" customHeight="1">
      <c r="A1871" t="s">
        <v>27571</v>
      </c>
      <c r="B1871" t="s">
        <v>27008</v>
      </c>
      <c r="D1871" t="s">
        <v>115</v>
      </c>
      <c r="E1871">
        <v>50</v>
      </c>
      <c r="F1871" s="98">
        <v>47500</v>
      </c>
      <c r="G1871" s="15">
        <v>45867</v>
      </c>
    </row>
    <row r="1872" spans="1:7" ht="15" customHeight="1">
      <c r="A1872" t="s">
        <v>27572</v>
      </c>
      <c r="B1872" t="s">
        <v>27010</v>
      </c>
      <c r="D1872" t="s">
        <v>115</v>
      </c>
      <c r="E1872">
        <v>50.5</v>
      </c>
      <c r="F1872" s="98">
        <v>47975</v>
      </c>
      <c r="G1872" s="15">
        <v>45868</v>
      </c>
    </row>
    <row r="1873" spans="1:7" ht="15" customHeight="1">
      <c r="A1873" t="s">
        <v>27573</v>
      </c>
      <c r="B1873" t="s">
        <v>27012</v>
      </c>
      <c r="D1873" t="s">
        <v>115</v>
      </c>
      <c r="E1873">
        <v>51</v>
      </c>
      <c r="F1873" s="98">
        <v>48450</v>
      </c>
      <c r="G1873" s="15">
        <v>45869</v>
      </c>
    </row>
    <row r="1874" spans="1:7" ht="15" customHeight="1">
      <c r="A1874" t="s">
        <v>27574</v>
      </c>
      <c r="B1874" t="s">
        <v>27014</v>
      </c>
      <c r="D1874" t="s">
        <v>118</v>
      </c>
      <c r="E1874">
        <v>51.5</v>
      </c>
      <c r="F1874" s="98">
        <v>48925</v>
      </c>
      <c r="G1874" s="15">
        <v>45839</v>
      </c>
    </row>
    <row r="1875" spans="1:7" ht="15" customHeight="1">
      <c r="A1875" t="s">
        <v>27575</v>
      </c>
      <c r="B1875" t="s">
        <v>27016</v>
      </c>
      <c r="D1875" t="s">
        <v>118</v>
      </c>
      <c r="E1875">
        <v>52</v>
      </c>
      <c r="F1875" s="98">
        <v>49400</v>
      </c>
      <c r="G1875" s="15">
        <v>45840</v>
      </c>
    </row>
    <row r="1876" spans="1:7" ht="15" customHeight="1">
      <c r="A1876" t="s">
        <v>27576</v>
      </c>
      <c r="B1876" t="s">
        <v>27018</v>
      </c>
      <c r="D1876" t="s">
        <v>118</v>
      </c>
      <c r="E1876">
        <v>52.5</v>
      </c>
      <c r="F1876" s="98">
        <v>49875</v>
      </c>
      <c r="G1876" s="15">
        <v>45841</v>
      </c>
    </row>
    <row r="1877" spans="1:7" ht="15" customHeight="1">
      <c r="A1877" t="s">
        <v>27577</v>
      </c>
      <c r="B1877" t="s">
        <v>27020</v>
      </c>
      <c r="D1877" t="s">
        <v>120</v>
      </c>
      <c r="E1877">
        <v>53</v>
      </c>
      <c r="F1877" s="98">
        <v>50350</v>
      </c>
      <c r="G1877" s="15">
        <v>45842</v>
      </c>
    </row>
    <row r="1878" spans="1:7" ht="15" customHeight="1">
      <c r="A1878" t="s">
        <v>27578</v>
      </c>
      <c r="B1878" t="s">
        <v>27022</v>
      </c>
      <c r="D1878" t="s">
        <v>120</v>
      </c>
      <c r="E1878">
        <v>53.5</v>
      </c>
      <c r="F1878" s="98">
        <v>50825</v>
      </c>
      <c r="G1878" s="15">
        <v>45843</v>
      </c>
    </row>
    <row r="1879" spans="1:7" ht="15" customHeight="1">
      <c r="A1879" t="s">
        <v>27579</v>
      </c>
      <c r="B1879" t="s">
        <v>27024</v>
      </c>
      <c r="D1879" t="s">
        <v>120</v>
      </c>
      <c r="E1879">
        <v>54</v>
      </c>
      <c r="F1879" s="98">
        <v>51300</v>
      </c>
      <c r="G1879" s="15">
        <v>45844</v>
      </c>
    </row>
    <row r="1880" spans="1:7" ht="15" customHeight="1">
      <c r="A1880" t="s">
        <v>27580</v>
      </c>
      <c r="B1880" t="s">
        <v>27026</v>
      </c>
      <c r="D1880" t="s">
        <v>122</v>
      </c>
      <c r="E1880">
        <v>54.5</v>
      </c>
      <c r="F1880" s="98">
        <v>51775</v>
      </c>
      <c r="G1880" s="15">
        <v>45845</v>
      </c>
    </row>
    <row r="1881" spans="1:7" ht="15" customHeight="1">
      <c r="A1881" t="s">
        <v>27581</v>
      </c>
      <c r="B1881" t="s">
        <v>27028</v>
      </c>
      <c r="D1881" t="s">
        <v>122</v>
      </c>
      <c r="E1881">
        <v>45</v>
      </c>
      <c r="F1881" s="98">
        <v>42750</v>
      </c>
      <c r="G1881" s="15">
        <v>45846</v>
      </c>
    </row>
    <row r="1882" spans="1:7" ht="15" customHeight="1">
      <c r="A1882" t="s">
        <v>27582</v>
      </c>
      <c r="B1882" t="s">
        <v>27030</v>
      </c>
      <c r="D1882" t="s">
        <v>122</v>
      </c>
      <c r="E1882">
        <v>45.5</v>
      </c>
      <c r="F1882" s="98">
        <v>43225</v>
      </c>
      <c r="G1882" s="15">
        <v>45847</v>
      </c>
    </row>
    <row r="1883" spans="1:7" ht="15" customHeight="1">
      <c r="A1883" t="s">
        <v>27583</v>
      </c>
      <c r="B1883" t="s">
        <v>27032</v>
      </c>
      <c r="D1883" t="s">
        <v>125</v>
      </c>
      <c r="E1883">
        <v>46</v>
      </c>
      <c r="F1883" s="98">
        <v>52900</v>
      </c>
      <c r="G1883" s="15">
        <v>45848</v>
      </c>
    </row>
    <row r="1884" spans="1:7" ht="15" customHeight="1">
      <c r="A1884" t="s">
        <v>27584</v>
      </c>
      <c r="B1884" t="s">
        <v>27034</v>
      </c>
      <c r="D1884" t="s">
        <v>125</v>
      </c>
      <c r="E1884">
        <v>46.5</v>
      </c>
      <c r="F1884" s="98">
        <v>53475</v>
      </c>
      <c r="G1884" s="15">
        <v>45849</v>
      </c>
    </row>
    <row r="1885" spans="1:7" ht="15" customHeight="1">
      <c r="A1885" t="s">
        <v>27585</v>
      </c>
      <c r="B1885" t="s">
        <v>27036</v>
      </c>
      <c r="D1885" t="s">
        <v>125</v>
      </c>
      <c r="E1885">
        <v>47</v>
      </c>
      <c r="F1885" s="98">
        <v>54050</v>
      </c>
      <c r="G1885" s="15">
        <v>45850</v>
      </c>
    </row>
    <row r="1886" spans="1:7" ht="15" customHeight="1">
      <c r="A1886" t="s">
        <v>27586</v>
      </c>
      <c r="B1886" t="s">
        <v>27038</v>
      </c>
      <c r="D1886" t="s">
        <v>127</v>
      </c>
      <c r="E1886">
        <v>14.3</v>
      </c>
      <c r="F1886" s="98">
        <v>20020</v>
      </c>
      <c r="G1886" s="15">
        <v>45851</v>
      </c>
    </row>
    <row r="1887" spans="1:7" ht="15" customHeight="1">
      <c r="A1887" t="s">
        <v>27587</v>
      </c>
      <c r="B1887" t="s">
        <v>27040</v>
      </c>
      <c r="D1887" t="s">
        <v>127</v>
      </c>
      <c r="E1887">
        <v>14.4</v>
      </c>
      <c r="F1887" s="98">
        <v>20160</v>
      </c>
      <c r="G1887" s="15">
        <v>45852</v>
      </c>
    </row>
    <row r="1888" spans="1:7" ht="15" customHeight="1">
      <c r="A1888" t="s">
        <v>27588</v>
      </c>
      <c r="B1888" t="s">
        <v>27042</v>
      </c>
      <c r="D1888" t="s">
        <v>127</v>
      </c>
      <c r="E1888">
        <v>14.6</v>
      </c>
      <c r="F1888" s="98">
        <v>20440</v>
      </c>
      <c r="G1888" s="15">
        <v>45853</v>
      </c>
    </row>
    <row r="1889" spans="1:7" ht="15" customHeight="1">
      <c r="A1889" t="s">
        <v>27589</v>
      </c>
      <c r="B1889" t="s">
        <v>27044</v>
      </c>
      <c r="D1889" t="s">
        <v>130</v>
      </c>
      <c r="E1889">
        <v>14.7</v>
      </c>
      <c r="F1889" s="98">
        <v>23520</v>
      </c>
      <c r="G1889" s="15">
        <v>45854</v>
      </c>
    </row>
    <row r="1890" spans="1:7" ht="15" customHeight="1">
      <c r="A1890" t="s">
        <v>27590</v>
      </c>
      <c r="B1890" t="s">
        <v>27046</v>
      </c>
      <c r="D1890" t="s">
        <v>130</v>
      </c>
      <c r="E1890">
        <v>14.9</v>
      </c>
      <c r="F1890" s="98">
        <v>23840</v>
      </c>
      <c r="G1890" s="15">
        <v>45855</v>
      </c>
    </row>
    <row r="1891" spans="1:7" ht="15" customHeight="1">
      <c r="A1891" t="s">
        <v>27591</v>
      </c>
      <c r="B1891" t="s">
        <v>27048</v>
      </c>
      <c r="D1891" t="s">
        <v>130</v>
      </c>
      <c r="E1891">
        <v>15</v>
      </c>
      <c r="F1891" s="98">
        <v>24000</v>
      </c>
      <c r="G1891" s="15">
        <v>45856</v>
      </c>
    </row>
    <row r="1892" spans="1:7" ht="15" customHeight="1">
      <c r="A1892" t="s">
        <v>27592</v>
      </c>
      <c r="B1892" t="s">
        <v>27050</v>
      </c>
      <c r="D1892" t="s">
        <v>133</v>
      </c>
      <c r="E1892">
        <v>50.5</v>
      </c>
      <c r="F1892" s="98">
        <v>47975</v>
      </c>
      <c r="G1892" s="15">
        <v>45857</v>
      </c>
    </row>
    <row r="1893" spans="1:7" ht="15" customHeight="1">
      <c r="A1893" t="s">
        <v>27593</v>
      </c>
      <c r="B1893" t="s">
        <v>27052</v>
      </c>
      <c r="D1893" t="s">
        <v>133</v>
      </c>
      <c r="E1893">
        <v>51</v>
      </c>
      <c r="F1893" s="98">
        <v>48450</v>
      </c>
      <c r="G1893" s="15">
        <v>45858</v>
      </c>
    </row>
    <row r="1894" spans="1:7" ht="15" customHeight="1">
      <c r="A1894" t="s">
        <v>27594</v>
      </c>
      <c r="B1894" t="s">
        <v>27054</v>
      </c>
      <c r="D1894" t="s">
        <v>133</v>
      </c>
      <c r="E1894">
        <v>51.5</v>
      </c>
      <c r="F1894" s="98">
        <v>48925</v>
      </c>
      <c r="G1894" s="15">
        <v>45859</v>
      </c>
    </row>
    <row r="1895" spans="1:7" ht="15" customHeight="1">
      <c r="A1895" t="s">
        <v>27595</v>
      </c>
      <c r="B1895" t="s">
        <v>27056</v>
      </c>
      <c r="D1895" t="s">
        <v>134</v>
      </c>
      <c r="E1895">
        <v>52</v>
      </c>
      <c r="F1895" s="98">
        <v>49400</v>
      </c>
      <c r="G1895" s="15">
        <v>45860</v>
      </c>
    </row>
    <row r="1896" spans="1:7" ht="15" customHeight="1">
      <c r="A1896" t="s">
        <v>27596</v>
      </c>
      <c r="B1896" t="s">
        <v>27058</v>
      </c>
      <c r="D1896" t="s">
        <v>134</v>
      </c>
      <c r="E1896">
        <v>52.5</v>
      </c>
      <c r="F1896" s="98">
        <v>49875</v>
      </c>
      <c r="G1896" s="15">
        <v>45861</v>
      </c>
    </row>
    <row r="1897" spans="1:7" ht="15" customHeight="1">
      <c r="A1897" t="s">
        <v>27597</v>
      </c>
      <c r="B1897" t="s">
        <v>27060</v>
      </c>
      <c r="D1897" t="s">
        <v>134</v>
      </c>
      <c r="E1897">
        <v>53</v>
      </c>
      <c r="F1897" s="98">
        <v>50350</v>
      </c>
      <c r="G1897" s="15">
        <v>45862</v>
      </c>
    </row>
    <row r="1898" spans="1:7" ht="15" customHeight="1">
      <c r="A1898" t="s">
        <v>27598</v>
      </c>
      <c r="B1898" t="s">
        <v>27062</v>
      </c>
      <c r="D1898" t="s">
        <v>135</v>
      </c>
      <c r="E1898">
        <v>53.5</v>
      </c>
      <c r="F1898" s="98">
        <v>50825</v>
      </c>
      <c r="G1898" s="15">
        <v>45863</v>
      </c>
    </row>
    <row r="1899" spans="1:7" ht="15" customHeight="1">
      <c r="A1899" t="s">
        <v>27599</v>
      </c>
      <c r="B1899" t="s">
        <v>27064</v>
      </c>
      <c r="D1899" t="s">
        <v>135</v>
      </c>
      <c r="E1899">
        <v>54</v>
      </c>
      <c r="F1899" s="98">
        <v>51300</v>
      </c>
      <c r="G1899" s="15">
        <v>45864</v>
      </c>
    </row>
    <row r="1900" spans="1:7" ht="15" customHeight="1">
      <c r="A1900" t="s">
        <v>27600</v>
      </c>
      <c r="B1900" t="s">
        <v>27066</v>
      </c>
      <c r="D1900" t="s">
        <v>135</v>
      </c>
      <c r="E1900">
        <v>54.5</v>
      </c>
      <c r="F1900" s="98">
        <v>51775</v>
      </c>
      <c r="G1900" s="15">
        <v>45865</v>
      </c>
    </row>
    <row r="1901" spans="1:7" ht="15" customHeight="1">
      <c r="A1901" t="s">
        <v>27601</v>
      </c>
      <c r="B1901" t="s">
        <v>27068</v>
      </c>
      <c r="D1901" t="s">
        <v>136</v>
      </c>
      <c r="E1901">
        <v>45</v>
      </c>
      <c r="F1901" s="98">
        <v>42750</v>
      </c>
      <c r="G1901" s="15">
        <v>45866</v>
      </c>
    </row>
    <row r="1902" spans="1:7" ht="15" customHeight="1">
      <c r="A1902" t="s">
        <v>27602</v>
      </c>
      <c r="B1902" t="s">
        <v>27070</v>
      </c>
      <c r="D1902" t="s">
        <v>136</v>
      </c>
      <c r="E1902">
        <v>45.5</v>
      </c>
      <c r="F1902" s="98">
        <v>43225</v>
      </c>
      <c r="G1902" s="15">
        <v>45867</v>
      </c>
    </row>
    <row r="1903" spans="1:7" ht="15" customHeight="1">
      <c r="A1903" t="s">
        <v>27603</v>
      </c>
      <c r="B1903" t="s">
        <v>27072</v>
      </c>
      <c r="D1903" t="s">
        <v>136</v>
      </c>
      <c r="E1903">
        <v>46</v>
      </c>
      <c r="F1903" s="98">
        <v>43700</v>
      </c>
      <c r="G1903" s="15">
        <v>45868</v>
      </c>
    </row>
    <row r="1904" spans="1:7" ht="15" customHeight="1">
      <c r="A1904" t="s">
        <v>27604</v>
      </c>
      <c r="B1904" t="s">
        <v>27074</v>
      </c>
      <c r="D1904" t="s">
        <v>137</v>
      </c>
      <c r="E1904">
        <v>46.5</v>
      </c>
      <c r="F1904" s="98">
        <v>44175</v>
      </c>
      <c r="G1904" s="15">
        <v>45869</v>
      </c>
    </row>
    <row r="1905" spans="1:7" ht="15" customHeight="1">
      <c r="A1905" t="s">
        <v>27605</v>
      </c>
      <c r="B1905" t="s">
        <v>27076</v>
      </c>
      <c r="D1905" t="s">
        <v>137</v>
      </c>
      <c r="E1905">
        <v>47</v>
      </c>
      <c r="F1905" s="98">
        <v>44650</v>
      </c>
      <c r="G1905" s="15">
        <v>45839</v>
      </c>
    </row>
    <row r="1906" spans="1:7" ht="15" customHeight="1">
      <c r="A1906" t="s">
        <v>27606</v>
      </c>
      <c r="B1906" t="s">
        <v>27078</v>
      </c>
      <c r="D1906" t="s">
        <v>137</v>
      </c>
      <c r="E1906">
        <v>47.5</v>
      </c>
      <c r="F1906" s="98">
        <v>45125</v>
      </c>
      <c r="G1906" s="15">
        <v>45840</v>
      </c>
    </row>
    <row r="1907" spans="1:7" ht="15" customHeight="1">
      <c r="A1907" t="s">
        <v>27607</v>
      </c>
      <c r="B1907" t="s">
        <v>27080</v>
      </c>
      <c r="D1907" t="s">
        <v>138</v>
      </c>
      <c r="E1907">
        <v>48</v>
      </c>
      <c r="F1907" s="98">
        <v>45600</v>
      </c>
      <c r="G1907" s="15">
        <v>45841</v>
      </c>
    </row>
    <row r="1908" spans="1:7" ht="15" customHeight="1">
      <c r="A1908" t="s">
        <v>27608</v>
      </c>
      <c r="B1908" t="s">
        <v>27082</v>
      </c>
      <c r="D1908" t="s">
        <v>138</v>
      </c>
      <c r="E1908">
        <v>48.5</v>
      </c>
      <c r="F1908" s="98">
        <v>46075</v>
      </c>
      <c r="G1908" s="15">
        <v>45842</v>
      </c>
    </row>
    <row r="1909" spans="1:7" ht="15" customHeight="1">
      <c r="A1909" t="s">
        <v>27609</v>
      </c>
      <c r="B1909" t="s">
        <v>27084</v>
      </c>
      <c r="D1909" t="s">
        <v>138</v>
      </c>
      <c r="E1909">
        <v>49</v>
      </c>
      <c r="F1909" s="98">
        <v>46550</v>
      </c>
      <c r="G1909" s="15">
        <v>45843</v>
      </c>
    </row>
    <row r="1910" spans="1:7" ht="15" customHeight="1">
      <c r="A1910" t="s">
        <v>27610</v>
      </c>
      <c r="B1910" t="s">
        <v>27086</v>
      </c>
      <c r="D1910" t="s">
        <v>139</v>
      </c>
      <c r="E1910">
        <v>49.5</v>
      </c>
      <c r="F1910" s="98">
        <v>47025</v>
      </c>
      <c r="G1910" s="15">
        <v>45844</v>
      </c>
    </row>
    <row r="1911" spans="1:7" ht="15" customHeight="1">
      <c r="A1911" t="s">
        <v>27611</v>
      </c>
      <c r="B1911" t="s">
        <v>27088</v>
      </c>
      <c r="D1911" t="s">
        <v>139</v>
      </c>
      <c r="E1911">
        <v>50</v>
      </c>
      <c r="F1911" s="98">
        <v>47500</v>
      </c>
      <c r="G1911" s="15">
        <v>45845</v>
      </c>
    </row>
    <row r="1912" spans="1:7" ht="15" customHeight="1">
      <c r="A1912" t="s">
        <v>27612</v>
      </c>
      <c r="B1912" t="s">
        <v>27090</v>
      </c>
      <c r="D1912" t="s">
        <v>139</v>
      </c>
      <c r="E1912">
        <v>50.5</v>
      </c>
      <c r="F1912" s="98">
        <v>47975</v>
      </c>
      <c r="G1912" s="15">
        <v>45846</v>
      </c>
    </row>
    <row r="1913" spans="1:7" ht="15" customHeight="1">
      <c r="A1913" t="s">
        <v>27613</v>
      </c>
      <c r="B1913" t="s">
        <v>27092</v>
      </c>
      <c r="D1913" t="s">
        <v>140</v>
      </c>
      <c r="E1913">
        <v>51</v>
      </c>
      <c r="F1913" s="98">
        <v>58650</v>
      </c>
      <c r="G1913" s="15">
        <v>45847</v>
      </c>
    </row>
    <row r="1914" spans="1:7" ht="15" customHeight="1">
      <c r="A1914" t="s">
        <v>27614</v>
      </c>
      <c r="B1914" t="s">
        <v>27094</v>
      </c>
      <c r="D1914" t="s">
        <v>140</v>
      </c>
      <c r="E1914">
        <v>51.5</v>
      </c>
      <c r="F1914" s="98">
        <v>59225</v>
      </c>
      <c r="G1914" s="15">
        <v>45848</v>
      </c>
    </row>
    <row r="1915" spans="1:7" ht="15" customHeight="1">
      <c r="A1915" t="s">
        <v>27615</v>
      </c>
      <c r="B1915" t="s">
        <v>27096</v>
      </c>
      <c r="D1915" t="s">
        <v>140</v>
      </c>
      <c r="E1915">
        <v>52</v>
      </c>
      <c r="F1915" s="98">
        <v>59800</v>
      </c>
      <c r="G1915" s="15">
        <v>45849</v>
      </c>
    </row>
    <row r="1916" spans="1:7" ht="15" customHeight="1">
      <c r="A1916" t="s">
        <v>27616</v>
      </c>
      <c r="B1916" t="s">
        <v>27098</v>
      </c>
      <c r="D1916" t="s">
        <v>141</v>
      </c>
      <c r="E1916">
        <v>15.8</v>
      </c>
      <c r="F1916" s="98">
        <v>22120</v>
      </c>
      <c r="G1916" s="15">
        <v>45850</v>
      </c>
    </row>
    <row r="1917" spans="1:7" ht="15" customHeight="1">
      <c r="A1917" t="s">
        <v>27617</v>
      </c>
      <c r="B1917" t="s">
        <v>27100</v>
      </c>
      <c r="D1917" t="s">
        <v>141</v>
      </c>
      <c r="E1917">
        <v>15.9</v>
      </c>
      <c r="F1917" s="98">
        <v>22260</v>
      </c>
      <c r="G1917" s="15">
        <v>45851</v>
      </c>
    </row>
    <row r="1918" spans="1:7" ht="15" customHeight="1">
      <c r="A1918" t="s">
        <v>27618</v>
      </c>
      <c r="B1918" t="s">
        <v>27102</v>
      </c>
      <c r="D1918" t="s">
        <v>141</v>
      </c>
      <c r="E1918">
        <v>16.100000000000001</v>
      </c>
      <c r="F1918" s="98">
        <v>22540</v>
      </c>
      <c r="G1918" s="15">
        <v>45852</v>
      </c>
    </row>
    <row r="1919" spans="1:7" ht="15" customHeight="1">
      <c r="A1919" t="s">
        <v>27619</v>
      </c>
      <c r="B1919" t="s">
        <v>27104</v>
      </c>
      <c r="D1919" t="s">
        <v>142</v>
      </c>
      <c r="E1919">
        <v>16.2</v>
      </c>
      <c r="F1919" s="98">
        <v>25920</v>
      </c>
      <c r="G1919" s="15">
        <v>45853</v>
      </c>
    </row>
    <row r="1920" spans="1:7" ht="15" customHeight="1">
      <c r="A1920" t="s">
        <v>27620</v>
      </c>
      <c r="B1920" t="s">
        <v>27106</v>
      </c>
      <c r="D1920" t="s">
        <v>142</v>
      </c>
      <c r="E1920">
        <v>16.399999999999999</v>
      </c>
      <c r="F1920" s="98">
        <v>26240</v>
      </c>
      <c r="G1920" s="15">
        <v>45854</v>
      </c>
    </row>
    <row r="1921" spans="1:7" ht="15" customHeight="1">
      <c r="A1921" t="s">
        <v>27621</v>
      </c>
      <c r="B1921" t="s">
        <v>27108</v>
      </c>
      <c r="D1921" t="s">
        <v>142</v>
      </c>
      <c r="E1921">
        <v>13.5</v>
      </c>
      <c r="F1921" s="98">
        <v>21600</v>
      </c>
      <c r="G1921" s="15">
        <v>45855</v>
      </c>
    </row>
    <row r="1922" spans="1:7" ht="15" customHeight="1">
      <c r="A1922" t="s">
        <v>27622</v>
      </c>
      <c r="B1922" t="s">
        <v>27110</v>
      </c>
      <c r="D1922" t="s">
        <v>143</v>
      </c>
      <c r="E1922">
        <v>45.5</v>
      </c>
      <c r="F1922" s="98">
        <v>43225</v>
      </c>
      <c r="G1922" s="15">
        <v>45856</v>
      </c>
    </row>
    <row r="1923" spans="1:7" ht="15" customHeight="1">
      <c r="A1923" t="s">
        <v>27623</v>
      </c>
      <c r="B1923" t="s">
        <v>27112</v>
      </c>
      <c r="D1923" t="s">
        <v>143</v>
      </c>
      <c r="E1923">
        <v>46</v>
      </c>
      <c r="F1923" s="98">
        <v>43700</v>
      </c>
      <c r="G1923" s="15">
        <v>45857</v>
      </c>
    </row>
    <row r="1924" spans="1:7" ht="15" customHeight="1">
      <c r="A1924" t="s">
        <v>27624</v>
      </c>
      <c r="B1924" t="s">
        <v>27114</v>
      </c>
      <c r="D1924" t="s">
        <v>143</v>
      </c>
      <c r="E1924">
        <v>46.5</v>
      </c>
      <c r="F1924" s="98">
        <v>44175</v>
      </c>
      <c r="G1924" s="15">
        <v>45858</v>
      </c>
    </row>
    <row r="1925" spans="1:7" ht="15" customHeight="1">
      <c r="A1925" t="s">
        <v>27625</v>
      </c>
      <c r="B1925" t="s">
        <v>27116</v>
      </c>
      <c r="D1925" t="s">
        <v>144</v>
      </c>
      <c r="E1925">
        <v>47</v>
      </c>
      <c r="F1925" s="98">
        <v>44650</v>
      </c>
      <c r="G1925" s="15">
        <v>45859</v>
      </c>
    </row>
    <row r="1926" spans="1:7" ht="15" customHeight="1">
      <c r="A1926" t="s">
        <v>27626</v>
      </c>
      <c r="B1926" t="s">
        <v>27118</v>
      </c>
      <c r="D1926" t="s">
        <v>144</v>
      </c>
      <c r="E1926">
        <v>47.5</v>
      </c>
      <c r="F1926" s="98">
        <v>45125</v>
      </c>
      <c r="G1926" s="15">
        <v>45860</v>
      </c>
    </row>
    <row r="1927" spans="1:7" ht="15" customHeight="1">
      <c r="A1927" t="s">
        <v>27627</v>
      </c>
      <c r="B1927" t="s">
        <v>27120</v>
      </c>
      <c r="D1927" t="s">
        <v>144</v>
      </c>
      <c r="E1927">
        <v>48</v>
      </c>
      <c r="F1927" s="98">
        <v>45600</v>
      </c>
      <c r="G1927" s="15">
        <v>45861</v>
      </c>
    </row>
    <row r="1928" spans="1:7" ht="15" customHeight="1">
      <c r="A1928" t="s">
        <v>27628</v>
      </c>
      <c r="B1928" t="s">
        <v>27122</v>
      </c>
      <c r="D1928" t="s">
        <v>145</v>
      </c>
      <c r="E1928">
        <v>48.5</v>
      </c>
      <c r="F1928" s="98">
        <v>46075</v>
      </c>
      <c r="G1928" s="15">
        <v>45862</v>
      </c>
    </row>
    <row r="1929" spans="1:7" ht="15" customHeight="1">
      <c r="A1929" t="s">
        <v>27629</v>
      </c>
      <c r="B1929" t="s">
        <v>27124</v>
      </c>
      <c r="D1929" t="s">
        <v>145</v>
      </c>
      <c r="E1929">
        <v>49</v>
      </c>
      <c r="F1929" s="98">
        <v>46550</v>
      </c>
      <c r="G1929" s="15">
        <v>45863</v>
      </c>
    </row>
    <row r="1930" spans="1:7" ht="15" customHeight="1">
      <c r="A1930" t="s">
        <v>27630</v>
      </c>
      <c r="B1930" t="s">
        <v>27126</v>
      </c>
      <c r="D1930" t="s">
        <v>145</v>
      </c>
      <c r="E1930">
        <v>49.5</v>
      </c>
      <c r="F1930" s="98">
        <v>47025</v>
      </c>
      <c r="G1930" s="15">
        <v>45864</v>
      </c>
    </row>
    <row r="1931" spans="1:7" ht="15" customHeight="1">
      <c r="A1931" t="s">
        <v>27631</v>
      </c>
      <c r="B1931" t="s">
        <v>27128</v>
      </c>
      <c r="D1931" t="s">
        <v>146</v>
      </c>
      <c r="E1931">
        <v>50</v>
      </c>
      <c r="F1931" s="98">
        <v>47500</v>
      </c>
      <c r="G1931" s="15">
        <v>45865</v>
      </c>
    </row>
    <row r="1932" spans="1:7" ht="15" customHeight="1">
      <c r="A1932" t="s">
        <v>27632</v>
      </c>
      <c r="B1932" t="s">
        <v>27130</v>
      </c>
      <c r="D1932" t="s">
        <v>146</v>
      </c>
      <c r="E1932">
        <v>50.5</v>
      </c>
      <c r="F1932" s="98">
        <v>47975</v>
      </c>
      <c r="G1932" s="15">
        <v>45866</v>
      </c>
    </row>
    <row r="1933" spans="1:7" ht="15" customHeight="1">
      <c r="A1933" t="s">
        <v>27633</v>
      </c>
      <c r="B1933" t="s">
        <v>27132</v>
      </c>
      <c r="D1933" t="s">
        <v>146</v>
      </c>
      <c r="E1933">
        <v>51</v>
      </c>
      <c r="F1933" s="98">
        <v>48450</v>
      </c>
      <c r="G1933" s="15">
        <v>45867</v>
      </c>
    </row>
    <row r="1934" spans="1:7" ht="15" customHeight="1">
      <c r="A1934" t="s">
        <v>27634</v>
      </c>
      <c r="B1934" t="s">
        <v>27134</v>
      </c>
      <c r="D1934" t="s">
        <v>147</v>
      </c>
      <c r="E1934">
        <v>51.5</v>
      </c>
      <c r="F1934" s="98">
        <v>48925</v>
      </c>
      <c r="G1934" s="15">
        <v>45868</v>
      </c>
    </row>
    <row r="1935" spans="1:7" ht="15" customHeight="1">
      <c r="A1935" t="s">
        <v>27635</v>
      </c>
      <c r="B1935" t="s">
        <v>27136</v>
      </c>
      <c r="D1935" t="s">
        <v>147</v>
      </c>
      <c r="E1935">
        <v>52</v>
      </c>
      <c r="F1935" s="98">
        <v>49400</v>
      </c>
      <c r="G1935" s="15">
        <v>45869</v>
      </c>
    </row>
    <row r="1936" spans="1:7" ht="15" customHeight="1">
      <c r="A1936" t="s">
        <v>27636</v>
      </c>
      <c r="B1936" t="s">
        <v>27138</v>
      </c>
      <c r="D1936" t="s">
        <v>147</v>
      </c>
      <c r="E1936">
        <v>52.5</v>
      </c>
      <c r="F1936" s="98">
        <v>49875</v>
      </c>
      <c r="G1936" s="15">
        <v>45839</v>
      </c>
    </row>
    <row r="1937" spans="1:7" ht="15" customHeight="1">
      <c r="A1937" t="s">
        <v>27637</v>
      </c>
      <c r="B1937" t="s">
        <v>27140</v>
      </c>
      <c r="D1937" t="s">
        <v>148</v>
      </c>
      <c r="E1937">
        <v>53</v>
      </c>
      <c r="F1937" s="98">
        <v>50350</v>
      </c>
      <c r="G1937" s="15">
        <v>45840</v>
      </c>
    </row>
    <row r="1938" spans="1:7" ht="15" customHeight="1">
      <c r="A1938" t="s">
        <v>27638</v>
      </c>
      <c r="B1938" t="s">
        <v>27142</v>
      </c>
      <c r="D1938" t="s">
        <v>148</v>
      </c>
      <c r="E1938">
        <v>53.5</v>
      </c>
      <c r="F1938" s="98">
        <v>50825</v>
      </c>
      <c r="G1938" s="15">
        <v>45841</v>
      </c>
    </row>
    <row r="1939" spans="1:7" ht="15" customHeight="1">
      <c r="A1939" t="s">
        <v>27639</v>
      </c>
      <c r="B1939" t="s">
        <v>27144</v>
      </c>
      <c r="D1939" t="s">
        <v>148</v>
      </c>
      <c r="E1939">
        <v>54</v>
      </c>
      <c r="F1939" s="98">
        <v>51300</v>
      </c>
      <c r="G1939" s="15">
        <v>45842</v>
      </c>
    </row>
    <row r="1940" spans="1:7" ht="15" customHeight="1">
      <c r="A1940" t="s">
        <v>27640</v>
      </c>
      <c r="B1940" t="s">
        <v>27146</v>
      </c>
      <c r="D1940" t="s">
        <v>149</v>
      </c>
      <c r="E1940">
        <v>54.5</v>
      </c>
      <c r="F1940" s="98">
        <v>51775</v>
      </c>
      <c r="G1940" s="15">
        <v>45843</v>
      </c>
    </row>
    <row r="1941" spans="1:7" ht="15" customHeight="1">
      <c r="A1941" t="s">
        <v>27641</v>
      </c>
      <c r="B1941" t="s">
        <v>27148</v>
      </c>
      <c r="D1941" t="s">
        <v>149</v>
      </c>
      <c r="E1941">
        <v>45</v>
      </c>
      <c r="F1941" s="98">
        <v>42750</v>
      </c>
      <c r="G1941" s="15">
        <v>45844</v>
      </c>
    </row>
    <row r="1942" spans="1:7" ht="15" customHeight="1">
      <c r="A1942" t="s">
        <v>27642</v>
      </c>
      <c r="B1942" t="s">
        <v>27150</v>
      </c>
      <c r="D1942" t="s">
        <v>149</v>
      </c>
      <c r="E1942">
        <v>45.5</v>
      </c>
      <c r="F1942" s="98">
        <v>43225</v>
      </c>
      <c r="G1942" s="15">
        <v>45845</v>
      </c>
    </row>
    <row r="1943" spans="1:7" ht="15" customHeight="1">
      <c r="A1943" t="s">
        <v>27643</v>
      </c>
      <c r="B1943" t="s">
        <v>27152</v>
      </c>
      <c r="D1943" t="s">
        <v>150</v>
      </c>
      <c r="E1943">
        <v>46</v>
      </c>
      <c r="F1943" s="98">
        <v>52900</v>
      </c>
      <c r="G1943" s="15">
        <v>45846</v>
      </c>
    </row>
    <row r="1944" spans="1:7" ht="15" customHeight="1">
      <c r="A1944" t="s">
        <v>27644</v>
      </c>
      <c r="B1944" t="s">
        <v>27154</v>
      </c>
      <c r="D1944" t="s">
        <v>150</v>
      </c>
      <c r="E1944">
        <v>46.5</v>
      </c>
      <c r="F1944" s="98">
        <v>53475</v>
      </c>
      <c r="G1944" s="15">
        <v>45847</v>
      </c>
    </row>
    <row r="1945" spans="1:7" ht="15" customHeight="1">
      <c r="A1945" t="s">
        <v>27645</v>
      </c>
      <c r="B1945" t="s">
        <v>27156</v>
      </c>
      <c r="D1945" t="s">
        <v>150</v>
      </c>
      <c r="E1945">
        <v>47</v>
      </c>
      <c r="F1945" s="98">
        <v>54050</v>
      </c>
      <c r="G1945" s="15">
        <v>45848</v>
      </c>
    </row>
    <row r="1946" spans="1:7" ht="15" customHeight="1">
      <c r="A1946" t="s">
        <v>27646</v>
      </c>
      <c r="B1946" t="s">
        <v>27158</v>
      </c>
      <c r="D1946" t="s">
        <v>151</v>
      </c>
      <c r="E1946">
        <v>14.3</v>
      </c>
      <c r="F1946" s="98">
        <v>20020</v>
      </c>
      <c r="G1946" s="15">
        <v>45849</v>
      </c>
    </row>
    <row r="1947" spans="1:7" ht="15" customHeight="1">
      <c r="A1947" t="s">
        <v>27647</v>
      </c>
      <c r="B1947" t="s">
        <v>27160</v>
      </c>
      <c r="D1947" t="s">
        <v>151</v>
      </c>
      <c r="E1947">
        <v>14.4</v>
      </c>
      <c r="F1947" s="98">
        <v>20160</v>
      </c>
      <c r="G1947" s="15">
        <v>45850</v>
      </c>
    </row>
    <row r="1948" spans="1:7" ht="15" customHeight="1">
      <c r="A1948" t="s">
        <v>27648</v>
      </c>
      <c r="B1948" t="s">
        <v>27162</v>
      </c>
      <c r="D1948" t="s">
        <v>151</v>
      </c>
      <c r="E1948">
        <v>14.6</v>
      </c>
      <c r="F1948" s="98">
        <v>20440</v>
      </c>
      <c r="G1948" s="15">
        <v>45851</v>
      </c>
    </row>
    <row r="1949" spans="1:7" ht="15" customHeight="1">
      <c r="A1949" t="s">
        <v>27649</v>
      </c>
      <c r="B1949" t="s">
        <v>27164</v>
      </c>
      <c r="D1949" t="s">
        <v>152</v>
      </c>
      <c r="E1949">
        <v>14.7</v>
      </c>
      <c r="F1949" s="98">
        <v>23520</v>
      </c>
      <c r="G1949" s="15">
        <v>45852</v>
      </c>
    </row>
    <row r="1950" spans="1:7" ht="15" customHeight="1">
      <c r="A1950" t="s">
        <v>27650</v>
      </c>
      <c r="B1950" t="s">
        <v>27166</v>
      </c>
      <c r="D1950" t="s">
        <v>152</v>
      </c>
      <c r="E1950">
        <v>14.9</v>
      </c>
      <c r="F1950" s="98">
        <v>23840</v>
      </c>
      <c r="G1950" s="15">
        <v>45853</v>
      </c>
    </row>
    <row r="1951" spans="1:7" ht="15" customHeight="1">
      <c r="A1951" t="s">
        <v>27651</v>
      </c>
      <c r="B1951" t="s">
        <v>27168</v>
      </c>
      <c r="D1951" t="s">
        <v>152</v>
      </c>
      <c r="E1951">
        <v>15</v>
      </c>
      <c r="F1951" s="98">
        <v>24000</v>
      </c>
      <c r="G1951" s="15">
        <v>45854</v>
      </c>
    </row>
    <row r="1952" spans="1:7" ht="15" customHeight="1">
      <c r="A1952" t="s">
        <v>27652</v>
      </c>
      <c r="B1952" t="s">
        <v>27170</v>
      </c>
      <c r="D1952" t="s">
        <v>153</v>
      </c>
      <c r="E1952">
        <v>50.5</v>
      </c>
      <c r="F1952" s="98">
        <v>47975</v>
      </c>
      <c r="G1952" s="15">
        <v>45855</v>
      </c>
    </row>
    <row r="1953" spans="1:7" ht="15" customHeight="1">
      <c r="A1953" t="s">
        <v>27653</v>
      </c>
      <c r="B1953" t="s">
        <v>27172</v>
      </c>
      <c r="D1953" t="s">
        <v>153</v>
      </c>
      <c r="E1953">
        <v>51</v>
      </c>
      <c r="F1953" s="98">
        <v>48450</v>
      </c>
      <c r="G1953" s="15">
        <v>45856</v>
      </c>
    </row>
    <row r="1954" spans="1:7" ht="15" customHeight="1">
      <c r="A1954" t="s">
        <v>27654</v>
      </c>
      <c r="B1954" t="s">
        <v>27174</v>
      </c>
      <c r="D1954" t="s">
        <v>153</v>
      </c>
      <c r="E1954">
        <v>51.5</v>
      </c>
      <c r="F1954" s="98">
        <v>48925</v>
      </c>
      <c r="G1954" s="15">
        <v>45857</v>
      </c>
    </row>
    <row r="1955" spans="1:7" ht="15" customHeight="1">
      <c r="A1955" t="s">
        <v>27655</v>
      </c>
      <c r="B1955" t="s">
        <v>27176</v>
      </c>
      <c r="D1955" t="s">
        <v>154</v>
      </c>
      <c r="E1955">
        <v>52</v>
      </c>
      <c r="F1955" s="98">
        <v>49400</v>
      </c>
      <c r="G1955" s="15">
        <v>45858</v>
      </c>
    </row>
    <row r="1956" spans="1:7" ht="15" customHeight="1">
      <c r="A1956" t="s">
        <v>27656</v>
      </c>
      <c r="B1956" t="s">
        <v>27178</v>
      </c>
      <c r="D1956" t="s">
        <v>154</v>
      </c>
      <c r="E1956">
        <v>52.5</v>
      </c>
      <c r="F1956" s="98">
        <v>49875</v>
      </c>
      <c r="G1956" s="15">
        <v>45859</v>
      </c>
    </row>
    <row r="1957" spans="1:7" ht="15" customHeight="1">
      <c r="A1957" t="s">
        <v>27657</v>
      </c>
      <c r="B1957" t="s">
        <v>27180</v>
      </c>
      <c r="D1957" t="s">
        <v>154</v>
      </c>
      <c r="E1957">
        <v>53</v>
      </c>
      <c r="F1957" s="98">
        <v>50350</v>
      </c>
      <c r="G1957" s="15">
        <v>45860</v>
      </c>
    </row>
    <row r="1958" spans="1:7" ht="15" customHeight="1">
      <c r="A1958" t="s">
        <v>27658</v>
      </c>
      <c r="B1958" t="s">
        <v>27182</v>
      </c>
      <c r="D1958" t="s">
        <v>155</v>
      </c>
      <c r="E1958">
        <v>53.5</v>
      </c>
      <c r="F1958" s="98">
        <v>50825</v>
      </c>
      <c r="G1958" s="15">
        <v>45861</v>
      </c>
    </row>
    <row r="1959" spans="1:7" ht="15" customHeight="1">
      <c r="A1959" t="s">
        <v>27659</v>
      </c>
      <c r="B1959" t="s">
        <v>27184</v>
      </c>
      <c r="D1959" t="s">
        <v>155</v>
      </c>
      <c r="E1959">
        <v>54</v>
      </c>
      <c r="F1959" s="98">
        <v>51300</v>
      </c>
      <c r="G1959" s="15">
        <v>45862</v>
      </c>
    </row>
    <row r="1960" spans="1:7" ht="15" customHeight="1">
      <c r="A1960" t="s">
        <v>27660</v>
      </c>
      <c r="B1960" t="s">
        <v>27186</v>
      </c>
      <c r="D1960" t="s">
        <v>155</v>
      </c>
      <c r="E1960">
        <v>54.5</v>
      </c>
      <c r="F1960" s="98">
        <v>51775</v>
      </c>
      <c r="G1960" s="15">
        <v>45863</v>
      </c>
    </row>
    <row r="1961" spans="1:7" ht="15" customHeight="1">
      <c r="A1961" t="s">
        <v>27661</v>
      </c>
      <c r="B1961" t="s">
        <v>27188</v>
      </c>
      <c r="D1961" t="s">
        <v>156</v>
      </c>
      <c r="E1961">
        <v>45</v>
      </c>
      <c r="F1961" s="98">
        <v>42750</v>
      </c>
      <c r="G1961" s="15">
        <v>45864</v>
      </c>
    </row>
    <row r="1962" spans="1:7" ht="15" customHeight="1">
      <c r="A1962" t="s">
        <v>27662</v>
      </c>
      <c r="B1962" t="s">
        <v>27190</v>
      </c>
      <c r="D1962" t="s">
        <v>156</v>
      </c>
      <c r="E1962">
        <v>45.5</v>
      </c>
      <c r="F1962" s="98">
        <v>43225</v>
      </c>
      <c r="G1962" s="15">
        <v>45865</v>
      </c>
    </row>
    <row r="1963" spans="1:7" ht="15" customHeight="1">
      <c r="A1963" t="s">
        <v>27663</v>
      </c>
      <c r="B1963" t="s">
        <v>27192</v>
      </c>
      <c r="D1963" t="s">
        <v>156</v>
      </c>
      <c r="E1963">
        <v>46</v>
      </c>
      <c r="F1963" s="98">
        <v>43700</v>
      </c>
      <c r="G1963" s="15">
        <v>45866</v>
      </c>
    </row>
    <row r="1964" spans="1:7" ht="15" customHeight="1">
      <c r="A1964" t="s">
        <v>27664</v>
      </c>
      <c r="B1964" t="s">
        <v>27194</v>
      </c>
      <c r="D1964" t="s">
        <v>157</v>
      </c>
      <c r="E1964">
        <v>46.5</v>
      </c>
      <c r="F1964" s="98">
        <v>44175</v>
      </c>
      <c r="G1964" s="15">
        <v>45867</v>
      </c>
    </row>
    <row r="1965" spans="1:7" ht="15" customHeight="1">
      <c r="A1965" t="s">
        <v>27665</v>
      </c>
      <c r="B1965" t="s">
        <v>27196</v>
      </c>
      <c r="D1965" t="s">
        <v>157</v>
      </c>
      <c r="E1965">
        <v>47</v>
      </c>
      <c r="F1965" s="98">
        <v>44650</v>
      </c>
      <c r="G1965" s="15">
        <v>45868</v>
      </c>
    </row>
    <row r="1966" spans="1:7" ht="15" customHeight="1">
      <c r="A1966" t="s">
        <v>27666</v>
      </c>
      <c r="B1966" t="s">
        <v>27198</v>
      </c>
      <c r="D1966" t="s">
        <v>157</v>
      </c>
      <c r="E1966">
        <v>47.5</v>
      </c>
      <c r="F1966" s="98">
        <v>45125</v>
      </c>
      <c r="G1966" s="15">
        <v>45869</v>
      </c>
    </row>
    <row r="1967" spans="1:7" ht="15" customHeight="1">
      <c r="A1967" t="s">
        <v>27667</v>
      </c>
      <c r="B1967" t="s">
        <v>27200</v>
      </c>
      <c r="D1967" t="s">
        <v>158</v>
      </c>
      <c r="E1967">
        <v>48</v>
      </c>
      <c r="F1967" s="98">
        <v>45600</v>
      </c>
      <c r="G1967" s="15">
        <v>45839</v>
      </c>
    </row>
    <row r="1968" spans="1:7" ht="15" customHeight="1">
      <c r="A1968" t="s">
        <v>27668</v>
      </c>
      <c r="B1968" t="s">
        <v>27202</v>
      </c>
      <c r="D1968" t="s">
        <v>158</v>
      </c>
      <c r="E1968">
        <v>48.5</v>
      </c>
      <c r="F1968" s="98">
        <v>46075</v>
      </c>
      <c r="G1968" s="15">
        <v>45840</v>
      </c>
    </row>
    <row r="1969" spans="1:7" ht="15" customHeight="1">
      <c r="A1969" t="s">
        <v>27669</v>
      </c>
      <c r="B1969" t="s">
        <v>27204</v>
      </c>
      <c r="D1969" t="s">
        <v>158</v>
      </c>
      <c r="E1969">
        <v>49</v>
      </c>
      <c r="F1969" s="98">
        <v>46550</v>
      </c>
      <c r="G1969" s="15">
        <v>45841</v>
      </c>
    </row>
    <row r="1970" spans="1:7" ht="15" customHeight="1">
      <c r="A1970" t="s">
        <v>27670</v>
      </c>
      <c r="B1970" t="s">
        <v>27206</v>
      </c>
      <c r="D1970" t="s">
        <v>159</v>
      </c>
      <c r="E1970">
        <v>49.5</v>
      </c>
      <c r="F1970" s="98">
        <v>47025</v>
      </c>
      <c r="G1970" s="15">
        <v>45842</v>
      </c>
    </row>
    <row r="1971" spans="1:7" ht="15" customHeight="1">
      <c r="A1971" t="s">
        <v>27671</v>
      </c>
      <c r="B1971" t="s">
        <v>27208</v>
      </c>
      <c r="D1971" t="s">
        <v>159</v>
      </c>
      <c r="E1971">
        <v>50</v>
      </c>
      <c r="F1971" s="98">
        <v>47500</v>
      </c>
      <c r="G1971" s="15">
        <v>45843</v>
      </c>
    </row>
    <row r="1972" spans="1:7" ht="15" customHeight="1">
      <c r="A1972" t="s">
        <v>27672</v>
      </c>
      <c r="B1972" t="s">
        <v>27210</v>
      </c>
      <c r="D1972" t="s">
        <v>159</v>
      </c>
      <c r="E1972">
        <v>50.5</v>
      </c>
      <c r="F1972" s="98">
        <v>47975</v>
      </c>
      <c r="G1972" s="15">
        <v>45844</v>
      </c>
    </row>
    <row r="1973" spans="1:7" ht="15" customHeight="1">
      <c r="A1973" t="s">
        <v>27673</v>
      </c>
      <c r="B1973" t="s">
        <v>27212</v>
      </c>
      <c r="D1973" t="s">
        <v>160</v>
      </c>
      <c r="E1973">
        <v>51</v>
      </c>
      <c r="F1973" s="98">
        <v>58650</v>
      </c>
      <c r="G1973" s="15">
        <v>45845</v>
      </c>
    </row>
    <row r="1974" spans="1:7" ht="15" customHeight="1">
      <c r="A1974" t="s">
        <v>27674</v>
      </c>
      <c r="B1974" t="s">
        <v>27214</v>
      </c>
      <c r="D1974" t="s">
        <v>160</v>
      </c>
      <c r="E1974">
        <v>51.5</v>
      </c>
      <c r="F1974" s="98">
        <v>59225</v>
      </c>
      <c r="G1974" s="15">
        <v>45846</v>
      </c>
    </row>
    <row r="1975" spans="1:7" ht="15" customHeight="1">
      <c r="A1975" t="s">
        <v>27675</v>
      </c>
      <c r="B1975" t="s">
        <v>27216</v>
      </c>
      <c r="D1975" t="s">
        <v>160</v>
      </c>
      <c r="E1975">
        <v>52</v>
      </c>
      <c r="F1975" s="98">
        <v>59800</v>
      </c>
      <c r="G1975" s="15">
        <v>45847</v>
      </c>
    </row>
    <row r="1976" spans="1:7" ht="15" customHeight="1">
      <c r="A1976" t="s">
        <v>27676</v>
      </c>
      <c r="B1976" t="s">
        <v>27218</v>
      </c>
      <c r="D1976" t="s">
        <v>161</v>
      </c>
      <c r="E1976">
        <v>15.8</v>
      </c>
      <c r="F1976" s="98">
        <v>22120</v>
      </c>
      <c r="G1976" s="15">
        <v>45848</v>
      </c>
    </row>
    <row r="1977" spans="1:7" ht="15" customHeight="1">
      <c r="A1977" t="s">
        <v>27677</v>
      </c>
      <c r="B1977" t="s">
        <v>27220</v>
      </c>
      <c r="D1977" t="s">
        <v>161</v>
      </c>
      <c r="E1977">
        <v>15.9</v>
      </c>
      <c r="F1977" s="98">
        <v>22260</v>
      </c>
      <c r="G1977" s="15">
        <v>45849</v>
      </c>
    </row>
    <row r="1978" spans="1:7" ht="15" customHeight="1">
      <c r="A1978" t="s">
        <v>27678</v>
      </c>
      <c r="B1978" t="s">
        <v>27222</v>
      </c>
      <c r="D1978" t="s">
        <v>161</v>
      </c>
      <c r="E1978">
        <v>16.100000000000001</v>
      </c>
      <c r="F1978" s="98">
        <v>22540</v>
      </c>
      <c r="G1978" s="15">
        <v>45850</v>
      </c>
    </row>
    <row r="1979" spans="1:7" ht="15" customHeight="1">
      <c r="A1979" t="s">
        <v>27679</v>
      </c>
      <c r="B1979" t="s">
        <v>27224</v>
      </c>
      <c r="D1979" t="s">
        <v>162</v>
      </c>
      <c r="E1979">
        <v>16.2</v>
      </c>
      <c r="F1979" s="98">
        <v>25920</v>
      </c>
      <c r="G1979" s="15">
        <v>45851</v>
      </c>
    </row>
    <row r="1980" spans="1:7" ht="15" customHeight="1">
      <c r="A1980" t="s">
        <v>27680</v>
      </c>
      <c r="B1980" t="s">
        <v>27226</v>
      </c>
      <c r="D1980" t="s">
        <v>162</v>
      </c>
      <c r="E1980">
        <v>16.399999999999999</v>
      </c>
      <c r="F1980" s="98">
        <v>26240</v>
      </c>
      <c r="G1980" s="15">
        <v>45852</v>
      </c>
    </row>
    <row r="1981" spans="1:7" ht="15" customHeight="1">
      <c r="A1981" t="s">
        <v>27681</v>
      </c>
      <c r="B1981" t="s">
        <v>27228</v>
      </c>
      <c r="D1981" t="s">
        <v>162</v>
      </c>
      <c r="E1981">
        <v>13.5</v>
      </c>
      <c r="F1981" s="98">
        <v>21600</v>
      </c>
      <c r="G1981" s="15">
        <v>45853</v>
      </c>
    </row>
    <row r="1982" spans="1:7" ht="15" customHeight="1">
      <c r="A1982" t="s">
        <v>27682</v>
      </c>
      <c r="B1982" t="s">
        <v>27230</v>
      </c>
      <c r="D1982" t="s">
        <v>106</v>
      </c>
      <c r="E1982">
        <v>45.5</v>
      </c>
      <c r="F1982" s="98">
        <v>43225</v>
      </c>
      <c r="G1982" s="15">
        <v>45854</v>
      </c>
    </row>
    <row r="1983" spans="1:7" ht="15" customHeight="1">
      <c r="A1983" t="s">
        <v>27683</v>
      </c>
      <c r="B1983" t="s">
        <v>27232</v>
      </c>
      <c r="D1983" t="s">
        <v>106</v>
      </c>
      <c r="E1983">
        <v>46</v>
      </c>
      <c r="F1983" s="98">
        <v>43700</v>
      </c>
      <c r="G1983" s="15">
        <v>45855</v>
      </c>
    </row>
    <row r="1984" spans="1:7" ht="15" customHeight="1">
      <c r="A1984" t="s">
        <v>27684</v>
      </c>
      <c r="B1984" t="s">
        <v>27234</v>
      </c>
      <c r="D1984" t="s">
        <v>106</v>
      </c>
      <c r="E1984">
        <v>46.5</v>
      </c>
      <c r="F1984" s="98">
        <v>44175</v>
      </c>
      <c r="G1984" s="15">
        <v>45856</v>
      </c>
    </row>
    <row r="1985" spans="1:7" ht="15" customHeight="1">
      <c r="A1985" t="s">
        <v>27685</v>
      </c>
      <c r="B1985" t="s">
        <v>27236</v>
      </c>
      <c r="D1985" t="s">
        <v>109</v>
      </c>
      <c r="E1985">
        <v>47</v>
      </c>
      <c r="F1985" s="98">
        <v>44650</v>
      </c>
      <c r="G1985" s="15">
        <v>45857</v>
      </c>
    </row>
    <row r="1986" spans="1:7" ht="15" customHeight="1">
      <c r="A1986" t="s">
        <v>27686</v>
      </c>
      <c r="B1986" t="s">
        <v>27238</v>
      </c>
      <c r="D1986" t="s">
        <v>109</v>
      </c>
      <c r="E1986">
        <v>47.5</v>
      </c>
      <c r="F1986" s="98">
        <v>45125</v>
      </c>
      <c r="G1986" s="15">
        <v>45858</v>
      </c>
    </row>
    <row r="1987" spans="1:7" ht="15" customHeight="1">
      <c r="A1987" t="s">
        <v>27687</v>
      </c>
      <c r="B1987" t="s">
        <v>27240</v>
      </c>
      <c r="D1987" t="s">
        <v>109</v>
      </c>
      <c r="E1987">
        <v>48</v>
      </c>
      <c r="F1987" s="98">
        <v>45600</v>
      </c>
      <c r="G1987" s="15">
        <v>45859</v>
      </c>
    </row>
    <row r="1988" spans="1:7" ht="15" customHeight="1">
      <c r="A1988" t="s">
        <v>27688</v>
      </c>
      <c r="B1988" t="s">
        <v>27242</v>
      </c>
      <c r="D1988" t="s">
        <v>112</v>
      </c>
      <c r="E1988">
        <v>48.5</v>
      </c>
      <c r="F1988" s="98">
        <v>46075</v>
      </c>
      <c r="G1988" s="15">
        <v>45860</v>
      </c>
    </row>
    <row r="1989" spans="1:7" ht="15" customHeight="1">
      <c r="A1989" t="s">
        <v>27689</v>
      </c>
      <c r="B1989" t="s">
        <v>27244</v>
      </c>
      <c r="D1989" t="s">
        <v>112</v>
      </c>
      <c r="E1989">
        <v>49</v>
      </c>
      <c r="F1989" s="98">
        <v>46550</v>
      </c>
      <c r="G1989" s="15">
        <v>45861</v>
      </c>
    </row>
    <row r="1990" spans="1:7" ht="15" customHeight="1">
      <c r="A1990" t="s">
        <v>27690</v>
      </c>
      <c r="B1990" t="s">
        <v>27246</v>
      </c>
      <c r="D1990" t="s">
        <v>112</v>
      </c>
      <c r="E1990">
        <v>49.5</v>
      </c>
      <c r="F1990" s="98">
        <v>47025</v>
      </c>
      <c r="G1990" s="15">
        <v>45862</v>
      </c>
    </row>
    <row r="1991" spans="1:7" ht="15" customHeight="1">
      <c r="A1991" t="s">
        <v>27691</v>
      </c>
      <c r="B1991" t="s">
        <v>27248</v>
      </c>
      <c r="D1991" t="s">
        <v>115</v>
      </c>
      <c r="E1991">
        <v>50</v>
      </c>
      <c r="F1991" s="98">
        <v>47500</v>
      </c>
      <c r="G1991" s="15">
        <v>45863</v>
      </c>
    </row>
    <row r="1992" spans="1:7" ht="15" customHeight="1">
      <c r="A1992" t="s">
        <v>27692</v>
      </c>
      <c r="B1992" t="s">
        <v>27250</v>
      </c>
      <c r="D1992" t="s">
        <v>115</v>
      </c>
      <c r="E1992">
        <v>50.5</v>
      </c>
      <c r="F1992" s="98">
        <v>47975</v>
      </c>
      <c r="G1992" s="15">
        <v>45864</v>
      </c>
    </row>
    <row r="1993" spans="1:7" ht="15" customHeight="1">
      <c r="A1993" t="s">
        <v>27693</v>
      </c>
      <c r="B1993" t="s">
        <v>27252</v>
      </c>
      <c r="D1993" t="s">
        <v>115</v>
      </c>
      <c r="E1993">
        <v>51</v>
      </c>
      <c r="F1993" s="98">
        <v>48450</v>
      </c>
      <c r="G1993" s="15">
        <v>45865</v>
      </c>
    </row>
    <row r="1994" spans="1:7" ht="15" customHeight="1">
      <c r="A1994" t="s">
        <v>27694</v>
      </c>
      <c r="B1994" t="s">
        <v>27254</v>
      </c>
      <c r="D1994" t="s">
        <v>118</v>
      </c>
      <c r="E1994">
        <v>51.5</v>
      </c>
      <c r="F1994" s="98">
        <v>48925</v>
      </c>
      <c r="G1994" s="15">
        <v>45866</v>
      </c>
    </row>
    <row r="1995" spans="1:7" ht="15" customHeight="1">
      <c r="A1995" t="s">
        <v>27695</v>
      </c>
      <c r="B1995" t="s">
        <v>27256</v>
      </c>
      <c r="D1995" t="s">
        <v>118</v>
      </c>
      <c r="E1995">
        <v>52</v>
      </c>
      <c r="F1995" s="98">
        <v>49400</v>
      </c>
      <c r="G1995" s="15">
        <v>45867</v>
      </c>
    </row>
    <row r="1996" spans="1:7" ht="15" customHeight="1">
      <c r="A1996" t="s">
        <v>27696</v>
      </c>
      <c r="B1996" t="s">
        <v>27258</v>
      </c>
      <c r="D1996" t="s">
        <v>118</v>
      </c>
      <c r="E1996">
        <v>52.5</v>
      </c>
      <c r="F1996" s="98">
        <v>49875</v>
      </c>
      <c r="G1996" s="15">
        <v>45868</v>
      </c>
    </row>
    <row r="1997" spans="1:7" ht="15" customHeight="1">
      <c r="A1997" t="s">
        <v>27697</v>
      </c>
      <c r="B1997" t="s">
        <v>27260</v>
      </c>
      <c r="D1997" t="s">
        <v>120</v>
      </c>
      <c r="E1997">
        <v>53</v>
      </c>
      <c r="F1997" s="98">
        <v>50350</v>
      </c>
      <c r="G1997" s="15">
        <v>45869</v>
      </c>
    </row>
    <row r="1998" spans="1:7" ht="15" customHeight="1">
      <c r="A1998" t="s">
        <v>27698</v>
      </c>
      <c r="B1998" t="s">
        <v>27262</v>
      </c>
      <c r="D1998" t="s">
        <v>120</v>
      </c>
      <c r="E1998">
        <v>53.5</v>
      </c>
      <c r="F1998" s="98">
        <v>50825</v>
      </c>
      <c r="G1998" s="15">
        <v>45839</v>
      </c>
    </row>
    <row r="1999" spans="1:7" ht="15" customHeight="1">
      <c r="A1999" t="s">
        <v>27699</v>
      </c>
      <c r="B1999" t="s">
        <v>27264</v>
      </c>
      <c r="D1999" t="s">
        <v>120</v>
      </c>
      <c r="E1999">
        <v>54</v>
      </c>
      <c r="F1999" s="98">
        <v>51300</v>
      </c>
      <c r="G1999" s="15">
        <v>45840</v>
      </c>
    </row>
    <row r="2000" spans="1:7" ht="15" customHeight="1">
      <c r="A2000" t="s">
        <v>27700</v>
      </c>
      <c r="B2000" t="s">
        <v>27266</v>
      </c>
      <c r="D2000" t="s">
        <v>122</v>
      </c>
      <c r="E2000">
        <v>54.5</v>
      </c>
      <c r="F2000" s="98">
        <v>51775</v>
      </c>
      <c r="G2000" s="15">
        <v>45841</v>
      </c>
    </row>
    <row r="2001" spans="1:7" ht="15" customHeight="1">
      <c r="A2001" t="s">
        <v>27701</v>
      </c>
      <c r="B2001" t="s">
        <v>27268</v>
      </c>
      <c r="D2001" t="s">
        <v>122</v>
      </c>
      <c r="E2001">
        <v>45</v>
      </c>
      <c r="F2001" s="98">
        <v>42750</v>
      </c>
      <c r="G2001" s="15">
        <v>45842</v>
      </c>
    </row>
    <row r="2002" spans="1:7" ht="15" customHeight="1">
      <c r="A2002" t="s">
        <v>27702</v>
      </c>
      <c r="B2002" t="s">
        <v>27703</v>
      </c>
      <c r="D2002" t="s">
        <v>106</v>
      </c>
      <c r="E2002">
        <v>45.5</v>
      </c>
      <c r="F2002" s="98">
        <v>43225</v>
      </c>
      <c r="G2002" s="15">
        <v>45870</v>
      </c>
    </row>
    <row r="2003" spans="1:7" ht="15" customHeight="1">
      <c r="A2003" t="s">
        <v>27704</v>
      </c>
      <c r="B2003" t="s">
        <v>27705</v>
      </c>
      <c r="D2003" t="s">
        <v>106</v>
      </c>
      <c r="E2003">
        <v>46</v>
      </c>
      <c r="F2003" s="98">
        <v>43700</v>
      </c>
      <c r="G2003" s="15">
        <v>45871</v>
      </c>
    </row>
    <row r="2004" spans="1:7" ht="15" customHeight="1">
      <c r="A2004" t="s">
        <v>27706</v>
      </c>
      <c r="B2004" t="s">
        <v>27707</v>
      </c>
      <c r="D2004" t="s">
        <v>106</v>
      </c>
      <c r="E2004">
        <v>46.5</v>
      </c>
      <c r="F2004" s="98">
        <v>44175</v>
      </c>
      <c r="G2004" s="15">
        <v>45872</v>
      </c>
    </row>
    <row r="2005" spans="1:7" ht="15" customHeight="1">
      <c r="A2005" t="s">
        <v>27708</v>
      </c>
      <c r="B2005" t="s">
        <v>27709</v>
      </c>
      <c r="D2005" t="s">
        <v>109</v>
      </c>
      <c r="E2005">
        <v>47</v>
      </c>
      <c r="F2005" s="98">
        <v>44650</v>
      </c>
      <c r="G2005" s="15">
        <v>45873</v>
      </c>
    </row>
    <row r="2006" spans="1:7" ht="15" customHeight="1">
      <c r="A2006" t="s">
        <v>27710</v>
      </c>
      <c r="B2006" t="s">
        <v>27711</v>
      </c>
      <c r="D2006" t="s">
        <v>109</v>
      </c>
      <c r="E2006">
        <v>47.5</v>
      </c>
      <c r="F2006" s="98">
        <v>45125</v>
      </c>
      <c r="G2006" s="15">
        <v>45874</v>
      </c>
    </row>
    <row r="2007" spans="1:7" ht="15" customHeight="1">
      <c r="A2007" t="s">
        <v>27712</v>
      </c>
      <c r="B2007" t="s">
        <v>27713</v>
      </c>
      <c r="D2007" t="s">
        <v>109</v>
      </c>
      <c r="E2007">
        <v>48</v>
      </c>
      <c r="F2007" s="98">
        <v>45600</v>
      </c>
      <c r="G2007" s="15">
        <v>45875</v>
      </c>
    </row>
    <row r="2008" spans="1:7" ht="15" customHeight="1">
      <c r="A2008" t="s">
        <v>27714</v>
      </c>
      <c r="B2008" t="s">
        <v>27715</v>
      </c>
      <c r="D2008" t="s">
        <v>112</v>
      </c>
      <c r="E2008">
        <v>48.5</v>
      </c>
      <c r="F2008" s="98">
        <v>46075</v>
      </c>
      <c r="G2008" s="15">
        <v>45876</v>
      </c>
    </row>
    <row r="2009" spans="1:7" ht="15" customHeight="1">
      <c r="A2009" t="s">
        <v>27716</v>
      </c>
      <c r="B2009" t="s">
        <v>27717</v>
      </c>
      <c r="D2009" t="s">
        <v>112</v>
      </c>
      <c r="E2009">
        <v>49</v>
      </c>
      <c r="F2009" s="98">
        <v>46550</v>
      </c>
      <c r="G2009" s="15">
        <v>45877</v>
      </c>
    </row>
    <row r="2010" spans="1:7" ht="15" customHeight="1">
      <c r="A2010" t="s">
        <v>27718</v>
      </c>
      <c r="B2010" t="s">
        <v>27719</v>
      </c>
      <c r="D2010" t="s">
        <v>112</v>
      </c>
      <c r="E2010">
        <v>49.5</v>
      </c>
      <c r="F2010" s="98">
        <v>47025</v>
      </c>
      <c r="G2010" s="15">
        <v>45878</v>
      </c>
    </row>
    <row r="2011" spans="1:7" ht="15" customHeight="1">
      <c r="A2011" t="s">
        <v>27720</v>
      </c>
      <c r="B2011" t="s">
        <v>27721</v>
      </c>
      <c r="D2011" t="s">
        <v>115</v>
      </c>
      <c r="E2011">
        <v>50</v>
      </c>
      <c r="F2011" s="98">
        <v>47500</v>
      </c>
      <c r="G2011" s="15">
        <v>45879</v>
      </c>
    </row>
    <row r="2012" spans="1:7" ht="15" customHeight="1">
      <c r="A2012" t="s">
        <v>27722</v>
      </c>
      <c r="B2012" t="s">
        <v>27723</v>
      </c>
      <c r="D2012" t="s">
        <v>115</v>
      </c>
      <c r="E2012">
        <v>50.5</v>
      </c>
      <c r="F2012" s="98">
        <v>47975</v>
      </c>
      <c r="G2012" s="15">
        <v>45880</v>
      </c>
    </row>
    <row r="2013" spans="1:7" ht="15" customHeight="1">
      <c r="A2013" t="s">
        <v>27724</v>
      </c>
      <c r="B2013" t="s">
        <v>27725</v>
      </c>
      <c r="D2013" t="s">
        <v>115</v>
      </c>
      <c r="E2013">
        <v>51</v>
      </c>
      <c r="F2013" s="98">
        <v>48450</v>
      </c>
      <c r="G2013" s="15">
        <v>45881</v>
      </c>
    </row>
    <row r="2014" spans="1:7" ht="15" customHeight="1">
      <c r="A2014" t="s">
        <v>27726</v>
      </c>
      <c r="B2014" t="s">
        <v>27727</v>
      </c>
      <c r="D2014" t="s">
        <v>118</v>
      </c>
      <c r="E2014">
        <v>51.5</v>
      </c>
      <c r="F2014" s="98">
        <v>48925</v>
      </c>
      <c r="G2014" s="15">
        <v>45882</v>
      </c>
    </row>
    <row r="2015" spans="1:7" ht="15" customHeight="1">
      <c r="A2015" t="s">
        <v>27728</v>
      </c>
      <c r="B2015" t="s">
        <v>27729</v>
      </c>
      <c r="D2015" t="s">
        <v>118</v>
      </c>
      <c r="E2015">
        <v>52</v>
      </c>
      <c r="F2015" s="98">
        <v>49400</v>
      </c>
      <c r="G2015" s="15">
        <v>45883</v>
      </c>
    </row>
    <row r="2016" spans="1:7" ht="15" customHeight="1">
      <c r="A2016" t="s">
        <v>27730</v>
      </c>
      <c r="B2016" t="s">
        <v>27731</v>
      </c>
      <c r="D2016" t="s">
        <v>118</v>
      </c>
      <c r="E2016">
        <v>52.5</v>
      </c>
      <c r="F2016" s="98">
        <v>49875</v>
      </c>
      <c r="G2016" s="15">
        <v>45884</v>
      </c>
    </row>
    <row r="2017" spans="1:7" ht="15" customHeight="1">
      <c r="A2017" t="s">
        <v>27732</v>
      </c>
      <c r="B2017" t="s">
        <v>27733</v>
      </c>
      <c r="D2017" t="s">
        <v>120</v>
      </c>
      <c r="E2017">
        <v>53</v>
      </c>
      <c r="F2017" s="98">
        <v>50350</v>
      </c>
      <c r="G2017" s="15">
        <v>45885</v>
      </c>
    </row>
    <row r="2018" spans="1:7" ht="15" customHeight="1">
      <c r="A2018" t="s">
        <v>27734</v>
      </c>
      <c r="B2018" t="s">
        <v>27735</v>
      </c>
      <c r="D2018" t="s">
        <v>120</v>
      </c>
      <c r="E2018">
        <v>53.5</v>
      </c>
      <c r="F2018" s="98">
        <v>50825</v>
      </c>
      <c r="G2018" s="15">
        <v>45886</v>
      </c>
    </row>
    <row r="2019" spans="1:7" ht="15" customHeight="1">
      <c r="A2019" t="s">
        <v>27736</v>
      </c>
      <c r="B2019" t="s">
        <v>27737</v>
      </c>
      <c r="D2019" t="s">
        <v>120</v>
      </c>
      <c r="E2019">
        <v>54</v>
      </c>
      <c r="F2019" s="98">
        <v>51300</v>
      </c>
      <c r="G2019" s="15">
        <v>45887</v>
      </c>
    </row>
    <row r="2020" spans="1:7" ht="15" customHeight="1">
      <c r="A2020" t="s">
        <v>27738</v>
      </c>
      <c r="B2020" t="s">
        <v>27739</v>
      </c>
      <c r="D2020" t="s">
        <v>122</v>
      </c>
      <c r="E2020">
        <v>54.5</v>
      </c>
      <c r="F2020" s="98">
        <v>51775</v>
      </c>
      <c r="G2020" s="15">
        <v>45888</v>
      </c>
    </row>
    <row r="2021" spans="1:7" ht="15" customHeight="1">
      <c r="A2021" t="s">
        <v>27740</v>
      </c>
      <c r="B2021" t="s">
        <v>27741</v>
      </c>
      <c r="D2021" t="s">
        <v>122</v>
      </c>
      <c r="E2021">
        <v>45</v>
      </c>
      <c r="F2021" s="98">
        <v>42750</v>
      </c>
      <c r="G2021" s="15">
        <v>45889</v>
      </c>
    </row>
    <row r="2022" spans="1:7" ht="15" customHeight="1">
      <c r="A2022" t="s">
        <v>27742</v>
      </c>
      <c r="B2022" t="s">
        <v>27743</v>
      </c>
      <c r="D2022" t="s">
        <v>122</v>
      </c>
      <c r="E2022">
        <v>45.5</v>
      </c>
      <c r="F2022" s="98">
        <v>43225</v>
      </c>
      <c r="G2022" s="15">
        <v>45890</v>
      </c>
    </row>
    <row r="2023" spans="1:7" ht="15" customHeight="1">
      <c r="A2023" t="s">
        <v>27744</v>
      </c>
      <c r="B2023" t="s">
        <v>27745</v>
      </c>
      <c r="D2023" t="s">
        <v>125</v>
      </c>
      <c r="E2023">
        <v>46</v>
      </c>
      <c r="F2023" s="98">
        <v>52900</v>
      </c>
      <c r="G2023" s="15">
        <v>45891</v>
      </c>
    </row>
    <row r="2024" spans="1:7" ht="15" customHeight="1">
      <c r="A2024" t="s">
        <v>27746</v>
      </c>
      <c r="B2024" t="s">
        <v>27747</v>
      </c>
      <c r="D2024" t="s">
        <v>125</v>
      </c>
      <c r="E2024">
        <v>46.5</v>
      </c>
      <c r="F2024" s="98">
        <v>53475</v>
      </c>
      <c r="G2024" s="15">
        <v>45892</v>
      </c>
    </row>
    <row r="2025" spans="1:7" ht="15" customHeight="1">
      <c r="A2025" t="s">
        <v>27748</v>
      </c>
      <c r="B2025" t="s">
        <v>27749</v>
      </c>
      <c r="D2025" t="s">
        <v>125</v>
      </c>
      <c r="E2025">
        <v>47</v>
      </c>
      <c r="F2025" s="98">
        <v>54050</v>
      </c>
      <c r="G2025" s="15">
        <v>45893</v>
      </c>
    </row>
    <row r="2026" spans="1:7" ht="15" customHeight="1">
      <c r="A2026" t="s">
        <v>27750</v>
      </c>
      <c r="B2026" t="s">
        <v>27751</v>
      </c>
      <c r="D2026" t="s">
        <v>127</v>
      </c>
      <c r="E2026">
        <v>14.3</v>
      </c>
      <c r="F2026" s="98">
        <v>20020</v>
      </c>
      <c r="G2026" s="15">
        <v>45894</v>
      </c>
    </row>
    <row r="2027" spans="1:7" ht="15" customHeight="1">
      <c r="A2027" t="s">
        <v>27752</v>
      </c>
      <c r="B2027" t="s">
        <v>27753</v>
      </c>
      <c r="D2027" t="s">
        <v>127</v>
      </c>
      <c r="E2027">
        <v>14.4</v>
      </c>
      <c r="F2027" s="98">
        <v>20160</v>
      </c>
      <c r="G2027" s="15">
        <v>45895</v>
      </c>
    </row>
    <row r="2028" spans="1:7" ht="15" customHeight="1">
      <c r="A2028" t="s">
        <v>27754</v>
      </c>
      <c r="B2028" t="s">
        <v>27755</v>
      </c>
      <c r="D2028" t="s">
        <v>127</v>
      </c>
      <c r="E2028">
        <v>14.6</v>
      </c>
      <c r="F2028" s="98">
        <v>20440</v>
      </c>
      <c r="G2028" s="15">
        <v>45896</v>
      </c>
    </row>
    <row r="2029" spans="1:7" ht="15" customHeight="1">
      <c r="A2029" t="s">
        <v>27756</v>
      </c>
      <c r="B2029" t="s">
        <v>27757</v>
      </c>
      <c r="D2029" t="s">
        <v>130</v>
      </c>
      <c r="E2029">
        <v>14.7</v>
      </c>
      <c r="F2029" s="98">
        <v>23520</v>
      </c>
      <c r="G2029" s="15">
        <v>45897</v>
      </c>
    </row>
    <row r="2030" spans="1:7" ht="15" customHeight="1">
      <c r="A2030" t="s">
        <v>27758</v>
      </c>
      <c r="B2030" t="s">
        <v>27759</v>
      </c>
      <c r="D2030" t="s">
        <v>130</v>
      </c>
      <c r="E2030">
        <v>14.9</v>
      </c>
      <c r="F2030" s="98">
        <v>23840</v>
      </c>
      <c r="G2030" s="15">
        <v>45898</v>
      </c>
    </row>
    <row r="2031" spans="1:7" ht="15" customHeight="1">
      <c r="A2031" t="s">
        <v>27760</v>
      </c>
      <c r="B2031" t="s">
        <v>27761</v>
      </c>
      <c r="D2031" t="s">
        <v>130</v>
      </c>
      <c r="E2031">
        <v>15</v>
      </c>
      <c r="F2031" s="98">
        <v>24000</v>
      </c>
      <c r="G2031" s="15">
        <v>45899</v>
      </c>
    </row>
    <row r="2032" spans="1:7" ht="15" customHeight="1">
      <c r="A2032" t="s">
        <v>27762</v>
      </c>
      <c r="B2032" t="s">
        <v>27763</v>
      </c>
      <c r="D2032" t="s">
        <v>133</v>
      </c>
      <c r="E2032">
        <v>50.5</v>
      </c>
      <c r="F2032" s="98">
        <v>47975</v>
      </c>
      <c r="G2032" s="15">
        <v>45900</v>
      </c>
    </row>
    <row r="2033" spans="1:7" ht="15" customHeight="1">
      <c r="A2033" t="s">
        <v>27764</v>
      </c>
      <c r="B2033" t="s">
        <v>27765</v>
      </c>
      <c r="D2033" t="s">
        <v>133</v>
      </c>
      <c r="E2033">
        <v>51</v>
      </c>
      <c r="F2033" s="98">
        <v>48450</v>
      </c>
      <c r="G2033" s="15">
        <v>45870</v>
      </c>
    </row>
    <row r="2034" spans="1:7" ht="15" customHeight="1">
      <c r="A2034" t="s">
        <v>27766</v>
      </c>
      <c r="B2034" t="s">
        <v>27767</v>
      </c>
      <c r="D2034" t="s">
        <v>133</v>
      </c>
      <c r="E2034">
        <v>51.5</v>
      </c>
      <c r="F2034" s="98">
        <v>48925</v>
      </c>
      <c r="G2034" s="15">
        <v>45871</v>
      </c>
    </row>
    <row r="2035" spans="1:7" ht="15" customHeight="1">
      <c r="A2035" t="s">
        <v>27768</v>
      </c>
      <c r="B2035" t="s">
        <v>27769</v>
      </c>
      <c r="D2035" t="s">
        <v>134</v>
      </c>
      <c r="E2035">
        <v>52</v>
      </c>
      <c r="F2035" s="98">
        <v>49400</v>
      </c>
      <c r="G2035" s="15">
        <v>45872</v>
      </c>
    </row>
    <row r="2036" spans="1:7" ht="15" customHeight="1">
      <c r="A2036" t="s">
        <v>27770</v>
      </c>
      <c r="B2036" t="s">
        <v>27771</v>
      </c>
      <c r="D2036" t="s">
        <v>134</v>
      </c>
      <c r="E2036">
        <v>52.5</v>
      </c>
      <c r="F2036" s="98">
        <v>49875</v>
      </c>
      <c r="G2036" s="15">
        <v>45873</v>
      </c>
    </row>
    <row r="2037" spans="1:7" ht="15" customHeight="1">
      <c r="A2037" t="s">
        <v>27772</v>
      </c>
      <c r="B2037" t="s">
        <v>27773</v>
      </c>
      <c r="D2037" t="s">
        <v>134</v>
      </c>
      <c r="E2037">
        <v>53</v>
      </c>
      <c r="F2037" s="98">
        <v>50350</v>
      </c>
      <c r="G2037" s="15">
        <v>45874</v>
      </c>
    </row>
    <row r="2038" spans="1:7" ht="15" customHeight="1">
      <c r="A2038" t="s">
        <v>27774</v>
      </c>
      <c r="B2038" t="s">
        <v>27775</v>
      </c>
      <c r="D2038" t="s">
        <v>135</v>
      </c>
      <c r="E2038">
        <v>53.5</v>
      </c>
      <c r="F2038" s="98">
        <v>50825</v>
      </c>
      <c r="G2038" s="15">
        <v>45875</v>
      </c>
    </row>
    <row r="2039" spans="1:7" ht="15" customHeight="1">
      <c r="A2039" t="s">
        <v>27776</v>
      </c>
      <c r="B2039" t="s">
        <v>27777</v>
      </c>
      <c r="D2039" t="s">
        <v>135</v>
      </c>
      <c r="E2039">
        <v>54</v>
      </c>
      <c r="F2039" s="98">
        <v>51300</v>
      </c>
      <c r="G2039" s="15">
        <v>45876</v>
      </c>
    </row>
    <row r="2040" spans="1:7" ht="15" customHeight="1">
      <c r="A2040" t="s">
        <v>27778</v>
      </c>
      <c r="B2040" t="s">
        <v>27779</v>
      </c>
      <c r="D2040" t="s">
        <v>135</v>
      </c>
      <c r="E2040">
        <v>54.5</v>
      </c>
      <c r="F2040" s="98">
        <v>51775</v>
      </c>
      <c r="G2040" s="15">
        <v>45877</v>
      </c>
    </row>
    <row r="2041" spans="1:7" ht="15" customHeight="1">
      <c r="A2041" t="s">
        <v>27780</v>
      </c>
      <c r="B2041" t="s">
        <v>27781</v>
      </c>
      <c r="D2041" t="s">
        <v>136</v>
      </c>
      <c r="E2041">
        <v>45</v>
      </c>
      <c r="F2041" s="98">
        <v>42750</v>
      </c>
      <c r="G2041" s="15">
        <v>45878</v>
      </c>
    </row>
    <row r="2042" spans="1:7" ht="15" customHeight="1">
      <c r="A2042" t="s">
        <v>27782</v>
      </c>
      <c r="B2042" t="s">
        <v>27783</v>
      </c>
      <c r="D2042" t="s">
        <v>136</v>
      </c>
      <c r="E2042">
        <v>45.5</v>
      </c>
      <c r="F2042" s="98">
        <v>43225</v>
      </c>
      <c r="G2042" s="15">
        <v>45879</v>
      </c>
    </row>
    <row r="2043" spans="1:7" ht="15" customHeight="1">
      <c r="A2043" t="s">
        <v>27784</v>
      </c>
      <c r="B2043" t="s">
        <v>27785</v>
      </c>
      <c r="D2043" t="s">
        <v>136</v>
      </c>
      <c r="E2043">
        <v>46</v>
      </c>
      <c r="F2043" s="98">
        <v>43700</v>
      </c>
      <c r="G2043" s="15">
        <v>45880</v>
      </c>
    </row>
    <row r="2044" spans="1:7" ht="15" customHeight="1">
      <c r="A2044" t="s">
        <v>27786</v>
      </c>
      <c r="B2044" t="s">
        <v>27787</v>
      </c>
      <c r="D2044" t="s">
        <v>137</v>
      </c>
      <c r="E2044">
        <v>46.5</v>
      </c>
      <c r="F2044" s="98">
        <v>44175</v>
      </c>
      <c r="G2044" s="15">
        <v>45881</v>
      </c>
    </row>
    <row r="2045" spans="1:7" ht="15" customHeight="1">
      <c r="A2045" t="s">
        <v>27788</v>
      </c>
      <c r="B2045" t="s">
        <v>27789</v>
      </c>
      <c r="D2045" t="s">
        <v>137</v>
      </c>
      <c r="E2045">
        <v>47</v>
      </c>
      <c r="F2045" s="98">
        <v>44650</v>
      </c>
      <c r="G2045" s="15">
        <v>45882</v>
      </c>
    </row>
    <row r="2046" spans="1:7" ht="15" customHeight="1">
      <c r="A2046" t="s">
        <v>27790</v>
      </c>
      <c r="B2046" t="s">
        <v>27791</v>
      </c>
      <c r="D2046" t="s">
        <v>137</v>
      </c>
      <c r="E2046">
        <v>47.5</v>
      </c>
      <c r="F2046" s="98">
        <v>45125</v>
      </c>
      <c r="G2046" s="15">
        <v>45883</v>
      </c>
    </row>
    <row r="2047" spans="1:7" ht="15" customHeight="1">
      <c r="A2047" t="s">
        <v>27792</v>
      </c>
      <c r="B2047" t="s">
        <v>27793</v>
      </c>
      <c r="D2047" t="s">
        <v>138</v>
      </c>
      <c r="E2047">
        <v>48</v>
      </c>
      <c r="F2047" s="98">
        <v>45600</v>
      </c>
      <c r="G2047" s="15">
        <v>45884</v>
      </c>
    </row>
    <row r="2048" spans="1:7" ht="15" customHeight="1">
      <c r="A2048" t="s">
        <v>27794</v>
      </c>
      <c r="B2048" t="s">
        <v>27795</v>
      </c>
      <c r="D2048" t="s">
        <v>138</v>
      </c>
      <c r="E2048">
        <v>48.5</v>
      </c>
      <c r="F2048" s="98">
        <v>46075</v>
      </c>
      <c r="G2048" s="15">
        <v>45885</v>
      </c>
    </row>
    <row r="2049" spans="1:7" ht="15" customHeight="1">
      <c r="A2049" t="s">
        <v>27796</v>
      </c>
      <c r="B2049" t="s">
        <v>27797</v>
      </c>
      <c r="D2049" t="s">
        <v>138</v>
      </c>
      <c r="E2049">
        <v>49</v>
      </c>
      <c r="F2049" s="98">
        <v>46550</v>
      </c>
      <c r="G2049" s="15">
        <v>45886</v>
      </c>
    </row>
    <row r="2050" spans="1:7" ht="15" customHeight="1">
      <c r="A2050" t="s">
        <v>27798</v>
      </c>
      <c r="B2050" t="s">
        <v>27799</v>
      </c>
      <c r="D2050" t="s">
        <v>139</v>
      </c>
      <c r="E2050">
        <v>49.5</v>
      </c>
      <c r="F2050" s="98">
        <v>47025</v>
      </c>
      <c r="G2050" s="15">
        <v>45887</v>
      </c>
    </row>
    <row r="2051" spans="1:7" ht="15" customHeight="1">
      <c r="A2051" t="s">
        <v>27800</v>
      </c>
      <c r="B2051" t="s">
        <v>27801</v>
      </c>
      <c r="D2051" t="s">
        <v>139</v>
      </c>
      <c r="E2051">
        <v>50</v>
      </c>
      <c r="F2051" s="98">
        <v>47500</v>
      </c>
      <c r="G2051" s="15">
        <v>45888</v>
      </c>
    </row>
    <row r="2052" spans="1:7" ht="15" customHeight="1">
      <c r="A2052" t="s">
        <v>27802</v>
      </c>
      <c r="B2052" t="s">
        <v>27803</v>
      </c>
      <c r="D2052" t="s">
        <v>139</v>
      </c>
      <c r="E2052">
        <v>50.5</v>
      </c>
      <c r="F2052" s="98">
        <v>47975</v>
      </c>
      <c r="G2052" s="15">
        <v>45889</v>
      </c>
    </row>
    <row r="2053" spans="1:7" ht="15" customHeight="1">
      <c r="A2053" t="s">
        <v>27804</v>
      </c>
      <c r="B2053" t="s">
        <v>27805</v>
      </c>
      <c r="D2053" t="s">
        <v>140</v>
      </c>
      <c r="E2053">
        <v>51</v>
      </c>
      <c r="F2053" s="98">
        <v>58650</v>
      </c>
      <c r="G2053" s="15">
        <v>45890</v>
      </c>
    </row>
    <row r="2054" spans="1:7" ht="15" customHeight="1">
      <c r="A2054" t="s">
        <v>27806</v>
      </c>
      <c r="B2054" t="s">
        <v>27807</v>
      </c>
      <c r="D2054" t="s">
        <v>140</v>
      </c>
      <c r="E2054">
        <v>51.5</v>
      </c>
      <c r="F2054" s="98">
        <v>59225</v>
      </c>
      <c r="G2054" s="15">
        <v>45891</v>
      </c>
    </row>
    <row r="2055" spans="1:7" ht="15" customHeight="1">
      <c r="A2055" t="s">
        <v>27808</v>
      </c>
      <c r="B2055" t="s">
        <v>27809</v>
      </c>
      <c r="D2055" t="s">
        <v>140</v>
      </c>
      <c r="E2055">
        <v>52</v>
      </c>
      <c r="F2055" s="98">
        <v>59800</v>
      </c>
      <c r="G2055" s="15">
        <v>45892</v>
      </c>
    </row>
    <row r="2056" spans="1:7" ht="15" customHeight="1">
      <c r="A2056" t="s">
        <v>27810</v>
      </c>
      <c r="B2056" t="s">
        <v>27811</v>
      </c>
      <c r="D2056" t="s">
        <v>141</v>
      </c>
      <c r="E2056">
        <v>15.8</v>
      </c>
      <c r="F2056" s="98">
        <v>22120</v>
      </c>
      <c r="G2056" s="15">
        <v>45893</v>
      </c>
    </row>
    <row r="2057" spans="1:7" ht="15" customHeight="1">
      <c r="A2057" t="s">
        <v>27812</v>
      </c>
      <c r="B2057" t="s">
        <v>27813</v>
      </c>
      <c r="D2057" t="s">
        <v>141</v>
      </c>
      <c r="E2057">
        <v>15.9</v>
      </c>
      <c r="F2057" s="98">
        <v>22260</v>
      </c>
      <c r="G2057" s="15">
        <v>45894</v>
      </c>
    </row>
    <row r="2058" spans="1:7" ht="15" customHeight="1">
      <c r="A2058" t="s">
        <v>27814</v>
      </c>
      <c r="B2058" t="s">
        <v>27815</v>
      </c>
      <c r="D2058" t="s">
        <v>141</v>
      </c>
      <c r="E2058">
        <v>16.100000000000001</v>
      </c>
      <c r="F2058" s="98">
        <v>22540</v>
      </c>
      <c r="G2058" s="15">
        <v>45895</v>
      </c>
    </row>
    <row r="2059" spans="1:7" ht="15" customHeight="1">
      <c r="A2059" t="s">
        <v>27816</v>
      </c>
      <c r="B2059" t="s">
        <v>27817</v>
      </c>
      <c r="D2059" t="s">
        <v>142</v>
      </c>
      <c r="E2059">
        <v>16.2</v>
      </c>
      <c r="F2059" s="98">
        <v>25920</v>
      </c>
      <c r="G2059" s="15">
        <v>45896</v>
      </c>
    </row>
    <row r="2060" spans="1:7" ht="15" customHeight="1">
      <c r="A2060" t="s">
        <v>27818</v>
      </c>
      <c r="B2060" t="s">
        <v>27819</v>
      </c>
      <c r="D2060" t="s">
        <v>142</v>
      </c>
      <c r="E2060">
        <v>16.399999999999999</v>
      </c>
      <c r="F2060" s="98">
        <v>26240</v>
      </c>
      <c r="G2060" s="15">
        <v>45897</v>
      </c>
    </row>
    <row r="2061" spans="1:7" ht="15" customHeight="1">
      <c r="A2061" t="s">
        <v>27820</v>
      </c>
      <c r="B2061" t="s">
        <v>27821</v>
      </c>
      <c r="D2061" t="s">
        <v>142</v>
      </c>
      <c r="E2061">
        <v>13.5</v>
      </c>
      <c r="F2061" s="98">
        <v>21600</v>
      </c>
      <c r="G2061" s="15">
        <v>45898</v>
      </c>
    </row>
    <row r="2062" spans="1:7" ht="15" customHeight="1">
      <c r="A2062" t="s">
        <v>27822</v>
      </c>
      <c r="B2062" t="s">
        <v>27823</v>
      </c>
      <c r="D2062" t="s">
        <v>143</v>
      </c>
      <c r="E2062">
        <v>45.5</v>
      </c>
      <c r="F2062" s="98">
        <v>43225</v>
      </c>
      <c r="G2062" s="15">
        <v>45899</v>
      </c>
    </row>
    <row r="2063" spans="1:7" ht="15" customHeight="1">
      <c r="A2063" t="s">
        <v>27824</v>
      </c>
      <c r="B2063" t="s">
        <v>27825</v>
      </c>
      <c r="D2063" t="s">
        <v>143</v>
      </c>
      <c r="E2063">
        <v>46</v>
      </c>
      <c r="F2063" s="98">
        <v>43700</v>
      </c>
      <c r="G2063" s="15">
        <v>45900</v>
      </c>
    </row>
    <row r="2064" spans="1:7" ht="15" customHeight="1">
      <c r="A2064" t="s">
        <v>27826</v>
      </c>
      <c r="B2064" t="s">
        <v>27827</v>
      </c>
      <c r="D2064" t="s">
        <v>143</v>
      </c>
      <c r="E2064">
        <v>46.5</v>
      </c>
      <c r="F2064" s="98">
        <v>44175</v>
      </c>
      <c r="G2064" s="15">
        <v>45870</v>
      </c>
    </row>
    <row r="2065" spans="1:7" ht="15" customHeight="1">
      <c r="A2065" t="s">
        <v>27828</v>
      </c>
      <c r="B2065" t="s">
        <v>27829</v>
      </c>
      <c r="D2065" t="s">
        <v>144</v>
      </c>
      <c r="E2065">
        <v>47</v>
      </c>
      <c r="F2065" s="98">
        <v>44650</v>
      </c>
      <c r="G2065" s="15">
        <v>45871</v>
      </c>
    </row>
    <row r="2066" spans="1:7" ht="15" customHeight="1">
      <c r="A2066" t="s">
        <v>27830</v>
      </c>
      <c r="B2066" t="s">
        <v>27831</v>
      </c>
      <c r="D2066" t="s">
        <v>144</v>
      </c>
      <c r="E2066">
        <v>47.5</v>
      </c>
      <c r="F2066" s="98">
        <v>45125</v>
      </c>
      <c r="G2066" s="15">
        <v>45872</v>
      </c>
    </row>
    <row r="2067" spans="1:7" ht="15" customHeight="1">
      <c r="A2067" t="s">
        <v>27832</v>
      </c>
      <c r="B2067" t="s">
        <v>27833</v>
      </c>
      <c r="D2067" t="s">
        <v>144</v>
      </c>
      <c r="E2067">
        <v>48</v>
      </c>
      <c r="F2067" s="98">
        <v>45600</v>
      </c>
      <c r="G2067" s="15">
        <v>45873</v>
      </c>
    </row>
    <row r="2068" spans="1:7" ht="15" customHeight="1">
      <c r="A2068" t="s">
        <v>27834</v>
      </c>
      <c r="B2068" t="s">
        <v>27835</v>
      </c>
      <c r="D2068" t="s">
        <v>145</v>
      </c>
      <c r="E2068">
        <v>48.5</v>
      </c>
      <c r="F2068" s="98">
        <v>46075</v>
      </c>
      <c r="G2068" s="15">
        <v>45874</v>
      </c>
    </row>
    <row r="2069" spans="1:7" ht="15" customHeight="1">
      <c r="A2069" t="s">
        <v>27836</v>
      </c>
      <c r="B2069" t="s">
        <v>27837</v>
      </c>
      <c r="D2069" t="s">
        <v>145</v>
      </c>
      <c r="E2069">
        <v>49</v>
      </c>
      <c r="F2069" s="98">
        <v>46550</v>
      </c>
      <c r="G2069" s="15">
        <v>45875</v>
      </c>
    </row>
    <row r="2070" spans="1:7" ht="15" customHeight="1">
      <c r="A2070" t="s">
        <v>27838</v>
      </c>
      <c r="B2070" t="s">
        <v>27839</v>
      </c>
      <c r="D2070" t="s">
        <v>145</v>
      </c>
      <c r="E2070">
        <v>49.5</v>
      </c>
      <c r="F2070" s="98">
        <v>47025</v>
      </c>
      <c r="G2070" s="15">
        <v>45876</v>
      </c>
    </row>
    <row r="2071" spans="1:7" ht="15" customHeight="1">
      <c r="A2071" t="s">
        <v>27840</v>
      </c>
      <c r="B2071" t="s">
        <v>27841</v>
      </c>
      <c r="D2071" t="s">
        <v>146</v>
      </c>
      <c r="E2071">
        <v>50</v>
      </c>
      <c r="F2071" s="98">
        <v>47500</v>
      </c>
      <c r="G2071" s="15">
        <v>45877</v>
      </c>
    </row>
    <row r="2072" spans="1:7" ht="15" customHeight="1">
      <c r="A2072" t="s">
        <v>27842</v>
      </c>
      <c r="B2072" t="s">
        <v>27843</v>
      </c>
      <c r="D2072" t="s">
        <v>146</v>
      </c>
      <c r="E2072">
        <v>50.5</v>
      </c>
      <c r="F2072" s="98">
        <v>47975</v>
      </c>
      <c r="G2072" s="15">
        <v>45878</v>
      </c>
    </row>
    <row r="2073" spans="1:7" ht="15" customHeight="1">
      <c r="A2073" t="s">
        <v>27844</v>
      </c>
      <c r="B2073" t="s">
        <v>27845</v>
      </c>
      <c r="D2073" t="s">
        <v>146</v>
      </c>
      <c r="E2073">
        <v>51</v>
      </c>
      <c r="F2073" s="98">
        <v>48450</v>
      </c>
      <c r="G2073" s="15">
        <v>45879</v>
      </c>
    </row>
    <row r="2074" spans="1:7" ht="15" customHeight="1">
      <c r="A2074" t="s">
        <v>27846</v>
      </c>
      <c r="B2074" t="s">
        <v>27847</v>
      </c>
      <c r="D2074" t="s">
        <v>147</v>
      </c>
      <c r="E2074">
        <v>51.5</v>
      </c>
      <c r="F2074" s="98">
        <v>48925</v>
      </c>
      <c r="G2074" s="15">
        <v>45880</v>
      </c>
    </row>
    <row r="2075" spans="1:7" ht="15" customHeight="1">
      <c r="A2075" t="s">
        <v>27848</v>
      </c>
      <c r="B2075" t="s">
        <v>27849</v>
      </c>
      <c r="D2075" t="s">
        <v>147</v>
      </c>
      <c r="E2075">
        <v>52</v>
      </c>
      <c r="F2075" s="98">
        <v>49400</v>
      </c>
      <c r="G2075" s="15">
        <v>45881</v>
      </c>
    </row>
    <row r="2076" spans="1:7" ht="15" customHeight="1">
      <c r="A2076" t="s">
        <v>27850</v>
      </c>
      <c r="B2076" t="s">
        <v>27851</v>
      </c>
      <c r="D2076" t="s">
        <v>147</v>
      </c>
      <c r="E2076">
        <v>52.5</v>
      </c>
      <c r="F2076" s="98">
        <v>49875</v>
      </c>
      <c r="G2076" s="15">
        <v>45882</v>
      </c>
    </row>
    <row r="2077" spans="1:7" ht="15" customHeight="1">
      <c r="A2077" t="s">
        <v>27852</v>
      </c>
      <c r="B2077" t="s">
        <v>27853</v>
      </c>
      <c r="D2077" t="s">
        <v>148</v>
      </c>
      <c r="E2077">
        <v>53</v>
      </c>
      <c r="F2077" s="98">
        <v>50350</v>
      </c>
      <c r="G2077" s="15">
        <v>45883</v>
      </c>
    </row>
    <row r="2078" spans="1:7" ht="15" customHeight="1">
      <c r="A2078" t="s">
        <v>27854</v>
      </c>
      <c r="B2078" t="s">
        <v>27855</v>
      </c>
      <c r="D2078" t="s">
        <v>148</v>
      </c>
      <c r="E2078">
        <v>53.5</v>
      </c>
      <c r="F2078" s="98">
        <v>50825</v>
      </c>
      <c r="G2078" s="15">
        <v>45884</v>
      </c>
    </row>
    <row r="2079" spans="1:7" ht="15" customHeight="1">
      <c r="A2079" t="s">
        <v>27856</v>
      </c>
      <c r="B2079" t="s">
        <v>27857</v>
      </c>
      <c r="D2079" t="s">
        <v>148</v>
      </c>
      <c r="E2079">
        <v>54</v>
      </c>
      <c r="F2079" s="98">
        <v>51300</v>
      </c>
      <c r="G2079" s="15">
        <v>45885</v>
      </c>
    </row>
    <row r="2080" spans="1:7" ht="15" customHeight="1">
      <c r="A2080" t="s">
        <v>27858</v>
      </c>
      <c r="B2080" t="s">
        <v>27859</v>
      </c>
      <c r="D2080" t="s">
        <v>149</v>
      </c>
      <c r="E2080">
        <v>54.5</v>
      </c>
      <c r="F2080" s="98">
        <v>51775</v>
      </c>
      <c r="G2080" s="15">
        <v>45886</v>
      </c>
    </row>
    <row r="2081" spans="1:7" ht="15" customHeight="1">
      <c r="A2081" t="s">
        <v>27860</v>
      </c>
      <c r="B2081" t="s">
        <v>27861</v>
      </c>
      <c r="D2081" t="s">
        <v>149</v>
      </c>
      <c r="E2081">
        <v>45</v>
      </c>
      <c r="F2081" s="98">
        <v>42750</v>
      </c>
      <c r="G2081" s="15">
        <v>45887</v>
      </c>
    </row>
    <row r="2082" spans="1:7" ht="15" customHeight="1">
      <c r="A2082" t="s">
        <v>27862</v>
      </c>
      <c r="B2082" t="s">
        <v>27863</v>
      </c>
      <c r="D2082" t="s">
        <v>149</v>
      </c>
      <c r="E2082">
        <v>45.5</v>
      </c>
      <c r="F2082" s="98">
        <v>43225</v>
      </c>
      <c r="G2082" s="15">
        <v>45888</v>
      </c>
    </row>
    <row r="2083" spans="1:7" ht="15" customHeight="1">
      <c r="A2083" t="s">
        <v>27864</v>
      </c>
      <c r="B2083" t="s">
        <v>27865</v>
      </c>
      <c r="D2083" t="s">
        <v>150</v>
      </c>
      <c r="E2083">
        <v>46</v>
      </c>
      <c r="F2083" s="98">
        <v>52900</v>
      </c>
      <c r="G2083" s="15">
        <v>45889</v>
      </c>
    </row>
    <row r="2084" spans="1:7" ht="15" customHeight="1">
      <c r="A2084" t="s">
        <v>27866</v>
      </c>
      <c r="B2084" t="s">
        <v>27867</v>
      </c>
      <c r="D2084" t="s">
        <v>150</v>
      </c>
      <c r="E2084">
        <v>46.5</v>
      </c>
      <c r="F2084" s="98">
        <v>53475</v>
      </c>
      <c r="G2084" s="15">
        <v>45890</v>
      </c>
    </row>
    <row r="2085" spans="1:7" ht="15" customHeight="1">
      <c r="A2085" t="s">
        <v>27868</v>
      </c>
      <c r="B2085" t="s">
        <v>27869</v>
      </c>
      <c r="D2085" t="s">
        <v>150</v>
      </c>
      <c r="E2085">
        <v>47</v>
      </c>
      <c r="F2085" s="98">
        <v>54050</v>
      </c>
      <c r="G2085" s="15">
        <v>45891</v>
      </c>
    </row>
    <row r="2086" spans="1:7" ht="15" customHeight="1">
      <c r="A2086" t="s">
        <v>27870</v>
      </c>
      <c r="B2086" t="s">
        <v>27871</v>
      </c>
      <c r="D2086" t="s">
        <v>151</v>
      </c>
      <c r="E2086">
        <v>14.3</v>
      </c>
      <c r="F2086" s="98">
        <v>20020</v>
      </c>
      <c r="G2086" s="15">
        <v>45892</v>
      </c>
    </row>
    <row r="2087" spans="1:7" ht="15" customHeight="1">
      <c r="A2087" t="s">
        <v>27872</v>
      </c>
      <c r="B2087" t="s">
        <v>27873</v>
      </c>
      <c r="D2087" t="s">
        <v>151</v>
      </c>
      <c r="E2087">
        <v>14.4</v>
      </c>
      <c r="F2087" s="98">
        <v>20160</v>
      </c>
      <c r="G2087" s="15">
        <v>45893</v>
      </c>
    </row>
    <row r="2088" spans="1:7" ht="15" customHeight="1">
      <c r="A2088" t="s">
        <v>27874</v>
      </c>
      <c r="B2088" t="s">
        <v>27875</v>
      </c>
      <c r="D2088" t="s">
        <v>151</v>
      </c>
      <c r="E2088">
        <v>14.6</v>
      </c>
      <c r="F2088" s="98">
        <v>20440</v>
      </c>
      <c r="G2088" s="15">
        <v>45894</v>
      </c>
    </row>
    <row r="2089" spans="1:7" ht="15" customHeight="1">
      <c r="A2089" t="s">
        <v>27876</v>
      </c>
      <c r="B2089" t="s">
        <v>27877</v>
      </c>
      <c r="D2089" t="s">
        <v>152</v>
      </c>
      <c r="E2089">
        <v>14.7</v>
      </c>
      <c r="F2089" s="98">
        <v>23520</v>
      </c>
      <c r="G2089" s="15">
        <v>45895</v>
      </c>
    </row>
    <row r="2090" spans="1:7" ht="15" customHeight="1">
      <c r="A2090" t="s">
        <v>27878</v>
      </c>
      <c r="B2090" t="s">
        <v>27879</v>
      </c>
      <c r="D2090" t="s">
        <v>152</v>
      </c>
      <c r="E2090">
        <v>14.9</v>
      </c>
      <c r="F2090" s="98">
        <v>23840</v>
      </c>
      <c r="G2090" s="15">
        <v>45896</v>
      </c>
    </row>
    <row r="2091" spans="1:7" ht="15" customHeight="1">
      <c r="A2091" t="s">
        <v>27880</v>
      </c>
      <c r="B2091" t="s">
        <v>27881</v>
      </c>
      <c r="D2091" t="s">
        <v>152</v>
      </c>
      <c r="E2091">
        <v>15</v>
      </c>
      <c r="F2091" s="98">
        <v>24000</v>
      </c>
      <c r="G2091" s="15">
        <v>45897</v>
      </c>
    </row>
    <row r="2092" spans="1:7" ht="15" customHeight="1">
      <c r="A2092" t="s">
        <v>27882</v>
      </c>
      <c r="B2092" t="s">
        <v>27883</v>
      </c>
      <c r="D2092" t="s">
        <v>153</v>
      </c>
      <c r="E2092">
        <v>50.5</v>
      </c>
      <c r="F2092" s="98">
        <v>47975</v>
      </c>
      <c r="G2092" s="15">
        <v>45898</v>
      </c>
    </row>
    <row r="2093" spans="1:7" ht="15" customHeight="1">
      <c r="A2093" t="s">
        <v>27884</v>
      </c>
      <c r="B2093" t="s">
        <v>27885</v>
      </c>
      <c r="D2093" t="s">
        <v>153</v>
      </c>
      <c r="E2093">
        <v>51</v>
      </c>
      <c r="F2093" s="98">
        <v>48450</v>
      </c>
      <c r="G2093" s="15">
        <v>45899</v>
      </c>
    </row>
    <row r="2094" spans="1:7" ht="15" customHeight="1">
      <c r="A2094" t="s">
        <v>27886</v>
      </c>
      <c r="B2094" t="s">
        <v>27887</v>
      </c>
      <c r="D2094" t="s">
        <v>153</v>
      </c>
      <c r="E2094">
        <v>51.5</v>
      </c>
      <c r="F2094" s="98">
        <v>48925</v>
      </c>
      <c r="G2094" s="15">
        <v>45900</v>
      </c>
    </row>
    <row r="2095" spans="1:7" ht="15" customHeight="1">
      <c r="A2095" t="s">
        <v>27888</v>
      </c>
      <c r="B2095" t="s">
        <v>27889</v>
      </c>
      <c r="D2095" t="s">
        <v>154</v>
      </c>
      <c r="E2095">
        <v>52</v>
      </c>
      <c r="F2095" s="98">
        <v>49400</v>
      </c>
      <c r="G2095" s="15">
        <v>45870</v>
      </c>
    </row>
    <row r="2096" spans="1:7" ht="15" customHeight="1">
      <c r="A2096" t="s">
        <v>27890</v>
      </c>
      <c r="B2096" t="s">
        <v>27891</v>
      </c>
      <c r="D2096" t="s">
        <v>154</v>
      </c>
      <c r="E2096">
        <v>52.5</v>
      </c>
      <c r="F2096" s="98">
        <v>49875</v>
      </c>
      <c r="G2096" s="15">
        <v>45871</v>
      </c>
    </row>
    <row r="2097" spans="1:7" ht="15" customHeight="1">
      <c r="A2097" t="s">
        <v>27892</v>
      </c>
      <c r="B2097" t="s">
        <v>27893</v>
      </c>
      <c r="D2097" t="s">
        <v>154</v>
      </c>
      <c r="E2097">
        <v>53</v>
      </c>
      <c r="F2097" s="98">
        <v>50350</v>
      </c>
      <c r="G2097" s="15">
        <v>45872</v>
      </c>
    </row>
    <row r="2098" spans="1:7" ht="15" customHeight="1">
      <c r="A2098" t="s">
        <v>27894</v>
      </c>
      <c r="B2098" t="s">
        <v>27895</v>
      </c>
      <c r="D2098" t="s">
        <v>155</v>
      </c>
      <c r="E2098">
        <v>53.5</v>
      </c>
      <c r="F2098" s="98">
        <v>50825</v>
      </c>
      <c r="G2098" s="15">
        <v>45873</v>
      </c>
    </row>
    <row r="2099" spans="1:7" ht="15" customHeight="1">
      <c r="A2099" t="s">
        <v>27896</v>
      </c>
      <c r="B2099" t="s">
        <v>27897</v>
      </c>
      <c r="D2099" t="s">
        <v>155</v>
      </c>
      <c r="E2099">
        <v>54</v>
      </c>
      <c r="F2099" s="98">
        <v>51300</v>
      </c>
      <c r="G2099" s="15">
        <v>45874</v>
      </c>
    </row>
    <row r="2100" spans="1:7" ht="15" customHeight="1">
      <c r="A2100" t="s">
        <v>27898</v>
      </c>
      <c r="B2100" t="s">
        <v>27899</v>
      </c>
      <c r="D2100" t="s">
        <v>155</v>
      </c>
      <c r="E2100">
        <v>54.5</v>
      </c>
      <c r="F2100" s="98">
        <v>51775</v>
      </c>
      <c r="G2100" s="15">
        <v>45875</v>
      </c>
    </row>
    <row r="2101" spans="1:7" ht="15" customHeight="1">
      <c r="A2101" t="s">
        <v>27900</v>
      </c>
      <c r="B2101" t="s">
        <v>27901</v>
      </c>
      <c r="D2101" t="s">
        <v>156</v>
      </c>
      <c r="E2101">
        <v>45</v>
      </c>
      <c r="F2101" s="98">
        <v>42750</v>
      </c>
      <c r="G2101" s="15">
        <v>45876</v>
      </c>
    </row>
    <row r="2102" spans="1:7" ht="15" customHeight="1">
      <c r="A2102" t="s">
        <v>27902</v>
      </c>
      <c r="B2102" t="s">
        <v>27903</v>
      </c>
      <c r="D2102" t="s">
        <v>156</v>
      </c>
      <c r="E2102">
        <v>45.5</v>
      </c>
      <c r="F2102" s="98">
        <v>43225</v>
      </c>
      <c r="G2102" s="15">
        <v>45877</v>
      </c>
    </row>
    <row r="2103" spans="1:7" ht="15" customHeight="1">
      <c r="A2103" t="s">
        <v>27904</v>
      </c>
      <c r="B2103" t="s">
        <v>27905</v>
      </c>
      <c r="D2103" t="s">
        <v>156</v>
      </c>
      <c r="E2103">
        <v>46</v>
      </c>
      <c r="F2103" s="98">
        <v>43700</v>
      </c>
      <c r="G2103" s="15">
        <v>45878</v>
      </c>
    </row>
    <row r="2104" spans="1:7" ht="15" customHeight="1">
      <c r="A2104" t="s">
        <v>27906</v>
      </c>
      <c r="B2104" t="s">
        <v>27907</v>
      </c>
      <c r="D2104" t="s">
        <v>157</v>
      </c>
      <c r="E2104">
        <v>46.5</v>
      </c>
      <c r="F2104" s="98">
        <v>44175</v>
      </c>
      <c r="G2104" s="15">
        <v>45879</v>
      </c>
    </row>
    <row r="2105" spans="1:7" ht="15" customHeight="1">
      <c r="A2105" t="s">
        <v>27908</v>
      </c>
      <c r="B2105" t="s">
        <v>27909</v>
      </c>
      <c r="D2105" t="s">
        <v>157</v>
      </c>
      <c r="E2105">
        <v>47</v>
      </c>
      <c r="F2105" s="98">
        <v>44650</v>
      </c>
      <c r="G2105" s="15">
        <v>45880</v>
      </c>
    </row>
    <row r="2106" spans="1:7" ht="15" customHeight="1">
      <c r="A2106" t="s">
        <v>27910</v>
      </c>
      <c r="B2106" t="s">
        <v>27911</v>
      </c>
      <c r="D2106" t="s">
        <v>157</v>
      </c>
      <c r="E2106">
        <v>47.5</v>
      </c>
      <c r="F2106" s="98">
        <v>45125</v>
      </c>
      <c r="G2106" s="15">
        <v>45881</v>
      </c>
    </row>
    <row r="2107" spans="1:7" ht="15" customHeight="1">
      <c r="A2107" t="s">
        <v>27912</v>
      </c>
      <c r="B2107" t="s">
        <v>27913</v>
      </c>
      <c r="D2107" t="s">
        <v>158</v>
      </c>
      <c r="E2107">
        <v>48</v>
      </c>
      <c r="F2107" s="98">
        <v>45600</v>
      </c>
      <c r="G2107" s="15">
        <v>45882</v>
      </c>
    </row>
    <row r="2108" spans="1:7" ht="15" customHeight="1">
      <c r="A2108" t="s">
        <v>27914</v>
      </c>
      <c r="B2108" t="s">
        <v>27915</v>
      </c>
      <c r="D2108" t="s">
        <v>158</v>
      </c>
      <c r="E2108">
        <v>48.5</v>
      </c>
      <c r="F2108" s="98">
        <v>46075</v>
      </c>
      <c r="G2108" s="15">
        <v>45883</v>
      </c>
    </row>
    <row r="2109" spans="1:7" ht="15" customHeight="1">
      <c r="A2109" t="s">
        <v>27916</v>
      </c>
      <c r="B2109" t="s">
        <v>27917</v>
      </c>
      <c r="D2109" t="s">
        <v>158</v>
      </c>
      <c r="E2109">
        <v>49</v>
      </c>
      <c r="F2109" s="98">
        <v>46550</v>
      </c>
      <c r="G2109" s="15">
        <v>45884</v>
      </c>
    </row>
    <row r="2110" spans="1:7" ht="15" customHeight="1">
      <c r="A2110" t="s">
        <v>27918</v>
      </c>
      <c r="B2110" t="s">
        <v>27919</v>
      </c>
      <c r="D2110" t="s">
        <v>159</v>
      </c>
      <c r="E2110">
        <v>49.5</v>
      </c>
      <c r="F2110" s="98">
        <v>47025</v>
      </c>
      <c r="G2110" s="15">
        <v>45885</v>
      </c>
    </row>
    <row r="2111" spans="1:7" ht="15" customHeight="1">
      <c r="A2111" t="s">
        <v>27920</v>
      </c>
      <c r="B2111" t="s">
        <v>27921</v>
      </c>
      <c r="D2111" t="s">
        <v>159</v>
      </c>
      <c r="E2111">
        <v>50</v>
      </c>
      <c r="F2111" s="98">
        <v>47500</v>
      </c>
      <c r="G2111" s="15">
        <v>45886</v>
      </c>
    </row>
    <row r="2112" spans="1:7" ht="15" customHeight="1">
      <c r="A2112" t="s">
        <v>27922</v>
      </c>
      <c r="B2112" t="s">
        <v>27923</v>
      </c>
      <c r="D2112" t="s">
        <v>159</v>
      </c>
      <c r="E2112">
        <v>50.5</v>
      </c>
      <c r="F2112" s="98">
        <v>47975</v>
      </c>
      <c r="G2112" s="15">
        <v>45887</v>
      </c>
    </row>
    <row r="2113" spans="1:7" ht="15" customHeight="1">
      <c r="A2113" t="s">
        <v>27924</v>
      </c>
      <c r="B2113" t="s">
        <v>27925</v>
      </c>
      <c r="D2113" t="s">
        <v>160</v>
      </c>
      <c r="E2113">
        <v>51</v>
      </c>
      <c r="F2113" s="98">
        <v>58650</v>
      </c>
      <c r="G2113" s="15">
        <v>45888</v>
      </c>
    </row>
    <row r="2114" spans="1:7" ht="15" customHeight="1">
      <c r="A2114" t="s">
        <v>27926</v>
      </c>
      <c r="B2114" t="s">
        <v>27927</v>
      </c>
      <c r="D2114" t="s">
        <v>160</v>
      </c>
      <c r="E2114">
        <v>51.5</v>
      </c>
      <c r="F2114" s="98">
        <v>59225</v>
      </c>
      <c r="G2114" s="15">
        <v>45889</v>
      </c>
    </row>
    <row r="2115" spans="1:7" ht="15" customHeight="1">
      <c r="A2115" t="s">
        <v>27928</v>
      </c>
      <c r="B2115" t="s">
        <v>27929</v>
      </c>
      <c r="D2115" t="s">
        <v>160</v>
      </c>
      <c r="E2115">
        <v>52</v>
      </c>
      <c r="F2115" s="98">
        <v>59800</v>
      </c>
      <c r="G2115" s="15">
        <v>45890</v>
      </c>
    </row>
    <row r="2116" spans="1:7" ht="15" customHeight="1">
      <c r="A2116" t="s">
        <v>27930</v>
      </c>
      <c r="B2116" t="s">
        <v>27931</v>
      </c>
      <c r="D2116" t="s">
        <v>161</v>
      </c>
      <c r="E2116">
        <v>15.8</v>
      </c>
      <c r="F2116" s="98">
        <v>22120</v>
      </c>
      <c r="G2116" s="15">
        <v>45891</v>
      </c>
    </row>
    <row r="2117" spans="1:7" ht="15" customHeight="1">
      <c r="A2117" t="s">
        <v>27932</v>
      </c>
      <c r="B2117" t="s">
        <v>27933</v>
      </c>
      <c r="D2117" t="s">
        <v>161</v>
      </c>
      <c r="E2117">
        <v>15.9</v>
      </c>
      <c r="F2117" s="98">
        <v>22260</v>
      </c>
      <c r="G2117" s="15">
        <v>45892</v>
      </c>
    </row>
    <row r="2118" spans="1:7" ht="15" customHeight="1">
      <c r="A2118" t="s">
        <v>27934</v>
      </c>
      <c r="B2118" t="s">
        <v>27935</v>
      </c>
      <c r="D2118" t="s">
        <v>161</v>
      </c>
      <c r="E2118">
        <v>16.100000000000001</v>
      </c>
      <c r="F2118" s="98">
        <v>22540</v>
      </c>
      <c r="G2118" s="15">
        <v>45893</v>
      </c>
    </row>
    <row r="2119" spans="1:7" ht="15" customHeight="1">
      <c r="A2119" t="s">
        <v>27936</v>
      </c>
      <c r="B2119" t="s">
        <v>27937</v>
      </c>
      <c r="D2119" t="s">
        <v>162</v>
      </c>
      <c r="E2119">
        <v>16.2</v>
      </c>
      <c r="F2119" s="98">
        <v>25920</v>
      </c>
      <c r="G2119" s="15">
        <v>45894</v>
      </c>
    </row>
    <row r="2120" spans="1:7" ht="15" customHeight="1">
      <c r="A2120" t="s">
        <v>27938</v>
      </c>
      <c r="B2120" t="s">
        <v>27939</v>
      </c>
      <c r="D2120" t="s">
        <v>162</v>
      </c>
      <c r="E2120">
        <v>16.399999999999999</v>
      </c>
      <c r="F2120" s="98">
        <v>26240</v>
      </c>
      <c r="G2120" s="15">
        <v>45895</v>
      </c>
    </row>
    <row r="2121" spans="1:7" ht="15" customHeight="1">
      <c r="A2121" t="s">
        <v>27940</v>
      </c>
      <c r="B2121" t="s">
        <v>27941</v>
      </c>
      <c r="D2121" t="s">
        <v>162</v>
      </c>
      <c r="E2121">
        <v>13.5</v>
      </c>
      <c r="F2121" s="98">
        <v>21600</v>
      </c>
      <c r="G2121" s="15">
        <v>45896</v>
      </c>
    </row>
    <row r="2122" spans="1:7" ht="15" customHeight="1">
      <c r="A2122" t="s">
        <v>27942</v>
      </c>
      <c r="B2122" t="s">
        <v>27943</v>
      </c>
      <c r="D2122" t="s">
        <v>106</v>
      </c>
      <c r="E2122">
        <v>45.5</v>
      </c>
      <c r="F2122" s="98">
        <v>43225</v>
      </c>
      <c r="G2122" s="15">
        <v>45897</v>
      </c>
    </row>
    <row r="2123" spans="1:7" ht="15" customHeight="1">
      <c r="A2123" t="s">
        <v>27944</v>
      </c>
      <c r="B2123" t="s">
        <v>27945</v>
      </c>
      <c r="D2123" t="s">
        <v>106</v>
      </c>
      <c r="E2123">
        <v>46</v>
      </c>
      <c r="F2123" s="98">
        <v>43700</v>
      </c>
      <c r="G2123" s="15">
        <v>45898</v>
      </c>
    </row>
    <row r="2124" spans="1:7" ht="15" customHeight="1">
      <c r="A2124" t="s">
        <v>27946</v>
      </c>
      <c r="B2124" t="s">
        <v>27947</v>
      </c>
      <c r="D2124" t="s">
        <v>106</v>
      </c>
      <c r="E2124">
        <v>46.5</v>
      </c>
      <c r="F2124" s="98">
        <v>44175</v>
      </c>
      <c r="G2124" s="15">
        <v>45899</v>
      </c>
    </row>
    <row r="2125" spans="1:7" ht="15" customHeight="1">
      <c r="A2125" t="s">
        <v>27948</v>
      </c>
      <c r="B2125" t="s">
        <v>27949</v>
      </c>
      <c r="D2125" t="s">
        <v>109</v>
      </c>
      <c r="E2125">
        <v>47</v>
      </c>
      <c r="F2125" s="98">
        <v>44650</v>
      </c>
      <c r="G2125" s="15">
        <v>45900</v>
      </c>
    </row>
    <row r="2126" spans="1:7" ht="15" customHeight="1">
      <c r="A2126" t="s">
        <v>27950</v>
      </c>
      <c r="B2126" t="s">
        <v>27951</v>
      </c>
      <c r="D2126" t="s">
        <v>109</v>
      </c>
      <c r="E2126">
        <v>47.5</v>
      </c>
      <c r="F2126" s="98">
        <v>45125</v>
      </c>
      <c r="G2126" s="15">
        <v>45870</v>
      </c>
    </row>
    <row r="2127" spans="1:7" ht="15" customHeight="1">
      <c r="A2127" t="s">
        <v>27952</v>
      </c>
      <c r="B2127" t="s">
        <v>27953</v>
      </c>
      <c r="D2127" t="s">
        <v>109</v>
      </c>
      <c r="E2127">
        <v>48</v>
      </c>
      <c r="F2127" s="98">
        <v>45600</v>
      </c>
      <c r="G2127" s="15">
        <v>45871</v>
      </c>
    </row>
    <row r="2128" spans="1:7" ht="15" customHeight="1">
      <c r="A2128" t="s">
        <v>27954</v>
      </c>
      <c r="B2128" t="s">
        <v>27955</v>
      </c>
      <c r="D2128" t="s">
        <v>112</v>
      </c>
      <c r="E2128">
        <v>48.5</v>
      </c>
      <c r="F2128" s="98">
        <v>46075</v>
      </c>
      <c r="G2128" s="15">
        <v>45872</v>
      </c>
    </row>
    <row r="2129" spans="1:7" ht="15" customHeight="1">
      <c r="A2129" t="s">
        <v>27956</v>
      </c>
      <c r="B2129" t="s">
        <v>27957</v>
      </c>
      <c r="D2129" t="s">
        <v>112</v>
      </c>
      <c r="E2129">
        <v>49</v>
      </c>
      <c r="F2129" s="98">
        <v>46550</v>
      </c>
      <c r="G2129" s="15">
        <v>45873</v>
      </c>
    </row>
    <row r="2130" spans="1:7" ht="15" customHeight="1">
      <c r="A2130" t="s">
        <v>27958</v>
      </c>
      <c r="B2130" t="s">
        <v>27959</v>
      </c>
      <c r="D2130" t="s">
        <v>112</v>
      </c>
      <c r="E2130">
        <v>49.5</v>
      </c>
      <c r="F2130" s="98">
        <v>47025</v>
      </c>
      <c r="G2130" s="15">
        <v>45874</v>
      </c>
    </row>
    <row r="2131" spans="1:7" ht="15" customHeight="1">
      <c r="A2131" t="s">
        <v>27960</v>
      </c>
      <c r="B2131" t="s">
        <v>27961</v>
      </c>
      <c r="D2131" t="s">
        <v>115</v>
      </c>
      <c r="E2131">
        <v>50</v>
      </c>
      <c r="F2131" s="98">
        <v>47500</v>
      </c>
      <c r="G2131" s="15">
        <v>45875</v>
      </c>
    </row>
    <row r="2132" spans="1:7" ht="15" customHeight="1">
      <c r="A2132" t="s">
        <v>27962</v>
      </c>
      <c r="B2132" t="s">
        <v>27963</v>
      </c>
      <c r="D2132" t="s">
        <v>115</v>
      </c>
      <c r="E2132">
        <v>50.5</v>
      </c>
      <c r="F2132" s="98">
        <v>47975</v>
      </c>
      <c r="G2132" s="15">
        <v>45876</v>
      </c>
    </row>
    <row r="2133" spans="1:7" ht="15" customHeight="1">
      <c r="A2133" t="s">
        <v>27964</v>
      </c>
      <c r="B2133" t="s">
        <v>27965</v>
      </c>
      <c r="D2133" t="s">
        <v>115</v>
      </c>
      <c r="E2133">
        <v>51</v>
      </c>
      <c r="F2133" s="98">
        <v>48450</v>
      </c>
      <c r="G2133" s="15">
        <v>45877</v>
      </c>
    </row>
    <row r="2134" spans="1:7" ht="15" customHeight="1">
      <c r="A2134" t="s">
        <v>27966</v>
      </c>
      <c r="B2134" t="s">
        <v>27967</v>
      </c>
      <c r="D2134" t="s">
        <v>118</v>
      </c>
      <c r="E2134">
        <v>51.5</v>
      </c>
      <c r="F2134" s="98">
        <v>48925</v>
      </c>
      <c r="G2134" s="15">
        <v>45878</v>
      </c>
    </row>
    <row r="2135" spans="1:7" ht="15" customHeight="1">
      <c r="A2135" t="s">
        <v>27968</v>
      </c>
      <c r="B2135" t="s">
        <v>27969</v>
      </c>
      <c r="D2135" t="s">
        <v>118</v>
      </c>
      <c r="E2135">
        <v>52</v>
      </c>
      <c r="F2135" s="98">
        <v>49400</v>
      </c>
      <c r="G2135" s="15">
        <v>45879</v>
      </c>
    </row>
    <row r="2136" spans="1:7" ht="15" customHeight="1">
      <c r="A2136" t="s">
        <v>27970</v>
      </c>
      <c r="B2136" t="s">
        <v>27971</v>
      </c>
      <c r="D2136" t="s">
        <v>118</v>
      </c>
      <c r="E2136">
        <v>52.5</v>
      </c>
      <c r="F2136" s="98">
        <v>49875</v>
      </c>
      <c r="G2136" s="15">
        <v>45880</v>
      </c>
    </row>
    <row r="2137" spans="1:7" ht="15" customHeight="1">
      <c r="A2137" t="s">
        <v>27972</v>
      </c>
      <c r="B2137" t="s">
        <v>27973</v>
      </c>
      <c r="D2137" t="s">
        <v>120</v>
      </c>
      <c r="E2137">
        <v>53</v>
      </c>
      <c r="F2137" s="98">
        <v>50350</v>
      </c>
      <c r="G2137" s="15">
        <v>45881</v>
      </c>
    </row>
    <row r="2138" spans="1:7" ht="15" customHeight="1">
      <c r="A2138" t="s">
        <v>27974</v>
      </c>
      <c r="B2138" t="s">
        <v>27975</v>
      </c>
      <c r="D2138" t="s">
        <v>120</v>
      </c>
      <c r="E2138">
        <v>53.5</v>
      </c>
      <c r="F2138" s="98">
        <v>50825</v>
      </c>
      <c r="G2138" s="15">
        <v>45882</v>
      </c>
    </row>
    <row r="2139" spans="1:7" ht="15" customHeight="1">
      <c r="A2139" t="s">
        <v>27976</v>
      </c>
      <c r="B2139" t="s">
        <v>27977</v>
      </c>
      <c r="D2139" t="s">
        <v>120</v>
      </c>
      <c r="E2139">
        <v>54</v>
      </c>
      <c r="F2139" s="98">
        <v>51300</v>
      </c>
      <c r="G2139" s="15">
        <v>45883</v>
      </c>
    </row>
    <row r="2140" spans="1:7" ht="15" customHeight="1">
      <c r="A2140" t="s">
        <v>27978</v>
      </c>
      <c r="B2140" t="s">
        <v>27979</v>
      </c>
      <c r="D2140" t="s">
        <v>122</v>
      </c>
      <c r="E2140">
        <v>54.5</v>
      </c>
      <c r="F2140" s="98">
        <v>51775</v>
      </c>
      <c r="G2140" s="15">
        <v>45884</v>
      </c>
    </row>
    <row r="2141" spans="1:7" ht="15" customHeight="1">
      <c r="A2141" t="s">
        <v>27980</v>
      </c>
      <c r="B2141" t="s">
        <v>27981</v>
      </c>
      <c r="D2141" t="s">
        <v>122</v>
      </c>
      <c r="E2141">
        <v>45</v>
      </c>
      <c r="F2141" s="98">
        <v>42750</v>
      </c>
      <c r="G2141" s="15">
        <v>45885</v>
      </c>
    </row>
    <row r="2142" spans="1:7" ht="15" customHeight="1">
      <c r="A2142" t="s">
        <v>27982</v>
      </c>
      <c r="B2142" t="s">
        <v>27983</v>
      </c>
      <c r="D2142" t="s">
        <v>122</v>
      </c>
      <c r="E2142">
        <v>45.5</v>
      </c>
      <c r="F2142" s="98">
        <v>43225</v>
      </c>
      <c r="G2142" s="15">
        <v>45886</v>
      </c>
    </row>
    <row r="2143" spans="1:7" ht="15" customHeight="1">
      <c r="A2143" t="s">
        <v>27984</v>
      </c>
      <c r="B2143" t="s">
        <v>27985</v>
      </c>
      <c r="D2143" t="s">
        <v>125</v>
      </c>
      <c r="E2143">
        <v>46</v>
      </c>
      <c r="F2143" s="98">
        <v>52900</v>
      </c>
      <c r="G2143" s="15">
        <v>45887</v>
      </c>
    </row>
    <row r="2144" spans="1:7" ht="15" customHeight="1">
      <c r="A2144" t="s">
        <v>27986</v>
      </c>
      <c r="B2144" t="s">
        <v>27987</v>
      </c>
      <c r="D2144" t="s">
        <v>125</v>
      </c>
      <c r="E2144">
        <v>46.5</v>
      </c>
      <c r="F2144" s="98">
        <v>53475</v>
      </c>
      <c r="G2144" s="15">
        <v>45888</v>
      </c>
    </row>
    <row r="2145" spans="1:7" ht="15" customHeight="1">
      <c r="A2145" t="s">
        <v>27988</v>
      </c>
      <c r="B2145" t="s">
        <v>27989</v>
      </c>
      <c r="D2145" t="s">
        <v>125</v>
      </c>
      <c r="E2145">
        <v>47</v>
      </c>
      <c r="F2145" s="98">
        <v>54050</v>
      </c>
      <c r="G2145" s="15">
        <v>45889</v>
      </c>
    </row>
    <row r="2146" spans="1:7" ht="15" customHeight="1">
      <c r="A2146" t="s">
        <v>27990</v>
      </c>
      <c r="B2146" t="s">
        <v>27991</v>
      </c>
      <c r="D2146" t="s">
        <v>127</v>
      </c>
      <c r="E2146">
        <v>14.3</v>
      </c>
      <c r="F2146" s="98">
        <v>20020</v>
      </c>
      <c r="G2146" s="15">
        <v>45890</v>
      </c>
    </row>
    <row r="2147" spans="1:7" ht="15" customHeight="1">
      <c r="A2147" t="s">
        <v>27992</v>
      </c>
      <c r="B2147" t="s">
        <v>27993</v>
      </c>
      <c r="D2147" t="s">
        <v>127</v>
      </c>
      <c r="E2147">
        <v>14.4</v>
      </c>
      <c r="F2147" s="98">
        <v>20160</v>
      </c>
      <c r="G2147" s="15">
        <v>45891</v>
      </c>
    </row>
    <row r="2148" spans="1:7" ht="15" customHeight="1">
      <c r="A2148" t="s">
        <v>27994</v>
      </c>
      <c r="B2148" t="s">
        <v>27995</v>
      </c>
      <c r="D2148" t="s">
        <v>127</v>
      </c>
      <c r="E2148">
        <v>14.6</v>
      </c>
      <c r="F2148" s="98">
        <v>20440</v>
      </c>
      <c r="G2148" s="15">
        <v>45892</v>
      </c>
    </row>
    <row r="2149" spans="1:7" ht="15" customHeight="1">
      <c r="A2149" t="s">
        <v>27996</v>
      </c>
      <c r="B2149" t="s">
        <v>27997</v>
      </c>
      <c r="D2149" t="s">
        <v>130</v>
      </c>
      <c r="E2149">
        <v>14.7</v>
      </c>
      <c r="F2149" s="98">
        <v>23520</v>
      </c>
      <c r="G2149" s="15">
        <v>45893</v>
      </c>
    </row>
    <row r="2150" spans="1:7" ht="15" customHeight="1">
      <c r="A2150" t="s">
        <v>27998</v>
      </c>
      <c r="B2150" t="s">
        <v>27999</v>
      </c>
      <c r="D2150" t="s">
        <v>130</v>
      </c>
      <c r="E2150">
        <v>14.9</v>
      </c>
      <c r="F2150" s="98">
        <v>23840</v>
      </c>
      <c r="G2150" s="15">
        <v>45894</v>
      </c>
    </row>
    <row r="2151" spans="1:7" ht="15" customHeight="1">
      <c r="A2151" t="s">
        <v>28000</v>
      </c>
      <c r="B2151" t="s">
        <v>28001</v>
      </c>
      <c r="D2151" t="s">
        <v>130</v>
      </c>
      <c r="E2151">
        <v>15</v>
      </c>
      <c r="F2151" s="98">
        <v>24000</v>
      </c>
      <c r="G2151" s="15">
        <v>45895</v>
      </c>
    </row>
    <row r="2152" spans="1:7" ht="15" customHeight="1">
      <c r="A2152" t="s">
        <v>28002</v>
      </c>
      <c r="B2152" t="s">
        <v>28003</v>
      </c>
      <c r="D2152" t="s">
        <v>133</v>
      </c>
      <c r="E2152">
        <v>50.5</v>
      </c>
      <c r="F2152" s="98">
        <v>47975</v>
      </c>
      <c r="G2152" s="15">
        <v>45896</v>
      </c>
    </row>
    <row r="2153" spans="1:7" ht="15" customHeight="1">
      <c r="A2153" t="s">
        <v>28004</v>
      </c>
      <c r="B2153" t="s">
        <v>28005</v>
      </c>
      <c r="D2153" t="s">
        <v>133</v>
      </c>
      <c r="E2153">
        <v>51</v>
      </c>
      <c r="F2153" s="98">
        <v>48450</v>
      </c>
      <c r="G2153" s="15">
        <v>45897</v>
      </c>
    </row>
    <row r="2154" spans="1:7" ht="15" customHeight="1">
      <c r="A2154" t="s">
        <v>28006</v>
      </c>
      <c r="B2154" t="s">
        <v>28007</v>
      </c>
      <c r="D2154" t="s">
        <v>133</v>
      </c>
      <c r="E2154">
        <v>51.5</v>
      </c>
      <c r="F2154" s="98">
        <v>48925</v>
      </c>
      <c r="G2154" s="15">
        <v>45898</v>
      </c>
    </row>
    <row r="2155" spans="1:7" ht="15" customHeight="1">
      <c r="A2155" t="s">
        <v>28008</v>
      </c>
      <c r="B2155" t="s">
        <v>28009</v>
      </c>
      <c r="D2155" t="s">
        <v>134</v>
      </c>
      <c r="E2155">
        <v>52</v>
      </c>
      <c r="F2155" s="98">
        <v>49400</v>
      </c>
      <c r="G2155" s="15">
        <v>45899</v>
      </c>
    </row>
    <row r="2156" spans="1:7" ht="15" customHeight="1">
      <c r="A2156" t="s">
        <v>28010</v>
      </c>
      <c r="B2156" t="s">
        <v>28011</v>
      </c>
      <c r="D2156" t="s">
        <v>134</v>
      </c>
      <c r="E2156">
        <v>52.5</v>
      </c>
      <c r="F2156" s="98">
        <v>49875</v>
      </c>
      <c r="G2156" s="15">
        <v>45900</v>
      </c>
    </row>
    <row r="2157" spans="1:7" ht="15" customHeight="1">
      <c r="A2157" t="s">
        <v>28012</v>
      </c>
      <c r="B2157" t="s">
        <v>28013</v>
      </c>
      <c r="D2157" t="s">
        <v>134</v>
      </c>
      <c r="E2157">
        <v>53</v>
      </c>
      <c r="F2157" s="98">
        <v>50350</v>
      </c>
      <c r="G2157" s="15">
        <v>45870</v>
      </c>
    </row>
    <row r="2158" spans="1:7" ht="15" customHeight="1">
      <c r="A2158" t="s">
        <v>28014</v>
      </c>
      <c r="B2158" t="s">
        <v>28015</v>
      </c>
      <c r="D2158" t="s">
        <v>135</v>
      </c>
      <c r="E2158">
        <v>53.5</v>
      </c>
      <c r="F2158" s="98">
        <v>50825</v>
      </c>
      <c r="G2158" s="15">
        <v>45871</v>
      </c>
    </row>
    <row r="2159" spans="1:7" ht="15" customHeight="1">
      <c r="A2159" t="s">
        <v>28016</v>
      </c>
      <c r="B2159" t="s">
        <v>28017</v>
      </c>
      <c r="D2159" t="s">
        <v>135</v>
      </c>
      <c r="E2159">
        <v>54</v>
      </c>
      <c r="F2159" s="98">
        <v>51300</v>
      </c>
      <c r="G2159" s="15">
        <v>45872</v>
      </c>
    </row>
    <row r="2160" spans="1:7" ht="15" customHeight="1">
      <c r="A2160" t="s">
        <v>28018</v>
      </c>
      <c r="B2160" t="s">
        <v>28019</v>
      </c>
      <c r="D2160" t="s">
        <v>135</v>
      </c>
      <c r="E2160">
        <v>54.5</v>
      </c>
      <c r="F2160" s="98">
        <v>51775</v>
      </c>
      <c r="G2160" s="15">
        <v>45873</v>
      </c>
    </row>
    <row r="2161" spans="1:7" ht="15" customHeight="1">
      <c r="A2161" t="s">
        <v>28020</v>
      </c>
      <c r="B2161" t="s">
        <v>28021</v>
      </c>
      <c r="D2161" t="s">
        <v>136</v>
      </c>
      <c r="E2161">
        <v>45</v>
      </c>
      <c r="F2161" s="98">
        <v>42750</v>
      </c>
      <c r="G2161" s="15">
        <v>45874</v>
      </c>
    </row>
    <row r="2162" spans="1:7" ht="15" customHeight="1">
      <c r="A2162" t="s">
        <v>28022</v>
      </c>
      <c r="B2162" t="s">
        <v>28023</v>
      </c>
      <c r="D2162" t="s">
        <v>136</v>
      </c>
      <c r="E2162">
        <v>45.5</v>
      </c>
      <c r="F2162" s="98">
        <v>43225</v>
      </c>
      <c r="G2162" s="15">
        <v>45875</v>
      </c>
    </row>
    <row r="2163" spans="1:7" ht="15" customHeight="1">
      <c r="A2163" t="s">
        <v>28024</v>
      </c>
      <c r="B2163" t="s">
        <v>28025</v>
      </c>
      <c r="D2163" t="s">
        <v>136</v>
      </c>
      <c r="E2163">
        <v>46</v>
      </c>
      <c r="F2163" s="98">
        <v>43700</v>
      </c>
      <c r="G2163" s="15">
        <v>45876</v>
      </c>
    </row>
    <row r="2164" spans="1:7" ht="15" customHeight="1">
      <c r="A2164" t="s">
        <v>28026</v>
      </c>
      <c r="B2164" t="s">
        <v>28027</v>
      </c>
      <c r="D2164" t="s">
        <v>137</v>
      </c>
      <c r="E2164">
        <v>46.5</v>
      </c>
      <c r="F2164" s="98">
        <v>44175</v>
      </c>
      <c r="G2164" s="15">
        <v>45877</v>
      </c>
    </row>
    <row r="2165" spans="1:7" ht="15" customHeight="1">
      <c r="A2165" t="s">
        <v>28028</v>
      </c>
      <c r="B2165" t="s">
        <v>28029</v>
      </c>
      <c r="D2165" t="s">
        <v>137</v>
      </c>
      <c r="E2165">
        <v>47</v>
      </c>
      <c r="F2165" s="98">
        <v>44650</v>
      </c>
      <c r="G2165" s="15">
        <v>45878</v>
      </c>
    </row>
    <row r="2166" spans="1:7" ht="15" customHeight="1">
      <c r="A2166" t="s">
        <v>28030</v>
      </c>
      <c r="B2166" t="s">
        <v>28031</v>
      </c>
      <c r="D2166" t="s">
        <v>137</v>
      </c>
      <c r="E2166">
        <v>47.5</v>
      </c>
      <c r="F2166" s="98">
        <v>45125</v>
      </c>
      <c r="G2166" s="15">
        <v>45879</v>
      </c>
    </row>
    <row r="2167" spans="1:7" ht="15" customHeight="1">
      <c r="A2167" t="s">
        <v>28032</v>
      </c>
      <c r="B2167" t="s">
        <v>28033</v>
      </c>
      <c r="D2167" t="s">
        <v>138</v>
      </c>
      <c r="E2167">
        <v>48</v>
      </c>
      <c r="F2167" s="98">
        <v>45600</v>
      </c>
      <c r="G2167" s="15">
        <v>45880</v>
      </c>
    </row>
    <row r="2168" spans="1:7" ht="15" customHeight="1">
      <c r="A2168" t="s">
        <v>28034</v>
      </c>
      <c r="B2168" t="s">
        <v>28035</v>
      </c>
      <c r="D2168" t="s">
        <v>138</v>
      </c>
      <c r="E2168">
        <v>48.5</v>
      </c>
      <c r="F2168" s="98">
        <v>46075</v>
      </c>
      <c r="G2168" s="15">
        <v>45881</v>
      </c>
    </row>
    <row r="2169" spans="1:7" ht="15" customHeight="1">
      <c r="A2169" t="s">
        <v>28036</v>
      </c>
      <c r="B2169" t="s">
        <v>28037</v>
      </c>
      <c r="D2169" t="s">
        <v>138</v>
      </c>
      <c r="E2169">
        <v>49</v>
      </c>
      <c r="F2169" s="98">
        <v>46550</v>
      </c>
      <c r="G2169" s="15">
        <v>45882</v>
      </c>
    </row>
    <row r="2170" spans="1:7" ht="15" customHeight="1">
      <c r="A2170" t="s">
        <v>28038</v>
      </c>
      <c r="B2170" t="s">
        <v>28039</v>
      </c>
      <c r="D2170" t="s">
        <v>139</v>
      </c>
      <c r="E2170">
        <v>49.5</v>
      </c>
      <c r="F2170" s="98">
        <v>47025</v>
      </c>
      <c r="G2170" s="15">
        <v>45883</v>
      </c>
    </row>
    <row r="2171" spans="1:7" ht="15" customHeight="1">
      <c r="A2171" t="s">
        <v>28040</v>
      </c>
      <c r="B2171" t="s">
        <v>28041</v>
      </c>
      <c r="D2171" t="s">
        <v>139</v>
      </c>
      <c r="E2171">
        <v>50</v>
      </c>
      <c r="F2171" s="98">
        <v>47500</v>
      </c>
      <c r="G2171" s="15">
        <v>45884</v>
      </c>
    </row>
    <row r="2172" spans="1:7" ht="15" customHeight="1">
      <c r="A2172" t="s">
        <v>28042</v>
      </c>
      <c r="B2172" t="s">
        <v>28043</v>
      </c>
      <c r="D2172" t="s">
        <v>139</v>
      </c>
      <c r="E2172">
        <v>50.5</v>
      </c>
      <c r="F2172" s="98">
        <v>47975</v>
      </c>
      <c r="G2172" s="15">
        <v>45885</v>
      </c>
    </row>
    <row r="2173" spans="1:7" ht="15" customHeight="1">
      <c r="A2173" t="s">
        <v>28044</v>
      </c>
      <c r="B2173" t="s">
        <v>28045</v>
      </c>
      <c r="D2173" t="s">
        <v>140</v>
      </c>
      <c r="E2173">
        <v>51</v>
      </c>
      <c r="F2173" s="98">
        <v>58650</v>
      </c>
      <c r="G2173" s="15">
        <v>45886</v>
      </c>
    </row>
    <row r="2174" spans="1:7" ht="15" customHeight="1">
      <c r="A2174" t="s">
        <v>28046</v>
      </c>
      <c r="B2174" t="s">
        <v>28047</v>
      </c>
      <c r="D2174" t="s">
        <v>140</v>
      </c>
      <c r="E2174">
        <v>51.5</v>
      </c>
      <c r="F2174" s="98">
        <v>59225</v>
      </c>
      <c r="G2174" s="15">
        <v>45887</v>
      </c>
    </row>
    <row r="2175" spans="1:7" ht="15" customHeight="1">
      <c r="A2175" t="s">
        <v>28048</v>
      </c>
      <c r="B2175" t="s">
        <v>28049</v>
      </c>
      <c r="D2175" t="s">
        <v>140</v>
      </c>
      <c r="E2175">
        <v>52</v>
      </c>
      <c r="F2175" s="98">
        <v>59800</v>
      </c>
      <c r="G2175" s="15">
        <v>45888</v>
      </c>
    </row>
    <row r="2176" spans="1:7" ht="15" customHeight="1">
      <c r="A2176" t="s">
        <v>28050</v>
      </c>
      <c r="B2176" t="s">
        <v>28051</v>
      </c>
      <c r="D2176" t="s">
        <v>141</v>
      </c>
      <c r="E2176">
        <v>15.8</v>
      </c>
      <c r="F2176" s="98">
        <v>22120</v>
      </c>
      <c r="G2176" s="15">
        <v>45889</v>
      </c>
    </row>
    <row r="2177" spans="1:7" ht="15" customHeight="1">
      <c r="A2177" t="s">
        <v>28052</v>
      </c>
      <c r="B2177" t="s">
        <v>28053</v>
      </c>
      <c r="D2177" t="s">
        <v>141</v>
      </c>
      <c r="E2177">
        <v>15.9</v>
      </c>
      <c r="F2177" s="98">
        <v>22260</v>
      </c>
      <c r="G2177" s="15">
        <v>45890</v>
      </c>
    </row>
    <row r="2178" spans="1:7" ht="15" customHeight="1">
      <c r="A2178" t="s">
        <v>28054</v>
      </c>
      <c r="B2178" t="s">
        <v>28055</v>
      </c>
      <c r="D2178" t="s">
        <v>141</v>
      </c>
      <c r="E2178">
        <v>16.100000000000001</v>
      </c>
      <c r="F2178" s="98">
        <v>22540</v>
      </c>
      <c r="G2178" s="15">
        <v>45891</v>
      </c>
    </row>
    <row r="2179" spans="1:7" ht="15" customHeight="1">
      <c r="A2179" t="s">
        <v>28056</v>
      </c>
      <c r="B2179" t="s">
        <v>28057</v>
      </c>
      <c r="D2179" t="s">
        <v>142</v>
      </c>
      <c r="E2179">
        <v>16.2</v>
      </c>
      <c r="F2179" s="98">
        <v>25920</v>
      </c>
      <c r="G2179" s="15">
        <v>45892</v>
      </c>
    </row>
    <row r="2180" spans="1:7" ht="15" customHeight="1">
      <c r="A2180" t="s">
        <v>28058</v>
      </c>
      <c r="B2180" t="s">
        <v>28059</v>
      </c>
      <c r="D2180" t="s">
        <v>142</v>
      </c>
      <c r="E2180">
        <v>16.399999999999999</v>
      </c>
      <c r="F2180" s="98">
        <v>26240</v>
      </c>
      <c r="G2180" s="15">
        <v>45893</v>
      </c>
    </row>
    <row r="2181" spans="1:7" ht="15" customHeight="1">
      <c r="A2181" t="s">
        <v>28060</v>
      </c>
      <c r="B2181" t="s">
        <v>28061</v>
      </c>
      <c r="D2181" t="s">
        <v>142</v>
      </c>
      <c r="E2181">
        <v>13.5</v>
      </c>
      <c r="F2181" s="98">
        <v>21600</v>
      </c>
      <c r="G2181" s="15">
        <v>45894</v>
      </c>
    </row>
    <row r="2182" spans="1:7" ht="15" customHeight="1">
      <c r="A2182" t="s">
        <v>28062</v>
      </c>
      <c r="B2182" t="s">
        <v>28063</v>
      </c>
      <c r="D2182" t="s">
        <v>143</v>
      </c>
      <c r="E2182">
        <v>45.5</v>
      </c>
      <c r="F2182" s="98">
        <v>43225</v>
      </c>
      <c r="G2182" s="15">
        <v>45895</v>
      </c>
    </row>
    <row r="2183" spans="1:7" ht="15" customHeight="1">
      <c r="A2183" t="s">
        <v>28064</v>
      </c>
      <c r="B2183" t="s">
        <v>28065</v>
      </c>
      <c r="D2183" t="s">
        <v>143</v>
      </c>
      <c r="E2183">
        <v>46</v>
      </c>
      <c r="F2183" s="98">
        <v>43700</v>
      </c>
      <c r="G2183" s="15">
        <v>45896</v>
      </c>
    </row>
    <row r="2184" spans="1:7" ht="15" customHeight="1">
      <c r="A2184" t="s">
        <v>28066</v>
      </c>
      <c r="B2184" t="s">
        <v>28067</v>
      </c>
      <c r="D2184" t="s">
        <v>143</v>
      </c>
      <c r="E2184">
        <v>46.5</v>
      </c>
      <c r="F2184" s="98">
        <v>44175</v>
      </c>
      <c r="G2184" s="15">
        <v>45897</v>
      </c>
    </row>
    <row r="2185" spans="1:7" ht="15" customHeight="1">
      <c r="A2185" t="s">
        <v>28068</v>
      </c>
      <c r="B2185" t="s">
        <v>28069</v>
      </c>
      <c r="D2185" t="s">
        <v>144</v>
      </c>
      <c r="E2185">
        <v>47</v>
      </c>
      <c r="F2185" s="98">
        <v>44650</v>
      </c>
      <c r="G2185" s="15">
        <v>45898</v>
      </c>
    </row>
    <row r="2186" spans="1:7" ht="15" customHeight="1">
      <c r="A2186" t="s">
        <v>28070</v>
      </c>
      <c r="B2186" t="s">
        <v>28071</v>
      </c>
      <c r="D2186" t="s">
        <v>144</v>
      </c>
      <c r="E2186">
        <v>47.5</v>
      </c>
      <c r="F2186" s="98">
        <v>45125</v>
      </c>
      <c r="G2186" s="15">
        <v>45899</v>
      </c>
    </row>
    <row r="2187" spans="1:7" ht="15" customHeight="1">
      <c r="A2187" t="s">
        <v>28072</v>
      </c>
      <c r="B2187" t="s">
        <v>28073</v>
      </c>
      <c r="D2187" t="s">
        <v>144</v>
      </c>
      <c r="E2187">
        <v>48</v>
      </c>
      <c r="F2187" s="98">
        <v>45600</v>
      </c>
      <c r="G2187" s="15">
        <v>45900</v>
      </c>
    </row>
    <row r="2188" spans="1:7" ht="15" customHeight="1">
      <c r="A2188" t="s">
        <v>28074</v>
      </c>
      <c r="B2188" t="s">
        <v>28075</v>
      </c>
      <c r="D2188" t="s">
        <v>145</v>
      </c>
      <c r="E2188">
        <v>48.5</v>
      </c>
      <c r="F2188" s="98">
        <v>46075</v>
      </c>
      <c r="G2188" s="15">
        <v>45870</v>
      </c>
    </row>
    <row r="2189" spans="1:7" ht="15" customHeight="1">
      <c r="A2189" t="s">
        <v>28076</v>
      </c>
      <c r="B2189" t="s">
        <v>28077</v>
      </c>
      <c r="D2189" t="s">
        <v>145</v>
      </c>
      <c r="E2189">
        <v>49</v>
      </c>
      <c r="F2189" s="98">
        <v>46550</v>
      </c>
      <c r="G2189" s="15">
        <v>45871</v>
      </c>
    </row>
    <row r="2190" spans="1:7" ht="15" customHeight="1">
      <c r="A2190" t="s">
        <v>28078</v>
      </c>
      <c r="B2190" t="s">
        <v>28079</v>
      </c>
      <c r="D2190" t="s">
        <v>145</v>
      </c>
      <c r="E2190">
        <v>49.5</v>
      </c>
      <c r="F2190" s="98">
        <v>47025</v>
      </c>
      <c r="G2190" s="15">
        <v>45872</v>
      </c>
    </row>
    <row r="2191" spans="1:7" ht="15" customHeight="1">
      <c r="A2191" t="s">
        <v>28080</v>
      </c>
      <c r="B2191" t="s">
        <v>28081</v>
      </c>
      <c r="D2191" t="s">
        <v>146</v>
      </c>
      <c r="E2191">
        <v>50</v>
      </c>
      <c r="F2191" s="98">
        <v>47500</v>
      </c>
      <c r="G2191" s="15">
        <v>45873</v>
      </c>
    </row>
    <row r="2192" spans="1:7" ht="15" customHeight="1">
      <c r="A2192" t="s">
        <v>28082</v>
      </c>
      <c r="B2192" t="s">
        <v>28083</v>
      </c>
      <c r="D2192" t="s">
        <v>146</v>
      </c>
      <c r="E2192">
        <v>50.5</v>
      </c>
      <c r="F2192" s="98">
        <v>47975</v>
      </c>
      <c r="G2192" s="15">
        <v>45874</v>
      </c>
    </row>
    <row r="2193" spans="1:7" ht="15" customHeight="1">
      <c r="A2193" t="s">
        <v>28084</v>
      </c>
      <c r="B2193" t="s">
        <v>28085</v>
      </c>
      <c r="D2193" t="s">
        <v>146</v>
      </c>
      <c r="E2193">
        <v>51</v>
      </c>
      <c r="F2193" s="98">
        <v>48450</v>
      </c>
      <c r="G2193" s="15">
        <v>45875</v>
      </c>
    </row>
    <row r="2194" spans="1:7" ht="15" customHeight="1">
      <c r="A2194" t="s">
        <v>28086</v>
      </c>
      <c r="B2194" t="s">
        <v>28087</v>
      </c>
      <c r="D2194" t="s">
        <v>147</v>
      </c>
      <c r="E2194">
        <v>51.5</v>
      </c>
      <c r="F2194" s="98">
        <v>48925</v>
      </c>
      <c r="G2194" s="15">
        <v>45876</v>
      </c>
    </row>
    <row r="2195" spans="1:7" ht="15" customHeight="1">
      <c r="A2195" t="s">
        <v>28088</v>
      </c>
      <c r="B2195" t="s">
        <v>28089</v>
      </c>
      <c r="D2195" t="s">
        <v>147</v>
      </c>
      <c r="E2195">
        <v>52</v>
      </c>
      <c r="F2195" s="98">
        <v>49400</v>
      </c>
      <c r="G2195" s="15">
        <v>45877</v>
      </c>
    </row>
    <row r="2196" spans="1:7" ht="15" customHeight="1">
      <c r="A2196" t="s">
        <v>28090</v>
      </c>
      <c r="B2196" t="s">
        <v>28091</v>
      </c>
      <c r="D2196" t="s">
        <v>147</v>
      </c>
      <c r="E2196">
        <v>52.5</v>
      </c>
      <c r="F2196" s="98">
        <v>49875</v>
      </c>
      <c r="G2196" s="15">
        <v>45878</v>
      </c>
    </row>
    <row r="2197" spans="1:7" ht="15" customHeight="1">
      <c r="A2197" t="s">
        <v>28092</v>
      </c>
      <c r="B2197" t="s">
        <v>28093</v>
      </c>
      <c r="D2197" t="s">
        <v>148</v>
      </c>
      <c r="E2197">
        <v>53</v>
      </c>
      <c r="F2197" s="98">
        <v>50350</v>
      </c>
      <c r="G2197" s="15">
        <v>45879</v>
      </c>
    </row>
    <row r="2198" spans="1:7" ht="15" customHeight="1">
      <c r="A2198" t="s">
        <v>28094</v>
      </c>
      <c r="B2198" t="s">
        <v>28095</v>
      </c>
      <c r="D2198" t="s">
        <v>148</v>
      </c>
      <c r="E2198">
        <v>53.5</v>
      </c>
      <c r="F2198" s="98">
        <v>50825</v>
      </c>
      <c r="G2198" s="15">
        <v>45880</v>
      </c>
    </row>
    <row r="2199" spans="1:7" ht="15" customHeight="1">
      <c r="A2199" t="s">
        <v>28096</v>
      </c>
      <c r="B2199" t="s">
        <v>28097</v>
      </c>
      <c r="D2199" t="s">
        <v>148</v>
      </c>
      <c r="E2199">
        <v>54</v>
      </c>
      <c r="F2199" s="98">
        <v>51300</v>
      </c>
      <c r="G2199" s="15">
        <v>45881</v>
      </c>
    </row>
    <row r="2200" spans="1:7" ht="15" customHeight="1">
      <c r="A2200" t="s">
        <v>28098</v>
      </c>
      <c r="B2200" t="s">
        <v>28099</v>
      </c>
      <c r="D2200" t="s">
        <v>149</v>
      </c>
      <c r="E2200">
        <v>54.5</v>
      </c>
      <c r="F2200" s="98">
        <v>51775</v>
      </c>
      <c r="G2200" s="15">
        <v>45882</v>
      </c>
    </row>
    <row r="2201" spans="1:7" ht="15" customHeight="1">
      <c r="A2201" t="s">
        <v>28100</v>
      </c>
      <c r="B2201" t="s">
        <v>28101</v>
      </c>
      <c r="D2201" t="s">
        <v>149</v>
      </c>
      <c r="E2201">
        <v>45</v>
      </c>
      <c r="F2201" s="98">
        <v>42750</v>
      </c>
      <c r="G2201" s="15">
        <v>45883</v>
      </c>
    </row>
    <row r="2202" spans="1:7" ht="15" customHeight="1">
      <c r="A2202" t="s">
        <v>28102</v>
      </c>
      <c r="B2202" t="s">
        <v>28103</v>
      </c>
      <c r="D2202" t="s">
        <v>149</v>
      </c>
      <c r="E2202">
        <v>45.5</v>
      </c>
      <c r="F2202" s="98">
        <v>43225</v>
      </c>
      <c r="G2202" s="15">
        <v>45884</v>
      </c>
    </row>
    <row r="2203" spans="1:7" ht="15" customHeight="1">
      <c r="A2203" t="s">
        <v>28104</v>
      </c>
      <c r="B2203" t="s">
        <v>28105</v>
      </c>
      <c r="D2203" t="s">
        <v>150</v>
      </c>
      <c r="E2203">
        <v>46</v>
      </c>
      <c r="F2203" s="98">
        <v>52900</v>
      </c>
      <c r="G2203" s="15">
        <v>45885</v>
      </c>
    </row>
    <row r="2204" spans="1:7" ht="15" customHeight="1">
      <c r="A2204" t="s">
        <v>28106</v>
      </c>
      <c r="B2204" t="s">
        <v>28107</v>
      </c>
      <c r="D2204" t="s">
        <v>150</v>
      </c>
      <c r="E2204">
        <v>46.5</v>
      </c>
      <c r="F2204" s="98">
        <v>53475</v>
      </c>
      <c r="G2204" s="15">
        <v>45886</v>
      </c>
    </row>
    <row r="2205" spans="1:7" ht="15" customHeight="1">
      <c r="A2205" t="s">
        <v>28108</v>
      </c>
      <c r="B2205" t="s">
        <v>28109</v>
      </c>
      <c r="D2205" t="s">
        <v>150</v>
      </c>
      <c r="E2205">
        <v>47</v>
      </c>
      <c r="F2205" s="98">
        <v>54050</v>
      </c>
      <c r="G2205" s="15">
        <v>45887</v>
      </c>
    </row>
    <row r="2206" spans="1:7" ht="15" customHeight="1">
      <c r="A2206" t="s">
        <v>28110</v>
      </c>
      <c r="B2206" t="s">
        <v>28111</v>
      </c>
      <c r="D2206" t="s">
        <v>151</v>
      </c>
      <c r="E2206">
        <v>14.3</v>
      </c>
      <c r="F2206" s="98">
        <v>20020</v>
      </c>
      <c r="G2206" s="15">
        <v>45888</v>
      </c>
    </row>
    <row r="2207" spans="1:7" ht="15" customHeight="1">
      <c r="A2207" t="s">
        <v>28112</v>
      </c>
      <c r="B2207" t="s">
        <v>28113</v>
      </c>
      <c r="D2207" t="s">
        <v>151</v>
      </c>
      <c r="E2207">
        <v>14.4</v>
      </c>
      <c r="F2207" s="98">
        <v>20160</v>
      </c>
      <c r="G2207" s="15">
        <v>45889</v>
      </c>
    </row>
    <row r="2208" spans="1:7" ht="15" customHeight="1">
      <c r="A2208" t="s">
        <v>28114</v>
      </c>
      <c r="B2208" t="s">
        <v>28115</v>
      </c>
      <c r="D2208" t="s">
        <v>151</v>
      </c>
      <c r="E2208">
        <v>14.6</v>
      </c>
      <c r="F2208" s="98">
        <v>20440</v>
      </c>
      <c r="G2208" s="15">
        <v>45890</v>
      </c>
    </row>
    <row r="2209" spans="1:7" ht="15" customHeight="1">
      <c r="A2209" t="s">
        <v>28116</v>
      </c>
      <c r="B2209" t="s">
        <v>28117</v>
      </c>
      <c r="D2209" t="s">
        <v>152</v>
      </c>
      <c r="E2209">
        <v>14.7</v>
      </c>
      <c r="F2209" s="98">
        <v>23520</v>
      </c>
      <c r="G2209" s="15">
        <v>45891</v>
      </c>
    </row>
    <row r="2210" spans="1:7" ht="15" customHeight="1">
      <c r="A2210" t="s">
        <v>28118</v>
      </c>
      <c r="B2210" t="s">
        <v>28119</v>
      </c>
      <c r="D2210" t="s">
        <v>152</v>
      </c>
      <c r="E2210">
        <v>14.9</v>
      </c>
      <c r="F2210" s="98">
        <v>23840</v>
      </c>
      <c r="G2210" s="15">
        <v>45892</v>
      </c>
    </row>
    <row r="2211" spans="1:7" ht="15" customHeight="1">
      <c r="A2211" t="s">
        <v>28120</v>
      </c>
      <c r="B2211" t="s">
        <v>28121</v>
      </c>
      <c r="D2211" t="s">
        <v>152</v>
      </c>
      <c r="E2211">
        <v>15</v>
      </c>
      <c r="F2211" s="98">
        <v>24000</v>
      </c>
      <c r="G2211" s="15">
        <v>45893</v>
      </c>
    </row>
    <row r="2212" spans="1:7" ht="15" customHeight="1">
      <c r="A2212" t="s">
        <v>28122</v>
      </c>
      <c r="B2212" t="s">
        <v>28123</v>
      </c>
      <c r="D2212" t="s">
        <v>153</v>
      </c>
      <c r="E2212">
        <v>50.5</v>
      </c>
      <c r="F2212" s="98">
        <v>47975</v>
      </c>
      <c r="G2212" s="15">
        <v>45894</v>
      </c>
    </row>
    <row r="2213" spans="1:7" ht="15" customHeight="1">
      <c r="A2213" t="s">
        <v>28124</v>
      </c>
      <c r="B2213" t="s">
        <v>28125</v>
      </c>
      <c r="D2213" t="s">
        <v>153</v>
      </c>
      <c r="E2213">
        <v>51</v>
      </c>
      <c r="F2213" s="98">
        <v>48450</v>
      </c>
      <c r="G2213" s="15">
        <v>45895</v>
      </c>
    </row>
    <row r="2214" spans="1:7" ht="15" customHeight="1">
      <c r="A2214" t="s">
        <v>28126</v>
      </c>
      <c r="B2214" t="s">
        <v>28127</v>
      </c>
      <c r="D2214" t="s">
        <v>153</v>
      </c>
      <c r="E2214">
        <v>51.5</v>
      </c>
      <c r="F2214" s="98">
        <v>48925</v>
      </c>
      <c r="G2214" s="15">
        <v>45896</v>
      </c>
    </row>
    <row r="2215" spans="1:7" ht="15" customHeight="1">
      <c r="A2215" t="s">
        <v>28128</v>
      </c>
      <c r="B2215" t="s">
        <v>28129</v>
      </c>
      <c r="D2215" t="s">
        <v>154</v>
      </c>
      <c r="E2215">
        <v>52</v>
      </c>
      <c r="F2215" s="98">
        <v>49400</v>
      </c>
      <c r="G2215" s="15">
        <v>45897</v>
      </c>
    </row>
    <row r="2216" spans="1:7" ht="15" customHeight="1">
      <c r="A2216" t="s">
        <v>28130</v>
      </c>
      <c r="B2216" t="s">
        <v>28131</v>
      </c>
      <c r="D2216" t="s">
        <v>154</v>
      </c>
      <c r="E2216">
        <v>52.5</v>
      </c>
      <c r="F2216" s="98">
        <v>49875</v>
      </c>
      <c r="G2216" s="15">
        <v>45898</v>
      </c>
    </row>
    <row r="2217" spans="1:7" ht="15" customHeight="1">
      <c r="A2217" t="s">
        <v>28132</v>
      </c>
      <c r="B2217" t="s">
        <v>28133</v>
      </c>
      <c r="D2217" t="s">
        <v>154</v>
      </c>
      <c r="E2217">
        <v>53</v>
      </c>
      <c r="F2217" s="98">
        <v>50350</v>
      </c>
      <c r="G2217" s="15">
        <v>45899</v>
      </c>
    </row>
    <row r="2218" spans="1:7" ht="15" customHeight="1">
      <c r="A2218" t="s">
        <v>28134</v>
      </c>
      <c r="B2218" t="s">
        <v>28135</v>
      </c>
      <c r="D2218" t="s">
        <v>155</v>
      </c>
      <c r="E2218">
        <v>53.5</v>
      </c>
      <c r="F2218" s="98">
        <v>50825</v>
      </c>
      <c r="G2218" s="15">
        <v>45900</v>
      </c>
    </row>
    <row r="2219" spans="1:7" ht="15" customHeight="1">
      <c r="A2219" t="s">
        <v>28136</v>
      </c>
      <c r="B2219" t="s">
        <v>28137</v>
      </c>
      <c r="D2219" t="s">
        <v>155</v>
      </c>
      <c r="E2219">
        <v>54</v>
      </c>
      <c r="F2219" s="98">
        <v>51300</v>
      </c>
      <c r="G2219" s="15">
        <v>45870</v>
      </c>
    </row>
    <row r="2220" spans="1:7" ht="15" customHeight="1">
      <c r="A2220" t="s">
        <v>28138</v>
      </c>
      <c r="B2220" t="s">
        <v>28139</v>
      </c>
      <c r="D2220" t="s">
        <v>155</v>
      </c>
      <c r="E2220">
        <v>54.5</v>
      </c>
      <c r="F2220" s="98">
        <v>51775</v>
      </c>
      <c r="G2220" s="15">
        <v>45871</v>
      </c>
    </row>
    <row r="2221" spans="1:7" ht="15" customHeight="1">
      <c r="A2221" t="s">
        <v>28140</v>
      </c>
      <c r="B2221" t="s">
        <v>28141</v>
      </c>
      <c r="D2221" t="s">
        <v>156</v>
      </c>
      <c r="E2221">
        <v>45</v>
      </c>
      <c r="F2221" s="98">
        <v>42750</v>
      </c>
      <c r="G2221" s="15">
        <v>45872</v>
      </c>
    </row>
    <row r="2222" spans="1:7" ht="15" customHeight="1">
      <c r="A2222" t="s">
        <v>28142</v>
      </c>
      <c r="B2222" t="s">
        <v>28143</v>
      </c>
      <c r="D2222" t="s">
        <v>156</v>
      </c>
      <c r="E2222">
        <v>45.5</v>
      </c>
      <c r="F2222" s="98">
        <v>43225</v>
      </c>
      <c r="G2222" s="15">
        <v>45873</v>
      </c>
    </row>
    <row r="2223" spans="1:7" ht="15" customHeight="1">
      <c r="A2223" t="s">
        <v>28144</v>
      </c>
      <c r="B2223" t="s">
        <v>28145</v>
      </c>
      <c r="D2223" t="s">
        <v>156</v>
      </c>
      <c r="E2223">
        <v>46</v>
      </c>
      <c r="F2223" s="98">
        <v>43700</v>
      </c>
      <c r="G2223" s="15">
        <v>45874</v>
      </c>
    </row>
    <row r="2224" spans="1:7" ht="15" customHeight="1">
      <c r="A2224" t="s">
        <v>28146</v>
      </c>
      <c r="B2224" t="s">
        <v>28147</v>
      </c>
      <c r="D2224" t="s">
        <v>157</v>
      </c>
      <c r="E2224">
        <v>46.5</v>
      </c>
      <c r="F2224" s="98">
        <v>44175</v>
      </c>
      <c r="G2224" s="15">
        <v>45875</v>
      </c>
    </row>
    <row r="2225" spans="1:7" ht="15" customHeight="1">
      <c r="A2225" t="s">
        <v>28148</v>
      </c>
      <c r="B2225" t="s">
        <v>28149</v>
      </c>
      <c r="D2225" t="s">
        <v>157</v>
      </c>
      <c r="E2225">
        <v>47</v>
      </c>
      <c r="F2225" s="98">
        <v>44650</v>
      </c>
      <c r="G2225" s="15">
        <v>45876</v>
      </c>
    </row>
    <row r="2226" spans="1:7" ht="15" customHeight="1">
      <c r="A2226" t="s">
        <v>28150</v>
      </c>
      <c r="B2226" t="s">
        <v>28151</v>
      </c>
      <c r="D2226" t="s">
        <v>157</v>
      </c>
      <c r="E2226">
        <v>47.5</v>
      </c>
      <c r="F2226" s="98">
        <v>45125</v>
      </c>
      <c r="G2226" s="15">
        <v>45877</v>
      </c>
    </row>
    <row r="2227" spans="1:7" ht="15" customHeight="1">
      <c r="A2227" t="s">
        <v>28152</v>
      </c>
      <c r="B2227" t="s">
        <v>28153</v>
      </c>
      <c r="D2227" t="s">
        <v>158</v>
      </c>
      <c r="E2227">
        <v>48</v>
      </c>
      <c r="F2227" s="98">
        <v>45600</v>
      </c>
      <c r="G2227" s="15">
        <v>45878</v>
      </c>
    </row>
    <row r="2228" spans="1:7" ht="15" customHeight="1">
      <c r="A2228" t="s">
        <v>28154</v>
      </c>
      <c r="B2228" t="s">
        <v>28155</v>
      </c>
      <c r="D2228" t="s">
        <v>158</v>
      </c>
      <c r="E2228">
        <v>48.5</v>
      </c>
      <c r="F2228" s="98">
        <v>46075</v>
      </c>
      <c r="G2228" s="15">
        <v>45879</v>
      </c>
    </row>
    <row r="2229" spans="1:7" ht="15" customHeight="1">
      <c r="A2229" t="s">
        <v>28156</v>
      </c>
      <c r="B2229" t="s">
        <v>28157</v>
      </c>
      <c r="D2229" t="s">
        <v>158</v>
      </c>
      <c r="E2229">
        <v>49</v>
      </c>
      <c r="F2229" s="98">
        <v>46550</v>
      </c>
      <c r="G2229" s="15">
        <v>45880</v>
      </c>
    </row>
    <row r="2230" spans="1:7" ht="15" customHeight="1">
      <c r="A2230" t="s">
        <v>28158</v>
      </c>
      <c r="B2230" t="s">
        <v>28159</v>
      </c>
      <c r="D2230" t="s">
        <v>159</v>
      </c>
      <c r="E2230">
        <v>49.5</v>
      </c>
      <c r="F2230" s="98">
        <v>47025</v>
      </c>
      <c r="G2230" s="15">
        <v>45881</v>
      </c>
    </row>
    <row r="2231" spans="1:7" ht="15" customHeight="1">
      <c r="A2231" t="s">
        <v>28160</v>
      </c>
      <c r="B2231" t="s">
        <v>28161</v>
      </c>
      <c r="D2231" t="s">
        <v>159</v>
      </c>
      <c r="E2231">
        <v>50</v>
      </c>
      <c r="F2231" s="98">
        <v>47500</v>
      </c>
      <c r="G2231" s="15">
        <v>45882</v>
      </c>
    </row>
    <row r="2232" spans="1:7" ht="15" customHeight="1">
      <c r="A2232" t="s">
        <v>28162</v>
      </c>
      <c r="B2232" t="s">
        <v>28163</v>
      </c>
      <c r="D2232" t="s">
        <v>159</v>
      </c>
      <c r="E2232">
        <v>50.5</v>
      </c>
      <c r="F2232" s="98">
        <v>47975</v>
      </c>
      <c r="G2232" s="15">
        <v>45883</v>
      </c>
    </row>
    <row r="2233" spans="1:7" ht="15" customHeight="1">
      <c r="A2233" t="s">
        <v>28164</v>
      </c>
      <c r="B2233" t="s">
        <v>28165</v>
      </c>
      <c r="D2233" t="s">
        <v>160</v>
      </c>
      <c r="E2233">
        <v>51</v>
      </c>
      <c r="F2233" s="98">
        <v>58650</v>
      </c>
      <c r="G2233" s="15">
        <v>45884</v>
      </c>
    </row>
    <row r="2234" spans="1:7" ht="15" customHeight="1">
      <c r="A2234" t="s">
        <v>28166</v>
      </c>
      <c r="B2234" t="s">
        <v>28167</v>
      </c>
      <c r="D2234" t="s">
        <v>160</v>
      </c>
      <c r="E2234">
        <v>51.5</v>
      </c>
      <c r="F2234" s="98">
        <v>59225</v>
      </c>
      <c r="G2234" s="15">
        <v>45885</v>
      </c>
    </row>
    <row r="2235" spans="1:7" ht="15" customHeight="1">
      <c r="A2235" t="s">
        <v>28168</v>
      </c>
      <c r="B2235" t="s">
        <v>28169</v>
      </c>
      <c r="D2235" t="s">
        <v>160</v>
      </c>
      <c r="E2235">
        <v>52</v>
      </c>
      <c r="F2235" s="98">
        <v>59800</v>
      </c>
      <c r="G2235" s="15">
        <v>45886</v>
      </c>
    </row>
    <row r="2236" spans="1:7" ht="15" customHeight="1">
      <c r="A2236" t="s">
        <v>28170</v>
      </c>
      <c r="B2236" t="s">
        <v>28171</v>
      </c>
      <c r="D2236" t="s">
        <v>161</v>
      </c>
      <c r="E2236">
        <v>15.8</v>
      </c>
      <c r="F2236" s="98">
        <v>22120</v>
      </c>
      <c r="G2236" s="15">
        <v>45887</v>
      </c>
    </row>
    <row r="2237" spans="1:7" ht="15" customHeight="1">
      <c r="A2237" t="s">
        <v>28172</v>
      </c>
      <c r="B2237" t="s">
        <v>28173</v>
      </c>
      <c r="D2237" t="s">
        <v>161</v>
      </c>
      <c r="E2237">
        <v>15.9</v>
      </c>
      <c r="F2237" s="98">
        <v>22260</v>
      </c>
      <c r="G2237" s="15">
        <v>45888</v>
      </c>
    </row>
    <row r="2238" spans="1:7" ht="15" customHeight="1">
      <c r="A2238" t="s">
        <v>28174</v>
      </c>
      <c r="B2238" t="s">
        <v>28175</v>
      </c>
      <c r="D2238" t="s">
        <v>161</v>
      </c>
      <c r="E2238">
        <v>16.100000000000001</v>
      </c>
      <c r="F2238" s="98">
        <v>22540</v>
      </c>
      <c r="G2238" s="15">
        <v>45889</v>
      </c>
    </row>
    <row r="2239" spans="1:7" ht="15" customHeight="1">
      <c r="A2239" t="s">
        <v>28176</v>
      </c>
      <c r="B2239" t="s">
        <v>28177</v>
      </c>
      <c r="D2239" t="s">
        <v>162</v>
      </c>
      <c r="E2239">
        <v>16.2</v>
      </c>
      <c r="F2239" s="98">
        <v>25920</v>
      </c>
      <c r="G2239" s="15">
        <v>45890</v>
      </c>
    </row>
    <row r="2240" spans="1:7" ht="15" customHeight="1">
      <c r="A2240" t="s">
        <v>28178</v>
      </c>
      <c r="B2240" t="s">
        <v>28179</v>
      </c>
      <c r="D2240" t="s">
        <v>162</v>
      </c>
      <c r="E2240">
        <v>16.399999999999999</v>
      </c>
      <c r="F2240" s="98">
        <v>26240</v>
      </c>
      <c r="G2240" s="15">
        <v>45891</v>
      </c>
    </row>
    <row r="2241" spans="1:7" ht="15" customHeight="1">
      <c r="A2241" t="s">
        <v>28180</v>
      </c>
      <c r="B2241" t="s">
        <v>28181</v>
      </c>
      <c r="D2241" t="s">
        <v>162</v>
      </c>
      <c r="E2241">
        <v>13.5</v>
      </c>
      <c r="F2241" s="98">
        <v>21600</v>
      </c>
      <c r="G2241" s="15">
        <v>45892</v>
      </c>
    </row>
    <row r="2242" spans="1:7" ht="15" customHeight="1">
      <c r="A2242" t="s">
        <v>28182</v>
      </c>
      <c r="B2242" t="s">
        <v>28183</v>
      </c>
      <c r="D2242" t="s">
        <v>106</v>
      </c>
      <c r="E2242">
        <v>45.5</v>
      </c>
      <c r="F2242" s="98">
        <v>43225</v>
      </c>
      <c r="G2242" s="15">
        <v>45893</v>
      </c>
    </row>
    <row r="2243" spans="1:7" ht="15" customHeight="1">
      <c r="A2243" t="s">
        <v>28184</v>
      </c>
      <c r="B2243" t="s">
        <v>28185</v>
      </c>
      <c r="D2243" t="s">
        <v>106</v>
      </c>
      <c r="E2243">
        <v>46</v>
      </c>
      <c r="F2243" s="98">
        <v>43700</v>
      </c>
      <c r="G2243" s="15">
        <v>45894</v>
      </c>
    </row>
    <row r="2244" spans="1:7" ht="15" customHeight="1">
      <c r="A2244" t="s">
        <v>28186</v>
      </c>
      <c r="B2244" t="s">
        <v>28187</v>
      </c>
      <c r="D2244" t="s">
        <v>106</v>
      </c>
      <c r="E2244">
        <v>46.5</v>
      </c>
      <c r="F2244" s="98">
        <v>44175</v>
      </c>
      <c r="G2244" s="15">
        <v>45895</v>
      </c>
    </row>
    <row r="2245" spans="1:7" ht="15" customHeight="1">
      <c r="A2245" t="s">
        <v>28188</v>
      </c>
      <c r="B2245" t="s">
        <v>28189</v>
      </c>
      <c r="D2245" t="s">
        <v>109</v>
      </c>
      <c r="E2245">
        <v>47</v>
      </c>
      <c r="F2245" s="98">
        <v>44650</v>
      </c>
      <c r="G2245" s="15">
        <v>45896</v>
      </c>
    </row>
    <row r="2246" spans="1:7" ht="15" customHeight="1">
      <c r="A2246" t="s">
        <v>28190</v>
      </c>
      <c r="B2246" t="s">
        <v>28191</v>
      </c>
      <c r="D2246" t="s">
        <v>109</v>
      </c>
      <c r="E2246">
        <v>47.5</v>
      </c>
      <c r="F2246" s="98">
        <v>45125</v>
      </c>
      <c r="G2246" s="15">
        <v>45897</v>
      </c>
    </row>
    <row r="2247" spans="1:7" ht="15" customHeight="1">
      <c r="A2247" t="s">
        <v>28192</v>
      </c>
      <c r="B2247" t="s">
        <v>28193</v>
      </c>
      <c r="D2247" t="s">
        <v>109</v>
      </c>
      <c r="E2247">
        <v>48</v>
      </c>
      <c r="F2247" s="98">
        <v>45600</v>
      </c>
      <c r="G2247" s="15">
        <v>45898</v>
      </c>
    </row>
    <row r="2248" spans="1:7" ht="15" customHeight="1">
      <c r="A2248" t="s">
        <v>28194</v>
      </c>
      <c r="B2248" t="s">
        <v>28195</v>
      </c>
      <c r="D2248" t="s">
        <v>112</v>
      </c>
      <c r="E2248">
        <v>48.5</v>
      </c>
      <c r="F2248" s="98">
        <v>46075</v>
      </c>
      <c r="G2248" s="15">
        <v>45899</v>
      </c>
    </row>
    <row r="2249" spans="1:7" ht="15" customHeight="1">
      <c r="A2249" t="s">
        <v>28196</v>
      </c>
      <c r="B2249" t="s">
        <v>28197</v>
      </c>
      <c r="D2249" t="s">
        <v>112</v>
      </c>
      <c r="E2249">
        <v>49</v>
      </c>
      <c r="F2249" s="98">
        <v>46550</v>
      </c>
      <c r="G2249" s="15">
        <v>45900</v>
      </c>
    </row>
    <row r="2250" spans="1:7" ht="15" customHeight="1">
      <c r="A2250" t="s">
        <v>28198</v>
      </c>
      <c r="B2250" t="s">
        <v>28199</v>
      </c>
      <c r="D2250" t="s">
        <v>112</v>
      </c>
      <c r="E2250">
        <v>49.5</v>
      </c>
      <c r="F2250" s="98">
        <v>47025</v>
      </c>
      <c r="G2250" s="15">
        <v>45870</v>
      </c>
    </row>
    <row r="2251" spans="1:7" ht="15" customHeight="1">
      <c r="A2251" t="s">
        <v>28200</v>
      </c>
      <c r="B2251" t="s">
        <v>28201</v>
      </c>
      <c r="D2251" t="s">
        <v>115</v>
      </c>
      <c r="E2251">
        <v>50</v>
      </c>
      <c r="F2251" s="98">
        <v>47500</v>
      </c>
      <c r="G2251" s="15">
        <v>45871</v>
      </c>
    </row>
    <row r="2252" spans="1:7" ht="15" customHeight="1">
      <c r="A2252" t="s">
        <v>28202</v>
      </c>
      <c r="B2252" t="s">
        <v>28203</v>
      </c>
      <c r="D2252" t="s">
        <v>115</v>
      </c>
      <c r="E2252">
        <v>50.5</v>
      </c>
      <c r="F2252" s="98">
        <v>47975</v>
      </c>
      <c r="G2252" s="15">
        <v>45872</v>
      </c>
    </row>
    <row r="2253" spans="1:7" ht="15" customHeight="1">
      <c r="A2253" t="s">
        <v>28204</v>
      </c>
      <c r="B2253" t="s">
        <v>28205</v>
      </c>
      <c r="D2253" t="s">
        <v>115</v>
      </c>
      <c r="E2253">
        <v>51</v>
      </c>
      <c r="F2253" s="98">
        <v>48450</v>
      </c>
      <c r="G2253" s="15">
        <v>45873</v>
      </c>
    </row>
    <row r="2254" spans="1:7" ht="15" customHeight="1">
      <c r="A2254" t="s">
        <v>28206</v>
      </c>
      <c r="B2254" t="s">
        <v>28207</v>
      </c>
      <c r="D2254" t="s">
        <v>118</v>
      </c>
      <c r="E2254">
        <v>51.5</v>
      </c>
      <c r="F2254" s="98">
        <v>48925</v>
      </c>
      <c r="G2254" s="15">
        <v>45874</v>
      </c>
    </row>
    <row r="2255" spans="1:7" ht="15" customHeight="1">
      <c r="A2255" t="s">
        <v>28208</v>
      </c>
      <c r="B2255" t="s">
        <v>28209</v>
      </c>
      <c r="D2255" t="s">
        <v>118</v>
      </c>
      <c r="E2255">
        <v>52</v>
      </c>
      <c r="F2255" s="98">
        <v>49400</v>
      </c>
      <c r="G2255" s="15">
        <v>45875</v>
      </c>
    </row>
    <row r="2256" spans="1:7" ht="15" customHeight="1">
      <c r="A2256" t="s">
        <v>28210</v>
      </c>
      <c r="B2256" t="s">
        <v>28211</v>
      </c>
      <c r="D2256" t="s">
        <v>118</v>
      </c>
      <c r="E2256">
        <v>52.5</v>
      </c>
      <c r="F2256" s="98">
        <v>49875</v>
      </c>
      <c r="G2256" s="15">
        <v>45876</v>
      </c>
    </row>
    <row r="2257" spans="1:7" ht="15" customHeight="1">
      <c r="A2257" t="s">
        <v>28212</v>
      </c>
      <c r="B2257" t="s">
        <v>28213</v>
      </c>
      <c r="D2257" t="s">
        <v>120</v>
      </c>
      <c r="E2257">
        <v>53</v>
      </c>
      <c r="F2257" s="98">
        <v>50350</v>
      </c>
      <c r="G2257" s="15">
        <v>45877</v>
      </c>
    </row>
    <row r="2258" spans="1:7" ht="15" customHeight="1">
      <c r="A2258" t="s">
        <v>28214</v>
      </c>
      <c r="B2258" t="s">
        <v>28215</v>
      </c>
      <c r="D2258" t="s">
        <v>120</v>
      </c>
      <c r="E2258">
        <v>53.5</v>
      </c>
      <c r="F2258" s="98">
        <v>50825</v>
      </c>
      <c r="G2258" s="15">
        <v>45878</v>
      </c>
    </row>
    <row r="2259" spans="1:7" ht="15" customHeight="1">
      <c r="A2259" t="s">
        <v>28216</v>
      </c>
      <c r="B2259" t="s">
        <v>28217</v>
      </c>
      <c r="D2259" t="s">
        <v>120</v>
      </c>
      <c r="E2259">
        <v>54</v>
      </c>
      <c r="F2259" s="98">
        <v>51300</v>
      </c>
      <c r="G2259" s="15">
        <v>45879</v>
      </c>
    </row>
    <row r="2260" spans="1:7" ht="15" customHeight="1">
      <c r="A2260" t="s">
        <v>28218</v>
      </c>
      <c r="B2260" t="s">
        <v>28219</v>
      </c>
      <c r="D2260" t="s">
        <v>122</v>
      </c>
      <c r="E2260">
        <v>54.5</v>
      </c>
      <c r="F2260" s="98">
        <v>51775</v>
      </c>
      <c r="G2260" s="15">
        <v>45880</v>
      </c>
    </row>
    <row r="2261" spans="1:7" ht="15" customHeight="1">
      <c r="A2261" t="s">
        <v>28220</v>
      </c>
      <c r="B2261" t="s">
        <v>28221</v>
      </c>
      <c r="D2261" t="s">
        <v>122</v>
      </c>
      <c r="E2261">
        <v>45</v>
      </c>
      <c r="F2261" s="98">
        <v>42750</v>
      </c>
      <c r="G2261" s="15">
        <v>45881</v>
      </c>
    </row>
    <row r="2262" spans="1:7" ht="15" customHeight="1">
      <c r="A2262" t="s">
        <v>28222</v>
      </c>
      <c r="B2262" t="s">
        <v>28223</v>
      </c>
      <c r="D2262" t="s">
        <v>122</v>
      </c>
      <c r="E2262">
        <v>45.5</v>
      </c>
      <c r="F2262" s="98">
        <v>43225</v>
      </c>
      <c r="G2262" s="15">
        <v>45882</v>
      </c>
    </row>
    <row r="2263" spans="1:7" ht="15" customHeight="1">
      <c r="A2263" t="s">
        <v>28224</v>
      </c>
      <c r="B2263" t="s">
        <v>28225</v>
      </c>
      <c r="D2263" t="s">
        <v>125</v>
      </c>
      <c r="E2263">
        <v>46</v>
      </c>
      <c r="F2263" s="98">
        <v>52900</v>
      </c>
      <c r="G2263" s="15">
        <v>45883</v>
      </c>
    </row>
    <row r="2264" spans="1:7" ht="15" customHeight="1">
      <c r="A2264" t="s">
        <v>28226</v>
      </c>
      <c r="B2264" t="s">
        <v>28227</v>
      </c>
      <c r="D2264" t="s">
        <v>125</v>
      </c>
      <c r="E2264">
        <v>46.5</v>
      </c>
      <c r="F2264" s="98">
        <v>53475</v>
      </c>
      <c r="G2264" s="15">
        <v>45884</v>
      </c>
    </row>
    <row r="2265" spans="1:7" ht="15" customHeight="1">
      <c r="A2265" t="s">
        <v>28228</v>
      </c>
      <c r="B2265" t="s">
        <v>28229</v>
      </c>
      <c r="D2265" t="s">
        <v>125</v>
      </c>
      <c r="E2265">
        <v>47</v>
      </c>
      <c r="F2265" s="98">
        <v>54050</v>
      </c>
      <c r="G2265" s="15">
        <v>45885</v>
      </c>
    </row>
    <row r="2266" spans="1:7" ht="15" customHeight="1">
      <c r="A2266" t="s">
        <v>28230</v>
      </c>
      <c r="B2266" t="s">
        <v>28231</v>
      </c>
      <c r="D2266" t="s">
        <v>127</v>
      </c>
      <c r="E2266">
        <v>14.3</v>
      </c>
      <c r="F2266" s="98">
        <v>20020</v>
      </c>
      <c r="G2266" s="15">
        <v>45886</v>
      </c>
    </row>
    <row r="2267" spans="1:7" ht="15" customHeight="1">
      <c r="A2267" t="s">
        <v>28232</v>
      </c>
      <c r="B2267" t="s">
        <v>28233</v>
      </c>
      <c r="D2267" t="s">
        <v>127</v>
      </c>
      <c r="E2267">
        <v>14.4</v>
      </c>
      <c r="F2267" s="98">
        <v>20160</v>
      </c>
      <c r="G2267" s="15">
        <v>45887</v>
      </c>
    </row>
    <row r="2268" spans="1:7" ht="15" customHeight="1">
      <c r="A2268" t="s">
        <v>28234</v>
      </c>
      <c r="B2268" t="s">
        <v>28235</v>
      </c>
      <c r="D2268" t="s">
        <v>127</v>
      </c>
      <c r="E2268">
        <v>14.6</v>
      </c>
      <c r="F2268" s="98">
        <v>20440</v>
      </c>
      <c r="G2268" s="15">
        <v>45888</v>
      </c>
    </row>
    <row r="2269" spans="1:7" ht="15" customHeight="1">
      <c r="A2269" t="s">
        <v>28236</v>
      </c>
      <c r="B2269" t="s">
        <v>28237</v>
      </c>
      <c r="D2269" t="s">
        <v>130</v>
      </c>
      <c r="E2269">
        <v>14.7</v>
      </c>
      <c r="F2269" s="98">
        <v>23520</v>
      </c>
      <c r="G2269" s="15">
        <v>45889</v>
      </c>
    </row>
    <row r="2270" spans="1:7" ht="15" customHeight="1">
      <c r="A2270" t="s">
        <v>28238</v>
      </c>
      <c r="B2270" t="s">
        <v>28239</v>
      </c>
      <c r="D2270" t="s">
        <v>130</v>
      </c>
      <c r="E2270">
        <v>14.9</v>
      </c>
      <c r="F2270" s="98">
        <v>23840</v>
      </c>
      <c r="G2270" s="15">
        <v>45890</v>
      </c>
    </row>
    <row r="2271" spans="1:7" ht="15" customHeight="1">
      <c r="A2271" t="s">
        <v>28240</v>
      </c>
      <c r="B2271" t="s">
        <v>28241</v>
      </c>
      <c r="D2271" t="s">
        <v>130</v>
      </c>
      <c r="E2271">
        <v>15</v>
      </c>
      <c r="F2271" s="98">
        <v>24000</v>
      </c>
      <c r="G2271" s="15">
        <v>45891</v>
      </c>
    </row>
    <row r="2272" spans="1:7" ht="15" customHeight="1">
      <c r="A2272" t="s">
        <v>28242</v>
      </c>
      <c r="B2272" t="s">
        <v>28243</v>
      </c>
      <c r="D2272" t="s">
        <v>133</v>
      </c>
      <c r="E2272">
        <v>50.5</v>
      </c>
      <c r="F2272" s="98">
        <v>47975</v>
      </c>
      <c r="G2272" s="15">
        <v>45892</v>
      </c>
    </row>
    <row r="2273" spans="1:7" ht="15" customHeight="1">
      <c r="A2273" t="s">
        <v>28244</v>
      </c>
      <c r="B2273" t="s">
        <v>28245</v>
      </c>
      <c r="D2273" t="s">
        <v>133</v>
      </c>
      <c r="E2273">
        <v>51</v>
      </c>
      <c r="F2273" s="98">
        <v>48450</v>
      </c>
      <c r="G2273" s="15">
        <v>45893</v>
      </c>
    </row>
    <row r="2274" spans="1:7" ht="15" customHeight="1">
      <c r="A2274" t="s">
        <v>28246</v>
      </c>
      <c r="B2274" t="s">
        <v>28247</v>
      </c>
      <c r="D2274" t="s">
        <v>133</v>
      </c>
      <c r="E2274">
        <v>51.5</v>
      </c>
      <c r="F2274" s="98">
        <v>48925</v>
      </c>
      <c r="G2274" s="15">
        <v>45894</v>
      </c>
    </row>
    <row r="2275" spans="1:7" ht="15" customHeight="1">
      <c r="A2275" t="s">
        <v>28248</v>
      </c>
      <c r="B2275" t="s">
        <v>28249</v>
      </c>
      <c r="D2275" t="s">
        <v>134</v>
      </c>
      <c r="E2275">
        <v>52</v>
      </c>
      <c r="F2275" s="98">
        <v>49400</v>
      </c>
      <c r="G2275" s="15">
        <v>45895</v>
      </c>
    </row>
    <row r="2276" spans="1:7" ht="15" customHeight="1">
      <c r="A2276" t="s">
        <v>28250</v>
      </c>
      <c r="B2276" t="s">
        <v>28251</v>
      </c>
      <c r="D2276" t="s">
        <v>134</v>
      </c>
      <c r="E2276">
        <v>52.5</v>
      </c>
      <c r="F2276" s="98">
        <v>49875</v>
      </c>
      <c r="G2276" s="15">
        <v>45896</v>
      </c>
    </row>
    <row r="2277" spans="1:7" ht="15" customHeight="1">
      <c r="A2277" t="s">
        <v>28252</v>
      </c>
      <c r="B2277" t="s">
        <v>28253</v>
      </c>
      <c r="D2277" t="s">
        <v>134</v>
      </c>
      <c r="E2277">
        <v>53</v>
      </c>
      <c r="F2277" s="98">
        <v>50350</v>
      </c>
      <c r="G2277" s="15">
        <v>45897</v>
      </c>
    </row>
    <row r="2278" spans="1:7" ht="15" customHeight="1">
      <c r="A2278" t="s">
        <v>28254</v>
      </c>
      <c r="B2278" t="s">
        <v>28255</v>
      </c>
      <c r="D2278" t="s">
        <v>135</v>
      </c>
      <c r="E2278">
        <v>53.5</v>
      </c>
      <c r="F2278" s="98">
        <v>50825</v>
      </c>
      <c r="G2278" s="15">
        <v>45898</v>
      </c>
    </row>
    <row r="2279" spans="1:7" ht="15" customHeight="1">
      <c r="A2279" t="s">
        <v>28256</v>
      </c>
      <c r="B2279" t="s">
        <v>28257</v>
      </c>
      <c r="D2279" t="s">
        <v>135</v>
      </c>
      <c r="E2279">
        <v>54</v>
      </c>
      <c r="F2279" s="98">
        <v>51300</v>
      </c>
      <c r="G2279" s="15">
        <v>45899</v>
      </c>
    </row>
    <row r="2280" spans="1:7" ht="15" customHeight="1">
      <c r="A2280" t="s">
        <v>28258</v>
      </c>
      <c r="B2280" t="s">
        <v>28259</v>
      </c>
      <c r="D2280" t="s">
        <v>135</v>
      </c>
      <c r="E2280">
        <v>54.5</v>
      </c>
      <c r="F2280" s="98">
        <v>51775</v>
      </c>
      <c r="G2280" s="15">
        <v>45900</v>
      </c>
    </row>
    <row r="2281" spans="1:7" ht="15" customHeight="1">
      <c r="A2281" t="s">
        <v>28260</v>
      </c>
      <c r="B2281" t="s">
        <v>28261</v>
      </c>
      <c r="D2281" t="s">
        <v>136</v>
      </c>
      <c r="E2281">
        <v>45</v>
      </c>
      <c r="F2281" s="98">
        <v>42750</v>
      </c>
      <c r="G2281" s="15">
        <v>45870</v>
      </c>
    </row>
    <row r="2282" spans="1:7" ht="15" customHeight="1">
      <c r="A2282" t="s">
        <v>28262</v>
      </c>
      <c r="B2282" t="s">
        <v>28263</v>
      </c>
      <c r="D2282" t="s">
        <v>136</v>
      </c>
      <c r="E2282">
        <v>45.5</v>
      </c>
      <c r="F2282" s="98">
        <v>43225</v>
      </c>
      <c r="G2282" s="15">
        <v>45871</v>
      </c>
    </row>
    <row r="2283" spans="1:7" ht="15" customHeight="1">
      <c r="A2283" t="s">
        <v>28264</v>
      </c>
      <c r="B2283" t="s">
        <v>28265</v>
      </c>
      <c r="D2283" t="s">
        <v>136</v>
      </c>
      <c r="E2283">
        <v>46</v>
      </c>
      <c r="F2283" s="98">
        <v>43700</v>
      </c>
      <c r="G2283" s="15">
        <v>45872</v>
      </c>
    </row>
    <row r="2284" spans="1:7" ht="15" customHeight="1">
      <c r="A2284" t="s">
        <v>28266</v>
      </c>
      <c r="B2284" t="s">
        <v>28267</v>
      </c>
      <c r="D2284" t="s">
        <v>137</v>
      </c>
      <c r="E2284">
        <v>46.5</v>
      </c>
      <c r="F2284" s="98">
        <v>44175</v>
      </c>
      <c r="G2284" s="15">
        <v>45873</v>
      </c>
    </row>
    <row r="2285" spans="1:7" ht="15" customHeight="1">
      <c r="A2285" t="s">
        <v>28268</v>
      </c>
      <c r="B2285" t="s">
        <v>28269</v>
      </c>
      <c r="D2285" t="s">
        <v>137</v>
      </c>
      <c r="E2285">
        <v>47</v>
      </c>
      <c r="F2285" s="98">
        <v>44650</v>
      </c>
      <c r="G2285" s="15">
        <v>45874</v>
      </c>
    </row>
    <row r="2286" spans="1:7" ht="15" customHeight="1">
      <c r="A2286" t="s">
        <v>28270</v>
      </c>
      <c r="B2286" t="s">
        <v>28271</v>
      </c>
      <c r="D2286" t="s">
        <v>137</v>
      </c>
      <c r="E2286">
        <v>47.5</v>
      </c>
      <c r="F2286" s="98">
        <v>45125</v>
      </c>
      <c r="G2286" s="15">
        <v>45875</v>
      </c>
    </row>
    <row r="2287" spans="1:7" ht="15" customHeight="1">
      <c r="A2287" t="s">
        <v>28272</v>
      </c>
      <c r="B2287" t="s">
        <v>28273</v>
      </c>
      <c r="D2287" t="s">
        <v>138</v>
      </c>
      <c r="E2287">
        <v>48</v>
      </c>
      <c r="F2287" s="98">
        <v>45600</v>
      </c>
      <c r="G2287" s="15">
        <v>45876</v>
      </c>
    </row>
    <row r="2288" spans="1:7" ht="15" customHeight="1">
      <c r="A2288" t="s">
        <v>28274</v>
      </c>
      <c r="B2288" t="s">
        <v>28275</v>
      </c>
      <c r="D2288" t="s">
        <v>138</v>
      </c>
      <c r="E2288">
        <v>48.5</v>
      </c>
      <c r="F2288" s="98">
        <v>46075</v>
      </c>
      <c r="G2288" s="15">
        <v>45877</v>
      </c>
    </row>
    <row r="2289" spans="1:7" ht="15" customHeight="1">
      <c r="A2289" t="s">
        <v>28276</v>
      </c>
      <c r="B2289" t="s">
        <v>28277</v>
      </c>
      <c r="D2289" t="s">
        <v>138</v>
      </c>
      <c r="E2289">
        <v>49</v>
      </c>
      <c r="F2289" s="98">
        <v>46550</v>
      </c>
      <c r="G2289" s="15">
        <v>45878</v>
      </c>
    </row>
    <row r="2290" spans="1:7" ht="15" customHeight="1">
      <c r="A2290" t="s">
        <v>28278</v>
      </c>
      <c r="B2290" t="s">
        <v>28279</v>
      </c>
      <c r="D2290" t="s">
        <v>139</v>
      </c>
      <c r="E2290">
        <v>49.5</v>
      </c>
      <c r="F2290" s="98">
        <v>47025</v>
      </c>
      <c r="G2290" s="15">
        <v>45879</v>
      </c>
    </row>
    <row r="2291" spans="1:7" ht="15" customHeight="1">
      <c r="A2291" t="s">
        <v>28280</v>
      </c>
      <c r="B2291" t="s">
        <v>28281</v>
      </c>
      <c r="D2291" t="s">
        <v>139</v>
      </c>
      <c r="E2291">
        <v>50</v>
      </c>
      <c r="F2291" s="98">
        <v>47500</v>
      </c>
      <c r="G2291" s="15">
        <v>45880</v>
      </c>
    </row>
    <row r="2292" spans="1:7" ht="15" customHeight="1">
      <c r="A2292" t="s">
        <v>28282</v>
      </c>
      <c r="B2292" t="s">
        <v>28283</v>
      </c>
      <c r="D2292" t="s">
        <v>139</v>
      </c>
      <c r="E2292">
        <v>50.5</v>
      </c>
      <c r="F2292" s="98">
        <v>47975</v>
      </c>
      <c r="G2292" s="15">
        <v>45881</v>
      </c>
    </row>
    <row r="2293" spans="1:7" ht="15" customHeight="1">
      <c r="A2293" t="s">
        <v>28284</v>
      </c>
      <c r="B2293" t="s">
        <v>28285</v>
      </c>
      <c r="D2293" t="s">
        <v>140</v>
      </c>
      <c r="E2293">
        <v>51</v>
      </c>
      <c r="F2293" s="98">
        <v>58650</v>
      </c>
      <c r="G2293" s="15">
        <v>45882</v>
      </c>
    </row>
    <row r="2294" spans="1:7" ht="15" customHeight="1">
      <c r="A2294" t="s">
        <v>28286</v>
      </c>
      <c r="B2294" t="s">
        <v>28287</v>
      </c>
      <c r="D2294" t="s">
        <v>140</v>
      </c>
      <c r="E2294">
        <v>51.5</v>
      </c>
      <c r="F2294" s="98">
        <v>59225</v>
      </c>
      <c r="G2294" s="15">
        <v>45883</v>
      </c>
    </row>
    <row r="2295" spans="1:7" ht="15" customHeight="1">
      <c r="A2295" t="s">
        <v>28288</v>
      </c>
      <c r="B2295" t="s">
        <v>28289</v>
      </c>
      <c r="D2295" t="s">
        <v>140</v>
      </c>
      <c r="E2295">
        <v>52</v>
      </c>
      <c r="F2295" s="98">
        <v>59800</v>
      </c>
      <c r="G2295" s="15">
        <v>45884</v>
      </c>
    </row>
    <row r="2296" spans="1:7" ht="15" customHeight="1">
      <c r="A2296" t="s">
        <v>28290</v>
      </c>
      <c r="B2296" t="s">
        <v>28291</v>
      </c>
      <c r="D2296" t="s">
        <v>141</v>
      </c>
      <c r="E2296">
        <v>15.8</v>
      </c>
      <c r="F2296" s="98">
        <v>22120</v>
      </c>
      <c r="G2296" s="15">
        <v>45885</v>
      </c>
    </row>
    <row r="2297" spans="1:7" ht="15" customHeight="1">
      <c r="A2297" t="s">
        <v>28292</v>
      </c>
      <c r="B2297" t="s">
        <v>28293</v>
      </c>
      <c r="D2297" t="s">
        <v>141</v>
      </c>
      <c r="E2297">
        <v>15.9</v>
      </c>
      <c r="F2297" s="98">
        <v>22260</v>
      </c>
      <c r="G2297" s="15">
        <v>45886</v>
      </c>
    </row>
    <row r="2298" spans="1:7" ht="15" customHeight="1">
      <c r="A2298" t="s">
        <v>28294</v>
      </c>
      <c r="B2298" t="s">
        <v>28295</v>
      </c>
      <c r="D2298" t="s">
        <v>141</v>
      </c>
      <c r="E2298">
        <v>16.100000000000001</v>
      </c>
      <c r="F2298" s="98">
        <v>22540</v>
      </c>
      <c r="G2298" s="15">
        <v>45887</v>
      </c>
    </row>
    <row r="2299" spans="1:7" ht="15" customHeight="1">
      <c r="A2299" t="s">
        <v>28296</v>
      </c>
      <c r="B2299" t="s">
        <v>28297</v>
      </c>
      <c r="D2299" t="s">
        <v>142</v>
      </c>
      <c r="E2299">
        <v>16.2</v>
      </c>
      <c r="F2299" s="98">
        <v>25920</v>
      </c>
      <c r="G2299" s="15">
        <v>45888</v>
      </c>
    </row>
    <row r="2300" spans="1:7" ht="15" customHeight="1">
      <c r="A2300" t="s">
        <v>28298</v>
      </c>
      <c r="B2300" t="s">
        <v>28299</v>
      </c>
      <c r="D2300" t="s">
        <v>142</v>
      </c>
      <c r="E2300">
        <v>16.399999999999999</v>
      </c>
      <c r="F2300" s="98">
        <v>26240</v>
      </c>
      <c r="G2300" s="15">
        <v>45889</v>
      </c>
    </row>
    <row r="2301" spans="1:7" ht="15" customHeight="1">
      <c r="A2301" t="s">
        <v>28300</v>
      </c>
      <c r="B2301" t="s">
        <v>28301</v>
      </c>
      <c r="D2301" t="s">
        <v>142</v>
      </c>
      <c r="E2301">
        <v>13.5</v>
      </c>
      <c r="F2301" s="98">
        <v>21600</v>
      </c>
      <c r="G2301" s="15">
        <v>45890</v>
      </c>
    </row>
    <row r="2302" spans="1:7" ht="15" customHeight="1">
      <c r="A2302" t="s">
        <v>28302</v>
      </c>
      <c r="B2302" t="s">
        <v>28303</v>
      </c>
      <c r="D2302" t="s">
        <v>143</v>
      </c>
      <c r="E2302">
        <v>45.5</v>
      </c>
      <c r="F2302" s="98">
        <v>43225</v>
      </c>
      <c r="G2302" s="15">
        <v>45891</v>
      </c>
    </row>
    <row r="2303" spans="1:7" ht="15" customHeight="1">
      <c r="A2303" t="s">
        <v>28304</v>
      </c>
      <c r="B2303" t="s">
        <v>28305</v>
      </c>
      <c r="D2303" t="s">
        <v>143</v>
      </c>
      <c r="E2303">
        <v>46</v>
      </c>
      <c r="F2303" s="98">
        <v>43700</v>
      </c>
      <c r="G2303" s="15">
        <v>45892</v>
      </c>
    </row>
    <row r="2304" spans="1:7" ht="15" customHeight="1">
      <c r="A2304" t="s">
        <v>28306</v>
      </c>
      <c r="B2304" t="s">
        <v>28307</v>
      </c>
      <c r="D2304" t="s">
        <v>143</v>
      </c>
      <c r="E2304">
        <v>46.5</v>
      </c>
      <c r="F2304" s="98">
        <v>44175</v>
      </c>
      <c r="G2304" s="15">
        <v>45893</v>
      </c>
    </row>
    <row r="2305" spans="1:7" ht="15" customHeight="1">
      <c r="A2305" t="s">
        <v>28308</v>
      </c>
      <c r="B2305" t="s">
        <v>28309</v>
      </c>
      <c r="D2305" t="s">
        <v>144</v>
      </c>
      <c r="E2305">
        <v>47</v>
      </c>
      <c r="F2305" s="98">
        <v>44650</v>
      </c>
      <c r="G2305" s="15">
        <v>45894</v>
      </c>
    </row>
    <row r="2306" spans="1:7" ht="15" customHeight="1">
      <c r="A2306" t="s">
        <v>28310</v>
      </c>
      <c r="B2306" t="s">
        <v>28311</v>
      </c>
      <c r="D2306" t="s">
        <v>144</v>
      </c>
      <c r="E2306">
        <v>47.5</v>
      </c>
      <c r="F2306" s="98">
        <v>45125</v>
      </c>
      <c r="G2306" s="15">
        <v>45895</v>
      </c>
    </row>
    <row r="2307" spans="1:7" ht="15" customHeight="1">
      <c r="A2307" t="s">
        <v>28312</v>
      </c>
      <c r="B2307" t="s">
        <v>28313</v>
      </c>
      <c r="D2307" t="s">
        <v>144</v>
      </c>
      <c r="E2307">
        <v>48</v>
      </c>
      <c r="F2307" s="98">
        <v>45600</v>
      </c>
      <c r="G2307" s="15">
        <v>45896</v>
      </c>
    </row>
    <row r="2308" spans="1:7" ht="15" customHeight="1">
      <c r="A2308" t="s">
        <v>28314</v>
      </c>
      <c r="B2308" t="s">
        <v>28315</v>
      </c>
      <c r="D2308" t="s">
        <v>145</v>
      </c>
      <c r="E2308">
        <v>48.5</v>
      </c>
      <c r="F2308" s="98">
        <v>46075</v>
      </c>
      <c r="G2308" s="15">
        <v>45897</v>
      </c>
    </row>
    <row r="2309" spans="1:7" ht="15" customHeight="1">
      <c r="A2309" t="s">
        <v>28316</v>
      </c>
      <c r="B2309" t="s">
        <v>28317</v>
      </c>
      <c r="D2309" t="s">
        <v>145</v>
      </c>
      <c r="E2309">
        <v>49</v>
      </c>
      <c r="F2309" s="98">
        <v>46550</v>
      </c>
      <c r="G2309" s="15">
        <v>45898</v>
      </c>
    </row>
    <row r="2310" spans="1:7" ht="15" customHeight="1">
      <c r="A2310" t="s">
        <v>28318</v>
      </c>
      <c r="B2310" t="s">
        <v>28319</v>
      </c>
      <c r="D2310" t="s">
        <v>145</v>
      </c>
      <c r="E2310">
        <v>49.5</v>
      </c>
      <c r="F2310" s="98">
        <v>47025</v>
      </c>
      <c r="G2310" s="15">
        <v>45899</v>
      </c>
    </row>
    <row r="2311" spans="1:7" ht="15" customHeight="1">
      <c r="A2311" t="s">
        <v>28320</v>
      </c>
      <c r="B2311" t="s">
        <v>28321</v>
      </c>
      <c r="D2311" t="s">
        <v>146</v>
      </c>
      <c r="E2311">
        <v>50</v>
      </c>
      <c r="F2311" s="98">
        <v>47500</v>
      </c>
      <c r="G2311" s="15">
        <v>45900</v>
      </c>
    </row>
    <row r="2312" spans="1:7" ht="15" customHeight="1">
      <c r="A2312" t="s">
        <v>28322</v>
      </c>
      <c r="B2312" t="s">
        <v>28323</v>
      </c>
      <c r="D2312" t="s">
        <v>146</v>
      </c>
      <c r="E2312">
        <v>50.5</v>
      </c>
      <c r="F2312" s="98">
        <v>47975</v>
      </c>
      <c r="G2312" s="15">
        <v>45870</v>
      </c>
    </row>
    <row r="2313" spans="1:7" ht="15" customHeight="1">
      <c r="A2313" t="s">
        <v>28324</v>
      </c>
      <c r="B2313" t="s">
        <v>27703</v>
      </c>
      <c r="D2313" t="s">
        <v>146</v>
      </c>
      <c r="E2313">
        <v>51</v>
      </c>
      <c r="F2313" s="98">
        <v>48450</v>
      </c>
      <c r="G2313" s="15">
        <v>45871</v>
      </c>
    </row>
    <row r="2314" spans="1:7" ht="15" customHeight="1">
      <c r="A2314" t="s">
        <v>28325</v>
      </c>
      <c r="B2314" t="s">
        <v>27705</v>
      </c>
      <c r="D2314" t="s">
        <v>147</v>
      </c>
      <c r="E2314">
        <v>51.5</v>
      </c>
      <c r="F2314" s="98">
        <v>48925</v>
      </c>
      <c r="G2314" s="15">
        <v>45872</v>
      </c>
    </row>
    <row r="2315" spans="1:7" ht="15" customHeight="1">
      <c r="A2315" t="s">
        <v>28326</v>
      </c>
      <c r="B2315" t="s">
        <v>27707</v>
      </c>
      <c r="D2315" t="s">
        <v>147</v>
      </c>
      <c r="E2315">
        <v>52</v>
      </c>
      <c r="F2315" s="98">
        <v>49400</v>
      </c>
      <c r="G2315" s="15">
        <v>45873</v>
      </c>
    </row>
    <row r="2316" spans="1:7" ht="15" customHeight="1">
      <c r="A2316" t="s">
        <v>28327</v>
      </c>
      <c r="B2316" t="s">
        <v>27709</v>
      </c>
      <c r="D2316" t="s">
        <v>147</v>
      </c>
      <c r="E2316">
        <v>52.5</v>
      </c>
      <c r="F2316" s="98">
        <v>49875</v>
      </c>
      <c r="G2316" s="15">
        <v>45874</v>
      </c>
    </row>
    <row r="2317" spans="1:7" ht="15" customHeight="1">
      <c r="A2317" t="s">
        <v>28328</v>
      </c>
      <c r="B2317" t="s">
        <v>27711</v>
      </c>
      <c r="D2317" t="s">
        <v>148</v>
      </c>
      <c r="E2317">
        <v>53</v>
      </c>
      <c r="F2317" s="98">
        <v>50350</v>
      </c>
      <c r="G2317" s="15">
        <v>45875</v>
      </c>
    </row>
    <row r="2318" spans="1:7" ht="15" customHeight="1">
      <c r="A2318" t="s">
        <v>28329</v>
      </c>
      <c r="B2318" t="s">
        <v>27713</v>
      </c>
      <c r="D2318" t="s">
        <v>148</v>
      </c>
      <c r="E2318">
        <v>53.5</v>
      </c>
      <c r="F2318" s="98">
        <v>50825</v>
      </c>
      <c r="G2318" s="15">
        <v>45876</v>
      </c>
    </row>
    <row r="2319" spans="1:7" ht="15" customHeight="1">
      <c r="A2319" t="s">
        <v>28330</v>
      </c>
      <c r="B2319" t="s">
        <v>27715</v>
      </c>
      <c r="D2319" t="s">
        <v>148</v>
      </c>
      <c r="E2319">
        <v>54</v>
      </c>
      <c r="F2319" s="98">
        <v>51300</v>
      </c>
      <c r="G2319" s="15">
        <v>45877</v>
      </c>
    </row>
    <row r="2320" spans="1:7" ht="15" customHeight="1">
      <c r="A2320" t="s">
        <v>28331</v>
      </c>
      <c r="B2320" t="s">
        <v>27717</v>
      </c>
      <c r="D2320" t="s">
        <v>149</v>
      </c>
      <c r="E2320">
        <v>54.5</v>
      </c>
      <c r="F2320" s="98">
        <v>51775</v>
      </c>
      <c r="G2320" s="15">
        <v>45878</v>
      </c>
    </row>
    <row r="2321" spans="1:7" ht="15" customHeight="1">
      <c r="A2321" t="s">
        <v>28332</v>
      </c>
      <c r="B2321" t="s">
        <v>27719</v>
      </c>
      <c r="D2321" t="s">
        <v>149</v>
      </c>
      <c r="E2321">
        <v>45</v>
      </c>
      <c r="F2321" s="98">
        <v>42750</v>
      </c>
      <c r="G2321" s="15">
        <v>45879</v>
      </c>
    </row>
    <row r="2322" spans="1:7" ht="15" customHeight="1">
      <c r="A2322" t="s">
        <v>28333</v>
      </c>
      <c r="B2322" t="s">
        <v>27721</v>
      </c>
      <c r="D2322" t="s">
        <v>149</v>
      </c>
      <c r="E2322">
        <v>45.5</v>
      </c>
      <c r="F2322" s="98">
        <v>43225</v>
      </c>
      <c r="G2322" s="15">
        <v>45880</v>
      </c>
    </row>
    <row r="2323" spans="1:7" ht="15" customHeight="1">
      <c r="A2323" t="s">
        <v>28334</v>
      </c>
      <c r="B2323" t="s">
        <v>27723</v>
      </c>
      <c r="D2323" t="s">
        <v>150</v>
      </c>
      <c r="E2323">
        <v>46</v>
      </c>
      <c r="F2323" s="98">
        <v>52900</v>
      </c>
      <c r="G2323" s="15">
        <v>45881</v>
      </c>
    </row>
    <row r="2324" spans="1:7" ht="15" customHeight="1">
      <c r="A2324" t="s">
        <v>28335</v>
      </c>
      <c r="B2324" t="s">
        <v>27725</v>
      </c>
      <c r="D2324" t="s">
        <v>150</v>
      </c>
      <c r="E2324">
        <v>46.5</v>
      </c>
      <c r="F2324" s="98">
        <v>53475</v>
      </c>
      <c r="G2324" s="15">
        <v>45882</v>
      </c>
    </row>
    <row r="2325" spans="1:7" ht="15" customHeight="1">
      <c r="A2325" t="s">
        <v>28336</v>
      </c>
      <c r="B2325" t="s">
        <v>27727</v>
      </c>
      <c r="D2325" t="s">
        <v>150</v>
      </c>
      <c r="E2325">
        <v>47</v>
      </c>
      <c r="F2325" s="98">
        <v>54050</v>
      </c>
      <c r="G2325" s="15">
        <v>45883</v>
      </c>
    </row>
    <row r="2326" spans="1:7" ht="15" customHeight="1">
      <c r="A2326" t="s">
        <v>28337</v>
      </c>
      <c r="B2326" t="s">
        <v>27729</v>
      </c>
      <c r="D2326" t="s">
        <v>151</v>
      </c>
      <c r="E2326">
        <v>14.3</v>
      </c>
      <c r="F2326" s="98">
        <v>20020</v>
      </c>
      <c r="G2326" s="15">
        <v>45884</v>
      </c>
    </row>
    <row r="2327" spans="1:7" ht="15" customHeight="1">
      <c r="A2327" t="s">
        <v>28338</v>
      </c>
      <c r="B2327" t="s">
        <v>27731</v>
      </c>
      <c r="D2327" t="s">
        <v>151</v>
      </c>
      <c r="E2327">
        <v>14.4</v>
      </c>
      <c r="F2327" s="98">
        <v>20160</v>
      </c>
      <c r="G2327" s="15">
        <v>45885</v>
      </c>
    </row>
    <row r="2328" spans="1:7" ht="15" customHeight="1">
      <c r="A2328" t="s">
        <v>28339</v>
      </c>
      <c r="B2328" t="s">
        <v>27733</v>
      </c>
      <c r="D2328" t="s">
        <v>151</v>
      </c>
      <c r="E2328">
        <v>14.6</v>
      </c>
      <c r="F2328" s="98">
        <v>20440</v>
      </c>
      <c r="G2328" s="15">
        <v>45886</v>
      </c>
    </row>
    <row r="2329" spans="1:7" ht="15" customHeight="1">
      <c r="A2329" t="s">
        <v>28340</v>
      </c>
      <c r="B2329" t="s">
        <v>27735</v>
      </c>
      <c r="D2329" t="s">
        <v>152</v>
      </c>
      <c r="E2329">
        <v>14.7</v>
      </c>
      <c r="F2329" s="98">
        <v>23520</v>
      </c>
      <c r="G2329" s="15">
        <v>45887</v>
      </c>
    </row>
    <row r="2330" spans="1:7" ht="15" customHeight="1">
      <c r="A2330" t="s">
        <v>28341</v>
      </c>
      <c r="B2330" t="s">
        <v>27737</v>
      </c>
      <c r="D2330" t="s">
        <v>152</v>
      </c>
      <c r="E2330">
        <v>14.9</v>
      </c>
      <c r="F2330" s="98">
        <v>23840</v>
      </c>
      <c r="G2330" s="15">
        <v>45888</v>
      </c>
    </row>
    <row r="2331" spans="1:7" ht="15" customHeight="1">
      <c r="A2331" t="s">
        <v>28342</v>
      </c>
      <c r="B2331" t="s">
        <v>27739</v>
      </c>
      <c r="D2331" t="s">
        <v>152</v>
      </c>
      <c r="E2331">
        <v>15</v>
      </c>
      <c r="F2331" s="98">
        <v>24000</v>
      </c>
      <c r="G2331" s="15">
        <v>45889</v>
      </c>
    </row>
    <row r="2332" spans="1:7" ht="15" customHeight="1">
      <c r="A2332" t="s">
        <v>28343</v>
      </c>
      <c r="B2332" t="s">
        <v>27741</v>
      </c>
      <c r="D2332" t="s">
        <v>153</v>
      </c>
      <c r="E2332">
        <v>50.5</v>
      </c>
      <c r="F2332" s="98">
        <v>47975</v>
      </c>
      <c r="G2332" s="15">
        <v>45890</v>
      </c>
    </row>
    <row r="2333" spans="1:7" ht="15" customHeight="1">
      <c r="A2333" t="s">
        <v>28344</v>
      </c>
      <c r="B2333" t="s">
        <v>27743</v>
      </c>
      <c r="D2333" t="s">
        <v>153</v>
      </c>
      <c r="E2333">
        <v>51</v>
      </c>
      <c r="F2333" s="98">
        <v>48450</v>
      </c>
      <c r="G2333" s="15">
        <v>45891</v>
      </c>
    </row>
    <row r="2334" spans="1:7" ht="15" customHeight="1">
      <c r="A2334" t="s">
        <v>28345</v>
      </c>
      <c r="B2334" t="s">
        <v>27745</v>
      </c>
      <c r="D2334" t="s">
        <v>153</v>
      </c>
      <c r="E2334">
        <v>51.5</v>
      </c>
      <c r="F2334" s="98">
        <v>48925</v>
      </c>
      <c r="G2334" s="15">
        <v>45892</v>
      </c>
    </row>
    <row r="2335" spans="1:7" ht="15" customHeight="1">
      <c r="A2335" t="s">
        <v>28346</v>
      </c>
      <c r="B2335" t="s">
        <v>27747</v>
      </c>
      <c r="D2335" t="s">
        <v>154</v>
      </c>
      <c r="E2335">
        <v>52</v>
      </c>
      <c r="F2335" s="98">
        <v>49400</v>
      </c>
      <c r="G2335" s="15">
        <v>45893</v>
      </c>
    </row>
    <row r="2336" spans="1:7" ht="15" customHeight="1">
      <c r="A2336" t="s">
        <v>28347</v>
      </c>
      <c r="B2336" t="s">
        <v>27749</v>
      </c>
      <c r="D2336" t="s">
        <v>154</v>
      </c>
      <c r="E2336">
        <v>52.5</v>
      </c>
      <c r="F2336" s="98">
        <v>49875</v>
      </c>
      <c r="G2336" s="15">
        <v>45894</v>
      </c>
    </row>
    <row r="2337" spans="1:7" ht="15" customHeight="1">
      <c r="A2337" t="s">
        <v>28348</v>
      </c>
      <c r="B2337" t="s">
        <v>27751</v>
      </c>
      <c r="D2337" t="s">
        <v>154</v>
      </c>
      <c r="E2337">
        <v>53</v>
      </c>
      <c r="F2337" s="98">
        <v>50350</v>
      </c>
      <c r="G2337" s="15">
        <v>45895</v>
      </c>
    </row>
    <row r="2338" spans="1:7" ht="15" customHeight="1">
      <c r="A2338" t="s">
        <v>28349</v>
      </c>
      <c r="B2338" t="s">
        <v>27753</v>
      </c>
      <c r="D2338" t="s">
        <v>155</v>
      </c>
      <c r="E2338">
        <v>53.5</v>
      </c>
      <c r="F2338" s="98">
        <v>50825</v>
      </c>
      <c r="G2338" s="15">
        <v>45896</v>
      </c>
    </row>
    <row r="2339" spans="1:7" ht="15" customHeight="1">
      <c r="A2339" t="s">
        <v>28350</v>
      </c>
      <c r="B2339" t="s">
        <v>27755</v>
      </c>
      <c r="D2339" t="s">
        <v>155</v>
      </c>
      <c r="E2339">
        <v>54</v>
      </c>
      <c r="F2339" s="98">
        <v>51300</v>
      </c>
      <c r="G2339" s="15">
        <v>45897</v>
      </c>
    </row>
    <row r="2340" spans="1:7" ht="15" customHeight="1">
      <c r="A2340" t="s">
        <v>28351</v>
      </c>
      <c r="B2340" t="s">
        <v>27757</v>
      </c>
      <c r="D2340" t="s">
        <v>155</v>
      </c>
      <c r="E2340">
        <v>54.5</v>
      </c>
      <c r="F2340" s="98">
        <v>51775</v>
      </c>
      <c r="G2340" s="15">
        <v>45898</v>
      </c>
    </row>
    <row r="2341" spans="1:7" ht="15" customHeight="1">
      <c r="A2341" t="s">
        <v>28352</v>
      </c>
      <c r="B2341" t="s">
        <v>27759</v>
      </c>
      <c r="D2341" t="s">
        <v>156</v>
      </c>
      <c r="E2341">
        <v>45</v>
      </c>
      <c r="F2341" s="98">
        <v>42750</v>
      </c>
      <c r="G2341" s="15">
        <v>45899</v>
      </c>
    </row>
    <row r="2342" spans="1:7" ht="15" customHeight="1">
      <c r="A2342" t="s">
        <v>28353</v>
      </c>
      <c r="B2342" t="s">
        <v>27761</v>
      </c>
      <c r="D2342" t="s">
        <v>156</v>
      </c>
      <c r="E2342">
        <v>45.5</v>
      </c>
      <c r="F2342" s="98">
        <v>43225</v>
      </c>
      <c r="G2342" s="15">
        <v>45900</v>
      </c>
    </row>
    <row r="2343" spans="1:7" ht="15" customHeight="1">
      <c r="A2343" t="s">
        <v>28354</v>
      </c>
      <c r="B2343" t="s">
        <v>27763</v>
      </c>
      <c r="D2343" t="s">
        <v>156</v>
      </c>
      <c r="E2343">
        <v>46</v>
      </c>
      <c r="F2343" s="98">
        <v>43700</v>
      </c>
      <c r="G2343" s="15">
        <v>45870</v>
      </c>
    </row>
    <row r="2344" spans="1:7" ht="15" customHeight="1">
      <c r="A2344" t="s">
        <v>28355</v>
      </c>
      <c r="B2344" t="s">
        <v>27765</v>
      </c>
      <c r="D2344" t="s">
        <v>157</v>
      </c>
      <c r="E2344">
        <v>46.5</v>
      </c>
      <c r="F2344" s="98">
        <v>44175</v>
      </c>
      <c r="G2344" s="15">
        <v>45871</v>
      </c>
    </row>
    <row r="2345" spans="1:7" ht="15" customHeight="1">
      <c r="A2345" t="s">
        <v>28356</v>
      </c>
      <c r="B2345" t="s">
        <v>27767</v>
      </c>
      <c r="D2345" t="s">
        <v>157</v>
      </c>
      <c r="E2345">
        <v>47</v>
      </c>
      <c r="F2345" s="98">
        <v>44650</v>
      </c>
      <c r="G2345" s="15">
        <v>45872</v>
      </c>
    </row>
    <row r="2346" spans="1:7" ht="15" customHeight="1">
      <c r="A2346" t="s">
        <v>28357</v>
      </c>
      <c r="B2346" t="s">
        <v>27769</v>
      </c>
      <c r="D2346" t="s">
        <v>157</v>
      </c>
      <c r="E2346">
        <v>47.5</v>
      </c>
      <c r="F2346" s="98">
        <v>45125</v>
      </c>
      <c r="G2346" s="15">
        <v>45873</v>
      </c>
    </row>
    <row r="2347" spans="1:7" ht="15" customHeight="1">
      <c r="A2347" t="s">
        <v>28358</v>
      </c>
      <c r="B2347" t="s">
        <v>27771</v>
      </c>
      <c r="D2347" t="s">
        <v>158</v>
      </c>
      <c r="E2347">
        <v>48</v>
      </c>
      <c r="F2347" s="98">
        <v>45600</v>
      </c>
      <c r="G2347" s="15">
        <v>45874</v>
      </c>
    </row>
    <row r="2348" spans="1:7" ht="15" customHeight="1">
      <c r="A2348" t="s">
        <v>28359</v>
      </c>
      <c r="B2348" t="s">
        <v>27773</v>
      </c>
      <c r="D2348" t="s">
        <v>158</v>
      </c>
      <c r="E2348">
        <v>48.5</v>
      </c>
      <c r="F2348" s="98">
        <v>46075</v>
      </c>
      <c r="G2348" s="15">
        <v>45875</v>
      </c>
    </row>
    <row r="2349" spans="1:7" ht="15" customHeight="1">
      <c r="A2349" t="s">
        <v>28360</v>
      </c>
      <c r="B2349" t="s">
        <v>27775</v>
      </c>
      <c r="D2349" t="s">
        <v>158</v>
      </c>
      <c r="E2349">
        <v>49</v>
      </c>
      <c r="F2349" s="98">
        <v>46550</v>
      </c>
      <c r="G2349" s="15">
        <v>45876</v>
      </c>
    </row>
    <row r="2350" spans="1:7" ht="15" customHeight="1">
      <c r="A2350" t="s">
        <v>28361</v>
      </c>
      <c r="B2350" t="s">
        <v>27777</v>
      </c>
      <c r="D2350" t="s">
        <v>159</v>
      </c>
      <c r="E2350">
        <v>49.5</v>
      </c>
      <c r="F2350" s="98">
        <v>47025</v>
      </c>
      <c r="G2350" s="15">
        <v>45877</v>
      </c>
    </row>
    <row r="2351" spans="1:7" ht="15" customHeight="1">
      <c r="A2351" t="s">
        <v>28362</v>
      </c>
      <c r="B2351" t="s">
        <v>27779</v>
      </c>
      <c r="D2351" t="s">
        <v>159</v>
      </c>
      <c r="E2351">
        <v>50</v>
      </c>
      <c r="F2351" s="98">
        <v>47500</v>
      </c>
      <c r="G2351" s="15">
        <v>45878</v>
      </c>
    </row>
    <row r="2352" spans="1:7" ht="15" customHeight="1">
      <c r="A2352" t="s">
        <v>28363</v>
      </c>
      <c r="B2352" t="s">
        <v>27781</v>
      </c>
      <c r="D2352" t="s">
        <v>159</v>
      </c>
      <c r="E2352">
        <v>50.5</v>
      </c>
      <c r="F2352" s="98">
        <v>47975</v>
      </c>
      <c r="G2352" s="15">
        <v>45879</v>
      </c>
    </row>
    <row r="2353" spans="1:7" ht="15" customHeight="1">
      <c r="A2353" t="s">
        <v>28364</v>
      </c>
      <c r="B2353" t="s">
        <v>27783</v>
      </c>
      <c r="D2353" t="s">
        <v>160</v>
      </c>
      <c r="E2353">
        <v>51</v>
      </c>
      <c r="F2353" s="98">
        <v>58650</v>
      </c>
      <c r="G2353" s="15">
        <v>45880</v>
      </c>
    </row>
    <row r="2354" spans="1:7" ht="15" customHeight="1">
      <c r="A2354" t="s">
        <v>28365</v>
      </c>
      <c r="B2354" t="s">
        <v>27785</v>
      </c>
      <c r="D2354" t="s">
        <v>160</v>
      </c>
      <c r="E2354">
        <v>51.5</v>
      </c>
      <c r="F2354" s="98">
        <v>59225</v>
      </c>
      <c r="G2354" s="15">
        <v>45881</v>
      </c>
    </row>
    <row r="2355" spans="1:7" ht="15" customHeight="1">
      <c r="A2355" t="s">
        <v>28366</v>
      </c>
      <c r="B2355" t="s">
        <v>27787</v>
      </c>
      <c r="D2355" t="s">
        <v>160</v>
      </c>
      <c r="E2355">
        <v>52</v>
      </c>
      <c r="F2355" s="98">
        <v>59800</v>
      </c>
      <c r="G2355" s="15">
        <v>45882</v>
      </c>
    </row>
    <row r="2356" spans="1:7" ht="15" customHeight="1">
      <c r="A2356" t="s">
        <v>28367</v>
      </c>
      <c r="B2356" t="s">
        <v>27789</v>
      </c>
      <c r="D2356" t="s">
        <v>161</v>
      </c>
      <c r="E2356">
        <v>15.8</v>
      </c>
      <c r="F2356" s="98">
        <v>22120</v>
      </c>
      <c r="G2356" s="15">
        <v>45883</v>
      </c>
    </row>
    <row r="2357" spans="1:7" ht="15" customHeight="1">
      <c r="A2357" t="s">
        <v>28368</v>
      </c>
      <c r="B2357" t="s">
        <v>27791</v>
      </c>
      <c r="D2357" t="s">
        <v>161</v>
      </c>
      <c r="E2357">
        <v>15.9</v>
      </c>
      <c r="F2357" s="98">
        <v>22260</v>
      </c>
      <c r="G2357" s="15">
        <v>45884</v>
      </c>
    </row>
    <row r="2358" spans="1:7" ht="15" customHeight="1">
      <c r="A2358" t="s">
        <v>28369</v>
      </c>
      <c r="B2358" t="s">
        <v>27793</v>
      </c>
      <c r="D2358" t="s">
        <v>161</v>
      </c>
      <c r="E2358">
        <v>16.100000000000001</v>
      </c>
      <c r="F2358" s="98">
        <v>22540</v>
      </c>
      <c r="G2358" s="15">
        <v>45885</v>
      </c>
    </row>
    <row r="2359" spans="1:7" ht="15" customHeight="1">
      <c r="A2359" t="s">
        <v>28370</v>
      </c>
      <c r="B2359" t="s">
        <v>27795</v>
      </c>
      <c r="D2359" t="s">
        <v>162</v>
      </c>
      <c r="E2359">
        <v>16.2</v>
      </c>
      <c r="F2359" s="98">
        <v>25920</v>
      </c>
      <c r="G2359" s="15">
        <v>45886</v>
      </c>
    </row>
    <row r="2360" spans="1:7" ht="15" customHeight="1">
      <c r="A2360" t="s">
        <v>28371</v>
      </c>
      <c r="B2360" t="s">
        <v>27797</v>
      </c>
      <c r="D2360" t="s">
        <v>162</v>
      </c>
      <c r="E2360">
        <v>16.399999999999999</v>
      </c>
      <c r="F2360" s="98">
        <v>26240</v>
      </c>
      <c r="G2360" s="15">
        <v>45887</v>
      </c>
    </row>
    <row r="2361" spans="1:7" ht="15" customHeight="1">
      <c r="A2361" t="s">
        <v>28372</v>
      </c>
      <c r="B2361" t="s">
        <v>27799</v>
      </c>
      <c r="D2361" t="s">
        <v>162</v>
      </c>
      <c r="E2361">
        <v>13.5</v>
      </c>
      <c r="F2361" s="98">
        <v>21600</v>
      </c>
      <c r="G2361" s="15">
        <v>45888</v>
      </c>
    </row>
    <row r="2362" spans="1:7" ht="15" customHeight="1">
      <c r="A2362" t="s">
        <v>28373</v>
      </c>
      <c r="B2362" t="s">
        <v>27801</v>
      </c>
      <c r="D2362" t="s">
        <v>106</v>
      </c>
      <c r="E2362">
        <v>45.5</v>
      </c>
      <c r="F2362" s="98">
        <v>43225</v>
      </c>
      <c r="G2362" s="15">
        <v>45889</v>
      </c>
    </row>
    <row r="2363" spans="1:7" ht="15" customHeight="1">
      <c r="A2363" t="s">
        <v>28374</v>
      </c>
      <c r="B2363" t="s">
        <v>27803</v>
      </c>
      <c r="D2363" t="s">
        <v>106</v>
      </c>
      <c r="E2363">
        <v>46</v>
      </c>
      <c r="F2363" s="98">
        <v>43700</v>
      </c>
      <c r="G2363" s="15">
        <v>45890</v>
      </c>
    </row>
    <row r="2364" spans="1:7" ht="15" customHeight="1">
      <c r="A2364" t="s">
        <v>28375</v>
      </c>
      <c r="B2364" t="s">
        <v>27805</v>
      </c>
      <c r="D2364" t="s">
        <v>106</v>
      </c>
      <c r="E2364">
        <v>46.5</v>
      </c>
      <c r="F2364" s="98">
        <v>44175</v>
      </c>
      <c r="G2364" s="15">
        <v>45891</v>
      </c>
    </row>
    <row r="2365" spans="1:7" ht="15" customHeight="1">
      <c r="A2365" t="s">
        <v>28376</v>
      </c>
      <c r="B2365" t="s">
        <v>27807</v>
      </c>
      <c r="D2365" t="s">
        <v>109</v>
      </c>
      <c r="E2365">
        <v>47</v>
      </c>
      <c r="F2365" s="98">
        <v>44650</v>
      </c>
      <c r="G2365" s="15">
        <v>45892</v>
      </c>
    </row>
    <row r="2366" spans="1:7" ht="15" customHeight="1">
      <c r="A2366" t="s">
        <v>28377</v>
      </c>
      <c r="B2366" t="s">
        <v>27809</v>
      </c>
      <c r="D2366" t="s">
        <v>109</v>
      </c>
      <c r="E2366">
        <v>47.5</v>
      </c>
      <c r="F2366" s="98">
        <v>45125</v>
      </c>
      <c r="G2366" s="15">
        <v>45893</v>
      </c>
    </row>
    <row r="2367" spans="1:7" ht="15" customHeight="1">
      <c r="A2367" t="s">
        <v>28378</v>
      </c>
      <c r="B2367" t="s">
        <v>27811</v>
      </c>
      <c r="D2367" t="s">
        <v>109</v>
      </c>
      <c r="E2367">
        <v>48</v>
      </c>
      <c r="F2367" s="98">
        <v>45600</v>
      </c>
      <c r="G2367" s="15">
        <v>45894</v>
      </c>
    </row>
    <row r="2368" spans="1:7" ht="15" customHeight="1">
      <c r="A2368" t="s">
        <v>28379</v>
      </c>
      <c r="B2368" t="s">
        <v>27813</v>
      </c>
      <c r="D2368" t="s">
        <v>112</v>
      </c>
      <c r="E2368">
        <v>48.5</v>
      </c>
      <c r="F2368" s="98">
        <v>46075</v>
      </c>
      <c r="G2368" s="15">
        <v>45895</v>
      </c>
    </row>
    <row r="2369" spans="1:7" ht="15" customHeight="1">
      <c r="A2369" t="s">
        <v>28380</v>
      </c>
      <c r="B2369" t="s">
        <v>27815</v>
      </c>
      <c r="D2369" t="s">
        <v>112</v>
      </c>
      <c r="E2369">
        <v>49</v>
      </c>
      <c r="F2369" s="98">
        <v>46550</v>
      </c>
      <c r="G2369" s="15">
        <v>45896</v>
      </c>
    </row>
    <row r="2370" spans="1:7" ht="15" customHeight="1">
      <c r="A2370" t="s">
        <v>28381</v>
      </c>
      <c r="B2370" t="s">
        <v>27817</v>
      </c>
      <c r="D2370" t="s">
        <v>112</v>
      </c>
      <c r="E2370">
        <v>49.5</v>
      </c>
      <c r="F2370" s="98">
        <v>47025</v>
      </c>
      <c r="G2370" s="15">
        <v>45897</v>
      </c>
    </row>
    <row r="2371" spans="1:7" ht="15" customHeight="1">
      <c r="A2371" t="s">
        <v>28382</v>
      </c>
      <c r="B2371" t="s">
        <v>27819</v>
      </c>
      <c r="D2371" t="s">
        <v>115</v>
      </c>
      <c r="E2371">
        <v>50</v>
      </c>
      <c r="F2371" s="98">
        <v>47500</v>
      </c>
      <c r="G2371" s="15">
        <v>45898</v>
      </c>
    </row>
    <row r="2372" spans="1:7" ht="15" customHeight="1">
      <c r="A2372" t="s">
        <v>28383</v>
      </c>
      <c r="B2372" t="s">
        <v>27821</v>
      </c>
      <c r="D2372" t="s">
        <v>115</v>
      </c>
      <c r="E2372">
        <v>50.5</v>
      </c>
      <c r="F2372" s="98">
        <v>47975</v>
      </c>
      <c r="G2372" s="15">
        <v>45899</v>
      </c>
    </row>
    <row r="2373" spans="1:7" ht="15" customHeight="1">
      <c r="A2373" t="s">
        <v>28384</v>
      </c>
      <c r="B2373" t="s">
        <v>27823</v>
      </c>
      <c r="D2373" t="s">
        <v>115</v>
      </c>
      <c r="E2373">
        <v>51</v>
      </c>
      <c r="F2373" s="98">
        <v>48450</v>
      </c>
      <c r="G2373" s="15">
        <v>45900</v>
      </c>
    </row>
    <row r="2374" spans="1:7" ht="15" customHeight="1">
      <c r="A2374" t="s">
        <v>28385</v>
      </c>
      <c r="B2374" t="s">
        <v>27825</v>
      </c>
      <c r="D2374" t="s">
        <v>118</v>
      </c>
      <c r="E2374">
        <v>51.5</v>
      </c>
      <c r="F2374" s="98">
        <v>48925</v>
      </c>
      <c r="G2374" s="15">
        <v>45870</v>
      </c>
    </row>
    <row r="2375" spans="1:7" ht="15" customHeight="1">
      <c r="A2375" t="s">
        <v>28386</v>
      </c>
      <c r="B2375" t="s">
        <v>27827</v>
      </c>
      <c r="D2375" t="s">
        <v>118</v>
      </c>
      <c r="E2375">
        <v>52</v>
      </c>
      <c r="F2375" s="98">
        <v>49400</v>
      </c>
      <c r="G2375" s="15">
        <v>45871</v>
      </c>
    </row>
    <row r="2376" spans="1:7" ht="15" customHeight="1">
      <c r="A2376" t="s">
        <v>28387</v>
      </c>
      <c r="B2376" t="s">
        <v>27829</v>
      </c>
      <c r="D2376" t="s">
        <v>118</v>
      </c>
      <c r="E2376">
        <v>52.5</v>
      </c>
      <c r="F2376" s="98">
        <v>49875</v>
      </c>
      <c r="G2376" s="15">
        <v>45872</v>
      </c>
    </row>
    <row r="2377" spans="1:7" ht="15" customHeight="1">
      <c r="A2377" t="s">
        <v>28388</v>
      </c>
      <c r="B2377" t="s">
        <v>27831</v>
      </c>
      <c r="D2377" t="s">
        <v>120</v>
      </c>
      <c r="E2377">
        <v>53</v>
      </c>
      <c r="F2377" s="98">
        <v>50350</v>
      </c>
      <c r="G2377" s="15">
        <v>45873</v>
      </c>
    </row>
    <row r="2378" spans="1:7" ht="15" customHeight="1">
      <c r="A2378" t="s">
        <v>28389</v>
      </c>
      <c r="B2378" t="s">
        <v>27833</v>
      </c>
      <c r="D2378" t="s">
        <v>120</v>
      </c>
      <c r="E2378">
        <v>53.5</v>
      </c>
      <c r="F2378" s="98">
        <v>50825</v>
      </c>
      <c r="G2378" s="15">
        <v>45874</v>
      </c>
    </row>
    <row r="2379" spans="1:7" ht="15" customHeight="1">
      <c r="A2379" t="s">
        <v>28390</v>
      </c>
      <c r="B2379" t="s">
        <v>27835</v>
      </c>
      <c r="D2379" t="s">
        <v>120</v>
      </c>
      <c r="E2379">
        <v>54</v>
      </c>
      <c r="F2379" s="98">
        <v>51300</v>
      </c>
      <c r="G2379" s="15">
        <v>45875</v>
      </c>
    </row>
    <row r="2380" spans="1:7" ht="15" customHeight="1">
      <c r="A2380" t="s">
        <v>28391</v>
      </c>
      <c r="B2380" t="s">
        <v>27837</v>
      </c>
      <c r="D2380" t="s">
        <v>122</v>
      </c>
      <c r="E2380">
        <v>54.5</v>
      </c>
      <c r="F2380" s="98">
        <v>51775</v>
      </c>
      <c r="G2380" s="15">
        <v>45876</v>
      </c>
    </row>
    <row r="2381" spans="1:7" ht="15" customHeight="1">
      <c r="A2381" t="s">
        <v>28392</v>
      </c>
      <c r="B2381" t="s">
        <v>27839</v>
      </c>
      <c r="D2381" t="s">
        <v>122</v>
      </c>
      <c r="E2381">
        <v>45</v>
      </c>
      <c r="F2381" s="98">
        <v>42750</v>
      </c>
      <c r="G2381" s="15">
        <v>45877</v>
      </c>
    </row>
    <row r="2382" spans="1:7" ht="15" customHeight="1">
      <c r="A2382" t="s">
        <v>28393</v>
      </c>
      <c r="B2382" t="s">
        <v>27841</v>
      </c>
      <c r="D2382" t="s">
        <v>122</v>
      </c>
      <c r="E2382">
        <v>45.5</v>
      </c>
      <c r="F2382" s="98">
        <v>43225</v>
      </c>
      <c r="G2382" s="15">
        <v>45878</v>
      </c>
    </row>
    <row r="2383" spans="1:7" ht="15" customHeight="1">
      <c r="A2383" t="s">
        <v>28394</v>
      </c>
      <c r="B2383" t="s">
        <v>27843</v>
      </c>
      <c r="D2383" t="s">
        <v>125</v>
      </c>
      <c r="E2383">
        <v>46</v>
      </c>
      <c r="F2383" s="98">
        <v>52900</v>
      </c>
      <c r="G2383" s="15">
        <v>45879</v>
      </c>
    </row>
    <row r="2384" spans="1:7" ht="15" customHeight="1">
      <c r="A2384" t="s">
        <v>28395</v>
      </c>
      <c r="B2384" t="s">
        <v>27845</v>
      </c>
      <c r="D2384" t="s">
        <v>125</v>
      </c>
      <c r="E2384">
        <v>46.5</v>
      </c>
      <c r="F2384" s="98">
        <v>53475</v>
      </c>
      <c r="G2384" s="15">
        <v>45880</v>
      </c>
    </row>
    <row r="2385" spans="1:7" ht="15" customHeight="1">
      <c r="A2385" t="s">
        <v>28396</v>
      </c>
      <c r="B2385" t="s">
        <v>27847</v>
      </c>
      <c r="D2385" t="s">
        <v>125</v>
      </c>
      <c r="E2385">
        <v>47</v>
      </c>
      <c r="F2385" s="98">
        <v>54050</v>
      </c>
      <c r="G2385" s="15">
        <v>45881</v>
      </c>
    </row>
    <row r="2386" spans="1:7" ht="15" customHeight="1">
      <c r="A2386" t="s">
        <v>28397</v>
      </c>
      <c r="B2386" t="s">
        <v>27849</v>
      </c>
      <c r="D2386" t="s">
        <v>127</v>
      </c>
      <c r="E2386">
        <v>14.3</v>
      </c>
      <c r="F2386" s="98">
        <v>20020</v>
      </c>
      <c r="G2386" s="15">
        <v>45882</v>
      </c>
    </row>
    <row r="2387" spans="1:7" ht="15" customHeight="1">
      <c r="A2387" t="s">
        <v>28398</v>
      </c>
      <c r="B2387" t="s">
        <v>27851</v>
      </c>
      <c r="D2387" t="s">
        <v>127</v>
      </c>
      <c r="E2387">
        <v>14.4</v>
      </c>
      <c r="F2387" s="98">
        <v>20160</v>
      </c>
      <c r="G2387" s="15">
        <v>45883</v>
      </c>
    </row>
    <row r="2388" spans="1:7" ht="15" customHeight="1">
      <c r="A2388" t="s">
        <v>28399</v>
      </c>
      <c r="B2388" t="s">
        <v>27853</v>
      </c>
      <c r="D2388" t="s">
        <v>127</v>
      </c>
      <c r="E2388">
        <v>14.6</v>
      </c>
      <c r="F2388" s="98">
        <v>20440</v>
      </c>
      <c r="G2388" s="15">
        <v>45884</v>
      </c>
    </row>
    <row r="2389" spans="1:7" ht="15" customHeight="1">
      <c r="A2389" t="s">
        <v>28400</v>
      </c>
      <c r="B2389" t="s">
        <v>27855</v>
      </c>
      <c r="D2389" t="s">
        <v>130</v>
      </c>
      <c r="E2389">
        <v>14.7</v>
      </c>
      <c r="F2389" s="98">
        <v>23520</v>
      </c>
      <c r="G2389" s="15">
        <v>45885</v>
      </c>
    </row>
    <row r="2390" spans="1:7" ht="15" customHeight="1">
      <c r="A2390" t="s">
        <v>28401</v>
      </c>
      <c r="B2390" t="s">
        <v>27857</v>
      </c>
      <c r="D2390" t="s">
        <v>130</v>
      </c>
      <c r="E2390">
        <v>14.9</v>
      </c>
      <c r="F2390" s="98">
        <v>23840</v>
      </c>
      <c r="G2390" s="15">
        <v>45886</v>
      </c>
    </row>
    <row r="2391" spans="1:7" ht="15" customHeight="1">
      <c r="A2391" t="s">
        <v>28402</v>
      </c>
      <c r="B2391" t="s">
        <v>27859</v>
      </c>
      <c r="D2391" t="s">
        <v>130</v>
      </c>
      <c r="E2391">
        <v>15</v>
      </c>
      <c r="F2391" s="98">
        <v>24000</v>
      </c>
      <c r="G2391" s="15">
        <v>45887</v>
      </c>
    </row>
    <row r="2392" spans="1:7" ht="15" customHeight="1">
      <c r="A2392" t="s">
        <v>28403</v>
      </c>
      <c r="B2392" t="s">
        <v>27861</v>
      </c>
      <c r="D2392" t="s">
        <v>133</v>
      </c>
      <c r="E2392">
        <v>50.5</v>
      </c>
      <c r="F2392" s="98">
        <v>47975</v>
      </c>
      <c r="G2392" s="15">
        <v>45888</v>
      </c>
    </row>
    <row r="2393" spans="1:7" ht="15" customHeight="1">
      <c r="A2393" t="s">
        <v>28404</v>
      </c>
      <c r="B2393" t="s">
        <v>27863</v>
      </c>
      <c r="D2393" t="s">
        <v>133</v>
      </c>
      <c r="E2393">
        <v>51</v>
      </c>
      <c r="F2393" s="98">
        <v>48450</v>
      </c>
      <c r="G2393" s="15">
        <v>45889</v>
      </c>
    </row>
    <row r="2394" spans="1:7" ht="15" customHeight="1">
      <c r="A2394" t="s">
        <v>28405</v>
      </c>
      <c r="B2394" t="s">
        <v>27865</v>
      </c>
      <c r="D2394" t="s">
        <v>133</v>
      </c>
      <c r="E2394">
        <v>51.5</v>
      </c>
      <c r="F2394" s="98">
        <v>48925</v>
      </c>
      <c r="G2394" s="15">
        <v>45890</v>
      </c>
    </row>
    <row r="2395" spans="1:7" ht="15" customHeight="1">
      <c r="A2395" t="s">
        <v>28406</v>
      </c>
      <c r="B2395" t="s">
        <v>27867</v>
      </c>
      <c r="D2395" t="s">
        <v>134</v>
      </c>
      <c r="E2395">
        <v>52</v>
      </c>
      <c r="F2395" s="98">
        <v>49400</v>
      </c>
      <c r="G2395" s="15">
        <v>45891</v>
      </c>
    </row>
    <row r="2396" spans="1:7" ht="15" customHeight="1">
      <c r="A2396" t="s">
        <v>28407</v>
      </c>
      <c r="B2396" t="s">
        <v>27869</v>
      </c>
      <c r="D2396" t="s">
        <v>134</v>
      </c>
      <c r="E2396">
        <v>52.5</v>
      </c>
      <c r="F2396" s="98">
        <v>49875</v>
      </c>
      <c r="G2396" s="15">
        <v>45892</v>
      </c>
    </row>
    <row r="2397" spans="1:7" ht="15" customHeight="1">
      <c r="A2397" t="s">
        <v>28408</v>
      </c>
      <c r="B2397" t="s">
        <v>27871</v>
      </c>
      <c r="D2397" t="s">
        <v>134</v>
      </c>
      <c r="E2397">
        <v>53</v>
      </c>
      <c r="F2397" s="98">
        <v>50350</v>
      </c>
      <c r="G2397" s="15">
        <v>45893</v>
      </c>
    </row>
    <row r="2398" spans="1:7" ht="15" customHeight="1">
      <c r="A2398" t="s">
        <v>28409</v>
      </c>
      <c r="B2398" t="s">
        <v>27873</v>
      </c>
      <c r="D2398" t="s">
        <v>135</v>
      </c>
      <c r="E2398">
        <v>53.5</v>
      </c>
      <c r="F2398" s="98">
        <v>50825</v>
      </c>
      <c r="G2398" s="15">
        <v>45894</v>
      </c>
    </row>
    <row r="2399" spans="1:7" ht="15" customHeight="1">
      <c r="A2399" t="s">
        <v>28410</v>
      </c>
      <c r="B2399" t="s">
        <v>27875</v>
      </c>
      <c r="D2399" t="s">
        <v>135</v>
      </c>
      <c r="E2399">
        <v>54</v>
      </c>
      <c r="F2399" s="98">
        <v>51300</v>
      </c>
      <c r="G2399" s="15">
        <v>45895</v>
      </c>
    </row>
    <row r="2400" spans="1:7" ht="15" customHeight="1">
      <c r="A2400" t="s">
        <v>28411</v>
      </c>
      <c r="B2400" t="s">
        <v>27877</v>
      </c>
      <c r="D2400" t="s">
        <v>135</v>
      </c>
      <c r="E2400">
        <v>54.5</v>
      </c>
      <c r="F2400" s="98">
        <v>51775</v>
      </c>
      <c r="G2400" s="15">
        <v>45896</v>
      </c>
    </row>
    <row r="2401" spans="1:7" ht="15" customHeight="1">
      <c r="A2401" t="s">
        <v>28412</v>
      </c>
      <c r="B2401" t="s">
        <v>27879</v>
      </c>
      <c r="D2401" t="s">
        <v>136</v>
      </c>
      <c r="E2401">
        <v>45</v>
      </c>
      <c r="F2401" s="98">
        <v>42750</v>
      </c>
      <c r="G2401" s="15">
        <v>45897</v>
      </c>
    </row>
    <row r="2402" spans="1:7" ht="15" customHeight="1">
      <c r="A2402" t="s">
        <v>28413</v>
      </c>
      <c r="B2402" t="s">
        <v>27881</v>
      </c>
      <c r="D2402" t="s">
        <v>136</v>
      </c>
      <c r="E2402">
        <v>45.5</v>
      </c>
      <c r="F2402" s="98">
        <v>43225</v>
      </c>
      <c r="G2402" s="15">
        <v>45898</v>
      </c>
    </row>
    <row r="2403" spans="1:7" ht="15" customHeight="1">
      <c r="A2403" t="s">
        <v>28414</v>
      </c>
      <c r="B2403" t="s">
        <v>27883</v>
      </c>
      <c r="D2403" t="s">
        <v>136</v>
      </c>
      <c r="E2403">
        <v>46</v>
      </c>
      <c r="F2403" s="98">
        <v>43700</v>
      </c>
      <c r="G2403" s="15">
        <v>45899</v>
      </c>
    </row>
    <row r="2404" spans="1:7" ht="15" customHeight="1">
      <c r="A2404" t="s">
        <v>28415</v>
      </c>
      <c r="B2404" t="s">
        <v>27885</v>
      </c>
      <c r="D2404" t="s">
        <v>137</v>
      </c>
      <c r="E2404">
        <v>46.5</v>
      </c>
      <c r="F2404" s="98">
        <v>44175</v>
      </c>
      <c r="G2404" s="15">
        <v>45900</v>
      </c>
    </row>
    <row r="2405" spans="1:7" ht="15" customHeight="1">
      <c r="A2405" t="s">
        <v>28416</v>
      </c>
      <c r="B2405" t="s">
        <v>27887</v>
      </c>
      <c r="D2405" t="s">
        <v>137</v>
      </c>
      <c r="E2405">
        <v>47</v>
      </c>
      <c r="F2405" s="98">
        <v>44650</v>
      </c>
      <c r="G2405" s="15">
        <v>45870</v>
      </c>
    </row>
    <row r="2406" spans="1:7" ht="15" customHeight="1">
      <c r="A2406" t="s">
        <v>28417</v>
      </c>
      <c r="B2406" t="s">
        <v>27889</v>
      </c>
      <c r="D2406" t="s">
        <v>137</v>
      </c>
      <c r="E2406">
        <v>47.5</v>
      </c>
      <c r="F2406" s="98">
        <v>45125</v>
      </c>
      <c r="G2406" s="15">
        <v>45871</v>
      </c>
    </row>
    <row r="2407" spans="1:7" ht="15" customHeight="1">
      <c r="A2407" t="s">
        <v>28418</v>
      </c>
      <c r="B2407" t="s">
        <v>27891</v>
      </c>
      <c r="D2407" t="s">
        <v>138</v>
      </c>
      <c r="E2407">
        <v>48</v>
      </c>
      <c r="F2407" s="98">
        <v>45600</v>
      </c>
      <c r="G2407" s="15">
        <v>45872</v>
      </c>
    </row>
    <row r="2408" spans="1:7" ht="15" customHeight="1">
      <c r="A2408" t="s">
        <v>28419</v>
      </c>
      <c r="B2408" t="s">
        <v>27893</v>
      </c>
      <c r="D2408" t="s">
        <v>138</v>
      </c>
      <c r="E2408">
        <v>48.5</v>
      </c>
      <c r="F2408" s="98">
        <v>46075</v>
      </c>
      <c r="G2408" s="15">
        <v>45873</v>
      </c>
    </row>
    <row r="2409" spans="1:7" ht="15" customHeight="1">
      <c r="A2409" t="s">
        <v>28420</v>
      </c>
      <c r="B2409" t="s">
        <v>27895</v>
      </c>
      <c r="D2409" t="s">
        <v>138</v>
      </c>
      <c r="E2409">
        <v>49</v>
      </c>
      <c r="F2409" s="98">
        <v>46550</v>
      </c>
      <c r="G2409" s="15">
        <v>45874</v>
      </c>
    </row>
    <row r="2410" spans="1:7" ht="15" customHeight="1">
      <c r="A2410" t="s">
        <v>28421</v>
      </c>
      <c r="B2410" t="s">
        <v>27897</v>
      </c>
      <c r="D2410" t="s">
        <v>139</v>
      </c>
      <c r="E2410">
        <v>49.5</v>
      </c>
      <c r="F2410" s="98">
        <v>47025</v>
      </c>
      <c r="G2410" s="15">
        <v>45875</v>
      </c>
    </row>
    <row r="2411" spans="1:7" ht="15" customHeight="1">
      <c r="A2411" t="s">
        <v>28422</v>
      </c>
      <c r="B2411" t="s">
        <v>27899</v>
      </c>
      <c r="D2411" t="s">
        <v>139</v>
      </c>
      <c r="E2411">
        <v>50</v>
      </c>
      <c r="F2411" s="98">
        <v>47500</v>
      </c>
      <c r="G2411" s="15">
        <v>45876</v>
      </c>
    </row>
    <row r="2412" spans="1:7" ht="15" customHeight="1">
      <c r="A2412" t="s">
        <v>28423</v>
      </c>
      <c r="B2412" t="s">
        <v>27901</v>
      </c>
      <c r="D2412" t="s">
        <v>139</v>
      </c>
      <c r="E2412">
        <v>50.5</v>
      </c>
      <c r="F2412" s="98">
        <v>47975</v>
      </c>
      <c r="G2412" s="15">
        <v>45877</v>
      </c>
    </row>
    <row r="2413" spans="1:7" ht="15" customHeight="1">
      <c r="A2413" t="s">
        <v>28424</v>
      </c>
      <c r="B2413" t="s">
        <v>27903</v>
      </c>
      <c r="D2413" t="s">
        <v>140</v>
      </c>
      <c r="E2413">
        <v>51</v>
      </c>
      <c r="F2413" s="98">
        <v>58650</v>
      </c>
      <c r="G2413" s="15">
        <v>45878</v>
      </c>
    </row>
    <row r="2414" spans="1:7" ht="15" customHeight="1">
      <c r="A2414" t="s">
        <v>28425</v>
      </c>
      <c r="B2414" t="s">
        <v>27905</v>
      </c>
      <c r="D2414" t="s">
        <v>140</v>
      </c>
      <c r="E2414">
        <v>51.5</v>
      </c>
      <c r="F2414" s="98">
        <v>59225</v>
      </c>
      <c r="G2414" s="15">
        <v>45879</v>
      </c>
    </row>
    <row r="2415" spans="1:7" ht="15" customHeight="1">
      <c r="A2415" t="s">
        <v>28426</v>
      </c>
      <c r="B2415" t="s">
        <v>27907</v>
      </c>
      <c r="D2415" t="s">
        <v>140</v>
      </c>
      <c r="E2415">
        <v>52</v>
      </c>
      <c r="F2415" s="98">
        <v>59800</v>
      </c>
      <c r="G2415" s="15">
        <v>45880</v>
      </c>
    </row>
    <row r="2416" spans="1:7" ht="15" customHeight="1">
      <c r="A2416" t="s">
        <v>28427</v>
      </c>
      <c r="B2416" t="s">
        <v>27909</v>
      </c>
      <c r="D2416" t="s">
        <v>141</v>
      </c>
      <c r="E2416">
        <v>15.8</v>
      </c>
      <c r="F2416" s="98">
        <v>22120</v>
      </c>
      <c r="G2416" s="15">
        <v>45881</v>
      </c>
    </row>
    <row r="2417" spans="1:7" ht="15" customHeight="1">
      <c r="A2417" t="s">
        <v>28428</v>
      </c>
      <c r="B2417" t="s">
        <v>27911</v>
      </c>
      <c r="D2417" t="s">
        <v>141</v>
      </c>
      <c r="E2417">
        <v>15.9</v>
      </c>
      <c r="F2417" s="98">
        <v>22260</v>
      </c>
      <c r="G2417" s="15">
        <v>45882</v>
      </c>
    </row>
    <row r="2418" spans="1:7" ht="15" customHeight="1">
      <c r="A2418" t="s">
        <v>28429</v>
      </c>
      <c r="B2418" t="s">
        <v>27913</v>
      </c>
      <c r="D2418" t="s">
        <v>141</v>
      </c>
      <c r="E2418">
        <v>16.100000000000001</v>
      </c>
      <c r="F2418" s="98">
        <v>22540</v>
      </c>
      <c r="G2418" s="15">
        <v>45883</v>
      </c>
    </row>
    <row r="2419" spans="1:7" ht="15" customHeight="1">
      <c r="A2419" t="s">
        <v>28430</v>
      </c>
      <c r="B2419" t="s">
        <v>27915</v>
      </c>
      <c r="D2419" t="s">
        <v>142</v>
      </c>
      <c r="E2419">
        <v>16.2</v>
      </c>
      <c r="F2419" s="98">
        <v>25920</v>
      </c>
      <c r="G2419" s="15">
        <v>45884</v>
      </c>
    </row>
    <row r="2420" spans="1:7" ht="15" customHeight="1">
      <c r="A2420" t="s">
        <v>28431</v>
      </c>
      <c r="B2420" t="s">
        <v>27917</v>
      </c>
      <c r="D2420" t="s">
        <v>142</v>
      </c>
      <c r="E2420">
        <v>16.399999999999999</v>
      </c>
      <c r="F2420" s="98">
        <v>26240</v>
      </c>
      <c r="G2420" s="15">
        <v>45885</v>
      </c>
    </row>
    <row r="2421" spans="1:7" ht="15" customHeight="1">
      <c r="A2421" t="s">
        <v>28432</v>
      </c>
      <c r="B2421" t="s">
        <v>27919</v>
      </c>
      <c r="D2421" t="s">
        <v>142</v>
      </c>
      <c r="E2421">
        <v>13.5</v>
      </c>
      <c r="F2421" s="98">
        <v>21600</v>
      </c>
      <c r="G2421" s="15">
        <v>45886</v>
      </c>
    </row>
    <row r="2422" spans="1:7" ht="15" customHeight="1">
      <c r="A2422" t="s">
        <v>28433</v>
      </c>
      <c r="B2422" t="s">
        <v>27921</v>
      </c>
      <c r="D2422" t="s">
        <v>143</v>
      </c>
      <c r="E2422">
        <v>45.5</v>
      </c>
      <c r="F2422" s="98">
        <v>43225</v>
      </c>
      <c r="G2422" s="15">
        <v>45887</v>
      </c>
    </row>
    <row r="2423" spans="1:7" ht="15" customHeight="1">
      <c r="A2423" t="s">
        <v>28434</v>
      </c>
      <c r="B2423" t="s">
        <v>27923</v>
      </c>
      <c r="D2423" t="s">
        <v>143</v>
      </c>
      <c r="E2423">
        <v>46</v>
      </c>
      <c r="F2423" s="98">
        <v>43700</v>
      </c>
      <c r="G2423" s="15">
        <v>45888</v>
      </c>
    </row>
    <row r="2424" spans="1:7" ht="15" customHeight="1">
      <c r="A2424" t="s">
        <v>28435</v>
      </c>
      <c r="B2424" t="s">
        <v>27925</v>
      </c>
      <c r="D2424" t="s">
        <v>143</v>
      </c>
      <c r="E2424">
        <v>46.5</v>
      </c>
      <c r="F2424" s="98">
        <v>44175</v>
      </c>
      <c r="G2424" s="15">
        <v>45889</v>
      </c>
    </row>
    <row r="2425" spans="1:7" ht="15" customHeight="1">
      <c r="A2425" t="s">
        <v>28436</v>
      </c>
      <c r="B2425" t="s">
        <v>27927</v>
      </c>
      <c r="D2425" t="s">
        <v>144</v>
      </c>
      <c r="E2425">
        <v>47</v>
      </c>
      <c r="F2425" s="98">
        <v>44650</v>
      </c>
      <c r="G2425" s="15">
        <v>45890</v>
      </c>
    </row>
    <row r="2426" spans="1:7" ht="15" customHeight="1">
      <c r="A2426" t="s">
        <v>28437</v>
      </c>
      <c r="B2426" t="s">
        <v>27929</v>
      </c>
      <c r="D2426" t="s">
        <v>144</v>
      </c>
      <c r="E2426">
        <v>47.5</v>
      </c>
      <c r="F2426" s="98">
        <v>45125</v>
      </c>
      <c r="G2426" s="15">
        <v>45891</v>
      </c>
    </row>
    <row r="2427" spans="1:7" ht="15" customHeight="1">
      <c r="A2427" t="s">
        <v>28438</v>
      </c>
      <c r="B2427" t="s">
        <v>27931</v>
      </c>
      <c r="D2427" t="s">
        <v>144</v>
      </c>
      <c r="E2427">
        <v>48</v>
      </c>
      <c r="F2427" s="98">
        <v>45600</v>
      </c>
      <c r="G2427" s="15">
        <v>45892</v>
      </c>
    </row>
    <row r="2428" spans="1:7" ht="15" customHeight="1">
      <c r="A2428" t="s">
        <v>28439</v>
      </c>
      <c r="B2428" t="s">
        <v>27933</v>
      </c>
      <c r="D2428" t="s">
        <v>145</v>
      </c>
      <c r="E2428">
        <v>48.5</v>
      </c>
      <c r="F2428" s="98">
        <v>46075</v>
      </c>
      <c r="G2428" s="15">
        <v>45893</v>
      </c>
    </row>
    <row r="2429" spans="1:7" ht="15" customHeight="1">
      <c r="A2429" t="s">
        <v>28440</v>
      </c>
      <c r="B2429" t="s">
        <v>27935</v>
      </c>
      <c r="D2429" t="s">
        <v>145</v>
      </c>
      <c r="E2429">
        <v>49</v>
      </c>
      <c r="F2429" s="98">
        <v>46550</v>
      </c>
      <c r="G2429" s="15">
        <v>45894</v>
      </c>
    </row>
    <row r="2430" spans="1:7" ht="15" customHeight="1">
      <c r="A2430" t="s">
        <v>28441</v>
      </c>
      <c r="B2430" t="s">
        <v>27937</v>
      </c>
      <c r="D2430" t="s">
        <v>145</v>
      </c>
      <c r="E2430">
        <v>49.5</v>
      </c>
      <c r="F2430" s="98">
        <v>47025</v>
      </c>
      <c r="G2430" s="15">
        <v>45895</v>
      </c>
    </row>
    <row r="2431" spans="1:7" ht="15" customHeight="1">
      <c r="A2431" t="s">
        <v>28442</v>
      </c>
      <c r="B2431" t="s">
        <v>27939</v>
      </c>
      <c r="D2431" t="s">
        <v>146</v>
      </c>
      <c r="E2431">
        <v>50</v>
      </c>
      <c r="F2431" s="98">
        <v>47500</v>
      </c>
      <c r="G2431" s="15">
        <v>45896</v>
      </c>
    </row>
    <row r="2432" spans="1:7" ht="15" customHeight="1">
      <c r="A2432" t="s">
        <v>28443</v>
      </c>
      <c r="B2432" t="s">
        <v>27941</v>
      </c>
      <c r="D2432" t="s">
        <v>146</v>
      </c>
      <c r="E2432">
        <v>50.5</v>
      </c>
      <c r="F2432" s="98">
        <v>47975</v>
      </c>
      <c r="G2432" s="15">
        <v>45897</v>
      </c>
    </row>
    <row r="2433" spans="1:7" ht="15" customHeight="1">
      <c r="A2433" t="s">
        <v>28444</v>
      </c>
      <c r="B2433" t="s">
        <v>27943</v>
      </c>
      <c r="D2433" t="s">
        <v>146</v>
      </c>
      <c r="E2433">
        <v>51</v>
      </c>
      <c r="F2433" s="98">
        <v>48450</v>
      </c>
      <c r="G2433" s="15">
        <v>45898</v>
      </c>
    </row>
    <row r="2434" spans="1:7" ht="15" customHeight="1">
      <c r="A2434" t="s">
        <v>28445</v>
      </c>
      <c r="B2434" t="s">
        <v>27945</v>
      </c>
      <c r="D2434" t="s">
        <v>147</v>
      </c>
      <c r="E2434">
        <v>51.5</v>
      </c>
      <c r="F2434" s="98">
        <v>48925</v>
      </c>
      <c r="G2434" s="15">
        <v>45899</v>
      </c>
    </row>
    <row r="2435" spans="1:7" ht="15" customHeight="1">
      <c r="A2435" t="s">
        <v>28446</v>
      </c>
      <c r="B2435" t="s">
        <v>27947</v>
      </c>
      <c r="D2435" t="s">
        <v>147</v>
      </c>
      <c r="E2435">
        <v>52</v>
      </c>
      <c r="F2435" s="98">
        <v>49400</v>
      </c>
      <c r="G2435" s="15">
        <v>45900</v>
      </c>
    </row>
    <row r="2436" spans="1:7" ht="15" customHeight="1">
      <c r="A2436" t="s">
        <v>28447</v>
      </c>
      <c r="B2436" t="s">
        <v>27949</v>
      </c>
      <c r="D2436" t="s">
        <v>147</v>
      </c>
      <c r="E2436">
        <v>52.5</v>
      </c>
      <c r="F2436" s="98">
        <v>49875</v>
      </c>
      <c r="G2436" s="15">
        <v>45870</v>
      </c>
    </row>
    <row r="2437" spans="1:7" ht="15" customHeight="1">
      <c r="A2437" t="s">
        <v>28448</v>
      </c>
      <c r="B2437" t="s">
        <v>27951</v>
      </c>
      <c r="D2437" t="s">
        <v>148</v>
      </c>
      <c r="E2437">
        <v>53</v>
      </c>
      <c r="F2437" s="98">
        <v>50350</v>
      </c>
      <c r="G2437" s="15">
        <v>45871</v>
      </c>
    </row>
    <row r="2438" spans="1:7" ht="15" customHeight="1">
      <c r="A2438" t="s">
        <v>28449</v>
      </c>
      <c r="B2438" t="s">
        <v>27953</v>
      </c>
      <c r="D2438" t="s">
        <v>148</v>
      </c>
      <c r="E2438">
        <v>53.5</v>
      </c>
      <c r="F2438" s="98">
        <v>50825</v>
      </c>
      <c r="G2438" s="15">
        <v>45872</v>
      </c>
    </row>
    <row r="2439" spans="1:7" ht="15" customHeight="1">
      <c r="A2439" t="s">
        <v>28450</v>
      </c>
      <c r="B2439" t="s">
        <v>27955</v>
      </c>
      <c r="D2439" t="s">
        <v>148</v>
      </c>
      <c r="E2439">
        <v>54</v>
      </c>
      <c r="F2439" s="98">
        <v>51300</v>
      </c>
      <c r="G2439" s="15">
        <v>45873</v>
      </c>
    </row>
    <row r="2440" spans="1:7" ht="15" customHeight="1">
      <c r="A2440" t="s">
        <v>28451</v>
      </c>
      <c r="B2440" t="s">
        <v>27957</v>
      </c>
      <c r="D2440" t="s">
        <v>149</v>
      </c>
      <c r="E2440">
        <v>54.5</v>
      </c>
      <c r="F2440" s="98">
        <v>51775</v>
      </c>
      <c r="G2440" s="15">
        <v>45874</v>
      </c>
    </row>
    <row r="2441" spans="1:7" ht="15" customHeight="1">
      <c r="A2441" t="s">
        <v>28452</v>
      </c>
      <c r="B2441" t="s">
        <v>27959</v>
      </c>
      <c r="D2441" t="s">
        <v>149</v>
      </c>
      <c r="E2441">
        <v>45</v>
      </c>
      <c r="F2441" s="98">
        <v>42750</v>
      </c>
      <c r="G2441" s="15">
        <v>45875</v>
      </c>
    </row>
    <row r="2442" spans="1:7" ht="15" customHeight="1">
      <c r="A2442" t="s">
        <v>28453</v>
      </c>
      <c r="B2442" t="s">
        <v>27961</v>
      </c>
      <c r="D2442" t="s">
        <v>149</v>
      </c>
      <c r="E2442">
        <v>45.5</v>
      </c>
      <c r="F2442" s="98">
        <v>43225</v>
      </c>
      <c r="G2442" s="15">
        <v>45876</v>
      </c>
    </row>
    <row r="2443" spans="1:7" ht="15" customHeight="1">
      <c r="A2443" t="s">
        <v>28454</v>
      </c>
      <c r="B2443" t="s">
        <v>27963</v>
      </c>
      <c r="D2443" t="s">
        <v>150</v>
      </c>
      <c r="E2443">
        <v>46</v>
      </c>
      <c r="F2443" s="98">
        <v>52900</v>
      </c>
      <c r="G2443" s="15">
        <v>45877</v>
      </c>
    </row>
    <row r="2444" spans="1:7" ht="15" customHeight="1">
      <c r="A2444" t="s">
        <v>28455</v>
      </c>
      <c r="B2444" t="s">
        <v>27965</v>
      </c>
      <c r="D2444" t="s">
        <v>150</v>
      </c>
      <c r="E2444">
        <v>46.5</v>
      </c>
      <c r="F2444" s="98">
        <v>53475</v>
      </c>
      <c r="G2444" s="15">
        <v>45878</v>
      </c>
    </row>
    <row r="2445" spans="1:7" ht="15" customHeight="1">
      <c r="A2445" t="s">
        <v>28456</v>
      </c>
      <c r="B2445" t="s">
        <v>27967</v>
      </c>
      <c r="D2445" t="s">
        <v>150</v>
      </c>
      <c r="E2445">
        <v>47</v>
      </c>
      <c r="F2445" s="98">
        <v>54050</v>
      </c>
      <c r="G2445" s="15">
        <v>45879</v>
      </c>
    </row>
    <row r="2446" spans="1:7" ht="15" customHeight="1">
      <c r="A2446" t="s">
        <v>28457</v>
      </c>
      <c r="B2446" t="s">
        <v>27969</v>
      </c>
      <c r="D2446" t="s">
        <v>151</v>
      </c>
      <c r="E2446">
        <v>14.3</v>
      </c>
      <c r="F2446" s="98">
        <v>20020</v>
      </c>
      <c r="G2446" s="15">
        <v>45880</v>
      </c>
    </row>
    <row r="2447" spans="1:7" ht="15" customHeight="1">
      <c r="A2447" t="s">
        <v>28458</v>
      </c>
      <c r="B2447" t="s">
        <v>27971</v>
      </c>
      <c r="D2447" t="s">
        <v>151</v>
      </c>
      <c r="E2447">
        <v>14.4</v>
      </c>
      <c r="F2447" s="98">
        <v>20160</v>
      </c>
      <c r="G2447" s="15">
        <v>45881</v>
      </c>
    </row>
    <row r="2448" spans="1:7" ht="15" customHeight="1">
      <c r="A2448" t="s">
        <v>28459</v>
      </c>
      <c r="B2448" t="s">
        <v>27973</v>
      </c>
      <c r="D2448" t="s">
        <v>151</v>
      </c>
      <c r="E2448">
        <v>14.6</v>
      </c>
      <c r="F2448" s="98">
        <v>20440</v>
      </c>
      <c r="G2448" s="15">
        <v>45882</v>
      </c>
    </row>
    <row r="2449" spans="1:7" ht="15" customHeight="1">
      <c r="A2449" t="s">
        <v>28460</v>
      </c>
      <c r="B2449" t="s">
        <v>27975</v>
      </c>
      <c r="D2449" t="s">
        <v>152</v>
      </c>
      <c r="E2449">
        <v>14.7</v>
      </c>
      <c r="F2449" s="98">
        <v>23520</v>
      </c>
      <c r="G2449" s="15">
        <v>45883</v>
      </c>
    </row>
    <row r="2450" spans="1:7" ht="15" customHeight="1">
      <c r="A2450" t="s">
        <v>28461</v>
      </c>
      <c r="B2450" t="s">
        <v>27977</v>
      </c>
      <c r="D2450" t="s">
        <v>152</v>
      </c>
      <c r="E2450">
        <v>14.9</v>
      </c>
      <c r="F2450" s="98">
        <v>23840</v>
      </c>
      <c r="G2450" s="15">
        <v>45884</v>
      </c>
    </row>
    <row r="2451" spans="1:7" ht="15" customHeight="1">
      <c r="A2451" t="s">
        <v>28462</v>
      </c>
      <c r="B2451" t="s">
        <v>27979</v>
      </c>
      <c r="D2451" t="s">
        <v>152</v>
      </c>
      <c r="E2451">
        <v>15</v>
      </c>
      <c r="F2451" s="98">
        <v>24000</v>
      </c>
      <c r="G2451" s="15">
        <v>45885</v>
      </c>
    </row>
    <row r="2452" spans="1:7" ht="15" customHeight="1">
      <c r="A2452" t="s">
        <v>28463</v>
      </c>
      <c r="B2452" t="s">
        <v>27981</v>
      </c>
      <c r="D2452" t="s">
        <v>153</v>
      </c>
      <c r="E2452">
        <v>50.5</v>
      </c>
      <c r="F2452" s="98">
        <v>47975</v>
      </c>
      <c r="G2452" s="15">
        <v>45886</v>
      </c>
    </row>
    <row r="2453" spans="1:7" ht="15" customHeight="1">
      <c r="A2453" t="s">
        <v>28464</v>
      </c>
      <c r="B2453" t="s">
        <v>27983</v>
      </c>
      <c r="D2453" t="s">
        <v>153</v>
      </c>
      <c r="E2453">
        <v>51</v>
      </c>
      <c r="F2453" s="98">
        <v>48450</v>
      </c>
      <c r="G2453" s="15">
        <v>45887</v>
      </c>
    </row>
    <row r="2454" spans="1:7" ht="15" customHeight="1">
      <c r="A2454" t="s">
        <v>28465</v>
      </c>
      <c r="B2454" t="s">
        <v>27985</v>
      </c>
      <c r="D2454" t="s">
        <v>153</v>
      </c>
      <c r="E2454">
        <v>51.5</v>
      </c>
      <c r="F2454" s="98">
        <v>48925</v>
      </c>
      <c r="G2454" s="15">
        <v>45888</v>
      </c>
    </row>
    <row r="2455" spans="1:7" ht="15" customHeight="1">
      <c r="A2455" t="s">
        <v>28466</v>
      </c>
      <c r="B2455" t="s">
        <v>27987</v>
      </c>
      <c r="D2455" t="s">
        <v>154</v>
      </c>
      <c r="E2455">
        <v>52</v>
      </c>
      <c r="F2455" s="98">
        <v>49400</v>
      </c>
      <c r="G2455" s="15">
        <v>45889</v>
      </c>
    </row>
    <row r="2456" spans="1:7" ht="15" customHeight="1">
      <c r="A2456" t="s">
        <v>28467</v>
      </c>
      <c r="B2456" t="s">
        <v>27989</v>
      </c>
      <c r="D2456" t="s">
        <v>154</v>
      </c>
      <c r="E2456">
        <v>52.5</v>
      </c>
      <c r="F2456" s="98">
        <v>49875</v>
      </c>
      <c r="G2456" s="15">
        <v>45890</v>
      </c>
    </row>
    <row r="2457" spans="1:7" ht="15" customHeight="1">
      <c r="A2457" t="s">
        <v>28468</v>
      </c>
      <c r="B2457" t="s">
        <v>27991</v>
      </c>
      <c r="D2457" t="s">
        <v>154</v>
      </c>
      <c r="E2457">
        <v>53</v>
      </c>
      <c r="F2457" s="98">
        <v>50350</v>
      </c>
      <c r="G2457" s="15">
        <v>45891</v>
      </c>
    </row>
    <row r="2458" spans="1:7" ht="15" customHeight="1">
      <c r="A2458" t="s">
        <v>28469</v>
      </c>
      <c r="B2458" t="s">
        <v>27993</v>
      </c>
      <c r="D2458" t="s">
        <v>155</v>
      </c>
      <c r="E2458">
        <v>53.5</v>
      </c>
      <c r="F2458" s="98">
        <v>50825</v>
      </c>
      <c r="G2458" s="15">
        <v>45892</v>
      </c>
    </row>
    <row r="2459" spans="1:7" ht="15" customHeight="1">
      <c r="A2459" t="s">
        <v>28470</v>
      </c>
      <c r="B2459" t="s">
        <v>27995</v>
      </c>
      <c r="D2459" t="s">
        <v>155</v>
      </c>
      <c r="E2459">
        <v>54</v>
      </c>
      <c r="F2459" s="98">
        <v>51300</v>
      </c>
      <c r="G2459" s="15">
        <v>45893</v>
      </c>
    </row>
    <row r="2460" spans="1:7" ht="15" customHeight="1">
      <c r="A2460" t="s">
        <v>28471</v>
      </c>
      <c r="B2460" t="s">
        <v>27997</v>
      </c>
      <c r="D2460" t="s">
        <v>155</v>
      </c>
      <c r="E2460">
        <v>54.5</v>
      </c>
      <c r="F2460" s="98">
        <v>51775</v>
      </c>
      <c r="G2460" s="15">
        <v>45894</v>
      </c>
    </row>
    <row r="2461" spans="1:7" ht="15" customHeight="1">
      <c r="A2461" t="s">
        <v>28472</v>
      </c>
      <c r="B2461" t="s">
        <v>27999</v>
      </c>
      <c r="D2461" t="s">
        <v>156</v>
      </c>
      <c r="E2461">
        <v>45</v>
      </c>
      <c r="F2461" s="98">
        <v>42750</v>
      </c>
      <c r="G2461" s="15">
        <v>45895</v>
      </c>
    </row>
    <row r="2462" spans="1:7" ht="15" customHeight="1">
      <c r="A2462" t="s">
        <v>28473</v>
      </c>
      <c r="B2462" t="s">
        <v>28001</v>
      </c>
      <c r="D2462" t="s">
        <v>156</v>
      </c>
      <c r="E2462">
        <v>45.5</v>
      </c>
      <c r="F2462" s="98">
        <v>43225</v>
      </c>
      <c r="G2462" s="15">
        <v>45896</v>
      </c>
    </row>
    <row r="2463" spans="1:7" ht="15" customHeight="1">
      <c r="A2463" t="s">
        <v>28474</v>
      </c>
      <c r="B2463" t="s">
        <v>28003</v>
      </c>
      <c r="D2463" t="s">
        <v>156</v>
      </c>
      <c r="E2463">
        <v>46</v>
      </c>
      <c r="F2463" s="98">
        <v>43700</v>
      </c>
      <c r="G2463" s="15">
        <v>45897</v>
      </c>
    </row>
    <row r="2464" spans="1:7" ht="15" customHeight="1">
      <c r="A2464" t="s">
        <v>28475</v>
      </c>
      <c r="B2464" t="s">
        <v>28005</v>
      </c>
      <c r="D2464" t="s">
        <v>157</v>
      </c>
      <c r="E2464">
        <v>46.5</v>
      </c>
      <c r="F2464" s="98">
        <v>44175</v>
      </c>
      <c r="G2464" s="15">
        <v>45898</v>
      </c>
    </row>
    <row r="2465" spans="1:7" ht="15" customHeight="1">
      <c r="A2465" t="s">
        <v>28476</v>
      </c>
      <c r="B2465" t="s">
        <v>28007</v>
      </c>
      <c r="D2465" t="s">
        <v>157</v>
      </c>
      <c r="E2465">
        <v>47</v>
      </c>
      <c r="F2465" s="98">
        <v>44650</v>
      </c>
      <c r="G2465" s="15">
        <v>45899</v>
      </c>
    </row>
    <row r="2466" spans="1:7" ht="15" customHeight="1">
      <c r="A2466" t="s">
        <v>28477</v>
      </c>
      <c r="B2466" t="s">
        <v>28009</v>
      </c>
      <c r="D2466" t="s">
        <v>157</v>
      </c>
      <c r="E2466">
        <v>47.5</v>
      </c>
      <c r="F2466" s="98">
        <v>45125</v>
      </c>
      <c r="G2466" s="15">
        <v>45900</v>
      </c>
    </row>
    <row r="2467" spans="1:7" ht="15" customHeight="1">
      <c r="A2467" t="s">
        <v>28478</v>
      </c>
      <c r="B2467" t="s">
        <v>28011</v>
      </c>
      <c r="D2467" t="s">
        <v>158</v>
      </c>
      <c r="E2467">
        <v>48</v>
      </c>
      <c r="F2467" s="98">
        <v>45600</v>
      </c>
      <c r="G2467" s="15">
        <v>45870</v>
      </c>
    </row>
    <row r="2468" spans="1:7" ht="15" customHeight="1">
      <c r="A2468" t="s">
        <v>28479</v>
      </c>
      <c r="B2468" t="s">
        <v>28013</v>
      </c>
      <c r="D2468" t="s">
        <v>158</v>
      </c>
      <c r="E2468">
        <v>48.5</v>
      </c>
      <c r="F2468" s="98">
        <v>46075</v>
      </c>
      <c r="G2468" s="15">
        <v>45871</v>
      </c>
    </row>
    <row r="2469" spans="1:7" ht="15" customHeight="1">
      <c r="A2469" t="s">
        <v>28480</v>
      </c>
      <c r="B2469" t="s">
        <v>28015</v>
      </c>
      <c r="D2469" t="s">
        <v>158</v>
      </c>
      <c r="E2469">
        <v>49</v>
      </c>
      <c r="F2469" s="98">
        <v>46550</v>
      </c>
      <c r="G2469" s="15">
        <v>45872</v>
      </c>
    </row>
    <row r="2470" spans="1:7" ht="15" customHeight="1">
      <c r="A2470" t="s">
        <v>28481</v>
      </c>
      <c r="B2470" t="s">
        <v>28017</v>
      </c>
      <c r="D2470" t="s">
        <v>159</v>
      </c>
      <c r="E2470">
        <v>49.5</v>
      </c>
      <c r="F2470" s="98">
        <v>47025</v>
      </c>
      <c r="G2470" s="15">
        <v>45873</v>
      </c>
    </row>
    <row r="2471" spans="1:7" ht="15" customHeight="1">
      <c r="A2471" t="s">
        <v>28482</v>
      </c>
      <c r="B2471" t="s">
        <v>28019</v>
      </c>
      <c r="D2471" t="s">
        <v>159</v>
      </c>
      <c r="E2471">
        <v>50</v>
      </c>
      <c r="F2471" s="98">
        <v>47500</v>
      </c>
      <c r="G2471" s="15">
        <v>45874</v>
      </c>
    </row>
    <row r="2472" spans="1:7" ht="15" customHeight="1">
      <c r="A2472" t="s">
        <v>28483</v>
      </c>
      <c r="B2472" t="s">
        <v>28021</v>
      </c>
      <c r="D2472" t="s">
        <v>159</v>
      </c>
      <c r="E2472">
        <v>50.5</v>
      </c>
      <c r="F2472" s="98">
        <v>47975</v>
      </c>
      <c r="G2472" s="15">
        <v>45875</v>
      </c>
    </row>
    <row r="2473" spans="1:7" ht="15" customHeight="1">
      <c r="A2473" t="s">
        <v>28484</v>
      </c>
      <c r="B2473" t="s">
        <v>28023</v>
      </c>
      <c r="D2473" t="s">
        <v>160</v>
      </c>
      <c r="E2473">
        <v>51</v>
      </c>
      <c r="F2473" s="98">
        <v>58650</v>
      </c>
      <c r="G2473" s="15">
        <v>45876</v>
      </c>
    </row>
    <row r="2474" spans="1:7" ht="15" customHeight="1">
      <c r="A2474" t="s">
        <v>28485</v>
      </c>
      <c r="B2474" t="s">
        <v>28025</v>
      </c>
      <c r="D2474" t="s">
        <v>160</v>
      </c>
      <c r="E2474">
        <v>51.5</v>
      </c>
      <c r="F2474" s="98">
        <v>59225</v>
      </c>
      <c r="G2474" s="15">
        <v>45877</v>
      </c>
    </row>
    <row r="2475" spans="1:7" ht="15" customHeight="1">
      <c r="A2475" t="s">
        <v>28486</v>
      </c>
      <c r="B2475" t="s">
        <v>28027</v>
      </c>
      <c r="D2475" t="s">
        <v>160</v>
      </c>
      <c r="E2475">
        <v>52</v>
      </c>
      <c r="F2475" s="98">
        <v>59800</v>
      </c>
      <c r="G2475" s="15">
        <v>45878</v>
      </c>
    </row>
    <row r="2476" spans="1:7" ht="15" customHeight="1">
      <c r="A2476" t="s">
        <v>28487</v>
      </c>
      <c r="B2476" t="s">
        <v>28029</v>
      </c>
      <c r="D2476" t="s">
        <v>161</v>
      </c>
      <c r="E2476">
        <v>15.8</v>
      </c>
      <c r="F2476" s="98">
        <v>22120</v>
      </c>
      <c r="G2476" s="15">
        <v>45879</v>
      </c>
    </row>
    <row r="2477" spans="1:7" ht="15" customHeight="1">
      <c r="A2477" t="s">
        <v>28488</v>
      </c>
      <c r="B2477" t="s">
        <v>28031</v>
      </c>
      <c r="D2477" t="s">
        <v>161</v>
      </c>
      <c r="E2477">
        <v>15.9</v>
      </c>
      <c r="F2477" s="98">
        <v>22260</v>
      </c>
      <c r="G2477" s="15">
        <v>45880</v>
      </c>
    </row>
    <row r="2478" spans="1:7" ht="15" customHeight="1">
      <c r="A2478" t="s">
        <v>28489</v>
      </c>
      <c r="B2478" t="s">
        <v>28033</v>
      </c>
      <c r="D2478" t="s">
        <v>161</v>
      </c>
      <c r="E2478">
        <v>16.100000000000001</v>
      </c>
      <c r="F2478" s="98">
        <v>22540</v>
      </c>
      <c r="G2478" s="15">
        <v>45881</v>
      </c>
    </row>
    <row r="2479" spans="1:7" ht="15" customHeight="1">
      <c r="A2479" t="s">
        <v>28490</v>
      </c>
      <c r="B2479" t="s">
        <v>28035</v>
      </c>
      <c r="D2479" t="s">
        <v>162</v>
      </c>
      <c r="E2479">
        <v>16.2</v>
      </c>
      <c r="F2479" s="98">
        <v>25920</v>
      </c>
      <c r="G2479" s="15">
        <v>45882</v>
      </c>
    </row>
    <row r="2480" spans="1:7" ht="15" customHeight="1">
      <c r="A2480" t="s">
        <v>28491</v>
      </c>
      <c r="B2480" t="s">
        <v>28037</v>
      </c>
      <c r="D2480" t="s">
        <v>162</v>
      </c>
      <c r="E2480">
        <v>16.399999999999999</v>
      </c>
      <c r="F2480" s="98">
        <v>26240</v>
      </c>
      <c r="G2480" s="15">
        <v>45883</v>
      </c>
    </row>
    <row r="2481" spans="1:7" ht="15" customHeight="1">
      <c r="A2481" t="s">
        <v>28492</v>
      </c>
      <c r="B2481" t="s">
        <v>28039</v>
      </c>
      <c r="D2481" t="s">
        <v>162</v>
      </c>
      <c r="E2481">
        <v>13.5</v>
      </c>
      <c r="F2481" s="98">
        <v>21600</v>
      </c>
      <c r="G2481" s="15">
        <v>45884</v>
      </c>
    </row>
    <row r="2482" spans="1:7" ht="15" customHeight="1">
      <c r="A2482" t="s">
        <v>28493</v>
      </c>
      <c r="B2482" t="s">
        <v>28041</v>
      </c>
      <c r="D2482" t="s">
        <v>106</v>
      </c>
      <c r="E2482">
        <v>45.5</v>
      </c>
      <c r="F2482" s="98">
        <v>43225</v>
      </c>
      <c r="G2482" s="15">
        <v>45885</v>
      </c>
    </row>
    <row r="2483" spans="1:7" ht="15" customHeight="1">
      <c r="A2483" t="s">
        <v>28494</v>
      </c>
      <c r="B2483" t="s">
        <v>28043</v>
      </c>
      <c r="D2483" t="s">
        <v>106</v>
      </c>
      <c r="E2483">
        <v>46</v>
      </c>
      <c r="F2483" s="98">
        <v>43700</v>
      </c>
      <c r="G2483" s="15">
        <v>45886</v>
      </c>
    </row>
    <row r="2484" spans="1:7" ht="15" customHeight="1">
      <c r="A2484" t="s">
        <v>28495</v>
      </c>
      <c r="B2484" t="s">
        <v>28045</v>
      </c>
      <c r="D2484" t="s">
        <v>106</v>
      </c>
      <c r="E2484">
        <v>46.5</v>
      </c>
      <c r="F2484" s="98">
        <v>44175</v>
      </c>
      <c r="G2484" s="15">
        <v>45887</v>
      </c>
    </row>
    <row r="2485" spans="1:7" ht="15" customHeight="1">
      <c r="A2485" t="s">
        <v>28496</v>
      </c>
      <c r="B2485" t="s">
        <v>28047</v>
      </c>
      <c r="D2485" t="s">
        <v>109</v>
      </c>
      <c r="E2485">
        <v>47</v>
      </c>
      <c r="F2485" s="98">
        <v>44650</v>
      </c>
      <c r="G2485" s="15">
        <v>45888</v>
      </c>
    </row>
    <row r="2486" spans="1:7" ht="15" customHeight="1">
      <c r="A2486" t="s">
        <v>28497</v>
      </c>
      <c r="B2486" t="s">
        <v>28049</v>
      </c>
      <c r="D2486" t="s">
        <v>109</v>
      </c>
      <c r="E2486">
        <v>47.5</v>
      </c>
      <c r="F2486" s="98">
        <v>45125</v>
      </c>
      <c r="G2486" s="15">
        <v>45889</v>
      </c>
    </row>
    <row r="2487" spans="1:7" ht="15" customHeight="1">
      <c r="A2487" t="s">
        <v>28498</v>
      </c>
      <c r="B2487" t="s">
        <v>28051</v>
      </c>
      <c r="D2487" t="s">
        <v>109</v>
      </c>
      <c r="E2487">
        <v>48</v>
      </c>
      <c r="F2487" s="98">
        <v>45600</v>
      </c>
      <c r="G2487" s="15">
        <v>45890</v>
      </c>
    </row>
    <row r="2488" spans="1:7" ht="15" customHeight="1">
      <c r="A2488" t="s">
        <v>28499</v>
      </c>
      <c r="B2488" t="s">
        <v>28053</v>
      </c>
      <c r="D2488" t="s">
        <v>112</v>
      </c>
      <c r="E2488">
        <v>48.5</v>
      </c>
      <c r="F2488" s="98">
        <v>46075</v>
      </c>
      <c r="G2488" s="15">
        <v>45891</v>
      </c>
    </row>
    <row r="2489" spans="1:7" ht="15" customHeight="1">
      <c r="A2489" t="s">
        <v>28500</v>
      </c>
      <c r="B2489" t="s">
        <v>28055</v>
      </c>
      <c r="D2489" t="s">
        <v>112</v>
      </c>
      <c r="E2489">
        <v>49</v>
      </c>
      <c r="F2489" s="98">
        <v>46550</v>
      </c>
      <c r="G2489" s="15">
        <v>45892</v>
      </c>
    </row>
    <row r="2490" spans="1:7" ht="15" customHeight="1">
      <c r="A2490" t="s">
        <v>28501</v>
      </c>
      <c r="B2490" t="s">
        <v>28057</v>
      </c>
      <c r="D2490" t="s">
        <v>112</v>
      </c>
      <c r="E2490">
        <v>49.5</v>
      </c>
      <c r="F2490" s="98">
        <v>47025</v>
      </c>
      <c r="G2490" s="15">
        <v>45893</v>
      </c>
    </row>
    <row r="2491" spans="1:7" ht="15" customHeight="1">
      <c r="A2491" t="s">
        <v>28502</v>
      </c>
      <c r="B2491" t="s">
        <v>28059</v>
      </c>
      <c r="D2491" t="s">
        <v>115</v>
      </c>
      <c r="E2491">
        <v>50</v>
      </c>
      <c r="F2491" s="98">
        <v>47500</v>
      </c>
      <c r="G2491" s="15">
        <v>45894</v>
      </c>
    </row>
    <row r="2492" spans="1:7" ht="15" customHeight="1">
      <c r="A2492" t="s">
        <v>28503</v>
      </c>
      <c r="B2492" t="s">
        <v>28061</v>
      </c>
      <c r="D2492" t="s">
        <v>115</v>
      </c>
      <c r="E2492">
        <v>50.5</v>
      </c>
      <c r="F2492" s="98">
        <v>47975</v>
      </c>
      <c r="G2492" s="15">
        <v>45895</v>
      </c>
    </row>
    <row r="2493" spans="1:7" ht="15" customHeight="1">
      <c r="A2493" t="s">
        <v>28504</v>
      </c>
      <c r="B2493" t="s">
        <v>28063</v>
      </c>
      <c r="D2493" t="s">
        <v>115</v>
      </c>
      <c r="E2493">
        <v>51</v>
      </c>
      <c r="F2493" s="98">
        <v>48450</v>
      </c>
      <c r="G2493" s="15">
        <v>45896</v>
      </c>
    </row>
    <row r="2494" spans="1:7" ht="15" customHeight="1">
      <c r="A2494" t="s">
        <v>28505</v>
      </c>
      <c r="B2494" t="s">
        <v>28065</v>
      </c>
      <c r="D2494" t="s">
        <v>118</v>
      </c>
      <c r="E2494">
        <v>51.5</v>
      </c>
      <c r="F2494" s="98">
        <v>48925</v>
      </c>
      <c r="G2494" s="15">
        <v>45897</v>
      </c>
    </row>
    <row r="2495" spans="1:7" ht="15" customHeight="1">
      <c r="A2495" t="s">
        <v>28506</v>
      </c>
      <c r="B2495" t="s">
        <v>28067</v>
      </c>
      <c r="D2495" t="s">
        <v>118</v>
      </c>
      <c r="E2495">
        <v>52</v>
      </c>
      <c r="F2495" s="98">
        <v>49400</v>
      </c>
      <c r="G2495" s="15">
        <v>45898</v>
      </c>
    </row>
    <row r="2496" spans="1:7" ht="15" customHeight="1">
      <c r="A2496" t="s">
        <v>28507</v>
      </c>
      <c r="B2496" t="s">
        <v>28069</v>
      </c>
      <c r="D2496" t="s">
        <v>118</v>
      </c>
      <c r="E2496">
        <v>52.5</v>
      </c>
      <c r="F2496" s="98">
        <v>49875</v>
      </c>
      <c r="G2496" s="15">
        <v>45899</v>
      </c>
    </row>
    <row r="2497" spans="1:7" ht="15" customHeight="1">
      <c r="A2497" t="s">
        <v>28508</v>
      </c>
      <c r="B2497" t="s">
        <v>28071</v>
      </c>
      <c r="D2497" t="s">
        <v>120</v>
      </c>
      <c r="E2497">
        <v>53</v>
      </c>
      <c r="F2497" s="98">
        <v>50350</v>
      </c>
      <c r="G2497" s="15">
        <v>45900</v>
      </c>
    </row>
    <row r="2498" spans="1:7" ht="15" customHeight="1">
      <c r="A2498" t="s">
        <v>28509</v>
      </c>
      <c r="B2498" t="s">
        <v>28073</v>
      </c>
      <c r="D2498" t="s">
        <v>120</v>
      </c>
      <c r="E2498">
        <v>53.5</v>
      </c>
      <c r="F2498" s="98">
        <v>50825</v>
      </c>
      <c r="G2498" s="15">
        <v>45870</v>
      </c>
    </row>
    <row r="2499" spans="1:7" ht="15" customHeight="1">
      <c r="A2499" t="s">
        <v>28510</v>
      </c>
      <c r="B2499" t="s">
        <v>28075</v>
      </c>
      <c r="D2499" t="s">
        <v>120</v>
      </c>
      <c r="E2499">
        <v>54</v>
      </c>
      <c r="F2499" s="98">
        <v>51300</v>
      </c>
      <c r="G2499" s="15">
        <v>45871</v>
      </c>
    </row>
    <row r="2500" spans="1:7" ht="15" customHeight="1">
      <c r="A2500" t="s">
        <v>28511</v>
      </c>
      <c r="B2500" t="s">
        <v>28077</v>
      </c>
      <c r="D2500" t="s">
        <v>122</v>
      </c>
      <c r="E2500">
        <v>54.5</v>
      </c>
      <c r="F2500" s="98">
        <v>51775</v>
      </c>
      <c r="G2500" s="15">
        <v>45872</v>
      </c>
    </row>
    <row r="2501" spans="1:7" ht="15" customHeight="1">
      <c r="A2501" t="s">
        <v>28512</v>
      </c>
      <c r="B2501" t="s">
        <v>28079</v>
      </c>
      <c r="D2501" t="s">
        <v>122</v>
      </c>
      <c r="E2501">
        <v>45</v>
      </c>
      <c r="F2501" s="98">
        <v>42750</v>
      </c>
      <c r="G2501" s="15">
        <v>45873</v>
      </c>
    </row>
    <row r="2502" spans="1:7" ht="15" customHeight="1">
      <c r="A2502" t="s">
        <v>28513</v>
      </c>
      <c r="B2502" t="s">
        <v>28514</v>
      </c>
      <c r="D2502" t="s">
        <v>106</v>
      </c>
      <c r="E2502">
        <v>45.5</v>
      </c>
      <c r="F2502" s="98">
        <v>43225</v>
      </c>
      <c r="G2502" s="15">
        <v>45901</v>
      </c>
    </row>
    <row r="2503" spans="1:7" ht="15" customHeight="1">
      <c r="A2503" t="s">
        <v>28515</v>
      </c>
      <c r="B2503" t="s">
        <v>28516</v>
      </c>
      <c r="D2503" t="s">
        <v>106</v>
      </c>
      <c r="E2503">
        <v>46</v>
      </c>
      <c r="F2503" s="98">
        <v>43700</v>
      </c>
      <c r="G2503" s="15">
        <v>45902</v>
      </c>
    </row>
    <row r="2504" spans="1:7" ht="15" customHeight="1">
      <c r="A2504" t="s">
        <v>28517</v>
      </c>
      <c r="B2504" t="s">
        <v>28518</v>
      </c>
      <c r="D2504" t="s">
        <v>106</v>
      </c>
      <c r="E2504">
        <v>46.5</v>
      </c>
      <c r="F2504" s="98">
        <v>44175</v>
      </c>
      <c r="G2504" s="15">
        <v>45903</v>
      </c>
    </row>
    <row r="2505" spans="1:7" ht="15" customHeight="1">
      <c r="A2505" t="s">
        <v>28519</v>
      </c>
      <c r="B2505" t="s">
        <v>28520</v>
      </c>
      <c r="D2505" t="s">
        <v>109</v>
      </c>
      <c r="E2505">
        <v>47</v>
      </c>
      <c r="F2505" s="98">
        <v>44650</v>
      </c>
      <c r="G2505" s="15">
        <v>45904</v>
      </c>
    </row>
    <row r="2506" spans="1:7" ht="15" customHeight="1">
      <c r="A2506" t="s">
        <v>28521</v>
      </c>
      <c r="B2506" t="s">
        <v>28522</v>
      </c>
      <c r="D2506" t="s">
        <v>109</v>
      </c>
      <c r="E2506">
        <v>47.5</v>
      </c>
      <c r="F2506" s="98">
        <v>45125</v>
      </c>
      <c r="G2506" s="15">
        <v>45905</v>
      </c>
    </row>
    <row r="2507" spans="1:7" ht="15" customHeight="1">
      <c r="A2507" t="s">
        <v>28523</v>
      </c>
      <c r="B2507" t="s">
        <v>28524</v>
      </c>
      <c r="D2507" t="s">
        <v>109</v>
      </c>
      <c r="E2507">
        <v>48</v>
      </c>
      <c r="F2507" s="98">
        <v>45600</v>
      </c>
      <c r="G2507" s="15">
        <v>45906</v>
      </c>
    </row>
    <row r="2508" spans="1:7" ht="15" customHeight="1">
      <c r="A2508" t="s">
        <v>28525</v>
      </c>
      <c r="B2508" t="s">
        <v>28526</v>
      </c>
      <c r="D2508" t="s">
        <v>112</v>
      </c>
      <c r="E2508">
        <v>48.5</v>
      </c>
      <c r="F2508" s="98">
        <v>46075</v>
      </c>
      <c r="G2508" s="15">
        <v>45907</v>
      </c>
    </row>
    <row r="2509" spans="1:7" ht="15" customHeight="1">
      <c r="A2509" t="s">
        <v>28527</v>
      </c>
      <c r="B2509" t="s">
        <v>28528</v>
      </c>
      <c r="D2509" t="s">
        <v>112</v>
      </c>
      <c r="E2509">
        <v>49</v>
      </c>
      <c r="F2509" s="98">
        <v>46550</v>
      </c>
      <c r="G2509" s="15">
        <v>45908</v>
      </c>
    </row>
    <row r="2510" spans="1:7" ht="15" customHeight="1">
      <c r="A2510" t="s">
        <v>28529</v>
      </c>
      <c r="B2510" t="s">
        <v>28530</v>
      </c>
      <c r="D2510" t="s">
        <v>112</v>
      </c>
      <c r="E2510">
        <v>49.5</v>
      </c>
      <c r="F2510" s="98">
        <v>47025</v>
      </c>
      <c r="G2510" s="15">
        <v>45909</v>
      </c>
    </row>
    <row r="2511" spans="1:7" ht="15" customHeight="1">
      <c r="A2511" t="s">
        <v>28531</v>
      </c>
      <c r="B2511" t="s">
        <v>28532</v>
      </c>
      <c r="D2511" t="s">
        <v>115</v>
      </c>
      <c r="E2511">
        <v>50</v>
      </c>
      <c r="F2511" s="98">
        <v>47500</v>
      </c>
      <c r="G2511" s="15">
        <v>45910</v>
      </c>
    </row>
    <row r="2512" spans="1:7" ht="15" customHeight="1">
      <c r="A2512" t="s">
        <v>28533</v>
      </c>
      <c r="B2512" t="s">
        <v>28534</v>
      </c>
      <c r="D2512" t="s">
        <v>115</v>
      </c>
      <c r="E2512">
        <v>50.5</v>
      </c>
      <c r="F2512" s="98">
        <v>47975</v>
      </c>
      <c r="G2512" s="15">
        <v>45911</v>
      </c>
    </row>
    <row r="2513" spans="1:7" ht="15" customHeight="1">
      <c r="A2513" t="s">
        <v>28535</v>
      </c>
      <c r="B2513" t="s">
        <v>28536</v>
      </c>
      <c r="D2513" t="s">
        <v>115</v>
      </c>
      <c r="E2513">
        <v>51</v>
      </c>
      <c r="F2513" s="98">
        <v>48450</v>
      </c>
      <c r="G2513" s="15">
        <v>45912</v>
      </c>
    </row>
    <row r="2514" spans="1:7" ht="15" customHeight="1">
      <c r="A2514" t="s">
        <v>28537</v>
      </c>
      <c r="B2514" t="s">
        <v>28538</v>
      </c>
      <c r="D2514" t="s">
        <v>118</v>
      </c>
      <c r="E2514">
        <v>51.5</v>
      </c>
      <c r="F2514" s="98">
        <v>48925</v>
      </c>
      <c r="G2514" s="15">
        <v>45913</v>
      </c>
    </row>
    <row r="2515" spans="1:7" ht="15" customHeight="1">
      <c r="A2515" t="s">
        <v>28539</v>
      </c>
      <c r="B2515" t="s">
        <v>28540</v>
      </c>
      <c r="D2515" t="s">
        <v>118</v>
      </c>
      <c r="E2515">
        <v>52</v>
      </c>
      <c r="F2515" s="98">
        <v>49400</v>
      </c>
      <c r="G2515" s="15">
        <v>45914</v>
      </c>
    </row>
    <row r="2516" spans="1:7" ht="15" customHeight="1">
      <c r="A2516" t="s">
        <v>28541</v>
      </c>
      <c r="B2516" t="s">
        <v>28542</v>
      </c>
      <c r="D2516" t="s">
        <v>118</v>
      </c>
      <c r="E2516">
        <v>52.5</v>
      </c>
      <c r="F2516" s="98">
        <v>49875</v>
      </c>
      <c r="G2516" s="15">
        <v>45915</v>
      </c>
    </row>
    <row r="2517" spans="1:7" ht="15" customHeight="1">
      <c r="A2517" t="s">
        <v>28543</v>
      </c>
      <c r="B2517" t="s">
        <v>28544</v>
      </c>
      <c r="D2517" t="s">
        <v>120</v>
      </c>
      <c r="E2517">
        <v>53</v>
      </c>
      <c r="F2517" s="98">
        <v>50350</v>
      </c>
      <c r="G2517" s="15">
        <v>45916</v>
      </c>
    </row>
    <row r="2518" spans="1:7" ht="15" customHeight="1">
      <c r="A2518" t="s">
        <v>28545</v>
      </c>
      <c r="B2518" t="s">
        <v>28546</v>
      </c>
      <c r="D2518" t="s">
        <v>120</v>
      </c>
      <c r="E2518">
        <v>53.5</v>
      </c>
      <c r="F2518" s="98">
        <v>50825</v>
      </c>
      <c r="G2518" s="15">
        <v>45917</v>
      </c>
    </row>
    <row r="2519" spans="1:7" ht="15" customHeight="1">
      <c r="A2519" t="s">
        <v>28547</v>
      </c>
      <c r="B2519" t="s">
        <v>28548</v>
      </c>
      <c r="D2519" t="s">
        <v>120</v>
      </c>
      <c r="E2519">
        <v>54</v>
      </c>
      <c r="F2519" s="98">
        <v>51300</v>
      </c>
      <c r="G2519" s="15">
        <v>45918</v>
      </c>
    </row>
    <row r="2520" spans="1:7" ht="15" customHeight="1">
      <c r="A2520" t="s">
        <v>28549</v>
      </c>
      <c r="B2520" t="s">
        <v>28550</v>
      </c>
      <c r="D2520" t="s">
        <v>122</v>
      </c>
      <c r="E2520">
        <v>54.5</v>
      </c>
      <c r="F2520" s="98">
        <v>51775</v>
      </c>
      <c r="G2520" s="15">
        <v>45919</v>
      </c>
    </row>
    <row r="2521" spans="1:7" ht="15" customHeight="1">
      <c r="A2521" t="s">
        <v>28551</v>
      </c>
      <c r="B2521" t="s">
        <v>28552</v>
      </c>
      <c r="D2521" t="s">
        <v>122</v>
      </c>
      <c r="E2521">
        <v>45</v>
      </c>
      <c r="F2521" s="98">
        <v>42750</v>
      </c>
      <c r="G2521" s="15">
        <v>45920</v>
      </c>
    </row>
    <row r="2522" spans="1:7" ht="15" customHeight="1">
      <c r="A2522" t="s">
        <v>28553</v>
      </c>
      <c r="B2522" t="s">
        <v>28554</v>
      </c>
      <c r="D2522" t="s">
        <v>122</v>
      </c>
      <c r="E2522">
        <v>45.5</v>
      </c>
      <c r="F2522" s="98">
        <v>43225</v>
      </c>
      <c r="G2522" s="15">
        <v>45921</v>
      </c>
    </row>
    <row r="2523" spans="1:7" ht="15" customHeight="1">
      <c r="A2523" t="s">
        <v>28555</v>
      </c>
      <c r="B2523" t="s">
        <v>28556</v>
      </c>
      <c r="D2523" t="s">
        <v>125</v>
      </c>
      <c r="E2523">
        <v>46</v>
      </c>
      <c r="F2523" s="98">
        <v>52900</v>
      </c>
      <c r="G2523" s="15">
        <v>45922</v>
      </c>
    </row>
    <row r="2524" spans="1:7" ht="15" customHeight="1">
      <c r="A2524" t="s">
        <v>28557</v>
      </c>
      <c r="B2524" t="s">
        <v>28558</v>
      </c>
      <c r="D2524" t="s">
        <v>125</v>
      </c>
      <c r="E2524">
        <v>46.5</v>
      </c>
      <c r="F2524" s="98">
        <v>53475</v>
      </c>
      <c r="G2524" s="15">
        <v>45923</v>
      </c>
    </row>
    <row r="2525" spans="1:7" ht="15" customHeight="1">
      <c r="A2525" t="s">
        <v>28559</v>
      </c>
      <c r="B2525" t="s">
        <v>28560</v>
      </c>
      <c r="D2525" t="s">
        <v>125</v>
      </c>
      <c r="E2525">
        <v>47</v>
      </c>
      <c r="F2525" s="98">
        <v>54050</v>
      </c>
      <c r="G2525" s="15">
        <v>45924</v>
      </c>
    </row>
    <row r="2526" spans="1:7" ht="15" customHeight="1">
      <c r="A2526" t="s">
        <v>28561</v>
      </c>
      <c r="B2526" t="s">
        <v>28562</v>
      </c>
      <c r="D2526" t="s">
        <v>127</v>
      </c>
      <c r="E2526">
        <v>14.3</v>
      </c>
      <c r="F2526" s="98">
        <v>20020</v>
      </c>
      <c r="G2526" s="15">
        <v>45925</v>
      </c>
    </row>
    <row r="2527" spans="1:7" ht="15" customHeight="1">
      <c r="A2527" t="s">
        <v>28563</v>
      </c>
      <c r="B2527" t="s">
        <v>28564</v>
      </c>
      <c r="D2527" t="s">
        <v>127</v>
      </c>
      <c r="E2527">
        <v>14.4</v>
      </c>
      <c r="F2527" s="98">
        <v>20160</v>
      </c>
      <c r="G2527" s="15">
        <v>45926</v>
      </c>
    </row>
    <row r="2528" spans="1:7" ht="15" customHeight="1">
      <c r="A2528" t="s">
        <v>28565</v>
      </c>
      <c r="B2528" t="s">
        <v>28566</v>
      </c>
      <c r="D2528" t="s">
        <v>127</v>
      </c>
      <c r="E2528">
        <v>14.6</v>
      </c>
      <c r="F2528" s="98">
        <v>20440</v>
      </c>
      <c r="G2528" s="15">
        <v>45927</v>
      </c>
    </row>
    <row r="2529" spans="1:7" ht="15" customHeight="1">
      <c r="A2529" t="s">
        <v>28567</v>
      </c>
      <c r="B2529" t="s">
        <v>28568</v>
      </c>
      <c r="D2529" t="s">
        <v>130</v>
      </c>
      <c r="E2529">
        <v>14.7</v>
      </c>
      <c r="F2529" s="98">
        <v>23520</v>
      </c>
      <c r="G2529" s="15">
        <v>45928</v>
      </c>
    </row>
    <row r="2530" spans="1:7" ht="15" customHeight="1">
      <c r="A2530" t="s">
        <v>28569</v>
      </c>
      <c r="B2530" t="s">
        <v>28570</v>
      </c>
      <c r="D2530" t="s">
        <v>130</v>
      </c>
      <c r="E2530">
        <v>14.9</v>
      </c>
      <c r="F2530" s="98">
        <v>23840</v>
      </c>
      <c r="G2530" s="15">
        <v>45929</v>
      </c>
    </row>
    <row r="2531" spans="1:7" ht="15" customHeight="1">
      <c r="A2531" t="s">
        <v>28571</v>
      </c>
      <c r="B2531" t="s">
        <v>28572</v>
      </c>
      <c r="D2531" t="s">
        <v>130</v>
      </c>
      <c r="E2531">
        <v>15</v>
      </c>
      <c r="F2531" s="98">
        <v>24000</v>
      </c>
      <c r="G2531" s="15">
        <v>45930</v>
      </c>
    </row>
    <row r="2532" spans="1:7" ht="15" customHeight="1">
      <c r="A2532" t="s">
        <v>28573</v>
      </c>
      <c r="B2532" t="s">
        <v>28574</v>
      </c>
      <c r="D2532" t="s">
        <v>133</v>
      </c>
      <c r="E2532">
        <v>50.5</v>
      </c>
      <c r="F2532" s="98">
        <v>47975</v>
      </c>
      <c r="G2532" s="15">
        <v>45901</v>
      </c>
    </row>
    <row r="2533" spans="1:7" ht="15" customHeight="1">
      <c r="A2533" t="s">
        <v>28575</v>
      </c>
      <c r="B2533" t="s">
        <v>28576</v>
      </c>
      <c r="D2533" t="s">
        <v>133</v>
      </c>
      <c r="E2533">
        <v>51</v>
      </c>
      <c r="F2533" s="98">
        <v>48450</v>
      </c>
      <c r="G2533" s="15">
        <v>45902</v>
      </c>
    </row>
    <row r="2534" spans="1:7" ht="15" customHeight="1">
      <c r="A2534" t="s">
        <v>28577</v>
      </c>
      <c r="B2534" t="s">
        <v>28578</v>
      </c>
      <c r="D2534" t="s">
        <v>133</v>
      </c>
      <c r="E2534">
        <v>51.5</v>
      </c>
      <c r="F2534" s="98">
        <v>48925</v>
      </c>
      <c r="G2534" s="15">
        <v>45903</v>
      </c>
    </row>
    <row r="2535" spans="1:7" ht="15" customHeight="1">
      <c r="A2535" t="s">
        <v>28579</v>
      </c>
      <c r="B2535" t="s">
        <v>28580</v>
      </c>
      <c r="D2535" t="s">
        <v>134</v>
      </c>
      <c r="E2535">
        <v>52</v>
      </c>
      <c r="F2535" s="98">
        <v>49400</v>
      </c>
      <c r="G2535" s="15">
        <v>45904</v>
      </c>
    </row>
    <row r="2536" spans="1:7" ht="15" customHeight="1">
      <c r="A2536" t="s">
        <v>28581</v>
      </c>
      <c r="B2536" t="s">
        <v>28582</v>
      </c>
      <c r="D2536" t="s">
        <v>134</v>
      </c>
      <c r="E2536">
        <v>52.5</v>
      </c>
      <c r="F2536" s="98">
        <v>49875</v>
      </c>
      <c r="G2536" s="15">
        <v>45905</v>
      </c>
    </row>
    <row r="2537" spans="1:7" ht="15" customHeight="1">
      <c r="A2537" t="s">
        <v>28583</v>
      </c>
      <c r="B2537" t="s">
        <v>28584</v>
      </c>
      <c r="D2537" t="s">
        <v>134</v>
      </c>
      <c r="E2537">
        <v>53</v>
      </c>
      <c r="F2537" s="98">
        <v>50350</v>
      </c>
      <c r="G2537" s="15">
        <v>45906</v>
      </c>
    </row>
    <row r="2538" spans="1:7" ht="15" customHeight="1">
      <c r="A2538" t="s">
        <v>28585</v>
      </c>
      <c r="B2538" t="s">
        <v>28586</v>
      </c>
      <c r="D2538" t="s">
        <v>135</v>
      </c>
      <c r="E2538">
        <v>53.5</v>
      </c>
      <c r="F2538" s="98">
        <v>50825</v>
      </c>
      <c r="G2538" s="15">
        <v>45907</v>
      </c>
    </row>
    <row r="2539" spans="1:7" ht="15" customHeight="1">
      <c r="A2539" t="s">
        <v>28587</v>
      </c>
      <c r="B2539" t="s">
        <v>28588</v>
      </c>
      <c r="D2539" t="s">
        <v>135</v>
      </c>
      <c r="E2539">
        <v>54</v>
      </c>
      <c r="F2539" s="98">
        <v>51300</v>
      </c>
      <c r="G2539" s="15">
        <v>45908</v>
      </c>
    </row>
    <row r="2540" spans="1:7" ht="15" customHeight="1">
      <c r="A2540" t="s">
        <v>28589</v>
      </c>
      <c r="B2540" t="s">
        <v>28590</v>
      </c>
      <c r="D2540" t="s">
        <v>135</v>
      </c>
      <c r="E2540">
        <v>54.5</v>
      </c>
      <c r="F2540" s="98">
        <v>51775</v>
      </c>
      <c r="G2540" s="15">
        <v>45909</v>
      </c>
    </row>
    <row r="2541" spans="1:7" ht="15" customHeight="1">
      <c r="A2541" t="s">
        <v>28591</v>
      </c>
      <c r="B2541" t="s">
        <v>28592</v>
      </c>
      <c r="D2541" t="s">
        <v>136</v>
      </c>
      <c r="E2541">
        <v>45</v>
      </c>
      <c r="F2541" s="98">
        <v>42750</v>
      </c>
      <c r="G2541" s="15">
        <v>45910</v>
      </c>
    </row>
    <row r="2542" spans="1:7" ht="15" customHeight="1">
      <c r="A2542" t="s">
        <v>28593</v>
      </c>
      <c r="B2542" t="s">
        <v>28594</v>
      </c>
      <c r="D2542" t="s">
        <v>136</v>
      </c>
      <c r="E2542">
        <v>45.5</v>
      </c>
      <c r="F2542" s="98">
        <v>43225</v>
      </c>
      <c r="G2542" s="15">
        <v>45911</v>
      </c>
    </row>
    <row r="2543" spans="1:7" ht="15" customHeight="1">
      <c r="A2543" t="s">
        <v>28595</v>
      </c>
      <c r="B2543" t="s">
        <v>28596</v>
      </c>
      <c r="D2543" t="s">
        <v>136</v>
      </c>
      <c r="E2543">
        <v>46</v>
      </c>
      <c r="F2543" s="98">
        <v>43700</v>
      </c>
      <c r="G2543" s="15">
        <v>45912</v>
      </c>
    </row>
    <row r="2544" spans="1:7" ht="15" customHeight="1">
      <c r="A2544" t="s">
        <v>28597</v>
      </c>
      <c r="B2544" t="s">
        <v>28598</v>
      </c>
      <c r="D2544" t="s">
        <v>137</v>
      </c>
      <c r="E2544">
        <v>46.5</v>
      </c>
      <c r="F2544" s="98">
        <v>44175</v>
      </c>
      <c r="G2544" s="15">
        <v>45913</v>
      </c>
    </row>
    <row r="2545" spans="1:7" ht="15" customHeight="1">
      <c r="A2545" t="s">
        <v>28599</v>
      </c>
      <c r="B2545" t="s">
        <v>28600</v>
      </c>
      <c r="D2545" t="s">
        <v>137</v>
      </c>
      <c r="E2545">
        <v>47</v>
      </c>
      <c r="F2545" s="98">
        <v>44650</v>
      </c>
      <c r="G2545" s="15">
        <v>45914</v>
      </c>
    </row>
    <row r="2546" spans="1:7" ht="15" customHeight="1">
      <c r="A2546" t="s">
        <v>28601</v>
      </c>
      <c r="B2546" t="s">
        <v>28602</v>
      </c>
      <c r="D2546" t="s">
        <v>137</v>
      </c>
      <c r="E2546">
        <v>47.5</v>
      </c>
      <c r="F2546" s="98">
        <v>45125</v>
      </c>
      <c r="G2546" s="15">
        <v>45915</v>
      </c>
    </row>
    <row r="2547" spans="1:7" ht="15" customHeight="1">
      <c r="A2547" t="s">
        <v>28603</v>
      </c>
      <c r="B2547" t="s">
        <v>28604</v>
      </c>
      <c r="D2547" t="s">
        <v>138</v>
      </c>
      <c r="E2547">
        <v>48</v>
      </c>
      <c r="F2547" s="98">
        <v>45600</v>
      </c>
      <c r="G2547" s="15">
        <v>45916</v>
      </c>
    </row>
    <row r="2548" spans="1:7" ht="15" customHeight="1">
      <c r="A2548" t="s">
        <v>28605</v>
      </c>
      <c r="B2548" t="s">
        <v>28606</v>
      </c>
      <c r="D2548" t="s">
        <v>138</v>
      </c>
      <c r="E2548">
        <v>48.5</v>
      </c>
      <c r="F2548" s="98">
        <v>46075</v>
      </c>
      <c r="G2548" s="15">
        <v>45917</v>
      </c>
    </row>
    <row r="2549" spans="1:7" ht="15" customHeight="1">
      <c r="A2549" t="s">
        <v>28607</v>
      </c>
      <c r="B2549" t="s">
        <v>28608</v>
      </c>
      <c r="D2549" t="s">
        <v>138</v>
      </c>
      <c r="E2549">
        <v>49</v>
      </c>
      <c r="F2549" s="98">
        <v>46550</v>
      </c>
      <c r="G2549" s="15">
        <v>45918</v>
      </c>
    </row>
    <row r="2550" spans="1:7" ht="15" customHeight="1">
      <c r="A2550" t="s">
        <v>28609</v>
      </c>
      <c r="B2550" t="s">
        <v>28610</v>
      </c>
      <c r="D2550" t="s">
        <v>139</v>
      </c>
      <c r="E2550">
        <v>49.5</v>
      </c>
      <c r="F2550" s="98">
        <v>47025</v>
      </c>
      <c r="G2550" s="15">
        <v>45919</v>
      </c>
    </row>
    <row r="2551" spans="1:7" ht="15" customHeight="1">
      <c r="A2551" t="s">
        <v>28611</v>
      </c>
      <c r="B2551" t="s">
        <v>28612</v>
      </c>
      <c r="D2551" t="s">
        <v>139</v>
      </c>
      <c r="E2551">
        <v>50</v>
      </c>
      <c r="F2551" s="98">
        <v>47500</v>
      </c>
      <c r="G2551" s="15">
        <v>45920</v>
      </c>
    </row>
    <row r="2552" spans="1:7" ht="15" customHeight="1">
      <c r="A2552" t="s">
        <v>28613</v>
      </c>
      <c r="B2552" t="s">
        <v>28614</v>
      </c>
      <c r="D2552" t="s">
        <v>139</v>
      </c>
      <c r="E2552">
        <v>50.5</v>
      </c>
      <c r="F2552" s="98">
        <v>47975</v>
      </c>
      <c r="G2552" s="15">
        <v>45921</v>
      </c>
    </row>
    <row r="2553" spans="1:7" ht="15" customHeight="1">
      <c r="A2553" t="s">
        <v>28615</v>
      </c>
      <c r="B2553" t="s">
        <v>28616</v>
      </c>
      <c r="D2553" t="s">
        <v>140</v>
      </c>
      <c r="E2553">
        <v>51</v>
      </c>
      <c r="F2553" s="98">
        <v>58650</v>
      </c>
      <c r="G2553" s="15">
        <v>45922</v>
      </c>
    </row>
    <row r="2554" spans="1:7" ht="15" customHeight="1">
      <c r="A2554" t="s">
        <v>28617</v>
      </c>
      <c r="B2554" t="s">
        <v>28618</v>
      </c>
      <c r="D2554" t="s">
        <v>140</v>
      </c>
      <c r="E2554">
        <v>51.5</v>
      </c>
      <c r="F2554" s="98">
        <v>59225</v>
      </c>
      <c r="G2554" s="15">
        <v>45923</v>
      </c>
    </row>
    <row r="2555" spans="1:7" ht="15" customHeight="1">
      <c r="A2555" t="s">
        <v>28619</v>
      </c>
      <c r="B2555" t="s">
        <v>28620</v>
      </c>
      <c r="D2555" t="s">
        <v>140</v>
      </c>
      <c r="E2555">
        <v>52</v>
      </c>
      <c r="F2555" s="98">
        <v>59800</v>
      </c>
      <c r="G2555" s="15">
        <v>45924</v>
      </c>
    </row>
    <row r="2556" spans="1:7" ht="15" customHeight="1">
      <c r="A2556" t="s">
        <v>28621</v>
      </c>
      <c r="B2556" t="s">
        <v>28622</v>
      </c>
      <c r="D2556" t="s">
        <v>141</v>
      </c>
      <c r="E2556">
        <v>15.8</v>
      </c>
      <c r="F2556" s="98">
        <v>22120</v>
      </c>
      <c r="G2556" s="15">
        <v>45925</v>
      </c>
    </row>
    <row r="2557" spans="1:7" ht="15" customHeight="1">
      <c r="A2557" t="s">
        <v>28623</v>
      </c>
      <c r="B2557" t="s">
        <v>28624</v>
      </c>
      <c r="D2557" t="s">
        <v>141</v>
      </c>
      <c r="E2557">
        <v>15.9</v>
      </c>
      <c r="F2557" s="98">
        <v>22260</v>
      </c>
      <c r="G2557" s="15">
        <v>45926</v>
      </c>
    </row>
    <row r="2558" spans="1:7" ht="15" customHeight="1">
      <c r="A2558" t="s">
        <v>28625</v>
      </c>
      <c r="B2558" t="s">
        <v>28626</v>
      </c>
      <c r="D2558" t="s">
        <v>141</v>
      </c>
      <c r="E2558">
        <v>16.100000000000001</v>
      </c>
      <c r="F2558" s="98">
        <v>22540</v>
      </c>
      <c r="G2558" s="15">
        <v>45927</v>
      </c>
    </row>
    <row r="2559" spans="1:7" ht="15" customHeight="1">
      <c r="A2559" t="s">
        <v>28627</v>
      </c>
      <c r="B2559" t="s">
        <v>28628</v>
      </c>
      <c r="D2559" t="s">
        <v>142</v>
      </c>
      <c r="E2559">
        <v>16.2</v>
      </c>
      <c r="F2559" s="98">
        <v>25920</v>
      </c>
      <c r="G2559" s="15">
        <v>45928</v>
      </c>
    </row>
    <row r="2560" spans="1:7" ht="15" customHeight="1">
      <c r="A2560" t="s">
        <v>28629</v>
      </c>
      <c r="B2560" t="s">
        <v>28630</v>
      </c>
      <c r="D2560" t="s">
        <v>142</v>
      </c>
      <c r="E2560">
        <v>16.399999999999999</v>
      </c>
      <c r="F2560" s="98">
        <v>26240</v>
      </c>
      <c r="G2560" s="15">
        <v>45929</v>
      </c>
    </row>
    <row r="2561" spans="1:7" ht="15" customHeight="1">
      <c r="A2561" t="s">
        <v>28631</v>
      </c>
      <c r="B2561" t="s">
        <v>28632</v>
      </c>
      <c r="D2561" t="s">
        <v>142</v>
      </c>
      <c r="E2561">
        <v>13.5</v>
      </c>
      <c r="F2561" s="98">
        <v>21600</v>
      </c>
      <c r="G2561" s="15">
        <v>45930</v>
      </c>
    </row>
    <row r="2562" spans="1:7" ht="15" customHeight="1">
      <c r="A2562" t="s">
        <v>28633</v>
      </c>
      <c r="B2562" t="s">
        <v>28634</v>
      </c>
      <c r="D2562" t="s">
        <v>143</v>
      </c>
      <c r="E2562">
        <v>45.5</v>
      </c>
      <c r="F2562" s="98">
        <v>43225</v>
      </c>
      <c r="G2562" s="15">
        <v>45901</v>
      </c>
    </row>
    <row r="2563" spans="1:7" ht="15" customHeight="1">
      <c r="A2563" t="s">
        <v>28635</v>
      </c>
      <c r="B2563" t="s">
        <v>28636</v>
      </c>
      <c r="D2563" t="s">
        <v>143</v>
      </c>
      <c r="E2563">
        <v>46</v>
      </c>
      <c r="F2563" s="98">
        <v>43700</v>
      </c>
      <c r="G2563" s="15">
        <v>45902</v>
      </c>
    </row>
    <row r="2564" spans="1:7" ht="15" customHeight="1">
      <c r="A2564" t="s">
        <v>28637</v>
      </c>
      <c r="B2564" t="s">
        <v>28638</v>
      </c>
      <c r="D2564" t="s">
        <v>143</v>
      </c>
      <c r="E2564">
        <v>46.5</v>
      </c>
      <c r="F2564" s="98">
        <v>44175</v>
      </c>
      <c r="G2564" s="15">
        <v>45903</v>
      </c>
    </row>
    <row r="2565" spans="1:7" ht="15" customHeight="1">
      <c r="A2565" t="s">
        <v>28639</v>
      </c>
      <c r="B2565" t="s">
        <v>28640</v>
      </c>
      <c r="D2565" t="s">
        <v>144</v>
      </c>
      <c r="E2565">
        <v>47</v>
      </c>
      <c r="F2565" s="98">
        <v>44650</v>
      </c>
      <c r="G2565" s="15">
        <v>45904</v>
      </c>
    </row>
    <row r="2566" spans="1:7" ht="15" customHeight="1">
      <c r="A2566" t="s">
        <v>28641</v>
      </c>
      <c r="B2566" t="s">
        <v>28642</v>
      </c>
      <c r="D2566" t="s">
        <v>144</v>
      </c>
      <c r="E2566">
        <v>47.5</v>
      </c>
      <c r="F2566" s="98">
        <v>45125</v>
      </c>
      <c r="G2566" s="15">
        <v>45905</v>
      </c>
    </row>
    <row r="2567" spans="1:7" ht="15" customHeight="1">
      <c r="A2567" t="s">
        <v>28643</v>
      </c>
      <c r="B2567" t="s">
        <v>28644</v>
      </c>
      <c r="D2567" t="s">
        <v>144</v>
      </c>
      <c r="E2567">
        <v>48</v>
      </c>
      <c r="F2567" s="98">
        <v>45600</v>
      </c>
      <c r="G2567" s="15">
        <v>45906</v>
      </c>
    </row>
    <row r="2568" spans="1:7" ht="15" customHeight="1">
      <c r="A2568" t="s">
        <v>28645</v>
      </c>
      <c r="B2568" t="s">
        <v>28646</v>
      </c>
      <c r="D2568" t="s">
        <v>145</v>
      </c>
      <c r="E2568">
        <v>48.5</v>
      </c>
      <c r="F2568" s="98">
        <v>46075</v>
      </c>
      <c r="G2568" s="15">
        <v>45907</v>
      </c>
    </row>
    <row r="2569" spans="1:7" ht="15" customHeight="1">
      <c r="A2569" t="s">
        <v>28647</v>
      </c>
      <c r="B2569" t="s">
        <v>28648</v>
      </c>
      <c r="D2569" t="s">
        <v>145</v>
      </c>
      <c r="E2569">
        <v>49</v>
      </c>
      <c r="F2569" s="98">
        <v>46550</v>
      </c>
      <c r="G2569" s="15">
        <v>45908</v>
      </c>
    </row>
    <row r="2570" spans="1:7" ht="15" customHeight="1">
      <c r="A2570" t="s">
        <v>28649</v>
      </c>
      <c r="B2570" t="s">
        <v>28650</v>
      </c>
      <c r="D2570" t="s">
        <v>145</v>
      </c>
      <c r="E2570">
        <v>49.5</v>
      </c>
      <c r="F2570" s="98">
        <v>47025</v>
      </c>
      <c r="G2570" s="15">
        <v>45909</v>
      </c>
    </row>
    <row r="2571" spans="1:7" ht="15" customHeight="1">
      <c r="A2571" t="s">
        <v>28651</v>
      </c>
      <c r="B2571" t="s">
        <v>28652</v>
      </c>
      <c r="D2571" t="s">
        <v>146</v>
      </c>
      <c r="E2571">
        <v>50</v>
      </c>
      <c r="F2571" s="98">
        <v>47500</v>
      </c>
      <c r="G2571" s="15">
        <v>45910</v>
      </c>
    </row>
    <row r="2572" spans="1:7" ht="15" customHeight="1">
      <c r="A2572" t="s">
        <v>28653</v>
      </c>
      <c r="B2572" t="s">
        <v>28654</v>
      </c>
      <c r="D2572" t="s">
        <v>146</v>
      </c>
      <c r="E2572">
        <v>50.5</v>
      </c>
      <c r="F2572" s="98">
        <v>47975</v>
      </c>
      <c r="G2572" s="15">
        <v>45911</v>
      </c>
    </row>
    <row r="2573" spans="1:7" ht="15" customHeight="1">
      <c r="A2573" t="s">
        <v>28655</v>
      </c>
      <c r="B2573" t="s">
        <v>28656</v>
      </c>
      <c r="D2573" t="s">
        <v>146</v>
      </c>
      <c r="E2573">
        <v>51</v>
      </c>
      <c r="F2573" s="98">
        <v>48450</v>
      </c>
      <c r="G2573" s="15">
        <v>45912</v>
      </c>
    </row>
    <row r="2574" spans="1:7" ht="15" customHeight="1">
      <c r="A2574" t="s">
        <v>28657</v>
      </c>
      <c r="B2574" t="s">
        <v>28658</v>
      </c>
      <c r="D2574" t="s">
        <v>147</v>
      </c>
      <c r="E2574">
        <v>51.5</v>
      </c>
      <c r="F2574" s="98">
        <v>48925</v>
      </c>
      <c r="G2574" s="15">
        <v>45913</v>
      </c>
    </row>
    <row r="2575" spans="1:7" ht="15" customHeight="1">
      <c r="A2575" t="s">
        <v>28659</v>
      </c>
      <c r="B2575" t="s">
        <v>28660</v>
      </c>
      <c r="D2575" t="s">
        <v>147</v>
      </c>
      <c r="E2575">
        <v>52</v>
      </c>
      <c r="F2575" s="98">
        <v>49400</v>
      </c>
      <c r="G2575" s="15">
        <v>45914</v>
      </c>
    </row>
    <row r="2576" spans="1:7" ht="15" customHeight="1">
      <c r="A2576" t="s">
        <v>28661</v>
      </c>
      <c r="B2576" t="s">
        <v>28662</v>
      </c>
      <c r="D2576" t="s">
        <v>147</v>
      </c>
      <c r="E2576">
        <v>52.5</v>
      </c>
      <c r="F2576" s="98">
        <v>49875</v>
      </c>
      <c r="G2576" s="15">
        <v>45915</v>
      </c>
    </row>
    <row r="2577" spans="1:7" ht="15" customHeight="1">
      <c r="A2577" t="s">
        <v>28663</v>
      </c>
      <c r="B2577" t="s">
        <v>28664</v>
      </c>
      <c r="D2577" t="s">
        <v>148</v>
      </c>
      <c r="E2577">
        <v>53</v>
      </c>
      <c r="F2577" s="98">
        <v>50350</v>
      </c>
      <c r="G2577" s="15">
        <v>45916</v>
      </c>
    </row>
    <row r="2578" spans="1:7" ht="15" customHeight="1">
      <c r="A2578" t="s">
        <v>28665</v>
      </c>
      <c r="B2578" t="s">
        <v>28666</v>
      </c>
      <c r="D2578" t="s">
        <v>148</v>
      </c>
      <c r="E2578">
        <v>53.5</v>
      </c>
      <c r="F2578" s="98">
        <v>50825</v>
      </c>
      <c r="G2578" s="15">
        <v>45917</v>
      </c>
    </row>
    <row r="2579" spans="1:7" ht="15" customHeight="1">
      <c r="A2579" t="s">
        <v>28667</v>
      </c>
      <c r="B2579" t="s">
        <v>28668</v>
      </c>
      <c r="D2579" t="s">
        <v>148</v>
      </c>
      <c r="E2579">
        <v>54</v>
      </c>
      <c r="F2579" s="98">
        <v>51300</v>
      </c>
      <c r="G2579" s="15">
        <v>45918</v>
      </c>
    </row>
    <row r="2580" spans="1:7" ht="15" customHeight="1">
      <c r="A2580" t="s">
        <v>28669</v>
      </c>
      <c r="B2580" t="s">
        <v>28670</v>
      </c>
      <c r="D2580" t="s">
        <v>149</v>
      </c>
      <c r="E2580">
        <v>54.5</v>
      </c>
      <c r="F2580" s="98">
        <v>51775</v>
      </c>
      <c r="G2580" s="15">
        <v>45919</v>
      </c>
    </row>
    <row r="2581" spans="1:7" ht="15" customHeight="1">
      <c r="A2581" t="s">
        <v>28671</v>
      </c>
      <c r="B2581" t="s">
        <v>28672</v>
      </c>
      <c r="D2581" t="s">
        <v>149</v>
      </c>
      <c r="E2581">
        <v>45</v>
      </c>
      <c r="F2581" s="98">
        <v>42750</v>
      </c>
      <c r="G2581" s="15">
        <v>45920</v>
      </c>
    </row>
    <row r="2582" spans="1:7" ht="15" customHeight="1">
      <c r="A2582" t="s">
        <v>28673</v>
      </c>
      <c r="B2582" t="s">
        <v>28674</v>
      </c>
      <c r="D2582" t="s">
        <v>149</v>
      </c>
      <c r="E2582">
        <v>45.5</v>
      </c>
      <c r="F2582" s="98">
        <v>43225</v>
      </c>
      <c r="G2582" s="15">
        <v>45921</v>
      </c>
    </row>
    <row r="2583" spans="1:7" ht="15" customHeight="1">
      <c r="A2583" t="s">
        <v>28675</v>
      </c>
      <c r="B2583" t="s">
        <v>28676</v>
      </c>
      <c r="D2583" t="s">
        <v>150</v>
      </c>
      <c r="E2583">
        <v>46</v>
      </c>
      <c r="F2583" s="98">
        <v>52900</v>
      </c>
      <c r="G2583" s="15">
        <v>45922</v>
      </c>
    </row>
    <row r="2584" spans="1:7" ht="15" customHeight="1">
      <c r="A2584" t="s">
        <v>28677</v>
      </c>
      <c r="B2584" t="s">
        <v>28678</v>
      </c>
      <c r="D2584" t="s">
        <v>150</v>
      </c>
      <c r="E2584">
        <v>46.5</v>
      </c>
      <c r="F2584" s="98">
        <v>53475</v>
      </c>
      <c r="G2584" s="15">
        <v>45923</v>
      </c>
    </row>
    <row r="2585" spans="1:7" ht="15" customHeight="1">
      <c r="A2585" t="s">
        <v>28679</v>
      </c>
      <c r="B2585" t="s">
        <v>28680</v>
      </c>
      <c r="D2585" t="s">
        <v>150</v>
      </c>
      <c r="E2585">
        <v>47</v>
      </c>
      <c r="F2585" s="98">
        <v>54050</v>
      </c>
      <c r="G2585" s="15">
        <v>45924</v>
      </c>
    </row>
    <row r="2586" spans="1:7" ht="15" customHeight="1">
      <c r="A2586" t="s">
        <v>28681</v>
      </c>
      <c r="B2586" t="s">
        <v>28682</v>
      </c>
      <c r="D2586" t="s">
        <v>151</v>
      </c>
      <c r="E2586">
        <v>14.3</v>
      </c>
      <c r="F2586" s="98">
        <v>20020</v>
      </c>
      <c r="G2586" s="15">
        <v>45925</v>
      </c>
    </row>
    <row r="2587" spans="1:7" ht="15" customHeight="1">
      <c r="A2587" t="s">
        <v>28683</v>
      </c>
      <c r="B2587" t="s">
        <v>28684</v>
      </c>
      <c r="D2587" t="s">
        <v>151</v>
      </c>
      <c r="E2587">
        <v>14.4</v>
      </c>
      <c r="F2587" s="98">
        <v>20160</v>
      </c>
      <c r="G2587" s="15">
        <v>45926</v>
      </c>
    </row>
    <row r="2588" spans="1:7" ht="15" customHeight="1">
      <c r="A2588" t="s">
        <v>28685</v>
      </c>
      <c r="B2588" t="s">
        <v>28686</v>
      </c>
      <c r="D2588" t="s">
        <v>151</v>
      </c>
      <c r="E2588">
        <v>14.6</v>
      </c>
      <c r="F2588" s="98">
        <v>20440</v>
      </c>
      <c r="G2588" s="15">
        <v>45927</v>
      </c>
    </row>
    <row r="2589" spans="1:7" ht="15" customHeight="1">
      <c r="A2589" t="s">
        <v>28687</v>
      </c>
      <c r="B2589" t="s">
        <v>28688</v>
      </c>
      <c r="D2589" t="s">
        <v>152</v>
      </c>
      <c r="E2589">
        <v>14.7</v>
      </c>
      <c r="F2589" s="98">
        <v>23520</v>
      </c>
      <c r="G2589" s="15">
        <v>45928</v>
      </c>
    </row>
    <row r="2590" spans="1:7" ht="15" customHeight="1">
      <c r="A2590" t="s">
        <v>28689</v>
      </c>
      <c r="B2590" t="s">
        <v>28690</v>
      </c>
      <c r="D2590" t="s">
        <v>152</v>
      </c>
      <c r="E2590">
        <v>14.9</v>
      </c>
      <c r="F2590" s="98">
        <v>23840</v>
      </c>
      <c r="G2590" s="15">
        <v>45929</v>
      </c>
    </row>
    <row r="2591" spans="1:7" ht="15" customHeight="1">
      <c r="A2591" t="s">
        <v>28691</v>
      </c>
      <c r="B2591" t="s">
        <v>28692</v>
      </c>
      <c r="D2591" t="s">
        <v>152</v>
      </c>
      <c r="E2591">
        <v>15</v>
      </c>
      <c r="F2591" s="98">
        <v>24000</v>
      </c>
      <c r="G2591" s="15">
        <v>45930</v>
      </c>
    </row>
    <row r="2592" spans="1:7" ht="15" customHeight="1">
      <c r="A2592" t="s">
        <v>28693</v>
      </c>
      <c r="B2592" t="s">
        <v>28694</v>
      </c>
      <c r="D2592" t="s">
        <v>153</v>
      </c>
      <c r="E2592">
        <v>50.5</v>
      </c>
      <c r="F2592" s="98">
        <v>47975</v>
      </c>
      <c r="G2592" s="15">
        <v>45901</v>
      </c>
    </row>
    <row r="2593" spans="1:7" ht="15" customHeight="1">
      <c r="A2593" t="s">
        <v>28695</v>
      </c>
      <c r="B2593" t="s">
        <v>28696</v>
      </c>
      <c r="D2593" t="s">
        <v>153</v>
      </c>
      <c r="E2593">
        <v>51</v>
      </c>
      <c r="F2593" s="98">
        <v>48450</v>
      </c>
      <c r="G2593" s="15">
        <v>45902</v>
      </c>
    </row>
    <row r="2594" spans="1:7" ht="15" customHeight="1">
      <c r="A2594" t="s">
        <v>28697</v>
      </c>
      <c r="B2594" t="s">
        <v>28698</v>
      </c>
      <c r="D2594" t="s">
        <v>153</v>
      </c>
      <c r="E2594">
        <v>51.5</v>
      </c>
      <c r="F2594" s="98">
        <v>48925</v>
      </c>
      <c r="G2594" s="15">
        <v>45903</v>
      </c>
    </row>
    <row r="2595" spans="1:7" ht="15" customHeight="1">
      <c r="A2595" t="s">
        <v>28699</v>
      </c>
      <c r="B2595" t="s">
        <v>28700</v>
      </c>
      <c r="D2595" t="s">
        <v>154</v>
      </c>
      <c r="E2595">
        <v>52</v>
      </c>
      <c r="F2595" s="98">
        <v>49400</v>
      </c>
      <c r="G2595" s="15">
        <v>45904</v>
      </c>
    </row>
    <row r="2596" spans="1:7" ht="15" customHeight="1">
      <c r="A2596" t="s">
        <v>28701</v>
      </c>
      <c r="B2596" t="s">
        <v>28702</v>
      </c>
      <c r="D2596" t="s">
        <v>154</v>
      </c>
      <c r="E2596">
        <v>52.5</v>
      </c>
      <c r="F2596" s="98">
        <v>49875</v>
      </c>
      <c r="G2596" s="15">
        <v>45905</v>
      </c>
    </row>
    <row r="2597" spans="1:7" ht="15" customHeight="1">
      <c r="A2597" t="s">
        <v>28703</v>
      </c>
      <c r="B2597" t="s">
        <v>28704</v>
      </c>
      <c r="D2597" t="s">
        <v>154</v>
      </c>
      <c r="E2597">
        <v>53</v>
      </c>
      <c r="F2597" s="98">
        <v>50350</v>
      </c>
      <c r="G2597" s="15">
        <v>45906</v>
      </c>
    </row>
    <row r="2598" spans="1:7" ht="15" customHeight="1">
      <c r="A2598" t="s">
        <v>28705</v>
      </c>
      <c r="B2598" t="s">
        <v>28706</v>
      </c>
      <c r="D2598" t="s">
        <v>155</v>
      </c>
      <c r="E2598">
        <v>53.5</v>
      </c>
      <c r="F2598" s="98">
        <v>50825</v>
      </c>
      <c r="G2598" s="15">
        <v>45907</v>
      </c>
    </row>
    <row r="2599" spans="1:7" ht="15" customHeight="1">
      <c r="A2599" t="s">
        <v>28707</v>
      </c>
      <c r="B2599" t="s">
        <v>28708</v>
      </c>
      <c r="D2599" t="s">
        <v>155</v>
      </c>
      <c r="E2599">
        <v>54</v>
      </c>
      <c r="F2599" s="98">
        <v>51300</v>
      </c>
      <c r="G2599" s="15">
        <v>45908</v>
      </c>
    </row>
    <row r="2600" spans="1:7" ht="15" customHeight="1">
      <c r="A2600" t="s">
        <v>28709</v>
      </c>
      <c r="B2600" t="s">
        <v>28710</v>
      </c>
      <c r="D2600" t="s">
        <v>155</v>
      </c>
      <c r="E2600">
        <v>54.5</v>
      </c>
      <c r="F2600" s="98">
        <v>51775</v>
      </c>
      <c r="G2600" s="15">
        <v>45909</v>
      </c>
    </row>
    <row r="2601" spans="1:7" ht="15" customHeight="1">
      <c r="A2601" t="s">
        <v>28711</v>
      </c>
      <c r="B2601" t="s">
        <v>28712</v>
      </c>
      <c r="D2601" t="s">
        <v>156</v>
      </c>
      <c r="E2601">
        <v>45</v>
      </c>
      <c r="F2601" s="98">
        <v>42750</v>
      </c>
      <c r="G2601" s="15">
        <v>45910</v>
      </c>
    </row>
    <row r="2602" spans="1:7" ht="15" customHeight="1">
      <c r="A2602" t="s">
        <v>28713</v>
      </c>
      <c r="B2602" t="s">
        <v>28714</v>
      </c>
      <c r="D2602" t="s">
        <v>156</v>
      </c>
      <c r="E2602">
        <v>45.5</v>
      </c>
      <c r="F2602" s="98">
        <v>43225</v>
      </c>
      <c r="G2602" s="15">
        <v>45911</v>
      </c>
    </row>
    <row r="2603" spans="1:7" ht="15" customHeight="1">
      <c r="A2603" t="s">
        <v>28715</v>
      </c>
      <c r="B2603" t="s">
        <v>28716</v>
      </c>
      <c r="D2603" t="s">
        <v>156</v>
      </c>
      <c r="E2603">
        <v>46</v>
      </c>
      <c r="F2603" s="98">
        <v>43700</v>
      </c>
      <c r="G2603" s="15">
        <v>45912</v>
      </c>
    </row>
    <row r="2604" spans="1:7" ht="15" customHeight="1">
      <c r="A2604" t="s">
        <v>28717</v>
      </c>
      <c r="B2604" t="s">
        <v>28718</v>
      </c>
      <c r="D2604" t="s">
        <v>157</v>
      </c>
      <c r="E2604">
        <v>46.5</v>
      </c>
      <c r="F2604" s="98">
        <v>44175</v>
      </c>
      <c r="G2604" s="15">
        <v>45913</v>
      </c>
    </row>
    <row r="2605" spans="1:7" ht="15" customHeight="1">
      <c r="A2605" t="s">
        <v>28719</v>
      </c>
      <c r="B2605" t="s">
        <v>28720</v>
      </c>
      <c r="D2605" t="s">
        <v>157</v>
      </c>
      <c r="E2605">
        <v>47</v>
      </c>
      <c r="F2605" s="98">
        <v>44650</v>
      </c>
      <c r="G2605" s="15">
        <v>45914</v>
      </c>
    </row>
    <row r="2606" spans="1:7" ht="15" customHeight="1">
      <c r="A2606" t="s">
        <v>28721</v>
      </c>
      <c r="B2606" t="s">
        <v>28722</v>
      </c>
      <c r="D2606" t="s">
        <v>157</v>
      </c>
      <c r="E2606">
        <v>47.5</v>
      </c>
      <c r="F2606" s="98">
        <v>45125</v>
      </c>
      <c r="G2606" s="15">
        <v>45915</v>
      </c>
    </row>
    <row r="2607" spans="1:7" ht="15" customHeight="1">
      <c r="A2607" t="s">
        <v>28723</v>
      </c>
      <c r="B2607" t="s">
        <v>28724</v>
      </c>
      <c r="D2607" t="s">
        <v>158</v>
      </c>
      <c r="E2607">
        <v>48</v>
      </c>
      <c r="F2607" s="98">
        <v>45600</v>
      </c>
      <c r="G2607" s="15">
        <v>45916</v>
      </c>
    </row>
    <row r="2608" spans="1:7" ht="15" customHeight="1">
      <c r="A2608" t="s">
        <v>28725</v>
      </c>
      <c r="B2608" t="s">
        <v>28726</v>
      </c>
      <c r="D2608" t="s">
        <v>158</v>
      </c>
      <c r="E2608">
        <v>48.5</v>
      </c>
      <c r="F2608" s="98">
        <v>46075</v>
      </c>
      <c r="G2608" s="15">
        <v>45917</v>
      </c>
    </row>
    <row r="2609" spans="1:7" ht="15" customHeight="1">
      <c r="A2609" t="s">
        <v>28727</v>
      </c>
      <c r="B2609" t="s">
        <v>28728</v>
      </c>
      <c r="D2609" t="s">
        <v>158</v>
      </c>
      <c r="E2609">
        <v>49</v>
      </c>
      <c r="F2609" s="98">
        <v>46550</v>
      </c>
      <c r="G2609" s="15">
        <v>45918</v>
      </c>
    </row>
    <row r="2610" spans="1:7" ht="15" customHeight="1">
      <c r="A2610" t="s">
        <v>28729</v>
      </c>
      <c r="B2610" t="s">
        <v>28730</v>
      </c>
      <c r="D2610" t="s">
        <v>159</v>
      </c>
      <c r="E2610">
        <v>49.5</v>
      </c>
      <c r="F2610" s="98">
        <v>47025</v>
      </c>
      <c r="G2610" s="15">
        <v>45919</v>
      </c>
    </row>
    <row r="2611" spans="1:7" ht="15" customHeight="1">
      <c r="A2611" t="s">
        <v>28731</v>
      </c>
      <c r="B2611" t="s">
        <v>28732</v>
      </c>
      <c r="D2611" t="s">
        <v>159</v>
      </c>
      <c r="E2611">
        <v>50</v>
      </c>
      <c r="F2611" s="98">
        <v>47500</v>
      </c>
      <c r="G2611" s="15">
        <v>45920</v>
      </c>
    </row>
    <row r="2612" spans="1:7" ht="15" customHeight="1">
      <c r="A2612" t="s">
        <v>28733</v>
      </c>
      <c r="B2612" t="s">
        <v>28734</v>
      </c>
      <c r="D2612" t="s">
        <v>159</v>
      </c>
      <c r="E2612">
        <v>50.5</v>
      </c>
      <c r="F2612" s="98">
        <v>47975</v>
      </c>
      <c r="G2612" s="15">
        <v>45921</v>
      </c>
    </row>
    <row r="2613" spans="1:7" ht="15" customHeight="1">
      <c r="A2613" t="s">
        <v>28735</v>
      </c>
      <c r="B2613" t="s">
        <v>28736</v>
      </c>
      <c r="D2613" t="s">
        <v>160</v>
      </c>
      <c r="E2613">
        <v>51</v>
      </c>
      <c r="F2613" s="98">
        <v>58650</v>
      </c>
      <c r="G2613" s="15">
        <v>45922</v>
      </c>
    </row>
    <row r="2614" spans="1:7" ht="15" customHeight="1">
      <c r="A2614" t="s">
        <v>28737</v>
      </c>
      <c r="B2614" t="s">
        <v>28738</v>
      </c>
      <c r="D2614" t="s">
        <v>160</v>
      </c>
      <c r="E2614">
        <v>51.5</v>
      </c>
      <c r="F2614" s="98">
        <v>59225</v>
      </c>
      <c r="G2614" s="15">
        <v>45923</v>
      </c>
    </row>
    <row r="2615" spans="1:7" ht="15" customHeight="1">
      <c r="A2615" t="s">
        <v>28739</v>
      </c>
      <c r="B2615" t="s">
        <v>28740</v>
      </c>
      <c r="D2615" t="s">
        <v>160</v>
      </c>
      <c r="E2615">
        <v>52</v>
      </c>
      <c r="F2615" s="98">
        <v>59800</v>
      </c>
      <c r="G2615" s="15">
        <v>45924</v>
      </c>
    </row>
    <row r="2616" spans="1:7" ht="15" customHeight="1">
      <c r="A2616" t="s">
        <v>28741</v>
      </c>
      <c r="B2616" t="s">
        <v>28742</v>
      </c>
      <c r="D2616" t="s">
        <v>161</v>
      </c>
      <c r="E2616">
        <v>15.8</v>
      </c>
      <c r="F2616" s="98">
        <v>22120</v>
      </c>
      <c r="G2616" s="15">
        <v>45925</v>
      </c>
    </row>
    <row r="2617" spans="1:7" ht="15" customHeight="1">
      <c r="A2617" t="s">
        <v>28743</v>
      </c>
      <c r="B2617" t="s">
        <v>28744</v>
      </c>
      <c r="D2617" t="s">
        <v>161</v>
      </c>
      <c r="E2617">
        <v>15.9</v>
      </c>
      <c r="F2617" s="98">
        <v>22260</v>
      </c>
      <c r="G2617" s="15">
        <v>45926</v>
      </c>
    </row>
    <row r="2618" spans="1:7" ht="15" customHeight="1">
      <c r="A2618" t="s">
        <v>28745</v>
      </c>
      <c r="B2618" t="s">
        <v>28746</v>
      </c>
      <c r="D2618" t="s">
        <v>161</v>
      </c>
      <c r="E2618">
        <v>16.100000000000001</v>
      </c>
      <c r="F2618" s="98">
        <v>22540</v>
      </c>
      <c r="G2618" s="15">
        <v>45927</v>
      </c>
    </row>
    <row r="2619" spans="1:7" ht="15" customHeight="1">
      <c r="A2619" t="s">
        <v>28747</v>
      </c>
      <c r="B2619" t="s">
        <v>28748</v>
      </c>
      <c r="D2619" t="s">
        <v>162</v>
      </c>
      <c r="E2619">
        <v>16.2</v>
      </c>
      <c r="F2619" s="98">
        <v>25920</v>
      </c>
      <c r="G2619" s="15">
        <v>45928</v>
      </c>
    </row>
    <row r="2620" spans="1:7" ht="15" customHeight="1">
      <c r="A2620" t="s">
        <v>28749</v>
      </c>
      <c r="B2620" t="s">
        <v>28750</v>
      </c>
      <c r="D2620" t="s">
        <v>162</v>
      </c>
      <c r="E2620">
        <v>16.399999999999999</v>
      </c>
      <c r="F2620" s="98">
        <v>26240</v>
      </c>
      <c r="G2620" s="15">
        <v>45929</v>
      </c>
    </row>
    <row r="2621" spans="1:7" ht="15" customHeight="1">
      <c r="A2621" t="s">
        <v>28751</v>
      </c>
      <c r="B2621" t="s">
        <v>28752</v>
      </c>
      <c r="D2621" t="s">
        <v>162</v>
      </c>
      <c r="E2621">
        <v>13.5</v>
      </c>
      <c r="F2621" s="98">
        <v>21600</v>
      </c>
      <c r="G2621" s="15">
        <v>45930</v>
      </c>
    </row>
    <row r="2622" spans="1:7" ht="15" customHeight="1">
      <c r="A2622" t="s">
        <v>28753</v>
      </c>
      <c r="B2622" t="s">
        <v>28754</v>
      </c>
      <c r="D2622" t="s">
        <v>106</v>
      </c>
      <c r="E2622">
        <v>45.5</v>
      </c>
      <c r="F2622" s="98">
        <v>43225</v>
      </c>
      <c r="G2622" s="15">
        <v>45901</v>
      </c>
    </row>
    <row r="2623" spans="1:7" ht="15" customHeight="1">
      <c r="A2623" t="s">
        <v>28755</v>
      </c>
      <c r="B2623" t="s">
        <v>28756</v>
      </c>
      <c r="D2623" t="s">
        <v>106</v>
      </c>
      <c r="E2623">
        <v>46</v>
      </c>
      <c r="F2623" s="98">
        <v>43700</v>
      </c>
      <c r="G2623" s="15">
        <v>45902</v>
      </c>
    </row>
    <row r="2624" spans="1:7" ht="15" customHeight="1">
      <c r="A2624" t="s">
        <v>28757</v>
      </c>
      <c r="B2624" t="s">
        <v>28758</v>
      </c>
      <c r="D2624" t="s">
        <v>106</v>
      </c>
      <c r="E2624">
        <v>46.5</v>
      </c>
      <c r="F2624" s="98">
        <v>44175</v>
      </c>
      <c r="G2624" s="15">
        <v>45903</v>
      </c>
    </row>
    <row r="2625" spans="1:7" ht="15" customHeight="1">
      <c r="A2625" t="s">
        <v>28759</v>
      </c>
      <c r="B2625" t="s">
        <v>28760</v>
      </c>
      <c r="D2625" t="s">
        <v>109</v>
      </c>
      <c r="E2625">
        <v>47</v>
      </c>
      <c r="F2625" s="98">
        <v>44650</v>
      </c>
      <c r="G2625" s="15">
        <v>45904</v>
      </c>
    </row>
    <row r="2626" spans="1:7" ht="15" customHeight="1">
      <c r="A2626" t="s">
        <v>28761</v>
      </c>
      <c r="B2626" t="s">
        <v>28762</v>
      </c>
      <c r="D2626" t="s">
        <v>109</v>
      </c>
      <c r="E2626">
        <v>47.5</v>
      </c>
      <c r="F2626" s="98">
        <v>45125</v>
      </c>
      <c r="G2626" s="15">
        <v>45905</v>
      </c>
    </row>
    <row r="2627" spans="1:7" ht="15" customHeight="1">
      <c r="A2627" t="s">
        <v>28763</v>
      </c>
      <c r="B2627" t="s">
        <v>28764</v>
      </c>
      <c r="D2627" t="s">
        <v>109</v>
      </c>
      <c r="E2627">
        <v>48</v>
      </c>
      <c r="F2627" s="98">
        <v>45600</v>
      </c>
      <c r="G2627" s="15">
        <v>45906</v>
      </c>
    </row>
    <row r="2628" spans="1:7" ht="15" customHeight="1">
      <c r="A2628" t="s">
        <v>28765</v>
      </c>
      <c r="B2628" t="s">
        <v>28766</v>
      </c>
      <c r="D2628" t="s">
        <v>112</v>
      </c>
      <c r="E2628">
        <v>48.5</v>
      </c>
      <c r="F2628" s="98">
        <v>46075</v>
      </c>
      <c r="G2628" s="15">
        <v>45907</v>
      </c>
    </row>
    <row r="2629" spans="1:7" ht="15" customHeight="1">
      <c r="A2629" t="s">
        <v>28767</v>
      </c>
      <c r="B2629" t="s">
        <v>28768</v>
      </c>
      <c r="D2629" t="s">
        <v>112</v>
      </c>
      <c r="E2629">
        <v>49</v>
      </c>
      <c r="F2629" s="98">
        <v>46550</v>
      </c>
      <c r="G2629" s="15">
        <v>45908</v>
      </c>
    </row>
    <row r="2630" spans="1:7" ht="15" customHeight="1">
      <c r="A2630" t="s">
        <v>28769</v>
      </c>
      <c r="B2630" t="s">
        <v>28770</v>
      </c>
      <c r="D2630" t="s">
        <v>112</v>
      </c>
      <c r="E2630">
        <v>49.5</v>
      </c>
      <c r="F2630" s="98">
        <v>47025</v>
      </c>
      <c r="G2630" s="15">
        <v>45909</v>
      </c>
    </row>
    <row r="2631" spans="1:7" ht="15" customHeight="1">
      <c r="A2631" t="s">
        <v>28771</v>
      </c>
      <c r="B2631" t="s">
        <v>28772</v>
      </c>
      <c r="D2631" t="s">
        <v>115</v>
      </c>
      <c r="E2631">
        <v>50</v>
      </c>
      <c r="F2631" s="98">
        <v>47500</v>
      </c>
      <c r="G2631" s="15">
        <v>45910</v>
      </c>
    </row>
    <row r="2632" spans="1:7" ht="15" customHeight="1">
      <c r="A2632" t="s">
        <v>28773</v>
      </c>
      <c r="B2632" t="s">
        <v>28774</v>
      </c>
      <c r="D2632" t="s">
        <v>115</v>
      </c>
      <c r="E2632">
        <v>50.5</v>
      </c>
      <c r="F2632" s="98">
        <v>47975</v>
      </c>
      <c r="G2632" s="15">
        <v>45911</v>
      </c>
    </row>
    <row r="2633" spans="1:7" ht="15" customHeight="1">
      <c r="A2633" t="s">
        <v>28775</v>
      </c>
      <c r="B2633" t="s">
        <v>28776</v>
      </c>
      <c r="D2633" t="s">
        <v>115</v>
      </c>
      <c r="E2633">
        <v>51</v>
      </c>
      <c r="F2633" s="98">
        <v>48450</v>
      </c>
      <c r="G2633" s="15">
        <v>45912</v>
      </c>
    </row>
    <row r="2634" spans="1:7" ht="15" customHeight="1">
      <c r="A2634" t="s">
        <v>28777</v>
      </c>
      <c r="B2634" t="s">
        <v>28778</v>
      </c>
      <c r="D2634" t="s">
        <v>118</v>
      </c>
      <c r="E2634">
        <v>51.5</v>
      </c>
      <c r="F2634" s="98">
        <v>48925</v>
      </c>
      <c r="G2634" s="15">
        <v>45913</v>
      </c>
    </row>
    <row r="2635" spans="1:7" ht="15" customHeight="1">
      <c r="A2635" t="s">
        <v>28779</v>
      </c>
      <c r="B2635" t="s">
        <v>28780</v>
      </c>
      <c r="D2635" t="s">
        <v>118</v>
      </c>
      <c r="E2635">
        <v>52</v>
      </c>
      <c r="F2635" s="98">
        <v>49400</v>
      </c>
      <c r="G2635" s="15">
        <v>45914</v>
      </c>
    </row>
    <row r="2636" spans="1:7" ht="15" customHeight="1">
      <c r="A2636" t="s">
        <v>28781</v>
      </c>
      <c r="B2636" t="s">
        <v>28782</v>
      </c>
      <c r="D2636" t="s">
        <v>118</v>
      </c>
      <c r="E2636">
        <v>52.5</v>
      </c>
      <c r="F2636" s="98">
        <v>49875</v>
      </c>
      <c r="G2636" s="15">
        <v>45915</v>
      </c>
    </row>
    <row r="2637" spans="1:7" ht="15" customHeight="1">
      <c r="A2637" t="s">
        <v>28783</v>
      </c>
      <c r="B2637" t="s">
        <v>28784</v>
      </c>
      <c r="D2637" t="s">
        <v>120</v>
      </c>
      <c r="E2637">
        <v>53</v>
      </c>
      <c r="F2637" s="98">
        <v>50350</v>
      </c>
      <c r="G2637" s="15">
        <v>45916</v>
      </c>
    </row>
    <row r="2638" spans="1:7" ht="15" customHeight="1">
      <c r="A2638" t="s">
        <v>28785</v>
      </c>
      <c r="B2638" t="s">
        <v>28786</v>
      </c>
      <c r="D2638" t="s">
        <v>120</v>
      </c>
      <c r="E2638">
        <v>53.5</v>
      </c>
      <c r="F2638" s="98">
        <v>50825</v>
      </c>
      <c r="G2638" s="15">
        <v>45917</v>
      </c>
    </row>
    <row r="2639" spans="1:7" ht="15" customHeight="1">
      <c r="A2639" t="s">
        <v>28787</v>
      </c>
      <c r="B2639" t="s">
        <v>28788</v>
      </c>
      <c r="D2639" t="s">
        <v>120</v>
      </c>
      <c r="E2639">
        <v>54</v>
      </c>
      <c r="F2639" s="98">
        <v>51300</v>
      </c>
      <c r="G2639" s="15">
        <v>45918</v>
      </c>
    </row>
    <row r="2640" spans="1:7" ht="15" customHeight="1">
      <c r="A2640" t="s">
        <v>28789</v>
      </c>
      <c r="B2640" t="s">
        <v>28790</v>
      </c>
      <c r="D2640" t="s">
        <v>122</v>
      </c>
      <c r="E2640">
        <v>54.5</v>
      </c>
      <c r="F2640" s="98">
        <v>51775</v>
      </c>
      <c r="G2640" s="15">
        <v>45919</v>
      </c>
    </row>
    <row r="2641" spans="1:7" ht="15" customHeight="1">
      <c r="A2641" t="s">
        <v>28791</v>
      </c>
      <c r="B2641" t="s">
        <v>28792</v>
      </c>
      <c r="D2641" t="s">
        <v>122</v>
      </c>
      <c r="E2641">
        <v>45</v>
      </c>
      <c r="F2641" s="98">
        <v>42750</v>
      </c>
      <c r="G2641" s="15">
        <v>45920</v>
      </c>
    </row>
    <row r="2642" spans="1:7" ht="15" customHeight="1">
      <c r="A2642" t="s">
        <v>28793</v>
      </c>
      <c r="B2642" t="s">
        <v>28794</v>
      </c>
      <c r="D2642" t="s">
        <v>122</v>
      </c>
      <c r="E2642">
        <v>45.5</v>
      </c>
      <c r="F2642" s="98">
        <v>43225</v>
      </c>
      <c r="G2642" s="15">
        <v>45921</v>
      </c>
    </row>
    <row r="2643" spans="1:7" ht="15" customHeight="1">
      <c r="A2643" t="s">
        <v>28795</v>
      </c>
      <c r="B2643" t="s">
        <v>28796</v>
      </c>
      <c r="D2643" t="s">
        <v>125</v>
      </c>
      <c r="E2643">
        <v>46</v>
      </c>
      <c r="F2643" s="98">
        <v>52900</v>
      </c>
      <c r="G2643" s="15">
        <v>45922</v>
      </c>
    </row>
    <row r="2644" spans="1:7" ht="15" customHeight="1">
      <c r="A2644" t="s">
        <v>28797</v>
      </c>
      <c r="B2644" t="s">
        <v>28798</v>
      </c>
      <c r="D2644" t="s">
        <v>125</v>
      </c>
      <c r="E2644">
        <v>46.5</v>
      </c>
      <c r="F2644" s="98">
        <v>53475</v>
      </c>
      <c r="G2644" s="15">
        <v>45923</v>
      </c>
    </row>
    <row r="2645" spans="1:7" ht="15" customHeight="1">
      <c r="A2645" t="s">
        <v>28799</v>
      </c>
      <c r="B2645" t="s">
        <v>28800</v>
      </c>
      <c r="D2645" t="s">
        <v>125</v>
      </c>
      <c r="E2645">
        <v>47</v>
      </c>
      <c r="F2645" s="98">
        <v>54050</v>
      </c>
      <c r="G2645" s="15">
        <v>45924</v>
      </c>
    </row>
    <row r="2646" spans="1:7" ht="15" customHeight="1">
      <c r="A2646" t="s">
        <v>28801</v>
      </c>
      <c r="B2646" t="s">
        <v>28802</v>
      </c>
      <c r="D2646" t="s">
        <v>127</v>
      </c>
      <c r="E2646">
        <v>14.3</v>
      </c>
      <c r="F2646" s="98">
        <v>20020</v>
      </c>
      <c r="G2646" s="15">
        <v>45925</v>
      </c>
    </row>
    <row r="2647" spans="1:7" ht="15" customHeight="1">
      <c r="A2647" t="s">
        <v>28803</v>
      </c>
      <c r="B2647" t="s">
        <v>28804</v>
      </c>
      <c r="D2647" t="s">
        <v>127</v>
      </c>
      <c r="E2647">
        <v>14.4</v>
      </c>
      <c r="F2647" s="98">
        <v>20160</v>
      </c>
      <c r="G2647" s="15">
        <v>45926</v>
      </c>
    </row>
    <row r="2648" spans="1:7" ht="15" customHeight="1">
      <c r="A2648" t="s">
        <v>28805</v>
      </c>
      <c r="B2648" t="s">
        <v>28806</v>
      </c>
      <c r="D2648" t="s">
        <v>127</v>
      </c>
      <c r="E2648">
        <v>14.6</v>
      </c>
      <c r="F2648" s="98">
        <v>20440</v>
      </c>
      <c r="G2648" s="15">
        <v>45927</v>
      </c>
    </row>
    <row r="2649" spans="1:7" ht="15" customHeight="1">
      <c r="A2649" t="s">
        <v>28807</v>
      </c>
      <c r="B2649" t="s">
        <v>28808</v>
      </c>
      <c r="D2649" t="s">
        <v>130</v>
      </c>
      <c r="E2649">
        <v>14.7</v>
      </c>
      <c r="F2649" s="98">
        <v>23520</v>
      </c>
      <c r="G2649" s="15">
        <v>45928</v>
      </c>
    </row>
    <row r="2650" spans="1:7" ht="15" customHeight="1">
      <c r="A2650" t="s">
        <v>28809</v>
      </c>
      <c r="B2650" t="s">
        <v>28810</v>
      </c>
      <c r="D2650" t="s">
        <v>130</v>
      </c>
      <c r="E2650">
        <v>14.9</v>
      </c>
      <c r="F2650" s="98">
        <v>23840</v>
      </c>
      <c r="G2650" s="15">
        <v>45929</v>
      </c>
    </row>
    <row r="2651" spans="1:7" ht="15" customHeight="1">
      <c r="A2651" t="s">
        <v>28811</v>
      </c>
      <c r="B2651" t="s">
        <v>28812</v>
      </c>
      <c r="D2651" t="s">
        <v>130</v>
      </c>
      <c r="E2651">
        <v>15</v>
      </c>
      <c r="F2651" s="98">
        <v>24000</v>
      </c>
      <c r="G2651" s="15">
        <v>45930</v>
      </c>
    </row>
    <row r="2652" spans="1:7" ht="15" customHeight="1">
      <c r="A2652" t="s">
        <v>28813</v>
      </c>
      <c r="B2652" t="s">
        <v>28814</v>
      </c>
      <c r="D2652" t="s">
        <v>133</v>
      </c>
      <c r="E2652">
        <v>50.5</v>
      </c>
      <c r="F2652" s="98">
        <v>47975</v>
      </c>
      <c r="G2652" s="15">
        <v>45901</v>
      </c>
    </row>
    <row r="2653" spans="1:7" ht="15" customHeight="1">
      <c r="A2653" t="s">
        <v>28815</v>
      </c>
      <c r="B2653" t="s">
        <v>28816</v>
      </c>
      <c r="D2653" t="s">
        <v>133</v>
      </c>
      <c r="E2653">
        <v>51</v>
      </c>
      <c r="F2653" s="98">
        <v>48450</v>
      </c>
      <c r="G2653" s="15">
        <v>45902</v>
      </c>
    </row>
    <row r="2654" spans="1:7" ht="15" customHeight="1">
      <c r="A2654" t="s">
        <v>28817</v>
      </c>
      <c r="B2654" t="s">
        <v>28818</v>
      </c>
      <c r="D2654" t="s">
        <v>133</v>
      </c>
      <c r="E2654">
        <v>51.5</v>
      </c>
      <c r="F2654" s="98">
        <v>48925</v>
      </c>
      <c r="G2654" s="15">
        <v>45903</v>
      </c>
    </row>
    <row r="2655" spans="1:7" ht="15" customHeight="1">
      <c r="A2655" t="s">
        <v>28819</v>
      </c>
      <c r="B2655" t="s">
        <v>28820</v>
      </c>
      <c r="D2655" t="s">
        <v>134</v>
      </c>
      <c r="E2655">
        <v>52</v>
      </c>
      <c r="F2655" s="98">
        <v>49400</v>
      </c>
      <c r="G2655" s="15">
        <v>45904</v>
      </c>
    </row>
    <row r="2656" spans="1:7" ht="15" customHeight="1">
      <c r="A2656" t="s">
        <v>28821</v>
      </c>
      <c r="B2656" t="s">
        <v>28822</v>
      </c>
      <c r="D2656" t="s">
        <v>134</v>
      </c>
      <c r="E2656">
        <v>52.5</v>
      </c>
      <c r="F2656" s="98">
        <v>49875</v>
      </c>
      <c r="G2656" s="15">
        <v>45905</v>
      </c>
    </row>
    <row r="2657" spans="1:7" ht="15" customHeight="1">
      <c r="A2657" t="s">
        <v>28823</v>
      </c>
      <c r="B2657" t="s">
        <v>28824</v>
      </c>
      <c r="D2657" t="s">
        <v>134</v>
      </c>
      <c r="E2657">
        <v>53</v>
      </c>
      <c r="F2657" s="98">
        <v>50350</v>
      </c>
      <c r="G2657" s="15">
        <v>45906</v>
      </c>
    </row>
    <row r="2658" spans="1:7" ht="15" customHeight="1">
      <c r="A2658" t="s">
        <v>28825</v>
      </c>
      <c r="B2658" t="s">
        <v>28826</v>
      </c>
      <c r="D2658" t="s">
        <v>135</v>
      </c>
      <c r="E2658">
        <v>53.5</v>
      </c>
      <c r="F2658" s="98">
        <v>50825</v>
      </c>
      <c r="G2658" s="15">
        <v>45907</v>
      </c>
    </row>
    <row r="2659" spans="1:7" ht="15" customHeight="1">
      <c r="A2659" t="s">
        <v>28827</v>
      </c>
      <c r="B2659" t="s">
        <v>28828</v>
      </c>
      <c r="D2659" t="s">
        <v>135</v>
      </c>
      <c r="E2659">
        <v>54</v>
      </c>
      <c r="F2659" s="98">
        <v>51300</v>
      </c>
      <c r="G2659" s="15">
        <v>45908</v>
      </c>
    </row>
    <row r="2660" spans="1:7" ht="15" customHeight="1">
      <c r="A2660" t="s">
        <v>28829</v>
      </c>
      <c r="B2660" t="s">
        <v>28830</v>
      </c>
      <c r="D2660" t="s">
        <v>135</v>
      </c>
      <c r="E2660">
        <v>54.5</v>
      </c>
      <c r="F2660" s="98">
        <v>51775</v>
      </c>
      <c r="G2660" s="15">
        <v>45909</v>
      </c>
    </row>
    <row r="2661" spans="1:7" ht="15" customHeight="1">
      <c r="A2661" t="s">
        <v>28831</v>
      </c>
      <c r="B2661" t="s">
        <v>28832</v>
      </c>
      <c r="D2661" t="s">
        <v>136</v>
      </c>
      <c r="E2661">
        <v>45</v>
      </c>
      <c r="F2661" s="98">
        <v>42750</v>
      </c>
      <c r="G2661" s="15">
        <v>45910</v>
      </c>
    </row>
    <row r="2662" spans="1:7" ht="15" customHeight="1">
      <c r="A2662" t="s">
        <v>28833</v>
      </c>
      <c r="B2662" t="s">
        <v>28834</v>
      </c>
      <c r="D2662" t="s">
        <v>136</v>
      </c>
      <c r="E2662">
        <v>45.5</v>
      </c>
      <c r="F2662" s="98">
        <v>43225</v>
      </c>
      <c r="G2662" s="15">
        <v>45911</v>
      </c>
    </row>
    <row r="2663" spans="1:7" ht="15" customHeight="1">
      <c r="A2663" t="s">
        <v>28835</v>
      </c>
      <c r="B2663" t="s">
        <v>28836</v>
      </c>
      <c r="D2663" t="s">
        <v>136</v>
      </c>
      <c r="E2663">
        <v>46</v>
      </c>
      <c r="F2663" s="98">
        <v>43700</v>
      </c>
      <c r="G2663" s="15">
        <v>45912</v>
      </c>
    </row>
    <row r="2664" spans="1:7" ht="15" customHeight="1">
      <c r="A2664" t="s">
        <v>28837</v>
      </c>
      <c r="B2664" t="s">
        <v>28838</v>
      </c>
      <c r="D2664" t="s">
        <v>137</v>
      </c>
      <c r="E2664">
        <v>46.5</v>
      </c>
      <c r="F2664" s="98">
        <v>44175</v>
      </c>
      <c r="G2664" s="15">
        <v>45913</v>
      </c>
    </row>
    <row r="2665" spans="1:7" ht="15" customHeight="1">
      <c r="A2665" t="s">
        <v>28839</v>
      </c>
      <c r="B2665" t="s">
        <v>28840</v>
      </c>
      <c r="D2665" t="s">
        <v>137</v>
      </c>
      <c r="E2665">
        <v>47</v>
      </c>
      <c r="F2665" s="98">
        <v>44650</v>
      </c>
      <c r="G2665" s="15">
        <v>45914</v>
      </c>
    </row>
    <row r="2666" spans="1:7" ht="15" customHeight="1">
      <c r="A2666" t="s">
        <v>28841</v>
      </c>
      <c r="B2666" t="s">
        <v>28842</v>
      </c>
      <c r="D2666" t="s">
        <v>137</v>
      </c>
      <c r="E2666">
        <v>47.5</v>
      </c>
      <c r="F2666" s="98">
        <v>45125</v>
      </c>
      <c r="G2666" s="15">
        <v>45915</v>
      </c>
    </row>
    <row r="2667" spans="1:7" ht="15" customHeight="1">
      <c r="A2667" t="s">
        <v>28843</v>
      </c>
      <c r="B2667" t="s">
        <v>28844</v>
      </c>
      <c r="D2667" t="s">
        <v>138</v>
      </c>
      <c r="E2667">
        <v>48</v>
      </c>
      <c r="F2667" s="98">
        <v>45600</v>
      </c>
      <c r="G2667" s="15">
        <v>45916</v>
      </c>
    </row>
    <row r="2668" spans="1:7" ht="15" customHeight="1">
      <c r="A2668" t="s">
        <v>28845</v>
      </c>
      <c r="B2668" t="s">
        <v>28846</v>
      </c>
      <c r="D2668" t="s">
        <v>138</v>
      </c>
      <c r="E2668">
        <v>48.5</v>
      </c>
      <c r="F2668" s="98">
        <v>46075</v>
      </c>
      <c r="G2668" s="15">
        <v>45917</v>
      </c>
    </row>
    <row r="2669" spans="1:7" ht="15" customHeight="1">
      <c r="A2669" t="s">
        <v>28847</v>
      </c>
      <c r="B2669" t="s">
        <v>28848</v>
      </c>
      <c r="D2669" t="s">
        <v>138</v>
      </c>
      <c r="E2669">
        <v>49</v>
      </c>
      <c r="F2669" s="98">
        <v>46550</v>
      </c>
      <c r="G2669" s="15">
        <v>45918</v>
      </c>
    </row>
    <row r="2670" spans="1:7" ht="15" customHeight="1">
      <c r="A2670" t="s">
        <v>28849</v>
      </c>
      <c r="B2670" t="s">
        <v>28850</v>
      </c>
      <c r="D2670" t="s">
        <v>139</v>
      </c>
      <c r="E2670">
        <v>49.5</v>
      </c>
      <c r="F2670" s="98">
        <v>47025</v>
      </c>
      <c r="G2670" s="15">
        <v>45919</v>
      </c>
    </row>
    <row r="2671" spans="1:7" ht="15" customHeight="1">
      <c r="A2671" t="s">
        <v>28851</v>
      </c>
      <c r="B2671" t="s">
        <v>28852</v>
      </c>
      <c r="D2671" t="s">
        <v>139</v>
      </c>
      <c r="E2671">
        <v>50</v>
      </c>
      <c r="F2671" s="98">
        <v>47500</v>
      </c>
      <c r="G2671" s="15">
        <v>45920</v>
      </c>
    </row>
    <row r="2672" spans="1:7" ht="15" customHeight="1">
      <c r="A2672" t="s">
        <v>28853</v>
      </c>
      <c r="B2672" t="s">
        <v>28854</v>
      </c>
      <c r="D2672" t="s">
        <v>139</v>
      </c>
      <c r="E2672">
        <v>50.5</v>
      </c>
      <c r="F2672" s="98">
        <v>47975</v>
      </c>
      <c r="G2672" s="15">
        <v>45921</v>
      </c>
    </row>
    <row r="2673" spans="1:7" ht="15" customHeight="1">
      <c r="A2673" t="s">
        <v>28855</v>
      </c>
      <c r="B2673" t="s">
        <v>28856</v>
      </c>
      <c r="D2673" t="s">
        <v>140</v>
      </c>
      <c r="E2673">
        <v>51</v>
      </c>
      <c r="F2673" s="98">
        <v>58650</v>
      </c>
      <c r="G2673" s="15">
        <v>45922</v>
      </c>
    </row>
    <row r="2674" spans="1:7" ht="15" customHeight="1">
      <c r="A2674" t="s">
        <v>28857</v>
      </c>
      <c r="B2674" t="s">
        <v>28858</v>
      </c>
      <c r="D2674" t="s">
        <v>140</v>
      </c>
      <c r="E2674">
        <v>51.5</v>
      </c>
      <c r="F2674" s="98">
        <v>59225</v>
      </c>
      <c r="G2674" s="15">
        <v>45923</v>
      </c>
    </row>
    <row r="2675" spans="1:7" ht="15" customHeight="1">
      <c r="A2675" t="s">
        <v>28859</v>
      </c>
      <c r="B2675" t="s">
        <v>28860</v>
      </c>
      <c r="D2675" t="s">
        <v>140</v>
      </c>
      <c r="E2675">
        <v>52</v>
      </c>
      <c r="F2675" s="98">
        <v>59800</v>
      </c>
      <c r="G2675" s="15">
        <v>45924</v>
      </c>
    </row>
    <row r="2676" spans="1:7" ht="15" customHeight="1">
      <c r="A2676" t="s">
        <v>28861</v>
      </c>
      <c r="B2676" t="s">
        <v>28862</v>
      </c>
      <c r="D2676" t="s">
        <v>141</v>
      </c>
      <c r="E2676">
        <v>15.8</v>
      </c>
      <c r="F2676" s="98">
        <v>22120</v>
      </c>
      <c r="G2676" s="15">
        <v>45925</v>
      </c>
    </row>
    <row r="2677" spans="1:7" ht="15" customHeight="1">
      <c r="A2677" t="s">
        <v>28863</v>
      </c>
      <c r="B2677" t="s">
        <v>28864</v>
      </c>
      <c r="D2677" t="s">
        <v>141</v>
      </c>
      <c r="E2677">
        <v>15.9</v>
      </c>
      <c r="F2677" s="98">
        <v>22260</v>
      </c>
      <c r="G2677" s="15">
        <v>45926</v>
      </c>
    </row>
    <row r="2678" spans="1:7" ht="15" customHeight="1">
      <c r="A2678" t="s">
        <v>28865</v>
      </c>
      <c r="B2678" t="s">
        <v>28866</v>
      </c>
      <c r="D2678" t="s">
        <v>141</v>
      </c>
      <c r="E2678">
        <v>16.100000000000001</v>
      </c>
      <c r="F2678" s="98">
        <v>22540</v>
      </c>
      <c r="G2678" s="15">
        <v>45927</v>
      </c>
    </row>
    <row r="2679" spans="1:7" ht="15" customHeight="1">
      <c r="A2679" t="s">
        <v>28867</v>
      </c>
      <c r="B2679" t="s">
        <v>28868</v>
      </c>
      <c r="D2679" t="s">
        <v>142</v>
      </c>
      <c r="E2679">
        <v>16.2</v>
      </c>
      <c r="F2679" s="98">
        <v>25920</v>
      </c>
      <c r="G2679" s="15">
        <v>45928</v>
      </c>
    </row>
    <row r="2680" spans="1:7" ht="15" customHeight="1">
      <c r="A2680" t="s">
        <v>28869</v>
      </c>
      <c r="B2680" t="s">
        <v>28870</v>
      </c>
      <c r="D2680" t="s">
        <v>142</v>
      </c>
      <c r="E2680">
        <v>16.399999999999999</v>
      </c>
      <c r="F2680" s="98">
        <v>26240</v>
      </c>
      <c r="G2680" s="15">
        <v>45929</v>
      </c>
    </row>
    <row r="2681" spans="1:7" ht="15" customHeight="1">
      <c r="A2681" t="s">
        <v>28871</v>
      </c>
      <c r="B2681" t="s">
        <v>28872</v>
      </c>
      <c r="D2681" t="s">
        <v>142</v>
      </c>
      <c r="E2681">
        <v>13.5</v>
      </c>
      <c r="F2681" s="98">
        <v>21600</v>
      </c>
      <c r="G2681" s="15">
        <v>45930</v>
      </c>
    </row>
    <row r="2682" spans="1:7" ht="15" customHeight="1">
      <c r="A2682" t="s">
        <v>28873</v>
      </c>
      <c r="B2682" t="s">
        <v>28874</v>
      </c>
      <c r="D2682" t="s">
        <v>143</v>
      </c>
      <c r="E2682">
        <v>45.5</v>
      </c>
      <c r="F2682" s="98">
        <v>43225</v>
      </c>
      <c r="G2682" s="15">
        <v>45901</v>
      </c>
    </row>
    <row r="2683" spans="1:7" ht="15" customHeight="1">
      <c r="A2683" t="s">
        <v>28875</v>
      </c>
      <c r="B2683" t="s">
        <v>28876</v>
      </c>
      <c r="D2683" t="s">
        <v>143</v>
      </c>
      <c r="E2683">
        <v>46</v>
      </c>
      <c r="F2683" s="98">
        <v>43700</v>
      </c>
      <c r="G2683" s="15">
        <v>45902</v>
      </c>
    </row>
    <row r="2684" spans="1:7" ht="15" customHeight="1">
      <c r="A2684" t="s">
        <v>28877</v>
      </c>
      <c r="B2684" t="s">
        <v>28878</v>
      </c>
      <c r="D2684" t="s">
        <v>143</v>
      </c>
      <c r="E2684">
        <v>46.5</v>
      </c>
      <c r="F2684" s="98">
        <v>44175</v>
      </c>
      <c r="G2684" s="15">
        <v>45903</v>
      </c>
    </row>
    <row r="2685" spans="1:7" ht="15" customHeight="1">
      <c r="A2685" t="s">
        <v>28879</v>
      </c>
      <c r="B2685" t="s">
        <v>28880</v>
      </c>
      <c r="D2685" t="s">
        <v>144</v>
      </c>
      <c r="E2685">
        <v>47</v>
      </c>
      <c r="F2685" s="98">
        <v>44650</v>
      </c>
      <c r="G2685" s="15">
        <v>45904</v>
      </c>
    </row>
    <row r="2686" spans="1:7" ht="15" customHeight="1">
      <c r="A2686" t="s">
        <v>28881</v>
      </c>
      <c r="B2686" t="s">
        <v>28882</v>
      </c>
      <c r="D2686" t="s">
        <v>144</v>
      </c>
      <c r="E2686">
        <v>47.5</v>
      </c>
      <c r="F2686" s="98">
        <v>45125</v>
      </c>
      <c r="G2686" s="15">
        <v>45905</v>
      </c>
    </row>
    <row r="2687" spans="1:7" ht="15" customHeight="1">
      <c r="A2687" t="s">
        <v>28883</v>
      </c>
      <c r="B2687" t="s">
        <v>28884</v>
      </c>
      <c r="D2687" t="s">
        <v>144</v>
      </c>
      <c r="E2687">
        <v>48</v>
      </c>
      <c r="F2687" s="98">
        <v>45600</v>
      </c>
      <c r="G2687" s="15">
        <v>45906</v>
      </c>
    </row>
    <row r="2688" spans="1:7" ht="15" customHeight="1">
      <c r="A2688" t="s">
        <v>28885</v>
      </c>
      <c r="B2688" t="s">
        <v>28886</v>
      </c>
      <c r="D2688" t="s">
        <v>145</v>
      </c>
      <c r="E2688">
        <v>48.5</v>
      </c>
      <c r="F2688" s="98">
        <v>46075</v>
      </c>
      <c r="G2688" s="15">
        <v>45907</v>
      </c>
    </row>
    <row r="2689" spans="1:7" ht="15" customHeight="1">
      <c r="A2689" t="s">
        <v>28887</v>
      </c>
      <c r="B2689" t="s">
        <v>28888</v>
      </c>
      <c r="D2689" t="s">
        <v>145</v>
      </c>
      <c r="E2689">
        <v>49</v>
      </c>
      <c r="F2689" s="98">
        <v>46550</v>
      </c>
      <c r="G2689" s="15">
        <v>45908</v>
      </c>
    </row>
    <row r="2690" spans="1:7" ht="15" customHeight="1">
      <c r="A2690" t="s">
        <v>28889</v>
      </c>
      <c r="B2690" t="s">
        <v>28890</v>
      </c>
      <c r="D2690" t="s">
        <v>145</v>
      </c>
      <c r="E2690">
        <v>49.5</v>
      </c>
      <c r="F2690" s="98">
        <v>47025</v>
      </c>
      <c r="G2690" s="15">
        <v>45909</v>
      </c>
    </row>
    <row r="2691" spans="1:7" ht="15" customHeight="1">
      <c r="A2691" t="s">
        <v>28891</v>
      </c>
      <c r="B2691" t="s">
        <v>28892</v>
      </c>
      <c r="D2691" t="s">
        <v>146</v>
      </c>
      <c r="E2691">
        <v>50</v>
      </c>
      <c r="F2691" s="98">
        <v>47500</v>
      </c>
      <c r="G2691" s="15">
        <v>45910</v>
      </c>
    </row>
    <row r="2692" spans="1:7" ht="15" customHeight="1">
      <c r="A2692" t="s">
        <v>28893</v>
      </c>
      <c r="B2692" t="s">
        <v>28894</v>
      </c>
      <c r="D2692" t="s">
        <v>146</v>
      </c>
      <c r="E2692">
        <v>50.5</v>
      </c>
      <c r="F2692" s="98">
        <v>47975</v>
      </c>
      <c r="G2692" s="15">
        <v>45911</v>
      </c>
    </row>
    <row r="2693" spans="1:7" ht="15" customHeight="1">
      <c r="A2693" t="s">
        <v>28895</v>
      </c>
      <c r="B2693" t="s">
        <v>28896</v>
      </c>
      <c r="D2693" t="s">
        <v>146</v>
      </c>
      <c r="E2693">
        <v>51</v>
      </c>
      <c r="F2693" s="98">
        <v>48450</v>
      </c>
      <c r="G2693" s="15">
        <v>45912</v>
      </c>
    </row>
    <row r="2694" spans="1:7" ht="15" customHeight="1">
      <c r="A2694" t="s">
        <v>28897</v>
      </c>
      <c r="B2694" t="s">
        <v>28898</v>
      </c>
      <c r="D2694" t="s">
        <v>147</v>
      </c>
      <c r="E2694">
        <v>51.5</v>
      </c>
      <c r="F2694" s="98">
        <v>48925</v>
      </c>
      <c r="G2694" s="15">
        <v>45913</v>
      </c>
    </row>
    <row r="2695" spans="1:7" ht="15" customHeight="1">
      <c r="A2695" t="s">
        <v>28899</v>
      </c>
      <c r="B2695" t="s">
        <v>28900</v>
      </c>
      <c r="D2695" t="s">
        <v>147</v>
      </c>
      <c r="E2695">
        <v>52</v>
      </c>
      <c r="F2695" s="98">
        <v>49400</v>
      </c>
      <c r="G2695" s="15">
        <v>45914</v>
      </c>
    </row>
    <row r="2696" spans="1:7" ht="15" customHeight="1">
      <c r="A2696" t="s">
        <v>28901</v>
      </c>
      <c r="B2696" t="s">
        <v>28902</v>
      </c>
      <c r="D2696" t="s">
        <v>147</v>
      </c>
      <c r="E2696">
        <v>52.5</v>
      </c>
      <c r="F2696" s="98">
        <v>49875</v>
      </c>
      <c r="G2696" s="15">
        <v>45915</v>
      </c>
    </row>
    <row r="2697" spans="1:7" ht="15" customHeight="1">
      <c r="A2697" t="s">
        <v>28903</v>
      </c>
      <c r="B2697" t="s">
        <v>28904</v>
      </c>
      <c r="D2697" t="s">
        <v>148</v>
      </c>
      <c r="E2697">
        <v>53</v>
      </c>
      <c r="F2697" s="98">
        <v>50350</v>
      </c>
      <c r="G2697" s="15">
        <v>45916</v>
      </c>
    </row>
    <row r="2698" spans="1:7" ht="15" customHeight="1">
      <c r="A2698" t="s">
        <v>28905</v>
      </c>
      <c r="B2698" t="s">
        <v>28906</v>
      </c>
      <c r="D2698" t="s">
        <v>148</v>
      </c>
      <c r="E2698">
        <v>53.5</v>
      </c>
      <c r="F2698" s="98">
        <v>50825</v>
      </c>
      <c r="G2698" s="15">
        <v>45917</v>
      </c>
    </row>
    <row r="2699" spans="1:7" ht="15" customHeight="1">
      <c r="A2699" t="s">
        <v>28907</v>
      </c>
      <c r="B2699" t="s">
        <v>28908</v>
      </c>
      <c r="D2699" t="s">
        <v>148</v>
      </c>
      <c r="E2699">
        <v>54</v>
      </c>
      <c r="F2699" s="98">
        <v>51300</v>
      </c>
      <c r="G2699" s="15">
        <v>45918</v>
      </c>
    </row>
    <row r="2700" spans="1:7" ht="15" customHeight="1">
      <c r="A2700" t="s">
        <v>28909</v>
      </c>
      <c r="B2700" t="s">
        <v>28910</v>
      </c>
      <c r="D2700" t="s">
        <v>149</v>
      </c>
      <c r="E2700">
        <v>54.5</v>
      </c>
      <c r="F2700" s="98">
        <v>51775</v>
      </c>
      <c r="G2700" s="15">
        <v>45919</v>
      </c>
    </row>
    <row r="2701" spans="1:7" ht="15" customHeight="1">
      <c r="A2701" t="s">
        <v>28911</v>
      </c>
      <c r="B2701" t="s">
        <v>28912</v>
      </c>
      <c r="D2701" t="s">
        <v>149</v>
      </c>
      <c r="E2701">
        <v>45</v>
      </c>
      <c r="F2701" s="98">
        <v>42750</v>
      </c>
      <c r="G2701" s="15">
        <v>45920</v>
      </c>
    </row>
    <row r="2702" spans="1:7" ht="15" customHeight="1">
      <c r="A2702" t="s">
        <v>28913</v>
      </c>
      <c r="B2702" t="s">
        <v>28914</v>
      </c>
      <c r="D2702" t="s">
        <v>149</v>
      </c>
      <c r="E2702">
        <v>45.5</v>
      </c>
      <c r="F2702" s="98">
        <v>43225</v>
      </c>
      <c r="G2702" s="15">
        <v>45921</v>
      </c>
    </row>
    <row r="2703" spans="1:7" ht="15" customHeight="1">
      <c r="A2703" t="s">
        <v>28915</v>
      </c>
      <c r="B2703" t="s">
        <v>28916</v>
      </c>
      <c r="D2703" t="s">
        <v>150</v>
      </c>
      <c r="E2703">
        <v>46</v>
      </c>
      <c r="F2703" s="98">
        <v>52900</v>
      </c>
      <c r="G2703" s="15">
        <v>45922</v>
      </c>
    </row>
    <row r="2704" spans="1:7" ht="15" customHeight="1">
      <c r="A2704" t="s">
        <v>28917</v>
      </c>
      <c r="B2704" t="s">
        <v>28918</v>
      </c>
      <c r="D2704" t="s">
        <v>150</v>
      </c>
      <c r="E2704">
        <v>46.5</v>
      </c>
      <c r="F2704" s="98">
        <v>53475</v>
      </c>
      <c r="G2704" s="15">
        <v>45923</v>
      </c>
    </row>
    <row r="2705" spans="1:7" ht="15" customHeight="1">
      <c r="A2705" t="s">
        <v>28919</v>
      </c>
      <c r="B2705" t="s">
        <v>28920</v>
      </c>
      <c r="D2705" t="s">
        <v>150</v>
      </c>
      <c r="E2705">
        <v>47</v>
      </c>
      <c r="F2705" s="98">
        <v>54050</v>
      </c>
      <c r="G2705" s="15">
        <v>45924</v>
      </c>
    </row>
    <row r="2706" spans="1:7" ht="15" customHeight="1">
      <c r="A2706" t="s">
        <v>28921</v>
      </c>
      <c r="B2706" t="s">
        <v>28922</v>
      </c>
      <c r="D2706" t="s">
        <v>151</v>
      </c>
      <c r="E2706">
        <v>14.3</v>
      </c>
      <c r="F2706" s="98">
        <v>20020</v>
      </c>
      <c r="G2706" s="15">
        <v>45925</v>
      </c>
    </row>
    <row r="2707" spans="1:7" ht="15" customHeight="1">
      <c r="A2707" t="s">
        <v>28923</v>
      </c>
      <c r="B2707" t="s">
        <v>28924</v>
      </c>
      <c r="D2707" t="s">
        <v>151</v>
      </c>
      <c r="E2707">
        <v>14.4</v>
      </c>
      <c r="F2707" s="98">
        <v>20160</v>
      </c>
      <c r="G2707" s="15">
        <v>45926</v>
      </c>
    </row>
    <row r="2708" spans="1:7" ht="15" customHeight="1">
      <c r="A2708" t="s">
        <v>28925</v>
      </c>
      <c r="B2708" t="s">
        <v>28926</v>
      </c>
      <c r="D2708" t="s">
        <v>151</v>
      </c>
      <c r="E2708">
        <v>14.6</v>
      </c>
      <c r="F2708" s="98">
        <v>20440</v>
      </c>
      <c r="G2708" s="15">
        <v>45927</v>
      </c>
    </row>
    <row r="2709" spans="1:7" ht="15" customHeight="1">
      <c r="A2709" t="s">
        <v>28927</v>
      </c>
      <c r="B2709" t="s">
        <v>28928</v>
      </c>
      <c r="D2709" t="s">
        <v>152</v>
      </c>
      <c r="E2709">
        <v>14.7</v>
      </c>
      <c r="F2709" s="98">
        <v>23520</v>
      </c>
      <c r="G2709" s="15">
        <v>45928</v>
      </c>
    </row>
    <row r="2710" spans="1:7" ht="15" customHeight="1">
      <c r="A2710" t="s">
        <v>28929</v>
      </c>
      <c r="B2710" t="s">
        <v>28930</v>
      </c>
      <c r="D2710" t="s">
        <v>152</v>
      </c>
      <c r="E2710">
        <v>14.9</v>
      </c>
      <c r="F2710" s="98">
        <v>23840</v>
      </c>
      <c r="G2710" s="15">
        <v>45929</v>
      </c>
    </row>
    <row r="2711" spans="1:7" ht="15" customHeight="1">
      <c r="A2711" t="s">
        <v>28931</v>
      </c>
      <c r="B2711" t="s">
        <v>28932</v>
      </c>
      <c r="D2711" t="s">
        <v>152</v>
      </c>
      <c r="E2711">
        <v>15</v>
      </c>
      <c r="F2711" s="98">
        <v>24000</v>
      </c>
      <c r="G2711" s="15">
        <v>45930</v>
      </c>
    </row>
    <row r="2712" spans="1:7" ht="15" customHeight="1">
      <c r="A2712" t="s">
        <v>28933</v>
      </c>
      <c r="B2712" t="s">
        <v>28934</v>
      </c>
      <c r="D2712" t="s">
        <v>153</v>
      </c>
      <c r="E2712">
        <v>50.5</v>
      </c>
      <c r="F2712" s="98">
        <v>47975</v>
      </c>
      <c r="G2712" s="15">
        <v>45901</v>
      </c>
    </row>
    <row r="2713" spans="1:7" ht="15" customHeight="1">
      <c r="A2713" t="s">
        <v>28935</v>
      </c>
      <c r="B2713" t="s">
        <v>28936</v>
      </c>
      <c r="D2713" t="s">
        <v>153</v>
      </c>
      <c r="E2713">
        <v>51</v>
      </c>
      <c r="F2713" s="98">
        <v>48450</v>
      </c>
      <c r="G2713" s="15">
        <v>45902</v>
      </c>
    </row>
    <row r="2714" spans="1:7" ht="15" customHeight="1">
      <c r="A2714" t="s">
        <v>28937</v>
      </c>
      <c r="B2714" t="s">
        <v>28938</v>
      </c>
      <c r="D2714" t="s">
        <v>153</v>
      </c>
      <c r="E2714">
        <v>51.5</v>
      </c>
      <c r="F2714" s="98">
        <v>48925</v>
      </c>
      <c r="G2714" s="15">
        <v>45903</v>
      </c>
    </row>
    <row r="2715" spans="1:7" ht="15" customHeight="1">
      <c r="A2715" t="s">
        <v>28939</v>
      </c>
      <c r="B2715" t="s">
        <v>28940</v>
      </c>
      <c r="D2715" t="s">
        <v>154</v>
      </c>
      <c r="E2715">
        <v>52</v>
      </c>
      <c r="F2715" s="98">
        <v>49400</v>
      </c>
      <c r="G2715" s="15">
        <v>45904</v>
      </c>
    </row>
    <row r="2716" spans="1:7" ht="15" customHeight="1">
      <c r="A2716" t="s">
        <v>28941</v>
      </c>
      <c r="B2716" t="s">
        <v>28942</v>
      </c>
      <c r="D2716" t="s">
        <v>154</v>
      </c>
      <c r="E2716">
        <v>52.5</v>
      </c>
      <c r="F2716" s="98">
        <v>49875</v>
      </c>
      <c r="G2716" s="15">
        <v>45905</v>
      </c>
    </row>
    <row r="2717" spans="1:7" ht="15" customHeight="1">
      <c r="A2717" t="s">
        <v>28943</v>
      </c>
      <c r="B2717" t="s">
        <v>28944</v>
      </c>
      <c r="D2717" t="s">
        <v>154</v>
      </c>
      <c r="E2717">
        <v>53</v>
      </c>
      <c r="F2717" s="98">
        <v>50350</v>
      </c>
      <c r="G2717" s="15">
        <v>45906</v>
      </c>
    </row>
    <row r="2718" spans="1:7" ht="15" customHeight="1">
      <c r="A2718" t="s">
        <v>28945</v>
      </c>
      <c r="B2718" t="s">
        <v>28946</v>
      </c>
      <c r="D2718" t="s">
        <v>155</v>
      </c>
      <c r="E2718">
        <v>53.5</v>
      </c>
      <c r="F2718" s="98">
        <v>50825</v>
      </c>
      <c r="G2718" s="15">
        <v>45907</v>
      </c>
    </row>
    <row r="2719" spans="1:7" ht="15" customHeight="1">
      <c r="A2719" t="s">
        <v>28947</v>
      </c>
      <c r="B2719" t="s">
        <v>28948</v>
      </c>
      <c r="D2719" t="s">
        <v>155</v>
      </c>
      <c r="E2719">
        <v>54</v>
      </c>
      <c r="F2719" s="98">
        <v>51300</v>
      </c>
      <c r="G2719" s="15">
        <v>45908</v>
      </c>
    </row>
    <row r="2720" spans="1:7" ht="15" customHeight="1">
      <c r="A2720" t="s">
        <v>28949</v>
      </c>
      <c r="B2720" t="s">
        <v>28950</v>
      </c>
      <c r="D2720" t="s">
        <v>155</v>
      </c>
      <c r="E2720">
        <v>54.5</v>
      </c>
      <c r="F2720" s="98">
        <v>51775</v>
      </c>
      <c r="G2720" s="15">
        <v>45909</v>
      </c>
    </row>
    <row r="2721" spans="1:7" ht="15" customHeight="1">
      <c r="A2721" t="s">
        <v>28951</v>
      </c>
      <c r="B2721" t="s">
        <v>28952</v>
      </c>
      <c r="D2721" t="s">
        <v>156</v>
      </c>
      <c r="E2721">
        <v>45</v>
      </c>
      <c r="F2721" s="98">
        <v>42750</v>
      </c>
      <c r="G2721" s="15">
        <v>45910</v>
      </c>
    </row>
    <row r="2722" spans="1:7" ht="15" customHeight="1">
      <c r="A2722" t="s">
        <v>28953</v>
      </c>
      <c r="B2722" t="s">
        <v>28954</v>
      </c>
      <c r="D2722" t="s">
        <v>156</v>
      </c>
      <c r="E2722">
        <v>45.5</v>
      </c>
      <c r="F2722" s="98">
        <v>43225</v>
      </c>
      <c r="G2722" s="15">
        <v>45911</v>
      </c>
    </row>
    <row r="2723" spans="1:7" ht="15" customHeight="1">
      <c r="A2723" t="s">
        <v>28955</v>
      </c>
      <c r="B2723" t="s">
        <v>28956</v>
      </c>
      <c r="D2723" t="s">
        <v>156</v>
      </c>
      <c r="E2723">
        <v>46</v>
      </c>
      <c r="F2723" s="98">
        <v>43700</v>
      </c>
      <c r="G2723" s="15">
        <v>45912</v>
      </c>
    </row>
    <row r="2724" spans="1:7" ht="15" customHeight="1">
      <c r="A2724" t="s">
        <v>28957</v>
      </c>
      <c r="B2724" t="s">
        <v>28958</v>
      </c>
      <c r="D2724" t="s">
        <v>157</v>
      </c>
      <c r="E2724">
        <v>46.5</v>
      </c>
      <c r="F2724" s="98">
        <v>44175</v>
      </c>
      <c r="G2724" s="15">
        <v>45913</v>
      </c>
    </row>
    <row r="2725" spans="1:7" ht="15" customHeight="1">
      <c r="A2725" t="s">
        <v>28959</v>
      </c>
      <c r="B2725" t="s">
        <v>28960</v>
      </c>
      <c r="D2725" t="s">
        <v>157</v>
      </c>
      <c r="E2725">
        <v>47</v>
      </c>
      <c r="F2725" s="98">
        <v>44650</v>
      </c>
      <c r="G2725" s="15">
        <v>45914</v>
      </c>
    </row>
    <row r="2726" spans="1:7" ht="15" customHeight="1">
      <c r="A2726" t="s">
        <v>28961</v>
      </c>
      <c r="B2726" t="s">
        <v>28962</v>
      </c>
      <c r="D2726" t="s">
        <v>157</v>
      </c>
      <c r="E2726">
        <v>47.5</v>
      </c>
      <c r="F2726" s="98">
        <v>45125</v>
      </c>
      <c r="G2726" s="15">
        <v>45915</v>
      </c>
    </row>
    <row r="2727" spans="1:7" ht="15" customHeight="1">
      <c r="A2727" t="s">
        <v>28963</v>
      </c>
      <c r="B2727" t="s">
        <v>28964</v>
      </c>
      <c r="D2727" t="s">
        <v>158</v>
      </c>
      <c r="E2727">
        <v>48</v>
      </c>
      <c r="F2727" s="98">
        <v>45600</v>
      </c>
      <c r="G2727" s="15">
        <v>45916</v>
      </c>
    </row>
    <row r="2728" spans="1:7" ht="15" customHeight="1">
      <c r="A2728" t="s">
        <v>28965</v>
      </c>
      <c r="B2728" t="s">
        <v>28966</v>
      </c>
      <c r="D2728" t="s">
        <v>158</v>
      </c>
      <c r="E2728">
        <v>48.5</v>
      </c>
      <c r="F2728" s="98">
        <v>46075</v>
      </c>
      <c r="G2728" s="15">
        <v>45917</v>
      </c>
    </row>
    <row r="2729" spans="1:7" ht="15" customHeight="1">
      <c r="A2729" t="s">
        <v>28967</v>
      </c>
      <c r="B2729" t="s">
        <v>28968</v>
      </c>
      <c r="D2729" t="s">
        <v>158</v>
      </c>
      <c r="E2729">
        <v>49</v>
      </c>
      <c r="F2729" s="98">
        <v>46550</v>
      </c>
      <c r="G2729" s="15">
        <v>45918</v>
      </c>
    </row>
    <row r="2730" spans="1:7" ht="15" customHeight="1">
      <c r="A2730" t="s">
        <v>28969</v>
      </c>
      <c r="B2730" t="s">
        <v>28970</v>
      </c>
      <c r="D2730" t="s">
        <v>159</v>
      </c>
      <c r="E2730">
        <v>49.5</v>
      </c>
      <c r="F2730" s="98">
        <v>47025</v>
      </c>
      <c r="G2730" s="15">
        <v>45919</v>
      </c>
    </row>
    <row r="2731" spans="1:7" ht="15" customHeight="1">
      <c r="A2731" t="s">
        <v>28971</v>
      </c>
      <c r="B2731" t="s">
        <v>28972</v>
      </c>
      <c r="D2731" t="s">
        <v>159</v>
      </c>
      <c r="E2731">
        <v>50</v>
      </c>
      <c r="F2731" s="98">
        <v>47500</v>
      </c>
      <c r="G2731" s="15">
        <v>45920</v>
      </c>
    </row>
    <row r="2732" spans="1:7" ht="15" customHeight="1">
      <c r="A2732" t="s">
        <v>28973</v>
      </c>
      <c r="B2732" t="s">
        <v>28974</v>
      </c>
      <c r="D2732" t="s">
        <v>159</v>
      </c>
      <c r="E2732">
        <v>50.5</v>
      </c>
      <c r="F2732" s="98">
        <v>47975</v>
      </c>
      <c r="G2732" s="15">
        <v>45921</v>
      </c>
    </row>
    <row r="2733" spans="1:7" ht="15" customHeight="1">
      <c r="A2733" t="s">
        <v>28975</v>
      </c>
      <c r="B2733" t="s">
        <v>28976</v>
      </c>
      <c r="D2733" t="s">
        <v>160</v>
      </c>
      <c r="E2733">
        <v>51</v>
      </c>
      <c r="F2733" s="98">
        <v>58650</v>
      </c>
      <c r="G2733" s="15">
        <v>45922</v>
      </c>
    </row>
    <row r="2734" spans="1:7" ht="15" customHeight="1">
      <c r="A2734" t="s">
        <v>28977</v>
      </c>
      <c r="B2734" t="s">
        <v>28978</v>
      </c>
      <c r="D2734" t="s">
        <v>160</v>
      </c>
      <c r="E2734">
        <v>51.5</v>
      </c>
      <c r="F2734" s="98">
        <v>59225</v>
      </c>
      <c r="G2734" s="15">
        <v>45923</v>
      </c>
    </row>
    <row r="2735" spans="1:7" ht="15" customHeight="1">
      <c r="A2735" t="s">
        <v>28979</v>
      </c>
      <c r="B2735" t="s">
        <v>28980</v>
      </c>
      <c r="D2735" t="s">
        <v>160</v>
      </c>
      <c r="E2735">
        <v>52</v>
      </c>
      <c r="F2735" s="98">
        <v>59800</v>
      </c>
      <c r="G2735" s="15">
        <v>45924</v>
      </c>
    </row>
    <row r="2736" spans="1:7" ht="15" customHeight="1">
      <c r="A2736" t="s">
        <v>28981</v>
      </c>
      <c r="B2736" t="s">
        <v>28982</v>
      </c>
      <c r="D2736" t="s">
        <v>161</v>
      </c>
      <c r="E2736">
        <v>15.8</v>
      </c>
      <c r="F2736" s="98">
        <v>22120</v>
      </c>
      <c r="G2736" s="15">
        <v>45925</v>
      </c>
    </row>
    <row r="2737" spans="1:7" ht="15" customHeight="1">
      <c r="A2737" t="s">
        <v>28983</v>
      </c>
      <c r="B2737" t="s">
        <v>28984</v>
      </c>
      <c r="D2737" t="s">
        <v>161</v>
      </c>
      <c r="E2737">
        <v>15.9</v>
      </c>
      <c r="F2737" s="98">
        <v>22260</v>
      </c>
      <c r="G2737" s="15">
        <v>45926</v>
      </c>
    </row>
    <row r="2738" spans="1:7" ht="15" customHeight="1">
      <c r="A2738" t="s">
        <v>28985</v>
      </c>
      <c r="B2738" t="s">
        <v>28986</v>
      </c>
      <c r="D2738" t="s">
        <v>161</v>
      </c>
      <c r="E2738">
        <v>16.100000000000001</v>
      </c>
      <c r="F2738" s="98">
        <v>22540</v>
      </c>
      <c r="G2738" s="15">
        <v>45927</v>
      </c>
    </row>
    <row r="2739" spans="1:7" ht="15" customHeight="1">
      <c r="A2739" t="s">
        <v>28987</v>
      </c>
      <c r="B2739" t="s">
        <v>28988</v>
      </c>
      <c r="D2739" t="s">
        <v>162</v>
      </c>
      <c r="E2739">
        <v>16.2</v>
      </c>
      <c r="F2739" s="98">
        <v>25920</v>
      </c>
      <c r="G2739" s="15">
        <v>45928</v>
      </c>
    </row>
    <row r="2740" spans="1:7" ht="15" customHeight="1">
      <c r="A2740" t="s">
        <v>28989</v>
      </c>
      <c r="B2740" t="s">
        <v>28990</v>
      </c>
      <c r="D2740" t="s">
        <v>162</v>
      </c>
      <c r="E2740">
        <v>16.399999999999999</v>
      </c>
      <c r="F2740" s="98">
        <v>26240</v>
      </c>
      <c r="G2740" s="15">
        <v>45929</v>
      </c>
    </row>
    <row r="2741" spans="1:7" ht="15" customHeight="1">
      <c r="A2741" t="s">
        <v>28991</v>
      </c>
      <c r="B2741" t="s">
        <v>28992</v>
      </c>
      <c r="D2741" t="s">
        <v>162</v>
      </c>
      <c r="E2741">
        <v>13.5</v>
      </c>
      <c r="F2741" s="98">
        <v>21600</v>
      </c>
      <c r="G2741" s="15">
        <v>45930</v>
      </c>
    </row>
    <row r="2742" spans="1:7" ht="15" customHeight="1">
      <c r="A2742" t="s">
        <v>28993</v>
      </c>
      <c r="B2742" t="s">
        <v>28994</v>
      </c>
      <c r="D2742" t="s">
        <v>106</v>
      </c>
      <c r="E2742">
        <v>45.5</v>
      </c>
      <c r="F2742" s="98">
        <v>43225</v>
      </c>
      <c r="G2742" s="15">
        <v>45901</v>
      </c>
    </row>
    <row r="2743" spans="1:7" ht="15" customHeight="1">
      <c r="A2743" t="s">
        <v>28995</v>
      </c>
      <c r="B2743" t="s">
        <v>28996</v>
      </c>
      <c r="D2743" t="s">
        <v>106</v>
      </c>
      <c r="E2743">
        <v>46</v>
      </c>
      <c r="F2743" s="98">
        <v>43700</v>
      </c>
      <c r="G2743" s="15">
        <v>45902</v>
      </c>
    </row>
    <row r="2744" spans="1:7" ht="15" customHeight="1">
      <c r="A2744" t="s">
        <v>28997</v>
      </c>
      <c r="B2744" t="s">
        <v>28998</v>
      </c>
      <c r="D2744" t="s">
        <v>106</v>
      </c>
      <c r="E2744">
        <v>46.5</v>
      </c>
      <c r="F2744" s="98">
        <v>44175</v>
      </c>
      <c r="G2744" s="15">
        <v>45903</v>
      </c>
    </row>
    <row r="2745" spans="1:7" ht="15" customHeight="1">
      <c r="A2745" t="s">
        <v>28999</v>
      </c>
      <c r="B2745" t="s">
        <v>29000</v>
      </c>
      <c r="D2745" t="s">
        <v>109</v>
      </c>
      <c r="E2745">
        <v>47</v>
      </c>
      <c r="F2745" s="98">
        <v>44650</v>
      </c>
      <c r="G2745" s="15">
        <v>45904</v>
      </c>
    </row>
    <row r="2746" spans="1:7" ht="15" customHeight="1">
      <c r="A2746" t="s">
        <v>29001</v>
      </c>
      <c r="B2746" t="s">
        <v>29002</v>
      </c>
      <c r="D2746" t="s">
        <v>109</v>
      </c>
      <c r="E2746">
        <v>47.5</v>
      </c>
      <c r="F2746" s="98">
        <v>45125</v>
      </c>
      <c r="G2746" s="15">
        <v>45905</v>
      </c>
    </row>
    <row r="2747" spans="1:7" ht="15" customHeight="1">
      <c r="A2747" t="s">
        <v>29003</v>
      </c>
      <c r="B2747" t="s">
        <v>29004</v>
      </c>
      <c r="D2747" t="s">
        <v>109</v>
      </c>
      <c r="E2747">
        <v>48</v>
      </c>
      <c r="F2747" s="98">
        <v>45600</v>
      </c>
      <c r="G2747" s="15">
        <v>45906</v>
      </c>
    </row>
    <row r="2748" spans="1:7" ht="15" customHeight="1">
      <c r="A2748" t="s">
        <v>29005</v>
      </c>
      <c r="B2748" t="s">
        <v>29006</v>
      </c>
      <c r="D2748" t="s">
        <v>112</v>
      </c>
      <c r="E2748">
        <v>48.5</v>
      </c>
      <c r="F2748" s="98">
        <v>46075</v>
      </c>
      <c r="G2748" s="15">
        <v>45907</v>
      </c>
    </row>
    <row r="2749" spans="1:7" ht="15" customHeight="1">
      <c r="A2749" t="s">
        <v>29007</v>
      </c>
      <c r="B2749" t="s">
        <v>29008</v>
      </c>
      <c r="D2749" t="s">
        <v>112</v>
      </c>
      <c r="E2749">
        <v>49</v>
      </c>
      <c r="F2749" s="98">
        <v>46550</v>
      </c>
      <c r="G2749" s="15">
        <v>45908</v>
      </c>
    </row>
    <row r="2750" spans="1:7" ht="15" customHeight="1">
      <c r="A2750" t="s">
        <v>29009</v>
      </c>
      <c r="B2750" t="s">
        <v>29010</v>
      </c>
      <c r="D2750" t="s">
        <v>112</v>
      </c>
      <c r="E2750">
        <v>49.5</v>
      </c>
      <c r="F2750" s="98">
        <v>47025</v>
      </c>
      <c r="G2750" s="15">
        <v>45909</v>
      </c>
    </row>
    <row r="2751" spans="1:7" ht="15" customHeight="1">
      <c r="A2751" t="s">
        <v>29011</v>
      </c>
      <c r="B2751" t="s">
        <v>29012</v>
      </c>
      <c r="D2751" t="s">
        <v>115</v>
      </c>
      <c r="E2751">
        <v>50</v>
      </c>
      <c r="F2751" s="98">
        <v>47500</v>
      </c>
      <c r="G2751" s="15">
        <v>45910</v>
      </c>
    </row>
    <row r="2752" spans="1:7" ht="15" customHeight="1">
      <c r="A2752" t="s">
        <v>29013</v>
      </c>
      <c r="B2752" t="s">
        <v>29014</v>
      </c>
      <c r="D2752" t="s">
        <v>115</v>
      </c>
      <c r="E2752">
        <v>50.5</v>
      </c>
      <c r="F2752" s="98">
        <v>47975</v>
      </c>
      <c r="G2752" s="15">
        <v>45911</v>
      </c>
    </row>
    <row r="2753" spans="1:7" ht="15" customHeight="1">
      <c r="A2753" t="s">
        <v>29015</v>
      </c>
      <c r="B2753" t="s">
        <v>29016</v>
      </c>
      <c r="D2753" t="s">
        <v>115</v>
      </c>
      <c r="E2753">
        <v>51</v>
      </c>
      <c r="F2753" s="98">
        <v>48450</v>
      </c>
      <c r="G2753" s="15">
        <v>45912</v>
      </c>
    </row>
    <row r="2754" spans="1:7" ht="15" customHeight="1">
      <c r="A2754" t="s">
        <v>29017</v>
      </c>
      <c r="B2754" t="s">
        <v>29018</v>
      </c>
      <c r="D2754" t="s">
        <v>118</v>
      </c>
      <c r="E2754">
        <v>51.5</v>
      </c>
      <c r="F2754" s="98">
        <v>48925</v>
      </c>
      <c r="G2754" s="15">
        <v>45913</v>
      </c>
    </row>
    <row r="2755" spans="1:7" ht="15" customHeight="1">
      <c r="A2755" t="s">
        <v>29019</v>
      </c>
      <c r="B2755" t="s">
        <v>29020</v>
      </c>
      <c r="D2755" t="s">
        <v>118</v>
      </c>
      <c r="E2755">
        <v>52</v>
      </c>
      <c r="F2755" s="98">
        <v>49400</v>
      </c>
      <c r="G2755" s="15">
        <v>45914</v>
      </c>
    </row>
    <row r="2756" spans="1:7" ht="15" customHeight="1">
      <c r="A2756" t="s">
        <v>29021</v>
      </c>
      <c r="B2756" t="s">
        <v>29022</v>
      </c>
      <c r="D2756" t="s">
        <v>118</v>
      </c>
      <c r="E2756">
        <v>52.5</v>
      </c>
      <c r="F2756" s="98">
        <v>49875</v>
      </c>
      <c r="G2756" s="15">
        <v>45915</v>
      </c>
    </row>
    <row r="2757" spans="1:7" ht="15" customHeight="1">
      <c r="A2757" t="s">
        <v>29023</v>
      </c>
      <c r="B2757" t="s">
        <v>29024</v>
      </c>
      <c r="D2757" t="s">
        <v>120</v>
      </c>
      <c r="E2757">
        <v>53</v>
      </c>
      <c r="F2757" s="98">
        <v>50350</v>
      </c>
      <c r="G2757" s="15">
        <v>45916</v>
      </c>
    </row>
    <row r="2758" spans="1:7" ht="15" customHeight="1">
      <c r="A2758" t="s">
        <v>29025</v>
      </c>
      <c r="B2758" t="s">
        <v>29026</v>
      </c>
      <c r="D2758" t="s">
        <v>120</v>
      </c>
      <c r="E2758">
        <v>53.5</v>
      </c>
      <c r="F2758" s="98">
        <v>50825</v>
      </c>
      <c r="G2758" s="15">
        <v>45917</v>
      </c>
    </row>
    <row r="2759" spans="1:7" ht="15" customHeight="1">
      <c r="A2759" t="s">
        <v>29027</v>
      </c>
      <c r="B2759" t="s">
        <v>29028</v>
      </c>
      <c r="D2759" t="s">
        <v>120</v>
      </c>
      <c r="E2759">
        <v>54</v>
      </c>
      <c r="F2759" s="98">
        <v>51300</v>
      </c>
      <c r="G2759" s="15">
        <v>45918</v>
      </c>
    </row>
    <row r="2760" spans="1:7" ht="15" customHeight="1">
      <c r="A2760" t="s">
        <v>29029</v>
      </c>
      <c r="B2760" t="s">
        <v>29030</v>
      </c>
      <c r="D2760" t="s">
        <v>122</v>
      </c>
      <c r="E2760">
        <v>54.5</v>
      </c>
      <c r="F2760" s="98">
        <v>51775</v>
      </c>
      <c r="G2760" s="15">
        <v>45919</v>
      </c>
    </row>
    <row r="2761" spans="1:7" ht="15" customHeight="1">
      <c r="A2761" t="s">
        <v>29031</v>
      </c>
      <c r="B2761" t="s">
        <v>29032</v>
      </c>
      <c r="D2761" t="s">
        <v>122</v>
      </c>
      <c r="E2761">
        <v>45</v>
      </c>
      <c r="F2761" s="98">
        <v>42750</v>
      </c>
      <c r="G2761" s="15">
        <v>45920</v>
      </c>
    </row>
    <row r="2762" spans="1:7" ht="15" customHeight="1">
      <c r="A2762" t="s">
        <v>29033</v>
      </c>
      <c r="B2762" t="s">
        <v>29034</v>
      </c>
      <c r="D2762" t="s">
        <v>122</v>
      </c>
      <c r="E2762">
        <v>45.5</v>
      </c>
      <c r="F2762" s="98">
        <v>43225</v>
      </c>
      <c r="G2762" s="15">
        <v>45921</v>
      </c>
    </row>
    <row r="2763" spans="1:7" ht="15" customHeight="1">
      <c r="A2763" t="s">
        <v>29035</v>
      </c>
      <c r="B2763" t="s">
        <v>29036</v>
      </c>
      <c r="D2763" t="s">
        <v>125</v>
      </c>
      <c r="E2763">
        <v>46</v>
      </c>
      <c r="F2763" s="98">
        <v>52900</v>
      </c>
      <c r="G2763" s="15">
        <v>45922</v>
      </c>
    </row>
    <row r="2764" spans="1:7" ht="15" customHeight="1">
      <c r="A2764" t="s">
        <v>29037</v>
      </c>
      <c r="B2764" t="s">
        <v>29038</v>
      </c>
      <c r="D2764" t="s">
        <v>125</v>
      </c>
      <c r="E2764">
        <v>46.5</v>
      </c>
      <c r="F2764" s="98">
        <v>53475</v>
      </c>
      <c r="G2764" s="15">
        <v>45923</v>
      </c>
    </row>
    <row r="2765" spans="1:7" ht="15" customHeight="1">
      <c r="A2765" t="s">
        <v>29039</v>
      </c>
      <c r="B2765" t="s">
        <v>29040</v>
      </c>
      <c r="D2765" t="s">
        <v>125</v>
      </c>
      <c r="E2765">
        <v>47</v>
      </c>
      <c r="F2765" s="98">
        <v>54050</v>
      </c>
      <c r="G2765" s="15">
        <v>45924</v>
      </c>
    </row>
    <row r="2766" spans="1:7" ht="15" customHeight="1">
      <c r="A2766" t="s">
        <v>29041</v>
      </c>
      <c r="B2766" t="s">
        <v>29042</v>
      </c>
      <c r="D2766" t="s">
        <v>127</v>
      </c>
      <c r="E2766">
        <v>14.3</v>
      </c>
      <c r="F2766" s="98">
        <v>20020</v>
      </c>
      <c r="G2766" s="15">
        <v>45925</v>
      </c>
    </row>
    <row r="2767" spans="1:7" ht="15" customHeight="1">
      <c r="A2767" t="s">
        <v>29043</v>
      </c>
      <c r="B2767" t="s">
        <v>29044</v>
      </c>
      <c r="D2767" t="s">
        <v>127</v>
      </c>
      <c r="E2767">
        <v>14.4</v>
      </c>
      <c r="F2767" s="98">
        <v>20160</v>
      </c>
      <c r="G2767" s="15">
        <v>45926</v>
      </c>
    </row>
    <row r="2768" spans="1:7" ht="15" customHeight="1">
      <c r="A2768" t="s">
        <v>29045</v>
      </c>
      <c r="B2768" t="s">
        <v>29046</v>
      </c>
      <c r="D2768" t="s">
        <v>127</v>
      </c>
      <c r="E2768">
        <v>14.6</v>
      </c>
      <c r="F2768" s="98">
        <v>20440</v>
      </c>
      <c r="G2768" s="15">
        <v>45927</v>
      </c>
    </row>
    <row r="2769" spans="1:7" ht="15" customHeight="1">
      <c r="A2769" t="s">
        <v>29047</v>
      </c>
      <c r="B2769" t="s">
        <v>29048</v>
      </c>
      <c r="D2769" t="s">
        <v>130</v>
      </c>
      <c r="E2769">
        <v>14.7</v>
      </c>
      <c r="F2769" s="98">
        <v>23520</v>
      </c>
      <c r="G2769" s="15">
        <v>45928</v>
      </c>
    </row>
    <row r="2770" spans="1:7" ht="15" customHeight="1">
      <c r="A2770" t="s">
        <v>29049</v>
      </c>
      <c r="B2770" t="s">
        <v>29050</v>
      </c>
      <c r="D2770" t="s">
        <v>130</v>
      </c>
      <c r="E2770">
        <v>14.9</v>
      </c>
      <c r="F2770" s="98">
        <v>23840</v>
      </c>
      <c r="G2770" s="15">
        <v>45929</v>
      </c>
    </row>
    <row r="2771" spans="1:7" ht="15" customHeight="1">
      <c r="A2771" t="s">
        <v>29051</v>
      </c>
      <c r="B2771" t="s">
        <v>29052</v>
      </c>
      <c r="D2771" t="s">
        <v>130</v>
      </c>
      <c r="E2771">
        <v>15</v>
      </c>
      <c r="F2771" s="98">
        <v>24000</v>
      </c>
      <c r="G2771" s="15">
        <v>45930</v>
      </c>
    </row>
    <row r="2772" spans="1:7" ht="15" customHeight="1">
      <c r="A2772" t="s">
        <v>29053</v>
      </c>
      <c r="B2772" t="s">
        <v>29054</v>
      </c>
      <c r="D2772" t="s">
        <v>133</v>
      </c>
      <c r="E2772">
        <v>50.5</v>
      </c>
      <c r="F2772" s="98">
        <v>47975</v>
      </c>
      <c r="G2772" s="15">
        <v>45901</v>
      </c>
    </row>
    <row r="2773" spans="1:7" ht="15" customHeight="1">
      <c r="A2773" t="s">
        <v>29055</v>
      </c>
      <c r="B2773" t="s">
        <v>29056</v>
      </c>
      <c r="D2773" t="s">
        <v>133</v>
      </c>
      <c r="E2773">
        <v>51</v>
      </c>
      <c r="F2773" s="98">
        <v>48450</v>
      </c>
      <c r="G2773" s="15">
        <v>45902</v>
      </c>
    </row>
    <row r="2774" spans="1:7" ht="15" customHeight="1">
      <c r="A2774" t="s">
        <v>29057</v>
      </c>
      <c r="B2774" t="s">
        <v>29058</v>
      </c>
      <c r="D2774" t="s">
        <v>133</v>
      </c>
      <c r="E2774">
        <v>51.5</v>
      </c>
      <c r="F2774" s="98">
        <v>48925</v>
      </c>
      <c r="G2774" s="15">
        <v>45903</v>
      </c>
    </row>
    <row r="2775" spans="1:7" ht="15" customHeight="1">
      <c r="A2775" t="s">
        <v>29059</v>
      </c>
      <c r="B2775" t="s">
        <v>29060</v>
      </c>
      <c r="D2775" t="s">
        <v>134</v>
      </c>
      <c r="E2775">
        <v>52</v>
      </c>
      <c r="F2775" s="98">
        <v>49400</v>
      </c>
      <c r="G2775" s="15">
        <v>45904</v>
      </c>
    </row>
    <row r="2776" spans="1:7" ht="15" customHeight="1">
      <c r="A2776" t="s">
        <v>29061</v>
      </c>
      <c r="B2776" t="s">
        <v>29062</v>
      </c>
      <c r="D2776" t="s">
        <v>134</v>
      </c>
      <c r="E2776">
        <v>52.5</v>
      </c>
      <c r="F2776" s="98">
        <v>49875</v>
      </c>
      <c r="G2776" s="15">
        <v>45905</v>
      </c>
    </row>
    <row r="2777" spans="1:7" ht="15" customHeight="1">
      <c r="A2777" t="s">
        <v>29063</v>
      </c>
      <c r="B2777" t="s">
        <v>29064</v>
      </c>
      <c r="D2777" t="s">
        <v>134</v>
      </c>
      <c r="E2777">
        <v>53</v>
      </c>
      <c r="F2777" s="98">
        <v>50350</v>
      </c>
      <c r="G2777" s="15">
        <v>45906</v>
      </c>
    </row>
    <row r="2778" spans="1:7" ht="15" customHeight="1">
      <c r="A2778" t="s">
        <v>29065</v>
      </c>
      <c r="B2778" t="s">
        <v>29066</v>
      </c>
      <c r="D2778" t="s">
        <v>135</v>
      </c>
      <c r="E2778">
        <v>53.5</v>
      </c>
      <c r="F2778" s="98">
        <v>50825</v>
      </c>
      <c r="G2778" s="15">
        <v>45907</v>
      </c>
    </row>
    <row r="2779" spans="1:7" ht="15" customHeight="1">
      <c r="A2779" t="s">
        <v>29067</v>
      </c>
      <c r="B2779" t="s">
        <v>29068</v>
      </c>
      <c r="D2779" t="s">
        <v>135</v>
      </c>
      <c r="E2779">
        <v>54</v>
      </c>
      <c r="F2779" s="98">
        <v>51300</v>
      </c>
      <c r="G2779" s="15">
        <v>45908</v>
      </c>
    </row>
    <row r="2780" spans="1:7" ht="15" customHeight="1">
      <c r="A2780" t="s">
        <v>29069</v>
      </c>
      <c r="B2780" t="s">
        <v>29070</v>
      </c>
      <c r="D2780" t="s">
        <v>135</v>
      </c>
      <c r="E2780">
        <v>54.5</v>
      </c>
      <c r="F2780" s="98">
        <v>51775</v>
      </c>
      <c r="G2780" s="15">
        <v>45909</v>
      </c>
    </row>
    <row r="2781" spans="1:7" ht="15" customHeight="1">
      <c r="A2781" t="s">
        <v>29071</v>
      </c>
      <c r="B2781" t="s">
        <v>29072</v>
      </c>
      <c r="D2781" t="s">
        <v>136</v>
      </c>
      <c r="E2781">
        <v>45</v>
      </c>
      <c r="F2781" s="98">
        <v>42750</v>
      </c>
      <c r="G2781" s="15">
        <v>45910</v>
      </c>
    </row>
    <row r="2782" spans="1:7" ht="15" customHeight="1">
      <c r="A2782" t="s">
        <v>29073</v>
      </c>
      <c r="B2782" t="s">
        <v>29074</v>
      </c>
      <c r="D2782" t="s">
        <v>136</v>
      </c>
      <c r="E2782">
        <v>45.5</v>
      </c>
      <c r="F2782" s="98">
        <v>43225</v>
      </c>
      <c r="G2782" s="15">
        <v>45911</v>
      </c>
    </row>
    <row r="2783" spans="1:7" ht="15" customHeight="1">
      <c r="A2783" t="s">
        <v>29075</v>
      </c>
      <c r="B2783" t="s">
        <v>29076</v>
      </c>
      <c r="D2783" t="s">
        <v>136</v>
      </c>
      <c r="E2783">
        <v>46</v>
      </c>
      <c r="F2783" s="98">
        <v>43700</v>
      </c>
      <c r="G2783" s="15">
        <v>45912</v>
      </c>
    </row>
    <row r="2784" spans="1:7" ht="15" customHeight="1">
      <c r="A2784" t="s">
        <v>29077</v>
      </c>
      <c r="B2784" t="s">
        <v>29078</v>
      </c>
      <c r="D2784" t="s">
        <v>137</v>
      </c>
      <c r="E2784">
        <v>46.5</v>
      </c>
      <c r="F2784" s="98">
        <v>44175</v>
      </c>
      <c r="G2784" s="15">
        <v>45913</v>
      </c>
    </row>
    <row r="2785" spans="1:7" ht="15" customHeight="1">
      <c r="A2785" t="s">
        <v>29079</v>
      </c>
      <c r="B2785" t="s">
        <v>29080</v>
      </c>
      <c r="D2785" t="s">
        <v>137</v>
      </c>
      <c r="E2785">
        <v>47</v>
      </c>
      <c r="F2785" s="98">
        <v>44650</v>
      </c>
      <c r="G2785" s="15">
        <v>45914</v>
      </c>
    </row>
    <row r="2786" spans="1:7" ht="15" customHeight="1">
      <c r="A2786" t="s">
        <v>29081</v>
      </c>
      <c r="B2786" t="s">
        <v>29082</v>
      </c>
      <c r="D2786" t="s">
        <v>137</v>
      </c>
      <c r="E2786">
        <v>47.5</v>
      </c>
      <c r="F2786" s="98">
        <v>45125</v>
      </c>
      <c r="G2786" s="15">
        <v>45915</v>
      </c>
    </row>
    <row r="2787" spans="1:7" ht="15" customHeight="1">
      <c r="A2787" t="s">
        <v>29083</v>
      </c>
      <c r="B2787" t="s">
        <v>29084</v>
      </c>
      <c r="D2787" t="s">
        <v>138</v>
      </c>
      <c r="E2787">
        <v>48</v>
      </c>
      <c r="F2787" s="98">
        <v>45600</v>
      </c>
      <c r="G2787" s="15">
        <v>45916</v>
      </c>
    </row>
    <row r="2788" spans="1:7" ht="15" customHeight="1">
      <c r="A2788" t="s">
        <v>29085</v>
      </c>
      <c r="B2788" t="s">
        <v>29086</v>
      </c>
      <c r="D2788" t="s">
        <v>138</v>
      </c>
      <c r="E2788">
        <v>48.5</v>
      </c>
      <c r="F2788" s="98">
        <v>46075</v>
      </c>
      <c r="G2788" s="15">
        <v>45917</v>
      </c>
    </row>
    <row r="2789" spans="1:7" ht="15" customHeight="1">
      <c r="A2789" t="s">
        <v>29087</v>
      </c>
      <c r="B2789" t="s">
        <v>29088</v>
      </c>
      <c r="D2789" t="s">
        <v>138</v>
      </c>
      <c r="E2789">
        <v>49</v>
      </c>
      <c r="F2789" s="98">
        <v>46550</v>
      </c>
      <c r="G2789" s="15">
        <v>45918</v>
      </c>
    </row>
    <row r="2790" spans="1:7" ht="15" customHeight="1">
      <c r="A2790" t="s">
        <v>29089</v>
      </c>
      <c r="B2790" t="s">
        <v>29090</v>
      </c>
      <c r="D2790" t="s">
        <v>139</v>
      </c>
      <c r="E2790">
        <v>49.5</v>
      </c>
      <c r="F2790" s="98">
        <v>47025</v>
      </c>
      <c r="G2790" s="15">
        <v>45919</v>
      </c>
    </row>
    <row r="2791" spans="1:7" ht="15" customHeight="1">
      <c r="A2791" t="s">
        <v>29091</v>
      </c>
      <c r="B2791" t="s">
        <v>29092</v>
      </c>
      <c r="D2791" t="s">
        <v>139</v>
      </c>
      <c r="E2791">
        <v>50</v>
      </c>
      <c r="F2791" s="98">
        <v>47500</v>
      </c>
      <c r="G2791" s="15">
        <v>45920</v>
      </c>
    </row>
    <row r="2792" spans="1:7" ht="15" customHeight="1">
      <c r="A2792" t="s">
        <v>29093</v>
      </c>
      <c r="B2792" t="s">
        <v>29094</v>
      </c>
      <c r="D2792" t="s">
        <v>139</v>
      </c>
      <c r="E2792">
        <v>50.5</v>
      </c>
      <c r="F2792" s="98">
        <v>47975</v>
      </c>
      <c r="G2792" s="15">
        <v>45921</v>
      </c>
    </row>
    <row r="2793" spans="1:7" ht="15" customHeight="1">
      <c r="A2793" t="s">
        <v>29095</v>
      </c>
      <c r="B2793" t="s">
        <v>29096</v>
      </c>
      <c r="D2793" t="s">
        <v>140</v>
      </c>
      <c r="E2793">
        <v>51</v>
      </c>
      <c r="F2793" s="98">
        <v>58650</v>
      </c>
      <c r="G2793" s="15">
        <v>45922</v>
      </c>
    </row>
    <row r="2794" spans="1:7" ht="15" customHeight="1">
      <c r="A2794" t="s">
        <v>29097</v>
      </c>
      <c r="B2794" t="s">
        <v>29098</v>
      </c>
      <c r="D2794" t="s">
        <v>140</v>
      </c>
      <c r="E2794">
        <v>51.5</v>
      </c>
      <c r="F2794" s="98">
        <v>59225</v>
      </c>
      <c r="G2794" s="15">
        <v>45923</v>
      </c>
    </row>
    <row r="2795" spans="1:7" ht="15" customHeight="1">
      <c r="A2795" t="s">
        <v>29099</v>
      </c>
      <c r="B2795" t="s">
        <v>29100</v>
      </c>
      <c r="D2795" t="s">
        <v>140</v>
      </c>
      <c r="E2795">
        <v>52</v>
      </c>
      <c r="F2795" s="98">
        <v>59800</v>
      </c>
      <c r="G2795" s="15">
        <v>45924</v>
      </c>
    </row>
    <row r="2796" spans="1:7" ht="15" customHeight="1">
      <c r="A2796" t="s">
        <v>29101</v>
      </c>
      <c r="B2796" t="s">
        <v>29102</v>
      </c>
      <c r="D2796" t="s">
        <v>141</v>
      </c>
      <c r="E2796">
        <v>15.8</v>
      </c>
      <c r="F2796" s="98">
        <v>22120</v>
      </c>
      <c r="G2796" s="15">
        <v>45925</v>
      </c>
    </row>
    <row r="2797" spans="1:7" ht="15" customHeight="1">
      <c r="A2797" t="s">
        <v>29103</v>
      </c>
      <c r="B2797" t="s">
        <v>29104</v>
      </c>
      <c r="D2797" t="s">
        <v>141</v>
      </c>
      <c r="E2797">
        <v>15.9</v>
      </c>
      <c r="F2797" s="98">
        <v>22260</v>
      </c>
      <c r="G2797" s="15">
        <v>45926</v>
      </c>
    </row>
    <row r="2798" spans="1:7" ht="15" customHeight="1">
      <c r="A2798" t="s">
        <v>29105</v>
      </c>
      <c r="B2798" t="s">
        <v>29106</v>
      </c>
      <c r="D2798" t="s">
        <v>141</v>
      </c>
      <c r="E2798">
        <v>16.100000000000001</v>
      </c>
      <c r="F2798" s="98">
        <v>22540</v>
      </c>
      <c r="G2798" s="15">
        <v>45927</v>
      </c>
    </row>
    <row r="2799" spans="1:7" ht="15" customHeight="1">
      <c r="A2799" t="s">
        <v>29107</v>
      </c>
      <c r="B2799" t="s">
        <v>29108</v>
      </c>
      <c r="D2799" t="s">
        <v>142</v>
      </c>
      <c r="E2799">
        <v>16.2</v>
      </c>
      <c r="F2799" s="98">
        <v>25920</v>
      </c>
      <c r="G2799" s="15">
        <v>45928</v>
      </c>
    </row>
    <row r="2800" spans="1:7" ht="15" customHeight="1">
      <c r="A2800" t="s">
        <v>29109</v>
      </c>
      <c r="B2800" t="s">
        <v>29110</v>
      </c>
      <c r="D2800" t="s">
        <v>142</v>
      </c>
      <c r="E2800">
        <v>16.399999999999999</v>
      </c>
      <c r="F2800" s="98">
        <v>26240</v>
      </c>
      <c r="G2800" s="15">
        <v>45929</v>
      </c>
    </row>
    <row r="2801" spans="1:7" ht="15" customHeight="1">
      <c r="A2801" t="s">
        <v>29111</v>
      </c>
      <c r="B2801" t="s">
        <v>29112</v>
      </c>
      <c r="D2801" t="s">
        <v>142</v>
      </c>
      <c r="E2801">
        <v>13.5</v>
      </c>
      <c r="F2801" s="98">
        <v>21600</v>
      </c>
      <c r="G2801" s="15">
        <v>45930</v>
      </c>
    </row>
    <row r="2802" spans="1:7" ht="15" customHeight="1">
      <c r="A2802" t="s">
        <v>29113</v>
      </c>
      <c r="B2802" t="s">
        <v>29114</v>
      </c>
      <c r="D2802" t="s">
        <v>143</v>
      </c>
      <c r="E2802">
        <v>45.5</v>
      </c>
      <c r="F2802" s="98">
        <v>43225</v>
      </c>
      <c r="G2802" s="15">
        <v>45901</v>
      </c>
    </row>
    <row r="2803" spans="1:7" ht="15" customHeight="1">
      <c r="A2803" t="s">
        <v>29115</v>
      </c>
      <c r="B2803" t="s">
        <v>29116</v>
      </c>
      <c r="D2803" t="s">
        <v>143</v>
      </c>
      <c r="E2803">
        <v>46</v>
      </c>
      <c r="F2803" s="98">
        <v>43700</v>
      </c>
      <c r="G2803" s="15">
        <v>45902</v>
      </c>
    </row>
    <row r="2804" spans="1:7" ht="15" customHeight="1">
      <c r="A2804" t="s">
        <v>29117</v>
      </c>
      <c r="B2804" t="s">
        <v>29118</v>
      </c>
      <c r="D2804" t="s">
        <v>143</v>
      </c>
      <c r="E2804">
        <v>46.5</v>
      </c>
      <c r="F2804" s="98">
        <v>44175</v>
      </c>
      <c r="G2804" s="15">
        <v>45903</v>
      </c>
    </row>
    <row r="2805" spans="1:7" ht="15" customHeight="1">
      <c r="A2805" t="s">
        <v>29119</v>
      </c>
      <c r="B2805" t="s">
        <v>29120</v>
      </c>
      <c r="D2805" t="s">
        <v>144</v>
      </c>
      <c r="E2805">
        <v>47</v>
      </c>
      <c r="F2805" s="98">
        <v>44650</v>
      </c>
      <c r="G2805" s="15">
        <v>45904</v>
      </c>
    </row>
    <row r="2806" spans="1:7" ht="15" customHeight="1">
      <c r="A2806" t="s">
        <v>29121</v>
      </c>
      <c r="B2806" t="s">
        <v>29122</v>
      </c>
      <c r="D2806" t="s">
        <v>144</v>
      </c>
      <c r="E2806">
        <v>47.5</v>
      </c>
      <c r="F2806" s="98">
        <v>45125</v>
      </c>
      <c r="G2806" s="15">
        <v>45905</v>
      </c>
    </row>
    <row r="2807" spans="1:7" ht="15" customHeight="1">
      <c r="A2807" t="s">
        <v>29123</v>
      </c>
      <c r="B2807" t="s">
        <v>29124</v>
      </c>
      <c r="D2807" t="s">
        <v>144</v>
      </c>
      <c r="E2807">
        <v>48</v>
      </c>
      <c r="F2807" s="98">
        <v>45600</v>
      </c>
      <c r="G2807" s="15">
        <v>45906</v>
      </c>
    </row>
    <row r="2808" spans="1:7" ht="15" customHeight="1">
      <c r="A2808" t="s">
        <v>29125</v>
      </c>
      <c r="B2808" t="s">
        <v>29126</v>
      </c>
      <c r="D2808" t="s">
        <v>145</v>
      </c>
      <c r="E2808">
        <v>48.5</v>
      </c>
      <c r="F2808" s="98">
        <v>46075</v>
      </c>
      <c r="G2808" s="15">
        <v>45907</v>
      </c>
    </row>
    <row r="2809" spans="1:7" ht="15" customHeight="1">
      <c r="A2809" t="s">
        <v>29127</v>
      </c>
      <c r="B2809" t="s">
        <v>29128</v>
      </c>
      <c r="D2809" t="s">
        <v>145</v>
      </c>
      <c r="E2809">
        <v>49</v>
      </c>
      <c r="F2809" s="98">
        <v>46550</v>
      </c>
      <c r="G2809" s="15">
        <v>45908</v>
      </c>
    </row>
    <row r="2810" spans="1:7" ht="15" customHeight="1">
      <c r="A2810" t="s">
        <v>29129</v>
      </c>
      <c r="B2810" t="s">
        <v>29130</v>
      </c>
      <c r="D2810" t="s">
        <v>145</v>
      </c>
      <c r="E2810">
        <v>49.5</v>
      </c>
      <c r="F2810" s="98">
        <v>47025</v>
      </c>
      <c r="G2810" s="15">
        <v>45909</v>
      </c>
    </row>
    <row r="2811" spans="1:7" ht="15" customHeight="1">
      <c r="A2811" t="s">
        <v>29131</v>
      </c>
      <c r="B2811" t="s">
        <v>29132</v>
      </c>
      <c r="D2811" t="s">
        <v>146</v>
      </c>
      <c r="E2811">
        <v>50</v>
      </c>
      <c r="F2811" s="98">
        <v>47500</v>
      </c>
      <c r="G2811" s="15">
        <v>45910</v>
      </c>
    </row>
    <row r="2812" spans="1:7" ht="15" customHeight="1">
      <c r="A2812" t="s">
        <v>29133</v>
      </c>
      <c r="B2812" t="s">
        <v>29134</v>
      </c>
      <c r="D2812" t="s">
        <v>146</v>
      </c>
      <c r="E2812">
        <v>50.5</v>
      </c>
      <c r="F2812" s="98">
        <v>47975</v>
      </c>
      <c r="G2812" s="15">
        <v>45911</v>
      </c>
    </row>
    <row r="2813" spans="1:7" ht="15" customHeight="1">
      <c r="A2813" t="s">
        <v>29135</v>
      </c>
      <c r="B2813" t="s">
        <v>28514</v>
      </c>
      <c r="D2813" t="s">
        <v>146</v>
      </c>
      <c r="E2813">
        <v>51</v>
      </c>
      <c r="F2813" s="98">
        <v>48450</v>
      </c>
      <c r="G2813" s="15">
        <v>45912</v>
      </c>
    </row>
    <row r="2814" spans="1:7" ht="15" customHeight="1">
      <c r="A2814" t="s">
        <v>29136</v>
      </c>
      <c r="B2814" t="s">
        <v>28516</v>
      </c>
      <c r="D2814" t="s">
        <v>147</v>
      </c>
      <c r="E2814">
        <v>51.5</v>
      </c>
      <c r="F2814" s="98">
        <v>48925</v>
      </c>
      <c r="G2814" s="15">
        <v>45913</v>
      </c>
    </row>
    <row r="2815" spans="1:7" ht="15" customHeight="1">
      <c r="A2815" t="s">
        <v>29137</v>
      </c>
      <c r="B2815" t="s">
        <v>28518</v>
      </c>
      <c r="D2815" t="s">
        <v>147</v>
      </c>
      <c r="E2815">
        <v>52</v>
      </c>
      <c r="F2815" s="98">
        <v>49400</v>
      </c>
      <c r="G2815" s="15">
        <v>45914</v>
      </c>
    </row>
    <row r="2816" spans="1:7" ht="15" customHeight="1">
      <c r="A2816" t="s">
        <v>29138</v>
      </c>
      <c r="B2816" t="s">
        <v>28520</v>
      </c>
      <c r="D2816" t="s">
        <v>147</v>
      </c>
      <c r="E2816">
        <v>52.5</v>
      </c>
      <c r="F2816" s="98">
        <v>49875</v>
      </c>
      <c r="G2816" s="15">
        <v>45915</v>
      </c>
    </row>
    <row r="2817" spans="1:7" ht="15" customHeight="1">
      <c r="A2817" t="s">
        <v>29139</v>
      </c>
      <c r="B2817" t="s">
        <v>28522</v>
      </c>
      <c r="D2817" t="s">
        <v>148</v>
      </c>
      <c r="E2817">
        <v>53</v>
      </c>
      <c r="F2817" s="98">
        <v>50350</v>
      </c>
      <c r="G2817" s="15">
        <v>45916</v>
      </c>
    </row>
    <row r="2818" spans="1:7" ht="15" customHeight="1">
      <c r="A2818" t="s">
        <v>29140</v>
      </c>
      <c r="B2818" t="s">
        <v>28524</v>
      </c>
      <c r="D2818" t="s">
        <v>148</v>
      </c>
      <c r="E2818">
        <v>53.5</v>
      </c>
      <c r="F2818" s="98">
        <v>50825</v>
      </c>
      <c r="G2818" s="15">
        <v>45917</v>
      </c>
    </row>
    <row r="2819" spans="1:7" ht="15" customHeight="1">
      <c r="A2819" t="s">
        <v>29141</v>
      </c>
      <c r="B2819" t="s">
        <v>28526</v>
      </c>
      <c r="D2819" t="s">
        <v>148</v>
      </c>
      <c r="E2819">
        <v>54</v>
      </c>
      <c r="F2819" s="98">
        <v>51300</v>
      </c>
      <c r="G2819" s="15">
        <v>45918</v>
      </c>
    </row>
    <row r="2820" spans="1:7" ht="15" customHeight="1">
      <c r="A2820" t="s">
        <v>29142</v>
      </c>
      <c r="B2820" t="s">
        <v>28528</v>
      </c>
      <c r="D2820" t="s">
        <v>149</v>
      </c>
      <c r="E2820">
        <v>54.5</v>
      </c>
      <c r="F2820" s="98">
        <v>51775</v>
      </c>
      <c r="G2820" s="15">
        <v>45919</v>
      </c>
    </row>
    <row r="2821" spans="1:7" ht="15" customHeight="1">
      <c r="A2821" t="s">
        <v>29143</v>
      </c>
      <c r="B2821" t="s">
        <v>28530</v>
      </c>
      <c r="D2821" t="s">
        <v>149</v>
      </c>
      <c r="E2821">
        <v>45</v>
      </c>
      <c r="F2821" s="98">
        <v>42750</v>
      </c>
      <c r="G2821" s="15">
        <v>45920</v>
      </c>
    </row>
    <row r="2822" spans="1:7" ht="15" customHeight="1">
      <c r="A2822" t="s">
        <v>29144</v>
      </c>
      <c r="B2822" t="s">
        <v>28532</v>
      </c>
      <c r="D2822" t="s">
        <v>149</v>
      </c>
      <c r="E2822">
        <v>45.5</v>
      </c>
      <c r="F2822" s="98">
        <v>43225</v>
      </c>
      <c r="G2822" s="15">
        <v>45921</v>
      </c>
    </row>
    <row r="2823" spans="1:7" ht="15" customHeight="1">
      <c r="A2823" t="s">
        <v>29145</v>
      </c>
      <c r="B2823" t="s">
        <v>28534</v>
      </c>
      <c r="D2823" t="s">
        <v>150</v>
      </c>
      <c r="E2823">
        <v>46</v>
      </c>
      <c r="F2823" s="98">
        <v>52900</v>
      </c>
      <c r="G2823" s="15">
        <v>45922</v>
      </c>
    </row>
    <row r="2824" spans="1:7" ht="15" customHeight="1">
      <c r="A2824" t="s">
        <v>29146</v>
      </c>
      <c r="B2824" t="s">
        <v>28536</v>
      </c>
      <c r="D2824" t="s">
        <v>150</v>
      </c>
      <c r="E2824">
        <v>46.5</v>
      </c>
      <c r="F2824" s="98">
        <v>53475</v>
      </c>
      <c r="G2824" s="15">
        <v>45923</v>
      </c>
    </row>
    <row r="2825" spans="1:7" ht="15" customHeight="1">
      <c r="A2825" t="s">
        <v>29147</v>
      </c>
      <c r="B2825" t="s">
        <v>28538</v>
      </c>
      <c r="D2825" t="s">
        <v>150</v>
      </c>
      <c r="E2825">
        <v>47</v>
      </c>
      <c r="F2825" s="98">
        <v>54050</v>
      </c>
      <c r="G2825" s="15">
        <v>45924</v>
      </c>
    </row>
    <row r="2826" spans="1:7" ht="15" customHeight="1">
      <c r="A2826" t="s">
        <v>29148</v>
      </c>
      <c r="B2826" t="s">
        <v>28540</v>
      </c>
      <c r="D2826" t="s">
        <v>151</v>
      </c>
      <c r="E2826">
        <v>14.3</v>
      </c>
      <c r="F2826" s="98">
        <v>20020</v>
      </c>
      <c r="G2826" s="15">
        <v>45925</v>
      </c>
    </row>
    <row r="2827" spans="1:7" ht="15" customHeight="1">
      <c r="A2827" t="s">
        <v>29149</v>
      </c>
      <c r="B2827" t="s">
        <v>28542</v>
      </c>
      <c r="D2827" t="s">
        <v>151</v>
      </c>
      <c r="E2827">
        <v>14.4</v>
      </c>
      <c r="F2827" s="98">
        <v>20160</v>
      </c>
      <c r="G2827" s="15">
        <v>45926</v>
      </c>
    </row>
    <row r="2828" spans="1:7" ht="15" customHeight="1">
      <c r="A2828" t="s">
        <v>29150</v>
      </c>
      <c r="B2828" t="s">
        <v>28544</v>
      </c>
      <c r="D2828" t="s">
        <v>151</v>
      </c>
      <c r="E2828">
        <v>14.6</v>
      </c>
      <c r="F2828" s="98">
        <v>20440</v>
      </c>
      <c r="G2828" s="15">
        <v>45927</v>
      </c>
    </row>
    <row r="2829" spans="1:7" ht="15" customHeight="1">
      <c r="A2829" t="s">
        <v>29151</v>
      </c>
      <c r="B2829" t="s">
        <v>28546</v>
      </c>
      <c r="D2829" t="s">
        <v>152</v>
      </c>
      <c r="E2829">
        <v>14.7</v>
      </c>
      <c r="F2829" s="98">
        <v>23520</v>
      </c>
      <c r="G2829" s="15">
        <v>45928</v>
      </c>
    </row>
    <row r="2830" spans="1:7" ht="15" customHeight="1">
      <c r="A2830" t="s">
        <v>29152</v>
      </c>
      <c r="B2830" t="s">
        <v>28548</v>
      </c>
      <c r="D2830" t="s">
        <v>152</v>
      </c>
      <c r="E2830">
        <v>14.9</v>
      </c>
      <c r="F2830" s="98">
        <v>23840</v>
      </c>
      <c r="G2830" s="15">
        <v>45929</v>
      </c>
    </row>
    <row r="2831" spans="1:7" ht="15" customHeight="1">
      <c r="A2831" t="s">
        <v>29153</v>
      </c>
      <c r="B2831" t="s">
        <v>28550</v>
      </c>
      <c r="D2831" t="s">
        <v>152</v>
      </c>
      <c r="E2831">
        <v>15</v>
      </c>
      <c r="F2831" s="98">
        <v>24000</v>
      </c>
      <c r="G2831" s="15">
        <v>45930</v>
      </c>
    </row>
    <row r="2832" spans="1:7" ht="15" customHeight="1">
      <c r="A2832" t="s">
        <v>29154</v>
      </c>
      <c r="B2832" t="s">
        <v>28552</v>
      </c>
      <c r="D2832" t="s">
        <v>153</v>
      </c>
      <c r="E2832">
        <v>50.5</v>
      </c>
      <c r="F2832" s="98">
        <v>47975</v>
      </c>
      <c r="G2832" s="15">
        <v>45901</v>
      </c>
    </row>
    <row r="2833" spans="1:7" ht="15" customHeight="1">
      <c r="A2833" t="s">
        <v>29155</v>
      </c>
      <c r="B2833" t="s">
        <v>28554</v>
      </c>
      <c r="D2833" t="s">
        <v>153</v>
      </c>
      <c r="E2833">
        <v>51</v>
      </c>
      <c r="F2833" s="98">
        <v>48450</v>
      </c>
      <c r="G2833" s="15">
        <v>45902</v>
      </c>
    </row>
    <row r="2834" spans="1:7" ht="15" customHeight="1">
      <c r="A2834" t="s">
        <v>29156</v>
      </c>
      <c r="B2834" t="s">
        <v>28556</v>
      </c>
      <c r="D2834" t="s">
        <v>153</v>
      </c>
      <c r="E2834">
        <v>51.5</v>
      </c>
      <c r="F2834" s="98">
        <v>48925</v>
      </c>
      <c r="G2834" s="15">
        <v>45903</v>
      </c>
    </row>
    <row r="2835" spans="1:7" ht="15" customHeight="1">
      <c r="A2835" t="s">
        <v>29157</v>
      </c>
      <c r="B2835" t="s">
        <v>28558</v>
      </c>
      <c r="D2835" t="s">
        <v>154</v>
      </c>
      <c r="E2835">
        <v>52</v>
      </c>
      <c r="F2835" s="98">
        <v>49400</v>
      </c>
      <c r="G2835" s="15">
        <v>45904</v>
      </c>
    </row>
    <row r="2836" spans="1:7" ht="15" customHeight="1">
      <c r="A2836" t="s">
        <v>29158</v>
      </c>
      <c r="B2836" t="s">
        <v>28560</v>
      </c>
      <c r="D2836" t="s">
        <v>154</v>
      </c>
      <c r="E2836">
        <v>52.5</v>
      </c>
      <c r="F2836" s="98">
        <v>49875</v>
      </c>
      <c r="G2836" s="15">
        <v>45905</v>
      </c>
    </row>
    <row r="2837" spans="1:7" ht="15" customHeight="1">
      <c r="A2837" t="s">
        <v>29159</v>
      </c>
      <c r="B2837" t="s">
        <v>28562</v>
      </c>
      <c r="D2837" t="s">
        <v>154</v>
      </c>
      <c r="E2837">
        <v>53</v>
      </c>
      <c r="F2837" s="98">
        <v>50350</v>
      </c>
      <c r="G2837" s="15">
        <v>45906</v>
      </c>
    </row>
    <row r="2838" spans="1:7" ht="15" customHeight="1">
      <c r="A2838" t="s">
        <v>29160</v>
      </c>
      <c r="B2838" t="s">
        <v>28564</v>
      </c>
      <c r="D2838" t="s">
        <v>155</v>
      </c>
      <c r="E2838">
        <v>53.5</v>
      </c>
      <c r="F2838" s="98">
        <v>50825</v>
      </c>
      <c r="G2838" s="15">
        <v>45907</v>
      </c>
    </row>
    <row r="2839" spans="1:7" ht="15" customHeight="1">
      <c r="A2839" t="s">
        <v>29161</v>
      </c>
      <c r="B2839" t="s">
        <v>28566</v>
      </c>
      <c r="D2839" t="s">
        <v>155</v>
      </c>
      <c r="E2839">
        <v>54</v>
      </c>
      <c r="F2839" s="98">
        <v>51300</v>
      </c>
      <c r="G2839" s="15">
        <v>45908</v>
      </c>
    </row>
    <row r="2840" spans="1:7" ht="15" customHeight="1">
      <c r="A2840" t="s">
        <v>29162</v>
      </c>
      <c r="B2840" t="s">
        <v>28568</v>
      </c>
      <c r="D2840" t="s">
        <v>155</v>
      </c>
      <c r="E2840">
        <v>54.5</v>
      </c>
      <c r="F2840" s="98">
        <v>51775</v>
      </c>
      <c r="G2840" s="15">
        <v>45909</v>
      </c>
    </row>
    <row r="2841" spans="1:7" ht="15" customHeight="1">
      <c r="A2841" t="s">
        <v>29163</v>
      </c>
      <c r="B2841" t="s">
        <v>28570</v>
      </c>
      <c r="D2841" t="s">
        <v>156</v>
      </c>
      <c r="E2841">
        <v>45</v>
      </c>
      <c r="F2841" s="98">
        <v>42750</v>
      </c>
      <c r="G2841" s="15">
        <v>45910</v>
      </c>
    </row>
    <row r="2842" spans="1:7" ht="15" customHeight="1">
      <c r="A2842" t="s">
        <v>29164</v>
      </c>
      <c r="B2842" t="s">
        <v>28572</v>
      </c>
      <c r="D2842" t="s">
        <v>156</v>
      </c>
      <c r="E2842">
        <v>45.5</v>
      </c>
      <c r="F2842" s="98">
        <v>43225</v>
      </c>
      <c r="G2842" s="15">
        <v>45911</v>
      </c>
    </row>
    <row r="2843" spans="1:7" ht="15" customHeight="1">
      <c r="A2843" t="s">
        <v>29165</v>
      </c>
      <c r="B2843" t="s">
        <v>28574</v>
      </c>
      <c r="D2843" t="s">
        <v>156</v>
      </c>
      <c r="E2843">
        <v>46</v>
      </c>
      <c r="F2843" s="98">
        <v>43700</v>
      </c>
      <c r="G2843" s="15">
        <v>45912</v>
      </c>
    </row>
    <row r="2844" spans="1:7" ht="15" customHeight="1">
      <c r="A2844" t="s">
        <v>29166</v>
      </c>
      <c r="B2844" t="s">
        <v>28576</v>
      </c>
      <c r="D2844" t="s">
        <v>157</v>
      </c>
      <c r="E2844">
        <v>46.5</v>
      </c>
      <c r="F2844" s="98">
        <v>44175</v>
      </c>
      <c r="G2844" s="15">
        <v>45913</v>
      </c>
    </row>
    <row r="2845" spans="1:7" ht="15" customHeight="1">
      <c r="A2845" t="s">
        <v>29167</v>
      </c>
      <c r="B2845" t="s">
        <v>28578</v>
      </c>
      <c r="D2845" t="s">
        <v>157</v>
      </c>
      <c r="E2845">
        <v>47</v>
      </c>
      <c r="F2845" s="98">
        <v>44650</v>
      </c>
      <c r="G2845" s="15">
        <v>45914</v>
      </c>
    </row>
    <row r="2846" spans="1:7" ht="15" customHeight="1">
      <c r="A2846" t="s">
        <v>29168</v>
      </c>
      <c r="B2846" t="s">
        <v>28580</v>
      </c>
      <c r="D2846" t="s">
        <v>157</v>
      </c>
      <c r="E2846">
        <v>47.5</v>
      </c>
      <c r="F2846" s="98">
        <v>45125</v>
      </c>
      <c r="G2846" s="15">
        <v>45915</v>
      </c>
    </row>
    <row r="2847" spans="1:7" ht="15" customHeight="1">
      <c r="A2847" t="s">
        <v>29169</v>
      </c>
      <c r="B2847" t="s">
        <v>28582</v>
      </c>
      <c r="D2847" t="s">
        <v>158</v>
      </c>
      <c r="E2847">
        <v>48</v>
      </c>
      <c r="F2847" s="98">
        <v>45600</v>
      </c>
      <c r="G2847" s="15">
        <v>45916</v>
      </c>
    </row>
    <row r="2848" spans="1:7" ht="15" customHeight="1">
      <c r="A2848" t="s">
        <v>29170</v>
      </c>
      <c r="B2848" t="s">
        <v>28584</v>
      </c>
      <c r="D2848" t="s">
        <v>158</v>
      </c>
      <c r="E2848">
        <v>48.5</v>
      </c>
      <c r="F2848" s="98">
        <v>46075</v>
      </c>
      <c r="G2848" s="15">
        <v>45917</v>
      </c>
    </row>
    <row r="2849" spans="1:7" ht="15" customHeight="1">
      <c r="A2849" t="s">
        <v>29171</v>
      </c>
      <c r="B2849" t="s">
        <v>28586</v>
      </c>
      <c r="D2849" t="s">
        <v>158</v>
      </c>
      <c r="E2849">
        <v>49</v>
      </c>
      <c r="F2849" s="98">
        <v>46550</v>
      </c>
      <c r="G2849" s="15">
        <v>45918</v>
      </c>
    </row>
    <row r="2850" spans="1:7" ht="15" customHeight="1">
      <c r="A2850" t="s">
        <v>29172</v>
      </c>
      <c r="B2850" t="s">
        <v>28588</v>
      </c>
      <c r="D2850" t="s">
        <v>159</v>
      </c>
      <c r="E2850">
        <v>49.5</v>
      </c>
      <c r="F2850" s="98">
        <v>47025</v>
      </c>
      <c r="G2850" s="15">
        <v>45919</v>
      </c>
    </row>
    <row r="2851" spans="1:7" ht="15" customHeight="1">
      <c r="A2851" t="s">
        <v>29173</v>
      </c>
      <c r="B2851" t="s">
        <v>28590</v>
      </c>
      <c r="D2851" t="s">
        <v>159</v>
      </c>
      <c r="E2851">
        <v>50</v>
      </c>
      <c r="F2851" s="98">
        <v>47500</v>
      </c>
      <c r="G2851" s="15">
        <v>45920</v>
      </c>
    </row>
    <row r="2852" spans="1:7" ht="15" customHeight="1">
      <c r="A2852" t="s">
        <v>29174</v>
      </c>
      <c r="B2852" t="s">
        <v>28592</v>
      </c>
      <c r="D2852" t="s">
        <v>159</v>
      </c>
      <c r="E2852">
        <v>50.5</v>
      </c>
      <c r="F2852" s="98">
        <v>47975</v>
      </c>
      <c r="G2852" s="15">
        <v>45921</v>
      </c>
    </row>
    <row r="2853" spans="1:7" ht="15" customHeight="1">
      <c r="A2853" t="s">
        <v>29175</v>
      </c>
      <c r="B2853" t="s">
        <v>28594</v>
      </c>
      <c r="D2853" t="s">
        <v>160</v>
      </c>
      <c r="E2853">
        <v>51</v>
      </c>
      <c r="F2853" s="98">
        <v>58650</v>
      </c>
      <c r="G2853" s="15">
        <v>45922</v>
      </c>
    </row>
    <row r="2854" spans="1:7" ht="15" customHeight="1">
      <c r="A2854" t="s">
        <v>29176</v>
      </c>
      <c r="B2854" t="s">
        <v>28596</v>
      </c>
      <c r="D2854" t="s">
        <v>160</v>
      </c>
      <c r="E2854">
        <v>51.5</v>
      </c>
      <c r="F2854" s="98">
        <v>59225</v>
      </c>
      <c r="G2854" s="15">
        <v>45923</v>
      </c>
    </row>
    <row r="2855" spans="1:7" ht="15" customHeight="1">
      <c r="A2855" t="s">
        <v>29177</v>
      </c>
      <c r="B2855" t="s">
        <v>28598</v>
      </c>
      <c r="D2855" t="s">
        <v>160</v>
      </c>
      <c r="E2855">
        <v>52</v>
      </c>
      <c r="F2855" s="98">
        <v>59800</v>
      </c>
      <c r="G2855" s="15">
        <v>45924</v>
      </c>
    </row>
    <row r="2856" spans="1:7" ht="15" customHeight="1">
      <c r="A2856" t="s">
        <v>29178</v>
      </c>
      <c r="B2856" t="s">
        <v>28600</v>
      </c>
      <c r="D2856" t="s">
        <v>161</v>
      </c>
      <c r="E2856">
        <v>15.8</v>
      </c>
      <c r="F2856" s="98">
        <v>22120</v>
      </c>
      <c r="G2856" s="15">
        <v>45925</v>
      </c>
    </row>
    <row r="2857" spans="1:7" ht="15" customHeight="1">
      <c r="A2857" t="s">
        <v>29179</v>
      </c>
      <c r="B2857" t="s">
        <v>28602</v>
      </c>
      <c r="D2857" t="s">
        <v>161</v>
      </c>
      <c r="E2857">
        <v>15.9</v>
      </c>
      <c r="F2857" s="98">
        <v>22260</v>
      </c>
      <c r="G2857" s="15">
        <v>45926</v>
      </c>
    </row>
    <row r="2858" spans="1:7" ht="15" customHeight="1">
      <c r="A2858" t="s">
        <v>29180</v>
      </c>
      <c r="B2858" t="s">
        <v>28604</v>
      </c>
      <c r="D2858" t="s">
        <v>161</v>
      </c>
      <c r="E2858">
        <v>16.100000000000001</v>
      </c>
      <c r="F2858" s="98">
        <v>22540</v>
      </c>
      <c r="G2858" s="15">
        <v>45927</v>
      </c>
    </row>
    <row r="2859" spans="1:7" ht="15" customHeight="1">
      <c r="A2859" t="s">
        <v>29181</v>
      </c>
      <c r="B2859" t="s">
        <v>28606</v>
      </c>
      <c r="D2859" t="s">
        <v>162</v>
      </c>
      <c r="E2859">
        <v>16.2</v>
      </c>
      <c r="F2859" s="98">
        <v>25920</v>
      </c>
      <c r="G2859" s="15">
        <v>45928</v>
      </c>
    </row>
    <row r="2860" spans="1:7" ht="15" customHeight="1">
      <c r="A2860" t="s">
        <v>29182</v>
      </c>
      <c r="B2860" t="s">
        <v>28608</v>
      </c>
      <c r="D2860" t="s">
        <v>162</v>
      </c>
      <c r="E2860">
        <v>16.399999999999999</v>
      </c>
      <c r="F2860" s="98">
        <v>26240</v>
      </c>
      <c r="G2860" s="15">
        <v>45929</v>
      </c>
    </row>
    <row r="2861" spans="1:7" ht="15" customHeight="1">
      <c r="A2861" t="s">
        <v>29183</v>
      </c>
      <c r="B2861" t="s">
        <v>28610</v>
      </c>
      <c r="D2861" t="s">
        <v>162</v>
      </c>
      <c r="E2861">
        <v>13.5</v>
      </c>
      <c r="F2861" s="98">
        <v>21600</v>
      </c>
      <c r="G2861" s="15">
        <v>45930</v>
      </c>
    </row>
    <row r="2862" spans="1:7" ht="15" customHeight="1">
      <c r="A2862" t="s">
        <v>29184</v>
      </c>
      <c r="B2862" t="s">
        <v>28612</v>
      </c>
      <c r="D2862" t="s">
        <v>106</v>
      </c>
      <c r="E2862">
        <v>45.5</v>
      </c>
      <c r="F2862" s="98">
        <v>43225</v>
      </c>
      <c r="G2862" s="15">
        <v>45901</v>
      </c>
    </row>
    <row r="2863" spans="1:7" ht="15" customHeight="1">
      <c r="A2863" t="s">
        <v>29185</v>
      </c>
      <c r="B2863" t="s">
        <v>28614</v>
      </c>
      <c r="D2863" t="s">
        <v>106</v>
      </c>
      <c r="E2863">
        <v>46</v>
      </c>
      <c r="F2863" s="98">
        <v>43700</v>
      </c>
      <c r="G2863" s="15">
        <v>45902</v>
      </c>
    </row>
    <row r="2864" spans="1:7" ht="15" customHeight="1">
      <c r="A2864" t="s">
        <v>29186</v>
      </c>
      <c r="B2864" t="s">
        <v>28616</v>
      </c>
      <c r="D2864" t="s">
        <v>106</v>
      </c>
      <c r="E2864">
        <v>46.5</v>
      </c>
      <c r="F2864" s="98">
        <v>44175</v>
      </c>
      <c r="G2864" s="15">
        <v>45903</v>
      </c>
    </row>
    <row r="2865" spans="1:7" ht="15" customHeight="1">
      <c r="A2865" t="s">
        <v>29187</v>
      </c>
      <c r="B2865" t="s">
        <v>28618</v>
      </c>
      <c r="D2865" t="s">
        <v>109</v>
      </c>
      <c r="E2865">
        <v>47</v>
      </c>
      <c r="F2865" s="98">
        <v>44650</v>
      </c>
      <c r="G2865" s="15">
        <v>45904</v>
      </c>
    </row>
    <row r="2866" spans="1:7" ht="15" customHeight="1">
      <c r="A2866" t="s">
        <v>29188</v>
      </c>
      <c r="B2866" t="s">
        <v>28620</v>
      </c>
      <c r="D2866" t="s">
        <v>109</v>
      </c>
      <c r="E2866">
        <v>47.5</v>
      </c>
      <c r="F2866" s="98">
        <v>45125</v>
      </c>
      <c r="G2866" s="15">
        <v>45905</v>
      </c>
    </row>
    <row r="2867" spans="1:7" ht="15" customHeight="1">
      <c r="A2867" t="s">
        <v>29189</v>
      </c>
      <c r="B2867" t="s">
        <v>28622</v>
      </c>
      <c r="D2867" t="s">
        <v>109</v>
      </c>
      <c r="E2867">
        <v>48</v>
      </c>
      <c r="F2867" s="98">
        <v>45600</v>
      </c>
      <c r="G2867" s="15">
        <v>45906</v>
      </c>
    </row>
    <row r="2868" spans="1:7" ht="15" customHeight="1">
      <c r="A2868" t="s">
        <v>29190</v>
      </c>
      <c r="B2868" t="s">
        <v>28624</v>
      </c>
      <c r="D2868" t="s">
        <v>112</v>
      </c>
      <c r="E2868">
        <v>48.5</v>
      </c>
      <c r="F2868" s="98">
        <v>46075</v>
      </c>
      <c r="G2868" s="15">
        <v>45907</v>
      </c>
    </row>
    <row r="2869" spans="1:7" ht="15" customHeight="1">
      <c r="A2869" t="s">
        <v>29191</v>
      </c>
      <c r="B2869" t="s">
        <v>28626</v>
      </c>
      <c r="D2869" t="s">
        <v>112</v>
      </c>
      <c r="E2869">
        <v>49</v>
      </c>
      <c r="F2869" s="98">
        <v>46550</v>
      </c>
      <c r="G2869" s="15">
        <v>45908</v>
      </c>
    </row>
    <row r="2870" spans="1:7" ht="15" customHeight="1">
      <c r="A2870" t="s">
        <v>29192</v>
      </c>
      <c r="B2870" t="s">
        <v>28628</v>
      </c>
      <c r="D2870" t="s">
        <v>112</v>
      </c>
      <c r="E2870">
        <v>49.5</v>
      </c>
      <c r="F2870" s="98">
        <v>47025</v>
      </c>
      <c r="G2870" s="15">
        <v>45909</v>
      </c>
    </row>
    <row r="2871" spans="1:7" ht="15" customHeight="1">
      <c r="A2871" t="s">
        <v>29193</v>
      </c>
      <c r="B2871" t="s">
        <v>28630</v>
      </c>
      <c r="D2871" t="s">
        <v>115</v>
      </c>
      <c r="E2871">
        <v>50</v>
      </c>
      <c r="F2871" s="98">
        <v>47500</v>
      </c>
      <c r="G2871" s="15">
        <v>45910</v>
      </c>
    </row>
    <row r="2872" spans="1:7" ht="15" customHeight="1">
      <c r="A2872" t="s">
        <v>29194</v>
      </c>
      <c r="B2872" t="s">
        <v>28632</v>
      </c>
      <c r="D2872" t="s">
        <v>115</v>
      </c>
      <c r="E2872">
        <v>50.5</v>
      </c>
      <c r="F2872" s="98">
        <v>47975</v>
      </c>
      <c r="G2872" s="15">
        <v>45911</v>
      </c>
    </row>
    <row r="2873" spans="1:7" ht="15" customHeight="1">
      <c r="A2873" t="s">
        <v>29195</v>
      </c>
      <c r="B2873" t="s">
        <v>28634</v>
      </c>
      <c r="D2873" t="s">
        <v>115</v>
      </c>
      <c r="E2873">
        <v>51</v>
      </c>
      <c r="F2873" s="98">
        <v>48450</v>
      </c>
      <c r="G2873" s="15">
        <v>45912</v>
      </c>
    </row>
    <row r="2874" spans="1:7" ht="15" customHeight="1">
      <c r="A2874" t="s">
        <v>29196</v>
      </c>
      <c r="B2874" t="s">
        <v>28636</v>
      </c>
      <c r="D2874" t="s">
        <v>118</v>
      </c>
      <c r="E2874">
        <v>51.5</v>
      </c>
      <c r="F2874" s="98">
        <v>48925</v>
      </c>
      <c r="G2874" s="15">
        <v>45913</v>
      </c>
    </row>
    <row r="2875" spans="1:7" ht="15" customHeight="1">
      <c r="A2875" t="s">
        <v>29197</v>
      </c>
      <c r="B2875" t="s">
        <v>28638</v>
      </c>
      <c r="D2875" t="s">
        <v>118</v>
      </c>
      <c r="E2875">
        <v>52</v>
      </c>
      <c r="F2875" s="98">
        <v>49400</v>
      </c>
      <c r="G2875" s="15">
        <v>45914</v>
      </c>
    </row>
    <row r="2876" spans="1:7" ht="15" customHeight="1">
      <c r="A2876" t="s">
        <v>29198</v>
      </c>
      <c r="B2876" t="s">
        <v>28640</v>
      </c>
      <c r="D2876" t="s">
        <v>118</v>
      </c>
      <c r="E2876">
        <v>52.5</v>
      </c>
      <c r="F2876" s="98">
        <v>49875</v>
      </c>
      <c r="G2876" s="15">
        <v>45915</v>
      </c>
    </row>
    <row r="2877" spans="1:7" ht="15" customHeight="1">
      <c r="A2877" t="s">
        <v>29199</v>
      </c>
      <c r="B2877" t="s">
        <v>28642</v>
      </c>
      <c r="D2877" t="s">
        <v>120</v>
      </c>
      <c r="E2877">
        <v>53</v>
      </c>
      <c r="F2877" s="98">
        <v>50350</v>
      </c>
      <c r="G2877" s="15">
        <v>45916</v>
      </c>
    </row>
    <row r="2878" spans="1:7" ht="15" customHeight="1">
      <c r="A2878" t="s">
        <v>29200</v>
      </c>
      <c r="B2878" t="s">
        <v>28644</v>
      </c>
      <c r="D2878" t="s">
        <v>120</v>
      </c>
      <c r="E2878">
        <v>53.5</v>
      </c>
      <c r="F2878" s="98">
        <v>50825</v>
      </c>
      <c r="G2878" s="15">
        <v>45917</v>
      </c>
    </row>
    <row r="2879" spans="1:7" ht="15" customHeight="1">
      <c r="A2879" t="s">
        <v>29201</v>
      </c>
      <c r="B2879" t="s">
        <v>28646</v>
      </c>
      <c r="D2879" t="s">
        <v>120</v>
      </c>
      <c r="E2879">
        <v>54</v>
      </c>
      <c r="F2879" s="98">
        <v>51300</v>
      </c>
      <c r="G2879" s="15">
        <v>45918</v>
      </c>
    </row>
    <row r="2880" spans="1:7" ht="15" customHeight="1">
      <c r="A2880" t="s">
        <v>29202</v>
      </c>
      <c r="B2880" t="s">
        <v>28648</v>
      </c>
      <c r="D2880" t="s">
        <v>122</v>
      </c>
      <c r="E2880">
        <v>54.5</v>
      </c>
      <c r="F2880" s="98">
        <v>51775</v>
      </c>
      <c r="G2880" s="15">
        <v>45919</v>
      </c>
    </row>
    <row r="2881" spans="1:7" ht="15" customHeight="1">
      <c r="A2881" t="s">
        <v>29203</v>
      </c>
      <c r="B2881" t="s">
        <v>28650</v>
      </c>
      <c r="D2881" t="s">
        <v>122</v>
      </c>
      <c r="E2881">
        <v>45</v>
      </c>
      <c r="F2881" s="98">
        <v>42750</v>
      </c>
      <c r="G2881" s="15">
        <v>45920</v>
      </c>
    </row>
    <row r="2882" spans="1:7" ht="15" customHeight="1">
      <c r="A2882" t="s">
        <v>29204</v>
      </c>
      <c r="B2882" t="s">
        <v>28652</v>
      </c>
      <c r="D2882" t="s">
        <v>122</v>
      </c>
      <c r="E2882">
        <v>45.5</v>
      </c>
      <c r="F2882" s="98">
        <v>43225</v>
      </c>
      <c r="G2882" s="15">
        <v>45921</v>
      </c>
    </row>
    <row r="2883" spans="1:7" ht="15" customHeight="1">
      <c r="A2883" t="s">
        <v>29205</v>
      </c>
      <c r="B2883" t="s">
        <v>28654</v>
      </c>
      <c r="D2883" t="s">
        <v>125</v>
      </c>
      <c r="E2883">
        <v>46</v>
      </c>
      <c r="F2883" s="98">
        <v>52900</v>
      </c>
      <c r="G2883" s="15">
        <v>45922</v>
      </c>
    </row>
    <row r="2884" spans="1:7" ht="15" customHeight="1">
      <c r="A2884" t="s">
        <v>29206</v>
      </c>
      <c r="B2884" t="s">
        <v>28656</v>
      </c>
      <c r="D2884" t="s">
        <v>125</v>
      </c>
      <c r="E2884">
        <v>46.5</v>
      </c>
      <c r="F2884" s="98">
        <v>53475</v>
      </c>
      <c r="G2884" s="15">
        <v>45923</v>
      </c>
    </row>
    <row r="2885" spans="1:7" ht="15" customHeight="1">
      <c r="A2885" t="s">
        <v>29207</v>
      </c>
      <c r="B2885" t="s">
        <v>28658</v>
      </c>
      <c r="D2885" t="s">
        <v>125</v>
      </c>
      <c r="E2885">
        <v>47</v>
      </c>
      <c r="F2885" s="98">
        <v>54050</v>
      </c>
      <c r="G2885" s="15">
        <v>45924</v>
      </c>
    </row>
    <row r="2886" spans="1:7" ht="15" customHeight="1">
      <c r="A2886" t="s">
        <v>29208</v>
      </c>
      <c r="B2886" t="s">
        <v>28660</v>
      </c>
      <c r="D2886" t="s">
        <v>127</v>
      </c>
      <c r="E2886">
        <v>14.3</v>
      </c>
      <c r="F2886" s="98">
        <v>20020</v>
      </c>
      <c r="G2886" s="15">
        <v>45925</v>
      </c>
    </row>
    <row r="2887" spans="1:7" ht="15" customHeight="1">
      <c r="A2887" t="s">
        <v>29209</v>
      </c>
      <c r="B2887" t="s">
        <v>28662</v>
      </c>
      <c r="D2887" t="s">
        <v>127</v>
      </c>
      <c r="E2887">
        <v>14.4</v>
      </c>
      <c r="F2887" s="98">
        <v>20160</v>
      </c>
      <c r="G2887" s="15">
        <v>45926</v>
      </c>
    </row>
    <row r="2888" spans="1:7" ht="15" customHeight="1">
      <c r="A2888" t="s">
        <v>29210</v>
      </c>
      <c r="B2888" t="s">
        <v>28664</v>
      </c>
      <c r="D2888" t="s">
        <v>127</v>
      </c>
      <c r="E2888">
        <v>14.6</v>
      </c>
      <c r="F2888" s="98">
        <v>20440</v>
      </c>
      <c r="G2888" s="15">
        <v>45927</v>
      </c>
    </row>
    <row r="2889" spans="1:7" ht="15" customHeight="1">
      <c r="A2889" t="s">
        <v>29211</v>
      </c>
      <c r="B2889" t="s">
        <v>28666</v>
      </c>
      <c r="D2889" t="s">
        <v>130</v>
      </c>
      <c r="E2889">
        <v>14.7</v>
      </c>
      <c r="F2889" s="98">
        <v>23520</v>
      </c>
      <c r="G2889" s="15">
        <v>45928</v>
      </c>
    </row>
    <row r="2890" spans="1:7" ht="15" customHeight="1">
      <c r="A2890" t="s">
        <v>29212</v>
      </c>
      <c r="B2890" t="s">
        <v>28668</v>
      </c>
      <c r="D2890" t="s">
        <v>130</v>
      </c>
      <c r="E2890">
        <v>14.9</v>
      </c>
      <c r="F2890" s="98">
        <v>23840</v>
      </c>
      <c r="G2890" s="15">
        <v>45929</v>
      </c>
    </row>
    <row r="2891" spans="1:7" ht="15" customHeight="1">
      <c r="A2891" t="s">
        <v>29213</v>
      </c>
      <c r="B2891" t="s">
        <v>28670</v>
      </c>
      <c r="D2891" t="s">
        <v>130</v>
      </c>
      <c r="E2891">
        <v>15</v>
      </c>
      <c r="F2891" s="98">
        <v>24000</v>
      </c>
      <c r="G2891" s="15">
        <v>45930</v>
      </c>
    </row>
    <row r="2892" spans="1:7" ht="15" customHeight="1">
      <c r="A2892" t="s">
        <v>29214</v>
      </c>
      <c r="B2892" t="s">
        <v>28672</v>
      </c>
      <c r="D2892" t="s">
        <v>133</v>
      </c>
      <c r="E2892">
        <v>50.5</v>
      </c>
      <c r="F2892" s="98">
        <v>47975</v>
      </c>
      <c r="G2892" s="15">
        <v>45901</v>
      </c>
    </row>
    <row r="2893" spans="1:7" ht="15" customHeight="1">
      <c r="A2893" t="s">
        <v>29215</v>
      </c>
      <c r="B2893" t="s">
        <v>28674</v>
      </c>
      <c r="D2893" t="s">
        <v>133</v>
      </c>
      <c r="E2893">
        <v>51</v>
      </c>
      <c r="F2893" s="98">
        <v>48450</v>
      </c>
      <c r="G2893" s="15">
        <v>45902</v>
      </c>
    </row>
    <row r="2894" spans="1:7" ht="15" customHeight="1">
      <c r="A2894" t="s">
        <v>29216</v>
      </c>
      <c r="B2894" t="s">
        <v>28676</v>
      </c>
      <c r="D2894" t="s">
        <v>133</v>
      </c>
      <c r="E2894">
        <v>51.5</v>
      </c>
      <c r="F2894" s="98">
        <v>48925</v>
      </c>
      <c r="G2894" s="15">
        <v>45903</v>
      </c>
    </row>
    <row r="2895" spans="1:7" ht="15" customHeight="1">
      <c r="A2895" t="s">
        <v>29217</v>
      </c>
      <c r="B2895" t="s">
        <v>28678</v>
      </c>
      <c r="D2895" t="s">
        <v>134</v>
      </c>
      <c r="E2895">
        <v>52</v>
      </c>
      <c r="F2895" s="98">
        <v>49400</v>
      </c>
      <c r="G2895" s="15">
        <v>45904</v>
      </c>
    </row>
    <row r="2896" spans="1:7" ht="15" customHeight="1">
      <c r="A2896" t="s">
        <v>29218</v>
      </c>
      <c r="B2896" t="s">
        <v>28680</v>
      </c>
      <c r="D2896" t="s">
        <v>134</v>
      </c>
      <c r="E2896">
        <v>52.5</v>
      </c>
      <c r="F2896" s="98">
        <v>49875</v>
      </c>
      <c r="G2896" s="15">
        <v>45905</v>
      </c>
    </row>
    <row r="2897" spans="1:7" ht="15" customHeight="1">
      <c r="A2897" t="s">
        <v>29219</v>
      </c>
      <c r="B2897" t="s">
        <v>28682</v>
      </c>
      <c r="D2897" t="s">
        <v>134</v>
      </c>
      <c r="E2897">
        <v>53</v>
      </c>
      <c r="F2897" s="98">
        <v>50350</v>
      </c>
      <c r="G2897" s="15">
        <v>45906</v>
      </c>
    </row>
    <row r="2898" spans="1:7" ht="15" customHeight="1">
      <c r="A2898" t="s">
        <v>29220</v>
      </c>
      <c r="B2898" t="s">
        <v>28684</v>
      </c>
      <c r="D2898" t="s">
        <v>135</v>
      </c>
      <c r="E2898">
        <v>53.5</v>
      </c>
      <c r="F2898" s="98">
        <v>50825</v>
      </c>
      <c r="G2898" s="15">
        <v>45907</v>
      </c>
    </row>
    <row r="2899" spans="1:7" ht="15" customHeight="1">
      <c r="A2899" t="s">
        <v>29221</v>
      </c>
      <c r="B2899" t="s">
        <v>28686</v>
      </c>
      <c r="D2899" t="s">
        <v>135</v>
      </c>
      <c r="E2899">
        <v>54</v>
      </c>
      <c r="F2899" s="98">
        <v>51300</v>
      </c>
      <c r="G2899" s="15">
        <v>45908</v>
      </c>
    </row>
    <row r="2900" spans="1:7" ht="15" customHeight="1">
      <c r="A2900" t="s">
        <v>29222</v>
      </c>
      <c r="B2900" t="s">
        <v>28688</v>
      </c>
      <c r="D2900" t="s">
        <v>135</v>
      </c>
      <c r="E2900">
        <v>54.5</v>
      </c>
      <c r="F2900" s="98">
        <v>51775</v>
      </c>
      <c r="G2900" s="15">
        <v>45909</v>
      </c>
    </row>
    <row r="2901" spans="1:7" ht="15" customHeight="1">
      <c r="A2901" t="s">
        <v>29223</v>
      </c>
      <c r="B2901" t="s">
        <v>28690</v>
      </c>
      <c r="D2901" t="s">
        <v>136</v>
      </c>
      <c r="E2901">
        <v>45</v>
      </c>
      <c r="F2901" s="98">
        <v>42750</v>
      </c>
      <c r="G2901" s="15">
        <v>45910</v>
      </c>
    </row>
    <row r="2902" spans="1:7" ht="15" customHeight="1">
      <c r="A2902" t="s">
        <v>29224</v>
      </c>
      <c r="B2902" t="s">
        <v>28692</v>
      </c>
      <c r="D2902" t="s">
        <v>136</v>
      </c>
      <c r="E2902">
        <v>45.5</v>
      </c>
      <c r="F2902" s="98">
        <v>43225</v>
      </c>
      <c r="G2902" s="15">
        <v>45911</v>
      </c>
    </row>
    <row r="2903" spans="1:7" ht="15" customHeight="1">
      <c r="A2903" t="s">
        <v>29225</v>
      </c>
      <c r="B2903" t="s">
        <v>28694</v>
      </c>
      <c r="D2903" t="s">
        <v>136</v>
      </c>
      <c r="E2903">
        <v>46</v>
      </c>
      <c r="F2903" s="98">
        <v>43700</v>
      </c>
      <c r="G2903" s="15">
        <v>45912</v>
      </c>
    </row>
    <row r="2904" spans="1:7" ht="15" customHeight="1">
      <c r="A2904" t="s">
        <v>29226</v>
      </c>
      <c r="B2904" t="s">
        <v>28696</v>
      </c>
      <c r="D2904" t="s">
        <v>137</v>
      </c>
      <c r="E2904">
        <v>46.5</v>
      </c>
      <c r="F2904" s="98">
        <v>44175</v>
      </c>
      <c r="G2904" s="15">
        <v>45913</v>
      </c>
    </row>
    <row r="2905" spans="1:7" ht="15" customHeight="1">
      <c r="A2905" t="s">
        <v>29227</v>
      </c>
      <c r="B2905" t="s">
        <v>28698</v>
      </c>
      <c r="D2905" t="s">
        <v>137</v>
      </c>
      <c r="E2905">
        <v>47</v>
      </c>
      <c r="F2905" s="98">
        <v>44650</v>
      </c>
      <c r="G2905" s="15">
        <v>45914</v>
      </c>
    </row>
    <row r="2906" spans="1:7" ht="15" customHeight="1">
      <c r="A2906" t="s">
        <v>29228</v>
      </c>
      <c r="B2906" t="s">
        <v>28700</v>
      </c>
      <c r="D2906" t="s">
        <v>137</v>
      </c>
      <c r="E2906">
        <v>47.5</v>
      </c>
      <c r="F2906" s="98">
        <v>45125</v>
      </c>
      <c r="G2906" s="15">
        <v>45915</v>
      </c>
    </row>
    <row r="2907" spans="1:7" ht="15" customHeight="1">
      <c r="A2907" t="s">
        <v>29229</v>
      </c>
      <c r="B2907" t="s">
        <v>28702</v>
      </c>
      <c r="D2907" t="s">
        <v>138</v>
      </c>
      <c r="E2907">
        <v>48</v>
      </c>
      <c r="F2907" s="98">
        <v>45600</v>
      </c>
      <c r="G2907" s="15">
        <v>45916</v>
      </c>
    </row>
    <row r="2908" spans="1:7" ht="15" customHeight="1">
      <c r="A2908" t="s">
        <v>29230</v>
      </c>
      <c r="B2908" t="s">
        <v>28704</v>
      </c>
      <c r="D2908" t="s">
        <v>138</v>
      </c>
      <c r="E2908">
        <v>48.5</v>
      </c>
      <c r="F2908" s="98">
        <v>46075</v>
      </c>
      <c r="G2908" s="15">
        <v>45917</v>
      </c>
    </row>
    <row r="2909" spans="1:7" ht="15" customHeight="1">
      <c r="A2909" t="s">
        <v>29231</v>
      </c>
      <c r="B2909" t="s">
        <v>28706</v>
      </c>
      <c r="D2909" t="s">
        <v>138</v>
      </c>
      <c r="E2909">
        <v>49</v>
      </c>
      <c r="F2909" s="98">
        <v>46550</v>
      </c>
      <c r="G2909" s="15">
        <v>45918</v>
      </c>
    </row>
    <row r="2910" spans="1:7" ht="15" customHeight="1">
      <c r="A2910" t="s">
        <v>29232</v>
      </c>
      <c r="B2910" t="s">
        <v>28708</v>
      </c>
      <c r="D2910" t="s">
        <v>139</v>
      </c>
      <c r="E2910">
        <v>49.5</v>
      </c>
      <c r="F2910" s="98">
        <v>47025</v>
      </c>
      <c r="G2910" s="15">
        <v>45919</v>
      </c>
    </row>
    <row r="2911" spans="1:7" ht="15" customHeight="1">
      <c r="A2911" t="s">
        <v>29233</v>
      </c>
      <c r="B2911" t="s">
        <v>28710</v>
      </c>
      <c r="D2911" t="s">
        <v>139</v>
      </c>
      <c r="E2911">
        <v>50</v>
      </c>
      <c r="F2911" s="98">
        <v>47500</v>
      </c>
      <c r="G2911" s="15">
        <v>45920</v>
      </c>
    </row>
    <row r="2912" spans="1:7" ht="15" customHeight="1">
      <c r="A2912" t="s">
        <v>29234</v>
      </c>
      <c r="B2912" t="s">
        <v>28712</v>
      </c>
      <c r="D2912" t="s">
        <v>139</v>
      </c>
      <c r="E2912">
        <v>50.5</v>
      </c>
      <c r="F2912" s="98">
        <v>47975</v>
      </c>
      <c r="G2912" s="15">
        <v>45921</v>
      </c>
    </row>
    <row r="2913" spans="1:7" ht="15" customHeight="1">
      <c r="A2913" t="s">
        <v>29235</v>
      </c>
      <c r="B2913" t="s">
        <v>28714</v>
      </c>
      <c r="D2913" t="s">
        <v>140</v>
      </c>
      <c r="E2913">
        <v>51</v>
      </c>
      <c r="F2913" s="98">
        <v>58650</v>
      </c>
      <c r="G2913" s="15">
        <v>45922</v>
      </c>
    </row>
    <row r="2914" spans="1:7" ht="15" customHeight="1">
      <c r="A2914" t="s">
        <v>29236</v>
      </c>
      <c r="B2914" t="s">
        <v>28716</v>
      </c>
      <c r="D2914" t="s">
        <v>140</v>
      </c>
      <c r="E2914">
        <v>51.5</v>
      </c>
      <c r="F2914" s="98">
        <v>59225</v>
      </c>
      <c r="G2914" s="15">
        <v>45923</v>
      </c>
    </row>
    <row r="2915" spans="1:7" ht="15" customHeight="1">
      <c r="A2915" t="s">
        <v>29237</v>
      </c>
      <c r="B2915" t="s">
        <v>28718</v>
      </c>
      <c r="D2915" t="s">
        <v>140</v>
      </c>
      <c r="E2915">
        <v>52</v>
      </c>
      <c r="F2915" s="98">
        <v>59800</v>
      </c>
      <c r="G2915" s="15">
        <v>45924</v>
      </c>
    </row>
    <row r="2916" spans="1:7" ht="15" customHeight="1">
      <c r="A2916" t="s">
        <v>29238</v>
      </c>
      <c r="B2916" t="s">
        <v>28720</v>
      </c>
      <c r="D2916" t="s">
        <v>141</v>
      </c>
      <c r="E2916">
        <v>15.8</v>
      </c>
      <c r="F2916" s="98">
        <v>22120</v>
      </c>
      <c r="G2916" s="15">
        <v>45925</v>
      </c>
    </row>
    <row r="2917" spans="1:7" ht="15" customHeight="1">
      <c r="A2917" t="s">
        <v>29239</v>
      </c>
      <c r="B2917" t="s">
        <v>28722</v>
      </c>
      <c r="D2917" t="s">
        <v>141</v>
      </c>
      <c r="E2917">
        <v>15.9</v>
      </c>
      <c r="F2917" s="98">
        <v>22260</v>
      </c>
      <c r="G2917" s="15">
        <v>45926</v>
      </c>
    </row>
    <row r="2918" spans="1:7" ht="15" customHeight="1">
      <c r="A2918" t="s">
        <v>29240</v>
      </c>
      <c r="B2918" t="s">
        <v>28724</v>
      </c>
      <c r="D2918" t="s">
        <v>141</v>
      </c>
      <c r="E2918">
        <v>16.100000000000001</v>
      </c>
      <c r="F2918" s="98">
        <v>22540</v>
      </c>
      <c r="G2918" s="15">
        <v>45927</v>
      </c>
    </row>
    <row r="2919" spans="1:7" ht="15" customHeight="1">
      <c r="A2919" t="s">
        <v>29241</v>
      </c>
      <c r="B2919" t="s">
        <v>28726</v>
      </c>
      <c r="D2919" t="s">
        <v>142</v>
      </c>
      <c r="E2919">
        <v>16.2</v>
      </c>
      <c r="F2919" s="98">
        <v>25920</v>
      </c>
      <c r="G2919" s="15">
        <v>45928</v>
      </c>
    </row>
    <row r="2920" spans="1:7" ht="15" customHeight="1">
      <c r="A2920" t="s">
        <v>29242</v>
      </c>
      <c r="B2920" t="s">
        <v>28728</v>
      </c>
      <c r="D2920" t="s">
        <v>142</v>
      </c>
      <c r="E2920">
        <v>16.399999999999999</v>
      </c>
      <c r="F2920" s="98">
        <v>26240</v>
      </c>
      <c r="G2920" s="15">
        <v>45929</v>
      </c>
    </row>
    <row r="2921" spans="1:7" ht="15" customHeight="1">
      <c r="A2921" t="s">
        <v>29243</v>
      </c>
      <c r="B2921" t="s">
        <v>28730</v>
      </c>
      <c r="D2921" t="s">
        <v>142</v>
      </c>
      <c r="E2921">
        <v>13.5</v>
      </c>
      <c r="F2921" s="98">
        <v>21600</v>
      </c>
      <c r="G2921" s="15">
        <v>45930</v>
      </c>
    </row>
    <row r="2922" spans="1:7" ht="15" customHeight="1">
      <c r="A2922" t="s">
        <v>29244</v>
      </c>
      <c r="B2922" t="s">
        <v>28732</v>
      </c>
      <c r="D2922" t="s">
        <v>143</v>
      </c>
      <c r="E2922">
        <v>45.5</v>
      </c>
      <c r="F2922" s="98">
        <v>43225</v>
      </c>
      <c r="G2922" s="15">
        <v>45901</v>
      </c>
    </row>
    <row r="2923" spans="1:7" ht="15" customHeight="1">
      <c r="A2923" t="s">
        <v>29245</v>
      </c>
      <c r="B2923" t="s">
        <v>28734</v>
      </c>
      <c r="D2923" t="s">
        <v>143</v>
      </c>
      <c r="E2923">
        <v>46</v>
      </c>
      <c r="F2923" s="98">
        <v>43700</v>
      </c>
      <c r="G2923" s="15">
        <v>45902</v>
      </c>
    </row>
    <row r="2924" spans="1:7" ht="15" customHeight="1">
      <c r="A2924" t="s">
        <v>29246</v>
      </c>
      <c r="B2924" t="s">
        <v>28736</v>
      </c>
      <c r="D2924" t="s">
        <v>143</v>
      </c>
      <c r="E2924">
        <v>46.5</v>
      </c>
      <c r="F2924" s="98">
        <v>44175</v>
      </c>
      <c r="G2924" s="15">
        <v>45903</v>
      </c>
    </row>
    <row r="2925" spans="1:7" ht="15" customHeight="1">
      <c r="A2925" t="s">
        <v>29247</v>
      </c>
      <c r="B2925" t="s">
        <v>28738</v>
      </c>
      <c r="D2925" t="s">
        <v>144</v>
      </c>
      <c r="E2925">
        <v>47</v>
      </c>
      <c r="F2925" s="98">
        <v>44650</v>
      </c>
      <c r="G2925" s="15">
        <v>45904</v>
      </c>
    </row>
    <row r="2926" spans="1:7" ht="15" customHeight="1">
      <c r="A2926" t="s">
        <v>29248</v>
      </c>
      <c r="B2926" t="s">
        <v>28740</v>
      </c>
      <c r="D2926" t="s">
        <v>144</v>
      </c>
      <c r="E2926">
        <v>47.5</v>
      </c>
      <c r="F2926" s="98">
        <v>45125</v>
      </c>
      <c r="G2926" s="15">
        <v>45905</v>
      </c>
    </row>
    <row r="2927" spans="1:7" ht="15" customHeight="1">
      <c r="A2927" t="s">
        <v>29249</v>
      </c>
      <c r="B2927" t="s">
        <v>28742</v>
      </c>
      <c r="D2927" t="s">
        <v>144</v>
      </c>
      <c r="E2927">
        <v>48</v>
      </c>
      <c r="F2927" s="98">
        <v>45600</v>
      </c>
      <c r="G2927" s="15">
        <v>45906</v>
      </c>
    </row>
    <row r="2928" spans="1:7" ht="15" customHeight="1">
      <c r="A2928" t="s">
        <v>29250</v>
      </c>
      <c r="B2928" t="s">
        <v>28744</v>
      </c>
      <c r="D2928" t="s">
        <v>145</v>
      </c>
      <c r="E2928">
        <v>48.5</v>
      </c>
      <c r="F2928" s="98">
        <v>46075</v>
      </c>
      <c r="G2928" s="15">
        <v>45907</v>
      </c>
    </row>
    <row r="2929" spans="1:7" ht="15" customHeight="1">
      <c r="A2929" t="s">
        <v>29251</v>
      </c>
      <c r="B2929" t="s">
        <v>28746</v>
      </c>
      <c r="D2929" t="s">
        <v>145</v>
      </c>
      <c r="E2929">
        <v>49</v>
      </c>
      <c r="F2929" s="98">
        <v>46550</v>
      </c>
      <c r="G2929" s="15">
        <v>45908</v>
      </c>
    </row>
    <row r="2930" spans="1:7" ht="15" customHeight="1">
      <c r="A2930" t="s">
        <v>29252</v>
      </c>
      <c r="B2930" t="s">
        <v>28748</v>
      </c>
      <c r="D2930" t="s">
        <v>145</v>
      </c>
      <c r="E2930">
        <v>49.5</v>
      </c>
      <c r="F2930" s="98">
        <v>47025</v>
      </c>
      <c r="G2930" s="15">
        <v>45909</v>
      </c>
    </row>
    <row r="2931" spans="1:7" ht="15" customHeight="1">
      <c r="A2931" t="s">
        <v>29253</v>
      </c>
      <c r="B2931" t="s">
        <v>28750</v>
      </c>
      <c r="D2931" t="s">
        <v>146</v>
      </c>
      <c r="E2931">
        <v>50</v>
      </c>
      <c r="F2931" s="98">
        <v>47500</v>
      </c>
      <c r="G2931" s="15">
        <v>45910</v>
      </c>
    </row>
    <row r="2932" spans="1:7" ht="15" customHeight="1">
      <c r="A2932" t="s">
        <v>29254</v>
      </c>
      <c r="B2932" t="s">
        <v>28752</v>
      </c>
      <c r="D2932" t="s">
        <v>146</v>
      </c>
      <c r="E2932">
        <v>50.5</v>
      </c>
      <c r="F2932" s="98">
        <v>47975</v>
      </c>
      <c r="G2932" s="15">
        <v>45911</v>
      </c>
    </row>
    <row r="2933" spans="1:7" ht="15" customHeight="1">
      <c r="A2933" t="s">
        <v>29255</v>
      </c>
      <c r="B2933" t="s">
        <v>28754</v>
      </c>
      <c r="D2933" t="s">
        <v>146</v>
      </c>
      <c r="E2933">
        <v>51</v>
      </c>
      <c r="F2933" s="98">
        <v>48450</v>
      </c>
      <c r="G2933" s="15">
        <v>45912</v>
      </c>
    </row>
    <row r="2934" spans="1:7" ht="15" customHeight="1">
      <c r="A2934" t="s">
        <v>29256</v>
      </c>
      <c r="B2934" t="s">
        <v>28756</v>
      </c>
      <c r="D2934" t="s">
        <v>147</v>
      </c>
      <c r="E2934">
        <v>51.5</v>
      </c>
      <c r="F2934" s="98">
        <v>48925</v>
      </c>
      <c r="G2934" s="15">
        <v>45913</v>
      </c>
    </row>
    <row r="2935" spans="1:7" ht="15" customHeight="1">
      <c r="A2935" t="s">
        <v>29257</v>
      </c>
      <c r="B2935" t="s">
        <v>28758</v>
      </c>
      <c r="D2935" t="s">
        <v>147</v>
      </c>
      <c r="E2935">
        <v>52</v>
      </c>
      <c r="F2935" s="98">
        <v>49400</v>
      </c>
      <c r="G2935" s="15">
        <v>45914</v>
      </c>
    </row>
    <row r="2936" spans="1:7" ht="15" customHeight="1">
      <c r="A2936" t="s">
        <v>29258</v>
      </c>
      <c r="B2936" t="s">
        <v>28760</v>
      </c>
      <c r="D2936" t="s">
        <v>147</v>
      </c>
      <c r="E2936">
        <v>52.5</v>
      </c>
      <c r="F2936" s="98">
        <v>49875</v>
      </c>
      <c r="G2936" s="15">
        <v>45915</v>
      </c>
    </row>
    <row r="2937" spans="1:7" ht="15" customHeight="1">
      <c r="A2937" t="s">
        <v>29259</v>
      </c>
      <c r="B2937" t="s">
        <v>28762</v>
      </c>
      <c r="D2937" t="s">
        <v>148</v>
      </c>
      <c r="E2937">
        <v>53</v>
      </c>
      <c r="F2937" s="98">
        <v>50350</v>
      </c>
      <c r="G2937" s="15">
        <v>45916</v>
      </c>
    </row>
    <row r="2938" spans="1:7" ht="15" customHeight="1">
      <c r="A2938" t="s">
        <v>29260</v>
      </c>
      <c r="B2938" t="s">
        <v>28764</v>
      </c>
      <c r="D2938" t="s">
        <v>148</v>
      </c>
      <c r="E2938">
        <v>53.5</v>
      </c>
      <c r="F2938" s="98">
        <v>50825</v>
      </c>
      <c r="G2938" s="15">
        <v>45917</v>
      </c>
    </row>
    <row r="2939" spans="1:7" ht="15" customHeight="1">
      <c r="A2939" t="s">
        <v>29261</v>
      </c>
      <c r="B2939" t="s">
        <v>28766</v>
      </c>
      <c r="D2939" t="s">
        <v>148</v>
      </c>
      <c r="E2939">
        <v>54</v>
      </c>
      <c r="F2939" s="98">
        <v>51300</v>
      </c>
      <c r="G2939" s="15">
        <v>45918</v>
      </c>
    </row>
    <row r="2940" spans="1:7" ht="15" customHeight="1">
      <c r="A2940" t="s">
        <v>29262</v>
      </c>
      <c r="B2940" t="s">
        <v>28768</v>
      </c>
      <c r="D2940" t="s">
        <v>149</v>
      </c>
      <c r="E2940">
        <v>54.5</v>
      </c>
      <c r="F2940" s="98">
        <v>51775</v>
      </c>
      <c r="G2940" s="15">
        <v>45919</v>
      </c>
    </row>
    <row r="2941" spans="1:7" ht="15" customHeight="1">
      <c r="A2941" t="s">
        <v>29263</v>
      </c>
      <c r="B2941" t="s">
        <v>28770</v>
      </c>
      <c r="D2941" t="s">
        <v>149</v>
      </c>
      <c r="E2941">
        <v>45</v>
      </c>
      <c r="F2941" s="98">
        <v>42750</v>
      </c>
      <c r="G2941" s="15">
        <v>45920</v>
      </c>
    </row>
    <row r="2942" spans="1:7" ht="15" customHeight="1">
      <c r="A2942" t="s">
        <v>29264</v>
      </c>
      <c r="B2942" t="s">
        <v>28772</v>
      </c>
      <c r="D2942" t="s">
        <v>149</v>
      </c>
      <c r="E2942">
        <v>45.5</v>
      </c>
      <c r="F2942" s="98">
        <v>43225</v>
      </c>
      <c r="G2942" s="15">
        <v>45921</v>
      </c>
    </row>
    <row r="2943" spans="1:7" ht="15" customHeight="1">
      <c r="A2943" t="s">
        <v>29265</v>
      </c>
      <c r="B2943" t="s">
        <v>28774</v>
      </c>
      <c r="D2943" t="s">
        <v>150</v>
      </c>
      <c r="E2943">
        <v>46</v>
      </c>
      <c r="F2943" s="98">
        <v>52900</v>
      </c>
      <c r="G2943" s="15">
        <v>45922</v>
      </c>
    </row>
    <row r="2944" spans="1:7" ht="15" customHeight="1">
      <c r="A2944" t="s">
        <v>29266</v>
      </c>
      <c r="B2944" t="s">
        <v>28776</v>
      </c>
      <c r="D2944" t="s">
        <v>150</v>
      </c>
      <c r="E2944">
        <v>46.5</v>
      </c>
      <c r="F2944" s="98">
        <v>53475</v>
      </c>
      <c r="G2944" s="15">
        <v>45923</v>
      </c>
    </row>
    <row r="2945" spans="1:7" ht="15" customHeight="1">
      <c r="A2945" t="s">
        <v>29267</v>
      </c>
      <c r="B2945" t="s">
        <v>28778</v>
      </c>
      <c r="D2945" t="s">
        <v>150</v>
      </c>
      <c r="E2945">
        <v>47</v>
      </c>
      <c r="F2945" s="98">
        <v>54050</v>
      </c>
      <c r="G2945" s="15">
        <v>45924</v>
      </c>
    </row>
    <row r="2946" spans="1:7" ht="15" customHeight="1">
      <c r="A2946" t="s">
        <v>29268</v>
      </c>
      <c r="B2946" t="s">
        <v>28780</v>
      </c>
      <c r="D2946" t="s">
        <v>151</v>
      </c>
      <c r="E2946">
        <v>14.3</v>
      </c>
      <c r="F2946" s="98">
        <v>20020</v>
      </c>
      <c r="G2946" s="15">
        <v>45925</v>
      </c>
    </row>
    <row r="2947" spans="1:7" ht="15" customHeight="1">
      <c r="A2947" t="s">
        <v>29269</v>
      </c>
      <c r="B2947" t="s">
        <v>28782</v>
      </c>
      <c r="D2947" t="s">
        <v>151</v>
      </c>
      <c r="E2947">
        <v>14.4</v>
      </c>
      <c r="F2947" s="98">
        <v>20160</v>
      </c>
      <c r="G2947" s="15">
        <v>45926</v>
      </c>
    </row>
    <row r="2948" spans="1:7" ht="15" customHeight="1">
      <c r="A2948" t="s">
        <v>29270</v>
      </c>
      <c r="B2948" t="s">
        <v>28784</v>
      </c>
      <c r="D2948" t="s">
        <v>151</v>
      </c>
      <c r="E2948">
        <v>14.6</v>
      </c>
      <c r="F2948" s="98">
        <v>20440</v>
      </c>
      <c r="G2948" s="15">
        <v>45927</v>
      </c>
    </row>
    <row r="2949" spans="1:7" ht="15" customHeight="1">
      <c r="A2949" t="s">
        <v>29271</v>
      </c>
      <c r="B2949" t="s">
        <v>28786</v>
      </c>
      <c r="D2949" t="s">
        <v>152</v>
      </c>
      <c r="E2949">
        <v>14.7</v>
      </c>
      <c r="F2949" s="98">
        <v>23520</v>
      </c>
      <c r="G2949" s="15">
        <v>45928</v>
      </c>
    </row>
    <row r="2950" spans="1:7" ht="15" customHeight="1">
      <c r="A2950" t="s">
        <v>29272</v>
      </c>
      <c r="B2950" t="s">
        <v>28788</v>
      </c>
      <c r="D2950" t="s">
        <v>152</v>
      </c>
      <c r="E2950">
        <v>14.9</v>
      </c>
      <c r="F2950" s="98">
        <v>23840</v>
      </c>
      <c r="G2950" s="15">
        <v>45929</v>
      </c>
    </row>
    <row r="2951" spans="1:7" ht="15" customHeight="1">
      <c r="A2951" t="s">
        <v>29273</v>
      </c>
      <c r="B2951" t="s">
        <v>28790</v>
      </c>
      <c r="D2951" t="s">
        <v>152</v>
      </c>
      <c r="E2951">
        <v>15</v>
      </c>
      <c r="F2951" s="98">
        <v>24000</v>
      </c>
      <c r="G2951" s="15">
        <v>45930</v>
      </c>
    </row>
    <row r="2952" spans="1:7" ht="15" customHeight="1">
      <c r="A2952" t="s">
        <v>29274</v>
      </c>
      <c r="B2952" t="s">
        <v>28792</v>
      </c>
      <c r="D2952" t="s">
        <v>153</v>
      </c>
      <c r="E2952">
        <v>50.5</v>
      </c>
      <c r="F2952" s="98">
        <v>47975</v>
      </c>
      <c r="G2952" s="15">
        <v>45901</v>
      </c>
    </row>
    <row r="2953" spans="1:7" ht="15" customHeight="1">
      <c r="A2953" t="s">
        <v>29275</v>
      </c>
      <c r="B2953" t="s">
        <v>28794</v>
      </c>
      <c r="D2953" t="s">
        <v>153</v>
      </c>
      <c r="E2953">
        <v>51</v>
      </c>
      <c r="F2953" s="98">
        <v>48450</v>
      </c>
      <c r="G2953" s="15">
        <v>45902</v>
      </c>
    </row>
    <row r="2954" spans="1:7" ht="15" customHeight="1">
      <c r="A2954" t="s">
        <v>29276</v>
      </c>
      <c r="B2954" t="s">
        <v>28796</v>
      </c>
      <c r="D2954" t="s">
        <v>153</v>
      </c>
      <c r="E2954">
        <v>51.5</v>
      </c>
      <c r="F2954" s="98">
        <v>48925</v>
      </c>
      <c r="G2954" s="15">
        <v>45903</v>
      </c>
    </row>
    <row r="2955" spans="1:7" ht="15" customHeight="1">
      <c r="A2955" t="s">
        <v>29277</v>
      </c>
      <c r="B2955" t="s">
        <v>28798</v>
      </c>
      <c r="D2955" t="s">
        <v>154</v>
      </c>
      <c r="E2955">
        <v>52</v>
      </c>
      <c r="F2955" s="98">
        <v>49400</v>
      </c>
      <c r="G2955" s="15">
        <v>45904</v>
      </c>
    </row>
    <row r="2956" spans="1:7" ht="15" customHeight="1">
      <c r="A2956" t="s">
        <v>29278</v>
      </c>
      <c r="B2956" t="s">
        <v>28800</v>
      </c>
      <c r="D2956" t="s">
        <v>154</v>
      </c>
      <c r="E2956">
        <v>52.5</v>
      </c>
      <c r="F2956" s="98">
        <v>49875</v>
      </c>
      <c r="G2956" s="15">
        <v>45905</v>
      </c>
    </row>
    <row r="2957" spans="1:7" ht="15" customHeight="1">
      <c r="A2957" t="s">
        <v>29279</v>
      </c>
      <c r="B2957" t="s">
        <v>28802</v>
      </c>
      <c r="D2957" t="s">
        <v>154</v>
      </c>
      <c r="E2957">
        <v>53</v>
      </c>
      <c r="F2957" s="98">
        <v>50350</v>
      </c>
      <c r="G2957" s="15">
        <v>45906</v>
      </c>
    </row>
    <row r="2958" spans="1:7" ht="15" customHeight="1">
      <c r="A2958" t="s">
        <v>29280</v>
      </c>
      <c r="B2958" t="s">
        <v>28804</v>
      </c>
      <c r="D2958" t="s">
        <v>155</v>
      </c>
      <c r="E2958">
        <v>53.5</v>
      </c>
      <c r="F2958" s="98">
        <v>50825</v>
      </c>
      <c r="G2958" s="15">
        <v>45907</v>
      </c>
    </row>
    <row r="2959" spans="1:7" ht="15" customHeight="1">
      <c r="A2959" t="s">
        <v>29281</v>
      </c>
      <c r="B2959" t="s">
        <v>28806</v>
      </c>
      <c r="D2959" t="s">
        <v>155</v>
      </c>
      <c r="E2959">
        <v>54</v>
      </c>
      <c r="F2959" s="98">
        <v>51300</v>
      </c>
      <c r="G2959" s="15">
        <v>45908</v>
      </c>
    </row>
    <row r="2960" spans="1:7" ht="15" customHeight="1">
      <c r="A2960" t="s">
        <v>29282</v>
      </c>
      <c r="B2960" t="s">
        <v>28808</v>
      </c>
      <c r="D2960" t="s">
        <v>155</v>
      </c>
      <c r="E2960">
        <v>54.5</v>
      </c>
      <c r="F2960" s="98">
        <v>51775</v>
      </c>
      <c r="G2960" s="15">
        <v>45909</v>
      </c>
    </row>
    <row r="2961" spans="1:7" ht="15" customHeight="1">
      <c r="A2961" t="s">
        <v>29283</v>
      </c>
      <c r="B2961" t="s">
        <v>28810</v>
      </c>
      <c r="D2961" t="s">
        <v>156</v>
      </c>
      <c r="E2961">
        <v>45</v>
      </c>
      <c r="F2961" s="98">
        <v>42750</v>
      </c>
      <c r="G2961" s="15">
        <v>45910</v>
      </c>
    </row>
    <row r="2962" spans="1:7" ht="15" customHeight="1">
      <c r="A2962" t="s">
        <v>29284</v>
      </c>
      <c r="B2962" t="s">
        <v>28812</v>
      </c>
      <c r="D2962" t="s">
        <v>156</v>
      </c>
      <c r="E2962">
        <v>45.5</v>
      </c>
      <c r="F2962" s="98">
        <v>43225</v>
      </c>
      <c r="G2962" s="15">
        <v>45911</v>
      </c>
    </row>
    <row r="2963" spans="1:7" ht="15" customHeight="1">
      <c r="A2963" t="s">
        <v>29285</v>
      </c>
      <c r="B2963" t="s">
        <v>28814</v>
      </c>
      <c r="D2963" t="s">
        <v>156</v>
      </c>
      <c r="E2963">
        <v>46</v>
      </c>
      <c r="F2963" s="98">
        <v>43700</v>
      </c>
      <c r="G2963" s="15">
        <v>45912</v>
      </c>
    </row>
    <row r="2964" spans="1:7" ht="15" customHeight="1">
      <c r="A2964" t="s">
        <v>29286</v>
      </c>
      <c r="B2964" t="s">
        <v>28816</v>
      </c>
      <c r="D2964" t="s">
        <v>157</v>
      </c>
      <c r="E2964">
        <v>46.5</v>
      </c>
      <c r="F2964" s="98">
        <v>44175</v>
      </c>
      <c r="G2964" s="15">
        <v>45913</v>
      </c>
    </row>
    <row r="2965" spans="1:7" ht="15" customHeight="1">
      <c r="A2965" t="s">
        <v>29287</v>
      </c>
      <c r="B2965" t="s">
        <v>28818</v>
      </c>
      <c r="D2965" t="s">
        <v>157</v>
      </c>
      <c r="E2965">
        <v>47</v>
      </c>
      <c r="F2965" s="98">
        <v>44650</v>
      </c>
      <c r="G2965" s="15">
        <v>45914</v>
      </c>
    </row>
    <row r="2966" spans="1:7" ht="15" customHeight="1">
      <c r="A2966" t="s">
        <v>29288</v>
      </c>
      <c r="B2966" t="s">
        <v>28820</v>
      </c>
      <c r="D2966" t="s">
        <v>157</v>
      </c>
      <c r="E2966">
        <v>47.5</v>
      </c>
      <c r="F2966" s="98">
        <v>45125</v>
      </c>
      <c r="G2966" s="15">
        <v>45915</v>
      </c>
    </row>
    <row r="2967" spans="1:7" ht="15" customHeight="1">
      <c r="A2967" t="s">
        <v>29289</v>
      </c>
      <c r="B2967" t="s">
        <v>28822</v>
      </c>
      <c r="D2967" t="s">
        <v>158</v>
      </c>
      <c r="E2967">
        <v>48</v>
      </c>
      <c r="F2967" s="98">
        <v>45600</v>
      </c>
      <c r="G2967" s="15">
        <v>45916</v>
      </c>
    </row>
    <row r="2968" spans="1:7" ht="15" customHeight="1">
      <c r="A2968" t="s">
        <v>29290</v>
      </c>
      <c r="B2968" t="s">
        <v>28824</v>
      </c>
      <c r="D2968" t="s">
        <v>158</v>
      </c>
      <c r="E2968">
        <v>48.5</v>
      </c>
      <c r="F2968" s="98">
        <v>46075</v>
      </c>
      <c r="G2968" s="15">
        <v>45917</v>
      </c>
    </row>
    <row r="2969" spans="1:7" ht="15" customHeight="1">
      <c r="A2969" t="s">
        <v>29291</v>
      </c>
      <c r="B2969" t="s">
        <v>28826</v>
      </c>
      <c r="D2969" t="s">
        <v>158</v>
      </c>
      <c r="E2969">
        <v>49</v>
      </c>
      <c r="F2969" s="98">
        <v>46550</v>
      </c>
      <c r="G2969" s="15">
        <v>45918</v>
      </c>
    </row>
    <row r="2970" spans="1:7" ht="15" customHeight="1">
      <c r="A2970" t="s">
        <v>29292</v>
      </c>
      <c r="B2970" t="s">
        <v>28828</v>
      </c>
      <c r="D2970" t="s">
        <v>159</v>
      </c>
      <c r="E2970">
        <v>49.5</v>
      </c>
      <c r="F2970" s="98">
        <v>47025</v>
      </c>
      <c r="G2970" s="15">
        <v>45919</v>
      </c>
    </row>
    <row r="2971" spans="1:7" ht="15" customHeight="1">
      <c r="A2971" t="s">
        <v>29293</v>
      </c>
      <c r="B2971" t="s">
        <v>28830</v>
      </c>
      <c r="D2971" t="s">
        <v>159</v>
      </c>
      <c r="E2971">
        <v>50</v>
      </c>
      <c r="F2971" s="98">
        <v>47500</v>
      </c>
      <c r="G2971" s="15">
        <v>45920</v>
      </c>
    </row>
    <row r="2972" spans="1:7" ht="15" customHeight="1">
      <c r="A2972" t="s">
        <v>29294</v>
      </c>
      <c r="B2972" t="s">
        <v>28832</v>
      </c>
      <c r="D2972" t="s">
        <v>159</v>
      </c>
      <c r="E2972">
        <v>50.5</v>
      </c>
      <c r="F2972" s="98">
        <v>47975</v>
      </c>
      <c r="G2972" s="15">
        <v>45921</v>
      </c>
    </row>
    <row r="2973" spans="1:7" ht="15" customHeight="1">
      <c r="A2973" t="s">
        <v>29295</v>
      </c>
      <c r="B2973" t="s">
        <v>28834</v>
      </c>
      <c r="D2973" t="s">
        <v>160</v>
      </c>
      <c r="E2973">
        <v>51</v>
      </c>
      <c r="F2973" s="98">
        <v>58650</v>
      </c>
      <c r="G2973" s="15">
        <v>45922</v>
      </c>
    </row>
    <row r="2974" spans="1:7" ht="15" customHeight="1">
      <c r="A2974" t="s">
        <v>29296</v>
      </c>
      <c r="B2974" t="s">
        <v>28836</v>
      </c>
      <c r="D2974" t="s">
        <v>160</v>
      </c>
      <c r="E2974">
        <v>51.5</v>
      </c>
      <c r="F2974" s="98">
        <v>59225</v>
      </c>
      <c r="G2974" s="15">
        <v>45923</v>
      </c>
    </row>
    <row r="2975" spans="1:7" ht="15" customHeight="1">
      <c r="A2975" t="s">
        <v>29297</v>
      </c>
      <c r="B2975" t="s">
        <v>28838</v>
      </c>
      <c r="D2975" t="s">
        <v>160</v>
      </c>
      <c r="E2975">
        <v>52</v>
      </c>
      <c r="F2975" s="98">
        <v>59800</v>
      </c>
      <c r="G2975" s="15">
        <v>45924</v>
      </c>
    </row>
    <row r="2976" spans="1:7" ht="15" customHeight="1">
      <c r="A2976" t="s">
        <v>29298</v>
      </c>
      <c r="B2976" t="s">
        <v>28840</v>
      </c>
      <c r="D2976" t="s">
        <v>161</v>
      </c>
      <c r="E2976">
        <v>15.8</v>
      </c>
      <c r="F2976" s="98">
        <v>22120</v>
      </c>
      <c r="G2976" s="15">
        <v>45925</v>
      </c>
    </row>
    <row r="2977" spans="1:7" ht="15" customHeight="1">
      <c r="A2977" t="s">
        <v>29299</v>
      </c>
      <c r="B2977" t="s">
        <v>28842</v>
      </c>
      <c r="D2977" t="s">
        <v>161</v>
      </c>
      <c r="E2977">
        <v>15.9</v>
      </c>
      <c r="F2977" s="98">
        <v>22260</v>
      </c>
      <c r="G2977" s="15">
        <v>45926</v>
      </c>
    </row>
    <row r="2978" spans="1:7" ht="15" customHeight="1">
      <c r="A2978" t="s">
        <v>29300</v>
      </c>
      <c r="B2978" t="s">
        <v>28844</v>
      </c>
      <c r="D2978" t="s">
        <v>161</v>
      </c>
      <c r="E2978">
        <v>16.100000000000001</v>
      </c>
      <c r="F2978" s="98">
        <v>22540</v>
      </c>
      <c r="G2978" s="15">
        <v>45927</v>
      </c>
    </row>
    <row r="2979" spans="1:7" ht="15" customHeight="1">
      <c r="A2979" t="s">
        <v>29301</v>
      </c>
      <c r="B2979" t="s">
        <v>28846</v>
      </c>
      <c r="D2979" t="s">
        <v>162</v>
      </c>
      <c r="E2979">
        <v>16.2</v>
      </c>
      <c r="F2979" s="98">
        <v>25920</v>
      </c>
      <c r="G2979" s="15">
        <v>45928</v>
      </c>
    </row>
    <row r="2980" spans="1:7" ht="15" customHeight="1">
      <c r="A2980" t="s">
        <v>29302</v>
      </c>
      <c r="B2980" t="s">
        <v>28848</v>
      </c>
      <c r="D2980" t="s">
        <v>162</v>
      </c>
      <c r="E2980">
        <v>16.399999999999999</v>
      </c>
      <c r="F2980" s="98">
        <v>26240</v>
      </c>
      <c r="G2980" s="15">
        <v>45929</v>
      </c>
    </row>
    <row r="2981" spans="1:7" ht="15" customHeight="1">
      <c r="A2981" t="s">
        <v>29303</v>
      </c>
      <c r="B2981" t="s">
        <v>28850</v>
      </c>
      <c r="D2981" t="s">
        <v>162</v>
      </c>
      <c r="E2981">
        <v>13.5</v>
      </c>
      <c r="F2981" s="98">
        <v>21600</v>
      </c>
      <c r="G2981" s="15">
        <v>45930</v>
      </c>
    </row>
    <row r="2982" spans="1:7" ht="15" customHeight="1">
      <c r="A2982" t="s">
        <v>29304</v>
      </c>
      <c r="B2982" t="s">
        <v>28852</v>
      </c>
      <c r="D2982" t="s">
        <v>106</v>
      </c>
      <c r="E2982">
        <v>45.5</v>
      </c>
      <c r="F2982" s="98">
        <v>43225</v>
      </c>
      <c r="G2982" s="15">
        <v>45901</v>
      </c>
    </row>
    <row r="2983" spans="1:7" ht="15" customHeight="1">
      <c r="A2983" t="s">
        <v>29305</v>
      </c>
      <c r="B2983" t="s">
        <v>28854</v>
      </c>
      <c r="D2983" t="s">
        <v>106</v>
      </c>
      <c r="E2983">
        <v>46</v>
      </c>
      <c r="F2983" s="98">
        <v>43700</v>
      </c>
      <c r="G2983" s="15">
        <v>45902</v>
      </c>
    </row>
    <row r="2984" spans="1:7" ht="15" customHeight="1">
      <c r="A2984" t="s">
        <v>29306</v>
      </c>
      <c r="B2984" t="s">
        <v>28856</v>
      </c>
      <c r="D2984" t="s">
        <v>106</v>
      </c>
      <c r="E2984">
        <v>46.5</v>
      </c>
      <c r="F2984" s="98">
        <v>44175</v>
      </c>
      <c r="G2984" s="15">
        <v>45903</v>
      </c>
    </row>
    <row r="2985" spans="1:7" ht="15" customHeight="1">
      <c r="A2985" t="s">
        <v>29307</v>
      </c>
      <c r="B2985" t="s">
        <v>28858</v>
      </c>
      <c r="D2985" t="s">
        <v>109</v>
      </c>
      <c r="E2985">
        <v>47</v>
      </c>
      <c r="F2985" s="98">
        <v>44650</v>
      </c>
      <c r="G2985" s="15">
        <v>45904</v>
      </c>
    </row>
    <row r="2986" spans="1:7" ht="15" customHeight="1">
      <c r="A2986" t="s">
        <v>29308</v>
      </c>
      <c r="B2986" t="s">
        <v>28860</v>
      </c>
      <c r="D2986" t="s">
        <v>109</v>
      </c>
      <c r="E2986">
        <v>47.5</v>
      </c>
      <c r="F2986" s="98">
        <v>45125</v>
      </c>
      <c r="G2986" s="15">
        <v>45905</v>
      </c>
    </row>
    <row r="2987" spans="1:7" ht="15" customHeight="1">
      <c r="A2987" t="s">
        <v>29309</v>
      </c>
      <c r="B2987" t="s">
        <v>28862</v>
      </c>
      <c r="D2987" t="s">
        <v>109</v>
      </c>
      <c r="E2987">
        <v>48</v>
      </c>
      <c r="F2987" s="98">
        <v>45600</v>
      </c>
      <c r="G2987" s="15">
        <v>45906</v>
      </c>
    </row>
    <row r="2988" spans="1:7" ht="15" customHeight="1">
      <c r="A2988" t="s">
        <v>29310</v>
      </c>
      <c r="B2988" t="s">
        <v>28864</v>
      </c>
      <c r="D2988" t="s">
        <v>112</v>
      </c>
      <c r="E2988">
        <v>48.5</v>
      </c>
      <c r="F2988" s="98">
        <v>46075</v>
      </c>
      <c r="G2988" s="15">
        <v>45907</v>
      </c>
    </row>
    <row r="2989" spans="1:7" ht="15" customHeight="1">
      <c r="A2989" t="s">
        <v>29311</v>
      </c>
      <c r="B2989" t="s">
        <v>28866</v>
      </c>
      <c r="D2989" t="s">
        <v>112</v>
      </c>
      <c r="E2989">
        <v>49</v>
      </c>
      <c r="F2989" s="98">
        <v>46550</v>
      </c>
      <c r="G2989" s="15">
        <v>45908</v>
      </c>
    </row>
    <row r="2990" spans="1:7" ht="15" customHeight="1">
      <c r="A2990" t="s">
        <v>29312</v>
      </c>
      <c r="B2990" t="s">
        <v>28868</v>
      </c>
      <c r="D2990" t="s">
        <v>112</v>
      </c>
      <c r="E2990">
        <v>49.5</v>
      </c>
      <c r="F2990" s="98">
        <v>47025</v>
      </c>
      <c r="G2990" s="15">
        <v>45909</v>
      </c>
    </row>
    <row r="2991" spans="1:7" ht="15" customHeight="1">
      <c r="A2991" t="s">
        <v>29313</v>
      </c>
      <c r="B2991" t="s">
        <v>28870</v>
      </c>
      <c r="D2991" t="s">
        <v>115</v>
      </c>
      <c r="E2991">
        <v>50</v>
      </c>
      <c r="F2991" s="98">
        <v>47500</v>
      </c>
      <c r="G2991" s="15">
        <v>45910</v>
      </c>
    </row>
    <row r="2992" spans="1:7" ht="15" customHeight="1">
      <c r="A2992" t="s">
        <v>29314</v>
      </c>
      <c r="B2992" t="s">
        <v>28872</v>
      </c>
      <c r="D2992" t="s">
        <v>115</v>
      </c>
      <c r="E2992">
        <v>50.5</v>
      </c>
      <c r="F2992" s="98">
        <v>47975</v>
      </c>
      <c r="G2992" s="15">
        <v>45911</v>
      </c>
    </row>
    <row r="2993" spans="1:7" ht="15" customHeight="1">
      <c r="A2993" t="s">
        <v>29315</v>
      </c>
      <c r="B2993" t="s">
        <v>28874</v>
      </c>
      <c r="D2993" t="s">
        <v>115</v>
      </c>
      <c r="E2993">
        <v>51</v>
      </c>
      <c r="F2993" s="98">
        <v>48450</v>
      </c>
      <c r="G2993" s="15">
        <v>45912</v>
      </c>
    </row>
    <row r="2994" spans="1:7" ht="15" customHeight="1">
      <c r="A2994" t="s">
        <v>29316</v>
      </c>
      <c r="B2994" t="s">
        <v>28876</v>
      </c>
      <c r="D2994" t="s">
        <v>118</v>
      </c>
      <c r="E2994">
        <v>51.5</v>
      </c>
      <c r="F2994" s="98">
        <v>48925</v>
      </c>
      <c r="G2994" s="15">
        <v>45913</v>
      </c>
    </row>
    <row r="2995" spans="1:7" ht="15" customHeight="1">
      <c r="A2995" t="s">
        <v>29317</v>
      </c>
      <c r="B2995" t="s">
        <v>28878</v>
      </c>
      <c r="D2995" t="s">
        <v>118</v>
      </c>
      <c r="E2995">
        <v>52</v>
      </c>
      <c r="F2995" s="98">
        <v>49400</v>
      </c>
      <c r="G2995" s="15">
        <v>45914</v>
      </c>
    </row>
    <row r="2996" spans="1:7" ht="15" customHeight="1">
      <c r="A2996" t="s">
        <v>29318</v>
      </c>
      <c r="B2996" t="s">
        <v>28880</v>
      </c>
      <c r="D2996" t="s">
        <v>118</v>
      </c>
      <c r="E2996">
        <v>52.5</v>
      </c>
      <c r="F2996" s="98">
        <v>49875</v>
      </c>
      <c r="G2996" s="15">
        <v>45915</v>
      </c>
    </row>
    <row r="2997" spans="1:7" ht="15" customHeight="1">
      <c r="A2997" t="s">
        <v>29319</v>
      </c>
      <c r="B2997" t="s">
        <v>28882</v>
      </c>
      <c r="D2997" t="s">
        <v>120</v>
      </c>
      <c r="E2997">
        <v>53</v>
      </c>
      <c r="F2997" s="98">
        <v>50350</v>
      </c>
      <c r="G2997" s="15">
        <v>45916</v>
      </c>
    </row>
    <row r="2998" spans="1:7" ht="15" customHeight="1">
      <c r="A2998" t="s">
        <v>29320</v>
      </c>
      <c r="B2998" t="s">
        <v>28884</v>
      </c>
      <c r="D2998" t="s">
        <v>120</v>
      </c>
      <c r="E2998">
        <v>53.5</v>
      </c>
      <c r="F2998" s="98">
        <v>50825</v>
      </c>
      <c r="G2998" s="15">
        <v>45917</v>
      </c>
    </row>
    <row r="2999" spans="1:7" ht="15" customHeight="1">
      <c r="A2999" t="s">
        <v>29321</v>
      </c>
      <c r="B2999" t="s">
        <v>28886</v>
      </c>
      <c r="D2999" t="s">
        <v>120</v>
      </c>
      <c r="E2999">
        <v>54</v>
      </c>
      <c r="F2999" s="98">
        <v>51300</v>
      </c>
      <c r="G2999" s="15">
        <v>45918</v>
      </c>
    </row>
    <row r="3000" spans="1:7" ht="15" customHeight="1">
      <c r="A3000" t="s">
        <v>29322</v>
      </c>
      <c r="B3000" t="s">
        <v>28888</v>
      </c>
      <c r="D3000" t="s">
        <v>122</v>
      </c>
      <c r="E3000">
        <v>54.5</v>
      </c>
      <c r="F3000" s="98">
        <v>51775</v>
      </c>
      <c r="G3000" s="15">
        <v>45919</v>
      </c>
    </row>
    <row r="3001" spans="1:7" ht="15" customHeight="1">
      <c r="A3001" t="s">
        <v>29323</v>
      </c>
      <c r="B3001" t="s">
        <v>28890</v>
      </c>
      <c r="D3001" t="s">
        <v>122</v>
      </c>
      <c r="E3001">
        <v>45</v>
      </c>
      <c r="F3001" s="98">
        <v>42750</v>
      </c>
      <c r="G3001" s="15">
        <v>45920</v>
      </c>
    </row>
    <row r="3002" spans="1:7" ht="15" customHeight="1">
      <c r="A3002" t="s">
        <v>29324</v>
      </c>
      <c r="B3002" t="s">
        <v>29325</v>
      </c>
      <c r="D3002" t="s">
        <v>106</v>
      </c>
      <c r="E3002">
        <v>45.5</v>
      </c>
      <c r="F3002" s="98">
        <v>43225</v>
      </c>
      <c r="G3002" s="15">
        <v>45931</v>
      </c>
    </row>
    <row r="3003" spans="1:7" ht="15" customHeight="1">
      <c r="A3003" t="s">
        <v>29326</v>
      </c>
      <c r="B3003" t="s">
        <v>29327</v>
      </c>
      <c r="D3003" t="s">
        <v>106</v>
      </c>
      <c r="E3003">
        <v>46</v>
      </c>
      <c r="F3003" s="98">
        <v>43700</v>
      </c>
      <c r="G3003" s="15">
        <v>45932</v>
      </c>
    </row>
    <row r="3004" spans="1:7" ht="15" customHeight="1">
      <c r="A3004" t="s">
        <v>29328</v>
      </c>
      <c r="B3004" t="s">
        <v>29329</v>
      </c>
      <c r="D3004" t="s">
        <v>106</v>
      </c>
      <c r="E3004">
        <v>46.5</v>
      </c>
      <c r="F3004" s="98">
        <v>44175</v>
      </c>
      <c r="G3004" s="15">
        <v>45933</v>
      </c>
    </row>
    <row r="3005" spans="1:7" ht="15" customHeight="1">
      <c r="A3005" t="s">
        <v>29330</v>
      </c>
      <c r="B3005" t="s">
        <v>29331</v>
      </c>
      <c r="D3005" t="s">
        <v>109</v>
      </c>
      <c r="E3005">
        <v>47</v>
      </c>
      <c r="F3005" s="98">
        <v>44650</v>
      </c>
      <c r="G3005" s="15">
        <v>45934</v>
      </c>
    </row>
    <row r="3006" spans="1:7" ht="15" customHeight="1">
      <c r="A3006" t="s">
        <v>29332</v>
      </c>
      <c r="B3006" t="s">
        <v>29333</v>
      </c>
      <c r="D3006" t="s">
        <v>109</v>
      </c>
      <c r="E3006">
        <v>47.5</v>
      </c>
      <c r="F3006" s="98">
        <v>45125</v>
      </c>
      <c r="G3006" s="15">
        <v>45935</v>
      </c>
    </row>
    <row r="3007" spans="1:7" ht="15" customHeight="1">
      <c r="A3007" t="s">
        <v>29334</v>
      </c>
      <c r="B3007" t="s">
        <v>29335</v>
      </c>
      <c r="D3007" t="s">
        <v>109</v>
      </c>
      <c r="E3007">
        <v>48</v>
      </c>
      <c r="F3007" s="98">
        <v>45600</v>
      </c>
      <c r="G3007" s="15">
        <v>45936</v>
      </c>
    </row>
    <row r="3008" spans="1:7" ht="15" customHeight="1">
      <c r="A3008" t="s">
        <v>29336</v>
      </c>
      <c r="B3008" t="s">
        <v>29337</v>
      </c>
      <c r="D3008" t="s">
        <v>112</v>
      </c>
      <c r="E3008">
        <v>48.5</v>
      </c>
      <c r="F3008" s="98">
        <v>46075</v>
      </c>
      <c r="G3008" s="15">
        <v>45937</v>
      </c>
    </row>
    <row r="3009" spans="1:7" ht="15" customHeight="1">
      <c r="A3009" t="s">
        <v>29338</v>
      </c>
      <c r="B3009" t="s">
        <v>29339</v>
      </c>
      <c r="D3009" t="s">
        <v>112</v>
      </c>
      <c r="E3009">
        <v>49</v>
      </c>
      <c r="F3009" s="98">
        <v>46550</v>
      </c>
      <c r="G3009" s="15">
        <v>45938</v>
      </c>
    </row>
    <row r="3010" spans="1:7" ht="15" customHeight="1">
      <c r="A3010" t="s">
        <v>29340</v>
      </c>
      <c r="B3010" t="s">
        <v>29341</v>
      </c>
      <c r="D3010" t="s">
        <v>112</v>
      </c>
      <c r="E3010">
        <v>49.5</v>
      </c>
      <c r="F3010" s="98">
        <v>47025</v>
      </c>
      <c r="G3010" s="15">
        <v>45939</v>
      </c>
    </row>
    <row r="3011" spans="1:7" ht="15" customHeight="1">
      <c r="A3011" t="s">
        <v>29342</v>
      </c>
      <c r="B3011" t="s">
        <v>29343</v>
      </c>
      <c r="D3011" t="s">
        <v>115</v>
      </c>
      <c r="E3011">
        <v>50</v>
      </c>
      <c r="F3011" s="98">
        <v>47500</v>
      </c>
      <c r="G3011" s="15">
        <v>45940</v>
      </c>
    </row>
    <row r="3012" spans="1:7" ht="15" customHeight="1">
      <c r="A3012" t="s">
        <v>29344</v>
      </c>
      <c r="B3012" t="s">
        <v>29345</v>
      </c>
      <c r="D3012" t="s">
        <v>115</v>
      </c>
      <c r="E3012">
        <v>50.5</v>
      </c>
      <c r="F3012" s="98">
        <v>47975</v>
      </c>
      <c r="G3012" s="15">
        <v>45941</v>
      </c>
    </row>
    <row r="3013" spans="1:7" ht="15" customHeight="1">
      <c r="A3013" t="s">
        <v>29346</v>
      </c>
      <c r="B3013" t="s">
        <v>29347</v>
      </c>
      <c r="D3013" t="s">
        <v>115</v>
      </c>
      <c r="E3013">
        <v>51</v>
      </c>
      <c r="F3013" s="98">
        <v>48450</v>
      </c>
      <c r="G3013" s="15">
        <v>45942</v>
      </c>
    </row>
    <row r="3014" spans="1:7" ht="15" customHeight="1">
      <c r="A3014" t="s">
        <v>29348</v>
      </c>
      <c r="B3014" t="s">
        <v>29349</v>
      </c>
      <c r="D3014" t="s">
        <v>118</v>
      </c>
      <c r="E3014">
        <v>51.5</v>
      </c>
      <c r="F3014" s="98">
        <v>48925</v>
      </c>
      <c r="G3014" s="15">
        <v>45943</v>
      </c>
    </row>
    <row r="3015" spans="1:7" ht="15" customHeight="1">
      <c r="A3015" t="s">
        <v>29350</v>
      </c>
      <c r="B3015" t="s">
        <v>29351</v>
      </c>
      <c r="D3015" t="s">
        <v>118</v>
      </c>
      <c r="E3015">
        <v>52</v>
      </c>
      <c r="F3015" s="98">
        <v>49400</v>
      </c>
      <c r="G3015" s="15">
        <v>45944</v>
      </c>
    </row>
    <row r="3016" spans="1:7" ht="15" customHeight="1">
      <c r="A3016" t="s">
        <v>29352</v>
      </c>
      <c r="B3016" t="s">
        <v>29353</v>
      </c>
      <c r="D3016" t="s">
        <v>118</v>
      </c>
      <c r="E3016">
        <v>52.5</v>
      </c>
      <c r="F3016" s="98">
        <v>49875</v>
      </c>
      <c r="G3016" s="15">
        <v>45945</v>
      </c>
    </row>
    <row r="3017" spans="1:7" ht="15" customHeight="1">
      <c r="A3017" t="s">
        <v>29354</v>
      </c>
      <c r="B3017" t="s">
        <v>29355</v>
      </c>
      <c r="D3017" t="s">
        <v>120</v>
      </c>
      <c r="E3017">
        <v>53</v>
      </c>
      <c r="F3017" s="98">
        <v>50350</v>
      </c>
      <c r="G3017" s="15">
        <v>45946</v>
      </c>
    </row>
    <row r="3018" spans="1:7" ht="15" customHeight="1">
      <c r="A3018" t="s">
        <v>29356</v>
      </c>
      <c r="B3018" t="s">
        <v>29357</v>
      </c>
      <c r="D3018" t="s">
        <v>120</v>
      </c>
      <c r="E3018">
        <v>53.5</v>
      </c>
      <c r="F3018" s="98">
        <v>50825</v>
      </c>
      <c r="G3018" s="15">
        <v>45947</v>
      </c>
    </row>
    <row r="3019" spans="1:7" ht="15" customHeight="1">
      <c r="A3019" t="s">
        <v>29358</v>
      </c>
      <c r="B3019" t="s">
        <v>29359</v>
      </c>
      <c r="D3019" t="s">
        <v>120</v>
      </c>
      <c r="E3019">
        <v>54</v>
      </c>
      <c r="F3019" s="98">
        <v>51300</v>
      </c>
      <c r="G3019" s="15">
        <v>45948</v>
      </c>
    </row>
    <row r="3020" spans="1:7" ht="15" customHeight="1">
      <c r="A3020" t="s">
        <v>29360</v>
      </c>
      <c r="B3020" t="s">
        <v>29361</v>
      </c>
      <c r="D3020" t="s">
        <v>122</v>
      </c>
      <c r="E3020">
        <v>54.5</v>
      </c>
      <c r="F3020" s="98">
        <v>51775</v>
      </c>
      <c r="G3020" s="15">
        <v>45949</v>
      </c>
    </row>
    <row r="3021" spans="1:7" ht="15" customHeight="1">
      <c r="A3021" t="s">
        <v>29362</v>
      </c>
      <c r="B3021" t="s">
        <v>29363</v>
      </c>
      <c r="D3021" t="s">
        <v>122</v>
      </c>
      <c r="E3021">
        <v>45</v>
      </c>
      <c r="F3021" s="98">
        <v>42750</v>
      </c>
      <c r="G3021" s="15">
        <v>45950</v>
      </c>
    </row>
    <row r="3022" spans="1:7" ht="15" customHeight="1">
      <c r="A3022" t="s">
        <v>29364</v>
      </c>
      <c r="B3022" t="s">
        <v>29365</v>
      </c>
      <c r="D3022" t="s">
        <v>122</v>
      </c>
      <c r="E3022">
        <v>45.5</v>
      </c>
      <c r="F3022" s="98">
        <v>43225</v>
      </c>
      <c r="G3022" s="15">
        <v>45951</v>
      </c>
    </row>
    <row r="3023" spans="1:7" ht="15" customHeight="1">
      <c r="A3023" t="s">
        <v>29366</v>
      </c>
      <c r="B3023" t="s">
        <v>29367</v>
      </c>
      <c r="D3023" t="s">
        <v>125</v>
      </c>
      <c r="E3023">
        <v>46</v>
      </c>
      <c r="F3023" s="98">
        <v>52900</v>
      </c>
      <c r="G3023" s="15">
        <v>45952</v>
      </c>
    </row>
    <row r="3024" spans="1:7" ht="15" customHeight="1">
      <c r="A3024" t="s">
        <v>29368</v>
      </c>
      <c r="B3024" t="s">
        <v>29369</v>
      </c>
      <c r="D3024" t="s">
        <v>125</v>
      </c>
      <c r="E3024">
        <v>46.5</v>
      </c>
      <c r="F3024" s="98">
        <v>53475</v>
      </c>
      <c r="G3024" s="15">
        <v>45953</v>
      </c>
    </row>
    <row r="3025" spans="1:7" ht="15" customHeight="1">
      <c r="A3025" t="s">
        <v>29370</v>
      </c>
      <c r="B3025" t="s">
        <v>29371</v>
      </c>
      <c r="D3025" t="s">
        <v>125</v>
      </c>
      <c r="E3025">
        <v>47</v>
      </c>
      <c r="F3025" s="98">
        <v>54050</v>
      </c>
      <c r="G3025" s="15">
        <v>45954</v>
      </c>
    </row>
    <row r="3026" spans="1:7" ht="15" customHeight="1">
      <c r="A3026" t="s">
        <v>29372</v>
      </c>
      <c r="B3026" t="s">
        <v>29373</v>
      </c>
      <c r="D3026" t="s">
        <v>127</v>
      </c>
      <c r="E3026">
        <v>14.3</v>
      </c>
      <c r="F3026" s="98">
        <v>20020</v>
      </c>
      <c r="G3026" s="15">
        <v>45955</v>
      </c>
    </row>
    <row r="3027" spans="1:7" ht="15" customHeight="1">
      <c r="A3027" t="s">
        <v>29374</v>
      </c>
      <c r="B3027" t="s">
        <v>29375</v>
      </c>
      <c r="D3027" t="s">
        <v>127</v>
      </c>
      <c r="E3027">
        <v>14.4</v>
      </c>
      <c r="F3027" s="98">
        <v>20160</v>
      </c>
      <c r="G3027" s="15">
        <v>45956</v>
      </c>
    </row>
    <row r="3028" spans="1:7" ht="15" customHeight="1">
      <c r="A3028" t="s">
        <v>29376</v>
      </c>
      <c r="B3028" t="s">
        <v>29377</v>
      </c>
      <c r="D3028" t="s">
        <v>127</v>
      </c>
      <c r="E3028">
        <v>14.6</v>
      </c>
      <c r="F3028" s="98">
        <v>20440</v>
      </c>
      <c r="G3028" s="15">
        <v>45957</v>
      </c>
    </row>
    <row r="3029" spans="1:7" ht="15" customHeight="1">
      <c r="A3029" t="s">
        <v>29378</v>
      </c>
      <c r="B3029" t="s">
        <v>29379</v>
      </c>
      <c r="D3029" t="s">
        <v>130</v>
      </c>
      <c r="E3029">
        <v>14.7</v>
      </c>
      <c r="F3029" s="98">
        <v>23520</v>
      </c>
      <c r="G3029" s="15">
        <v>45958</v>
      </c>
    </row>
    <row r="3030" spans="1:7" ht="15" customHeight="1">
      <c r="A3030" t="s">
        <v>29380</v>
      </c>
      <c r="B3030" t="s">
        <v>29381</v>
      </c>
      <c r="D3030" t="s">
        <v>130</v>
      </c>
      <c r="E3030">
        <v>14.9</v>
      </c>
      <c r="F3030" s="98">
        <v>23840</v>
      </c>
      <c r="G3030" s="15">
        <v>45959</v>
      </c>
    </row>
    <row r="3031" spans="1:7" ht="15" customHeight="1">
      <c r="A3031" t="s">
        <v>29382</v>
      </c>
      <c r="B3031" t="s">
        <v>29383</v>
      </c>
      <c r="D3031" t="s">
        <v>130</v>
      </c>
      <c r="E3031">
        <v>15</v>
      </c>
      <c r="F3031" s="98">
        <v>24000</v>
      </c>
      <c r="G3031" s="15">
        <v>45960</v>
      </c>
    </row>
    <row r="3032" spans="1:7" ht="15" customHeight="1">
      <c r="A3032" t="s">
        <v>29384</v>
      </c>
      <c r="B3032" t="s">
        <v>29385</v>
      </c>
      <c r="D3032" t="s">
        <v>133</v>
      </c>
      <c r="E3032">
        <v>50.5</v>
      </c>
      <c r="F3032" s="98">
        <v>47975</v>
      </c>
      <c r="G3032" s="15">
        <v>45961</v>
      </c>
    </row>
    <row r="3033" spans="1:7" ht="15" customHeight="1">
      <c r="A3033" t="s">
        <v>29386</v>
      </c>
      <c r="B3033" t="s">
        <v>29387</v>
      </c>
      <c r="D3033" t="s">
        <v>133</v>
      </c>
      <c r="E3033">
        <v>51</v>
      </c>
      <c r="F3033" s="98">
        <v>48450</v>
      </c>
      <c r="G3033" s="15">
        <v>45931</v>
      </c>
    </row>
    <row r="3034" spans="1:7" ht="15" customHeight="1">
      <c r="A3034" t="s">
        <v>29388</v>
      </c>
      <c r="B3034" t="s">
        <v>29389</v>
      </c>
      <c r="D3034" t="s">
        <v>133</v>
      </c>
      <c r="E3034">
        <v>51.5</v>
      </c>
      <c r="F3034" s="98">
        <v>48925</v>
      </c>
      <c r="G3034" s="15">
        <v>45932</v>
      </c>
    </row>
    <row r="3035" spans="1:7" ht="15" customHeight="1">
      <c r="A3035" t="s">
        <v>29390</v>
      </c>
      <c r="B3035" t="s">
        <v>29391</v>
      </c>
      <c r="D3035" t="s">
        <v>134</v>
      </c>
      <c r="E3035">
        <v>52</v>
      </c>
      <c r="F3035" s="98">
        <v>49400</v>
      </c>
      <c r="G3035" s="15">
        <v>45933</v>
      </c>
    </row>
    <row r="3036" spans="1:7" ht="15" customHeight="1">
      <c r="A3036" t="s">
        <v>29392</v>
      </c>
      <c r="B3036" t="s">
        <v>29393</v>
      </c>
      <c r="D3036" t="s">
        <v>134</v>
      </c>
      <c r="E3036">
        <v>52.5</v>
      </c>
      <c r="F3036" s="98">
        <v>49875</v>
      </c>
      <c r="G3036" s="15">
        <v>45934</v>
      </c>
    </row>
    <row r="3037" spans="1:7" ht="15" customHeight="1">
      <c r="A3037" t="s">
        <v>29394</v>
      </c>
      <c r="B3037" t="s">
        <v>29395</v>
      </c>
      <c r="D3037" t="s">
        <v>134</v>
      </c>
      <c r="E3037">
        <v>53</v>
      </c>
      <c r="F3037" s="98">
        <v>50350</v>
      </c>
      <c r="G3037" s="15">
        <v>45935</v>
      </c>
    </row>
    <row r="3038" spans="1:7" ht="15" customHeight="1">
      <c r="A3038" t="s">
        <v>29396</v>
      </c>
      <c r="B3038" t="s">
        <v>29397</v>
      </c>
      <c r="D3038" t="s">
        <v>135</v>
      </c>
      <c r="E3038">
        <v>53.5</v>
      </c>
      <c r="F3038" s="98">
        <v>50825</v>
      </c>
      <c r="G3038" s="15">
        <v>45936</v>
      </c>
    </row>
    <row r="3039" spans="1:7" ht="15" customHeight="1">
      <c r="A3039" t="s">
        <v>29398</v>
      </c>
      <c r="B3039" t="s">
        <v>29399</v>
      </c>
      <c r="D3039" t="s">
        <v>135</v>
      </c>
      <c r="E3039">
        <v>54</v>
      </c>
      <c r="F3039" s="98">
        <v>51300</v>
      </c>
      <c r="G3039" s="15">
        <v>45937</v>
      </c>
    </row>
    <row r="3040" spans="1:7" ht="15" customHeight="1">
      <c r="A3040" t="s">
        <v>29400</v>
      </c>
      <c r="B3040" t="s">
        <v>29401</v>
      </c>
      <c r="D3040" t="s">
        <v>135</v>
      </c>
      <c r="E3040">
        <v>54.5</v>
      </c>
      <c r="F3040" s="98">
        <v>51775</v>
      </c>
      <c r="G3040" s="15">
        <v>45938</v>
      </c>
    </row>
    <row r="3041" spans="1:7" ht="15" customHeight="1">
      <c r="A3041" t="s">
        <v>29402</v>
      </c>
      <c r="B3041" t="s">
        <v>29403</v>
      </c>
      <c r="D3041" t="s">
        <v>136</v>
      </c>
      <c r="E3041">
        <v>45</v>
      </c>
      <c r="F3041" s="98">
        <v>42750</v>
      </c>
      <c r="G3041" s="15">
        <v>45939</v>
      </c>
    </row>
    <row r="3042" spans="1:7" ht="15" customHeight="1">
      <c r="A3042" t="s">
        <v>29404</v>
      </c>
      <c r="B3042" t="s">
        <v>29405</v>
      </c>
      <c r="D3042" t="s">
        <v>136</v>
      </c>
      <c r="E3042">
        <v>45.5</v>
      </c>
      <c r="F3042" s="98">
        <v>43225</v>
      </c>
      <c r="G3042" s="15">
        <v>45940</v>
      </c>
    </row>
    <row r="3043" spans="1:7" ht="15" customHeight="1">
      <c r="A3043" t="s">
        <v>29406</v>
      </c>
      <c r="B3043" t="s">
        <v>29407</v>
      </c>
      <c r="D3043" t="s">
        <v>136</v>
      </c>
      <c r="E3043">
        <v>46</v>
      </c>
      <c r="F3043" s="98">
        <v>43700</v>
      </c>
      <c r="G3043" s="15">
        <v>45941</v>
      </c>
    </row>
    <row r="3044" spans="1:7" ht="15" customHeight="1">
      <c r="A3044" t="s">
        <v>29408</v>
      </c>
      <c r="B3044" t="s">
        <v>29409</v>
      </c>
      <c r="D3044" t="s">
        <v>137</v>
      </c>
      <c r="E3044">
        <v>46.5</v>
      </c>
      <c r="F3044" s="98">
        <v>44175</v>
      </c>
      <c r="G3044" s="15">
        <v>45942</v>
      </c>
    </row>
    <row r="3045" spans="1:7" ht="15" customHeight="1">
      <c r="A3045" t="s">
        <v>29410</v>
      </c>
      <c r="B3045" t="s">
        <v>29411</v>
      </c>
      <c r="D3045" t="s">
        <v>137</v>
      </c>
      <c r="E3045">
        <v>47</v>
      </c>
      <c r="F3045" s="98">
        <v>44650</v>
      </c>
      <c r="G3045" s="15">
        <v>45943</v>
      </c>
    </row>
    <row r="3046" spans="1:7" ht="15" customHeight="1">
      <c r="A3046" t="s">
        <v>29412</v>
      </c>
      <c r="B3046" t="s">
        <v>29413</v>
      </c>
      <c r="D3046" t="s">
        <v>137</v>
      </c>
      <c r="E3046">
        <v>47.5</v>
      </c>
      <c r="F3046" s="98">
        <v>45125</v>
      </c>
      <c r="G3046" s="15">
        <v>45944</v>
      </c>
    </row>
    <row r="3047" spans="1:7" ht="15" customHeight="1">
      <c r="A3047" t="s">
        <v>29414</v>
      </c>
      <c r="B3047" t="s">
        <v>29415</v>
      </c>
      <c r="D3047" t="s">
        <v>138</v>
      </c>
      <c r="E3047">
        <v>48</v>
      </c>
      <c r="F3047" s="98">
        <v>45600</v>
      </c>
      <c r="G3047" s="15">
        <v>45945</v>
      </c>
    </row>
    <row r="3048" spans="1:7" ht="15" customHeight="1">
      <c r="A3048" t="s">
        <v>29416</v>
      </c>
      <c r="B3048" t="s">
        <v>29417</v>
      </c>
      <c r="D3048" t="s">
        <v>138</v>
      </c>
      <c r="E3048">
        <v>48.5</v>
      </c>
      <c r="F3048" s="98">
        <v>46075</v>
      </c>
      <c r="G3048" s="15">
        <v>45946</v>
      </c>
    </row>
    <row r="3049" spans="1:7" ht="15" customHeight="1">
      <c r="A3049" t="s">
        <v>29418</v>
      </c>
      <c r="B3049" t="s">
        <v>29419</v>
      </c>
      <c r="D3049" t="s">
        <v>138</v>
      </c>
      <c r="E3049">
        <v>49</v>
      </c>
      <c r="F3049" s="98">
        <v>46550</v>
      </c>
      <c r="G3049" s="15">
        <v>45947</v>
      </c>
    </row>
    <row r="3050" spans="1:7" ht="15" customHeight="1">
      <c r="A3050" t="s">
        <v>29420</v>
      </c>
      <c r="B3050" t="s">
        <v>29421</v>
      </c>
      <c r="D3050" t="s">
        <v>139</v>
      </c>
      <c r="E3050">
        <v>49.5</v>
      </c>
      <c r="F3050" s="98">
        <v>47025</v>
      </c>
      <c r="G3050" s="15">
        <v>45948</v>
      </c>
    </row>
    <row r="3051" spans="1:7" ht="15" customHeight="1">
      <c r="A3051" t="s">
        <v>29422</v>
      </c>
      <c r="B3051" t="s">
        <v>29423</v>
      </c>
      <c r="D3051" t="s">
        <v>139</v>
      </c>
      <c r="E3051">
        <v>50</v>
      </c>
      <c r="F3051" s="98">
        <v>47500</v>
      </c>
      <c r="G3051" s="15">
        <v>45949</v>
      </c>
    </row>
    <row r="3052" spans="1:7" ht="15" customHeight="1">
      <c r="A3052" t="s">
        <v>29424</v>
      </c>
      <c r="B3052" t="s">
        <v>29425</v>
      </c>
      <c r="D3052" t="s">
        <v>139</v>
      </c>
      <c r="E3052">
        <v>50.5</v>
      </c>
      <c r="F3052" s="98">
        <v>47975</v>
      </c>
      <c r="G3052" s="15">
        <v>45950</v>
      </c>
    </row>
    <row r="3053" spans="1:7" ht="15" customHeight="1">
      <c r="A3053" t="s">
        <v>29426</v>
      </c>
      <c r="B3053" t="s">
        <v>29427</v>
      </c>
      <c r="D3053" t="s">
        <v>140</v>
      </c>
      <c r="E3053">
        <v>51</v>
      </c>
      <c r="F3053" s="98">
        <v>58650</v>
      </c>
      <c r="G3053" s="15">
        <v>45951</v>
      </c>
    </row>
    <row r="3054" spans="1:7" ht="15" customHeight="1">
      <c r="A3054" t="s">
        <v>29428</v>
      </c>
      <c r="B3054" t="s">
        <v>29429</v>
      </c>
      <c r="D3054" t="s">
        <v>140</v>
      </c>
      <c r="E3054">
        <v>51.5</v>
      </c>
      <c r="F3054" s="98">
        <v>59225</v>
      </c>
      <c r="G3054" s="15">
        <v>45952</v>
      </c>
    </row>
    <row r="3055" spans="1:7" ht="15" customHeight="1">
      <c r="A3055" t="s">
        <v>29430</v>
      </c>
      <c r="B3055" t="s">
        <v>29431</v>
      </c>
      <c r="D3055" t="s">
        <v>140</v>
      </c>
      <c r="E3055">
        <v>52</v>
      </c>
      <c r="F3055" s="98">
        <v>59800</v>
      </c>
      <c r="G3055" s="15">
        <v>45953</v>
      </c>
    </row>
    <row r="3056" spans="1:7" ht="15" customHeight="1">
      <c r="A3056" t="s">
        <v>29432</v>
      </c>
      <c r="B3056" t="s">
        <v>29433</v>
      </c>
      <c r="D3056" t="s">
        <v>141</v>
      </c>
      <c r="E3056">
        <v>15.8</v>
      </c>
      <c r="F3056" s="98">
        <v>22120</v>
      </c>
      <c r="G3056" s="15">
        <v>45954</v>
      </c>
    </row>
    <row r="3057" spans="1:7" ht="15" customHeight="1">
      <c r="A3057" t="s">
        <v>29434</v>
      </c>
      <c r="B3057" t="s">
        <v>29435</v>
      </c>
      <c r="D3057" t="s">
        <v>141</v>
      </c>
      <c r="E3057">
        <v>15.9</v>
      </c>
      <c r="F3057" s="98">
        <v>22260</v>
      </c>
      <c r="G3057" s="15">
        <v>45955</v>
      </c>
    </row>
    <row r="3058" spans="1:7" ht="15" customHeight="1">
      <c r="A3058" t="s">
        <v>29436</v>
      </c>
      <c r="B3058" t="s">
        <v>29437</v>
      </c>
      <c r="D3058" t="s">
        <v>141</v>
      </c>
      <c r="E3058">
        <v>16.100000000000001</v>
      </c>
      <c r="F3058" s="98">
        <v>22540</v>
      </c>
      <c r="G3058" s="15">
        <v>45956</v>
      </c>
    </row>
    <row r="3059" spans="1:7" ht="15" customHeight="1">
      <c r="A3059" t="s">
        <v>29438</v>
      </c>
      <c r="B3059" t="s">
        <v>29439</v>
      </c>
      <c r="D3059" t="s">
        <v>142</v>
      </c>
      <c r="E3059">
        <v>16.2</v>
      </c>
      <c r="F3059" s="98">
        <v>25920</v>
      </c>
      <c r="G3059" s="15">
        <v>45957</v>
      </c>
    </row>
    <row r="3060" spans="1:7" ht="15" customHeight="1">
      <c r="A3060" t="s">
        <v>29440</v>
      </c>
      <c r="B3060" t="s">
        <v>29441</v>
      </c>
      <c r="D3060" t="s">
        <v>142</v>
      </c>
      <c r="E3060">
        <v>16.399999999999999</v>
      </c>
      <c r="F3060" s="98">
        <v>26240</v>
      </c>
      <c r="G3060" s="15">
        <v>45958</v>
      </c>
    </row>
    <row r="3061" spans="1:7" ht="15" customHeight="1">
      <c r="A3061" t="s">
        <v>29442</v>
      </c>
      <c r="B3061" t="s">
        <v>29443</v>
      </c>
      <c r="D3061" t="s">
        <v>142</v>
      </c>
      <c r="E3061">
        <v>13.5</v>
      </c>
      <c r="F3061" s="98">
        <v>21600</v>
      </c>
      <c r="G3061" s="15">
        <v>45959</v>
      </c>
    </row>
    <row r="3062" spans="1:7" ht="15" customHeight="1">
      <c r="A3062" t="s">
        <v>29444</v>
      </c>
      <c r="B3062" t="s">
        <v>29445</v>
      </c>
      <c r="D3062" t="s">
        <v>143</v>
      </c>
      <c r="E3062">
        <v>45.5</v>
      </c>
      <c r="F3062" s="98">
        <v>43225</v>
      </c>
      <c r="G3062" s="15">
        <v>45960</v>
      </c>
    </row>
    <row r="3063" spans="1:7" ht="15" customHeight="1">
      <c r="A3063" t="s">
        <v>29446</v>
      </c>
      <c r="B3063" t="s">
        <v>29447</v>
      </c>
      <c r="D3063" t="s">
        <v>143</v>
      </c>
      <c r="E3063">
        <v>46</v>
      </c>
      <c r="F3063" s="98">
        <v>43700</v>
      </c>
      <c r="G3063" s="15">
        <v>45961</v>
      </c>
    </row>
    <row r="3064" spans="1:7" ht="15" customHeight="1">
      <c r="A3064" t="s">
        <v>29448</v>
      </c>
      <c r="B3064" t="s">
        <v>29449</v>
      </c>
      <c r="D3064" t="s">
        <v>143</v>
      </c>
      <c r="E3064">
        <v>46.5</v>
      </c>
      <c r="F3064" s="98">
        <v>44175</v>
      </c>
      <c r="G3064" s="15">
        <v>45931</v>
      </c>
    </row>
    <row r="3065" spans="1:7" ht="15" customHeight="1">
      <c r="A3065" t="s">
        <v>29450</v>
      </c>
      <c r="B3065" t="s">
        <v>29451</v>
      </c>
      <c r="D3065" t="s">
        <v>144</v>
      </c>
      <c r="E3065">
        <v>47</v>
      </c>
      <c r="F3065" s="98">
        <v>44650</v>
      </c>
      <c r="G3065" s="15">
        <v>45932</v>
      </c>
    </row>
    <row r="3066" spans="1:7" ht="15" customHeight="1">
      <c r="A3066" t="s">
        <v>29452</v>
      </c>
      <c r="B3066" t="s">
        <v>29453</v>
      </c>
      <c r="D3066" t="s">
        <v>144</v>
      </c>
      <c r="E3066">
        <v>47.5</v>
      </c>
      <c r="F3066" s="98">
        <v>45125</v>
      </c>
      <c r="G3066" s="15">
        <v>45933</v>
      </c>
    </row>
    <row r="3067" spans="1:7" ht="15" customHeight="1">
      <c r="A3067" t="s">
        <v>29454</v>
      </c>
      <c r="B3067" t="s">
        <v>29455</v>
      </c>
      <c r="D3067" t="s">
        <v>144</v>
      </c>
      <c r="E3067">
        <v>48</v>
      </c>
      <c r="F3067" s="98">
        <v>45600</v>
      </c>
      <c r="G3067" s="15">
        <v>45934</v>
      </c>
    </row>
    <row r="3068" spans="1:7" ht="15" customHeight="1">
      <c r="A3068" t="s">
        <v>29456</v>
      </c>
      <c r="B3068" t="s">
        <v>29457</v>
      </c>
      <c r="D3068" t="s">
        <v>145</v>
      </c>
      <c r="E3068">
        <v>48.5</v>
      </c>
      <c r="F3068" s="98">
        <v>46075</v>
      </c>
      <c r="G3068" s="15">
        <v>45935</v>
      </c>
    </row>
    <row r="3069" spans="1:7" ht="15" customHeight="1">
      <c r="A3069" t="s">
        <v>29458</v>
      </c>
      <c r="B3069" t="s">
        <v>29459</v>
      </c>
      <c r="D3069" t="s">
        <v>145</v>
      </c>
      <c r="E3069">
        <v>49</v>
      </c>
      <c r="F3069" s="98">
        <v>46550</v>
      </c>
      <c r="G3069" s="15">
        <v>45936</v>
      </c>
    </row>
    <row r="3070" spans="1:7" ht="15" customHeight="1">
      <c r="A3070" t="s">
        <v>29460</v>
      </c>
      <c r="B3070" t="s">
        <v>29461</v>
      </c>
      <c r="D3070" t="s">
        <v>145</v>
      </c>
      <c r="E3070">
        <v>49.5</v>
      </c>
      <c r="F3070" s="98">
        <v>47025</v>
      </c>
      <c r="G3070" s="15">
        <v>45937</v>
      </c>
    </row>
    <row r="3071" spans="1:7" ht="15" customHeight="1">
      <c r="A3071" t="s">
        <v>29462</v>
      </c>
      <c r="B3071" t="s">
        <v>29463</v>
      </c>
      <c r="D3071" t="s">
        <v>146</v>
      </c>
      <c r="E3071">
        <v>50</v>
      </c>
      <c r="F3071" s="98">
        <v>47500</v>
      </c>
      <c r="G3071" s="15">
        <v>45938</v>
      </c>
    </row>
    <row r="3072" spans="1:7" ht="15" customHeight="1">
      <c r="A3072" t="s">
        <v>29464</v>
      </c>
      <c r="B3072" t="s">
        <v>29465</v>
      </c>
      <c r="D3072" t="s">
        <v>146</v>
      </c>
      <c r="E3072">
        <v>50.5</v>
      </c>
      <c r="F3072" s="98">
        <v>47975</v>
      </c>
      <c r="G3072" s="15">
        <v>45939</v>
      </c>
    </row>
    <row r="3073" spans="1:7" ht="15" customHeight="1">
      <c r="A3073" t="s">
        <v>29466</v>
      </c>
      <c r="B3073" t="s">
        <v>29467</v>
      </c>
      <c r="D3073" t="s">
        <v>146</v>
      </c>
      <c r="E3073">
        <v>51</v>
      </c>
      <c r="F3073" s="98">
        <v>48450</v>
      </c>
      <c r="G3073" s="15">
        <v>45940</v>
      </c>
    </row>
    <row r="3074" spans="1:7" ht="15" customHeight="1">
      <c r="A3074" t="s">
        <v>29468</v>
      </c>
      <c r="B3074" t="s">
        <v>29469</v>
      </c>
      <c r="D3074" t="s">
        <v>147</v>
      </c>
      <c r="E3074">
        <v>51.5</v>
      </c>
      <c r="F3074" s="98">
        <v>48925</v>
      </c>
      <c r="G3074" s="15">
        <v>45941</v>
      </c>
    </row>
    <row r="3075" spans="1:7" ht="15" customHeight="1">
      <c r="A3075" t="s">
        <v>29470</v>
      </c>
      <c r="B3075" t="s">
        <v>29471</v>
      </c>
      <c r="D3075" t="s">
        <v>147</v>
      </c>
      <c r="E3075">
        <v>52</v>
      </c>
      <c r="F3075" s="98">
        <v>49400</v>
      </c>
      <c r="G3075" s="15">
        <v>45942</v>
      </c>
    </row>
    <row r="3076" spans="1:7" ht="15" customHeight="1">
      <c r="A3076" t="s">
        <v>29472</v>
      </c>
      <c r="B3076" t="s">
        <v>29473</v>
      </c>
      <c r="D3076" t="s">
        <v>147</v>
      </c>
      <c r="E3076">
        <v>52.5</v>
      </c>
      <c r="F3076" s="98">
        <v>49875</v>
      </c>
      <c r="G3076" s="15">
        <v>45943</v>
      </c>
    </row>
    <row r="3077" spans="1:7" ht="15" customHeight="1">
      <c r="A3077" t="s">
        <v>29474</v>
      </c>
      <c r="B3077" t="s">
        <v>29475</v>
      </c>
      <c r="D3077" t="s">
        <v>148</v>
      </c>
      <c r="E3077">
        <v>53</v>
      </c>
      <c r="F3077" s="98">
        <v>50350</v>
      </c>
      <c r="G3077" s="15">
        <v>45944</v>
      </c>
    </row>
    <row r="3078" spans="1:7" ht="15" customHeight="1">
      <c r="A3078" t="s">
        <v>29476</v>
      </c>
      <c r="B3078" t="s">
        <v>29477</v>
      </c>
      <c r="D3078" t="s">
        <v>148</v>
      </c>
      <c r="E3078">
        <v>53.5</v>
      </c>
      <c r="F3078" s="98">
        <v>50825</v>
      </c>
      <c r="G3078" s="15">
        <v>45945</v>
      </c>
    </row>
    <row r="3079" spans="1:7" ht="15" customHeight="1">
      <c r="A3079" t="s">
        <v>29478</v>
      </c>
      <c r="B3079" t="s">
        <v>29479</v>
      </c>
      <c r="D3079" t="s">
        <v>148</v>
      </c>
      <c r="E3079">
        <v>54</v>
      </c>
      <c r="F3079" s="98">
        <v>51300</v>
      </c>
      <c r="G3079" s="15">
        <v>45946</v>
      </c>
    </row>
    <row r="3080" spans="1:7" ht="15" customHeight="1">
      <c r="A3080" t="s">
        <v>29480</v>
      </c>
      <c r="B3080" t="s">
        <v>29481</v>
      </c>
      <c r="D3080" t="s">
        <v>149</v>
      </c>
      <c r="E3080">
        <v>54.5</v>
      </c>
      <c r="F3080" s="98">
        <v>51775</v>
      </c>
      <c r="G3080" s="15">
        <v>45947</v>
      </c>
    </row>
    <row r="3081" spans="1:7" ht="15" customHeight="1">
      <c r="A3081" t="s">
        <v>29482</v>
      </c>
      <c r="B3081" t="s">
        <v>29483</v>
      </c>
      <c r="D3081" t="s">
        <v>149</v>
      </c>
      <c r="E3081">
        <v>45</v>
      </c>
      <c r="F3081" s="98">
        <v>42750</v>
      </c>
      <c r="G3081" s="15">
        <v>45948</v>
      </c>
    </row>
    <row r="3082" spans="1:7" ht="15" customHeight="1">
      <c r="A3082" t="s">
        <v>29484</v>
      </c>
      <c r="B3082" t="s">
        <v>29485</v>
      </c>
      <c r="D3082" t="s">
        <v>149</v>
      </c>
      <c r="E3082">
        <v>45.5</v>
      </c>
      <c r="F3082" s="98">
        <v>43225</v>
      </c>
      <c r="G3082" s="15">
        <v>45949</v>
      </c>
    </row>
    <row r="3083" spans="1:7" ht="15" customHeight="1">
      <c r="A3083" t="s">
        <v>29486</v>
      </c>
      <c r="B3083" t="s">
        <v>29487</v>
      </c>
      <c r="D3083" t="s">
        <v>150</v>
      </c>
      <c r="E3083">
        <v>46</v>
      </c>
      <c r="F3083" s="98">
        <v>52900</v>
      </c>
      <c r="G3083" s="15">
        <v>45950</v>
      </c>
    </row>
    <row r="3084" spans="1:7" ht="15" customHeight="1">
      <c r="A3084" t="s">
        <v>29488</v>
      </c>
      <c r="B3084" t="s">
        <v>29489</v>
      </c>
      <c r="D3084" t="s">
        <v>150</v>
      </c>
      <c r="E3084">
        <v>46.5</v>
      </c>
      <c r="F3084" s="98">
        <v>53475</v>
      </c>
      <c r="G3084" s="15">
        <v>45951</v>
      </c>
    </row>
    <row r="3085" spans="1:7" ht="15" customHeight="1">
      <c r="A3085" t="s">
        <v>29490</v>
      </c>
      <c r="B3085" t="s">
        <v>29491</v>
      </c>
      <c r="D3085" t="s">
        <v>150</v>
      </c>
      <c r="E3085">
        <v>47</v>
      </c>
      <c r="F3085" s="98">
        <v>54050</v>
      </c>
      <c r="G3085" s="15">
        <v>45952</v>
      </c>
    </row>
    <row r="3086" spans="1:7" ht="15" customHeight="1">
      <c r="A3086" t="s">
        <v>29492</v>
      </c>
      <c r="B3086" t="s">
        <v>29493</v>
      </c>
      <c r="D3086" t="s">
        <v>151</v>
      </c>
      <c r="E3086">
        <v>14.3</v>
      </c>
      <c r="F3086" s="98">
        <v>20020</v>
      </c>
      <c r="G3086" s="15">
        <v>45953</v>
      </c>
    </row>
    <row r="3087" spans="1:7" ht="15" customHeight="1">
      <c r="A3087" t="s">
        <v>29494</v>
      </c>
      <c r="B3087" t="s">
        <v>29495</v>
      </c>
      <c r="D3087" t="s">
        <v>151</v>
      </c>
      <c r="E3087">
        <v>14.4</v>
      </c>
      <c r="F3087" s="98">
        <v>20160</v>
      </c>
      <c r="G3087" s="15">
        <v>45954</v>
      </c>
    </row>
    <row r="3088" spans="1:7" ht="15" customHeight="1">
      <c r="A3088" t="s">
        <v>29496</v>
      </c>
      <c r="B3088" t="s">
        <v>29497</v>
      </c>
      <c r="D3088" t="s">
        <v>151</v>
      </c>
      <c r="E3088">
        <v>14.6</v>
      </c>
      <c r="F3088" s="98">
        <v>20440</v>
      </c>
      <c r="G3088" s="15">
        <v>45955</v>
      </c>
    </row>
    <row r="3089" spans="1:7" ht="15" customHeight="1">
      <c r="A3089" t="s">
        <v>29498</v>
      </c>
      <c r="B3089" t="s">
        <v>29499</v>
      </c>
      <c r="D3089" t="s">
        <v>152</v>
      </c>
      <c r="E3089">
        <v>14.7</v>
      </c>
      <c r="F3089" s="98">
        <v>23520</v>
      </c>
      <c r="G3089" s="15">
        <v>45956</v>
      </c>
    </row>
    <row r="3090" spans="1:7" ht="15" customHeight="1">
      <c r="A3090" t="s">
        <v>29500</v>
      </c>
      <c r="B3090" t="s">
        <v>29501</v>
      </c>
      <c r="D3090" t="s">
        <v>152</v>
      </c>
      <c r="E3090">
        <v>14.9</v>
      </c>
      <c r="F3090" s="98">
        <v>23840</v>
      </c>
      <c r="G3090" s="15">
        <v>45957</v>
      </c>
    </row>
    <row r="3091" spans="1:7" ht="15" customHeight="1">
      <c r="A3091" t="s">
        <v>29502</v>
      </c>
      <c r="B3091" t="s">
        <v>29503</v>
      </c>
      <c r="D3091" t="s">
        <v>152</v>
      </c>
      <c r="E3091">
        <v>15</v>
      </c>
      <c r="F3091" s="98">
        <v>24000</v>
      </c>
      <c r="G3091" s="15">
        <v>45958</v>
      </c>
    </row>
    <row r="3092" spans="1:7" ht="15" customHeight="1">
      <c r="A3092" t="s">
        <v>29504</v>
      </c>
      <c r="B3092" t="s">
        <v>29505</v>
      </c>
      <c r="D3092" t="s">
        <v>153</v>
      </c>
      <c r="E3092">
        <v>50.5</v>
      </c>
      <c r="F3092" s="98">
        <v>47975</v>
      </c>
      <c r="G3092" s="15">
        <v>45959</v>
      </c>
    </row>
    <row r="3093" spans="1:7" ht="15" customHeight="1">
      <c r="A3093" t="s">
        <v>29506</v>
      </c>
      <c r="B3093" t="s">
        <v>29507</v>
      </c>
      <c r="D3093" t="s">
        <v>153</v>
      </c>
      <c r="E3093">
        <v>51</v>
      </c>
      <c r="F3093" s="98">
        <v>48450</v>
      </c>
      <c r="G3093" s="15">
        <v>45960</v>
      </c>
    </row>
    <row r="3094" spans="1:7" ht="15" customHeight="1">
      <c r="A3094" t="s">
        <v>29508</v>
      </c>
      <c r="B3094" t="s">
        <v>29509</v>
      </c>
      <c r="D3094" t="s">
        <v>153</v>
      </c>
      <c r="E3094">
        <v>51.5</v>
      </c>
      <c r="F3094" s="98">
        <v>48925</v>
      </c>
      <c r="G3094" s="15">
        <v>45961</v>
      </c>
    </row>
    <row r="3095" spans="1:7" ht="15" customHeight="1">
      <c r="A3095" t="s">
        <v>29510</v>
      </c>
      <c r="B3095" t="s">
        <v>29511</v>
      </c>
      <c r="D3095" t="s">
        <v>154</v>
      </c>
      <c r="E3095">
        <v>52</v>
      </c>
      <c r="F3095" s="98">
        <v>49400</v>
      </c>
      <c r="G3095" s="15">
        <v>45931</v>
      </c>
    </row>
    <row r="3096" spans="1:7" ht="15" customHeight="1">
      <c r="A3096" t="s">
        <v>29512</v>
      </c>
      <c r="B3096" t="s">
        <v>29513</v>
      </c>
      <c r="D3096" t="s">
        <v>154</v>
      </c>
      <c r="E3096">
        <v>52.5</v>
      </c>
      <c r="F3096" s="98">
        <v>49875</v>
      </c>
      <c r="G3096" s="15">
        <v>45932</v>
      </c>
    </row>
    <row r="3097" spans="1:7" ht="15" customHeight="1">
      <c r="A3097" t="s">
        <v>29514</v>
      </c>
      <c r="B3097" t="s">
        <v>29515</v>
      </c>
      <c r="D3097" t="s">
        <v>154</v>
      </c>
      <c r="E3097">
        <v>53</v>
      </c>
      <c r="F3097" s="98">
        <v>50350</v>
      </c>
      <c r="G3097" s="15">
        <v>45933</v>
      </c>
    </row>
    <row r="3098" spans="1:7" ht="15" customHeight="1">
      <c r="A3098" t="s">
        <v>29516</v>
      </c>
      <c r="B3098" t="s">
        <v>29517</v>
      </c>
      <c r="D3098" t="s">
        <v>155</v>
      </c>
      <c r="E3098">
        <v>53.5</v>
      </c>
      <c r="F3098" s="98">
        <v>50825</v>
      </c>
      <c r="G3098" s="15">
        <v>45934</v>
      </c>
    </row>
    <row r="3099" spans="1:7" ht="15" customHeight="1">
      <c r="A3099" t="s">
        <v>29518</v>
      </c>
      <c r="B3099" t="s">
        <v>29519</v>
      </c>
      <c r="D3099" t="s">
        <v>155</v>
      </c>
      <c r="E3099">
        <v>54</v>
      </c>
      <c r="F3099" s="98">
        <v>51300</v>
      </c>
      <c r="G3099" s="15">
        <v>45935</v>
      </c>
    </row>
    <row r="3100" spans="1:7" ht="15" customHeight="1">
      <c r="A3100" t="s">
        <v>29520</v>
      </c>
      <c r="B3100" t="s">
        <v>29521</v>
      </c>
      <c r="D3100" t="s">
        <v>155</v>
      </c>
      <c r="E3100">
        <v>54.5</v>
      </c>
      <c r="F3100" s="98">
        <v>51775</v>
      </c>
      <c r="G3100" s="15">
        <v>45936</v>
      </c>
    </row>
    <row r="3101" spans="1:7" ht="15" customHeight="1">
      <c r="A3101" t="s">
        <v>29522</v>
      </c>
      <c r="B3101" t="s">
        <v>29523</v>
      </c>
      <c r="D3101" t="s">
        <v>156</v>
      </c>
      <c r="E3101">
        <v>45</v>
      </c>
      <c r="F3101" s="98">
        <v>42750</v>
      </c>
      <c r="G3101" s="15">
        <v>45937</v>
      </c>
    </row>
    <row r="3102" spans="1:7" ht="15" customHeight="1">
      <c r="A3102" t="s">
        <v>29524</v>
      </c>
      <c r="B3102" t="s">
        <v>29525</v>
      </c>
      <c r="D3102" t="s">
        <v>156</v>
      </c>
      <c r="E3102">
        <v>45.5</v>
      </c>
      <c r="F3102" s="98">
        <v>43225</v>
      </c>
      <c r="G3102" s="15">
        <v>45938</v>
      </c>
    </row>
    <row r="3103" spans="1:7" ht="15" customHeight="1">
      <c r="A3103" t="s">
        <v>29526</v>
      </c>
      <c r="B3103" t="s">
        <v>29527</v>
      </c>
      <c r="D3103" t="s">
        <v>156</v>
      </c>
      <c r="E3103">
        <v>46</v>
      </c>
      <c r="F3103" s="98">
        <v>43700</v>
      </c>
      <c r="G3103" s="15">
        <v>45939</v>
      </c>
    </row>
    <row r="3104" spans="1:7" ht="15" customHeight="1">
      <c r="A3104" t="s">
        <v>29528</v>
      </c>
      <c r="B3104" t="s">
        <v>29529</v>
      </c>
      <c r="D3104" t="s">
        <v>157</v>
      </c>
      <c r="E3104">
        <v>46.5</v>
      </c>
      <c r="F3104" s="98">
        <v>44175</v>
      </c>
      <c r="G3104" s="15">
        <v>45940</v>
      </c>
    </row>
    <row r="3105" spans="1:7" ht="15" customHeight="1">
      <c r="A3105" t="s">
        <v>29530</v>
      </c>
      <c r="B3105" t="s">
        <v>29531</v>
      </c>
      <c r="D3105" t="s">
        <v>157</v>
      </c>
      <c r="E3105">
        <v>47</v>
      </c>
      <c r="F3105" s="98">
        <v>44650</v>
      </c>
      <c r="G3105" s="15">
        <v>45941</v>
      </c>
    </row>
    <row r="3106" spans="1:7" ht="15" customHeight="1">
      <c r="A3106" t="s">
        <v>29532</v>
      </c>
      <c r="B3106" t="s">
        <v>29533</v>
      </c>
      <c r="D3106" t="s">
        <v>157</v>
      </c>
      <c r="E3106">
        <v>47.5</v>
      </c>
      <c r="F3106" s="98">
        <v>45125</v>
      </c>
      <c r="G3106" s="15">
        <v>45942</v>
      </c>
    </row>
    <row r="3107" spans="1:7" ht="15" customHeight="1">
      <c r="A3107" t="s">
        <v>29534</v>
      </c>
      <c r="B3107" t="s">
        <v>29535</v>
      </c>
      <c r="D3107" t="s">
        <v>158</v>
      </c>
      <c r="E3107">
        <v>48</v>
      </c>
      <c r="F3107" s="98">
        <v>45600</v>
      </c>
      <c r="G3107" s="15">
        <v>45943</v>
      </c>
    </row>
    <row r="3108" spans="1:7" ht="15" customHeight="1">
      <c r="A3108" t="s">
        <v>29536</v>
      </c>
      <c r="B3108" t="s">
        <v>29537</v>
      </c>
      <c r="D3108" t="s">
        <v>158</v>
      </c>
      <c r="E3108">
        <v>48.5</v>
      </c>
      <c r="F3108" s="98">
        <v>46075</v>
      </c>
      <c r="G3108" s="15">
        <v>45944</v>
      </c>
    </row>
    <row r="3109" spans="1:7" ht="15" customHeight="1">
      <c r="A3109" t="s">
        <v>29538</v>
      </c>
      <c r="B3109" t="s">
        <v>29539</v>
      </c>
      <c r="D3109" t="s">
        <v>158</v>
      </c>
      <c r="E3109">
        <v>49</v>
      </c>
      <c r="F3109" s="98">
        <v>46550</v>
      </c>
      <c r="G3109" s="15">
        <v>45945</v>
      </c>
    </row>
    <row r="3110" spans="1:7" ht="15" customHeight="1">
      <c r="A3110" t="s">
        <v>29540</v>
      </c>
      <c r="B3110" t="s">
        <v>29541</v>
      </c>
      <c r="D3110" t="s">
        <v>159</v>
      </c>
      <c r="E3110">
        <v>49.5</v>
      </c>
      <c r="F3110" s="98">
        <v>47025</v>
      </c>
      <c r="G3110" s="15">
        <v>45946</v>
      </c>
    </row>
    <row r="3111" spans="1:7" ht="15" customHeight="1">
      <c r="A3111" t="s">
        <v>29542</v>
      </c>
      <c r="B3111" t="s">
        <v>29543</v>
      </c>
      <c r="D3111" t="s">
        <v>159</v>
      </c>
      <c r="E3111">
        <v>50</v>
      </c>
      <c r="F3111" s="98">
        <v>47500</v>
      </c>
      <c r="G3111" s="15">
        <v>45947</v>
      </c>
    </row>
    <row r="3112" spans="1:7" ht="15" customHeight="1">
      <c r="A3112" t="s">
        <v>29544</v>
      </c>
      <c r="B3112" t="s">
        <v>29545</v>
      </c>
      <c r="D3112" t="s">
        <v>159</v>
      </c>
      <c r="E3112">
        <v>50.5</v>
      </c>
      <c r="F3112" s="98">
        <v>47975</v>
      </c>
      <c r="G3112" s="15">
        <v>45948</v>
      </c>
    </row>
    <row r="3113" spans="1:7" ht="15" customHeight="1">
      <c r="A3113" t="s">
        <v>29546</v>
      </c>
      <c r="B3113" t="s">
        <v>29547</v>
      </c>
      <c r="D3113" t="s">
        <v>160</v>
      </c>
      <c r="E3113">
        <v>51</v>
      </c>
      <c r="F3113" s="98">
        <v>58650</v>
      </c>
      <c r="G3113" s="15">
        <v>45949</v>
      </c>
    </row>
    <row r="3114" spans="1:7" ht="15" customHeight="1">
      <c r="A3114" t="s">
        <v>29548</v>
      </c>
      <c r="B3114" t="s">
        <v>29549</v>
      </c>
      <c r="D3114" t="s">
        <v>160</v>
      </c>
      <c r="E3114">
        <v>51.5</v>
      </c>
      <c r="F3114" s="98">
        <v>59225</v>
      </c>
      <c r="G3114" s="15">
        <v>45950</v>
      </c>
    </row>
    <row r="3115" spans="1:7" ht="15" customHeight="1">
      <c r="A3115" t="s">
        <v>29550</v>
      </c>
      <c r="B3115" t="s">
        <v>29551</v>
      </c>
      <c r="D3115" t="s">
        <v>160</v>
      </c>
      <c r="E3115">
        <v>52</v>
      </c>
      <c r="F3115" s="98">
        <v>59800</v>
      </c>
      <c r="G3115" s="15">
        <v>45951</v>
      </c>
    </row>
    <row r="3116" spans="1:7" ht="15" customHeight="1">
      <c r="A3116" t="s">
        <v>29552</v>
      </c>
      <c r="B3116" t="s">
        <v>29553</v>
      </c>
      <c r="D3116" t="s">
        <v>161</v>
      </c>
      <c r="E3116">
        <v>15.8</v>
      </c>
      <c r="F3116" s="98">
        <v>22120</v>
      </c>
      <c r="G3116" s="15">
        <v>45952</v>
      </c>
    </row>
    <row r="3117" spans="1:7" ht="15" customHeight="1">
      <c r="A3117" t="s">
        <v>29554</v>
      </c>
      <c r="B3117" t="s">
        <v>29555</v>
      </c>
      <c r="D3117" t="s">
        <v>161</v>
      </c>
      <c r="E3117">
        <v>15.9</v>
      </c>
      <c r="F3117" s="98">
        <v>22260</v>
      </c>
      <c r="G3117" s="15">
        <v>45953</v>
      </c>
    </row>
    <row r="3118" spans="1:7" ht="15" customHeight="1">
      <c r="A3118" t="s">
        <v>29556</v>
      </c>
      <c r="B3118" t="s">
        <v>29557</v>
      </c>
      <c r="D3118" t="s">
        <v>161</v>
      </c>
      <c r="E3118">
        <v>16.100000000000001</v>
      </c>
      <c r="F3118" s="98">
        <v>22540</v>
      </c>
      <c r="G3118" s="15">
        <v>45954</v>
      </c>
    </row>
    <row r="3119" spans="1:7" ht="15" customHeight="1">
      <c r="A3119" t="s">
        <v>29558</v>
      </c>
      <c r="B3119" t="s">
        <v>29559</v>
      </c>
      <c r="D3119" t="s">
        <v>162</v>
      </c>
      <c r="E3119">
        <v>16.2</v>
      </c>
      <c r="F3119" s="98">
        <v>25920</v>
      </c>
      <c r="G3119" s="15">
        <v>45955</v>
      </c>
    </row>
    <row r="3120" spans="1:7" ht="15" customHeight="1">
      <c r="A3120" t="s">
        <v>29560</v>
      </c>
      <c r="B3120" t="s">
        <v>29561</v>
      </c>
      <c r="D3120" t="s">
        <v>162</v>
      </c>
      <c r="E3120">
        <v>16.399999999999999</v>
      </c>
      <c r="F3120" s="98">
        <v>26240</v>
      </c>
      <c r="G3120" s="15">
        <v>45956</v>
      </c>
    </row>
    <row r="3121" spans="1:7" ht="15" customHeight="1">
      <c r="A3121" t="s">
        <v>29562</v>
      </c>
      <c r="B3121" t="s">
        <v>29563</v>
      </c>
      <c r="D3121" t="s">
        <v>162</v>
      </c>
      <c r="E3121">
        <v>13.5</v>
      </c>
      <c r="F3121" s="98">
        <v>21600</v>
      </c>
      <c r="G3121" s="15">
        <v>45957</v>
      </c>
    </row>
    <row r="3122" spans="1:7" ht="15" customHeight="1">
      <c r="A3122" t="s">
        <v>29564</v>
      </c>
      <c r="B3122" t="s">
        <v>29565</v>
      </c>
      <c r="D3122" t="s">
        <v>106</v>
      </c>
      <c r="E3122">
        <v>45.5</v>
      </c>
      <c r="F3122" s="98">
        <v>43225</v>
      </c>
      <c r="G3122" s="15">
        <v>45958</v>
      </c>
    </row>
    <row r="3123" spans="1:7" ht="15" customHeight="1">
      <c r="A3123" t="s">
        <v>29566</v>
      </c>
      <c r="B3123" t="s">
        <v>29567</v>
      </c>
      <c r="D3123" t="s">
        <v>106</v>
      </c>
      <c r="E3123">
        <v>46</v>
      </c>
      <c r="F3123" s="98">
        <v>43700</v>
      </c>
      <c r="G3123" s="15">
        <v>45959</v>
      </c>
    </row>
    <row r="3124" spans="1:7" ht="15" customHeight="1">
      <c r="A3124" t="s">
        <v>29568</v>
      </c>
      <c r="B3124" t="s">
        <v>29569</v>
      </c>
      <c r="D3124" t="s">
        <v>106</v>
      </c>
      <c r="E3124">
        <v>46.5</v>
      </c>
      <c r="F3124" s="98">
        <v>44175</v>
      </c>
      <c r="G3124" s="15">
        <v>45960</v>
      </c>
    </row>
    <row r="3125" spans="1:7" ht="15" customHeight="1">
      <c r="A3125" t="s">
        <v>29570</v>
      </c>
      <c r="B3125" t="s">
        <v>29571</v>
      </c>
      <c r="D3125" t="s">
        <v>109</v>
      </c>
      <c r="E3125">
        <v>47</v>
      </c>
      <c r="F3125" s="98">
        <v>44650</v>
      </c>
      <c r="G3125" s="15">
        <v>45961</v>
      </c>
    </row>
    <row r="3126" spans="1:7" ht="15" customHeight="1">
      <c r="A3126" t="s">
        <v>29572</v>
      </c>
      <c r="B3126" t="s">
        <v>29573</v>
      </c>
      <c r="D3126" t="s">
        <v>109</v>
      </c>
      <c r="E3126">
        <v>47.5</v>
      </c>
      <c r="F3126" s="98">
        <v>45125</v>
      </c>
      <c r="G3126" s="15">
        <v>45931</v>
      </c>
    </row>
    <row r="3127" spans="1:7" ht="15" customHeight="1">
      <c r="A3127" t="s">
        <v>29574</v>
      </c>
      <c r="B3127" t="s">
        <v>29575</v>
      </c>
      <c r="D3127" t="s">
        <v>109</v>
      </c>
      <c r="E3127">
        <v>48</v>
      </c>
      <c r="F3127" s="98">
        <v>45600</v>
      </c>
      <c r="G3127" s="15">
        <v>45932</v>
      </c>
    </row>
    <row r="3128" spans="1:7" ht="15" customHeight="1">
      <c r="A3128" t="s">
        <v>29576</v>
      </c>
      <c r="B3128" t="s">
        <v>29577</v>
      </c>
      <c r="D3128" t="s">
        <v>112</v>
      </c>
      <c r="E3128">
        <v>48.5</v>
      </c>
      <c r="F3128" s="98">
        <v>46075</v>
      </c>
      <c r="G3128" s="15">
        <v>45933</v>
      </c>
    </row>
    <row r="3129" spans="1:7" ht="15" customHeight="1">
      <c r="A3129" t="s">
        <v>29578</v>
      </c>
      <c r="B3129" t="s">
        <v>29579</v>
      </c>
      <c r="D3129" t="s">
        <v>112</v>
      </c>
      <c r="E3129">
        <v>49</v>
      </c>
      <c r="F3129" s="98">
        <v>46550</v>
      </c>
      <c r="G3129" s="15">
        <v>45934</v>
      </c>
    </row>
    <row r="3130" spans="1:7" ht="15" customHeight="1">
      <c r="A3130" t="s">
        <v>29580</v>
      </c>
      <c r="B3130" t="s">
        <v>29581</v>
      </c>
      <c r="D3130" t="s">
        <v>112</v>
      </c>
      <c r="E3130">
        <v>49.5</v>
      </c>
      <c r="F3130" s="98">
        <v>47025</v>
      </c>
      <c r="G3130" s="15">
        <v>45935</v>
      </c>
    </row>
    <row r="3131" spans="1:7" ht="15" customHeight="1">
      <c r="A3131" t="s">
        <v>29582</v>
      </c>
      <c r="B3131" t="s">
        <v>29583</v>
      </c>
      <c r="D3131" t="s">
        <v>115</v>
      </c>
      <c r="E3131">
        <v>50</v>
      </c>
      <c r="F3131" s="98">
        <v>47500</v>
      </c>
      <c r="G3131" s="15">
        <v>45936</v>
      </c>
    </row>
    <row r="3132" spans="1:7" ht="15" customHeight="1">
      <c r="A3132" t="s">
        <v>29584</v>
      </c>
      <c r="B3132" t="s">
        <v>29585</v>
      </c>
      <c r="D3132" t="s">
        <v>115</v>
      </c>
      <c r="E3132">
        <v>50.5</v>
      </c>
      <c r="F3132" s="98">
        <v>47975</v>
      </c>
      <c r="G3132" s="15">
        <v>45937</v>
      </c>
    </row>
    <row r="3133" spans="1:7" ht="15" customHeight="1">
      <c r="A3133" t="s">
        <v>29586</v>
      </c>
      <c r="B3133" t="s">
        <v>29587</v>
      </c>
      <c r="D3133" t="s">
        <v>115</v>
      </c>
      <c r="E3133">
        <v>51</v>
      </c>
      <c r="F3133" s="98">
        <v>48450</v>
      </c>
      <c r="G3133" s="15">
        <v>45938</v>
      </c>
    </row>
    <row r="3134" spans="1:7" ht="15" customHeight="1">
      <c r="A3134" t="s">
        <v>29588</v>
      </c>
      <c r="B3134" t="s">
        <v>29589</v>
      </c>
      <c r="D3134" t="s">
        <v>118</v>
      </c>
      <c r="E3134">
        <v>51.5</v>
      </c>
      <c r="F3134" s="98">
        <v>48925</v>
      </c>
      <c r="G3134" s="15">
        <v>45939</v>
      </c>
    </row>
    <row r="3135" spans="1:7" ht="15" customHeight="1">
      <c r="A3135" t="s">
        <v>29590</v>
      </c>
      <c r="B3135" t="s">
        <v>29591</v>
      </c>
      <c r="D3135" t="s">
        <v>118</v>
      </c>
      <c r="E3135">
        <v>52</v>
      </c>
      <c r="F3135" s="98">
        <v>49400</v>
      </c>
      <c r="G3135" s="15">
        <v>45940</v>
      </c>
    </row>
    <row r="3136" spans="1:7" ht="15" customHeight="1">
      <c r="A3136" t="s">
        <v>29592</v>
      </c>
      <c r="B3136" t="s">
        <v>29593</v>
      </c>
      <c r="D3136" t="s">
        <v>118</v>
      </c>
      <c r="E3136">
        <v>52.5</v>
      </c>
      <c r="F3136" s="98">
        <v>49875</v>
      </c>
      <c r="G3136" s="15">
        <v>45941</v>
      </c>
    </row>
    <row r="3137" spans="1:7" ht="15" customHeight="1">
      <c r="A3137" t="s">
        <v>29594</v>
      </c>
      <c r="B3137" t="s">
        <v>29595</v>
      </c>
      <c r="D3137" t="s">
        <v>120</v>
      </c>
      <c r="E3137">
        <v>53</v>
      </c>
      <c r="F3137" s="98">
        <v>50350</v>
      </c>
      <c r="G3137" s="15">
        <v>45942</v>
      </c>
    </row>
    <row r="3138" spans="1:7" ht="15" customHeight="1">
      <c r="A3138" t="s">
        <v>29596</v>
      </c>
      <c r="B3138" t="s">
        <v>29597</v>
      </c>
      <c r="D3138" t="s">
        <v>120</v>
      </c>
      <c r="E3138">
        <v>53.5</v>
      </c>
      <c r="F3138" s="98">
        <v>50825</v>
      </c>
      <c r="G3138" s="15">
        <v>45943</v>
      </c>
    </row>
    <row r="3139" spans="1:7" ht="15" customHeight="1">
      <c r="A3139" t="s">
        <v>29598</v>
      </c>
      <c r="B3139" t="s">
        <v>29599</v>
      </c>
      <c r="D3139" t="s">
        <v>120</v>
      </c>
      <c r="E3139">
        <v>54</v>
      </c>
      <c r="F3139" s="98">
        <v>51300</v>
      </c>
      <c r="G3139" s="15">
        <v>45944</v>
      </c>
    </row>
    <row r="3140" spans="1:7" ht="15" customHeight="1">
      <c r="A3140" t="s">
        <v>29600</v>
      </c>
      <c r="B3140" t="s">
        <v>29601</v>
      </c>
      <c r="D3140" t="s">
        <v>122</v>
      </c>
      <c r="E3140">
        <v>54.5</v>
      </c>
      <c r="F3140" s="98">
        <v>51775</v>
      </c>
      <c r="G3140" s="15">
        <v>45945</v>
      </c>
    </row>
    <row r="3141" spans="1:7" ht="15" customHeight="1">
      <c r="A3141" t="s">
        <v>29602</v>
      </c>
      <c r="B3141" t="s">
        <v>29603</v>
      </c>
      <c r="D3141" t="s">
        <v>122</v>
      </c>
      <c r="E3141">
        <v>45</v>
      </c>
      <c r="F3141" s="98">
        <v>42750</v>
      </c>
      <c r="G3141" s="15">
        <v>45946</v>
      </c>
    </row>
    <row r="3142" spans="1:7" ht="15" customHeight="1">
      <c r="A3142" t="s">
        <v>29604</v>
      </c>
      <c r="B3142" t="s">
        <v>29605</v>
      </c>
      <c r="D3142" t="s">
        <v>122</v>
      </c>
      <c r="E3142">
        <v>45.5</v>
      </c>
      <c r="F3142" s="98">
        <v>43225</v>
      </c>
      <c r="G3142" s="15">
        <v>45947</v>
      </c>
    </row>
    <row r="3143" spans="1:7" ht="15" customHeight="1">
      <c r="A3143" t="s">
        <v>29606</v>
      </c>
      <c r="B3143" t="s">
        <v>29607</v>
      </c>
      <c r="D3143" t="s">
        <v>125</v>
      </c>
      <c r="E3143">
        <v>46</v>
      </c>
      <c r="F3143" s="98">
        <v>52900</v>
      </c>
      <c r="G3143" s="15">
        <v>45948</v>
      </c>
    </row>
    <row r="3144" spans="1:7" ht="15" customHeight="1">
      <c r="A3144" t="s">
        <v>29608</v>
      </c>
      <c r="B3144" t="s">
        <v>29609</v>
      </c>
      <c r="D3144" t="s">
        <v>125</v>
      </c>
      <c r="E3144">
        <v>46.5</v>
      </c>
      <c r="F3144" s="98">
        <v>53475</v>
      </c>
      <c r="G3144" s="15">
        <v>45949</v>
      </c>
    </row>
    <row r="3145" spans="1:7" ht="15" customHeight="1">
      <c r="A3145" t="s">
        <v>29610</v>
      </c>
      <c r="B3145" t="s">
        <v>29611</v>
      </c>
      <c r="D3145" t="s">
        <v>125</v>
      </c>
      <c r="E3145">
        <v>47</v>
      </c>
      <c r="F3145" s="98">
        <v>54050</v>
      </c>
      <c r="G3145" s="15">
        <v>45950</v>
      </c>
    </row>
    <row r="3146" spans="1:7" ht="15" customHeight="1">
      <c r="A3146" t="s">
        <v>29612</v>
      </c>
      <c r="B3146" t="s">
        <v>29613</v>
      </c>
      <c r="D3146" t="s">
        <v>127</v>
      </c>
      <c r="E3146">
        <v>14.3</v>
      </c>
      <c r="F3146" s="98">
        <v>20020</v>
      </c>
      <c r="G3146" s="15">
        <v>45951</v>
      </c>
    </row>
    <row r="3147" spans="1:7" ht="15" customHeight="1">
      <c r="A3147" t="s">
        <v>29614</v>
      </c>
      <c r="B3147" t="s">
        <v>29615</v>
      </c>
      <c r="D3147" t="s">
        <v>127</v>
      </c>
      <c r="E3147">
        <v>14.4</v>
      </c>
      <c r="F3147" s="98">
        <v>20160</v>
      </c>
      <c r="G3147" s="15">
        <v>45952</v>
      </c>
    </row>
    <row r="3148" spans="1:7" ht="15" customHeight="1">
      <c r="A3148" t="s">
        <v>29616</v>
      </c>
      <c r="B3148" t="s">
        <v>29617</v>
      </c>
      <c r="D3148" t="s">
        <v>127</v>
      </c>
      <c r="E3148">
        <v>14.6</v>
      </c>
      <c r="F3148" s="98">
        <v>20440</v>
      </c>
      <c r="G3148" s="15">
        <v>45953</v>
      </c>
    </row>
    <row r="3149" spans="1:7" ht="15" customHeight="1">
      <c r="A3149" t="s">
        <v>29618</v>
      </c>
      <c r="B3149" t="s">
        <v>29619</v>
      </c>
      <c r="D3149" t="s">
        <v>130</v>
      </c>
      <c r="E3149">
        <v>14.7</v>
      </c>
      <c r="F3149" s="98">
        <v>23520</v>
      </c>
      <c r="G3149" s="15">
        <v>45954</v>
      </c>
    </row>
    <row r="3150" spans="1:7" ht="15" customHeight="1">
      <c r="A3150" t="s">
        <v>29620</v>
      </c>
      <c r="B3150" t="s">
        <v>29621</v>
      </c>
      <c r="D3150" t="s">
        <v>130</v>
      </c>
      <c r="E3150">
        <v>14.9</v>
      </c>
      <c r="F3150" s="98">
        <v>23840</v>
      </c>
      <c r="G3150" s="15">
        <v>45955</v>
      </c>
    </row>
    <row r="3151" spans="1:7" ht="15" customHeight="1">
      <c r="A3151" t="s">
        <v>29622</v>
      </c>
      <c r="B3151" t="s">
        <v>29623</v>
      </c>
      <c r="D3151" t="s">
        <v>130</v>
      </c>
      <c r="E3151">
        <v>15</v>
      </c>
      <c r="F3151" s="98">
        <v>24000</v>
      </c>
      <c r="G3151" s="15">
        <v>45956</v>
      </c>
    </row>
    <row r="3152" spans="1:7" ht="15" customHeight="1">
      <c r="A3152" t="s">
        <v>29624</v>
      </c>
      <c r="B3152" t="s">
        <v>29625</v>
      </c>
      <c r="D3152" t="s">
        <v>133</v>
      </c>
      <c r="E3152">
        <v>50.5</v>
      </c>
      <c r="F3152" s="98">
        <v>47975</v>
      </c>
      <c r="G3152" s="15">
        <v>45957</v>
      </c>
    </row>
    <row r="3153" spans="1:7" ht="15" customHeight="1">
      <c r="A3153" t="s">
        <v>29626</v>
      </c>
      <c r="B3153" t="s">
        <v>29627</v>
      </c>
      <c r="D3153" t="s">
        <v>133</v>
      </c>
      <c r="E3153">
        <v>51</v>
      </c>
      <c r="F3153" s="98">
        <v>48450</v>
      </c>
      <c r="G3153" s="15">
        <v>45958</v>
      </c>
    </row>
    <row r="3154" spans="1:7" ht="15" customHeight="1">
      <c r="A3154" t="s">
        <v>29628</v>
      </c>
      <c r="B3154" t="s">
        <v>29629</v>
      </c>
      <c r="D3154" t="s">
        <v>133</v>
      </c>
      <c r="E3154">
        <v>51.5</v>
      </c>
      <c r="F3154" s="98">
        <v>48925</v>
      </c>
      <c r="G3154" s="15">
        <v>45959</v>
      </c>
    </row>
    <row r="3155" spans="1:7" ht="15" customHeight="1">
      <c r="A3155" t="s">
        <v>29630</v>
      </c>
      <c r="B3155" t="s">
        <v>29631</v>
      </c>
      <c r="D3155" t="s">
        <v>134</v>
      </c>
      <c r="E3155">
        <v>52</v>
      </c>
      <c r="F3155" s="98">
        <v>49400</v>
      </c>
      <c r="G3155" s="15">
        <v>45960</v>
      </c>
    </row>
    <row r="3156" spans="1:7" ht="15" customHeight="1">
      <c r="A3156" t="s">
        <v>29632</v>
      </c>
      <c r="B3156" t="s">
        <v>29633</v>
      </c>
      <c r="D3156" t="s">
        <v>134</v>
      </c>
      <c r="E3156">
        <v>52.5</v>
      </c>
      <c r="F3156" s="98">
        <v>49875</v>
      </c>
      <c r="G3156" s="15">
        <v>45961</v>
      </c>
    </row>
    <row r="3157" spans="1:7" ht="15" customHeight="1">
      <c r="A3157" t="s">
        <v>29634</v>
      </c>
      <c r="B3157" t="s">
        <v>29635</v>
      </c>
      <c r="D3157" t="s">
        <v>134</v>
      </c>
      <c r="E3157">
        <v>53</v>
      </c>
      <c r="F3157" s="98">
        <v>50350</v>
      </c>
      <c r="G3157" s="15">
        <v>45931</v>
      </c>
    </row>
    <row r="3158" spans="1:7" ht="15" customHeight="1">
      <c r="A3158" t="s">
        <v>29636</v>
      </c>
      <c r="B3158" t="s">
        <v>29637</v>
      </c>
      <c r="D3158" t="s">
        <v>135</v>
      </c>
      <c r="E3158">
        <v>53.5</v>
      </c>
      <c r="F3158" s="98">
        <v>50825</v>
      </c>
      <c r="G3158" s="15">
        <v>45932</v>
      </c>
    </row>
    <row r="3159" spans="1:7" ht="15" customHeight="1">
      <c r="A3159" t="s">
        <v>29638</v>
      </c>
      <c r="B3159" t="s">
        <v>29639</v>
      </c>
      <c r="D3159" t="s">
        <v>135</v>
      </c>
      <c r="E3159">
        <v>54</v>
      </c>
      <c r="F3159" s="98">
        <v>51300</v>
      </c>
      <c r="G3159" s="15">
        <v>45933</v>
      </c>
    </row>
    <row r="3160" spans="1:7" ht="15" customHeight="1">
      <c r="A3160" t="s">
        <v>29640</v>
      </c>
      <c r="B3160" t="s">
        <v>29641</v>
      </c>
      <c r="D3160" t="s">
        <v>135</v>
      </c>
      <c r="E3160">
        <v>54.5</v>
      </c>
      <c r="F3160" s="98">
        <v>51775</v>
      </c>
      <c r="G3160" s="15">
        <v>45934</v>
      </c>
    </row>
    <row r="3161" spans="1:7" ht="15" customHeight="1">
      <c r="A3161" t="s">
        <v>29642</v>
      </c>
      <c r="B3161" t="s">
        <v>29643</v>
      </c>
      <c r="D3161" t="s">
        <v>136</v>
      </c>
      <c r="E3161">
        <v>45</v>
      </c>
      <c r="F3161" s="98">
        <v>42750</v>
      </c>
      <c r="G3161" s="15">
        <v>45935</v>
      </c>
    </row>
    <row r="3162" spans="1:7" ht="15" customHeight="1">
      <c r="A3162" t="s">
        <v>29644</v>
      </c>
      <c r="B3162" t="s">
        <v>29645</v>
      </c>
      <c r="D3162" t="s">
        <v>136</v>
      </c>
      <c r="E3162">
        <v>45.5</v>
      </c>
      <c r="F3162" s="98">
        <v>43225</v>
      </c>
      <c r="G3162" s="15">
        <v>45936</v>
      </c>
    </row>
    <row r="3163" spans="1:7" ht="15" customHeight="1">
      <c r="A3163" t="s">
        <v>29646</v>
      </c>
      <c r="B3163" t="s">
        <v>29647</v>
      </c>
      <c r="D3163" t="s">
        <v>136</v>
      </c>
      <c r="E3163">
        <v>46</v>
      </c>
      <c r="F3163" s="98">
        <v>43700</v>
      </c>
      <c r="G3163" s="15">
        <v>45937</v>
      </c>
    </row>
    <row r="3164" spans="1:7" ht="15" customHeight="1">
      <c r="A3164" t="s">
        <v>29648</v>
      </c>
      <c r="B3164" t="s">
        <v>29649</v>
      </c>
      <c r="D3164" t="s">
        <v>137</v>
      </c>
      <c r="E3164">
        <v>46.5</v>
      </c>
      <c r="F3164" s="98">
        <v>44175</v>
      </c>
      <c r="G3164" s="15">
        <v>45938</v>
      </c>
    </row>
    <row r="3165" spans="1:7" ht="15" customHeight="1">
      <c r="A3165" t="s">
        <v>29650</v>
      </c>
      <c r="B3165" t="s">
        <v>29651</v>
      </c>
      <c r="D3165" t="s">
        <v>137</v>
      </c>
      <c r="E3165">
        <v>47</v>
      </c>
      <c r="F3165" s="98">
        <v>44650</v>
      </c>
      <c r="G3165" s="15">
        <v>45939</v>
      </c>
    </row>
    <row r="3166" spans="1:7" ht="15" customHeight="1">
      <c r="A3166" t="s">
        <v>29652</v>
      </c>
      <c r="B3166" t="s">
        <v>29653</v>
      </c>
      <c r="D3166" t="s">
        <v>137</v>
      </c>
      <c r="E3166">
        <v>47.5</v>
      </c>
      <c r="F3166" s="98">
        <v>45125</v>
      </c>
      <c r="G3166" s="15">
        <v>45940</v>
      </c>
    </row>
    <row r="3167" spans="1:7" ht="15" customHeight="1">
      <c r="A3167" t="s">
        <v>29654</v>
      </c>
      <c r="B3167" t="s">
        <v>29655</v>
      </c>
      <c r="D3167" t="s">
        <v>138</v>
      </c>
      <c r="E3167">
        <v>48</v>
      </c>
      <c r="F3167" s="98">
        <v>45600</v>
      </c>
      <c r="G3167" s="15">
        <v>45941</v>
      </c>
    </row>
    <row r="3168" spans="1:7" ht="15" customHeight="1">
      <c r="A3168" t="s">
        <v>29656</v>
      </c>
      <c r="B3168" t="s">
        <v>29657</v>
      </c>
      <c r="D3168" t="s">
        <v>138</v>
      </c>
      <c r="E3168">
        <v>48.5</v>
      </c>
      <c r="F3168" s="98">
        <v>46075</v>
      </c>
      <c r="G3168" s="15">
        <v>45942</v>
      </c>
    </row>
    <row r="3169" spans="1:7" ht="15" customHeight="1">
      <c r="A3169" t="s">
        <v>29658</v>
      </c>
      <c r="B3169" t="s">
        <v>29659</v>
      </c>
      <c r="D3169" t="s">
        <v>138</v>
      </c>
      <c r="E3169">
        <v>49</v>
      </c>
      <c r="F3169" s="98">
        <v>46550</v>
      </c>
      <c r="G3169" s="15">
        <v>45943</v>
      </c>
    </row>
    <row r="3170" spans="1:7" ht="15" customHeight="1">
      <c r="A3170" t="s">
        <v>29660</v>
      </c>
      <c r="B3170" t="s">
        <v>29661</v>
      </c>
      <c r="D3170" t="s">
        <v>139</v>
      </c>
      <c r="E3170">
        <v>49.5</v>
      </c>
      <c r="F3170" s="98">
        <v>47025</v>
      </c>
      <c r="G3170" s="15">
        <v>45944</v>
      </c>
    </row>
    <row r="3171" spans="1:7" ht="15" customHeight="1">
      <c r="A3171" t="s">
        <v>29662</v>
      </c>
      <c r="B3171" t="s">
        <v>29663</v>
      </c>
      <c r="D3171" t="s">
        <v>139</v>
      </c>
      <c r="E3171">
        <v>50</v>
      </c>
      <c r="F3171" s="98">
        <v>47500</v>
      </c>
      <c r="G3171" s="15">
        <v>45945</v>
      </c>
    </row>
    <row r="3172" spans="1:7" ht="15" customHeight="1">
      <c r="A3172" t="s">
        <v>29664</v>
      </c>
      <c r="B3172" t="s">
        <v>29665</v>
      </c>
      <c r="D3172" t="s">
        <v>139</v>
      </c>
      <c r="E3172">
        <v>50.5</v>
      </c>
      <c r="F3172" s="98">
        <v>47975</v>
      </c>
      <c r="G3172" s="15">
        <v>45946</v>
      </c>
    </row>
    <row r="3173" spans="1:7" ht="15" customHeight="1">
      <c r="A3173" t="s">
        <v>29666</v>
      </c>
      <c r="B3173" t="s">
        <v>29667</v>
      </c>
      <c r="D3173" t="s">
        <v>140</v>
      </c>
      <c r="E3173">
        <v>51</v>
      </c>
      <c r="F3173" s="98">
        <v>58650</v>
      </c>
      <c r="G3173" s="15">
        <v>45947</v>
      </c>
    </row>
    <row r="3174" spans="1:7" ht="15" customHeight="1">
      <c r="A3174" t="s">
        <v>29668</v>
      </c>
      <c r="B3174" t="s">
        <v>29669</v>
      </c>
      <c r="D3174" t="s">
        <v>140</v>
      </c>
      <c r="E3174">
        <v>51.5</v>
      </c>
      <c r="F3174" s="98">
        <v>59225</v>
      </c>
      <c r="G3174" s="15">
        <v>45948</v>
      </c>
    </row>
    <row r="3175" spans="1:7" ht="15" customHeight="1">
      <c r="A3175" t="s">
        <v>29670</v>
      </c>
      <c r="B3175" t="s">
        <v>29671</v>
      </c>
      <c r="D3175" t="s">
        <v>140</v>
      </c>
      <c r="E3175">
        <v>52</v>
      </c>
      <c r="F3175" s="98">
        <v>59800</v>
      </c>
      <c r="G3175" s="15">
        <v>45949</v>
      </c>
    </row>
    <row r="3176" spans="1:7" ht="15" customHeight="1">
      <c r="A3176" t="s">
        <v>29672</v>
      </c>
      <c r="B3176" t="s">
        <v>29673</v>
      </c>
      <c r="D3176" t="s">
        <v>141</v>
      </c>
      <c r="E3176">
        <v>15.8</v>
      </c>
      <c r="F3176" s="98">
        <v>22120</v>
      </c>
      <c r="G3176" s="15">
        <v>45950</v>
      </c>
    </row>
    <row r="3177" spans="1:7" ht="15" customHeight="1">
      <c r="A3177" t="s">
        <v>29674</v>
      </c>
      <c r="B3177" t="s">
        <v>29675</v>
      </c>
      <c r="D3177" t="s">
        <v>141</v>
      </c>
      <c r="E3177">
        <v>15.9</v>
      </c>
      <c r="F3177" s="98">
        <v>22260</v>
      </c>
      <c r="G3177" s="15">
        <v>45951</v>
      </c>
    </row>
    <row r="3178" spans="1:7" ht="15" customHeight="1">
      <c r="A3178" t="s">
        <v>29676</v>
      </c>
      <c r="B3178" t="s">
        <v>29677</v>
      </c>
      <c r="D3178" t="s">
        <v>141</v>
      </c>
      <c r="E3178">
        <v>16.100000000000001</v>
      </c>
      <c r="F3178" s="98">
        <v>22540</v>
      </c>
      <c r="G3178" s="15">
        <v>45952</v>
      </c>
    </row>
    <row r="3179" spans="1:7" ht="15" customHeight="1">
      <c r="A3179" t="s">
        <v>29678</v>
      </c>
      <c r="B3179" t="s">
        <v>29679</v>
      </c>
      <c r="D3179" t="s">
        <v>142</v>
      </c>
      <c r="E3179">
        <v>16.2</v>
      </c>
      <c r="F3179" s="98">
        <v>25920</v>
      </c>
      <c r="G3179" s="15">
        <v>45953</v>
      </c>
    </row>
    <row r="3180" spans="1:7" ht="15" customHeight="1">
      <c r="A3180" t="s">
        <v>29680</v>
      </c>
      <c r="B3180" t="s">
        <v>29681</v>
      </c>
      <c r="D3180" t="s">
        <v>142</v>
      </c>
      <c r="E3180">
        <v>16.399999999999999</v>
      </c>
      <c r="F3180" s="98">
        <v>26240</v>
      </c>
      <c r="G3180" s="15">
        <v>45954</v>
      </c>
    </row>
    <row r="3181" spans="1:7" ht="15" customHeight="1">
      <c r="A3181" t="s">
        <v>29682</v>
      </c>
      <c r="B3181" t="s">
        <v>29683</v>
      </c>
      <c r="D3181" t="s">
        <v>142</v>
      </c>
      <c r="E3181">
        <v>13.5</v>
      </c>
      <c r="F3181" s="98">
        <v>21600</v>
      </c>
      <c r="G3181" s="15">
        <v>45955</v>
      </c>
    </row>
    <row r="3182" spans="1:7" ht="15" customHeight="1">
      <c r="A3182" t="s">
        <v>29684</v>
      </c>
      <c r="B3182" t="s">
        <v>29685</v>
      </c>
      <c r="D3182" t="s">
        <v>143</v>
      </c>
      <c r="E3182">
        <v>45.5</v>
      </c>
      <c r="F3182" s="98">
        <v>43225</v>
      </c>
      <c r="G3182" s="15">
        <v>45956</v>
      </c>
    </row>
    <row r="3183" spans="1:7" ht="15" customHeight="1">
      <c r="A3183" t="s">
        <v>29686</v>
      </c>
      <c r="B3183" t="s">
        <v>29687</v>
      </c>
      <c r="D3183" t="s">
        <v>143</v>
      </c>
      <c r="E3183">
        <v>46</v>
      </c>
      <c r="F3183" s="98">
        <v>43700</v>
      </c>
      <c r="G3183" s="15">
        <v>45957</v>
      </c>
    </row>
    <row r="3184" spans="1:7" ht="15" customHeight="1">
      <c r="A3184" t="s">
        <v>29688</v>
      </c>
      <c r="B3184" t="s">
        <v>29689</v>
      </c>
      <c r="D3184" t="s">
        <v>143</v>
      </c>
      <c r="E3184">
        <v>46.5</v>
      </c>
      <c r="F3184" s="98">
        <v>44175</v>
      </c>
      <c r="G3184" s="15">
        <v>45958</v>
      </c>
    </row>
    <row r="3185" spans="1:7" ht="15" customHeight="1">
      <c r="A3185" t="s">
        <v>29690</v>
      </c>
      <c r="B3185" t="s">
        <v>29691</v>
      </c>
      <c r="D3185" t="s">
        <v>144</v>
      </c>
      <c r="E3185">
        <v>47</v>
      </c>
      <c r="F3185" s="98">
        <v>44650</v>
      </c>
      <c r="G3185" s="15">
        <v>45959</v>
      </c>
    </row>
    <row r="3186" spans="1:7" ht="15" customHeight="1">
      <c r="A3186" t="s">
        <v>29692</v>
      </c>
      <c r="B3186" t="s">
        <v>29693</v>
      </c>
      <c r="D3186" t="s">
        <v>144</v>
      </c>
      <c r="E3186">
        <v>47.5</v>
      </c>
      <c r="F3186" s="98">
        <v>45125</v>
      </c>
      <c r="G3186" s="15">
        <v>45960</v>
      </c>
    </row>
    <row r="3187" spans="1:7" ht="15" customHeight="1">
      <c r="A3187" t="s">
        <v>29694</v>
      </c>
      <c r="B3187" t="s">
        <v>29695</v>
      </c>
      <c r="D3187" t="s">
        <v>144</v>
      </c>
      <c r="E3187">
        <v>48</v>
      </c>
      <c r="F3187" s="98">
        <v>45600</v>
      </c>
      <c r="G3187" s="15">
        <v>45961</v>
      </c>
    </row>
    <row r="3188" spans="1:7" ht="15" customHeight="1">
      <c r="A3188" t="s">
        <v>29696</v>
      </c>
      <c r="B3188" t="s">
        <v>29697</v>
      </c>
      <c r="D3188" t="s">
        <v>145</v>
      </c>
      <c r="E3188">
        <v>48.5</v>
      </c>
      <c r="F3188" s="98">
        <v>46075</v>
      </c>
      <c r="G3188" s="15">
        <v>45931</v>
      </c>
    </row>
    <row r="3189" spans="1:7" ht="15" customHeight="1">
      <c r="A3189" t="s">
        <v>29698</v>
      </c>
      <c r="B3189" t="s">
        <v>29699</v>
      </c>
      <c r="D3189" t="s">
        <v>145</v>
      </c>
      <c r="E3189">
        <v>49</v>
      </c>
      <c r="F3189" s="98">
        <v>46550</v>
      </c>
      <c r="G3189" s="15">
        <v>45932</v>
      </c>
    </row>
    <row r="3190" spans="1:7" ht="15" customHeight="1">
      <c r="A3190" t="s">
        <v>29700</v>
      </c>
      <c r="B3190" t="s">
        <v>29701</v>
      </c>
      <c r="D3190" t="s">
        <v>145</v>
      </c>
      <c r="E3190">
        <v>49.5</v>
      </c>
      <c r="F3190" s="98">
        <v>47025</v>
      </c>
      <c r="G3190" s="15">
        <v>45933</v>
      </c>
    </row>
    <row r="3191" spans="1:7" ht="15" customHeight="1">
      <c r="A3191" t="s">
        <v>29702</v>
      </c>
      <c r="B3191" t="s">
        <v>29703</v>
      </c>
      <c r="D3191" t="s">
        <v>146</v>
      </c>
      <c r="E3191">
        <v>50</v>
      </c>
      <c r="F3191" s="98">
        <v>47500</v>
      </c>
      <c r="G3191" s="15">
        <v>45934</v>
      </c>
    </row>
    <row r="3192" spans="1:7" ht="15" customHeight="1">
      <c r="A3192" t="s">
        <v>29704</v>
      </c>
      <c r="B3192" t="s">
        <v>29705</v>
      </c>
      <c r="D3192" t="s">
        <v>146</v>
      </c>
      <c r="E3192">
        <v>50.5</v>
      </c>
      <c r="F3192" s="98">
        <v>47975</v>
      </c>
      <c r="G3192" s="15">
        <v>45935</v>
      </c>
    </row>
    <row r="3193" spans="1:7" ht="15" customHeight="1">
      <c r="A3193" t="s">
        <v>29706</v>
      </c>
      <c r="B3193" t="s">
        <v>29707</v>
      </c>
      <c r="D3193" t="s">
        <v>146</v>
      </c>
      <c r="E3193">
        <v>51</v>
      </c>
      <c r="F3193" s="98">
        <v>48450</v>
      </c>
      <c r="G3193" s="15">
        <v>45936</v>
      </c>
    </row>
    <row r="3194" spans="1:7" ht="15" customHeight="1">
      <c r="A3194" t="s">
        <v>29708</v>
      </c>
      <c r="B3194" t="s">
        <v>29709</v>
      </c>
      <c r="D3194" t="s">
        <v>147</v>
      </c>
      <c r="E3194">
        <v>51.5</v>
      </c>
      <c r="F3194" s="98">
        <v>48925</v>
      </c>
      <c r="G3194" s="15">
        <v>45937</v>
      </c>
    </row>
    <row r="3195" spans="1:7" ht="15" customHeight="1">
      <c r="A3195" t="s">
        <v>29710</v>
      </c>
      <c r="B3195" t="s">
        <v>29711</v>
      </c>
      <c r="D3195" t="s">
        <v>147</v>
      </c>
      <c r="E3195">
        <v>52</v>
      </c>
      <c r="F3195" s="98">
        <v>49400</v>
      </c>
      <c r="G3195" s="15">
        <v>45938</v>
      </c>
    </row>
    <row r="3196" spans="1:7" ht="15" customHeight="1">
      <c r="A3196" t="s">
        <v>29712</v>
      </c>
      <c r="B3196" t="s">
        <v>29713</v>
      </c>
      <c r="D3196" t="s">
        <v>147</v>
      </c>
      <c r="E3196">
        <v>52.5</v>
      </c>
      <c r="F3196" s="98">
        <v>49875</v>
      </c>
      <c r="G3196" s="15">
        <v>45939</v>
      </c>
    </row>
    <row r="3197" spans="1:7" ht="15" customHeight="1">
      <c r="A3197" t="s">
        <v>29714</v>
      </c>
      <c r="B3197" t="s">
        <v>29715</v>
      </c>
      <c r="D3197" t="s">
        <v>148</v>
      </c>
      <c r="E3197">
        <v>53</v>
      </c>
      <c r="F3197" s="98">
        <v>50350</v>
      </c>
      <c r="G3197" s="15">
        <v>45940</v>
      </c>
    </row>
    <row r="3198" spans="1:7" ht="15" customHeight="1">
      <c r="A3198" t="s">
        <v>29716</v>
      </c>
      <c r="B3198" t="s">
        <v>29717</v>
      </c>
      <c r="D3198" t="s">
        <v>148</v>
      </c>
      <c r="E3198">
        <v>53.5</v>
      </c>
      <c r="F3198" s="98">
        <v>50825</v>
      </c>
      <c r="G3198" s="15">
        <v>45941</v>
      </c>
    </row>
    <row r="3199" spans="1:7" ht="15" customHeight="1">
      <c r="A3199" t="s">
        <v>29718</v>
      </c>
      <c r="B3199" t="s">
        <v>29719</v>
      </c>
      <c r="D3199" t="s">
        <v>148</v>
      </c>
      <c r="E3199">
        <v>54</v>
      </c>
      <c r="F3199" s="98">
        <v>51300</v>
      </c>
      <c r="G3199" s="15">
        <v>45942</v>
      </c>
    </row>
    <row r="3200" spans="1:7" ht="15" customHeight="1">
      <c r="A3200" t="s">
        <v>29720</v>
      </c>
      <c r="B3200" t="s">
        <v>29721</v>
      </c>
      <c r="D3200" t="s">
        <v>149</v>
      </c>
      <c r="E3200">
        <v>54.5</v>
      </c>
      <c r="F3200" s="98">
        <v>51775</v>
      </c>
      <c r="G3200" s="15">
        <v>45943</v>
      </c>
    </row>
    <row r="3201" spans="1:7" ht="15" customHeight="1">
      <c r="A3201" t="s">
        <v>29722</v>
      </c>
      <c r="B3201" t="s">
        <v>29723</v>
      </c>
      <c r="D3201" t="s">
        <v>149</v>
      </c>
      <c r="E3201">
        <v>45</v>
      </c>
      <c r="F3201" s="98">
        <v>42750</v>
      </c>
      <c r="G3201" s="15">
        <v>45944</v>
      </c>
    </row>
    <row r="3202" spans="1:7" ht="15" customHeight="1">
      <c r="A3202" t="s">
        <v>29724</v>
      </c>
      <c r="B3202" t="s">
        <v>29725</v>
      </c>
      <c r="D3202" t="s">
        <v>149</v>
      </c>
      <c r="E3202">
        <v>45.5</v>
      </c>
      <c r="F3202" s="98">
        <v>43225</v>
      </c>
      <c r="G3202" s="15">
        <v>45945</v>
      </c>
    </row>
    <row r="3203" spans="1:7" ht="15" customHeight="1">
      <c r="A3203" t="s">
        <v>29726</v>
      </c>
      <c r="B3203" t="s">
        <v>29727</v>
      </c>
      <c r="D3203" t="s">
        <v>150</v>
      </c>
      <c r="E3203">
        <v>46</v>
      </c>
      <c r="F3203" s="98">
        <v>52900</v>
      </c>
      <c r="G3203" s="15">
        <v>45946</v>
      </c>
    </row>
    <row r="3204" spans="1:7" ht="15" customHeight="1">
      <c r="A3204" t="s">
        <v>29728</v>
      </c>
      <c r="B3204" t="s">
        <v>29729</v>
      </c>
      <c r="D3204" t="s">
        <v>150</v>
      </c>
      <c r="E3204">
        <v>46.5</v>
      </c>
      <c r="F3204" s="98">
        <v>53475</v>
      </c>
      <c r="G3204" s="15">
        <v>45947</v>
      </c>
    </row>
    <row r="3205" spans="1:7" ht="15" customHeight="1">
      <c r="A3205" t="s">
        <v>29730</v>
      </c>
      <c r="B3205" t="s">
        <v>29731</v>
      </c>
      <c r="D3205" t="s">
        <v>150</v>
      </c>
      <c r="E3205">
        <v>47</v>
      </c>
      <c r="F3205" s="98">
        <v>54050</v>
      </c>
      <c r="G3205" s="15">
        <v>45948</v>
      </c>
    </row>
    <row r="3206" spans="1:7" ht="15" customHeight="1">
      <c r="A3206" t="s">
        <v>29732</v>
      </c>
      <c r="B3206" t="s">
        <v>29733</v>
      </c>
      <c r="D3206" t="s">
        <v>151</v>
      </c>
      <c r="E3206">
        <v>14.3</v>
      </c>
      <c r="F3206" s="98">
        <v>20020</v>
      </c>
      <c r="G3206" s="15">
        <v>45949</v>
      </c>
    </row>
    <row r="3207" spans="1:7" ht="15" customHeight="1">
      <c r="A3207" t="s">
        <v>29734</v>
      </c>
      <c r="B3207" t="s">
        <v>29735</v>
      </c>
      <c r="D3207" t="s">
        <v>151</v>
      </c>
      <c r="E3207">
        <v>14.4</v>
      </c>
      <c r="F3207" s="98">
        <v>20160</v>
      </c>
      <c r="G3207" s="15">
        <v>45950</v>
      </c>
    </row>
    <row r="3208" spans="1:7" ht="15" customHeight="1">
      <c r="A3208" t="s">
        <v>29736</v>
      </c>
      <c r="B3208" t="s">
        <v>29737</v>
      </c>
      <c r="D3208" t="s">
        <v>151</v>
      </c>
      <c r="E3208">
        <v>14.6</v>
      </c>
      <c r="F3208" s="98">
        <v>20440</v>
      </c>
      <c r="G3208" s="15">
        <v>45951</v>
      </c>
    </row>
    <row r="3209" spans="1:7" ht="15" customHeight="1">
      <c r="A3209" t="s">
        <v>29738</v>
      </c>
      <c r="B3209" t="s">
        <v>29739</v>
      </c>
      <c r="D3209" t="s">
        <v>152</v>
      </c>
      <c r="E3209">
        <v>14.7</v>
      </c>
      <c r="F3209" s="98">
        <v>23520</v>
      </c>
      <c r="G3209" s="15">
        <v>45952</v>
      </c>
    </row>
    <row r="3210" spans="1:7" ht="15" customHeight="1">
      <c r="A3210" t="s">
        <v>29740</v>
      </c>
      <c r="B3210" t="s">
        <v>29741</v>
      </c>
      <c r="D3210" t="s">
        <v>152</v>
      </c>
      <c r="E3210">
        <v>14.9</v>
      </c>
      <c r="F3210" s="98">
        <v>23840</v>
      </c>
      <c r="G3210" s="15">
        <v>45953</v>
      </c>
    </row>
    <row r="3211" spans="1:7" ht="15" customHeight="1">
      <c r="A3211" t="s">
        <v>29742</v>
      </c>
      <c r="B3211" t="s">
        <v>29743</v>
      </c>
      <c r="D3211" t="s">
        <v>152</v>
      </c>
      <c r="E3211">
        <v>15</v>
      </c>
      <c r="F3211" s="98">
        <v>24000</v>
      </c>
      <c r="G3211" s="15">
        <v>45954</v>
      </c>
    </row>
    <row r="3212" spans="1:7" ht="15" customHeight="1">
      <c r="A3212" t="s">
        <v>29744</v>
      </c>
      <c r="B3212" t="s">
        <v>29745</v>
      </c>
      <c r="D3212" t="s">
        <v>153</v>
      </c>
      <c r="E3212">
        <v>50.5</v>
      </c>
      <c r="F3212" s="98">
        <v>47975</v>
      </c>
      <c r="G3212" s="15">
        <v>45955</v>
      </c>
    </row>
    <row r="3213" spans="1:7" ht="15" customHeight="1">
      <c r="A3213" t="s">
        <v>29746</v>
      </c>
      <c r="B3213" t="s">
        <v>29747</v>
      </c>
      <c r="D3213" t="s">
        <v>153</v>
      </c>
      <c r="E3213">
        <v>51</v>
      </c>
      <c r="F3213" s="98">
        <v>48450</v>
      </c>
      <c r="G3213" s="15">
        <v>45956</v>
      </c>
    </row>
    <row r="3214" spans="1:7" ht="15" customHeight="1">
      <c r="A3214" t="s">
        <v>29748</v>
      </c>
      <c r="B3214" t="s">
        <v>29749</v>
      </c>
      <c r="D3214" t="s">
        <v>153</v>
      </c>
      <c r="E3214">
        <v>51.5</v>
      </c>
      <c r="F3214" s="98">
        <v>48925</v>
      </c>
      <c r="G3214" s="15">
        <v>45957</v>
      </c>
    </row>
    <row r="3215" spans="1:7" ht="15" customHeight="1">
      <c r="A3215" t="s">
        <v>29750</v>
      </c>
      <c r="B3215" t="s">
        <v>29751</v>
      </c>
      <c r="D3215" t="s">
        <v>154</v>
      </c>
      <c r="E3215">
        <v>52</v>
      </c>
      <c r="F3215" s="98">
        <v>49400</v>
      </c>
      <c r="G3215" s="15">
        <v>45958</v>
      </c>
    </row>
    <row r="3216" spans="1:7" ht="15" customHeight="1">
      <c r="A3216" t="s">
        <v>29752</v>
      </c>
      <c r="B3216" t="s">
        <v>29753</v>
      </c>
      <c r="D3216" t="s">
        <v>154</v>
      </c>
      <c r="E3216">
        <v>52.5</v>
      </c>
      <c r="F3216" s="98">
        <v>49875</v>
      </c>
      <c r="G3216" s="15">
        <v>45959</v>
      </c>
    </row>
    <row r="3217" spans="1:7" ht="15" customHeight="1">
      <c r="A3217" t="s">
        <v>29754</v>
      </c>
      <c r="B3217" t="s">
        <v>29755</v>
      </c>
      <c r="D3217" t="s">
        <v>154</v>
      </c>
      <c r="E3217">
        <v>53</v>
      </c>
      <c r="F3217" s="98">
        <v>50350</v>
      </c>
      <c r="G3217" s="15">
        <v>45960</v>
      </c>
    </row>
    <row r="3218" spans="1:7" ht="15" customHeight="1">
      <c r="A3218" t="s">
        <v>29756</v>
      </c>
      <c r="B3218" t="s">
        <v>29757</v>
      </c>
      <c r="D3218" t="s">
        <v>155</v>
      </c>
      <c r="E3218">
        <v>53.5</v>
      </c>
      <c r="F3218" s="98">
        <v>50825</v>
      </c>
      <c r="G3218" s="15">
        <v>45961</v>
      </c>
    </row>
    <row r="3219" spans="1:7" ht="15" customHeight="1">
      <c r="A3219" t="s">
        <v>29758</v>
      </c>
      <c r="B3219" t="s">
        <v>29759</v>
      </c>
      <c r="D3219" t="s">
        <v>155</v>
      </c>
      <c r="E3219">
        <v>54</v>
      </c>
      <c r="F3219" s="98">
        <v>51300</v>
      </c>
      <c r="G3219" s="15">
        <v>45931</v>
      </c>
    </row>
    <row r="3220" spans="1:7" ht="15" customHeight="1">
      <c r="A3220" t="s">
        <v>29760</v>
      </c>
      <c r="B3220" t="s">
        <v>29761</v>
      </c>
      <c r="D3220" t="s">
        <v>155</v>
      </c>
      <c r="E3220">
        <v>54.5</v>
      </c>
      <c r="F3220" s="98">
        <v>51775</v>
      </c>
      <c r="G3220" s="15">
        <v>45932</v>
      </c>
    </row>
    <row r="3221" spans="1:7" ht="15" customHeight="1">
      <c r="A3221" t="s">
        <v>29762</v>
      </c>
      <c r="B3221" t="s">
        <v>29763</v>
      </c>
      <c r="D3221" t="s">
        <v>156</v>
      </c>
      <c r="E3221">
        <v>45</v>
      </c>
      <c r="F3221" s="98">
        <v>42750</v>
      </c>
      <c r="G3221" s="15">
        <v>45933</v>
      </c>
    </row>
    <row r="3222" spans="1:7" ht="15" customHeight="1">
      <c r="A3222" t="s">
        <v>29764</v>
      </c>
      <c r="B3222" t="s">
        <v>29765</v>
      </c>
      <c r="D3222" t="s">
        <v>156</v>
      </c>
      <c r="E3222">
        <v>45.5</v>
      </c>
      <c r="F3222" s="98">
        <v>43225</v>
      </c>
      <c r="G3222" s="15">
        <v>45934</v>
      </c>
    </row>
    <row r="3223" spans="1:7" ht="15" customHeight="1">
      <c r="A3223" t="s">
        <v>29766</v>
      </c>
      <c r="B3223" t="s">
        <v>29767</v>
      </c>
      <c r="D3223" t="s">
        <v>156</v>
      </c>
      <c r="E3223">
        <v>46</v>
      </c>
      <c r="F3223" s="98">
        <v>43700</v>
      </c>
      <c r="G3223" s="15">
        <v>45935</v>
      </c>
    </row>
    <row r="3224" spans="1:7" ht="15" customHeight="1">
      <c r="A3224" t="s">
        <v>29768</v>
      </c>
      <c r="B3224" t="s">
        <v>29769</v>
      </c>
      <c r="D3224" t="s">
        <v>157</v>
      </c>
      <c r="E3224">
        <v>46.5</v>
      </c>
      <c r="F3224" s="98">
        <v>44175</v>
      </c>
      <c r="G3224" s="15">
        <v>45936</v>
      </c>
    </row>
    <row r="3225" spans="1:7" ht="15" customHeight="1">
      <c r="A3225" t="s">
        <v>29770</v>
      </c>
      <c r="B3225" t="s">
        <v>29771</v>
      </c>
      <c r="D3225" t="s">
        <v>157</v>
      </c>
      <c r="E3225">
        <v>47</v>
      </c>
      <c r="F3225" s="98">
        <v>44650</v>
      </c>
      <c r="G3225" s="15">
        <v>45937</v>
      </c>
    </row>
    <row r="3226" spans="1:7" ht="15" customHeight="1">
      <c r="A3226" t="s">
        <v>29772</v>
      </c>
      <c r="B3226" t="s">
        <v>29773</v>
      </c>
      <c r="D3226" t="s">
        <v>157</v>
      </c>
      <c r="E3226">
        <v>47.5</v>
      </c>
      <c r="F3226" s="98">
        <v>45125</v>
      </c>
      <c r="G3226" s="15">
        <v>45938</v>
      </c>
    </row>
    <row r="3227" spans="1:7" ht="15" customHeight="1">
      <c r="A3227" t="s">
        <v>29774</v>
      </c>
      <c r="B3227" t="s">
        <v>29775</v>
      </c>
      <c r="D3227" t="s">
        <v>158</v>
      </c>
      <c r="E3227">
        <v>48</v>
      </c>
      <c r="F3227" s="98">
        <v>45600</v>
      </c>
      <c r="G3227" s="15">
        <v>45939</v>
      </c>
    </row>
    <row r="3228" spans="1:7" ht="15" customHeight="1">
      <c r="A3228" t="s">
        <v>29776</v>
      </c>
      <c r="B3228" t="s">
        <v>29777</v>
      </c>
      <c r="D3228" t="s">
        <v>158</v>
      </c>
      <c r="E3228">
        <v>48.5</v>
      </c>
      <c r="F3228" s="98">
        <v>46075</v>
      </c>
      <c r="G3228" s="15">
        <v>45940</v>
      </c>
    </row>
    <row r="3229" spans="1:7" ht="15" customHeight="1">
      <c r="A3229" t="s">
        <v>29778</v>
      </c>
      <c r="B3229" t="s">
        <v>29779</v>
      </c>
      <c r="D3229" t="s">
        <v>158</v>
      </c>
      <c r="E3229">
        <v>49</v>
      </c>
      <c r="F3229" s="98">
        <v>46550</v>
      </c>
      <c r="G3229" s="15">
        <v>45941</v>
      </c>
    </row>
    <row r="3230" spans="1:7" ht="15" customHeight="1">
      <c r="A3230" t="s">
        <v>29780</v>
      </c>
      <c r="B3230" t="s">
        <v>29781</v>
      </c>
      <c r="D3230" t="s">
        <v>159</v>
      </c>
      <c r="E3230">
        <v>49.5</v>
      </c>
      <c r="F3230" s="98">
        <v>47025</v>
      </c>
      <c r="G3230" s="15">
        <v>45942</v>
      </c>
    </row>
    <row r="3231" spans="1:7" ht="15" customHeight="1">
      <c r="A3231" t="s">
        <v>29782</v>
      </c>
      <c r="B3231" t="s">
        <v>29783</v>
      </c>
      <c r="D3231" t="s">
        <v>159</v>
      </c>
      <c r="E3231">
        <v>50</v>
      </c>
      <c r="F3231" s="98">
        <v>47500</v>
      </c>
      <c r="G3231" s="15">
        <v>45943</v>
      </c>
    </row>
    <row r="3232" spans="1:7" ht="15" customHeight="1">
      <c r="A3232" t="s">
        <v>29784</v>
      </c>
      <c r="B3232" t="s">
        <v>29785</v>
      </c>
      <c r="D3232" t="s">
        <v>159</v>
      </c>
      <c r="E3232">
        <v>50.5</v>
      </c>
      <c r="F3232" s="98">
        <v>47975</v>
      </c>
      <c r="G3232" s="15">
        <v>45944</v>
      </c>
    </row>
    <row r="3233" spans="1:7" ht="15" customHeight="1">
      <c r="A3233" t="s">
        <v>29786</v>
      </c>
      <c r="B3233" t="s">
        <v>29787</v>
      </c>
      <c r="D3233" t="s">
        <v>160</v>
      </c>
      <c r="E3233">
        <v>51</v>
      </c>
      <c r="F3233" s="98">
        <v>58650</v>
      </c>
      <c r="G3233" s="15">
        <v>45945</v>
      </c>
    </row>
    <row r="3234" spans="1:7" ht="15" customHeight="1">
      <c r="A3234" t="s">
        <v>29788</v>
      </c>
      <c r="B3234" t="s">
        <v>29789</v>
      </c>
      <c r="D3234" t="s">
        <v>160</v>
      </c>
      <c r="E3234">
        <v>51.5</v>
      </c>
      <c r="F3234" s="98">
        <v>59225</v>
      </c>
      <c r="G3234" s="15">
        <v>45946</v>
      </c>
    </row>
    <row r="3235" spans="1:7" ht="15" customHeight="1">
      <c r="A3235" t="s">
        <v>29790</v>
      </c>
      <c r="B3235" t="s">
        <v>29791</v>
      </c>
      <c r="D3235" t="s">
        <v>160</v>
      </c>
      <c r="E3235">
        <v>52</v>
      </c>
      <c r="F3235" s="98">
        <v>59800</v>
      </c>
      <c r="G3235" s="15">
        <v>45947</v>
      </c>
    </row>
    <row r="3236" spans="1:7" ht="15" customHeight="1">
      <c r="A3236" t="s">
        <v>29792</v>
      </c>
      <c r="B3236" t="s">
        <v>29793</v>
      </c>
      <c r="D3236" t="s">
        <v>161</v>
      </c>
      <c r="E3236">
        <v>15.8</v>
      </c>
      <c r="F3236" s="98">
        <v>22120</v>
      </c>
      <c r="G3236" s="15">
        <v>45948</v>
      </c>
    </row>
    <row r="3237" spans="1:7" ht="15" customHeight="1">
      <c r="A3237" t="s">
        <v>29794</v>
      </c>
      <c r="B3237" t="s">
        <v>29795</v>
      </c>
      <c r="D3237" t="s">
        <v>161</v>
      </c>
      <c r="E3237">
        <v>15.9</v>
      </c>
      <c r="F3237" s="98">
        <v>22260</v>
      </c>
      <c r="G3237" s="15">
        <v>45949</v>
      </c>
    </row>
    <row r="3238" spans="1:7" ht="15" customHeight="1">
      <c r="A3238" t="s">
        <v>29796</v>
      </c>
      <c r="B3238" t="s">
        <v>29797</v>
      </c>
      <c r="D3238" t="s">
        <v>161</v>
      </c>
      <c r="E3238">
        <v>16.100000000000001</v>
      </c>
      <c r="F3238" s="98">
        <v>22540</v>
      </c>
      <c r="G3238" s="15">
        <v>45950</v>
      </c>
    </row>
    <row r="3239" spans="1:7" ht="15" customHeight="1">
      <c r="A3239" t="s">
        <v>29798</v>
      </c>
      <c r="B3239" t="s">
        <v>29799</v>
      </c>
      <c r="D3239" t="s">
        <v>162</v>
      </c>
      <c r="E3239">
        <v>16.2</v>
      </c>
      <c r="F3239" s="98">
        <v>25920</v>
      </c>
      <c r="G3239" s="15">
        <v>45951</v>
      </c>
    </row>
    <row r="3240" spans="1:7" ht="15" customHeight="1">
      <c r="A3240" t="s">
        <v>29800</v>
      </c>
      <c r="B3240" t="s">
        <v>29801</v>
      </c>
      <c r="D3240" t="s">
        <v>162</v>
      </c>
      <c r="E3240">
        <v>16.399999999999999</v>
      </c>
      <c r="F3240" s="98">
        <v>26240</v>
      </c>
      <c r="G3240" s="15">
        <v>45952</v>
      </c>
    </row>
    <row r="3241" spans="1:7" ht="15" customHeight="1">
      <c r="A3241" t="s">
        <v>29802</v>
      </c>
      <c r="B3241" t="s">
        <v>29803</v>
      </c>
      <c r="D3241" t="s">
        <v>162</v>
      </c>
      <c r="E3241">
        <v>13.5</v>
      </c>
      <c r="F3241" s="98">
        <v>21600</v>
      </c>
      <c r="G3241" s="15">
        <v>45953</v>
      </c>
    </row>
    <row r="3242" spans="1:7" ht="15" customHeight="1">
      <c r="A3242" t="s">
        <v>29804</v>
      </c>
      <c r="B3242" t="s">
        <v>29805</v>
      </c>
      <c r="D3242" t="s">
        <v>106</v>
      </c>
      <c r="E3242">
        <v>45.5</v>
      </c>
      <c r="F3242" s="98">
        <v>43225</v>
      </c>
      <c r="G3242" s="15">
        <v>45954</v>
      </c>
    </row>
    <row r="3243" spans="1:7" ht="15" customHeight="1">
      <c r="A3243" t="s">
        <v>29806</v>
      </c>
      <c r="B3243" t="s">
        <v>29807</v>
      </c>
      <c r="D3243" t="s">
        <v>106</v>
      </c>
      <c r="E3243">
        <v>46</v>
      </c>
      <c r="F3243" s="98">
        <v>43700</v>
      </c>
      <c r="G3243" s="15">
        <v>45955</v>
      </c>
    </row>
    <row r="3244" spans="1:7" ht="15" customHeight="1">
      <c r="A3244" t="s">
        <v>29808</v>
      </c>
      <c r="B3244" t="s">
        <v>29809</v>
      </c>
      <c r="D3244" t="s">
        <v>106</v>
      </c>
      <c r="E3244">
        <v>46.5</v>
      </c>
      <c r="F3244" s="98">
        <v>44175</v>
      </c>
      <c r="G3244" s="15">
        <v>45956</v>
      </c>
    </row>
    <row r="3245" spans="1:7" ht="15" customHeight="1">
      <c r="A3245" t="s">
        <v>29810</v>
      </c>
      <c r="B3245" t="s">
        <v>29811</v>
      </c>
      <c r="D3245" t="s">
        <v>109</v>
      </c>
      <c r="E3245">
        <v>47</v>
      </c>
      <c r="F3245" s="98">
        <v>44650</v>
      </c>
      <c r="G3245" s="15">
        <v>45957</v>
      </c>
    </row>
    <row r="3246" spans="1:7" ht="15" customHeight="1">
      <c r="A3246" t="s">
        <v>29812</v>
      </c>
      <c r="B3246" t="s">
        <v>29813</v>
      </c>
      <c r="D3246" t="s">
        <v>109</v>
      </c>
      <c r="E3246">
        <v>47.5</v>
      </c>
      <c r="F3246" s="98">
        <v>45125</v>
      </c>
      <c r="G3246" s="15">
        <v>45958</v>
      </c>
    </row>
    <row r="3247" spans="1:7" ht="15" customHeight="1">
      <c r="A3247" t="s">
        <v>29814</v>
      </c>
      <c r="B3247" t="s">
        <v>29815</v>
      </c>
      <c r="D3247" t="s">
        <v>109</v>
      </c>
      <c r="E3247">
        <v>48</v>
      </c>
      <c r="F3247" s="98">
        <v>45600</v>
      </c>
      <c r="G3247" s="15">
        <v>45959</v>
      </c>
    </row>
    <row r="3248" spans="1:7" ht="15" customHeight="1">
      <c r="A3248" t="s">
        <v>29816</v>
      </c>
      <c r="B3248" t="s">
        <v>29817</v>
      </c>
      <c r="D3248" t="s">
        <v>112</v>
      </c>
      <c r="E3248">
        <v>48.5</v>
      </c>
      <c r="F3248" s="98">
        <v>46075</v>
      </c>
      <c r="G3248" s="15">
        <v>45960</v>
      </c>
    </row>
    <row r="3249" spans="1:7" ht="15" customHeight="1">
      <c r="A3249" t="s">
        <v>29818</v>
      </c>
      <c r="B3249" t="s">
        <v>29819</v>
      </c>
      <c r="D3249" t="s">
        <v>112</v>
      </c>
      <c r="E3249">
        <v>49</v>
      </c>
      <c r="F3249" s="98">
        <v>46550</v>
      </c>
      <c r="G3249" s="15">
        <v>45961</v>
      </c>
    </row>
    <row r="3250" spans="1:7" ht="15" customHeight="1">
      <c r="A3250" t="s">
        <v>29820</v>
      </c>
      <c r="B3250" t="s">
        <v>29821</v>
      </c>
      <c r="D3250" t="s">
        <v>112</v>
      </c>
      <c r="E3250">
        <v>49.5</v>
      </c>
      <c r="F3250" s="98">
        <v>47025</v>
      </c>
      <c r="G3250" s="15">
        <v>45931</v>
      </c>
    </row>
    <row r="3251" spans="1:7" ht="15" customHeight="1">
      <c r="A3251" t="s">
        <v>29822</v>
      </c>
      <c r="B3251" t="s">
        <v>29823</v>
      </c>
      <c r="D3251" t="s">
        <v>115</v>
      </c>
      <c r="E3251">
        <v>50</v>
      </c>
      <c r="F3251" s="98">
        <v>47500</v>
      </c>
      <c r="G3251" s="15">
        <v>45932</v>
      </c>
    </row>
    <row r="3252" spans="1:7" ht="15" customHeight="1">
      <c r="A3252" t="s">
        <v>29824</v>
      </c>
      <c r="B3252" t="s">
        <v>29825</v>
      </c>
      <c r="D3252" t="s">
        <v>115</v>
      </c>
      <c r="E3252">
        <v>50.5</v>
      </c>
      <c r="F3252" s="98">
        <v>47975</v>
      </c>
      <c r="G3252" s="15">
        <v>45933</v>
      </c>
    </row>
    <row r="3253" spans="1:7" ht="15" customHeight="1">
      <c r="A3253" t="s">
        <v>29826</v>
      </c>
      <c r="B3253" t="s">
        <v>29827</v>
      </c>
      <c r="D3253" t="s">
        <v>115</v>
      </c>
      <c r="E3253">
        <v>51</v>
      </c>
      <c r="F3253" s="98">
        <v>48450</v>
      </c>
      <c r="G3253" s="15">
        <v>45934</v>
      </c>
    </row>
    <row r="3254" spans="1:7" ht="15" customHeight="1">
      <c r="A3254" t="s">
        <v>29828</v>
      </c>
      <c r="B3254" t="s">
        <v>29829</v>
      </c>
      <c r="D3254" t="s">
        <v>118</v>
      </c>
      <c r="E3254">
        <v>51.5</v>
      </c>
      <c r="F3254" s="98">
        <v>48925</v>
      </c>
      <c r="G3254" s="15">
        <v>45935</v>
      </c>
    </row>
    <row r="3255" spans="1:7" ht="15" customHeight="1">
      <c r="A3255" t="s">
        <v>29830</v>
      </c>
      <c r="B3255" t="s">
        <v>29831</v>
      </c>
      <c r="D3255" t="s">
        <v>118</v>
      </c>
      <c r="E3255">
        <v>52</v>
      </c>
      <c r="F3255" s="98">
        <v>49400</v>
      </c>
      <c r="G3255" s="15">
        <v>45936</v>
      </c>
    </row>
    <row r="3256" spans="1:7" ht="15" customHeight="1">
      <c r="A3256" t="s">
        <v>29832</v>
      </c>
      <c r="B3256" t="s">
        <v>29833</v>
      </c>
      <c r="D3256" t="s">
        <v>118</v>
      </c>
      <c r="E3256">
        <v>52.5</v>
      </c>
      <c r="F3256" s="98">
        <v>49875</v>
      </c>
      <c r="G3256" s="15">
        <v>45937</v>
      </c>
    </row>
    <row r="3257" spans="1:7" ht="15" customHeight="1">
      <c r="A3257" t="s">
        <v>29834</v>
      </c>
      <c r="B3257" t="s">
        <v>29835</v>
      </c>
      <c r="D3257" t="s">
        <v>120</v>
      </c>
      <c r="E3257">
        <v>53</v>
      </c>
      <c r="F3257" s="98">
        <v>50350</v>
      </c>
      <c r="G3257" s="15">
        <v>45938</v>
      </c>
    </row>
    <row r="3258" spans="1:7" ht="15" customHeight="1">
      <c r="A3258" t="s">
        <v>29836</v>
      </c>
      <c r="B3258" t="s">
        <v>29837</v>
      </c>
      <c r="D3258" t="s">
        <v>120</v>
      </c>
      <c r="E3258">
        <v>53.5</v>
      </c>
      <c r="F3258" s="98">
        <v>50825</v>
      </c>
      <c r="G3258" s="15">
        <v>45939</v>
      </c>
    </row>
    <row r="3259" spans="1:7" ht="15" customHeight="1">
      <c r="A3259" t="s">
        <v>29838</v>
      </c>
      <c r="B3259" t="s">
        <v>29839</v>
      </c>
      <c r="D3259" t="s">
        <v>120</v>
      </c>
      <c r="E3259">
        <v>54</v>
      </c>
      <c r="F3259" s="98">
        <v>51300</v>
      </c>
      <c r="G3259" s="15">
        <v>45940</v>
      </c>
    </row>
    <row r="3260" spans="1:7" ht="15" customHeight="1">
      <c r="A3260" t="s">
        <v>29840</v>
      </c>
      <c r="B3260" t="s">
        <v>29841</v>
      </c>
      <c r="D3260" t="s">
        <v>122</v>
      </c>
      <c r="E3260">
        <v>54.5</v>
      </c>
      <c r="F3260" s="98">
        <v>51775</v>
      </c>
      <c r="G3260" s="15">
        <v>45941</v>
      </c>
    </row>
    <row r="3261" spans="1:7" ht="15" customHeight="1">
      <c r="A3261" t="s">
        <v>29842</v>
      </c>
      <c r="B3261" t="s">
        <v>29843</v>
      </c>
      <c r="D3261" t="s">
        <v>122</v>
      </c>
      <c r="E3261">
        <v>45</v>
      </c>
      <c r="F3261" s="98">
        <v>42750</v>
      </c>
      <c r="G3261" s="15">
        <v>45942</v>
      </c>
    </row>
    <row r="3262" spans="1:7" ht="15" customHeight="1">
      <c r="A3262" t="s">
        <v>29844</v>
      </c>
      <c r="B3262" t="s">
        <v>29845</v>
      </c>
      <c r="D3262" t="s">
        <v>122</v>
      </c>
      <c r="E3262">
        <v>45.5</v>
      </c>
      <c r="F3262" s="98">
        <v>43225</v>
      </c>
      <c r="G3262" s="15">
        <v>45943</v>
      </c>
    </row>
    <row r="3263" spans="1:7" ht="15" customHeight="1">
      <c r="A3263" t="s">
        <v>29846</v>
      </c>
      <c r="B3263" t="s">
        <v>29847</v>
      </c>
      <c r="D3263" t="s">
        <v>125</v>
      </c>
      <c r="E3263">
        <v>46</v>
      </c>
      <c r="F3263" s="98">
        <v>52900</v>
      </c>
      <c r="G3263" s="15">
        <v>45944</v>
      </c>
    </row>
    <row r="3264" spans="1:7" ht="15" customHeight="1">
      <c r="A3264" t="s">
        <v>29848</v>
      </c>
      <c r="B3264" t="s">
        <v>29849</v>
      </c>
      <c r="D3264" t="s">
        <v>125</v>
      </c>
      <c r="E3264">
        <v>46.5</v>
      </c>
      <c r="F3264" s="98">
        <v>53475</v>
      </c>
      <c r="G3264" s="15">
        <v>45945</v>
      </c>
    </row>
    <row r="3265" spans="1:7" ht="15" customHeight="1">
      <c r="A3265" t="s">
        <v>29850</v>
      </c>
      <c r="B3265" t="s">
        <v>29851</v>
      </c>
      <c r="D3265" t="s">
        <v>125</v>
      </c>
      <c r="E3265">
        <v>47</v>
      </c>
      <c r="F3265" s="98">
        <v>54050</v>
      </c>
      <c r="G3265" s="15">
        <v>45946</v>
      </c>
    </row>
    <row r="3266" spans="1:7" ht="15" customHeight="1">
      <c r="A3266" t="s">
        <v>29852</v>
      </c>
      <c r="B3266" t="s">
        <v>29853</v>
      </c>
      <c r="D3266" t="s">
        <v>127</v>
      </c>
      <c r="E3266">
        <v>14.3</v>
      </c>
      <c r="F3266" s="98">
        <v>20020</v>
      </c>
      <c r="G3266" s="15">
        <v>45947</v>
      </c>
    </row>
    <row r="3267" spans="1:7" ht="15" customHeight="1">
      <c r="A3267" t="s">
        <v>29854</v>
      </c>
      <c r="B3267" t="s">
        <v>29855</v>
      </c>
      <c r="D3267" t="s">
        <v>127</v>
      </c>
      <c r="E3267">
        <v>14.4</v>
      </c>
      <c r="F3267" s="98">
        <v>20160</v>
      </c>
      <c r="G3267" s="15">
        <v>45948</v>
      </c>
    </row>
    <row r="3268" spans="1:7" ht="15" customHeight="1">
      <c r="A3268" t="s">
        <v>29856</v>
      </c>
      <c r="B3268" t="s">
        <v>29857</v>
      </c>
      <c r="D3268" t="s">
        <v>127</v>
      </c>
      <c r="E3268">
        <v>14.6</v>
      </c>
      <c r="F3268" s="98">
        <v>20440</v>
      </c>
      <c r="G3268" s="15">
        <v>45949</v>
      </c>
    </row>
    <row r="3269" spans="1:7" ht="15" customHeight="1">
      <c r="A3269" t="s">
        <v>29858</v>
      </c>
      <c r="B3269" t="s">
        <v>29859</v>
      </c>
      <c r="D3269" t="s">
        <v>130</v>
      </c>
      <c r="E3269">
        <v>14.7</v>
      </c>
      <c r="F3269" s="98">
        <v>23520</v>
      </c>
      <c r="G3269" s="15">
        <v>45950</v>
      </c>
    </row>
    <row r="3270" spans="1:7" ht="15" customHeight="1">
      <c r="A3270" t="s">
        <v>29860</v>
      </c>
      <c r="B3270" t="s">
        <v>29861</v>
      </c>
      <c r="D3270" t="s">
        <v>130</v>
      </c>
      <c r="E3270">
        <v>14.9</v>
      </c>
      <c r="F3270" s="98">
        <v>23840</v>
      </c>
      <c r="G3270" s="15">
        <v>45951</v>
      </c>
    </row>
    <row r="3271" spans="1:7" ht="15" customHeight="1">
      <c r="A3271" t="s">
        <v>29862</v>
      </c>
      <c r="B3271" t="s">
        <v>29863</v>
      </c>
      <c r="D3271" t="s">
        <v>130</v>
      </c>
      <c r="E3271">
        <v>15</v>
      </c>
      <c r="F3271" s="98">
        <v>24000</v>
      </c>
      <c r="G3271" s="15">
        <v>45952</v>
      </c>
    </row>
    <row r="3272" spans="1:7" ht="15" customHeight="1">
      <c r="A3272" t="s">
        <v>29864</v>
      </c>
      <c r="B3272" t="s">
        <v>29865</v>
      </c>
      <c r="D3272" t="s">
        <v>133</v>
      </c>
      <c r="E3272">
        <v>50.5</v>
      </c>
      <c r="F3272" s="98">
        <v>47975</v>
      </c>
      <c r="G3272" s="15">
        <v>45953</v>
      </c>
    </row>
    <row r="3273" spans="1:7" ht="15" customHeight="1">
      <c r="A3273" t="s">
        <v>29866</v>
      </c>
      <c r="B3273" t="s">
        <v>29867</v>
      </c>
      <c r="D3273" t="s">
        <v>133</v>
      </c>
      <c r="E3273">
        <v>51</v>
      </c>
      <c r="F3273" s="98">
        <v>48450</v>
      </c>
      <c r="G3273" s="15">
        <v>45954</v>
      </c>
    </row>
    <row r="3274" spans="1:7" ht="15" customHeight="1">
      <c r="A3274" t="s">
        <v>29868</v>
      </c>
      <c r="B3274" t="s">
        <v>29869</v>
      </c>
      <c r="D3274" t="s">
        <v>133</v>
      </c>
      <c r="E3274">
        <v>51.5</v>
      </c>
      <c r="F3274" s="98">
        <v>48925</v>
      </c>
      <c r="G3274" s="15">
        <v>45955</v>
      </c>
    </row>
    <row r="3275" spans="1:7" ht="15" customHeight="1">
      <c r="A3275" t="s">
        <v>29870</v>
      </c>
      <c r="B3275" t="s">
        <v>29871</v>
      </c>
      <c r="D3275" t="s">
        <v>134</v>
      </c>
      <c r="E3275">
        <v>52</v>
      </c>
      <c r="F3275" s="98">
        <v>49400</v>
      </c>
      <c r="G3275" s="15">
        <v>45956</v>
      </c>
    </row>
    <row r="3276" spans="1:7" ht="15" customHeight="1">
      <c r="A3276" t="s">
        <v>29872</v>
      </c>
      <c r="B3276" t="s">
        <v>29873</v>
      </c>
      <c r="D3276" t="s">
        <v>134</v>
      </c>
      <c r="E3276">
        <v>52.5</v>
      </c>
      <c r="F3276" s="98">
        <v>49875</v>
      </c>
      <c r="G3276" s="15">
        <v>45957</v>
      </c>
    </row>
    <row r="3277" spans="1:7" ht="15" customHeight="1">
      <c r="A3277" t="s">
        <v>29874</v>
      </c>
      <c r="B3277" t="s">
        <v>29875</v>
      </c>
      <c r="D3277" t="s">
        <v>134</v>
      </c>
      <c r="E3277">
        <v>53</v>
      </c>
      <c r="F3277" s="98">
        <v>50350</v>
      </c>
      <c r="G3277" s="15">
        <v>45958</v>
      </c>
    </row>
    <row r="3278" spans="1:7" ht="15" customHeight="1">
      <c r="A3278" t="s">
        <v>29876</v>
      </c>
      <c r="B3278" t="s">
        <v>29877</v>
      </c>
      <c r="D3278" t="s">
        <v>135</v>
      </c>
      <c r="E3278">
        <v>53.5</v>
      </c>
      <c r="F3278" s="98">
        <v>50825</v>
      </c>
      <c r="G3278" s="15">
        <v>45959</v>
      </c>
    </row>
    <row r="3279" spans="1:7" ht="15" customHeight="1">
      <c r="A3279" t="s">
        <v>29878</v>
      </c>
      <c r="B3279" t="s">
        <v>29879</v>
      </c>
      <c r="D3279" t="s">
        <v>135</v>
      </c>
      <c r="E3279">
        <v>54</v>
      </c>
      <c r="F3279" s="98">
        <v>51300</v>
      </c>
      <c r="G3279" s="15">
        <v>45960</v>
      </c>
    </row>
    <row r="3280" spans="1:7" ht="15" customHeight="1">
      <c r="A3280" t="s">
        <v>29880</v>
      </c>
      <c r="B3280" t="s">
        <v>29881</v>
      </c>
      <c r="D3280" t="s">
        <v>135</v>
      </c>
      <c r="E3280">
        <v>54.5</v>
      </c>
      <c r="F3280" s="98">
        <v>51775</v>
      </c>
      <c r="G3280" s="15">
        <v>45961</v>
      </c>
    </row>
    <row r="3281" spans="1:7" ht="15" customHeight="1">
      <c r="A3281" t="s">
        <v>29882</v>
      </c>
      <c r="B3281" t="s">
        <v>29883</v>
      </c>
      <c r="D3281" t="s">
        <v>136</v>
      </c>
      <c r="E3281">
        <v>45</v>
      </c>
      <c r="F3281" s="98">
        <v>42750</v>
      </c>
      <c r="G3281" s="15">
        <v>45931</v>
      </c>
    </row>
    <row r="3282" spans="1:7" ht="15" customHeight="1">
      <c r="A3282" t="s">
        <v>29884</v>
      </c>
      <c r="B3282" t="s">
        <v>29885</v>
      </c>
      <c r="D3282" t="s">
        <v>136</v>
      </c>
      <c r="E3282">
        <v>45.5</v>
      </c>
      <c r="F3282" s="98">
        <v>43225</v>
      </c>
      <c r="G3282" s="15">
        <v>45932</v>
      </c>
    </row>
    <row r="3283" spans="1:7" ht="15" customHeight="1">
      <c r="A3283" t="s">
        <v>29886</v>
      </c>
      <c r="B3283" t="s">
        <v>29887</v>
      </c>
      <c r="D3283" t="s">
        <v>136</v>
      </c>
      <c r="E3283">
        <v>46</v>
      </c>
      <c r="F3283" s="98">
        <v>43700</v>
      </c>
      <c r="G3283" s="15">
        <v>45933</v>
      </c>
    </row>
    <row r="3284" spans="1:7" ht="15" customHeight="1">
      <c r="A3284" t="s">
        <v>29888</v>
      </c>
      <c r="B3284" t="s">
        <v>29889</v>
      </c>
      <c r="D3284" t="s">
        <v>137</v>
      </c>
      <c r="E3284">
        <v>46.5</v>
      </c>
      <c r="F3284" s="98">
        <v>44175</v>
      </c>
      <c r="G3284" s="15">
        <v>45934</v>
      </c>
    </row>
    <row r="3285" spans="1:7" ht="15" customHeight="1">
      <c r="A3285" t="s">
        <v>29890</v>
      </c>
      <c r="B3285" t="s">
        <v>29891</v>
      </c>
      <c r="D3285" t="s">
        <v>137</v>
      </c>
      <c r="E3285">
        <v>47</v>
      </c>
      <c r="F3285" s="98">
        <v>44650</v>
      </c>
      <c r="G3285" s="15">
        <v>45935</v>
      </c>
    </row>
    <row r="3286" spans="1:7" ht="15" customHeight="1">
      <c r="A3286" t="s">
        <v>29892</v>
      </c>
      <c r="B3286" t="s">
        <v>29893</v>
      </c>
      <c r="D3286" t="s">
        <v>137</v>
      </c>
      <c r="E3286">
        <v>47.5</v>
      </c>
      <c r="F3286" s="98">
        <v>45125</v>
      </c>
      <c r="G3286" s="15">
        <v>45936</v>
      </c>
    </row>
    <row r="3287" spans="1:7" ht="15" customHeight="1">
      <c r="A3287" t="s">
        <v>29894</v>
      </c>
      <c r="B3287" t="s">
        <v>29895</v>
      </c>
      <c r="D3287" t="s">
        <v>138</v>
      </c>
      <c r="E3287">
        <v>48</v>
      </c>
      <c r="F3287" s="98">
        <v>45600</v>
      </c>
      <c r="G3287" s="15">
        <v>45937</v>
      </c>
    </row>
    <row r="3288" spans="1:7" ht="15" customHeight="1">
      <c r="A3288" t="s">
        <v>29896</v>
      </c>
      <c r="B3288" t="s">
        <v>29897</v>
      </c>
      <c r="D3288" t="s">
        <v>138</v>
      </c>
      <c r="E3288">
        <v>48.5</v>
      </c>
      <c r="F3288" s="98">
        <v>46075</v>
      </c>
      <c r="G3288" s="15">
        <v>45938</v>
      </c>
    </row>
    <row r="3289" spans="1:7" ht="15" customHeight="1">
      <c r="A3289" t="s">
        <v>29898</v>
      </c>
      <c r="B3289" t="s">
        <v>29899</v>
      </c>
      <c r="D3289" t="s">
        <v>138</v>
      </c>
      <c r="E3289">
        <v>49</v>
      </c>
      <c r="F3289" s="98">
        <v>46550</v>
      </c>
      <c r="G3289" s="15">
        <v>45939</v>
      </c>
    </row>
    <row r="3290" spans="1:7" ht="15" customHeight="1">
      <c r="A3290" t="s">
        <v>29900</v>
      </c>
      <c r="B3290" t="s">
        <v>29901</v>
      </c>
      <c r="D3290" t="s">
        <v>139</v>
      </c>
      <c r="E3290">
        <v>49.5</v>
      </c>
      <c r="F3290" s="98">
        <v>47025</v>
      </c>
      <c r="G3290" s="15">
        <v>45940</v>
      </c>
    </row>
    <row r="3291" spans="1:7" ht="15" customHeight="1">
      <c r="A3291" t="s">
        <v>29902</v>
      </c>
      <c r="B3291" t="s">
        <v>29903</v>
      </c>
      <c r="D3291" t="s">
        <v>139</v>
      </c>
      <c r="E3291">
        <v>50</v>
      </c>
      <c r="F3291" s="98">
        <v>47500</v>
      </c>
      <c r="G3291" s="15">
        <v>45941</v>
      </c>
    </row>
    <row r="3292" spans="1:7" ht="15" customHeight="1">
      <c r="A3292" t="s">
        <v>29904</v>
      </c>
      <c r="B3292" t="s">
        <v>29905</v>
      </c>
      <c r="D3292" t="s">
        <v>139</v>
      </c>
      <c r="E3292">
        <v>50.5</v>
      </c>
      <c r="F3292" s="98">
        <v>47975</v>
      </c>
      <c r="G3292" s="15">
        <v>45942</v>
      </c>
    </row>
    <row r="3293" spans="1:7" ht="15" customHeight="1">
      <c r="A3293" t="s">
        <v>29906</v>
      </c>
      <c r="B3293" t="s">
        <v>29907</v>
      </c>
      <c r="D3293" t="s">
        <v>140</v>
      </c>
      <c r="E3293">
        <v>51</v>
      </c>
      <c r="F3293" s="98">
        <v>58650</v>
      </c>
      <c r="G3293" s="15">
        <v>45943</v>
      </c>
    </row>
    <row r="3294" spans="1:7" ht="15" customHeight="1">
      <c r="A3294" t="s">
        <v>29908</v>
      </c>
      <c r="B3294" t="s">
        <v>29909</v>
      </c>
      <c r="D3294" t="s">
        <v>140</v>
      </c>
      <c r="E3294">
        <v>51.5</v>
      </c>
      <c r="F3294" s="98">
        <v>59225</v>
      </c>
      <c r="G3294" s="15">
        <v>45944</v>
      </c>
    </row>
    <row r="3295" spans="1:7" ht="15" customHeight="1">
      <c r="A3295" t="s">
        <v>29910</v>
      </c>
      <c r="B3295" t="s">
        <v>29911</v>
      </c>
      <c r="D3295" t="s">
        <v>140</v>
      </c>
      <c r="E3295">
        <v>52</v>
      </c>
      <c r="F3295" s="98">
        <v>59800</v>
      </c>
      <c r="G3295" s="15">
        <v>45945</v>
      </c>
    </row>
    <row r="3296" spans="1:7" ht="15" customHeight="1">
      <c r="A3296" t="s">
        <v>29912</v>
      </c>
      <c r="B3296" t="s">
        <v>29913</v>
      </c>
      <c r="D3296" t="s">
        <v>141</v>
      </c>
      <c r="E3296">
        <v>15.8</v>
      </c>
      <c r="F3296" s="98">
        <v>22120</v>
      </c>
      <c r="G3296" s="15">
        <v>45946</v>
      </c>
    </row>
    <row r="3297" spans="1:7" ht="15" customHeight="1">
      <c r="A3297" t="s">
        <v>29914</v>
      </c>
      <c r="B3297" t="s">
        <v>29915</v>
      </c>
      <c r="D3297" t="s">
        <v>141</v>
      </c>
      <c r="E3297">
        <v>15.9</v>
      </c>
      <c r="F3297" s="98">
        <v>22260</v>
      </c>
      <c r="G3297" s="15">
        <v>45947</v>
      </c>
    </row>
    <row r="3298" spans="1:7" ht="15" customHeight="1">
      <c r="A3298" t="s">
        <v>29916</v>
      </c>
      <c r="B3298" t="s">
        <v>29917</v>
      </c>
      <c r="D3298" t="s">
        <v>141</v>
      </c>
      <c r="E3298">
        <v>16.100000000000001</v>
      </c>
      <c r="F3298" s="98">
        <v>22540</v>
      </c>
      <c r="G3298" s="15">
        <v>45948</v>
      </c>
    </row>
    <row r="3299" spans="1:7" ht="15" customHeight="1">
      <c r="A3299" t="s">
        <v>29918</v>
      </c>
      <c r="B3299" t="s">
        <v>29919</v>
      </c>
      <c r="D3299" t="s">
        <v>142</v>
      </c>
      <c r="E3299">
        <v>16.2</v>
      </c>
      <c r="F3299" s="98">
        <v>25920</v>
      </c>
      <c r="G3299" s="15">
        <v>45949</v>
      </c>
    </row>
    <row r="3300" spans="1:7" ht="15" customHeight="1">
      <c r="A3300" t="s">
        <v>29920</v>
      </c>
      <c r="B3300" t="s">
        <v>29921</v>
      </c>
      <c r="D3300" t="s">
        <v>142</v>
      </c>
      <c r="E3300">
        <v>16.399999999999999</v>
      </c>
      <c r="F3300" s="98">
        <v>26240</v>
      </c>
      <c r="G3300" s="15">
        <v>45950</v>
      </c>
    </row>
    <row r="3301" spans="1:7" ht="15" customHeight="1">
      <c r="A3301" t="s">
        <v>29922</v>
      </c>
      <c r="B3301" t="s">
        <v>29923</v>
      </c>
      <c r="D3301" t="s">
        <v>142</v>
      </c>
      <c r="E3301">
        <v>13.5</v>
      </c>
      <c r="F3301" s="98">
        <v>21600</v>
      </c>
      <c r="G3301" s="15">
        <v>45951</v>
      </c>
    </row>
    <row r="3302" spans="1:7" ht="15" customHeight="1">
      <c r="A3302" t="s">
        <v>29924</v>
      </c>
      <c r="B3302" t="s">
        <v>29925</v>
      </c>
      <c r="D3302" t="s">
        <v>143</v>
      </c>
      <c r="E3302">
        <v>45.5</v>
      </c>
      <c r="F3302" s="98">
        <v>43225</v>
      </c>
      <c r="G3302" s="15">
        <v>45952</v>
      </c>
    </row>
    <row r="3303" spans="1:7" ht="15" customHeight="1">
      <c r="A3303" t="s">
        <v>29926</v>
      </c>
      <c r="B3303" t="s">
        <v>29927</v>
      </c>
      <c r="D3303" t="s">
        <v>143</v>
      </c>
      <c r="E3303">
        <v>46</v>
      </c>
      <c r="F3303" s="98">
        <v>43700</v>
      </c>
      <c r="G3303" s="15">
        <v>45953</v>
      </c>
    </row>
    <row r="3304" spans="1:7" ht="15" customHeight="1">
      <c r="A3304" t="s">
        <v>29928</v>
      </c>
      <c r="B3304" t="s">
        <v>29929</v>
      </c>
      <c r="D3304" t="s">
        <v>143</v>
      </c>
      <c r="E3304">
        <v>46.5</v>
      </c>
      <c r="F3304" s="98">
        <v>44175</v>
      </c>
      <c r="G3304" s="15">
        <v>45954</v>
      </c>
    </row>
    <row r="3305" spans="1:7" ht="15" customHeight="1">
      <c r="A3305" t="s">
        <v>29930</v>
      </c>
      <c r="B3305" t="s">
        <v>29931</v>
      </c>
      <c r="D3305" t="s">
        <v>144</v>
      </c>
      <c r="E3305">
        <v>47</v>
      </c>
      <c r="F3305" s="98">
        <v>44650</v>
      </c>
      <c r="G3305" s="15">
        <v>45955</v>
      </c>
    </row>
    <row r="3306" spans="1:7" ht="15" customHeight="1">
      <c r="A3306" t="s">
        <v>29932</v>
      </c>
      <c r="B3306" t="s">
        <v>29933</v>
      </c>
      <c r="D3306" t="s">
        <v>144</v>
      </c>
      <c r="E3306">
        <v>47.5</v>
      </c>
      <c r="F3306" s="98">
        <v>45125</v>
      </c>
      <c r="G3306" s="15">
        <v>45956</v>
      </c>
    </row>
    <row r="3307" spans="1:7" ht="15" customHeight="1">
      <c r="A3307" t="s">
        <v>29934</v>
      </c>
      <c r="B3307" t="s">
        <v>29935</v>
      </c>
      <c r="D3307" t="s">
        <v>144</v>
      </c>
      <c r="E3307">
        <v>48</v>
      </c>
      <c r="F3307" s="98">
        <v>45600</v>
      </c>
      <c r="G3307" s="15">
        <v>45957</v>
      </c>
    </row>
    <row r="3308" spans="1:7" ht="15" customHeight="1">
      <c r="A3308" t="s">
        <v>29936</v>
      </c>
      <c r="B3308" t="s">
        <v>29937</v>
      </c>
      <c r="D3308" t="s">
        <v>145</v>
      </c>
      <c r="E3308">
        <v>48.5</v>
      </c>
      <c r="F3308" s="98">
        <v>46075</v>
      </c>
      <c r="G3308" s="15">
        <v>45958</v>
      </c>
    </row>
    <row r="3309" spans="1:7" ht="15" customHeight="1">
      <c r="A3309" t="s">
        <v>29938</v>
      </c>
      <c r="B3309" t="s">
        <v>29939</v>
      </c>
      <c r="D3309" t="s">
        <v>145</v>
      </c>
      <c r="E3309">
        <v>49</v>
      </c>
      <c r="F3309" s="98">
        <v>46550</v>
      </c>
      <c r="G3309" s="15">
        <v>45959</v>
      </c>
    </row>
    <row r="3310" spans="1:7" ht="15" customHeight="1">
      <c r="A3310" t="s">
        <v>29940</v>
      </c>
      <c r="B3310" t="s">
        <v>29941</v>
      </c>
      <c r="D3310" t="s">
        <v>145</v>
      </c>
      <c r="E3310">
        <v>49.5</v>
      </c>
      <c r="F3310" s="98">
        <v>47025</v>
      </c>
      <c r="G3310" s="15">
        <v>45960</v>
      </c>
    </row>
    <row r="3311" spans="1:7" ht="15" customHeight="1">
      <c r="A3311" t="s">
        <v>29942</v>
      </c>
      <c r="B3311" t="s">
        <v>29943</v>
      </c>
      <c r="D3311" t="s">
        <v>146</v>
      </c>
      <c r="E3311">
        <v>50</v>
      </c>
      <c r="F3311" s="98">
        <v>47500</v>
      </c>
      <c r="G3311" s="15">
        <v>45961</v>
      </c>
    </row>
    <row r="3312" spans="1:7" ht="15" customHeight="1">
      <c r="A3312" t="s">
        <v>29944</v>
      </c>
      <c r="B3312" t="s">
        <v>29945</v>
      </c>
      <c r="D3312" t="s">
        <v>146</v>
      </c>
      <c r="E3312">
        <v>50.5</v>
      </c>
      <c r="F3312" s="98">
        <v>47975</v>
      </c>
      <c r="G3312" s="15">
        <v>45931</v>
      </c>
    </row>
    <row r="3313" spans="1:7" ht="15" customHeight="1">
      <c r="A3313" t="s">
        <v>29946</v>
      </c>
      <c r="B3313" t="s">
        <v>29325</v>
      </c>
      <c r="D3313" t="s">
        <v>146</v>
      </c>
      <c r="E3313">
        <v>51</v>
      </c>
      <c r="F3313" s="98">
        <v>48450</v>
      </c>
      <c r="G3313" s="15">
        <v>45932</v>
      </c>
    </row>
    <row r="3314" spans="1:7" ht="15" customHeight="1">
      <c r="A3314" t="s">
        <v>29947</v>
      </c>
      <c r="B3314" t="s">
        <v>29327</v>
      </c>
      <c r="D3314" t="s">
        <v>147</v>
      </c>
      <c r="E3314">
        <v>51.5</v>
      </c>
      <c r="F3314" s="98">
        <v>48925</v>
      </c>
      <c r="G3314" s="15">
        <v>45933</v>
      </c>
    </row>
    <row r="3315" spans="1:7" ht="15" customHeight="1">
      <c r="A3315" t="s">
        <v>29948</v>
      </c>
      <c r="B3315" t="s">
        <v>29329</v>
      </c>
      <c r="D3315" t="s">
        <v>147</v>
      </c>
      <c r="E3315">
        <v>52</v>
      </c>
      <c r="F3315" s="98">
        <v>49400</v>
      </c>
      <c r="G3315" s="15">
        <v>45934</v>
      </c>
    </row>
    <row r="3316" spans="1:7" ht="15" customHeight="1">
      <c r="A3316" t="s">
        <v>29949</v>
      </c>
      <c r="B3316" t="s">
        <v>29331</v>
      </c>
      <c r="D3316" t="s">
        <v>147</v>
      </c>
      <c r="E3316">
        <v>52.5</v>
      </c>
      <c r="F3316" s="98">
        <v>49875</v>
      </c>
      <c r="G3316" s="15">
        <v>45935</v>
      </c>
    </row>
    <row r="3317" spans="1:7" ht="15" customHeight="1">
      <c r="A3317" t="s">
        <v>29950</v>
      </c>
      <c r="B3317" t="s">
        <v>29333</v>
      </c>
      <c r="D3317" t="s">
        <v>148</v>
      </c>
      <c r="E3317">
        <v>53</v>
      </c>
      <c r="F3317" s="98">
        <v>50350</v>
      </c>
      <c r="G3317" s="15">
        <v>45936</v>
      </c>
    </row>
    <row r="3318" spans="1:7" ht="15" customHeight="1">
      <c r="A3318" t="s">
        <v>29951</v>
      </c>
      <c r="B3318" t="s">
        <v>29335</v>
      </c>
      <c r="D3318" t="s">
        <v>148</v>
      </c>
      <c r="E3318">
        <v>53.5</v>
      </c>
      <c r="F3318" s="98">
        <v>50825</v>
      </c>
      <c r="G3318" s="15">
        <v>45937</v>
      </c>
    </row>
    <row r="3319" spans="1:7" ht="15" customHeight="1">
      <c r="A3319" t="s">
        <v>29952</v>
      </c>
      <c r="B3319" t="s">
        <v>29337</v>
      </c>
      <c r="D3319" t="s">
        <v>148</v>
      </c>
      <c r="E3319">
        <v>54</v>
      </c>
      <c r="F3319" s="98">
        <v>51300</v>
      </c>
      <c r="G3319" s="15">
        <v>45938</v>
      </c>
    </row>
    <row r="3320" spans="1:7" ht="15" customHeight="1">
      <c r="A3320" t="s">
        <v>29953</v>
      </c>
      <c r="B3320" t="s">
        <v>29339</v>
      </c>
      <c r="D3320" t="s">
        <v>149</v>
      </c>
      <c r="E3320">
        <v>54.5</v>
      </c>
      <c r="F3320" s="98">
        <v>51775</v>
      </c>
      <c r="G3320" s="15">
        <v>45939</v>
      </c>
    </row>
    <row r="3321" spans="1:7" ht="15" customHeight="1">
      <c r="A3321" t="s">
        <v>29954</v>
      </c>
      <c r="B3321" t="s">
        <v>29341</v>
      </c>
      <c r="D3321" t="s">
        <v>149</v>
      </c>
      <c r="E3321">
        <v>45</v>
      </c>
      <c r="F3321" s="98">
        <v>42750</v>
      </c>
      <c r="G3321" s="15">
        <v>45940</v>
      </c>
    </row>
    <row r="3322" spans="1:7" ht="15" customHeight="1">
      <c r="A3322" t="s">
        <v>29955</v>
      </c>
      <c r="B3322" t="s">
        <v>29343</v>
      </c>
      <c r="D3322" t="s">
        <v>149</v>
      </c>
      <c r="E3322">
        <v>45.5</v>
      </c>
      <c r="F3322" s="98">
        <v>43225</v>
      </c>
      <c r="G3322" s="15">
        <v>45941</v>
      </c>
    </row>
    <row r="3323" spans="1:7" ht="15" customHeight="1">
      <c r="A3323" t="s">
        <v>29956</v>
      </c>
      <c r="B3323" t="s">
        <v>29345</v>
      </c>
      <c r="D3323" t="s">
        <v>150</v>
      </c>
      <c r="E3323">
        <v>46</v>
      </c>
      <c r="F3323" s="98">
        <v>52900</v>
      </c>
      <c r="G3323" s="15">
        <v>45942</v>
      </c>
    </row>
    <row r="3324" spans="1:7" ht="15" customHeight="1">
      <c r="A3324" t="s">
        <v>29957</v>
      </c>
      <c r="B3324" t="s">
        <v>29347</v>
      </c>
      <c r="D3324" t="s">
        <v>150</v>
      </c>
      <c r="E3324">
        <v>46.5</v>
      </c>
      <c r="F3324" s="98">
        <v>53475</v>
      </c>
      <c r="G3324" s="15">
        <v>45943</v>
      </c>
    </row>
    <row r="3325" spans="1:7" ht="15" customHeight="1">
      <c r="A3325" t="s">
        <v>29958</v>
      </c>
      <c r="B3325" t="s">
        <v>29349</v>
      </c>
      <c r="D3325" t="s">
        <v>150</v>
      </c>
      <c r="E3325">
        <v>47</v>
      </c>
      <c r="F3325" s="98">
        <v>54050</v>
      </c>
      <c r="G3325" s="15">
        <v>45944</v>
      </c>
    </row>
    <row r="3326" spans="1:7" ht="15" customHeight="1">
      <c r="A3326" t="s">
        <v>29959</v>
      </c>
      <c r="B3326" t="s">
        <v>29351</v>
      </c>
      <c r="D3326" t="s">
        <v>151</v>
      </c>
      <c r="E3326">
        <v>14.3</v>
      </c>
      <c r="F3326" s="98">
        <v>20020</v>
      </c>
      <c r="G3326" s="15">
        <v>45945</v>
      </c>
    </row>
    <row r="3327" spans="1:7" ht="15" customHeight="1">
      <c r="A3327" t="s">
        <v>29960</v>
      </c>
      <c r="B3327" t="s">
        <v>29353</v>
      </c>
      <c r="D3327" t="s">
        <v>151</v>
      </c>
      <c r="E3327">
        <v>14.4</v>
      </c>
      <c r="F3327" s="98">
        <v>20160</v>
      </c>
      <c r="G3327" s="15">
        <v>45946</v>
      </c>
    </row>
    <row r="3328" spans="1:7" ht="15" customHeight="1">
      <c r="A3328" t="s">
        <v>29961</v>
      </c>
      <c r="B3328" t="s">
        <v>29355</v>
      </c>
      <c r="D3328" t="s">
        <v>151</v>
      </c>
      <c r="E3328">
        <v>14.6</v>
      </c>
      <c r="F3328" s="98">
        <v>20440</v>
      </c>
      <c r="G3328" s="15">
        <v>45947</v>
      </c>
    </row>
    <row r="3329" spans="1:7" ht="15" customHeight="1">
      <c r="A3329" t="s">
        <v>29962</v>
      </c>
      <c r="B3329" t="s">
        <v>29357</v>
      </c>
      <c r="D3329" t="s">
        <v>152</v>
      </c>
      <c r="E3329">
        <v>14.7</v>
      </c>
      <c r="F3329" s="98">
        <v>23520</v>
      </c>
      <c r="G3329" s="15">
        <v>45948</v>
      </c>
    </row>
    <row r="3330" spans="1:7" ht="15" customHeight="1">
      <c r="A3330" t="s">
        <v>29963</v>
      </c>
      <c r="B3330" t="s">
        <v>29359</v>
      </c>
      <c r="D3330" t="s">
        <v>152</v>
      </c>
      <c r="E3330">
        <v>14.9</v>
      </c>
      <c r="F3330" s="98">
        <v>23840</v>
      </c>
      <c r="G3330" s="15">
        <v>45949</v>
      </c>
    </row>
    <row r="3331" spans="1:7" ht="15" customHeight="1">
      <c r="A3331" t="s">
        <v>29964</v>
      </c>
      <c r="B3331" t="s">
        <v>29361</v>
      </c>
      <c r="D3331" t="s">
        <v>152</v>
      </c>
      <c r="E3331">
        <v>15</v>
      </c>
      <c r="F3331" s="98">
        <v>24000</v>
      </c>
      <c r="G3331" s="15">
        <v>45950</v>
      </c>
    </row>
    <row r="3332" spans="1:7" ht="15" customHeight="1">
      <c r="A3332" t="s">
        <v>29965</v>
      </c>
      <c r="B3332" t="s">
        <v>29363</v>
      </c>
      <c r="D3332" t="s">
        <v>153</v>
      </c>
      <c r="E3332">
        <v>50.5</v>
      </c>
      <c r="F3332" s="98">
        <v>47975</v>
      </c>
      <c r="G3332" s="15">
        <v>45951</v>
      </c>
    </row>
    <row r="3333" spans="1:7" ht="15" customHeight="1">
      <c r="A3333" t="s">
        <v>29966</v>
      </c>
      <c r="B3333" t="s">
        <v>29365</v>
      </c>
      <c r="D3333" t="s">
        <v>153</v>
      </c>
      <c r="E3333">
        <v>51</v>
      </c>
      <c r="F3333" s="98">
        <v>48450</v>
      </c>
      <c r="G3333" s="15">
        <v>45952</v>
      </c>
    </row>
    <row r="3334" spans="1:7" ht="15" customHeight="1">
      <c r="A3334" t="s">
        <v>29967</v>
      </c>
      <c r="B3334" t="s">
        <v>29367</v>
      </c>
      <c r="D3334" t="s">
        <v>153</v>
      </c>
      <c r="E3334">
        <v>51.5</v>
      </c>
      <c r="F3334" s="98">
        <v>48925</v>
      </c>
      <c r="G3334" s="15">
        <v>45953</v>
      </c>
    </row>
    <row r="3335" spans="1:7" ht="15" customHeight="1">
      <c r="A3335" t="s">
        <v>29968</v>
      </c>
      <c r="B3335" t="s">
        <v>29369</v>
      </c>
      <c r="D3335" t="s">
        <v>154</v>
      </c>
      <c r="E3335">
        <v>52</v>
      </c>
      <c r="F3335" s="98">
        <v>49400</v>
      </c>
      <c r="G3335" s="15">
        <v>45954</v>
      </c>
    </row>
    <row r="3336" spans="1:7" ht="15" customHeight="1">
      <c r="A3336" t="s">
        <v>29969</v>
      </c>
      <c r="B3336" t="s">
        <v>29371</v>
      </c>
      <c r="D3336" t="s">
        <v>154</v>
      </c>
      <c r="E3336">
        <v>52.5</v>
      </c>
      <c r="F3336" s="98">
        <v>49875</v>
      </c>
      <c r="G3336" s="15">
        <v>45955</v>
      </c>
    </row>
    <row r="3337" spans="1:7" ht="15" customHeight="1">
      <c r="A3337" t="s">
        <v>29970</v>
      </c>
      <c r="B3337" t="s">
        <v>29373</v>
      </c>
      <c r="D3337" t="s">
        <v>154</v>
      </c>
      <c r="E3337">
        <v>53</v>
      </c>
      <c r="F3337" s="98">
        <v>50350</v>
      </c>
      <c r="G3337" s="15">
        <v>45956</v>
      </c>
    </row>
    <row r="3338" spans="1:7" ht="15" customHeight="1">
      <c r="A3338" t="s">
        <v>29971</v>
      </c>
      <c r="B3338" t="s">
        <v>29375</v>
      </c>
      <c r="D3338" t="s">
        <v>155</v>
      </c>
      <c r="E3338">
        <v>53.5</v>
      </c>
      <c r="F3338" s="98">
        <v>50825</v>
      </c>
      <c r="G3338" s="15">
        <v>45957</v>
      </c>
    </row>
    <row r="3339" spans="1:7" ht="15" customHeight="1">
      <c r="A3339" t="s">
        <v>29972</v>
      </c>
      <c r="B3339" t="s">
        <v>29377</v>
      </c>
      <c r="D3339" t="s">
        <v>155</v>
      </c>
      <c r="E3339">
        <v>54</v>
      </c>
      <c r="F3339" s="98">
        <v>51300</v>
      </c>
      <c r="G3339" s="15">
        <v>45958</v>
      </c>
    </row>
    <row r="3340" spans="1:7" ht="15" customHeight="1">
      <c r="A3340" t="s">
        <v>29973</v>
      </c>
      <c r="B3340" t="s">
        <v>29379</v>
      </c>
      <c r="D3340" t="s">
        <v>155</v>
      </c>
      <c r="E3340">
        <v>54.5</v>
      </c>
      <c r="F3340" s="98">
        <v>51775</v>
      </c>
      <c r="G3340" s="15">
        <v>45959</v>
      </c>
    </row>
    <row r="3341" spans="1:7" ht="15" customHeight="1">
      <c r="A3341" t="s">
        <v>29974</v>
      </c>
      <c r="B3341" t="s">
        <v>29381</v>
      </c>
      <c r="D3341" t="s">
        <v>156</v>
      </c>
      <c r="E3341">
        <v>45</v>
      </c>
      <c r="F3341" s="98">
        <v>42750</v>
      </c>
      <c r="G3341" s="15">
        <v>45960</v>
      </c>
    </row>
    <row r="3342" spans="1:7" ht="15" customHeight="1">
      <c r="A3342" t="s">
        <v>29975</v>
      </c>
      <c r="B3342" t="s">
        <v>29383</v>
      </c>
      <c r="D3342" t="s">
        <v>156</v>
      </c>
      <c r="E3342">
        <v>45.5</v>
      </c>
      <c r="F3342" s="98">
        <v>43225</v>
      </c>
      <c r="G3342" s="15">
        <v>45961</v>
      </c>
    </row>
    <row r="3343" spans="1:7" ht="15" customHeight="1">
      <c r="A3343" t="s">
        <v>29976</v>
      </c>
      <c r="B3343" t="s">
        <v>29385</v>
      </c>
      <c r="D3343" t="s">
        <v>156</v>
      </c>
      <c r="E3343">
        <v>46</v>
      </c>
      <c r="F3343" s="98">
        <v>43700</v>
      </c>
      <c r="G3343" s="15">
        <v>45931</v>
      </c>
    </row>
    <row r="3344" spans="1:7" ht="15" customHeight="1">
      <c r="A3344" t="s">
        <v>29977</v>
      </c>
      <c r="B3344" t="s">
        <v>29387</v>
      </c>
      <c r="D3344" t="s">
        <v>157</v>
      </c>
      <c r="E3344">
        <v>46.5</v>
      </c>
      <c r="F3344" s="98">
        <v>44175</v>
      </c>
      <c r="G3344" s="15">
        <v>45932</v>
      </c>
    </row>
    <row r="3345" spans="1:7" ht="15" customHeight="1">
      <c r="A3345" t="s">
        <v>29978</v>
      </c>
      <c r="B3345" t="s">
        <v>29389</v>
      </c>
      <c r="D3345" t="s">
        <v>157</v>
      </c>
      <c r="E3345">
        <v>47</v>
      </c>
      <c r="F3345" s="98">
        <v>44650</v>
      </c>
      <c r="G3345" s="15">
        <v>45933</v>
      </c>
    </row>
    <row r="3346" spans="1:7" ht="15" customHeight="1">
      <c r="A3346" t="s">
        <v>29979</v>
      </c>
      <c r="B3346" t="s">
        <v>29391</v>
      </c>
      <c r="D3346" t="s">
        <v>157</v>
      </c>
      <c r="E3346">
        <v>47.5</v>
      </c>
      <c r="F3346" s="98">
        <v>45125</v>
      </c>
      <c r="G3346" s="15">
        <v>45934</v>
      </c>
    </row>
    <row r="3347" spans="1:7" ht="15" customHeight="1">
      <c r="A3347" t="s">
        <v>29980</v>
      </c>
      <c r="B3347" t="s">
        <v>29393</v>
      </c>
      <c r="D3347" t="s">
        <v>158</v>
      </c>
      <c r="E3347">
        <v>48</v>
      </c>
      <c r="F3347" s="98">
        <v>45600</v>
      </c>
      <c r="G3347" s="15">
        <v>45935</v>
      </c>
    </row>
    <row r="3348" spans="1:7" ht="15" customHeight="1">
      <c r="A3348" t="s">
        <v>29981</v>
      </c>
      <c r="B3348" t="s">
        <v>29395</v>
      </c>
      <c r="D3348" t="s">
        <v>158</v>
      </c>
      <c r="E3348">
        <v>48.5</v>
      </c>
      <c r="F3348" s="98">
        <v>46075</v>
      </c>
      <c r="G3348" s="15">
        <v>45936</v>
      </c>
    </row>
    <row r="3349" spans="1:7" ht="15" customHeight="1">
      <c r="A3349" t="s">
        <v>29982</v>
      </c>
      <c r="B3349" t="s">
        <v>29397</v>
      </c>
      <c r="D3349" t="s">
        <v>158</v>
      </c>
      <c r="E3349">
        <v>49</v>
      </c>
      <c r="F3349" s="98">
        <v>46550</v>
      </c>
      <c r="G3349" s="15">
        <v>45937</v>
      </c>
    </row>
    <row r="3350" spans="1:7" ht="15" customHeight="1">
      <c r="A3350" t="s">
        <v>29983</v>
      </c>
      <c r="B3350" t="s">
        <v>29399</v>
      </c>
      <c r="D3350" t="s">
        <v>159</v>
      </c>
      <c r="E3350">
        <v>49.5</v>
      </c>
      <c r="F3350" s="98">
        <v>47025</v>
      </c>
      <c r="G3350" s="15">
        <v>45938</v>
      </c>
    </row>
    <row r="3351" spans="1:7" ht="15" customHeight="1">
      <c r="A3351" t="s">
        <v>29984</v>
      </c>
      <c r="B3351" t="s">
        <v>29401</v>
      </c>
      <c r="D3351" t="s">
        <v>159</v>
      </c>
      <c r="E3351">
        <v>50</v>
      </c>
      <c r="F3351" s="98">
        <v>47500</v>
      </c>
      <c r="G3351" s="15">
        <v>45939</v>
      </c>
    </row>
    <row r="3352" spans="1:7" ht="15" customHeight="1">
      <c r="A3352" t="s">
        <v>29985</v>
      </c>
      <c r="B3352" t="s">
        <v>29403</v>
      </c>
      <c r="D3352" t="s">
        <v>159</v>
      </c>
      <c r="E3352">
        <v>50.5</v>
      </c>
      <c r="F3352" s="98">
        <v>47975</v>
      </c>
      <c r="G3352" s="15">
        <v>45940</v>
      </c>
    </row>
    <row r="3353" spans="1:7" ht="15" customHeight="1">
      <c r="A3353" t="s">
        <v>29986</v>
      </c>
      <c r="B3353" t="s">
        <v>29405</v>
      </c>
      <c r="D3353" t="s">
        <v>160</v>
      </c>
      <c r="E3353">
        <v>51</v>
      </c>
      <c r="F3353" s="98">
        <v>58650</v>
      </c>
      <c r="G3353" s="15">
        <v>45941</v>
      </c>
    </row>
    <row r="3354" spans="1:7" ht="15" customHeight="1">
      <c r="A3354" t="s">
        <v>29987</v>
      </c>
      <c r="B3354" t="s">
        <v>29407</v>
      </c>
      <c r="D3354" t="s">
        <v>160</v>
      </c>
      <c r="E3354">
        <v>51.5</v>
      </c>
      <c r="F3354" s="98">
        <v>59225</v>
      </c>
      <c r="G3354" s="15">
        <v>45942</v>
      </c>
    </row>
    <row r="3355" spans="1:7" ht="15" customHeight="1">
      <c r="A3355" t="s">
        <v>29988</v>
      </c>
      <c r="B3355" t="s">
        <v>29409</v>
      </c>
      <c r="D3355" t="s">
        <v>160</v>
      </c>
      <c r="E3355">
        <v>52</v>
      </c>
      <c r="F3355" s="98">
        <v>59800</v>
      </c>
      <c r="G3355" s="15">
        <v>45943</v>
      </c>
    </row>
    <row r="3356" spans="1:7" ht="15" customHeight="1">
      <c r="A3356" t="s">
        <v>29989</v>
      </c>
      <c r="B3356" t="s">
        <v>29411</v>
      </c>
      <c r="D3356" t="s">
        <v>161</v>
      </c>
      <c r="E3356">
        <v>15.8</v>
      </c>
      <c r="F3356" s="98">
        <v>22120</v>
      </c>
      <c r="G3356" s="15">
        <v>45944</v>
      </c>
    </row>
    <row r="3357" spans="1:7" ht="15" customHeight="1">
      <c r="A3357" t="s">
        <v>29990</v>
      </c>
      <c r="B3357" t="s">
        <v>29413</v>
      </c>
      <c r="D3357" t="s">
        <v>161</v>
      </c>
      <c r="E3357">
        <v>15.9</v>
      </c>
      <c r="F3357" s="98">
        <v>22260</v>
      </c>
      <c r="G3357" s="15">
        <v>45945</v>
      </c>
    </row>
    <row r="3358" spans="1:7" ht="15" customHeight="1">
      <c r="A3358" t="s">
        <v>29991</v>
      </c>
      <c r="B3358" t="s">
        <v>29415</v>
      </c>
      <c r="D3358" t="s">
        <v>161</v>
      </c>
      <c r="E3358">
        <v>16.100000000000001</v>
      </c>
      <c r="F3358" s="98">
        <v>22540</v>
      </c>
      <c r="G3358" s="15">
        <v>45946</v>
      </c>
    </row>
    <row r="3359" spans="1:7" ht="15" customHeight="1">
      <c r="A3359" t="s">
        <v>29992</v>
      </c>
      <c r="B3359" t="s">
        <v>29417</v>
      </c>
      <c r="D3359" t="s">
        <v>162</v>
      </c>
      <c r="E3359">
        <v>16.2</v>
      </c>
      <c r="F3359" s="98">
        <v>25920</v>
      </c>
      <c r="G3359" s="15">
        <v>45947</v>
      </c>
    </row>
    <row r="3360" spans="1:7" ht="15" customHeight="1">
      <c r="A3360" t="s">
        <v>29993</v>
      </c>
      <c r="B3360" t="s">
        <v>29419</v>
      </c>
      <c r="D3360" t="s">
        <v>162</v>
      </c>
      <c r="E3360">
        <v>16.399999999999999</v>
      </c>
      <c r="F3360" s="98">
        <v>26240</v>
      </c>
      <c r="G3360" s="15">
        <v>45948</v>
      </c>
    </row>
    <row r="3361" spans="1:7" ht="15" customHeight="1">
      <c r="A3361" t="s">
        <v>29994</v>
      </c>
      <c r="B3361" t="s">
        <v>29421</v>
      </c>
      <c r="D3361" t="s">
        <v>162</v>
      </c>
      <c r="E3361">
        <v>13.5</v>
      </c>
      <c r="F3361" s="98">
        <v>21600</v>
      </c>
      <c r="G3361" s="15">
        <v>45949</v>
      </c>
    </row>
    <row r="3362" spans="1:7" ht="15" customHeight="1">
      <c r="A3362" t="s">
        <v>29995</v>
      </c>
      <c r="B3362" t="s">
        <v>29423</v>
      </c>
      <c r="D3362" t="s">
        <v>106</v>
      </c>
      <c r="E3362">
        <v>45.5</v>
      </c>
      <c r="F3362" s="98">
        <v>43225</v>
      </c>
      <c r="G3362" s="15">
        <v>45950</v>
      </c>
    </row>
    <row r="3363" spans="1:7" ht="15" customHeight="1">
      <c r="A3363" t="s">
        <v>29996</v>
      </c>
      <c r="B3363" t="s">
        <v>29425</v>
      </c>
      <c r="D3363" t="s">
        <v>106</v>
      </c>
      <c r="E3363">
        <v>46</v>
      </c>
      <c r="F3363" s="98">
        <v>43700</v>
      </c>
      <c r="G3363" s="15">
        <v>45951</v>
      </c>
    </row>
    <row r="3364" spans="1:7" ht="15" customHeight="1">
      <c r="A3364" t="s">
        <v>29997</v>
      </c>
      <c r="B3364" t="s">
        <v>29427</v>
      </c>
      <c r="D3364" t="s">
        <v>106</v>
      </c>
      <c r="E3364">
        <v>46.5</v>
      </c>
      <c r="F3364" s="98">
        <v>44175</v>
      </c>
      <c r="G3364" s="15">
        <v>45952</v>
      </c>
    </row>
    <row r="3365" spans="1:7" ht="15" customHeight="1">
      <c r="A3365" t="s">
        <v>29998</v>
      </c>
      <c r="B3365" t="s">
        <v>29429</v>
      </c>
      <c r="D3365" t="s">
        <v>109</v>
      </c>
      <c r="E3365">
        <v>47</v>
      </c>
      <c r="F3365" s="98">
        <v>44650</v>
      </c>
      <c r="G3365" s="15">
        <v>45953</v>
      </c>
    </row>
    <row r="3366" spans="1:7" ht="15" customHeight="1">
      <c r="A3366" t="s">
        <v>29999</v>
      </c>
      <c r="B3366" t="s">
        <v>29431</v>
      </c>
      <c r="D3366" t="s">
        <v>109</v>
      </c>
      <c r="E3366">
        <v>47.5</v>
      </c>
      <c r="F3366" s="98">
        <v>45125</v>
      </c>
      <c r="G3366" s="15">
        <v>45954</v>
      </c>
    </row>
    <row r="3367" spans="1:7" ht="15" customHeight="1">
      <c r="A3367" t="s">
        <v>30000</v>
      </c>
      <c r="B3367" t="s">
        <v>29433</v>
      </c>
      <c r="D3367" t="s">
        <v>109</v>
      </c>
      <c r="E3367">
        <v>48</v>
      </c>
      <c r="F3367" s="98">
        <v>45600</v>
      </c>
      <c r="G3367" s="15">
        <v>45955</v>
      </c>
    </row>
    <row r="3368" spans="1:7" ht="15" customHeight="1">
      <c r="A3368" t="s">
        <v>30001</v>
      </c>
      <c r="B3368" t="s">
        <v>29435</v>
      </c>
      <c r="D3368" t="s">
        <v>112</v>
      </c>
      <c r="E3368">
        <v>48.5</v>
      </c>
      <c r="F3368" s="98">
        <v>46075</v>
      </c>
      <c r="G3368" s="15">
        <v>45956</v>
      </c>
    </row>
    <row r="3369" spans="1:7" ht="15" customHeight="1">
      <c r="A3369" t="s">
        <v>30002</v>
      </c>
      <c r="B3369" t="s">
        <v>29437</v>
      </c>
      <c r="D3369" t="s">
        <v>112</v>
      </c>
      <c r="E3369">
        <v>49</v>
      </c>
      <c r="F3369" s="98">
        <v>46550</v>
      </c>
      <c r="G3369" s="15">
        <v>45957</v>
      </c>
    </row>
    <row r="3370" spans="1:7" ht="15" customHeight="1">
      <c r="A3370" t="s">
        <v>30003</v>
      </c>
      <c r="B3370" t="s">
        <v>29439</v>
      </c>
      <c r="D3370" t="s">
        <v>112</v>
      </c>
      <c r="E3370">
        <v>49.5</v>
      </c>
      <c r="F3370" s="98">
        <v>47025</v>
      </c>
      <c r="G3370" s="15">
        <v>45958</v>
      </c>
    </row>
    <row r="3371" spans="1:7" ht="15" customHeight="1">
      <c r="A3371" t="s">
        <v>30004</v>
      </c>
      <c r="B3371" t="s">
        <v>29441</v>
      </c>
      <c r="D3371" t="s">
        <v>115</v>
      </c>
      <c r="E3371">
        <v>50</v>
      </c>
      <c r="F3371" s="98">
        <v>47500</v>
      </c>
      <c r="G3371" s="15">
        <v>45959</v>
      </c>
    </row>
    <row r="3372" spans="1:7" ht="15" customHeight="1">
      <c r="A3372" t="s">
        <v>30005</v>
      </c>
      <c r="B3372" t="s">
        <v>29443</v>
      </c>
      <c r="D3372" t="s">
        <v>115</v>
      </c>
      <c r="E3372">
        <v>50.5</v>
      </c>
      <c r="F3372" s="98">
        <v>47975</v>
      </c>
      <c r="G3372" s="15">
        <v>45960</v>
      </c>
    </row>
    <row r="3373" spans="1:7" ht="15" customHeight="1">
      <c r="A3373" t="s">
        <v>30006</v>
      </c>
      <c r="B3373" t="s">
        <v>29445</v>
      </c>
      <c r="D3373" t="s">
        <v>115</v>
      </c>
      <c r="E3373">
        <v>51</v>
      </c>
      <c r="F3373" s="98">
        <v>48450</v>
      </c>
      <c r="G3373" s="15">
        <v>45961</v>
      </c>
    </row>
    <row r="3374" spans="1:7" ht="15" customHeight="1">
      <c r="A3374" t="s">
        <v>30007</v>
      </c>
      <c r="B3374" t="s">
        <v>29447</v>
      </c>
      <c r="D3374" t="s">
        <v>118</v>
      </c>
      <c r="E3374">
        <v>51.5</v>
      </c>
      <c r="F3374" s="98">
        <v>48925</v>
      </c>
      <c r="G3374" s="15">
        <v>45931</v>
      </c>
    </row>
    <row r="3375" spans="1:7" ht="15" customHeight="1">
      <c r="A3375" t="s">
        <v>30008</v>
      </c>
      <c r="B3375" t="s">
        <v>29449</v>
      </c>
      <c r="D3375" t="s">
        <v>118</v>
      </c>
      <c r="E3375">
        <v>52</v>
      </c>
      <c r="F3375" s="98">
        <v>49400</v>
      </c>
      <c r="G3375" s="15">
        <v>45932</v>
      </c>
    </row>
    <row r="3376" spans="1:7" ht="15" customHeight="1">
      <c r="A3376" t="s">
        <v>30009</v>
      </c>
      <c r="B3376" t="s">
        <v>29451</v>
      </c>
      <c r="D3376" t="s">
        <v>118</v>
      </c>
      <c r="E3376">
        <v>52.5</v>
      </c>
      <c r="F3376" s="98">
        <v>49875</v>
      </c>
      <c r="G3376" s="15">
        <v>45933</v>
      </c>
    </row>
    <row r="3377" spans="1:7" ht="15" customHeight="1">
      <c r="A3377" t="s">
        <v>30010</v>
      </c>
      <c r="B3377" t="s">
        <v>29453</v>
      </c>
      <c r="D3377" t="s">
        <v>120</v>
      </c>
      <c r="E3377">
        <v>53</v>
      </c>
      <c r="F3377" s="98">
        <v>50350</v>
      </c>
      <c r="G3377" s="15">
        <v>45934</v>
      </c>
    </row>
    <row r="3378" spans="1:7" ht="15" customHeight="1">
      <c r="A3378" t="s">
        <v>30011</v>
      </c>
      <c r="B3378" t="s">
        <v>29455</v>
      </c>
      <c r="D3378" t="s">
        <v>120</v>
      </c>
      <c r="E3378">
        <v>53.5</v>
      </c>
      <c r="F3378" s="98">
        <v>50825</v>
      </c>
      <c r="G3378" s="15">
        <v>45935</v>
      </c>
    </row>
    <row r="3379" spans="1:7" ht="15" customHeight="1">
      <c r="A3379" t="s">
        <v>30012</v>
      </c>
      <c r="B3379" t="s">
        <v>29457</v>
      </c>
      <c r="D3379" t="s">
        <v>120</v>
      </c>
      <c r="E3379">
        <v>54</v>
      </c>
      <c r="F3379" s="98">
        <v>51300</v>
      </c>
      <c r="G3379" s="15">
        <v>45936</v>
      </c>
    </row>
    <row r="3380" spans="1:7" ht="15" customHeight="1">
      <c r="A3380" t="s">
        <v>30013</v>
      </c>
      <c r="B3380" t="s">
        <v>29459</v>
      </c>
      <c r="D3380" t="s">
        <v>122</v>
      </c>
      <c r="E3380">
        <v>54.5</v>
      </c>
      <c r="F3380" s="98">
        <v>51775</v>
      </c>
      <c r="G3380" s="15">
        <v>45937</v>
      </c>
    </row>
    <row r="3381" spans="1:7" ht="15" customHeight="1">
      <c r="A3381" t="s">
        <v>30014</v>
      </c>
      <c r="B3381" t="s">
        <v>29461</v>
      </c>
      <c r="D3381" t="s">
        <v>122</v>
      </c>
      <c r="E3381">
        <v>45</v>
      </c>
      <c r="F3381" s="98">
        <v>42750</v>
      </c>
      <c r="G3381" s="15">
        <v>45938</v>
      </c>
    </row>
    <row r="3382" spans="1:7" ht="15" customHeight="1">
      <c r="A3382" t="s">
        <v>30015</v>
      </c>
      <c r="B3382" t="s">
        <v>29463</v>
      </c>
      <c r="D3382" t="s">
        <v>122</v>
      </c>
      <c r="E3382">
        <v>45.5</v>
      </c>
      <c r="F3382" s="98">
        <v>43225</v>
      </c>
      <c r="G3382" s="15">
        <v>45939</v>
      </c>
    </row>
    <row r="3383" spans="1:7" ht="15" customHeight="1">
      <c r="A3383" t="s">
        <v>30016</v>
      </c>
      <c r="B3383" t="s">
        <v>29465</v>
      </c>
      <c r="D3383" t="s">
        <v>125</v>
      </c>
      <c r="E3383">
        <v>46</v>
      </c>
      <c r="F3383" s="98">
        <v>52900</v>
      </c>
      <c r="G3383" s="15">
        <v>45940</v>
      </c>
    </row>
    <row r="3384" spans="1:7" ht="15" customHeight="1">
      <c r="A3384" t="s">
        <v>30017</v>
      </c>
      <c r="B3384" t="s">
        <v>29467</v>
      </c>
      <c r="D3384" t="s">
        <v>125</v>
      </c>
      <c r="E3384">
        <v>46.5</v>
      </c>
      <c r="F3384" s="98">
        <v>53475</v>
      </c>
      <c r="G3384" s="15">
        <v>45941</v>
      </c>
    </row>
    <row r="3385" spans="1:7" ht="15" customHeight="1">
      <c r="A3385" t="s">
        <v>30018</v>
      </c>
      <c r="B3385" t="s">
        <v>29469</v>
      </c>
      <c r="D3385" t="s">
        <v>125</v>
      </c>
      <c r="E3385">
        <v>47</v>
      </c>
      <c r="F3385" s="98">
        <v>54050</v>
      </c>
      <c r="G3385" s="15">
        <v>45942</v>
      </c>
    </row>
    <row r="3386" spans="1:7" ht="15" customHeight="1">
      <c r="A3386" t="s">
        <v>30019</v>
      </c>
      <c r="B3386" t="s">
        <v>29471</v>
      </c>
      <c r="D3386" t="s">
        <v>127</v>
      </c>
      <c r="E3386">
        <v>14.3</v>
      </c>
      <c r="F3386" s="98">
        <v>20020</v>
      </c>
      <c r="G3386" s="15">
        <v>45943</v>
      </c>
    </row>
    <row r="3387" spans="1:7" ht="15" customHeight="1">
      <c r="A3387" t="s">
        <v>30020</v>
      </c>
      <c r="B3387" t="s">
        <v>29473</v>
      </c>
      <c r="D3387" t="s">
        <v>127</v>
      </c>
      <c r="E3387">
        <v>14.4</v>
      </c>
      <c r="F3387" s="98">
        <v>20160</v>
      </c>
      <c r="G3387" s="15">
        <v>45944</v>
      </c>
    </row>
    <row r="3388" spans="1:7" ht="15" customHeight="1">
      <c r="A3388" t="s">
        <v>30021</v>
      </c>
      <c r="B3388" t="s">
        <v>29475</v>
      </c>
      <c r="D3388" t="s">
        <v>127</v>
      </c>
      <c r="E3388">
        <v>14.6</v>
      </c>
      <c r="F3388" s="98">
        <v>20440</v>
      </c>
      <c r="G3388" s="15">
        <v>45945</v>
      </c>
    </row>
    <row r="3389" spans="1:7" ht="15" customHeight="1">
      <c r="A3389" t="s">
        <v>30022</v>
      </c>
      <c r="B3389" t="s">
        <v>29477</v>
      </c>
      <c r="D3389" t="s">
        <v>130</v>
      </c>
      <c r="E3389">
        <v>14.7</v>
      </c>
      <c r="F3389" s="98">
        <v>23520</v>
      </c>
      <c r="G3389" s="15">
        <v>45946</v>
      </c>
    </row>
    <row r="3390" spans="1:7" ht="15" customHeight="1">
      <c r="A3390" t="s">
        <v>30023</v>
      </c>
      <c r="B3390" t="s">
        <v>29479</v>
      </c>
      <c r="D3390" t="s">
        <v>130</v>
      </c>
      <c r="E3390">
        <v>14.9</v>
      </c>
      <c r="F3390" s="98">
        <v>23840</v>
      </c>
      <c r="G3390" s="15">
        <v>45947</v>
      </c>
    </row>
    <row r="3391" spans="1:7" ht="15" customHeight="1">
      <c r="A3391" t="s">
        <v>30024</v>
      </c>
      <c r="B3391" t="s">
        <v>29481</v>
      </c>
      <c r="D3391" t="s">
        <v>130</v>
      </c>
      <c r="E3391">
        <v>15</v>
      </c>
      <c r="F3391" s="98">
        <v>24000</v>
      </c>
      <c r="G3391" s="15">
        <v>45948</v>
      </c>
    </row>
    <row r="3392" spans="1:7" ht="15" customHeight="1">
      <c r="A3392" t="s">
        <v>30025</v>
      </c>
      <c r="B3392" t="s">
        <v>29483</v>
      </c>
      <c r="D3392" t="s">
        <v>133</v>
      </c>
      <c r="E3392">
        <v>50.5</v>
      </c>
      <c r="F3392" s="98">
        <v>47975</v>
      </c>
      <c r="G3392" s="15">
        <v>45949</v>
      </c>
    </row>
    <row r="3393" spans="1:7" ht="15" customHeight="1">
      <c r="A3393" t="s">
        <v>30026</v>
      </c>
      <c r="B3393" t="s">
        <v>29485</v>
      </c>
      <c r="D3393" t="s">
        <v>133</v>
      </c>
      <c r="E3393">
        <v>51</v>
      </c>
      <c r="F3393" s="98">
        <v>48450</v>
      </c>
      <c r="G3393" s="15">
        <v>45950</v>
      </c>
    </row>
    <row r="3394" spans="1:7" ht="15" customHeight="1">
      <c r="A3394" t="s">
        <v>30027</v>
      </c>
      <c r="B3394" t="s">
        <v>29487</v>
      </c>
      <c r="D3394" t="s">
        <v>133</v>
      </c>
      <c r="E3394">
        <v>51.5</v>
      </c>
      <c r="F3394" s="98">
        <v>48925</v>
      </c>
      <c r="G3394" s="15">
        <v>45951</v>
      </c>
    </row>
    <row r="3395" spans="1:7" ht="15" customHeight="1">
      <c r="A3395" t="s">
        <v>30028</v>
      </c>
      <c r="B3395" t="s">
        <v>29489</v>
      </c>
      <c r="D3395" t="s">
        <v>134</v>
      </c>
      <c r="E3395">
        <v>52</v>
      </c>
      <c r="F3395" s="98">
        <v>49400</v>
      </c>
      <c r="G3395" s="15">
        <v>45952</v>
      </c>
    </row>
    <row r="3396" spans="1:7" ht="15" customHeight="1">
      <c r="A3396" t="s">
        <v>30029</v>
      </c>
      <c r="B3396" t="s">
        <v>29491</v>
      </c>
      <c r="D3396" t="s">
        <v>134</v>
      </c>
      <c r="E3396">
        <v>52.5</v>
      </c>
      <c r="F3396" s="98">
        <v>49875</v>
      </c>
      <c r="G3396" s="15">
        <v>45953</v>
      </c>
    </row>
    <row r="3397" spans="1:7" ht="15" customHeight="1">
      <c r="A3397" t="s">
        <v>30030</v>
      </c>
      <c r="B3397" t="s">
        <v>29493</v>
      </c>
      <c r="D3397" t="s">
        <v>134</v>
      </c>
      <c r="E3397">
        <v>53</v>
      </c>
      <c r="F3397" s="98">
        <v>50350</v>
      </c>
      <c r="G3397" s="15">
        <v>45954</v>
      </c>
    </row>
    <row r="3398" spans="1:7" ht="15" customHeight="1">
      <c r="A3398" t="s">
        <v>30031</v>
      </c>
      <c r="B3398" t="s">
        <v>29495</v>
      </c>
      <c r="D3398" t="s">
        <v>135</v>
      </c>
      <c r="E3398">
        <v>53.5</v>
      </c>
      <c r="F3398" s="98">
        <v>50825</v>
      </c>
      <c r="G3398" s="15">
        <v>45955</v>
      </c>
    </row>
    <row r="3399" spans="1:7" ht="15" customHeight="1">
      <c r="A3399" t="s">
        <v>30032</v>
      </c>
      <c r="B3399" t="s">
        <v>29497</v>
      </c>
      <c r="D3399" t="s">
        <v>135</v>
      </c>
      <c r="E3399">
        <v>54</v>
      </c>
      <c r="F3399" s="98">
        <v>51300</v>
      </c>
      <c r="G3399" s="15">
        <v>45956</v>
      </c>
    </row>
    <row r="3400" spans="1:7" ht="15" customHeight="1">
      <c r="A3400" t="s">
        <v>30033</v>
      </c>
      <c r="B3400" t="s">
        <v>29499</v>
      </c>
      <c r="D3400" t="s">
        <v>135</v>
      </c>
      <c r="E3400">
        <v>54.5</v>
      </c>
      <c r="F3400" s="98">
        <v>51775</v>
      </c>
      <c r="G3400" s="15">
        <v>45957</v>
      </c>
    </row>
    <row r="3401" spans="1:7" ht="15" customHeight="1">
      <c r="A3401" t="s">
        <v>30034</v>
      </c>
      <c r="B3401" t="s">
        <v>29501</v>
      </c>
      <c r="D3401" t="s">
        <v>136</v>
      </c>
      <c r="E3401">
        <v>45</v>
      </c>
      <c r="F3401" s="98">
        <v>42750</v>
      </c>
      <c r="G3401" s="15">
        <v>45958</v>
      </c>
    </row>
    <row r="3402" spans="1:7" ht="15" customHeight="1">
      <c r="A3402" t="s">
        <v>30035</v>
      </c>
      <c r="B3402" t="s">
        <v>29503</v>
      </c>
      <c r="D3402" t="s">
        <v>136</v>
      </c>
      <c r="E3402">
        <v>45.5</v>
      </c>
      <c r="F3402" s="98">
        <v>43225</v>
      </c>
      <c r="G3402" s="15">
        <v>45959</v>
      </c>
    </row>
    <row r="3403" spans="1:7" ht="15" customHeight="1">
      <c r="A3403" t="s">
        <v>30036</v>
      </c>
      <c r="B3403" t="s">
        <v>29505</v>
      </c>
      <c r="D3403" t="s">
        <v>136</v>
      </c>
      <c r="E3403">
        <v>46</v>
      </c>
      <c r="F3403" s="98">
        <v>43700</v>
      </c>
      <c r="G3403" s="15">
        <v>45960</v>
      </c>
    </row>
    <row r="3404" spans="1:7" ht="15" customHeight="1">
      <c r="A3404" t="s">
        <v>30037</v>
      </c>
      <c r="B3404" t="s">
        <v>29507</v>
      </c>
      <c r="D3404" t="s">
        <v>137</v>
      </c>
      <c r="E3404">
        <v>46.5</v>
      </c>
      <c r="F3404" s="98">
        <v>44175</v>
      </c>
      <c r="G3404" s="15">
        <v>45961</v>
      </c>
    </row>
    <row r="3405" spans="1:7" ht="15" customHeight="1">
      <c r="A3405" t="s">
        <v>30038</v>
      </c>
      <c r="B3405" t="s">
        <v>29509</v>
      </c>
      <c r="D3405" t="s">
        <v>137</v>
      </c>
      <c r="E3405">
        <v>47</v>
      </c>
      <c r="F3405" s="98">
        <v>44650</v>
      </c>
      <c r="G3405" s="15">
        <v>45931</v>
      </c>
    </row>
    <row r="3406" spans="1:7" ht="15" customHeight="1">
      <c r="A3406" t="s">
        <v>30039</v>
      </c>
      <c r="B3406" t="s">
        <v>29511</v>
      </c>
      <c r="D3406" t="s">
        <v>137</v>
      </c>
      <c r="E3406">
        <v>47.5</v>
      </c>
      <c r="F3406" s="98">
        <v>45125</v>
      </c>
      <c r="G3406" s="15">
        <v>45932</v>
      </c>
    </row>
    <row r="3407" spans="1:7" ht="15" customHeight="1">
      <c r="A3407" t="s">
        <v>30040</v>
      </c>
      <c r="B3407" t="s">
        <v>29513</v>
      </c>
      <c r="D3407" t="s">
        <v>138</v>
      </c>
      <c r="E3407">
        <v>48</v>
      </c>
      <c r="F3407" s="98">
        <v>45600</v>
      </c>
      <c r="G3407" s="15">
        <v>45933</v>
      </c>
    </row>
    <row r="3408" spans="1:7" ht="15" customHeight="1">
      <c r="A3408" t="s">
        <v>30041</v>
      </c>
      <c r="B3408" t="s">
        <v>29515</v>
      </c>
      <c r="D3408" t="s">
        <v>138</v>
      </c>
      <c r="E3408">
        <v>48.5</v>
      </c>
      <c r="F3408" s="98">
        <v>46075</v>
      </c>
      <c r="G3408" s="15">
        <v>45934</v>
      </c>
    </row>
    <row r="3409" spans="1:7" ht="15" customHeight="1">
      <c r="A3409" t="s">
        <v>30042</v>
      </c>
      <c r="B3409" t="s">
        <v>29517</v>
      </c>
      <c r="D3409" t="s">
        <v>138</v>
      </c>
      <c r="E3409">
        <v>49</v>
      </c>
      <c r="F3409" s="98">
        <v>46550</v>
      </c>
      <c r="G3409" s="15">
        <v>45935</v>
      </c>
    </row>
    <row r="3410" spans="1:7" ht="15" customHeight="1">
      <c r="A3410" t="s">
        <v>30043</v>
      </c>
      <c r="B3410" t="s">
        <v>29519</v>
      </c>
      <c r="D3410" t="s">
        <v>139</v>
      </c>
      <c r="E3410">
        <v>49.5</v>
      </c>
      <c r="F3410" s="98">
        <v>47025</v>
      </c>
      <c r="G3410" s="15">
        <v>45936</v>
      </c>
    </row>
    <row r="3411" spans="1:7" ht="15" customHeight="1">
      <c r="A3411" t="s">
        <v>30044</v>
      </c>
      <c r="B3411" t="s">
        <v>29521</v>
      </c>
      <c r="D3411" t="s">
        <v>139</v>
      </c>
      <c r="E3411">
        <v>50</v>
      </c>
      <c r="F3411" s="98">
        <v>47500</v>
      </c>
      <c r="G3411" s="15">
        <v>45937</v>
      </c>
    </row>
    <row r="3412" spans="1:7" ht="15" customHeight="1">
      <c r="A3412" t="s">
        <v>30045</v>
      </c>
      <c r="B3412" t="s">
        <v>29523</v>
      </c>
      <c r="D3412" t="s">
        <v>139</v>
      </c>
      <c r="E3412">
        <v>50.5</v>
      </c>
      <c r="F3412" s="98">
        <v>47975</v>
      </c>
      <c r="G3412" s="15">
        <v>45938</v>
      </c>
    </row>
    <row r="3413" spans="1:7" ht="15" customHeight="1">
      <c r="A3413" t="s">
        <v>30046</v>
      </c>
      <c r="B3413" t="s">
        <v>29525</v>
      </c>
      <c r="D3413" t="s">
        <v>140</v>
      </c>
      <c r="E3413">
        <v>51</v>
      </c>
      <c r="F3413" s="98">
        <v>58650</v>
      </c>
      <c r="G3413" s="15">
        <v>45939</v>
      </c>
    </row>
    <row r="3414" spans="1:7" ht="15" customHeight="1">
      <c r="A3414" t="s">
        <v>30047</v>
      </c>
      <c r="B3414" t="s">
        <v>29527</v>
      </c>
      <c r="D3414" t="s">
        <v>140</v>
      </c>
      <c r="E3414">
        <v>51.5</v>
      </c>
      <c r="F3414" s="98">
        <v>59225</v>
      </c>
      <c r="G3414" s="15">
        <v>45940</v>
      </c>
    </row>
    <row r="3415" spans="1:7" ht="15" customHeight="1">
      <c r="A3415" t="s">
        <v>30048</v>
      </c>
      <c r="B3415" t="s">
        <v>29529</v>
      </c>
      <c r="D3415" t="s">
        <v>140</v>
      </c>
      <c r="E3415">
        <v>52</v>
      </c>
      <c r="F3415" s="98">
        <v>59800</v>
      </c>
      <c r="G3415" s="15">
        <v>45941</v>
      </c>
    </row>
    <row r="3416" spans="1:7" ht="15" customHeight="1">
      <c r="A3416" t="s">
        <v>30049</v>
      </c>
      <c r="B3416" t="s">
        <v>29531</v>
      </c>
      <c r="D3416" t="s">
        <v>141</v>
      </c>
      <c r="E3416">
        <v>15.8</v>
      </c>
      <c r="F3416" s="98">
        <v>22120</v>
      </c>
      <c r="G3416" s="15">
        <v>45942</v>
      </c>
    </row>
    <row r="3417" spans="1:7" ht="15" customHeight="1">
      <c r="A3417" t="s">
        <v>30050</v>
      </c>
      <c r="B3417" t="s">
        <v>29533</v>
      </c>
      <c r="D3417" t="s">
        <v>141</v>
      </c>
      <c r="E3417">
        <v>15.9</v>
      </c>
      <c r="F3417" s="98">
        <v>22260</v>
      </c>
      <c r="G3417" s="15">
        <v>45943</v>
      </c>
    </row>
    <row r="3418" spans="1:7" ht="15" customHeight="1">
      <c r="A3418" t="s">
        <v>30051</v>
      </c>
      <c r="B3418" t="s">
        <v>29535</v>
      </c>
      <c r="D3418" t="s">
        <v>141</v>
      </c>
      <c r="E3418">
        <v>16.100000000000001</v>
      </c>
      <c r="F3418" s="98">
        <v>22540</v>
      </c>
      <c r="G3418" s="15">
        <v>45944</v>
      </c>
    </row>
    <row r="3419" spans="1:7" ht="15" customHeight="1">
      <c r="A3419" t="s">
        <v>30052</v>
      </c>
      <c r="B3419" t="s">
        <v>29537</v>
      </c>
      <c r="D3419" t="s">
        <v>142</v>
      </c>
      <c r="E3419">
        <v>16.2</v>
      </c>
      <c r="F3419" s="98">
        <v>25920</v>
      </c>
      <c r="G3419" s="15">
        <v>45945</v>
      </c>
    </row>
    <row r="3420" spans="1:7" ht="15" customHeight="1">
      <c r="A3420" t="s">
        <v>30053</v>
      </c>
      <c r="B3420" t="s">
        <v>29539</v>
      </c>
      <c r="D3420" t="s">
        <v>142</v>
      </c>
      <c r="E3420">
        <v>16.399999999999999</v>
      </c>
      <c r="F3420" s="98">
        <v>26240</v>
      </c>
      <c r="G3420" s="15">
        <v>45946</v>
      </c>
    </row>
    <row r="3421" spans="1:7" ht="15" customHeight="1">
      <c r="A3421" t="s">
        <v>30054</v>
      </c>
      <c r="B3421" t="s">
        <v>29541</v>
      </c>
      <c r="D3421" t="s">
        <v>142</v>
      </c>
      <c r="E3421">
        <v>13.5</v>
      </c>
      <c r="F3421" s="98">
        <v>21600</v>
      </c>
      <c r="G3421" s="15">
        <v>45947</v>
      </c>
    </row>
    <row r="3422" spans="1:7" ht="15" customHeight="1">
      <c r="A3422" t="s">
        <v>30055</v>
      </c>
      <c r="B3422" t="s">
        <v>29543</v>
      </c>
      <c r="D3422" t="s">
        <v>143</v>
      </c>
      <c r="E3422">
        <v>45.5</v>
      </c>
      <c r="F3422" s="98">
        <v>43225</v>
      </c>
      <c r="G3422" s="15">
        <v>45948</v>
      </c>
    </row>
    <row r="3423" spans="1:7" ht="15" customHeight="1">
      <c r="A3423" t="s">
        <v>30056</v>
      </c>
      <c r="B3423" t="s">
        <v>29545</v>
      </c>
      <c r="D3423" t="s">
        <v>143</v>
      </c>
      <c r="E3423">
        <v>46</v>
      </c>
      <c r="F3423" s="98">
        <v>43700</v>
      </c>
      <c r="G3423" s="15">
        <v>45949</v>
      </c>
    </row>
    <row r="3424" spans="1:7" ht="15" customHeight="1">
      <c r="A3424" t="s">
        <v>30057</v>
      </c>
      <c r="B3424" t="s">
        <v>29547</v>
      </c>
      <c r="D3424" t="s">
        <v>143</v>
      </c>
      <c r="E3424">
        <v>46.5</v>
      </c>
      <c r="F3424" s="98">
        <v>44175</v>
      </c>
      <c r="G3424" s="15">
        <v>45950</v>
      </c>
    </row>
    <row r="3425" spans="1:7" ht="15" customHeight="1">
      <c r="A3425" t="s">
        <v>30058</v>
      </c>
      <c r="B3425" t="s">
        <v>29549</v>
      </c>
      <c r="D3425" t="s">
        <v>144</v>
      </c>
      <c r="E3425">
        <v>47</v>
      </c>
      <c r="F3425" s="98">
        <v>44650</v>
      </c>
      <c r="G3425" s="15">
        <v>45951</v>
      </c>
    </row>
    <row r="3426" spans="1:7" ht="15" customHeight="1">
      <c r="A3426" t="s">
        <v>30059</v>
      </c>
      <c r="B3426" t="s">
        <v>29551</v>
      </c>
      <c r="D3426" t="s">
        <v>144</v>
      </c>
      <c r="E3426">
        <v>47.5</v>
      </c>
      <c r="F3426" s="98">
        <v>45125</v>
      </c>
      <c r="G3426" s="15">
        <v>45952</v>
      </c>
    </row>
    <row r="3427" spans="1:7" ht="15" customHeight="1">
      <c r="A3427" t="s">
        <v>30060</v>
      </c>
      <c r="B3427" t="s">
        <v>29553</v>
      </c>
      <c r="D3427" t="s">
        <v>144</v>
      </c>
      <c r="E3427">
        <v>48</v>
      </c>
      <c r="F3427" s="98">
        <v>45600</v>
      </c>
      <c r="G3427" s="15">
        <v>45953</v>
      </c>
    </row>
    <row r="3428" spans="1:7" ht="15" customHeight="1">
      <c r="A3428" t="s">
        <v>30061</v>
      </c>
      <c r="B3428" t="s">
        <v>29555</v>
      </c>
      <c r="D3428" t="s">
        <v>145</v>
      </c>
      <c r="E3428">
        <v>48.5</v>
      </c>
      <c r="F3428" s="98">
        <v>46075</v>
      </c>
      <c r="G3428" s="15">
        <v>45954</v>
      </c>
    </row>
    <row r="3429" spans="1:7" ht="15" customHeight="1">
      <c r="A3429" t="s">
        <v>30062</v>
      </c>
      <c r="B3429" t="s">
        <v>29557</v>
      </c>
      <c r="D3429" t="s">
        <v>145</v>
      </c>
      <c r="E3429">
        <v>49</v>
      </c>
      <c r="F3429" s="98">
        <v>46550</v>
      </c>
      <c r="G3429" s="15">
        <v>45955</v>
      </c>
    </row>
    <row r="3430" spans="1:7" ht="15" customHeight="1">
      <c r="A3430" t="s">
        <v>30063</v>
      </c>
      <c r="B3430" t="s">
        <v>29559</v>
      </c>
      <c r="D3430" t="s">
        <v>145</v>
      </c>
      <c r="E3430">
        <v>49.5</v>
      </c>
      <c r="F3430" s="98">
        <v>47025</v>
      </c>
      <c r="G3430" s="15">
        <v>45956</v>
      </c>
    </row>
    <row r="3431" spans="1:7" ht="15" customHeight="1">
      <c r="A3431" t="s">
        <v>30064</v>
      </c>
      <c r="B3431" t="s">
        <v>29561</v>
      </c>
      <c r="D3431" t="s">
        <v>146</v>
      </c>
      <c r="E3431">
        <v>50</v>
      </c>
      <c r="F3431" s="98">
        <v>47500</v>
      </c>
      <c r="G3431" s="15">
        <v>45957</v>
      </c>
    </row>
    <row r="3432" spans="1:7" ht="15" customHeight="1">
      <c r="A3432" t="s">
        <v>30065</v>
      </c>
      <c r="B3432" t="s">
        <v>29563</v>
      </c>
      <c r="D3432" t="s">
        <v>146</v>
      </c>
      <c r="E3432">
        <v>50.5</v>
      </c>
      <c r="F3432" s="98">
        <v>47975</v>
      </c>
      <c r="G3432" s="15">
        <v>45958</v>
      </c>
    </row>
    <row r="3433" spans="1:7" ht="15" customHeight="1">
      <c r="A3433" t="s">
        <v>30066</v>
      </c>
      <c r="B3433" t="s">
        <v>29565</v>
      </c>
      <c r="D3433" t="s">
        <v>146</v>
      </c>
      <c r="E3433">
        <v>51</v>
      </c>
      <c r="F3433" s="98">
        <v>48450</v>
      </c>
      <c r="G3433" s="15">
        <v>45959</v>
      </c>
    </row>
    <row r="3434" spans="1:7" ht="15" customHeight="1">
      <c r="A3434" t="s">
        <v>30067</v>
      </c>
      <c r="B3434" t="s">
        <v>29567</v>
      </c>
      <c r="D3434" t="s">
        <v>147</v>
      </c>
      <c r="E3434">
        <v>51.5</v>
      </c>
      <c r="F3434" s="98">
        <v>48925</v>
      </c>
      <c r="G3434" s="15">
        <v>45960</v>
      </c>
    </row>
    <row r="3435" spans="1:7" ht="15" customHeight="1">
      <c r="A3435" t="s">
        <v>30068</v>
      </c>
      <c r="B3435" t="s">
        <v>29569</v>
      </c>
      <c r="D3435" t="s">
        <v>147</v>
      </c>
      <c r="E3435">
        <v>52</v>
      </c>
      <c r="F3435" s="98">
        <v>49400</v>
      </c>
      <c r="G3435" s="15">
        <v>45961</v>
      </c>
    </row>
    <row r="3436" spans="1:7" ht="15" customHeight="1">
      <c r="A3436" t="s">
        <v>30069</v>
      </c>
      <c r="B3436" t="s">
        <v>29571</v>
      </c>
      <c r="D3436" t="s">
        <v>147</v>
      </c>
      <c r="E3436">
        <v>52.5</v>
      </c>
      <c r="F3436" s="98">
        <v>49875</v>
      </c>
      <c r="G3436" s="15">
        <v>45931</v>
      </c>
    </row>
    <row r="3437" spans="1:7" ht="15" customHeight="1">
      <c r="A3437" t="s">
        <v>30070</v>
      </c>
      <c r="B3437" t="s">
        <v>29573</v>
      </c>
      <c r="D3437" t="s">
        <v>148</v>
      </c>
      <c r="E3437">
        <v>53</v>
      </c>
      <c r="F3437" s="98">
        <v>50350</v>
      </c>
      <c r="G3437" s="15">
        <v>45932</v>
      </c>
    </row>
    <row r="3438" spans="1:7" ht="15" customHeight="1">
      <c r="A3438" t="s">
        <v>30071</v>
      </c>
      <c r="B3438" t="s">
        <v>29575</v>
      </c>
      <c r="D3438" t="s">
        <v>148</v>
      </c>
      <c r="E3438">
        <v>53.5</v>
      </c>
      <c r="F3438" s="98">
        <v>50825</v>
      </c>
      <c r="G3438" s="15">
        <v>45933</v>
      </c>
    </row>
    <row r="3439" spans="1:7" ht="15" customHeight="1">
      <c r="A3439" t="s">
        <v>30072</v>
      </c>
      <c r="B3439" t="s">
        <v>29577</v>
      </c>
      <c r="D3439" t="s">
        <v>148</v>
      </c>
      <c r="E3439">
        <v>54</v>
      </c>
      <c r="F3439" s="98">
        <v>51300</v>
      </c>
      <c r="G3439" s="15">
        <v>45934</v>
      </c>
    </row>
    <row r="3440" spans="1:7" ht="15" customHeight="1">
      <c r="A3440" t="s">
        <v>30073</v>
      </c>
      <c r="B3440" t="s">
        <v>29579</v>
      </c>
      <c r="D3440" t="s">
        <v>149</v>
      </c>
      <c r="E3440">
        <v>54.5</v>
      </c>
      <c r="F3440" s="98">
        <v>51775</v>
      </c>
      <c r="G3440" s="15">
        <v>45935</v>
      </c>
    </row>
    <row r="3441" spans="1:7" ht="15" customHeight="1">
      <c r="A3441" t="s">
        <v>30074</v>
      </c>
      <c r="B3441" t="s">
        <v>29581</v>
      </c>
      <c r="D3441" t="s">
        <v>149</v>
      </c>
      <c r="E3441">
        <v>45</v>
      </c>
      <c r="F3441" s="98">
        <v>42750</v>
      </c>
      <c r="G3441" s="15">
        <v>45936</v>
      </c>
    </row>
    <row r="3442" spans="1:7" ht="15" customHeight="1">
      <c r="A3442" t="s">
        <v>30075</v>
      </c>
      <c r="B3442" t="s">
        <v>29583</v>
      </c>
      <c r="D3442" t="s">
        <v>149</v>
      </c>
      <c r="E3442">
        <v>45.5</v>
      </c>
      <c r="F3442" s="98">
        <v>43225</v>
      </c>
      <c r="G3442" s="15">
        <v>45937</v>
      </c>
    </row>
    <row r="3443" spans="1:7" ht="15" customHeight="1">
      <c r="A3443" t="s">
        <v>30076</v>
      </c>
      <c r="B3443" t="s">
        <v>29585</v>
      </c>
      <c r="D3443" t="s">
        <v>150</v>
      </c>
      <c r="E3443">
        <v>46</v>
      </c>
      <c r="F3443" s="98">
        <v>52900</v>
      </c>
      <c r="G3443" s="15">
        <v>45938</v>
      </c>
    </row>
    <row r="3444" spans="1:7" ht="15" customHeight="1">
      <c r="A3444" t="s">
        <v>30077</v>
      </c>
      <c r="B3444" t="s">
        <v>29587</v>
      </c>
      <c r="D3444" t="s">
        <v>150</v>
      </c>
      <c r="E3444">
        <v>46.5</v>
      </c>
      <c r="F3444" s="98">
        <v>53475</v>
      </c>
      <c r="G3444" s="15">
        <v>45939</v>
      </c>
    </row>
    <row r="3445" spans="1:7" ht="15" customHeight="1">
      <c r="A3445" t="s">
        <v>30078</v>
      </c>
      <c r="B3445" t="s">
        <v>29589</v>
      </c>
      <c r="D3445" t="s">
        <v>150</v>
      </c>
      <c r="E3445">
        <v>47</v>
      </c>
      <c r="F3445" s="98">
        <v>54050</v>
      </c>
      <c r="G3445" s="15">
        <v>45940</v>
      </c>
    </row>
    <row r="3446" spans="1:7" ht="15" customHeight="1">
      <c r="A3446" t="s">
        <v>30079</v>
      </c>
      <c r="B3446" t="s">
        <v>29591</v>
      </c>
      <c r="D3446" t="s">
        <v>151</v>
      </c>
      <c r="E3446">
        <v>14.3</v>
      </c>
      <c r="F3446" s="98">
        <v>20020</v>
      </c>
      <c r="G3446" s="15">
        <v>45941</v>
      </c>
    </row>
    <row r="3447" spans="1:7" ht="15" customHeight="1">
      <c r="A3447" t="s">
        <v>30080</v>
      </c>
      <c r="B3447" t="s">
        <v>29593</v>
      </c>
      <c r="D3447" t="s">
        <v>151</v>
      </c>
      <c r="E3447">
        <v>14.4</v>
      </c>
      <c r="F3447" s="98">
        <v>20160</v>
      </c>
      <c r="G3447" s="15">
        <v>45942</v>
      </c>
    </row>
    <row r="3448" spans="1:7" ht="15" customHeight="1">
      <c r="A3448" t="s">
        <v>30081</v>
      </c>
      <c r="B3448" t="s">
        <v>29595</v>
      </c>
      <c r="D3448" t="s">
        <v>151</v>
      </c>
      <c r="E3448">
        <v>14.6</v>
      </c>
      <c r="F3448" s="98">
        <v>20440</v>
      </c>
      <c r="G3448" s="15">
        <v>45943</v>
      </c>
    </row>
    <row r="3449" spans="1:7" ht="15" customHeight="1">
      <c r="A3449" t="s">
        <v>30082</v>
      </c>
      <c r="B3449" t="s">
        <v>29597</v>
      </c>
      <c r="D3449" t="s">
        <v>152</v>
      </c>
      <c r="E3449">
        <v>14.7</v>
      </c>
      <c r="F3449" s="98">
        <v>23520</v>
      </c>
      <c r="G3449" s="15">
        <v>45944</v>
      </c>
    </row>
    <row r="3450" spans="1:7" ht="15" customHeight="1">
      <c r="A3450" t="s">
        <v>30083</v>
      </c>
      <c r="B3450" t="s">
        <v>29599</v>
      </c>
      <c r="D3450" t="s">
        <v>152</v>
      </c>
      <c r="E3450">
        <v>14.9</v>
      </c>
      <c r="F3450" s="98">
        <v>23840</v>
      </c>
      <c r="G3450" s="15">
        <v>45945</v>
      </c>
    </row>
    <row r="3451" spans="1:7" ht="15" customHeight="1">
      <c r="A3451" t="s">
        <v>30084</v>
      </c>
      <c r="B3451" t="s">
        <v>29601</v>
      </c>
      <c r="D3451" t="s">
        <v>152</v>
      </c>
      <c r="E3451">
        <v>15</v>
      </c>
      <c r="F3451" s="98">
        <v>24000</v>
      </c>
      <c r="G3451" s="15">
        <v>45946</v>
      </c>
    </row>
    <row r="3452" spans="1:7" ht="15" customHeight="1">
      <c r="A3452" t="s">
        <v>30085</v>
      </c>
      <c r="B3452" t="s">
        <v>29603</v>
      </c>
      <c r="D3452" t="s">
        <v>153</v>
      </c>
      <c r="E3452">
        <v>50.5</v>
      </c>
      <c r="F3452" s="98">
        <v>47975</v>
      </c>
      <c r="G3452" s="15">
        <v>45947</v>
      </c>
    </row>
    <row r="3453" spans="1:7" ht="15" customHeight="1">
      <c r="A3453" t="s">
        <v>30086</v>
      </c>
      <c r="B3453" t="s">
        <v>29605</v>
      </c>
      <c r="D3453" t="s">
        <v>153</v>
      </c>
      <c r="E3453">
        <v>51</v>
      </c>
      <c r="F3453" s="98">
        <v>48450</v>
      </c>
      <c r="G3453" s="15">
        <v>45948</v>
      </c>
    </row>
    <row r="3454" spans="1:7" ht="15" customHeight="1">
      <c r="A3454" t="s">
        <v>30087</v>
      </c>
      <c r="B3454" t="s">
        <v>29607</v>
      </c>
      <c r="D3454" t="s">
        <v>153</v>
      </c>
      <c r="E3454">
        <v>51.5</v>
      </c>
      <c r="F3454" s="98">
        <v>48925</v>
      </c>
      <c r="G3454" s="15">
        <v>45949</v>
      </c>
    </row>
    <row r="3455" spans="1:7" ht="15" customHeight="1">
      <c r="A3455" t="s">
        <v>30088</v>
      </c>
      <c r="B3455" t="s">
        <v>29609</v>
      </c>
      <c r="D3455" t="s">
        <v>154</v>
      </c>
      <c r="E3455">
        <v>52</v>
      </c>
      <c r="F3455" s="98">
        <v>49400</v>
      </c>
      <c r="G3455" s="15">
        <v>45950</v>
      </c>
    </row>
    <row r="3456" spans="1:7" ht="15" customHeight="1">
      <c r="A3456" t="s">
        <v>30089</v>
      </c>
      <c r="B3456" t="s">
        <v>29611</v>
      </c>
      <c r="D3456" t="s">
        <v>154</v>
      </c>
      <c r="E3456">
        <v>52.5</v>
      </c>
      <c r="F3456" s="98">
        <v>49875</v>
      </c>
      <c r="G3456" s="15">
        <v>45951</v>
      </c>
    </row>
    <row r="3457" spans="1:7" ht="15" customHeight="1">
      <c r="A3457" t="s">
        <v>30090</v>
      </c>
      <c r="B3457" t="s">
        <v>29613</v>
      </c>
      <c r="D3457" t="s">
        <v>154</v>
      </c>
      <c r="E3457">
        <v>53</v>
      </c>
      <c r="F3457" s="98">
        <v>50350</v>
      </c>
      <c r="G3457" s="15">
        <v>45952</v>
      </c>
    </row>
    <row r="3458" spans="1:7" ht="15" customHeight="1">
      <c r="A3458" t="s">
        <v>30091</v>
      </c>
      <c r="B3458" t="s">
        <v>29615</v>
      </c>
      <c r="D3458" t="s">
        <v>155</v>
      </c>
      <c r="E3458">
        <v>53.5</v>
      </c>
      <c r="F3458" s="98">
        <v>50825</v>
      </c>
      <c r="G3458" s="15">
        <v>45953</v>
      </c>
    </row>
    <row r="3459" spans="1:7" ht="15" customHeight="1">
      <c r="A3459" t="s">
        <v>30092</v>
      </c>
      <c r="B3459" t="s">
        <v>29617</v>
      </c>
      <c r="D3459" t="s">
        <v>155</v>
      </c>
      <c r="E3459">
        <v>54</v>
      </c>
      <c r="F3459" s="98">
        <v>51300</v>
      </c>
      <c r="G3459" s="15">
        <v>45954</v>
      </c>
    </row>
    <row r="3460" spans="1:7" ht="15" customHeight="1">
      <c r="A3460" t="s">
        <v>30093</v>
      </c>
      <c r="B3460" t="s">
        <v>29619</v>
      </c>
      <c r="D3460" t="s">
        <v>155</v>
      </c>
      <c r="E3460">
        <v>54.5</v>
      </c>
      <c r="F3460" s="98">
        <v>51775</v>
      </c>
      <c r="G3460" s="15">
        <v>45955</v>
      </c>
    </row>
    <row r="3461" spans="1:7" ht="15" customHeight="1">
      <c r="A3461" t="s">
        <v>30094</v>
      </c>
      <c r="B3461" t="s">
        <v>29621</v>
      </c>
      <c r="D3461" t="s">
        <v>156</v>
      </c>
      <c r="E3461">
        <v>45</v>
      </c>
      <c r="F3461" s="98">
        <v>42750</v>
      </c>
      <c r="G3461" s="15">
        <v>45956</v>
      </c>
    </row>
    <row r="3462" spans="1:7" ht="15" customHeight="1">
      <c r="A3462" t="s">
        <v>30095</v>
      </c>
      <c r="B3462" t="s">
        <v>29623</v>
      </c>
      <c r="D3462" t="s">
        <v>156</v>
      </c>
      <c r="E3462">
        <v>45.5</v>
      </c>
      <c r="F3462" s="98">
        <v>43225</v>
      </c>
      <c r="G3462" s="15">
        <v>45957</v>
      </c>
    </row>
    <row r="3463" spans="1:7" ht="15" customHeight="1">
      <c r="A3463" t="s">
        <v>30096</v>
      </c>
      <c r="B3463" t="s">
        <v>29625</v>
      </c>
      <c r="D3463" t="s">
        <v>156</v>
      </c>
      <c r="E3463">
        <v>46</v>
      </c>
      <c r="F3463" s="98">
        <v>43700</v>
      </c>
      <c r="G3463" s="15">
        <v>45958</v>
      </c>
    </row>
    <row r="3464" spans="1:7" ht="15" customHeight="1">
      <c r="A3464" t="s">
        <v>30097</v>
      </c>
      <c r="B3464" t="s">
        <v>29627</v>
      </c>
      <c r="D3464" t="s">
        <v>157</v>
      </c>
      <c r="E3464">
        <v>46.5</v>
      </c>
      <c r="F3464" s="98">
        <v>44175</v>
      </c>
      <c r="G3464" s="15">
        <v>45959</v>
      </c>
    </row>
    <row r="3465" spans="1:7" ht="15" customHeight="1">
      <c r="A3465" t="s">
        <v>30098</v>
      </c>
      <c r="B3465" t="s">
        <v>29629</v>
      </c>
      <c r="D3465" t="s">
        <v>157</v>
      </c>
      <c r="E3465">
        <v>47</v>
      </c>
      <c r="F3465" s="98">
        <v>44650</v>
      </c>
      <c r="G3465" s="15">
        <v>45960</v>
      </c>
    </row>
    <row r="3466" spans="1:7" ht="15" customHeight="1">
      <c r="A3466" t="s">
        <v>30099</v>
      </c>
      <c r="B3466" t="s">
        <v>29631</v>
      </c>
      <c r="D3466" t="s">
        <v>157</v>
      </c>
      <c r="E3466">
        <v>47.5</v>
      </c>
      <c r="F3466" s="98">
        <v>45125</v>
      </c>
      <c r="G3466" s="15">
        <v>45961</v>
      </c>
    </row>
    <row r="3467" spans="1:7" ht="15" customHeight="1">
      <c r="A3467" t="s">
        <v>30100</v>
      </c>
      <c r="B3467" t="s">
        <v>29633</v>
      </c>
      <c r="D3467" t="s">
        <v>158</v>
      </c>
      <c r="E3467">
        <v>48</v>
      </c>
      <c r="F3467" s="98">
        <v>45600</v>
      </c>
      <c r="G3467" s="15">
        <v>45931</v>
      </c>
    </row>
    <row r="3468" spans="1:7" ht="15" customHeight="1">
      <c r="A3468" t="s">
        <v>30101</v>
      </c>
      <c r="B3468" t="s">
        <v>29635</v>
      </c>
      <c r="D3468" t="s">
        <v>158</v>
      </c>
      <c r="E3468">
        <v>48.5</v>
      </c>
      <c r="F3468" s="98">
        <v>46075</v>
      </c>
      <c r="G3468" s="15">
        <v>45932</v>
      </c>
    </row>
    <row r="3469" spans="1:7" ht="15" customHeight="1">
      <c r="A3469" t="s">
        <v>30102</v>
      </c>
      <c r="B3469" t="s">
        <v>29637</v>
      </c>
      <c r="D3469" t="s">
        <v>158</v>
      </c>
      <c r="E3469">
        <v>49</v>
      </c>
      <c r="F3469" s="98">
        <v>46550</v>
      </c>
      <c r="G3469" s="15">
        <v>45933</v>
      </c>
    </row>
    <row r="3470" spans="1:7" ht="15" customHeight="1">
      <c r="A3470" t="s">
        <v>30103</v>
      </c>
      <c r="B3470" t="s">
        <v>29639</v>
      </c>
      <c r="D3470" t="s">
        <v>159</v>
      </c>
      <c r="E3470">
        <v>49.5</v>
      </c>
      <c r="F3470" s="98">
        <v>47025</v>
      </c>
      <c r="G3470" s="15">
        <v>45934</v>
      </c>
    </row>
    <row r="3471" spans="1:7" ht="15" customHeight="1">
      <c r="A3471" t="s">
        <v>30104</v>
      </c>
      <c r="B3471" t="s">
        <v>29641</v>
      </c>
      <c r="D3471" t="s">
        <v>159</v>
      </c>
      <c r="E3471">
        <v>50</v>
      </c>
      <c r="F3471" s="98">
        <v>47500</v>
      </c>
      <c r="G3471" s="15">
        <v>45935</v>
      </c>
    </row>
    <row r="3472" spans="1:7" ht="15" customHeight="1">
      <c r="A3472" t="s">
        <v>30105</v>
      </c>
      <c r="B3472" t="s">
        <v>29643</v>
      </c>
      <c r="D3472" t="s">
        <v>159</v>
      </c>
      <c r="E3472">
        <v>50.5</v>
      </c>
      <c r="F3472" s="98">
        <v>47975</v>
      </c>
      <c r="G3472" s="15">
        <v>45936</v>
      </c>
    </row>
    <row r="3473" spans="1:7" ht="15" customHeight="1">
      <c r="A3473" t="s">
        <v>30106</v>
      </c>
      <c r="B3473" t="s">
        <v>29645</v>
      </c>
      <c r="D3473" t="s">
        <v>160</v>
      </c>
      <c r="E3473">
        <v>51</v>
      </c>
      <c r="F3473" s="98">
        <v>58650</v>
      </c>
      <c r="G3473" s="15">
        <v>45937</v>
      </c>
    </row>
    <row r="3474" spans="1:7" ht="15" customHeight="1">
      <c r="A3474" t="s">
        <v>30107</v>
      </c>
      <c r="B3474" t="s">
        <v>29647</v>
      </c>
      <c r="D3474" t="s">
        <v>160</v>
      </c>
      <c r="E3474">
        <v>51.5</v>
      </c>
      <c r="F3474" s="98">
        <v>59225</v>
      </c>
      <c r="G3474" s="15">
        <v>45938</v>
      </c>
    </row>
    <row r="3475" spans="1:7" ht="15" customHeight="1">
      <c r="A3475" t="s">
        <v>30108</v>
      </c>
      <c r="B3475" t="s">
        <v>29649</v>
      </c>
      <c r="D3475" t="s">
        <v>160</v>
      </c>
      <c r="E3475">
        <v>52</v>
      </c>
      <c r="F3475" s="98">
        <v>59800</v>
      </c>
      <c r="G3475" s="15">
        <v>45939</v>
      </c>
    </row>
    <row r="3476" spans="1:7" ht="15" customHeight="1">
      <c r="A3476" t="s">
        <v>30109</v>
      </c>
      <c r="B3476" t="s">
        <v>29651</v>
      </c>
      <c r="D3476" t="s">
        <v>161</v>
      </c>
      <c r="E3476">
        <v>15.8</v>
      </c>
      <c r="F3476" s="98">
        <v>22120</v>
      </c>
      <c r="G3476" s="15">
        <v>45940</v>
      </c>
    </row>
    <row r="3477" spans="1:7" ht="15" customHeight="1">
      <c r="A3477" t="s">
        <v>30110</v>
      </c>
      <c r="B3477" t="s">
        <v>29653</v>
      </c>
      <c r="D3477" t="s">
        <v>161</v>
      </c>
      <c r="E3477">
        <v>15.9</v>
      </c>
      <c r="F3477" s="98">
        <v>22260</v>
      </c>
      <c r="G3477" s="15">
        <v>45941</v>
      </c>
    </row>
    <row r="3478" spans="1:7" ht="15" customHeight="1">
      <c r="A3478" t="s">
        <v>30111</v>
      </c>
      <c r="B3478" t="s">
        <v>29655</v>
      </c>
      <c r="D3478" t="s">
        <v>161</v>
      </c>
      <c r="E3478">
        <v>16.100000000000001</v>
      </c>
      <c r="F3478" s="98">
        <v>22540</v>
      </c>
      <c r="G3478" s="15">
        <v>45942</v>
      </c>
    </row>
    <row r="3479" spans="1:7" ht="15" customHeight="1">
      <c r="A3479" t="s">
        <v>30112</v>
      </c>
      <c r="B3479" t="s">
        <v>29657</v>
      </c>
      <c r="D3479" t="s">
        <v>162</v>
      </c>
      <c r="E3479">
        <v>16.2</v>
      </c>
      <c r="F3479" s="98">
        <v>25920</v>
      </c>
      <c r="G3479" s="15">
        <v>45943</v>
      </c>
    </row>
    <row r="3480" spans="1:7" ht="15" customHeight="1">
      <c r="A3480" t="s">
        <v>30113</v>
      </c>
      <c r="B3480" t="s">
        <v>29659</v>
      </c>
      <c r="D3480" t="s">
        <v>162</v>
      </c>
      <c r="E3480">
        <v>16.399999999999999</v>
      </c>
      <c r="F3480" s="98">
        <v>26240</v>
      </c>
      <c r="G3480" s="15">
        <v>45944</v>
      </c>
    </row>
    <row r="3481" spans="1:7" ht="15" customHeight="1">
      <c r="A3481" t="s">
        <v>30114</v>
      </c>
      <c r="B3481" t="s">
        <v>29661</v>
      </c>
      <c r="D3481" t="s">
        <v>162</v>
      </c>
      <c r="E3481">
        <v>13.5</v>
      </c>
      <c r="F3481" s="98">
        <v>21600</v>
      </c>
      <c r="G3481" s="15">
        <v>45945</v>
      </c>
    </row>
    <row r="3482" spans="1:7" ht="15" customHeight="1">
      <c r="A3482" t="s">
        <v>30115</v>
      </c>
      <c r="B3482" t="s">
        <v>29663</v>
      </c>
      <c r="D3482" t="s">
        <v>106</v>
      </c>
      <c r="E3482">
        <v>45.5</v>
      </c>
      <c r="F3482" s="98">
        <v>43225</v>
      </c>
      <c r="G3482" s="15">
        <v>45946</v>
      </c>
    </row>
    <row r="3483" spans="1:7" ht="15" customHeight="1">
      <c r="A3483" t="s">
        <v>30116</v>
      </c>
      <c r="B3483" t="s">
        <v>29665</v>
      </c>
      <c r="D3483" t="s">
        <v>106</v>
      </c>
      <c r="E3483">
        <v>46</v>
      </c>
      <c r="F3483" s="98">
        <v>43700</v>
      </c>
      <c r="G3483" s="15">
        <v>45947</v>
      </c>
    </row>
    <row r="3484" spans="1:7" ht="15" customHeight="1">
      <c r="A3484" t="s">
        <v>30117</v>
      </c>
      <c r="B3484" t="s">
        <v>29667</v>
      </c>
      <c r="D3484" t="s">
        <v>106</v>
      </c>
      <c r="E3484">
        <v>46.5</v>
      </c>
      <c r="F3484" s="98">
        <v>44175</v>
      </c>
      <c r="G3484" s="15">
        <v>45948</v>
      </c>
    </row>
    <row r="3485" spans="1:7" ht="15" customHeight="1">
      <c r="A3485" t="s">
        <v>30118</v>
      </c>
      <c r="B3485" t="s">
        <v>29669</v>
      </c>
      <c r="D3485" t="s">
        <v>109</v>
      </c>
      <c r="E3485">
        <v>47</v>
      </c>
      <c r="F3485" s="98">
        <v>44650</v>
      </c>
      <c r="G3485" s="15">
        <v>45949</v>
      </c>
    </row>
    <row r="3486" spans="1:7" ht="15" customHeight="1">
      <c r="A3486" t="s">
        <v>30119</v>
      </c>
      <c r="B3486" t="s">
        <v>29671</v>
      </c>
      <c r="D3486" t="s">
        <v>109</v>
      </c>
      <c r="E3486">
        <v>47.5</v>
      </c>
      <c r="F3486" s="98">
        <v>45125</v>
      </c>
      <c r="G3486" s="15">
        <v>45950</v>
      </c>
    </row>
    <row r="3487" spans="1:7" ht="15" customHeight="1">
      <c r="A3487" t="s">
        <v>30120</v>
      </c>
      <c r="B3487" t="s">
        <v>29673</v>
      </c>
      <c r="D3487" t="s">
        <v>109</v>
      </c>
      <c r="E3487">
        <v>48</v>
      </c>
      <c r="F3487" s="98">
        <v>45600</v>
      </c>
      <c r="G3487" s="15">
        <v>45951</v>
      </c>
    </row>
    <row r="3488" spans="1:7" ht="15" customHeight="1">
      <c r="A3488" t="s">
        <v>30121</v>
      </c>
      <c r="B3488" t="s">
        <v>29675</v>
      </c>
      <c r="D3488" t="s">
        <v>112</v>
      </c>
      <c r="E3488">
        <v>48.5</v>
      </c>
      <c r="F3488" s="98">
        <v>46075</v>
      </c>
      <c r="G3488" s="15">
        <v>45952</v>
      </c>
    </row>
    <row r="3489" spans="1:7" ht="15" customHeight="1">
      <c r="A3489" t="s">
        <v>30122</v>
      </c>
      <c r="B3489" t="s">
        <v>29677</v>
      </c>
      <c r="D3489" t="s">
        <v>112</v>
      </c>
      <c r="E3489">
        <v>49</v>
      </c>
      <c r="F3489" s="98">
        <v>46550</v>
      </c>
      <c r="G3489" s="15">
        <v>45953</v>
      </c>
    </row>
    <row r="3490" spans="1:7" ht="15" customHeight="1">
      <c r="A3490" t="s">
        <v>30123</v>
      </c>
      <c r="B3490" t="s">
        <v>29679</v>
      </c>
      <c r="D3490" t="s">
        <v>112</v>
      </c>
      <c r="E3490">
        <v>49.5</v>
      </c>
      <c r="F3490" s="98">
        <v>47025</v>
      </c>
      <c r="G3490" s="15">
        <v>45954</v>
      </c>
    </row>
    <row r="3491" spans="1:7" ht="15" customHeight="1">
      <c r="A3491" t="s">
        <v>30124</v>
      </c>
      <c r="B3491" t="s">
        <v>29681</v>
      </c>
      <c r="D3491" t="s">
        <v>115</v>
      </c>
      <c r="E3491">
        <v>50</v>
      </c>
      <c r="F3491" s="98">
        <v>47500</v>
      </c>
      <c r="G3491" s="15">
        <v>45955</v>
      </c>
    </row>
    <row r="3492" spans="1:7" ht="15" customHeight="1">
      <c r="A3492" t="s">
        <v>30125</v>
      </c>
      <c r="B3492" t="s">
        <v>29683</v>
      </c>
      <c r="D3492" t="s">
        <v>115</v>
      </c>
      <c r="E3492">
        <v>50.5</v>
      </c>
      <c r="F3492" s="98">
        <v>47975</v>
      </c>
      <c r="G3492" s="15">
        <v>45956</v>
      </c>
    </row>
    <row r="3493" spans="1:7" ht="15" customHeight="1">
      <c r="A3493" t="s">
        <v>30126</v>
      </c>
      <c r="B3493" t="s">
        <v>29685</v>
      </c>
      <c r="D3493" t="s">
        <v>115</v>
      </c>
      <c r="E3493">
        <v>51</v>
      </c>
      <c r="F3493" s="98">
        <v>48450</v>
      </c>
      <c r="G3493" s="15">
        <v>45957</v>
      </c>
    </row>
    <row r="3494" spans="1:7" ht="15" customHeight="1">
      <c r="A3494" t="s">
        <v>30127</v>
      </c>
      <c r="B3494" t="s">
        <v>29687</v>
      </c>
      <c r="D3494" t="s">
        <v>118</v>
      </c>
      <c r="E3494">
        <v>51.5</v>
      </c>
      <c r="F3494" s="98">
        <v>48925</v>
      </c>
      <c r="G3494" s="15">
        <v>45958</v>
      </c>
    </row>
    <row r="3495" spans="1:7" ht="15" customHeight="1">
      <c r="A3495" t="s">
        <v>30128</v>
      </c>
      <c r="B3495" t="s">
        <v>29689</v>
      </c>
      <c r="D3495" t="s">
        <v>118</v>
      </c>
      <c r="E3495">
        <v>52</v>
      </c>
      <c r="F3495" s="98">
        <v>49400</v>
      </c>
      <c r="G3495" s="15">
        <v>45959</v>
      </c>
    </row>
    <row r="3496" spans="1:7" ht="15" customHeight="1">
      <c r="A3496" t="s">
        <v>30129</v>
      </c>
      <c r="B3496" t="s">
        <v>29691</v>
      </c>
      <c r="D3496" t="s">
        <v>118</v>
      </c>
      <c r="E3496">
        <v>52.5</v>
      </c>
      <c r="F3496" s="98">
        <v>49875</v>
      </c>
      <c r="G3496" s="15">
        <v>45960</v>
      </c>
    </row>
    <row r="3497" spans="1:7" ht="15" customHeight="1">
      <c r="A3497" t="s">
        <v>30130</v>
      </c>
      <c r="B3497" t="s">
        <v>29693</v>
      </c>
      <c r="D3497" t="s">
        <v>120</v>
      </c>
      <c r="E3497">
        <v>53</v>
      </c>
      <c r="F3497" s="98">
        <v>50350</v>
      </c>
      <c r="G3497" s="15">
        <v>45961</v>
      </c>
    </row>
    <row r="3498" spans="1:7" ht="15" customHeight="1">
      <c r="A3498" t="s">
        <v>30131</v>
      </c>
      <c r="B3498" t="s">
        <v>29695</v>
      </c>
      <c r="D3498" t="s">
        <v>120</v>
      </c>
      <c r="E3498">
        <v>53.5</v>
      </c>
      <c r="F3498" s="98">
        <v>50825</v>
      </c>
      <c r="G3498" s="15">
        <v>45931</v>
      </c>
    </row>
    <row r="3499" spans="1:7" ht="15" customHeight="1">
      <c r="A3499" t="s">
        <v>30132</v>
      </c>
      <c r="B3499" t="s">
        <v>29697</v>
      </c>
      <c r="D3499" t="s">
        <v>120</v>
      </c>
      <c r="E3499">
        <v>54</v>
      </c>
      <c r="F3499" s="98">
        <v>51300</v>
      </c>
      <c r="G3499" s="15">
        <v>45932</v>
      </c>
    </row>
    <row r="3500" spans="1:7" ht="15" customHeight="1">
      <c r="A3500" t="s">
        <v>30133</v>
      </c>
      <c r="B3500" t="s">
        <v>29699</v>
      </c>
      <c r="D3500" t="s">
        <v>122</v>
      </c>
      <c r="E3500">
        <v>54.5</v>
      </c>
      <c r="F3500" s="98">
        <v>51775</v>
      </c>
      <c r="G3500" s="15">
        <v>45933</v>
      </c>
    </row>
    <row r="3501" spans="1:7" ht="15" customHeight="1">
      <c r="A3501" t="s">
        <v>30134</v>
      </c>
      <c r="B3501" t="s">
        <v>29701</v>
      </c>
      <c r="D3501" t="s">
        <v>122</v>
      </c>
      <c r="E3501">
        <v>45</v>
      </c>
      <c r="F3501" s="98">
        <v>42750</v>
      </c>
      <c r="G3501" s="15">
        <v>45934</v>
      </c>
    </row>
    <row r="3502" spans="1:7" ht="15" customHeight="1">
      <c r="A3502" t="s">
        <v>30135</v>
      </c>
      <c r="B3502" t="s">
        <v>30136</v>
      </c>
      <c r="D3502" t="s">
        <v>106</v>
      </c>
      <c r="E3502">
        <v>45.5</v>
      </c>
      <c r="F3502" s="98">
        <v>43225</v>
      </c>
      <c r="G3502" s="15">
        <v>45962</v>
      </c>
    </row>
    <row r="3503" spans="1:7" ht="15" customHeight="1">
      <c r="A3503" t="s">
        <v>30137</v>
      </c>
      <c r="B3503" t="s">
        <v>30138</v>
      </c>
      <c r="D3503" t="s">
        <v>106</v>
      </c>
      <c r="E3503">
        <v>46</v>
      </c>
      <c r="F3503" s="98">
        <v>43700</v>
      </c>
      <c r="G3503" s="15">
        <v>45963</v>
      </c>
    </row>
    <row r="3504" spans="1:7" ht="15" customHeight="1">
      <c r="A3504" t="s">
        <v>30139</v>
      </c>
      <c r="B3504" t="s">
        <v>30140</v>
      </c>
      <c r="D3504" t="s">
        <v>106</v>
      </c>
      <c r="E3504">
        <v>46.5</v>
      </c>
      <c r="F3504" s="98">
        <v>44175</v>
      </c>
      <c r="G3504" s="15">
        <v>45964</v>
      </c>
    </row>
    <row r="3505" spans="1:7" ht="15" customHeight="1">
      <c r="A3505" t="s">
        <v>30141</v>
      </c>
      <c r="B3505" t="s">
        <v>30142</v>
      </c>
      <c r="D3505" t="s">
        <v>109</v>
      </c>
      <c r="E3505">
        <v>47</v>
      </c>
      <c r="F3505" s="98">
        <v>44650</v>
      </c>
      <c r="G3505" s="15">
        <v>45965</v>
      </c>
    </row>
    <row r="3506" spans="1:7" ht="15" customHeight="1">
      <c r="A3506" t="s">
        <v>30143</v>
      </c>
      <c r="B3506" t="s">
        <v>30144</v>
      </c>
      <c r="D3506" t="s">
        <v>109</v>
      </c>
      <c r="E3506">
        <v>47.5</v>
      </c>
      <c r="F3506" s="98">
        <v>45125</v>
      </c>
      <c r="G3506" s="15">
        <v>45966</v>
      </c>
    </row>
    <row r="3507" spans="1:7" ht="15" customHeight="1">
      <c r="A3507" t="s">
        <v>30145</v>
      </c>
      <c r="B3507" t="s">
        <v>30146</v>
      </c>
      <c r="D3507" t="s">
        <v>109</v>
      </c>
      <c r="E3507">
        <v>48</v>
      </c>
      <c r="F3507" s="98">
        <v>45600</v>
      </c>
      <c r="G3507" s="15">
        <v>45967</v>
      </c>
    </row>
    <row r="3508" spans="1:7" ht="15" customHeight="1">
      <c r="A3508" t="s">
        <v>30147</v>
      </c>
      <c r="B3508" t="s">
        <v>30148</v>
      </c>
      <c r="D3508" t="s">
        <v>112</v>
      </c>
      <c r="E3508">
        <v>48.5</v>
      </c>
      <c r="F3508" s="98">
        <v>46075</v>
      </c>
      <c r="G3508" s="15">
        <v>45968</v>
      </c>
    </row>
    <row r="3509" spans="1:7" ht="15" customHeight="1">
      <c r="A3509" t="s">
        <v>30149</v>
      </c>
      <c r="B3509" t="s">
        <v>30150</v>
      </c>
      <c r="D3509" t="s">
        <v>112</v>
      </c>
      <c r="E3509">
        <v>49</v>
      </c>
      <c r="F3509" s="98">
        <v>46550</v>
      </c>
      <c r="G3509" s="15">
        <v>45969</v>
      </c>
    </row>
    <row r="3510" spans="1:7" ht="15" customHeight="1">
      <c r="A3510" t="s">
        <v>30151</v>
      </c>
      <c r="B3510" t="s">
        <v>30152</v>
      </c>
      <c r="D3510" t="s">
        <v>112</v>
      </c>
      <c r="E3510">
        <v>49.5</v>
      </c>
      <c r="F3510" s="98">
        <v>47025</v>
      </c>
      <c r="G3510" s="15">
        <v>45970</v>
      </c>
    </row>
    <row r="3511" spans="1:7" ht="15" customHeight="1">
      <c r="A3511" t="s">
        <v>30153</v>
      </c>
      <c r="B3511" t="s">
        <v>30154</v>
      </c>
      <c r="D3511" t="s">
        <v>115</v>
      </c>
      <c r="E3511">
        <v>50</v>
      </c>
      <c r="F3511" s="98">
        <v>47500</v>
      </c>
      <c r="G3511" s="15">
        <v>45971</v>
      </c>
    </row>
    <row r="3512" spans="1:7" ht="15" customHeight="1">
      <c r="A3512" t="s">
        <v>30155</v>
      </c>
      <c r="B3512" t="s">
        <v>30156</v>
      </c>
      <c r="D3512" t="s">
        <v>115</v>
      </c>
      <c r="E3512">
        <v>50.5</v>
      </c>
      <c r="F3512" s="98">
        <v>47975</v>
      </c>
      <c r="G3512" s="15">
        <v>45972</v>
      </c>
    </row>
    <row r="3513" spans="1:7" ht="15" customHeight="1">
      <c r="A3513" t="s">
        <v>30157</v>
      </c>
      <c r="B3513" t="s">
        <v>30158</v>
      </c>
      <c r="D3513" t="s">
        <v>115</v>
      </c>
      <c r="E3513">
        <v>51</v>
      </c>
      <c r="F3513" s="98">
        <v>48450</v>
      </c>
      <c r="G3513" s="15">
        <v>45973</v>
      </c>
    </row>
    <row r="3514" spans="1:7" ht="15" customHeight="1">
      <c r="A3514" t="s">
        <v>30159</v>
      </c>
      <c r="B3514" t="s">
        <v>30160</v>
      </c>
      <c r="D3514" t="s">
        <v>118</v>
      </c>
      <c r="E3514">
        <v>51.5</v>
      </c>
      <c r="F3514" s="98">
        <v>48925</v>
      </c>
      <c r="G3514" s="15">
        <v>45974</v>
      </c>
    </row>
    <row r="3515" spans="1:7" ht="15" customHeight="1">
      <c r="A3515" t="s">
        <v>30161</v>
      </c>
      <c r="B3515" t="s">
        <v>30162</v>
      </c>
      <c r="D3515" t="s">
        <v>118</v>
      </c>
      <c r="E3515">
        <v>52</v>
      </c>
      <c r="F3515" s="98">
        <v>49400</v>
      </c>
      <c r="G3515" s="15">
        <v>45975</v>
      </c>
    </row>
    <row r="3516" spans="1:7" ht="15" customHeight="1">
      <c r="A3516" t="s">
        <v>30163</v>
      </c>
      <c r="B3516" t="s">
        <v>30164</v>
      </c>
      <c r="D3516" t="s">
        <v>118</v>
      </c>
      <c r="E3516">
        <v>52.5</v>
      </c>
      <c r="F3516" s="98">
        <v>49875</v>
      </c>
      <c r="G3516" s="15">
        <v>45976</v>
      </c>
    </row>
    <row r="3517" spans="1:7" ht="15" customHeight="1">
      <c r="A3517" t="s">
        <v>30165</v>
      </c>
      <c r="B3517" t="s">
        <v>30166</v>
      </c>
      <c r="D3517" t="s">
        <v>120</v>
      </c>
      <c r="E3517">
        <v>53</v>
      </c>
      <c r="F3517" s="98">
        <v>50350</v>
      </c>
      <c r="G3517" s="15">
        <v>45977</v>
      </c>
    </row>
    <row r="3518" spans="1:7" ht="15" customHeight="1">
      <c r="A3518" t="s">
        <v>30167</v>
      </c>
      <c r="B3518" t="s">
        <v>30168</v>
      </c>
      <c r="D3518" t="s">
        <v>120</v>
      </c>
      <c r="E3518">
        <v>53.5</v>
      </c>
      <c r="F3518" s="98">
        <v>50825</v>
      </c>
      <c r="G3518" s="15">
        <v>45978</v>
      </c>
    </row>
    <row r="3519" spans="1:7" ht="15" customHeight="1">
      <c r="A3519" t="s">
        <v>30169</v>
      </c>
      <c r="B3519" t="s">
        <v>30170</v>
      </c>
      <c r="D3519" t="s">
        <v>120</v>
      </c>
      <c r="E3519">
        <v>54</v>
      </c>
      <c r="F3519" s="98">
        <v>51300</v>
      </c>
      <c r="G3519" s="15">
        <v>45979</v>
      </c>
    </row>
    <row r="3520" spans="1:7" ht="15" customHeight="1">
      <c r="A3520" t="s">
        <v>30171</v>
      </c>
      <c r="B3520" t="s">
        <v>30172</v>
      </c>
      <c r="D3520" t="s">
        <v>122</v>
      </c>
      <c r="E3520">
        <v>54.5</v>
      </c>
      <c r="F3520" s="98">
        <v>51775</v>
      </c>
      <c r="G3520" s="15">
        <v>45980</v>
      </c>
    </row>
    <row r="3521" spans="1:7" ht="15" customHeight="1">
      <c r="A3521" t="s">
        <v>30173</v>
      </c>
      <c r="B3521" t="s">
        <v>30174</v>
      </c>
      <c r="D3521" t="s">
        <v>122</v>
      </c>
      <c r="E3521">
        <v>45</v>
      </c>
      <c r="F3521" s="98">
        <v>42750</v>
      </c>
      <c r="G3521" s="15">
        <v>45981</v>
      </c>
    </row>
    <row r="3522" spans="1:7" ht="15" customHeight="1">
      <c r="A3522" t="s">
        <v>30175</v>
      </c>
      <c r="B3522" t="s">
        <v>30176</v>
      </c>
      <c r="D3522" t="s">
        <v>122</v>
      </c>
      <c r="E3522">
        <v>45.5</v>
      </c>
      <c r="F3522" s="98">
        <v>43225</v>
      </c>
      <c r="G3522" s="15">
        <v>45982</v>
      </c>
    </row>
    <row r="3523" spans="1:7" ht="15" customHeight="1">
      <c r="A3523" t="s">
        <v>30177</v>
      </c>
      <c r="B3523" t="s">
        <v>30178</v>
      </c>
      <c r="D3523" t="s">
        <v>125</v>
      </c>
      <c r="E3523">
        <v>46</v>
      </c>
      <c r="F3523" s="98">
        <v>52900</v>
      </c>
      <c r="G3523" s="15">
        <v>45983</v>
      </c>
    </row>
    <row r="3524" spans="1:7" ht="15" customHeight="1">
      <c r="A3524" t="s">
        <v>30179</v>
      </c>
      <c r="B3524" t="s">
        <v>30180</v>
      </c>
      <c r="D3524" t="s">
        <v>125</v>
      </c>
      <c r="E3524">
        <v>46.5</v>
      </c>
      <c r="F3524" s="98">
        <v>53475</v>
      </c>
      <c r="G3524" s="15">
        <v>45984</v>
      </c>
    </row>
    <row r="3525" spans="1:7" ht="15" customHeight="1">
      <c r="A3525" t="s">
        <v>30181</v>
      </c>
      <c r="B3525" t="s">
        <v>30182</v>
      </c>
      <c r="D3525" t="s">
        <v>125</v>
      </c>
      <c r="E3525">
        <v>47</v>
      </c>
      <c r="F3525" s="98">
        <v>54050</v>
      </c>
      <c r="G3525" s="15">
        <v>45985</v>
      </c>
    </row>
    <row r="3526" spans="1:7" ht="15" customHeight="1">
      <c r="A3526" t="s">
        <v>30183</v>
      </c>
      <c r="B3526" t="s">
        <v>30184</v>
      </c>
      <c r="D3526" t="s">
        <v>127</v>
      </c>
      <c r="E3526">
        <v>14.3</v>
      </c>
      <c r="F3526" s="98">
        <v>20020</v>
      </c>
      <c r="G3526" s="15">
        <v>45986</v>
      </c>
    </row>
    <row r="3527" spans="1:7" ht="15" customHeight="1">
      <c r="A3527" t="s">
        <v>30185</v>
      </c>
      <c r="B3527" t="s">
        <v>30186</v>
      </c>
      <c r="D3527" t="s">
        <v>127</v>
      </c>
      <c r="E3527">
        <v>14.4</v>
      </c>
      <c r="F3527" s="98">
        <v>20160</v>
      </c>
      <c r="G3527" s="15">
        <v>45987</v>
      </c>
    </row>
    <row r="3528" spans="1:7" ht="15" customHeight="1">
      <c r="A3528" t="s">
        <v>30187</v>
      </c>
      <c r="B3528" t="s">
        <v>30188</v>
      </c>
      <c r="D3528" t="s">
        <v>127</v>
      </c>
      <c r="E3528">
        <v>14.6</v>
      </c>
      <c r="F3528" s="98">
        <v>20440</v>
      </c>
      <c r="G3528" s="15">
        <v>45988</v>
      </c>
    </row>
    <row r="3529" spans="1:7" ht="15" customHeight="1">
      <c r="A3529" t="s">
        <v>30189</v>
      </c>
      <c r="B3529" t="s">
        <v>30190</v>
      </c>
      <c r="D3529" t="s">
        <v>130</v>
      </c>
      <c r="E3529">
        <v>14.7</v>
      </c>
      <c r="F3529" s="98">
        <v>23520</v>
      </c>
      <c r="G3529" s="15">
        <v>45989</v>
      </c>
    </row>
    <row r="3530" spans="1:7" ht="15" customHeight="1">
      <c r="A3530" t="s">
        <v>30191</v>
      </c>
      <c r="B3530" t="s">
        <v>30192</v>
      </c>
      <c r="D3530" t="s">
        <v>130</v>
      </c>
      <c r="E3530">
        <v>14.9</v>
      </c>
      <c r="F3530" s="98">
        <v>23840</v>
      </c>
      <c r="G3530" s="15">
        <v>45990</v>
      </c>
    </row>
    <row r="3531" spans="1:7" ht="15" customHeight="1">
      <c r="A3531" t="s">
        <v>30193</v>
      </c>
      <c r="B3531" t="s">
        <v>30194</v>
      </c>
      <c r="D3531" t="s">
        <v>130</v>
      </c>
      <c r="E3531">
        <v>15</v>
      </c>
      <c r="F3531" s="98">
        <v>24000</v>
      </c>
      <c r="G3531" s="15">
        <v>45991</v>
      </c>
    </row>
    <row r="3532" spans="1:7" ht="15" customHeight="1">
      <c r="A3532" t="s">
        <v>30195</v>
      </c>
      <c r="B3532" t="s">
        <v>30196</v>
      </c>
      <c r="D3532" t="s">
        <v>133</v>
      </c>
      <c r="E3532">
        <v>50.5</v>
      </c>
      <c r="F3532" s="98">
        <v>47975</v>
      </c>
      <c r="G3532" s="15">
        <v>45962</v>
      </c>
    </row>
    <row r="3533" spans="1:7" ht="15" customHeight="1">
      <c r="A3533" t="s">
        <v>30197</v>
      </c>
      <c r="B3533" t="s">
        <v>30198</v>
      </c>
      <c r="D3533" t="s">
        <v>133</v>
      </c>
      <c r="E3533">
        <v>51</v>
      </c>
      <c r="F3533" s="98">
        <v>48450</v>
      </c>
      <c r="G3533" s="15">
        <v>45963</v>
      </c>
    </row>
    <row r="3534" spans="1:7" ht="15" customHeight="1">
      <c r="A3534" t="s">
        <v>30199</v>
      </c>
      <c r="B3534" t="s">
        <v>30200</v>
      </c>
      <c r="D3534" t="s">
        <v>133</v>
      </c>
      <c r="E3534">
        <v>51.5</v>
      </c>
      <c r="F3534" s="98">
        <v>48925</v>
      </c>
      <c r="G3534" s="15">
        <v>45964</v>
      </c>
    </row>
    <row r="3535" spans="1:7" ht="15" customHeight="1">
      <c r="A3535" t="s">
        <v>30201</v>
      </c>
      <c r="B3535" t="s">
        <v>30202</v>
      </c>
      <c r="D3535" t="s">
        <v>134</v>
      </c>
      <c r="E3535">
        <v>52</v>
      </c>
      <c r="F3535" s="98">
        <v>49400</v>
      </c>
      <c r="G3535" s="15">
        <v>45965</v>
      </c>
    </row>
    <row r="3536" spans="1:7" ht="15" customHeight="1">
      <c r="A3536" t="s">
        <v>30203</v>
      </c>
      <c r="B3536" t="s">
        <v>30204</v>
      </c>
      <c r="D3536" t="s">
        <v>134</v>
      </c>
      <c r="E3536">
        <v>52.5</v>
      </c>
      <c r="F3536" s="98">
        <v>49875</v>
      </c>
      <c r="G3536" s="15">
        <v>45966</v>
      </c>
    </row>
    <row r="3537" spans="1:7" ht="15" customHeight="1">
      <c r="A3537" t="s">
        <v>30205</v>
      </c>
      <c r="B3537" t="s">
        <v>30206</v>
      </c>
      <c r="D3537" t="s">
        <v>134</v>
      </c>
      <c r="E3537">
        <v>53</v>
      </c>
      <c r="F3537" s="98">
        <v>50350</v>
      </c>
      <c r="G3537" s="15">
        <v>45967</v>
      </c>
    </row>
    <row r="3538" spans="1:7" ht="15" customHeight="1">
      <c r="A3538" t="s">
        <v>30207</v>
      </c>
      <c r="B3538" t="s">
        <v>30208</v>
      </c>
      <c r="D3538" t="s">
        <v>135</v>
      </c>
      <c r="E3538">
        <v>53.5</v>
      </c>
      <c r="F3538" s="98">
        <v>50825</v>
      </c>
      <c r="G3538" s="15">
        <v>45968</v>
      </c>
    </row>
    <row r="3539" spans="1:7" ht="15" customHeight="1">
      <c r="A3539" t="s">
        <v>30209</v>
      </c>
      <c r="B3539" t="s">
        <v>30210</v>
      </c>
      <c r="D3539" t="s">
        <v>135</v>
      </c>
      <c r="E3539">
        <v>54</v>
      </c>
      <c r="F3539" s="98">
        <v>51300</v>
      </c>
      <c r="G3539" s="15">
        <v>45969</v>
      </c>
    </row>
    <row r="3540" spans="1:7" ht="15" customHeight="1">
      <c r="A3540" t="s">
        <v>30211</v>
      </c>
      <c r="B3540" t="s">
        <v>30212</v>
      </c>
      <c r="D3540" t="s">
        <v>135</v>
      </c>
      <c r="E3540">
        <v>54.5</v>
      </c>
      <c r="F3540" s="98">
        <v>51775</v>
      </c>
      <c r="G3540" s="15">
        <v>45970</v>
      </c>
    </row>
    <row r="3541" spans="1:7" ht="15" customHeight="1">
      <c r="A3541" t="s">
        <v>30213</v>
      </c>
      <c r="B3541" t="s">
        <v>30214</v>
      </c>
      <c r="D3541" t="s">
        <v>136</v>
      </c>
      <c r="E3541">
        <v>45</v>
      </c>
      <c r="F3541" s="98">
        <v>42750</v>
      </c>
      <c r="G3541" s="15">
        <v>45971</v>
      </c>
    </row>
    <row r="3542" spans="1:7" ht="15" customHeight="1">
      <c r="A3542" t="s">
        <v>30215</v>
      </c>
      <c r="B3542" t="s">
        <v>30216</v>
      </c>
      <c r="D3542" t="s">
        <v>136</v>
      </c>
      <c r="E3542">
        <v>45.5</v>
      </c>
      <c r="F3542" s="98">
        <v>43225</v>
      </c>
      <c r="G3542" s="15">
        <v>45972</v>
      </c>
    </row>
    <row r="3543" spans="1:7" ht="15" customHeight="1">
      <c r="A3543" t="s">
        <v>30217</v>
      </c>
      <c r="B3543" t="s">
        <v>30218</v>
      </c>
      <c r="D3543" t="s">
        <v>136</v>
      </c>
      <c r="E3543">
        <v>46</v>
      </c>
      <c r="F3543" s="98">
        <v>43700</v>
      </c>
      <c r="G3543" s="15">
        <v>45973</v>
      </c>
    </row>
    <row r="3544" spans="1:7" ht="15" customHeight="1">
      <c r="A3544" t="s">
        <v>30219</v>
      </c>
      <c r="B3544" t="s">
        <v>30220</v>
      </c>
      <c r="D3544" t="s">
        <v>137</v>
      </c>
      <c r="E3544">
        <v>46.5</v>
      </c>
      <c r="F3544" s="98">
        <v>44175</v>
      </c>
      <c r="G3544" s="15">
        <v>45974</v>
      </c>
    </row>
    <row r="3545" spans="1:7" ht="15" customHeight="1">
      <c r="A3545" t="s">
        <v>30221</v>
      </c>
      <c r="B3545" t="s">
        <v>30222</v>
      </c>
      <c r="D3545" t="s">
        <v>137</v>
      </c>
      <c r="E3545">
        <v>47</v>
      </c>
      <c r="F3545" s="98">
        <v>44650</v>
      </c>
      <c r="G3545" s="15">
        <v>45975</v>
      </c>
    </row>
    <row r="3546" spans="1:7" ht="15" customHeight="1">
      <c r="A3546" t="s">
        <v>30223</v>
      </c>
      <c r="B3546" t="s">
        <v>30224</v>
      </c>
      <c r="D3546" t="s">
        <v>137</v>
      </c>
      <c r="E3546">
        <v>47.5</v>
      </c>
      <c r="F3546" s="98">
        <v>45125</v>
      </c>
      <c r="G3546" s="15">
        <v>45976</v>
      </c>
    </row>
    <row r="3547" spans="1:7" ht="15" customHeight="1">
      <c r="A3547" t="s">
        <v>30225</v>
      </c>
      <c r="B3547" t="s">
        <v>30226</v>
      </c>
      <c r="D3547" t="s">
        <v>138</v>
      </c>
      <c r="E3547">
        <v>48</v>
      </c>
      <c r="F3547" s="98">
        <v>45600</v>
      </c>
      <c r="G3547" s="15">
        <v>45977</v>
      </c>
    </row>
    <row r="3548" spans="1:7" ht="15" customHeight="1">
      <c r="A3548" t="s">
        <v>30227</v>
      </c>
      <c r="B3548" t="s">
        <v>30228</v>
      </c>
      <c r="D3548" t="s">
        <v>138</v>
      </c>
      <c r="E3548">
        <v>48.5</v>
      </c>
      <c r="F3548" s="98">
        <v>46075</v>
      </c>
      <c r="G3548" s="15">
        <v>45978</v>
      </c>
    </row>
    <row r="3549" spans="1:7" ht="15" customHeight="1">
      <c r="A3549" t="s">
        <v>30229</v>
      </c>
      <c r="B3549" t="s">
        <v>30230</v>
      </c>
      <c r="D3549" t="s">
        <v>138</v>
      </c>
      <c r="E3549">
        <v>49</v>
      </c>
      <c r="F3549" s="98">
        <v>46550</v>
      </c>
      <c r="G3549" s="15">
        <v>45979</v>
      </c>
    </row>
    <row r="3550" spans="1:7" ht="15" customHeight="1">
      <c r="A3550" t="s">
        <v>30231</v>
      </c>
      <c r="B3550" t="s">
        <v>30232</v>
      </c>
      <c r="D3550" t="s">
        <v>139</v>
      </c>
      <c r="E3550">
        <v>49.5</v>
      </c>
      <c r="F3550" s="98">
        <v>47025</v>
      </c>
      <c r="G3550" s="15">
        <v>45980</v>
      </c>
    </row>
    <row r="3551" spans="1:7" ht="15" customHeight="1">
      <c r="A3551" t="s">
        <v>30233</v>
      </c>
      <c r="B3551" t="s">
        <v>30234</v>
      </c>
      <c r="D3551" t="s">
        <v>139</v>
      </c>
      <c r="E3551">
        <v>50</v>
      </c>
      <c r="F3551" s="98">
        <v>47500</v>
      </c>
      <c r="G3551" s="15">
        <v>45981</v>
      </c>
    </row>
    <row r="3552" spans="1:7" ht="15" customHeight="1">
      <c r="A3552" t="s">
        <v>30235</v>
      </c>
      <c r="B3552" t="s">
        <v>30236</v>
      </c>
      <c r="D3552" t="s">
        <v>139</v>
      </c>
      <c r="E3552">
        <v>50.5</v>
      </c>
      <c r="F3552" s="98">
        <v>47975</v>
      </c>
      <c r="G3552" s="15">
        <v>45982</v>
      </c>
    </row>
    <row r="3553" spans="1:7" ht="15" customHeight="1">
      <c r="A3553" t="s">
        <v>30237</v>
      </c>
      <c r="B3553" t="s">
        <v>30238</v>
      </c>
      <c r="D3553" t="s">
        <v>140</v>
      </c>
      <c r="E3553">
        <v>51</v>
      </c>
      <c r="F3553" s="98">
        <v>58650</v>
      </c>
      <c r="G3553" s="15">
        <v>45983</v>
      </c>
    </row>
    <row r="3554" spans="1:7" ht="15" customHeight="1">
      <c r="A3554" t="s">
        <v>30239</v>
      </c>
      <c r="B3554" t="s">
        <v>30240</v>
      </c>
      <c r="D3554" t="s">
        <v>140</v>
      </c>
      <c r="E3554">
        <v>51.5</v>
      </c>
      <c r="F3554" s="98">
        <v>59225</v>
      </c>
      <c r="G3554" s="15">
        <v>45984</v>
      </c>
    </row>
    <row r="3555" spans="1:7" ht="15" customHeight="1">
      <c r="A3555" t="s">
        <v>30241</v>
      </c>
      <c r="B3555" t="s">
        <v>30242</v>
      </c>
      <c r="D3555" t="s">
        <v>140</v>
      </c>
      <c r="E3555">
        <v>52</v>
      </c>
      <c r="F3555" s="98">
        <v>59800</v>
      </c>
      <c r="G3555" s="15">
        <v>45985</v>
      </c>
    </row>
    <row r="3556" spans="1:7" ht="15" customHeight="1">
      <c r="A3556" t="s">
        <v>30243</v>
      </c>
      <c r="B3556" t="s">
        <v>30244</v>
      </c>
      <c r="D3556" t="s">
        <v>141</v>
      </c>
      <c r="E3556">
        <v>15.8</v>
      </c>
      <c r="F3556" s="98">
        <v>22120</v>
      </c>
      <c r="G3556" s="15">
        <v>45986</v>
      </c>
    </row>
    <row r="3557" spans="1:7" ht="15" customHeight="1">
      <c r="A3557" t="s">
        <v>30245</v>
      </c>
      <c r="B3557" t="s">
        <v>30246</v>
      </c>
      <c r="D3557" t="s">
        <v>141</v>
      </c>
      <c r="E3557">
        <v>15.9</v>
      </c>
      <c r="F3557" s="98">
        <v>22260</v>
      </c>
      <c r="G3557" s="15">
        <v>45987</v>
      </c>
    </row>
    <row r="3558" spans="1:7" ht="15" customHeight="1">
      <c r="A3558" t="s">
        <v>30247</v>
      </c>
      <c r="B3558" t="s">
        <v>30248</v>
      </c>
      <c r="D3558" t="s">
        <v>141</v>
      </c>
      <c r="E3558">
        <v>16.100000000000001</v>
      </c>
      <c r="F3558" s="98">
        <v>22540</v>
      </c>
      <c r="G3558" s="15">
        <v>45988</v>
      </c>
    </row>
    <row r="3559" spans="1:7" ht="15" customHeight="1">
      <c r="A3559" t="s">
        <v>30249</v>
      </c>
      <c r="B3559" t="s">
        <v>30250</v>
      </c>
      <c r="D3559" t="s">
        <v>142</v>
      </c>
      <c r="E3559">
        <v>16.2</v>
      </c>
      <c r="F3559" s="98">
        <v>25920</v>
      </c>
      <c r="G3559" s="15">
        <v>45989</v>
      </c>
    </row>
    <row r="3560" spans="1:7" ht="15" customHeight="1">
      <c r="A3560" t="s">
        <v>30251</v>
      </c>
      <c r="B3560" t="s">
        <v>30252</v>
      </c>
      <c r="D3560" t="s">
        <v>142</v>
      </c>
      <c r="E3560">
        <v>16.399999999999999</v>
      </c>
      <c r="F3560" s="98">
        <v>26240</v>
      </c>
      <c r="G3560" s="15">
        <v>45990</v>
      </c>
    </row>
    <row r="3561" spans="1:7" ht="15" customHeight="1">
      <c r="A3561" t="s">
        <v>30253</v>
      </c>
      <c r="B3561" t="s">
        <v>30254</v>
      </c>
      <c r="D3561" t="s">
        <v>142</v>
      </c>
      <c r="E3561">
        <v>13.5</v>
      </c>
      <c r="F3561" s="98">
        <v>21600</v>
      </c>
      <c r="G3561" s="15">
        <v>45991</v>
      </c>
    </row>
    <row r="3562" spans="1:7" ht="15" customHeight="1">
      <c r="A3562" t="s">
        <v>30255</v>
      </c>
      <c r="B3562" t="s">
        <v>30256</v>
      </c>
      <c r="D3562" t="s">
        <v>143</v>
      </c>
      <c r="E3562">
        <v>45.5</v>
      </c>
      <c r="F3562" s="98">
        <v>43225</v>
      </c>
      <c r="G3562" s="15">
        <v>45962</v>
      </c>
    </row>
    <row r="3563" spans="1:7" ht="15" customHeight="1">
      <c r="A3563" t="s">
        <v>30257</v>
      </c>
      <c r="B3563" t="s">
        <v>30258</v>
      </c>
      <c r="D3563" t="s">
        <v>143</v>
      </c>
      <c r="E3563">
        <v>46</v>
      </c>
      <c r="F3563" s="98">
        <v>43700</v>
      </c>
      <c r="G3563" s="15">
        <v>45963</v>
      </c>
    </row>
    <row r="3564" spans="1:7" ht="15" customHeight="1">
      <c r="A3564" t="s">
        <v>30259</v>
      </c>
      <c r="B3564" t="s">
        <v>30260</v>
      </c>
      <c r="D3564" t="s">
        <v>143</v>
      </c>
      <c r="E3564">
        <v>46.5</v>
      </c>
      <c r="F3564" s="98">
        <v>44175</v>
      </c>
      <c r="G3564" s="15">
        <v>45964</v>
      </c>
    </row>
    <row r="3565" spans="1:7" ht="15" customHeight="1">
      <c r="A3565" t="s">
        <v>30261</v>
      </c>
      <c r="B3565" t="s">
        <v>30262</v>
      </c>
      <c r="D3565" t="s">
        <v>144</v>
      </c>
      <c r="E3565">
        <v>47</v>
      </c>
      <c r="F3565" s="98">
        <v>44650</v>
      </c>
      <c r="G3565" s="15">
        <v>45965</v>
      </c>
    </row>
    <row r="3566" spans="1:7" ht="15" customHeight="1">
      <c r="A3566" t="s">
        <v>30263</v>
      </c>
      <c r="B3566" t="s">
        <v>30264</v>
      </c>
      <c r="D3566" t="s">
        <v>144</v>
      </c>
      <c r="E3566">
        <v>47.5</v>
      </c>
      <c r="F3566" s="98">
        <v>45125</v>
      </c>
      <c r="G3566" s="15">
        <v>45966</v>
      </c>
    </row>
    <row r="3567" spans="1:7" ht="15" customHeight="1">
      <c r="A3567" t="s">
        <v>30265</v>
      </c>
      <c r="B3567" t="s">
        <v>30266</v>
      </c>
      <c r="D3567" t="s">
        <v>144</v>
      </c>
      <c r="E3567">
        <v>48</v>
      </c>
      <c r="F3567" s="98">
        <v>45600</v>
      </c>
      <c r="G3567" s="15">
        <v>45967</v>
      </c>
    </row>
    <row r="3568" spans="1:7" ht="15" customHeight="1">
      <c r="A3568" t="s">
        <v>30267</v>
      </c>
      <c r="B3568" t="s">
        <v>30268</v>
      </c>
      <c r="D3568" t="s">
        <v>145</v>
      </c>
      <c r="E3568">
        <v>48.5</v>
      </c>
      <c r="F3568" s="98">
        <v>46075</v>
      </c>
      <c r="G3568" s="15">
        <v>45968</v>
      </c>
    </row>
    <row r="3569" spans="1:7" ht="15" customHeight="1">
      <c r="A3569" t="s">
        <v>30269</v>
      </c>
      <c r="B3569" t="s">
        <v>30270</v>
      </c>
      <c r="D3569" t="s">
        <v>145</v>
      </c>
      <c r="E3569">
        <v>49</v>
      </c>
      <c r="F3569" s="98">
        <v>46550</v>
      </c>
      <c r="G3569" s="15">
        <v>45969</v>
      </c>
    </row>
    <row r="3570" spans="1:7" ht="15" customHeight="1">
      <c r="A3570" t="s">
        <v>30271</v>
      </c>
      <c r="B3570" t="s">
        <v>30272</v>
      </c>
      <c r="D3570" t="s">
        <v>145</v>
      </c>
      <c r="E3570">
        <v>49.5</v>
      </c>
      <c r="F3570" s="98">
        <v>47025</v>
      </c>
      <c r="G3570" s="15">
        <v>45970</v>
      </c>
    </row>
    <row r="3571" spans="1:7" ht="15" customHeight="1">
      <c r="A3571" t="s">
        <v>30273</v>
      </c>
      <c r="B3571" t="s">
        <v>30274</v>
      </c>
      <c r="D3571" t="s">
        <v>146</v>
      </c>
      <c r="E3571">
        <v>50</v>
      </c>
      <c r="F3571" s="98">
        <v>47500</v>
      </c>
      <c r="G3571" s="15">
        <v>45971</v>
      </c>
    </row>
    <row r="3572" spans="1:7" ht="15" customHeight="1">
      <c r="A3572" t="s">
        <v>30275</v>
      </c>
      <c r="B3572" t="s">
        <v>30276</v>
      </c>
      <c r="D3572" t="s">
        <v>146</v>
      </c>
      <c r="E3572">
        <v>50.5</v>
      </c>
      <c r="F3572" s="98">
        <v>47975</v>
      </c>
      <c r="G3572" s="15">
        <v>45972</v>
      </c>
    </row>
    <row r="3573" spans="1:7" ht="15" customHeight="1">
      <c r="A3573" t="s">
        <v>30277</v>
      </c>
      <c r="B3573" t="s">
        <v>30278</v>
      </c>
      <c r="D3573" t="s">
        <v>146</v>
      </c>
      <c r="E3573">
        <v>51</v>
      </c>
      <c r="F3573" s="98">
        <v>48450</v>
      </c>
      <c r="G3573" s="15">
        <v>45973</v>
      </c>
    </row>
    <row r="3574" spans="1:7" ht="15" customHeight="1">
      <c r="A3574" t="s">
        <v>30279</v>
      </c>
      <c r="B3574" t="s">
        <v>30280</v>
      </c>
      <c r="D3574" t="s">
        <v>147</v>
      </c>
      <c r="E3574">
        <v>51.5</v>
      </c>
      <c r="F3574" s="98">
        <v>48925</v>
      </c>
      <c r="G3574" s="15">
        <v>45974</v>
      </c>
    </row>
    <row r="3575" spans="1:7" ht="15" customHeight="1">
      <c r="A3575" t="s">
        <v>30281</v>
      </c>
      <c r="B3575" t="s">
        <v>30282</v>
      </c>
      <c r="D3575" t="s">
        <v>147</v>
      </c>
      <c r="E3575">
        <v>52</v>
      </c>
      <c r="F3575" s="98">
        <v>49400</v>
      </c>
      <c r="G3575" s="15">
        <v>45975</v>
      </c>
    </row>
    <row r="3576" spans="1:7" ht="15" customHeight="1">
      <c r="A3576" t="s">
        <v>30283</v>
      </c>
      <c r="B3576" t="s">
        <v>30284</v>
      </c>
      <c r="D3576" t="s">
        <v>147</v>
      </c>
      <c r="E3576">
        <v>52.5</v>
      </c>
      <c r="F3576" s="98">
        <v>49875</v>
      </c>
      <c r="G3576" s="15">
        <v>45976</v>
      </c>
    </row>
    <row r="3577" spans="1:7" ht="15" customHeight="1">
      <c r="A3577" t="s">
        <v>30285</v>
      </c>
      <c r="B3577" t="s">
        <v>30286</v>
      </c>
      <c r="D3577" t="s">
        <v>148</v>
      </c>
      <c r="E3577">
        <v>53</v>
      </c>
      <c r="F3577" s="98">
        <v>50350</v>
      </c>
      <c r="G3577" s="15">
        <v>45977</v>
      </c>
    </row>
    <row r="3578" spans="1:7" ht="15" customHeight="1">
      <c r="A3578" t="s">
        <v>30287</v>
      </c>
      <c r="B3578" t="s">
        <v>30288</v>
      </c>
      <c r="D3578" t="s">
        <v>148</v>
      </c>
      <c r="E3578">
        <v>53.5</v>
      </c>
      <c r="F3578" s="98">
        <v>50825</v>
      </c>
      <c r="G3578" s="15">
        <v>45978</v>
      </c>
    </row>
    <row r="3579" spans="1:7" ht="15" customHeight="1">
      <c r="A3579" t="s">
        <v>30289</v>
      </c>
      <c r="B3579" t="s">
        <v>30290</v>
      </c>
      <c r="D3579" t="s">
        <v>148</v>
      </c>
      <c r="E3579">
        <v>54</v>
      </c>
      <c r="F3579" s="98">
        <v>51300</v>
      </c>
      <c r="G3579" s="15">
        <v>45979</v>
      </c>
    </row>
    <row r="3580" spans="1:7" ht="15" customHeight="1">
      <c r="A3580" t="s">
        <v>30291</v>
      </c>
      <c r="B3580" t="s">
        <v>30292</v>
      </c>
      <c r="D3580" t="s">
        <v>149</v>
      </c>
      <c r="E3580">
        <v>54.5</v>
      </c>
      <c r="F3580" s="98">
        <v>51775</v>
      </c>
      <c r="G3580" s="15">
        <v>45980</v>
      </c>
    </row>
    <row r="3581" spans="1:7" ht="15" customHeight="1">
      <c r="A3581" t="s">
        <v>30293</v>
      </c>
      <c r="B3581" t="s">
        <v>30294</v>
      </c>
      <c r="D3581" t="s">
        <v>149</v>
      </c>
      <c r="E3581">
        <v>45</v>
      </c>
      <c r="F3581" s="98">
        <v>42750</v>
      </c>
      <c r="G3581" s="15">
        <v>45981</v>
      </c>
    </row>
    <row r="3582" spans="1:7" ht="15" customHeight="1">
      <c r="A3582" t="s">
        <v>30295</v>
      </c>
      <c r="B3582" t="s">
        <v>30296</v>
      </c>
      <c r="D3582" t="s">
        <v>149</v>
      </c>
      <c r="E3582">
        <v>45.5</v>
      </c>
      <c r="F3582" s="98">
        <v>43225</v>
      </c>
      <c r="G3582" s="15">
        <v>45982</v>
      </c>
    </row>
    <row r="3583" spans="1:7" ht="15" customHeight="1">
      <c r="A3583" t="s">
        <v>30297</v>
      </c>
      <c r="B3583" t="s">
        <v>30298</v>
      </c>
      <c r="D3583" t="s">
        <v>150</v>
      </c>
      <c r="E3583">
        <v>46</v>
      </c>
      <c r="F3583" s="98">
        <v>52900</v>
      </c>
      <c r="G3583" s="15">
        <v>45983</v>
      </c>
    </row>
    <row r="3584" spans="1:7" ht="15" customHeight="1">
      <c r="A3584" t="s">
        <v>30299</v>
      </c>
      <c r="B3584" t="s">
        <v>30300</v>
      </c>
      <c r="D3584" t="s">
        <v>150</v>
      </c>
      <c r="E3584">
        <v>46.5</v>
      </c>
      <c r="F3584" s="98">
        <v>53475</v>
      </c>
      <c r="G3584" s="15">
        <v>45984</v>
      </c>
    </row>
    <row r="3585" spans="1:7" ht="15" customHeight="1">
      <c r="A3585" t="s">
        <v>30301</v>
      </c>
      <c r="B3585" t="s">
        <v>30302</v>
      </c>
      <c r="D3585" t="s">
        <v>150</v>
      </c>
      <c r="E3585">
        <v>47</v>
      </c>
      <c r="F3585" s="98">
        <v>54050</v>
      </c>
      <c r="G3585" s="15">
        <v>45985</v>
      </c>
    </row>
    <row r="3586" spans="1:7" ht="15" customHeight="1">
      <c r="A3586" t="s">
        <v>30303</v>
      </c>
      <c r="B3586" t="s">
        <v>30304</v>
      </c>
      <c r="D3586" t="s">
        <v>151</v>
      </c>
      <c r="E3586">
        <v>14.3</v>
      </c>
      <c r="F3586" s="98">
        <v>20020</v>
      </c>
      <c r="G3586" s="15">
        <v>45986</v>
      </c>
    </row>
    <row r="3587" spans="1:7" ht="15" customHeight="1">
      <c r="A3587" t="s">
        <v>30305</v>
      </c>
      <c r="B3587" t="s">
        <v>30306</v>
      </c>
      <c r="D3587" t="s">
        <v>151</v>
      </c>
      <c r="E3587">
        <v>14.4</v>
      </c>
      <c r="F3587" s="98">
        <v>20160</v>
      </c>
      <c r="G3587" s="15">
        <v>45987</v>
      </c>
    </row>
    <row r="3588" spans="1:7" ht="15" customHeight="1">
      <c r="A3588" t="s">
        <v>30307</v>
      </c>
      <c r="B3588" t="s">
        <v>30308</v>
      </c>
      <c r="D3588" t="s">
        <v>151</v>
      </c>
      <c r="E3588">
        <v>14.6</v>
      </c>
      <c r="F3588" s="98">
        <v>20440</v>
      </c>
      <c r="G3588" s="15">
        <v>45988</v>
      </c>
    </row>
    <row r="3589" spans="1:7" ht="15" customHeight="1">
      <c r="A3589" t="s">
        <v>30309</v>
      </c>
      <c r="B3589" t="s">
        <v>30310</v>
      </c>
      <c r="D3589" t="s">
        <v>152</v>
      </c>
      <c r="E3589">
        <v>14.7</v>
      </c>
      <c r="F3589" s="98">
        <v>23520</v>
      </c>
      <c r="G3589" s="15">
        <v>45989</v>
      </c>
    </row>
    <row r="3590" spans="1:7" ht="15" customHeight="1">
      <c r="A3590" t="s">
        <v>30311</v>
      </c>
      <c r="B3590" t="s">
        <v>30312</v>
      </c>
      <c r="D3590" t="s">
        <v>152</v>
      </c>
      <c r="E3590">
        <v>14.9</v>
      </c>
      <c r="F3590" s="98">
        <v>23840</v>
      </c>
      <c r="G3590" s="15">
        <v>45990</v>
      </c>
    </row>
    <row r="3591" spans="1:7" ht="15" customHeight="1">
      <c r="A3591" t="s">
        <v>30313</v>
      </c>
      <c r="B3591" t="s">
        <v>30314</v>
      </c>
      <c r="D3591" t="s">
        <v>152</v>
      </c>
      <c r="E3591">
        <v>15</v>
      </c>
      <c r="F3591" s="98">
        <v>24000</v>
      </c>
      <c r="G3591" s="15">
        <v>45991</v>
      </c>
    </row>
    <row r="3592" spans="1:7" ht="15" customHeight="1">
      <c r="A3592" t="s">
        <v>30315</v>
      </c>
      <c r="B3592" t="s">
        <v>30316</v>
      </c>
      <c r="D3592" t="s">
        <v>153</v>
      </c>
      <c r="E3592">
        <v>50.5</v>
      </c>
      <c r="F3592" s="98">
        <v>47975</v>
      </c>
      <c r="G3592" s="15">
        <v>45962</v>
      </c>
    </row>
    <row r="3593" spans="1:7" ht="15" customHeight="1">
      <c r="A3593" t="s">
        <v>30317</v>
      </c>
      <c r="B3593" t="s">
        <v>30318</v>
      </c>
      <c r="D3593" t="s">
        <v>153</v>
      </c>
      <c r="E3593">
        <v>51</v>
      </c>
      <c r="F3593" s="98">
        <v>48450</v>
      </c>
      <c r="G3593" s="15">
        <v>45963</v>
      </c>
    </row>
    <row r="3594" spans="1:7" ht="15" customHeight="1">
      <c r="A3594" t="s">
        <v>30319</v>
      </c>
      <c r="B3594" t="s">
        <v>30320</v>
      </c>
      <c r="D3594" t="s">
        <v>153</v>
      </c>
      <c r="E3594">
        <v>51.5</v>
      </c>
      <c r="F3594" s="98">
        <v>48925</v>
      </c>
      <c r="G3594" s="15">
        <v>45964</v>
      </c>
    </row>
    <row r="3595" spans="1:7" ht="15" customHeight="1">
      <c r="A3595" t="s">
        <v>30321</v>
      </c>
      <c r="B3595" t="s">
        <v>30322</v>
      </c>
      <c r="D3595" t="s">
        <v>154</v>
      </c>
      <c r="E3595">
        <v>52</v>
      </c>
      <c r="F3595" s="98">
        <v>49400</v>
      </c>
      <c r="G3595" s="15">
        <v>45965</v>
      </c>
    </row>
    <row r="3596" spans="1:7" ht="15" customHeight="1">
      <c r="A3596" t="s">
        <v>30323</v>
      </c>
      <c r="B3596" t="s">
        <v>30324</v>
      </c>
      <c r="D3596" t="s">
        <v>154</v>
      </c>
      <c r="E3596">
        <v>52.5</v>
      </c>
      <c r="F3596" s="98">
        <v>49875</v>
      </c>
      <c r="G3596" s="15">
        <v>45966</v>
      </c>
    </row>
    <row r="3597" spans="1:7" ht="15" customHeight="1">
      <c r="A3597" t="s">
        <v>30325</v>
      </c>
      <c r="B3597" t="s">
        <v>30326</v>
      </c>
      <c r="D3597" t="s">
        <v>154</v>
      </c>
      <c r="E3597">
        <v>53</v>
      </c>
      <c r="F3597" s="98">
        <v>50350</v>
      </c>
      <c r="G3597" s="15">
        <v>45967</v>
      </c>
    </row>
    <row r="3598" spans="1:7" ht="15" customHeight="1">
      <c r="A3598" t="s">
        <v>30327</v>
      </c>
      <c r="B3598" t="s">
        <v>30328</v>
      </c>
      <c r="D3598" t="s">
        <v>155</v>
      </c>
      <c r="E3598">
        <v>53.5</v>
      </c>
      <c r="F3598" s="98">
        <v>50825</v>
      </c>
      <c r="G3598" s="15">
        <v>45968</v>
      </c>
    </row>
    <row r="3599" spans="1:7" ht="15" customHeight="1">
      <c r="A3599" t="s">
        <v>30329</v>
      </c>
      <c r="B3599" t="s">
        <v>30330</v>
      </c>
      <c r="D3599" t="s">
        <v>155</v>
      </c>
      <c r="E3599">
        <v>54</v>
      </c>
      <c r="F3599" s="98">
        <v>51300</v>
      </c>
      <c r="G3599" s="15">
        <v>45969</v>
      </c>
    </row>
    <row r="3600" spans="1:7" ht="15" customHeight="1">
      <c r="A3600" t="s">
        <v>30331</v>
      </c>
      <c r="B3600" t="s">
        <v>30332</v>
      </c>
      <c r="D3600" t="s">
        <v>155</v>
      </c>
      <c r="E3600">
        <v>54.5</v>
      </c>
      <c r="F3600" s="98">
        <v>51775</v>
      </c>
      <c r="G3600" s="15">
        <v>45970</v>
      </c>
    </row>
    <row r="3601" spans="1:7" ht="15" customHeight="1">
      <c r="A3601" t="s">
        <v>30333</v>
      </c>
      <c r="B3601" t="s">
        <v>30334</v>
      </c>
      <c r="D3601" t="s">
        <v>156</v>
      </c>
      <c r="E3601">
        <v>45</v>
      </c>
      <c r="F3601" s="98">
        <v>42750</v>
      </c>
      <c r="G3601" s="15">
        <v>45971</v>
      </c>
    </row>
    <row r="3602" spans="1:7" ht="15" customHeight="1">
      <c r="A3602" t="s">
        <v>30335</v>
      </c>
      <c r="B3602" t="s">
        <v>30336</v>
      </c>
      <c r="D3602" t="s">
        <v>156</v>
      </c>
      <c r="E3602">
        <v>45.5</v>
      </c>
      <c r="F3602" s="98">
        <v>43225</v>
      </c>
      <c r="G3602" s="15">
        <v>45972</v>
      </c>
    </row>
    <row r="3603" spans="1:7" ht="15" customHeight="1">
      <c r="A3603" t="s">
        <v>30337</v>
      </c>
      <c r="B3603" t="s">
        <v>30338</v>
      </c>
      <c r="D3603" t="s">
        <v>156</v>
      </c>
      <c r="E3603">
        <v>46</v>
      </c>
      <c r="F3603" s="98">
        <v>43700</v>
      </c>
      <c r="G3603" s="15">
        <v>45973</v>
      </c>
    </row>
    <row r="3604" spans="1:7" ht="15" customHeight="1">
      <c r="A3604" t="s">
        <v>30339</v>
      </c>
      <c r="B3604" t="s">
        <v>30340</v>
      </c>
      <c r="D3604" t="s">
        <v>157</v>
      </c>
      <c r="E3604">
        <v>46.5</v>
      </c>
      <c r="F3604" s="98">
        <v>44175</v>
      </c>
      <c r="G3604" s="15">
        <v>45974</v>
      </c>
    </row>
    <row r="3605" spans="1:7" ht="15" customHeight="1">
      <c r="A3605" t="s">
        <v>30341</v>
      </c>
      <c r="B3605" t="s">
        <v>30342</v>
      </c>
      <c r="D3605" t="s">
        <v>157</v>
      </c>
      <c r="E3605">
        <v>47</v>
      </c>
      <c r="F3605" s="98">
        <v>44650</v>
      </c>
      <c r="G3605" s="15">
        <v>45975</v>
      </c>
    </row>
    <row r="3606" spans="1:7" ht="15" customHeight="1">
      <c r="A3606" t="s">
        <v>30343</v>
      </c>
      <c r="B3606" t="s">
        <v>30344</v>
      </c>
      <c r="D3606" t="s">
        <v>157</v>
      </c>
      <c r="E3606">
        <v>47.5</v>
      </c>
      <c r="F3606" s="98">
        <v>45125</v>
      </c>
      <c r="G3606" s="15">
        <v>45976</v>
      </c>
    </row>
    <row r="3607" spans="1:7" ht="15" customHeight="1">
      <c r="A3607" t="s">
        <v>30345</v>
      </c>
      <c r="B3607" t="s">
        <v>30346</v>
      </c>
      <c r="D3607" t="s">
        <v>158</v>
      </c>
      <c r="E3607">
        <v>48</v>
      </c>
      <c r="F3607" s="98">
        <v>45600</v>
      </c>
      <c r="G3607" s="15">
        <v>45977</v>
      </c>
    </row>
    <row r="3608" spans="1:7" ht="15" customHeight="1">
      <c r="A3608" t="s">
        <v>30347</v>
      </c>
      <c r="B3608" t="s">
        <v>30348</v>
      </c>
      <c r="D3608" t="s">
        <v>158</v>
      </c>
      <c r="E3608">
        <v>48.5</v>
      </c>
      <c r="F3608" s="98">
        <v>46075</v>
      </c>
      <c r="G3608" s="15">
        <v>45978</v>
      </c>
    </row>
    <row r="3609" spans="1:7" ht="15" customHeight="1">
      <c r="A3609" t="s">
        <v>30349</v>
      </c>
      <c r="B3609" t="s">
        <v>30350</v>
      </c>
      <c r="D3609" t="s">
        <v>158</v>
      </c>
      <c r="E3609">
        <v>49</v>
      </c>
      <c r="F3609" s="98">
        <v>46550</v>
      </c>
      <c r="G3609" s="15">
        <v>45979</v>
      </c>
    </row>
    <row r="3610" spans="1:7" ht="15" customHeight="1">
      <c r="A3610" t="s">
        <v>30351</v>
      </c>
      <c r="B3610" t="s">
        <v>30352</v>
      </c>
      <c r="D3610" t="s">
        <v>159</v>
      </c>
      <c r="E3610">
        <v>49.5</v>
      </c>
      <c r="F3610" s="98">
        <v>47025</v>
      </c>
      <c r="G3610" s="15">
        <v>45980</v>
      </c>
    </row>
    <row r="3611" spans="1:7" ht="15" customHeight="1">
      <c r="A3611" t="s">
        <v>30353</v>
      </c>
      <c r="B3611" t="s">
        <v>30354</v>
      </c>
      <c r="D3611" t="s">
        <v>159</v>
      </c>
      <c r="E3611">
        <v>50</v>
      </c>
      <c r="F3611" s="98">
        <v>47500</v>
      </c>
      <c r="G3611" s="15">
        <v>45981</v>
      </c>
    </row>
    <row r="3612" spans="1:7" ht="15" customHeight="1">
      <c r="A3612" t="s">
        <v>30355</v>
      </c>
      <c r="B3612" t="s">
        <v>30356</v>
      </c>
      <c r="D3612" t="s">
        <v>159</v>
      </c>
      <c r="E3612">
        <v>50.5</v>
      </c>
      <c r="F3612" s="98">
        <v>47975</v>
      </c>
      <c r="G3612" s="15">
        <v>45982</v>
      </c>
    </row>
    <row r="3613" spans="1:7" ht="15" customHeight="1">
      <c r="A3613" t="s">
        <v>30357</v>
      </c>
      <c r="B3613" t="s">
        <v>30358</v>
      </c>
      <c r="D3613" t="s">
        <v>160</v>
      </c>
      <c r="E3613">
        <v>51</v>
      </c>
      <c r="F3613" s="98">
        <v>58650</v>
      </c>
      <c r="G3613" s="15">
        <v>45983</v>
      </c>
    </row>
    <row r="3614" spans="1:7" ht="15" customHeight="1">
      <c r="A3614" t="s">
        <v>30359</v>
      </c>
      <c r="B3614" t="s">
        <v>30360</v>
      </c>
      <c r="D3614" t="s">
        <v>160</v>
      </c>
      <c r="E3614">
        <v>51.5</v>
      </c>
      <c r="F3614" s="98">
        <v>59225</v>
      </c>
      <c r="G3614" s="15">
        <v>45984</v>
      </c>
    </row>
    <row r="3615" spans="1:7" ht="15" customHeight="1">
      <c r="A3615" t="s">
        <v>30361</v>
      </c>
      <c r="B3615" t="s">
        <v>30362</v>
      </c>
      <c r="D3615" t="s">
        <v>160</v>
      </c>
      <c r="E3615">
        <v>52</v>
      </c>
      <c r="F3615" s="98">
        <v>59800</v>
      </c>
      <c r="G3615" s="15">
        <v>45985</v>
      </c>
    </row>
    <row r="3616" spans="1:7" ht="15" customHeight="1">
      <c r="A3616" t="s">
        <v>30363</v>
      </c>
      <c r="B3616" t="s">
        <v>30364</v>
      </c>
      <c r="D3616" t="s">
        <v>161</v>
      </c>
      <c r="E3616">
        <v>15.8</v>
      </c>
      <c r="F3616" s="98">
        <v>22120</v>
      </c>
      <c r="G3616" s="15">
        <v>45986</v>
      </c>
    </row>
    <row r="3617" spans="1:7" ht="15" customHeight="1">
      <c r="A3617" t="s">
        <v>30365</v>
      </c>
      <c r="B3617" t="s">
        <v>30366</v>
      </c>
      <c r="D3617" t="s">
        <v>161</v>
      </c>
      <c r="E3617">
        <v>15.9</v>
      </c>
      <c r="F3617" s="98">
        <v>22260</v>
      </c>
      <c r="G3617" s="15">
        <v>45987</v>
      </c>
    </row>
    <row r="3618" spans="1:7" ht="15" customHeight="1">
      <c r="A3618" t="s">
        <v>30367</v>
      </c>
      <c r="B3618" t="s">
        <v>30368</v>
      </c>
      <c r="D3618" t="s">
        <v>161</v>
      </c>
      <c r="E3618">
        <v>16.100000000000001</v>
      </c>
      <c r="F3618" s="98">
        <v>22540</v>
      </c>
      <c r="G3618" s="15">
        <v>45988</v>
      </c>
    </row>
    <row r="3619" spans="1:7" ht="15" customHeight="1">
      <c r="A3619" t="s">
        <v>30369</v>
      </c>
      <c r="B3619" t="s">
        <v>30370</v>
      </c>
      <c r="D3619" t="s">
        <v>162</v>
      </c>
      <c r="E3619">
        <v>16.2</v>
      </c>
      <c r="F3619" s="98">
        <v>25920</v>
      </c>
      <c r="G3619" s="15">
        <v>45989</v>
      </c>
    </row>
    <row r="3620" spans="1:7" ht="15" customHeight="1">
      <c r="A3620" t="s">
        <v>30371</v>
      </c>
      <c r="B3620" t="s">
        <v>30372</v>
      </c>
      <c r="D3620" t="s">
        <v>162</v>
      </c>
      <c r="E3620">
        <v>16.399999999999999</v>
      </c>
      <c r="F3620" s="98">
        <v>26240</v>
      </c>
      <c r="G3620" s="15">
        <v>45990</v>
      </c>
    </row>
    <row r="3621" spans="1:7" ht="15" customHeight="1">
      <c r="A3621" t="s">
        <v>30373</v>
      </c>
      <c r="B3621" t="s">
        <v>30374</v>
      </c>
      <c r="D3621" t="s">
        <v>162</v>
      </c>
      <c r="E3621">
        <v>13.5</v>
      </c>
      <c r="F3621" s="98">
        <v>21600</v>
      </c>
      <c r="G3621" s="15">
        <v>45991</v>
      </c>
    </row>
    <row r="3622" spans="1:7" ht="15" customHeight="1">
      <c r="A3622" t="s">
        <v>30375</v>
      </c>
      <c r="B3622" t="s">
        <v>30376</v>
      </c>
      <c r="D3622" t="s">
        <v>106</v>
      </c>
      <c r="E3622">
        <v>45.5</v>
      </c>
      <c r="F3622" s="98">
        <v>43225</v>
      </c>
      <c r="G3622" s="15">
        <v>45962</v>
      </c>
    </row>
    <row r="3623" spans="1:7" ht="15" customHeight="1">
      <c r="A3623" t="s">
        <v>30377</v>
      </c>
      <c r="B3623" t="s">
        <v>30378</v>
      </c>
      <c r="D3623" t="s">
        <v>106</v>
      </c>
      <c r="E3623">
        <v>46</v>
      </c>
      <c r="F3623" s="98">
        <v>43700</v>
      </c>
      <c r="G3623" s="15">
        <v>45963</v>
      </c>
    </row>
    <row r="3624" spans="1:7" ht="15" customHeight="1">
      <c r="A3624" t="s">
        <v>30379</v>
      </c>
      <c r="B3624" t="s">
        <v>30380</v>
      </c>
      <c r="D3624" t="s">
        <v>106</v>
      </c>
      <c r="E3624">
        <v>46.5</v>
      </c>
      <c r="F3624" s="98">
        <v>44175</v>
      </c>
      <c r="G3624" s="15">
        <v>45964</v>
      </c>
    </row>
    <row r="3625" spans="1:7" ht="15" customHeight="1">
      <c r="A3625" t="s">
        <v>30381</v>
      </c>
      <c r="B3625" t="s">
        <v>30382</v>
      </c>
      <c r="D3625" t="s">
        <v>109</v>
      </c>
      <c r="E3625">
        <v>47</v>
      </c>
      <c r="F3625" s="98">
        <v>44650</v>
      </c>
      <c r="G3625" s="15">
        <v>45965</v>
      </c>
    </row>
    <row r="3626" spans="1:7" ht="15" customHeight="1">
      <c r="A3626" t="s">
        <v>30383</v>
      </c>
      <c r="B3626" t="s">
        <v>30384</v>
      </c>
      <c r="D3626" t="s">
        <v>109</v>
      </c>
      <c r="E3626">
        <v>47.5</v>
      </c>
      <c r="F3626" s="98">
        <v>45125</v>
      </c>
      <c r="G3626" s="15">
        <v>45966</v>
      </c>
    </row>
    <row r="3627" spans="1:7" ht="15" customHeight="1">
      <c r="A3627" t="s">
        <v>30385</v>
      </c>
      <c r="B3627" t="s">
        <v>30386</v>
      </c>
      <c r="D3627" t="s">
        <v>109</v>
      </c>
      <c r="E3627">
        <v>48</v>
      </c>
      <c r="F3627" s="98">
        <v>45600</v>
      </c>
      <c r="G3627" s="15">
        <v>45967</v>
      </c>
    </row>
    <row r="3628" spans="1:7" ht="15" customHeight="1">
      <c r="A3628" t="s">
        <v>30387</v>
      </c>
      <c r="B3628" t="s">
        <v>30388</v>
      </c>
      <c r="D3628" t="s">
        <v>112</v>
      </c>
      <c r="E3628">
        <v>48.5</v>
      </c>
      <c r="F3628" s="98">
        <v>46075</v>
      </c>
      <c r="G3628" s="15">
        <v>45968</v>
      </c>
    </row>
    <row r="3629" spans="1:7" ht="15" customHeight="1">
      <c r="A3629" t="s">
        <v>30389</v>
      </c>
      <c r="B3629" t="s">
        <v>30390</v>
      </c>
      <c r="D3629" t="s">
        <v>112</v>
      </c>
      <c r="E3629">
        <v>49</v>
      </c>
      <c r="F3629" s="98">
        <v>46550</v>
      </c>
      <c r="G3629" s="15">
        <v>45969</v>
      </c>
    </row>
    <row r="3630" spans="1:7" ht="15" customHeight="1">
      <c r="A3630" t="s">
        <v>30391</v>
      </c>
      <c r="B3630" t="s">
        <v>30392</v>
      </c>
      <c r="D3630" t="s">
        <v>112</v>
      </c>
      <c r="E3630">
        <v>49.5</v>
      </c>
      <c r="F3630" s="98">
        <v>47025</v>
      </c>
      <c r="G3630" s="15">
        <v>45970</v>
      </c>
    </row>
    <row r="3631" spans="1:7" ht="15" customHeight="1">
      <c r="A3631" t="s">
        <v>30393</v>
      </c>
      <c r="B3631" t="s">
        <v>30394</v>
      </c>
      <c r="D3631" t="s">
        <v>115</v>
      </c>
      <c r="E3631">
        <v>50</v>
      </c>
      <c r="F3631" s="98">
        <v>47500</v>
      </c>
      <c r="G3631" s="15">
        <v>45971</v>
      </c>
    </row>
    <row r="3632" spans="1:7" ht="15" customHeight="1">
      <c r="A3632" t="s">
        <v>30395</v>
      </c>
      <c r="B3632" t="s">
        <v>30396</v>
      </c>
      <c r="D3632" t="s">
        <v>115</v>
      </c>
      <c r="E3632">
        <v>50.5</v>
      </c>
      <c r="F3632" s="98">
        <v>47975</v>
      </c>
      <c r="G3632" s="15">
        <v>45972</v>
      </c>
    </row>
    <row r="3633" spans="1:7" ht="15" customHeight="1">
      <c r="A3633" t="s">
        <v>30397</v>
      </c>
      <c r="B3633" t="s">
        <v>30398</v>
      </c>
      <c r="D3633" t="s">
        <v>115</v>
      </c>
      <c r="E3633">
        <v>51</v>
      </c>
      <c r="F3633" s="98">
        <v>48450</v>
      </c>
      <c r="G3633" s="15">
        <v>45973</v>
      </c>
    </row>
    <row r="3634" spans="1:7" ht="15" customHeight="1">
      <c r="A3634" t="s">
        <v>30399</v>
      </c>
      <c r="B3634" t="s">
        <v>30400</v>
      </c>
      <c r="D3634" t="s">
        <v>118</v>
      </c>
      <c r="E3634">
        <v>51.5</v>
      </c>
      <c r="F3634" s="98">
        <v>48925</v>
      </c>
      <c r="G3634" s="15">
        <v>45974</v>
      </c>
    </row>
    <row r="3635" spans="1:7" ht="15" customHeight="1">
      <c r="A3635" t="s">
        <v>30401</v>
      </c>
      <c r="B3635" t="s">
        <v>30402</v>
      </c>
      <c r="D3635" t="s">
        <v>118</v>
      </c>
      <c r="E3635">
        <v>52</v>
      </c>
      <c r="F3635" s="98">
        <v>49400</v>
      </c>
      <c r="G3635" s="15">
        <v>45975</v>
      </c>
    </row>
    <row r="3636" spans="1:7" ht="15" customHeight="1">
      <c r="A3636" t="s">
        <v>30403</v>
      </c>
      <c r="B3636" t="s">
        <v>30404</v>
      </c>
      <c r="D3636" t="s">
        <v>118</v>
      </c>
      <c r="E3636">
        <v>52.5</v>
      </c>
      <c r="F3636" s="98">
        <v>49875</v>
      </c>
      <c r="G3636" s="15">
        <v>45976</v>
      </c>
    </row>
    <row r="3637" spans="1:7" ht="15" customHeight="1">
      <c r="A3637" t="s">
        <v>30405</v>
      </c>
      <c r="B3637" t="s">
        <v>30406</v>
      </c>
      <c r="D3637" t="s">
        <v>120</v>
      </c>
      <c r="E3637">
        <v>53</v>
      </c>
      <c r="F3637" s="98">
        <v>50350</v>
      </c>
      <c r="G3637" s="15">
        <v>45977</v>
      </c>
    </row>
    <row r="3638" spans="1:7" ht="15" customHeight="1">
      <c r="A3638" t="s">
        <v>30407</v>
      </c>
      <c r="B3638" t="s">
        <v>30408</v>
      </c>
      <c r="D3638" t="s">
        <v>120</v>
      </c>
      <c r="E3638">
        <v>53.5</v>
      </c>
      <c r="F3638" s="98">
        <v>50825</v>
      </c>
      <c r="G3638" s="15">
        <v>45978</v>
      </c>
    </row>
    <row r="3639" spans="1:7" ht="15" customHeight="1">
      <c r="A3639" t="s">
        <v>30409</v>
      </c>
      <c r="B3639" t="s">
        <v>30410</v>
      </c>
      <c r="D3639" t="s">
        <v>120</v>
      </c>
      <c r="E3639">
        <v>54</v>
      </c>
      <c r="F3639" s="98">
        <v>51300</v>
      </c>
      <c r="G3639" s="15">
        <v>45979</v>
      </c>
    </row>
    <row r="3640" spans="1:7" ht="15" customHeight="1">
      <c r="A3640" t="s">
        <v>30411</v>
      </c>
      <c r="B3640" t="s">
        <v>30412</v>
      </c>
      <c r="D3640" t="s">
        <v>122</v>
      </c>
      <c r="E3640">
        <v>54.5</v>
      </c>
      <c r="F3640" s="98">
        <v>51775</v>
      </c>
      <c r="G3640" s="15">
        <v>45980</v>
      </c>
    </row>
    <row r="3641" spans="1:7" ht="15" customHeight="1">
      <c r="A3641" t="s">
        <v>30413</v>
      </c>
      <c r="B3641" t="s">
        <v>30414</v>
      </c>
      <c r="D3641" t="s">
        <v>122</v>
      </c>
      <c r="E3641">
        <v>45</v>
      </c>
      <c r="F3641" s="98">
        <v>42750</v>
      </c>
      <c r="G3641" s="15">
        <v>45981</v>
      </c>
    </row>
    <row r="3642" spans="1:7" ht="15" customHeight="1">
      <c r="A3642" t="s">
        <v>30415</v>
      </c>
      <c r="B3642" t="s">
        <v>30416</v>
      </c>
      <c r="D3642" t="s">
        <v>122</v>
      </c>
      <c r="E3642">
        <v>45.5</v>
      </c>
      <c r="F3642" s="98">
        <v>43225</v>
      </c>
      <c r="G3642" s="15">
        <v>45982</v>
      </c>
    </row>
    <row r="3643" spans="1:7" ht="15" customHeight="1">
      <c r="A3643" t="s">
        <v>30417</v>
      </c>
      <c r="B3643" t="s">
        <v>30418</v>
      </c>
      <c r="D3643" t="s">
        <v>125</v>
      </c>
      <c r="E3643">
        <v>46</v>
      </c>
      <c r="F3643" s="98">
        <v>52900</v>
      </c>
      <c r="G3643" s="15">
        <v>45983</v>
      </c>
    </row>
    <row r="3644" spans="1:7" ht="15" customHeight="1">
      <c r="A3644" t="s">
        <v>30419</v>
      </c>
      <c r="B3644" t="s">
        <v>30420</v>
      </c>
      <c r="D3644" t="s">
        <v>125</v>
      </c>
      <c r="E3644">
        <v>46.5</v>
      </c>
      <c r="F3644" s="98">
        <v>53475</v>
      </c>
      <c r="G3644" s="15">
        <v>45984</v>
      </c>
    </row>
    <row r="3645" spans="1:7" ht="15" customHeight="1">
      <c r="A3645" t="s">
        <v>30421</v>
      </c>
      <c r="B3645" t="s">
        <v>30422</v>
      </c>
      <c r="D3645" t="s">
        <v>125</v>
      </c>
      <c r="E3645">
        <v>47</v>
      </c>
      <c r="F3645" s="98">
        <v>54050</v>
      </c>
      <c r="G3645" s="15">
        <v>45985</v>
      </c>
    </row>
    <row r="3646" spans="1:7" ht="15" customHeight="1">
      <c r="A3646" t="s">
        <v>30423</v>
      </c>
      <c r="B3646" t="s">
        <v>30424</v>
      </c>
      <c r="D3646" t="s">
        <v>127</v>
      </c>
      <c r="E3646">
        <v>14.3</v>
      </c>
      <c r="F3646" s="98">
        <v>20020</v>
      </c>
      <c r="G3646" s="15">
        <v>45986</v>
      </c>
    </row>
    <row r="3647" spans="1:7" ht="15" customHeight="1">
      <c r="A3647" t="s">
        <v>30425</v>
      </c>
      <c r="B3647" t="s">
        <v>30426</v>
      </c>
      <c r="D3647" t="s">
        <v>127</v>
      </c>
      <c r="E3647">
        <v>14.4</v>
      </c>
      <c r="F3647" s="98">
        <v>20160</v>
      </c>
      <c r="G3647" s="15">
        <v>45987</v>
      </c>
    </row>
    <row r="3648" spans="1:7" ht="15" customHeight="1">
      <c r="A3648" t="s">
        <v>30427</v>
      </c>
      <c r="B3648" t="s">
        <v>30428</v>
      </c>
      <c r="D3648" t="s">
        <v>127</v>
      </c>
      <c r="E3648">
        <v>14.6</v>
      </c>
      <c r="F3648" s="98">
        <v>20440</v>
      </c>
      <c r="G3648" s="15">
        <v>45988</v>
      </c>
    </row>
    <row r="3649" spans="1:7" ht="15" customHeight="1">
      <c r="A3649" t="s">
        <v>30429</v>
      </c>
      <c r="B3649" t="s">
        <v>30430</v>
      </c>
      <c r="D3649" t="s">
        <v>130</v>
      </c>
      <c r="E3649">
        <v>14.7</v>
      </c>
      <c r="F3649" s="98">
        <v>23520</v>
      </c>
      <c r="G3649" s="15">
        <v>45989</v>
      </c>
    </row>
    <row r="3650" spans="1:7" ht="15" customHeight="1">
      <c r="A3650" t="s">
        <v>30431</v>
      </c>
      <c r="B3650" t="s">
        <v>30432</v>
      </c>
      <c r="D3650" t="s">
        <v>130</v>
      </c>
      <c r="E3650">
        <v>14.9</v>
      </c>
      <c r="F3650" s="98">
        <v>23840</v>
      </c>
      <c r="G3650" s="15">
        <v>45990</v>
      </c>
    </row>
    <row r="3651" spans="1:7" ht="15" customHeight="1">
      <c r="A3651" t="s">
        <v>30433</v>
      </c>
      <c r="B3651" t="s">
        <v>30434</v>
      </c>
      <c r="D3651" t="s">
        <v>130</v>
      </c>
      <c r="E3651">
        <v>15</v>
      </c>
      <c r="F3651" s="98">
        <v>24000</v>
      </c>
      <c r="G3651" s="15">
        <v>45991</v>
      </c>
    </row>
    <row r="3652" spans="1:7" ht="15" customHeight="1">
      <c r="A3652" t="s">
        <v>30435</v>
      </c>
      <c r="B3652" t="s">
        <v>30436</v>
      </c>
      <c r="D3652" t="s">
        <v>133</v>
      </c>
      <c r="E3652">
        <v>50.5</v>
      </c>
      <c r="F3652" s="98">
        <v>47975</v>
      </c>
      <c r="G3652" s="15">
        <v>45962</v>
      </c>
    </row>
    <row r="3653" spans="1:7" ht="15" customHeight="1">
      <c r="A3653" t="s">
        <v>30437</v>
      </c>
      <c r="B3653" t="s">
        <v>30438</v>
      </c>
      <c r="D3653" t="s">
        <v>133</v>
      </c>
      <c r="E3653">
        <v>51</v>
      </c>
      <c r="F3653" s="98">
        <v>48450</v>
      </c>
      <c r="G3653" s="15">
        <v>45963</v>
      </c>
    </row>
    <row r="3654" spans="1:7" ht="15" customHeight="1">
      <c r="A3654" t="s">
        <v>30439</v>
      </c>
      <c r="B3654" t="s">
        <v>30440</v>
      </c>
      <c r="D3654" t="s">
        <v>133</v>
      </c>
      <c r="E3654">
        <v>51.5</v>
      </c>
      <c r="F3654" s="98">
        <v>48925</v>
      </c>
      <c r="G3654" s="15">
        <v>45964</v>
      </c>
    </row>
    <row r="3655" spans="1:7" ht="15" customHeight="1">
      <c r="A3655" t="s">
        <v>30441</v>
      </c>
      <c r="B3655" t="s">
        <v>30442</v>
      </c>
      <c r="D3655" t="s">
        <v>134</v>
      </c>
      <c r="E3655">
        <v>52</v>
      </c>
      <c r="F3655" s="98">
        <v>49400</v>
      </c>
      <c r="G3655" s="15">
        <v>45965</v>
      </c>
    </row>
    <row r="3656" spans="1:7" ht="15" customHeight="1">
      <c r="A3656" t="s">
        <v>30443</v>
      </c>
      <c r="B3656" t="s">
        <v>30444</v>
      </c>
      <c r="D3656" t="s">
        <v>134</v>
      </c>
      <c r="E3656">
        <v>52.5</v>
      </c>
      <c r="F3656" s="98">
        <v>49875</v>
      </c>
      <c r="G3656" s="15">
        <v>45966</v>
      </c>
    </row>
    <row r="3657" spans="1:7" ht="15" customHeight="1">
      <c r="A3657" t="s">
        <v>30445</v>
      </c>
      <c r="B3657" t="s">
        <v>30446</v>
      </c>
      <c r="D3657" t="s">
        <v>134</v>
      </c>
      <c r="E3657">
        <v>53</v>
      </c>
      <c r="F3657" s="98">
        <v>50350</v>
      </c>
      <c r="G3657" s="15">
        <v>45967</v>
      </c>
    </row>
    <row r="3658" spans="1:7" ht="15" customHeight="1">
      <c r="A3658" t="s">
        <v>30447</v>
      </c>
      <c r="B3658" t="s">
        <v>30448</v>
      </c>
      <c r="D3658" t="s">
        <v>135</v>
      </c>
      <c r="E3658">
        <v>53.5</v>
      </c>
      <c r="F3658" s="98">
        <v>50825</v>
      </c>
      <c r="G3658" s="15">
        <v>45968</v>
      </c>
    </row>
    <row r="3659" spans="1:7" ht="15" customHeight="1">
      <c r="A3659" t="s">
        <v>30449</v>
      </c>
      <c r="B3659" t="s">
        <v>30450</v>
      </c>
      <c r="D3659" t="s">
        <v>135</v>
      </c>
      <c r="E3659">
        <v>54</v>
      </c>
      <c r="F3659" s="98">
        <v>51300</v>
      </c>
      <c r="G3659" s="15">
        <v>45969</v>
      </c>
    </row>
    <row r="3660" spans="1:7" ht="15" customHeight="1">
      <c r="A3660" t="s">
        <v>30451</v>
      </c>
      <c r="B3660" t="s">
        <v>30452</v>
      </c>
      <c r="D3660" t="s">
        <v>135</v>
      </c>
      <c r="E3660">
        <v>54.5</v>
      </c>
      <c r="F3660" s="98">
        <v>51775</v>
      </c>
      <c r="G3660" s="15">
        <v>45970</v>
      </c>
    </row>
    <row r="3661" spans="1:7" ht="15" customHeight="1">
      <c r="A3661" t="s">
        <v>30453</v>
      </c>
      <c r="B3661" t="s">
        <v>30454</v>
      </c>
      <c r="D3661" t="s">
        <v>136</v>
      </c>
      <c r="E3661">
        <v>45</v>
      </c>
      <c r="F3661" s="98">
        <v>42750</v>
      </c>
      <c r="G3661" s="15">
        <v>45971</v>
      </c>
    </row>
    <row r="3662" spans="1:7" ht="15" customHeight="1">
      <c r="A3662" t="s">
        <v>30455</v>
      </c>
      <c r="B3662" t="s">
        <v>30456</v>
      </c>
      <c r="D3662" t="s">
        <v>136</v>
      </c>
      <c r="E3662">
        <v>45.5</v>
      </c>
      <c r="F3662" s="98">
        <v>43225</v>
      </c>
      <c r="G3662" s="15">
        <v>45972</v>
      </c>
    </row>
    <row r="3663" spans="1:7" ht="15" customHeight="1">
      <c r="A3663" t="s">
        <v>30457</v>
      </c>
      <c r="B3663" t="s">
        <v>30458</v>
      </c>
      <c r="D3663" t="s">
        <v>136</v>
      </c>
      <c r="E3663">
        <v>46</v>
      </c>
      <c r="F3663" s="98">
        <v>43700</v>
      </c>
      <c r="G3663" s="15">
        <v>45973</v>
      </c>
    </row>
    <row r="3664" spans="1:7" ht="15" customHeight="1">
      <c r="A3664" t="s">
        <v>30459</v>
      </c>
      <c r="B3664" t="s">
        <v>30460</v>
      </c>
      <c r="D3664" t="s">
        <v>137</v>
      </c>
      <c r="E3664">
        <v>46.5</v>
      </c>
      <c r="F3664" s="98">
        <v>44175</v>
      </c>
      <c r="G3664" s="15">
        <v>45974</v>
      </c>
    </row>
    <row r="3665" spans="1:7" ht="15" customHeight="1">
      <c r="A3665" t="s">
        <v>30461</v>
      </c>
      <c r="B3665" t="s">
        <v>30462</v>
      </c>
      <c r="D3665" t="s">
        <v>137</v>
      </c>
      <c r="E3665">
        <v>47</v>
      </c>
      <c r="F3665" s="98">
        <v>44650</v>
      </c>
      <c r="G3665" s="15">
        <v>45975</v>
      </c>
    </row>
    <row r="3666" spans="1:7" ht="15" customHeight="1">
      <c r="A3666" t="s">
        <v>30463</v>
      </c>
      <c r="B3666" t="s">
        <v>30464</v>
      </c>
      <c r="D3666" t="s">
        <v>137</v>
      </c>
      <c r="E3666">
        <v>47.5</v>
      </c>
      <c r="F3666" s="98">
        <v>45125</v>
      </c>
      <c r="G3666" s="15">
        <v>45976</v>
      </c>
    </row>
    <row r="3667" spans="1:7" ht="15" customHeight="1">
      <c r="A3667" t="s">
        <v>30465</v>
      </c>
      <c r="B3667" t="s">
        <v>30466</v>
      </c>
      <c r="D3667" t="s">
        <v>138</v>
      </c>
      <c r="E3667">
        <v>48</v>
      </c>
      <c r="F3667" s="98">
        <v>45600</v>
      </c>
      <c r="G3667" s="15">
        <v>45977</v>
      </c>
    </row>
    <row r="3668" spans="1:7" ht="15" customHeight="1">
      <c r="A3668" t="s">
        <v>30467</v>
      </c>
      <c r="B3668" t="s">
        <v>30468</v>
      </c>
      <c r="D3668" t="s">
        <v>138</v>
      </c>
      <c r="E3668">
        <v>48.5</v>
      </c>
      <c r="F3668" s="98">
        <v>46075</v>
      </c>
      <c r="G3668" s="15">
        <v>45978</v>
      </c>
    </row>
    <row r="3669" spans="1:7" ht="15" customHeight="1">
      <c r="A3669" t="s">
        <v>30469</v>
      </c>
      <c r="B3669" t="s">
        <v>30470</v>
      </c>
      <c r="D3669" t="s">
        <v>138</v>
      </c>
      <c r="E3669">
        <v>49</v>
      </c>
      <c r="F3669" s="98">
        <v>46550</v>
      </c>
      <c r="G3669" s="15">
        <v>45979</v>
      </c>
    </row>
    <row r="3670" spans="1:7" ht="15" customHeight="1">
      <c r="A3670" t="s">
        <v>30471</v>
      </c>
      <c r="B3670" t="s">
        <v>30472</v>
      </c>
      <c r="D3670" t="s">
        <v>139</v>
      </c>
      <c r="E3670">
        <v>49.5</v>
      </c>
      <c r="F3670" s="98">
        <v>47025</v>
      </c>
      <c r="G3670" s="15">
        <v>45980</v>
      </c>
    </row>
    <row r="3671" spans="1:7" ht="15" customHeight="1">
      <c r="A3671" t="s">
        <v>30473</v>
      </c>
      <c r="B3671" t="s">
        <v>30474</v>
      </c>
      <c r="D3671" t="s">
        <v>139</v>
      </c>
      <c r="E3671">
        <v>50</v>
      </c>
      <c r="F3671" s="98">
        <v>47500</v>
      </c>
      <c r="G3671" s="15">
        <v>45981</v>
      </c>
    </row>
    <row r="3672" spans="1:7" ht="15" customHeight="1">
      <c r="A3672" t="s">
        <v>30475</v>
      </c>
      <c r="B3672" t="s">
        <v>30476</v>
      </c>
      <c r="D3672" t="s">
        <v>139</v>
      </c>
      <c r="E3672">
        <v>50.5</v>
      </c>
      <c r="F3672" s="98">
        <v>47975</v>
      </c>
      <c r="G3672" s="15">
        <v>45982</v>
      </c>
    </row>
    <row r="3673" spans="1:7" ht="15" customHeight="1">
      <c r="A3673" t="s">
        <v>30477</v>
      </c>
      <c r="B3673" t="s">
        <v>30478</v>
      </c>
      <c r="D3673" t="s">
        <v>140</v>
      </c>
      <c r="E3673">
        <v>51</v>
      </c>
      <c r="F3673" s="98">
        <v>58650</v>
      </c>
      <c r="G3673" s="15">
        <v>45983</v>
      </c>
    </row>
    <row r="3674" spans="1:7" ht="15" customHeight="1">
      <c r="A3674" t="s">
        <v>30479</v>
      </c>
      <c r="B3674" t="s">
        <v>30480</v>
      </c>
      <c r="D3674" t="s">
        <v>140</v>
      </c>
      <c r="E3674">
        <v>51.5</v>
      </c>
      <c r="F3674" s="98">
        <v>59225</v>
      </c>
      <c r="G3674" s="15">
        <v>45984</v>
      </c>
    </row>
    <row r="3675" spans="1:7" ht="15" customHeight="1">
      <c r="A3675" t="s">
        <v>30481</v>
      </c>
      <c r="B3675" t="s">
        <v>30482</v>
      </c>
      <c r="D3675" t="s">
        <v>140</v>
      </c>
      <c r="E3675">
        <v>52</v>
      </c>
      <c r="F3675" s="98">
        <v>59800</v>
      </c>
      <c r="G3675" s="15">
        <v>45985</v>
      </c>
    </row>
    <row r="3676" spans="1:7" ht="15" customHeight="1">
      <c r="A3676" t="s">
        <v>30483</v>
      </c>
      <c r="B3676" t="s">
        <v>30484</v>
      </c>
      <c r="D3676" t="s">
        <v>141</v>
      </c>
      <c r="E3676">
        <v>15.8</v>
      </c>
      <c r="F3676" s="98">
        <v>22120</v>
      </c>
      <c r="G3676" s="15">
        <v>45986</v>
      </c>
    </row>
    <row r="3677" spans="1:7" ht="15" customHeight="1">
      <c r="A3677" t="s">
        <v>30485</v>
      </c>
      <c r="B3677" t="s">
        <v>30486</v>
      </c>
      <c r="D3677" t="s">
        <v>141</v>
      </c>
      <c r="E3677">
        <v>15.9</v>
      </c>
      <c r="F3677" s="98">
        <v>22260</v>
      </c>
      <c r="G3677" s="15">
        <v>45987</v>
      </c>
    </row>
    <row r="3678" spans="1:7" ht="15" customHeight="1">
      <c r="A3678" t="s">
        <v>30487</v>
      </c>
      <c r="B3678" t="s">
        <v>30488</v>
      </c>
      <c r="D3678" t="s">
        <v>141</v>
      </c>
      <c r="E3678">
        <v>16.100000000000001</v>
      </c>
      <c r="F3678" s="98">
        <v>22540</v>
      </c>
      <c r="G3678" s="15">
        <v>45988</v>
      </c>
    </row>
    <row r="3679" spans="1:7" ht="15" customHeight="1">
      <c r="A3679" t="s">
        <v>30489</v>
      </c>
      <c r="B3679" t="s">
        <v>30490</v>
      </c>
      <c r="D3679" t="s">
        <v>142</v>
      </c>
      <c r="E3679">
        <v>16.2</v>
      </c>
      <c r="F3679" s="98">
        <v>25920</v>
      </c>
      <c r="G3679" s="15">
        <v>45989</v>
      </c>
    </row>
    <row r="3680" spans="1:7" ht="15" customHeight="1">
      <c r="A3680" t="s">
        <v>30491</v>
      </c>
      <c r="B3680" t="s">
        <v>30492</v>
      </c>
      <c r="D3680" t="s">
        <v>142</v>
      </c>
      <c r="E3680">
        <v>16.399999999999999</v>
      </c>
      <c r="F3680" s="98">
        <v>26240</v>
      </c>
      <c r="G3680" s="15">
        <v>45990</v>
      </c>
    </row>
    <row r="3681" spans="1:7" ht="15" customHeight="1">
      <c r="A3681" t="s">
        <v>30493</v>
      </c>
      <c r="B3681" t="s">
        <v>30494</v>
      </c>
      <c r="D3681" t="s">
        <v>142</v>
      </c>
      <c r="E3681">
        <v>13.5</v>
      </c>
      <c r="F3681" s="98">
        <v>21600</v>
      </c>
      <c r="G3681" s="15">
        <v>45991</v>
      </c>
    </row>
    <row r="3682" spans="1:7" ht="15" customHeight="1">
      <c r="A3682" t="s">
        <v>30495</v>
      </c>
      <c r="B3682" t="s">
        <v>30496</v>
      </c>
      <c r="D3682" t="s">
        <v>143</v>
      </c>
      <c r="E3682">
        <v>45.5</v>
      </c>
      <c r="F3682" s="98">
        <v>43225</v>
      </c>
      <c r="G3682" s="15">
        <v>45962</v>
      </c>
    </row>
    <row r="3683" spans="1:7" ht="15" customHeight="1">
      <c r="A3683" t="s">
        <v>30497</v>
      </c>
      <c r="B3683" t="s">
        <v>30498</v>
      </c>
      <c r="D3683" t="s">
        <v>143</v>
      </c>
      <c r="E3683">
        <v>46</v>
      </c>
      <c r="F3683" s="98">
        <v>43700</v>
      </c>
      <c r="G3683" s="15">
        <v>45963</v>
      </c>
    </row>
    <row r="3684" spans="1:7" ht="15" customHeight="1">
      <c r="A3684" t="s">
        <v>30499</v>
      </c>
      <c r="B3684" t="s">
        <v>30500</v>
      </c>
      <c r="D3684" t="s">
        <v>143</v>
      </c>
      <c r="E3684">
        <v>46.5</v>
      </c>
      <c r="F3684" s="98">
        <v>44175</v>
      </c>
      <c r="G3684" s="15">
        <v>45964</v>
      </c>
    </row>
    <row r="3685" spans="1:7" ht="15" customHeight="1">
      <c r="A3685" t="s">
        <v>30501</v>
      </c>
      <c r="B3685" t="s">
        <v>30502</v>
      </c>
      <c r="D3685" t="s">
        <v>144</v>
      </c>
      <c r="E3685">
        <v>47</v>
      </c>
      <c r="F3685" s="98">
        <v>44650</v>
      </c>
      <c r="G3685" s="15">
        <v>45965</v>
      </c>
    </row>
    <row r="3686" spans="1:7" ht="15" customHeight="1">
      <c r="A3686" t="s">
        <v>30503</v>
      </c>
      <c r="B3686" t="s">
        <v>30504</v>
      </c>
      <c r="D3686" t="s">
        <v>144</v>
      </c>
      <c r="E3686">
        <v>47.5</v>
      </c>
      <c r="F3686" s="98">
        <v>45125</v>
      </c>
      <c r="G3686" s="15">
        <v>45966</v>
      </c>
    </row>
    <row r="3687" spans="1:7" ht="15" customHeight="1">
      <c r="A3687" t="s">
        <v>30505</v>
      </c>
      <c r="B3687" t="s">
        <v>30506</v>
      </c>
      <c r="D3687" t="s">
        <v>144</v>
      </c>
      <c r="E3687">
        <v>48</v>
      </c>
      <c r="F3687" s="98">
        <v>45600</v>
      </c>
      <c r="G3687" s="15">
        <v>45967</v>
      </c>
    </row>
    <row r="3688" spans="1:7" ht="15" customHeight="1">
      <c r="A3688" t="s">
        <v>30507</v>
      </c>
      <c r="B3688" t="s">
        <v>30508</v>
      </c>
      <c r="D3688" t="s">
        <v>145</v>
      </c>
      <c r="E3688">
        <v>48.5</v>
      </c>
      <c r="F3688" s="98">
        <v>46075</v>
      </c>
      <c r="G3688" s="15">
        <v>45968</v>
      </c>
    </row>
    <row r="3689" spans="1:7" ht="15" customHeight="1">
      <c r="A3689" t="s">
        <v>30509</v>
      </c>
      <c r="B3689" t="s">
        <v>30510</v>
      </c>
      <c r="D3689" t="s">
        <v>145</v>
      </c>
      <c r="E3689">
        <v>49</v>
      </c>
      <c r="F3689" s="98">
        <v>46550</v>
      </c>
      <c r="G3689" s="15">
        <v>45969</v>
      </c>
    </row>
    <row r="3690" spans="1:7" ht="15" customHeight="1">
      <c r="A3690" t="s">
        <v>30511</v>
      </c>
      <c r="B3690" t="s">
        <v>30512</v>
      </c>
      <c r="D3690" t="s">
        <v>145</v>
      </c>
      <c r="E3690">
        <v>49.5</v>
      </c>
      <c r="F3690" s="98">
        <v>47025</v>
      </c>
      <c r="G3690" s="15">
        <v>45970</v>
      </c>
    </row>
    <row r="3691" spans="1:7" ht="15" customHeight="1">
      <c r="A3691" t="s">
        <v>30513</v>
      </c>
      <c r="B3691" t="s">
        <v>30514</v>
      </c>
      <c r="D3691" t="s">
        <v>146</v>
      </c>
      <c r="E3691">
        <v>50</v>
      </c>
      <c r="F3691" s="98">
        <v>47500</v>
      </c>
      <c r="G3691" s="15">
        <v>45971</v>
      </c>
    </row>
    <row r="3692" spans="1:7" ht="15" customHeight="1">
      <c r="A3692" t="s">
        <v>30515</v>
      </c>
      <c r="B3692" t="s">
        <v>30516</v>
      </c>
      <c r="D3692" t="s">
        <v>146</v>
      </c>
      <c r="E3692">
        <v>50.5</v>
      </c>
      <c r="F3692" s="98">
        <v>47975</v>
      </c>
      <c r="G3692" s="15">
        <v>45972</v>
      </c>
    </row>
    <row r="3693" spans="1:7" ht="15" customHeight="1">
      <c r="A3693" t="s">
        <v>30517</v>
      </c>
      <c r="B3693" t="s">
        <v>30518</v>
      </c>
      <c r="D3693" t="s">
        <v>146</v>
      </c>
      <c r="E3693">
        <v>51</v>
      </c>
      <c r="F3693" s="98">
        <v>48450</v>
      </c>
      <c r="G3693" s="15">
        <v>45973</v>
      </c>
    </row>
    <row r="3694" spans="1:7" ht="15" customHeight="1">
      <c r="A3694" t="s">
        <v>30519</v>
      </c>
      <c r="B3694" t="s">
        <v>30520</v>
      </c>
      <c r="D3694" t="s">
        <v>147</v>
      </c>
      <c r="E3694">
        <v>51.5</v>
      </c>
      <c r="F3694" s="98">
        <v>48925</v>
      </c>
      <c r="G3694" s="15">
        <v>45974</v>
      </c>
    </row>
    <row r="3695" spans="1:7" ht="15" customHeight="1">
      <c r="A3695" t="s">
        <v>30521</v>
      </c>
      <c r="B3695" t="s">
        <v>30522</v>
      </c>
      <c r="D3695" t="s">
        <v>147</v>
      </c>
      <c r="E3695">
        <v>52</v>
      </c>
      <c r="F3695" s="98">
        <v>49400</v>
      </c>
      <c r="G3695" s="15">
        <v>45975</v>
      </c>
    </row>
    <row r="3696" spans="1:7" ht="15" customHeight="1">
      <c r="A3696" t="s">
        <v>30523</v>
      </c>
      <c r="B3696" t="s">
        <v>30524</v>
      </c>
      <c r="D3696" t="s">
        <v>147</v>
      </c>
      <c r="E3696">
        <v>52.5</v>
      </c>
      <c r="F3696" s="98">
        <v>49875</v>
      </c>
      <c r="G3696" s="15">
        <v>45976</v>
      </c>
    </row>
    <row r="3697" spans="1:7" ht="15" customHeight="1">
      <c r="A3697" t="s">
        <v>30525</v>
      </c>
      <c r="B3697" t="s">
        <v>30526</v>
      </c>
      <c r="D3697" t="s">
        <v>148</v>
      </c>
      <c r="E3697">
        <v>53</v>
      </c>
      <c r="F3697" s="98">
        <v>50350</v>
      </c>
      <c r="G3697" s="15">
        <v>45977</v>
      </c>
    </row>
    <row r="3698" spans="1:7" ht="15" customHeight="1">
      <c r="A3698" t="s">
        <v>30527</v>
      </c>
      <c r="B3698" t="s">
        <v>30528</v>
      </c>
      <c r="D3698" t="s">
        <v>148</v>
      </c>
      <c r="E3698">
        <v>53.5</v>
      </c>
      <c r="F3698" s="98">
        <v>50825</v>
      </c>
      <c r="G3698" s="15">
        <v>45978</v>
      </c>
    </row>
    <row r="3699" spans="1:7" ht="15" customHeight="1">
      <c r="A3699" t="s">
        <v>30529</v>
      </c>
      <c r="B3699" t="s">
        <v>30530</v>
      </c>
      <c r="D3699" t="s">
        <v>148</v>
      </c>
      <c r="E3699">
        <v>54</v>
      </c>
      <c r="F3699" s="98">
        <v>51300</v>
      </c>
      <c r="G3699" s="15">
        <v>45979</v>
      </c>
    </row>
    <row r="3700" spans="1:7" ht="15" customHeight="1">
      <c r="A3700" t="s">
        <v>30531</v>
      </c>
      <c r="B3700" t="s">
        <v>30532</v>
      </c>
      <c r="D3700" t="s">
        <v>149</v>
      </c>
      <c r="E3700">
        <v>54.5</v>
      </c>
      <c r="F3700" s="98">
        <v>51775</v>
      </c>
      <c r="G3700" s="15">
        <v>45980</v>
      </c>
    </row>
    <row r="3701" spans="1:7" ht="15" customHeight="1">
      <c r="A3701" t="s">
        <v>30533</v>
      </c>
      <c r="B3701" t="s">
        <v>30534</v>
      </c>
      <c r="D3701" t="s">
        <v>149</v>
      </c>
      <c r="E3701">
        <v>45</v>
      </c>
      <c r="F3701" s="98">
        <v>42750</v>
      </c>
      <c r="G3701" s="15">
        <v>45981</v>
      </c>
    </row>
    <row r="3702" spans="1:7" ht="15" customHeight="1">
      <c r="A3702" t="s">
        <v>30535</v>
      </c>
      <c r="B3702" t="s">
        <v>30536</v>
      </c>
      <c r="D3702" t="s">
        <v>149</v>
      </c>
      <c r="E3702">
        <v>45.5</v>
      </c>
      <c r="F3702" s="98">
        <v>43225</v>
      </c>
      <c r="G3702" s="15">
        <v>45982</v>
      </c>
    </row>
    <row r="3703" spans="1:7" ht="15" customHeight="1">
      <c r="A3703" t="s">
        <v>30537</v>
      </c>
      <c r="B3703" t="s">
        <v>30538</v>
      </c>
      <c r="D3703" t="s">
        <v>150</v>
      </c>
      <c r="E3703">
        <v>46</v>
      </c>
      <c r="F3703" s="98">
        <v>52900</v>
      </c>
      <c r="G3703" s="15">
        <v>45983</v>
      </c>
    </row>
    <row r="3704" spans="1:7" ht="15" customHeight="1">
      <c r="A3704" t="s">
        <v>30539</v>
      </c>
      <c r="B3704" t="s">
        <v>30540</v>
      </c>
      <c r="D3704" t="s">
        <v>150</v>
      </c>
      <c r="E3704">
        <v>46.5</v>
      </c>
      <c r="F3704" s="98">
        <v>53475</v>
      </c>
      <c r="G3704" s="15">
        <v>45984</v>
      </c>
    </row>
    <row r="3705" spans="1:7" ht="15" customHeight="1">
      <c r="A3705" t="s">
        <v>30541</v>
      </c>
      <c r="B3705" t="s">
        <v>30542</v>
      </c>
      <c r="D3705" t="s">
        <v>150</v>
      </c>
      <c r="E3705">
        <v>47</v>
      </c>
      <c r="F3705" s="98">
        <v>54050</v>
      </c>
      <c r="G3705" s="15">
        <v>45985</v>
      </c>
    </row>
    <row r="3706" spans="1:7" ht="15" customHeight="1">
      <c r="A3706" t="s">
        <v>30543</v>
      </c>
      <c r="B3706" t="s">
        <v>30544</v>
      </c>
      <c r="D3706" t="s">
        <v>151</v>
      </c>
      <c r="E3706">
        <v>14.3</v>
      </c>
      <c r="F3706" s="98">
        <v>20020</v>
      </c>
      <c r="G3706" s="15">
        <v>45986</v>
      </c>
    </row>
    <row r="3707" spans="1:7" ht="15" customHeight="1">
      <c r="A3707" t="s">
        <v>30545</v>
      </c>
      <c r="B3707" t="s">
        <v>30546</v>
      </c>
      <c r="D3707" t="s">
        <v>151</v>
      </c>
      <c r="E3707">
        <v>14.4</v>
      </c>
      <c r="F3707" s="98">
        <v>20160</v>
      </c>
      <c r="G3707" s="15">
        <v>45987</v>
      </c>
    </row>
    <row r="3708" spans="1:7" ht="15" customHeight="1">
      <c r="A3708" t="s">
        <v>30547</v>
      </c>
      <c r="B3708" t="s">
        <v>30548</v>
      </c>
      <c r="D3708" t="s">
        <v>151</v>
      </c>
      <c r="E3708">
        <v>14.6</v>
      </c>
      <c r="F3708" s="98">
        <v>20440</v>
      </c>
      <c r="G3708" s="15">
        <v>45988</v>
      </c>
    </row>
    <row r="3709" spans="1:7" ht="15" customHeight="1">
      <c r="A3709" t="s">
        <v>30549</v>
      </c>
      <c r="B3709" t="s">
        <v>30550</v>
      </c>
      <c r="D3709" t="s">
        <v>152</v>
      </c>
      <c r="E3709">
        <v>14.7</v>
      </c>
      <c r="F3709" s="98">
        <v>23520</v>
      </c>
      <c r="G3709" s="15">
        <v>45989</v>
      </c>
    </row>
    <row r="3710" spans="1:7" ht="15" customHeight="1">
      <c r="A3710" t="s">
        <v>30551</v>
      </c>
      <c r="B3710" t="s">
        <v>30552</v>
      </c>
      <c r="D3710" t="s">
        <v>152</v>
      </c>
      <c r="E3710">
        <v>14.9</v>
      </c>
      <c r="F3710" s="98">
        <v>23840</v>
      </c>
      <c r="G3710" s="15">
        <v>45990</v>
      </c>
    </row>
    <row r="3711" spans="1:7" ht="15" customHeight="1">
      <c r="A3711" t="s">
        <v>30553</v>
      </c>
      <c r="B3711" t="s">
        <v>30554</v>
      </c>
      <c r="D3711" t="s">
        <v>152</v>
      </c>
      <c r="E3711">
        <v>15</v>
      </c>
      <c r="F3711" s="98">
        <v>24000</v>
      </c>
      <c r="G3711" s="15">
        <v>45991</v>
      </c>
    </row>
    <row r="3712" spans="1:7" ht="15" customHeight="1">
      <c r="A3712" t="s">
        <v>30555</v>
      </c>
      <c r="B3712" t="s">
        <v>30556</v>
      </c>
      <c r="D3712" t="s">
        <v>153</v>
      </c>
      <c r="E3712">
        <v>50.5</v>
      </c>
      <c r="F3712" s="98">
        <v>47975</v>
      </c>
      <c r="G3712" s="15">
        <v>45962</v>
      </c>
    </row>
    <row r="3713" spans="1:7" ht="15" customHeight="1">
      <c r="A3713" t="s">
        <v>30557</v>
      </c>
      <c r="B3713" t="s">
        <v>30558</v>
      </c>
      <c r="D3713" t="s">
        <v>153</v>
      </c>
      <c r="E3713">
        <v>51</v>
      </c>
      <c r="F3713" s="98">
        <v>48450</v>
      </c>
      <c r="G3713" s="15">
        <v>45963</v>
      </c>
    </row>
    <row r="3714" spans="1:7" ht="15" customHeight="1">
      <c r="A3714" t="s">
        <v>30559</v>
      </c>
      <c r="B3714" t="s">
        <v>30560</v>
      </c>
      <c r="D3714" t="s">
        <v>153</v>
      </c>
      <c r="E3714">
        <v>51.5</v>
      </c>
      <c r="F3714" s="98">
        <v>48925</v>
      </c>
      <c r="G3714" s="15">
        <v>45964</v>
      </c>
    </row>
    <row r="3715" spans="1:7" ht="15" customHeight="1">
      <c r="A3715" t="s">
        <v>30561</v>
      </c>
      <c r="B3715" t="s">
        <v>30562</v>
      </c>
      <c r="D3715" t="s">
        <v>154</v>
      </c>
      <c r="E3715">
        <v>52</v>
      </c>
      <c r="F3715" s="98">
        <v>49400</v>
      </c>
      <c r="G3715" s="15">
        <v>45965</v>
      </c>
    </row>
    <row r="3716" spans="1:7" ht="15" customHeight="1">
      <c r="A3716" t="s">
        <v>30563</v>
      </c>
      <c r="B3716" t="s">
        <v>30564</v>
      </c>
      <c r="D3716" t="s">
        <v>154</v>
      </c>
      <c r="E3716">
        <v>52.5</v>
      </c>
      <c r="F3716" s="98">
        <v>49875</v>
      </c>
      <c r="G3716" s="15">
        <v>45966</v>
      </c>
    </row>
    <row r="3717" spans="1:7" ht="15" customHeight="1">
      <c r="A3717" t="s">
        <v>30565</v>
      </c>
      <c r="B3717" t="s">
        <v>30566</v>
      </c>
      <c r="D3717" t="s">
        <v>154</v>
      </c>
      <c r="E3717">
        <v>53</v>
      </c>
      <c r="F3717" s="98">
        <v>50350</v>
      </c>
      <c r="G3717" s="15">
        <v>45967</v>
      </c>
    </row>
    <row r="3718" spans="1:7" ht="15" customHeight="1">
      <c r="A3718" t="s">
        <v>30567</v>
      </c>
      <c r="B3718" t="s">
        <v>30568</v>
      </c>
      <c r="D3718" t="s">
        <v>155</v>
      </c>
      <c r="E3718">
        <v>53.5</v>
      </c>
      <c r="F3718" s="98">
        <v>50825</v>
      </c>
      <c r="G3718" s="15">
        <v>45968</v>
      </c>
    </row>
    <row r="3719" spans="1:7" ht="15" customHeight="1">
      <c r="A3719" t="s">
        <v>30569</v>
      </c>
      <c r="B3719" t="s">
        <v>30570</v>
      </c>
      <c r="D3719" t="s">
        <v>155</v>
      </c>
      <c r="E3719">
        <v>54</v>
      </c>
      <c r="F3719" s="98">
        <v>51300</v>
      </c>
      <c r="G3719" s="15">
        <v>45969</v>
      </c>
    </row>
    <row r="3720" spans="1:7" ht="15" customHeight="1">
      <c r="A3720" t="s">
        <v>30571</v>
      </c>
      <c r="B3720" t="s">
        <v>30572</v>
      </c>
      <c r="D3720" t="s">
        <v>155</v>
      </c>
      <c r="E3720">
        <v>54.5</v>
      </c>
      <c r="F3720" s="98">
        <v>51775</v>
      </c>
      <c r="G3720" s="15">
        <v>45970</v>
      </c>
    </row>
    <row r="3721" spans="1:7" ht="15" customHeight="1">
      <c r="A3721" t="s">
        <v>30573</v>
      </c>
      <c r="B3721" t="s">
        <v>30574</v>
      </c>
      <c r="D3721" t="s">
        <v>156</v>
      </c>
      <c r="E3721">
        <v>45</v>
      </c>
      <c r="F3721" s="98">
        <v>42750</v>
      </c>
      <c r="G3721" s="15">
        <v>45971</v>
      </c>
    </row>
    <row r="3722" spans="1:7" ht="15" customHeight="1">
      <c r="A3722" t="s">
        <v>30575</v>
      </c>
      <c r="B3722" t="s">
        <v>30576</v>
      </c>
      <c r="D3722" t="s">
        <v>156</v>
      </c>
      <c r="E3722">
        <v>45.5</v>
      </c>
      <c r="F3722" s="98">
        <v>43225</v>
      </c>
      <c r="G3722" s="15">
        <v>45972</v>
      </c>
    </row>
    <row r="3723" spans="1:7" ht="15" customHeight="1">
      <c r="A3723" t="s">
        <v>30577</v>
      </c>
      <c r="B3723" t="s">
        <v>30578</v>
      </c>
      <c r="D3723" t="s">
        <v>156</v>
      </c>
      <c r="E3723">
        <v>46</v>
      </c>
      <c r="F3723" s="98">
        <v>43700</v>
      </c>
      <c r="G3723" s="15">
        <v>45973</v>
      </c>
    </row>
    <row r="3724" spans="1:7" ht="15" customHeight="1">
      <c r="A3724" t="s">
        <v>30579</v>
      </c>
      <c r="B3724" t="s">
        <v>30580</v>
      </c>
      <c r="D3724" t="s">
        <v>157</v>
      </c>
      <c r="E3724">
        <v>46.5</v>
      </c>
      <c r="F3724" s="98">
        <v>44175</v>
      </c>
      <c r="G3724" s="15">
        <v>45974</v>
      </c>
    </row>
    <row r="3725" spans="1:7" ht="15" customHeight="1">
      <c r="A3725" t="s">
        <v>30581</v>
      </c>
      <c r="B3725" t="s">
        <v>30582</v>
      </c>
      <c r="D3725" t="s">
        <v>157</v>
      </c>
      <c r="E3725">
        <v>47</v>
      </c>
      <c r="F3725" s="98">
        <v>44650</v>
      </c>
      <c r="G3725" s="15">
        <v>45975</v>
      </c>
    </row>
    <row r="3726" spans="1:7" ht="15" customHeight="1">
      <c r="A3726" t="s">
        <v>30583</v>
      </c>
      <c r="B3726" t="s">
        <v>30584</v>
      </c>
      <c r="D3726" t="s">
        <v>157</v>
      </c>
      <c r="E3726">
        <v>47.5</v>
      </c>
      <c r="F3726" s="98">
        <v>45125</v>
      </c>
      <c r="G3726" s="15">
        <v>45976</v>
      </c>
    </row>
    <row r="3727" spans="1:7" ht="15" customHeight="1">
      <c r="A3727" t="s">
        <v>30585</v>
      </c>
      <c r="B3727" t="s">
        <v>30586</v>
      </c>
      <c r="D3727" t="s">
        <v>158</v>
      </c>
      <c r="E3727">
        <v>48</v>
      </c>
      <c r="F3727" s="98">
        <v>45600</v>
      </c>
      <c r="G3727" s="15">
        <v>45977</v>
      </c>
    </row>
    <row r="3728" spans="1:7" ht="15" customHeight="1">
      <c r="A3728" t="s">
        <v>30587</v>
      </c>
      <c r="B3728" t="s">
        <v>30588</v>
      </c>
      <c r="D3728" t="s">
        <v>158</v>
      </c>
      <c r="E3728">
        <v>48.5</v>
      </c>
      <c r="F3728" s="98">
        <v>46075</v>
      </c>
      <c r="G3728" s="15">
        <v>45978</v>
      </c>
    </row>
    <row r="3729" spans="1:7" ht="15" customHeight="1">
      <c r="A3729" t="s">
        <v>30589</v>
      </c>
      <c r="B3729" t="s">
        <v>30590</v>
      </c>
      <c r="D3729" t="s">
        <v>158</v>
      </c>
      <c r="E3729">
        <v>49</v>
      </c>
      <c r="F3729" s="98">
        <v>46550</v>
      </c>
      <c r="G3729" s="15">
        <v>45979</v>
      </c>
    </row>
    <row r="3730" spans="1:7" ht="15" customHeight="1">
      <c r="A3730" t="s">
        <v>30591</v>
      </c>
      <c r="B3730" t="s">
        <v>30592</v>
      </c>
      <c r="D3730" t="s">
        <v>159</v>
      </c>
      <c r="E3730">
        <v>49.5</v>
      </c>
      <c r="F3730" s="98">
        <v>47025</v>
      </c>
      <c r="G3730" s="15">
        <v>45980</v>
      </c>
    </row>
    <row r="3731" spans="1:7" ht="15" customHeight="1">
      <c r="A3731" t="s">
        <v>30593</v>
      </c>
      <c r="B3731" t="s">
        <v>30594</v>
      </c>
      <c r="D3731" t="s">
        <v>159</v>
      </c>
      <c r="E3731">
        <v>50</v>
      </c>
      <c r="F3731" s="98">
        <v>47500</v>
      </c>
      <c r="G3731" s="15">
        <v>45981</v>
      </c>
    </row>
    <row r="3732" spans="1:7" ht="15" customHeight="1">
      <c r="A3732" t="s">
        <v>30595</v>
      </c>
      <c r="B3732" t="s">
        <v>30596</v>
      </c>
      <c r="D3732" t="s">
        <v>159</v>
      </c>
      <c r="E3732">
        <v>50.5</v>
      </c>
      <c r="F3732" s="98">
        <v>47975</v>
      </c>
      <c r="G3732" s="15">
        <v>45982</v>
      </c>
    </row>
    <row r="3733" spans="1:7" ht="15" customHeight="1">
      <c r="A3733" t="s">
        <v>30597</v>
      </c>
      <c r="B3733" t="s">
        <v>30598</v>
      </c>
      <c r="D3733" t="s">
        <v>160</v>
      </c>
      <c r="E3733">
        <v>51</v>
      </c>
      <c r="F3733" s="98">
        <v>58650</v>
      </c>
      <c r="G3733" s="15">
        <v>45983</v>
      </c>
    </row>
    <row r="3734" spans="1:7" ht="15" customHeight="1">
      <c r="A3734" t="s">
        <v>30599</v>
      </c>
      <c r="B3734" t="s">
        <v>30600</v>
      </c>
      <c r="D3734" t="s">
        <v>160</v>
      </c>
      <c r="E3734">
        <v>51.5</v>
      </c>
      <c r="F3734" s="98">
        <v>59225</v>
      </c>
      <c r="G3734" s="15">
        <v>45984</v>
      </c>
    </row>
    <row r="3735" spans="1:7" ht="15" customHeight="1">
      <c r="A3735" t="s">
        <v>30601</v>
      </c>
      <c r="B3735" t="s">
        <v>30602</v>
      </c>
      <c r="D3735" t="s">
        <v>160</v>
      </c>
      <c r="E3735">
        <v>52</v>
      </c>
      <c r="F3735" s="98">
        <v>59800</v>
      </c>
      <c r="G3735" s="15">
        <v>45985</v>
      </c>
    </row>
    <row r="3736" spans="1:7" ht="15" customHeight="1">
      <c r="A3736" t="s">
        <v>30603</v>
      </c>
      <c r="B3736" t="s">
        <v>30604</v>
      </c>
      <c r="D3736" t="s">
        <v>161</v>
      </c>
      <c r="E3736">
        <v>15.8</v>
      </c>
      <c r="F3736" s="98">
        <v>22120</v>
      </c>
      <c r="G3736" s="15">
        <v>45986</v>
      </c>
    </row>
    <row r="3737" spans="1:7" ht="15" customHeight="1">
      <c r="A3737" t="s">
        <v>30605</v>
      </c>
      <c r="B3737" t="s">
        <v>30606</v>
      </c>
      <c r="D3737" t="s">
        <v>161</v>
      </c>
      <c r="E3737">
        <v>15.9</v>
      </c>
      <c r="F3737" s="98">
        <v>22260</v>
      </c>
      <c r="G3737" s="15">
        <v>45987</v>
      </c>
    </row>
    <row r="3738" spans="1:7" ht="15" customHeight="1">
      <c r="A3738" t="s">
        <v>30607</v>
      </c>
      <c r="B3738" t="s">
        <v>30608</v>
      </c>
      <c r="D3738" t="s">
        <v>161</v>
      </c>
      <c r="E3738">
        <v>16.100000000000001</v>
      </c>
      <c r="F3738" s="98">
        <v>22540</v>
      </c>
      <c r="G3738" s="15">
        <v>45988</v>
      </c>
    </row>
    <row r="3739" spans="1:7" ht="15" customHeight="1">
      <c r="A3739" t="s">
        <v>30609</v>
      </c>
      <c r="B3739" t="s">
        <v>30610</v>
      </c>
      <c r="D3739" t="s">
        <v>162</v>
      </c>
      <c r="E3739">
        <v>16.2</v>
      </c>
      <c r="F3739" s="98">
        <v>25920</v>
      </c>
      <c r="G3739" s="15">
        <v>45989</v>
      </c>
    </row>
    <row r="3740" spans="1:7" ht="15" customHeight="1">
      <c r="A3740" t="s">
        <v>30611</v>
      </c>
      <c r="B3740" t="s">
        <v>30612</v>
      </c>
      <c r="D3740" t="s">
        <v>162</v>
      </c>
      <c r="E3740">
        <v>16.399999999999999</v>
      </c>
      <c r="F3740" s="98">
        <v>26240</v>
      </c>
      <c r="G3740" s="15">
        <v>45990</v>
      </c>
    </row>
    <row r="3741" spans="1:7" ht="15" customHeight="1">
      <c r="A3741" t="s">
        <v>30613</v>
      </c>
      <c r="B3741" t="s">
        <v>30614</v>
      </c>
      <c r="D3741" t="s">
        <v>162</v>
      </c>
      <c r="E3741">
        <v>13.5</v>
      </c>
      <c r="F3741" s="98">
        <v>21600</v>
      </c>
      <c r="G3741" s="15">
        <v>45991</v>
      </c>
    </row>
    <row r="3742" spans="1:7" ht="15" customHeight="1">
      <c r="A3742" t="s">
        <v>30615</v>
      </c>
      <c r="B3742" t="s">
        <v>30616</v>
      </c>
      <c r="D3742" t="s">
        <v>106</v>
      </c>
      <c r="E3742">
        <v>45.5</v>
      </c>
      <c r="F3742" s="98">
        <v>43225</v>
      </c>
      <c r="G3742" s="15">
        <v>45962</v>
      </c>
    </row>
    <row r="3743" spans="1:7" ht="15" customHeight="1">
      <c r="A3743" t="s">
        <v>30617</v>
      </c>
      <c r="B3743" t="s">
        <v>30618</v>
      </c>
      <c r="D3743" t="s">
        <v>106</v>
      </c>
      <c r="E3743">
        <v>46</v>
      </c>
      <c r="F3743" s="98">
        <v>43700</v>
      </c>
      <c r="G3743" s="15">
        <v>45963</v>
      </c>
    </row>
    <row r="3744" spans="1:7" ht="15" customHeight="1">
      <c r="A3744" t="s">
        <v>30619</v>
      </c>
      <c r="B3744" t="s">
        <v>30620</v>
      </c>
      <c r="D3744" t="s">
        <v>106</v>
      </c>
      <c r="E3744">
        <v>46.5</v>
      </c>
      <c r="F3744" s="98">
        <v>44175</v>
      </c>
      <c r="G3744" s="15">
        <v>45964</v>
      </c>
    </row>
    <row r="3745" spans="1:7" ht="15" customHeight="1">
      <c r="A3745" t="s">
        <v>30621</v>
      </c>
      <c r="B3745" t="s">
        <v>30622</v>
      </c>
      <c r="D3745" t="s">
        <v>109</v>
      </c>
      <c r="E3745">
        <v>47</v>
      </c>
      <c r="F3745" s="98">
        <v>44650</v>
      </c>
      <c r="G3745" s="15">
        <v>45965</v>
      </c>
    </row>
    <row r="3746" spans="1:7" ht="15" customHeight="1">
      <c r="A3746" t="s">
        <v>30623</v>
      </c>
      <c r="B3746" t="s">
        <v>30624</v>
      </c>
      <c r="D3746" t="s">
        <v>109</v>
      </c>
      <c r="E3746">
        <v>47.5</v>
      </c>
      <c r="F3746" s="98">
        <v>45125</v>
      </c>
      <c r="G3746" s="15">
        <v>45966</v>
      </c>
    </row>
    <row r="3747" spans="1:7" ht="15" customHeight="1">
      <c r="A3747" t="s">
        <v>30625</v>
      </c>
      <c r="B3747" t="s">
        <v>30626</v>
      </c>
      <c r="D3747" t="s">
        <v>109</v>
      </c>
      <c r="E3747">
        <v>48</v>
      </c>
      <c r="F3747" s="98">
        <v>45600</v>
      </c>
      <c r="G3747" s="15">
        <v>45967</v>
      </c>
    </row>
    <row r="3748" spans="1:7" ht="15" customHeight="1">
      <c r="A3748" t="s">
        <v>30627</v>
      </c>
      <c r="B3748" t="s">
        <v>30628</v>
      </c>
      <c r="D3748" t="s">
        <v>112</v>
      </c>
      <c r="E3748">
        <v>48.5</v>
      </c>
      <c r="F3748" s="98">
        <v>46075</v>
      </c>
      <c r="G3748" s="15">
        <v>45968</v>
      </c>
    </row>
    <row r="3749" spans="1:7" ht="15" customHeight="1">
      <c r="A3749" t="s">
        <v>30629</v>
      </c>
      <c r="B3749" t="s">
        <v>30630</v>
      </c>
      <c r="D3749" t="s">
        <v>112</v>
      </c>
      <c r="E3749">
        <v>49</v>
      </c>
      <c r="F3749" s="98">
        <v>46550</v>
      </c>
      <c r="G3749" s="15">
        <v>45969</v>
      </c>
    </row>
    <row r="3750" spans="1:7" ht="15" customHeight="1">
      <c r="A3750" t="s">
        <v>30631</v>
      </c>
      <c r="B3750" t="s">
        <v>30632</v>
      </c>
      <c r="D3750" t="s">
        <v>112</v>
      </c>
      <c r="E3750">
        <v>49.5</v>
      </c>
      <c r="F3750" s="98">
        <v>47025</v>
      </c>
      <c r="G3750" s="15">
        <v>45970</v>
      </c>
    </row>
    <row r="3751" spans="1:7" ht="15" customHeight="1">
      <c r="A3751" t="s">
        <v>30633</v>
      </c>
      <c r="B3751" t="s">
        <v>30634</v>
      </c>
      <c r="D3751" t="s">
        <v>115</v>
      </c>
      <c r="E3751">
        <v>50</v>
      </c>
      <c r="F3751" s="98">
        <v>47500</v>
      </c>
      <c r="G3751" s="15">
        <v>45971</v>
      </c>
    </row>
    <row r="3752" spans="1:7" ht="15" customHeight="1">
      <c r="A3752" t="s">
        <v>30635</v>
      </c>
      <c r="B3752" t="s">
        <v>30636</v>
      </c>
      <c r="D3752" t="s">
        <v>115</v>
      </c>
      <c r="E3752">
        <v>50.5</v>
      </c>
      <c r="F3752" s="98">
        <v>47975</v>
      </c>
      <c r="G3752" s="15">
        <v>45972</v>
      </c>
    </row>
    <row r="3753" spans="1:7" ht="15" customHeight="1">
      <c r="A3753" t="s">
        <v>30637</v>
      </c>
      <c r="B3753" t="s">
        <v>30638</v>
      </c>
      <c r="D3753" t="s">
        <v>115</v>
      </c>
      <c r="E3753">
        <v>51</v>
      </c>
      <c r="F3753" s="98">
        <v>48450</v>
      </c>
      <c r="G3753" s="15">
        <v>45973</v>
      </c>
    </row>
    <row r="3754" spans="1:7" ht="15" customHeight="1">
      <c r="A3754" t="s">
        <v>30639</v>
      </c>
      <c r="B3754" t="s">
        <v>30640</v>
      </c>
      <c r="D3754" t="s">
        <v>118</v>
      </c>
      <c r="E3754">
        <v>51.5</v>
      </c>
      <c r="F3754" s="98">
        <v>48925</v>
      </c>
      <c r="G3754" s="15">
        <v>45974</v>
      </c>
    </row>
    <row r="3755" spans="1:7" ht="15" customHeight="1">
      <c r="A3755" t="s">
        <v>30641</v>
      </c>
      <c r="B3755" t="s">
        <v>30642</v>
      </c>
      <c r="D3755" t="s">
        <v>118</v>
      </c>
      <c r="E3755">
        <v>52</v>
      </c>
      <c r="F3755" s="98">
        <v>49400</v>
      </c>
      <c r="G3755" s="15">
        <v>45975</v>
      </c>
    </row>
    <row r="3756" spans="1:7" ht="15" customHeight="1">
      <c r="A3756" t="s">
        <v>30643</v>
      </c>
      <c r="B3756" t="s">
        <v>30644</v>
      </c>
      <c r="D3756" t="s">
        <v>118</v>
      </c>
      <c r="E3756">
        <v>52.5</v>
      </c>
      <c r="F3756" s="98">
        <v>49875</v>
      </c>
      <c r="G3756" s="15">
        <v>45976</v>
      </c>
    </row>
    <row r="3757" spans="1:7" ht="15" customHeight="1">
      <c r="A3757" t="s">
        <v>30645</v>
      </c>
      <c r="B3757" t="s">
        <v>30646</v>
      </c>
      <c r="D3757" t="s">
        <v>120</v>
      </c>
      <c r="E3757">
        <v>53</v>
      </c>
      <c r="F3757" s="98">
        <v>50350</v>
      </c>
      <c r="G3757" s="15">
        <v>45977</v>
      </c>
    </row>
    <row r="3758" spans="1:7" ht="15" customHeight="1">
      <c r="A3758" t="s">
        <v>30647</v>
      </c>
      <c r="B3758" t="s">
        <v>30648</v>
      </c>
      <c r="D3758" t="s">
        <v>120</v>
      </c>
      <c r="E3758">
        <v>53.5</v>
      </c>
      <c r="F3758" s="98">
        <v>50825</v>
      </c>
      <c r="G3758" s="15">
        <v>45978</v>
      </c>
    </row>
    <row r="3759" spans="1:7" ht="15" customHeight="1">
      <c r="A3759" t="s">
        <v>30649</v>
      </c>
      <c r="B3759" t="s">
        <v>30650</v>
      </c>
      <c r="D3759" t="s">
        <v>120</v>
      </c>
      <c r="E3759">
        <v>54</v>
      </c>
      <c r="F3759" s="98">
        <v>51300</v>
      </c>
      <c r="G3759" s="15">
        <v>45979</v>
      </c>
    </row>
    <row r="3760" spans="1:7" ht="15" customHeight="1">
      <c r="A3760" t="s">
        <v>30651</v>
      </c>
      <c r="B3760" t="s">
        <v>30652</v>
      </c>
      <c r="D3760" t="s">
        <v>122</v>
      </c>
      <c r="E3760">
        <v>54.5</v>
      </c>
      <c r="F3760" s="98">
        <v>51775</v>
      </c>
      <c r="G3760" s="15">
        <v>45980</v>
      </c>
    </row>
    <row r="3761" spans="1:7" ht="15" customHeight="1">
      <c r="A3761" t="s">
        <v>30653</v>
      </c>
      <c r="B3761" t="s">
        <v>30654</v>
      </c>
      <c r="D3761" t="s">
        <v>122</v>
      </c>
      <c r="E3761">
        <v>45</v>
      </c>
      <c r="F3761" s="98">
        <v>42750</v>
      </c>
      <c r="G3761" s="15">
        <v>45981</v>
      </c>
    </row>
    <row r="3762" spans="1:7" ht="15" customHeight="1">
      <c r="A3762" t="s">
        <v>30655</v>
      </c>
      <c r="B3762" t="s">
        <v>30656</v>
      </c>
      <c r="D3762" t="s">
        <v>122</v>
      </c>
      <c r="E3762">
        <v>45.5</v>
      </c>
      <c r="F3762" s="98">
        <v>43225</v>
      </c>
      <c r="G3762" s="15">
        <v>45982</v>
      </c>
    </row>
    <row r="3763" spans="1:7" ht="15" customHeight="1">
      <c r="A3763" t="s">
        <v>30657</v>
      </c>
      <c r="B3763" t="s">
        <v>30658</v>
      </c>
      <c r="D3763" t="s">
        <v>125</v>
      </c>
      <c r="E3763">
        <v>46</v>
      </c>
      <c r="F3763" s="98">
        <v>52900</v>
      </c>
      <c r="G3763" s="15">
        <v>45983</v>
      </c>
    </row>
    <row r="3764" spans="1:7" ht="15" customHeight="1">
      <c r="A3764" t="s">
        <v>30659</v>
      </c>
      <c r="B3764" t="s">
        <v>30660</v>
      </c>
      <c r="D3764" t="s">
        <v>125</v>
      </c>
      <c r="E3764">
        <v>46.5</v>
      </c>
      <c r="F3764" s="98">
        <v>53475</v>
      </c>
      <c r="G3764" s="15">
        <v>45984</v>
      </c>
    </row>
    <row r="3765" spans="1:7" ht="15" customHeight="1">
      <c r="A3765" t="s">
        <v>30661</v>
      </c>
      <c r="B3765" t="s">
        <v>30662</v>
      </c>
      <c r="D3765" t="s">
        <v>125</v>
      </c>
      <c r="E3765">
        <v>47</v>
      </c>
      <c r="F3765" s="98">
        <v>54050</v>
      </c>
      <c r="G3765" s="15">
        <v>45985</v>
      </c>
    </row>
    <row r="3766" spans="1:7" ht="15" customHeight="1">
      <c r="A3766" t="s">
        <v>30663</v>
      </c>
      <c r="B3766" t="s">
        <v>30664</v>
      </c>
      <c r="D3766" t="s">
        <v>127</v>
      </c>
      <c r="E3766">
        <v>14.3</v>
      </c>
      <c r="F3766" s="98">
        <v>20020</v>
      </c>
      <c r="G3766" s="15">
        <v>45986</v>
      </c>
    </row>
    <row r="3767" spans="1:7" ht="15" customHeight="1">
      <c r="A3767" t="s">
        <v>30665</v>
      </c>
      <c r="B3767" t="s">
        <v>30666</v>
      </c>
      <c r="D3767" t="s">
        <v>127</v>
      </c>
      <c r="E3767">
        <v>14.4</v>
      </c>
      <c r="F3767" s="98">
        <v>20160</v>
      </c>
      <c r="G3767" s="15">
        <v>45987</v>
      </c>
    </row>
    <row r="3768" spans="1:7" ht="15" customHeight="1">
      <c r="A3768" t="s">
        <v>30667</v>
      </c>
      <c r="B3768" t="s">
        <v>30668</v>
      </c>
      <c r="D3768" t="s">
        <v>127</v>
      </c>
      <c r="E3768">
        <v>14.6</v>
      </c>
      <c r="F3768" s="98">
        <v>20440</v>
      </c>
      <c r="G3768" s="15">
        <v>45988</v>
      </c>
    </row>
    <row r="3769" spans="1:7" ht="15" customHeight="1">
      <c r="A3769" t="s">
        <v>30669</v>
      </c>
      <c r="B3769" t="s">
        <v>30670</v>
      </c>
      <c r="D3769" t="s">
        <v>130</v>
      </c>
      <c r="E3769">
        <v>14.7</v>
      </c>
      <c r="F3769" s="98">
        <v>23520</v>
      </c>
      <c r="G3769" s="15">
        <v>45989</v>
      </c>
    </row>
    <row r="3770" spans="1:7" ht="15" customHeight="1">
      <c r="A3770" t="s">
        <v>30671</v>
      </c>
      <c r="B3770" t="s">
        <v>30672</v>
      </c>
      <c r="D3770" t="s">
        <v>130</v>
      </c>
      <c r="E3770">
        <v>14.9</v>
      </c>
      <c r="F3770" s="98">
        <v>23840</v>
      </c>
      <c r="G3770" s="15">
        <v>45990</v>
      </c>
    </row>
    <row r="3771" spans="1:7" ht="15" customHeight="1">
      <c r="A3771" t="s">
        <v>30673</v>
      </c>
      <c r="B3771" t="s">
        <v>30674</v>
      </c>
      <c r="D3771" t="s">
        <v>130</v>
      </c>
      <c r="E3771">
        <v>15</v>
      </c>
      <c r="F3771" s="98">
        <v>24000</v>
      </c>
      <c r="G3771" s="15">
        <v>45991</v>
      </c>
    </row>
    <row r="3772" spans="1:7" ht="15" customHeight="1">
      <c r="A3772" t="s">
        <v>30675</v>
      </c>
      <c r="B3772" t="s">
        <v>30676</v>
      </c>
      <c r="D3772" t="s">
        <v>133</v>
      </c>
      <c r="E3772">
        <v>50.5</v>
      </c>
      <c r="F3772" s="98">
        <v>47975</v>
      </c>
      <c r="G3772" s="15">
        <v>45962</v>
      </c>
    </row>
    <row r="3773" spans="1:7" ht="15" customHeight="1">
      <c r="A3773" t="s">
        <v>30677</v>
      </c>
      <c r="B3773" t="s">
        <v>30678</v>
      </c>
      <c r="D3773" t="s">
        <v>133</v>
      </c>
      <c r="E3773">
        <v>51</v>
      </c>
      <c r="F3773" s="98">
        <v>48450</v>
      </c>
      <c r="G3773" s="15">
        <v>45963</v>
      </c>
    </row>
    <row r="3774" spans="1:7" ht="15" customHeight="1">
      <c r="A3774" t="s">
        <v>30679</v>
      </c>
      <c r="B3774" t="s">
        <v>30680</v>
      </c>
      <c r="D3774" t="s">
        <v>133</v>
      </c>
      <c r="E3774">
        <v>51.5</v>
      </c>
      <c r="F3774" s="98">
        <v>48925</v>
      </c>
      <c r="G3774" s="15">
        <v>45964</v>
      </c>
    </row>
    <row r="3775" spans="1:7" ht="15" customHeight="1">
      <c r="A3775" t="s">
        <v>30681</v>
      </c>
      <c r="B3775" t="s">
        <v>30682</v>
      </c>
      <c r="D3775" t="s">
        <v>134</v>
      </c>
      <c r="E3775">
        <v>52</v>
      </c>
      <c r="F3775" s="98">
        <v>49400</v>
      </c>
      <c r="G3775" s="15">
        <v>45965</v>
      </c>
    </row>
    <row r="3776" spans="1:7" ht="15" customHeight="1">
      <c r="A3776" t="s">
        <v>30683</v>
      </c>
      <c r="B3776" t="s">
        <v>30684</v>
      </c>
      <c r="D3776" t="s">
        <v>134</v>
      </c>
      <c r="E3776">
        <v>52.5</v>
      </c>
      <c r="F3776" s="98">
        <v>49875</v>
      </c>
      <c r="G3776" s="15">
        <v>45966</v>
      </c>
    </row>
    <row r="3777" spans="1:7" ht="15" customHeight="1">
      <c r="A3777" t="s">
        <v>30685</v>
      </c>
      <c r="B3777" t="s">
        <v>30686</v>
      </c>
      <c r="D3777" t="s">
        <v>134</v>
      </c>
      <c r="E3777">
        <v>53</v>
      </c>
      <c r="F3777" s="98">
        <v>50350</v>
      </c>
      <c r="G3777" s="15">
        <v>45967</v>
      </c>
    </row>
    <row r="3778" spans="1:7" ht="15" customHeight="1">
      <c r="A3778" t="s">
        <v>30687</v>
      </c>
      <c r="B3778" t="s">
        <v>30688</v>
      </c>
      <c r="D3778" t="s">
        <v>135</v>
      </c>
      <c r="E3778">
        <v>53.5</v>
      </c>
      <c r="F3778" s="98">
        <v>50825</v>
      </c>
      <c r="G3778" s="15">
        <v>45968</v>
      </c>
    </row>
    <row r="3779" spans="1:7" ht="15" customHeight="1">
      <c r="A3779" t="s">
        <v>30689</v>
      </c>
      <c r="B3779" t="s">
        <v>30690</v>
      </c>
      <c r="D3779" t="s">
        <v>135</v>
      </c>
      <c r="E3779">
        <v>54</v>
      </c>
      <c r="F3779" s="98">
        <v>51300</v>
      </c>
      <c r="G3779" s="15">
        <v>45969</v>
      </c>
    </row>
    <row r="3780" spans="1:7" ht="15" customHeight="1">
      <c r="A3780" t="s">
        <v>30691</v>
      </c>
      <c r="B3780" t="s">
        <v>30692</v>
      </c>
      <c r="D3780" t="s">
        <v>135</v>
      </c>
      <c r="E3780">
        <v>54.5</v>
      </c>
      <c r="F3780" s="98">
        <v>51775</v>
      </c>
      <c r="G3780" s="15">
        <v>45970</v>
      </c>
    </row>
    <row r="3781" spans="1:7" ht="15" customHeight="1">
      <c r="A3781" t="s">
        <v>30693</v>
      </c>
      <c r="B3781" t="s">
        <v>30694</v>
      </c>
      <c r="D3781" t="s">
        <v>136</v>
      </c>
      <c r="E3781">
        <v>45</v>
      </c>
      <c r="F3781" s="98">
        <v>42750</v>
      </c>
      <c r="G3781" s="15">
        <v>45971</v>
      </c>
    </row>
    <row r="3782" spans="1:7" ht="15" customHeight="1">
      <c r="A3782" t="s">
        <v>30695</v>
      </c>
      <c r="B3782" t="s">
        <v>30696</v>
      </c>
      <c r="D3782" t="s">
        <v>136</v>
      </c>
      <c r="E3782">
        <v>45.5</v>
      </c>
      <c r="F3782" s="98">
        <v>43225</v>
      </c>
      <c r="G3782" s="15">
        <v>45972</v>
      </c>
    </row>
    <row r="3783" spans="1:7" ht="15" customHeight="1">
      <c r="A3783" t="s">
        <v>30697</v>
      </c>
      <c r="B3783" t="s">
        <v>30698</v>
      </c>
      <c r="D3783" t="s">
        <v>136</v>
      </c>
      <c r="E3783">
        <v>46</v>
      </c>
      <c r="F3783" s="98">
        <v>43700</v>
      </c>
      <c r="G3783" s="15">
        <v>45973</v>
      </c>
    </row>
    <row r="3784" spans="1:7" ht="15" customHeight="1">
      <c r="A3784" t="s">
        <v>30699</v>
      </c>
      <c r="B3784" t="s">
        <v>30700</v>
      </c>
      <c r="D3784" t="s">
        <v>137</v>
      </c>
      <c r="E3784">
        <v>46.5</v>
      </c>
      <c r="F3784" s="98">
        <v>44175</v>
      </c>
      <c r="G3784" s="15">
        <v>45974</v>
      </c>
    </row>
    <row r="3785" spans="1:7" ht="15" customHeight="1">
      <c r="A3785" t="s">
        <v>30701</v>
      </c>
      <c r="B3785" t="s">
        <v>30702</v>
      </c>
      <c r="D3785" t="s">
        <v>137</v>
      </c>
      <c r="E3785">
        <v>47</v>
      </c>
      <c r="F3785" s="98">
        <v>44650</v>
      </c>
      <c r="G3785" s="15">
        <v>45975</v>
      </c>
    </row>
    <row r="3786" spans="1:7" ht="15" customHeight="1">
      <c r="A3786" t="s">
        <v>30703</v>
      </c>
      <c r="B3786" t="s">
        <v>30704</v>
      </c>
      <c r="D3786" t="s">
        <v>137</v>
      </c>
      <c r="E3786">
        <v>47.5</v>
      </c>
      <c r="F3786" s="98">
        <v>45125</v>
      </c>
      <c r="G3786" s="15">
        <v>45976</v>
      </c>
    </row>
    <row r="3787" spans="1:7" ht="15" customHeight="1">
      <c r="A3787" t="s">
        <v>30705</v>
      </c>
      <c r="B3787" t="s">
        <v>30706</v>
      </c>
      <c r="D3787" t="s">
        <v>138</v>
      </c>
      <c r="E3787">
        <v>48</v>
      </c>
      <c r="F3787" s="98">
        <v>45600</v>
      </c>
      <c r="G3787" s="15">
        <v>45977</v>
      </c>
    </row>
    <row r="3788" spans="1:7" ht="15" customHeight="1">
      <c r="A3788" t="s">
        <v>30707</v>
      </c>
      <c r="B3788" t="s">
        <v>30708</v>
      </c>
      <c r="D3788" t="s">
        <v>138</v>
      </c>
      <c r="E3788">
        <v>48.5</v>
      </c>
      <c r="F3788" s="98">
        <v>46075</v>
      </c>
      <c r="G3788" s="15">
        <v>45978</v>
      </c>
    </row>
    <row r="3789" spans="1:7" ht="15" customHeight="1">
      <c r="A3789" t="s">
        <v>30709</v>
      </c>
      <c r="B3789" t="s">
        <v>30710</v>
      </c>
      <c r="D3789" t="s">
        <v>138</v>
      </c>
      <c r="E3789">
        <v>49</v>
      </c>
      <c r="F3789" s="98">
        <v>46550</v>
      </c>
      <c r="G3789" s="15">
        <v>45979</v>
      </c>
    </row>
    <row r="3790" spans="1:7" ht="15" customHeight="1">
      <c r="A3790" t="s">
        <v>30711</v>
      </c>
      <c r="B3790" t="s">
        <v>30712</v>
      </c>
      <c r="D3790" t="s">
        <v>139</v>
      </c>
      <c r="E3790">
        <v>49.5</v>
      </c>
      <c r="F3790" s="98">
        <v>47025</v>
      </c>
      <c r="G3790" s="15">
        <v>45980</v>
      </c>
    </row>
    <row r="3791" spans="1:7" ht="15" customHeight="1">
      <c r="A3791" t="s">
        <v>30713</v>
      </c>
      <c r="B3791" t="s">
        <v>30714</v>
      </c>
      <c r="D3791" t="s">
        <v>139</v>
      </c>
      <c r="E3791">
        <v>50</v>
      </c>
      <c r="F3791" s="98">
        <v>47500</v>
      </c>
      <c r="G3791" s="15">
        <v>45981</v>
      </c>
    </row>
    <row r="3792" spans="1:7" ht="15" customHeight="1">
      <c r="A3792" t="s">
        <v>30715</v>
      </c>
      <c r="B3792" t="s">
        <v>30716</v>
      </c>
      <c r="D3792" t="s">
        <v>139</v>
      </c>
      <c r="E3792">
        <v>50.5</v>
      </c>
      <c r="F3792" s="98">
        <v>47975</v>
      </c>
      <c r="G3792" s="15">
        <v>45982</v>
      </c>
    </row>
    <row r="3793" spans="1:7" ht="15" customHeight="1">
      <c r="A3793" t="s">
        <v>30717</v>
      </c>
      <c r="B3793" t="s">
        <v>30718</v>
      </c>
      <c r="D3793" t="s">
        <v>140</v>
      </c>
      <c r="E3793">
        <v>51</v>
      </c>
      <c r="F3793" s="98">
        <v>58650</v>
      </c>
      <c r="G3793" s="15">
        <v>45983</v>
      </c>
    </row>
    <row r="3794" spans="1:7" ht="15" customHeight="1">
      <c r="A3794" t="s">
        <v>30719</v>
      </c>
      <c r="B3794" t="s">
        <v>30720</v>
      </c>
      <c r="D3794" t="s">
        <v>140</v>
      </c>
      <c r="E3794">
        <v>51.5</v>
      </c>
      <c r="F3794" s="98">
        <v>59225</v>
      </c>
      <c r="G3794" s="15">
        <v>45984</v>
      </c>
    </row>
    <row r="3795" spans="1:7" ht="15" customHeight="1">
      <c r="A3795" t="s">
        <v>30721</v>
      </c>
      <c r="B3795" t="s">
        <v>30722</v>
      </c>
      <c r="D3795" t="s">
        <v>140</v>
      </c>
      <c r="E3795">
        <v>52</v>
      </c>
      <c r="F3795" s="98">
        <v>59800</v>
      </c>
      <c r="G3795" s="15">
        <v>45985</v>
      </c>
    </row>
    <row r="3796" spans="1:7" ht="15" customHeight="1">
      <c r="A3796" t="s">
        <v>30723</v>
      </c>
      <c r="B3796" t="s">
        <v>30724</v>
      </c>
      <c r="D3796" t="s">
        <v>141</v>
      </c>
      <c r="E3796">
        <v>15.8</v>
      </c>
      <c r="F3796" s="98">
        <v>22120</v>
      </c>
      <c r="G3796" s="15">
        <v>45986</v>
      </c>
    </row>
    <row r="3797" spans="1:7" ht="15" customHeight="1">
      <c r="A3797" t="s">
        <v>30725</v>
      </c>
      <c r="B3797" t="s">
        <v>30726</v>
      </c>
      <c r="D3797" t="s">
        <v>141</v>
      </c>
      <c r="E3797">
        <v>15.9</v>
      </c>
      <c r="F3797" s="98">
        <v>22260</v>
      </c>
      <c r="G3797" s="15">
        <v>45987</v>
      </c>
    </row>
    <row r="3798" spans="1:7" ht="15" customHeight="1">
      <c r="A3798" t="s">
        <v>30727</v>
      </c>
      <c r="B3798" t="s">
        <v>30728</v>
      </c>
      <c r="D3798" t="s">
        <v>141</v>
      </c>
      <c r="E3798">
        <v>16.100000000000001</v>
      </c>
      <c r="F3798" s="98">
        <v>22540</v>
      </c>
      <c r="G3798" s="15">
        <v>45988</v>
      </c>
    </row>
    <row r="3799" spans="1:7" ht="15" customHeight="1">
      <c r="A3799" t="s">
        <v>30729</v>
      </c>
      <c r="B3799" t="s">
        <v>30730</v>
      </c>
      <c r="D3799" t="s">
        <v>142</v>
      </c>
      <c r="E3799">
        <v>16.2</v>
      </c>
      <c r="F3799" s="98">
        <v>25920</v>
      </c>
      <c r="G3799" s="15">
        <v>45989</v>
      </c>
    </row>
    <row r="3800" spans="1:7" ht="15" customHeight="1">
      <c r="A3800" t="s">
        <v>30731</v>
      </c>
      <c r="B3800" t="s">
        <v>30732</v>
      </c>
      <c r="D3800" t="s">
        <v>142</v>
      </c>
      <c r="E3800">
        <v>16.399999999999999</v>
      </c>
      <c r="F3800" s="98">
        <v>26240</v>
      </c>
      <c r="G3800" s="15">
        <v>45990</v>
      </c>
    </row>
    <row r="3801" spans="1:7" ht="15" customHeight="1">
      <c r="A3801" t="s">
        <v>30733</v>
      </c>
      <c r="B3801" t="s">
        <v>30734</v>
      </c>
      <c r="D3801" t="s">
        <v>142</v>
      </c>
      <c r="E3801">
        <v>13.5</v>
      </c>
      <c r="F3801" s="98">
        <v>21600</v>
      </c>
      <c r="G3801" s="15">
        <v>45991</v>
      </c>
    </row>
    <row r="3802" spans="1:7" ht="15" customHeight="1">
      <c r="A3802" t="s">
        <v>30735</v>
      </c>
      <c r="B3802" t="s">
        <v>30736</v>
      </c>
      <c r="D3802" t="s">
        <v>143</v>
      </c>
      <c r="E3802">
        <v>45.5</v>
      </c>
      <c r="F3802" s="98">
        <v>43225</v>
      </c>
      <c r="G3802" s="15">
        <v>45962</v>
      </c>
    </row>
    <row r="3803" spans="1:7" ht="15" customHeight="1">
      <c r="A3803" t="s">
        <v>30737</v>
      </c>
      <c r="B3803" t="s">
        <v>30738</v>
      </c>
      <c r="D3803" t="s">
        <v>143</v>
      </c>
      <c r="E3803">
        <v>46</v>
      </c>
      <c r="F3803" s="98">
        <v>43700</v>
      </c>
      <c r="G3803" s="15">
        <v>45963</v>
      </c>
    </row>
    <row r="3804" spans="1:7" ht="15" customHeight="1">
      <c r="A3804" t="s">
        <v>30739</v>
      </c>
      <c r="B3804" t="s">
        <v>30740</v>
      </c>
      <c r="D3804" t="s">
        <v>143</v>
      </c>
      <c r="E3804">
        <v>46.5</v>
      </c>
      <c r="F3804" s="98">
        <v>44175</v>
      </c>
      <c r="G3804" s="15">
        <v>45964</v>
      </c>
    </row>
    <row r="3805" spans="1:7" ht="15" customHeight="1">
      <c r="A3805" t="s">
        <v>30741</v>
      </c>
      <c r="B3805" t="s">
        <v>30742</v>
      </c>
      <c r="D3805" t="s">
        <v>144</v>
      </c>
      <c r="E3805">
        <v>47</v>
      </c>
      <c r="F3805" s="98">
        <v>44650</v>
      </c>
      <c r="G3805" s="15">
        <v>45965</v>
      </c>
    </row>
    <row r="3806" spans="1:7" ht="15" customHeight="1">
      <c r="A3806" t="s">
        <v>30743</v>
      </c>
      <c r="B3806" t="s">
        <v>30744</v>
      </c>
      <c r="D3806" t="s">
        <v>144</v>
      </c>
      <c r="E3806">
        <v>47.5</v>
      </c>
      <c r="F3806" s="98">
        <v>45125</v>
      </c>
      <c r="G3806" s="15">
        <v>45966</v>
      </c>
    </row>
    <row r="3807" spans="1:7" ht="15" customHeight="1">
      <c r="A3807" t="s">
        <v>30745</v>
      </c>
      <c r="B3807" t="s">
        <v>30746</v>
      </c>
      <c r="D3807" t="s">
        <v>144</v>
      </c>
      <c r="E3807">
        <v>48</v>
      </c>
      <c r="F3807" s="98">
        <v>45600</v>
      </c>
      <c r="G3807" s="15">
        <v>45967</v>
      </c>
    </row>
    <row r="3808" spans="1:7" ht="15" customHeight="1">
      <c r="A3808" t="s">
        <v>30747</v>
      </c>
      <c r="B3808" t="s">
        <v>30748</v>
      </c>
      <c r="D3808" t="s">
        <v>145</v>
      </c>
      <c r="E3808">
        <v>48.5</v>
      </c>
      <c r="F3808" s="98">
        <v>46075</v>
      </c>
      <c r="G3808" s="15">
        <v>45968</v>
      </c>
    </row>
    <row r="3809" spans="1:7" ht="15" customHeight="1">
      <c r="A3809" t="s">
        <v>30749</v>
      </c>
      <c r="B3809" t="s">
        <v>30750</v>
      </c>
      <c r="D3809" t="s">
        <v>145</v>
      </c>
      <c r="E3809">
        <v>49</v>
      </c>
      <c r="F3809" s="98">
        <v>46550</v>
      </c>
      <c r="G3809" s="15">
        <v>45969</v>
      </c>
    </row>
    <row r="3810" spans="1:7" ht="15" customHeight="1">
      <c r="A3810" t="s">
        <v>30751</v>
      </c>
      <c r="B3810" t="s">
        <v>30752</v>
      </c>
      <c r="D3810" t="s">
        <v>145</v>
      </c>
      <c r="E3810">
        <v>49.5</v>
      </c>
      <c r="F3810" s="98">
        <v>47025</v>
      </c>
      <c r="G3810" s="15">
        <v>45970</v>
      </c>
    </row>
    <row r="3811" spans="1:7" ht="15" customHeight="1">
      <c r="A3811" t="s">
        <v>30753</v>
      </c>
      <c r="B3811" t="s">
        <v>30754</v>
      </c>
      <c r="D3811" t="s">
        <v>146</v>
      </c>
      <c r="E3811">
        <v>50</v>
      </c>
      <c r="F3811" s="98">
        <v>47500</v>
      </c>
      <c r="G3811" s="15">
        <v>45971</v>
      </c>
    </row>
    <row r="3812" spans="1:7" ht="15" customHeight="1">
      <c r="A3812" t="s">
        <v>30755</v>
      </c>
      <c r="B3812" t="s">
        <v>30756</v>
      </c>
      <c r="D3812" t="s">
        <v>146</v>
      </c>
      <c r="E3812">
        <v>50.5</v>
      </c>
      <c r="F3812" s="98">
        <v>47975</v>
      </c>
      <c r="G3812" s="15">
        <v>45972</v>
      </c>
    </row>
    <row r="3813" spans="1:7" ht="15" customHeight="1">
      <c r="A3813" t="s">
        <v>30757</v>
      </c>
      <c r="B3813" t="s">
        <v>30136</v>
      </c>
      <c r="D3813" t="s">
        <v>146</v>
      </c>
      <c r="E3813">
        <v>51</v>
      </c>
      <c r="F3813" s="98">
        <v>48450</v>
      </c>
      <c r="G3813" s="15">
        <v>45973</v>
      </c>
    </row>
    <row r="3814" spans="1:7" ht="15" customHeight="1">
      <c r="A3814" t="s">
        <v>30758</v>
      </c>
      <c r="B3814" t="s">
        <v>30138</v>
      </c>
      <c r="D3814" t="s">
        <v>147</v>
      </c>
      <c r="E3814">
        <v>51.5</v>
      </c>
      <c r="F3814" s="98">
        <v>48925</v>
      </c>
      <c r="G3814" s="15">
        <v>45974</v>
      </c>
    </row>
    <row r="3815" spans="1:7" ht="15" customHeight="1">
      <c r="A3815" t="s">
        <v>30759</v>
      </c>
      <c r="B3815" t="s">
        <v>30140</v>
      </c>
      <c r="D3815" t="s">
        <v>147</v>
      </c>
      <c r="E3815">
        <v>52</v>
      </c>
      <c r="F3815" s="98">
        <v>49400</v>
      </c>
      <c r="G3815" s="15">
        <v>45975</v>
      </c>
    </row>
    <row r="3816" spans="1:7" ht="15" customHeight="1">
      <c r="A3816" t="s">
        <v>30760</v>
      </c>
      <c r="B3816" t="s">
        <v>30142</v>
      </c>
      <c r="D3816" t="s">
        <v>147</v>
      </c>
      <c r="E3816">
        <v>52.5</v>
      </c>
      <c r="F3816" s="98">
        <v>49875</v>
      </c>
      <c r="G3816" s="15">
        <v>45976</v>
      </c>
    </row>
    <row r="3817" spans="1:7" ht="15" customHeight="1">
      <c r="A3817" t="s">
        <v>30761</v>
      </c>
      <c r="B3817" t="s">
        <v>30144</v>
      </c>
      <c r="D3817" t="s">
        <v>148</v>
      </c>
      <c r="E3817">
        <v>53</v>
      </c>
      <c r="F3817" s="98">
        <v>50350</v>
      </c>
      <c r="G3817" s="15">
        <v>45977</v>
      </c>
    </row>
    <row r="3818" spans="1:7" ht="15" customHeight="1">
      <c r="A3818" t="s">
        <v>30762</v>
      </c>
      <c r="B3818" t="s">
        <v>30146</v>
      </c>
      <c r="D3818" t="s">
        <v>148</v>
      </c>
      <c r="E3818">
        <v>53.5</v>
      </c>
      <c r="F3818" s="98">
        <v>50825</v>
      </c>
      <c r="G3818" s="15">
        <v>45978</v>
      </c>
    </row>
    <row r="3819" spans="1:7" ht="15" customHeight="1">
      <c r="A3819" t="s">
        <v>30763</v>
      </c>
      <c r="B3819" t="s">
        <v>30148</v>
      </c>
      <c r="D3819" t="s">
        <v>148</v>
      </c>
      <c r="E3819">
        <v>54</v>
      </c>
      <c r="F3819" s="98">
        <v>51300</v>
      </c>
      <c r="G3819" s="15">
        <v>45979</v>
      </c>
    </row>
    <row r="3820" spans="1:7" ht="15" customHeight="1">
      <c r="A3820" t="s">
        <v>30764</v>
      </c>
      <c r="B3820" t="s">
        <v>30150</v>
      </c>
      <c r="D3820" t="s">
        <v>149</v>
      </c>
      <c r="E3820">
        <v>54.5</v>
      </c>
      <c r="F3820" s="98">
        <v>51775</v>
      </c>
      <c r="G3820" s="15">
        <v>45980</v>
      </c>
    </row>
    <row r="3821" spans="1:7" ht="15" customHeight="1">
      <c r="A3821" t="s">
        <v>30765</v>
      </c>
      <c r="B3821" t="s">
        <v>30152</v>
      </c>
      <c r="D3821" t="s">
        <v>149</v>
      </c>
      <c r="E3821">
        <v>45</v>
      </c>
      <c r="F3821" s="98">
        <v>42750</v>
      </c>
      <c r="G3821" s="15">
        <v>45981</v>
      </c>
    </row>
    <row r="3822" spans="1:7" ht="15" customHeight="1">
      <c r="A3822" t="s">
        <v>30766</v>
      </c>
      <c r="B3822" t="s">
        <v>30154</v>
      </c>
      <c r="D3822" t="s">
        <v>149</v>
      </c>
      <c r="E3822">
        <v>45.5</v>
      </c>
      <c r="F3822" s="98">
        <v>43225</v>
      </c>
      <c r="G3822" s="15">
        <v>45982</v>
      </c>
    </row>
    <row r="3823" spans="1:7" ht="15" customHeight="1">
      <c r="A3823" t="s">
        <v>30767</v>
      </c>
      <c r="B3823" t="s">
        <v>30156</v>
      </c>
      <c r="D3823" t="s">
        <v>150</v>
      </c>
      <c r="E3823">
        <v>46</v>
      </c>
      <c r="F3823" s="98">
        <v>52900</v>
      </c>
      <c r="G3823" s="15">
        <v>45983</v>
      </c>
    </row>
    <row r="3824" spans="1:7" ht="15" customHeight="1">
      <c r="A3824" t="s">
        <v>30768</v>
      </c>
      <c r="B3824" t="s">
        <v>30158</v>
      </c>
      <c r="D3824" t="s">
        <v>150</v>
      </c>
      <c r="E3824">
        <v>46.5</v>
      </c>
      <c r="F3824" s="98">
        <v>53475</v>
      </c>
      <c r="G3824" s="15">
        <v>45984</v>
      </c>
    </row>
    <row r="3825" spans="1:7" ht="15" customHeight="1">
      <c r="A3825" t="s">
        <v>30769</v>
      </c>
      <c r="B3825" t="s">
        <v>30160</v>
      </c>
      <c r="D3825" t="s">
        <v>150</v>
      </c>
      <c r="E3825">
        <v>47</v>
      </c>
      <c r="F3825" s="98">
        <v>54050</v>
      </c>
      <c r="G3825" s="15">
        <v>45985</v>
      </c>
    </row>
    <row r="3826" spans="1:7" ht="15" customHeight="1">
      <c r="A3826" t="s">
        <v>30770</v>
      </c>
      <c r="B3826" t="s">
        <v>30162</v>
      </c>
      <c r="D3826" t="s">
        <v>151</v>
      </c>
      <c r="E3826">
        <v>14.3</v>
      </c>
      <c r="F3826" s="98">
        <v>20020</v>
      </c>
      <c r="G3826" s="15">
        <v>45986</v>
      </c>
    </row>
    <row r="3827" spans="1:7" ht="15" customHeight="1">
      <c r="A3827" t="s">
        <v>30771</v>
      </c>
      <c r="B3827" t="s">
        <v>30164</v>
      </c>
      <c r="D3827" t="s">
        <v>151</v>
      </c>
      <c r="E3827">
        <v>14.4</v>
      </c>
      <c r="F3827" s="98">
        <v>20160</v>
      </c>
      <c r="G3827" s="15">
        <v>45987</v>
      </c>
    </row>
    <row r="3828" spans="1:7" ht="15" customHeight="1">
      <c r="A3828" t="s">
        <v>30772</v>
      </c>
      <c r="B3828" t="s">
        <v>30166</v>
      </c>
      <c r="D3828" t="s">
        <v>151</v>
      </c>
      <c r="E3828">
        <v>14.6</v>
      </c>
      <c r="F3828" s="98">
        <v>20440</v>
      </c>
      <c r="G3828" s="15">
        <v>45988</v>
      </c>
    </row>
    <row r="3829" spans="1:7" ht="15" customHeight="1">
      <c r="A3829" t="s">
        <v>30773</v>
      </c>
      <c r="B3829" t="s">
        <v>30168</v>
      </c>
      <c r="D3829" t="s">
        <v>152</v>
      </c>
      <c r="E3829">
        <v>14.7</v>
      </c>
      <c r="F3829" s="98">
        <v>23520</v>
      </c>
      <c r="G3829" s="15">
        <v>45989</v>
      </c>
    </row>
    <row r="3830" spans="1:7" ht="15" customHeight="1">
      <c r="A3830" t="s">
        <v>30774</v>
      </c>
      <c r="B3830" t="s">
        <v>30170</v>
      </c>
      <c r="D3830" t="s">
        <v>152</v>
      </c>
      <c r="E3830">
        <v>14.9</v>
      </c>
      <c r="F3830" s="98">
        <v>23840</v>
      </c>
      <c r="G3830" s="15">
        <v>45990</v>
      </c>
    </row>
    <row r="3831" spans="1:7" ht="15" customHeight="1">
      <c r="A3831" t="s">
        <v>30775</v>
      </c>
      <c r="B3831" t="s">
        <v>30172</v>
      </c>
      <c r="D3831" t="s">
        <v>152</v>
      </c>
      <c r="E3831">
        <v>15</v>
      </c>
      <c r="F3831" s="98">
        <v>24000</v>
      </c>
      <c r="G3831" s="15">
        <v>45991</v>
      </c>
    </row>
    <row r="3832" spans="1:7" ht="15" customHeight="1">
      <c r="A3832" t="s">
        <v>30776</v>
      </c>
      <c r="B3832" t="s">
        <v>30174</v>
      </c>
      <c r="D3832" t="s">
        <v>153</v>
      </c>
      <c r="E3832">
        <v>50.5</v>
      </c>
      <c r="F3832" s="98">
        <v>47975</v>
      </c>
      <c r="G3832" s="15">
        <v>45962</v>
      </c>
    </row>
    <row r="3833" spans="1:7" ht="15" customHeight="1">
      <c r="A3833" t="s">
        <v>30777</v>
      </c>
      <c r="B3833" t="s">
        <v>30176</v>
      </c>
      <c r="D3833" t="s">
        <v>153</v>
      </c>
      <c r="E3833">
        <v>51</v>
      </c>
      <c r="F3833" s="98">
        <v>48450</v>
      </c>
      <c r="G3833" s="15">
        <v>45963</v>
      </c>
    </row>
    <row r="3834" spans="1:7" ht="15" customHeight="1">
      <c r="A3834" t="s">
        <v>30778</v>
      </c>
      <c r="B3834" t="s">
        <v>30178</v>
      </c>
      <c r="D3834" t="s">
        <v>153</v>
      </c>
      <c r="E3834">
        <v>51.5</v>
      </c>
      <c r="F3834" s="98">
        <v>48925</v>
      </c>
      <c r="G3834" s="15">
        <v>45964</v>
      </c>
    </row>
    <row r="3835" spans="1:7" ht="15" customHeight="1">
      <c r="A3835" t="s">
        <v>30779</v>
      </c>
      <c r="B3835" t="s">
        <v>30180</v>
      </c>
      <c r="D3835" t="s">
        <v>154</v>
      </c>
      <c r="E3835">
        <v>52</v>
      </c>
      <c r="F3835" s="98">
        <v>49400</v>
      </c>
      <c r="G3835" s="15">
        <v>45965</v>
      </c>
    </row>
    <row r="3836" spans="1:7" ht="15" customHeight="1">
      <c r="A3836" t="s">
        <v>30780</v>
      </c>
      <c r="B3836" t="s">
        <v>30182</v>
      </c>
      <c r="D3836" t="s">
        <v>154</v>
      </c>
      <c r="E3836">
        <v>52.5</v>
      </c>
      <c r="F3836" s="98">
        <v>49875</v>
      </c>
      <c r="G3836" s="15">
        <v>45966</v>
      </c>
    </row>
    <row r="3837" spans="1:7" ht="15" customHeight="1">
      <c r="A3837" t="s">
        <v>30781</v>
      </c>
      <c r="B3837" t="s">
        <v>30184</v>
      </c>
      <c r="D3837" t="s">
        <v>154</v>
      </c>
      <c r="E3837">
        <v>53</v>
      </c>
      <c r="F3837" s="98">
        <v>50350</v>
      </c>
      <c r="G3837" s="15">
        <v>45967</v>
      </c>
    </row>
    <row r="3838" spans="1:7" ht="15" customHeight="1">
      <c r="A3838" t="s">
        <v>30782</v>
      </c>
      <c r="B3838" t="s">
        <v>30186</v>
      </c>
      <c r="D3838" t="s">
        <v>155</v>
      </c>
      <c r="E3838">
        <v>53.5</v>
      </c>
      <c r="F3838" s="98">
        <v>50825</v>
      </c>
      <c r="G3838" s="15">
        <v>45968</v>
      </c>
    </row>
    <row r="3839" spans="1:7" ht="15" customHeight="1">
      <c r="A3839" t="s">
        <v>30783</v>
      </c>
      <c r="B3839" t="s">
        <v>30188</v>
      </c>
      <c r="D3839" t="s">
        <v>155</v>
      </c>
      <c r="E3839">
        <v>54</v>
      </c>
      <c r="F3839" s="98">
        <v>51300</v>
      </c>
      <c r="G3839" s="15">
        <v>45969</v>
      </c>
    </row>
    <row r="3840" spans="1:7" ht="15" customHeight="1">
      <c r="A3840" t="s">
        <v>30784</v>
      </c>
      <c r="B3840" t="s">
        <v>30190</v>
      </c>
      <c r="D3840" t="s">
        <v>155</v>
      </c>
      <c r="E3840">
        <v>54.5</v>
      </c>
      <c r="F3840" s="98">
        <v>51775</v>
      </c>
      <c r="G3840" s="15">
        <v>45970</v>
      </c>
    </row>
    <row r="3841" spans="1:7" ht="15" customHeight="1">
      <c r="A3841" t="s">
        <v>30785</v>
      </c>
      <c r="B3841" t="s">
        <v>30192</v>
      </c>
      <c r="D3841" t="s">
        <v>156</v>
      </c>
      <c r="E3841">
        <v>45</v>
      </c>
      <c r="F3841" s="98">
        <v>42750</v>
      </c>
      <c r="G3841" s="15">
        <v>45971</v>
      </c>
    </row>
    <row r="3842" spans="1:7" ht="15" customHeight="1">
      <c r="A3842" t="s">
        <v>30786</v>
      </c>
      <c r="B3842" t="s">
        <v>30194</v>
      </c>
      <c r="D3842" t="s">
        <v>156</v>
      </c>
      <c r="E3842">
        <v>45.5</v>
      </c>
      <c r="F3842" s="98">
        <v>43225</v>
      </c>
      <c r="G3842" s="15">
        <v>45972</v>
      </c>
    </row>
    <row r="3843" spans="1:7" ht="15" customHeight="1">
      <c r="A3843" t="s">
        <v>30787</v>
      </c>
      <c r="B3843" t="s">
        <v>30196</v>
      </c>
      <c r="D3843" t="s">
        <v>156</v>
      </c>
      <c r="E3843">
        <v>46</v>
      </c>
      <c r="F3843" s="98">
        <v>43700</v>
      </c>
      <c r="G3843" s="15">
        <v>45973</v>
      </c>
    </row>
    <row r="3844" spans="1:7" ht="15" customHeight="1">
      <c r="A3844" t="s">
        <v>30788</v>
      </c>
      <c r="B3844" t="s">
        <v>30198</v>
      </c>
      <c r="D3844" t="s">
        <v>157</v>
      </c>
      <c r="E3844">
        <v>46.5</v>
      </c>
      <c r="F3844" s="98">
        <v>44175</v>
      </c>
      <c r="G3844" s="15">
        <v>45974</v>
      </c>
    </row>
    <row r="3845" spans="1:7" ht="15" customHeight="1">
      <c r="A3845" t="s">
        <v>30789</v>
      </c>
      <c r="B3845" t="s">
        <v>30200</v>
      </c>
      <c r="D3845" t="s">
        <v>157</v>
      </c>
      <c r="E3845">
        <v>47</v>
      </c>
      <c r="F3845" s="98">
        <v>44650</v>
      </c>
      <c r="G3845" s="15">
        <v>45975</v>
      </c>
    </row>
    <row r="3846" spans="1:7" ht="15" customHeight="1">
      <c r="A3846" t="s">
        <v>30790</v>
      </c>
      <c r="B3846" t="s">
        <v>30202</v>
      </c>
      <c r="D3846" t="s">
        <v>157</v>
      </c>
      <c r="E3846">
        <v>47.5</v>
      </c>
      <c r="F3846" s="98">
        <v>45125</v>
      </c>
      <c r="G3846" s="15">
        <v>45976</v>
      </c>
    </row>
    <row r="3847" spans="1:7" ht="15" customHeight="1">
      <c r="A3847" t="s">
        <v>30791</v>
      </c>
      <c r="B3847" t="s">
        <v>30204</v>
      </c>
      <c r="D3847" t="s">
        <v>158</v>
      </c>
      <c r="E3847">
        <v>48</v>
      </c>
      <c r="F3847" s="98">
        <v>45600</v>
      </c>
      <c r="G3847" s="15">
        <v>45977</v>
      </c>
    </row>
    <row r="3848" spans="1:7" ht="15" customHeight="1">
      <c r="A3848" t="s">
        <v>30792</v>
      </c>
      <c r="B3848" t="s">
        <v>30206</v>
      </c>
      <c r="D3848" t="s">
        <v>158</v>
      </c>
      <c r="E3848">
        <v>48.5</v>
      </c>
      <c r="F3848" s="98">
        <v>46075</v>
      </c>
      <c r="G3848" s="15">
        <v>45978</v>
      </c>
    </row>
    <row r="3849" spans="1:7" ht="15" customHeight="1">
      <c r="A3849" t="s">
        <v>30793</v>
      </c>
      <c r="B3849" t="s">
        <v>30208</v>
      </c>
      <c r="D3849" t="s">
        <v>158</v>
      </c>
      <c r="E3849">
        <v>49</v>
      </c>
      <c r="F3849" s="98">
        <v>46550</v>
      </c>
      <c r="G3849" s="15">
        <v>45979</v>
      </c>
    </row>
    <row r="3850" spans="1:7" ht="15" customHeight="1">
      <c r="A3850" t="s">
        <v>30794</v>
      </c>
      <c r="B3850" t="s">
        <v>30210</v>
      </c>
      <c r="D3850" t="s">
        <v>159</v>
      </c>
      <c r="E3850">
        <v>49.5</v>
      </c>
      <c r="F3850" s="98">
        <v>47025</v>
      </c>
      <c r="G3850" s="15">
        <v>45980</v>
      </c>
    </row>
    <row r="3851" spans="1:7" ht="15" customHeight="1">
      <c r="A3851" t="s">
        <v>30795</v>
      </c>
      <c r="B3851" t="s">
        <v>30212</v>
      </c>
      <c r="D3851" t="s">
        <v>159</v>
      </c>
      <c r="E3851">
        <v>50</v>
      </c>
      <c r="F3851" s="98">
        <v>47500</v>
      </c>
      <c r="G3851" s="15">
        <v>45981</v>
      </c>
    </row>
    <row r="3852" spans="1:7" ht="15" customHeight="1">
      <c r="A3852" t="s">
        <v>30796</v>
      </c>
      <c r="B3852" t="s">
        <v>30214</v>
      </c>
      <c r="D3852" t="s">
        <v>159</v>
      </c>
      <c r="E3852">
        <v>50.5</v>
      </c>
      <c r="F3852" s="98">
        <v>47975</v>
      </c>
      <c r="G3852" s="15">
        <v>45982</v>
      </c>
    </row>
    <row r="3853" spans="1:7" ht="15" customHeight="1">
      <c r="A3853" t="s">
        <v>30797</v>
      </c>
      <c r="B3853" t="s">
        <v>30216</v>
      </c>
      <c r="D3853" t="s">
        <v>160</v>
      </c>
      <c r="E3853">
        <v>51</v>
      </c>
      <c r="F3853" s="98">
        <v>58650</v>
      </c>
      <c r="G3853" s="15">
        <v>45983</v>
      </c>
    </row>
    <row r="3854" spans="1:7" ht="15" customHeight="1">
      <c r="A3854" t="s">
        <v>30798</v>
      </c>
      <c r="B3854" t="s">
        <v>30218</v>
      </c>
      <c r="D3854" t="s">
        <v>160</v>
      </c>
      <c r="E3854">
        <v>51.5</v>
      </c>
      <c r="F3854" s="98">
        <v>59225</v>
      </c>
      <c r="G3854" s="15">
        <v>45984</v>
      </c>
    </row>
    <row r="3855" spans="1:7" ht="15" customHeight="1">
      <c r="A3855" t="s">
        <v>30799</v>
      </c>
      <c r="B3855" t="s">
        <v>30220</v>
      </c>
      <c r="D3855" t="s">
        <v>160</v>
      </c>
      <c r="E3855">
        <v>52</v>
      </c>
      <c r="F3855" s="98">
        <v>59800</v>
      </c>
      <c r="G3855" s="15">
        <v>45985</v>
      </c>
    </row>
    <row r="3856" spans="1:7" ht="15" customHeight="1">
      <c r="A3856" t="s">
        <v>30800</v>
      </c>
      <c r="B3856" t="s">
        <v>30222</v>
      </c>
      <c r="D3856" t="s">
        <v>161</v>
      </c>
      <c r="E3856">
        <v>15.8</v>
      </c>
      <c r="F3856" s="98">
        <v>22120</v>
      </c>
      <c r="G3856" s="15">
        <v>45986</v>
      </c>
    </row>
    <row r="3857" spans="1:7" ht="15" customHeight="1">
      <c r="A3857" t="s">
        <v>30801</v>
      </c>
      <c r="B3857" t="s">
        <v>30224</v>
      </c>
      <c r="D3857" t="s">
        <v>161</v>
      </c>
      <c r="E3857">
        <v>15.9</v>
      </c>
      <c r="F3857" s="98">
        <v>22260</v>
      </c>
      <c r="G3857" s="15">
        <v>45987</v>
      </c>
    </row>
    <row r="3858" spans="1:7" ht="15" customHeight="1">
      <c r="A3858" t="s">
        <v>30802</v>
      </c>
      <c r="B3858" t="s">
        <v>30226</v>
      </c>
      <c r="D3858" t="s">
        <v>161</v>
      </c>
      <c r="E3858">
        <v>16.100000000000001</v>
      </c>
      <c r="F3858" s="98">
        <v>22540</v>
      </c>
      <c r="G3858" s="15">
        <v>45988</v>
      </c>
    </row>
    <row r="3859" spans="1:7" ht="15" customHeight="1">
      <c r="A3859" t="s">
        <v>30803</v>
      </c>
      <c r="B3859" t="s">
        <v>30228</v>
      </c>
      <c r="D3859" t="s">
        <v>162</v>
      </c>
      <c r="E3859">
        <v>16.2</v>
      </c>
      <c r="F3859" s="98">
        <v>25920</v>
      </c>
      <c r="G3859" s="15">
        <v>45989</v>
      </c>
    </row>
    <row r="3860" spans="1:7" ht="15" customHeight="1">
      <c r="A3860" t="s">
        <v>30804</v>
      </c>
      <c r="B3860" t="s">
        <v>30230</v>
      </c>
      <c r="D3860" t="s">
        <v>162</v>
      </c>
      <c r="E3860">
        <v>16.399999999999999</v>
      </c>
      <c r="F3860" s="98">
        <v>26240</v>
      </c>
      <c r="G3860" s="15">
        <v>45990</v>
      </c>
    </row>
    <row r="3861" spans="1:7" ht="15" customHeight="1">
      <c r="A3861" t="s">
        <v>30805</v>
      </c>
      <c r="B3861" t="s">
        <v>30232</v>
      </c>
      <c r="D3861" t="s">
        <v>162</v>
      </c>
      <c r="E3861">
        <v>13.5</v>
      </c>
      <c r="F3861" s="98">
        <v>21600</v>
      </c>
      <c r="G3861" s="15">
        <v>45991</v>
      </c>
    </row>
    <row r="3862" spans="1:7" ht="15" customHeight="1">
      <c r="A3862" t="s">
        <v>30806</v>
      </c>
      <c r="B3862" t="s">
        <v>30234</v>
      </c>
      <c r="D3862" t="s">
        <v>106</v>
      </c>
      <c r="E3862">
        <v>45.5</v>
      </c>
      <c r="F3862" s="98">
        <v>43225</v>
      </c>
      <c r="G3862" s="15">
        <v>45962</v>
      </c>
    </row>
    <row r="3863" spans="1:7" ht="15" customHeight="1">
      <c r="A3863" t="s">
        <v>30807</v>
      </c>
      <c r="B3863" t="s">
        <v>30236</v>
      </c>
      <c r="D3863" t="s">
        <v>106</v>
      </c>
      <c r="E3863">
        <v>46</v>
      </c>
      <c r="F3863" s="98">
        <v>43700</v>
      </c>
      <c r="G3863" s="15">
        <v>45963</v>
      </c>
    </row>
    <row r="3864" spans="1:7" ht="15" customHeight="1">
      <c r="A3864" t="s">
        <v>30808</v>
      </c>
      <c r="B3864" t="s">
        <v>30238</v>
      </c>
      <c r="D3864" t="s">
        <v>106</v>
      </c>
      <c r="E3864">
        <v>46.5</v>
      </c>
      <c r="F3864" s="98">
        <v>44175</v>
      </c>
      <c r="G3864" s="15">
        <v>45964</v>
      </c>
    </row>
    <row r="3865" spans="1:7" ht="15" customHeight="1">
      <c r="A3865" t="s">
        <v>30809</v>
      </c>
      <c r="B3865" t="s">
        <v>30240</v>
      </c>
      <c r="D3865" t="s">
        <v>109</v>
      </c>
      <c r="E3865">
        <v>47</v>
      </c>
      <c r="F3865" s="98">
        <v>44650</v>
      </c>
      <c r="G3865" s="15">
        <v>45965</v>
      </c>
    </row>
    <row r="3866" spans="1:7" ht="15" customHeight="1">
      <c r="A3866" t="s">
        <v>30810</v>
      </c>
      <c r="B3866" t="s">
        <v>30242</v>
      </c>
      <c r="D3866" t="s">
        <v>109</v>
      </c>
      <c r="E3866">
        <v>47.5</v>
      </c>
      <c r="F3866" s="98">
        <v>45125</v>
      </c>
      <c r="G3866" s="15">
        <v>45966</v>
      </c>
    </row>
    <row r="3867" spans="1:7" ht="15" customHeight="1">
      <c r="A3867" t="s">
        <v>30811</v>
      </c>
      <c r="B3867" t="s">
        <v>30244</v>
      </c>
      <c r="D3867" t="s">
        <v>109</v>
      </c>
      <c r="E3867">
        <v>48</v>
      </c>
      <c r="F3867" s="98">
        <v>45600</v>
      </c>
      <c r="G3867" s="15">
        <v>45967</v>
      </c>
    </row>
    <row r="3868" spans="1:7" ht="15" customHeight="1">
      <c r="A3868" t="s">
        <v>30812</v>
      </c>
      <c r="B3868" t="s">
        <v>30246</v>
      </c>
      <c r="D3868" t="s">
        <v>112</v>
      </c>
      <c r="E3868">
        <v>48.5</v>
      </c>
      <c r="F3868" s="98">
        <v>46075</v>
      </c>
      <c r="G3868" s="15">
        <v>45968</v>
      </c>
    </row>
    <row r="3869" spans="1:7" ht="15" customHeight="1">
      <c r="A3869" t="s">
        <v>30813</v>
      </c>
      <c r="B3869" t="s">
        <v>30248</v>
      </c>
      <c r="D3869" t="s">
        <v>112</v>
      </c>
      <c r="E3869">
        <v>49</v>
      </c>
      <c r="F3869" s="98">
        <v>46550</v>
      </c>
      <c r="G3869" s="15">
        <v>45969</v>
      </c>
    </row>
    <row r="3870" spans="1:7" ht="15" customHeight="1">
      <c r="A3870" t="s">
        <v>30814</v>
      </c>
      <c r="B3870" t="s">
        <v>30250</v>
      </c>
      <c r="D3870" t="s">
        <v>112</v>
      </c>
      <c r="E3870">
        <v>49.5</v>
      </c>
      <c r="F3870" s="98">
        <v>47025</v>
      </c>
      <c r="G3870" s="15">
        <v>45970</v>
      </c>
    </row>
    <row r="3871" spans="1:7" ht="15" customHeight="1">
      <c r="A3871" t="s">
        <v>30815</v>
      </c>
      <c r="B3871" t="s">
        <v>30252</v>
      </c>
      <c r="D3871" t="s">
        <v>115</v>
      </c>
      <c r="E3871">
        <v>50</v>
      </c>
      <c r="F3871" s="98">
        <v>47500</v>
      </c>
      <c r="G3871" s="15">
        <v>45971</v>
      </c>
    </row>
    <row r="3872" spans="1:7" ht="15" customHeight="1">
      <c r="A3872" t="s">
        <v>30816</v>
      </c>
      <c r="B3872" t="s">
        <v>30254</v>
      </c>
      <c r="D3872" t="s">
        <v>115</v>
      </c>
      <c r="E3872">
        <v>50.5</v>
      </c>
      <c r="F3872" s="98">
        <v>47975</v>
      </c>
      <c r="G3872" s="15">
        <v>45972</v>
      </c>
    </row>
    <row r="3873" spans="1:7" ht="15" customHeight="1">
      <c r="A3873" t="s">
        <v>30817</v>
      </c>
      <c r="B3873" t="s">
        <v>30256</v>
      </c>
      <c r="D3873" t="s">
        <v>115</v>
      </c>
      <c r="E3873">
        <v>51</v>
      </c>
      <c r="F3873" s="98">
        <v>48450</v>
      </c>
      <c r="G3873" s="15">
        <v>45973</v>
      </c>
    </row>
    <row r="3874" spans="1:7" ht="15" customHeight="1">
      <c r="A3874" t="s">
        <v>30818</v>
      </c>
      <c r="B3874" t="s">
        <v>30258</v>
      </c>
      <c r="D3874" t="s">
        <v>118</v>
      </c>
      <c r="E3874">
        <v>51.5</v>
      </c>
      <c r="F3874" s="98">
        <v>48925</v>
      </c>
      <c r="G3874" s="15">
        <v>45974</v>
      </c>
    </row>
    <row r="3875" spans="1:7" ht="15" customHeight="1">
      <c r="A3875" t="s">
        <v>30819</v>
      </c>
      <c r="B3875" t="s">
        <v>30260</v>
      </c>
      <c r="D3875" t="s">
        <v>118</v>
      </c>
      <c r="E3875">
        <v>52</v>
      </c>
      <c r="F3875" s="98">
        <v>49400</v>
      </c>
      <c r="G3875" s="15">
        <v>45975</v>
      </c>
    </row>
    <row r="3876" spans="1:7" ht="15" customHeight="1">
      <c r="A3876" t="s">
        <v>30820</v>
      </c>
      <c r="B3876" t="s">
        <v>30262</v>
      </c>
      <c r="D3876" t="s">
        <v>118</v>
      </c>
      <c r="E3876">
        <v>52.5</v>
      </c>
      <c r="F3876" s="98">
        <v>49875</v>
      </c>
      <c r="G3876" s="15">
        <v>45976</v>
      </c>
    </row>
    <row r="3877" spans="1:7" ht="15" customHeight="1">
      <c r="A3877" t="s">
        <v>30821</v>
      </c>
      <c r="B3877" t="s">
        <v>30264</v>
      </c>
      <c r="D3877" t="s">
        <v>120</v>
      </c>
      <c r="E3877">
        <v>53</v>
      </c>
      <c r="F3877" s="98">
        <v>50350</v>
      </c>
      <c r="G3877" s="15">
        <v>45977</v>
      </c>
    </row>
    <row r="3878" spans="1:7" ht="15" customHeight="1">
      <c r="A3878" t="s">
        <v>30822</v>
      </c>
      <c r="B3878" t="s">
        <v>30266</v>
      </c>
      <c r="D3878" t="s">
        <v>120</v>
      </c>
      <c r="E3878">
        <v>53.5</v>
      </c>
      <c r="F3878" s="98">
        <v>50825</v>
      </c>
      <c r="G3878" s="15">
        <v>45978</v>
      </c>
    </row>
    <row r="3879" spans="1:7" ht="15" customHeight="1">
      <c r="A3879" t="s">
        <v>30823</v>
      </c>
      <c r="B3879" t="s">
        <v>30268</v>
      </c>
      <c r="D3879" t="s">
        <v>120</v>
      </c>
      <c r="E3879">
        <v>54</v>
      </c>
      <c r="F3879" s="98">
        <v>51300</v>
      </c>
      <c r="G3879" s="15">
        <v>45979</v>
      </c>
    </row>
    <row r="3880" spans="1:7" ht="15" customHeight="1">
      <c r="A3880" t="s">
        <v>30824</v>
      </c>
      <c r="B3880" t="s">
        <v>30270</v>
      </c>
      <c r="D3880" t="s">
        <v>122</v>
      </c>
      <c r="E3880">
        <v>54.5</v>
      </c>
      <c r="F3880" s="98">
        <v>51775</v>
      </c>
      <c r="G3880" s="15">
        <v>45980</v>
      </c>
    </row>
    <row r="3881" spans="1:7" ht="15" customHeight="1">
      <c r="A3881" t="s">
        <v>30825</v>
      </c>
      <c r="B3881" t="s">
        <v>30272</v>
      </c>
      <c r="D3881" t="s">
        <v>122</v>
      </c>
      <c r="E3881">
        <v>45</v>
      </c>
      <c r="F3881" s="98">
        <v>42750</v>
      </c>
      <c r="G3881" s="15">
        <v>45981</v>
      </c>
    </row>
    <row r="3882" spans="1:7" ht="15" customHeight="1">
      <c r="A3882" t="s">
        <v>30826</v>
      </c>
      <c r="B3882" t="s">
        <v>30274</v>
      </c>
      <c r="D3882" t="s">
        <v>122</v>
      </c>
      <c r="E3882">
        <v>45.5</v>
      </c>
      <c r="F3882" s="98">
        <v>43225</v>
      </c>
      <c r="G3882" s="15">
        <v>45982</v>
      </c>
    </row>
    <row r="3883" spans="1:7" ht="15" customHeight="1">
      <c r="A3883" t="s">
        <v>30827</v>
      </c>
      <c r="B3883" t="s">
        <v>30276</v>
      </c>
      <c r="D3883" t="s">
        <v>125</v>
      </c>
      <c r="E3883">
        <v>46</v>
      </c>
      <c r="F3883" s="98">
        <v>52900</v>
      </c>
      <c r="G3883" s="15">
        <v>45983</v>
      </c>
    </row>
    <row r="3884" spans="1:7" ht="15" customHeight="1">
      <c r="A3884" t="s">
        <v>30828</v>
      </c>
      <c r="B3884" t="s">
        <v>30278</v>
      </c>
      <c r="D3884" t="s">
        <v>125</v>
      </c>
      <c r="E3884">
        <v>46.5</v>
      </c>
      <c r="F3884" s="98">
        <v>53475</v>
      </c>
      <c r="G3884" s="15">
        <v>45984</v>
      </c>
    </row>
    <row r="3885" spans="1:7" ht="15" customHeight="1">
      <c r="A3885" t="s">
        <v>30829</v>
      </c>
      <c r="B3885" t="s">
        <v>30280</v>
      </c>
      <c r="D3885" t="s">
        <v>125</v>
      </c>
      <c r="E3885">
        <v>47</v>
      </c>
      <c r="F3885" s="98">
        <v>54050</v>
      </c>
      <c r="G3885" s="15">
        <v>45985</v>
      </c>
    </row>
    <row r="3886" spans="1:7" ht="15" customHeight="1">
      <c r="A3886" t="s">
        <v>30830</v>
      </c>
      <c r="B3886" t="s">
        <v>30282</v>
      </c>
      <c r="D3886" t="s">
        <v>127</v>
      </c>
      <c r="E3886">
        <v>14.3</v>
      </c>
      <c r="F3886" s="98">
        <v>20020</v>
      </c>
      <c r="G3886" s="15">
        <v>45986</v>
      </c>
    </row>
    <row r="3887" spans="1:7" ht="15" customHeight="1">
      <c r="A3887" t="s">
        <v>30831</v>
      </c>
      <c r="B3887" t="s">
        <v>30284</v>
      </c>
      <c r="D3887" t="s">
        <v>127</v>
      </c>
      <c r="E3887">
        <v>14.4</v>
      </c>
      <c r="F3887" s="98">
        <v>20160</v>
      </c>
      <c r="G3887" s="15">
        <v>45987</v>
      </c>
    </row>
    <row r="3888" spans="1:7" ht="15" customHeight="1">
      <c r="A3888" t="s">
        <v>30832</v>
      </c>
      <c r="B3888" t="s">
        <v>30286</v>
      </c>
      <c r="D3888" t="s">
        <v>127</v>
      </c>
      <c r="E3888">
        <v>14.6</v>
      </c>
      <c r="F3888" s="98">
        <v>20440</v>
      </c>
      <c r="G3888" s="15">
        <v>45988</v>
      </c>
    </row>
    <row r="3889" spans="1:7" ht="15" customHeight="1">
      <c r="A3889" t="s">
        <v>30833</v>
      </c>
      <c r="B3889" t="s">
        <v>30288</v>
      </c>
      <c r="D3889" t="s">
        <v>130</v>
      </c>
      <c r="E3889">
        <v>14.7</v>
      </c>
      <c r="F3889" s="98">
        <v>23520</v>
      </c>
      <c r="G3889" s="15">
        <v>45989</v>
      </c>
    </row>
    <row r="3890" spans="1:7" ht="15" customHeight="1">
      <c r="A3890" t="s">
        <v>30834</v>
      </c>
      <c r="B3890" t="s">
        <v>30290</v>
      </c>
      <c r="D3890" t="s">
        <v>130</v>
      </c>
      <c r="E3890">
        <v>14.9</v>
      </c>
      <c r="F3890" s="98">
        <v>23840</v>
      </c>
      <c r="G3890" s="15">
        <v>45990</v>
      </c>
    </row>
    <row r="3891" spans="1:7" ht="15" customHeight="1">
      <c r="A3891" t="s">
        <v>30835</v>
      </c>
      <c r="B3891" t="s">
        <v>30292</v>
      </c>
      <c r="D3891" t="s">
        <v>130</v>
      </c>
      <c r="E3891">
        <v>15</v>
      </c>
      <c r="F3891" s="98">
        <v>24000</v>
      </c>
      <c r="G3891" s="15">
        <v>45991</v>
      </c>
    </row>
    <row r="3892" spans="1:7" ht="15" customHeight="1">
      <c r="A3892" t="s">
        <v>30836</v>
      </c>
      <c r="B3892" t="s">
        <v>30294</v>
      </c>
      <c r="D3892" t="s">
        <v>133</v>
      </c>
      <c r="E3892">
        <v>50.5</v>
      </c>
      <c r="F3892" s="98">
        <v>47975</v>
      </c>
      <c r="G3892" s="15">
        <v>45962</v>
      </c>
    </row>
    <row r="3893" spans="1:7" ht="15" customHeight="1">
      <c r="A3893" t="s">
        <v>30837</v>
      </c>
      <c r="B3893" t="s">
        <v>30296</v>
      </c>
      <c r="D3893" t="s">
        <v>133</v>
      </c>
      <c r="E3893">
        <v>51</v>
      </c>
      <c r="F3893" s="98">
        <v>48450</v>
      </c>
      <c r="G3893" s="15">
        <v>45963</v>
      </c>
    </row>
    <row r="3894" spans="1:7" ht="15" customHeight="1">
      <c r="A3894" t="s">
        <v>30838</v>
      </c>
      <c r="B3894" t="s">
        <v>30298</v>
      </c>
      <c r="D3894" t="s">
        <v>133</v>
      </c>
      <c r="E3894">
        <v>51.5</v>
      </c>
      <c r="F3894" s="98">
        <v>48925</v>
      </c>
      <c r="G3894" s="15">
        <v>45964</v>
      </c>
    </row>
    <row r="3895" spans="1:7" ht="15" customHeight="1">
      <c r="A3895" t="s">
        <v>30839</v>
      </c>
      <c r="B3895" t="s">
        <v>30300</v>
      </c>
      <c r="D3895" t="s">
        <v>134</v>
      </c>
      <c r="E3895">
        <v>52</v>
      </c>
      <c r="F3895" s="98">
        <v>49400</v>
      </c>
      <c r="G3895" s="15">
        <v>45965</v>
      </c>
    </row>
    <row r="3896" spans="1:7" ht="15" customHeight="1">
      <c r="A3896" t="s">
        <v>30840</v>
      </c>
      <c r="B3896" t="s">
        <v>30302</v>
      </c>
      <c r="D3896" t="s">
        <v>134</v>
      </c>
      <c r="E3896">
        <v>52.5</v>
      </c>
      <c r="F3896" s="98">
        <v>49875</v>
      </c>
      <c r="G3896" s="15">
        <v>45966</v>
      </c>
    </row>
    <row r="3897" spans="1:7" ht="15" customHeight="1">
      <c r="A3897" t="s">
        <v>30841</v>
      </c>
      <c r="B3897" t="s">
        <v>30304</v>
      </c>
      <c r="D3897" t="s">
        <v>134</v>
      </c>
      <c r="E3897">
        <v>53</v>
      </c>
      <c r="F3897" s="98">
        <v>50350</v>
      </c>
      <c r="G3897" s="15">
        <v>45967</v>
      </c>
    </row>
    <row r="3898" spans="1:7" ht="15" customHeight="1">
      <c r="A3898" t="s">
        <v>30842</v>
      </c>
      <c r="B3898" t="s">
        <v>30306</v>
      </c>
      <c r="D3898" t="s">
        <v>135</v>
      </c>
      <c r="E3898">
        <v>53.5</v>
      </c>
      <c r="F3898" s="98">
        <v>50825</v>
      </c>
      <c r="G3898" s="15">
        <v>45968</v>
      </c>
    </row>
    <row r="3899" spans="1:7" ht="15" customHeight="1">
      <c r="A3899" t="s">
        <v>30843</v>
      </c>
      <c r="B3899" t="s">
        <v>30308</v>
      </c>
      <c r="D3899" t="s">
        <v>135</v>
      </c>
      <c r="E3899">
        <v>54</v>
      </c>
      <c r="F3899" s="98">
        <v>51300</v>
      </c>
      <c r="G3899" s="15">
        <v>45969</v>
      </c>
    </row>
    <row r="3900" spans="1:7" ht="15" customHeight="1">
      <c r="A3900" t="s">
        <v>30844</v>
      </c>
      <c r="B3900" t="s">
        <v>30310</v>
      </c>
      <c r="D3900" t="s">
        <v>135</v>
      </c>
      <c r="E3900">
        <v>54.5</v>
      </c>
      <c r="F3900" s="98">
        <v>51775</v>
      </c>
      <c r="G3900" s="15">
        <v>45970</v>
      </c>
    </row>
    <row r="3901" spans="1:7" ht="15" customHeight="1">
      <c r="A3901" t="s">
        <v>30845</v>
      </c>
      <c r="B3901" t="s">
        <v>30312</v>
      </c>
      <c r="D3901" t="s">
        <v>136</v>
      </c>
      <c r="E3901">
        <v>45</v>
      </c>
      <c r="F3901" s="98">
        <v>42750</v>
      </c>
      <c r="G3901" s="15">
        <v>45971</v>
      </c>
    </row>
    <row r="3902" spans="1:7" ht="15" customHeight="1">
      <c r="A3902" t="s">
        <v>30846</v>
      </c>
      <c r="B3902" t="s">
        <v>30314</v>
      </c>
      <c r="D3902" t="s">
        <v>136</v>
      </c>
      <c r="E3902">
        <v>45.5</v>
      </c>
      <c r="F3902" s="98">
        <v>43225</v>
      </c>
      <c r="G3902" s="15">
        <v>45972</v>
      </c>
    </row>
    <row r="3903" spans="1:7" ht="15" customHeight="1">
      <c r="A3903" t="s">
        <v>30847</v>
      </c>
      <c r="B3903" t="s">
        <v>30316</v>
      </c>
      <c r="D3903" t="s">
        <v>136</v>
      </c>
      <c r="E3903">
        <v>46</v>
      </c>
      <c r="F3903" s="98">
        <v>43700</v>
      </c>
      <c r="G3903" s="15">
        <v>45973</v>
      </c>
    </row>
    <row r="3904" spans="1:7" ht="15" customHeight="1">
      <c r="A3904" t="s">
        <v>30848</v>
      </c>
      <c r="B3904" t="s">
        <v>30318</v>
      </c>
      <c r="D3904" t="s">
        <v>137</v>
      </c>
      <c r="E3904">
        <v>46.5</v>
      </c>
      <c r="F3904" s="98">
        <v>44175</v>
      </c>
      <c r="G3904" s="15">
        <v>45974</v>
      </c>
    </row>
    <row r="3905" spans="1:7" ht="15" customHeight="1">
      <c r="A3905" t="s">
        <v>30849</v>
      </c>
      <c r="B3905" t="s">
        <v>30320</v>
      </c>
      <c r="D3905" t="s">
        <v>137</v>
      </c>
      <c r="E3905">
        <v>47</v>
      </c>
      <c r="F3905" s="98">
        <v>44650</v>
      </c>
      <c r="G3905" s="15">
        <v>45975</v>
      </c>
    </row>
    <row r="3906" spans="1:7" ht="15" customHeight="1">
      <c r="A3906" t="s">
        <v>30850</v>
      </c>
      <c r="B3906" t="s">
        <v>30322</v>
      </c>
      <c r="D3906" t="s">
        <v>137</v>
      </c>
      <c r="E3906">
        <v>47.5</v>
      </c>
      <c r="F3906" s="98">
        <v>45125</v>
      </c>
      <c r="G3906" s="15">
        <v>45976</v>
      </c>
    </row>
    <row r="3907" spans="1:7" ht="15" customHeight="1">
      <c r="A3907" t="s">
        <v>30851</v>
      </c>
      <c r="B3907" t="s">
        <v>30324</v>
      </c>
      <c r="D3907" t="s">
        <v>138</v>
      </c>
      <c r="E3907">
        <v>48</v>
      </c>
      <c r="F3907" s="98">
        <v>45600</v>
      </c>
      <c r="G3907" s="15">
        <v>45977</v>
      </c>
    </row>
    <row r="3908" spans="1:7" ht="15" customHeight="1">
      <c r="A3908" t="s">
        <v>30852</v>
      </c>
      <c r="B3908" t="s">
        <v>30326</v>
      </c>
      <c r="D3908" t="s">
        <v>138</v>
      </c>
      <c r="E3908">
        <v>48.5</v>
      </c>
      <c r="F3908" s="98">
        <v>46075</v>
      </c>
      <c r="G3908" s="15">
        <v>45978</v>
      </c>
    </row>
    <row r="3909" spans="1:7" ht="15" customHeight="1">
      <c r="A3909" t="s">
        <v>30853</v>
      </c>
      <c r="B3909" t="s">
        <v>30328</v>
      </c>
      <c r="D3909" t="s">
        <v>138</v>
      </c>
      <c r="E3909">
        <v>49</v>
      </c>
      <c r="F3909" s="98">
        <v>46550</v>
      </c>
      <c r="G3909" s="15">
        <v>45979</v>
      </c>
    </row>
    <row r="3910" spans="1:7" ht="15" customHeight="1">
      <c r="A3910" t="s">
        <v>30854</v>
      </c>
      <c r="B3910" t="s">
        <v>30330</v>
      </c>
      <c r="D3910" t="s">
        <v>139</v>
      </c>
      <c r="E3910">
        <v>49.5</v>
      </c>
      <c r="F3910" s="98">
        <v>47025</v>
      </c>
      <c r="G3910" s="15">
        <v>45980</v>
      </c>
    </row>
    <row r="3911" spans="1:7" ht="15" customHeight="1">
      <c r="A3911" t="s">
        <v>30855</v>
      </c>
      <c r="B3911" t="s">
        <v>30332</v>
      </c>
      <c r="D3911" t="s">
        <v>139</v>
      </c>
      <c r="E3911">
        <v>50</v>
      </c>
      <c r="F3911" s="98">
        <v>47500</v>
      </c>
      <c r="G3911" s="15">
        <v>45981</v>
      </c>
    </row>
    <row r="3912" spans="1:7" ht="15" customHeight="1">
      <c r="A3912" t="s">
        <v>30856</v>
      </c>
      <c r="B3912" t="s">
        <v>30334</v>
      </c>
      <c r="D3912" t="s">
        <v>139</v>
      </c>
      <c r="E3912">
        <v>50.5</v>
      </c>
      <c r="F3912" s="98">
        <v>47975</v>
      </c>
      <c r="G3912" s="15">
        <v>45982</v>
      </c>
    </row>
    <row r="3913" spans="1:7" ht="15" customHeight="1">
      <c r="A3913" t="s">
        <v>30857</v>
      </c>
      <c r="B3913" t="s">
        <v>30336</v>
      </c>
      <c r="D3913" t="s">
        <v>140</v>
      </c>
      <c r="E3913">
        <v>51</v>
      </c>
      <c r="F3913" s="98">
        <v>58650</v>
      </c>
      <c r="G3913" s="15">
        <v>45983</v>
      </c>
    </row>
    <row r="3914" spans="1:7" ht="15" customHeight="1">
      <c r="A3914" t="s">
        <v>30858</v>
      </c>
      <c r="B3914" t="s">
        <v>30338</v>
      </c>
      <c r="D3914" t="s">
        <v>140</v>
      </c>
      <c r="E3914">
        <v>51.5</v>
      </c>
      <c r="F3914" s="98">
        <v>59225</v>
      </c>
      <c r="G3914" s="15">
        <v>45984</v>
      </c>
    </row>
    <row r="3915" spans="1:7" ht="15" customHeight="1">
      <c r="A3915" t="s">
        <v>30859</v>
      </c>
      <c r="B3915" t="s">
        <v>30340</v>
      </c>
      <c r="D3915" t="s">
        <v>140</v>
      </c>
      <c r="E3915">
        <v>52</v>
      </c>
      <c r="F3915" s="98">
        <v>59800</v>
      </c>
      <c r="G3915" s="15">
        <v>45985</v>
      </c>
    </row>
    <row r="3916" spans="1:7" ht="15" customHeight="1">
      <c r="A3916" t="s">
        <v>30860</v>
      </c>
      <c r="B3916" t="s">
        <v>30342</v>
      </c>
      <c r="D3916" t="s">
        <v>141</v>
      </c>
      <c r="E3916">
        <v>15.8</v>
      </c>
      <c r="F3916" s="98">
        <v>22120</v>
      </c>
      <c r="G3916" s="15">
        <v>45986</v>
      </c>
    </row>
    <row r="3917" spans="1:7" ht="15" customHeight="1">
      <c r="A3917" t="s">
        <v>30861</v>
      </c>
      <c r="B3917" t="s">
        <v>30344</v>
      </c>
      <c r="D3917" t="s">
        <v>141</v>
      </c>
      <c r="E3917">
        <v>15.9</v>
      </c>
      <c r="F3917" s="98">
        <v>22260</v>
      </c>
      <c r="G3917" s="15">
        <v>45987</v>
      </c>
    </row>
    <row r="3918" spans="1:7" ht="15" customHeight="1">
      <c r="A3918" t="s">
        <v>30862</v>
      </c>
      <c r="B3918" t="s">
        <v>30346</v>
      </c>
      <c r="D3918" t="s">
        <v>141</v>
      </c>
      <c r="E3918">
        <v>16.100000000000001</v>
      </c>
      <c r="F3918" s="98">
        <v>22540</v>
      </c>
      <c r="G3918" s="15">
        <v>45988</v>
      </c>
    </row>
    <row r="3919" spans="1:7" ht="15" customHeight="1">
      <c r="A3919" t="s">
        <v>30863</v>
      </c>
      <c r="B3919" t="s">
        <v>30348</v>
      </c>
      <c r="D3919" t="s">
        <v>142</v>
      </c>
      <c r="E3919">
        <v>16.2</v>
      </c>
      <c r="F3919" s="98">
        <v>25920</v>
      </c>
      <c r="G3919" s="15">
        <v>45989</v>
      </c>
    </row>
    <row r="3920" spans="1:7" ht="15" customHeight="1">
      <c r="A3920" t="s">
        <v>30864</v>
      </c>
      <c r="B3920" t="s">
        <v>30350</v>
      </c>
      <c r="D3920" t="s">
        <v>142</v>
      </c>
      <c r="E3920">
        <v>16.399999999999999</v>
      </c>
      <c r="F3920" s="98">
        <v>26240</v>
      </c>
      <c r="G3920" s="15">
        <v>45990</v>
      </c>
    </row>
    <row r="3921" spans="1:7" ht="15" customHeight="1">
      <c r="A3921" t="s">
        <v>30865</v>
      </c>
      <c r="B3921" t="s">
        <v>30352</v>
      </c>
      <c r="D3921" t="s">
        <v>142</v>
      </c>
      <c r="E3921">
        <v>13.5</v>
      </c>
      <c r="F3921" s="98">
        <v>21600</v>
      </c>
      <c r="G3921" s="15">
        <v>45991</v>
      </c>
    </row>
    <row r="3922" spans="1:7" ht="15" customHeight="1">
      <c r="A3922" t="s">
        <v>30866</v>
      </c>
      <c r="B3922" t="s">
        <v>30354</v>
      </c>
      <c r="D3922" t="s">
        <v>143</v>
      </c>
      <c r="E3922">
        <v>45.5</v>
      </c>
      <c r="F3922" s="98">
        <v>43225</v>
      </c>
      <c r="G3922" s="15">
        <v>45962</v>
      </c>
    </row>
    <row r="3923" spans="1:7" ht="15" customHeight="1">
      <c r="A3923" t="s">
        <v>30867</v>
      </c>
      <c r="B3923" t="s">
        <v>30356</v>
      </c>
      <c r="D3923" t="s">
        <v>143</v>
      </c>
      <c r="E3923">
        <v>46</v>
      </c>
      <c r="F3923" s="98">
        <v>43700</v>
      </c>
      <c r="G3923" s="15">
        <v>45963</v>
      </c>
    </row>
    <row r="3924" spans="1:7" ht="15" customHeight="1">
      <c r="A3924" t="s">
        <v>30868</v>
      </c>
      <c r="B3924" t="s">
        <v>30358</v>
      </c>
      <c r="D3924" t="s">
        <v>143</v>
      </c>
      <c r="E3924">
        <v>46.5</v>
      </c>
      <c r="F3924" s="98">
        <v>44175</v>
      </c>
      <c r="G3924" s="15">
        <v>45964</v>
      </c>
    </row>
    <row r="3925" spans="1:7" ht="15" customHeight="1">
      <c r="A3925" t="s">
        <v>30869</v>
      </c>
      <c r="B3925" t="s">
        <v>30360</v>
      </c>
      <c r="D3925" t="s">
        <v>144</v>
      </c>
      <c r="E3925">
        <v>47</v>
      </c>
      <c r="F3925" s="98">
        <v>44650</v>
      </c>
      <c r="G3925" s="15">
        <v>45965</v>
      </c>
    </row>
    <row r="3926" spans="1:7" ht="15" customHeight="1">
      <c r="A3926" t="s">
        <v>30870</v>
      </c>
      <c r="B3926" t="s">
        <v>30362</v>
      </c>
      <c r="D3926" t="s">
        <v>144</v>
      </c>
      <c r="E3926">
        <v>47.5</v>
      </c>
      <c r="F3926" s="98">
        <v>45125</v>
      </c>
      <c r="G3926" s="15">
        <v>45966</v>
      </c>
    </row>
    <row r="3927" spans="1:7" ht="15" customHeight="1">
      <c r="A3927" t="s">
        <v>30871</v>
      </c>
      <c r="B3927" t="s">
        <v>30364</v>
      </c>
      <c r="D3927" t="s">
        <v>144</v>
      </c>
      <c r="E3927">
        <v>48</v>
      </c>
      <c r="F3927" s="98">
        <v>45600</v>
      </c>
      <c r="G3927" s="15">
        <v>45967</v>
      </c>
    </row>
    <row r="3928" spans="1:7" ht="15" customHeight="1">
      <c r="A3928" t="s">
        <v>30872</v>
      </c>
      <c r="B3928" t="s">
        <v>30366</v>
      </c>
      <c r="D3928" t="s">
        <v>145</v>
      </c>
      <c r="E3928">
        <v>48.5</v>
      </c>
      <c r="F3928" s="98">
        <v>46075</v>
      </c>
      <c r="G3928" s="15">
        <v>45968</v>
      </c>
    </row>
    <row r="3929" spans="1:7" ht="15" customHeight="1">
      <c r="A3929" t="s">
        <v>30873</v>
      </c>
      <c r="B3929" t="s">
        <v>30368</v>
      </c>
      <c r="D3929" t="s">
        <v>145</v>
      </c>
      <c r="E3929">
        <v>49</v>
      </c>
      <c r="F3929" s="98">
        <v>46550</v>
      </c>
      <c r="G3929" s="15">
        <v>45969</v>
      </c>
    </row>
    <row r="3930" spans="1:7" ht="15" customHeight="1">
      <c r="A3930" t="s">
        <v>30874</v>
      </c>
      <c r="B3930" t="s">
        <v>30370</v>
      </c>
      <c r="D3930" t="s">
        <v>145</v>
      </c>
      <c r="E3930">
        <v>49.5</v>
      </c>
      <c r="F3930" s="98">
        <v>47025</v>
      </c>
      <c r="G3930" s="15">
        <v>45970</v>
      </c>
    </row>
    <row r="3931" spans="1:7" ht="15" customHeight="1">
      <c r="A3931" t="s">
        <v>30875</v>
      </c>
      <c r="B3931" t="s">
        <v>30372</v>
      </c>
      <c r="D3931" t="s">
        <v>146</v>
      </c>
      <c r="E3931">
        <v>50</v>
      </c>
      <c r="F3931" s="98">
        <v>47500</v>
      </c>
      <c r="G3931" s="15">
        <v>45971</v>
      </c>
    </row>
    <row r="3932" spans="1:7" ht="15" customHeight="1">
      <c r="A3932" t="s">
        <v>30876</v>
      </c>
      <c r="B3932" t="s">
        <v>30374</v>
      </c>
      <c r="D3932" t="s">
        <v>146</v>
      </c>
      <c r="E3932">
        <v>50.5</v>
      </c>
      <c r="F3932" s="98">
        <v>47975</v>
      </c>
      <c r="G3932" s="15">
        <v>45972</v>
      </c>
    </row>
    <row r="3933" spans="1:7" ht="15" customHeight="1">
      <c r="A3933" t="s">
        <v>30877</v>
      </c>
      <c r="B3933" t="s">
        <v>30376</v>
      </c>
      <c r="D3933" t="s">
        <v>146</v>
      </c>
      <c r="E3933">
        <v>51</v>
      </c>
      <c r="F3933" s="98">
        <v>48450</v>
      </c>
      <c r="G3933" s="15">
        <v>45973</v>
      </c>
    </row>
    <row r="3934" spans="1:7" ht="15" customHeight="1">
      <c r="A3934" t="s">
        <v>30878</v>
      </c>
      <c r="B3934" t="s">
        <v>30378</v>
      </c>
      <c r="D3934" t="s">
        <v>147</v>
      </c>
      <c r="E3934">
        <v>51.5</v>
      </c>
      <c r="F3934" s="98">
        <v>48925</v>
      </c>
      <c r="G3934" s="15">
        <v>45974</v>
      </c>
    </row>
    <row r="3935" spans="1:7" ht="15" customHeight="1">
      <c r="A3935" t="s">
        <v>30879</v>
      </c>
      <c r="B3935" t="s">
        <v>30380</v>
      </c>
      <c r="D3935" t="s">
        <v>147</v>
      </c>
      <c r="E3935">
        <v>52</v>
      </c>
      <c r="F3935" s="98">
        <v>49400</v>
      </c>
      <c r="G3935" s="15">
        <v>45975</v>
      </c>
    </row>
    <row r="3936" spans="1:7" ht="15" customHeight="1">
      <c r="A3936" t="s">
        <v>30880</v>
      </c>
      <c r="B3936" t="s">
        <v>30382</v>
      </c>
      <c r="D3936" t="s">
        <v>147</v>
      </c>
      <c r="E3936">
        <v>52.5</v>
      </c>
      <c r="F3936" s="98">
        <v>49875</v>
      </c>
      <c r="G3936" s="15">
        <v>45976</v>
      </c>
    </row>
    <row r="3937" spans="1:7" ht="15" customHeight="1">
      <c r="A3937" t="s">
        <v>30881</v>
      </c>
      <c r="B3937" t="s">
        <v>30384</v>
      </c>
      <c r="D3937" t="s">
        <v>148</v>
      </c>
      <c r="E3937">
        <v>53</v>
      </c>
      <c r="F3937" s="98">
        <v>50350</v>
      </c>
      <c r="G3937" s="15">
        <v>45977</v>
      </c>
    </row>
    <row r="3938" spans="1:7" ht="15" customHeight="1">
      <c r="A3938" t="s">
        <v>30882</v>
      </c>
      <c r="B3938" t="s">
        <v>30386</v>
      </c>
      <c r="D3938" t="s">
        <v>148</v>
      </c>
      <c r="E3938">
        <v>53.5</v>
      </c>
      <c r="F3938" s="98">
        <v>50825</v>
      </c>
      <c r="G3938" s="15">
        <v>45978</v>
      </c>
    </row>
    <row r="3939" spans="1:7" ht="15" customHeight="1">
      <c r="A3939" t="s">
        <v>30883</v>
      </c>
      <c r="B3939" t="s">
        <v>30388</v>
      </c>
      <c r="D3939" t="s">
        <v>148</v>
      </c>
      <c r="E3939">
        <v>54</v>
      </c>
      <c r="F3939" s="98">
        <v>51300</v>
      </c>
      <c r="G3939" s="15">
        <v>45979</v>
      </c>
    </row>
    <row r="3940" spans="1:7" ht="15" customHeight="1">
      <c r="A3940" t="s">
        <v>30884</v>
      </c>
      <c r="B3940" t="s">
        <v>30390</v>
      </c>
      <c r="D3940" t="s">
        <v>149</v>
      </c>
      <c r="E3940">
        <v>54.5</v>
      </c>
      <c r="F3940" s="98">
        <v>51775</v>
      </c>
      <c r="G3940" s="15">
        <v>45980</v>
      </c>
    </row>
    <row r="3941" spans="1:7" ht="15" customHeight="1">
      <c r="A3941" t="s">
        <v>30885</v>
      </c>
      <c r="B3941" t="s">
        <v>30392</v>
      </c>
      <c r="D3941" t="s">
        <v>149</v>
      </c>
      <c r="E3941">
        <v>45</v>
      </c>
      <c r="F3941" s="98">
        <v>42750</v>
      </c>
      <c r="G3941" s="15">
        <v>45981</v>
      </c>
    </row>
    <row r="3942" spans="1:7" ht="15" customHeight="1">
      <c r="A3942" t="s">
        <v>30886</v>
      </c>
      <c r="B3942" t="s">
        <v>30394</v>
      </c>
      <c r="D3942" t="s">
        <v>149</v>
      </c>
      <c r="E3942">
        <v>45.5</v>
      </c>
      <c r="F3942" s="98">
        <v>43225</v>
      </c>
      <c r="G3942" s="15">
        <v>45982</v>
      </c>
    </row>
    <row r="3943" spans="1:7" ht="15" customHeight="1">
      <c r="A3943" t="s">
        <v>30887</v>
      </c>
      <c r="B3943" t="s">
        <v>30396</v>
      </c>
      <c r="D3943" t="s">
        <v>150</v>
      </c>
      <c r="E3943">
        <v>46</v>
      </c>
      <c r="F3943" s="98">
        <v>52900</v>
      </c>
      <c r="G3943" s="15">
        <v>45983</v>
      </c>
    </row>
    <row r="3944" spans="1:7" ht="15" customHeight="1">
      <c r="A3944" t="s">
        <v>30888</v>
      </c>
      <c r="B3944" t="s">
        <v>30398</v>
      </c>
      <c r="D3944" t="s">
        <v>150</v>
      </c>
      <c r="E3944">
        <v>46.5</v>
      </c>
      <c r="F3944" s="98">
        <v>53475</v>
      </c>
      <c r="G3944" s="15">
        <v>45984</v>
      </c>
    </row>
    <row r="3945" spans="1:7" ht="15" customHeight="1">
      <c r="A3945" t="s">
        <v>30889</v>
      </c>
      <c r="B3945" t="s">
        <v>30400</v>
      </c>
      <c r="D3945" t="s">
        <v>150</v>
      </c>
      <c r="E3945">
        <v>47</v>
      </c>
      <c r="F3945" s="98">
        <v>54050</v>
      </c>
      <c r="G3945" s="15">
        <v>45985</v>
      </c>
    </row>
    <row r="3946" spans="1:7" ht="15" customHeight="1">
      <c r="A3946" t="s">
        <v>30890</v>
      </c>
      <c r="B3946" t="s">
        <v>30402</v>
      </c>
      <c r="D3946" t="s">
        <v>151</v>
      </c>
      <c r="E3946">
        <v>14.3</v>
      </c>
      <c r="F3946" s="98">
        <v>20020</v>
      </c>
      <c r="G3946" s="15">
        <v>45986</v>
      </c>
    </row>
    <row r="3947" spans="1:7" ht="15" customHeight="1">
      <c r="A3947" t="s">
        <v>30891</v>
      </c>
      <c r="B3947" t="s">
        <v>30404</v>
      </c>
      <c r="D3947" t="s">
        <v>151</v>
      </c>
      <c r="E3947">
        <v>14.4</v>
      </c>
      <c r="F3947" s="98">
        <v>20160</v>
      </c>
      <c r="G3947" s="15">
        <v>45987</v>
      </c>
    </row>
    <row r="3948" spans="1:7" ht="15" customHeight="1">
      <c r="A3948" t="s">
        <v>30892</v>
      </c>
      <c r="B3948" t="s">
        <v>30406</v>
      </c>
      <c r="D3948" t="s">
        <v>151</v>
      </c>
      <c r="E3948">
        <v>14.6</v>
      </c>
      <c r="F3948" s="98">
        <v>20440</v>
      </c>
      <c r="G3948" s="15">
        <v>45988</v>
      </c>
    </row>
    <row r="3949" spans="1:7" ht="15" customHeight="1">
      <c r="A3949" t="s">
        <v>30893</v>
      </c>
      <c r="B3949" t="s">
        <v>30408</v>
      </c>
      <c r="D3949" t="s">
        <v>152</v>
      </c>
      <c r="E3949">
        <v>14.7</v>
      </c>
      <c r="F3949" s="98">
        <v>23520</v>
      </c>
      <c r="G3949" s="15">
        <v>45989</v>
      </c>
    </row>
    <row r="3950" spans="1:7" ht="15" customHeight="1">
      <c r="A3950" t="s">
        <v>30894</v>
      </c>
      <c r="B3950" t="s">
        <v>30410</v>
      </c>
      <c r="D3950" t="s">
        <v>152</v>
      </c>
      <c r="E3950">
        <v>14.9</v>
      </c>
      <c r="F3950" s="98">
        <v>23840</v>
      </c>
      <c r="G3950" s="15">
        <v>45990</v>
      </c>
    </row>
    <row r="3951" spans="1:7" ht="15" customHeight="1">
      <c r="A3951" t="s">
        <v>30895</v>
      </c>
      <c r="B3951" t="s">
        <v>30412</v>
      </c>
      <c r="D3951" t="s">
        <v>152</v>
      </c>
      <c r="E3951">
        <v>15</v>
      </c>
      <c r="F3951" s="98">
        <v>24000</v>
      </c>
      <c r="G3951" s="15">
        <v>45991</v>
      </c>
    </row>
    <row r="3952" spans="1:7" ht="15" customHeight="1">
      <c r="A3952" t="s">
        <v>30896</v>
      </c>
      <c r="B3952" t="s">
        <v>30414</v>
      </c>
      <c r="D3952" t="s">
        <v>153</v>
      </c>
      <c r="E3952">
        <v>50.5</v>
      </c>
      <c r="F3952" s="98">
        <v>47975</v>
      </c>
      <c r="G3952" s="15">
        <v>45962</v>
      </c>
    </row>
    <row r="3953" spans="1:7" ht="15" customHeight="1">
      <c r="A3953" t="s">
        <v>30897</v>
      </c>
      <c r="B3953" t="s">
        <v>30416</v>
      </c>
      <c r="D3953" t="s">
        <v>153</v>
      </c>
      <c r="E3953">
        <v>51</v>
      </c>
      <c r="F3953" s="98">
        <v>48450</v>
      </c>
      <c r="G3953" s="15">
        <v>45963</v>
      </c>
    </row>
    <row r="3954" spans="1:7" ht="15" customHeight="1">
      <c r="A3954" t="s">
        <v>30898</v>
      </c>
      <c r="B3954" t="s">
        <v>30418</v>
      </c>
      <c r="D3954" t="s">
        <v>153</v>
      </c>
      <c r="E3954">
        <v>51.5</v>
      </c>
      <c r="F3954" s="98">
        <v>48925</v>
      </c>
      <c r="G3954" s="15">
        <v>45964</v>
      </c>
    </row>
    <row r="3955" spans="1:7" ht="15" customHeight="1">
      <c r="A3955" t="s">
        <v>30899</v>
      </c>
      <c r="B3955" t="s">
        <v>30420</v>
      </c>
      <c r="D3955" t="s">
        <v>154</v>
      </c>
      <c r="E3955">
        <v>52</v>
      </c>
      <c r="F3955" s="98">
        <v>49400</v>
      </c>
      <c r="G3955" s="15">
        <v>45965</v>
      </c>
    </row>
    <row r="3956" spans="1:7" ht="15" customHeight="1">
      <c r="A3956" t="s">
        <v>30900</v>
      </c>
      <c r="B3956" t="s">
        <v>30422</v>
      </c>
      <c r="D3956" t="s">
        <v>154</v>
      </c>
      <c r="E3956">
        <v>52.5</v>
      </c>
      <c r="F3956" s="98">
        <v>49875</v>
      </c>
      <c r="G3956" s="15">
        <v>45966</v>
      </c>
    </row>
    <row r="3957" spans="1:7" ht="15" customHeight="1">
      <c r="A3957" t="s">
        <v>30901</v>
      </c>
      <c r="B3957" t="s">
        <v>30424</v>
      </c>
      <c r="D3957" t="s">
        <v>154</v>
      </c>
      <c r="E3957">
        <v>53</v>
      </c>
      <c r="F3957" s="98">
        <v>50350</v>
      </c>
      <c r="G3957" s="15">
        <v>45967</v>
      </c>
    </row>
    <row r="3958" spans="1:7" ht="15" customHeight="1">
      <c r="A3958" t="s">
        <v>30902</v>
      </c>
      <c r="B3958" t="s">
        <v>30426</v>
      </c>
      <c r="D3958" t="s">
        <v>155</v>
      </c>
      <c r="E3958">
        <v>53.5</v>
      </c>
      <c r="F3958" s="98">
        <v>50825</v>
      </c>
      <c r="G3958" s="15">
        <v>45968</v>
      </c>
    </row>
    <row r="3959" spans="1:7" ht="15" customHeight="1">
      <c r="A3959" t="s">
        <v>30903</v>
      </c>
      <c r="B3959" t="s">
        <v>30428</v>
      </c>
      <c r="D3959" t="s">
        <v>155</v>
      </c>
      <c r="E3959">
        <v>54</v>
      </c>
      <c r="F3959" s="98">
        <v>51300</v>
      </c>
      <c r="G3959" s="15">
        <v>45969</v>
      </c>
    </row>
    <row r="3960" spans="1:7" ht="15" customHeight="1">
      <c r="A3960" t="s">
        <v>30904</v>
      </c>
      <c r="B3960" t="s">
        <v>30430</v>
      </c>
      <c r="D3960" t="s">
        <v>155</v>
      </c>
      <c r="E3960">
        <v>54.5</v>
      </c>
      <c r="F3960" s="98">
        <v>51775</v>
      </c>
      <c r="G3960" s="15">
        <v>45970</v>
      </c>
    </row>
    <row r="3961" spans="1:7" ht="15" customHeight="1">
      <c r="A3961" t="s">
        <v>30905</v>
      </c>
      <c r="B3961" t="s">
        <v>30432</v>
      </c>
      <c r="D3961" t="s">
        <v>156</v>
      </c>
      <c r="E3961">
        <v>45</v>
      </c>
      <c r="F3961" s="98">
        <v>42750</v>
      </c>
      <c r="G3961" s="15">
        <v>45971</v>
      </c>
    </row>
    <row r="3962" spans="1:7" ht="15" customHeight="1">
      <c r="A3962" t="s">
        <v>30906</v>
      </c>
      <c r="B3962" t="s">
        <v>30434</v>
      </c>
      <c r="D3962" t="s">
        <v>156</v>
      </c>
      <c r="E3962">
        <v>45.5</v>
      </c>
      <c r="F3962" s="98">
        <v>43225</v>
      </c>
      <c r="G3962" s="15">
        <v>45972</v>
      </c>
    </row>
    <row r="3963" spans="1:7" ht="15" customHeight="1">
      <c r="A3963" t="s">
        <v>30907</v>
      </c>
      <c r="B3963" t="s">
        <v>30436</v>
      </c>
      <c r="D3963" t="s">
        <v>156</v>
      </c>
      <c r="E3963">
        <v>46</v>
      </c>
      <c r="F3963" s="98">
        <v>43700</v>
      </c>
      <c r="G3963" s="15">
        <v>45973</v>
      </c>
    </row>
    <row r="3964" spans="1:7" ht="15" customHeight="1">
      <c r="A3964" t="s">
        <v>30908</v>
      </c>
      <c r="B3964" t="s">
        <v>30438</v>
      </c>
      <c r="D3964" t="s">
        <v>157</v>
      </c>
      <c r="E3964">
        <v>46.5</v>
      </c>
      <c r="F3964" s="98">
        <v>44175</v>
      </c>
      <c r="G3964" s="15">
        <v>45974</v>
      </c>
    </row>
    <row r="3965" spans="1:7" ht="15" customHeight="1">
      <c r="A3965" t="s">
        <v>30909</v>
      </c>
      <c r="B3965" t="s">
        <v>30440</v>
      </c>
      <c r="D3965" t="s">
        <v>157</v>
      </c>
      <c r="E3965">
        <v>47</v>
      </c>
      <c r="F3965" s="98">
        <v>44650</v>
      </c>
      <c r="G3965" s="15">
        <v>45975</v>
      </c>
    </row>
    <row r="3966" spans="1:7" ht="15" customHeight="1">
      <c r="A3966" t="s">
        <v>30910</v>
      </c>
      <c r="B3966" t="s">
        <v>30442</v>
      </c>
      <c r="D3966" t="s">
        <v>157</v>
      </c>
      <c r="E3966">
        <v>47.5</v>
      </c>
      <c r="F3966" s="98">
        <v>45125</v>
      </c>
      <c r="G3966" s="15">
        <v>45976</v>
      </c>
    </row>
    <row r="3967" spans="1:7" ht="15" customHeight="1">
      <c r="A3967" t="s">
        <v>30911</v>
      </c>
      <c r="B3967" t="s">
        <v>30444</v>
      </c>
      <c r="D3967" t="s">
        <v>158</v>
      </c>
      <c r="E3967">
        <v>48</v>
      </c>
      <c r="F3967" s="98">
        <v>45600</v>
      </c>
      <c r="G3967" s="15">
        <v>45977</v>
      </c>
    </row>
    <row r="3968" spans="1:7" ht="15" customHeight="1">
      <c r="A3968" t="s">
        <v>30912</v>
      </c>
      <c r="B3968" t="s">
        <v>30446</v>
      </c>
      <c r="D3968" t="s">
        <v>158</v>
      </c>
      <c r="E3968">
        <v>48.5</v>
      </c>
      <c r="F3968" s="98">
        <v>46075</v>
      </c>
      <c r="G3968" s="15">
        <v>45978</v>
      </c>
    </row>
    <row r="3969" spans="1:7" ht="15" customHeight="1">
      <c r="A3969" t="s">
        <v>30913</v>
      </c>
      <c r="B3969" t="s">
        <v>30448</v>
      </c>
      <c r="D3969" t="s">
        <v>158</v>
      </c>
      <c r="E3969">
        <v>49</v>
      </c>
      <c r="F3969" s="98">
        <v>46550</v>
      </c>
      <c r="G3969" s="15">
        <v>45979</v>
      </c>
    </row>
    <row r="3970" spans="1:7" ht="15" customHeight="1">
      <c r="A3970" t="s">
        <v>30914</v>
      </c>
      <c r="B3970" t="s">
        <v>30450</v>
      </c>
      <c r="D3970" t="s">
        <v>159</v>
      </c>
      <c r="E3970">
        <v>49.5</v>
      </c>
      <c r="F3970" s="98">
        <v>47025</v>
      </c>
      <c r="G3970" s="15">
        <v>45980</v>
      </c>
    </row>
    <row r="3971" spans="1:7" ht="15" customHeight="1">
      <c r="A3971" t="s">
        <v>30915</v>
      </c>
      <c r="B3971" t="s">
        <v>30452</v>
      </c>
      <c r="D3971" t="s">
        <v>159</v>
      </c>
      <c r="E3971">
        <v>50</v>
      </c>
      <c r="F3971" s="98">
        <v>47500</v>
      </c>
      <c r="G3971" s="15">
        <v>45981</v>
      </c>
    </row>
    <row r="3972" spans="1:7" ht="15" customHeight="1">
      <c r="A3972" t="s">
        <v>30916</v>
      </c>
      <c r="B3972" t="s">
        <v>30454</v>
      </c>
      <c r="D3972" t="s">
        <v>159</v>
      </c>
      <c r="E3972">
        <v>50.5</v>
      </c>
      <c r="F3972" s="98">
        <v>47975</v>
      </c>
      <c r="G3972" s="15">
        <v>45982</v>
      </c>
    </row>
    <row r="3973" spans="1:7" ht="15" customHeight="1">
      <c r="A3973" t="s">
        <v>30917</v>
      </c>
      <c r="B3973" t="s">
        <v>30456</v>
      </c>
      <c r="D3973" t="s">
        <v>160</v>
      </c>
      <c r="E3973">
        <v>51</v>
      </c>
      <c r="F3973" s="98">
        <v>58650</v>
      </c>
      <c r="G3973" s="15">
        <v>45983</v>
      </c>
    </row>
    <row r="3974" spans="1:7" ht="15" customHeight="1">
      <c r="A3974" t="s">
        <v>30918</v>
      </c>
      <c r="B3974" t="s">
        <v>30458</v>
      </c>
      <c r="D3974" t="s">
        <v>160</v>
      </c>
      <c r="E3974">
        <v>51.5</v>
      </c>
      <c r="F3974" s="98">
        <v>59225</v>
      </c>
      <c r="G3974" s="15">
        <v>45984</v>
      </c>
    </row>
    <row r="3975" spans="1:7" ht="15" customHeight="1">
      <c r="A3975" t="s">
        <v>30919</v>
      </c>
      <c r="B3975" t="s">
        <v>30460</v>
      </c>
      <c r="D3975" t="s">
        <v>160</v>
      </c>
      <c r="E3975">
        <v>52</v>
      </c>
      <c r="F3975" s="98">
        <v>59800</v>
      </c>
      <c r="G3975" s="15">
        <v>45985</v>
      </c>
    </row>
    <row r="3976" spans="1:7" ht="15" customHeight="1">
      <c r="A3976" t="s">
        <v>30920</v>
      </c>
      <c r="B3976" t="s">
        <v>30462</v>
      </c>
      <c r="D3976" t="s">
        <v>161</v>
      </c>
      <c r="E3976">
        <v>15.8</v>
      </c>
      <c r="F3976" s="98">
        <v>22120</v>
      </c>
      <c r="G3976" s="15">
        <v>45986</v>
      </c>
    </row>
    <row r="3977" spans="1:7" ht="15" customHeight="1">
      <c r="A3977" t="s">
        <v>30921</v>
      </c>
      <c r="B3977" t="s">
        <v>30464</v>
      </c>
      <c r="D3977" t="s">
        <v>161</v>
      </c>
      <c r="E3977">
        <v>15.9</v>
      </c>
      <c r="F3977" s="98">
        <v>22260</v>
      </c>
      <c r="G3977" s="15">
        <v>45987</v>
      </c>
    </row>
    <row r="3978" spans="1:7" ht="15" customHeight="1">
      <c r="A3978" t="s">
        <v>30922</v>
      </c>
      <c r="B3978" t="s">
        <v>30466</v>
      </c>
      <c r="D3978" t="s">
        <v>161</v>
      </c>
      <c r="E3978">
        <v>16.100000000000001</v>
      </c>
      <c r="F3978" s="98">
        <v>22540</v>
      </c>
      <c r="G3978" s="15">
        <v>45988</v>
      </c>
    </row>
    <row r="3979" spans="1:7" ht="15" customHeight="1">
      <c r="A3979" t="s">
        <v>30923</v>
      </c>
      <c r="B3979" t="s">
        <v>30468</v>
      </c>
      <c r="D3979" t="s">
        <v>162</v>
      </c>
      <c r="E3979">
        <v>16.2</v>
      </c>
      <c r="F3979" s="98">
        <v>25920</v>
      </c>
      <c r="G3979" s="15">
        <v>45989</v>
      </c>
    </row>
    <row r="3980" spans="1:7" ht="15" customHeight="1">
      <c r="A3980" t="s">
        <v>30924</v>
      </c>
      <c r="B3980" t="s">
        <v>30470</v>
      </c>
      <c r="D3980" t="s">
        <v>162</v>
      </c>
      <c r="E3980">
        <v>16.399999999999999</v>
      </c>
      <c r="F3980" s="98">
        <v>26240</v>
      </c>
      <c r="G3980" s="15">
        <v>45990</v>
      </c>
    </row>
    <row r="3981" spans="1:7" ht="15" customHeight="1">
      <c r="A3981" t="s">
        <v>30925</v>
      </c>
      <c r="B3981" t="s">
        <v>30472</v>
      </c>
      <c r="D3981" t="s">
        <v>162</v>
      </c>
      <c r="E3981">
        <v>13.5</v>
      </c>
      <c r="F3981" s="98">
        <v>21600</v>
      </c>
      <c r="G3981" s="15">
        <v>45991</v>
      </c>
    </row>
    <row r="3982" spans="1:7" ht="15" customHeight="1">
      <c r="A3982" t="s">
        <v>30926</v>
      </c>
      <c r="B3982" t="s">
        <v>30474</v>
      </c>
      <c r="D3982" t="s">
        <v>106</v>
      </c>
      <c r="E3982">
        <v>45.5</v>
      </c>
      <c r="F3982" s="98">
        <v>43225</v>
      </c>
      <c r="G3982" s="15">
        <v>45962</v>
      </c>
    </row>
    <row r="3983" spans="1:7" ht="15" customHeight="1">
      <c r="A3983" t="s">
        <v>30927</v>
      </c>
      <c r="B3983" t="s">
        <v>30476</v>
      </c>
      <c r="D3983" t="s">
        <v>106</v>
      </c>
      <c r="E3983">
        <v>46</v>
      </c>
      <c r="F3983" s="98">
        <v>43700</v>
      </c>
      <c r="G3983" s="15">
        <v>45963</v>
      </c>
    </row>
    <row r="3984" spans="1:7" ht="15" customHeight="1">
      <c r="A3984" t="s">
        <v>30928</v>
      </c>
      <c r="B3984" t="s">
        <v>30478</v>
      </c>
      <c r="D3984" t="s">
        <v>106</v>
      </c>
      <c r="E3984">
        <v>46.5</v>
      </c>
      <c r="F3984" s="98">
        <v>44175</v>
      </c>
      <c r="G3984" s="15">
        <v>45964</v>
      </c>
    </row>
    <row r="3985" spans="1:7" ht="15" customHeight="1">
      <c r="A3985" t="s">
        <v>30929</v>
      </c>
      <c r="B3985" t="s">
        <v>30480</v>
      </c>
      <c r="D3985" t="s">
        <v>109</v>
      </c>
      <c r="E3985">
        <v>47</v>
      </c>
      <c r="F3985" s="98">
        <v>44650</v>
      </c>
      <c r="G3985" s="15">
        <v>45965</v>
      </c>
    </row>
    <row r="3986" spans="1:7" ht="15" customHeight="1">
      <c r="A3986" t="s">
        <v>30930</v>
      </c>
      <c r="B3986" t="s">
        <v>30482</v>
      </c>
      <c r="D3986" t="s">
        <v>109</v>
      </c>
      <c r="E3986">
        <v>47.5</v>
      </c>
      <c r="F3986" s="98">
        <v>45125</v>
      </c>
      <c r="G3986" s="15">
        <v>45966</v>
      </c>
    </row>
    <row r="3987" spans="1:7" ht="15" customHeight="1">
      <c r="A3987" t="s">
        <v>30931</v>
      </c>
      <c r="B3987" t="s">
        <v>30484</v>
      </c>
      <c r="D3987" t="s">
        <v>109</v>
      </c>
      <c r="E3987">
        <v>48</v>
      </c>
      <c r="F3987" s="98">
        <v>45600</v>
      </c>
      <c r="G3987" s="15">
        <v>45967</v>
      </c>
    </row>
    <row r="3988" spans="1:7" ht="15" customHeight="1">
      <c r="A3988" t="s">
        <v>30932</v>
      </c>
      <c r="B3988" t="s">
        <v>30486</v>
      </c>
      <c r="D3988" t="s">
        <v>112</v>
      </c>
      <c r="E3988">
        <v>48.5</v>
      </c>
      <c r="F3988" s="98">
        <v>46075</v>
      </c>
      <c r="G3988" s="15">
        <v>45968</v>
      </c>
    </row>
    <row r="3989" spans="1:7" ht="15" customHeight="1">
      <c r="A3989" t="s">
        <v>30933</v>
      </c>
      <c r="B3989" t="s">
        <v>30488</v>
      </c>
      <c r="D3989" t="s">
        <v>112</v>
      </c>
      <c r="E3989">
        <v>49</v>
      </c>
      <c r="F3989" s="98">
        <v>46550</v>
      </c>
      <c r="G3989" s="15">
        <v>45969</v>
      </c>
    </row>
    <row r="3990" spans="1:7" ht="15" customHeight="1">
      <c r="A3990" t="s">
        <v>30934</v>
      </c>
      <c r="B3990" t="s">
        <v>30490</v>
      </c>
      <c r="D3990" t="s">
        <v>112</v>
      </c>
      <c r="E3990">
        <v>49.5</v>
      </c>
      <c r="F3990" s="98">
        <v>47025</v>
      </c>
      <c r="G3990" s="15">
        <v>45970</v>
      </c>
    </row>
    <row r="3991" spans="1:7" ht="15" customHeight="1">
      <c r="A3991" t="s">
        <v>30935</v>
      </c>
      <c r="B3991" t="s">
        <v>30492</v>
      </c>
      <c r="D3991" t="s">
        <v>115</v>
      </c>
      <c r="E3991">
        <v>50</v>
      </c>
      <c r="F3991" s="98">
        <v>47500</v>
      </c>
      <c r="G3991" s="15">
        <v>45971</v>
      </c>
    </row>
    <row r="3992" spans="1:7" ht="15" customHeight="1">
      <c r="A3992" t="s">
        <v>30936</v>
      </c>
      <c r="B3992" t="s">
        <v>30494</v>
      </c>
      <c r="D3992" t="s">
        <v>115</v>
      </c>
      <c r="E3992">
        <v>50.5</v>
      </c>
      <c r="F3992" s="98">
        <v>47975</v>
      </c>
      <c r="G3992" s="15">
        <v>45972</v>
      </c>
    </row>
    <row r="3993" spans="1:7" ht="15" customHeight="1">
      <c r="A3993" t="s">
        <v>30937</v>
      </c>
      <c r="B3993" t="s">
        <v>30496</v>
      </c>
      <c r="D3993" t="s">
        <v>115</v>
      </c>
      <c r="E3993">
        <v>51</v>
      </c>
      <c r="F3993" s="98">
        <v>48450</v>
      </c>
      <c r="G3993" s="15">
        <v>45973</v>
      </c>
    </row>
    <row r="3994" spans="1:7" ht="15" customHeight="1">
      <c r="A3994" t="s">
        <v>30938</v>
      </c>
      <c r="B3994" t="s">
        <v>30498</v>
      </c>
      <c r="D3994" t="s">
        <v>118</v>
      </c>
      <c r="E3994">
        <v>51.5</v>
      </c>
      <c r="F3994" s="98">
        <v>48925</v>
      </c>
      <c r="G3994" s="15">
        <v>45974</v>
      </c>
    </row>
    <row r="3995" spans="1:7" ht="15" customHeight="1">
      <c r="A3995" t="s">
        <v>30939</v>
      </c>
      <c r="B3995" t="s">
        <v>30500</v>
      </c>
      <c r="D3995" t="s">
        <v>118</v>
      </c>
      <c r="E3995">
        <v>52</v>
      </c>
      <c r="F3995" s="98">
        <v>49400</v>
      </c>
      <c r="G3995" s="15">
        <v>45975</v>
      </c>
    </row>
    <row r="3996" spans="1:7" ht="15" customHeight="1">
      <c r="A3996" t="s">
        <v>30940</v>
      </c>
      <c r="B3996" t="s">
        <v>30502</v>
      </c>
      <c r="D3996" t="s">
        <v>118</v>
      </c>
      <c r="E3996">
        <v>52.5</v>
      </c>
      <c r="F3996" s="98">
        <v>49875</v>
      </c>
      <c r="G3996" s="15">
        <v>45976</v>
      </c>
    </row>
    <row r="3997" spans="1:7" ht="15" customHeight="1">
      <c r="A3997" t="s">
        <v>30941</v>
      </c>
      <c r="B3997" t="s">
        <v>30504</v>
      </c>
      <c r="D3997" t="s">
        <v>120</v>
      </c>
      <c r="E3997">
        <v>53</v>
      </c>
      <c r="F3997" s="98">
        <v>50350</v>
      </c>
      <c r="G3997" s="15">
        <v>45977</v>
      </c>
    </row>
    <row r="3998" spans="1:7" ht="15" customHeight="1">
      <c r="A3998" t="s">
        <v>30942</v>
      </c>
      <c r="B3998" t="s">
        <v>30506</v>
      </c>
      <c r="D3998" t="s">
        <v>120</v>
      </c>
      <c r="E3998">
        <v>53.5</v>
      </c>
      <c r="F3998" s="98">
        <v>50825</v>
      </c>
      <c r="G3998" s="15">
        <v>45978</v>
      </c>
    </row>
    <row r="3999" spans="1:7" ht="15" customHeight="1">
      <c r="A3999" t="s">
        <v>30943</v>
      </c>
      <c r="B3999" t="s">
        <v>30508</v>
      </c>
      <c r="D3999" t="s">
        <v>120</v>
      </c>
      <c r="E3999">
        <v>54</v>
      </c>
      <c r="F3999" s="98">
        <v>51300</v>
      </c>
      <c r="G3999" s="15">
        <v>45979</v>
      </c>
    </row>
    <row r="4000" spans="1:7" ht="15" customHeight="1">
      <c r="A4000" t="s">
        <v>30944</v>
      </c>
      <c r="B4000" t="s">
        <v>30510</v>
      </c>
      <c r="D4000" t="s">
        <v>122</v>
      </c>
      <c r="E4000">
        <v>54.5</v>
      </c>
      <c r="F4000" s="98">
        <v>51775</v>
      </c>
      <c r="G4000" s="15">
        <v>45980</v>
      </c>
    </row>
    <row r="4001" spans="1:7" ht="15" customHeight="1">
      <c r="A4001" t="s">
        <v>30945</v>
      </c>
      <c r="B4001" t="s">
        <v>30512</v>
      </c>
      <c r="D4001" t="s">
        <v>122</v>
      </c>
      <c r="E4001">
        <v>45</v>
      </c>
      <c r="F4001" s="98">
        <v>42750</v>
      </c>
      <c r="G4001" s="15">
        <v>45981</v>
      </c>
    </row>
    <row r="4002" spans="1:7" ht="15" customHeight="1">
      <c r="A4002" t="s">
        <v>30946</v>
      </c>
      <c r="B4002" t="s">
        <v>30947</v>
      </c>
      <c r="D4002" t="s">
        <v>106</v>
      </c>
      <c r="E4002">
        <v>45.5</v>
      </c>
      <c r="F4002" s="98">
        <v>43225</v>
      </c>
      <c r="G4002" s="15">
        <v>45992</v>
      </c>
    </row>
    <row r="4003" spans="1:7" ht="15" customHeight="1">
      <c r="A4003" t="s">
        <v>30948</v>
      </c>
      <c r="B4003" t="s">
        <v>30949</v>
      </c>
      <c r="D4003" t="s">
        <v>106</v>
      </c>
      <c r="E4003">
        <v>46</v>
      </c>
      <c r="F4003" s="98">
        <v>43700</v>
      </c>
      <c r="G4003" s="15">
        <v>45993</v>
      </c>
    </row>
    <row r="4004" spans="1:7" ht="15" customHeight="1">
      <c r="A4004" t="s">
        <v>30950</v>
      </c>
      <c r="B4004" t="s">
        <v>30951</v>
      </c>
      <c r="D4004" t="s">
        <v>106</v>
      </c>
      <c r="E4004">
        <v>46.5</v>
      </c>
      <c r="F4004" s="98">
        <v>44175</v>
      </c>
      <c r="G4004" s="15">
        <v>45994</v>
      </c>
    </row>
    <row r="4005" spans="1:7" ht="15" customHeight="1">
      <c r="A4005" t="s">
        <v>30952</v>
      </c>
      <c r="B4005" t="s">
        <v>30953</v>
      </c>
      <c r="D4005" t="s">
        <v>109</v>
      </c>
      <c r="E4005">
        <v>47</v>
      </c>
      <c r="F4005" s="98">
        <v>44650</v>
      </c>
      <c r="G4005" s="15">
        <v>45995</v>
      </c>
    </row>
    <row r="4006" spans="1:7" ht="15" customHeight="1">
      <c r="A4006" t="s">
        <v>30954</v>
      </c>
      <c r="B4006" t="s">
        <v>30955</v>
      </c>
      <c r="D4006" t="s">
        <v>109</v>
      </c>
      <c r="E4006">
        <v>47.5</v>
      </c>
      <c r="F4006" s="98">
        <v>45125</v>
      </c>
      <c r="G4006" s="15">
        <v>45996</v>
      </c>
    </row>
    <row r="4007" spans="1:7" ht="15" customHeight="1">
      <c r="A4007" t="s">
        <v>30956</v>
      </c>
      <c r="B4007" t="s">
        <v>30957</v>
      </c>
      <c r="D4007" t="s">
        <v>109</v>
      </c>
      <c r="E4007">
        <v>48</v>
      </c>
      <c r="F4007" s="98">
        <v>45600</v>
      </c>
      <c r="G4007" s="15">
        <v>45997</v>
      </c>
    </row>
    <row r="4008" spans="1:7" ht="15" customHeight="1">
      <c r="A4008" t="s">
        <v>30958</v>
      </c>
      <c r="B4008" t="s">
        <v>30959</v>
      </c>
      <c r="D4008" t="s">
        <v>112</v>
      </c>
      <c r="E4008">
        <v>48.5</v>
      </c>
      <c r="F4008" s="98">
        <v>46075</v>
      </c>
      <c r="G4008" s="15">
        <v>45998</v>
      </c>
    </row>
    <row r="4009" spans="1:7" ht="15" customHeight="1">
      <c r="A4009" t="s">
        <v>30960</v>
      </c>
      <c r="B4009" t="s">
        <v>30961</v>
      </c>
      <c r="D4009" t="s">
        <v>112</v>
      </c>
      <c r="E4009">
        <v>49</v>
      </c>
      <c r="F4009" s="98">
        <v>46550</v>
      </c>
      <c r="G4009" s="15">
        <v>45999</v>
      </c>
    </row>
    <row r="4010" spans="1:7" ht="15" customHeight="1">
      <c r="A4010" t="s">
        <v>30962</v>
      </c>
      <c r="B4010" t="s">
        <v>30963</v>
      </c>
      <c r="D4010" t="s">
        <v>112</v>
      </c>
      <c r="E4010">
        <v>49.5</v>
      </c>
      <c r="F4010" s="98">
        <v>47025</v>
      </c>
      <c r="G4010" s="15">
        <v>46000</v>
      </c>
    </row>
    <row r="4011" spans="1:7" ht="15" customHeight="1">
      <c r="A4011" t="s">
        <v>30964</v>
      </c>
      <c r="B4011" t="s">
        <v>30965</v>
      </c>
      <c r="D4011" t="s">
        <v>115</v>
      </c>
      <c r="E4011">
        <v>50</v>
      </c>
      <c r="F4011" s="98">
        <v>47500</v>
      </c>
      <c r="G4011" s="15">
        <v>46001</v>
      </c>
    </row>
    <row r="4012" spans="1:7" ht="15" customHeight="1">
      <c r="A4012" t="s">
        <v>30966</v>
      </c>
      <c r="B4012" t="s">
        <v>30967</v>
      </c>
      <c r="D4012" t="s">
        <v>115</v>
      </c>
      <c r="E4012">
        <v>50.5</v>
      </c>
      <c r="F4012" s="98">
        <v>47975</v>
      </c>
      <c r="G4012" s="15">
        <v>46002</v>
      </c>
    </row>
    <row r="4013" spans="1:7" ht="15" customHeight="1">
      <c r="A4013" t="s">
        <v>30968</v>
      </c>
      <c r="B4013" t="s">
        <v>30969</v>
      </c>
      <c r="D4013" t="s">
        <v>115</v>
      </c>
      <c r="E4013">
        <v>51</v>
      </c>
      <c r="F4013" s="98">
        <v>48450</v>
      </c>
      <c r="G4013" s="15">
        <v>46003</v>
      </c>
    </row>
    <row r="4014" spans="1:7" ht="15" customHeight="1">
      <c r="A4014" t="s">
        <v>30970</v>
      </c>
      <c r="B4014" t="s">
        <v>30971</v>
      </c>
      <c r="D4014" t="s">
        <v>118</v>
      </c>
      <c r="E4014">
        <v>51.5</v>
      </c>
      <c r="F4014" s="98">
        <v>48925</v>
      </c>
      <c r="G4014" s="15">
        <v>46004</v>
      </c>
    </row>
    <row r="4015" spans="1:7" ht="15" customHeight="1">
      <c r="A4015" t="s">
        <v>30972</v>
      </c>
      <c r="B4015" t="s">
        <v>30973</v>
      </c>
      <c r="D4015" t="s">
        <v>118</v>
      </c>
      <c r="E4015">
        <v>52</v>
      </c>
      <c r="F4015" s="98">
        <v>49400</v>
      </c>
      <c r="G4015" s="15">
        <v>46005</v>
      </c>
    </row>
    <row r="4016" spans="1:7" ht="15" customHeight="1">
      <c r="A4016" t="s">
        <v>30974</v>
      </c>
      <c r="B4016" t="s">
        <v>30975</v>
      </c>
      <c r="D4016" t="s">
        <v>118</v>
      </c>
      <c r="E4016">
        <v>52.5</v>
      </c>
      <c r="F4016" s="98">
        <v>49875</v>
      </c>
      <c r="G4016" s="15">
        <v>46006</v>
      </c>
    </row>
    <row r="4017" spans="1:7" ht="15" customHeight="1">
      <c r="A4017" t="s">
        <v>30976</v>
      </c>
      <c r="B4017" t="s">
        <v>30977</v>
      </c>
      <c r="D4017" t="s">
        <v>120</v>
      </c>
      <c r="E4017">
        <v>53</v>
      </c>
      <c r="F4017" s="98">
        <v>50350</v>
      </c>
      <c r="G4017" s="15">
        <v>46007</v>
      </c>
    </row>
    <row r="4018" spans="1:7" ht="15" customHeight="1">
      <c r="A4018" t="s">
        <v>30978</v>
      </c>
      <c r="B4018" t="s">
        <v>30979</v>
      </c>
      <c r="D4018" t="s">
        <v>120</v>
      </c>
      <c r="E4018">
        <v>53.5</v>
      </c>
      <c r="F4018" s="98">
        <v>50825</v>
      </c>
      <c r="G4018" s="15">
        <v>46008</v>
      </c>
    </row>
    <row r="4019" spans="1:7" ht="15" customHeight="1">
      <c r="A4019" t="s">
        <v>30980</v>
      </c>
      <c r="B4019" t="s">
        <v>30981</v>
      </c>
      <c r="D4019" t="s">
        <v>120</v>
      </c>
      <c r="E4019">
        <v>54</v>
      </c>
      <c r="F4019" s="98">
        <v>51300</v>
      </c>
      <c r="G4019" s="15">
        <v>46009</v>
      </c>
    </row>
    <row r="4020" spans="1:7" ht="15" customHeight="1">
      <c r="A4020" t="s">
        <v>30982</v>
      </c>
      <c r="B4020" t="s">
        <v>30983</v>
      </c>
      <c r="D4020" t="s">
        <v>122</v>
      </c>
      <c r="E4020">
        <v>54.5</v>
      </c>
      <c r="F4020" s="98">
        <v>51775</v>
      </c>
      <c r="G4020" s="15">
        <v>46010</v>
      </c>
    </row>
    <row r="4021" spans="1:7" ht="15" customHeight="1">
      <c r="A4021" t="s">
        <v>30984</v>
      </c>
      <c r="B4021" t="s">
        <v>30985</v>
      </c>
      <c r="D4021" t="s">
        <v>122</v>
      </c>
      <c r="E4021">
        <v>45</v>
      </c>
      <c r="F4021" s="98">
        <v>42750</v>
      </c>
      <c r="G4021" s="15">
        <v>46011</v>
      </c>
    </row>
    <row r="4022" spans="1:7" ht="15" customHeight="1">
      <c r="A4022" t="s">
        <v>30986</v>
      </c>
      <c r="B4022" t="s">
        <v>30987</v>
      </c>
      <c r="D4022" t="s">
        <v>122</v>
      </c>
      <c r="E4022">
        <v>45.5</v>
      </c>
      <c r="F4022" s="98">
        <v>43225</v>
      </c>
      <c r="G4022" s="15">
        <v>46012</v>
      </c>
    </row>
    <row r="4023" spans="1:7" ht="15" customHeight="1">
      <c r="A4023" t="s">
        <v>30988</v>
      </c>
      <c r="B4023" t="s">
        <v>30989</v>
      </c>
      <c r="D4023" t="s">
        <v>125</v>
      </c>
      <c r="E4023">
        <v>46</v>
      </c>
      <c r="F4023" s="98">
        <v>52900</v>
      </c>
      <c r="G4023" s="15">
        <v>46013</v>
      </c>
    </row>
    <row r="4024" spans="1:7" ht="15" customHeight="1">
      <c r="A4024" t="s">
        <v>30990</v>
      </c>
      <c r="B4024" t="s">
        <v>30991</v>
      </c>
      <c r="D4024" t="s">
        <v>125</v>
      </c>
      <c r="E4024">
        <v>46.5</v>
      </c>
      <c r="F4024" s="98">
        <v>53475</v>
      </c>
      <c r="G4024" s="15">
        <v>46014</v>
      </c>
    </row>
    <row r="4025" spans="1:7" ht="15" customHeight="1">
      <c r="A4025" t="s">
        <v>30992</v>
      </c>
      <c r="B4025" t="s">
        <v>30993</v>
      </c>
      <c r="D4025" t="s">
        <v>125</v>
      </c>
      <c r="E4025">
        <v>47</v>
      </c>
      <c r="F4025" s="98">
        <v>54050</v>
      </c>
      <c r="G4025" s="15">
        <v>46015</v>
      </c>
    </row>
    <row r="4026" spans="1:7" ht="15" customHeight="1">
      <c r="A4026" t="s">
        <v>30994</v>
      </c>
      <c r="B4026" t="s">
        <v>30995</v>
      </c>
      <c r="D4026" t="s">
        <v>127</v>
      </c>
      <c r="E4026">
        <v>14.3</v>
      </c>
      <c r="F4026" s="98">
        <v>20020</v>
      </c>
      <c r="G4026" s="15">
        <v>46016</v>
      </c>
    </row>
    <row r="4027" spans="1:7" ht="15" customHeight="1">
      <c r="A4027" t="s">
        <v>30996</v>
      </c>
      <c r="B4027" t="s">
        <v>30997</v>
      </c>
      <c r="D4027" t="s">
        <v>127</v>
      </c>
      <c r="E4027">
        <v>14.4</v>
      </c>
      <c r="F4027" s="98">
        <v>20160</v>
      </c>
      <c r="G4027" s="15">
        <v>46017</v>
      </c>
    </row>
    <row r="4028" spans="1:7" ht="15" customHeight="1">
      <c r="A4028" t="s">
        <v>30998</v>
      </c>
      <c r="B4028" t="s">
        <v>30999</v>
      </c>
      <c r="D4028" t="s">
        <v>127</v>
      </c>
      <c r="E4028">
        <v>14.6</v>
      </c>
      <c r="F4028" s="98">
        <v>20440</v>
      </c>
      <c r="G4028" s="15">
        <v>46018</v>
      </c>
    </row>
    <row r="4029" spans="1:7" ht="15" customHeight="1">
      <c r="A4029" t="s">
        <v>31000</v>
      </c>
      <c r="B4029" t="s">
        <v>31001</v>
      </c>
      <c r="D4029" t="s">
        <v>130</v>
      </c>
      <c r="E4029">
        <v>14.7</v>
      </c>
      <c r="F4029" s="98">
        <v>23520</v>
      </c>
      <c r="G4029" s="15">
        <v>46019</v>
      </c>
    </row>
    <row r="4030" spans="1:7" ht="15" customHeight="1">
      <c r="A4030" t="s">
        <v>31002</v>
      </c>
      <c r="B4030" t="s">
        <v>31003</v>
      </c>
      <c r="D4030" t="s">
        <v>130</v>
      </c>
      <c r="E4030">
        <v>14.9</v>
      </c>
      <c r="F4030" s="98">
        <v>23840</v>
      </c>
      <c r="G4030" s="15">
        <v>46020</v>
      </c>
    </row>
    <row r="4031" spans="1:7" ht="15" customHeight="1">
      <c r="A4031" t="s">
        <v>31004</v>
      </c>
      <c r="B4031" t="s">
        <v>31005</v>
      </c>
      <c r="D4031" t="s">
        <v>130</v>
      </c>
      <c r="E4031">
        <v>15</v>
      </c>
      <c r="F4031" s="98">
        <v>24000</v>
      </c>
      <c r="G4031" s="15">
        <v>46021</v>
      </c>
    </row>
    <row r="4032" spans="1:7" ht="15" customHeight="1">
      <c r="A4032" t="s">
        <v>31006</v>
      </c>
      <c r="B4032" t="s">
        <v>31007</v>
      </c>
      <c r="D4032" t="s">
        <v>133</v>
      </c>
      <c r="E4032">
        <v>50.5</v>
      </c>
      <c r="F4032" s="98">
        <v>47975</v>
      </c>
      <c r="G4032" s="15">
        <v>46022</v>
      </c>
    </row>
    <row r="4033" spans="1:7" ht="15" customHeight="1">
      <c r="A4033" t="s">
        <v>31008</v>
      </c>
      <c r="B4033" t="s">
        <v>31009</v>
      </c>
      <c r="D4033" t="s">
        <v>133</v>
      </c>
      <c r="E4033">
        <v>51</v>
      </c>
      <c r="F4033" s="98">
        <v>48450</v>
      </c>
      <c r="G4033" s="15">
        <v>45992</v>
      </c>
    </row>
    <row r="4034" spans="1:7" ht="15" customHeight="1">
      <c r="A4034" t="s">
        <v>31010</v>
      </c>
      <c r="B4034" t="s">
        <v>31011</v>
      </c>
      <c r="D4034" t="s">
        <v>133</v>
      </c>
      <c r="E4034">
        <v>51.5</v>
      </c>
      <c r="F4034" s="98">
        <v>48925</v>
      </c>
      <c r="G4034" s="15">
        <v>45993</v>
      </c>
    </row>
    <row r="4035" spans="1:7" ht="15" customHeight="1">
      <c r="A4035" t="s">
        <v>31012</v>
      </c>
      <c r="B4035" t="s">
        <v>31013</v>
      </c>
      <c r="D4035" t="s">
        <v>134</v>
      </c>
      <c r="E4035">
        <v>52</v>
      </c>
      <c r="F4035" s="98">
        <v>49400</v>
      </c>
      <c r="G4035" s="15">
        <v>45994</v>
      </c>
    </row>
    <row r="4036" spans="1:7" ht="15" customHeight="1">
      <c r="A4036" t="s">
        <v>31014</v>
      </c>
      <c r="B4036" t="s">
        <v>31015</v>
      </c>
      <c r="D4036" t="s">
        <v>134</v>
      </c>
      <c r="E4036">
        <v>52.5</v>
      </c>
      <c r="F4036" s="98">
        <v>49875</v>
      </c>
      <c r="G4036" s="15">
        <v>45995</v>
      </c>
    </row>
    <row r="4037" spans="1:7" ht="15" customHeight="1">
      <c r="A4037" t="s">
        <v>31016</v>
      </c>
      <c r="B4037" t="s">
        <v>31017</v>
      </c>
      <c r="D4037" t="s">
        <v>134</v>
      </c>
      <c r="E4037">
        <v>53</v>
      </c>
      <c r="F4037" s="98">
        <v>50350</v>
      </c>
      <c r="G4037" s="15">
        <v>45996</v>
      </c>
    </row>
    <row r="4038" spans="1:7" ht="15" customHeight="1">
      <c r="A4038" t="s">
        <v>31018</v>
      </c>
      <c r="B4038" t="s">
        <v>31019</v>
      </c>
      <c r="D4038" t="s">
        <v>135</v>
      </c>
      <c r="E4038">
        <v>53.5</v>
      </c>
      <c r="F4038" s="98">
        <v>50825</v>
      </c>
      <c r="G4038" s="15">
        <v>45997</v>
      </c>
    </row>
    <row r="4039" spans="1:7" ht="15" customHeight="1">
      <c r="A4039" t="s">
        <v>31020</v>
      </c>
      <c r="B4039" t="s">
        <v>31021</v>
      </c>
      <c r="D4039" t="s">
        <v>135</v>
      </c>
      <c r="E4039">
        <v>54</v>
      </c>
      <c r="F4039" s="98">
        <v>51300</v>
      </c>
      <c r="G4039" s="15">
        <v>45998</v>
      </c>
    </row>
    <row r="4040" spans="1:7" ht="15" customHeight="1">
      <c r="A4040" t="s">
        <v>31022</v>
      </c>
      <c r="B4040" t="s">
        <v>31023</v>
      </c>
      <c r="D4040" t="s">
        <v>135</v>
      </c>
      <c r="E4040">
        <v>54.5</v>
      </c>
      <c r="F4040" s="98">
        <v>51775</v>
      </c>
      <c r="G4040" s="15">
        <v>45999</v>
      </c>
    </row>
    <row r="4041" spans="1:7" ht="15" customHeight="1">
      <c r="A4041" t="s">
        <v>31024</v>
      </c>
      <c r="B4041" t="s">
        <v>31025</v>
      </c>
      <c r="D4041" t="s">
        <v>136</v>
      </c>
      <c r="E4041">
        <v>45</v>
      </c>
      <c r="F4041" s="98">
        <v>42750</v>
      </c>
      <c r="G4041" s="15">
        <v>46000</v>
      </c>
    </row>
    <row r="4042" spans="1:7" ht="15" customHeight="1">
      <c r="A4042" t="s">
        <v>31026</v>
      </c>
      <c r="B4042" t="s">
        <v>31027</v>
      </c>
      <c r="D4042" t="s">
        <v>136</v>
      </c>
      <c r="E4042">
        <v>45.5</v>
      </c>
      <c r="F4042" s="98">
        <v>43225</v>
      </c>
      <c r="G4042" s="15">
        <v>46001</v>
      </c>
    </row>
    <row r="4043" spans="1:7" ht="15" customHeight="1">
      <c r="A4043" t="s">
        <v>31028</v>
      </c>
      <c r="B4043" t="s">
        <v>31029</v>
      </c>
      <c r="D4043" t="s">
        <v>136</v>
      </c>
      <c r="E4043">
        <v>46</v>
      </c>
      <c r="F4043" s="98">
        <v>43700</v>
      </c>
      <c r="G4043" s="15">
        <v>46002</v>
      </c>
    </row>
    <row r="4044" spans="1:7" ht="15" customHeight="1">
      <c r="A4044" t="s">
        <v>31030</v>
      </c>
      <c r="B4044" t="s">
        <v>31031</v>
      </c>
      <c r="D4044" t="s">
        <v>137</v>
      </c>
      <c r="E4044">
        <v>46.5</v>
      </c>
      <c r="F4044" s="98">
        <v>44175</v>
      </c>
      <c r="G4044" s="15">
        <v>46003</v>
      </c>
    </row>
    <row r="4045" spans="1:7" ht="15" customHeight="1">
      <c r="A4045" t="s">
        <v>31032</v>
      </c>
      <c r="B4045" t="s">
        <v>31033</v>
      </c>
      <c r="D4045" t="s">
        <v>137</v>
      </c>
      <c r="E4045">
        <v>47</v>
      </c>
      <c r="F4045" s="98">
        <v>44650</v>
      </c>
      <c r="G4045" s="15">
        <v>46004</v>
      </c>
    </row>
    <row r="4046" spans="1:7" ht="15" customHeight="1">
      <c r="A4046" t="s">
        <v>31034</v>
      </c>
      <c r="B4046" t="s">
        <v>31035</v>
      </c>
      <c r="D4046" t="s">
        <v>137</v>
      </c>
      <c r="E4046">
        <v>47.5</v>
      </c>
      <c r="F4046" s="98">
        <v>45125</v>
      </c>
      <c r="G4046" s="15">
        <v>46005</v>
      </c>
    </row>
    <row r="4047" spans="1:7" ht="15" customHeight="1">
      <c r="A4047" t="s">
        <v>31036</v>
      </c>
      <c r="B4047" t="s">
        <v>31037</v>
      </c>
      <c r="D4047" t="s">
        <v>138</v>
      </c>
      <c r="E4047">
        <v>48</v>
      </c>
      <c r="F4047" s="98">
        <v>45600</v>
      </c>
      <c r="G4047" s="15">
        <v>46006</v>
      </c>
    </row>
    <row r="4048" spans="1:7" ht="15" customHeight="1">
      <c r="A4048" t="s">
        <v>31038</v>
      </c>
      <c r="B4048" t="s">
        <v>31039</v>
      </c>
      <c r="D4048" t="s">
        <v>138</v>
      </c>
      <c r="E4048">
        <v>48.5</v>
      </c>
      <c r="F4048" s="98">
        <v>46075</v>
      </c>
      <c r="G4048" s="15">
        <v>46007</v>
      </c>
    </row>
    <row r="4049" spans="1:7" ht="15" customHeight="1">
      <c r="A4049" t="s">
        <v>31040</v>
      </c>
      <c r="B4049" t="s">
        <v>31041</v>
      </c>
      <c r="D4049" t="s">
        <v>138</v>
      </c>
      <c r="E4049">
        <v>49</v>
      </c>
      <c r="F4049" s="98">
        <v>46550</v>
      </c>
      <c r="G4049" s="15">
        <v>46008</v>
      </c>
    </row>
    <row r="4050" spans="1:7" ht="15" customHeight="1">
      <c r="A4050" t="s">
        <v>31042</v>
      </c>
      <c r="B4050" t="s">
        <v>31043</v>
      </c>
      <c r="D4050" t="s">
        <v>139</v>
      </c>
      <c r="E4050">
        <v>49.5</v>
      </c>
      <c r="F4050" s="98">
        <v>47025</v>
      </c>
      <c r="G4050" s="15">
        <v>46009</v>
      </c>
    </row>
    <row r="4051" spans="1:7" ht="15" customHeight="1">
      <c r="A4051" t="s">
        <v>31044</v>
      </c>
      <c r="B4051" t="s">
        <v>31045</v>
      </c>
      <c r="D4051" t="s">
        <v>139</v>
      </c>
      <c r="E4051">
        <v>50</v>
      </c>
      <c r="F4051" s="98">
        <v>47500</v>
      </c>
      <c r="G4051" s="15">
        <v>46010</v>
      </c>
    </row>
    <row r="4052" spans="1:7" ht="15" customHeight="1">
      <c r="A4052" t="s">
        <v>31046</v>
      </c>
      <c r="B4052" t="s">
        <v>31047</v>
      </c>
      <c r="D4052" t="s">
        <v>139</v>
      </c>
      <c r="E4052">
        <v>50.5</v>
      </c>
      <c r="F4052" s="98">
        <v>47975</v>
      </c>
      <c r="G4052" s="15">
        <v>46011</v>
      </c>
    </row>
    <row r="4053" spans="1:7" ht="15" customHeight="1">
      <c r="A4053" t="s">
        <v>31048</v>
      </c>
      <c r="B4053" t="s">
        <v>31049</v>
      </c>
      <c r="D4053" t="s">
        <v>140</v>
      </c>
      <c r="E4053">
        <v>51</v>
      </c>
      <c r="F4053" s="98">
        <v>58650</v>
      </c>
      <c r="G4053" s="15">
        <v>46012</v>
      </c>
    </row>
    <row r="4054" spans="1:7" ht="15" customHeight="1">
      <c r="A4054" t="s">
        <v>31050</v>
      </c>
      <c r="B4054" t="s">
        <v>31051</v>
      </c>
      <c r="D4054" t="s">
        <v>140</v>
      </c>
      <c r="E4054">
        <v>51.5</v>
      </c>
      <c r="F4054" s="98">
        <v>59225</v>
      </c>
      <c r="G4054" s="15">
        <v>46013</v>
      </c>
    </row>
    <row r="4055" spans="1:7" ht="15" customHeight="1">
      <c r="A4055" t="s">
        <v>31052</v>
      </c>
      <c r="B4055" t="s">
        <v>31053</v>
      </c>
      <c r="D4055" t="s">
        <v>140</v>
      </c>
      <c r="E4055">
        <v>52</v>
      </c>
      <c r="F4055" s="98">
        <v>59800</v>
      </c>
      <c r="G4055" s="15">
        <v>46014</v>
      </c>
    </row>
    <row r="4056" spans="1:7" ht="15" customHeight="1">
      <c r="A4056" t="s">
        <v>31054</v>
      </c>
      <c r="B4056" t="s">
        <v>31055</v>
      </c>
      <c r="D4056" t="s">
        <v>141</v>
      </c>
      <c r="E4056">
        <v>15.8</v>
      </c>
      <c r="F4056" s="98">
        <v>22120</v>
      </c>
      <c r="G4056" s="15">
        <v>46015</v>
      </c>
    </row>
    <row r="4057" spans="1:7" ht="15" customHeight="1">
      <c r="A4057" t="s">
        <v>31056</v>
      </c>
      <c r="B4057" t="s">
        <v>31057</v>
      </c>
      <c r="D4057" t="s">
        <v>141</v>
      </c>
      <c r="E4057">
        <v>15.9</v>
      </c>
      <c r="F4057" s="98">
        <v>22260</v>
      </c>
      <c r="G4057" s="15">
        <v>46016</v>
      </c>
    </row>
    <row r="4058" spans="1:7" ht="15" customHeight="1">
      <c r="A4058" t="s">
        <v>31058</v>
      </c>
      <c r="B4058" t="s">
        <v>31059</v>
      </c>
      <c r="D4058" t="s">
        <v>141</v>
      </c>
      <c r="E4058">
        <v>16.100000000000001</v>
      </c>
      <c r="F4058" s="98">
        <v>22540</v>
      </c>
      <c r="G4058" s="15">
        <v>46017</v>
      </c>
    </row>
    <row r="4059" spans="1:7" ht="15" customHeight="1">
      <c r="A4059" t="s">
        <v>31060</v>
      </c>
      <c r="B4059" t="s">
        <v>31061</v>
      </c>
      <c r="D4059" t="s">
        <v>142</v>
      </c>
      <c r="E4059">
        <v>16.2</v>
      </c>
      <c r="F4059" s="98">
        <v>25920</v>
      </c>
      <c r="G4059" s="15">
        <v>46018</v>
      </c>
    </row>
    <row r="4060" spans="1:7" ht="15" customHeight="1">
      <c r="A4060" t="s">
        <v>31062</v>
      </c>
      <c r="B4060" t="s">
        <v>31063</v>
      </c>
      <c r="D4060" t="s">
        <v>142</v>
      </c>
      <c r="E4060">
        <v>16.399999999999999</v>
      </c>
      <c r="F4060" s="98">
        <v>26240</v>
      </c>
      <c r="G4060" s="15">
        <v>46019</v>
      </c>
    </row>
    <row r="4061" spans="1:7" ht="15" customHeight="1">
      <c r="A4061" t="s">
        <v>31064</v>
      </c>
      <c r="B4061" t="s">
        <v>31065</v>
      </c>
      <c r="D4061" t="s">
        <v>142</v>
      </c>
      <c r="E4061">
        <v>13.5</v>
      </c>
      <c r="F4061" s="98">
        <v>21600</v>
      </c>
      <c r="G4061" s="15">
        <v>46020</v>
      </c>
    </row>
    <row r="4062" spans="1:7" ht="15" customHeight="1">
      <c r="A4062" t="s">
        <v>31066</v>
      </c>
      <c r="B4062" t="s">
        <v>31067</v>
      </c>
      <c r="D4062" t="s">
        <v>143</v>
      </c>
      <c r="E4062">
        <v>45.5</v>
      </c>
      <c r="F4062" s="98">
        <v>43225</v>
      </c>
      <c r="G4062" s="15">
        <v>46021</v>
      </c>
    </row>
    <row r="4063" spans="1:7" ht="15" customHeight="1">
      <c r="A4063" t="s">
        <v>31068</v>
      </c>
      <c r="B4063" t="s">
        <v>31069</v>
      </c>
      <c r="D4063" t="s">
        <v>143</v>
      </c>
      <c r="E4063">
        <v>46</v>
      </c>
      <c r="F4063" s="98">
        <v>43700</v>
      </c>
      <c r="G4063" s="15">
        <v>46022</v>
      </c>
    </row>
    <row r="4064" spans="1:7" ht="15" customHeight="1">
      <c r="A4064" t="s">
        <v>31070</v>
      </c>
      <c r="B4064" t="s">
        <v>31071</v>
      </c>
      <c r="D4064" t="s">
        <v>143</v>
      </c>
      <c r="E4064">
        <v>46.5</v>
      </c>
      <c r="F4064" s="98">
        <v>44175</v>
      </c>
      <c r="G4064" s="15">
        <v>45992</v>
      </c>
    </row>
    <row r="4065" spans="1:7" ht="15" customHeight="1">
      <c r="A4065" t="s">
        <v>31072</v>
      </c>
      <c r="B4065" t="s">
        <v>31073</v>
      </c>
      <c r="D4065" t="s">
        <v>144</v>
      </c>
      <c r="E4065">
        <v>47</v>
      </c>
      <c r="F4065" s="98">
        <v>44650</v>
      </c>
      <c r="G4065" s="15">
        <v>45993</v>
      </c>
    </row>
    <row r="4066" spans="1:7" ht="15" customHeight="1">
      <c r="A4066" t="s">
        <v>31074</v>
      </c>
      <c r="B4066" t="s">
        <v>31075</v>
      </c>
      <c r="D4066" t="s">
        <v>144</v>
      </c>
      <c r="E4066">
        <v>47.5</v>
      </c>
      <c r="F4066" s="98">
        <v>45125</v>
      </c>
      <c r="G4066" s="15">
        <v>45994</v>
      </c>
    </row>
    <row r="4067" spans="1:7" ht="15" customHeight="1">
      <c r="A4067" t="s">
        <v>31076</v>
      </c>
      <c r="B4067" t="s">
        <v>31077</v>
      </c>
      <c r="D4067" t="s">
        <v>144</v>
      </c>
      <c r="E4067">
        <v>48</v>
      </c>
      <c r="F4067" s="98">
        <v>45600</v>
      </c>
      <c r="G4067" s="15">
        <v>45995</v>
      </c>
    </row>
    <row r="4068" spans="1:7" ht="15" customHeight="1">
      <c r="A4068" t="s">
        <v>31078</v>
      </c>
      <c r="B4068" t="s">
        <v>31079</v>
      </c>
      <c r="D4068" t="s">
        <v>145</v>
      </c>
      <c r="E4068">
        <v>48.5</v>
      </c>
      <c r="F4068" s="98">
        <v>46075</v>
      </c>
      <c r="G4068" s="15">
        <v>45996</v>
      </c>
    </row>
    <row r="4069" spans="1:7" ht="15" customHeight="1">
      <c r="A4069" t="s">
        <v>31080</v>
      </c>
      <c r="B4069" t="s">
        <v>31081</v>
      </c>
      <c r="D4069" t="s">
        <v>145</v>
      </c>
      <c r="E4069">
        <v>49</v>
      </c>
      <c r="F4069" s="98">
        <v>46550</v>
      </c>
      <c r="G4069" s="15">
        <v>45997</v>
      </c>
    </row>
    <row r="4070" spans="1:7" ht="15" customHeight="1">
      <c r="A4070" t="s">
        <v>31082</v>
      </c>
      <c r="B4070" t="s">
        <v>31083</v>
      </c>
      <c r="D4070" t="s">
        <v>145</v>
      </c>
      <c r="E4070">
        <v>49.5</v>
      </c>
      <c r="F4070" s="98">
        <v>47025</v>
      </c>
      <c r="G4070" s="15">
        <v>45998</v>
      </c>
    </row>
    <row r="4071" spans="1:7" ht="15" customHeight="1">
      <c r="A4071" t="s">
        <v>31084</v>
      </c>
      <c r="B4071" t="s">
        <v>31085</v>
      </c>
      <c r="D4071" t="s">
        <v>146</v>
      </c>
      <c r="E4071">
        <v>50</v>
      </c>
      <c r="F4071" s="98">
        <v>47500</v>
      </c>
      <c r="G4071" s="15">
        <v>45999</v>
      </c>
    </row>
    <row r="4072" spans="1:7" ht="15" customHeight="1">
      <c r="A4072" t="s">
        <v>31086</v>
      </c>
      <c r="B4072" t="s">
        <v>31087</v>
      </c>
      <c r="D4072" t="s">
        <v>146</v>
      </c>
      <c r="E4072">
        <v>50.5</v>
      </c>
      <c r="F4072" s="98">
        <v>47975</v>
      </c>
      <c r="G4072" s="15">
        <v>46000</v>
      </c>
    </row>
    <row r="4073" spans="1:7" ht="15" customHeight="1">
      <c r="A4073" t="s">
        <v>31088</v>
      </c>
      <c r="B4073" t="s">
        <v>31089</v>
      </c>
      <c r="D4073" t="s">
        <v>146</v>
      </c>
      <c r="E4073">
        <v>51</v>
      </c>
      <c r="F4073" s="98">
        <v>48450</v>
      </c>
      <c r="G4073" s="15">
        <v>46001</v>
      </c>
    </row>
    <row r="4074" spans="1:7" ht="15" customHeight="1">
      <c r="A4074" t="s">
        <v>31090</v>
      </c>
      <c r="B4074" t="s">
        <v>31091</v>
      </c>
      <c r="D4074" t="s">
        <v>147</v>
      </c>
      <c r="E4074">
        <v>51.5</v>
      </c>
      <c r="F4074" s="98">
        <v>48925</v>
      </c>
      <c r="G4074" s="15">
        <v>46002</v>
      </c>
    </row>
    <row r="4075" spans="1:7" ht="15" customHeight="1">
      <c r="A4075" t="s">
        <v>31092</v>
      </c>
      <c r="B4075" t="s">
        <v>31093</v>
      </c>
      <c r="D4075" t="s">
        <v>147</v>
      </c>
      <c r="E4075">
        <v>52</v>
      </c>
      <c r="F4075" s="98">
        <v>49400</v>
      </c>
      <c r="G4075" s="15">
        <v>46003</v>
      </c>
    </row>
    <row r="4076" spans="1:7" ht="15" customHeight="1">
      <c r="A4076" t="s">
        <v>31094</v>
      </c>
      <c r="B4076" t="s">
        <v>31095</v>
      </c>
      <c r="D4076" t="s">
        <v>147</v>
      </c>
      <c r="E4076">
        <v>52.5</v>
      </c>
      <c r="F4076" s="98">
        <v>49875</v>
      </c>
      <c r="G4076" s="15">
        <v>46004</v>
      </c>
    </row>
    <row r="4077" spans="1:7" ht="15" customHeight="1">
      <c r="A4077" t="s">
        <v>31096</v>
      </c>
      <c r="B4077" t="s">
        <v>31097</v>
      </c>
      <c r="D4077" t="s">
        <v>148</v>
      </c>
      <c r="E4077">
        <v>53</v>
      </c>
      <c r="F4077" s="98">
        <v>50350</v>
      </c>
      <c r="G4077" s="15">
        <v>46005</v>
      </c>
    </row>
    <row r="4078" spans="1:7" ht="15" customHeight="1">
      <c r="A4078" t="s">
        <v>31098</v>
      </c>
      <c r="B4078" t="s">
        <v>31099</v>
      </c>
      <c r="D4078" t="s">
        <v>148</v>
      </c>
      <c r="E4078">
        <v>53.5</v>
      </c>
      <c r="F4078" s="98">
        <v>50825</v>
      </c>
      <c r="G4078" s="15">
        <v>46006</v>
      </c>
    </row>
    <row r="4079" spans="1:7" ht="15" customHeight="1">
      <c r="A4079" t="s">
        <v>31100</v>
      </c>
      <c r="B4079" t="s">
        <v>31101</v>
      </c>
      <c r="D4079" t="s">
        <v>148</v>
      </c>
      <c r="E4079">
        <v>54</v>
      </c>
      <c r="F4079" s="98">
        <v>51300</v>
      </c>
      <c r="G4079" s="15">
        <v>46007</v>
      </c>
    </row>
    <row r="4080" spans="1:7" ht="15" customHeight="1">
      <c r="A4080" t="s">
        <v>31102</v>
      </c>
      <c r="B4080" t="s">
        <v>31103</v>
      </c>
      <c r="D4080" t="s">
        <v>149</v>
      </c>
      <c r="E4080">
        <v>54.5</v>
      </c>
      <c r="F4080" s="98">
        <v>51775</v>
      </c>
      <c r="G4080" s="15">
        <v>46008</v>
      </c>
    </row>
    <row r="4081" spans="1:7" ht="15" customHeight="1">
      <c r="A4081" t="s">
        <v>31104</v>
      </c>
      <c r="B4081" t="s">
        <v>31105</v>
      </c>
      <c r="D4081" t="s">
        <v>149</v>
      </c>
      <c r="E4081">
        <v>45</v>
      </c>
      <c r="F4081" s="98">
        <v>42750</v>
      </c>
      <c r="G4081" s="15">
        <v>46009</v>
      </c>
    </row>
    <row r="4082" spans="1:7" ht="15" customHeight="1">
      <c r="A4082" t="s">
        <v>31106</v>
      </c>
      <c r="B4082" t="s">
        <v>31107</v>
      </c>
      <c r="D4082" t="s">
        <v>149</v>
      </c>
      <c r="E4082">
        <v>45.5</v>
      </c>
      <c r="F4082" s="98">
        <v>43225</v>
      </c>
      <c r="G4082" s="15">
        <v>46010</v>
      </c>
    </row>
    <row r="4083" spans="1:7" ht="15" customHeight="1">
      <c r="A4083" t="s">
        <v>31108</v>
      </c>
      <c r="B4083" t="s">
        <v>31109</v>
      </c>
      <c r="D4083" t="s">
        <v>150</v>
      </c>
      <c r="E4083">
        <v>46</v>
      </c>
      <c r="F4083" s="98">
        <v>52900</v>
      </c>
      <c r="G4083" s="15">
        <v>46011</v>
      </c>
    </row>
    <row r="4084" spans="1:7" ht="15" customHeight="1">
      <c r="A4084" t="s">
        <v>31110</v>
      </c>
      <c r="B4084" t="s">
        <v>31111</v>
      </c>
      <c r="D4084" t="s">
        <v>150</v>
      </c>
      <c r="E4084">
        <v>46.5</v>
      </c>
      <c r="F4084" s="98">
        <v>53475</v>
      </c>
      <c r="G4084" s="15">
        <v>46012</v>
      </c>
    </row>
    <row r="4085" spans="1:7" ht="15" customHeight="1">
      <c r="A4085" t="s">
        <v>31112</v>
      </c>
      <c r="B4085" t="s">
        <v>31113</v>
      </c>
      <c r="D4085" t="s">
        <v>150</v>
      </c>
      <c r="E4085">
        <v>47</v>
      </c>
      <c r="F4085" s="98">
        <v>54050</v>
      </c>
      <c r="G4085" s="15">
        <v>46013</v>
      </c>
    </row>
    <row r="4086" spans="1:7" ht="15" customHeight="1">
      <c r="A4086" t="s">
        <v>31114</v>
      </c>
      <c r="B4086" t="s">
        <v>31115</v>
      </c>
      <c r="D4086" t="s">
        <v>151</v>
      </c>
      <c r="E4086">
        <v>14.3</v>
      </c>
      <c r="F4086" s="98">
        <v>20020</v>
      </c>
      <c r="G4086" s="15">
        <v>46014</v>
      </c>
    </row>
    <row r="4087" spans="1:7" ht="15" customHeight="1">
      <c r="A4087" t="s">
        <v>31116</v>
      </c>
      <c r="B4087" t="s">
        <v>31117</v>
      </c>
      <c r="D4087" t="s">
        <v>151</v>
      </c>
      <c r="E4087">
        <v>14.4</v>
      </c>
      <c r="F4087" s="98">
        <v>20160</v>
      </c>
      <c r="G4087" s="15">
        <v>46015</v>
      </c>
    </row>
    <row r="4088" spans="1:7" ht="15" customHeight="1">
      <c r="A4088" t="s">
        <v>31118</v>
      </c>
      <c r="B4088" t="s">
        <v>31119</v>
      </c>
      <c r="D4088" t="s">
        <v>151</v>
      </c>
      <c r="E4088">
        <v>14.6</v>
      </c>
      <c r="F4088" s="98">
        <v>20440</v>
      </c>
      <c r="G4088" s="15">
        <v>46016</v>
      </c>
    </row>
    <row r="4089" spans="1:7" ht="15" customHeight="1">
      <c r="A4089" t="s">
        <v>31120</v>
      </c>
      <c r="B4089" t="s">
        <v>31121</v>
      </c>
      <c r="D4089" t="s">
        <v>152</v>
      </c>
      <c r="E4089">
        <v>14.7</v>
      </c>
      <c r="F4089" s="98">
        <v>23520</v>
      </c>
      <c r="G4089" s="15">
        <v>46017</v>
      </c>
    </row>
    <row r="4090" spans="1:7" ht="15" customHeight="1">
      <c r="A4090" t="s">
        <v>31122</v>
      </c>
      <c r="B4090" t="s">
        <v>31123</v>
      </c>
      <c r="D4090" t="s">
        <v>152</v>
      </c>
      <c r="E4090">
        <v>14.9</v>
      </c>
      <c r="F4090" s="98">
        <v>23840</v>
      </c>
      <c r="G4090" s="15">
        <v>46018</v>
      </c>
    </row>
    <row r="4091" spans="1:7" ht="15" customHeight="1">
      <c r="A4091" t="s">
        <v>31124</v>
      </c>
      <c r="B4091" t="s">
        <v>31125</v>
      </c>
      <c r="D4091" t="s">
        <v>152</v>
      </c>
      <c r="E4091">
        <v>15</v>
      </c>
      <c r="F4091" s="98">
        <v>24000</v>
      </c>
      <c r="G4091" s="15">
        <v>46019</v>
      </c>
    </row>
    <row r="4092" spans="1:7" ht="15" customHeight="1">
      <c r="A4092" t="s">
        <v>31126</v>
      </c>
      <c r="B4092" t="s">
        <v>31127</v>
      </c>
      <c r="D4092" t="s">
        <v>153</v>
      </c>
      <c r="E4092">
        <v>50.5</v>
      </c>
      <c r="F4092" s="98">
        <v>47975</v>
      </c>
      <c r="G4092" s="15">
        <v>46020</v>
      </c>
    </row>
    <row r="4093" spans="1:7" ht="15" customHeight="1">
      <c r="A4093" t="s">
        <v>31128</v>
      </c>
      <c r="B4093" t="s">
        <v>31129</v>
      </c>
      <c r="D4093" t="s">
        <v>153</v>
      </c>
      <c r="E4093">
        <v>51</v>
      </c>
      <c r="F4093" s="98">
        <v>48450</v>
      </c>
      <c r="G4093" s="15">
        <v>46021</v>
      </c>
    </row>
    <row r="4094" spans="1:7" ht="15" customHeight="1">
      <c r="A4094" t="s">
        <v>31130</v>
      </c>
      <c r="B4094" t="s">
        <v>31131</v>
      </c>
      <c r="D4094" t="s">
        <v>153</v>
      </c>
      <c r="E4094">
        <v>51.5</v>
      </c>
      <c r="F4094" s="98">
        <v>48925</v>
      </c>
      <c r="G4094" s="15">
        <v>46022</v>
      </c>
    </row>
    <row r="4095" spans="1:7" ht="15" customHeight="1">
      <c r="A4095" t="s">
        <v>31132</v>
      </c>
      <c r="B4095" t="s">
        <v>31133</v>
      </c>
      <c r="D4095" t="s">
        <v>154</v>
      </c>
      <c r="E4095">
        <v>52</v>
      </c>
      <c r="F4095" s="98">
        <v>49400</v>
      </c>
      <c r="G4095" s="15">
        <v>45992</v>
      </c>
    </row>
    <row r="4096" spans="1:7" ht="15" customHeight="1">
      <c r="A4096" t="s">
        <v>31134</v>
      </c>
      <c r="B4096" t="s">
        <v>31135</v>
      </c>
      <c r="D4096" t="s">
        <v>154</v>
      </c>
      <c r="E4096">
        <v>52.5</v>
      </c>
      <c r="F4096" s="98">
        <v>49875</v>
      </c>
      <c r="G4096" s="15">
        <v>45993</v>
      </c>
    </row>
    <row r="4097" spans="1:7" ht="15" customHeight="1">
      <c r="A4097" t="s">
        <v>31136</v>
      </c>
      <c r="B4097" t="s">
        <v>31137</v>
      </c>
      <c r="D4097" t="s">
        <v>154</v>
      </c>
      <c r="E4097">
        <v>53</v>
      </c>
      <c r="F4097" s="98">
        <v>50350</v>
      </c>
      <c r="G4097" s="15">
        <v>45994</v>
      </c>
    </row>
    <row r="4098" spans="1:7" ht="15" customHeight="1">
      <c r="A4098" t="s">
        <v>31138</v>
      </c>
      <c r="B4098" t="s">
        <v>31139</v>
      </c>
      <c r="D4098" t="s">
        <v>155</v>
      </c>
      <c r="E4098">
        <v>53.5</v>
      </c>
      <c r="F4098" s="98">
        <v>50825</v>
      </c>
      <c r="G4098" s="15">
        <v>45995</v>
      </c>
    </row>
    <row r="4099" spans="1:7" ht="15" customHeight="1">
      <c r="A4099" t="s">
        <v>31140</v>
      </c>
      <c r="B4099" t="s">
        <v>31141</v>
      </c>
      <c r="D4099" t="s">
        <v>155</v>
      </c>
      <c r="E4099">
        <v>54</v>
      </c>
      <c r="F4099" s="98">
        <v>51300</v>
      </c>
      <c r="G4099" s="15">
        <v>45996</v>
      </c>
    </row>
    <row r="4100" spans="1:7" ht="15" customHeight="1">
      <c r="A4100" t="s">
        <v>31142</v>
      </c>
      <c r="B4100" t="s">
        <v>31143</v>
      </c>
      <c r="D4100" t="s">
        <v>155</v>
      </c>
      <c r="E4100">
        <v>54.5</v>
      </c>
      <c r="F4100" s="98">
        <v>51775</v>
      </c>
      <c r="G4100" s="15">
        <v>45997</v>
      </c>
    </row>
    <row r="4101" spans="1:7" ht="15" customHeight="1">
      <c r="A4101" t="s">
        <v>31144</v>
      </c>
      <c r="B4101" t="s">
        <v>31145</v>
      </c>
      <c r="D4101" t="s">
        <v>156</v>
      </c>
      <c r="E4101">
        <v>45</v>
      </c>
      <c r="F4101" s="98">
        <v>42750</v>
      </c>
      <c r="G4101" s="15">
        <v>45998</v>
      </c>
    </row>
    <row r="4102" spans="1:7" ht="15" customHeight="1">
      <c r="A4102" t="s">
        <v>31146</v>
      </c>
      <c r="B4102" t="s">
        <v>31147</v>
      </c>
      <c r="D4102" t="s">
        <v>156</v>
      </c>
      <c r="E4102">
        <v>45.5</v>
      </c>
      <c r="F4102" s="98">
        <v>43225</v>
      </c>
      <c r="G4102" s="15">
        <v>45999</v>
      </c>
    </row>
    <row r="4103" spans="1:7" ht="15" customHeight="1">
      <c r="A4103" t="s">
        <v>31148</v>
      </c>
      <c r="B4103" t="s">
        <v>31149</v>
      </c>
      <c r="D4103" t="s">
        <v>156</v>
      </c>
      <c r="E4103">
        <v>46</v>
      </c>
      <c r="F4103" s="98">
        <v>43700</v>
      </c>
      <c r="G4103" s="15">
        <v>46000</v>
      </c>
    </row>
    <row r="4104" spans="1:7" ht="15" customHeight="1">
      <c r="A4104" t="s">
        <v>31150</v>
      </c>
      <c r="B4104" t="s">
        <v>31151</v>
      </c>
      <c r="D4104" t="s">
        <v>157</v>
      </c>
      <c r="E4104">
        <v>46.5</v>
      </c>
      <c r="F4104" s="98">
        <v>44175</v>
      </c>
      <c r="G4104" s="15">
        <v>46001</v>
      </c>
    </row>
    <row r="4105" spans="1:7" ht="15" customHeight="1">
      <c r="A4105" t="s">
        <v>31152</v>
      </c>
      <c r="B4105" t="s">
        <v>31153</v>
      </c>
      <c r="D4105" t="s">
        <v>157</v>
      </c>
      <c r="E4105">
        <v>47</v>
      </c>
      <c r="F4105" s="98">
        <v>44650</v>
      </c>
      <c r="G4105" s="15">
        <v>46002</v>
      </c>
    </row>
    <row r="4106" spans="1:7" ht="15" customHeight="1">
      <c r="A4106" t="s">
        <v>31154</v>
      </c>
      <c r="B4106" t="s">
        <v>31155</v>
      </c>
      <c r="D4106" t="s">
        <v>157</v>
      </c>
      <c r="E4106">
        <v>47.5</v>
      </c>
      <c r="F4106" s="98">
        <v>45125</v>
      </c>
      <c r="G4106" s="15">
        <v>46003</v>
      </c>
    </row>
    <row r="4107" spans="1:7" ht="15" customHeight="1">
      <c r="A4107" t="s">
        <v>31156</v>
      </c>
      <c r="B4107" t="s">
        <v>31157</v>
      </c>
      <c r="D4107" t="s">
        <v>158</v>
      </c>
      <c r="E4107">
        <v>48</v>
      </c>
      <c r="F4107" s="98">
        <v>45600</v>
      </c>
      <c r="G4107" s="15">
        <v>46004</v>
      </c>
    </row>
    <row r="4108" spans="1:7" ht="15" customHeight="1">
      <c r="A4108" t="s">
        <v>31158</v>
      </c>
      <c r="B4108" t="s">
        <v>31159</v>
      </c>
      <c r="D4108" t="s">
        <v>158</v>
      </c>
      <c r="E4108">
        <v>48.5</v>
      </c>
      <c r="F4108" s="98">
        <v>46075</v>
      </c>
      <c r="G4108" s="15">
        <v>46005</v>
      </c>
    </row>
    <row r="4109" spans="1:7" ht="15" customHeight="1">
      <c r="A4109" t="s">
        <v>31160</v>
      </c>
      <c r="B4109" t="s">
        <v>31161</v>
      </c>
      <c r="D4109" t="s">
        <v>158</v>
      </c>
      <c r="E4109">
        <v>49</v>
      </c>
      <c r="F4109" s="98">
        <v>46550</v>
      </c>
      <c r="G4109" s="15">
        <v>46006</v>
      </c>
    </row>
    <row r="4110" spans="1:7" ht="15" customHeight="1">
      <c r="A4110" t="s">
        <v>31162</v>
      </c>
      <c r="B4110" t="s">
        <v>31163</v>
      </c>
      <c r="D4110" t="s">
        <v>159</v>
      </c>
      <c r="E4110">
        <v>49.5</v>
      </c>
      <c r="F4110" s="98">
        <v>47025</v>
      </c>
      <c r="G4110" s="15">
        <v>46007</v>
      </c>
    </row>
    <row r="4111" spans="1:7" ht="15" customHeight="1">
      <c r="A4111" t="s">
        <v>31164</v>
      </c>
      <c r="B4111" t="s">
        <v>31165</v>
      </c>
      <c r="D4111" t="s">
        <v>159</v>
      </c>
      <c r="E4111">
        <v>50</v>
      </c>
      <c r="F4111" s="98">
        <v>47500</v>
      </c>
      <c r="G4111" s="15">
        <v>46008</v>
      </c>
    </row>
    <row r="4112" spans="1:7" ht="15" customHeight="1">
      <c r="A4112" t="s">
        <v>31166</v>
      </c>
      <c r="B4112" t="s">
        <v>31167</v>
      </c>
      <c r="D4112" t="s">
        <v>159</v>
      </c>
      <c r="E4112">
        <v>50.5</v>
      </c>
      <c r="F4112" s="98">
        <v>47975</v>
      </c>
      <c r="G4112" s="15">
        <v>46009</v>
      </c>
    </row>
    <row r="4113" spans="1:7" ht="15" customHeight="1">
      <c r="A4113" t="s">
        <v>31168</v>
      </c>
      <c r="B4113" t="s">
        <v>31169</v>
      </c>
      <c r="D4113" t="s">
        <v>160</v>
      </c>
      <c r="E4113">
        <v>51</v>
      </c>
      <c r="F4113" s="98">
        <v>58650</v>
      </c>
      <c r="G4113" s="15">
        <v>46010</v>
      </c>
    </row>
    <row r="4114" spans="1:7" ht="15" customHeight="1">
      <c r="A4114" t="s">
        <v>31170</v>
      </c>
      <c r="B4114" t="s">
        <v>31171</v>
      </c>
      <c r="D4114" t="s">
        <v>160</v>
      </c>
      <c r="E4114">
        <v>51.5</v>
      </c>
      <c r="F4114" s="98">
        <v>59225</v>
      </c>
      <c r="G4114" s="15">
        <v>46011</v>
      </c>
    </row>
    <row r="4115" spans="1:7" ht="15" customHeight="1">
      <c r="A4115" t="s">
        <v>31172</v>
      </c>
      <c r="B4115" t="s">
        <v>31173</v>
      </c>
      <c r="D4115" t="s">
        <v>160</v>
      </c>
      <c r="E4115">
        <v>52</v>
      </c>
      <c r="F4115" s="98">
        <v>59800</v>
      </c>
      <c r="G4115" s="15">
        <v>46012</v>
      </c>
    </row>
    <row r="4116" spans="1:7" ht="15" customHeight="1">
      <c r="A4116" t="s">
        <v>31174</v>
      </c>
      <c r="B4116" t="s">
        <v>31175</v>
      </c>
      <c r="D4116" t="s">
        <v>161</v>
      </c>
      <c r="E4116">
        <v>15.8</v>
      </c>
      <c r="F4116" s="98">
        <v>22120</v>
      </c>
      <c r="G4116" s="15">
        <v>46013</v>
      </c>
    </row>
    <row r="4117" spans="1:7" ht="15" customHeight="1">
      <c r="A4117" t="s">
        <v>31176</v>
      </c>
      <c r="B4117" t="s">
        <v>31177</v>
      </c>
      <c r="D4117" t="s">
        <v>161</v>
      </c>
      <c r="E4117">
        <v>15.9</v>
      </c>
      <c r="F4117" s="98">
        <v>22260</v>
      </c>
      <c r="G4117" s="15">
        <v>46014</v>
      </c>
    </row>
    <row r="4118" spans="1:7" ht="15" customHeight="1">
      <c r="A4118" t="s">
        <v>31178</v>
      </c>
      <c r="B4118" t="s">
        <v>31179</v>
      </c>
      <c r="D4118" t="s">
        <v>161</v>
      </c>
      <c r="E4118">
        <v>16.100000000000001</v>
      </c>
      <c r="F4118" s="98">
        <v>22540</v>
      </c>
      <c r="G4118" s="15">
        <v>46015</v>
      </c>
    </row>
    <row r="4119" spans="1:7" ht="15" customHeight="1">
      <c r="A4119" t="s">
        <v>31180</v>
      </c>
      <c r="B4119" t="s">
        <v>31181</v>
      </c>
      <c r="D4119" t="s">
        <v>162</v>
      </c>
      <c r="E4119">
        <v>16.2</v>
      </c>
      <c r="F4119" s="98">
        <v>25920</v>
      </c>
      <c r="G4119" s="15">
        <v>46016</v>
      </c>
    </row>
    <row r="4120" spans="1:7" ht="15" customHeight="1">
      <c r="A4120" t="s">
        <v>31182</v>
      </c>
      <c r="B4120" t="s">
        <v>31183</v>
      </c>
      <c r="D4120" t="s">
        <v>162</v>
      </c>
      <c r="E4120">
        <v>16.399999999999999</v>
      </c>
      <c r="F4120" s="98">
        <v>26240</v>
      </c>
      <c r="G4120" s="15">
        <v>46017</v>
      </c>
    </row>
    <row r="4121" spans="1:7" ht="15" customHeight="1">
      <c r="A4121" t="s">
        <v>31184</v>
      </c>
      <c r="B4121" t="s">
        <v>31185</v>
      </c>
      <c r="D4121" t="s">
        <v>162</v>
      </c>
      <c r="E4121">
        <v>13.5</v>
      </c>
      <c r="F4121" s="98">
        <v>21600</v>
      </c>
      <c r="G4121" s="15">
        <v>46018</v>
      </c>
    </row>
    <row r="4122" spans="1:7" ht="15" customHeight="1">
      <c r="A4122" t="s">
        <v>31186</v>
      </c>
      <c r="B4122" t="s">
        <v>31187</v>
      </c>
      <c r="D4122" t="s">
        <v>106</v>
      </c>
      <c r="E4122">
        <v>45.5</v>
      </c>
      <c r="F4122" s="98">
        <v>43225</v>
      </c>
      <c r="G4122" s="15">
        <v>46019</v>
      </c>
    </row>
    <row r="4123" spans="1:7" ht="15" customHeight="1">
      <c r="A4123" t="s">
        <v>31188</v>
      </c>
      <c r="B4123" t="s">
        <v>31189</v>
      </c>
      <c r="D4123" t="s">
        <v>106</v>
      </c>
      <c r="E4123">
        <v>46</v>
      </c>
      <c r="F4123" s="98">
        <v>43700</v>
      </c>
      <c r="G4123" s="15">
        <v>46020</v>
      </c>
    </row>
    <row r="4124" spans="1:7" ht="15" customHeight="1">
      <c r="A4124" t="s">
        <v>31190</v>
      </c>
      <c r="B4124" t="s">
        <v>31191</v>
      </c>
      <c r="D4124" t="s">
        <v>106</v>
      </c>
      <c r="E4124">
        <v>46.5</v>
      </c>
      <c r="F4124" s="98">
        <v>44175</v>
      </c>
      <c r="G4124" s="15">
        <v>46021</v>
      </c>
    </row>
    <row r="4125" spans="1:7" ht="15" customHeight="1">
      <c r="A4125" t="s">
        <v>31192</v>
      </c>
      <c r="B4125" t="s">
        <v>31193</v>
      </c>
      <c r="D4125" t="s">
        <v>109</v>
      </c>
      <c r="E4125">
        <v>47</v>
      </c>
      <c r="F4125" s="98">
        <v>44650</v>
      </c>
      <c r="G4125" s="15">
        <v>46022</v>
      </c>
    </row>
    <row r="4126" spans="1:7" ht="15" customHeight="1">
      <c r="A4126" t="s">
        <v>31194</v>
      </c>
      <c r="B4126" t="s">
        <v>31195</v>
      </c>
      <c r="D4126" t="s">
        <v>109</v>
      </c>
      <c r="E4126">
        <v>47.5</v>
      </c>
      <c r="F4126" s="98">
        <v>45125</v>
      </c>
      <c r="G4126" s="15">
        <v>45992</v>
      </c>
    </row>
    <row r="4127" spans="1:7" ht="15" customHeight="1">
      <c r="A4127" t="s">
        <v>31196</v>
      </c>
      <c r="B4127" t="s">
        <v>31197</v>
      </c>
      <c r="D4127" t="s">
        <v>109</v>
      </c>
      <c r="E4127">
        <v>48</v>
      </c>
      <c r="F4127" s="98">
        <v>45600</v>
      </c>
      <c r="G4127" s="15">
        <v>45993</v>
      </c>
    </row>
    <row r="4128" spans="1:7" ht="15" customHeight="1">
      <c r="A4128" t="s">
        <v>31198</v>
      </c>
      <c r="B4128" t="s">
        <v>31199</v>
      </c>
      <c r="D4128" t="s">
        <v>112</v>
      </c>
      <c r="E4128">
        <v>48.5</v>
      </c>
      <c r="F4128" s="98">
        <v>46075</v>
      </c>
      <c r="G4128" s="15">
        <v>45994</v>
      </c>
    </row>
    <row r="4129" spans="1:7" ht="15" customHeight="1">
      <c r="A4129" t="s">
        <v>31200</v>
      </c>
      <c r="B4129" t="s">
        <v>31201</v>
      </c>
      <c r="D4129" t="s">
        <v>112</v>
      </c>
      <c r="E4129">
        <v>49</v>
      </c>
      <c r="F4129" s="98">
        <v>46550</v>
      </c>
      <c r="G4129" s="15">
        <v>45995</v>
      </c>
    </row>
    <row r="4130" spans="1:7" ht="15" customHeight="1">
      <c r="A4130" t="s">
        <v>31202</v>
      </c>
      <c r="B4130" t="s">
        <v>31203</v>
      </c>
      <c r="D4130" t="s">
        <v>112</v>
      </c>
      <c r="E4130">
        <v>49.5</v>
      </c>
      <c r="F4130" s="98">
        <v>47025</v>
      </c>
      <c r="G4130" s="15">
        <v>45996</v>
      </c>
    </row>
    <row r="4131" spans="1:7" ht="15" customHeight="1">
      <c r="A4131" t="s">
        <v>31204</v>
      </c>
      <c r="B4131" t="s">
        <v>31205</v>
      </c>
      <c r="D4131" t="s">
        <v>115</v>
      </c>
      <c r="E4131">
        <v>50</v>
      </c>
      <c r="F4131" s="98">
        <v>47500</v>
      </c>
      <c r="G4131" s="15">
        <v>45997</v>
      </c>
    </row>
    <row r="4132" spans="1:7" ht="15" customHeight="1">
      <c r="A4132" t="s">
        <v>31206</v>
      </c>
      <c r="B4132" t="s">
        <v>31207</v>
      </c>
      <c r="D4132" t="s">
        <v>115</v>
      </c>
      <c r="E4132">
        <v>50.5</v>
      </c>
      <c r="F4132" s="98">
        <v>47975</v>
      </c>
      <c r="G4132" s="15">
        <v>45998</v>
      </c>
    </row>
    <row r="4133" spans="1:7" ht="15" customHeight="1">
      <c r="A4133" t="s">
        <v>31208</v>
      </c>
      <c r="B4133" t="s">
        <v>31209</v>
      </c>
      <c r="D4133" t="s">
        <v>115</v>
      </c>
      <c r="E4133">
        <v>51</v>
      </c>
      <c r="F4133" s="98">
        <v>48450</v>
      </c>
      <c r="G4133" s="15">
        <v>45999</v>
      </c>
    </row>
    <row r="4134" spans="1:7" ht="15" customHeight="1">
      <c r="A4134" t="s">
        <v>31210</v>
      </c>
      <c r="B4134" t="s">
        <v>31211</v>
      </c>
      <c r="D4134" t="s">
        <v>118</v>
      </c>
      <c r="E4134">
        <v>51.5</v>
      </c>
      <c r="F4134" s="98">
        <v>48925</v>
      </c>
      <c r="G4134" s="15">
        <v>46000</v>
      </c>
    </row>
    <row r="4135" spans="1:7" ht="15" customHeight="1">
      <c r="A4135" t="s">
        <v>31212</v>
      </c>
      <c r="B4135" t="s">
        <v>31213</v>
      </c>
      <c r="D4135" t="s">
        <v>118</v>
      </c>
      <c r="E4135">
        <v>52</v>
      </c>
      <c r="F4135" s="98">
        <v>49400</v>
      </c>
      <c r="G4135" s="15">
        <v>46001</v>
      </c>
    </row>
    <row r="4136" spans="1:7" ht="15" customHeight="1">
      <c r="A4136" t="s">
        <v>31214</v>
      </c>
      <c r="B4136" t="s">
        <v>31215</v>
      </c>
      <c r="D4136" t="s">
        <v>118</v>
      </c>
      <c r="E4136">
        <v>52.5</v>
      </c>
      <c r="F4136" s="98">
        <v>49875</v>
      </c>
      <c r="G4136" s="15">
        <v>46002</v>
      </c>
    </row>
    <row r="4137" spans="1:7" ht="15" customHeight="1">
      <c r="A4137" t="s">
        <v>31216</v>
      </c>
      <c r="B4137" t="s">
        <v>31217</v>
      </c>
      <c r="D4137" t="s">
        <v>120</v>
      </c>
      <c r="E4137">
        <v>53</v>
      </c>
      <c r="F4137" s="98">
        <v>50350</v>
      </c>
      <c r="G4137" s="15">
        <v>46003</v>
      </c>
    </row>
    <row r="4138" spans="1:7" ht="15" customHeight="1">
      <c r="A4138" t="s">
        <v>31218</v>
      </c>
      <c r="B4138" t="s">
        <v>31219</v>
      </c>
      <c r="D4138" t="s">
        <v>120</v>
      </c>
      <c r="E4138">
        <v>53.5</v>
      </c>
      <c r="F4138" s="98">
        <v>50825</v>
      </c>
      <c r="G4138" s="15">
        <v>46004</v>
      </c>
    </row>
    <row r="4139" spans="1:7" ht="15" customHeight="1">
      <c r="A4139" t="s">
        <v>31220</v>
      </c>
      <c r="B4139" t="s">
        <v>31221</v>
      </c>
      <c r="D4139" t="s">
        <v>120</v>
      </c>
      <c r="E4139">
        <v>54</v>
      </c>
      <c r="F4139" s="98">
        <v>51300</v>
      </c>
      <c r="G4139" s="15">
        <v>46005</v>
      </c>
    </row>
    <row r="4140" spans="1:7" ht="15" customHeight="1">
      <c r="A4140" t="s">
        <v>31222</v>
      </c>
      <c r="B4140" t="s">
        <v>31223</v>
      </c>
      <c r="D4140" t="s">
        <v>122</v>
      </c>
      <c r="E4140">
        <v>54.5</v>
      </c>
      <c r="F4140" s="98">
        <v>51775</v>
      </c>
      <c r="G4140" s="15">
        <v>46006</v>
      </c>
    </row>
    <row r="4141" spans="1:7" ht="15" customHeight="1">
      <c r="A4141" t="s">
        <v>31224</v>
      </c>
      <c r="B4141" t="s">
        <v>31225</v>
      </c>
      <c r="D4141" t="s">
        <v>122</v>
      </c>
      <c r="E4141">
        <v>45</v>
      </c>
      <c r="F4141" s="98">
        <v>42750</v>
      </c>
      <c r="G4141" s="15">
        <v>46007</v>
      </c>
    </row>
    <row r="4142" spans="1:7" ht="15" customHeight="1">
      <c r="A4142" t="s">
        <v>31226</v>
      </c>
      <c r="B4142" t="s">
        <v>31227</v>
      </c>
      <c r="D4142" t="s">
        <v>122</v>
      </c>
      <c r="E4142">
        <v>45.5</v>
      </c>
      <c r="F4142" s="98">
        <v>43225</v>
      </c>
      <c r="G4142" s="15">
        <v>46008</v>
      </c>
    </row>
    <row r="4143" spans="1:7" ht="15" customHeight="1">
      <c r="A4143" t="s">
        <v>31228</v>
      </c>
      <c r="B4143" t="s">
        <v>31229</v>
      </c>
      <c r="D4143" t="s">
        <v>125</v>
      </c>
      <c r="E4143">
        <v>46</v>
      </c>
      <c r="F4143" s="98">
        <v>52900</v>
      </c>
      <c r="G4143" s="15">
        <v>46009</v>
      </c>
    </row>
    <row r="4144" spans="1:7" ht="15" customHeight="1">
      <c r="A4144" t="s">
        <v>31230</v>
      </c>
      <c r="B4144" t="s">
        <v>31231</v>
      </c>
      <c r="D4144" t="s">
        <v>125</v>
      </c>
      <c r="E4144">
        <v>46.5</v>
      </c>
      <c r="F4144" s="98">
        <v>53475</v>
      </c>
      <c r="G4144" s="15">
        <v>46010</v>
      </c>
    </row>
    <row r="4145" spans="1:7" ht="15" customHeight="1">
      <c r="A4145" t="s">
        <v>31232</v>
      </c>
      <c r="B4145" t="s">
        <v>31233</v>
      </c>
      <c r="D4145" t="s">
        <v>125</v>
      </c>
      <c r="E4145">
        <v>47</v>
      </c>
      <c r="F4145" s="98">
        <v>54050</v>
      </c>
      <c r="G4145" s="15">
        <v>46011</v>
      </c>
    </row>
    <row r="4146" spans="1:7" ht="15" customHeight="1">
      <c r="A4146" t="s">
        <v>31234</v>
      </c>
      <c r="B4146" t="s">
        <v>31235</v>
      </c>
      <c r="D4146" t="s">
        <v>127</v>
      </c>
      <c r="E4146">
        <v>14.3</v>
      </c>
      <c r="F4146" s="98">
        <v>20020</v>
      </c>
      <c r="G4146" s="15">
        <v>46012</v>
      </c>
    </row>
    <row r="4147" spans="1:7" ht="15" customHeight="1">
      <c r="A4147" t="s">
        <v>31236</v>
      </c>
      <c r="B4147" t="s">
        <v>31237</v>
      </c>
      <c r="D4147" t="s">
        <v>127</v>
      </c>
      <c r="E4147">
        <v>14.4</v>
      </c>
      <c r="F4147" s="98">
        <v>20160</v>
      </c>
      <c r="G4147" s="15">
        <v>46013</v>
      </c>
    </row>
    <row r="4148" spans="1:7" ht="15" customHeight="1">
      <c r="A4148" t="s">
        <v>31238</v>
      </c>
      <c r="B4148" t="s">
        <v>31239</v>
      </c>
      <c r="D4148" t="s">
        <v>127</v>
      </c>
      <c r="E4148">
        <v>14.6</v>
      </c>
      <c r="F4148" s="98">
        <v>20440</v>
      </c>
      <c r="G4148" s="15">
        <v>46014</v>
      </c>
    </row>
    <row r="4149" spans="1:7" ht="15" customHeight="1">
      <c r="A4149" t="s">
        <v>31240</v>
      </c>
      <c r="B4149" t="s">
        <v>31241</v>
      </c>
      <c r="D4149" t="s">
        <v>130</v>
      </c>
      <c r="E4149">
        <v>14.7</v>
      </c>
      <c r="F4149" s="98">
        <v>23520</v>
      </c>
      <c r="G4149" s="15">
        <v>46015</v>
      </c>
    </row>
    <row r="4150" spans="1:7" ht="15" customHeight="1">
      <c r="A4150" t="s">
        <v>31242</v>
      </c>
      <c r="B4150" t="s">
        <v>31243</v>
      </c>
      <c r="D4150" t="s">
        <v>130</v>
      </c>
      <c r="E4150">
        <v>14.9</v>
      </c>
      <c r="F4150" s="98">
        <v>23840</v>
      </c>
      <c r="G4150" s="15">
        <v>46016</v>
      </c>
    </row>
    <row r="4151" spans="1:7" ht="15" customHeight="1">
      <c r="A4151" t="s">
        <v>31244</v>
      </c>
      <c r="B4151" t="s">
        <v>31245</v>
      </c>
      <c r="D4151" t="s">
        <v>130</v>
      </c>
      <c r="E4151">
        <v>15</v>
      </c>
      <c r="F4151" s="98">
        <v>24000</v>
      </c>
      <c r="G4151" s="15">
        <v>46017</v>
      </c>
    </row>
    <row r="4152" spans="1:7" ht="15" customHeight="1">
      <c r="A4152" t="s">
        <v>31246</v>
      </c>
      <c r="B4152" t="s">
        <v>31247</v>
      </c>
      <c r="D4152" t="s">
        <v>133</v>
      </c>
      <c r="E4152">
        <v>50.5</v>
      </c>
      <c r="F4152" s="98">
        <v>47975</v>
      </c>
      <c r="G4152" s="15">
        <v>46018</v>
      </c>
    </row>
    <row r="4153" spans="1:7" ht="15" customHeight="1">
      <c r="A4153" t="s">
        <v>31248</v>
      </c>
      <c r="B4153" t="s">
        <v>31249</v>
      </c>
      <c r="D4153" t="s">
        <v>133</v>
      </c>
      <c r="E4153">
        <v>51</v>
      </c>
      <c r="F4153" s="98">
        <v>48450</v>
      </c>
      <c r="G4153" s="15">
        <v>46019</v>
      </c>
    </row>
    <row r="4154" spans="1:7" ht="15" customHeight="1">
      <c r="A4154" t="s">
        <v>31250</v>
      </c>
      <c r="B4154" t="s">
        <v>31251</v>
      </c>
      <c r="D4154" t="s">
        <v>133</v>
      </c>
      <c r="E4154">
        <v>51.5</v>
      </c>
      <c r="F4154" s="98">
        <v>48925</v>
      </c>
      <c r="G4154" s="15">
        <v>46020</v>
      </c>
    </row>
    <row r="4155" spans="1:7" ht="15" customHeight="1">
      <c r="A4155" t="s">
        <v>31252</v>
      </c>
      <c r="B4155" t="s">
        <v>31253</v>
      </c>
      <c r="D4155" t="s">
        <v>134</v>
      </c>
      <c r="E4155">
        <v>52</v>
      </c>
      <c r="F4155" s="98">
        <v>49400</v>
      </c>
      <c r="G4155" s="15">
        <v>46021</v>
      </c>
    </row>
    <row r="4156" spans="1:7" ht="15" customHeight="1">
      <c r="A4156" t="s">
        <v>31254</v>
      </c>
      <c r="B4156" t="s">
        <v>31255</v>
      </c>
      <c r="D4156" t="s">
        <v>134</v>
      </c>
      <c r="E4156">
        <v>52.5</v>
      </c>
      <c r="F4156" s="98">
        <v>49875</v>
      </c>
      <c r="G4156" s="15">
        <v>46022</v>
      </c>
    </row>
    <row r="4157" spans="1:7" ht="15" customHeight="1">
      <c r="A4157" t="s">
        <v>31256</v>
      </c>
      <c r="B4157" t="s">
        <v>31257</v>
      </c>
      <c r="D4157" t="s">
        <v>134</v>
      </c>
      <c r="E4157">
        <v>53</v>
      </c>
      <c r="F4157" s="98">
        <v>50350</v>
      </c>
      <c r="G4157" s="15">
        <v>45992</v>
      </c>
    </row>
    <row r="4158" spans="1:7" ht="15" customHeight="1">
      <c r="A4158" t="s">
        <v>31258</v>
      </c>
      <c r="B4158" t="s">
        <v>31259</v>
      </c>
      <c r="D4158" t="s">
        <v>135</v>
      </c>
      <c r="E4158">
        <v>53.5</v>
      </c>
      <c r="F4158" s="98">
        <v>50825</v>
      </c>
      <c r="G4158" s="15">
        <v>45993</v>
      </c>
    </row>
    <row r="4159" spans="1:7" ht="15" customHeight="1">
      <c r="A4159" t="s">
        <v>31260</v>
      </c>
      <c r="B4159" t="s">
        <v>31261</v>
      </c>
      <c r="D4159" t="s">
        <v>135</v>
      </c>
      <c r="E4159">
        <v>54</v>
      </c>
      <c r="F4159" s="98">
        <v>51300</v>
      </c>
      <c r="G4159" s="15">
        <v>45994</v>
      </c>
    </row>
    <row r="4160" spans="1:7" ht="15" customHeight="1">
      <c r="A4160" t="s">
        <v>31262</v>
      </c>
      <c r="B4160" t="s">
        <v>31263</v>
      </c>
      <c r="D4160" t="s">
        <v>135</v>
      </c>
      <c r="E4160">
        <v>54.5</v>
      </c>
      <c r="F4160" s="98">
        <v>51775</v>
      </c>
      <c r="G4160" s="15">
        <v>45995</v>
      </c>
    </row>
    <row r="4161" spans="1:7" ht="15" customHeight="1">
      <c r="A4161" t="s">
        <v>31264</v>
      </c>
      <c r="B4161" t="s">
        <v>31265</v>
      </c>
      <c r="D4161" t="s">
        <v>136</v>
      </c>
      <c r="E4161">
        <v>45</v>
      </c>
      <c r="F4161" s="98">
        <v>42750</v>
      </c>
      <c r="G4161" s="15">
        <v>45996</v>
      </c>
    </row>
    <row r="4162" spans="1:7" ht="15" customHeight="1">
      <c r="A4162" t="s">
        <v>31266</v>
      </c>
      <c r="B4162" t="s">
        <v>31267</v>
      </c>
      <c r="D4162" t="s">
        <v>136</v>
      </c>
      <c r="E4162">
        <v>45.5</v>
      </c>
      <c r="F4162" s="98">
        <v>43225</v>
      </c>
      <c r="G4162" s="15">
        <v>45997</v>
      </c>
    </row>
    <row r="4163" spans="1:7" ht="15" customHeight="1">
      <c r="A4163" t="s">
        <v>31268</v>
      </c>
      <c r="B4163" t="s">
        <v>31269</v>
      </c>
      <c r="D4163" t="s">
        <v>136</v>
      </c>
      <c r="E4163">
        <v>46</v>
      </c>
      <c r="F4163" s="98">
        <v>43700</v>
      </c>
      <c r="G4163" s="15">
        <v>45998</v>
      </c>
    </row>
    <row r="4164" spans="1:7" ht="15" customHeight="1">
      <c r="A4164" t="s">
        <v>31270</v>
      </c>
      <c r="B4164" t="s">
        <v>31271</v>
      </c>
      <c r="D4164" t="s">
        <v>137</v>
      </c>
      <c r="E4164">
        <v>46.5</v>
      </c>
      <c r="F4164" s="98">
        <v>44175</v>
      </c>
      <c r="G4164" s="15">
        <v>45999</v>
      </c>
    </row>
    <row r="4165" spans="1:7" ht="15" customHeight="1">
      <c r="A4165" t="s">
        <v>31272</v>
      </c>
      <c r="B4165" t="s">
        <v>31273</v>
      </c>
      <c r="D4165" t="s">
        <v>137</v>
      </c>
      <c r="E4165">
        <v>47</v>
      </c>
      <c r="F4165" s="98">
        <v>44650</v>
      </c>
      <c r="G4165" s="15">
        <v>46000</v>
      </c>
    </row>
    <row r="4166" spans="1:7" ht="15" customHeight="1">
      <c r="A4166" t="s">
        <v>31274</v>
      </c>
      <c r="B4166" t="s">
        <v>31275</v>
      </c>
      <c r="D4166" t="s">
        <v>137</v>
      </c>
      <c r="E4166">
        <v>47.5</v>
      </c>
      <c r="F4166" s="98">
        <v>45125</v>
      </c>
      <c r="G4166" s="15">
        <v>46001</v>
      </c>
    </row>
    <row r="4167" spans="1:7" ht="15" customHeight="1">
      <c r="A4167" t="s">
        <v>31276</v>
      </c>
      <c r="B4167" t="s">
        <v>31277</v>
      </c>
      <c r="D4167" t="s">
        <v>138</v>
      </c>
      <c r="E4167">
        <v>48</v>
      </c>
      <c r="F4167" s="98">
        <v>45600</v>
      </c>
      <c r="G4167" s="15">
        <v>46002</v>
      </c>
    </row>
    <row r="4168" spans="1:7" ht="15" customHeight="1">
      <c r="A4168" t="s">
        <v>31278</v>
      </c>
      <c r="B4168" t="s">
        <v>31279</v>
      </c>
      <c r="D4168" t="s">
        <v>138</v>
      </c>
      <c r="E4168">
        <v>48.5</v>
      </c>
      <c r="F4168" s="98">
        <v>46075</v>
      </c>
      <c r="G4168" s="15">
        <v>46003</v>
      </c>
    </row>
    <row r="4169" spans="1:7" ht="15" customHeight="1">
      <c r="A4169" t="s">
        <v>31280</v>
      </c>
      <c r="B4169" t="s">
        <v>31281</v>
      </c>
      <c r="D4169" t="s">
        <v>138</v>
      </c>
      <c r="E4169">
        <v>49</v>
      </c>
      <c r="F4169" s="98">
        <v>46550</v>
      </c>
      <c r="G4169" s="15">
        <v>46004</v>
      </c>
    </row>
    <row r="4170" spans="1:7" ht="15" customHeight="1">
      <c r="A4170" t="s">
        <v>31282</v>
      </c>
      <c r="B4170" t="s">
        <v>31283</v>
      </c>
      <c r="D4170" t="s">
        <v>139</v>
      </c>
      <c r="E4170">
        <v>49.5</v>
      </c>
      <c r="F4170" s="98">
        <v>47025</v>
      </c>
      <c r="G4170" s="15">
        <v>46005</v>
      </c>
    </row>
    <row r="4171" spans="1:7" ht="15" customHeight="1">
      <c r="A4171" t="s">
        <v>31284</v>
      </c>
      <c r="B4171" t="s">
        <v>31285</v>
      </c>
      <c r="D4171" t="s">
        <v>139</v>
      </c>
      <c r="E4171">
        <v>50</v>
      </c>
      <c r="F4171" s="98">
        <v>47500</v>
      </c>
      <c r="G4171" s="15">
        <v>46006</v>
      </c>
    </row>
    <row r="4172" spans="1:7" ht="15" customHeight="1">
      <c r="A4172" t="s">
        <v>31286</v>
      </c>
      <c r="B4172" t="s">
        <v>31287</v>
      </c>
      <c r="D4172" t="s">
        <v>139</v>
      </c>
      <c r="E4172">
        <v>50.5</v>
      </c>
      <c r="F4172" s="98">
        <v>47975</v>
      </c>
      <c r="G4172" s="15">
        <v>46007</v>
      </c>
    </row>
    <row r="4173" spans="1:7" ht="15" customHeight="1">
      <c r="A4173" t="s">
        <v>31288</v>
      </c>
      <c r="B4173" t="s">
        <v>31289</v>
      </c>
      <c r="D4173" t="s">
        <v>140</v>
      </c>
      <c r="E4173">
        <v>51</v>
      </c>
      <c r="F4173" s="98">
        <v>58650</v>
      </c>
      <c r="G4173" s="15">
        <v>46008</v>
      </c>
    </row>
    <row r="4174" spans="1:7" ht="15" customHeight="1">
      <c r="A4174" t="s">
        <v>31290</v>
      </c>
      <c r="B4174" t="s">
        <v>31291</v>
      </c>
      <c r="D4174" t="s">
        <v>140</v>
      </c>
      <c r="E4174">
        <v>51.5</v>
      </c>
      <c r="F4174" s="98">
        <v>59225</v>
      </c>
      <c r="G4174" s="15">
        <v>46009</v>
      </c>
    </row>
    <row r="4175" spans="1:7" ht="15" customHeight="1">
      <c r="A4175" t="s">
        <v>31292</v>
      </c>
      <c r="B4175" t="s">
        <v>31293</v>
      </c>
      <c r="D4175" t="s">
        <v>140</v>
      </c>
      <c r="E4175">
        <v>52</v>
      </c>
      <c r="F4175" s="98">
        <v>59800</v>
      </c>
      <c r="G4175" s="15">
        <v>46010</v>
      </c>
    </row>
    <row r="4176" spans="1:7" ht="15" customHeight="1">
      <c r="A4176" t="s">
        <v>31294</v>
      </c>
      <c r="B4176" t="s">
        <v>31295</v>
      </c>
      <c r="D4176" t="s">
        <v>141</v>
      </c>
      <c r="E4176">
        <v>15.8</v>
      </c>
      <c r="F4176" s="98">
        <v>22120</v>
      </c>
      <c r="G4176" s="15">
        <v>46011</v>
      </c>
    </row>
    <row r="4177" spans="1:7" ht="15" customHeight="1">
      <c r="A4177" t="s">
        <v>31296</v>
      </c>
      <c r="B4177" t="s">
        <v>31297</v>
      </c>
      <c r="D4177" t="s">
        <v>141</v>
      </c>
      <c r="E4177">
        <v>15.9</v>
      </c>
      <c r="F4177" s="98">
        <v>22260</v>
      </c>
      <c r="G4177" s="15">
        <v>46012</v>
      </c>
    </row>
    <row r="4178" spans="1:7" ht="15" customHeight="1">
      <c r="A4178" t="s">
        <v>31298</v>
      </c>
      <c r="B4178" t="s">
        <v>31299</v>
      </c>
      <c r="D4178" t="s">
        <v>141</v>
      </c>
      <c r="E4178">
        <v>16.100000000000001</v>
      </c>
      <c r="F4178" s="98">
        <v>22540</v>
      </c>
      <c r="G4178" s="15">
        <v>46013</v>
      </c>
    </row>
    <row r="4179" spans="1:7" ht="15" customHeight="1">
      <c r="A4179" t="s">
        <v>31300</v>
      </c>
      <c r="B4179" t="s">
        <v>31301</v>
      </c>
      <c r="D4179" t="s">
        <v>142</v>
      </c>
      <c r="E4179">
        <v>16.2</v>
      </c>
      <c r="F4179" s="98">
        <v>25920</v>
      </c>
      <c r="G4179" s="15">
        <v>46014</v>
      </c>
    </row>
    <row r="4180" spans="1:7" ht="15" customHeight="1">
      <c r="A4180" t="s">
        <v>31302</v>
      </c>
      <c r="B4180" t="s">
        <v>31303</v>
      </c>
      <c r="D4180" t="s">
        <v>142</v>
      </c>
      <c r="E4180">
        <v>16.399999999999999</v>
      </c>
      <c r="F4180" s="98">
        <v>26240</v>
      </c>
      <c r="G4180" s="15">
        <v>46015</v>
      </c>
    </row>
    <row r="4181" spans="1:7" ht="15" customHeight="1">
      <c r="A4181" t="s">
        <v>31304</v>
      </c>
      <c r="B4181" t="s">
        <v>31305</v>
      </c>
      <c r="D4181" t="s">
        <v>142</v>
      </c>
      <c r="E4181">
        <v>13.5</v>
      </c>
      <c r="F4181" s="98">
        <v>21600</v>
      </c>
      <c r="G4181" s="15">
        <v>46016</v>
      </c>
    </row>
    <row r="4182" spans="1:7" ht="15" customHeight="1">
      <c r="A4182" t="s">
        <v>31306</v>
      </c>
      <c r="B4182" t="s">
        <v>31307</v>
      </c>
      <c r="D4182" t="s">
        <v>143</v>
      </c>
      <c r="E4182">
        <v>45.5</v>
      </c>
      <c r="F4182" s="98">
        <v>43225</v>
      </c>
      <c r="G4182" s="15">
        <v>46017</v>
      </c>
    </row>
    <row r="4183" spans="1:7" ht="15" customHeight="1">
      <c r="A4183" t="s">
        <v>31308</v>
      </c>
      <c r="B4183" t="s">
        <v>31309</v>
      </c>
      <c r="D4183" t="s">
        <v>143</v>
      </c>
      <c r="E4183">
        <v>46</v>
      </c>
      <c r="F4183" s="98">
        <v>43700</v>
      </c>
      <c r="G4183" s="15">
        <v>46018</v>
      </c>
    </row>
    <row r="4184" spans="1:7" ht="15" customHeight="1">
      <c r="A4184" t="s">
        <v>31310</v>
      </c>
      <c r="B4184" t="s">
        <v>31311</v>
      </c>
      <c r="D4184" t="s">
        <v>143</v>
      </c>
      <c r="E4184">
        <v>46.5</v>
      </c>
      <c r="F4184" s="98">
        <v>44175</v>
      </c>
      <c r="G4184" s="15">
        <v>46019</v>
      </c>
    </row>
    <row r="4185" spans="1:7" ht="15" customHeight="1">
      <c r="A4185" t="s">
        <v>31312</v>
      </c>
      <c r="B4185" t="s">
        <v>31313</v>
      </c>
      <c r="D4185" t="s">
        <v>144</v>
      </c>
      <c r="E4185">
        <v>47</v>
      </c>
      <c r="F4185" s="98">
        <v>44650</v>
      </c>
      <c r="G4185" s="15">
        <v>46020</v>
      </c>
    </row>
    <row r="4186" spans="1:7" ht="15" customHeight="1">
      <c r="A4186" t="s">
        <v>31314</v>
      </c>
      <c r="B4186" t="s">
        <v>31315</v>
      </c>
      <c r="D4186" t="s">
        <v>144</v>
      </c>
      <c r="E4186">
        <v>47.5</v>
      </c>
      <c r="F4186" s="98">
        <v>45125</v>
      </c>
      <c r="G4186" s="15">
        <v>46021</v>
      </c>
    </row>
    <row r="4187" spans="1:7" ht="15" customHeight="1">
      <c r="A4187" t="s">
        <v>31316</v>
      </c>
      <c r="B4187" t="s">
        <v>31317</v>
      </c>
      <c r="D4187" t="s">
        <v>144</v>
      </c>
      <c r="E4187">
        <v>48</v>
      </c>
      <c r="F4187" s="98">
        <v>45600</v>
      </c>
      <c r="G4187" s="15">
        <v>46022</v>
      </c>
    </row>
    <row r="4188" spans="1:7" ht="15" customHeight="1">
      <c r="A4188" t="s">
        <v>31318</v>
      </c>
      <c r="B4188" t="s">
        <v>31319</v>
      </c>
      <c r="D4188" t="s">
        <v>145</v>
      </c>
      <c r="E4188">
        <v>48.5</v>
      </c>
      <c r="F4188" s="98">
        <v>46075</v>
      </c>
      <c r="G4188" s="15">
        <v>45992</v>
      </c>
    </row>
    <row r="4189" spans="1:7" ht="15" customHeight="1">
      <c r="A4189" t="s">
        <v>31320</v>
      </c>
      <c r="B4189" t="s">
        <v>31321</v>
      </c>
      <c r="D4189" t="s">
        <v>145</v>
      </c>
      <c r="E4189">
        <v>49</v>
      </c>
      <c r="F4189" s="98">
        <v>46550</v>
      </c>
      <c r="G4189" s="15">
        <v>45993</v>
      </c>
    </row>
    <row r="4190" spans="1:7" ht="15" customHeight="1">
      <c r="A4190" t="s">
        <v>31322</v>
      </c>
      <c r="B4190" t="s">
        <v>31323</v>
      </c>
      <c r="D4190" t="s">
        <v>145</v>
      </c>
      <c r="E4190">
        <v>49.5</v>
      </c>
      <c r="F4190" s="98">
        <v>47025</v>
      </c>
      <c r="G4190" s="15">
        <v>45994</v>
      </c>
    </row>
    <row r="4191" spans="1:7" ht="15" customHeight="1">
      <c r="A4191" t="s">
        <v>31324</v>
      </c>
      <c r="B4191" t="s">
        <v>31325</v>
      </c>
      <c r="D4191" t="s">
        <v>146</v>
      </c>
      <c r="E4191">
        <v>50</v>
      </c>
      <c r="F4191" s="98">
        <v>47500</v>
      </c>
      <c r="G4191" s="15">
        <v>45995</v>
      </c>
    </row>
    <row r="4192" spans="1:7" ht="15" customHeight="1">
      <c r="A4192" t="s">
        <v>31326</v>
      </c>
      <c r="B4192" t="s">
        <v>31327</v>
      </c>
      <c r="D4192" t="s">
        <v>146</v>
      </c>
      <c r="E4192">
        <v>50.5</v>
      </c>
      <c r="F4192" s="98">
        <v>47975</v>
      </c>
      <c r="G4192" s="15">
        <v>45996</v>
      </c>
    </row>
    <row r="4193" spans="1:7" ht="15" customHeight="1">
      <c r="A4193" t="s">
        <v>31328</v>
      </c>
      <c r="B4193" t="s">
        <v>31329</v>
      </c>
      <c r="D4193" t="s">
        <v>146</v>
      </c>
      <c r="E4193">
        <v>51</v>
      </c>
      <c r="F4193" s="98">
        <v>48450</v>
      </c>
      <c r="G4193" s="15">
        <v>45997</v>
      </c>
    </row>
    <row r="4194" spans="1:7" ht="15" customHeight="1">
      <c r="A4194" t="s">
        <v>31330</v>
      </c>
      <c r="B4194" t="s">
        <v>31331</v>
      </c>
      <c r="D4194" t="s">
        <v>147</v>
      </c>
      <c r="E4194">
        <v>51.5</v>
      </c>
      <c r="F4194" s="98">
        <v>48925</v>
      </c>
      <c r="G4194" s="15">
        <v>45998</v>
      </c>
    </row>
    <row r="4195" spans="1:7" ht="15" customHeight="1">
      <c r="A4195" t="s">
        <v>31332</v>
      </c>
      <c r="B4195" t="s">
        <v>31333</v>
      </c>
      <c r="D4195" t="s">
        <v>147</v>
      </c>
      <c r="E4195">
        <v>52</v>
      </c>
      <c r="F4195" s="98">
        <v>49400</v>
      </c>
      <c r="G4195" s="15">
        <v>45999</v>
      </c>
    </row>
    <row r="4196" spans="1:7" ht="15" customHeight="1">
      <c r="A4196" t="s">
        <v>31334</v>
      </c>
      <c r="B4196" t="s">
        <v>31335</v>
      </c>
      <c r="D4196" t="s">
        <v>147</v>
      </c>
      <c r="E4196">
        <v>52.5</v>
      </c>
      <c r="F4196" s="98">
        <v>49875</v>
      </c>
      <c r="G4196" s="15">
        <v>46000</v>
      </c>
    </row>
    <row r="4197" spans="1:7" ht="15" customHeight="1">
      <c r="A4197" t="s">
        <v>31336</v>
      </c>
      <c r="B4197" t="s">
        <v>31337</v>
      </c>
      <c r="D4197" t="s">
        <v>148</v>
      </c>
      <c r="E4197">
        <v>53</v>
      </c>
      <c r="F4197" s="98">
        <v>50350</v>
      </c>
      <c r="G4197" s="15">
        <v>46001</v>
      </c>
    </row>
    <row r="4198" spans="1:7" ht="15" customHeight="1">
      <c r="A4198" t="s">
        <v>31338</v>
      </c>
      <c r="B4198" t="s">
        <v>31339</v>
      </c>
      <c r="D4198" t="s">
        <v>148</v>
      </c>
      <c r="E4198">
        <v>53.5</v>
      </c>
      <c r="F4198" s="98">
        <v>50825</v>
      </c>
      <c r="G4198" s="15">
        <v>46002</v>
      </c>
    </row>
    <row r="4199" spans="1:7" ht="15" customHeight="1">
      <c r="A4199" t="s">
        <v>31340</v>
      </c>
      <c r="B4199" t="s">
        <v>31341</v>
      </c>
      <c r="D4199" t="s">
        <v>148</v>
      </c>
      <c r="E4199">
        <v>54</v>
      </c>
      <c r="F4199" s="98">
        <v>51300</v>
      </c>
      <c r="G4199" s="15">
        <v>46003</v>
      </c>
    </row>
    <row r="4200" spans="1:7" ht="15" customHeight="1">
      <c r="A4200" t="s">
        <v>31342</v>
      </c>
      <c r="B4200" t="s">
        <v>31343</v>
      </c>
      <c r="D4200" t="s">
        <v>149</v>
      </c>
      <c r="E4200">
        <v>54.5</v>
      </c>
      <c r="F4200" s="98">
        <v>51775</v>
      </c>
      <c r="G4200" s="15">
        <v>46004</v>
      </c>
    </row>
    <row r="4201" spans="1:7" ht="15" customHeight="1">
      <c r="A4201" t="s">
        <v>31344</v>
      </c>
      <c r="B4201" t="s">
        <v>31345</v>
      </c>
      <c r="D4201" t="s">
        <v>149</v>
      </c>
      <c r="E4201">
        <v>45</v>
      </c>
      <c r="F4201" s="98">
        <v>42750</v>
      </c>
      <c r="G4201" s="15">
        <v>46005</v>
      </c>
    </row>
    <row r="4202" spans="1:7" ht="15" customHeight="1">
      <c r="A4202" t="s">
        <v>31346</v>
      </c>
      <c r="B4202" t="s">
        <v>31347</v>
      </c>
      <c r="D4202" t="s">
        <v>149</v>
      </c>
      <c r="E4202">
        <v>45.5</v>
      </c>
      <c r="F4202" s="98">
        <v>43225</v>
      </c>
      <c r="G4202" s="15">
        <v>46006</v>
      </c>
    </row>
    <row r="4203" spans="1:7" ht="15" customHeight="1">
      <c r="A4203" t="s">
        <v>31348</v>
      </c>
      <c r="B4203" t="s">
        <v>31349</v>
      </c>
      <c r="D4203" t="s">
        <v>150</v>
      </c>
      <c r="E4203">
        <v>46</v>
      </c>
      <c r="F4203" s="98">
        <v>52900</v>
      </c>
      <c r="G4203" s="15">
        <v>46007</v>
      </c>
    </row>
    <row r="4204" spans="1:7" ht="15" customHeight="1">
      <c r="A4204" t="s">
        <v>31350</v>
      </c>
      <c r="B4204" t="s">
        <v>31351</v>
      </c>
      <c r="D4204" t="s">
        <v>150</v>
      </c>
      <c r="E4204">
        <v>46.5</v>
      </c>
      <c r="F4204" s="98">
        <v>53475</v>
      </c>
      <c r="G4204" s="15">
        <v>46008</v>
      </c>
    </row>
    <row r="4205" spans="1:7" ht="15" customHeight="1">
      <c r="A4205" t="s">
        <v>31352</v>
      </c>
      <c r="B4205" t="s">
        <v>31353</v>
      </c>
      <c r="D4205" t="s">
        <v>150</v>
      </c>
      <c r="E4205">
        <v>47</v>
      </c>
      <c r="F4205" s="98">
        <v>54050</v>
      </c>
      <c r="G4205" s="15">
        <v>46009</v>
      </c>
    </row>
    <row r="4206" spans="1:7" ht="15" customHeight="1">
      <c r="A4206" t="s">
        <v>31354</v>
      </c>
      <c r="B4206" t="s">
        <v>31355</v>
      </c>
      <c r="D4206" t="s">
        <v>151</v>
      </c>
      <c r="E4206">
        <v>14.3</v>
      </c>
      <c r="F4206" s="98">
        <v>20020</v>
      </c>
      <c r="G4206" s="15">
        <v>46010</v>
      </c>
    </row>
    <row r="4207" spans="1:7" ht="15" customHeight="1">
      <c r="A4207" t="s">
        <v>31356</v>
      </c>
      <c r="B4207" t="s">
        <v>31357</v>
      </c>
      <c r="D4207" t="s">
        <v>151</v>
      </c>
      <c r="E4207">
        <v>14.4</v>
      </c>
      <c r="F4207" s="98">
        <v>20160</v>
      </c>
      <c r="G4207" s="15">
        <v>46011</v>
      </c>
    </row>
    <row r="4208" spans="1:7" ht="15" customHeight="1">
      <c r="A4208" t="s">
        <v>31358</v>
      </c>
      <c r="B4208" t="s">
        <v>31359</v>
      </c>
      <c r="D4208" t="s">
        <v>151</v>
      </c>
      <c r="E4208">
        <v>14.6</v>
      </c>
      <c r="F4208" s="98">
        <v>20440</v>
      </c>
      <c r="G4208" s="15">
        <v>46012</v>
      </c>
    </row>
    <row r="4209" spans="1:7" ht="15" customHeight="1">
      <c r="A4209" t="s">
        <v>31360</v>
      </c>
      <c r="B4209" t="s">
        <v>31361</v>
      </c>
      <c r="D4209" t="s">
        <v>152</v>
      </c>
      <c r="E4209">
        <v>14.7</v>
      </c>
      <c r="F4209" s="98">
        <v>23520</v>
      </c>
      <c r="G4209" s="15">
        <v>46013</v>
      </c>
    </row>
    <row r="4210" spans="1:7" ht="15" customHeight="1">
      <c r="A4210" t="s">
        <v>31362</v>
      </c>
      <c r="B4210" t="s">
        <v>31363</v>
      </c>
      <c r="D4210" t="s">
        <v>152</v>
      </c>
      <c r="E4210">
        <v>14.9</v>
      </c>
      <c r="F4210" s="98">
        <v>23840</v>
      </c>
      <c r="G4210" s="15">
        <v>46014</v>
      </c>
    </row>
    <row r="4211" spans="1:7" ht="15" customHeight="1">
      <c r="A4211" t="s">
        <v>31364</v>
      </c>
      <c r="B4211" t="s">
        <v>31365</v>
      </c>
      <c r="D4211" t="s">
        <v>152</v>
      </c>
      <c r="E4211">
        <v>15</v>
      </c>
      <c r="F4211" s="98">
        <v>24000</v>
      </c>
      <c r="G4211" s="15">
        <v>46015</v>
      </c>
    </row>
    <row r="4212" spans="1:7" ht="15" customHeight="1">
      <c r="A4212" t="s">
        <v>31366</v>
      </c>
      <c r="B4212" t="s">
        <v>31367</v>
      </c>
      <c r="D4212" t="s">
        <v>153</v>
      </c>
      <c r="E4212">
        <v>50.5</v>
      </c>
      <c r="F4212" s="98">
        <v>47975</v>
      </c>
      <c r="G4212" s="15">
        <v>46016</v>
      </c>
    </row>
    <row r="4213" spans="1:7" ht="15" customHeight="1">
      <c r="A4213" t="s">
        <v>31368</v>
      </c>
      <c r="B4213" t="s">
        <v>31369</v>
      </c>
      <c r="D4213" t="s">
        <v>153</v>
      </c>
      <c r="E4213">
        <v>51</v>
      </c>
      <c r="F4213" s="98">
        <v>48450</v>
      </c>
      <c r="G4213" s="15">
        <v>46017</v>
      </c>
    </row>
    <row r="4214" spans="1:7" ht="15" customHeight="1">
      <c r="A4214" t="s">
        <v>31370</v>
      </c>
      <c r="B4214" t="s">
        <v>31371</v>
      </c>
      <c r="D4214" t="s">
        <v>153</v>
      </c>
      <c r="E4214">
        <v>51.5</v>
      </c>
      <c r="F4214" s="98">
        <v>48925</v>
      </c>
      <c r="G4214" s="15">
        <v>46018</v>
      </c>
    </row>
    <row r="4215" spans="1:7" ht="15" customHeight="1">
      <c r="A4215" t="s">
        <v>31372</v>
      </c>
      <c r="B4215" t="s">
        <v>31373</v>
      </c>
      <c r="D4215" t="s">
        <v>154</v>
      </c>
      <c r="E4215">
        <v>52</v>
      </c>
      <c r="F4215" s="98">
        <v>49400</v>
      </c>
      <c r="G4215" s="15">
        <v>46019</v>
      </c>
    </row>
    <row r="4216" spans="1:7" ht="15" customHeight="1">
      <c r="A4216" t="s">
        <v>31374</v>
      </c>
      <c r="B4216" t="s">
        <v>31375</v>
      </c>
      <c r="D4216" t="s">
        <v>154</v>
      </c>
      <c r="E4216">
        <v>52.5</v>
      </c>
      <c r="F4216" s="98">
        <v>49875</v>
      </c>
      <c r="G4216" s="15">
        <v>46020</v>
      </c>
    </row>
    <row r="4217" spans="1:7" ht="15" customHeight="1">
      <c r="A4217" t="s">
        <v>31376</v>
      </c>
      <c r="B4217" t="s">
        <v>31377</v>
      </c>
      <c r="D4217" t="s">
        <v>154</v>
      </c>
      <c r="E4217">
        <v>53</v>
      </c>
      <c r="F4217" s="98">
        <v>50350</v>
      </c>
      <c r="G4217" s="15">
        <v>46021</v>
      </c>
    </row>
    <row r="4218" spans="1:7" ht="15" customHeight="1">
      <c r="A4218" t="s">
        <v>31378</v>
      </c>
      <c r="B4218" t="s">
        <v>31379</v>
      </c>
      <c r="D4218" t="s">
        <v>155</v>
      </c>
      <c r="E4218">
        <v>53.5</v>
      </c>
      <c r="F4218" s="98">
        <v>50825</v>
      </c>
      <c r="G4218" s="15">
        <v>46022</v>
      </c>
    </row>
    <row r="4219" spans="1:7" ht="15" customHeight="1">
      <c r="A4219" t="s">
        <v>31380</v>
      </c>
      <c r="B4219" t="s">
        <v>31381</v>
      </c>
      <c r="D4219" t="s">
        <v>155</v>
      </c>
      <c r="E4219">
        <v>54</v>
      </c>
      <c r="F4219" s="98">
        <v>51300</v>
      </c>
      <c r="G4219" s="15">
        <v>45992</v>
      </c>
    </row>
    <row r="4220" spans="1:7" ht="15" customHeight="1">
      <c r="A4220" t="s">
        <v>31382</v>
      </c>
      <c r="B4220" t="s">
        <v>31383</v>
      </c>
      <c r="D4220" t="s">
        <v>155</v>
      </c>
      <c r="E4220">
        <v>54.5</v>
      </c>
      <c r="F4220" s="98">
        <v>51775</v>
      </c>
      <c r="G4220" s="15">
        <v>45993</v>
      </c>
    </row>
    <row r="4221" spans="1:7" ht="15" customHeight="1">
      <c r="A4221" t="s">
        <v>31384</v>
      </c>
      <c r="B4221" t="s">
        <v>31385</v>
      </c>
      <c r="D4221" t="s">
        <v>156</v>
      </c>
      <c r="E4221">
        <v>45</v>
      </c>
      <c r="F4221" s="98">
        <v>42750</v>
      </c>
      <c r="G4221" s="15">
        <v>45994</v>
      </c>
    </row>
    <row r="4222" spans="1:7" ht="15" customHeight="1">
      <c r="A4222" t="s">
        <v>31386</v>
      </c>
      <c r="B4222" t="s">
        <v>31387</v>
      </c>
      <c r="D4222" t="s">
        <v>156</v>
      </c>
      <c r="E4222">
        <v>45.5</v>
      </c>
      <c r="F4222" s="98">
        <v>43225</v>
      </c>
      <c r="G4222" s="15">
        <v>45995</v>
      </c>
    </row>
    <row r="4223" spans="1:7" ht="15" customHeight="1">
      <c r="A4223" t="s">
        <v>31388</v>
      </c>
      <c r="B4223" t="s">
        <v>31389</v>
      </c>
      <c r="D4223" t="s">
        <v>156</v>
      </c>
      <c r="E4223">
        <v>46</v>
      </c>
      <c r="F4223" s="98">
        <v>43700</v>
      </c>
      <c r="G4223" s="15">
        <v>45996</v>
      </c>
    </row>
    <row r="4224" spans="1:7" ht="15" customHeight="1">
      <c r="A4224" t="s">
        <v>31390</v>
      </c>
      <c r="B4224" t="s">
        <v>31391</v>
      </c>
      <c r="D4224" t="s">
        <v>157</v>
      </c>
      <c r="E4224">
        <v>46.5</v>
      </c>
      <c r="F4224" s="98">
        <v>44175</v>
      </c>
      <c r="G4224" s="15">
        <v>45997</v>
      </c>
    </row>
    <row r="4225" spans="1:7" ht="15" customHeight="1">
      <c r="A4225" t="s">
        <v>31392</v>
      </c>
      <c r="B4225" t="s">
        <v>31393</v>
      </c>
      <c r="D4225" t="s">
        <v>157</v>
      </c>
      <c r="E4225">
        <v>47</v>
      </c>
      <c r="F4225" s="98">
        <v>44650</v>
      </c>
      <c r="G4225" s="15">
        <v>45998</v>
      </c>
    </row>
    <row r="4226" spans="1:7" ht="15" customHeight="1">
      <c r="A4226" t="s">
        <v>31394</v>
      </c>
      <c r="B4226" t="s">
        <v>31395</v>
      </c>
      <c r="D4226" t="s">
        <v>157</v>
      </c>
      <c r="E4226">
        <v>47.5</v>
      </c>
      <c r="F4226" s="98">
        <v>45125</v>
      </c>
      <c r="G4226" s="15">
        <v>45999</v>
      </c>
    </row>
    <row r="4227" spans="1:7" ht="15" customHeight="1">
      <c r="A4227" t="s">
        <v>31396</v>
      </c>
      <c r="B4227" t="s">
        <v>31397</v>
      </c>
      <c r="D4227" t="s">
        <v>158</v>
      </c>
      <c r="E4227">
        <v>48</v>
      </c>
      <c r="F4227" s="98">
        <v>45600</v>
      </c>
      <c r="G4227" s="15">
        <v>46000</v>
      </c>
    </row>
    <row r="4228" spans="1:7" ht="15" customHeight="1">
      <c r="A4228" t="s">
        <v>31398</v>
      </c>
      <c r="B4228" t="s">
        <v>31399</v>
      </c>
      <c r="D4228" t="s">
        <v>158</v>
      </c>
      <c r="E4228">
        <v>48.5</v>
      </c>
      <c r="F4228" s="98">
        <v>46075</v>
      </c>
      <c r="G4228" s="15">
        <v>46001</v>
      </c>
    </row>
    <row r="4229" spans="1:7" ht="15" customHeight="1">
      <c r="A4229" t="s">
        <v>31400</v>
      </c>
      <c r="B4229" t="s">
        <v>31401</v>
      </c>
      <c r="D4229" t="s">
        <v>158</v>
      </c>
      <c r="E4229">
        <v>49</v>
      </c>
      <c r="F4229" s="98">
        <v>46550</v>
      </c>
      <c r="G4229" s="15">
        <v>46002</v>
      </c>
    </row>
    <row r="4230" spans="1:7" ht="15" customHeight="1">
      <c r="A4230" t="s">
        <v>31402</v>
      </c>
      <c r="B4230" t="s">
        <v>31403</v>
      </c>
      <c r="D4230" t="s">
        <v>159</v>
      </c>
      <c r="E4230">
        <v>49.5</v>
      </c>
      <c r="F4230" s="98">
        <v>47025</v>
      </c>
      <c r="G4230" s="15">
        <v>46003</v>
      </c>
    </row>
    <row r="4231" spans="1:7" ht="15" customHeight="1">
      <c r="A4231" t="s">
        <v>31404</v>
      </c>
      <c r="B4231" t="s">
        <v>31405</v>
      </c>
      <c r="D4231" t="s">
        <v>159</v>
      </c>
      <c r="E4231">
        <v>50</v>
      </c>
      <c r="F4231" s="98">
        <v>47500</v>
      </c>
      <c r="G4231" s="15">
        <v>46004</v>
      </c>
    </row>
    <row r="4232" spans="1:7" ht="15" customHeight="1">
      <c r="A4232" t="s">
        <v>31406</v>
      </c>
      <c r="B4232" t="s">
        <v>31407</v>
      </c>
      <c r="D4232" t="s">
        <v>159</v>
      </c>
      <c r="E4232">
        <v>50.5</v>
      </c>
      <c r="F4232" s="98">
        <v>47975</v>
      </c>
      <c r="G4232" s="15">
        <v>46005</v>
      </c>
    </row>
    <row r="4233" spans="1:7" ht="15" customHeight="1">
      <c r="A4233" t="s">
        <v>31408</v>
      </c>
      <c r="B4233" t="s">
        <v>31409</v>
      </c>
      <c r="D4233" t="s">
        <v>160</v>
      </c>
      <c r="E4233">
        <v>51</v>
      </c>
      <c r="F4233" s="98">
        <v>58650</v>
      </c>
      <c r="G4233" s="15">
        <v>46006</v>
      </c>
    </row>
    <row r="4234" spans="1:7" ht="15" customHeight="1">
      <c r="A4234" t="s">
        <v>31410</v>
      </c>
      <c r="B4234" t="s">
        <v>31411</v>
      </c>
      <c r="D4234" t="s">
        <v>160</v>
      </c>
      <c r="E4234">
        <v>51.5</v>
      </c>
      <c r="F4234" s="98">
        <v>59225</v>
      </c>
      <c r="G4234" s="15">
        <v>46007</v>
      </c>
    </row>
    <row r="4235" spans="1:7" ht="15" customHeight="1">
      <c r="A4235" t="s">
        <v>31412</v>
      </c>
      <c r="B4235" t="s">
        <v>31413</v>
      </c>
      <c r="D4235" t="s">
        <v>160</v>
      </c>
      <c r="E4235">
        <v>52</v>
      </c>
      <c r="F4235" s="98">
        <v>59800</v>
      </c>
      <c r="G4235" s="15">
        <v>46008</v>
      </c>
    </row>
    <row r="4236" spans="1:7" ht="15" customHeight="1">
      <c r="A4236" t="s">
        <v>31414</v>
      </c>
      <c r="B4236" t="s">
        <v>31415</v>
      </c>
      <c r="D4236" t="s">
        <v>161</v>
      </c>
      <c r="E4236">
        <v>15.8</v>
      </c>
      <c r="F4236" s="98">
        <v>22120</v>
      </c>
      <c r="G4236" s="15">
        <v>46009</v>
      </c>
    </row>
    <row r="4237" spans="1:7" ht="15" customHeight="1">
      <c r="A4237" t="s">
        <v>31416</v>
      </c>
      <c r="B4237" t="s">
        <v>31417</v>
      </c>
      <c r="D4237" t="s">
        <v>161</v>
      </c>
      <c r="E4237">
        <v>15.9</v>
      </c>
      <c r="F4237" s="98">
        <v>22260</v>
      </c>
      <c r="G4237" s="15">
        <v>46010</v>
      </c>
    </row>
    <row r="4238" spans="1:7" ht="15" customHeight="1">
      <c r="A4238" t="s">
        <v>31418</v>
      </c>
      <c r="B4238" t="s">
        <v>31419</v>
      </c>
      <c r="D4238" t="s">
        <v>161</v>
      </c>
      <c r="E4238">
        <v>16.100000000000001</v>
      </c>
      <c r="F4238" s="98">
        <v>22540</v>
      </c>
      <c r="G4238" s="15">
        <v>46011</v>
      </c>
    </row>
    <row r="4239" spans="1:7" ht="15" customHeight="1">
      <c r="A4239" t="s">
        <v>31420</v>
      </c>
      <c r="B4239" t="s">
        <v>31421</v>
      </c>
      <c r="D4239" t="s">
        <v>162</v>
      </c>
      <c r="E4239">
        <v>16.2</v>
      </c>
      <c r="F4239" s="98">
        <v>25920</v>
      </c>
      <c r="G4239" s="15">
        <v>46012</v>
      </c>
    </row>
    <row r="4240" spans="1:7" ht="15" customHeight="1">
      <c r="A4240" t="s">
        <v>31422</v>
      </c>
      <c r="B4240" t="s">
        <v>31423</v>
      </c>
      <c r="D4240" t="s">
        <v>162</v>
      </c>
      <c r="E4240">
        <v>16.399999999999999</v>
      </c>
      <c r="F4240" s="98">
        <v>26240</v>
      </c>
      <c r="G4240" s="15">
        <v>46013</v>
      </c>
    </row>
    <row r="4241" spans="1:7" ht="15" customHeight="1">
      <c r="A4241" t="s">
        <v>31424</v>
      </c>
      <c r="B4241" t="s">
        <v>31425</v>
      </c>
      <c r="D4241" t="s">
        <v>162</v>
      </c>
      <c r="E4241">
        <v>13.5</v>
      </c>
      <c r="F4241" s="98">
        <v>21600</v>
      </c>
      <c r="G4241" s="15">
        <v>46014</v>
      </c>
    </row>
    <row r="4242" spans="1:7" ht="15" customHeight="1">
      <c r="A4242" t="s">
        <v>31426</v>
      </c>
      <c r="B4242" t="s">
        <v>31427</v>
      </c>
      <c r="D4242" t="s">
        <v>106</v>
      </c>
      <c r="E4242">
        <v>45.5</v>
      </c>
      <c r="F4242" s="98">
        <v>43225</v>
      </c>
      <c r="G4242" s="15">
        <v>46015</v>
      </c>
    </row>
    <row r="4243" spans="1:7" ht="15" customHeight="1">
      <c r="A4243" t="s">
        <v>31428</v>
      </c>
      <c r="B4243" t="s">
        <v>31429</v>
      </c>
      <c r="D4243" t="s">
        <v>106</v>
      </c>
      <c r="E4243">
        <v>46</v>
      </c>
      <c r="F4243" s="98">
        <v>43700</v>
      </c>
      <c r="G4243" s="15">
        <v>46016</v>
      </c>
    </row>
    <row r="4244" spans="1:7" ht="15" customHeight="1">
      <c r="A4244" t="s">
        <v>31430</v>
      </c>
      <c r="B4244" t="s">
        <v>31431</v>
      </c>
      <c r="D4244" t="s">
        <v>106</v>
      </c>
      <c r="E4244">
        <v>46.5</v>
      </c>
      <c r="F4244" s="98">
        <v>44175</v>
      </c>
      <c r="G4244" s="15">
        <v>46017</v>
      </c>
    </row>
    <row r="4245" spans="1:7" ht="15" customHeight="1">
      <c r="A4245" t="s">
        <v>31432</v>
      </c>
      <c r="B4245" t="s">
        <v>31433</v>
      </c>
      <c r="D4245" t="s">
        <v>109</v>
      </c>
      <c r="E4245">
        <v>47</v>
      </c>
      <c r="F4245" s="98">
        <v>44650</v>
      </c>
      <c r="G4245" s="15">
        <v>46018</v>
      </c>
    </row>
    <row r="4246" spans="1:7" ht="15" customHeight="1">
      <c r="A4246" t="s">
        <v>31434</v>
      </c>
      <c r="B4246" t="s">
        <v>31435</v>
      </c>
      <c r="D4246" t="s">
        <v>109</v>
      </c>
      <c r="E4246">
        <v>47.5</v>
      </c>
      <c r="F4246" s="98">
        <v>45125</v>
      </c>
      <c r="G4246" s="15">
        <v>46019</v>
      </c>
    </row>
    <row r="4247" spans="1:7" ht="15" customHeight="1">
      <c r="A4247" t="s">
        <v>31436</v>
      </c>
      <c r="B4247" t="s">
        <v>31437</v>
      </c>
      <c r="D4247" t="s">
        <v>109</v>
      </c>
      <c r="E4247">
        <v>48</v>
      </c>
      <c r="F4247" s="98">
        <v>45600</v>
      </c>
      <c r="G4247" s="15">
        <v>46020</v>
      </c>
    </row>
    <row r="4248" spans="1:7" ht="15" customHeight="1">
      <c r="A4248" t="s">
        <v>31438</v>
      </c>
      <c r="B4248" t="s">
        <v>31439</v>
      </c>
      <c r="D4248" t="s">
        <v>112</v>
      </c>
      <c r="E4248">
        <v>48.5</v>
      </c>
      <c r="F4248" s="98">
        <v>46075</v>
      </c>
      <c r="G4248" s="15">
        <v>46021</v>
      </c>
    </row>
    <row r="4249" spans="1:7" ht="15" customHeight="1">
      <c r="A4249" t="s">
        <v>31440</v>
      </c>
      <c r="B4249" t="s">
        <v>31441</v>
      </c>
      <c r="D4249" t="s">
        <v>112</v>
      </c>
      <c r="E4249">
        <v>49</v>
      </c>
      <c r="F4249" s="98">
        <v>46550</v>
      </c>
      <c r="G4249" s="15">
        <v>46022</v>
      </c>
    </row>
    <row r="4250" spans="1:7" ht="15" customHeight="1">
      <c r="A4250" t="s">
        <v>31442</v>
      </c>
      <c r="B4250" t="s">
        <v>31443</v>
      </c>
      <c r="D4250" t="s">
        <v>112</v>
      </c>
      <c r="E4250">
        <v>49.5</v>
      </c>
      <c r="F4250" s="98">
        <v>47025</v>
      </c>
      <c r="G4250" s="15">
        <v>45992</v>
      </c>
    </row>
    <row r="4251" spans="1:7" ht="15" customHeight="1">
      <c r="A4251" t="s">
        <v>31444</v>
      </c>
      <c r="B4251" t="s">
        <v>31445</v>
      </c>
      <c r="D4251" t="s">
        <v>115</v>
      </c>
      <c r="E4251">
        <v>50</v>
      </c>
      <c r="F4251" s="98">
        <v>47500</v>
      </c>
      <c r="G4251" s="15">
        <v>45993</v>
      </c>
    </row>
    <row r="4252" spans="1:7" ht="15" customHeight="1">
      <c r="A4252" t="s">
        <v>31446</v>
      </c>
      <c r="B4252" t="s">
        <v>31447</v>
      </c>
      <c r="D4252" t="s">
        <v>115</v>
      </c>
      <c r="E4252">
        <v>50.5</v>
      </c>
      <c r="F4252" s="98">
        <v>47975</v>
      </c>
      <c r="G4252" s="15">
        <v>45994</v>
      </c>
    </row>
    <row r="4253" spans="1:7" ht="15" customHeight="1">
      <c r="A4253" t="s">
        <v>31448</v>
      </c>
      <c r="B4253" t="s">
        <v>31449</v>
      </c>
      <c r="D4253" t="s">
        <v>115</v>
      </c>
      <c r="E4253">
        <v>51</v>
      </c>
      <c r="F4253" s="98">
        <v>48450</v>
      </c>
      <c r="G4253" s="15">
        <v>45995</v>
      </c>
    </row>
    <row r="4254" spans="1:7" ht="15" customHeight="1">
      <c r="A4254" t="s">
        <v>31450</v>
      </c>
      <c r="B4254" t="s">
        <v>31451</v>
      </c>
      <c r="D4254" t="s">
        <v>118</v>
      </c>
      <c r="E4254">
        <v>51.5</v>
      </c>
      <c r="F4254" s="98">
        <v>48925</v>
      </c>
      <c r="G4254" s="15">
        <v>45996</v>
      </c>
    </row>
    <row r="4255" spans="1:7" ht="15" customHeight="1">
      <c r="A4255" t="s">
        <v>31452</v>
      </c>
      <c r="B4255" t="s">
        <v>31453</v>
      </c>
      <c r="D4255" t="s">
        <v>118</v>
      </c>
      <c r="E4255">
        <v>52</v>
      </c>
      <c r="F4255" s="98">
        <v>49400</v>
      </c>
      <c r="G4255" s="15">
        <v>45997</v>
      </c>
    </row>
    <row r="4256" spans="1:7" ht="15" customHeight="1">
      <c r="A4256" t="s">
        <v>31454</v>
      </c>
      <c r="B4256" t="s">
        <v>31455</v>
      </c>
      <c r="D4256" t="s">
        <v>118</v>
      </c>
      <c r="E4256">
        <v>52.5</v>
      </c>
      <c r="F4256" s="98">
        <v>49875</v>
      </c>
      <c r="G4256" s="15">
        <v>45998</v>
      </c>
    </row>
    <row r="4257" spans="1:7" ht="15" customHeight="1">
      <c r="A4257" t="s">
        <v>31456</v>
      </c>
      <c r="B4257" t="s">
        <v>31457</v>
      </c>
      <c r="D4257" t="s">
        <v>120</v>
      </c>
      <c r="E4257">
        <v>53</v>
      </c>
      <c r="F4257" s="98">
        <v>50350</v>
      </c>
      <c r="G4257" s="15">
        <v>45999</v>
      </c>
    </row>
    <row r="4258" spans="1:7" ht="15" customHeight="1">
      <c r="A4258" t="s">
        <v>31458</v>
      </c>
      <c r="B4258" t="s">
        <v>31459</v>
      </c>
      <c r="D4258" t="s">
        <v>120</v>
      </c>
      <c r="E4258">
        <v>53.5</v>
      </c>
      <c r="F4258" s="98">
        <v>50825</v>
      </c>
      <c r="G4258" s="15">
        <v>46000</v>
      </c>
    </row>
    <row r="4259" spans="1:7" ht="15" customHeight="1">
      <c r="A4259" t="s">
        <v>31460</v>
      </c>
      <c r="B4259" t="s">
        <v>31461</v>
      </c>
      <c r="D4259" t="s">
        <v>120</v>
      </c>
      <c r="E4259">
        <v>54</v>
      </c>
      <c r="F4259" s="98">
        <v>51300</v>
      </c>
      <c r="G4259" s="15">
        <v>46001</v>
      </c>
    </row>
    <row r="4260" spans="1:7" ht="15" customHeight="1">
      <c r="A4260" t="s">
        <v>31462</v>
      </c>
      <c r="B4260" t="s">
        <v>31463</v>
      </c>
      <c r="D4260" t="s">
        <v>122</v>
      </c>
      <c r="E4260">
        <v>54.5</v>
      </c>
      <c r="F4260" s="98">
        <v>51775</v>
      </c>
      <c r="G4260" s="15">
        <v>46002</v>
      </c>
    </row>
    <row r="4261" spans="1:7" ht="15" customHeight="1">
      <c r="A4261" t="s">
        <v>31464</v>
      </c>
      <c r="B4261" t="s">
        <v>31465</v>
      </c>
      <c r="D4261" t="s">
        <v>122</v>
      </c>
      <c r="E4261">
        <v>45</v>
      </c>
      <c r="F4261" s="98">
        <v>42750</v>
      </c>
      <c r="G4261" s="15">
        <v>46003</v>
      </c>
    </row>
    <row r="4262" spans="1:7" ht="15" customHeight="1">
      <c r="A4262" t="s">
        <v>31466</v>
      </c>
      <c r="B4262" t="s">
        <v>31467</v>
      </c>
      <c r="D4262" t="s">
        <v>122</v>
      </c>
      <c r="E4262">
        <v>45.5</v>
      </c>
      <c r="F4262" s="98">
        <v>43225</v>
      </c>
      <c r="G4262" s="15">
        <v>46004</v>
      </c>
    </row>
    <row r="4263" spans="1:7" ht="15" customHeight="1">
      <c r="A4263" t="s">
        <v>31468</v>
      </c>
      <c r="B4263" t="s">
        <v>31469</v>
      </c>
      <c r="D4263" t="s">
        <v>125</v>
      </c>
      <c r="E4263">
        <v>46</v>
      </c>
      <c r="F4263" s="98">
        <v>52900</v>
      </c>
      <c r="G4263" s="15">
        <v>46005</v>
      </c>
    </row>
    <row r="4264" spans="1:7" ht="15" customHeight="1">
      <c r="A4264" t="s">
        <v>31470</v>
      </c>
      <c r="B4264" t="s">
        <v>31471</v>
      </c>
      <c r="D4264" t="s">
        <v>125</v>
      </c>
      <c r="E4264">
        <v>46.5</v>
      </c>
      <c r="F4264" s="98">
        <v>53475</v>
      </c>
      <c r="G4264" s="15">
        <v>46006</v>
      </c>
    </row>
    <row r="4265" spans="1:7" ht="15" customHeight="1">
      <c r="A4265" t="s">
        <v>31472</v>
      </c>
      <c r="B4265" t="s">
        <v>31473</v>
      </c>
      <c r="D4265" t="s">
        <v>125</v>
      </c>
      <c r="E4265">
        <v>47</v>
      </c>
      <c r="F4265" s="98">
        <v>54050</v>
      </c>
      <c r="G4265" s="15">
        <v>46007</v>
      </c>
    </row>
    <row r="4266" spans="1:7" ht="15" customHeight="1">
      <c r="A4266" t="s">
        <v>31474</v>
      </c>
      <c r="B4266" t="s">
        <v>31475</v>
      </c>
      <c r="D4266" t="s">
        <v>127</v>
      </c>
      <c r="E4266">
        <v>14.3</v>
      </c>
      <c r="F4266" s="98">
        <v>20020</v>
      </c>
      <c r="G4266" s="15">
        <v>46008</v>
      </c>
    </row>
    <row r="4267" spans="1:7" ht="15" customHeight="1">
      <c r="A4267" t="s">
        <v>31476</v>
      </c>
      <c r="B4267" t="s">
        <v>31477</v>
      </c>
      <c r="D4267" t="s">
        <v>127</v>
      </c>
      <c r="E4267">
        <v>14.4</v>
      </c>
      <c r="F4267" s="98">
        <v>20160</v>
      </c>
      <c r="G4267" s="15">
        <v>46009</v>
      </c>
    </row>
    <row r="4268" spans="1:7" ht="15" customHeight="1">
      <c r="A4268" t="s">
        <v>31478</v>
      </c>
      <c r="B4268" t="s">
        <v>31479</v>
      </c>
      <c r="D4268" t="s">
        <v>127</v>
      </c>
      <c r="E4268">
        <v>14.6</v>
      </c>
      <c r="F4268" s="98">
        <v>20440</v>
      </c>
      <c r="G4268" s="15">
        <v>46010</v>
      </c>
    </row>
    <row r="4269" spans="1:7" ht="15" customHeight="1">
      <c r="A4269" t="s">
        <v>31480</v>
      </c>
      <c r="B4269" t="s">
        <v>31481</v>
      </c>
      <c r="D4269" t="s">
        <v>130</v>
      </c>
      <c r="E4269">
        <v>14.7</v>
      </c>
      <c r="F4269" s="98">
        <v>23520</v>
      </c>
      <c r="G4269" s="15">
        <v>46011</v>
      </c>
    </row>
    <row r="4270" spans="1:7" ht="15" customHeight="1">
      <c r="A4270" t="s">
        <v>31482</v>
      </c>
      <c r="B4270" t="s">
        <v>31483</v>
      </c>
      <c r="D4270" t="s">
        <v>130</v>
      </c>
      <c r="E4270">
        <v>14.9</v>
      </c>
      <c r="F4270" s="98">
        <v>23840</v>
      </c>
      <c r="G4270" s="15">
        <v>46012</v>
      </c>
    </row>
    <row r="4271" spans="1:7" ht="15" customHeight="1">
      <c r="A4271" t="s">
        <v>31484</v>
      </c>
      <c r="B4271" t="s">
        <v>31485</v>
      </c>
      <c r="D4271" t="s">
        <v>130</v>
      </c>
      <c r="E4271">
        <v>15</v>
      </c>
      <c r="F4271" s="98">
        <v>24000</v>
      </c>
      <c r="G4271" s="15">
        <v>46013</v>
      </c>
    </row>
    <row r="4272" spans="1:7" ht="15" customHeight="1">
      <c r="A4272" t="s">
        <v>31486</v>
      </c>
      <c r="B4272" t="s">
        <v>31487</v>
      </c>
      <c r="D4272" t="s">
        <v>133</v>
      </c>
      <c r="E4272">
        <v>50.5</v>
      </c>
      <c r="F4272" s="98">
        <v>47975</v>
      </c>
      <c r="G4272" s="15">
        <v>46014</v>
      </c>
    </row>
    <row r="4273" spans="1:7" ht="15" customHeight="1">
      <c r="A4273" t="s">
        <v>31488</v>
      </c>
      <c r="B4273" t="s">
        <v>31489</v>
      </c>
      <c r="D4273" t="s">
        <v>133</v>
      </c>
      <c r="E4273">
        <v>51</v>
      </c>
      <c r="F4273" s="98">
        <v>48450</v>
      </c>
      <c r="G4273" s="15">
        <v>46015</v>
      </c>
    </row>
    <row r="4274" spans="1:7" ht="15" customHeight="1">
      <c r="A4274" t="s">
        <v>31490</v>
      </c>
      <c r="B4274" t="s">
        <v>31491</v>
      </c>
      <c r="D4274" t="s">
        <v>133</v>
      </c>
      <c r="E4274">
        <v>51.5</v>
      </c>
      <c r="F4274" s="98">
        <v>48925</v>
      </c>
      <c r="G4274" s="15">
        <v>46016</v>
      </c>
    </row>
    <row r="4275" spans="1:7" ht="15" customHeight="1">
      <c r="A4275" t="s">
        <v>31492</v>
      </c>
      <c r="B4275" t="s">
        <v>31493</v>
      </c>
      <c r="D4275" t="s">
        <v>134</v>
      </c>
      <c r="E4275">
        <v>52</v>
      </c>
      <c r="F4275" s="98">
        <v>49400</v>
      </c>
      <c r="G4275" s="15">
        <v>46017</v>
      </c>
    </row>
    <row r="4276" spans="1:7" ht="15" customHeight="1">
      <c r="A4276" t="s">
        <v>31494</v>
      </c>
      <c r="B4276" t="s">
        <v>31495</v>
      </c>
      <c r="D4276" t="s">
        <v>134</v>
      </c>
      <c r="E4276">
        <v>52.5</v>
      </c>
      <c r="F4276" s="98">
        <v>49875</v>
      </c>
      <c r="G4276" s="15">
        <v>46018</v>
      </c>
    </row>
    <row r="4277" spans="1:7" ht="15" customHeight="1">
      <c r="A4277" t="s">
        <v>31496</v>
      </c>
      <c r="B4277" t="s">
        <v>31497</v>
      </c>
      <c r="D4277" t="s">
        <v>134</v>
      </c>
      <c r="E4277">
        <v>53</v>
      </c>
      <c r="F4277" s="98">
        <v>50350</v>
      </c>
      <c r="G4277" s="15">
        <v>46019</v>
      </c>
    </row>
    <row r="4278" spans="1:7" ht="15" customHeight="1">
      <c r="A4278" t="s">
        <v>31498</v>
      </c>
      <c r="B4278" t="s">
        <v>31499</v>
      </c>
      <c r="D4278" t="s">
        <v>135</v>
      </c>
      <c r="E4278">
        <v>53.5</v>
      </c>
      <c r="F4278" s="98">
        <v>50825</v>
      </c>
      <c r="G4278" s="15">
        <v>46020</v>
      </c>
    </row>
    <row r="4279" spans="1:7" ht="15" customHeight="1">
      <c r="A4279" t="s">
        <v>31500</v>
      </c>
      <c r="B4279" t="s">
        <v>31501</v>
      </c>
      <c r="D4279" t="s">
        <v>135</v>
      </c>
      <c r="E4279">
        <v>54</v>
      </c>
      <c r="F4279" s="98">
        <v>51300</v>
      </c>
      <c r="G4279" s="15">
        <v>46021</v>
      </c>
    </row>
    <row r="4280" spans="1:7" ht="15" customHeight="1">
      <c r="A4280" t="s">
        <v>31502</v>
      </c>
      <c r="B4280" t="s">
        <v>31503</v>
      </c>
      <c r="D4280" t="s">
        <v>135</v>
      </c>
      <c r="E4280">
        <v>54.5</v>
      </c>
      <c r="F4280" s="98">
        <v>51775</v>
      </c>
      <c r="G4280" s="15">
        <v>46022</v>
      </c>
    </row>
    <row r="4281" spans="1:7" ht="15" customHeight="1">
      <c r="A4281" t="s">
        <v>31504</v>
      </c>
      <c r="B4281" t="s">
        <v>31505</v>
      </c>
      <c r="D4281" t="s">
        <v>136</v>
      </c>
      <c r="E4281">
        <v>45</v>
      </c>
      <c r="F4281" s="98">
        <v>42750</v>
      </c>
      <c r="G4281" s="15">
        <v>45992</v>
      </c>
    </row>
    <row r="4282" spans="1:7" ht="15" customHeight="1">
      <c r="A4282" t="s">
        <v>31506</v>
      </c>
      <c r="B4282" t="s">
        <v>31507</v>
      </c>
      <c r="D4282" t="s">
        <v>136</v>
      </c>
      <c r="E4282">
        <v>45.5</v>
      </c>
      <c r="F4282" s="98">
        <v>43225</v>
      </c>
      <c r="G4282" s="15">
        <v>45993</v>
      </c>
    </row>
    <row r="4283" spans="1:7" ht="15" customHeight="1">
      <c r="A4283" t="s">
        <v>31508</v>
      </c>
      <c r="B4283" t="s">
        <v>31509</v>
      </c>
      <c r="D4283" t="s">
        <v>136</v>
      </c>
      <c r="E4283">
        <v>46</v>
      </c>
      <c r="F4283" s="98">
        <v>43700</v>
      </c>
      <c r="G4283" s="15">
        <v>45994</v>
      </c>
    </row>
    <row r="4284" spans="1:7" ht="15" customHeight="1">
      <c r="A4284" t="s">
        <v>31510</v>
      </c>
      <c r="B4284" t="s">
        <v>31511</v>
      </c>
      <c r="D4284" t="s">
        <v>137</v>
      </c>
      <c r="E4284">
        <v>46.5</v>
      </c>
      <c r="F4284" s="98">
        <v>44175</v>
      </c>
      <c r="G4284" s="15">
        <v>45995</v>
      </c>
    </row>
    <row r="4285" spans="1:7" ht="15" customHeight="1">
      <c r="A4285" t="s">
        <v>31512</v>
      </c>
      <c r="B4285" t="s">
        <v>31513</v>
      </c>
      <c r="D4285" t="s">
        <v>137</v>
      </c>
      <c r="E4285">
        <v>47</v>
      </c>
      <c r="F4285" s="98">
        <v>44650</v>
      </c>
      <c r="G4285" s="15">
        <v>45996</v>
      </c>
    </row>
    <row r="4286" spans="1:7" ht="15" customHeight="1">
      <c r="A4286" t="s">
        <v>31514</v>
      </c>
      <c r="B4286" t="s">
        <v>31515</v>
      </c>
      <c r="D4286" t="s">
        <v>137</v>
      </c>
      <c r="E4286">
        <v>47.5</v>
      </c>
      <c r="F4286" s="98">
        <v>45125</v>
      </c>
      <c r="G4286" s="15">
        <v>45997</v>
      </c>
    </row>
    <row r="4287" spans="1:7" ht="15" customHeight="1">
      <c r="A4287" t="s">
        <v>31516</v>
      </c>
      <c r="B4287" t="s">
        <v>31517</v>
      </c>
      <c r="D4287" t="s">
        <v>138</v>
      </c>
      <c r="E4287">
        <v>48</v>
      </c>
      <c r="F4287" s="98">
        <v>45600</v>
      </c>
      <c r="G4287" s="15">
        <v>45998</v>
      </c>
    </row>
    <row r="4288" spans="1:7" ht="15" customHeight="1">
      <c r="A4288" t="s">
        <v>31518</v>
      </c>
      <c r="B4288" t="s">
        <v>31519</v>
      </c>
      <c r="D4288" t="s">
        <v>138</v>
      </c>
      <c r="E4288">
        <v>48.5</v>
      </c>
      <c r="F4288" s="98">
        <v>46075</v>
      </c>
      <c r="G4288" s="15">
        <v>45999</v>
      </c>
    </row>
    <row r="4289" spans="1:7" ht="15" customHeight="1">
      <c r="A4289" t="s">
        <v>31520</v>
      </c>
      <c r="B4289" t="s">
        <v>31521</v>
      </c>
      <c r="D4289" t="s">
        <v>138</v>
      </c>
      <c r="E4289">
        <v>49</v>
      </c>
      <c r="F4289" s="98">
        <v>46550</v>
      </c>
      <c r="G4289" s="15">
        <v>46000</v>
      </c>
    </row>
    <row r="4290" spans="1:7" ht="15" customHeight="1">
      <c r="A4290" t="s">
        <v>31522</v>
      </c>
      <c r="B4290" t="s">
        <v>31523</v>
      </c>
      <c r="D4290" t="s">
        <v>139</v>
      </c>
      <c r="E4290">
        <v>49.5</v>
      </c>
      <c r="F4290" s="98">
        <v>47025</v>
      </c>
      <c r="G4290" s="15">
        <v>46001</v>
      </c>
    </row>
    <row r="4291" spans="1:7" ht="15" customHeight="1">
      <c r="A4291" t="s">
        <v>31524</v>
      </c>
      <c r="B4291" t="s">
        <v>31525</v>
      </c>
      <c r="D4291" t="s">
        <v>139</v>
      </c>
      <c r="E4291">
        <v>50</v>
      </c>
      <c r="F4291" s="98">
        <v>47500</v>
      </c>
      <c r="G4291" s="15">
        <v>46002</v>
      </c>
    </row>
    <row r="4292" spans="1:7" ht="15" customHeight="1">
      <c r="A4292" t="s">
        <v>31526</v>
      </c>
      <c r="B4292" t="s">
        <v>31527</v>
      </c>
      <c r="D4292" t="s">
        <v>139</v>
      </c>
      <c r="E4292">
        <v>50.5</v>
      </c>
      <c r="F4292" s="98">
        <v>47975</v>
      </c>
      <c r="G4292" s="15">
        <v>46003</v>
      </c>
    </row>
    <row r="4293" spans="1:7" ht="15" customHeight="1">
      <c r="A4293" t="s">
        <v>31528</v>
      </c>
      <c r="B4293" t="s">
        <v>31529</v>
      </c>
      <c r="D4293" t="s">
        <v>140</v>
      </c>
      <c r="E4293">
        <v>51</v>
      </c>
      <c r="F4293" s="98">
        <v>58650</v>
      </c>
      <c r="G4293" s="15">
        <v>46004</v>
      </c>
    </row>
    <row r="4294" spans="1:7" ht="15" customHeight="1">
      <c r="A4294" t="s">
        <v>31530</v>
      </c>
      <c r="B4294" t="s">
        <v>31531</v>
      </c>
      <c r="D4294" t="s">
        <v>140</v>
      </c>
      <c r="E4294">
        <v>51.5</v>
      </c>
      <c r="F4294" s="98">
        <v>59225</v>
      </c>
      <c r="G4294" s="15">
        <v>46005</v>
      </c>
    </row>
    <row r="4295" spans="1:7" ht="15" customHeight="1">
      <c r="A4295" t="s">
        <v>31532</v>
      </c>
      <c r="B4295" t="s">
        <v>31533</v>
      </c>
      <c r="D4295" t="s">
        <v>140</v>
      </c>
      <c r="E4295">
        <v>52</v>
      </c>
      <c r="F4295" s="98">
        <v>59800</v>
      </c>
      <c r="G4295" s="15">
        <v>46006</v>
      </c>
    </row>
    <row r="4296" spans="1:7" ht="15" customHeight="1">
      <c r="A4296" t="s">
        <v>31534</v>
      </c>
      <c r="B4296" t="s">
        <v>31535</v>
      </c>
      <c r="D4296" t="s">
        <v>141</v>
      </c>
      <c r="E4296">
        <v>15.8</v>
      </c>
      <c r="F4296" s="98">
        <v>22120</v>
      </c>
      <c r="G4296" s="15">
        <v>46007</v>
      </c>
    </row>
    <row r="4297" spans="1:7" ht="15" customHeight="1">
      <c r="A4297" t="s">
        <v>31536</v>
      </c>
      <c r="B4297" t="s">
        <v>31537</v>
      </c>
      <c r="D4297" t="s">
        <v>141</v>
      </c>
      <c r="E4297">
        <v>15.9</v>
      </c>
      <c r="F4297" s="98">
        <v>22260</v>
      </c>
      <c r="G4297" s="15">
        <v>46008</v>
      </c>
    </row>
    <row r="4298" spans="1:7" ht="15" customHeight="1">
      <c r="A4298" t="s">
        <v>31538</v>
      </c>
      <c r="B4298" t="s">
        <v>31539</v>
      </c>
      <c r="D4298" t="s">
        <v>141</v>
      </c>
      <c r="E4298">
        <v>16.100000000000001</v>
      </c>
      <c r="F4298" s="98">
        <v>22540</v>
      </c>
      <c r="G4298" s="15">
        <v>46009</v>
      </c>
    </row>
    <row r="4299" spans="1:7" ht="15" customHeight="1">
      <c r="A4299" t="s">
        <v>31540</v>
      </c>
      <c r="B4299" t="s">
        <v>31541</v>
      </c>
      <c r="D4299" t="s">
        <v>142</v>
      </c>
      <c r="E4299">
        <v>16.2</v>
      </c>
      <c r="F4299" s="98">
        <v>25920</v>
      </c>
      <c r="G4299" s="15">
        <v>46010</v>
      </c>
    </row>
    <row r="4300" spans="1:7" ht="15" customHeight="1">
      <c r="A4300" t="s">
        <v>31542</v>
      </c>
      <c r="B4300" t="s">
        <v>31543</v>
      </c>
      <c r="D4300" t="s">
        <v>142</v>
      </c>
      <c r="E4300">
        <v>16.399999999999999</v>
      </c>
      <c r="F4300" s="98">
        <v>26240</v>
      </c>
      <c r="G4300" s="15">
        <v>46011</v>
      </c>
    </row>
    <row r="4301" spans="1:7" ht="15" customHeight="1">
      <c r="A4301" t="s">
        <v>31544</v>
      </c>
      <c r="B4301" t="s">
        <v>31545</v>
      </c>
      <c r="D4301" t="s">
        <v>142</v>
      </c>
      <c r="E4301">
        <v>13.5</v>
      </c>
      <c r="F4301" s="98">
        <v>21600</v>
      </c>
      <c r="G4301" s="15">
        <v>46012</v>
      </c>
    </row>
    <row r="4302" spans="1:7" ht="15" customHeight="1">
      <c r="A4302" t="s">
        <v>31546</v>
      </c>
      <c r="B4302" t="s">
        <v>31547</v>
      </c>
      <c r="D4302" t="s">
        <v>143</v>
      </c>
      <c r="E4302">
        <v>45.5</v>
      </c>
      <c r="F4302" s="98">
        <v>43225</v>
      </c>
      <c r="G4302" s="15">
        <v>46013</v>
      </c>
    </row>
    <row r="4303" spans="1:7" ht="15" customHeight="1">
      <c r="A4303" t="s">
        <v>31548</v>
      </c>
      <c r="B4303" t="s">
        <v>31549</v>
      </c>
      <c r="D4303" t="s">
        <v>143</v>
      </c>
      <c r="E4303">
        <v>46</v>
      </c>
      <c r="F4303" s="98">
        <v>43700</v>
      </c>
      <c r="G4303" s="15">
        <v>46014</v>
      </c>
    </row>
    <row r="4304" spans="1:7" ht="15" customHeight="1">
      <c r="A4304" t="s">
        <v>31550</v>
      </c>
      <c r="B4304" t="s">
        <v>31551</v>
      </c>
      <c r="D4304" t="s">
        <v>143</v>
      </c>
      <c r="E4304">
        <v>46.5</v>
      </c>
      <c r="F4304" s="98">
        <v>44175</v>
      </c>
      <c r="G4304" s="15">
        <v>46015</v>
      </c>
    </row>
    <row r="4305" spans="1:7" ht="15" customHeight="1">
      <c r="A4305" t="s">
        <v>31552</v>
      </c>
      <c r="B4305" t="s">
        <v>31553</v>
      </c>
      <c r="D4305" t="s">
        <v>144</v>
      </c>
      <c r="E4305">
        <v>47</v>
      </c>
      <c r="F4305" s="98">
        <v>44650</v>
      </c>
      <c r="G4305" s="15">
        <v>46016</v>
      </c>
    </row>
    <row r="4306" spans="1:7" ht="15" customHeight="1">
      <c r="A4306" t="s">
        <v>31554</v>
      </c>
      <c r="B4306" t="s">
        <v>31555</v>
      </c>
      <c r="D4306" t="s">
        <v>144</v>
      </c>
      <c r="E4306">
        <v>47.5</v>
      </c>
      <c r="F4306" s="98">
        <v>45125</v>
      </c>
      <c r="G4306" s="15">
        <v>46017</v>
      </c>
    </row>
    <row r="4307" spans="1:7" ht="15" customHeight="1">
      <c r="A4307" t="s">
        <v>31556</v>
      </c>
      <c r="B4307" t="s">
        <v>31557</v>
      </c>
      <c r="D4307" t="s">
        <v>144</v>
      </c>
      <c r="E4307">
        <v>48</v>
      </c>
      <c r="F4307" s="98">
        <v>45600</v>
      </c>
      <c r="G4307" s="15">
        <v>46018</v>
      </c>
    </row>
    <row r="4308" spans="1:7" ht="15" customHeight="1">
      <c r="A4308" t="s">
        <v>31558</v>
      </c>
      <c r="B4308" t="s">
        <v>31559</v>
      </c>
      <c r="D4308" t="s">
        <v>145</v>
      </c>
      <c r="E4308">
        <v>48.5</v>
      </c>
      <c r="F4308" s="98">
        <v>46075</v>
      </c>
      <c r="G4308" s="15">
        <v>46019</v>
      </c>
    </row>
    <row r="4309" spans="1:7" ht="15" customHeight="1">
      <c r="A4309" t="s">
        <v>31560</v>
      </c>
      <c r="B4309" t="s">
        <v>31561</v>
      </c>
      <c r="D4309" t="s">
        <v>145</v>
      </c>
      <c r="E4309">
        <v>49</v>
      </c>
      <c r="F4309" s="98">
        <v>46550</v>
      </c>
      <c r="G4309" s="15">
        <v>46020</v>
      </c>
    </row>
    <row r="4310" spans="1:7" ht="15" customHeight="1">
      <c r="A4310" t="s">
        <v>31562</v>
      </c>
      <c r="B4310" t="s">
        <v>31563</v>
      </c>
      <c r="D4310" t="s">
        <v>145</v>
      </c>
      <c r="E4310">
        <v>49.5</v>
      </c>
      <c r="F4310" s="98">
        <v>47025</v>
      </c>
      <c r="G4310" s="15">
        <v>46021</v>
      </c>
    </row>
    <row r="4311" spans="1:7" ht="15" customHeight="1">
      <c r="A4311" t="s">
        <v>31564</v>
      </c>
      <c r="B4311" t="s">
        <v>31565</v>
      </c>
      <c r="D4311" t="s">
        <v>146</v>
      </c>
      <c r="E4311">
        <v>50</v>
      </c>
      <c r="F4311" s="98">
        <v>47500</v>
      </c>
      <c r="G4311" s="15">
        <v>46022</v>
      </c>
    </row>
    <row r="4312" spans="1:7" ht="15" customHeight="1">
      <c r="A4312" t="s">
        <v>31566</v>
      </c>
      <c r="B4312" t="s">
        <v>31567</v>
      </c>
      <c r="D4312" t="s">
        <v>146</v>
      </c>
      <c r="E4312">
        <v>50.5</v>
      </c>
      <c r="F4312" s="98">
        <v>47975</v>
      </c>
      <c r="G4312" s="15">
        <v>45992</v>
      </c>
    </row>
    <row r="4313" spans="1:7" ht="15" customHeight="1">
      <c r="A4313" t="s">
        <v>31568</v>
      </c>
      <c r="B4313" t="s">
        <v>30947</v>
      </c>
      <c r="D4313" t="s">
        <v>146</v>
      </c>
      <c r="E4313">
        <v>51</v>
      </c>
      <c r="F4313" s="98">
        <v>48450</v>
      </c>
      <c r="G4313" s="15">
        <v>45993</v>
      </c>
    </row>
    <row r="4314" spans="1:7" ht="15" customHeight="1">
      <c r="A4314" t="s">
        <v>31569</v>
      </c>
      <c r="B4314" t="s">
        <v>30949</v>
      </c>
      <c r="D4314" t="s">
        <v>147</v>
      </c>
      <c r="E4314">
        <v>51.5</v>
      </c>
      <c r="F4314" s="98">
        <v>48925</v>
      </c>
      <c r="G4314" s="15">
        <v>45994</v>
      </c>
    </row>
    <row r="4315" spans="1:7" ht="15" customHeight="1">
      <c r="A4315" t="s">
        <v>31570</v>
      </c>
      <c r="B4315" t="s">
        <v>30951</v>
      </c>
      <c r="D4315" t="s">
        <v>147</v>
      </c>
      <c r="E4315">
        <v>52</v>
      </c>
      <c r="F4315" s="98">
        <v>49400</v>
      </c>
      <c r="G4315" s="15">
        <v>45995</v>
      </c>
    </row>
    <row r="4316" spans="1:7" ht="15" customHeight="1">
      <c r="A4316" t="s">
        <v>31571</v>
      </c>
      <c r="B4316" t="s">
        <v>30953</v>
      </c>
      <c r="D4316" t="s">
        <v>147</v>
      </c>
      <c r="E4316">
        <v>52.5</v>
      </c>
      <c r="F4316" s="98">
        <v>49875</v>
      </c>
      <c r="G4316" s="15">
        <v>45996</v>
      </c>
    </row>
    <row r="4317" spans="1:7" ht="15" customHeight="1">
      <c r="A4317" t="s">
        <v>31572</v>
      </c>
      <c r="B4317" t="s">
        <v>30955</v>
      </c>
      <c r="D4317" t="s">
        <v>148</v>
      </c>
      <c r="E4317">
        <v>53</v>
      </c>
      <c r="F4317" s="98">
        <v>50350</v>
      </c>
      <c r="G4317" s="15">
        <v>45997</v>
      </c>
    </row>
    <row r="4318" spans="1:7" ht="15" customHeight="1">
      <c r="A4318" t="s">
        <v>31573</v>
      </c>
      <c r="B4318" t="s">
        <v>30957</v>
      </c>
      <c r="D4318" t="s">
        <v>148</v>
      </c>
      <c r="E4318">
        <v>53.5</v>
      </c>
      <c r="F4318" s="98">
        <v>50825</v>
      </c>
      <c r="G4318" s="15">
        <v>45998</v>
      </c>
    </row>
    <row r="4319" spans="1:7" ht="15" customHeight="1">
      <c r="A4319" t="s">
        <v>31574</v>
      </c>
      <c r="B4319" t="s">
        <v>30959</v>
      </c>
      <c r="D4319" t="s">
        <v>148</v>
      </c>
      <c r="E4319">
        <v>54</v>
      </c>
      <c r="F4319" s="98">
        <v>51300</v>
      </c>
      <c r="G4319" s="15">
        <v>45999</v>
      </c>
    </row>
    <row r="4320" spans="1:7" ht="15" customHeight="1">
      <c r="A4320" t="s">
        <v>31575</v>
      </c>
      <c r="B4320" t="s">
        <v>30961</v>
      </c>
      <c r="D4320" t="s">
        <v>149</v>
      </c>
      <c r="E4320">
        <v>54.5</v>
      </c>
      <c r="F4320" s="98">
        <v>51775</v>
      </c>
      <c r="G4320" s="15">
        <v>46000</v>
      </c>
    </row>
    <row r="4321" spans="1:7" ht="15" customHeight="1">
      <c r="A4321" t="s">
        <v>31576</v>
      </c>
      <c r="B4321" t="s">
        <v>30963</v>
      </c>
      <c r="D4321" t="s">
        <v>149</v>
      </c>
      <c r="E4321">
        <v>45</v>
      </c>
      <c r="F4321" s="98">
        <v>42750</v>
      </c>
      <c r="G4321" s="15">
        <v>46001</v>
      </c>
    </row>
    <row r="4322" spans="1:7" ht="15" customHeight="1">
      <c r="A4322" t="s">
        <v>31577</v>
      </c>
      <c r="B4322" t="s">
        <v>30965</v>
      </c>
      <c r="D4322" t="s">
        <v>149</v>
      </c>
      <c r="E4322">
        <v>45.5</v>
      </c>
      <c r="F4322" s="98">
        <v>43225</v>
      </c>
      <c r="G4322" s="15">
        <v>46002</v>
      </c>
    </row>
    <row r="4323" spans="1:7" ht="15" customHeight="1">
      <c r="A4323" t="s">
        <v>31578</v>
      </c>
      <c r="B4323" t="s">
        <v>30967</v>
      </c>
      <c r="D4323" t="s">
        <v>150</v>
      </c>
      <c r="E4323">
        <v>46</v>
      </c>
      <c r="F4323" s="98">
        <v>52900</v>
      </c>
      <c r="G4323" s="15">
        <v>46003</v>
      </c>
    </row>
    <row r="4324" spans="1:7" ht="15" customHeight="1">
      <c r="A4324" t="s">
        <v>31579</v>
      </c>
      <c r="B4324" t="s">
        <v>30969</v>
      </c>
      <c r="D4324" t="s">
        <v>150</v>
      </c>
      <c r="E4324">
        <v>46.5</v>
      </c>
      <c r="F4324" s="98">
        <v>53475</v>
      </c>
      <c r="G4324" s="15">
        <v>46004</v>
      </c>
    </row>
    <row r="4325" spans="1:7" ht="15" customHeight="1">
      <c r="A4325" t="s">
        <v>31580</v>
      </c>
      <c r="B4325" t="s">
        <v>30971</v>
      </c>
      <c r="D4325" t="s">
        <v>150</v>
      </c>
      <c r="E4325">
        <v>47</v>
      </c>
      <c r="F4325" s="98">
        <v>54050</v>
      </c>
      <c r="G4325" s="15">
        <v>46005</v>
      </c>
    </row>
    <row r="4326" spans="1:7" ht="15" customHeight="1">
      <c r="A4326" t="s">
        <v>31581</v>
      </c>
      <c r="B4326" t="s">
        <v>30973</v>
      </c>
      <c r="D4326" t="s">
        <v>151</v>
      </c>
      <c r="E4326">
        <v>14.3</v>
      </c>
      <c r="F4326" s="98">
        <v>20020</v>
      </c>
      <c r="G4326" s="15">
        <v>46006</v>
      </c>
    </row>
    <row r="4327" spans="1:7" ht="15" customHeight="1">
      <c r="A4327" t="s">
        <v>31582</v>
      </c>
      <c r="B4327" t="s">
        <v>30975</v>
      </c>
      <c r="D4327" t="s">
        <v>151</v>
      </c>
      <c r="E4327">
        <v>14.4</v>
      </c>
      <c r="F4327" s="98">
        <v>20160</v>
      </c>
      <c r="G4327" s="15">
        <v>46007</v>
      </c>
    </row>
    <row r="4328" spans="1:7" ht="15" customHeight="1">
      <c r="A4328" t="s">
        <v>31583</v>
      </c>
      <c r="B4328" t="s">
        <v>30977</v>
      </c>
      <c r="D4328" t="s">
        <v>151</v>
      </c>
      <c r="E4328">
        <v>14.6</v>
      </c>
      <c r="F4328" s="98">
        <v>20440</v>
      </c>
      <c r="G4328" s="15">
        <v>46008</v>
      </c>
    </row>
    <row r="4329" spans="1:7" ht="15" customHeight="1">
      <c r="A4329" t="s">
        <v>31584</v>
      </c>
      <c r="B4329" t="s">
        <v>30979</v>
      </c>
      <c r="D4329" t="s">
        <v>152</v>
      </c>
      <c r="E4329">
        <v>14.7</v>
      </c>
      <c r="F4329" s="98">
        <v>23520</v>
      </c>
      <c r="G4329" s="15">
        <v>46009</v>
      </c>
    </row>
    <row r="4330" spans="1:7" ht="15" customHeight="1">
      <c r="A4330" t="s">
        <v>31585</v>
      </c>
      <c r="B4330" t="s">
        <v>30981</v>
      </c>
      <c r="D4330" t="s">
        <v>152</v>
      </c>
      <c r="E4330">
        <v>14.9</v>
      </c>
      <c r="F4330" s="98">
        <v>23840</v>
      </c>
      <c r="G4330" s="15">
        <v>46010</v>
      </c>
    </row>
    <row r="4331" spans="1:7" ht="15" customHeight="1">
      <c r="A4331" t="s">
        <v>31586</v>
      </c>
      <c r="B4331" t="s">
        <v>30983</v>
      </c>
      <c r="D4331" t="s">
        <v>152</v>
      </c>
      <c r="E4331">
        <v>15</v>
      </c>
      <c r="F4331" s="98">
        <v>24000</v>
      </c>
      <c r="G4331" s="15">
        <v>46011</v>
      </c>
    </row>
    <row r="4332" spans="1:7" ht="15" customHeight="1">
      <c r="A4332" t="s">
        <v>31587</v>
      </c>
      <c r="B4332" t="s">
        <v>30985</v>
      </c>
      <c r="D4332" t="s">
        <v>153</v>
      </c>
      <c r="E4332">
        <v>50.5</v>
      </c>
      <c r="F4332" s="98">
        <v>47975</v>
      </c>
      <c r="G4332" s="15">
        <v>46012</v>
      </c>
    </row>
    <row r="4333" spans="1:7" ht="15" customHeight="1">
      <c r="A4333" t="s">
        <v>31588</v>
      </c>
      <c r="B4333" t="s">
        <v>30987</v>
      </c>
      <c r="D4333" t="s">
        <v>153</v>
      </c>
      <c r="E4333">
        <v>51</v>
      </c>
      <c r="F4333" s="98">
        <v>48450</v>
      </c>
      <c r="G4333" s="15">
        <v>46013</v>
      </c>
    </row>
    <row r="4334" spans="1:7" ht="15" customHeight="1">
      <c r="A4334" t="s">
        <v>31589</v>
      </c>
      <c r="B4334" t="s">
        <v>30989</v>
      </c>
      <c r="D4334" t="s">
        <v>153</v>
      </c>
      <c r="E4334">
        <v>51.5</v>
      </c>
      <c r="F4334" s="98">
        <v>48925</v>
      </c>
      <c r="G4334" s="15">
        <v>46014</v>
      </c>
    </row>
    <row r="4335" spans="1:7" ht="15" customHeight="1">
      <c r="A4335" t="s">
        <v>31590</v>
      </c>
      <c r="B4335" t="s">
        <v>30991</v>
      </c>
      <c r="D4335" t="s">
        <v>154</v>
      </c>
      <c r="E4335">
        <v>52</v>
      </c>
      <c r="F4335" s="98">
        <v>49400</v>
      </c>
      <c r="G4335" s="15">
        <v>46015</v>
      </c>
    </row>
    <row r="4336" spans="1:7" ht="15" customHeight="1">
      <c r="A4336" t="s">
        <v>31591</v>
      </c>
      <c r="B4336" t="s">
        <v>30993</v>
      </c>
      <c r="D4336" t="s">
        <v>154</v>
      </c>
      <c r="E4336">
        <v>52.5</v>
      </c>
      <c r="F4336" s="98">
        <v>49875</v>
      </c>
      <c r="G4336" s="15">
        <v>46016</v>
      </c>
    </row>
    <row r="4337" spans="1:7" ht="15" customHeight="1">
      <c r="A4337" t="s">
        <v>31592</v>
      </c>
      <c r="B4337" t="s">
        <v>30995</v>
      </c>
      <c r="D4337" t="s">
        <v>154</v>
      </c>
      <c r="E4337">
        <v>53</v>
      </c>
      <c r="F4337" s="98">
        <v>50350</v>
      </c>
      <c r="G4337" s="15">
        <v>46017</v>
      </c>
    </row>
    <row r="4338" spans="1:7" ht="15" customHeight="1">
      <c r="A4338" t="s">
        <v>31593</v>
      </c>
      <c r="B4338" t="s">
        <v>30997</v>
      </c>
      <c r="D4338" t="s">
        <v>155</v>
      </c>
      <c r="E4338">
        <v>53.5</v>
      </c>
      <c r="F4338" s="98">
        <v>50825</v>
      </c>
      <c r="G4338" s="15">
        <v>46018</v>
      </c>
    </row>
    <row r="4339" spans="1:7" ht="15" customHeight="1">
      <c r="A4339" t="s">
        <v>31594</v>
      </c>
      <c r="B4339" t="s">
        <v>30999</v>
      </c>
      <c r="D4339" t="s">
        <v>155</v>
      </c>
      <c r="E4339">
        <v>54</v>
      </c>
      <c r="F4339" s="98">
        <v>51300</v>
      </c>
      <c r="G4339" s="15">
        <v>46019</v>
      </c>
    </row>
    <row r="4340" spans="1:7" ht="15" customHeight="1">
      <c r="A4340" t="s">
        <v>31595</v>
      </c>
      <c r="B4340" t="s">
        <v>31001</v>
      </c>
      <c r="D4340" t="s">
        <v>155</v>
      </c>
      <c r="E4340">
        <v>54.5</v>
      </c>
      <c r="F4340" s="98">
        <v>51775</v>
      </c>
      <c r="G4340" s="15">
        <v>46020</v>
      </c>
    </row>
    <row r="4341" spans="1:7" ht="15" customHeight="1">
      <c r="A4341" t="s">
        <v>31596</v>
      </c>
      <c r="B4341" t="s">
        <v>31003</v>
      </c>
      <c r="D4341" t="s">
        <v>156</v>
      </c>
      <c r="E4341">
        <v>45</v>
      </c>
      <c r="F4341" s="98">
        <v>42750</v>
      </c>
      <c r="G4341" s="15">
        <v>46021</v>
      </c>
    </row>
    <row r="4342" spans="1:7" ht="15" customHeight="1">
      <c r="A4342" t="s">
        <v>31597</v>
      </c>
      <c r="B4342" t="s">
        <v>31005</v>
      </c>
      <c r="D4342" t="s">
        <v>156</v>
      </c>
      <c r="E4342">
        <v>45.5</v>
      </c>
      <c r="F4342" s="98">
        <v>43225</v>
      </c>
      <c r="G4342" s="15">
        <v>46022</v>
      </c>
    </row>
    <row r="4343" spans="1:7" ht="15" customHeight="1">
      <c r="A4343" t="s">
        <v>31598</v>
      </c>
      <c r="B4343" t="s">
        <v>31007</v>
      </c>
      <c r="D4343" t="s">
        <v>156</v>
      </c>
      <c r="E4343">
        <v>46</v>
      </c>
      <c r="F4343" s="98">
        <v>43700</v>
      </c>
      <c r="G4343" s="15">
        <v>45992</v>
      </c>
    </row>
    <row r="4344" spans="1:7" ht="15" customHeight="1">
      <c r="A4344" t="s">
        <v>31599</v>
      </c>
      <c r="B4344" t="s">
        <v>31009</v>
      </c>
      <c r="D4344" t="s">
        <v>157</v>
      </c>
      <c r="E4344">
        <v>46.5</v>
      </c>
      <c r="F4344" s="98">
        <v>44175</v>
      </c>
      <c r="G4344" s="15">
        <v>45993</v>
      </c>
    </row>
    <row r="4345" spans="1:7" ht="15" customHeight="1">
      <c r="A4345" t="s">
        <v>31600</v>
      </c>
      <c r="B4345" t="s">
        <v>31011</v>
      </c>
      <c r="D4345" t="s">
        <v>157</v>
      </c>
      <c r="E4345">
        <v>47</v>
      </c>
      <c r="F4345" s="98">
        <v>44650</v>
      </c>
      <c r="G4345" s="15">
        <v>45994</v>
      </c>
    </row>
    <row r="4346" spans="1:7" ht="15" customHeight="1">
      <c r="A4346" t="s">
        <v>31601</v>
      </c>
      <c r="B4346" t="s">
        <v>31013</v>
      </c>
      <c r="D4346" t="s">
        <v>157</v>
      </c>
      <c r="E4346">
        <v>47.5</v>
      </c>
      <c r="F4346" s="98">
        <v>45125</v>
      </c>
      <c r="G4346" s="15">
        <v>45995</v>
      </c>
    </row>
    <row r="4347" spans="1:7" ht="15" customHeight="1">
      <c r="A4347" t="s">
        <v>31602</v>
      </c>
      <c r="B4347" t="s">
        <v>31015</v>
      </c>
      <c r="D4347" t="s">
        <v>158</v>
      </c>
      <c r="E4347">
        <v>48</v>
      </c>
      <c r="F4347" s="98">
        <v>45600</v>
      </c>
      <c r="G4347" s="15">
        <v>45996</v>
      </c>
    </row>
    <row r="4348" spans="1:7" ht="15" customHeight="1">
      <c r="A4348" t="s">
        <v>31603</v>
      </c>
      <c r="B4348" t="s">
        <v>31017</v>
      </c>
      <c r="D4348" t="s">
        <v>158</v>
      </c>
      <c r="E4348">
        <v>48.5</v>
      </c>
      <c r="F4348" s="98">
        <v>46075</v>
      </c>
      <c r="G4348" s="15">
        <v>45997</v>
      </c>
    </row>
    <row r="4349" spans="1:7" ht="15" customHeight="1">
      <c r="A4349" t="s">
        <v>31604</v>
      </c>
      <c r="B4349" t="s">
        <v>31019</v>
      </c>
      <c r="D4349" t="s">
        <v>158</v>
      </c>
      <c r="E4349">
        <v>49</v>
      </c>
      <c r="F4349" s="98">
        <v>46550</v>
      </c>
      <c r="G4349" s="15">
        <v>45998</v>
      </c>
    </row>
    <row r="4350" spans="1:7" ht="15" customHeight="1">
      <c r="A4350" t="s">
        <v>31605</v>
      </c>
      <c r="B4350" t="s">
        <v>31021</v>
      </c>
      <c r="D4350" t="s">
        <v>159</v>
      </c>
      <c r="E4350">
        <v>49.5</v>
      </c>
      <c r="F4350" s="98">
        <v>47025</v>
      </c>
      <c r="G4350" s="15">
        <v>45999</v>
      </c>
    </row>
    <row r="4351" spans="1:7" ht="15" customHeight="1">
      <c r="A4351" t="s">
        <v>31606</v>
      </c>
      <c r="B4351" t="s">
        <v>31023</v>
      </c>
      <c r="D4351" t="s">
        <v>159</v>
      </c>
      <c r="E4351">
        <v>50</v>
      </c>
      <c r="F4351" s="98">
        <v>47500</v>
      </c>
      <c r="G4351" s="15">
        <v>46000</v>
      </c>
    </row>
    <row r="4352" spans="1:7" ht="15" customHeight="1">
      <c r="A4352" t="s">
        <v>31607</v>
      </c>
      <c r="B4352" t="s">
        <v>31025</v>
      </c>
      <c r="D4352" t="s">
        <v>159</v>
      </c>
      <c r="E4352">
        <v>50.5</v>
      </c>
      <c r="F4352" s="98">
        <v>47975</v>
      </c>
      <c r="G4352" s="15">
        <v>46001</v>
      </c>
    </row>
    <row r="4353" spans="1:7" ht="15" customHeight="1">
      <c r="A4353" t="s">
        <v>31608</v>
      </c>
      <c r="B4353" t="s">
        <v>31027</v>
      </c>
      <c r="D4353" t="s">
        <v>160</v>
      </c>
      <c r="E4353">
        <v>51</v>
      </c>
      <c r="F4353" s="98">
        <v>58650</v>
      </c>
      <c r="G4353" s="15">
        <v>46002</v>
      </c>
    </row>
    <row r="4354" spans="1:7" ht="15" customHeight="1">
      <c r="A4354" t="s">
        <v>31609</v>
      </c>
      <c r="B4354" t="s">
        <v>31029</v>
      </c>
      <c r="D4354" t="s">
        <v>160</v>
      </c>
      <c r="E4354">
        <v>51.5</v>
      </c>
      <c r="F4354" s="98">
        <v>59225</v>
      </c>
      <c r="G4354" s="15">
        <v>46003</v>
      </c>
    </row>
    <row r="4355" spans="1:7" ht="15" customHeight="1">
      <c r="A4355" t="s">
        <v>31610</v>
      </c>
      <c r="B4355" t="s">
        <v>31031</v>
      </c>
      <c r="D4355" t="s">
        <v>160</v>
      </c>
      <c r="E4355">
        <v>52</v>
      </c>
      <c r="F4355" s="98">
        <v>59800</v>
      </c>
      <c r="G4355" s="15">
        <v>46004</v>
      </c>
    </row>
    <row r="4356" spans="1:7" ht="15" customHeight="1">
      <c r="A4356" t="s">
        <v>31611</v>
      </c>
      <c r="B4356" t="s">
        <v>31033</v>
      </c>
      <c r="D4356" t="s">
        <v>161</v>
      </c>
      <c r="E4356">
        <v>15.8</v>
      </c>
      <c r="F4356" s="98">
        <v>22120</v>
      </c>
      <c r="G4356" s="15">
        <v>46005</v>
      </c>
    </row>
    <row r="4357" spans="1:7" ht="15" customHeight="1">
      <c r="A4357" t="s">
        <v>31612</v>
      </c>
      <c r="B4357" t="s">
        <v>31035</v>
      </c>
      <c r="D4357" t="s">
        <v>161</v>
      </c>
      <c r="E4357">
        <v>15.9</v>
      </c>
      <c r="F4357" s="98">
        <v>22260</v>
      </c>
      <c r="G4357" s="15">
        <v>46006</v>
      </c>
    </row>
    <row r="4358" spans="1:7" ht="15" customHeight="1">
      <c r="A4358" t="s">
        <v>31613</v>
      </c>
      <c r="B4358" t="s">
        <v>31037</v>
      </c>
      <c r="D4358" t="s">
        <v>161</v>
      </c>
      <c r="E4358">
        <v>16.100000000000001</v>
      </c>
      <c r="F4358" s="98">
        <v>22540</v>
      </c>
      <c r="G4358" s="15">
        <v>46007</v>
      </c>
    </row>
    <row r="4359" spans="1:7" ht="15" customHeight="1">
      <c r="A4359" t="s">
        <v>31614</v>
      </c>
      <c r="B4359" t="s">
        <v>31039</v>
      </c>
      <c r="D4359" t="s">
        <v>162</v>
      </c>
      <c r="E4359">
        <v>16.2</v>
      </c>
      <c r="F4359" s="98">
        <v>25920</v>
      </c>
      <c r="G4359" s="15">
        <v>46008</v>
      </c>
    </row>
    <row r="4360" spans="1:7" ht="15" customHeight="1">
      <c r="A4360" t="s">
        <v>31615</v>
      </c>
      <c r="B4360" t="s">
        <v>31041</v>
      </c>
      <c r="D4360" t="s">
        <v>162</v>
      </c>
      <c r="E4360">
        <v>16.399999999999999</v>
      </c>
      <c r="F4360" s="98">
        <v>26240</v>
      </c>
      <c r="G4360" s="15">
        <v>46009</v>
      </c>
    </row>
    <row r="4361" spans="1:7" ht="15" customHeight="1">
      <c r="A4361" t="s">
        <v>31616</v>
      </c>
      <c r="B4361" t="s">
        <v>31043</v>
      </c>
      <c r="D4361" t="s">
        <v>162</v>
      </c>
      <c r="E4361">
        <v>13.5</v>
      </c>
      <c r="F4361" s="98">
        <v>21600</v>
      </c>
      <c r="G4361" s="15">
        <v>46010</v>
      </c>
    </row>
    <row r="4362" spans="1:7" ht="15" customHeight="1">
      <c r="A4362" t="s">
        <v>31617</v>
      </c>
      <c r="B4362" t="s">
        <v>31045</v>
      </c>
      <c r="D4362" t="s">
        <v>106</v>
      </c>
      <c r="E4362">
        <v>45.5</v>
      </c>
      <c r="F4362" s="98">
        <v>43225</v>
      </c>
      <c r="G4362" s="15">
        <v>46011</v>
      </c>
    </row>
    <row r="4363" spans="1:7" ht="15" customHeight="1">
      <c r="A4363" t="s">
        <v>31618</v>
      </c>
      <c r="B4363" t="s">
        <v>31047</v>
      </c>
      <c r="D4363" t="s">
        <v>106</v>
      </c>
      <c r="E4363">
        <v>46</v>
      </c>
      <c r="F4363" s="98">
        <v>43700</v>
      </c>
      <c r="G4363" s="15">
        <v>46012</v>
      </c>
    </row>
    <row r="4364" spans="1:7" ht="15" customHeight="1">
      <c r="A4364" t="s">
        <v>31619</v>
      </c>
      <c r="B4364" t="s">
        <v>31049</v>
      </c>
      <c r="D4364" t="s">
        <v>106</v>
      </c>
      <c r="E4364">
        <v>46.5</v>
      </c>
      <c r="F4364" s="98">
        <v>44175</v>
      </c>
      <c r="G4364" s="15">
        <v>46013</v>
      </c>
    </row>
    <row r="4365" spans="1:7" ht="15" customHeight="1">
      <c r="A4365" t="s">
        <v>31620</v>
      </c>
      <c r="B4365" t="s">
        <v>31051</v>
      </c>
      <c r="D4365" t="s">
        <v>109</v>
      </c>
      <c r="E4365">
        <v>47</v>
      </c>
      <c r="F4365" s="98">
        <v>44650</v>
      </c>
      <c r="G4365" s="15">
        <v>46014</v>
      </c>
    </row>
    <row r="4366" spans="1:7" ht="15" customHeight="1">
      <c r="A4366" t="s">
        <v>31621</v>
      </c>
      <c r="B4366" t="s">
        <v>31053</v>
      </c>
      <c r="D4366" t="s">
        <v>109</v>
      </c>
      <c r="E4366">
        <v>47.5</v>
      </c>
      <c r="F4366" s="98">
        <v>45125</v>
      </c>
      <c r="G4366" s="15">
        <v>46015</v>
      </c>
    </row>
    <row r="4367" spans="1:7" ht="15" customHeight="1">
      <c r="A4367" t="s">
        <v>31622</v>
      </c>
      <c r="B4367" t="s">
        <v>31055</v>
      </c>
      <c r="D4367" t="s">
        <v>109</v>
      </c>
      <c r="E4367">
        <v>48</v>
      </c>
      <c r="F4367" s="98">
        <v>45600</v>
      </c>
      <c r="G4367" s="15">
        <v>46016</v>
      </c>
    </row>
    <row r="4368" spans="1:7" ht="15" customHeight="1">
      <c r="A4368" t="s">
        <v>31623</v>
      </c>
      <c r="B4368" t="s">
        <v>31057</v>
      </c>
      <c r="D4368" t="s">
        <v>112</v>
      </c>
      <c r="E4368">
        <v>48.5</v>
      </c>
      <c r="F4368" s="98">
        <v>46075</v>
      </c>
      <c r="G4368" s="15">
        <v>46017</v>
      </c>
    </row>
    <row r="4369" spans="1:7" ht="15" customHeight="1">
      <c r="A4369" t="s">
        <v>31624</v>
      </c>
      <c r="B4369" t="s">
        <v>31059</v>
      </c>
      <c r="D4369" t="s">
        <v>112</v>
      </c>
      <c r="E4369">
        <v>49</v>
      </c>
      <c r="F4369" s="98">
        <v>46550</v>
      </c>
      <c r="G4369" s="15">
        <v>46018</v>
      </c>
    </row>
    <row r="4370" spans="1:7" ht="15" customHeight="1">
      <c r="A4370" t="s">
        <v>31625</v>
      </c>
      <c r="B4370" t="s">
        <v>31061</v>
      </c>
      <c r="D4370" t="s">
        <v>112</v>
      </c>
      <c r="E4370">
        <v>49.5</v>
      </c>
      <c r="F4370" s="98">
        <v>47025</v>
      </c>
      <c r="G4370" s="15">
        <v>46019</v>
      </c>
    </row>
    <row r="4371" spans="1:7" ht="15" customHeight="1">
      <c r="A4371" t="s">
        <v>31626</v>
      </c>
      <c r="B4371" t="s">
        <v>31063</v>
      </c>
      <c r="D4371" t="s">
        <v>115</v>
      </c>
      <c r="E4371">
        <v>50</v>
      </c>
      <c r="F4371" s="98">
        <v>47500</v>
      </c>
      <c r="G4371" s="15">
        <v>46020</v>
      </c>
    </row>
    <row r="4372" spans="1:7" ht="15" customHeight="1">
      <c r="A4372" t="s">
        <v>31627</v>
      </c>
      <c r="B4372" t="s">
        <v>31065</v>
      </c>
      <c r="D4372" t="s">
        <v>115</v>
      </c>
      <c r="E4372">
        <v>50.5</v>
      </c>
      <c r="F4372" s="98">
        <v>47975</v>
      </c>
      <c r="G4372" s="15">
        <v>46021</v>
      </c>
    </row>
    <row r="4373" spans="1:7" ht="15" customHeight="1">
      <c r="A4373" t="s">
        <v>31628</v>
      </c>
      <c r="B4373" t="s">
        <v>31067</v>
      </c>
      <c r="D4373" t="s">
        <v>115</v>
      </c>
      <c r="E4373">
        <v>51</v>
      </c>
      <c r="F4373" s="98">
        <v>48450</v>
      </c>
      <c r="G4373" s="15">
        <v>46022</v>
      </c>
    </row>
    <row r="4374" spans="1:7" ht="15" customHeight="1">
      <c r="A4374" t="s">
        <v>31629</v>
      </c>
      <c r="B4374" t="s">
        <v>31069</v>
      </c>
      <c r="D4374" t="s">
        <v>118</v>
      </c>
      <c r="E4374">
        <v>51.5</v>
      </c>
      <c r="F4374" s="98">
        <v>48925</v>
      </c>
      <c r="G4374" s="15">
        <v>45992</v>
      </c>
    </row>
    <row r="4375" spans="1:7" ht="15" customHeight="1">
      <c r="A4375" t="s">
        <v>31630</v>
      </c>
      <c r="B4375" t="s">
        <v>31071</v>
      </c>
      <c r="D4375" t="s">
        <v>118</v>
      </c>
      <c r="E4375">
        <v>52</v>
      </c>
      <c r="F4375" s="98">
        <v>49400</v>
      </c>
      <c r="G4375" s="15">
        <v>45993</v>
      </c>
    </row>
    <row r="4376" spans="1:7" ht="15" customHeight="1">
      <c r="A4376" t="s">
        <v>31631</v>
      </c>
      <c r="B4376" t="s">
        <v>31073</v>
      </c>
      <c r="D4376" t="s">
        <v>118</v>
      </c>
      <c r="E4376">
        <v>52.5</v>
      </c>
      <c r="F4376" s="98">
        <v>49875</v>
      </c>
      <c r="G4376" s="15">
        <v>45994</v>
      </c>
    </row>
    <row r="4377" spans="1:7" ht="15" customHeight="1">
      <c r="A4377" t="s">
        <v>31632</v>
      </c>
      <c r="B4377" t="s">
        <v>31075</v>
      </c>
      <c r="D4377" t="s">
        <v>120</v>
      </c>
      <c r="E4377">
        <v>53</v>
      </c>
      <c r="F4377" s="98">
        <v>50350</v>
      </c>
      <c r="G4377" s="15">
        <v>45995</v>
      </c>
    </row>
    <row r="4378" spans="1:7" ht="15" customHeight="1">
      <c r="A4378" t="s">
        <v>31633</v>
      </c>
      <c r="B4378" t="s">
        <v>31077</v>
      </c>
      <c r="D4378" t="s">
        <v>120</v>
      </c>
      <c r="E4378">
        <v>53.5</v>
      </c>
      <c r="F4378" s="98">
        <v>50825</v>
      </c>
      <c r="G4378" s="15">
        <v>45996</v>
      </c>
    </row>
    <row r="4379" spans="1:7" ht="15" customHeight="1">
      <c r="A4379" t="s">
        <v>31634</v>
      </c>
      <c r="B4379" t="s">
        <v>31079</v>
      </c>
      <c r="D4379" t="s">
        <v>120</v>
      </c>
      <c r="E4379">
        <v>54</v>
      </c>
      <c r="F4379" s="98">
        <v>51300</v>
      </c>
      <c r="G4379" s="15">
        <v>45997</v>
      </c>
    </row>
    <row r="4380" spans="1:7" ht="15" customHeight="1">
      <c r="A4380" t="s">
        <v>31635</v>
      </c>
      <c r="B4380" t="s">
        <v>31081</v>
      </c>
      <c r="D4380" t="s">
        <v>122</v>
      </c>
      <c r="E4380">
        <v>54.5</v>
      </c>
      <c r="F4380" s="98">
        <v>51775</v>
      </c>
      <c r="G4380" s="15">
        <v>45998</v>
      </c>
    </row>
    <row r="4381" spans="1:7" ht="15" customHeight="1">
      <c r="A4381" t="s">
        <v>31636</v>
      </c>
      <c r="B4381" t="s">
        <v>31083</v>
      </c>
      <c r="D4381" t="s">
        <v>122</v>
      </c>
      <c r="E4381">
        <v>45</v>
      </c>
      <c r="F4381" s="98">
        <v>42750</v>
      </c>
      <c r="G4381" s="15">
        <v>45999</v>
      </c>
    </row>
    <row r="4382" spans="1:7" ht="15" customHeight="1">
      <c r="A4382" t="s">
        <v>31637</v>
      </c>
      <c r="B4382" t="s">
        <v>31085</v>
      </c>
      <c r="D4382" t="s">
        <v>122</v>
      </c>
      <c r="E4382">
        <v>45.5</v>
      </c>
      <c r="F4382" s="98">
        <v>43225</v>
      </c>
      <c r="G4382" s="15">
        <v>46000</v>
      </c>
    </row>
    <row r="4383" spans="1:7" ht="15" customHeight="1">
      <c r="A4383" t="s">
        <v>31638</v>
      </c>
      <c r="B4383" t="s">
        <v>31087</v>
      </c>
      <c r="D4383" t="s">
        <v>125</v>
      </c>
      <c r="E4383">
        <v>46</v>
      </c>
      <c r="F4383" s="98">
        <v>52900</v>
      </c>
      <c r="G4383" s="15">
        <v>46001</v>
      </c>
    </row>
    <row r="4384" spans="1:7" ht="15" customHeight="1">
      <c r="A4384" t="s">
        <v>31639</v>
      </c>
      <c r="B4384" t="s">
        <v>31089</v>
      </c>
      <c r="D4384" t="s">
        <v>125</v>
      </c>
      <c r="E4384">
        <v>46.5</v>
      </c>
      <c r="F4384" s="98">
        <v>53475</v>
      </c>
      <c r="G4384" s="15">
        <v>46002</v>
      </c>
    </row>
    <row r="4385" spans="1:7" ht="15" customHeight="1">
      <c r="A4385" t="s">
        <v>31640</v>
      </c>
      <c r="B4385" t="s">
        <v>31091</v>
      </c>
      <c r="D4385" t="s">
        <v>125</v>
      </c>
      <c r="E4385">
        <v>47</v>
      </c>
      <c r="F4385" s="98">
        <v>54050</v>
      </c>
      <c r="G4385" s="15">
        <v>46003</v>
      </c>
    </row>
    <row r="4386" spans="1:7" ht="15" customHeight="1">
      <c r="A4386" t="s">
        <v>31641</v>
      </c>
      <c r="B4386" t="s">
        <v>31093</v>
      </c>
      <c r="D4386" t="s">
        <v>127</v>
      </c>
      <c r="E4386">
        <v>14.3</v>
      </c>
      <c r="F4386" s="98">
        <v>20020</v>
      </c>
      <c r="G4386" s="15">
        <v>46004</v>
      </c>
    </row>
    <row r="4387" spans="1:7" ht="15" customHeight="1">
      <c r="A4387" t="s">
        <v>31642</v>
      </c>
      <c r="B4387" t="s">
        <v>31095</v>
      </c>
      <c r="D4387" t="s">
        <v>127</v>
      </c>
      <c r="E4387">
        <v>14.4</v>
      </c>
      <c r="F4387" s="98">
        <v>20160</v>
      </c>
      <c r="G4387" s="15">
        <v>46005</v>
      </c>
    </row>
    <row r="4388" spans="1:7" ht="15" customHeight="1">
      <c r="A4388" t="s">
        <v>31643</v>
      </c>
      <c r="B4388" t="s">
        <v>31097</v>
      </c>
      <c r="D4388" t="s">
        <v>127</v>
      </c>
      <c r="E4388">
        <v>14.6</v>
      </c>
      <c r="F4388" s="98">
        <v>20440</v>
      </c>
      <c r="G4388" s="15">
        <v>46006</v>
      </c>
    </row>
    <row r="4389" spans="1:7" ht="15" customHeight="1">
      <c r="A4389" t="s">
        <v>31644</v>
      </c>
      <c r="B4389" t="s">
        <v>31099</v>
      </c>
      <c r="D4389" t="s">
        <v>130</v>
      </c>
      <c r="E4389">
        <v>14.7</v>
      </c>
      <c r="F4389" s="98">
        <v>23520</v>
      </c>
      <c r="G4389" s="15">
        <v>46007</v>
      </c>
    </row>
    <row r="4390" spans="1:7" ht="15" customHeight="1">
      <c r="A4390" t="s">
        <v>31645</v>
      </c>
      <c r="B4390" t="s">
        <v>31101</v>
      </c>
      <c r="D4390" t="s">
        <v>130</v>
      </c>
      <c r="E4390">
        <v>14.9</v>
      </c>
      <c r="F4390" s="98">
        <v>23840</v>
      </c>
      <c r="G4390" s="15">
        <v>46008</v>
      </c>
    </row>
    <row r="4391" spans="1:7" ht="15" customHeight="1">
      <c r="A4391" t="s">
        <v>31646</v>
      </c>
      <c r="B4391" t="s">
        <v>31103</v>
      </c>
      <c r="D4391" t="s">
        <v>130</v>
      </c>
      <c r="E4391">
        <v>15</v>
      </c>
      <c r="F4391" s="98">
        <v>24000</v>
      </c>
      <c r="G4391" s="15">
        <v>46009</v>
      </c>
    </row>
    <row r="4392" spans="1:7" ht="15" customHeight="1">
      <c r="A4392" t="s">
        <v>31647</v>
      </c>
      <c r="B4392" t="s">
        <v>31105</v>
      </c>
      <c r="D4392" t="s">
        <v>133</v>
      </c>
      <c r="E4392">
        <v>50.5</v>
      </c>
      <c r="F4392" s="98">
        <v>47975</v>
      </c>
      <c r="G4392" s="15">
        <v>46010</v>
      </c>
    </row>
    <row r="4393" spans="1:7" ht="15" customHeight="1">
      <c r="A4393" t="s">
        <v>31648</v>
      </c>
      <c r="B4393" t="s">
        <v>31107</v>
      </c>
      <c r="D4393" t="s">
        <v>133</v>
      </c>
      <c r="E4393">
        <v>51</v>
      </c>
      <c r="F4393" s="98">
        <v>48450</v>
      </c>
      <c r="G4393" s="15">
        <v>46011</v>
      </c>
    </row>
    <row r="4394" spans="1:7" ht="15" customHeight="1">
      <c r="A4394" t="s">
        <v>31649</v>
      </c>
      <c r="B4394" t="s">
        <v>31109</v>
      </c>
      <c r="D4394" t="s">
        <v>133</v>
      </c>
      <c r="E4394">
        <v>51.5</v>
      </c>
      <c r="F4394" s="98">
        <v>48925</v>
      </c>
      <c r="G4394" s="15">
        <v>46012</v>
      </c>
    </row>
    <row r="4395" spans="1:7" ht="15" customHeight="1">
      <c r="A4395" t="s">
        <v>31650</v>
      </c>
      <c r="B4395" t="s">
        <v>31111</v>
      </c>
      <c r="D4395" t="s">
        <v>134</v>
      </c>
      <c r="E4395">
        <v>52</v>
      </c>
      <c r="F4395" s="98">
        <v>49400</v>
      </c>
      <c r="G4395" s="15">
        <v>46013</v>
      </c>
    </row>
    <row r="4396" spans="1:7" ht="15" customHeight="1">
      <c r="A4396" t="s">
        <v>31651</v>
      </c>
      <c r="B4396" t="s">
        <v>31113</v>
      </c>
      <c r="D4396" t="s">
        <v>134</v>
      </c>
      <c r="E4396">
        <v>52.5</v>
      </c>
      <c r="F4396" s="98">
        <v>49875</v>
      </c>
      <c r="G4396" s="15">
        <v>46014</v>
      </c>
    </row>
    <row r="4397" spans="1:7" ht="15" customHeight="1">
      <c r="A4397" t="s">
        <v>31652</v>
      </c>
      <c r="B4397" t="s">
        <v>31115</v>
      </c>
      <c r="D4397" t="s">
        <v>134</v>
      </c>
      <c r="E4397">
        <v>53</v>
      </c>
      <c r="F4397" s="98">
        <v>50350</v>
      </c>
      <c r="G4397" s="15">
        <v>46015</v>
      </c>
    </row>
    <row r="4398" spans="1:7" ht="15" customHeight="1">
      <c r="A4398" t="s">
        <v>31653</v>
      </c>
      <c r="B4398" t="s">
        <v>31117</v>
      </c>
      <c r="D4398" t="s">
        <v>135</v>
      </c>
      <c r="E4398">
        <v>53.5</v>
      </c>
      <c r="F4398" s="98">
        <v>50825</v>
      </c>
      <c r="G4398" s="15">
        <v>46016</v>
      </c>
    </row>
    <row r="4399" spans="1:7" ht="15" customHeight="1">
      <c r="A4399" t="s">
        <v>31654</v>
      </c>
      <c r="B4399" t="s">
        <v>31119</v>
      </c>
      <c r="D4399" t="s">
        <v>135</v>
      </c>
      <c r="E4399">
        <v>54</v>
      </c>
      <c r="F4399" s="98">
        <v>51300</v>
      </c>
      <c r="G4399" s="15">
        <v>46017</v>
      </c>
    </row>
    <row r="4400" spans="1:7" ht="15" customHeight="1">
      <c r="A4400" t="s">
        <v>31655</v>
      </c>
      <c r="B4400" t="s">
        <v>31121</v>
      </c>
      <c r="D4400" t="s">
        <v>135</v>
      </c>
      <c r="E4400">
        <v>54.5</v>
      </c>
      <c r="F4400" s="98">
        <v>51775</v>
      </c>
      <c r="G4400" s="15">
        <v>46018</v>
      </c>
    </row>
    <row r="4401" spans="1:7" ht="15" customHeight="1">
      <c r="A4401" t="s">
        <v>31656</v>
      </c>
      <c r="B4401" t="s">
        <v>31123</v>
      </c>
      <c r="D4401" t="s">
        <v>136</v>
      </c>
      <c r="E4401">
        <v>45</v>
      </c>
      <c r="F4401" s="98">
        <v>42750</v>
      </c>
      <c r="G4401" s="15">
        <v>46019</v>
      </c>
    </row>
    <row r="4402" spans="1:7" ht="15" customHeight="1">
      <c r="A4402" t="s">
        <v>31657</v>
      </c>
      <c r="B4402" t="s">
        <v>31125</v>
      </c>
      <c r="D4402" t="s">
        <v>136</v>
      </c>
      <c r="E4402">
        <v>45.5</v>
      </c>
      <c r="F4402" s="98">
        <v>43225</v>
      </c>
      <c r="G4402" s="15">
        <v>46020</v>
      </c>
    </row>
    <row r="4403" spans="1:7" ht="15" customHeight="1">
      <c r="A4403" t="s">
        <v>31658</v>
      </c>
      <c r="B4403" t="s">
        <v>31127</v>
      </c>
      <c r="D4403" t="s">
        <v>136</v>
      </c>
      <c r="E4403">
        <v>46</v>
      </c>
      <c r="F4403" s="98">
        <v>43700</v>
      </c>
      <c r="G4403" s="15">
        <v>46021</v>
      </c>
    </row>
    <row r="4404" spans="1:7" ht="15" customHeight="1">
      <c r="A4404" t="s">
        <v>31659</v>
      </c>
      <c r="B4404" t="s">
        <v>31129</v>
      </c>
      <c r="D4404" t="s">
        <v>137</v>
      </c>
      <c r="E4404">
        <v>46.5</v>
      </c>
      <c r="F4404" s="98">
        <v>44175</v>
      </c>
      <c r="G4404" s="15">
        <v>46022</v>
      </c>
    </row>
    <row r="4405" spans="1:7" ht="15" customHeight="1">
      <c r="A4405" t="s">
        <v>31660</v>
      </c>
      <c r="B4405" t="s">
        <v>31131</v>
      </c>
      <c r="D4405" t="s">
        <v>137</v>
      </c>
      <c r="E4405">
        <v>47</v>
      </c>
      <c r="F4405" s="98">
        <v>44650</v>
      </c>
      <c r="G4405" s="15">
        <v>45992</v>
      </c>
    </row>
    <row r="4406" spans="1:7" ht="15" customHeight="1">
      <c r="A4406" t="s">
        <v>31661</v>
      </c>
      <c r="B4406" t="s">
        <v>31133</v>
      </c>
      <c r="D4406" t="s">
        <v>137</v>
      </c>
      <c r="E4406">
        <v>47.5</v>
      </c>
      <c r="F4406" s="98">
        <v>45125</v>
      </c>
      <c r="G4406" s="15">
        <v>45993</v>
      </c>
    </row>
    <row r="4407" spans="1:7" ht="15" customHeight="1">
      <c r="A4407" t="s">
        <v>31662</v>
      </c>
      <c r="B4407" t="s">
        <v>31135</v>
      </c>
      <c r="D4407" t="s">
        <v>138</v>
      </c>
      <c r="E4407">
        <v>48</v>
      </c>
      <c r="F4407" s="98">
        <v>45600</v>
      </c>
      <c r="G4407" s="15">
        <v>45994</v>
      </c>
    </row>
    <row r="4408" spans="1:7" ht="15" customHeight="1">
      <c r="A4408" t="s">
        <v>31663</v>
      </c>
      <c r="B4408" t="s">
        <v>31137</v>
      </c>
      <c r="D4408" t="s">
        <v>138</v>
      </c>
      <c r="E4408">
        <v>48.5</v>
      </c>
      <c r="F4408" s="98">
        <v>46075</v>
      </c>
      <c r="G4408" s="15">
        <v>45995</v>
      </c>
    </row>
    <row r="4409" spans="1:7" ht="15" customHeight="1">
      <c r="A4409" t="s">
        <v>31664</v>
      </c>
      <c r="B4409" t="s">
        <v>31139</v>
      </c>
      <c r="D4409" t="s">
        <v>138</v>
      </c>
      <c r="E4409">
        <v>49</v>
      </c>
      <c r="F4409" s="98">
        <v>46550</v>
      </c>
      <c r="G4409" s="15">
        <v>45996</v>
      </c>
    </row>
    <row r="4410" spans="1:7" ht="15" customHeight="1">
      <c r="A4410" t="s">
        <v>31665</v>
      </c>
      <c r="B4410" t="s">
        <v>31141</v>
      </c>
      <c r="D4410" t="s">
        <v>139</v>
      </c>
      <c r="E4410">
        <v>49.5</v>
      </c>
      <c r="F4410" s="98">
        <v>47025</v>
      </c>
      <c r="G4410" s="15">
        <v>45997</v>
      </c>
    </row>
    <row r="4411" spans="1:7" ht="15" customHeight="1">
      <c r="A4411" t="s">
        <v>31666</v>
      </c>
      <c r="B4411" t="s">
        <v>31143</v>
      </c>
      <c r="D4411" t="s">
        <v>139</v>
      </c>
      <c r="E4411">
        <v>50</v>
      </c>
      <c r="F4411" s="98">
        <v>47500</v>
      </c>
      <c r="G4411" s="15">
        <v>45998</v>
      </c>
    </row>
    <row r="4412" spans="1:7" ht="15" customHeight="1">
      <c r="A4412" t="s">
        <v>31667</v>
      </c>
      <c r="B4412" t="s">
        <v>31145</v>
      </c>
      <c r="D4412" t="s">
        <v>139</v>
      </c>
      <c r="E4412">
        <v>50.5</v>
      </c>
      <c r="F4412" s="98">
        <v>47975</v>
      </c>
      <c r="G4412" s="15">
        <v>45999</v>
      </c>
    </row>
    <row r="4413" spans="1:7" ht="15" customHeight="1">
      <c r="A4413" t="s">
        <v>31668</v>
      </c>
      <c r="B4413" t="s">
        <v>31147</v>
      </c>
      <c r="D4413" t="s">
        <v>140</v>
      </c>
      <c r="E4413">
        <v>51</v>
      </c>
      <c r="F4413" s="98">
        <v>58650</v>
      </c>
      <c r="G4413" s="15">
        <v>46000</v>
      </c>
    </row>
    <row r="4414" spans="1:7" ht="15" customHeight="1">
      <c r="A4414" t="s">
        <v>31669</v>
      </c>
      <c r="B4414" t="s">
        <v>31149</v>
      </c>
      <c r="D4414" t="s">
        <v>140</v>
      </c>
      <c r="E4414">
        <v>51.5</v>
      </c>
      <c r="F4414" s="98">
        <v>59225</v>
      </c>
      <c r="G4414" s="15">
        <v>46001</v>
      </c>
    </row>
    <row r="4415" spans="1:7" ht="15" customHeight="1">
      <c r="A4415" t="s">
        <v>31670</v>
      </c>
      <c r="B4415" t="s">
        <v>31151</v>
      </c>
      <c r="D4415" t="s">
        <v>140</v>
      </c>
      <c r="E4415">
        <v>52</v>
      </c>
      <c r="F4415" s="98">
        <v>59800</v>
      </c>
      <c r="G4415" s="15">
        <v>46002</v>
      </c>
    </row>
    <row r="4416" spans="1:7" ht="15" customHeight="1">
      <c r="A4416" t="s">
        <v>31671</v>
      </c>
      <c r="B4416" t="s">
        <v>31153</v>
      </c>
      <c r="D4416" t="s">
        <v>141</v>
      </c>
      <c r="E4416">
        <v>15.8</v>
      </c>
      <c r="F4416" s="98">
        <v>22120</v>
      </c>
      <c r="G4416" s="15">
        <v>46003</v>
      </c>
    </row>
    <row r="4417" spans="1:7" ht="15" customHeight="1">
      <c r="A4417" t="s">
        <v>31672</v>
      </c>
      <c r="B4417" t="s">
        <v>31155</v>
      </c>
      <c r="D4417" t="s">
        <v>141</v>
      </c>
      <c r="E4417">
        <v>15.9</v>
      </c>
      <c r="F4417" s="98">
        <v>22260</v>
      </c>
      <c r="G4417" s="15">
        <v>46004</v>
      </c>
    </row>
    <row r="4418" spans="1:7" ht="15" customHeight="1">
      <c r="A4418" t="s">
        <v>31673</v>
      </c>
      <c r="B4418" t="s">
        <v>31157</v>
      </c>
      <c r="D4418" t="s">
        <v>141</v>
      </c>
      <c r="E4418">
        <v>16.100000000000001</v>
      </c>
      <c r="F4418" s="98">
        <v>22540</v>
      </c>
      <c r="G4418" s="15">
        <v>46005</v>
      </c>
    </row>
    <row r="4419" spans="1:7" ht="15" customHeight="1">
      <c r="A4419" t="s">
        <v>31674</v>
      </c>
      <c r="B4419" t="s">
        <v>31159</v>
      </c>
      <c r="D4419" t="s">
        <v>142</v>
      </c>
      <c r="E4419">
        <v>16.2</v>
      </c>
      <c r="F4419" s="98">
        <v>25920</v>
      </c>
      <c r="G4419" s="15">
        <v>46006</v>
      </c>
    </row>
    <row r="4420" spans="1:7" ht="15" customHeight="1">
      <c r="A4420" t="s">
        <v>31675</v>
      </c>
      <c r="B4420" t="s">
        <v>31161</v>
      </c>
      <c r="D4420" t="s">
        <v>142</v>
      </c>
      <c r="E4420">
        <v>16.399999999999999</v>
      </c>
      <c r="F4420" s="98">
        <v>26240</v>
      </c>
      <c r="G4420" s="15">
        <v>46007</v>
      </c>
    </row>
    <row r="4421" spans="1:7" ht="15" customHeight="1">
      <c r="A4421" t="s">
        <v>31676</v>
      </c>
      <c r="B4421" t="s">
        <v>31163</v>
      </c>
      <c r="D4421" t="s">
        <v>142</v>
      </c>
      <c r="E4421">
        <v>13.5</v>
      </c>
      <c r="F4421" s="98">
        <v>21600</v>
      </c>
      <c r="G4421" s="15">
        <v>46008</v>
      </c>
    </row>
    <row r="4422" spans="1:7" ht="15" customHeight="1">
      <c r="A4422" t="s">
        <v>31677</v>
      </c>
      <c r="B4422" t="s">
        <v>31165</v>
      </c>
      <c r="D4422" t="s">
        <v>143</v>
      </c>
      <c r="E4422">
        <v>45.5</v>
      </c>
      <c r="F4422" s="98">
        <v>43225</v>
      </c>
      <c r="G4422" s="15">
        <v>46009</v>
      </c>
    </row>
    <row r="4423" spans="1:7" ht="15" customHeight="1">
      <c r="A4423" t="s">
        <v>31678</v>
      </c>
      <c r="B4423" t="s">
        <v>31167</v>
      </c>
      <c r="D4423" t="s">
        <v>143</v>
      </c>
      <c r="E4423">
        <v>46</v>
      </c>
      <c r="F4423" s="98">
        <v>43700</v>
      </c>
      <c r="G4423" s="15">
        <v>46010</v>
      </c>
    </row>
    <row r="4424" spans="1:7" ht="15" customHeight="1">
      <c r="A4424" t="s">
        <v>31679</v>
      </c>
      <c r="B4424" t="s">
        <v>31169</v>
      </c>
      <c r="D4424" t="s">
        <v>143</v>
      </c>
      <c r="E4424">
        <v>46.5</v>
      </c>
      <c r="F4424" s="98">
        <v>44175</v>
      </c>
      <c r="G4424" s="15">
        <v>46011</v>
      </c>
    </row>
    <row r="4425" spans="1:7" ht="15" customHeight="1">
      <c r="A4425" t="s">
        <v>31680</v>
      </c>
      <c r="B4425" t="s">
        <v>31171</v>
      </c>
      <c r="D4425" t="s">
        <v>144</v>
      </c>
      <c r="E4425">
        <v>47</v>
      </c>
      <c r="F4425" s="98">
        <v>44650</v>
      </c>
      <c r="G4425" s="15">
        <v>46012</v>
      </c>
    </row>
    <row r="4426" spans="1:7" ht="15" customHeight="1">
      <c r="A4426" t="s">
        <v>31681</v>
      </c>
      <c r="B4426" t="s">
        <v>31173</v>
      </c>
      <c r="D4426" t="s">
        <v>144</v>
      </c>
      <c r="E4426">
        <v>47.5</v>
      </c>
      <c r="F4426" s="98">
        <v>45125</v>
      </c>
      <c r="G4426" s="15">
        <v>46013</v>
      </c>
    </row>
    <row r="4427" spans="1:7" ht="15" customHeight="1">
      <c r="A4427" t="s">
        <v>31682</v>
      </c>
      <c r="B4427" t="s">
        <v>31175</v>
      </c>
      <c r="D4427" t="s">
        <v>144</v>
      </c>
      <c r="E4427">
        <v>48</v>
      </c>
      <c r="F4427" s="98">
        <v>45600</v>
      </c>
      <c r="G4427" s="15">
        <v>46014</v>
      </c>
    </row>
    <row r="4428" spans="1:7" ht="15" customHeight="1">
      <c r="A4428" t="s">
        <v>31683</v>
      </c>
      <c r="B4428" t="s">
        <v>31177</v>
      </c>
      <c r="D4428" t="s">
        <v>145</v>
      </c>
      <c r="E4428">
        <v>48.5</v>
      </c>
      <c r="F4428" s="98">
        <v>46075</v>
      </c>
      <c r="G4428" s="15">
        <v>46015</v>
      </c>
    </row>
    <row r="4429" spans="1:7" ht="15" customHeight="1">
      <c r="A4429" t="s">
        <v>31684</v>
      </c>
      <c r="B4429" t="s">
        <v>31179</v>
      </c>
      <c r="D4429" t="s">
        <v>145</v>
      </c>
      <c r="E4429">
        <v>49</v>
      </c>
      <c r="F4429" s="98">
        <v>46550</v>
      </c>
      <c r="G4429" s="15">
        <v>46016</v>
      </c>
    </row>
    <row r="4430" spans="1:7" ht="15" customHeight="1">
      <c r="A4430" t="s">
        <v>31685</v>
      </c>
      <c r="B4430" t="s">
        <v>31181</v>
      </c>
      <c r="D4430" t="s">
        <v>145</v>
      </c>
      <c r="E4430">
        <v>49.5</v>
      </c>
      <c r="F4430" s="98">
        <v>47025</v>
      </c>
      <c r="G4430" s="15">
        <v>46017</v>
      </c>
    </row>
    <row r="4431" spans="1:7" ht="15" customHeight="1">
      <c r="A4431" t="s">
        <v>31686</v>
      </c>
      <c r="B4431" t="s">
        <v>31183</v>
      </c>
      <c r="D4431" t="s">
        <v>146</v>
      </c>
      <c r="E4431">
        <v>50</v>
      </c>
      <c r="F4431" s="98">
        <v>47500</v>
      </c>
      <c r="G4431" s="15">
        <v>46018</v>
      </c>
    </row>
    <row r="4432" spans="1:7" ht="15" customHeight="1">
      <c r="A4432" t="s">
        <v>31687</v>
      </c>
      <c r="B4432" t="s">
        <v>31185</v>
      </c>
      <c r="D4432" t="s">
        <v>146</v>
      </c>
      <c r="E4432">
        <v>50.5</v>
      </c>
      <c r="F4432" s="98">
        <v>47975</v>
      </c>
      <c r="G4432" s="15">
        <v>46019</v>
      </c>
    </row>
    <row r="4433" spans="1:7" ht="15" customHeight="1">
      <c r="A4433" t="s">
        <v>31688</v>
      </c>
      <c r="B4433" t="s">
        <v>31187</v>
      </c>
      <c r="D4433" t="s">
        <v>146</v>
      </c>
      <c r="E4433">
        <v>51</v>
      </c>
      <c r="F4433" s="98">
        <v>48450</v>
      </c>
      <c r="G4433" s="15">
        <v>46020</v>
      </c>
    </row>
    <row r="4434" spans="1:7" ht="15" customHeight="1">
      <c r="A4434" t="s">
        <v>31689</v>
      </c>
      <c r="B4434" t="s">
        <v>31189</v>
      </c>
      <c r="D4434" t="s">
        <v>147</v>
      </c>
      <c r="E4434">
        <v>51.5</v>
      </c>
      <c r="F4434" s="98">
        <v>48925</v>
      </c>
      <c r="G4434" s="15">
        <v>46021</v>
      </c>
    </row>
    <row r="4435" spans="1:7" ht="15" customHeight="1">
      <c r="A4435" t="s">
        <v>31690</v>
      </c>
      <c r="B4435" t="s">
        <v>31191</v>
      </c>
      <c r="D4435" t="s">
        <v>147</v>
      </c>
      <c r="E4435">
        <v>52</v>
      </c>
      <c r="F4435" s="98">
        <v>49400</v>
      </c>
      <c r="G4435" s="15">
        <v>46022</v>
      </c>
    </row>
    <row r="4436" spans="1:7" ht="15" customHeight="1">
      <c r="A4436" t="s">
        <v>31691</v>
      </c>
      <c r="B4436" t="s">
        <v>31193</v>
      </c>
      <c r="D4436" t="s">
        <v>147</v>
      </c>
      <c r="E4436">
        <v>52.5</v>
      </c>
      <c r="F4436" s="98">
        <v>49875</v>
      </c>
      <c r="G4436" s="15">
        <v>45992</v>
      </c>
    </row>
    <row r="4437" spans="1:7" ht="15" customHeight="1">
      <c r="A4437" t="s">
        <v>31692</v>
      </c>
      <c r="B4437" t="s">
        <v>31195</v>
      </c>
      <c r="D4437" t="s">
        <v>148</v>
      </c>
      <c r="E4437">
        <v>53</v>
      </c>
      <c r="F4437" s="98">
        <v>50350</v>
      </c>
      <c r="G4437" s="15">
        <v>45993</v>
      </c>
    </row>
    <row r="4438" spans="1:7" ht="15" customHeight="1">
      <c r="A4438" t="s">
        <v>31693</v>
      </c>
      <c r="B4438" t="s">
        <v>31197</v>
      </c>
      <c r="D4438" t="s">
        <v>148</v>
      </c>
      <c r="E4438">
        <v>53.5</v>
      </c>
      <c r="F4438" s="98">
        <v>50825</v>
      </c>
      <c r="G4438" s="15">
        <v>45994</v>
      </c>
    </row>
    <row r="4439" spans="1:7" ht="15" customHeight="1">
      <c r="A4439" t="s">
        <v>31694</v>
      </c>
      <c r="B4439" t="s">
        <v>31199</v>
      </c>
      <c r="D4439" t="s">
        <v>148</v>
      </c>
      <c r="E4439">
        <v>54</v>
      </c>
      <c r="F4439" s="98">
        <v>51300</v>
      </c>
      <c r="G4439" s="15">
        <v>45995</v>
      </c>
    </row>
    <row r="4440" spans="1:7" ht="15" customHeight="1">
      <c r="A4440" t="s">
        <v>31695</v>
      </c>
      <c r="B4440" t="s">
        <v>31201</v>
      </c>
      <c r="D4440" t="s">
        <v>149</v>
      </c>
      <c r="E4440">
        <v>54.5</v>
      </c>
      <c r="F4440" s="98">
        <v>51775</v>
      </c>
      <c r="G4440" s="15">
        <v>45996</v>
      </c>
    </row>
    <row r="4441" spans="1:7" ht="15" customHeight="1">
      <c r="A4441" t="s">
        <v>31696</v>
      </c>
      <c r="B4441" t="s">
        <v>31203</v>
      </c>
      <c r="D4441" t="s">
        <v>149</v>
      </c>
      <c r="E4441">
        <v>45</v>
      </c>
      <c r="F4441" s="98">
        <v>42750</v>
      </c>
      <c r="G4441" s="15">
        <v>45997</v>
      </c>
    </row>
    <row r="4442" spans="1:7" ht="15" customHeight="1">
      <c r="A4442" t="s">
        <v>31697</v>
      </c>
      <c r="B4442" t="s">
        <v>31205</v>
      </c>
      <c r="D4442" t="s">
        <v>149</v>
      </c>
      <c r="E4442">
        <v>45.5</v>
      </c>
      <c r="F4442" s="98">
        <v>43225</v>
      </c>
      <c r="G4442" s="15">
        <v>45998</v>
      </c>
    </row>
    <row r="4443" spans="1:7" ht="15" customHeight="1">
      <c r="A4443" t="s">
        <v>31698</v>
      </c>
      <c r="B4443" t="s">
        <v>31207</v>
      </c>
      <c r="D4443" t="s">
        <v>150</v>
      </c>
      <c r="E4443">
        <v>46</v>
      </c>
      <c r="F4443" s="98">
        <v>52900</v>
      </c>
      <c r="G4443" s="15">
        <v>45999</v>
      </c>
    </row>
    <row r="4444" spans="1:7" ht="15" customHeight="1">
      <c r="A4444" t="s">
        <v>31699</v>
      </c>
      <c r="B4444" t="s">
        <v>31209</v>
      </c>
      <c r="D4444" t="s">
        <v>150</v>
      </c>
      <c r="E4444">
        <v>46.5</v>
      </c>
      <c r="F4444" s="98">
        <v>53475</v>
      </c>
      <c r="G4444" s="15">
        <v>46000</v>
      </c>
    </row>
    <row r="4445" spans="1:7" ht="15" customHeight="1">
      <c r="A4445" t="s">
        <v>31700</v>
      </c>
      <c r="B4445" t="s">
        <v>31211</v>
      </c>
      <c r="D4445" t="s">
        <v>150</v>
      </c>
      <c r="E4445">
        <v>47</v>
      </c>
      <c r="F4445" s="98">
        <v>54050</v>
      </c>
      <c r="G4445" s="15">
        <v>46001</v>
      </c>
    </row>
    <row r="4446" spans="1:7" ht="15" customHeight="1">
      <c r="A4446" t="s">
        <v>31701</v>
      </c>
      <c r="B4446" t="s">
        <v>31213</v>
      </c>
      <c r="D4446" t="s">
        <v>151</v>
      </c>
      <c r="E4446">
        <v>14.3</v>
      </c>
      <c r="F4446" s="98">
        <v>20020</v>
      </c>
      <c r="G4446" s="15">
        <v>46002</v>
      </c>
    </row>
    <row r="4447" spans="1:7" ht="15" customHeight="1">
      <c r="A4447" t="s">
        <v>31702</v>
      </c>
      <c r="B4447" t="s">
        <v>31215</v>
      </c>
      <c r="D4447" t="s">
        <v>151</v>
      </c>
      <c r="E4447">
        <v>14.4</v>
      </c>
      <c r="F4447" s="98">
        <v>20160</v>
      </c>
      <c r="G4447" s="15">
        <v>46003</v>
      </c>
    </row>
    <row r="4448" spans="1:7" ht="15" customHeight="1">
      <c r="A4448" t="s">
        <v>31703</v>
      </c>
      <c r="B4448" t="s">
        <v>31217</v>
      </c>
      <c r="D4448" t="s">
        <v>151</v>
      </c>
      <c r="E4448">
        <v>14.6</v>
      </c>
      <c r="F4448" s="98">
        <v>20440</v>
      </c>
      <c r="G4448" s="15">
        <v>46004</v>
      </c>
    </row>
    <row r="4449" spans="1:7" ht="15" customHeight="1">
      <c r="A4449" t="s">
        <v>31704</v>
      </c>
      <c r="B4449" t="s">
        <v>31219</v>
      </c>
      <c r="D4449" t="s">
        <v>152</v>
      </c>
      <c r="E4449">
        <v>14.7</v>
      </c>
      <c r="F4449" s="98">
        <v>23520</v>
      </c>
      <c r="G4449" s="15">
        <v>46005</v>
      </c>
    </row>
    <row r="4450" spans="1:7" ht="15" customHeight="1">
      <c r="A4450" t="s">
        <v>31705</v>
      </c>
      <c r="B4450" t="s">
        <v>31221</v>
      </c>
      <c r="D4450" t="s">
        <v>152</v>
      </c>
      <c r="E4450">
        <v>14.9</v>
      </c>
      <c r="F4450" s="98">
        <v>23840</v>
      </c>
      <c r="G4450" s="15">
        <v>46006</v>
      </c>
    </row>
    <row r="4451" spans="1:7" ht="15" customHeight="1">
      <c r="A4451" t="s">
        <v>31706</v>
      </c>
      <c r="B4451" t="s">
        <v>31223</v>
      </c>
      <c r="D4451" t="s">
        <v>152</v>
      </c>
      <c r="E4451">
        <v>15</v>
      </c>
      <c r="F4451" s="98">
        <v>24000</v>
      </c>
      <c r="G4451" s="15">
        <v>46007</v>
      </c>
    </row>
    <row r="4452" spans="1:7" ht="15" customHeight="1">
      <c r="A4452" t="s">
        <v>31707</v>
      </c>
      <c r="B4452" t="s">
        <v>31225</v>
      </c>
      <c r="D4452" t="s">
        <v>153</v>
      </c>
      <c r="E4452">
        <v>50.5</v>
      </c>
      <c r="F4452" s="98">
        <v>47975</v>
      </c>
      <c r="G4452" s="15">
        <v>46008</v>
      </c>
    </row>
    <row r="4453" spans="1:7" ht="15" customHeight="1">
      <c r="A4453" t="s">
        <v>31708</v>
      </c>
      <c r="B4453" t="s">
        <v>31227</v>
      </c>
      <c r="D4453" t="s">
        <v>153</v>
      </c>
      <c r="E4453">
        <v>51</v>
      </c>
      <c r="F4453" s="98">
        <v>48450</v>
      </c>
      <c r="G4453" s="15">
        <v>46009</v>
      </c>
    </row>
    <row r="4454" spans="1:7" ht="15" customHeight="1">
      <c r="A4454" t="s">
        <v>31709</v>
      </c>
      <c r="B4454" t="s">
        <v>31229</v>
      </c>
      <c r="D4454" t="s">
        <v>153</v>
      </c>
      <c r="E4454">
        <v>51.5</v>
      </c>
      <c r="F4454" s="98">
        <v>48925</v>
      </c>
      <c r="G4454" s="15">
        <v>46010</v>
      </c>
    </row>
    <row r="4455" spans="1:7" ht="15" customHeight="1">
      <c r="A4455" t="s">
        <v>31710</v>
      </c>
      <c r="B4455" t="s">
        <v>31231</v>
      </c>
      <c r="D4455" t="s">
        <v>154</v>
      </c>
      <c r="E4455">
        <v>52</v>
      </c>
      <c r="F4455" s="98">
        <v>49400</v>
      </c>
      <c r="G4455" s="15">
        <v>46011</v>
      </c>
    </row>
    <row r="4456" spans="1:7" ht="15" customHeight="1">
      <c r="A4456" t="s">
        <v>31711</v>
      </c>
      <c r="B4456" t="s">
        <v>31233</v>
      </c>
      <c r="D4456" t="s">
        <v>154</v>
      </c>
      <c r="E4456">
        <v>52.5</v>
      </c>
      <c r="F4456" s="98">
        <v>49875</v>
      </c>
      <c r="G4456" s="15">
        <v>46012</v>
      </c>
    </row>
    <row r="4457" spans="1:7" ht="15" customHeight="1">
      <c r="A4457" t="s">
        <v>31712</v>
      </c>
      <c r="B4457" t="s">
        <v>31235</v>
      </c>
      <c r="D4457" t="s">
        <v>154</v>
      </c>
      <c r="E4457">
        <v>53</v>
      </c>
      <c r="F4457" s="98">
        <v>50350</v>
      </c>
      <c r="G4457" s="15">
        <v>46013</v>
      </c>
    </row>
    <row r="4458" spans="1:7" ht="15" customHeight="1">
      <c r="A4458" t="s">
        <v>31713</v>
      </c>
      <c r="B4458" t="s">
        <v>31237</v>
      </c>
      <c r="D4458" t="s">
        <v>155</v>
      </c>
      <c r="E4458">
        <v>53.5</v>
      </c>
      <c r="F4458" s="98">
        <v>50825</v>
      </c>
      <c r="G4458" s="15">
        <v>46014</v>
      </c>
    </row>
    <row r="4459" spans="1:7" ht="15" customHeight="1">
      <c r="A4459" t="s">
        <v>31714</v>
      </c>
      <c r="B4459" t="s">
        <v>31239</v>
      </c>
      <c r="D4459" t="s">
        <v>155</v>
      </c>
      <c r="E4459">
        <v>54</v>
      </c>
      <c r="F4459" s="98">
        <v>51300</v>
      </c>
      <c r="G4459" s="15">
        <v>46015</v>
      </c>
    </row>
    <row r="4460" spans="1:7" ht="15" customHeight="1">
      <c r="A4460" t="s">
        <v>31715</v>
      </c>
      <c r="B4460" t="s">
        <v>31241</v>
      </c>
      <c r="D4460" t="s">
        <v>155</v>
      </c>
      <c r="E4460">
        <v>54.5</v>
      </c>
      <c r="F4460" s="98">
        <v>51775</v>
      </c>
      <c r="G4460" s="15">
        <v>46016</v>
      </c>
    </row>
    <row r="4461" spans="1:7" ht="15" customHeight="1">
      <c r="A4461" t="s">
        <v>31716</v>
      </c>
      <c r="B4461" t="s">
        <v>31243</v>
      </c>
      <c r="D4461" t="s">
        <v>156</v>
      </c>
      <c r="E4461">
        <v>45</v>
      </c>
      <c r="F4461" s="98">
        <v>42750</v>
      </c>
      <c r="G4461" s="15">
        <v>46017</v>
      </c>
    </row>
    <row r="4462" spans="1:7" ht="15" customHeight="1">
      <c r="A4462" t="s">
        <v>31717</v>
      </c>
      <c r="B4462" t="s">
        <v>31245</v>
      </c>
      <c r="D4462" t="s">
        <v>156</v>
      </c>
      <c r="E4462">
        <v>45.5</v>
      </c>
      <c r="F4462" s="98">
        <v>43225</v>
      </c>
      <c r="G4462" s="15">
        <v>46018</v>
      </c>
    </row>
    <row r="4463" spans="1:7" ht="15" customHeight="1">
      <c r="A4463" t="s">
        <v>31718</v>
      </c>
      <c r="B4463" t="s">
        <v>31247</v>
      </c>
      <c r="D4463" t="s">
        <v>156</v>
      </c>
      <c r="E4463">
        <v>46</v>
      </c>
      <c r="F4463" s="98">
        <v>43700</v>
      </c>
      <c r="G4463" s="15">
        <v>46019</v>
      </c>
    </row>
    <row r="4464" spans="1:7" ht="15" customHeight="1">
      <c r="A4464" t="s">
        <v>31719</v>
      </c>
      <c r="B4464" t="s">
        <v>31249</v>
      </c>
      <c r="D4464" t="s">
        <v>157</v>
      </c>
      <c r="E4464">
        <v>46.5</v>
      </c>
      <c r="F4464" s="98">
        <v>44175</v>
      </c>
      <c r="G4464" s="15">
        <v>46020</v>
      </c>
    </row>
    <row r="4465" spans="1:7" ht="15" customHeight="1">
      <c r="A4465" t="s">
        <v>31720</v>
      </c>
      <c r="B4465" t="s">
        <v>31251</v>
      </c>
      <c r="D4465" t="s">
        <v>157</v>
      </c>
      <c r="E4465">
        <v>47</v>
      </c>
      <c r="F4465" s="98">
        <v>44650</v>
      </c>
      <c r="G4465" s="15">
        <v>46021</v>
      </c>
    </row>
    <row r="4466" spans="1:7" ht="15" customHeight="1">
      <c r="A4466" t="s">
        <v>31721</v>
      </c>
      <c r="B4466" t="s">
        <v>31253</v>
      </c>
      <c r="D4466" t="s">
        <v>157</v>
      </c>
      <c r="E4466">
        <v>47.5</v>
      </c>
      <c r="F4466" s="98">
        <v>45125</v>
      </c>
      <c r="G4466" s="15">
        <v>46022</v>
      </c>
    </row>
    <row r="4467" spans="1:7" ht="15" customHeight="1">
      <c r="A4467" t="s">
        <v>31722</v>
      </c>
      <c r="B4467" t="s">
        <v>31255</v>
      </c>
      <c r="D4467" t="s">
        <v>158</v>
      </c>
      <c r="E4467">
        <v>48</v>
      </c>
      <c r="F4467" s="98">
        <v>45600</v>
      </c>
      <c r="G4467" s="15">
        <v>45992</v>
      </c>
    </row>
    <row r="4468" spans="1:7" ht="15" customHeight="1">
      <c r="A4468" t="s">
        <v>31723</v>
      </c>
      <c r="B4468" t="s">
        <v>31257</v>
      </c>
      <c r="D4468" t="s">
        <v>158</v>
      </c>
      <c r="E4468">
        <v>48.5</v>
      </c>
      <c r="F4468" s="98">
        <v>46075</v>
      </c>
      <c r="G4468" s="15">
        <v>45993</v>
      </c>
    </row>
    <row r="4469" spans="1:7" ht="15" customHeight="1">
      <c r="A4469" t="s">
        <v>31724</v>
      </c>
      <c r="B4469" t="s">
        <v>31259</v>
      </c>
      <c r="D4469" t="s">
        <v>158</v>
      </c>
      <c r="E4469">
        <v>49</v>
      </c>
      <c r="F4469" s="98">
        <v>46550</v>
      </c>
      <c r="G4469" s="15">
        <v>45994</v>
      </c>
    </row>
    <row r="4470" spans="1:7" ht="15" customHeight="1">
      <c r="A4470" t="s">
        <v>31725</v>
      </c>
      <c r="B4470" t="s">
        <v>31261</v>
      </c>
      <c r="D4470" t="s">
        <v>159</v>
      </c>
      <c r="E4470">
        <v>49.5</v>
      </c>
      <c r="F4470" s="98">
        <v>47025</v>
      </c>
      <c r="G4470" s="15">
        <v>45995</v>
      </c>
    </row>
    <row r="4471" spans="1:7" ht="15" customHeight="1">
      <c r="A4471" t="s">
        <v>31726</v>
      </c>
      <c r="B4471" t="s">
        <v>31263</v>
      </c>
      <c r="D4471" t="s">
        <v>159</v>
      </c>
      <c r="E4471">
        <v>50</v>
      </c>
      <c r="F4471" s="98">
        <v>47500</v>
      </c>
      <c r="G4471" s="15">
        <v>45996</v>
      </c>
    </row>
    <row r="4472" spans="1:7" ht="15" customHeight="1">
      <c r="A4472" t="s">
        <v>31727</v>
      </c>
      <c r="B4472" t="s">
        <v>31265</v>
      </c>
      <c r="D4472" t="s">
        <v>159</v>
      </c>
      <c r="E4472">
        <v>50.5</v>
      </c>
      <c r="F4472" s="98">
        <v>47975</v>
      </c>
      <c r="G4472" s="15">
        <v>45997</v>
      </c>
    </row>
    <row r="4473" spans="1:7" ht="15" customHeight="1">
      <c r="A4473" t="s">
        <v>31728</v>
      </c>
      <c r="B4473" t="s">
        <v>31267</v>
      </c>
      <c r="D4473" t="s">
        <v>160</v>
      </c>
      <c r="E4473">
        <v>51</v>
      </c>
      <c r="F4473" s="98">
        <v>58650</v>
      </c>
      <c r="G4473" s="15">
        <v>45998</v>
      </c>
    </row>
    <row r="4474" spans="1:7" ht="15" customHeight="1">
      <c r="A4474" t="s">
        <v>31729</v>
      </c>
      <c r="B4474" t="s">
        <v>31269</v>
      </c>
      <c r="D4474" t="s">
        <v>160</v>
      </c>
      <c r="E4474">
        <v>51.5</v>
      </c>
      <c r="F4474" s="98">
        <v>59225</v>
      </c>
      <c r="G4474" s="15">
        <v>45999</v>
      </c>
    </row>
    <row r="4475" spans="1:7" ht="15" customHeight="1">
      <c r="A4475" t="s">
        <v>31730</v>
      </c>
      <c r="B4475" t="s">
        <v>31271</v>
      </c>
      <c r="D4475" t="s">
        <v>160</v>
      </c>
      <c r="E4475">
        <v>52</v>
      </c>
      <c r="F4475" s="98">
        <v>59800</v>
      </c>
      <c r="G4475" s="15">
        <v>46000</v>
      </c>
    </row>
    <row r="4476" spans="1:7" ht="15" customHeight="1">
      <c r="A4476" t="s">
        <v>31731</v>
      </c>
      <c r="B4476" t="s">
        <v>31273</v>
      </c>
      <c r="D4476" t="s">
        <v>161</v>
      </c>
      <c r="E4476">
        <v>15.8</v>
      </c>
      <c r="F4476" s="98">
        <v>22120</v>
      </c>
      <c r="G4476" s="15">
        <v>46001</v>
      </c>
    </row>
    <row r="4477" spans="1:7" ht="15" customHeight="1">
      <c r="A4477" t="s">
        <v>31732</v>
      </c>
      <c r="B4477" t="s">
        <v>31275</v>
      </c>
      <c r="D4477" t="s">
        <v>161</v>
      </c>
      <c r="E4477">
        <v>15.9</v>
      </c>
      <c r="F4477" s="98">
        <v>22260</v>
      </c>
      <c r="G4477" s="15">
        <v>46002</v>
      </c>
    </row>
    <row r="4478" spans="1:7" ht="15" customHeight="1">
      <c r="A4478" t="s">
        <v>31733</v>
      </c>
      <c r="B4478" t="s">
        <v>31277</v>
      </c>
      <c r="D4478" t="s">
        <v>161</v>
      </c>
      <c r="E4478">
        <v>16.100000000000001</v>
      </c>
      <c r="F4478" s="98">
        <v>22540</v>
      </c>
      <c r="G4478" s="15">
        <v>46003</v>
      </c>
    </row>
    <row r="4479" spans="1:7" ht="15" customHeight="1">
      <c r="A4479" t="s">
        <v>31734</v>
      </c>
      <c r="B4479" t="s">
        <v>31279</v>
      </c>
      <c r="D4479" t="s">
        <v>162</v>
      </c>
      <c r="E4479">
        <v>16.2</v>
      </c>
      <c r="F4479" s="98">
        <v>25920</v>
      </c>
      <c r="G4479" s="15">
        <v>46004</v>
      </c>
    </row>
    <row r="4480" spans="1:7" ht="15" customHeight="1">
      <c r="A4480" t="s">
        <v>31735</v>
      </c>
      <c r="B4480" t="s">
        <v>31281</v>
      </c>
      <c r="D4480" t="s">
        <v>162</v>
      </c>
      <c r="E4480">
        <v>16.399999999999999</v>
      </c>
      <c r="F4480" s="98">
        <v>26240</v>
      </c>
      <c r="G4480" s="15">
        <v>46005</v>
      </c>
    </row>
    <row r="4481" spans="1:7" ht="15" customHeight="1">
      <c r="A4481" t="s">
        <v>31736</v>
      </c>
      <c r="B4481" t="s">
        <v>31283</v>
      </c>
      <c r="D4481" t="s">
        <v>162</v>
      </c>
      <c r="E4481">
        <v>13.5</v>
      </c>
      <c r="F4481" s="98">
        <v>21600</v>
      </c>
      <c r="G4481" s="15">
        <v>46006</v>
      </c>
    </row>
    <row r="4482" spans="1:7" ht="15" customHeight="1">
      <c r="A4482" t="s">
        <v>31737</v>
      </c>
      <c r="B4482" t="s">
        <v>31285</v>
      </c>
      <c r="D4482" t="s">
        <v>106</v>
      </c>
      <c r="E4482">
        <v>45.5</v>
      </c>
      <c r="F4482" s="98">
        <v>43225</v>
      </c>
      <c r="G4482" s="15">
        <v>46007</v>
      </c>
    </row>
    <row r="4483" spans="1:7" ht="15" customHeight="1">
      <c r="A4483" t="s">
        <v>31738</v>
      </c>
      <c r="B4483" t="s">
        <v>31287</v>
      </c>
      <c r="D4483" t="s">
        <v>106</v>
      </c>
      <c r="E4483">
        <v>46</v>
      </c>
      <c r="F4483" s="98">
        <v>43700</v>
      </c>
      <c r="G4483" s="15">
        <v>46008</v>
      </c>
    </row>
    <row r="4484" spans="1:7" ht="15" customHeight="1">
      <c r="A4484" t="s">
        <v>31739</v>
      </c>
      <c r="B4484" t="s">
        <v>31289</v>
      </c>
      <c r="D4484" t="s">
        <v>106</v>
      </c>
      <c r="E4484">
        <v>46.5</v>
      </c>
      <c r="F4484" s="98">
        <v>44175</v>
      </c>
      <c r="G4484" s="15">
        <v>46009</v>
      </c>
    </row>
    <row r="4485" spans="1:7" ht="15" customHeight="1">
      <c r="A4485" t="s">
        <v>31740</v>
      </c>
      <c r="B4485" t="s">
        <v>31291</v>
      </c>
      <c r="D4485" t="s">
        <v>109</v>
      </c>
      <c r="E4485">
        <v>47</v>
      </c>
      <c r="F4485" s="98">
        <v>44650</v>
      </c>
      <c r="G4485" s="15">
        <v>46010</v>
      </c>
    </row>
    <row r="4486" spans="1:7" ht="15" customHeight="1">
      <c r="A4486" t="s">
        <v>31741</v>
      </c>
      <c r="B4486" t="s">
        <v>31293</v>
      </c>
      <c r="D4486" t="s">
        <v>109</v>
      </c>
      <c r="E4486">
        <v>47.5</v>
      </c>
      <c r="F4486" s="98">
        <v>45125</v>
      </c>
      <c r="G4486" s="15">
        <v>46011</v>
      </c>
    </row>
    <row r="4487" spans="1:7" ht="15" customHeight="1">
      <c r="A4487" t="s">
        <v>31742</v>
      </c>
      <c r="B4487" t="s">
        <v>31295</v>
      </c>
      <c r="D4487" t="s">
        <v>109</v>
      </c>
      <c r="E4487">
        <v>48</v>
      </c>
      <c r="F4487" s="98">
        <v>45600</v>
      </c>
      <c r="G4487" s="15">
        <v>46012</v>
      </c>
    </row>
    <row r="4488" spans="1:7" ht="15" customHeight="1">
      <c r="A4488" t="s">
        <v>31743</v>
      </c>
      <c r="B4488" t="s">
        <v>31297</v>
      </c>
      <c r="D4488" t="s">
        <v>112</v>
      </c>
      <c r="E4488">
        <v>48.5</v>
      </c>
      <c r="F4488" s="98">
        <v>46075</v>
      </c>
      <c r="G4488" s="15">
        <v>46013</v>
      </c>
    </row>
    <row r="4489" spans="1:7" ht="15" customHeight="1">
      <c r="A4489" t="s">
        <v>31744</v>
      </c>
      <c r="B4489" t="s">
        <v>31299</v>
      </c>
      <c r="D4489" t="s">
        <v>112</v>
      </c>
      <c r="E4489">
        <v>49</v>
      </c>
      <c r="F4489" s="98">
        <v>46550</v>
      </c>
      <c r="G4489" s="15">
        <v>46014</v>
      </c>
    </row>
    <row r="4490" spans="1:7" ht="15" customHeight="1">
      <c r="A4490" t="s">
        <v>31745</v>
      </c>
      <c r="B4490" t="s">
        <v>31301</v>
      </c>
      <c r="D4490" t="s">
        <v>112</v>
      </c>
      <c r="E4490">
        <v>49.5</v>
      </c>
      <c r="F4490" s="98">
        <v>47025</v>
      </c>
      <c r="G4490" s="15">
        <v>46015</v>
      </c>
    </row>
    <row r="4491" spans="1:7" ht="15" customHeight="1">
      <c r="A4491" t="s">
        <v>31746</v>
      </c>
      <c r="B4491" t="s">
        <v>31303</v>
      </c>
      <c r="D4491" t="s">
        <v>115</v>
      </c>
      <c r="E4491">
        <v>50</v>
      </c>
      <c r="F4491" s="98">
        <v>47500</v>
      </c>
      <c r="G4491" s="15">
        <v>46016</v>
      </c>
    </row>
    <row r="4492" spans="1:7" ht="15" customHeight="1">
      <c r="A4492" t="s">
        <v>31747</v>
      </c>
      <c r="B4492" t="s">
        <v>31305</v>
      </c>
      <c r="D4492" t="s">
        <v>115</v>
      </c>
      <c r="E4492">
        <v>50.5</v>
      </c>
      <c r="F4492" s="98">
        <v>47975</v>
      </c>
      <c r="G4492" s="15">
        <v>46017</v>
      </c>
    </row>
    <row r="4493" spans="1:7" ht="15" customHeight="1">
      <c r="A4493" t="s">
        <v>31748</v>
      </c>
      <c r="B4493" t="s">
        <v>31307</v>
      </c>
      <c r="D4493" t="s">
        <v>115</v>
      </c>
      <c r="E4493">
        <v>51</v>
      </c>
      <c r="F4493" s="98">
        <v>48450</v>
      </c>
      <c r="G4493" s="15">
        <v>46018</v>
      </c>
    </row>
    <row r="4494" spans="1:7" ht="15" customHeight="1">
      <c r="A4494" t="s">
        <v>31749</v>
      </c>
      <c r="B4494" t="s">
        <v>31309</v>
      </c>
      <c r="D4494" t="s">
        <v>118</v>
      </c>
      <c r="E4494">
        <v>51.5</v>
      </c>
      <c r="F4494" s="98">
        <v>48925</v>
      </c>
      <c r="G4494" s="15">
        <v>46019</v>
      </c>
    </row>
    <row r="4495" spans="1:7" ht="15" customHeight="1">
      <c r="A4495" t="s">
        <v>31750</v>
      </c>
      <c r="B4495" t="s">
        <v>31311</v>
      </c>
      <c r="D4495" t="s">
        <v>118</v>
      </c>
      <c r="E4495">
        <v>52</v>
      </c>
      <c r="F4495" s="98">
        <v>49400</v>
      </c>
      <c r="G4495" s="15">
        <v>46020</v>
      </c>
    </row>
    <row r="4496" spans="1:7" ht="15" customHeight="1">
      <c r="A4496" t="s">
        <v>31751</v>
      </c>
      <c r="B4496" t="s">
        <v>31313</v>
      </c>
      <c r="D4496" t="s">
        <v>118</v>
      </c>
      <c r="E4496">
        <v>52.5</v>
      </c>
      <c r="F4496" s="98">
        <v>49875</v>
      </c>
      <c r="G4496" s="15">
        <v>46021</v>
      </c>
    </row>
    <row r="4497" spans="1:7" ht="15" customHeight="1">
      <c r="A4497" t="s">
        <v>31752</v>
      </c>
      <c r="B4497" t="s">
        <v>31315</v>
      </c>
      <c r="D4497" t="s">
        <v>120</v>
      </c>
      <c r="E4497">
        <v>53</v>
      </c>
      <c r="F4497" s="98">
        <v>50350</v>
      </c>
      <c r="G4497" s="15">
        <v>46022</v>
      </c>
    </row>
    <row r="4498" spans="1:7" ht="15" customHeight="1">
      <c r="A4498" t="s">
        <v>31753</v>
      </c>
      <c r="B4498" t="s">
        <v>31317</v>
      </c>
      <c r="D4498" t="s">
        <v>120</v>
      </c>
      <c r="E4498">
        <v>53.5</v>
      </c>
      <c r="F4498" s="98">
        <v>50825</v>
      </c>
      <c r="G4498" s="15">
        <v>45992</v>
      </c>
    </row>
    <row r="4499" spans="1:7" ht="15" customHeight="1">
      <c r="A4499" t="s">
        <v>31754</v>
      </c>
      <c r="B4499" t="s">
        <v>31319</v>
      </c>
      <c r="D4499" t="s">
        <v>120</v>
      </c>
      <c r="E4499">
        <v>54</v>
      </c>
      <c r="F4499" s="98">
        <v>51300</v>
      </c>
      <c r="G4499" s="15">
        <v>45993</v>
      </c>
    </row>
    <row r="4500" spans="1:7" ht="15" customHeight="1">
      <c r="A4500" t="s">
        <v>31755</v>
      </c>
      <c r="B4500" t="s">
        <v>31321</v>
      </c>
      <c r="D4500" t="s">
        <v>122</v>
      </c>
      <c r="E4500">
        <v>54.5</v>
      </c>
      <c r="F4500" s="98">
        <v>51775</v>
      </c>
      <c r="G4500" s="15">
        <v>45994</v>
      </c>
    </row>
    <row r="4501" spans="1:7" ht="15" customHeight="1">
      <c r="A4501" t="s">
        <v>31756</v>
      </c>
      <c r="B4501" t="s">
        <v>31323</v>
      </c>
      <c r="D4501" t="s">
        <v>122</v>
      </c>
      <c r="E4501">
        <v>45</v>
      </c>
      <c r="F4501" s="98">
        <v>42750</v>
      </c>
      <c r="G4501" s="15">
        <v>45995</v>
      </c>
    </row>
    <row r="4502" spans="1:7" ht="15" customHeight="1">
      <c r="A4502" t="s">
        <v>31757</v>
      </c>
      <c r="B4502" t="s">
        <v>31758</v>
      </c>
      <c r="D4502" t="s">
        <v>106</v>
      </c>
      <c r="E4502">
        <v>45.5</v>
      </c>
      <c r="F4502" s="98">
        <v>43225</v>
      </c>
      <c r="G4502" s="15">
        <v>46023</v>
      </c>
    </row>
    <row r="4503" spans="1:7" ht="15" customHeight="1">
      <c r="A4503" t="s">
        <v>31759</v>
      </c>
      <c r="B4503" t="s">
        <v>31760</v>
      </c>
      <c r="D4503" t="s">
        <v>106</v>
      </c>
      <c r="E4503">
        <v>46</v>
      </c>
      <c r="F4503" s="98">
        <v>43700</v>
      </c>
      <c r="G4503" s="15">
        <v>46024</v>
      </c>
    </row>
    <row r="4504" spans="1:7" ht="15" customHeight="1">
      <c r="A4504" t="s">
        <v>31761</v>
      </c>
      <c r="B4504" t="s">
        <v>31762</v>
      </c>
      <c r="D4504" t="s">
        <v>106</v>
      </c>
      <c r="E4504">
        <v>46.5</v>
      </c>
      <c r="F4504" s="98">
        <v>44175</v>
      </c>
      <c r="G4504" s="15">
        <v>46025</v>
      </c>
    </row>
    <row r="4505" spans="1:7" ht="15" customHeight="1">
      <c r="A4505" t="s">
        <v>31763</v>
      </c>
      <c r="B4505" t="s">
        <v>31764</v>
      </c>
      <c r="D4505" t="s">
        <v>109</v>
      </c>
      <c r="E4505">
        <v>47</v>
      </c>
      <c r="F4505" s="98">
        <v>44650</v>
      </c>
      <c r="G4505" s="15">
        <v>46026</v>
      </c>
    </row>
    <row r="4506" spans="1:7" ht="15" customHeight="1">
      <c r="A4506" t="s">
        <v>31765</v>
      </c>
      <c r="B4506" t="s">
        <v>31766</v>
      </c>
      <c r="D4506" t="s">
        <v>109</v>
      </c>
      <c r="E4506">
        <v>47.5</v>
      </c>
      <c r="F4506" s="98">
        <v>45125</v>
      </c>
      <c r="G4506" s="15">
        <v>46027</v>
      </c>
    </row>
    <row r="4507" spans="1:7" ht="15" customHeight="1">
      <c r="A4507" t="s">
        <v>31767</v>
      </c>
      <c r="B4507" t="s">
        <v>31768</v>
      </c>
      <c r="D4507" t="s">
        <v>109</v>
      </c>
      <c r="E4507">
        <v>48</v>
      </c>
      <c r="F4507" s="98">
        <v>45600</v>
      </c>
      <c r="G4507" s="15">
        <v>46028</v>
      </c>
    </row>
    <row r="4508" spans="1:7" ht="15" customHeight="1">
      <c r="A4508" t="s">
        <v>31769</v>
      </c>
      <c r="B4508" t="s">
        <v>31770</v>
      </c>
      <c r="D4508" t="s">
        <v>112</v>
      </c>
      <c r="E4508">
        <v>48.5</v>
      </c>
      <c r="F4508" s="98">
        <v>46075</v>
      </c>
      <c r="G4508" s="15">
        <v>46029</v>
      </c>
    </row>
    <row r="4509" spans="1:7" ht="15" customHeight="1">
      <c r="A4509" t="s">
        <v>31771</v>
      </c>
      <c r="B4509" t="s">
        <v>31772</v>
      </c>
      <c r="D4509" t="s">
        <v>112</v>
      </c>
      <c r="E4509">
        <v>49</v>
      </c>
      <c r="F4509" s="98">
        <v>46550</v>
      </c>
      <c r="G4509" s="15">
        <v>46030</v>
      </c>
    </row>
    <row r="4510" spans="1:7" ht="15" customHeight="1">
      <c r="A4510" t="s">
        <v>31773</v>
      </c>
      <c r="B4510" t="s">
        <v>31774</v>
      </c>
      <c r="D4510" t="s">
        <v>112</v>
      </c>
      <c r="E4510">
        <v>49.5</v>
      </c>
      <c r="F4510" s="98">
        <v>47025</v>
      </c>
      <c r="G4510" s="15">
        <v>46031</v>
      </c>
    </row>
    <row r="4511" spans="1:7" ht="15" customHeight="1">
      <c r="A4511" t="s">
        <v>31775</v>
      </c>
      <c r="B4511" t="s">
        <v>31776</v>
      </c>
      <c r="D4511" t="s">
        <v>115</v>
      </c>
      <c r="E4511">
        <v>50</v>
      </c>
      <c r="F4511" s="98">
        <v>47500</v>
      </c>
      <c r="G4511" s="15">
        <v>46032</v>
      </c>
    </row>
    <row r="4512" spans="1:7" ht="15" customHeight="1">
      <c r="A4512" t="s">
        <v>31777</v>
      </c>
      <c r="B4512" t="s">
        <v>31778</v>
      </c>
      <c r="D4512" t="s">
        <v>115</v>
      </c>
      <c r="E4512">
        <v>50.5</v>
      </c>
      <c r="F4512" s="98">
        <v>47975</v>
      </c>
      <c r="G4512" s="15">
        <v>46033</v>
      </c>
    </row>
    <row r="4513" spans="1:7" ht="15" customHeight="1">
      <c r="A4513" t="s">
        <v>31779</v>
      </c>
      <c r="B4513" t="s">
        <v>31780</v>
      </c>
      <c r="D4513" t="s">
        <v>115</v>
      </c>
      <c r="E4513">
        <v>51</v>
      </c>
      <c r="F4513" s="98">
        <v>48450</v>
      </c>
      <c r="G4513" s="15">
        <v>46034</v>
      </c>
    </row>
    <row r="4514" spans="1:7" ht="15" customHeight="1">
      <c r="A4514" t="s">
        <v>31781</v>
      </c>
      <c r="B4514" t="s">
        <v>31782</v>
      </c>
      <c r="D4514" t="s">
        <v>118</v>
      </c>
      <c r="E4514">
        <v>51.5</v>
      </c>
      <c r="F4514" s="98">
        <v>48925</v>
      </c>
      <c r="G4514" s="15">
        <v>46035</v>
      </c>
    </row>
    <row r="4515" spans="1:7" ht="15" customHeight="1">
      <c r="A4515" t="s">
        <v>31783</v>
      </c>
      <c r="B4515" t="s">
        <v>31784</v>
      </c>
      <c r="D4515" t="s">
        <v>118</v>
      </c>
      <c r="E4515">
        <v>52</v>
      </c>
      <c r="F4515" s="98">
        <v>49400</v>
      </c>
      <c r="G4515" s="15">
        <v>46036</v>
      </c>
    </row>
    <row r="4516" spans="1:7" ht="15" customHeight="1">
      <c r="A4516" t="s">
        <v>31785</v>
      </c>
      <c r="B4516" t="s">
        <v>31786</v>
      </c>
      <c r="D4516" t="s">
        <v>118</v>
      </c>
      <c r="E4516">
        <v>52.5</v>
      </c>
      <c r="F4516" s="98">
        <v>49875</v>
      </c>
      <c r="G4516" s="15">
        <v>46037</v>
      </c>
    </row>
    <row r="4517" spans="1:7" ht="15" customHeight="1">
      <c r="A4517" t="s">
        <v>31787</v>
      </c>
      <c r="B4517" t="s">
        <v>31788</v>
      </c>
      <c r="D4517" t="s">
        <v>120</v>
      </c>
      <c r="E4517">
        <v>53</v>
      </c>
      <c r="F4517" s="98">
        <v>50350</v>
      </c>
      <c r="G4517" s="15">
        <v>46038</v>
      </c>
    </row>
    <row r="4518" spans="1:7" ht="15" customHeight="1">
      <c r="A4518" t="s">
        <v>31789</v>
      </c>
      <c r="B4518" t="s">
        <v>31790</v>
      </c>
      <c r="D4518" t="s">
        <v>120</v>
      </c>
      <c r="E4518">
        <v>53.5</v>
      </c>
      <c r="F4518" s="98">
        <v>50825</v>
      </c>
      <c r="G4518" s="15">
        <v>46039</v>
      </c>
    </row>
    <row r="4519" spans="1:7" ht="15" customHeight="1">
      <c r="A4519" t="s">
        <v>31791</v>
      </c>
      <c r="B4519" t="s">
        <v>31792</v>
      </c>
      <c r="D4519" t="s">
        <v>120</v>
      </c>
      <c r="E4519">
        <v>54</v>
      </c>
      <c r="F4519" s="98">
        <v>51300</v>
      </c>
      <c r="G4519" s="15">
        <v>46040</v>
      </c>
    </row>
    <row r="4520" spans="1:7" ht="15" customHeight="1">
      <c r="A4520" t="s">
        <v>31793</v>
      </c>
      <c r="B4520" t="s">
        <v>31794</v>
      </c>
      <c r="D4520" t="s">
        <v>122</v>
      </c>
      <c r="E4520">
        <v>54.5</v>
      </c>
      <c r="F4520" s="98">
        <v>51775</v>
      </c>
      <c r="G4520" s="15">
        <v>46041</v>
      </c>
    </row>
    <row r="4521" spans="1:7" ht="15" customHeight="1">
      <c r="A4521" t="s">
        <v>31795</v>
      </c>
      <c r="B4521" t="s">
        <v>31796</v>
      </c>
      <c r="D4521" t="s">
        <v>122</v>
      </c>
      <c r="E4521">
        <v>45</v>
      </c>
      <c r="F4521" s="98">
        <v>42750</v>
      </c>
      <c r="G4521" s="15">
        <v>46042</v>
      </c>
    </row>
    <row r="4522" spans="1:7" ht="15" customHeight="1">
      <c r="A4522" t="s">
        <v>31797</v>
      </c>
      <c r="B4522" t="s">
        <v>31798</v>
      </c>
      <c r="D4522" t="s">
        <v>122</v>
      </c>
      <c r="E4522">
        <v>45.5</v>
      </c>
      <c r="F4522" s="98">
        <v>43225</v>
      </c>
      <c r="G4522" s="15">
        <v>46043</v>
      </c>
    </row>
    <row r="4523" spans="1:7" ht="15" customHeight="1">
      <c r="A4523" t="s">
        <v>31799</v>
      </c>
      <c r="B4523" t="s">
        <v>31800</v>
      </c>
      <c r="D4523" t="s">
        <v>125</v>
      </c>
      <c r="E4523">
        <v>46</v>
      </c>
      <c r="F4523" s="98">
        <v>52900</v>
      </c>
      <c r="G4523" s="15">
        <v>46044</v>
      </c>
    </row>
    <row r="4524" spans="1:7" ht="15" customHeight="1">
      <c r="A4524" t="s">
        <v>31801</v>
      </c>
      <c r="B4524" t="s">
        <v>31802</v>
      </c>
      <c r="D4524" t="s">
        <v>125</v>
      </c>
      <c r="E4524">
        <v>46.5</v>
      </c>
      <c r="F4524" s="98">
        <v>53475</v>
      </c>
      <c r="G4524" s="15">
        <v>46045</v>
      </c>
    </row>
    <row r="4525" spans="1:7" ht="15" customHeight="1">
      <c r="A4525" t="s">
        <v>31803</v>
      </c>
      <c r="B4525" t="s">
        <v>31804</v>
      </c>
      <c r="D4525" t="s">
        <v>125</v>
      </c>
      <c r="E4525">
        <v>47</v>
      </c>
      <c r="F4525" s="98">
        <v>54050</v>
      </c>
      <c r="G4525" s="15">
        <v>46046</v>
      </c>
    </row>
    <row r="4526" spans="1:7" ht="15" customHeight="1">
      <c r="A4526" t="s">
        <v>31805</v>
      </c>
      <c r="B4526" t="s">
        <v>31806</v>
      </c>
      <c r="D4526" t="s">
        <v>127</v>
      </c>
      <c r="E4526">
        <v>14.3</v>
      </c>
      <c r="F4526" s="98">
        <v>20020</v>
      </c>
      <c r="G4526" s="15">
        <v>46047</v>
      </c>
    </row>
    <row r="4527" spans="1:7" ht="15" customHeight="1">
      <c r="A4527" t="s">
        <v>31807</v>
      </c>
      <c r="B4527" t="s">
        <v>31808</v>
      </c>
      <c r="D4527" t="s">
        <v>127</v>
      </c>
      <c r="E4527">
        <v>14.4</v>
      </c>
      <c r="F4527" s="98">
        <v>20160</v>
      </c>
      <c r="G4527" s="15">
        <v>46048</v>
      </c>
    </row>
    <row r="4528" spans="1:7" ht="15" customHeight="1">
      <c r="A4528" t="s">
        <v>31809</v>
      </c>
      <c r="B4528" t="s">
        <v>31810</v>
      </c>
      <c r="D4528" t="s">
        <v>127</v>
      </c>
      <c r="E4528">
        <v>14.6</v>
      </c>
      <c r="F4528" s="98">
        <v>20440</v>
      </c>
      <c r="G4528" s="15">
        <v>46049</v>
      </c>
    </row>
    <row r="4529" spans="1:7" ht="15" customHeight="1">
      <c r="A4529" t="s">
        <v>31811</v>
      </c>
      <c r="B4529" t="s">
        <v>31812</v>
      </c>
      <c r="D4529" t="s">
        <v>130</v>
      </c>
      <c r="E4529">
        <v>14.7</v>
      </c>
      <c r="F4529" s="98">
        <v>23520</v>
      </c>
      <c r="G4529" s="15">
        <v>46050</v>
      </c>
    </row>
    <row r="4530" spans="1:7" ht="15" customHeight="1">
      <c r="A4530" t="s">
        <v>31813</v>
      </c>
      <c r="B4530" t="s">
        <v>31814</v>
      </c>
      <c r="D4530" t="s">
        <v>130</v>
      </c>
      <c r="E4530">
        <v>14.9</v>
      </c>
      <c r="F4530" s="98">
        <v>23840</v>
      </c>
      <c r="G4530" s="15">
        <v>46051</v>
      </c>
    </row>
    <row r="4531" spans="1:7" ht="15" customHeight="1">
      <c r="A4531" t="s">
        <v>31815</v>
      </c>
      <c r="B4531" t="s">
        <v>31816</v>
      </c>
      <c r="D4531" t="s">
        <v>130</v>
      </c>
      <c r="E4531">
        <v>15</v>
      </c>
      <c r="F4531" s="98">
        <v>24000</v>
      </c>
      <c r="G4531" s="15">
        <v>46052</v>
      </c>
    </row>
    <row r="4532" spans="1:7" ht="15" customHeight="1">
      <c r="A4532" t="s">
        <v>31817</v>
      </c>
      <c r="B4532" t="s">
        <v>31818</v>
      </c>
      <c r="D4532" t="s">
        <v>133</v>
      </c>
      <c r="E4532">
        <v>50.5</v>
      </c>
      <c r="F4532" s="98">
        <v>47975</v>
      </c>
      <c r="G4532" s="15">
        <v>46053</v>
      </c>
    </row>
    <row r="4533" spans="1:7" ht="15" customHeight="1">
      <c r="A4533" t="s">
        <v>31819</v>
      </c>
      <c r="B4533" t="s">
        <v>31820</v>
      </c>
      <c r="D4533" t="s">
        <v>133</v>
      </c>
      <c r="E4533">
        <v>51</v>
      </c>
      <c r="F4533" s="98">
        <v>48450</v>
      </c>
      <c r="G4533" s="15">
        <v>46023</v>
      </c>
    </row>
    <row r="4534" spans="1:7" ht="15" customHeight="1">
      <c r="A4534" t="s">
        <v>31821</v>
      </c>
      <c r="B4534" t="s">
        <v>31822</v>
      </c>
      <c r="D4534" t="s">
        <v>133</v>
      </c>
      <c r="E4534">
        <v>51.5</v>
      </c>
      <c r="F4534" s="98">
        <v>48925</v>
      </c>
      <c r="G4534" s="15">
        <v>46024</v>
      </c>
    </row>
    <row r="4535" spans="1:7" ht="15" customHeight="1">
      <c r="A4535" t="s">
        <v>31823</v>
      </c>
      <c r="B4535" t="s">
        <v>31824</v>
      </c>
      <c r="D4535" t="s">
        <v>134</v>
      </c>
      <c r="E4535">
        <v>52</v>
      </c>
      <c r="F4535" s="98">
        <v>49400</v>
      </c>
      <c r="G4535" s="15">
        <v>46025</v>
      </c>
    </row>
    <row r="4536" spans="1:7" ht="15" customHeight="1">
      <c r="A4536" t="s">
        <v>31825</v>
      </c>
      <c r="B4536" t="s">
        <v>31826</v>
      </c>
      <c r="D4536" t="s">
        <v>134</v>
      </c>
      <c r="E4536">
        <v>52.5</v>
      </c>
      <c r="F4536" s="98">
        <v>49875</v>
      </c>
      <c r="G4536" s="15">
        <v>46026</v>
      </c>
    </row>
    <row r="4537" spans="1:7" ht="15" customHeight="1">
      <c r="A4537" t="s">
        <v>31827</v>
      </c>
      <c r="B4537" t="s">
        <v>31828</v>
      </c>
      <c r="D4537" t="s">
        <v>134</v>
      </c>
      <c r="E4537">
        <v>53</v>
      </c>
      <c r="F4537" s="98">
        <v>50350</v>
      </c>
      <c r="G4537" s="15">
        <v>46027</v>
      </c>
    </row>
    <row r="4538" spans="1:7" ht="15" customHeight="1">
      <c r="A4538" t="s">
        <v>31829</v>
      </c>
      <c r="B4538" t="s">
        <v>31830</v>
      </c>
      <c r="D4538" t="s">
        <v>135</v>
      </c>
      <c r="E4538">
        <v>53.5</v>
      </c>
      <c r="F4538" s="98">
        <v>50825</v>
      </c>
      <c r="G4538" s="15">
        <v>46028</v>
      </c>
    </row>
    <row r="4539" spans="1:7" ht="15" customHeight="1">
      <c r="A4539" t="s">
        <v>31831</v>
      </c>
      <c r="B4539" t="s">
        <v>31832</v>
      </c>
      <c r="D4539" t="s">
        <v>135</v>
      </c>
      <c r="E4539">
        <v>54</v>
      </c>
      <c r="F4539" s="98">
        <v>51300</v>
      </c>
      <c r="G4539" s="15">
        <v>46029</v>
      </c>
    </row>
    <row r="4540" spans="1:7" ht="15" customHeight="1">
      <c r="A4540" t="s">
        <v>31833</v>
      </c>
      <c r="B4540" t="s">
        <v>31834</v>
      </c>
      <c r="D4540" t="s">
        <v>135</v>
      </c>
      <c r="E4540">
        <v>54.5</v>
      </c>
      <c r="F4540" s="98">
        <v>51775</v>
      </c>
      <c r="G4540" s="15">
        <v>46030</v>
      </c>
    </row>
    <row r="4541" spans="1:7" ht="15" customHeight="1">
      <c r="A4541" t="s">
        <v>31835</v>
      </c>
      <c r="B4541" t="s">
        <v>31836</v>
      </c>
      <c r="D4541" t="s">
        <v>136</v>
      </c>
      <c r="E4541">
        <v>45</v>
      </c>
      <c r="F4541" s="98">
        <v>42750</v>
      </c>
      <c r="G4541" s="15">
        <v>46031</v>
      </c>
    </row>
    <row r="4542" spans="1:7" ht="15" customHeight="1">
      <c r="A4542" t="s">
        <v>31837</v>
      </c>
      <c r="B4542" t="s">
        <v>31838</v>
      </c>
      <c r="D4542" t="s">
        <v>136</v>
      </c>
      <c r="E4542">
        <v>45.5</v>
      </c>
      <c r="F4542" s="98">
        <v>43225</v>
      </c>
      <c r="G4542" s="15">
        <v>46032</v>
      </c>
    </row>
    <row r="4543" spans="1:7" ht="15" customHeight="1">
      <c r="A4543" t="s">
        <v>31839</v>
      </c>
      <c r="B4543" t="s">
        <v>31840</v>
      </c>
      <c r="D4543" t="s">
        <v>136</v>
      </c>
      <c r="E4543">
        <v>46</v>
      </c>
      <c r="F4543" s="98">
        <v>43700</v>
      </c>
      <c r="G4543" s="15">
        <v>46033</v>
      </c>
    </row>
    <row r="4544" spans="1:7" ht="15" customHeight="1">
      <c r="A4544" t="s">
        <v>31841</v>
      </c>
      <c r="B4544" t="s">
        <v>31842</v>
      </c>
      <c r="D4544" t="s">
        <v>137</v>
      </c>
      <c r="E4544">
        <v>46.5</v>
      </c>
      <c r="F4544" s="98">
        <v>44175</v>
      </c>
      <c r="G4544" s="15">
        <v>46034</v>
      </c>
    </row>
    <row r="4545" spans="1:7" ht="15" customHeight="1">
      <c r="A4545" t="s">
        <v>31843</v>
      </c>
      <c r="B4545" t="s">
        <v>31844</v>
      </c>
      <c r="D4545" t="s">
        <v>137</v>
      </c>
      <c r="E4545">
        <v>47</v>
      </c>
      <c r="F4545" s="98">
        <v>44650</v>
      </c>
      <c r="G4545" s="15">
        <v>46035</v>
      </c>
    </row>
    <row r="4546" spans="1:7" ht="15" customHeight="1">
      <c r="A4546" t="s">
        <v>31845</v>
      </c>
      <c r="B4546" t="s">
        <v>31846</v>
      </c>
      <c r="D4546" t="s">
        <v>137</v>
      </c>
      <c r="E4546">
        <v>47.5</v>
      </c>
      <c r="F4546" s="98">
        <v>45125</v>
      </c>
      <c r="G4546" s="15">
        <v>46036</v>
      </c>
    </row>
    <row r="4547" spans="1:7" ht="15" customHeight="1">
      <c r="A4547" t="s">
        <v>31847</v>
      </c>
      <c r="B4547" t="s">
        <v>31848</v>
      </c>
      <c r="D4547" t="s">
        <v>138</v>
      </c>
      <c r="E4547">
        <v>48</v>
      </c>
      <c r="F4547" s="98">
        <v>45600</v>
      </c>
      <c r="G4547" s="15">
        <v>46037</v>
      </c>
    </row>
    <row r="4548" spans="1:7" ht="15" customHeight="1">
      <c r="A4548" t="s">
        <v>31849</v>
      </c>
      <c r="B4548" t="s">
        <v>31850</v>
      </c>
      <c r="D4548" t="s">
        <v>138</v>
      </c>
      <c r="E4548">
        <v>48.5</v>
      </c>
      <c r="F4548" s="98">
        <v>46075</v>
      </c>
      <c r="G4548" s="15">
        <v>46038</v>
      </c>
    </row>
    <row r="4549" spans="1:7" ht="15" customHeight="1">
      <c r="A4549" t="s">
        <v>31851</v>
      </c>
      <c r="B4549" t="s">
        <v>31852</v>
      </c>
      <c r="D4549" t="s">
        <v>138</v>
      </c>
      <c r="E4549">
        <v>49</v>
      </c>
      <c r="F4549" s="98">
        <v>46550</v>
      </c>
      <c r="G4549" s="15">
        <v>46039</v>
      </c>
    </row>
    <row r="4550" spans="1:7" ht="15" customHeight="1">
      <c r="A4550" t="s">
        <v>31853</v>
      </c>
      <c r="B4550" t="s">
        <v>31854</v>
      </c>
      <c r="D4550" t="s">
        <v>139</v>
      </c>
      <c r="E4550">
        <v>49.5</v>
      </c>
      <c r="F4550" s="98">
        <v>47025</v>
      </c>
      <c r="G4550" s="15">
        <v>46040</v>
      </c>
    </row>
    <row r="4551" spans="1:7" ht="15" customHeight="1">
      <c r="A4551" t="s">
        <v>31855</v>
      </c>
      <c r="B4551" t="s">
        <v>31856</v>
      </c>
      <c r="D4551" t="s">
        <v>139</v>
      </c>
      <c r="E4551">
        <v>50</v>
      </c>
      <c r="F4551" s="98">
        <v>47500</v>
      </c>
      <c r="G4551" s="15">
        <v>46041</v>
      </c>
    </row>
    <row r="4552" spans="1:7" ht="15" customHeight="1">
      <c r="A4552" t="s">
        <v>31857</v>
      </c>
      <c r="B4552" t="s">
        <v>31858</v>
      </c>
      <c r="D4552" t="s">
        <v>139</v>
      </c>
      <c r="E4552">
        <v>50.5</v>
      </c>
      <c r="F4552" s="98">
        <v>47975</v>
      </c>
      <c r="G4552" s="15">
        <v>46042</v>
      </c>
    </row>
    <row r="4553" spans="1:7" ht="15" customHeight="1">
      <c r="A4553" t="s">
        <v>31859</v>
      </c>
      <c r="B4553" t="s">
        <v>31860</v>
      </c>
      <c r="D4553" t="s">
        <v>140</v>
      </c>
      <c r="E4553">
        <v>51</v>
      </c>
      <c r="F4553" s="98">
        <v>58650</v>
      </c>
      <c r="G4553" s="15">
        <v>46043</v>
      </c>
    </row>
    <row r="4554" spans="1:7" ht="15" customHeight="1">
      <c r="A4554" t="s">
        <v>31861</v>
      </c>
      <c r="B4554" t="s">
        <v>31862</v>
      </c>
      <c r="D4554" t="s">
        <v>140</v>
      </c>
      <c r="E4554">
        <v>51.5</v>
      </c>
      <c r="F4554" s="98">
        <v>59225</v>
      </c>
      <c r="G4554" s="15">
        <v>46044</v>
      </c>
    </row>
    <row r="4555" spans="1:7" ht="15" customHeight="1">
      <c r="A4555" t="s">
        <v>31863</v>
      </c>
      <c r="B4555" t="s">
        <v>31864</v>
      </c>
      <c r="D4555" t="s">
        <v>140</v>
      </c>
      <c r="E4555">
        <v>52</v>
      </c>
      <c r="F4555" s="98">
        <v>59800</v>
      </c>
      <c r="G4555" s="15">
        <v>46045</v>
      </c>
    </row>
    <row r="4556" spans="1:7" ht="15" customHeight="1">
      <c r="A4556" t="s">
        <v>31865</v>
      </c>
      <c r="B4556" t="s">
        <v>31866</v>
      </c>
      <c r="D4556" t="s">
        <v>141</v>
      </c>
      <c r="E4556">
        <v>15.8</v>
      </c>
      <c r="F4556" s="98">
        <v>22120</v>
      </c>
      <c r="G4556" s="15">
        <v>46046</v>
      </c>
    </row>
    <row r="4557" spans="1:7" ht="15" customHeight="1">
      <c r="A4557" t="s">
        <v>31867</v>
      </c>
      <c r="B4557" t="s">
        <v>31868</v>
      </c>
      <c r="D4557" t="s">
        <v>141</v>
      </c>
      <c r="E4557">
        <v>15.9</v>
      </c>
      <c r="F4557" s="98">
        <v>22260</v>
      </c>
      <c r="G4557" s="15">
        <v>46047</v>
      </c>
    </row>
    <row r="4558" spans="1:7" ht="15" customHeight="1">
      <c r="A4558" t="s">
        <v>31869</v>
      </c>
      <c r="B4558" t="s">
        <v>31870</v>
      </c>
      <c r="D4558" t="s">
        <v>141</v>
      </c>
      <c r="E4558">
        <v>16.100000000000001</v>
      </c>
      <c r="F4558" s="98">
        <v>22540</v>
      </c>
      <c r="G4558" s="15">
        <v>46048</v>
      </c>
    </row>
    <row r="4559" spans="1:7" ht="15" customHeight="1">
      <c r="A4559" t="s">
        <v>31871</v>
      </c>
      <c r="B4559" t="s">
        <v>31872</v>
      </c>
      <c r="D4559" t="s">
        <v>142</v>
      </c>
      <c r="E4559">
        <v>16.2</v>
      </c>
      <c r="F4559" s="98">
        <v>25920</v>
      </c>
      <c r="G4559" s="15">
        <v>46049</v>
      </c>
    </row>
    <row r="4560" spans="1:7" ht="15" customHeight="1">
      <c r="A4560" t="s">
        <v>31873</v>
      </c>
      <c r="B4560" t="s">
        <v>31874</v>
      </c>
      <c r="D4560" t="s">
        <v>142</v>
      </c>
      <c r="E4560">
        <v>16.399999999999999</v>
      </c>
      <c r="F4560" s="98">
        <v>26240</v>
      </c>
      <c r="G4560" s="15">
        <v>46050</v>
      </c>
    </row>
    <row r="4561" spans="1:7" ht="15" customHeight="1">
      <c r="A4561" t="s">
        <v>31875</v>
      </c>
      <c r="B4561" t="s">
        <v>31876</v>
      </c>
      <c r="D4561" t="s">
        <v>142</v>
      </c>
      <c r="E4561">
        <v>13.5</v>
      </c>
      <c r="F4561" s="98">
        <v>21600</v>
      </c>
      <c r="G4561" s="15">
        <v>46051</v>
      </c>
    </row>
    <row r="4562" spans="1:7" ht="15" customHeight="1">
      <c r="A4562" t="s">
        <v>31877</v>
      </c>
      <c r="B4562" t="s">
        <v>31878</v>
      </c>
      <c r="D4562" t="s">
        <v>143</v>
      </c>
      <c r="E4562">
        <v>45.5</v>
      </c>
      <c r="F4562" s="98">
        <v>43225</v>
      </c>
      <c r="G4562" s="15">
        <v>46052</v>
      </c>
    </row>
    <row r="4563" spans="1:7" ht="15" customHeight="1">
      <c r="A4563" t="s">
        <v>31879</v>
      </c>
      <c r="B4563" t="s">
        <v>31880</v>
      </c>
      <c r="D4563" t="s">
        <v>143</v>
      </c>
      <c r="E4563">
        <v>46</v>
      </c>
      <c r="F4563" s="98">
        <v>43700</v>
      </c>
      <c r="G4563" s="15">
        <v>46053</v>
      </c>
    </row>
    <row r="4564" spans="1:7" ht="15" customHeight="1">
      <c r="A4564" t="s">
        <v>31881</v>
      </c>
      <c r="B4564" t="s">
        <v>31882</v>
      </c>
      <c r="D4564" t="s">
        <v>143</v>
      </c>
      <c r="E4564">
        <v>46.5</v>
      </c>
      <c r="F4564" s="98">
        <v>44175</v>
      </c>
      <c r="G4564" s="15">
        <v>46023</v>
      </c>
    </row>
    <row r="4565" spans="1:7" ht="15" customHeight="1">
      <c r="A4565" t="s">
        <v>31883</v>
      </c>
      <c r="B4565" t="s">
        <v>31884</v>
      </c>
      <c r="D4565" t="s">
        <v>144</v>
      </c>
      <c r="E4565">
        <v>47</v>
      </c>
      <c r="F4565" s="98">
        <v>44650</v>
      </c>
      <c r="G4565" s="15">
        <v>46024</v>
      </c>
    </row>
    <row r="4566" spans="1:7" ht="15" customHeight="1">
      <c r="A4566" t="s">
        <v>31885</v>
      </c>
      <c r="B4566" t="s">
        <v>31886</v>
      </c>
      <c r="D4566" t="s">
        <v>144</v>
      </c>
      <c r="E4566">
        <v>47.5</v>
      </c>
      <c r="F4566" s="98">
        <v>45125</v>
      </c>
      <c r="G4566" s="15">
        <v>46025</v>
      </c>
    </row>
    <row r="4567" spans="1:7" ht="15" customHeight="1">
      <c r="A4567" t="s">
        <v>31887</v>
      </c>
      <c r="B4567" t="s">
        <v>31888</v>
      </c>
      <c r="D4567" t="s">
        <v>144</v>
      </c>
      <c r="E4567">
        <v>48</v>
      </c>
      <c r="F4567" s="98">
        <v>45600</v>
      </c>
      <c r="G4567" s="15">
        <v>46026</v>
      </c>
    </row>
    <row r="4568" spans="1:7" ht="15" customHeight="1">
      <c r="A4568" t="s">
        <v>31889</v>
      </c>
      <c r="B4568" t="s">
        <v>31890</v>
      </c>
      <c r="D4568" t="s">
        <v>145</v>
      </c>
      <c r="E4568">
        <v>48.5</v>
      </c>
      <c r="F4568" s="98">
        <v>46075</v>
      </c>
      <c r="G4568" s="15">
        <v>46027</v>
      </c>
    </row>
    <row r="4569" spans="1:7" ht="15" customHeight="1">
      <c r="A4569" t="s">
        <v>31891</v>
      </c>
      <c r="B4569" t="s">
        <v>31892</v>
      </c>
      <c r="D4569" t="s">
        <v>145</v>
      </c>
      <c r="E4569">
        <v>49</v>
      </c>
      <c r="F4569" s="98">
        <v>46550</v>
      </c>
      <c r="G4569" s="15">
        <v>46028</v>
      </c>
    </row>
    <row r="4570" spans="1:7" ht="15" customHeight="1">
      <c r="A4570" t="s">
        <v>31893</v>
      </c>
      <c r="B4570" t="s">
        <v>31894</v>
      </c>
      <c r="D4570" t="s">
        <v>145</v>
      </c>
      <c r="E4570">
        <v>49.5</v>
      </c>
      <c r="F4570" s="98">
        <v>47025</v>
      </c>
      <c r="G4570" s="15">
        <v>46029</v>
      </c>
    </row>
    <row r="4571" spans="1:7" ht="15" customHeight="1">
      <c r="A4571" t="s">
        <v>31895</v>
      </c>
      <c r="B4571" t="s">
        <v>31896</v>
      </c>
      <c r="D4571" t="s">
        <v>146</v>
      </c>
      <c r="E4571">
        <v>50</v>
      </c>
      <c r="F4571" s="98">
        <v>47500</v>
      </c>
      <c r="G4571" s="15">
        <v>46030</v>
      </c>
    </row>
    <row r="4572" spans="1:7" ht="15" customHeight="1">
      <c r="A4572" t="s">
        <v>31897</v>
      </c>
      <c r="B4572" t="s">
        <v>31898</v>
      </c>
      <c r="D4572" t="s">
        <v>146</v>
      </c>
      <c r="E4572">
        <v>50.5</v>
      </c>
      <c r="F4572" s="98">
        <v>47975</v>
      </c>
      <c r="G4572" s="15">
        <v>46031</v>
      </c>
    </row>
    <row r="4573" spans="1:7" ht="15" customHeight="1">
      <c r="A4573" t="s">
        <v>31899</v>
      </c>
      <c r="B4573" t="s">
        <v>31900</v>
      </c>
      <c r="D4573" t="s">
        <v>146</v>
      </c>
      <c r="E4573">
        <v>51</v>
      </c>
      <c r="F4573" s="98">
        <v>48450</v>
      </c>
      <c r="G4573" s="15">
        <v>46032</v>
      </c>
    </row>
    <row r="4574" spans="1:7" ht="15" customHeight="1">
      <c r="A4574" t="s">
        <v>31901</v>
      </c>
      <c r="B4574" t="s">
        <v>31902</v>
      </c>
      <c r="D4574" t="s">
        <v>147</v>
      </c>
      <c r="E4574">
        <v>51.5</v>
      </c>
      <c r="F4574" s="98">
        <v>48925</v>
      </c>
      <c r="G4574" s="15">
        <v>46033</v>
      </c>
    </row>
    <row r="4575" spans="1:7" ht="15" customHeight="1">
      <c r="A4575" t="s">
        <v>31903</v>
      </c>
      <c r="B4575" t="s">
        <v>31904</v>
      </c>
      <c r="D4575" t="s">
        <v>147</v>
      </c>
      <c r="E4575">
        <v>52</v>
      </c>
      <c r="F4575" s="98">
        <v>49400</v>
      </c>
      <c r="G4575" s="15">
        <v>46034</v>
      </c>
    </row>
    <row r="4576" spans="1:7" ht="15" customHeight="1">
      <c r="A4576" t="s">
        <v>31905</v>
      </c>
      <c r="B4576" t="s">
        <v>31906</v>
      </c>
      <c r="D4576" t="s">
        <v>147</v>
      </c>
      <c r="E4576">
        <v>52.5</v>
      </c>
      <c r="F4576" s="98">
        <v>49875</v>
      </c>
      <c r="G4576" s="15">
        <v>46035</v>
      </c>
    </row>
    <row r="4577" spans="1:7" ht="15" customHeight="1">
      <c r="A4577" t="s">
        <v>31907</v>
      </c>
      <c r="B4577" t="s">
        <v>31908</v>
      </c>
      <c r="D4577" t="s">
        <v>148</v>
      </c>
      <c r="E4577">
        <v>53</v>
      </c>
      <c r="F4577" s="98">
        <v>50350</v>
      </c>
      <c r="G4577" s="15">
        <v>46036</v>
      </c>
    </row>
    <row r="4578" spans="1:7" ht="15" customHeight="1">
      <c r="A4578" t="s">
        <v>31909</v>
      </c>
      <c r="B4578" t="s">
        <v>31910</v>
      </c>
      <c r="D4578" t="s">
        <v>148</v>
      </c>
      <c r="E4578">
        <v>53.5</v>
      </c>
      <c r="F4578" s="98">
        <v>50825</v>
      </c>
      <c r="G4578" s="15">
        <v>46037</v>
      </c>
    </row>
    <row r="4579" spans="1:7" ht="15" customHeight="1">
      <c r="A4579" t="s">
        <v>31911</v>
      </c>
      <c r="B4579" t="s">
        <v>31912</v>
      </c>
      <c r="D4579" t="s">
        <v>148</v>
      </c>
      <c r="E4579">
        <v>54</v>
      </c>
      <c r="F4579" s="98">
        <v>51300</v>
      </c>
      <c r="G4579" s="15">
        <v>46038</v>
      </c>
    </row>
    <row r="4580" spans="1:7" ht="15" customHeight="1">
      <c r="A4580" t="s">
        <v>31913</v>
      </c>
      <c r="B4580" t="s">
        <v>31914</v>
      </c>
      <c r="D4580" t="s">
        <v>149</v>
      </c>
      <c r="E4580">
        <v>54.5</v>
      </c>
      <c r="F4580" s="98">
        <v>51775</v>
      </c>
      <c r="G4580" s="15">
        <v>46039</v>
      </c>
    </row>
    <row r="4581" spans="1:7" ht="15" customHeight="1">
      <c r="A4581" t="s">
        <v>31915</v>
      </c>
      <c r="B4581" t="s">
        <v>31916</v>
      </c>
      <c r="D4581" t="s">
        <v>149</v>
      </c>
      <c r="E4581">
        <v>45</v>
      </c>
      <c r="F4581" s="98">
        <v>42750</v>
      </c>
      <c r="G4581" s="15">
        <v>46040</v>
      </c>
    </row>
    <row r="4582" spans="1:7" ht="15" customHeight="1">
      <c r="A4582" t="s">
        <v>31917</v>
      </c>
      <c r="B4582" t="s">
        <v>31918</v>
      </c>
      <c r="D4582" t="s">
        <v>149</v>
      </c>
      <c r="E4582">
        <v>45.5</v>
      </c>
      <c r="F4582" s="98">
        <v>43225</v>
      </c>
      <c r="G4582" s="15">
        <v>46041</v>
      </c>
    </row>
    <row r="4583" spans="1:7" ht="15" customHeight="1">
      <c r="A4583" t="s">
        <v>31919</v>
      </c>
      <c r="B4583" t="s">
        <v>31920</v>
      </c>
      <c r="D4583" t="s">
        <v>150</v>
      </c>
      <c r="E4583">
        <v>46</v>
      </c>
      <c r="F4583" s="98">
        <v>52900</v>
      </c>
      <c r="G4583" s="15">
        <v>46042</v>
      </c>
    </row>
    <row r="4584" spans="1:7" ht="15" customHeight="1">
      <c r="A4584" t="s">
        <v>31921</v>
      </c>
      <c r="B4584" t="s">
        <v>31922</v>
      </c>
      <c r="D4584" t="s">
        <v>150</v>
      </c>
      <c r="E4584">
        <v>46.5</v>
      </c>
      <c r="F4584" s="98">
        <v>53475</v>
      </c>
      <c r="G4584" s="15">
        <v>46043</v>
      </c>
    </row>
    <row r="4585" spans="1:7" ht="15" customHeight="1">
      <c r="A4585" t="s">
        <v>31923</v>
      </c>
      <c r="B4585" t="s">
        <v>31924</v>
      </c>
      <c r="D4585" t="s">
        <v>150</v>
      </c>
      <c r="E4585">
        <v>47</v>
      </c>
      <c r="F4585" s="98">
        <v>54050</v>
      </c>
      <c r="G4585" s="15">
        <v>46044</v>
      </c>
    </row>
    <row r="4586" spans="1:7" ht="15" customHeight="1">
      <c r="A4586" t="s">
        <v>31925</v>
      </c>
      <c r="B4586" t="s">
        <v>31926</v>
      </c>
      <c r="D4586" t="s">
        <v>151</v>
      </c>
      <c r="E4586">
        <v>14.3</v>
      </c>
      <c r="F4586" s="98">
        <v>20020</v>
      </c>
      <c r="G4586" s="15">
        <v>46045</v>
      </c>
    </row>
    <row r="4587" spans="1:7" ht="15" customHeight="1">
      <c r="A4587" t="s">
        <v>31927</v>
      </c>
      <c r="B4587" t="s">
        <v>31928</v>
      </c>
      <c r="D4587" t="s">
        <v>151</v>
      </c>
      <c r="E4587">
        <v>14.4</v>
      </c>
      <c r="F4587" s="98">
        <v>20160</v>
      </c>
      <c r="G4587" s="15">
        <v>46046</v>
      </c>
    </row>
    <row r="4588" spans="1:7" ht="15" customHeight="1">
      <c r="A4588" t="s">
        <v>31929</v>
      </c>
      <c r="B4588" t="s">
        <v>31930</v>
      </c>
      <c r="D4588" t="s">
        <v>151</v>
      </c>
      <c r="E4588">
        <v>14.6</v>
      </c>
      <c r="F4588" s="98">
        <v>20440</v>
      </c>
      <c r="G4588" s="15">
        <v>46047</v>
      </c>
    </row>
    <row r="4589" spans="1:7" ht="15" customHeight="1">
      <c r="A4589" t="s">
        <v>31931</v>
      </c>
      <c r="B4589" t="s">
        <v>31932</v>
      </c>
      <c r="D4589" t="s">
        <v>152</v>
      </c>
      <c r="E4589">
        <v>14.7</v>
      </c>
      <c r="F4589" s="98">
        <v>23520</v>
      </c>
      <c r="G4589" s="15">
        <v>46048</v>
      </c>
    </row>
    <row r="4590" spans="1:7" ht="15" customHeight="1">
      <c r="A4590" t="s">
        <v>31933</v>
      </c>
      <c r="B4590" t="s">
        <v>31934</v>
      </c>
      <c r="D4590" t="s">
        <v>152</v>
      </c>
      <c r="E4590">
        <v>14.9</v>
      </c>
      <c r="F4590" s="98">
        <v>23840</v>
      </c>
      <c r="G4590" s="15">
        <v>46049</v>
      </c>
    </row>
    <row r="4591" spans="1:7" ht="15" customHeight="1">
      <c r="A4591" t="s">
        <v>31935</v>
      </c>
      <c r="B4591" t="s">
        <v>31936</v>
      </c>
      <c r="D4591" t="s">
        <v>152</v>
      </c>
      <c r="E4591">
        <v>15</v>
      </c>
      <c r="F4591" s="98">
        <v>24000</v>
      </c>
      <c r="G4591" s="15">
        <v>46050</v>
      </c>
    </row>
    <row r="4592" spans="1:7" ht="15" customHeight="1">
      <c r="A4592" t="s">
        <v>31937</v>
      </c>
      <c r="B4592" t="s">
        <v>31938</v>
      </c>
      <c r="D4592" t="s">
        <v>153</v>
      </c>
      <c r="E4592">
        <v>50.5</v>
      </c>
      <c r="F4592" s="98">
        <v>47975</v>
      </c>
      <c r="G4592" s="15">
        <v>46051</v>
      </c>
    </row>
    <row r="4593" spans="1:7" ht="15" customHeight="1">
      <c r="A4593" t="s">
        <v>31939</v>
      </c>
      <c r="B4593" t="s">
        <v>31940</v>
      </c>
      <c r="D4593" t="s">
        <v>153</v>
      </c>
      <c r="E4593">
        <v>51</v>
      </c>
      <c r="F4593" s="98">
        <v>48450</v>
      </c>
      <c r="G4593" s="15">
        <v>46052</v>
      </c>
    </row>
    <row r="4594" spans="1:7" ht="15" customHeight="1">
      <c r="A4594" t="s">
        <v>31941</v>
      </c>
      <c r="B4594" t="s">
        <v>31942</v>
      </c>
      <c r="D4594" t="s">
        <v>153</v>
      </c>
      <c r="E4594">
        <v>51.5</v>
      </c>
      <c r="F4594" s="98">
        <v>48925</v>
      </c>
      <c r="G4594" s="15">
        <v>46053</v>
      </c>
    </row>
    <row r="4595" spans="1:7" ht="15" customHeight="1">
      <c r="A4595" t="s">
        <v>31943</v>
      </c>
      <c r="B4595" t="s">
        <v>31944</v>
      </c>
      <c r="D4595" t="s">
        <v>154</v>
      </c>
      <c r="E4595">
        <v>52</v>
      </c>
      <c r="F4595" s="98">
        <v>49400</v>
      </c>
      <c r="G4595" s="15">
        <v>46023</v>
      </c>
    </row>
    <row r="4596" spans="1:7" ht="15" customHeight="1">
      <c r="A4596" t="s">
        <v>31945</v>
      </c>
      <c r="B4596" t="s">
        <v>31946</v>
      </c>
      <c r="D4596" t="s">
        <v>154</v>
      </c>
      <c r="E4596">
        <v>52.5</v>
      </c>
      <c r="F4596" s="98">
        <v>49875</v>
      </c>
      <c r="G4596" s="15">
        <v>46024</v>
      </c>
    </row>
    <row r="4597" spans="1:7" ht="15" customHeight="1">
      <c r="A4597" t="s">
        <v>31947</v>
      </c>
      <c r="B4597" t="s">
        <v>31948</v>
      </c>
      <c r="D4597" t="s">
        <v>154</v>
      </c>
      <c r="E4597">
        <v>53</v>
      </c>
      <c r="F4597" s="98">
        <v>50350</v>
      </c>
      <c r="G4597" s="15">
        <v>46025</v>
      </c>
    </row>
    <row r="4598" spans="1:7" ht="15" customHeight="1">
      <c r="A4598" t="s">
        <v>31949</v>
      </c>
      <c r="B4598" t="s">
        <v>31950</v>
      </c>
      <c r="D4598" t="s">
        <v>155</v>
      </c>
      <c r="E4598">
        <v>53.5</v>
      </c>
      <c r="F4598" s="98">
        <v>50825</v>
      </c>
      <c r="G4598" s="15">
        <v>46026</v>
      </c>
    </row>
    <row r="4599" spans="1:7" ht="15" customHeight="1">
      <c r="A4599" t="s">
        <v>31951</v>
      </c>
      <c r="B4599" t="s">
        <v>31952</v>
      </c>
      <c r="D4599" t="s">
        <v>155</v>
      </c>
      <c r="E4599">
        <v>54</v>
      </c>
      <c r="F4599" s="98">
        <v>51300</v>
      </c>
      <c r="G4599" s="15">
        <v>46027</v>
      </c>
    </row>
    <row r="4600" spans="1:7" ht="15" customHeight="1">
      <c r="A4600" t="s">
        <v>31953</v>
      </c>
      <c r="B4600" t="s">
        <v>31954</v>
      </c>
      <c r="D4600" t="s">
        <v>155</v>
      </c>
      <c r="E4600">
        <v>54.5</v>
      </c>
      <c r="F4600" s="98">
        <v>51775</v>
      </c>
      <c r="G4600" s="15">
        <v>46028</v>
      </c>
    </row>
    <row r="4601" spans="1:7" ht="15" customHeight="1">
      <c r="A4601" t="s">
        <v>31955</v>
      </c>
      <c r="B4601" t="s">
        <v>31956</v>
      </c>
      <c r="D4601" t="s">
        <v>156</v>
      </c>
      <c r="E4601">
        <v>45</v>
      </c>
      <c r="F4601" s="98">
        <v>42750</v>
      </c>
      <c r="G4601" s="15">
        <v>46029</v>
      </c>
    </row>
    <row r="4602" spans="1:7" ht="15" customHeight="1">
      <c r="A4602" t="s">
        <v>31957</v>
      </c>
      <c r="B4602" t="s">
        <v>31958</v>
      </c>
      <c r="D4602" t="s">
        <v>156</v>
      </c>
      <c r="E4602">
        <v>45.5</v>
      </c>
      <c r="F4602" s="98">
        <v>43225</v>
      </c>
      <c r="G4602" s="15">
        <v>46030</v>
      </c>
    </row>
    <row r="4603" spans="1:7" ht="15" customHeight="1">
      <c r="A4603" t="s">
        <v>31959</v>
      </c>
      <c r="B4603" t="s">
        <v>31960</v>
      </c>
      <c r="D4603" t="s">
        <v>156</v>
      </c>
      <c r="E4603">
        <v>46</v>
      </c>
      <c r="F4603" s="98">
        <v>43700</v>
      </c>
      <c r="G4603" s="15">
        <v>46031</v>
      </c>
    </row>
    <row r="4604" spans="1:7" ht="15" customHeight="1">
      <c r="A4604" t="s">
        <v>31961</v>
      </c>
      <c r="B4604" t="s">
        <v>31962</v>
      </c>
      <c r="D4604" t="s">
        <v>157</v>
      </c>
      <c r="E4604">
        <v>46.5</v>
      </c>
      <c r="F4604" s="98">
        <v>44175</v>
      </c>
      <c r="G4604" s="15">
        <v>46032</v>
      </c>
    </row>
    <row r="4605" spans="1:7" ht="15" customHeight="1">
      <c r="A4605" t="s">
        <v>31963</v>
      </c>
      <c r="B4605" t="s">
        <v>31964</v>
      </c>
      <c r="D4605" t="s">
        <v>157</v>
      </c>
      <c r="E4605">
        <v>47</v>
      </c>
      <c r="F4605" s="98">
        <v>44650</v>
      </c>
      <c r="G4605" s="15">
        <v>46033</v>
      </c>
    </row>
    <row r="4606" spans="1:7" ht="15" customHeight="1">
      <c r="A4606" t="s">
        <v>31965</v>
      </c>
      <c r="B4606" t="s">
        <v>31966</v>
      </c>
      <c r="D4606" t="s">
        <v>157</v>
      </c>
      <c r="E4606">
        <v>47.5</v>
      </c>
      <c r="F4606" s="98">
        <v>45125</v>
      </c>
      <c r="G4606" s="15">
        <v>46034</v>
      </c>
    </row>
    <row r="4607" spans="1:7" ht="15" customHeight="1">
      <c r="A4607" t="s">
        <v>31967</v>
      </c>
      <c r="B4607" t="s">
        <v>31968</v>
      </c>
      <c r="D4607" t="s">
        <v>158</v>
      </c>
      <c r="E4607">
        <v>48</v>
      </c>
      <c r="F4607" s="98">
        <v>45600</v>
      </c>
      <c r="G4607" s="15">
        <v>46035</v>
      </c>
    </row>
    <row r="4608" spans="1:7" ht="15" customHeight="1">
      <c r="A4608" t="s">
        <v>31969</v>
      </c>
      <c r="B4608" t="s">
        <v>31970</v>
      </c>
      <c r="D4608" t="s">
        <v>158</v>
      </c>
      <c r="E4608">
        <v>48.5</v>
      </c>
      <c r="F4608" s="98">
        <v>46075</v>
      </c>
      <c r="G4608" s="15">
        <v>46036</v>
      </c>
    </row>
    <row r="4609" spans="1:7" ht="15" customHeight="1">
      <c r="A4609" t="s">
        <v>31971</v>
      </c>
      <c r="B4609" t="s">
        <v>31972</v>
      </c>
      <c r="D4609" t="s">
        <v>158</v>
      </c>
      <c r="E4609">
        <v>49</v>
      </c>
      <c r="F4609" s="98">
        <v>46550</v>
      </c>
      <c r="G4609" s="15">
        <v>46037</v>
      </c>
    </row>
    <row r="4610" spans="1:7" ht="15" customHeight="1">
      <c r="A4610" t="s">
        <v>31973</v>
      </c>
      <c r="B4610" t="s">
        <v>31974</v>
      </c>
      <c r="D4610" t="s">
        <v>159</v>
      </c>
      <c r="E4610">
        <v>49.5</v>
      </c>
      <c r="F4610" s="98">
        <v>47025</v>
      </c>
      <c r="G4610" s="15">
        <v>46038</v>
      </c>
    </row>
    <row r="4611" spans="1:7" ht="15" customHeight="1">
      <c r="A4611" t="s">
        <v>31975</v>
      </c>
      <c r="B4611" t="s">
        <v>31976</v>
      </c>
      <c r="D4611" t="s">
        <v>159</v>
      </c>
      <c r="E4611">
        <v>50</v>
      </c>
      <c r="F4611" s="98">
        <v>47500</v>
      </c>
      <c r="G4611" s="15">
        <v>46039</v>
      </c>
    </row>
    <row r="4612" spans="1:7" ht="15" customHeight="1">
      <c r="A4612" t="s">
        <v>31977</v>
      </c>
      <c r="B4612" t="s">
        <v>31978</v>
      </c>
      <c r="D4612" t="s">
        <v>159</v>
      </c>
      <c r="E4612">
        <v>50.5</v>
      </c>
      <c r="F4612" s="98">
        <v>47975</v>
      </c>
      <c r="G4612" s="15">
        <v>46040</v>
      </c>
    </row>
    <row r="4613" spans="1:7" ht="15" customHeight="1">
      <c r="A4613" t="s">
        <v>31979</v>
      </c>
      <c r="B4613" t="s">
        <v>31980</v>
      </c>
      <c r="D4613" t="s">
        <v>160</v>
      </c>
      <c r="E4613">
        <v>51</v>
      </c>
      <c r="F4613" s="98">
        <v>58650</v>
      </c>
      <c r="G4613" s="15">
        <v>46041</v>
      </c>
    </row>
    <row r="4614" spans="1:7" ht="15" customHeight="1">
      <c r="A4614" t="s">
        <v>31981</v>
      </c>
      <c r="B4614" t="s">
        <v>31982</v>
      </c>
      <c r="D4614" t="s">
        <v>160</v>
      </c>
      <c r="E4614">
        <v>51.5</v>
      </c>
      <c r="F4614" s="98">
        <v>59225</v>
      </c>
      <c r="G4614" s="15">
        <v>46042</v>
      </c>
    </row>
    <row r="4615" spans="1:7" ht="15" customHeight="1">
      <c r="A4615" t="s">
        <v>31983</v>
      </c>
      <c r="B4615" t="s">
        <v>31984</v>
      </c>
      <c r="D4615" t="s">
        <v>160</v>
      </c>
      <c r="E4615">
        <v>52</v>
      </c>
      <c r="F4615" s="98">
        <v>59800</v>
      </c>
      <c r="G4615" s="15">
        <v>46043</v>
      </c>
    </row>
    <row r="4616" spans="1:7" ht="15" customHeight="1">
      <c r="A4616" t="s">
        <v>31985</v>
      </c>
      <c r="B4616" t="s">
        <v>31986</v>
      </c>
      <c r="D4616" t="s">
        <v>161</v>
      </c>
      <c r="E4616">
        <v>15.8</v>
      </c>
      <c r="F4616" s="98">
        <v>22120</v>
      </c>
      <c r="G4616" s="15">
        <v>46044</v>
      </c>
    </row>
    <row r="4617" spans="1:7" ht="15" customHeight="1">
      <c r="A4617" t="s">
        <v>31987</v>
      </c>
      <c r="B4617" t="s">
        <v>31988</v>
      </c>
      <c r="D4617" t="s">
        <v>161</v>
      </c>
      <c r="E4617">
        <v>15.9</v>
      </c>
      <c r="F4617" s="98">
        <v>22260</v>
      </c>
      <c r="G4617" s="15">
        <v>46045</v>
      </c>
    </row>
    <row r="4618" spans="1:7" ht="15" customHeight="1">
      <c r="A4618" t="s">
        <v>31989</v>
      </c>
      <c r="B4618" t="s">
        <v>31990</v>
      </c>
      <c r="D4618" t="s">
        <v>161</v>
      </c>
      <c r="E4618">
        <v>16.100000000000001</v>
      </c>
      <c r="F4618" s="98">
        <v>22540</v>
      </c>
      <c r="G4618" s="15">
        <v>46046</v>
      </c>
    </row>
    <row r="4619" spans="1:7" ht="15" customHeight="1">
      <c r="A4619" t="s">
        <v>31991</v>
      </c>
      <c r="B4619" t="s">
        <v>31992</v>
      </c>
      <c r="D4619" t="s">
        <v>162</v>
      </c>
      <c r="E4619">
        <v>16.2</v>
      </c>
      <c r="F4619" s="98">
        <v>25920</v>
      </c>
      <c r="G4619" s="15">
        <v>46047</v>
      </c>
    </row>
    <row r="4620" spans="1:7" ht="15" customHeight="1">
      <c r="A4620" t="s">
        <v>31993</v>
      </c>
      <c r="B4620" t="s">
        <v>31994</v>
      </c>
      <c r="D4620" t="s">
        <v>162</v>
      </c>
      <c r="E4620">
        <v>16.399999999999999</v>
      </c>
      <c r="F4620" s="98">
        <v>26240</v>
      </c>
      <c r="G4620" s="15">
        <v>46048</v>
      </c>
    </row>
    <row r="4621" spans="1:7" ht="15" customHeight="1">
      <c r="A4621" t="s">
        <v>31995</v>
      </c>
      <c r="B4621" t="s">
        <v>31996</v>
      </c>
      <c r="D4621" t="s">
        <v>162</v>
      </c>
      <c r="E4621">
        <v>13.5</v>
      </c>
      <c r="F4621" s="98">
        <v>21600</v>
      </c>
      <c r="G4621" s="15">
        <v>46049</v>
      </c>
    </row>
    <row r="4622" spans="1:7" ht="15" customHeight="1">
      <c r="A4622" t="s">
        <v>31997</v>
      </c>
      <c r="B4622" t="s">
        <v>31998</v>
      </c>
      <c r="D4622" t="s">
        <v>106</v>
      </c>
      <c r="E4622">
        <v>45.5</v>
      </c>
      <c r="F4622" s="98">
        <v>43225</v>
      </c>
      <c r="G4622" s="15">
        <v>46050</v>
      </c>
    </row>
    <row r="4623" spans="1:7" ht="15" customHeight="1">
      <c r="A4623" t="s">
        <v>31999</v>
      </c>
      <c r="B4623" t="s">
        <v>32000</v>
      </c>
      <c r="D4623" t="s">
        <v>106</v>
      </c>
      <c r="E4623">
        <v>46</v>
      </c>
      <c r="F4623" s="98">
        <v>43700</v>
      </c>
      <c r="G4623" s="15">
        <v>46051</v>
      </c>
    </row>
    <row r="4624" spans="1:7" ht="15" customHeight="1">
      <c r="A4624" t="s">
        <v>32001</v>
      </c>
      <c r="B4624" t="s">
        <v>32002</v>
      </c>
      <c r="D4624" t="s">
        <v>106</v>
      </c>
      <c r="E4624">
        <v>46.5</v>
      </c>
      <c r="F4624" s="98">
        <v>44175</v>
      </c>
      <c r="G4624" s="15">
        <v>46052</v>
      </c>
    </row>
    <row r="4625" spans="1:7" ht="15" customHeight="1">
      <c r="A4625" t="s">
        <v>32003</v>
      </c>
      <c r="B4625" t="s">
        <v>32004</v>
      </c>
      <c r="D4625" t="s">
        <v>109</v>
      </c>
      <c r="E4625">
        <v>47</v>
      </c>
      <c r="F4625" s="98">
        <v>44650</v>
      </c>
      <c r="G4625" s="15">
        <v>46053</v>
      </c>
    </row>
    <row r="4626" spans="1:7" ht="15" customHeight="1">
      <c r="A4626" t="s">
        <v>32005</v>
      </c>
      <c r="B4626" t="s">
        <v>32006</v>
      </c>
      <c r="D4626" t="s">
        <v>109</v>
      </c>
      <c r="E4626">
        <v>47.5</v>
      </c>
      <c r="F4626" s="98">
        <v>45125</v>
      </c>
      <c r="G4626" s="15">
        <v>46023</v>
      </c>
    </row>
    <row r="4627" spans="1:7" ht="15" customHeight="1">
      <c r="A4627" t="s">
        <v>32007</v>
      </c>
      <c r="B4627" t="s">
        <v>32008</v>
      </c>
      <c r="D4627" t="s">
        <v>109</v>
      </c>
      <c r="E4627">
        <v>48</v>
      </c>
      <c r="F4627" s="98">
        <v>45600</v>
      </c>
      <c r="G4627" s="15">
        <v>46024</v>
      </c>
    </row>
    <row r="4628" spans="1:7" ht="15" customHeight="1">
      <c r="A4628" t="s">
        <v>32009</v>
      </c>
      <c r="B4628" t="s">
        <v>32010</v>
      </c>
      <c r="D4628" t="s">
        <v>112</v>
      </c>
      <c r="E4628">
        <v>48.5</v>
      </c>
      <c r="F4628" s="98">
        <v>46075</v>
      </c>
      <c r="G4628" s="15">
        <v>46025</v>
      </c>
    </row>
    <row r="4629" spans="1:7" ht="15" customHeight="1">
      <c r="A4629" t="s">
        <v>32011</v>
      </c>
      <c r="B4629" t="s">
        <v>32012</v>
      </c>
      <c r="D4629" t="s">
        <v>112</v>
      </c>
      <c r="E4629">
        <v>49</v>
      </c>
      <c r="F4629" s="98">
        <v>46550</v>
      </c>
      <c r="G4629" s="15">
        <v>46026</v>
      </c>
    </row>
    <row r="4630" spans="1:7" ht="15" customHeight="1">
      <c r="A4630" t="s">
        <v>32013</v>
      </c>
      <c r="B4630" t="s">
        <v>32014</v>
      </c>
      <c r="D4630" t="s">
        <v>112</v>
      </c>
      <c r="E4630">
        <v>49.5</v>
      </c>
      <c r="F4630" s="98">
        <v>47025</v>
      </c>
      <c r="G4630" s="15">
        <v>46027</v>
      </c>
    </row>
    <row r="4631" spans="1:7" ht="15" customHeight="1">
      <c r="A4631" t="s">
        <v>32015</v>
      </c>
      <c r="B4631" t="s">
        <v>32016</v>
      </c>
      <c r="D4631" t="s">
        <v>115</v>
      </c>
      <c r="E4631">
        <v>50</v>
      </c>
      <c r="F4631" s="98">
        <v>47500</v>
      </c>
      <c r="G4631" s="15">
        <v>46028</v>
      </c>
    </row>
    <row r="4632" spans="1:7" ht="15" customHeight="1">
      <c r="A4632" t="s">
        <v>32017</v>
      </c>
      <c r="B4632" t="s">
        <v>32018</v>
      </c>
      <c r="D4632" t="s">
        <v>115</v>
      </c>
      <c r="E4632">
        <v>50.5</v>
      </c>
      <c r="F4632" s="98">
        <v>47975</v>
      </c>
      <c r="G4632" s="15">
        <v>46029</v>
      </c>
    </row>
    <row r="4633" spans="1:7" ht="15" customHeight="1">
      <c r="A4633" t="s">
        <v>32019</v>
      </c>
      <c r="B4633" t="s">
        <v>32020</v>
      </c>
      <c r="D4633" t="s">
        <v>115</v>
      </c>
      <c r="E4633">
        <v>51</v>
      </c>
      <c r="F4633" s="98">
        <v>48450</v>
      </c>
      <c r="G4633" s="15">
        <v>46030</v>
      </c>
    </row>
    <row r="4634" spans="1:7" ht="15" customHeight="1">
      <c r="A4634" t="s">
        <v>32021</v>
      </c>
      <c r="B4634" t="s">
        <v>32022</v>
      </c>
      <c r="D4634" t="s">
        <v>118</v>
      </c>
      <c r="E4634">
        <v>51.5</v>
      </c>
      <c r="F4634" s="98">
        <v>48925</v>
      </c>
      <c r="G4634" s="15">
        <v>46031</v>
      </c>
    </row>
    <row r="4635" spans="1:7" ht="15" customHeight="1">
      <c r="A4635" t="s">
        <v>32023</v>
      </c>
      <c r="B4635" t="s">
        <v>32024</v>
      </c>
      <c r="D4635" t="s">
        <v>118</v>
      </c>
      <c r="E4635">
        <v>52</v>
      </c>
      <c r="F4635" s="98">
        <v>49400</v>
      </c>
      <c r="G4635" s="15">
        <v>46032</v>
      </c>
    </row>
    <row r="4636" spans="1:7" ht="15" customHeight="1">
      <c r="A4636" t="s">
        <v>32025</v>
      </c>
      <c r="B4636" t="s">
        <v>32026</v>
      </c>
      <c r="D4636" t="s">
        <v>118</v>
      </c>
      <c r="E4636">
        <v>52.5</v>
      </c>
      <c r="F4636" s="98">
        <v>49875</v>
      </c>
      <c r="G4636" s="15">
        <v>46033</v>
      </c>
    </row>
    <row r="4637" spans="1:7" ht="15" customHeight="1">
      <c r="A4637" t="s">
        <v>32027</v>
      </c>
      <c r="B4637" t="s">
        <v>32028</v>
      </c>
      <c r="D4637" t="s">
        <v>120</v>
      </c>
      <c r="E4637">
        <v>53</v>
      </c>
      <c r="F4637" s="98">
        <v>50350</v>
      </c>
      <c r="G4637" s="15">
        <v>46034</v>
      </c>
    </row>
    <row r="4638" spans="1:7" ht="15" customHeight="1">
      <c r="A4638" t="s">
        <v>32029</v>
      </c>
      <c r="B4638" t="s">
        <v>32030</v>
      </c>
      <c r="D4638" t="s">
        <v>120</v>
      </c>
      <c r="E4638">
        <v>53.5</v>
      </c>
      <c r="F4638" s="98">
        <v>50825</v>
      </c>
      <c r="G4638" s="15">
        <v>46035</v>
      </c>
    </row>
    <row r="4639" spans="1:7" ht="15" customHeight="1">
      <c r="A4639" t="s">
        <v>32031</v>
      </c>
      <c r="B4639" t="s">
        <v>32032</v>
      </c>
      <c r="D4639" t="s">
        <v>120</v>
      </c>
      <c r="E4639">
        <v>54</v>
      </c>
      <c r="F4639" s="98">
        <v>51300</v>
      </c>
      <c r="G4639" s="15">
        <v>46036</v>
      </c>
    </row>
    <row r="4640" spans="1:7" ht="15" customHeight="1">
      <c r="A4640" t="s">
        <v>32033</v>
      </c>
      <c r="B4640" t="s">
        <v>32034</v>
      </c>
      <c r="D4640" t="s">
        <v>122</v>
      </c>
      <c r="E4640">
        <v>54.5</v>
      </c>
      <c r="F4640" s="98">
        <v>51775</v>
      </c>
      <c r="G4640" s="15">
        <v>46037</v>
      </c>
    </row>
    <row r="4641" spans="1:7" ht="15" customHeight="1">
      <c r="A4641" t="s">
        <v>32035</v>
      </c>
      <c r="B4641" t="s">
        <v>32036</v>
      </c>
      <c r="D4641" t="s">
        <v>122</v>
      </c>
      <c r="E4641">
        <v>45</v>
      </c>
      <c r="F4641" s="98">
        <v>42750</v>
      </c>
      <c r="G4641" s="15">
        <v>46038</v>
      </c>
    </row>
    <row r="4642" spans="1:7" ht="15" customHeight="1">
      <c r="A4642" t="s">
        <v>32037</v>
      </c>
      <c r="B4642" t="s">
        <v>32038</v>
      </c>
      <c r="D4642" t="s">
        <v>122</v>
      </c>
      <c r="E4642">
        <v>45.5</v>
      </c>
      <c r="F4642" s="98">
        <v>43225</v>
      </c>
      <c r="G4642" s="15">
        <v>46039</v>
      </c>
    </row>
    <row r="4643" spans="1:7" ht="15" customHeight="1">
      <c r="A4643" t="s">
        <v>32039</v>
      </c>
      <c r="B4643" t="s">
        <v>32040</v>
      </c>
      <c r="D4643" t="s">
        <v>125</v>
      </c>
      <c r="E4643">
        <v>46</v>
      </c>
      <c r="F4643" s="98">
        <v>52900</v>
      </c>
      <c r="G4643" s="15">
        <v>46040</v>
      </c>
    </row>
    <row r="4644" spans="1:7" ht="15" customHeight="1">
      <c r="A4644" t="s">
        <v>32041</v>
      </c>
      <c r="B4644" t="s">
        <v>32042</v>
      </c>
      <c r="D4644" t="s">
        <v>125</v>
      </c>
      <c r="E4644">
        <v>46.5</v>
      </c>
      <c r="F4644" s="98">
        <v>53475</v>
      </c>
      <c r="G4644" s="15">
        <v>46041</v>
      </c>
    </row>
    <row r="4645" spans="1:7" ht="15" customHeight="1">
      <c r="A4645" t="s">
        <v>32043</v>
      </c>
      <c r="B4645" t="s">
        <v>32044</v>
      </c>
      <c r="D4645" t="s">
        <v>125</v>
      </c>
      <c r="E4645">
        <v>47</v>
      </c>
      <c r="F4645" s="98">
        <v>54050</v>
      </c>
      <c r="G4645" s="15">
        <v>46042</v>
      </c>
    </row>
    <row r="4646" spans="1:7" ht="15" customHeight="1">
      <c r="A4646" t="s">
        <v>32045</v>
      </c>
      <c r="B4646" t="s">
        <v>32046</v>
      </c>
      <c r="D4646" t="s">
        <v>127</v>
      </c>
      <c r="E4646">
        <v>14.3</v>
      </c>
      <c r="F4646" s="98">
        <v>20020</v>
      </c>
      <c r="G4646" s="15">
        <v>46043</v>
      </c>
    </row>
    <row r="4647" spans="1:7" ht="15" customHeight="1">
      <c r="A4647" t="s">
        <v>32047</v>
      </c>
      <c r="B4647" t="s">
        <v>32048</v>
      </c>
      <c r="D4647" t="s">
        <v>127</v>
      </c>
      <c r="E4647">
        <v>14.4</v>
      </c>
      <c r="F4647" s="98">
        <v>20160</v>
      </c>
      <c r="G4647" s="15">
        <v>46044</v>
      </c>
    </row>
    <row r="4648" spans="1:7" ht="15" customHeight="1">
      <c r="A4648" t="s">
        <v>32049</v>
      </c>
      <c r="B4648" t="s">
        <v>32050</v>
      </c>
      <c r="D4648" t="s">
        <v>127</v>
      </c>
      <c r="E4648">
        <v>14.6</v>
      </c>
      <c r="F4648" s="98">
        <v>20440</v>
      </c>
      <c r="G4648" s="15">
        <v>46045</v>
      </c>
    </row>
    <row r="4649" spans="1:7" ht="15" customHeight="1">
      <c r="A4649" t="s">
        <v>32051</v>
      </c>
      <c r="B4649" t="s">
        <v>32052</v>
      </c>
      <c r="D4649" t="s">
        <v>130</v>
      </c>
      <c r="E4649">
        <v>14.7</v>
      </c>
      <c r="F4649" s="98">
        <v>23520</v>
      </c>
      <c r="G4649" s="15">
        <v>46046</v>
      </c>
    </row>
    <row r="4650" spans="1:7" ht="15" customHeight="1">
      <c r="A4650" t="s">
        <v>32053</v>
      </c>
      <c r="B4650" t="s">
        <v>32054</v>
      </c>
      <c r="D4650" t="s">
        <v>130</v>
      </c>
      <c r="E4650">
        <v>14.9</v>
      </c>
      <c r="F4650" s="98">
        <v>23840</v>
      </c>
      <c r="G4650" s="15">
        <v>46047</v>
      </c>
    </row>
    <row r="4651" spans="1:7" ht="15" customHeight="1">
      <c r="A4651" t="s">
        <v>32055</v>
      </c>
      <c r="B4651" t="s">
        <v>32056</v>
      </c>
      <c r="D4651" t="s">
        <v>130</v>
      </c>
      <c r="E4651">
        <v>15</v>
      </c>
      <c r="F4651" s="98">
        <v>24000</v>
      </c>
      <c r="G4651" s="15">
        <v>46048</v>
      </c>
    </row>
    <row r="4652" spans="1:7" ht="15" customHeight="1">
      <c r="A4652" t="s">
        <v>32057</v>
      </c>
      <c r="B4652" t="s">
        <v>32058</v>
      </c>
      <c r="D4652" t="s">
        <v>133</v>
      </c>
      <c r="E4652">
        <v>50.5</v>
      </c>
      <c r="F4652" s="98">
        <v>47975</v>
      </c>
      <c r="G4652" s="15">
        <v>46049</v>
      </c>
    </row>
    <row r="4653" spans="1:7" ht="15" customHeight="1">
      <c r="A4653" t="s">
        <v>32059</v>
      </c>
      <c r="B4653" t="s">
        <v>32060</v>
      </c>
      <c r="D4653" t="s">
        <v>133</v>
      </c>
      <c r="E4653">
        <v>51</v>
      </c>
      <c r="F4653" s="98">
        <v>48450</v>
      </c>
      <c r="G4653" s="15">
        <v>46050</v>
      </c>
    </row>
    <row r="4654" spans="1:7" ht="15" customHeight="1">
      <c r="A4654" t="s">
        <v>32061</v>
      </c>
      <c r="B4654" t="s">
        <v>32062</v>
      </c>
      <c r="D4654" t="s">
        <v>133</v>
      </c>
      <c r="E4654">
        <v>51.5</v>
      </c>
      <c r="F4654" s="98">
        <v>48925</v>
      </c>
      <c r="G4654" s="15">
        <v>46051</v>
      </c>
    </row>
    <row r="4655" spans="1:7" ht="15" customHeight="1">
      <c r="A4655" t="s">
        <v>32063</v>
      </c>
      <c r="B4655" t="s">
        <v>32064</v>
      </c>
      <c r="D4655" t="s">
        <v>134</v>
      </c>
      <c r="E4655">
        <v>52</v>
      </c>
      <c r="F4655" s="98">
        <v>49400</v>
      </c>
      <c r="G4655" s="15">
        <v>46052</v>
      </c>
    </row>
    <row r="4656" spans="1:7" ht="15" customHeight="1">
      <c r="A4656" t="s">
        <v>32065</v>
      </c>
      <c r="B4656" t="s">
        <v>32066</v>
      </c>
      <c r="D4656" t="s">
        <v>134</v>
      </c>
      <c r="E4656">
        <v>52.5</v>
      </c>
      <c r="F4656" s="98">
        <v>49875</v>
      </c>
      <c r="G4656" s="15">
        <v>46053</v>
      </c>
    </row>
    <row r="4657" spans="1:7" ht="15" customHeight="1">
      <c r="A4657" t="s">
        <v>32067</v>
      </c>
      <c r="B4657" t="s">
        <v>32068</v>
      </c>
      <c r="D4657" t="s">
        <v>134</v>
      </c>
      <c r="E4657">
        <v>53</v>
      </c>
      <c r="F4657" s="98">
        <v>50350</v>
      </c>
      <c r="G4657" s="15">
        <v>46023</v>
      </c>
    </row>
    <row r="4658" spans="1:7" ht="15" customHeight="1">
      <c r="A4658" t="s">
        <v>32069</v>
      </c>
      <c r="B4658" t="s">
        <v>32070</v>
      </c>
      <c r="D4658" t="s">
        <v>135</v>
      </c>
      <c r="E4658">
        <v>53.5</v>
      </c>
      <c r="F4658" s="98">
        <v>50825</v>
      </c>
      <c r="G4658" s="15">
        <v>46024</v>
      </c>
    </row>
    <row r="4659" spans="1:7" ht="15" customHeight="1">
      <c r="A4659" t="s">
        <v>32071</v>
      </c>
      <c r="B4659" t="s">
        <v>32072</v>
      </c>
      <c r="D4659" t="s">
        <v>135</v>
      </c>
      <c r="E4659">
        <v>54</v>
      </c>
      <c r="F4659" s="98">
        <v>51300</v>
      </c>
      <c r="G4659" s="15">
        <v>46025</v>
      </c>
    </row>
    <row r="4660" spans="1:7" ht="15" customHeight="1">
      <c r="A4660" t="s">
        <v>32073</v>
      </c>
      <c r="B4660" t="s">
        <v>32074</v>
      </c>
      <c r="D4660" t="s">
        <v>135</v>
      </c>
      <c r="E4660">
        <v>54.5</v>
      </c>
      <c r="F4660" s="98">
        <v>51775</v>
      </c>
      <c r="G4660" s="15">
        <v>46026</v>
      </c>
    </row>
    <row r="4661" spans="1:7" ht="15" customHeight="1">
      <c r="A4661" t="s">
        <v>32075</v>
      </c>
      <c r="B4661" t="s">
        <v>32076</v>
      </c>
      <c r="D4661" t="s">
        <v>136</v>
      </c>
      <c r="E4661">
        <v>45</v>
      </c>
      <c r="F4661" s="98">
        <v>42750</v>
      </c>
      <c r="G4661" s="15">
        <v>46027</v>
      </c>
    </row>
    <row r="4662" spans="1:7" ht="15" customHeight="1">
      <c r="A4662" t="s">
        <v>32077</v>
      </c>
      <c r="B4662" t="s">
        <v>32078</v>
      </c>
      <c r="D4662" t="s">
        <v>136</v>
      </c>
      <c r="E4662">
        <v>45.5</v>
      </c>
      <c r="F4662" s="98">
        <v>43225</v>
      </c>
      <c r="G4662" s="15">
        <v>46028</v>
      </c>
    </row>
    <row r="4663" spans="1:7" ht="15" customHeight="1">
      <c r="A4663" t="s">
        <v>32079</v>
      </c>
      <c r="B4663" t="s">
        <v>32080</v>
      </c>
      <c r="D4663" t="s">
        <v>136</v>
      </c>
      <c r="E4663">
        <v>46</v>
      </c>
      <c r="F4663" s="98">
        <v>43700</v>
      </c>
      <c r="G4663" s="15">
        <v>46029</v>
      </c>
    </row>
    <row r="4664" spans="1:7" ht="15" customHeight="1">
      <c r="A4664" t="s">
        <v>32081</v>
      </c>
      <c r="B4664" t="s">
        <v>32082</v>
      </c>
      <c r="D4664" t="s">
        <v>137</v>
      </c>
      <c r="E4664">
        <v>46.5</v>
      </c>
      <c r="F4664" s="98">
        <v>44175</v>
      </c>
      <c r="G4664" s="15">
        <v>46030</v>
      </c>
    </row>
    <row r="4665" spans="1:7" ht="15" customHeight="1">
      <c r="A4665" t="s">
        <v>32083</v>
      </c>
      <c r="B4665" t="s">
        <v>32084</v>
      </c>
      <c r="D4665" t="s">
        <v>137</v>
      </c>
      <c r="E4665">
        <v>47</v>
      </c>
      <c r="F4665" s="98">
        <v>44650</v>
      </c>
      <c r="G4665" s="15">
        <v>46031</v>
      </c>
    </row>
    <row r="4666" spans="1:7" ht="15" customHeight="1">
      <c r="A4666" t="s">
        <v>32085</v>
      </c>
      <c r="B4666" t="s">
        <v>32086</v>
      </c>
      <c r="D4666" t="s">
        <v>137</v>
      </c>
      <c r="E4666">
        <v>47.5</v>
      </c>
      <c r="F4666" s="98">
        <v>45125</v>
      </c>
      <c r="G4666" s="15">
        <v>46032</v>
      </c>
    </row>
    <row r="4667" spans="1:7" ht="15" customHeight="1">
      <c r="A4667" t="s">
        <v>32087</v>
      </c>
      <c r="B4667" t="s">
        <v>32088</v>
      </c>
      <c r="D4667" t="s">
        <v>138</v>
      </c>
      <c r="E4667">
        <v>48</v>
      </c>
      <c r="F4667" s="98">
        <v>45600</v>
      </c>
      <c r="G4667" s="15">
        <v>46033</v>
      </c>
    </row>
    <row r="4668" spans="1:7" ht="15" customHeight="1">
      <c r="A4668" t="s">
        <v>32089</v>
      </c>
      <c r="B4668" t="s">
        <v>32090</v>
      </c>
      <c r="D4668" t="s">
        <v>138</v>
      </c>
      <c r="E4668">
        <v>48.5</v>
      </c>
      <c r="F4668" s="98">
        <v>46075</v>
      </c>
      <c r="G4668" s="15">
        <v>46034</v>
      </c>
    </row>
    <row r="4669" spans="1:7" ht="15" customHeight="1">
      <c r="A4669" t="s">
        <v>32091</v>
      </c>
      <c r="B4669" t="s">
        <v>32092</v>
      </c>
      <c r="D4669" t="s">
        <v>138</v>
      </c>
      <c r="E4669">
        <v>49</v>
      </c>
      <c r="F4669" s="98">
        <v>46550</v>
      </c>
      <c r="G4669" s="15">
        <v>46035</v>
      </c>
    </row>
    <row r="4670" spans="1:7" ht="15" customHeight="1">
      <c r="A4670" t="s">
        <v>32093</v>
      </c>
      <c r="B4670" t="s">
        <v>32094</v>
      </c>
      <c r="D4670" t="s">
        <v>139</v>
      </c>
      <c r="E4670">
        <v>49.5</v>
      </c>
      <c r="F4670" s="98">
        <v>47025</v>
      </c>
      <c r="G4670" s="15">
        <v>46036</v>
      </c>
    </row>
    <row r="4671" spans="1:7" ht="15" customHeight="1">
      <c r="A4671" t="s">
        <v>32095</v>
      </c>
      <c r="B4671" t="s">
        <v>32096</v>
      </c>
      <c r="D4671" t="s">
        <v>139</v>
      </c>
      <c r="E4671">
        <v>50</v>
      </c>
      <c r="F4671" s="98">
        <v>47500</v>
      </c>
      <c r="G4671" s="15">
        <v>46037</v>
      </c>
    </row>
    <row r="4672" spans="1:7" ht="15" customHeight="1">
      <c r="A4672" t="s">
        <v>32097</v>
      </c>
      <c r="B4672" t="s">
        <v>32098</v>
      </c>
      <c r="D4672" t="s">
        <v>139</v>
      </c>
      <c r="E4672">
        <v>50.5</v>
      </c>
      <c r="F4672" s="98">
        <v>47975</v>
      </c>
      <c r="G4672" s="15">
        <v>46038</v>
      </c>
    </row>
    <row r="4673" spans="1:7" ht="15" customHeight="1">
      <c r="A4673" t="s">
        <v>32099</v>
      </c>
      <c r="B4673" t="s">
        <v>32100</v>
      </c>
      <c r="D4673" t="s">
        <v>140</v>
      </c>
      <c r="E4673">
        <v>51</v>
      </c>
      <c r="F4673" s="98">
        <v>58650</v>
      </c>
      <c r="G4673" s="15">
        <v>46039</v>
      </c>
    </row>
    <row r="4674" spans="1:7" ht="15" customHeight="1">
      <c r="A4674" t="s">
        <v>32101</v>
      </c>
      <c r="B4674" t="s">
        <v>32102</v>
      </c>
      <c r="D4674" t="s">
        <v>140</v>
      </c>
      <c r="E4674">
        <v>51.5</v>
      </c>
      <c r="F4674" s="98">
        <v>59225</v>
      </c>
      <c r="G4674" s="15">
        <v>46040</v>
      </c>
    </row>
    <row r="4675" spans="1:7" ht="15" customHeight="1">
      <c r="A4675" t="s">
        <v>32103</v>
      </c>
      <c r="B4675" t="s">
        <v>32104</v>
      </c>
      <c r="D4675" t="s">
        <v>140</v>
      </c>
      <c r="E4675">
        <v>52</v>
      </c>
      <c r="F4675" s="98">
        <v>59800</v>
      </c>
      <c r="G4675" s="15">
        <v>46041</v>
      </c>
    </row>
    <row r="4676" spans="1:7" ht="15" customHeight="1">
      <c r="A4676" t="s">
        <v>32105</v>
      </c>
      <c r="B4676" t="s">
        <v>32106</v>
      </c>
      <c r="D4676" t="s">
        <v>141</v>
      </c>
      <c r="E4676">
        <v>15.8</v>
      </c>
      <c r="F4676" s="98">
        <v>22120</v>
      </c>
      <c r="G4676" s="15">
        <v>46042</v>
      </c>
    </row>
    <row r="4677" spans="1:7" ht="15" customHeight="1">
      <c r="A4677" t="s">
        <v>32107</v>
      </c>
      <c r="B4677" t="s">
        <v>32108</v>
      </c>
      <c r="D4677" t="s">
        <v>141</v>
      </c>
      <c r="E4677">
        <v>15.9</v>
      </c>
      <c r="F4677" s="98">
        <v>22260</v>
      </c>
      <c r="G4677" s="15">
        <v>46043</v>
      </c>
    </row>
    <row r="4678" spans="1:7" ht="15" customHeight="1">
      <c r="A4678" t="s">
        <v>32109</v>
      </c>
      <c r="B4678" t="s">
        <v>32110</v>
      </c>
      <c r="D4678" t="s">
        <v>141</v>
      </c>
      <c r="E4678">
        <v>16.100000000000001</v>
      </c>
      <c r="F4678" s="98">
        <v>22540</v>
      </c>
      <c r="G4678" s="15">
        <v>46044</v>
      </c>
    </row>
    <row r="4679" spans="1:7" ht="15" customHeight="1">
      <c r="A4679" t="s">
        <v>32111</v>
      </c>
      <c r="B4679" t="s">
        <v>32112</v>
      </c>
      <c r="D4679" t="s">
        <v>142</v>
      </c>
      <c r="E4679">
        <v>16.2</v>
      </c>
      <c r="F4679" s="98">
        <v>25920</v>
      </c>
      <c r="G4679" s="15">
        <v>46045</v>
      </c>
    </row>
    <row r="4680" spans="1:7" ht="15" customHeight="1">
      <c r="A4680" t="s">
        <v>32113</v>
      </c>
      <c r="B4680" t="s">
        <v>32114</v>
      </c>
      <c r="D4680" t="s">
        <v>142</v>
      </c>
      <c r="E4680">
        <v>16.399999999999999</v>
      </c>
      <c r="F4680" s="98">
        <v>26240</v>
      </c>
      <c r="G4680" s="15">
        <v>46046</v>
      </c>
    </row>
    <row r="4681" spans="1:7" ht="15" customHeight="1">
      <c r="A4681" t="s">
        <v>32115</v>
      </c>
      <c r="B4681" t="s">
        <v>32116</v>
      </c>
      <c r="D4681" t="s">
        <v>142</v>
      </c>
      <c r="E4681">
        <v>13.5</v>
      </c>
      <c r="F4681" s="98">
        <v>21600</v>
      </c>
      <c r="G4681" s="15">
        <v>46047</v>
      </c>
    </row>
    <row r="4682" spans="1:7" ht="15" customHeight="1">
      <c r="A4682" t="s">
        <v>32117</v>
      </c>
      <c r="B4682" t="s">
        <v>32118</v>
      </c>
      <c r="D4682" t="s">
        <v>143</v>
      </c>
      <c r="E4682">
        <v>45.5</v>
      </c>
      <c r="F4682" s="98">
        <v>43225</v>
      </c>
      <c r="G4682" s="15">
        <v>46048</v>
      </c>
    </row>
    <row r="4683" spans="1:7" ht="15" customHeight="1">
      <c r="A4683" t="s">
        <v>32119</v>
      </c>
      <c r="B4683" t="s">
        <v>32120</v>
      </c>
      <c r="D4683" t="s">
        <v>143</v>
      </c>
      <c r="E4683">
        <v>46</v>
      </c>
      <c r="F4683" s="98">
        <v>43700</v>
      </c>
      <c r="G4683" s="15">
        <v>46049</v>
      </c>
    </row>
    <row r="4684" spans="1:7" ht="15" customHeight="1">
      <c r="A4684" t="s">
        <v>32121</v>
      </c>
      <c r="B4684" t="s">
        <v>32122</v>
      </c>
      <c r="D4684" t="s">
        <v>143</v>
      </c>
      <c r="E4684">
        <v>46.5</v>
      </c>
      <c r="F4684" s="98">
        <v>44175</v>
      </c>
      <c r="G4684" s="15">
        <v>46050</v>
      </c>
    </row>
    <row r="4685" spans="1:7" ht="15" customHeight="1">
      <c r="A4685" t="s">
        <v>32123</v>
      </c>
      <c r="B4685" t="s">
        <v>32124</v>
      </c>
      <c r="D4685" t="s">
        <v>144</v>
      </c>
      <c r="E4685">
        <v>47</v>
      </c>
      <c r="F4685" s="98">
        <v>44650</v>
      </c>
      <c r="G4685" s="15">
        <v>46051</v>
      </c>
    </row>
    <row r="4686" spans="1:7" ht="15" customHeight="1">
      <c r="A4686" t="s">
        <v>32125</v>
      </c>
      <c r="B4686" t="s">
        <v>32126</v>
      </c>
      <c r="D4686" t="s">
        <v>144</v>
      </c>
      <c r="E4686">
        <v>47.5</v>
      </c>
      <c r="F4686" s="98">
        <v>45125</v>
      </c>
      <c r="G4686" s="15">
        <v>46052</v>
      </c>
    </row>
    <row r="4687" spans="1:7" ht="15" customHeight="1">
      <c r="A4687" t="s">
        <v>32127</v>
      </c>
      <c r="B4687" t="s">
        <v>32128</v>
      </c>
      <c r="D4687" t="s">
        <v>144</v>
      </c>
      <c r="E4687">
        <v>48</v>
      </c>
      <c r="F4687" s="98">
        <v>45600</v>
      </c>
      <c r="G4687" s="15">
        <v>46053</v>
      </c>
    </row>
    <row r="4688" spans="1:7" ht="15" customHeight="1">
      <c r="A4688" t="s">
        <v>32129</v>
      </c>
      <c r="B4688" t="s">
        <v>32130</v>
      </c>
      <c r="D4688" t="s">
        <v>145</v>
      </c>
      <c r="E4688">
        <v>48.5</v>
      </c>
      <c r="F4688" s="98">
        <v>46075</v>
      </c>
      <c r="G4688" s="15">
        <v>46023</v>
      </c>
    </row>
    <row r="4689" spans="1:7" ht="15" customHeight="1">
      <c r="A4689" t="s">
        <v>32131</v>
      </c>
      <c r="B4689" t="s">
        <v>32132</v>
      </c>
      <c r="D4689" t="s">
        <v>145</v>
      </c>
      <c r="E4689">
        <v>49</v>
      </c>
      <c r="F4689" s="98">
        <v>46550</v>
      </c>
      <c r="G4689" s="15">
        <v>46024</v>
      </c>
    </row>
    <row r="4690" spans="1:7" ht="15" customHeight="1">
      <c r="A4690" t="s">
        <v>32133</v>
      </c>
      <c r="B4690" t="s">
        <v>32134</v>
      </c>
      <c r="D4690" t="s">
        <v>145</v>
      </c>
      <c r="E4690">
        <v>49.5</v>
      </c>
      <c r="F4690" s="98">
        <v>47025</v>
      </c>
      <c r="G4690" s="15">
        <v>46025</v>
      </c>
    </row>
    <row r="4691" spans="1:7" ht="15" customHeight="1">
      <c r="A4691" t="s">
        <v>32135</v>
      </c>
      <c r="B4691" t="s">
        <v>32136</v>
      </c>
      <c r="D4691" t="s">
        <v>146</v>
      </c>
      <c r="E4691">
        <v>50</v>
      </c>
      <c r="F4691" s="98">
        <v>47500</v>
      </c>
      <c r="G4691" s="15">
        <v>46026</v>
      </c>
    </row>
    <row r="4692" spans="1:7" ht="15" customHeight="1">
      <c r="A4692" t="s">
        <v>32137</v>
      </c>
      <c r="B4692" t="s">
        <v>32138</v>
      </c>
      <c r="D4692" t="s">
        <v>146</v>
      </c>
      <c r="E4692">
        <v>50.5</v>
      </c>
      <c r="F4692" s="98">
        <v>47975</v>
      </c>
      <c r="G4692" s="15">
        <v>46027</v>
      </c>
    </row>
    <row r="4693" spans="1:7" ht="15" customHeight="1">
      <c r="A4693" t="s">
        <v>32139</v>
      </c>
      <c r="B4693" t="s">
        <v>32140</v>
      </c>
      <c r="D4693" t="s">
        <v>146</v>
      </c>
      <c r="E4693">
        <v>51</v>
      </c>
      <c r="F4693" s="98">
        <v>48450</v>
      </c>
      <c r="G4693" s="15">
        <v>46028</v>
      </c>
    </row>
    <row r="4694" spans="1:7" ht="15" customHeight="1">
      <c r="A4694" t="s">
        <v>32141</v>
      </c>
      <c r="B4694" t="s">
        <v>32142</v>
      </c>
      <c r="D4694" t="s">
        <v>147</v>
      </c>
      <c r="E4694">
        <v>51.5</v>
      </c>
      <c r="F4694" s="98">
        <v>48925</v>
      </c>
      <c r="G4694" s="15">
        <v>46029</v>
      </c>
    </row>
    <row r="4695" spans="1:7" ht="15" customHeight="1">
      <c r="A4695" t="s">
        <v>32143</v>
      </c>
      <c r="B4695" t="s">
        <v>32144</v>
      </c>
      <c r="D4695" t="s">
        <v>147</v>
      </c>
      <c r="E4695">
        <v>52</v>
      </c>
      <c r="F4695" s="98">
        <v>49400</v>
      </c>
      <c r="G4695" s="15">
        <v>46030</v>
      </c>
    </row>
    <row r="4696" spans="1:7" ht="15" customHeight="1">
      <c r="A4696" t="s">
        <v>32145</v>
      </c>
      <c r="B4696" t="s">
        <v>32146</v>
      </c>
      <c r="D4696" t="s">
        <v>147</v>
      </c>
      <c r="E4696">
        <v>52.5</v>
      </c>
      <c r="F4696" s="98">
        <v>49875</v>
      </c>
      <c r="G4696" s="15">
        <v>46031</v>
      </c>
    </row>
    <row r="4697" spans="1:7" ht="15" customHeight="1">
      <c r="A4697" t="s">
        <v>32147</v>
      </c>
      <c r="B4697" t="s">
        <v>32148</v>
      </c>
      <c r="D4697" t="s">
        <v>148</v>
      </c>
      <c r="E4697">
        <v>53</v>
      </c>
      <c r="F4697" s="98">
        <v>50350</v>
      </c>
      <c r="G4697" s="15">
        <v>46032</v>
      </c>
    </row>
    <row r="4698" spans="1:7" ht="15" customHeight="1">
      <c r="A4698" t="s">
        <v>32149</v>
      </c>
      <c r="B4698" t="s">
        <v>32150</v>
      </c>
      <c r="D4698" t="s">
        <v>148</v>
      </c>
      <c r="E4698">
        <v>53.5</v>
      </c>
      <c r="F4698" s="98">
        <v>50825</v>
      </c>
      <c r="G4698" s="15">
        <v>46033</v>
      </c>
    </row>
    <row r="4699" spans="1:7" ht="15" customHeight="1">
      <c r="A4699" t="s">
        <v>32151</v>
      </c>
      <c r="B4699" t="s">
        <v>32152</v>
      </c>
      <c r="D4699" t="s">
        <v>148</v>
      </c>
      <c r="E4699">
        <v>54</v>
      </c>
      <c r="F4699" s="98">
        <v>51300</v>
      </c>
      <c r="G4699" s="15">
        <v>46034</v>
      </c>
    </row>
    <row r="4700" spans="1:7" ht="15" customHeight="1">
      <c r="A4700" t="s">
        <v>32153</v>
      </c>
      <c r="B4700" t="s">
        <v>32154</v>
      </c>
      <c r="D4700" t="s">
        <v>149</v>
      </c>
      <c r="E4700">
        <v>54.5</v>
      </c>
      <c r="F4700" s="98">
        <v>51775</v>
      </c>
      <c r="G4700" s="15">
        <v>46035</v>
      </c>
    </row>
    <row r="4701" spans="1:7" ht="15" customHeight="1">
      <c r="A4701" t="s">
        <v>32155</v>
      </c>
      <c r="B4701" t="s">
        <v>32156</v>
      </c>
      <c r="D4701" t="s">
        <v>149</v>
      </c>
      <c r="E4701">
        <v>45</v>
      </c>
      <c r="F4701" s="98">
        <v>42750</v>
      </c>
      <c r="G4701" s="15">
        <v>46036</v>
      </c>
    </row>
    <row r="4702" spans="1:7" ht="15" customHeight="1">
      <c r="A4702" t="s">
        <v>32157</v>
      </c>
      <c r="B4702" t="s">
        <v>32158</v>
      </c>
      <c r="D4702" t="s">
        <v>149</v>
      </c>
      <c r="E4702">
        <v>45.5</v>
      </c>
      <c r="F4702" s="98">
        <v>43225</v>
      </c>
      <c r="G4702" s="15">
        <v>46037</v>
      </c>
    </row>
    <row r="4703" spans="1:7" ht="15" customHeight="1">
      <c r="A4703" t="s">
        <v>32159</v>
      </c>
      <c r="B4703" t="s">
        <v>32160</v>
      </c>
      <c r="D4703" t="s">
        <v>150</v>
      </c>
      <c r="E4703">
        <v>46</v>
      </c>
      <c r="F4703" s="98">
        <v>52900</v>
      </c>
      <c r="G4703" s="15">
        <v>46038</v>
      </c>
    </row>
    <row r="4704" spans="1:7" ht="15" customHeight="1">
      <c r="A4704" t="s">
        <v>32161</v>
      </c>
      <c r="B4704" t="s">
        <v>32162</v>
      </c>
      <c r="D4704" t="s">
        <v>150</v>
      </c>
      <c r="E4704">
        <v>46.5</v>
      </c>
      <c r="F4704" s="98">
        <v>53475</v>
      </c>
      <c r="G4704" s="15">
        <v>46039</v>
      </c>
    </row>
    <row r="4705" spans="1:7" ht="15" customHeight="1">
      <c r="A4705" t="s">
        <v>32163</v>
      </c>
      <c r="B4705" t="s">
        <v>32164</v>
      </c>
      <c r="D4705" t="s">
        <v>150</v>
      </c>
      <c r="E4705">
        <v>47</v>
      </c>
      <c r="F4705" s="98">
        <v>54050</v>
      </c>
      <c r="G4705" s="15">
        <v>46040</v>
      </c>
    </row>
    <row r="4706" spans="1:7" ht="15" customHeight="1">
      <c r="A4706" t="s">
        <v>32165</v>
      </c>
      <c r="B4706" t="s">
        <v>32166</v>
      </c>
      <c r="D4706" t="s">
        <v>151</v>
      </c>
      <c r="E4706">
        <v>14.3</v>
      </c>
      <c r="F4706" s="98">
        <v>20020</v>
      </c>
      <c r="G4706" s="15">
        <v>46041</v>
      </c>
    </row>
    <row r="4707" spans="1:7" ht="15" customHeight="1">
      <c r="A4707" t="s">
        <v>32167</v>
      </c>
      <c r="B4707" t="s">
        <v>32168</v>
      </c>
      <c r="D4707" t="s">
        <v>151</v>
      </c>
      <c r="E4707">
        <v>14.4</v>
      </c>
      <c r="F4707" s="98">
        <v>20160</v>
      </c>
      <c r="G4707" s="15">
        <v>46042</v>
      </c>
    </row>
    <row r="4708" spans="1:7" ht="15" customHeight="1">
      <c r="A4708" t="s">
        <v>32169</v>
      </c>
      <c r="B4708" t="s">
        <v>32170</v>
      </c>
      <c r="D4708" t="s">
        <v>151</v>
      </c>
      <c r="E4708">
        <v>14.6</v>
      </c>
      <c r="F4708" s="98">
        <v>20440</v>
      </c>
      <c r="G4708" s="15">
        <v>46043</v>
      </c>
    </row>
    <row r="4709" spans="1:7" ht="15" customHeight="1">
      <c r="A4709" t="s">
        <v>32171</v>
      </c>
      <c r="B4709" t="s">
        <v>32172</v>
      </c>
      <c r="D4709" t="s">
        <v>152</v>
      </c>
      <c r="E4709">
        <v>14.7</v>
      </c>
      <c r="F4709" s="98">
        <v>23520</v>
      </c>
      <c r="G4709" s="15">
        <v>46044</v>
      </c>
    </row>
    <row r="4710" spans="1:7" ht="15" customHeight="1">
      <c r="A4710" t="s">
        <v>32173</v>
      </c>
      <c r="B4710" t="s">
        <v>32174</v>
      </c>
      <c r="D4710" t="s">
        <v>152</v>
      </c>
      <c r="E4710">
        <v>14.9</v>
      </c>
      <c r="F4710" s="98">
        <v>23840</v>
      </c>
      <c r="G4710" s="15">
        <v>46045</v>
      </c>
    </row>
    <row r="4711" spans="1:7" ht="15" customHeight="1">
      <c r="A4711" t="s">
        <v>32175</v>
      </c>
      <c r="B4711" t="s">
        <v>32176</v>
      </c>
      <c r="D4711" t="s">
        <v>152</v>
      </c>
      <c r="E4711">
        <v>15</v>
      </c>
      <c r="F4711" s="98">
        <v>24000</v>
      </c>
      <c r="G4711" s="15">
        <v>46046</v>
      </c>
    </row>
    <row r="4712" spans="1:7" ht="15" customHeight="1">
      <c r="A4712" t="s">
        <v>32177</v>
      </c>
      <c r="B4712" t="s">
        <v>32178</v>
      </c>
      <c r="D4712" t="s">
        <v>153</v>
      </c>
      <c r="E4712">
        <v>50.5</v>
      </c>
      <c r="F4712" s="98">
        <v>47975</v>
      </c>
      <c r="G4712" s="15">
        <v>46047</v>
      </c>
    </row>
    <row r="4713" spans="1:7" ht="15" customHeight="1">
      <c r="A4713" t="s">
        <v>32179</v>
      </c>
      <c r="B4713" t="s">
        <v>32180</v>
      </c>
      <c r="D4713" t="s">
        <v>153</v>
      </c>
      <c r="E4713">
        <v>51</v>
      </c>
      <c r="F4713" s="98">
        <v>48450</v>
      </c>
      <c r="G4713" s="15">
        <v>46048</v>
      </c>
    </row>
    <row r="4714" spans="1:7" ht="15" customHeight="1">
      <c r="A4714" t="s">
        <v>32181</v>
      </c>
      <c r="B4714" t="s">
        <v>32182</v>
      </c>
      <c r="D4714" t="s">
        <v>153</v>
      </c>
      <c r="E4714">
        <v>51.5</v>
      </c>
      <c r="F4714" s="98">
        <v>48925</v>
      </c>
      <c r="G4714" s="15">
        <v>46049</v>
      </c>
    </row>
    <row r="4715" spans="1:7" ht="15" customHeight="1">
      <c r="A4715" t="s">
        <v>32183</v>
      </c>
      <c r="B4715" t="s">
        <v>32184</v>
      </c>
      <c r="D4715" t="s">
        <v>154</v>
      </c>
      <c r="E4715">
        <v>52</v>
      </c>
      <c r="F4715" s="98">
        <v>49400</v>
      </c>
      <c r="G4715" s="15">
        <v>46050</v>
      </c>
    </row>
    <row r="4716" spans="1:7" ht="15" customHeight="1">
      <c r="A4716" t="s">
        <v>32185</v>
      </c>
      <c r="B4716" t="s">
        <v>32186</v>
      </c>
      <c r="D4716" t="s">
        <v>154</v>
      </c>
      <c r="E4716">
        <v>52.5</v>
      </c>
      <c r="F4716" s="98">
        <v>49875</v>
      </c>
      <c r="G4716" s="15">
        <v>46051</v>
      </c>
    </row>
    <row r="4717" spans="1:7" ht="15" customHeight="1">
      <c r="A4717" t="s">
        <v>32187</v>
      </c>
      <c r="B4717" t="s">
        <v>32188</v>
      </c>
      <c r="D4717" t="s">
        <v>154</v>
      </c>
      <c r="E4717">
        <v>53</v>
      </c>
      <c r="F4717" s="98">
        <v>50350</v>
      </c>
      <c r="G4717" s="15">
        <v>46052</v>
      </c>
    </row>
    <row r="4718" spans="1:7" ht="15" customHeight="1">
      <c r="A4718" t="s">
        <v>32189</v>
      </c>
      <c r="B4718" t="s">
        <v>32190</v>
      </c>
      <c r="D4718" t="s">
        <v>155</v>
      </c>
      <c r="E4718">
        <v>53.5</v>
      </c>
      <c r="F4718" s="98">
        <v>50825</v>
      </c>
      <c r="G4718" s="15">
        <v>46053</v>
      </c>
    </row>
    <row r="4719" spans="1:7" ht="15" customHeight="1">
      <c r="A4719" t="s">
        <v>32191</v>
      </c>
      <c r="B4719" t="s">
        <v>32192</v>
      </c>
      <c r="D4719" t="s">
        <v>155</v>
      </c>
      <c r="E4719">
        <v>54</v>
      </c>
      <c r="F4719" s="98">
        <v>51300</v>
      </c>
      <c r="G4719" s="15">
        <v>46023</v>
      </c>
    </row>
    <row r="4720" spans="1:7" ht="15" customHeight="1">
      <c r="A4720" t="s">
        <v>32193</v>
      </c>
      <c r="B4720" t="s">
        <v>32194</v>
      </c>
      <c r="D4720" t="s">
        <v>155</v>
      </c>
      <c r="E4720">
        <v>54.5</v>
      </c>
      <c r="F4720" s="98">
        <v>51775</v>
      </c>
      <c r="G4720" s="15">
        <v>46024</v>
      </c>
    </row>
    <row r="4721" spans="1:7" ht="15" customHeight="1">
      <c r="A4721" t="s">
        <v>32195</v>
      </c>
      <c r="B4721" t="s">
        <v>32196</v>
      </c>
      <c r="D4721" t="s">
        <v>156</v>
      </c>
      <c r="E4721">
        <v>45</v>
      </c>
      <c r="F4721" s="98">
        <v>42750</v>
      </c>
      <c r="G4721" s="15">
        <v>46025</v>
      </c>
    </row>
    <row r="4722" spans="1:7" ht="15" customHeight="1">
      <c r="A4722" t="s">
        <v>32197</v>
      </c>
      <c r="B4722" t="s">
        <v>32198</v>
      </c>
      <c r="D4722" t="s">
        <v>156</v>
      </c>
      <c r="E4722">
        <v>45.5</v>
      </c>
      <c r="F4722" s="98">
        <v>43225</v>
      </c>
      <c r="G4722" s="15">
        <v>46026</v>
      </c>
    </row>
    <row r="4723" spans="1:7" ht="15" customHeight="1">
      <c r="A4723" t="s">
        <v>32199</v>
      </c>
      <c r="B4723" t="s">
        <v>32200</v>
      </c>
      <c r="D4723" t="s">
        <v>156</v>
      </c>
      <c r="E4723">
        <v>46</v>
      </c>
      <c r="F4723" s="98">
        <v>43700</v>
      </c>
      <c r="G4723" s="15">
        <v>46027</v>
      </c>
    </row>
    <row r="4724" spans="1:7" ht="15" customHeight="1">
      <c r="A4724" t="s">
        <v>32201</v>
      </c>
      <c r="B4724" t="s">
        <v>32202</v>
      </c>
      <c r="D4724" t="s">
        <v>157</v>
      </c>
      <c r="E4724">
        <v>46.5</v>
      </c>
      <c r="F4724" s="98">
        <v>44175</v>
      </c>
      <c r="G4724" s="15">
        <v>46028</v>
      </c>
    </row>
    <row r="4725" spans="1:7" ht="15" customHeight="1">
      <c r="A4725" t="s">
        <v>32203</v>
      </c>
      <c r="B4725" t="s">
        <v>32204</v>
      </c>
      <c r="D4725" t="s">
        <v>157</v>
      </c>
      <c r="E4725">
        <v>47</v>
      </c>
      <c r="F4725" s="98">
        <v>44650</v>
      </c>
      <c r="G4725" s="15">
        <v>46029</v>
      </c>
    </row>
    <row r="4726" spans="1:7" ht="15" customHeight="1">
      <c r="A4726" t="s">
        <v>32205</v>
      </c>
      <c r="B4726" t="s">
        <v>32206</v>
      </c>
      <c r="D4726" t="s">
        <v>157</v>
      </c>
      <c r="E4726">
        <v>47.5</v>
      </c>
      <c r="F4726" s="98">
        <v>45125</v>
      </c>
      <c r="G4726" s="15">
        <v>46030</v>
      </c>
    </row>
    <row r="4727" spans="1:7" ht="15" customHeight="1">
      <c r="A4727" t="s">
        <v>32207</v>
      </c>
      <c r="B4727" t="s">
        <v>32208</v>
      </c>
      <c r="D4727" t="s">
        <v>158</v>
      </c>
      <c r="E4727">
        <v>48</v>
      </c>
      <c r="F4727" s="98">
        <v>45600</v>
      </c>
      <c r="G4727" s="15">
        <v>46031</v>
      </c>
    </row>
    <row r="4728" spans="1:7" ht="15" customHeight="1">
      <c r="A4728" t="s">
        <v>32209</v>
      </c>
      <c r="B4728" t="s">
        <v>32210</v>
      </c>
      <c r="D4728" t="s">
        <v>158</v>
      </c>
      <c r="E4728">
        <v>48.5</v>
      </c>
      <c r="F4728" s="98">
        <v>46075</v>
      </c>
      <c r="G4728" s="15">
        <v>46032</v>
      </c>
    </row>
    <row r="4729" spans="1:7" ht="15" customHeight="1">
      <c r="A4729" t="s">
        <v>32211</v>
      </c>
      <c r="B4729" t="s">
        <v>32212</v>
      </c>
      <c r="D4729" t="s">
        <v>158</v>
      </c>
      <c r="E4729">
        <v>49</v>
      </c>
      <c r="F4729" s="98">
        <v>46550</v>
      </c>
      <c r="G4729" s="15">
        <v>46033</v>
      </c>
    </row>
    <row r="4730" spans="1:7" ht="15" customHeight="1">
      <c r="A4730" t="s">
        <v>32213</v>
      </c>
      <c r="B4730" t="s">
        <v>32214</v>
      </c>
      <c r="D4730" t="s">
        <v>159</v>
      </c>
      <c r="E4730">
        <v>49.5</v>
      </c>
      <c r="F4730" s="98">
        <v>47025</v>
      </c>
      <c r="G4730" s="15">
        <v>46034</v>
      </c>
    </row>
    <row r="4731" spans="1:7" ht="15" customHeight="1">
      <c r="A4731" t="s">
        <v>32215</v>
      </c>
      <c r="B4731" t="s">
        <v>32216</v>
      </c>
      <c r="D4731" t="s">
        <v>159</v>
      </c>
      <c r="E4731">
        <v>50</v>
      </c>
      <c r="F4731" s="98">
        <v>47500</v>
      </c>
      <c r="G4731" s="15">
        <v>46035</v>
      </c>
    </row>
    <row r="4732" spans="1:7" ht="15" customHeight="1">
      <c r="A4732" t="s">
        <v>32217</v>
      </c>
      <c r="B4732" t="s">
        <v>32218</v>
      </c>
      <c r="D4732" t="s">
        <v>159</v>
      </c>
      <c r="E4732">
        <v>50.5</v>
      </c>
      <c r="F4732" s="98">
        <v>47975</v>
      </c>
      <c r="G4732" s="15">
        <v>46036</v>
      </c>
    </row>
    <row r="4733" spans="1:7" ht="15" customHeight="1">
      <c r="A4733" t="s">
        <v>32219</v>
      </c>
      <c r="B4733" t="s">
        <v>32220</v>
      </c>
      <c r="D4733" t="s">
        <v>160</v>
      </c>
      <c r="E4733">
        <v>51</v>
      </c>
      <c r="F4733" s="98">
        <v>58650</v>
      </c>
      <c r="G4733" s="15">
        <v>46037</v>
      </c>
    </row>
    <row r="4734" spans="1:7" ht="15" customHeight="1">
      <c r="A4734" t="s">
        <v>32221</v>
      </c>
      <c r="B4734" t="s">
        <v>32222</v>
      </c>
      <c r="D4734" t="s">
        <v>160</v>
      </c>
      <c r="E4734">
        <v>51.5</v>
      </c>
      <c r="F4734" s="98">
        <v>59225</v>
      </c>
      <c r="G4734" s="15">
        <v>46038</v>
      </c>
    </row>
    <row r="4735" spans="1:7" ht="15" customHeight="1">
      <c r="A4735" t="s">
        <v>32223</v>
      </c>
      <c r="B4735" t="s">
        <v>32224</v>
      </c>
      <c r="D4735" t="s">
        <v>160</v>
      </c>
      <c r="E4735">
        <v>52</v>
      </c>
      <c r="F4735" s="98">
        <v>59800</v>
      </c>
      <c r="G4735" s="15">
        <v>46039</v>
      </c>
    </row>
    <row r="4736" spans="1:7" ht="15" customHeight="1">
      <c r="A4736" t="s">
        <v>32225</v>
      </c>
      <c r="B4736" t="s">
        <v>32226</v>
      </c>
      <c r="D4736" t="s">
        <v>161</v>
      </c>
      <c r="E4736">
        <v>15.8</v>
      </c>
      <c r="F4736" s="98">
        <v>22120</v>
      </c>
      <c r="G4736" s="15">
        <v>46040</v>
      </c>
    </row>
    <row r="4737" spans="1:7" ht="15" customHeight="1">
      <c r="A4737" t="s">
        <v>32227</v>
      </c>
      <c r="B4737" t="s">
        <v>32228</v>
      </c>
      <c r="D4737" t="s">
        <v>161</v>
      </c>
      <c r="E4737">
        <v>15.9</v>
      </c>
      <c r="F4737" s="98">
        <v>22260</v>
      </c>
      <c r="G4737" s="15">
        <v>46041</v>
      </c>
    </row>
    <row r="4738" spans="1:7" ht="15" customHeight="1">
      <c r="A4738" t="s">
        <v>32229</v>
      </c>
      <c r="B4738" t="s">
        <v>32230</v>
      </c>
      <c r="D4738" t="s">
        <v>161</v>
      </c>
      <c r="E4738">
        <v>16.100000000000001</v>
      </c>
      <c r="F4738" s="98">
        <v>22540</v>
      </c>
      <c r="G4738" s="15">
        <v>46042</v>
      </c>
    </row>
    <row r="4739" spans="1:7" ht="15" customHeight="1">
      <c r="A4739" t="s">
        <v>32231</v>
      </c>
      <c r="B4739" t="s">
        <v>32232</v>
      </c>
      <c r="D4739" t="s">
        <v>162</v>
      </c>
      <c r="E4739">
        <v>16.2</v>
      </c>
      <c r="F4739" s="98">
        <v>25920</v>
      </c>
      <c r="G4739" s="15">
        <v>46043</v>
      </c>
    </row>
    <row r="4740" spans="1:7" ht="15" customHeight="1">
      <c r="A4740" t="s">
        <v>32233</v>
      </c>
      <c r="B4740" t="s">
        <v>32234</v>
      </c>
      <c r="D4740" t="s">
        <v>162</v>
      </c>
      <c r="E4740">
        <v>16.399999999999999</v>
      </c>
      <c r="F4740" s="98">
        <v>26240</v>
      </c>
      <c r="G4740" s="15">
        <v>46044</v>
      </c>
    </row>
    <row r="4741" spans="1:7" ht="15" customHeight="1">
      <c r="A4741" t="s">
        <v>32235</v>
      </c>
      <c r="B4741" t="s">
        <v>32236</v>
      </c>
      <c r="D4741" t="s">
        <v>162</v>
      </c>
      <c r="E4741">
        <v>13.5</v>
      </c>
      <c r="F4741" s="98">
        <v>21600</v>
      </c>
      <c r="G4741" s="15">
        <v>46045</v>
      </c>
    </row>
    <row r="4742" spans="1:7" ht="15" customHeight="1">
      <c r="A4742" t="s">
        <v>32237</v>
      </c>
      <c r="B4742" t="s">
        <v>32238</v>
      </c>
      <c r="D4742" t="s">
        <v>106</v>
      </c>
      <c r="E4742">
        <v>45.5</v>
      </c>
      <c r="F4742" s="98">
        <v>43225</v>
      </c>
      <c r="G4742" s="15">
        <v>46046</v>
      </c>
    </row>
    <row r="4743" spans="1:7" ht="15" customHeight="1">
      <c r="A4743" t="s">
        <v>32239</v>
      </c>
      <c r="B4743" t="s">
        <v>32240</v>
      </c>
      <c r="D4743" t="s">
        <v>106</v>
      </c>
      <c r="E4743">
        <v>46</v>
      </c>
      <c r="F4743" s="98">
        <v>43700</v>
      </c>
      <c r="G4743" s="15">
        <v>46047</v>
      </c>
    </row>
    <row r="4744" spans="1:7" ht="15" customHeight="1">
      <c r="A4744" t="s">
        <v>32241</v>
      </c>
      <c r="B4744" t="s">
        <v>32242</v>
      </c>
      <c r="D4744" t="s">
        <v>106</v>
      </c>
      <c r="E4744">
        <v>46.5</v>
      </c>
      <c r="F4744" s="98">
        <v>44175</v>
      </c>
      <c r="G4744" s="15">
        <v>46048</v>
      </c>
    </row>
    <row r="4745" spans="1:7" ht="15" customHeight="1">
      <c r="A4745" t="s">
        <v>32243</v>
      </c>
      <c r="B4745" t="s">
        <v>32244</v>
      </c>
      <c r="D4745" t="s">
        <v>109</v>
      </c>
      <c r="E4745">
        <v>47</v>
      </c>
      <c r="F4745" s="98">
        <v>44650</v>
      </c>
      <c r="G4745" s="15">
        <v>46049</v>
      </c>
    </row>
    <row r="4746" spans="1:7" ht="15" customHeight="1">
      <c r="A4746" t="s">
        <v>32245</v>
      </c>
      <c r="B4746" t="s">
        <v>32246</v>
      </c>
      <c r="D4746" t="s">
        <v>109</v>
      </c>
      <c r="E4746">
        <v>47.5</v>
      </c>
      <c r="F4746" s="98">
        <v>45125</v>
      </c>
      <c r="G4746" s="15">
        <v>46050</v>
      </c>
    </row>
    <row r="4747" spans="1:7" ht="15" customHeight="1">
      <c r="A4747" t="s">
        <v>32247</v>
      </c>
      <c r="B4747" t="s">
        <v>32248</v>
      </c>
      <c r="D4747" t="s">
        <v>109</v>
      </c>
      <c r="E4747">
        <v>48</v>
      </c>
      <c r="F4747" s="98">
        <v>45600</v>
      </c>
      <c r="G4747" s="15">
        <v>46051</v>
      </c>
    </row>
    <row r="4748" spans="1:7" ht="15" customHeight="1">
      <c r="A4748" t="s">
        <v>32249</v>
      </c>
      <c r="B4748" t="s">
        <v>32250</v>
      </c>
      <c r="D4748" t="s">
        <v>112</v>
      </c>
      <c r="E4748">
        <v>48.5</v>
      </c>
      <c r="F4748" s="98">
        <v>46075</v>
      </c>
      <c r="G4748" s="15">
        <v>46052</v>
      </c>
    </row>
    <row r="4749" spans="1:7" ht="15" customHeight="1">
      <c r="A4749" t="s">
        <v>32251</v>
      </c>
      <c r="B4749" t="s">
        <v>32252</v>
      </c>
      <c r="D4749" t="s">
        <v>112</v>
      </c>
      <c r="E4749">
        <v>49</v>
      </c>
      <c r="F4749" s="98">
        <v>46550</v>
      </c>
      <c r="G4749" s="15">
        <v>46053</v>
      </c>
    </row>
    <row r="4750" spans="1:7" ht="15" customHeight="1">
      <c r="A4750" t="s">
        <v>32253</v>
      </c>
      <c r="B4750" t="s">
        <v>32254</v>
      </c>
      <c r="D4750" t="s">
        <v>112</v>
      </c>
      <c r="E4750">
        <v>49.5</v>
      </c>
      <c r="F4750" s="98">
        <v>47025</v>
      </c>
      <c r="G4750" s="15">
        <v>46023</v>
      </c>
    </row>
    <row r="4751" spans="1:7" ht="15" customHeight="1">
      <c r="A4751" t="s">
        <v>32255</v>
      </c>
      <c r="B4751" t="s">
        <v>32256</v>
      </c>
      <c r="D4751" t="s">
        <v>115</v>
      </c>
      <c r="E4751">
        <v>50</v>
      </c>
      <c r="F4751" s="98">
        <v>47500</v>
      </c>
      <c r="G4751" s="15">
        <v>46024</v>
      </c>
    </row>
    <row r="4752" spans="1:7" ht="15" customHeight="1">
      <c r="A4752" t="s">
        <v>32257</v>
      </c>
      <c r="B4752" t="s">
        <v>32258</v>
      </c>
      <c r="D4752" t="s">
        <v>115</v>
      </c>
      <c r="E4752">
        <v>50.5</v>
      </c>
      <c r="F4752" s="98">
        <v>47975</v>
      </c>
      <c r="G4752" s="15">
        <v>46025</v>
      </c>
    </row>
    <row r="4753" spans="1:7" ht="15" customHeight="1">
      <c r="A4753" t="s">
        <v>32259</v>
      </c>
      <c r="B4753" t="s">
        <v>32260</v>
      </c>
      <c r="D4753" t="s">
        <v>115</v>
      </c>
      <c r="E4753">
        <v>51</v>
      </c>
      <c r="F4753" s="98">
        <v>48450</v>
      </c>
      <c r="G4753" s="15">
        <v>46026</v>
      </c>
    </row>
    <row r="4754" spans="1:7" ht="15" customHeight="1">
      <c r="A4754" t="s">
        <v>32261</v>
      </c>
      <c r="B4754" t="s">
        <v>32262</v>
      </c>
      <c r="D4754" t="s">
        <v>118</v>
      </c>
      <c r="E4754">
        <v>51.5</v>
      </c>
      <c r="F4754" s="98">
        <v>48925</v>
      </c>
      <c r="G4754" s="15">
        <v>46027</v>
      </c>
    </row>
    <row r="4755" spans="1:7" ht="15" customHeight="1">
      <c r="A4755" t="s">
        <v>32263</v>
      </c>
      <c r="B4755" t="s">
        <v>32264</v>
      </c>
      <c r="D4755" t="s">
        <v>118</v>
      </c>
      <c r="E4755">
        <v>52</v>
      </c>
      <c r="F4755" s="98">
        <v>49400</v>
      </c>
      <c r="G4755" s="15">
        <v>46028</v>
      </c>
    </row>
    <row r="4756" spans="1:7" ht="15" customHeight="1">
      <c r="A4756" t="s">
        <v>32265</v>
      </c>
      <c r="B4756" t="s">
        <v>32266</v>
      </c>
      <c r="D4756" t="s">
        <v>118</v>
      </c>
      <c r="E4756">
        <v>52.5</v>
      </c>
      <c r="F4756" s="98">
        <v>49875</v>
      </c>
      <c r="G4756" s="15">
        <v>46029</v>
      </c>
    </row>
    <row r="4757" spans="1:7" ht="15" customHeight="1">
      <c r="A4757" t="s">
        <v>32267</v>
      </c>
      <c r="B4757" t="s">
        <v>32268</v>
      </c>
      <c r="D4757" t="s">
        <v>120</v>
      </c>
      <c r="E4757">
        <v>53</v>
      </c>
      <c r="F4757" s="98">
        <v>50350</v>
      </c>
      <c r="G4757" s="15">
        <v>46030</v>
      </c>
    </row>
    <row r="4758" spans="1:7" ht="15" customHeight="1">
      <c r="A4758" t="s">
        <v>32269</v>
      </c>
      <c r="B4758" t="s">
        <v>32270</v>
      </c>
      <c r="D4758" t="s">
        <v>120</v>
      </c>
      <c r="E4758">
        <v>53.5</v>
      </c>
      <c r="F4758" s="98">
        <v>50825</v>
      </c>
      <c r="G4758" s="15">
        <v>46031</v>
      </c>
    </row>
    <row r="4759" spans="1:7" ht="15" customHeight="1">
      <c r="A4759" t="s">
        <v>32271</v>
      </c>
      <c r="B4759" t="s">
        <v>32272</v>
      </c>
      <c r="D4759" t="s">
        <v>120</v>
      </c>
      <c r="E4759">
        <v>54</v>
      </c>
      <c r="F4759" s="98">
        <v>51300</v>
      </c>
      <c r="G4759" s="15">
        <v>46032</v>
      </c>
    </row>
    <row r="4760" spans="1:7" ht="15" customHeight="1">
      <c r="A4760" t="s">
        <v>32273</v>
      </c>
      <c r="B4760" t="s">
        <v>32274</v>
      </c>
      <c r="D4760" t="s">
        <v>122</v>
      </c>
      <c r="E4760">
        <v>54.5</v>
      </c>
      <c r="F4760" s="98">
        <v>51775</v>
      </c>
      <c r="G4760" s="15">
        <v>46033</v>
      </c>
    </row>
    <row r="4761" spans="1:7" ht="15" customHeight="1">
      <c r="A4761" t="s">
        <v>32275</v>
      </c>
      <c r="B4761" t="s">
        <v>32276</v>
      </c>
      <c r="D4761" t="s">
        <v>122</v>
      </c>
      <c r="E4761">
        <v>45</v>
      </c>
      <c r="F4761" s="98">
        <v>42750</v>
      </c>
      <c r="G4761" s="15">
        <v>46034</v>
      </c>
    </row>
    <row r="4762" spans="1:7" ht="15" customHeight="1">
      <c r="A4762" t="s">
        <v>32277</v>
      </c>
      <c r="B4762" t="s">
        <v>32278</v>
      </c>
      <c r="D4762" t="s">
        <v>122</v>
      </c>
      <c r="E4762">
        <v>45.5</v>
      </c>
      <c r="F4762" s="98">
        <v>43225</v>
      </c>
      <c r="G4762" s="15">
        <v>46035</v>
      </c>
    </row>
    <row r="4763" spans="1:7" ht="15" customHeight="1">
      <c r="A4763" t="s">
        <v>32279</v>
      </c>
      <c r="B4763" t="s">
        <v>32280</v>
      </c>
      <c r="D4763" t="s">
        <v>125</v>
      </c>
      <c r="E4763">
        <v>46</v>
      </c>
      <c r="F4763" s="98">
        <v>52900</v>
      </c>
      <c r="G4763" s="15">
        <v>46036</v>
      </c>
    </row>
    <row r="4764" spans="1:7" ht="15" customHeight="1">
      <c r="A4764" t="s">
        <v>32281</v>
      </c>
      <c r="B4764" t="s">
        <v>32282</v>
      </c>
      <c r="D4764" t="s">
        <v>125</v>
      </c>
      <c r="E4764">
        <v>46.5</v>
      </c>
      <c r="F4764" s="98">
        <v>53475</v>
      </c>
      <c r="G4764" s="15">
        <v>46037</v>
      </c>
    </row>
    <row r="4765" spans="1:7" ht="15" customHeight="1">
      <c r="A4765" t="s">
        <v>32283</v>
      </c>
      <c r="B4765" t="s">
        <v>32284</v>
      </c>
      <c r="D4765" t="s">
        <v>125</v>
      </c>
      <c r="E4765">
        <v>47</v>
      </c>
      <c r="F4765" s="98">
        <v>54050</v>
      </c>
      <c r="G4765" s="15">
        <v>46038</v>
      </c>
    </row>
    <row r="4766" spans="1:7" ht="15" customHeight="1">
      <c r="A4766" t="s">
        <v>32285</v>
      </c>
      <c r="B4766" t="s">
        <v>32286</v>
      </c>
      <c r="D4766" t="s">
        <v>127</v>
      </c>
      <c r="E4766">
        <v>14.3</v>
      </c>
      <c r="F4766" s="98">
        <v>20020</v>
      </c>
      <c r="G4766" s="15">
        <v>46039</v>
      </c>
    </row>
    <row r="4767" spans="1:7" ht="15" customHeight="1">
      <c r="A4767" t="s">
        <v>32287</v>
      </c>
      <c r="B4767" t="s">
        <v>32288</v>
      </c>
      <c r="D4767" t="s">
        <v>127</v>
      </c>
      <c r="E4767">
        <v>14.4</v>
      </c>
      <c r="F4767" s="98">
        <v>20160</v>
      </c>
      <c r="G4767" s="15">
        <v>46040</v>
      </c>
    </row>
    <row r="4768" spans="1:7" ht="15" customHeight="1">
      <c r="A4768" t="s">
        <v>32289</v>
      </c>
      <c r="B4768" t="s">
        <v>32290</v>
      </c>
      <c r="D4768" t="s">
        <v>127</v>
      </c>
      <c r="E4768">
        <v>14.6</v>
      </c>
      <c r="F4768" s="98">
        <v>20440</v>
      </c>
      <c r="G4768" s="15">
        <v>46041</v>
      </c>
    </row>
    <row r="4769" spans="1:7" ht="15" customHeight="1">
      <c r="A4769" t="s">
        <v>32291</v>
      </c>
      <c r="B4769" t="s">
        <v>32292</v>
      </c>
      <c r="D4769" t="s">
        <v>130</v>
      </c>
      <c r="E4769">
        <v>14.7</v>
      </c>
      <c r="F4769" s="98">
        <v>23520</v>
      </c>
      <c r="G4769" s="15">
        <v>46042</v>
      </c>
    </row>
    <row r="4770" spans="1:7" ht="15" customHeight="1">
      <c r="A4770" t="s">
        <v>32293</v>
      </c>
      <c r="B4770" t="s">
        <v>32294</v>
      </c>
      <c r="D4770" t="s">
        <v>130</v>
      </c>
      <c r="E4770">
        <v>14.9</v>
      </c>
      <c r="F4770" s="98">
        <v>23840</v>
      </c>
      <c r="G4770" s="15">
        <v>46043</v>
      </c>
    </row>
    <row r="4771" spans="1:7" ht="15" customHeight="1">
      <c r="A4771" t="s">
        <v>32295</v>
      </c>
      <c r="B4771" t="s">
        <v>32296</v>
      </c>
      <c r="D4771" t="s">
        <v>130</v>
      </c>
      <c r="E4771">
        <v>15</v>
      </c>
      <c r="F4771" s="98">
        <v>24000</v>
      </c>
      <c r="G4771" s="15">
        <v>46044</v>
      </c>
    </row>
    <row r="4772" spans="1:7" ht="15" customHeight="1">
      <c r="A4772" t="s">
        <v>32297</v>
      </c>
      <c r="B4772" t="s">
        <v>32298</v>
      </c>
      <c r="D4772" t="s">
        <v>133</v>
      </c>
      <c r="E4772">
        <v>50.5</v>
      </c>
      <c r="F4772" s="98">
        <v>47975</v>
      </c>
      <c r="G4772" s="15">
        <v>46045</v>
      </c>
    </row>
    <row r="4773" spans="1:7" ht="15" customHeight="1">
      <c r="A4773" t="s">
        <v>32299</v>
      </c>
      <c r="B4773" t="s">
        <v>32300</v>
      </c>
      <c r="D4773" t="s">
        <v>133</v>
      </c>
      <c r="E4773">
        <v>51</v>
      </c>
      <c r="F4773" s="98">
        <v>48450</v>
      </c>
      <c r="G4773" s="15">
        <v>46046</v>
      </c>
    </row>
    <row r="4774" spans="1:7" ht="15" customHeight="1">
      <c r="A4774" t="s">
        <v>32301</v>
      </c>
      <c r="B4774" t="s">
        <v>32302</v>
      </c>
      <c r="D4774" t="s">
        <v>133</v>
      </c>
      <c r="E4774">
        <v>51.5</v>
      </c>
      <c r="F4774" s="98">
        <v>48925</v>
      </c>
      <c r="G4774" s="15">
        <v>46047</v>
      </c>
    </row>
    <row r="4775" spans="1:7" ht="15" customHeight="1">
      <c r="A4775" t="s">
        <v>32303</v>
      </c>
      <c r="B4775" t="s">
        <v>32304</v>
      </c>
      <c r="D4775" t="s">
        <v>134</v>
      </c>
      <c r="E4775">
        <v>52</v>
      </c>
      <c r="F4775" s="98">
        <v>49400</v>
      </c>
      <c r="G4775" s="15">
        <v>46048</v>
      </c>
    </row>
    <row r="4776" spans="1:7" ht="15" customHeight="1">
      <c r="A4776" t="s">
        <v>32305</v>
      </c>
      <c r="B4776" t="s">
        <v>32306</v>
      </c>
      <c r="D4776" t="s">
        <v>134</v>
      </c>
      <c r="E4776">
        <v>52.5</v>
      </c>
      <c r="F4776" s="98">
        <v>49875</v>
      </c>
      <c r="G4776" s="15">
        <v>46049</v>
      </c>
    </row>
    <row r="4777" spans="1:7" ht="15" customHeight="1">
      <c r="A4777" t="s">
        <v>32307</v>
      </c>
      <c r="B4777" t="s">
        <v>32308</v>
      </c>
      <c r="D4777" t="s">
        <v>134</v>
      </c>
      <c r="E4777">
        <v>53</v>
      </c>
      <c r="F4777" s="98">
        <v>50350</v>
      </c>
      <c r="G4777" s="15">
        <v>46050</v>
      </c>
    </row>
    <row r="4778" spans="1:7" ht="15" customHeight="1">
      <c r="A4778" t="s">
        <v>32309</v>
      </c>
      <c r="B4778" t="s">
        <v>32310</v>
      </c>
      <c r="D4778" t="s">
        <v>135</v>
      </c>
      <c r="E4778">
        <v>53.5</v>
      </c>
      <c r="F4778" s="98">
        <v>50825</v>
      </c>
      <c r="G4778" s="15">
        <v>46051</v>
      </c>
    </row>
    <row r="4779" spans="1:7" ht="15" customHeight="1">
      <c r="A4779" t="s">
        <v>32311</v>
      </c>
      <c r="B4779" t="s">
        <v>32312</v>
      </c>
      <c r="D4779" t="s">
        <v>135</v>
      </c>
      <c r="E4779">
        <v>54</v>
      </c>
      <c r="F4779" s="98">
        <v>51300</v>
      </c>
      <c r="G4779" s="15">
        <v>46052</v>
      </c>
    </row>
    <row r="4780" spans="1:7" ht="15" customHeight="1">
      <c r="A4780" t="s">
        <v>32313</v>
      </c>
      <c r="B4780" t="s">
        <v>32314</v>
      </c>
      <c r="D4780" t="s">
        <v>135</v>
      </c>
      <c r="E4780">
        <v>54.5</v>
      </c>
      <c r="F4780" s="98">
        <v>51775</v>
      </c>
      <c r="G4780" s="15">
        <v>46053</v>
      </c>
    </row>
    <row r="4781" spans="1:7" ht="15" customHeight="1">
      <c r="A4781" t="s">
        <v>32315</v>
      </c>
      <c r="B4781" t="s">
        <v>32316</v>
      </c>
      <c r="D4781" t="s">
        <v>136</v>
      </c>
      <c r="E4781">
        <v>45</v>
      </c>
      <c r="F4781" s="98">
        <v>42750</v>
      </c>
      <c r="G4781" s="15">
        <v>46023</v>
      </c>
    </row>
    <row r="4782" spans="1:7" ht="15" customHeight="1">
      <c r="A4782" t="s">
        <v>32317</v>
      </c>
      <c r="B4782" t="s">
        <v>32318</v>
      </c>
      <c r="D4782" t="s">
        <v>136</v>
      </c>
      <c r="E4782">
        <v>45.5</v>
      </c>
      <c r="F4782" s="98">
        <v>43225</v>
      </c>
      <c r="G4782" s="15">
        <v>46024</v>
      </c>
    </row>
    <row r="4783" spans="1:7" ht="15" customHeight="1">
      <c r="A4783" t="s">
        <v>32319</v>
      </c>
      <c r="B4783" t="s">
        <v>32320</v>
      </c>
      <c r="D4783" t="s">
        <v>136</v>
      </c>
      <c r="E4783">
        <v>46</v>
      </c>
      <c r="F4783" s="98">
        <v>43700</v>
      </c>
      <c r="G4783" s="15">
        <v>46025</v>
      </c>
    </row>
    <row r="4784" spans="1:7" ht="15" customHeight="1">
      <c r="A4784" t="s">
        <v>32321</v>
      </c>
      <c r="B4784" t="s">
        <v>32322</v>
      </c>
      <c r="D4784" t="s">
        <v>137</v>
      </c>
      <c r="E4784">
        <v>46.5</v>
      </c>
      <c r="F4784" s="98">
        <v>44175</v>
      </c>
      <c r="G4784" s="15">
        <v>46026</v>
      </c>
    </row>
    <row r="4785" spans="1:7" ht="15" customHeight="1">
      <c r="A4785" t="s">
        <v>32323</v>
      </c>
      <c r="B4785" t="s">
        <v>32324</v>
      </c>
      <c r="D4785" t="s">
        <v>137</v>
      </c>
      <c r="E4785">
        <v>47</v>
      </c>
      <c r="F4785" s="98">
        <v>44650</v>
      </c>
      <c r="G4785" s="15">
        <v>46027</v>
      </c>
    </row>
    <row r="4786" spans="1:7" ht="15" customHeight="1">
      <c r="A4786" t="s">
        <v>32325</v>
      </c>
      <c r="B4786" t="s">
        <v>32326</v>
      </c>
      <c r="D4786" t="s">
        <v>137</v>
      </c>
      <c r="E4786">
        <v>47.5</v>
      </c>
      <c r="F4786" s="98">
        <v>45125</v>
      </c>
      <c r="G4786" s="15">
        <v>46028</v>
      </c>
    </row>
    <row r="4787" spans="1:7" ht="15" customHeight="1">
      <c r="A4787" t="s">
        <v>32327</v>
      </c>
      <c r="B4787" t="s">
        <v>32328</v>
      </c>
      <c r="D4787" t="s">
        <v>138</v>
      </c>
      <c r="E4787">
        <v>48</v>
      </c>
      <c r="F4787" s="98">
        <v>45600</v>
      </c>
      <c r="G4787" s="15">
        <v>46029</v>
      </c>
    </row>
    <row r="4788" spans="1:7" ht="15" customHeight="1">
      <c r="A4788" t="s">
        <v>32329</v>
      </c>
      <c r="B4788" t="s">
        <v>32330</v>
      </c>
      <c r="D4788" t="s">
        <v>138</v>
      </c>
      <c r="E4788">
        <v>48.5</v>
      </c>
      <c r="F4788" s="98">
        <v>46075</v>
      </c>
      <c r="G4788" s="15">
        <v>46030</v>
      </c>
    </row>
    <row r="4789" spans="1:7" ht="15" customHeight="1">
      <c r="A4789" t="s">
        <v>32331</v>
      </c>
      <c r="B4789" t="s">
        <v>32332</v>
      </c>
      <c r="D4789" t="s">
        <v>138</v>
      </c>
      <c r="E4789">
        <v>49</v>
      </c>
      <c r="F4789" s="98">
        <v>46550</v>
      </c>
      <c r="G4789" s="15">
        <v>46031</v>
      </c>
    </row>
    <row r="4790" spans="1:7" ht="15" customHeight="1">
      <c r="A4790" t="s">
        <v>32333</v>
      </c>
      <c r="B4790" t="s">
        <v>32334</v>
      </c>
      <c r="D4790" t="s">
        <v>139</v>
      </c>
      <c r="E4790">
        <v>49.5</v>
      </c>
      <c r="F4790" s="98">
        <v>47025</v>
      </c>
      <c r="G4790" s="15">
        <v>46032</v>
      </c>
    </row>
    <row r="4791" spans="1:7" ht="15" customHeight="1">
      <c r="A4791" t="s">
        <v>32335</v>
      </c>
      <c r="B4791" t="s">
        <v>32336</v>
      </c>
      <c r="D4791" t="s">
        <v>139</v>
      </c>
      <c r="E4791">
        <v>50</v>
      </c>
      <c r="F4791" s="98">
        <v>47500</v>
      </c>
      <c r="G4791" s="15">
        <v>46033</v>
      </c>
    </row>
    <row r="4792" spans="1:7" ht="15" customHeight="1">
      <c r="A4792" t="s">
        <v>32337</v>
      </c>
      <c r="B4792" t="s">
        <v>32338</v>
      </c>
      <c r="D4792" t="s">
        <v>139</v>
      </c>
      <c r="E4792">
        <v>50.5</v>
      </c>
      <c r="F4792" s="98">
        <v>47975</v>
      </c>
      <c r="G4792" s="15">
        <v>46034</v>
      </c>
    </row>
    <row r="4793" spans="1:7" ht="15" customHeight="1">
      <c r="A4793" t="s">
        <v>32339</v>
      </c>
      <c r="B4793" t="s">
        <v>32340</v>
      </c>
      <c r="D4793" t="s">
        <v>140</v>
      </c>
      <c r="E4793">
        <v>51</v>
      </c>
      <c r="F4793" s="98">
        <v>58650</v>
      </c>
      <c r="G4793" s="15">
        <v>46035</v>
      </c>
    </row>
    <row r="4794" spans="1:7" ht="15" customHeight="1">
      <c r="A4794" t="s">
        <v>32341</v>
      </c>
      <c r="B4794" t="s">
        <v>32342</v>
      </c>
      <c r="D4794" t="s">
        <v>140</v>
      </c>
      <c r="E4794">
        <v>51.5</v>
      </c>
      <c r="F4794" s="98">
        <v>59225</v>
      </c>
      <c r="G4794" s="15">
        <v>46036</v>
      </c>
    </row>
    <row r="4795" spans="1:7" ht="15" customHeight="1">
      <c r="A4795" t="s">
        <v>32343</v>
      </c>
      <c r="B4795" t="s">
        <v>32344</v>
      </c>
      <c r="D4795" t="s">
        <v>140</v>
      </c>
      <c r="E4795">
        <v>52</v>
      </c>
      <c r="F4795" s="98">
        <v>59800</v>
      </c>
      <c r="G4795" s="15">
        <v>46037</v>
      </c>
    </row>
    <row r="4796" spans="1:7" ht="15" customHeight="1">
      <c r="A4796" t="s">
        <v>32345</v>
      </c>
      <c r="B4796" t="s">
        <v>32346</v>
      </c>
      <c r="D4796" t="s">
        <v>141</v>
      </c>
      <c r="E4796">
        <v>15.8</v>
      </c>
      <c r="F4796" s="98">
        <v>22120</v>
      </c>
      <c r="G4796" s="15">
        <v>46038</v>
      </c>
    </row>
    <row r="4797" spans="1:7" ht="15" customHeight="1">
      <c r="A4797" t="s">
        <v>32347</v>
      </c>
      <c r="B4797" t="s">
        <v>32348</v>
      </c>
      <c r="D4797" t="s">
        <v>141</v>
      </c>
      <c r="E4797">
        <v>15.9</v>
      </c>
      <c r="F4797" s="98">
        <v>22260</v>
      </c>
      <c r="G4797" s="15">
        <v>46039</v>
      </c>
    </row>
    <row r="4798" spans="1:7" ht="15" customHeight="1">
      <c r="A4798" t="s">
        <v>32349</v>
      </c>
      <c r="B4798" t="s">
        <v>32350</v>
      </c>
      <c r="D4798" t="s">
        <v>141</v>
      </c>
      <c r="E4798">
        <v>16.100000000000001</v>
      </c>
      <c r="F4798" s="98">
        <v>22540</v>
      </c>
      <c r="G4798" s="15">
        <v>46040</v>
      </c>
    </row>
    <row r="4799" spans="1:7" ht="15" customHeight="1">
      <c r="A4799" t="s">
        <v>32351</v>
      </c>
      <c r="B4799" t="s">
        <v>32352</v>
      </c>
      <c r="D4799" t="s">
        <v>142</v>
      </c>
      <c r="E4799">
        <v>16.2</v>
      </c>
      <c r="F4799" s="98">
        <v>25920</v>
      </c>
      <c r="G4799" s="15">
        <v>46041</v>
      </c>
    </row>
    <row r="4800" spans="1:7" ht="15" customHeight="1">
      <c r="A4800" t="s">
        <v>32353</v>
      </c>
      <c r="B4800" t="s">
        <v>32354</v>
      </c>
      <c r="D4800" t="s">
        <v>142</v>
      </c>
      <c r="E4800">
        <v>16.399999999999999</v>
      </c>
      <c r="F4800" s="98">
        <v>26240</v>
      </c>
      <c r="G4800" s="15">
        <v>46042</v>
      </c>
    </row>
    <row r="4801" spans="1:7" ht="15" customHeight="1">
      <c r="A4801" t="s">
        <v>32355</v>
      </c>
      <c r="B4801" t="s">
        <v>32356</v>
      </c>
      <c r="D4801" t="s">
        <v>142</v>
      </c>
      <c r="E4801">
        <v>13.5</v>
      </c>
      <c r="F4801" s="98">
        <v>21600</v>
      </c>
      <c r="G4801" s="15">
        <v>46043</v>
      </c>
    </row>
    <row r="4802" spans="1:7" ht="15" customHeight="1">
      <c r="A4802" t="s">
        <v>32357</v>
      </c>
      <c r="B4802" t="s">
        <v>32358</v>
      </c>
      <c r="D4802" t="s">
        <v>143</v>
      </c>
      <c r="E4802">
        <v>45.5</v>
      </c>
      <c r="F4802" s="98">
        <v>43225</v>
      </c>
      <c r="G4802" s="15">
        <v>46044</v>
      </c>
    </row>
    <row r="4803" spans="1:7" ht="15" customHeight="1">
      <c r="A4803" t="s">
        <v>32359</v>
      </c>
      <c r="B4803" t="s">
        <v>32360</v>
      </c>
      <c r="D4803" t="s">
        <v>143</v>
      </c>
      <c r="E4803">
        <v>46</v>
      </c>
      <c r="F4803" s="98">
        <v>43700</v>
      </c>
      <c r="G4803" s="15">
        <v>46045</v>
      </c>
    </row>
    <row r="4804" spans="1:7" ht="15" customHeight="1">
      <c r="A4804" t="s">
        <v>32361</v>
      </c>
      <c r="B4804" t="s">
        <v>32362</v>
      </c>
      <c r="D4804" t="s">
        <v>143</v>
      </c>
      <c r="E4804">
        <v>46.5</v>
      </c>
      <c r="F4804" s="98">
        <v>44175</v>
      </c>
      <c r="G4804" s="15">
        <v>46046</v>
      </c>
    </row>
    <row r="4805" spans="1:7" ht="15" customHeight="1">
      <c r="A4805" t="s">
        <v>32363</v>
      </c>
      <c r="B4805" t="s">
        <v>32364</v>
      </c>
      <c r="D4805" t="s">
        <v>144</v>
      </c>
      <c r="E4805">
        <v>47</v>
      </c>
      <c r="F4805" s="98">
        <v>44650</v>
      </c>
      <c r="G4805" s="15">
        <v>46047</v>
      </c>
    </row>
    <row r="4806" spans="1:7" ht="15" customHeight="1">
      <c r="A4806" t="s">
        <v>32365</v>
      </c>
      <c r="B4806" t="s">
        <v>32366</v>
      </c>
      <c r="D4806" t="s">
        <v>144</v>
      </c>
      <c r="E4806">
        <v>47.5</v>
      </c>
      <c r="F4806" s="98">
        <v>45125</v>
      </c>
      <c r="G4806" s="15">
        <v>46048</v>
      </c>
    </row>
    <row r="4807" spans="1:7" ht="15" customHeight="1">
      <c r="A4807" t="s">
        <v>32367</v>
      </c>
      <c r="B4807" t="s">
        <v>32368</v>
      </c>
      <c r="D4807" t="s">
        <v>144</v>
      </c>
      <c r="E4807">
        <v>48</v>
      </c>
      <c r="F4807" s="98">
        <v>45600</v>
      </c>
      <c r="G4807" s="15">
        <v>46049</v>
      </c>
    </row>
    <row r="4808" spans="1:7" ht="15" customHeight="1">
      <c r="A4808" t="s">
        <v>32369</v>
      </c>
      <c r="B4808" t="s">
        <v>32370</v>
      </c>
      <c r="D4808" t="s">
        <v>145</v>
      </c>
      <c r="E4808">
        <v>48.5</v>
      </c>
      <c r="F4808" s="98">
        <v>46075</v>
      </c>
      <c r="G4808" s="15">
        <v>46050</v>
      </c>
    </row>
    <row r="4809" spans="1:7" ht="15" customHeight="1">
      <c r="A4809" t="s">
        <v>32371</v>
      </c>
      <c r="B4809" t="s">
        <v>32372</v>
      </c>
      <c r="D4809" t="s">
        <v>145</v>
      </c>
      <c r="E4809">
        <v>49</v>
      </c>
      <c r="F4809" s="98">
        <v>46550</v>
      </c>
      <c r="G4809" s="15">
        <v>46051</v>
      </c>
    </row>
    <row r="4810" spans="1:7" ht="15" customHeight="1">
      <c r="A4810" t="s">
        <v>32373</v>
      </c>
      <c r="B4810" t="s">
        <v>32374</v>
      </c>
      <c r="D4810" t="s">
        <v>145</v>
      </c>
      <c r="E4810">
        <v>49.5</v>
      </c>
      <c r="F4810" s="98">
        <v>47025</v>
      </c>
      <c r="G4810" s="15">
        <v>46052</v>
      </c>
    </row>
    <row r="4811" spans="1:7" ht="15" customHeight="1">
      <c r="A4811" t="s">
        <v>32375</v>
      </c>
      <c r="B4811" t="s">
        <v>32376</v>
      </c>
      <c r="D4811" t="s">
        <v>146</v>
      </c>
      <c r="E4811">
        <v>50</v>
      </c>
      <c r="F4811" s="98">
        <v>47500</v>
      </c>
      <c r="G4811" s="15">
        <v>46053</v>
      </c>
    </row>
    <row r="4812" spans="1:7" ht="15" customHeight="1">
      <c r="A4812" t="s">
        <v>32377</v>
      </c>
      <c r="B4812" t="s">
        <v>32378</v>
      </c>
      <c r="D4812" t="s">
        <v>146</v>
      </c>
      <c r="E4812">
        <v>50.5</v>
      </c>
      <c r="F4812" s="98">
        <v>47975</v>
      </c>
      <c r="G4812" s="15">
        <v>46023</v>
      </c>
    </row>
    <row r="4813" spans="1:7" ht="15" customHeight="1">
      <c r="A4813" t="s">
        <v>32379</v>
      </c>
      <c r="B4813" t="s">
        <v>31758</v>
      </c>
      <c r="D4813" t="s">
        <v>146</v>
      </c>
      <c r="E4813">
        <v>51</v>
      </c>
      <c r="F4813" s="98">
        <v>48450</v>
      </c>
      <c r="G4813" s="15">
        <v>46024</v>
      </c>
    </row>
    <row r="4814" spans="1:7" ht="15" customHeight="1">
      <c r="A4814" t="s">
        <v>32380</v>
      </c>
      <c r="B4814" t="s">
        <v>31760</v>
      </c>
      <c r="D4814" t="s">
        <v>147</v>
      </c>
      <c r="E4814">
        <v>51.5</v>
      </c>
      <c r="F4814" s="98">
        <v>48925</v>
      </c>
      <c r="G4814" s="15">
        <v>46025</v>
      </c>
    </row>
    <row r="4815" spans="1:7" ht="15" customHeight="1">
      <c r="A4815" t="s">
        <v>32381</v>
      </c>
      <c r="B4815" t="s">
        <v>31762</v>
      </c>
      <c r="D4815" t="s">
        <v>147</v>
      </c>
      <c r="E4815">
        <v>52</v>
      </c>
      <c r="F4815" s="98">
        <v>49400</v>
      </c>
      <c r="G4815" s="15">
        <v>46026</v>
      </c>
    </row>
    <row r="4816" spans="1:7" ht="15" customHeight="1">
      <c r="A4816" t="s">
        <v>32382</v>
      </c>
      <c r="B4816" t="s">
        <v>31764</v>
      </c>
      <c r="D4816" t="s">
        <v>147</v>
      </c>
      <c r="E4816">
        <v>52.5</v>
      </c>
      <c r="F4816" s="98">
        <v>49875</v>
      </c>
      <c r="G4816" s="15">
        <v>46027</v>
      </c>
    </row>
    <row r="4817" spans="1:7" ht="15" customHeight="1">
      <c r="A4817" t="s">
        <v>32383</v>
      </c>
      <c r="B4817" t="s">
        <v>31766</v>
      </c>
      <c r="D4817" t="s">
        <v>148</v>
      </c>
      <c r="E4817">
        <v>53</v>
      </c>
      <c r="F4817" s="98">
        <v>50350</v>
      </c>
      <c r="G4817" s="15">
        <v>46028</v>
      </c>
    </row>
    <row r="4818" spans="1:7" ht="15" customHeight="1">
      <c r="A4818" t="s">
        <v>32384</v>
      </c>
      <c r="B4818" t="s">
        <v>31768</v>
      </c>
      <c r="D4818" t="s">
        <v>148</v>
      </c>
      <c r="E4818">
        <v>53.5</v>
      </c>
      <c r="F4818" s="98">
        <v>50825</v>
      </c>
      <c r="G4818" s="15">
        <v>46029</v>
      </c>
    </row>
    <row r="4819" spans="1:7" ht="15" customHeight="1">
      <c r="A4819" t="s">
        <v>32385</v>
      </c>
      <c r="B4819" t="s">
        <v>31770</v>
      </c>
      <c r="D4819" t="s">
        <v>148</v>
      </c>
      <c r="E4819">
        <v>54</v>
      </c>
      <c r="F4819" s="98">
        <v>51300</v>
      </c>
      <c r="G4819" s="15">
        <v>46030</v>
      </c>
    </row>
    <row r="4820" spans="1:7" ht="15" customHeight="1">
      <c r="A4820" t="s">
        <v>32386</v>
      </c>
      <c r="B4820" t="s">
        <v>31772</v>
      </c>
      <c r="D4820" t="s">
        <v>149</v>
      </c>
      <c r="E4820">
        <v>54.5</v>
      </c>
      <c r="F4820" s="98">
        <v>51775</v>
      </c>
      <c r="G4820" s="15">
        <v>46031</v>
      </c>
    </row>
    <row r="4821" spans="1:7" ht="15" customHeight="1">
      <c r="A4821" t="s">
        <v>32387</v>
      </c>
      <c r="B4821" t="s">
        <v>31774</v>
      </c>
      <c r="D4821" t="s">
        <v>149</v>
      </c>
      <c r="E4821">
        <v>45</v>
      </c>
      <c r="F4821" s="98">
        <v>42750</v>
      </c>
      <c r="G4821" s="15">
        <v>46032</v>
      </c>
    </row>
    <row r="4822" spans="1:7" ht="15" customHeight="1">
      <c r="A4822" t="s">
        <v>32388</v>
      </c>
      <c r="B4822" t="s">
        <v>31776</v>
      </c>
      <c r="D4822" t="s">
        <v>149</v>
      </c>
      <c r="E4822">
        <v>45.5</v>
      </c>
      <c r="F4822" s="98">
        <v>43225</v>
      </c>
      <c r="G4822" s="15">
        <v>46033</v>
      </c>
    </row>
    <row r="4823" spans="1:7" ht="15" customHeight="1">
      <c r="A4823" t="s">
        <v>32389</v>
      </c>
      <c r="B4823" t="s">
        <v>31778</v>
      </c>
      <c r="D4823" t="s">
        <v>150</v>
      </c>
      <c r="E4823">
        <v>46</v>
      </c>
      <c r="F4823" s="98">
        <v>52900</v>
      </c>
      <c r="G4823" s="15">
        <v>46034</v>
      </c>
    </row>
    <row r="4824" spans="1:7" ht="15" customHeight="1">
      <c r="A4824" t="s">
        <v>32390</v>
      </c>
      <c r="B4824" t="s">
        <v>31780</v>
      </c>
      <c r="D4824" t="s">
        <v>150</v>
      </c>
      <c r="E4824">
        <v>46.5</v>
      </c>
      <c r="F4824" s="98">
        <v>53475</v>
      </c>
      <c r="G4824" s="15">
        <v>46035</v>
      </c>
    </row>
    <row r="4825" spans="1:7" ht="15" customHeight="1">
      <c r="A4825" t="s">
        <v>32391</v>
      </c>
      <c r="B4825" t="s">
        <v>31782</v>
      </c>
      <c r="D4825" t="s">
        <v>150</v>
      </c>
      <c r="E4825">
        <v>47</v>
      </c>
      <c r="F4825" s="98">
        <v>54050</v>
      </c>
      <c r="G4825" s="15">
        <v>46036</v>
      </c>
    </row>
    <row r="4826" spans="1:7" ht="15" customHeight="1">
      <c r="A4826" t="s">
        <v>32392</v>
      </c>
      <c r="B4826" t="s">
        <v>31784</v>
      </c>
      <c r="D4826" t="s">
        <v>151</v>
      </c>
      <c r="E4826">
        <v>14.3</v>
      </c>
      <c r="F4826" s="98">
        <v>20020</v>
      </c>
      <c r="G4826" s="15">
        <v>46037</v>
      </c>
    </row>
    <row r="4827" spans="1:7" ht="15" customHeight="1">
      <c r="A4827" t="s">
        <v>32393</v>
      </c>
      <c r="B4827" t="s">
        <v>31786</v>
      </c>
      <c r="D4827" t="s">
        <v>151</v>
      </c>
      <c r="E4827">
        <v>14.4</v>
      </c>
      <c r="F4827" s="98">
        <v>20160</v>
      </c>
      <c r="G4827" s="15">
        <v>46038</v>
      </c>
    </row>
    <row r="4828" spans="1:7" ht="15" customHeight="1">
      <c r="A4828" t="s">
        <v>32394</v>
      </c>
      <c r="B4828" t="s">
        <v>31788</v>
      </c>
      <c r="D4828" t="s">
        <v>151</v>
      </c>
      <c r="E4828">
        <v>14.6</v>
      </c>
      <c r="F4828" s="98">
        <v>20440</v>
      </c>
      <c r="G4828" s="15">
        <v>46039</v>
      </c>
    </row>
    <row r="4829" spans="1:7" ht="15" customHeight="1">
      <c r="A4829" t="s">
        <v>32395</v>
      </c>
      <c r="B4829" t="s">
        <v>31790</v>
      </c>
      <c r="D4829" t="s">
        <v>152</v>
      </c>
      <c r="E4829">
        <v>14.7</v>
      </c>
      <c r="F4829" s="98">
        <v>23520</v>
      </c>
      <c r="G4829" s="15">
        <v>46040</v>
      </c>
    </row>
    <row r="4830" spans="1:7" ht="15" customHeight="1">
      <c r="A4830" t="s">
        <v>32396</v>
      </c>
      <c r="B4830" t="s">
        <v>31792</v>
      </c>
      <c r="D4830" t="s">
        <v>152</v>
      </c>
      <c r="E4830">
        <v>14.9</v>
      </c>
      <c r="F4830" s="98">
        <v>23840</v>
      </c>
      <c r="G4830" s="15">
        <v>46041</v>
      </c>
    </row>
    <row r="4831" spans="1:7" ht="15" customHeight="1">
      <c r="A4831" t="s">
        <v>32397</v>
      </c>
      <c r="B4831" t="s">
        <v>31794</v>
      </c>
      <c r="D4831" t="s">
        <v>152</v>
      </c>
      <c r="E4831">
        <v>15</v>
      </c>
      <c r="F4831" s="98">
        <v>24000</v>
      </c>
      <c r="G4831" s="15">
        <v>46042</v>
      </c>
    </row>
    <row r="4832" spans="1:7" ht="15" customHeight="1">
      <c r="A4832" t="s">
        <v>32398</v>
      </c>
      <c r="B4832" t="s">
        <v>31796</v>
      </c>
      <c r="D4832" t="s">
        <v>153</v>
      </c>
      <c r="E4832">
        <v>50.5</v>
      </c>
      <c r="F4832" s="98">
        <v>47975</v>
      </c>
      <c r="G4832" s="15">
        <v>46043</v>
      </c>
    </row>
    <row r="4833" spans="1:7" ht="15" customHeight="1">
      <c r="A4833" t="s">
        <v>32399</v>
      </c>
      <c r="B4833" t="s">
        <v>31798</v>
      </c>
      <c r="D4833" t="s">
        <v>153</v>
      </c>
      <c r="E4833">
        <v>51</v>
      </c>
      <c r="F4833" s="98">
        <v>48450</v>
      </c>
      <c r="G4833" s="15">
        <v>46044</v>
      </c>
    </row>
    <row r="4834" spans="1:7" ht="15" customHeight="1">
      <c r="A4834" t="s">
        <v>32400</v>
      </c>
      <c r="B4834" t="s">
        <v>31800</v>
      </c>
      <c r="D4834" t="s">
        <v>153</v>
      </c>
      <c r="E4834">
        <v>51.5</v>
      </c>
      <c r="F4834" s="98">
        <v>48925</v>
      </c>
      <c r="G4834" s="15">
        <v>46045</v>
      </c>
    </row>
    <row r="4835" spans="1:7" ht="15" customHeight="1">
      <c r="A4835" t="s">
        <v>32401</v>
      </c>
      <c r="B4835" t="s">
        <v>31802</v>
      </c>
      <c r="D4835" t="s">
        <v>154</v>
      </c>
      <c r="E4835">
        <v>52</v>
      </c>
      <c r="F4835" s="98">
        <v>49400</v>
      </c>
      <c r="G4835" s="15">
        <v>46046</v>
      </c>
    </row>
    <row r="4836" spans="1:7" ht="15" customHeight="1">
      <c r="A4836" t="s">
        <v>32402</v>
      </c>
      <c r="B4836" t="s">
        <v>31804</v>
      </c>
      <c r="D4836" t="s">
        <v>154</v>
      </c>
      <c r="E4836">
        <v>52.5</v>
      </c>
      <c r="F4836" s="98">
        <v>49875</v>
      </c>
      <c r="G4836" s="15">
        <v>46047</v>
      </c>
    </row>
    <row r="4837" spans="1:7" ht="15" customHeight="1">
      <c r="A4837" t="s">
        <v>32403</v>
      </c>
      <c r="B4837" t="s">
        <v>31806</v>
      </c>
      <c r="D4837" t="s">
        <v>154</v>
      </c>
      <c r="E4837">
        <v>53</v>
      </c>
      <c r="F4837" s="98">
        <v>50350</v>
      </c>
      <c r="G4837" s="15">
        <v>46048</v>
      </c>
    </row>
    <row r="4838" spans="1:7" ht="15" customHeight="1">
      <c r="A4838" t="s">
        <v>32404</v>
      </c>
      <c r="B4838" t="s">
        <v>31808</v>
      </c>
      <c r="D4838" t="s">
        <v>155</v>
      </c>
      <c r="E4838">
        <v>53.5</v>
      </c>
      <c r="F4838" s="98">
        <v>50825</v>
      </c>
      <c r="G4838" s="15">
        <v>46049</v>
      </c>
    </row>
    <row r="4839" spans="1:7" ht="15" customHeight="1">
      <c r="A4839" t="s">
        <v>32405</v>
      </c>
      <c r="B4839" t="s">
        <v>31810</v>
      </c>
      <c r="D4839" t="s">
        <v>155</v>
      </c>
      <c r="E4839">
        <v>54</v>
      </c>
      <c r="F4839" s="98">
        <v>51300</v>
      </c>
      <c r="G4839" s="15">
        <v>46050</v>
      </c>
    </row>
    <row r="4840" spans="1:7" ht="15" customHeight="1">
      <c r="A4840" t="s">
        <v>32406</v>
      </c>
      <c r="B4840" t="s">
        <v>31812</v>
      </c>
      <c r="D4840" t="s">
        <v>155</v>
      </c>
      <c r="E4840">
        <v>54.5</v>
      </c>
      <c r="F4840" s="98">
        <v>51775</v>
      </c>
      <c r="G4840" s="15">
        <v>46051</v>
      </c>
    </row>
    <row r="4841" spans="1:7" ht="15" customHeight="1">
      <c r="A4841" t="s">
        <v>32407</v>
      </c>
      <c r="B4841" t="s">
        <v>31814</v>
      </c>
      <c r="D4841" t="s">
        <v>156</v>
      </c>
      <c r="E4841">
        <v>45</v>
      </c>
      <c r="F4841" s="98">
        <v>42750</v>
      </c>
      <c r="G4841" s="15">
        <v>46052</v>
      </c>
    </row>
    <row r="4842" spans="1:7" ht="15" customHeight="1">
      <c r="A4842" t="s">
        <v>32408</v>
      </c>
      <c r="B4842" t="s">
        <v>31816</v>
      </c>
      <c r="D4842" t="s">
        <v>156</v>
      </c>
      <c r="E4842">
        <v>45.5</v>
      </c>
      <c r="F4842" s="98">
        <v>43225</v>
      </c>
      <c r="G4842" s="15">
        <v>46053</v>
      </c>
    </row>
    <row r="4843" spans="1:7" ht="15" customHeight="1">
      <c r="A4843" t="s">
        <v>32409</v>
      </c>
      <c r="B4843" t="s">
        <v>31818</v>
      </c>
      <c r="D4843" t="s">
        <v>156</v>
      </c>
      <c r="E4843">
        <v>46</v>
      </c>
      <c r="F4843" s="98">
        <v>43700</v>
      </c>
      <c r="G4843" s="15">
        <v>46023</v>
      </c>
    </row>
    <row r="4844" spans="1:7" ht="15" customHeight="1">
      <c r="A4844" t="s">
        <v>32410</v>
      </c>
      <c r="B4844" t="s">
        <v>31820</v>
      </c>
      <c r="D4844" t="s">
        <v>157</v>
      </c>
      <c r="E4844">
        <v>46.5</v>
      </c>
      <c r="F4844" s="98">
        <v>44175</v>
      </c>
      <c r="G4844" s="15">
        <v>46024</v>
      </c>
    </row>
    <row r="4845" spans="1:7" ht="15" customHeight="1">
      <c r="A4845" t="s">
        <v>32411</v>
      </c>
      <c r="B4845" t="s">
        <v>31822</v>
      </c>
      <c r="D4845" t="s">
        <v>157</v>
      </c>
      <c r="E4845">
        <v>47</v>
      </c>
      <c r="F4845" s="98">
        <v>44650</v>
      </c>
      <c r="G4845" s="15">
        <v>46025</v>
      </c>
    </row>
    <row r="4846" spans="1:7" ht="15" customHeight="1">
      <c r="A4846" t="s">
        <v>32412</v>
      </c>
      <c r="B4846" t="s">
        <v>31824</v>
      </c>
      <c r="D4846" t="s">
        <v>157</v>
      </c>
      <c r="E4846">
        <v>47.5</v>
      </c>
      <c r="F4846" s="98">
        <v>45125</v>
      </c>
      <c r="G4846" s="15">
        <v>46026</v>
      </c>
    </row>
    <row r="4847" spans="1:7" ht="15" customHeight="1">
      <c r="A4847" t="s">
        <v>32413</v>
      </c>
      <c r="B4847" t="s">
        <v>31826</v>
      </c>
      <c r="D4847" t="s">
        <v>158</v>
      </c>
      <c r="E4847">
        <v>48</v>
      </c>
      <c r="F4847" s="98">
        <v>45600</v>
      </c>
      <c r="G4847" s="15">
        <v>46027</v>
      </c>
    </row>
    <row r="4848" spans="1:7" ht="15" customHeight="1">
      <c r="A4848" t="s">
        <v>32414</v>
      </c>
      <c r="B4848" t="s">
        <v>31828</v>
      </c>
      <c r="D4848" t="s">
        <v>158</v>
      </c>
      <c r="E4848">
        <v>48.5</v>
      </c>
      <c r="F4848" s="98">
        <v>46075</v>
      </c>
      <c r="G4848" s="15">
        <v>46028</v>
      </c>
    </row>
    <row r="4849" spans="1:7" ht="15" customHeight="1">
      <c r="A4849" t="s">
        <v>32415</v>
      </c>
      <c r="B4849" t="s">
        <v>31830</v>
      </c>
      <c r="D4849" t="s">
        <v>158</v>
      </c>
      <c r="E4849">
        <v>49</v>
      </c>
      <c r="F4849" s="98">
        <v>46550</v>
      </c>
      <c r="G4849" s="15">
        <v>46029</v>
      </c>
    </row>
    <row r="4850" spans="1:7" ht="15" customHeight="1">
      <c r="A4850" t="s">
        <v>32416</v>
      </c>
      <c r="B4850" t="s">
        <v>31832</v>
      </c>
      <c r="D4850" t="s">
        <v>159</v>
      </c>
      <c r="E4850">
        <v>49.5</v>
      </c>
      <c r="F4850" s="98">
        <v>47025</v>
      </c>
      <c r="G4850" s="15">
        <v>46030</v>
      </c>
    </row>
    <row r="4851" spans="1:7" ht="15" customHeight="1">
      <c r="A4851" t="s">
        <v>32417</v>
      </c>
      <c r="B4851" t="s">
        <v>31834</v>
      </c>
      <c r="D4851" t="s">
        <v>159</v>
      </c>
      <c r="E4851">
        <v>50</v>
      </c>
      <c r="F4851" s="98">
        <v>47500</v>
      </c>
      <c r="G4851" s="15">
        <v>46031</v>
      </c>
    </row>
    <row r="4852" spans="1:7" ht="15" customHeight="1">
      <c r="A4852" t="s">
        <v>32418</v>
      </c>
      <c r="B4852" t="s">
        <v>31836</v>
      </c>
      <c r="D4852" t="s">
        <v>159</v>
      </c>
      <c r="E4852">
        <v>50.5</v>
      </c>
      <c r="F4852" s="98">
        <v>47975</v>
      </c>
      <c r="G4852" s="15">
        <v>46032</v>
      </c>
    </row>
    <row r="4853" spans="1:7" ht="15" customHeight="1">
      <c r="A4853" t="s">
        <v>32419</v>
      </c>
      <c r="B4853" t="s">
        <v>31838</v>
      </c>
      <c r="D4853" t="s">
        <v>160</v>
      </c>
      <c r="E4853">
        <v>51</v>
      </c>
      <c r="F4853" s="98">
        <v>58650</v>
      </c>
      <c r="G4853" s="15">
        <v>46033</v>
      </c>
    </row>
    <row r="4854" spans="1:7" ht="15" customHeight="1">
      <c r="A4854" t="s">
        <v>32420</v>
      </c>
      <c r="B4854" t="s">
        <v>31840</v>
      </c>
      <c r="D4854" t="s">
        <v>160</v>
      </c>
      <c r="E4854">
        <v>51.5</v>
      </c>
      <c r="F4854" s="98">
        <v>59225</v>
      </c>
      <c r="G4854" s="15">
        <v>46034</v>
      </c>
    </row>
    <row r="4855" spans="1:7" ht="15" customHeight="1">
      <c r="A4855" t="s">
        <v>32421</v>
      </c>
      <c r="B4855" t="s">
        <v>31842</v>
      </c>
      <c r="D4855" t="s">
        <v>160</v>
      </c>
      <c r="E4855">
        <v>52</v>
      </c>
      <c r="F4855" s="98">
        <v>59800</v>
      </c>
      <c r="G4855" s="15">
        <v>46035</v>
      </c>
    </row>
    <row r="4856" spans="1:7" ht="15" customHeight="1">
      <c r="A4856" t="s">
        <v>32422</v>
      </c>
      <c r="B4856" t="s">
        <v>31844</v>
      </c>
      <c r="D4856" t="s">
        <v>161</v>
      </c>
      <c r="E4856">
        <v>15.8</v>
      </c>
      <c r="F4856" s="98">
        <v>22120</v>
      </c>
      <c r="G4856" s="15">
        <v>46036</v>
      </c>
    </row>
    <row r="4857" spans="1:7" ht="15" customHeight="1">
      <c r="A4857" t="s">
        <v>32423</v>
      </c>
      <c r="B4857" t="s">
        <v>31846</v>
      </c>
      <c r="D4857" t="s">
        <v>161</v>
      </c>
      <c r="E4857">
        <v>15.9</v>
      </c>
      <c r="F4857" s="98">
        <v>22260</v>
      </c>
      <c r="G4857" s="15">
        <v>46037</v>
      </c>
    </row>
    <row r="4858" spans="1:7" ht="15" customHeight="1">
      <c r="A4858" t="s">
        <v>32424</v>
      </c>
      <c r="B4858" t="s">
        <v>31848</v>
      </c>
      <c r="D4858" t="s">
        <v>161</v>
      </c>
      <c r="E4858">
        <v>16.100000000000001</v>
      </c>
      <c r="F4858" s="98">
        <v>22540</v>
      </c>
      <c r="G4858" s="15">
        <v>46038</v>
      </c>
    </row>
    <row r="4859" spans="1:7" ht="15" customHeight="1">
      <c r="A4859" t="s">
        <v>32425</v>
      </c>
      <c r="B4859" t="s">
        <v>31850</v>
      </c>
      <c r="D4859" t="s">
        <v>162</v>
      </c>
      <c r="E4859">
        <v>16.2</v>
      </c>
      <c r="F4859" s="98">
        <v>25920</v>
      </c>
      <c r="G4859" s="15">
        <v>46039</v>
      </c>
    </row>
    <row r="4860" spans="1:7" ht="15" customHeight="1">
      <c r="A4860" t="s">
        <v>32426</v>
      </c>
      <c r="B4860" t="s">
        <v>31852</v>
      </c>
      <c r="D4860" t="s">
        <v>162</v>
      </c>
      <c r="E4860">
        <v>16.399999999999999</v>
      </c>
      <c r="F4860" s="98">
        <v>26240</v>
      </c>
      <c r="G4860" s="15">
        <v>46040</v>
      </c>
    </row>
    <row r="4861" spans="1:7" ht="15" customHeight="1">
      <c r="A4861" t="s">
        <v>32427</v>
      </c>
      <c r="B4861" t="s">
        <v>31854</v>
      </c>
      <c r="D4861" t="s">
        <v>162</v>
      </c>
      <c r="E4861">
        <v>13.5</v>
      </c>
      <c r="F4861" s="98">
        <v>21600</v>
      </c>
      <c r="G4861" s="15">
        <v>46041</v>
      </c>
    </row>
    <row r="4862" spans="1:7" ht="15" customHeight="1">
      <c r="A4862" t="s">
        <v>32428</v>
      </c>
      <c r="B4862" t="s">
        <v>31856</v>
      </c>
      <c r="D4862" t="s">
        <v>106</v>
      </c>
      <c r="E4862">
        <v>45.5</v>
      </c>
      <c r="F4862" s="98">
        <v>43225</v>
      </c>
      <c r="G4862" s="15">
        <v>46042</v>
      </c>
    </row>
    <row r="4863" spans="1:7" ht="15" customHeight="1">
      <c r="A4863" t="s">
        <v>32429</v>
      </c>
      <c r="B4863" t="s">
        <v>31858</v>
      </c>
      <c r="D4863" t="s">
        <v>106</v>
      </c>
      <c r="E4863">
        <v>46</v>
      </c>
      <c r="F4863" s="98">
        <v>43700</v>
      </c>
      <c r="G4863" s="15">
        <v>46043</v>
      </c>
    </row>
    <row r="4864" spans="1:7" ht="15" customHeight="1">
      <c r="A4864" t="s">
        <v>32430</v>
      </c>
      <c r="B4864" t="s">
        <v>31860</v>
      </c>
      <c r="D4864" t="s">
        <v>106</v>
      </c>
      <c r="E4864">
        <v>46.5</v>
      </c>
      <c r="F4864" s="98">
        <v>44175</v>
      </c>
      <c r="G4864" s="15">
        <v>46044</v>
      </c>
    </row>
    <row r="4865" spans="1:7" ht="15" customHeight="1">
      <c r="A4865" t="s">
        <v>32431</v>
      </c>
      <c r="B4865" t="s">
        <v>31862</v>
      </c>
      <c r="D4865" t="s">
        <v>109</v>
      </c>
      <c r="E4865">
        <v>47</v>
      </c>
      <c r="F4865" s="98">
        <v>44650</v>
      </c>
      <c r="G4865" s="15">
        <v>46045</v>
      </c>
    </row>
    <row r="4866" spans="1:7" ht="15" customHeight="1">
      <c r="A4866" t="s">
        <v>32432</v>
      </c>
      <c r="B4866" t="s">
        <v>31864</v>
      </c>
      <c r="D4866" t="s">
        <v>109</v>
      </c>
      <c r="E4866">
        <v>47.5</v>
      </c>
      <c r="F4866" s="98">
        <v>45125</v>
      </c>
      <c r="G4866" s="15">
        <v>46046</v>
      </c>
    </row>
    <row r="4867" spans="1:7" ht="15" customHeight="1">
      <c r="A4867" t="s">
        <v>32433</v>
      </c>
      <c r="B4867" t="s">
        <v>31866</v>
      </c>
      <c r="D4867" t="s">
        <v>109</v>
      </c>
      <c r="E4867">
        <v>48</v>
      </c>
      <c r="F4867" s="98">
        <v>45600</v>
      </c>
      <c r="G4867" s="15">
        <v>46047</v>
      </c>
    </row>
    <row r="4868" spans="1:7" ht="15" customHeight="1">
      <c r="A4868" t="s">
        <v>32434</v>
      </c>
      <c r="B4868" t="s">
        <v>31868</v>
      </c>
      <c r="D4868" t="s">
        <v>112</v>
      </c>
      <c r="E4868">
        <v>48.5</v>
      </c>
      <c r="F4868" s="98">
        <v>46075</v>
      </c>
      <c r="G4868" s="15">
        <v>46048</v>
      </c>
    </row>
    <row r="4869" spans="1:7" ht="15" customHeight="1">
      <c r="A4869" t="s">
        <v>32435</v>
      </c>
      <c r="B4869" t="s">
        <v>31870</v>
      </c>
      <c r="D4869" t="s">
        <v>112</v>
      </c>
      <c r="E4869">
        <v>49</v>
      </c>
      <c r="F4869" s="98">
        <v>46550</v>
      </c>
      <c r="G4869" s="15">
        <v>46049</v>
      </c>
    </row>
    <row r="4870" spans="1:7" ht="15" customHeight="1">
      <c r="A4870" t="s">
        <v>32436</v>
      </c>
      <c r="B4870" t="s">
        <v>31872</v>
      </c>
      <c r="D4870" t="s">
        <v>112</v>
      </c>
      <c r="E4870">
        <v>49.5</v>
      </c>
      <c r="F4870" s="98">
        <v>47025</v>
      </c>
      <c r="G4870" s="15">
        <v>46050</v>
      </c>
    </row>
    <row r="4871" spans="1:7" ht="15" customHeight="1">
      <c r="A4871" t="s">
        <v>32437</v>
      </c>
      <c r="B4871" t="s">
        <v>31874</v>
      </c>
      <c r="D4871" t="s">
        <v>115</v>
      </c>
      <c r="E4871">
        <v>50</v>
      </c>
      <c r="F4871" s="98">
        <v>47500</v>
      </c>
      <c r="G4871" s="15">
        <v>46051</v>
      </c>
    </row>
    <row r="4872" spans="1:7" ht="15" customHeight="1">
      <c r="A4872" t="s">
        <v>32438</v>
      </c>
      <c r="B4872" t="s">
        <v>31876</v>
      </c>
      <c r="D4872" t="s">
        <v>115</v>
      </c>
      <c r="E4872">
        <v>50.5</v>
      </c>
      <c r="F4872" s="98">
        <v>47975</v>
      </c>
      <c r="G4872" s="15">
        <v>46052</v>
      </c>
    </row>
    <row r="4873" spans="1:7" ht="15" customHeight="1">
      <c r="A4873" t="s">
        <v>32439</v>
      </c>
      <c r="B4873" t="s">
        <v>31878</v>
      </c>
      <c r="D4873" t="s">
        <v>115</v>
      </c>
      <c r="E4873">
        <v>51</v>
      </c>
      <c r="F4873" s="98">
        <v>48450</v>
      </c>
      <c r="G4873" s="15">
        <v>46053</v>
      </c>
    </row>
    <row r="4874" spans="1:7" ht="15" customHeight="1">
      <c r="A4874" t="s">
        <v>32440</v>
      </c>
      <c r="B4874" t="s">
        <v>31880</v>
      </c>
      <c r="D4874" t="s">
        <v>118</v>
      </c>
      <c r="E4874">
        <v>51.5</v>
      </c>
      <c r="F4874" s="98">
        <v>48925</v>
      </c>
      <c r="G4874" s="15">
        <v>46023</v>
      </c>
    </row>
    <row r="4875" spans="1:7" ht="15" customHeight="1">
      <c r="A4875" t="s">
        <v>32441</v>
      </c>
      <c r="B4875" t="s">
        <v>31882</v>
      </c>
      <c r="D4875" t="s">
        <v>118</v>
      </c>
      <c r="E4875">
        <v>52</v>
      </c>
      <c r="F4875" s="98">
        <v>49400</v>
      </c>
      <c r="G4875" s="15">
        <v>46024</v>
      </c>
    </row>
    <row r="4876" spans="1:7" ht="15" customHeight="1">
      <c r="A4876" t="s">
        <v>32442</v>
      </c>
      <c r="B4876" t="s">
        <v>31884</v>
      </c>
      <c r="D4876" t="s">
        <v>118</v>
      </c>
      <c r="E4876">
        <v>52.5</v>
      </c>
      <c r="F4876" s="98">
        <v>49875</v>
      </c>
      <c r="G4876" s="15">
        <v>46025</v>
      </c>
    </row>
    <row r="4877" spans="1:7" ht="15" customHeight="1">
      <c r="A4877" t="s">
        <v>32443</v>
      </c>
      <c r="B4877" t="s">
        <v>31886</v>
      </c>
      <c r="D4877" t="s">
        <v>120</v>
      </c>
      <c r="E4877">
        <v>53</v>
      </c>
      <c r="F4877" s="98">
        <v>50350</v>
      </c>
      <c r="G4877" s="15">
        <v>46026</v>
      </c>
    </row>
    <row r="4878" spans="1:7" ht="15" customHeight="1">
      <c r="A4878" t="s">
        <v>32444</v>
      </c>
      <c r="B4878" t="s">
        <v>31888</v>
      </c>
      <c r="D4878" t="s">
        <v>120</v>
      </c>
      <c r="E4878">
        <v>53.5</v>
      </c>
      <c r="F4878" s="98">
        <v>50825</v>
      </c>
      <c r="G4878" s="15">
        <v>46027</v>
      </c>
    </row>
    <row r="4879" spans="1:7" ht="15" customHeight="1">
      <c r="A4879" t="s">
        <v>32445</v>
      </c>
      <c r="B4879" t="s">
        <v>31890</v>
      </c>
      <c r="D4879" t="s">
        <v>120</v>
      </c>
      <c r="E4879">
        <v>54</v>
      </c>
      <c r="F4879" s="98">
        <v>51300</v>
      </c>
      <c r="G4879" s="15">
        <v>46028</v>
      </c>
    </row>
    <row r="4880" spans="1:7" ht="15" customHeight="1">
      <c r="A4880" t="s">
        <v>32446</v>
      </c>
      <c r="B4880" t="s">
        <v>31892</v>
      </c>
      <c r="D4880" t="s">
        <v>122</v>
      </c>
      <c r="E4880">
        <v>54.5</v>
      </c>
      <c r="F4880" s="98">
        <v>51775</v>
      </c>
      <c r="G4880" s="15">
        <v>46029</v>
      </c>
    </row>
    <row r="4881" spans="1:7" ht="15" customHeight="1">
      <c r="A4881" t="s">
        <v>32447</v>
      </c>
      <c r="B4881" t="s">
        <v>31894</v>
      </c>
      <c r="D4881" t="s">
        <v>122</v>
      </c>
      <c r="E4881">
        <v>45</v>
      </c>
      <c r="F4881" s="98">
        <v>42750</v>
      </c>
      <c r="G4881" s="15">
        <v>46030</v>
      </c>
    </row>
    <row r="4882" spans="1:7" ht="15" customHeight="1">
      <c r="A4882" t="s">
        <v>32448</v>
      </c>
      <c r="B4882" t="s">
        <v>31896</v>
      </c>
      <c r="D4882" t="s">
        <v>122</v>
      </c>
      <c r="E4882">
        <v>45.5</v>
      </c>
      <c r="F4882" s="98">
        <v>43225</v>
      </c>
      <c r="G4882" s="15">
        <v>46031</v>
      </c>
    </row>
    <row r="4883" spans="1:7" ht="15" customHeight="1">
      <c r="A4883" t="s">
        <v>32449</v>
      </c>
      <c r="B4883" t="s">
        <v>31898</v>
      </c>
      <c r="D4883" t="s">
        <v>125</v>
      </c>
      <c r="E4883">
        <v>46</v>
      </c>
      <c r="F4883" s="98">
        <v>52900</v>
      </c>
      <c r="G4883" s="15">
        <v>46032</v>
      </c>
    </row>
    <row r="4884" spans="1:7" ht="15" customHeight="1">
      <c r="A4884" t="s">
        <v>32450</v>
      </c>
      <c r="B4884" t="s">
        <v>31900</v>
      </c>
      <c r="D4884" t="s">
        <v>125</v>
      </c>
      <c r="E4884">
        <v>46.5</v>
      </c>
      <c r="F4884" s="98">
        <v>53475</v>
      </c>
      <c r="G4884" s="15">
        <v>46033</v>
      </c>
    </row>
    <row r="4885" spans="1:7" ht="15" customHeight="1">
      <c r="A4885" t="s">
        <v>32451</v>
      </c>
      <c r="B4885" t="s">
        <v>31902</v>
      </c>
      <c r="D4885" t="s">
        <v>125</v>
      </c>
      <c r="E4885">
        <v>47</v>
      </c>
      <c r="F4885" s="98">
        <v>54050</v>
      </c>
      <c r="G4885" s="15">
        <v>46034</v>
      </c>
    </row>
    <row r="4886" spans="1:7" ht="15" customHeight="1">
      <c r="A4886" t="s">
        <v>32452</v>
      </c>
      <c r="B4886" t="s">
        <v>31904</v>
      </c>
      <c r="D4886" t="s">
        <v>127</v>
      </c>
      <c r="E4886">
        <v>14.3</v>
      </c>
      <c r="F4886" s="98">
        <v>20020</v>
      </c>
      <c r="G4886" s="15">
        <v>46035</v>
      </c>
    </row>
    <row r="4887" spans="1:7" ht="15" customHeight="1">
      <c r="A4887" t="s">
        <v>32453</v>
      </c>
      <c r="B4887" t="s">
        <v>31906</v>
      </c>
      <c r="D4887" t="s">
        <v>127</v>
      </c>
      <c r="E4887">
        <v>14.4</v>
      </c>
      <c r="F4887" s="98">
        <v>20160</v>
      </c>
      <c r="G4887" s="15">
        <v>46036</v>
      </c>
    </row>
    <row r="4888" spans="1:7" ht="15" customHeight="1">
      <c r="A4888" t="s">
        <v>32454</v>
      </c>
      <c r="B4888" t="s">
        <v>31908</v>
      </c>
      <c r="D4888" t="s">
        <v>127</v>
      </c>
      <c r="E4888">
        <v>14.6</v>
      </c>
      <c r="F4888" s="98">
        <v>20440</v>
      </c>
      <c r="G4888" s="15">
        <v>46037</v>
      </c>
    </row>
    <row r="4889" spans="1:7" ht="15" customHeight="1">
      <c r="A4889" t="s">
        <v>32455</v>
      </c>
      <c r="B4889" t="s">
        <v>31910</v>
      </c>
      <c r="D4889" t="s">
        <v>130</v>
      </c>
      <c r="E4889">
        <v>14.7</v>
      </c>
      <c r="F4889" s="98">
        <v>23520</v>
      </c>
      <c r="G4889" s="15">
        <v>46038</v>
      </c>
    </row>
    <row r="4890" spans="1:7" ht="15" customHeight="1">
      <c r="A4890" t="s">
        <v>32456</v>
      </c>
      <c r="B4890" t="s">
        <v>31912</v>
      </c>
      <c r="D4890" t="s">
        <v>130</v>
      </c>
      <c r="E4890">
        <v>14.9</v>
      </c>
      <c r="F4890" s="98">
        <v>23840</v>
      </c>
      <c r="G4890" s="15">
        <v>46039</v>
      </c>
    </row>
    <row r="4891" spans="1:7" ht="15" customHeight="1">
      <c r="A4891" t="s">
        <v>32457</v>
      </c>
      <c r="B4891" t="s">
        <v>31914</v>
      </c>
      <c r="D4891" t="s">
        <v>130</v>
      </c>
      <c r="E4891">
        <v>15</v>
      </c>
      <c r="F4891" s="98">
        <v>24000</v>
      </c>
      <c r="G4891" s="15">
        <v>46040</v>
      </c>
    </row>
    <row r="4892" spans="1:7" ht="15" customHeight="1">
      <c r="A4892" t="s">
        <v>32458</v>
      </c>
      <c r="B4892" t="s">
        <v>31916</v>
      </c>
      <c r="D4892" t="s">
        <v>133</v>
      </c>
      <c r="E4892">
        <v>50.5</v>
      </c>
      <c r="F4892" s="98">
        <v>47975</v>
      </c>
      <c r="G4892" s="15">
        <v>46041</v>
      </c>
    </row>
    <row r="4893" spans="1:7" ht="15" customHeight="1">
      <c r="A4893" t="s">
        <v>32459</v>
      </c>
      <c r="B4893" t="s">
        <v>31918</v>
      </c>
      <c r="D4893" t="s">
        <v>133</v>
      </c>
      <c r="E4893">
        <v>51</v>
      </c>
      <c r="F4893" s="98">
        <v>48450</v>
      </c>
      <c r="G4893" s="15">
        <v>46042</v>
      </c>
    </row>
    <row r="4894" spans="1:7" ht="15" customHeight="1">
      <c r="A4894" t="s">
        <v>32460</v>
      </c>
      <c r="B4894" t="s">
        <v>31920</v>
      </c>
      <c r="D4894" t="s">
        <v>133</v>
      </c>
      <c r="E4894">
        <v>51.5</v>
      </c>
      <c r="F4894" s="98">
        <v>48925</v>
      </c>
      <c r="G4894" s="15">
        <v>46043</v>
      </c>
    </row>
    <row r="4895" spans="1:7" ht="15" customHeight="1">
      <c r="A4895" t="s">
        <v>32461</v>
      </c>
      <c r="B4895" t="s">
        <v>31922</v>
      </c>
      <c r="D4895" t="s">
        <v>134</v>
      </c>
      <c r="E4895">
        <v>52</v>
      </c>
      <c r="F4895" s="98">
        <v>49400</v>
      </c>
      <c r="G4895" s="15">
        <v>46044</v>
      </c>
    </row>
    <row r="4896" spans="1:7" ht="15" customHeight="1">
      <c r="A4896" t="s">
        <v>32462</v>
      </c>
      <c r="B4896" t="s">
        <v>31924</v>
      </c>
      <c r="D4896" t="s">
        <v>134</v>
      </c>
      <c r="E4896">
        <v>52.5</v>
      </c>
      <c r="F4896" s="98">
        <v>49875</v>
      </c>
      <c r="G4896" s="15">
        <v>46045</v>
      </c>
    </row>
    <row r="4897" spans="1:7" ht="15" customHeight="1">
      <c r="A4897" t="s">
        <v>32463</v>
      </c>
      <c r="B4897" t="s">
        <v>31926</v>
      </c>
      <c r="D4897" t="s">
        <v>134</v>
      </c>
      <c r="E4897">
        <v>53</v>
      </c>
      <c r="F4897" s="98">
        <v>50350</v>
      </c>
      <c r="G4897" s="15">
        <v>46046</v>
      </c>
    </row>
    <row r="4898" spans="1:7" ht="15" customHeight="1">
      <c r="A4898" t="s">
        <v>32464</v>
      </c>
      <c r="B4898" t="s">
        <v>31928</v>
      </c>
      <c r="D4898" t="s">
        <v>135</v>
      </c>
      <c r="E4898">
        <v>53.5</v>
      </c>
      <c r="F4898" s="98">
        <v>50825</v>
      </c>
      <c r="G4898" s="15">
        <v>46047</v>
      </c>
    </row>
    <row r="4899" spans="1:7" ht="15" customHeight="1">
      <c r="A4899" t="s">
        <v>32465</v>
      </c>
      <c r="B4899" t="s">
        <v>31930</v>
      </c>
      <c r="D4899" t="s">
        <v>135</v>
      </c>
      <c r="E4899">
        <v>54</v>
      </c>
      <c r="F4899" s="98">
        <v>51300</v>
      </c>
      <c r="G4899" s="15">
        <v>46048</v>
      </c>
    </row>
    <row r="4900" spans="1:7" ht="15" customHeight="1">
      <c r="A4900" t="s">
        <v>32466</v>
      </c>
      <c r="B4900" t="s">
        <v>31932</v>
      </c>
      <c r="D4900" t="s">
        <v>135</v>
      </c>
      <c r="E4900">
        <v>54.5</v>
      </c>
      <c r="F4900" s="98">
        <v>51775</v>
      </c>
      <c r="G4900" s="15">
        <v>46049</v>
      </c>
    </row>
    <row r="4901" spans="1:7" ht="15" customHeight="1">
      <c r="A4901" t="s">
        <v>32467</v>
      </c>
      <c r="B4901" t="s">
        <v>31934</v>
      </c>
      <c r="D4901" t="s">
        <v>136</v>
      </c>
      <c r="E4901">
        <v>45</v>
      </c>
      <c r="F4901" s="98">
        <v>42750</v>
      </c>
      <c r="G4901" s="15">
        <v>46050</v>
      </c>
    </row>
    <row r="4902" spans="1:7" ht="15" customHeight="1">
      <c r="A4902" t="s">
        <v>32468</v>
      </c>
      <c r="B4902" t="s">
        <v>31936</v>
      </c>
      <c r="D4902" t="s">
        <v>136</v>
      </c>
      <c r="E4902">
        <v>45.5</v>
      </c>
      <c r="F4902" s="98">
        <v>43225</v>
      </c>
      <c r="G4902" s="15">
        <v>46051</v>
      </c>
    </row>
    <row r="4903" spans="1:7" ht="15" customHeight="1">
      <c r="A4903" t="s">
        <v>32469</v>
      </c>
      <c r="B4903" t="s">
        <v>31938</v>
      </c>
      <c r="D4903" t="s">
        <v>136</v>
      </c>
      <c r="E4903">
        <v>46</v>
      </c>
      <c r="F4903" s="98">
        <v>43700</v>
      </c>
      <c r="G4903" s="15">
        <v>46052</v>
      </c>
    </row>
    <row r="4904" spans="1:7" ht="15" customHeight="1">
      <c r="A4904" t="s">
        <v>32470</v>
      </c>
      <c r="B4904" t="s">
        <v>31940</v>
      </c>
      <c r="D4904" t="s">
        <v>137</v>
      </c>
      <c r="E4904">
        <v>46.5</v>
      </c>
      <c r="F4904" s="98">
        <v>44175</v>
      </c>
      <c r="G4904" s="15">
        <v>46053</v>
      </c>
    </row>
    <row r="4905" spans="1:7" ht="15" customHeight="1">
      <c r="A4905" t="s">
        <v>32471</v>
      </c>
      <c r="B4905" t="s">
        <v>31942</v>
      </c>
      <c r="D4905" t="s">
        <v>137</v>
      </c>
      <c r="E4905">
        <v>47</v>
      </c>
      <c r="F4905" s="98">
        <v>44650</v>
      </c>
      <c r="G4905" s="15">
        <v>46023</v>
      </c>
    </row>
    <row r="4906" spans="1:7" ht="15" customHeight="1">
      <c r="A4906" t="s">
        <v>32472</v>
      </c>
      <c r="B4906" t="s">
        <v>31944</v>
      </c>
      <c r="D4906" t="s">
        <v>137</v>
      </c>
      <c r="E4906">
        <v>47.5</v>
      </c>
      <c r="F4906" s="98">
        <v>45125</v>
      </c>
      <c r="G4906" s="15">
        <v>46024</v>
      </c>
    </row>
    <row r="4907" spans="1:7" ht="15" customHeight="1">
      <c r="A4907" t="s">
        <v>32473</v>
      </c>
      <c r="B4907" t="s">
        <v>31946</v>
      </c>
      <c r="D4907" t="s">
        <v>138</v>
      </c>
      <c r="E4907">
        <v>48</v>
      </c>
      <c r="F4907" s="98">
        <v>45600</v>
      </c>
      <c r="G4907" s="15">
        <v>46025</v>
      </c>
    </row>
    <row r="4908" spans="1:7" ht="15" customHeight="1">
      <c r="A4908" t="s">
        <v>32474</v>
      </c>
      <c r="B4908" t="s">
        <v>31948</v>
      </c>
      <c r="D4908" t="s">
        <v>138</v>
      </c>
      <c r="E4908">
        <v>48.5</v>
      </c>
      <c r="F4908" s="98">
        <v>46075</v>
      </c>
      <c r="G4908" s="15">
        <v>46026</v>
      </c>
    </row>
    <row r="4909" spans="1:7" ht="15" customHeight="1">
      <c r="A4909" t="s">
        <v>32475</v>
      </c>
      <c r="B4909" t="s">
        <v>31950</v>
      </c>
      <c r="D4909" t="s">
        <v>138</v>
      </c>
      <c r="E4909">
        <v>49</v>
      </c>
      <c r="F4909" s="98">
        <v>46550</v>
      </c>
      <c r="G4909" s="15">
        <v>46027</v>
      </c>
    </row>
    <row r="4910" spans="1:7" ht="15" customHeight="1">
      <c r="A4910" t="s">
        <v>32476</v>
      </c>
      <c r="B4910" t="s">
        <v>31952</v>
      </c>
      <c r="D4910" t="s">
        <v>139</v>
      </c>
      <c r="E4910">
        <v>49.5</v>
      </c>
      <c r="F4910" s="98">
        <v>47025</v>
      </c>
      <c r="G4910" s="15">
        <v>46028</v>
      </c>
    </row>
    <row r="4911" spans="1:7" ht="15" customHeight="1">
      <c r="A4911" t="s">
        <v>32477</v>
      </c>
      <c r="B4911" t="s">
        <v>31954</v>
      </c>
      <c r="D4911" t="s">
        <v>139</v>
      </c>
      <c r="E4911">
        <v>50</v>
      </c>
      <c r="F4911" s="98">
        <v>47500</v>
      </c>
      <c r="G4911" s="15">
        <v>46029</v>
      </c>
    </row>
    <row r="4912" spans="1:7" ht="15" customHeight="1">
      <c r="A4912" t="s">
        <v>32478</v>
      </c>
      <c r="B4912" t="s">
        <v>31956</v>
      </c>
      <c r="D4912" t="s">
        <v>139</v>
      </c>
      <c r="E4912">
        <v>50.5</v>
      </c>
      <c r="F4912" s="98">
        <v>47975</v>
      </c>
      <c r="G4912" s="15">
        <v>46030</v>
      </c>
    </row>
    <row r="4913" spans="1:7" ht="15" customHeight="1">
      <c r="A4913" t="s">
        <v>32479</v>
      </c>
      <c r="B4913" t="s">
        <v>31958</v>
      </c>
      <c r="D4913" t="s">
        <v>140</v>
      </c>
      <c r="E4913">
        <v>51</v>
      </c>
      <c r="F4913" s="98">
        <v>58650</v>
      </c>
      <c r="G4913" s="15">
        <v>46031</v>
      </c>
    </row>
    <row r="4914" spans="1:7" ht="15" customHeight="1">
      <c r="A4914" t="s">
        <v>32480</v>
      </c>
      <c r="B4914" t="s">
        <v>31960</v>
      </c>
      <c r="D4914" t="s">
        <v>140</v>
      </c>
      <c r="E4914">
        <v>51.5</v>
      </c>
      <c r="F4914" s="98">
        <v>59225</v>
      </c>
      <c r="G4914" s="15">
        <v>46032</v>
      </c>
    </row>
    <row r="4915" spans="1:7" ht="15" customHeight="1">
      <c r="A4915" t="s">
        <v>32481</v>
      </c>
      <c r="B4915" t="s">
        <v>31962</v>
      </c>
      <c r="D4915" t="s">
        <v>140</v>
      </c>
      <c r="E4915">
        <v>52</v>
      </c>
      <c r="F4915" s="98">
        <v>59800</v>
      </c>
      <c r="G4915" s="15">
        <v>46033</v>
      </c>
    </row>
    <row r="4916" spans="1:7" ht="15" customHeight="1">
      <c r="A4916" t="s">
        <v>32482</v>
      </c>
      <c r="B4916" t="s">
        <v>31964</v>
      </c>
      <c r="D4916" t="s">
        <v>141</v>
      </c>
      <c r="E4916">
        <v>15.8</v>
      </c>
      <c r="F4916" s="98">
        <v>22120</v>
      </c>
      <c r="G4916" s="15">
        <v>46034</v>
      </c>
    </row>
    <row r="4917" spans="1:7" ht="15" customHeight="1">
      <c r="A4917" t="s">
        <v>32483</v>
      </c>
      <c r="B4917" t="s">
        <v>31966</v>
      </c>
      <c r="D4917" t="s">
        <v>141</v>
      </c>
      <c r="E4917">
        <v>15.9</v>
      </c>
      <c r="F4917" s="98">
        <v>22260</v>
      </c>
      <c r="G4917" s="15">
        <v>46035</v>
      </c>
    </row>
    <row r="4918" spans="1:7" ht="15" customHeight="1">
      <c r="A4918" t="s">
        <v>32484</v>
      </c>
      <c r="B4918" t="s">
        <v>31968</v>
      </c>
      <c r="D4918" t="s">
        <v>141</v>
      </c>
      <c r="E4918">
        <v>16.100000000000001</v>
      </c>
      <c r="F4918" s="98">
        <v>22540</v>
      </c>
      <c r="G4918" s="15">
        <v>46036</v>
      </c>
    </row>
    <row r="4919" spans="1:7" ht="15" customHeight="1">
      <c r="A4919" t="s">
        <v>32485</v>
      </c>
      <c r="B4919" t="s">
        <v>31970</v>
      </c>
      <c r="D4919" t="s">
        <v>142</v>
      </c>
      <c r="E4919">
        <v>16.2</v>
      </c>
      <c r="F4919" s="98">
        <v>25920</v>
      </c>
      <c r="G4919" s="15">
        <v>46037</v>
      </c>
    </row>
    <row r="4920" spans="1:7" ht="15" customHeight="1">
      <c r="A4920" t="s">
        <v>32486</v>
      </c>
      <c r="B4920" t="s">
        <v>31972</v>
      </c>
      <c r="D4920" t="s">
        <v>142</v>
      </c>
      <c r="E4920">
        <v>16.399999999999999</v>
      </c>
      <c r="F4920" s="98">
        <v>26240</v>
      </c>
      <c r="G4920" s="15">
        <v>46038</v>
      </c>
    </row>
    <row r="4921" spans="1:7" ht="15" customHeight="1">
      <c r="A4921" t="s">
        <v>32487</v>
      </c>
      <c r="B4921" t="s">
        <v>31974</v>
      </c>
      <c r="D4921" t="s">
        <v>142</v>
      </c>
      <c r="E4921">
        <v>13.5</v>
      </c>
      <c r="F4921" s="98">
        <v>21600</v>
      </c>
      <c r="G4921" s="15">
        <v>46039</v>
      </c>
    </row>
    <row r="4922" spans="1:7" ht="15" customHeight="1">
      <c r="A4922" t="s">
        <v>32488</v>
      </c>
      <c r="B4922" t="s">
        <v>31976</v>
      </c>
      <c r="D4922" t="s">
        <v>143</v>
      </c>
      <c r="E4922">
        <v>45.5</v>
      </c>
      <c r="F4922" s="98">
        <v>43225</v>
      </c>
      <c r="G4922" s="15">
        <v>46040</v>
      </c>
    </row>
    <row r="4923" spans="1:7" ht="15" customHeight="1">
      <c r="A4923" t="s">
        <v>32489</v>
      </c>
      <c r="B4923" t="s">
        <v>31978</v>
      </c>
      <c r="D4923" t="s">
        <v>143</v>
      </c>
      <c r="E4923">
        <v>46</v>
      </c>
      <c r="F4923" s="98">
        <v>43700</v>
      </c>
      <c r="G4923" s="15">
        <v>46041</v>
      </c>
    </row>
    <row r="4924" spans="1:7" ht="15" customHeight="1">
      <c r="A4924" t="s">
        <v>32490</v>
      </c>
      <c r="B4924" t="s">
        <v>31980</v>
      </c>
      <c r="D4924" t="s">
        <v>143</v>
      </c>
      <c r="E4924">
        <v>46.5</v>
      </c>
      <c r="F4924" s="98">
        <v>44175</v>
      </c>
      <c r="G4924" s="15">
        <v>46042</v>
      </c>
    </row>
    <row r="4925" spans="1:7" ht="15" customHeight="1">
      <c r="A4925" t="s">
        <v>32491</v>
      </c>
      <c r="B4925" t="s">
        <v>31982</v>
      </c>
      <c r="D4925" t="s">
        <v>144</v>
      </c>
      <c r="E4925">
        <v>47</v>
      </c>
      <c r="F4925" s="98">
        <v>44650</v>
      </c>
      <c r="G4925" s="15">
        <v>46043</v>
      </c>
    </row>
    <row r="4926" spans="1:7" ht="15" customHeight="1">
      <c r="A4926" t="s">
        <v>32492</v>
      </c>
      <c r="B4926" t="s">
        <v>31984</v>
      </c>
      <c r="D4926" t="s">
        <v>144</v>
      </c>
      <c r="E4926">
        <v>47.5</v>
      </c>
      <c r="F4926" s="98">
        <v>45125</v>
      </c>
      <c r="G4926" s="15">
        <v>46044</v>
      </c>
    </row>
    <row r="4927" spans="1:7" ht="15" customHeight="1">
      <c r="A4927" t="s">
        <v>32493</v>
      </c>
      <c r="B4927" t="s">
        <v>31986</v>
      </c>
      <c r="D4927" t="s">
        <v>144</v>
      </c>
      <c r="E4927">
        <v>48</v>
      </c>
      <c r="F4927" s="98">
        <v>45600</v>
      </c>
      <c r="G4927" s="15">
        <v>46045</v>
      </c>
    </row>
    <row r="4928" spans="1:7" ht="15" customHeight="1">
      <c r="A4928" t="s">
        <v>32494</v>
      </c>
      <c r="B4928" t="s">
        <v>31988</v>
      </c>
      <c r="D4928" t="s">
        <v>145</v>
      </c>
      <c r="E4928">
        <v>48.5</v>
      </c>
      <c r="F4928" s="98">
        <v>46075</v>
      </c>
      <c r="G4928" s="15">
        <v>46046</v>
      </c>
    </row>
    <row r="4929" spans="1:7" ht="15" customHeight="1">
      <c r="A4929" t="s">
        <v>32495</v>
      </c>
      <c r="B4929" t="s">
        <v>31990</v>
      </c>
      <c r="D4929" t="s">
        <v>145</v>
      </c>
      <c r="E4929">
        <v>49</v>
      </c>
      <c r="F4929" s="98">
        <v>46550</v>
      </c>
      <c r="G4929" s="15">
        <v>46047</v>
      </c>
    </row>
    <row r="4930" spans="1:7" ht="15" customHeight="1">
      <c r="A4930" t="s">
        <v>32496</v>
      </c>
      <c r="B4930" t="s">
        <v>31992</v>
      </c>
      <c r="D4930" t="s">
        <v>145</v>
      </c>
      <c r="E4930">
        <v>49.5</v>
      </c>
      <c r="F4930" s="98">
        <v>47025</v>
      </c>
      <c r="G4930" s="15">
        <v>46048</v>
      </c>
    </row>
    <row r="4931" spans="1:7" ht="15" customHeight="1">
      <c r="A4931" t="s">
        <v>32497</v>
      </c>
      <c r="B4931" t="s">
        <v>31994</v>
      </c>
      <c r="D4931" t="s">
        <v>146</v>
      </c>
      <c r="E4931">
        <v>50</v>
      </c>
      <c r="F4931" s="98">
        <v>47500</v>
      </c>
      <c r="G4931" s="15">
        <v>46049</v>
      </c>
    </row>
    <row r="4932" spans="1:7" ht="15" customHeight="1">
      <c r="A4932" t="s">
        <v>32498</v>
      </c>
      <c r="B4932" t="s">
        <v>31996</v>
      </c>
      <c r="D4932" t="s">
        <v>146</v>
      </c>
      <c r="E4932">
        <v>50.5</v>
      </c>
      <c r="F4932" s="98">
        <v>47975</v>
      </c>
      <c r="G4932" s="15">
        <v>46050</v>
      </c>
    </row>
    <row r="4933" spans="1:7" ht="15" customHeight="1">
      <c r="A4933" t="s">
        <v>32499</v>
      </c>
      <c r="B4933" t="s">
        <v>31998</v>
      </c>
      <c r="D4933" t="s">
        <v>146</v>
      </c>
      <c r="E4933">
        <v>51</v>
      </c>
      <c r="F4933" s="98">
        <v>48450</v>
      </c>
      <c r="G4933" s="15">
        <v>46051</v>
      </c>
    </row>
    <row r="4934" spans="1:7" ht="15" customHeight="1">
      <c r="A4934" t="s">
        <v>32500</v>
      </c>
      <c r="B4934" t="s">
        <v>32000</v>
      </c>
      <c r="D4934" t="s">
        <v>147</v>
      </c>
      <c r="E4934">
        <v>51.5</v>
      </c>
      <c r="F4934" s="98">
        <v>48925</v>
      </c>
      <c r="G4934" s="15">
        <v>46052</v>
      </c>
    </row>
    <row r="4935" spans="1:7" ht="15" customHeight="1">
      <c r="A4935" t="s">
        <v>32501</v>
      </c>
      <c r="B4935" t="s">
        <v>32002</v>
      </c>
      <c r="D4935" t="s">
        <v>147</v>
      </c>
      <c r="E4935">
        <v>52</v>
      </c>
      <c r="F4935" s="98">
        <v>49400</v>
      </c>
      <c r="G4935" s="15">
        <v>46053</v>
      </c>
    </row>
    <row r="4936" spans="1:7" ht="15" customHeight="1">
      <c r="A4936" t="s">
        <v>32502</v>
      </c>
      <c r="B4936" t="s">
        <v>32004</v>
      </c>
      <c r="D4936" t="s">
        <v>147</v>
      </c>
      <c r="E4936">
        <v>52.5</v>
      </c>
      <c r="F4936" s="98">
        <v>49875</v>
      </c>
      <c r="G4936" s="15">
        <v>46023</v>
      </c>
    </row>
    <row r="4937" spans="1:7" ht="15" customHeight="1">
      <c r="A4937" t="s">
        <v>32503</v>
      </c>
      <c r="B4937" t="s">
        <v>32006</v>
      </c>
      <c r="D4937" t="s">
        <v>148</v>
      </c>
      <c r="E4937">
        <v>53</v>
      </c>
      <c r="F4937" s="98">
        <v>50350</v>
      </c>
      <c r="G4937" s="15">
        <v>46024</v>
      </c>
    </row>
    <row r="4938" spans="1:7" ht="15" customHeight="1">
      <c r="A4938" t="s">
        <v>32504</v>
      </c>
      <c r="B4938" t="s">
        <v>32008</v>
      </c>
      <c r="D4938" t="s">
        <v>148</v>
      </c>
      <c r="E4938">
        <v>53.5</v>
      </c>
      <c r="F4938" s="98">
        <v>50825</v>
      </c>
      <c r="G4938" s="15">
        <v>46025</v>
      </c>
    </row>
    <row r="4939" spans="1:7" ht="15" customHeight="1">
      <c r="A4939" t="s">
        <v>32505</v>
      </c>
      <c r="B4939" t="s">
        <v>32010</v>
      </c>
      <c r="D4939" t="s">
        <v>148</v>
      </c>
      <c r="E4939">
        <v>54</v>
      </c>
      <c r="F4939" s="98">
        <v>51300</v>
      </c>
      <c r="G4939" s="15">
        <v>46026</v>
      </c>
    </row>
    <row r="4940" spans="1:7" ht="15" customHeight="1">
      <c r="A4940" t="s">
        <v>32506</v>
      </c>
      <c r="B4940" t="s">
        <v>32012</v>
      </c>
      <c r="D4940" t="s">
        <v>149</v>
      </c>
      <c r="E4940">
        <v>54.5</v>
      </c>
      <c r="F4940" s="98">
        <v>51775</v>
      </c>
      <c r="G4940" s="15">
        <v>46027</v>
      </c>
    </row>
    <row r="4941" spans="1:7" ht="15" customHeight="1">
      <c r="A4941" t="s">
        <v>32507</v>
      </c>
      <c r="B4941" t="s">
        <v>32014</v>
      </c>
      <c r="D4941" t="s">
        <v>149</v>
      </c>
      <c r="E4941">
        <v>45</v>
      </c>
      <c r="F4941" s="98">
        <v>42750</v>
      </c>
      <c r="G4941" s="15">
        <v>46028</v>
      </c>
    </row>
    <row r="4942" spans="1:7" ht="15" customHeight="1">
      <c r="A4942" t="s">
        <v>32508</v>
      </c>
      <c r="B4942" t="s">
        <v>32016</v>
      </c>
      <c r="D4942" t="s">
        <v>149</v>
      </c>
      <c r="E4942">
        <v>45.5</v>
      </c>
      <c r="F4942" s="98">
        <v>43225</v>
      </c>
      <c r="G4942" s="15">
        <v>46029</v>
      </c>
    </row>
    <row r="4943" spans="1:7" ht="15" customHeight="1">
      <c r="A4943" t="s">
        <v>32509</v>
      </c>
      <c r="B4943" t="s">
        <v>32018</v>
      </c>
      <c r="D4943" t="s">
        <v>150</v>
      </c>
      <c r="E4943">
        <v>46</v>
      </c>
      <c r="F4943" s="98">
        <v>52900</v>
      </c>
      <c r="G4943" s="15">
        <v>46030</v>
      </c>
    </row>
    <row r="4944" spans="1:7" ht="15" customHeight="1">
      <c r="A4944" t="s">
        <v>32510</v>
      </c>
      <c r="B4944" t="s">
        <v>32020</v>
      </c>
      <c r="D4944" t="s">
        <v>150</v>
      </c>
      <c r="E4944">
        <v>46.5</v>
      </c>
      <c r="F4944" s="98">
        <v>53475</v>
      </c>
      <c r="G4944" s="15">
        <v>46031</v>
      </c>
    </row>
    <row r="4945" spans="1:7" ht="15" customHeight="1">
      <c r="A4945" t="s">
        <v>32511</v>
      </c>
      <c r="B4945" t="s">
        <v>32022</v>
      </c>
      <c r="D4945" t="s">
        <v>150</v>
      </c>
      <c r="E4945">
        <v>47</v>
      </c>
      <c r="F4945" s="98">
        <v>54050</v>
      </c>
      <c r="G4945" s="15">
        <v>46032</v>
      </c>
    </row>
    <row r="4946" spans="1:7" ht="15" customHeight="1">
      <c r="A4946" t="s">
        <v>32512</v>
      </c>
      <c r="B4946" t="s">
        <v>32024</v>
      </c>
      <c r="D4946" t="s">
        <v>151</v>
      </c>
      <c r="E4946">
        <v>14.3</v>
      </c>
      <c r="F4946" s="98">
        <v>20020</v>
      </c>
      <c r="G4946" s="15">
        <v>46033</v>
      </c>
    </row>
    <row r="4947" spans="1:7" ht="15" customHeight="1">
      <c r="A4947" t="s">
        <v>32513</v>
      </c>
      <c r="B4947" t="s">
        <v>32026</v>
      </c>
      <c r="D4947" t="s">
        <v>151</v>
      </c>
      <c r="E4947">
        <v>14.4</v>
      </c>
      <c r="F4947" s="98">
        <v>20160</v>
      </c>
      <c r="G4947" s="15">
        <v>46034</v>
      </c>
    </row>
    <row r="4948" spans="1:7" ht="15" customHeight="1">
      <c r="A4948" t="s">
        <v>32514</v>
      </c>
      <c r="B4948" t="s">
        <v>32028</v>
      </c>
      <c r="D4948" t="s">
        <v>151</v>
      </c>
      <c r="E4948">
        <v>14.6</v>
      </c>
      <c r="F4948" s="98">
        <v>20440</v>
      </c>
      <c r="G4948" s="15">
        <v>46035</v>
      </c>
    </row>
    <row r="4949" spans="1:7" ht="15" customHeight="1">
      <c r="A4949" t="s">
        <v>32515</v>
      </c>
      <c r="B4949" t="s">
        <v>32030</v>
      </c>
      <c r="D4949" t="s">
        <v>152</v>
      </c>
      <c r="E4949">
        <v>14.7</v>
      </c>
      <c r="F4949" s="98">
        <v>23520</v>
      </c>
      <c r="G4949" s="15">
        <v>46036</v>
      </c>
    </row>
    <row r="4950" spans="1:7" ht="15" customHeight="1">
      <c r="A4950" t="s">
        <v>32516</v>
      </c>
      <c r="B4950" t="s">
        <v>32032</v>
      </c>
      <c r="D4950" t="s">
        <v>152</v>
      </c>
      <c r="E4950">
        <v>14.9</v>
      </c>
      <c r="F4950" s="98">
        <v>23840</v>
      </c>
      <c r="G4950" s="15">
        <v>46037</v>
      </c>
    </row>
    <row r="4951" spans="1:7" ht="15" customHeight="1">
      <c r="A4951" t="s">
        <v>32517</v>
      </c>
      <c r="B4951" t="s">
        <v>32034</v>
      </c>
      <c r="D4951" t="s">
        <v>152</v>
      </c>
      <c r="E4951">
        <v>15</v>
      </c>
      <c r="F4951" s="98">
        <v>24000</v>
      </c>
      <c r="G4951" s="15">
        <v>46038</v>
      </c>
    </row>
    <row r="4952" spans="1:7" ht="15" customHeight="1">
      <c r="A4952" t="s">
        <v>32518</v>
      </c>
      <c r="B4952" t="s">
        <v>32036</v>
      </c>
      <c r="D4952" t="s">
        <v>153</v>
      </c>
      <c r="E4952">
        <v>50.5</v>
      </c>
      <c r="F4952" s="98">
        <v>47975</v>
      </c>
      <c r="G4952" s="15">
        <v>46039</v>
      </c>
    </row>
    <row r="4953" spans="1:7" ht="15" customHeight="1">
      <c r="A4953" t="s">
        <v>32519</v>
      </c>
      <c r="B4953" t="s">
        <v>32038</v>
      </c>
      <c r="D4953" t="s">
        <v>153</v>
      </c>
      <c r="E4953">
        <v>51</v>
      </c>
      <c r="F4953" s="98">
        <v>48450</v>
      </c>
      <c r="G4953" s="15">
        <v>46040</v>
      </c>
    </row>
    <row r="4954" spans="1:7" ht="15" customHeight="1">
      <c r="A4954" t="s">
        <v>32520</v>
      </c>
      <c r="B4954" t="s">
        <v>32040</v>
      </c>
      <c r="D4954" t="s">
        <v>153</v>
      </c>
      <c r="E4954">
        <v>51.5</v>
      </c>
      <c r="F4954" s="98">
        <v>48925</v>
      </c>
      <c r="G4954" s="15">
        <v>46041</v>
      </c>
    </row>
    <row r="4955" spans="1:7" ht="15" customHeight="1">
      <c r="A4955" t="s">
        <v>32521</v>
      </c>
      <c r="B4955" t="s">
        <v>32042</v>
      </c>
      <c r="D4955" t="s">
        <v>154</v>
      </c>
      <c r="E4955">
        <v>52</v>
      </c>
      <c r="F4955" s="98">
        <v>49400</v>
      </c>
      <c r="G4955" s="15">
        <v>46042</v>
      </c>
    </row>
    <row r="4956" spans="1:7" ht="15" customHeight="1">
      <c r="A4956" t="s">
        <v>32522</v>
      </c>
      <c r="B4956" t="s">
        <v>32044</v>
      </c>
      <c r="D4956" t="s">
        <v>154</v>
      </c>
      <c r="E4956">
        <v>52.5</v>
      </c>
      <c r="F4956" s="98">
        <v>49875</v>
      </c>
      <c r="G4956" s="15">
        <v>46043</v>
      </c>
    </row>
    <row r="4957" spans="1:7" ht="15" customHeight="1">
      <c r="A4957" t="s">
        <v>32523</v>
      </c>
      <c r="B4957" t="s">
        <v>32046</v>
      </c>
      <c r="D4957" t="s">
        <v>154</v>
      </c>
      <c r="E4957">
        <v>53</v>
      </c>
      <c r="F4957" s="98">
        <v>50350</v>
      </c>
      <c r="G4957" s="15">
        <v>46044</v>
      </c>
    </row>
    <row r="4958" spans="1:7" ht="15" customHeight="1">
      <c r="A4958" t="s">
        <v>32524</v>
      </c>
      <c r="B4958" t="s">
        <v>32048</v>
      </c>
      <c r="D4958" t="s">
        <v>155</v>
      </c>
      <c r="E4958">
        <v>53.5</v>
      </c>
      <c r="F4958" s="98">
        <v>50825</v>
      </c>
      <c r="G4958" s="15">
        <v>46045</v>
      </c>
    </row>
    <row r="4959" spans="1:7" ht="15" customHeight="1">
      <c r="A4959" t="s">
        <v>32525</v>
      </c>
      <c r="B4959" t="s">
        <v>32050</v>
      </c>
      <c r="D4959" t="s">
        <v>155</v>
      </c>
      <c r="E4959">
        <v>54</v>
      </c>
      <c r="F4959" s="98">
        <v>51300</v>
      </c>
      <c r="G4959" s="15">
        <v>46046</v>
      </c>
    </row>
    <row r="4960" spans="1:7" ht="15" customHeight="1">
      <c r="A4960" t="s">
        <v>32526</v>
      </c>
      <c r="B4960" t="s">
        <v>32052</v>
      </c>
      <c r="D4960" t="s">
        <v>155</v>
      </c>
      <c r="E4960">
        <v>54.5</v>
      </c>
      <c r="F4960" s="98">
        <v>51775</v>
      </c>
      <c r="G4960" s="15">
        <v>46047</v>
      </c>
    </row>
    <row r="4961" spans="1:7" ht="15" customHeight="1">
      <c r="A4961" t="s">
        <v>32527</v>
      </c>
      <c r="B4961" t="s">
        <v>32054</v>
      </c>
      <c r="D4961" t="s">
        <v>156</v>
      </c>
      <c r="E4961">
        <v>45</v>
      </c>
      <c r="F4961" s="98">
        <v>42750</v>
      </c>
      <c r="G4961" s="15">
        <v>46048</v>
      </c>
    </row>
    <row r="4962" spans="1:7" ht="15" customHeight="1">
      <c r="A4962" t="s">
        <v>32528</v>
      </c>
      <c r="B4962" t="s">
        <v>32056</v>
      </c>
      <c r="D4962" t="s">
        <v>156</v>
      </c>
      <c r="E4962">
        <v>45.5</v>
      </c>
      <c r="F4962" s="98">
        <v>43225</v>
      </c>
      <c r="G4962" s="15">
        <v>46049</v>
      </c>
    </row>
    <row r="4963" spans="1:7" ht="15" customHeight="1">
      <c r="A4963" t="s">
        <v>32529</v>
      </c>
      <c r="B4963" t="s">
        <v>32058</v>
      </c>
      <c r="D4963" t="s">
        <v>156</v>
      </c>
      <c r="E4963">
        <v>46</v>
      </c>
      <c r="F4963" s="98">
        <v>43700</v>
      </c>
      <c r="G4963" s="15">
        <v>46050</v>
      </c>
    </row>
    <row r="4964" spans="1:7" ht="15" customHeight="1">
      <c r="A4964" t="s">
        <v>32530</v>
      </c>
      <c r="B4964" t="s">
        <v>32060</v>
      </c>
      <c r="D4964" t="s">
        <v>157</v>
      </c>
      <c r="E4964">
        <v>46.5</v>
      </c>
      <c r="F4964" s="98">
        <v>44175</v>
      </c>
      <c r="G4964" s="15">
        <v>46051</v>
      </c>
    </row>
    <row r="4965" spans="1:7" ht="15" customHeight="1">
      <c r="A4965" t="s">
        <v>32531</v>
      </c>
      <c r="B4965" t="s">
        <v>32062</v>
      </c>
      <c r="D4965" t="s">
        <v>157</v>
      </c>
      <c r="E4965">
        <v>47</v>
      </c>
      <c r="F4965" s="98">
        <v>44650</v>
      </c>
      <c r="G4965" s="15">
        <v>46052</v>
      </c>
    </row>
    <row r="4966" spans="1:7" ht="15" customHeight="1">
      <c r="A4966" t="s">
        <v>32532</v>
      </c>
      <c r="B4966" t="s">
        <v>32064</v>
      </c>
      <c r="D4966" t="s">
        <v>157</v>
      </c>
      <c r="E4966">
        <v>47.5</v>
      </c>
      <c r="F4966" s="98">
        <v>45125</v>
      </c>
      <c r="G4966" s="15">
        <v>46053</v>
      </c>
    </row>
    <row r="4967" spans="1:7" ht="15" customHeight="1">
      <c r="A4967" t="s">
        <v>32533</v>
      </c>
      <c r="B4967" t="s">
        <v>32066</v>
      </c>
      <c r="D4967" t="s">
        <v>158</v>
      </c>
      <c r="E4967">
        <v>48</v>
      </c>
      <c r="F4967" s="98">
        <v>45600</v>
      </c>
      <c r="G4967" s="15">
        <v>46023</v>
      </c>
    </row>
    <row r="4968" spans="1:7" ht="15" customHeight="1">
      <c r="A4968" t="s">
        <v>32534</v>
      </c>
      <c r="B4968" t="s">
        <v>32068</v>
      </c>
      <c r="D4968" t="s">
        <v>158</v>
      </c>
      <c r="E4968">
        <v>48.5</v>
      </c>
      <c r="F4968" s="98">
        <v>46075</v>
      </c>
      <c r="G4968" s="15">
        <v>46024</v>
      </c>
    </row>
    <row r="4969" spans="1:7" ht="15" customHeight="1">
      <c r="A4969" t="s">
        <v>32535</v>
      </c>
      <c r="B4969" t="s">
        <v>32070</v>
      </c>
      <c r="D4969" t="s">
        <v>158</v>
      </c>
      <c r="E4969">
        <v>49</v>
      </c>
      <c r="F4969" s="98">
        <v>46550</v>
      </c>
      <c r="G4969" s="15">
        <v>46025</v>
      </c>
    </row>
    <row r="4970" spans="1:7" ht="15" customHeight="1">
      <c r="A4970" t="s">
        <v>32536</v>
      </c>
      <c r="B4970" t="s">
        <v>32072</v>
      </c>
      <c r="D4970" t="s">
        <v>159</v>
      </c>
      <c r="E4970">
        <v>49.5</v>
      </c>
      <c r="F4970" s="98">
        <v>47025</v>
      </c>
      <c r="G4970" s="15">
        <v>46026</v>
      </c>
    </row>
    <row r="4971" spans="1:7" ht="15" customHeight="1">
      <c r="A4971" t="s">
        <v>32537</v>
      </c>
      <c r="B4971" t="s">
        <v>32074</v>
      </c>
      <c r="D4971" t="s">
        <v>159</v>
      </c>
      <c r="E4971">
        <v>50</v>
      </c>
      <c r="F4971" s="98">
        <v>47500</v>
      </c>
      <c r="G4971" s="15">
        <v>46027</v>
      </c>
    </row>
    <row r="4972" spans="1:7" ht="15" customHeight="1">
      <c r="A4972" t="s">
        <v>32538</v>
      </c>
      <c r="B4972" t="s">
        <v>32076</v>
      </c>
      <c r="D4972" t="s">
        <v>159</v>
      </c>
      <c r="E4972">
        <v>50.5</v>
      </c>
      <c r="F4972" s="98">
        <v>47975</v>
      </c>
      <c r="G4972" s="15">
        <v>46028</v>
      </c>
    </row>
    <row r="4973" spans="1:7" ht="15" customHeight="1">
      <c r="A4973" t="s">
        <v>32539</v>
      </c>
      <c r="B4973" t="s">
        <v>32078</v>
      </c>
      <c r="D4973" t="s">
        <v>160</v>
      </c>
      <c r="E4973">
        <v>51</v>
      </c>
      <c r="F4973" s="98">
        <v>58650</v>
      </c>
      <c r="G4973" s="15">
        <v>46029</v>
      </c>
    </row>
    <row r="4974" spans="1:7" ht="15" customHeight="1">
      <c r="A4974" t="s">
        <v>32540</v>
      </c>
      <c r="B4974" t="s">
        <v>32080</v>
      </c>
      <c r="D4974" t="s">
        <v>160</v>
      </c>
      <c r="E4974">
        <v>51.5</v>
      </c>
      <c r="F4974" s="98">
        <v>59225</v>
      </c>
      <c r="G4974" s="15">
        <v>46030</v>
      </c>
    </row>
    <row r="4975" spans="1:7" ht="15" customHeight="1">
      <c r="A4975" t="s">
        <v>32541</v>
      </c>
      <c r="B4975" t="s">
        <v>32082</v>
      </c>
      <c r="D4975" t="s">
        <v>160</v>
      </c>
      <c r="E4975">
        <v>52</v>
      </c>
      <c r="F4975" s="98">
        <v>59800</v>
      </c>
      <c r="G4975" s="15">
        <v>46031</v>
      </c>
    </row>
    <row r="4976" spans="1:7" ht="15" customHeight="1">
      <c r="A4976" t="s">
        <v>32542</v>
      </c>
      <c r="B4976" t="s">
        <v>32084</v>
      </c>
      <c r="D4976" t="s">
        <v>161</v>
      </c>
      <c r="E4976">
        <v>15.8</v>
      </c>
      <c r="F4976" s="98">
        <v>22120</v>
      </c>
      <c r="G4976" s="15">
        <v>46032</v>
      </c>
    </row>
    <row r="4977" spans="1:7" ht="15" customHeight="1">
      <c r="A4977" t="s">
        <v>32543</v>
      </c>
      <c r="B4977" t="s">
        <v>32086</v>
      </c>
      <c r="D4977" t="s">
        <v>161</v>
      </c>
      <c r="E4977">
        <v>15.9</v>
      </c>
      <c r="F4977" s="98">
        <v>22260</v>
      </c>
      <c r="G4977" s="15">
        <v>46033</v>
      </c>
    </row>
    <row r="4978" spans="1:7" ht="15" customHeight="1">
      <c r="A4978" t="s">
        <v>32544</v>
      </c>
      <c r="B4978" t="s">
        <v>32088</v>
      </c>
      <c r="D4978" t="s">
        <v>161</v>
      </c>
      <c r="E4978">
        <v>16.100000000000001</v>
      </c>
      <c r="F4978" s="98">
        <v>22540</v>
      </c>
      <c r="G4978" s="15">
        <v>46034</v>
      </c>
    </row>
    <row r="4979" spans="1:7" ht="15" customHeight="1">
      <c r="A4979" t="s">
        <v>32545</v>
      </c>
      <c r="B4979" t="s">
        <v>32090</v>
      </c>
      <c r="D4979" t="s">
        <v>162</v>
      </c>
      <c r="E4979">
        <v>16.2</v>
      </c>
      <c r="F4979" s="98">
        <v>25920</v>
      </c>
      <c r="G4979" s="15">
        <v>46035</v>
      </c>
    </row>
    <row r="4980" spans="1:7" ht="15" customHeight="1">
      <c r="A4980" t="s">
        <v>32546</v>
      </c>
      <c r="B4980" t="s">
        <v>32092</v>
      </c>
      <c r="D4980" t="s">
        <v>162</v>
      </c>
      <c r="E4980">
        <v>16.399999999999999</v>
      </c>
      <c r="F4980" s="98">
        <v>26240</v>
      </c>
      <c r="G4980" s="15">
        <v>46036</v>
      </c>
    </row>
    <row r="4981" spans="1:7" ht="15" customHeight="1">
      <c r="A4981" t="s">
        <v>32547</v>
      </c>
      <c r="B4981" t="s">
        <v>32094</v>
      </c>
      <c r="D4981" t="s">
        <v>162</v>
      </c>
      <c r="E4981">
        <v>13.5</v>
      </c>
      <c r="F4981" s="98">
        <v>21600</v>
      </c>
      <c r="G4981" s="15">
        <v>46037</v>
      </c>
    </row>
    <row r="4982" spans="1:7" ht="15" customHeight="1">
      <c r="A4982" t="s">
        <v>32548</v>
      </c>
      <c r="B4982" t="s">
        <v>32096</v>
      </c>
      <c r="D4982" t="s">
        <v>106</v>
      </c>
      <c r="E4982">
        <v>45.5</v>
      </c>
      <c r="F4982" s="98">
        <v>43225</v>
      </c>
      <c r="G4982" s="15">
        <v>46038</v>
      </c>
    </row>
    <row r="4983" spans="1:7" ht="15" customHeight="1">
      <c r="A4983" t="s">
        <v>32549</v>
      </c>
      <c r="B4983" t="s">
        <v>32098</v>
      </c>
      <c r="D4983" t="s">
        <v>106</v>
      </c>
      <c r="E4983">
        <v>46</v>
      </c>
      <c r="F4983" s="98">
        <v>43700</v>
      </c>
      <c r="G4983" s="15">
        <v>46039</v>
      </c>
    </row>
    <row r="4984" spans="1:7" ht="15" customHeight="1">
      <c r="A4984" t="s">
        <v>32550</v>
      </c>
      <c r="B4984" t="s">
        <v>32100</v>
      </c>
      <c r="D4984" t="s">
        <v>106</v>
      </c>
      <c r="E4984">
        <v>46.5</v>
      </c>
      <c r="F4984" s="98">
        <v>44175</v>
      </c>
      <c r="G4984" s="15">
        <v>46040</v>
      </c>
    </row>
    <row r="4985" spans="1:7" ht="15" customHeight="1">
      <c r="A4985" t="s">
        <v>32551</v>
      </c>
      <c r="B4985" t="s">
        <v>32102</v>
      </c>
      <c r="D4985" t="s">
        <v>109</v>
      </c>
      <c r="E4985">
        <v>47</v>
      </c>
      <c r="F4985" s="98">
        <v>44650</v>
      </c>
      <c r="G4985" s="15">
        <v>46041</v>
      </c>
    </row>
    <row r="4986" spans="1:7" ht="15" customHeight="1">
      <c r="A4986" t="s">
        <v>32552</v>
      </c>
      <c r="B4986" t="s">
        <v>32104</v>
      </c>
      <c r="D4986" t="s">
        <v>109</v>
      </c>
      <c r="E4986">
        <v>47.5</v>
      </c>
      <c r="F4986" s="98">
        <v>45125</v>
      </c>
      <c r="G4986" s="15">
        <v>46042</v>
      </c>
    </row>
    <row r="4987" spans="1:7" ht="15" customHeight="1">
      <c r="A4987" t="s">
        <v>32553</v>
      </c>
      <c r="B4987" t="s">
        <v>32106</v>
      </c>
      <c r="D4987" t="s">
        <v>109</v>
      </c>
      <c r="E4987">
        <v>48</v>
      </c>
      <c r="F4987" s="98">
        <v>45600</v>
      </c>
      <c r="G4987" s="15">
        <v>46043</v>
      </c>
    </row>
    <row r="4988" spans="1:7" ht="15" customHeight="1">
      <c r="A4988" t="s">
        <v>32554</v>
      </c>
      <c r="B4988" t="s">
        <v>32108</v>
      </c>
      <c r="D4988" t="s">
        <v>112</v>
      </c>
      <c r="E4988">
        <v>48.5</v>
      </c>
      <c r="F4988" s="98">
        <v>46075</v>
      </c>
      <c r="G4988" s="15">
        <v>46044</v>
      </c>
    </row>
    <row r="4989" spans="1:7" ht="15" customHeight="1">
      <c r="A4989" t="s">
        <v>32555</v>
      </c>
      <c r="B4989" t="s">
        <v>32110</v>
      </c>
      <c r="D4989" t="s">
        <v>112</v>
      </c>
      <c r="E4989">
        <v>49</v>
      </c>
      <c r="F4989" s="98">
        <v>46550</v>
      </c>
      <c r="G4989" s="15">
        <v>46045</v>
      </c>
    </row>
    <row r="4990" spans="1:7" ht="15" customHeight="1">
      <c r="A4990" t="s">
        <v>32556</v>
      </c>
      <c r="B4990" t="s">
        <v>32112</v>
      </c>
      <c r="D4990" t="s">
        <v>112</v>
      </c>
      <c r="E4990">
        <v>49.5</v>
      </c>
      <c r="F4990" s="98">
        <v>47025</v>
      </c>
      <c r="G4990" s="15">
        <v>46046</v>
      </c>
    </row>
    <row r="4991" spans="1:7" ht="15" customHeight="1">
      <c r="A4991" t="s">
        <v>32557</v>
      </c>
      <c r="B4991" t="s">
        <v>32114</v>
      </c>
      <c r="D4991" t="s">
        <v>115</v>
      </c>
      <c r="E4991">
        <v>50</v>
      </c>
      <c r="F4991" s="98">
        <v>47500</v>
      </c>
      <c r="G4991" s="15">
        <v>46047</v>
      </c>
    </row>
    <row r="4992" spans="1:7" ht="15" customHeight="1">
      <c r="A4992" t="s">
        <v>32558</v>
      </c>
      <c r="B4992" t="s">
        <v>32116</v>
      </c>
      <c r="D4992" t="s">
        <v>115</v>
      </c>
      <c r="E4992">
        <v>50.5</v>
      </c>
      <c r="F4992" s="98">
        <v>47975</v>
      </c>
      <c r="G4992" s="15">
        <v>46048</v>
      </c>
    </row>
    <row r="4993" spans="1:7" ht="15" customHeight="1">
      <c r="A4993" t="s">
        <v>32559</v>
      </c>
      <c r="B4993" t="s">
        <v>32118</v>
      </c>
      <c r="D4993" t="s">
        <v>115</v>
      </c>
      <c r="E4993">
        <v>51</v>
      </c>
      <c r="F4993" s="98">
        <v>48450</v>
      </c>
      <c r="G4993" s="15">
        <v>46049</v>
      </c>
    </row>
    <row r="4994" spans="1:7" ht="15" customHeight="1">
      <c r="A4994" t="s">
        <v>32560</v>
      </c>
      <c r="B4994" t="s">
        <v>32120</v>
      </c>
      <c r="D4994" t="s">
        <v>118</v>
      </c>
      <c r="E4994">
        <v>51.5</v>
      </c>
      <c r="F4994" s="98">
        <v>48925</v>
      </c>
      <c r="G4994" s="15">
        <v>46050</v>
      </c>
    </row>
    <row r="4995" spans="1:7" ht="15" customHeight="1">
      <c r="A4995" t="s">
        <v>32561</v>
      </c>
      <c r="B4995" t="s">
        <v>32122</v>
      </c>
      <c r="D4995" t="s">
        <v>118</v>
      </c>
      <c r="E4995">
        <v>52</v>
      </c>
      <c r="F4995" s="98">
        <v>49400</v>
      </c>
      <c r="G4995" s="15">
        <v>46051</v>
      </c>
    </row>
    <row r="4996" spans="1:7" ht="15" customHeight="1">
      <c r="A4996" t="s">
        <v>32562</v>
      </c>
      <c r="B4996" t="s">
        <v>32124</v>
      </c>
      <c r="D4996" t="s">
        <v>118</v>
      </c>
      <c r="E4996">
        <v>52.5</v>
      </c>
      <c r="F4996" s="98">
        <v>49875</v>
      </c>
      <c r="G4996" s="15">
        <v>46052</v>
      </c>
    </row>
    <row r="4997" spans="1:7" ht="15" customHeight="1">
      <c r="A4997" t="s">
        <v>32563</v>
      </c>
      <c r="B4997" t="s">
        <v>32126</v>
      </c>
      <c r="D4997" t="s">
        <v>120</v>
      </c>
      <c r="E4997">
        <v>53</v>
      </c>
      <c r="F4997" s="98">
        <v>50350</v>
      </c>
      <c r="G4997" s="15">
        <v>46053</v>
      </c>
    </row>
    <row r="4998" spans="1:7" ht="15" customHeight="1">
      <c r="A4998" t="s">
        <v>32564</v>
      </c>
      <c r="B4998" t="s">
        <v>32128</v>
      </c>
      <c r="D4998" t="s">
        <v>120</v>
      </c>
      <c r="E4998">
        <v>53.5</v>
      </c>
      <c r="F4998" s="98">
        <v>50825</v>
      </c>
      <c r="G4998" s="15">
        <v>46023</v>
      </c>
    </row>
    <row r="4999" spans="1:7" ht="15" customHeight="1">
      <c r="A4999" t="s">
        <v>32565</v>
      </c>
      <c r="B4999" t="s">
        <v>32130</v>
      </c>
      <c r="D4999" t="s">
        <v>120</v>
      </c>
      <c r="E4999">
        <v>54</v>
      </c>
      <c r="F4999" s="98">
        <v>51300</v>
      </c>
      <c r="G4999" s="15">
        <v>46024</v>
      </c>
    </row>
    <row r="5000" spans="1:7" ht="15" customHeight="1">
      <c r="A5000" t="s">
        <v>32566</v>
      </c>
      <c r="B5000" t="s">
        <v>32132</v>
      </c>
      <c r="D5000" t="s">
        <v>122</v>
      </c>
      <c r="E5000">
        <v>54.5</v>
      </c>
      <c r="F5000" s="98">
        <v>51775</v>
      </c>
      <c r="G5000" s="15">
        <v>46025</v>
      </c>
    </row>
    <row r="5001" spans="1:7" ht="15" customHeight="1">
      <c r="A5001" t="s">
        <v>32567</v>
      </c>
      <c r="B5001" t="s">
        <v>32134</v>
      </c>
      <c r="D5001" t="s">
        <v>122</v>
      </c>
      <c r="E5001">
        <v>45</v>
      </c>
      <c r="F5001" s="98">
        <v>42750</v>
      </c>
      <c r="G5001" s="15">
        <v>46026</v>
      </c>
    </row>
    <row r="5002" spans="1:7" ht="15" customHeight="1">
      <c r="A5002" t="s">
        <v>32568</v>
      </c>
      <c r="B5002" t="s">
        <v>32569</v>
      </c>
      <c r="D5002" t="s">
        <v>106</v>
      </c>
      <c r="E5002">
        <v>45.5</v>
      </c>
      <c r="F5002" s="98">
        <v>43225</v>
      </c>
      <c r="G5002" s="15">
        <v>46054</v>
      </c>
    </row>
    <row r="5003" spans="1:7" ht="15" customHeight="1">
      <c r="A5003" t="s">
        <v>32570</v>
      </c>
      <c r="B5003" t="s">
        <v>32571</v>
      </c>
      <c r="D5003" t="s">
        <v>106</v>
      </c>
      <c r="E5003">
        <v>46</v>
      </c>
      <c r="F5003" s="98">
        <v>43700</v>
      </c>
      <c r="G5003" s="15">
        <v>46055</v>
      </c>
    </row>
    <row r="5004" spans="1:7" ht="15" customHeight="1">
      <c r="A5004" t="s">
        <v>32572</v>
      </c>
      <c r="B5004" t="s">
        <v>32573</v>
      </c>
      <c r="D5004" t="s">
        <v>106</v>
      </c>
      <c r="E5004">
        <v>46.5</v>
      </c>
      <c r="F5004" s="98">
        <v>44175</v>
      </c>
      <c r="G5004" s="15">
        <v>46056</v>
      </c>
    </row>
    <row r="5005" spans="1:7" ht="15" customHeight="1">
      <c r="A5005" t="s">
        <v>32574</v>
      </c>
      <c r="B5005" t="s">
        <v>32575</v>
      </c>
      <c r="D5005" t="s">
        <v>109</v>
      </c>
      <c r="E5005">
        <v>47</v>
      </c>
      <c r="F5005" s="98">
        <v>44650</v>
      </c>
      <c r="G5005" s="15">
        <v>46057</v>
      </c>
    </row>
    <row r="5006" spans="1:7" ht="15" customHeight="1">
      <c r="A5006" t="s">
        <v>32576</v>
      </c>
      <c r="B5006" t="s">
        <v>32577</v>
      </c>
      <c r="D5006" t="s">
        <v>109</v>
      </c>
      <c r="E5006">
        <v>47.5</v>
      </c>
      <c r="F5006" s="98">
        <v>45125</v>
      </c>
      <c r="G5006" s="15">
        <v>46058</v>
      </c>
    </row>
    <row r="5007" spans="1:7" ht="15" customHeight="1">
      <c r="A5007" t="s">
        <v>32578</v>
      </c>
      <c r="B5007" t="s">
        <v>32579</v>
      </c>
      <c r="D5007" t="s">
        <v>109</v>
      </c>
      <c r="E5007">
        <v>48</v>
      </c>
      <c r="F5007" s="98">
        <v>45600</v>
      </c>
      <c r="G5007" s="15">
        <v>46059</v>
      </c>
    </row>
    <row r="5008" spans="1:7" ht="15" customHeight="1">
      <c r="A5008" t="s">
        <v>32580</v>
      </c>
      <c r="B5008" t="s">
        <v>32581</v>
      </c>
      <c r="D5008" t="s">
        <v>112</v>
      </c>
      <c r="E5008">
        <v>48.5</v>
      </c>
      <c r="F5008" s="98">
        <v>46075</v>
      </c>
      <c r="G5008" s="15">
        <v>46060</v>
      </c>
    </row>
    <row r="5009" spans="1:7" ht="15" customHeight="1">
      <c r="A5009" t="s">
        <v>32582</v>
      </c>
      <c r="B5009" t="s">
        <v>32583</v>
      </c>
      <c r="D5009" t="s">
        <v>112</v>
      </c>
      <c r="E5009">
        <v>49</v>
      </c>
      <c r="F5009" s="98">
        <v>46550</v>
      </c>
      <c r="G5009" s="15">
        <v>46061</v>
      </c>
    </row>
    <row r="5010" spans="1:7" ht="15" customHeight="1">
      <c r="A5010" t="s">
        <v>32584</v>
      </c>
      <c r="B5010" t="s">
        <v>32585</v>
      </c>
      <c r="D5010" t="s">
        <v>112</v>
      </c>
      <c r="E5010">
        <v>49.5</v>
      </c>
      <c r="F5010" s="98">
        <v>47025</v>
      </c>
      <c r="G5010" s="15">
        <v>46062</v>
      </c>
    </row>
    <row r="5011" spans="1:7" ht="15" customHeight="1">
      <c r="A5011" t="s">
        <v>32586</v>
      </c>
      <c r="B5011" t="s">
        <v>32587</v>
      </c>
      <c r="D5011" t="s">
        <v>115</v>
      </c>
      <c r="E5011">
        <v>50</v>
      </c>
      <c r="F5011" s="98">
        <v>47500</v>
      </c>
      <c r="G5011" s="15">
        <v>46063</v>
      </c>
    </row>
    <row r="5012" spans="1:7" ht="15" customHeight="1">
      <c r="A5012" t="s">
        <v>32588</v>
      </c>
      <c r="B5012" t="s">
        <v>32589</v>
      </c>
      <c r="D5012" t="s">
        <v>115</v>
      </c>
      <c r="E5012">
        <v>50.5</v>
      </c>
      <c r="F5012" s="98">
        <v>47975</v>
      </c>
      <c r="G5012" s="15">
        <v>46064</v>
      </c>
    </row>
    <row r="5013" spans="1:7" ht="15" customHeight="1">
      <c r="A5013" t="s">
        <v>32590</v>
      </c>
      <c r="B5013" t="s">
        <v>32591</v>
      </c>
      <c r="D5013" t="s">
        <v>115</v>
      </c>
      <c r="E5013">
        <v>51</v>
      </c>
      <c r="F5013" s="98">
        <v>48450</v>
      </c>
      <c r="G5013" s="15">
        <v>46065</v>
      </c>
    </row>
    <row r="5014" spans="1:7" ht="15" customHeight="1">
      <c r="A5014" t="s">
        <v>32592</v>
      </c>
      <c r="B5014" t="s">
        <v>32593</v>
      </c>
      <c r="D5014" t="s">
        <v>118</v>
      </c>
      <c r="E5014">
        <v>51.5</v>
      </c>
      <c r="F5014" s="98">
        <v>48925</v>
      </c>
      <c r="G5014" s="15">
        <v>46066</v>
      </c>
    </row>
    <row r="5015" spans="1:7" ht="15" customHeight="1">
      <c r="A5015" t="s">
        <v>32594</v>
      </c>
      <c r="B5015" t="s">
        <v>32595</v>
      </c>
      <c r="D5015" t="s">
        <v>118</v>
      </c>
      <c r="E5015">
        <v>52</v>
      </c>
      <c r="F5015" s="98">
        <v>49400</v>
      </c>
      <c r="G5015" s="15">
        <v>46067</v>
      </c>
    </row>
    <row r="5016" spans="1:7" ht="15" customHeight="1">
      <c r="A5016" t="s">
        <v>32596</v>
      </c>
      <c r="B5016" t="s">
        <v>32597</v>
      </c>
      <c r="D5016" t="s">
        <v>118</v>
      </c>
      <c r="E5016">
        <v>52.5</v>
      </c>
      <c r="F5016" s="98">
        <v>49875</v>
      </c>
      <c r="G5016" s="15">
        <v>46068</v>
      </c>
    </row>
    <row r="5017" spans="1:7" ht="15" customHeight="1">
      <c r="A5017" t="s">
        <v>32598</v>
      </c>
      <c r="B5017" t="s">
        <v>32599</v>
      </c>
      <c r="D5017" t="s">
        <v>120</v>
      </c>
      <c r="E5017">
        <v>53</v>
      </c>
      <c r="F5017" s="98">
        <v>50350</v>
      </c>
      <c r="G5017" s="15">
        <v>46069</v>
      </c>
    </row>
    <row r="5018" spans="1:7" ht="15" customHeight="1">
      <c r="A5018" t="s">
        <v>32600</v>
      </c>
      <c r="B5018" t="s">
        <v>32601</v>
      </c>
      <c r="D5018" t="s">
        <v>120</v>
      </c>
      <c r="E5018">
        <v>53.5</v>
      </c>
      <c r="F5018" s="98">
        <v>50825</v>
      </c>
      <c r="G5018" s="15">
        <v>46070</v>
      </c>
    </row>
    <row r="5019" spans="1:7" ht="15" customHeight="1">
      <c r="A5019" t="s">
        <v>32602</v>
      </c>
      <c r="B5019" t="s">
        <v>32603</v>
      </c>
      <c r="D5019" t="s">
        <v>120</v>
      </c>
      <c r="E5019">
        <v>54</v>
      </c>
      <c r="F5019" s="98">
        <v>51300</v>
      </c>
      <c r="G5019" s="15">
        <v>46071</v>
      </c>
    </row>
    <row r="5020" spans="1:7" ht="15" customHeight="1">
      <c r="A5020" t="s">
        <v>32604</v>
      </c>
      <c r="B5020" t="s">
        <v>32605</v>
      </c>
      <c r="D5020" t="s">
        <v>122</v>
      </c>
      <c r="E5020">
        <v>54.5</v>
      </c>
      <c r="F5020" s="98">
        <v>51775</v>
      </c>
      <c r="G5020" s="15">
        <v>46072</v>
      </c>
    </row>
    <row r="5021" spans="1:7" ht="15" customHeight="1">
      <c r="A5021" t="s">
        <v>32606</v>
      </c>
      <c r="B5021" t="s">
        <v>32607</v>
      </c>
      <c r="D5021" t="s">
        <v>122</v>
      </c>
      <c r="E5021">
        <v>45</v>
      </c>
      <c r="F5021" s="98">
        <v>42750</v>
      </c>
      <c r="G5021" s="15">
        <v>46073</v>
      </c>
    </row>
    <row r="5022" spans="1:7" ht="15" customHeight="1">
      <c r="A5022" t="s">
        <v>32608</v>
      </c>
      <c r="B5022" t="s">
        <v>32609</v>
      </c>
      <c r="D5022" t="s">
        <v>122</v>
      </c>
      <c r="E5022">
        <v>45.5</v>
      </c>
      <c r="F5022" s="98">
        <v>43225</v>
      </c>
      <c r="G5022" s="15">
        <v>46074</v>
      </c>
    </row>
    <row r="5023" spans="1:7" ht="15" customHeight="1">
      <c r="A5023" t="s">
        <v>32610</v>
      </c>
      <c r="B5023" t="s">
        <v>32611</v>
      </c>
      <c r="D5023" t="s">
        <v>125</v>
      </c>
      <c r="E5023">
        <v>46</v>
      </c>
      <c r="F5023" s="98">
        <v>52900</v>
      </c>
      <c r="G5023" s="15">
        <v>46075</v>
      </c>
    </row>
    <row r="5024" spans="1:7" ht="15" customHeight="1">
      <c r="A5024" t="s">
        <v>32612</v>
      </c>
      <c r="B5024" t="s">
        <v>32613</v>
      </c>
      <c r="D5024" t="s">
        <v>125</v>
      </c>
      <c r="E5024">
        <v>46.5</v>
      </c>
      <c r="F5024" s="98">
        <v>53475</v>
      </c>
      <c r="G5024" s="15">
        <v>46076</v>
      </c>
    </row>
    <row r="5025" spans="1:7" ht="15" customHeight="1">
      <c r="A5025" t="s">
        <v>32614</v>
      </c>
      <c r="B5025" t="s">
        <v>32615</v>
      </c>
      <c r="D5025" t="s">
        <v>125</v>
      </c>
      <c r="E5025">
        <v>47</v>
      </c>
      <c r="F5025" s="98">
        <v>54050</v>
      </c>
      <c r="G5025" s="15">
        <v>46077</v>
      </c>
    </row>
    <row r="5026" spans="1:7" ht="15" customHeight="1">
      <c r="A5026" t="s">
        <v>32616</v>
      </c>
      <c r="B5026" t="s">
        <v>32617</v>
      </c>
      <c r="D5026" t="s">
        <v>127</v>
      </c>
      <c r="E5026">
        <v>14.3</v>
      </c>
      <c r="F5026" s="98">
        <v>20020</v>
      </c>
      <c r="G5026" s="15">
        <v>46078</v>
      </c>
    </row>
    <row r="5027" spans="1:7" ht="15" customHeight="1">
      <c r="A5027" t="s">
        <v>32618</v>
      </c>
      <c r="B5027" t="s">
        <v>32619</v>
      </c>
      <c r="D5027" t="s">
        <v>127</v>
      </c>
      <c r="E5027">
        <v>14.4</v>
      </c>
      <c r="F5027" s="98">
        <v>20160</v>
      </c>
      <c r="G5027" s="15">
        <v>46079</v>
      </c>
    </row>
    <row r="5028" spans="1:7" ht="15" customHeight="1">
      <c r="A5028" t="s">
        <v>32620</v>
      </c>
      <c r="B5028" t="s">
        <v>32621</v>
      </c>
      <c r="D5028" t="s">
        <v>127</v>
      </c>
      <c r="E5028">
        <v>14.6</v>
      </c>
      <c r="F5028" s="98">
        <v>20440</v>
      </c>
      <c r="G5028" s="15">
        <v>46080</v>
      </c>
    </row>
    <row r="5029" spans="1:7" ht="15" customHeight="1">
      <c r="A5029" t="s">
        <v>32622</v>
      </c>
      <c r="B5029" t="s">
        <v>32623</v>
      </c>
      <c r="D5029" t="s">
        <v>130</v>
      </c>
      <c r="E5029">
        <v>14.7</v>
      </c>
      <c r="F5029" s="98">
        <v>23520</v>
      </c>
      <c r="G5029" s="15">
        <v>46081</v>
      </c>
    </row>
    <row r="5030" spans="1:7" ht="15" customHeight="1">
      <c r="A5030" t="s">
        <v>32624</v>
      </c>
      <c r="B5030" t="s">
        <v>32625</v>
      </c>
      <c r="D5030" t="s">
        <v>130</v>
      </c>
      <c r="E5030">
        <v>14.9</v>
      </c>
      <c r="F5030" s="98">
        <v>23840</v>
      </c>
      <c r="G5030" s="15">
        <v>46054</v>
      </c>
    </row>
    <row r="5031" spans="1:7" ht="15" customHeight="1">
      <c r="A5031" t="s">
        <v>32626</v>
      </c>
      <c r="B5031" t="s">
        <v>32627</v>
      </c>
      <c r="D5031" t="s">
        <v>130</v>
      </c>
      <c r="E5031">
        <v>15</v>
      </c>
      <c r="F5031" s="98">
        <v>24000</v>
      </c>
      <c r="G5031" s="15">
        <v>46055</v>
      </c>
    </row>
    <row r="5032" spans="1:7" ht="15" customHeight="1">
      <c r="A5032" t="s">
        <v>32628</v>
      </c>
      <c r="B5032" t="s">
        <v>32629</v>
      </c>
      <c r="D5032" t="s">
        <v>133</v>
      </c>
      <c r="E5032">
        <v>50.5</v>
      </c>
      <c r="F5032" s="98">
        <v>47975</v>
      </c>
      <c r="G5032" s="15">
        <v>46056</v>
      </c>
    </row>
    <row r="5033" spans="1:7" ht="15" customHeight="1">
      <c r="A5033" t="s">
        <v>32630</v>
      </c>
      <c r="B5033" t="s">
        <v>32631</v>
      </c>
      <c r="D5033" t="s">
        <v>133</v>
      </c>
      <c r="E5033">
        <v>51</v>
      </c>
      <c r="F5033" s="98">
        <v>48450</v>
      </c>
      <c r="G5033" s="15">
        <v>46057</v>
      </c>
    </row>
    <row r="5034" spans="1:7" ht="15" customHeight="1">
      <c r="A5034" t="s">
        <v>32632</v>
      </c>
      <c r="B5034" t="s">
        <v>32633</v>
      </c>
      <c r="D5034" t="s">
        <v>133</v>
      </c>
      <c r="E5034">
        <v>51.5</v>
      </c>
      <c r="F5034" s="98">
        <v>48925</v>
      </c>
      <c r="G5034" s="15">
        <v>46058</v>
      </c>
    </row>
    <row r="5035" spans="1:7" ht="15" customHeight="1">
      <c r="A5035" t="s">
        <v>32634</v>
      </c>
      <c r="B5035" t="s">
        <v>32635</v>
      </c>
      <c r="D5035" t="s">
        <v>134</v>
      </c>
      <c r="E5035">
        <v>52</v>
      </c>
      <c r="F5035" s="98">
        <v>49400</v>
      </c>
      <c r="G5035" s="15">
        <v>46059</v>
      </c>
    </row>
    <row r="5036" spans="1:7" ht="15" customHeight="1">
      <c r="A5036" t="s">
        <v>32636</v>
      </c>
      <c r="B5036" t="s">
        <v>32637</v>
      </c>
      <c r="D5036" t="s">
        <v>134</v>
      </c>
      <c r="E5036">
        <v>52.5</v>
      </c>
      <c r="F5036" s="98">
        <v>49875</v>
      </c>
      <c r="G5036" s="15">
        <v>46060</v>
      </c>
    </row>
    <row r="5037" spans="1:7" ht="15" customHeight="1">
      <c r="A5037" t="s">
        <v>32638</v>
      </c>
      <c r="B5037" t="s">
        <v>32639</v>
      </c>
      <c r="D5037" t="s">
        <v>134</v>
      </c>
      <c r="E5037">
        <v>53</v>
      </c>
      <c r="F5037" s="98">
        <v>50350</v>
      </c>
      <c r="G5037" s="15">
        <v>46061</v>
      </c>
    </row>
    <row r="5038" spans="1:7" ht="15" customHeight="1">
      <c r="A5038" t="s">
        <v>32640</v>
      </c>
      <c r="B5038" t="s">
        <v>32641</v>
      </c>
      <c r="D5038" t="s">
        <v>135</v>
      </c>
      <c r="E5038">
        <v>53.5</v>
      </c>
      <c r="F5038" s="98">
        <v>50825</v>
      </c>
      <c r="G5038" s="15">
        <v>46062</v>
      </c>
    </row>
    <row r="5039" spans="1:7" ht="15" customHeight="1">
      <c r="A5039" t="s">
        <v>32642</v>
      </c>
      <c r="B5039" t="s">
        <v>32643</v>
      </c>
      <c r="D5039" t="s">
        <v>135</v>
      </c>
      <c r="E5039">
        <v>54</v>
      </c>
      <c r="F5039" s="98">
        <v>51300</v>
      </c>
      <c r="G5039" s="15">
        <v>46063</v>
      </c>
    </row>
    <row r="5040" spans="1:7" ht="15" customHeight="1">
      <c r="A5040" t="s">
        <v>32644</v>
      </c>
      <c r="B5040" t="s">
        <v>32645</v>
      </c>
      <c r="D5040" t="s">
        <v>135</v>
      </c>
      <c r="E5040">
        <v>54.5</v>
      </c>
      <c r="F5040" s="98">
        <v>51775</v>
      </c>
      <c r="G5040" s="15">
        <v>46064</v>
      </c>
    </row>
    <row r="5041" spans="1:7" ht="15" customHeight="1">
      <c r="A5041" t="s">
        <v>32646</v>
      </c>
      <c r="B5041" t="s">
        <v>32647</v>
      </c>
      <c r="D5041" t="s">
        <v>136</v>
      </c>
      <c r="E5041">
        <v>45</v>
      </c>
      <c r="F5041" s="98">
        <v>42750</v>
      </c>
      <c r="G5041" s="15">
        <v>46065</v>
      </c>
    </row>
    <row r="5042" spans="1:7" ht="15" customHeight="1">
      <c r="A5042" t="s">
        <v>32648</v>
      </c>
      <c r="B5042" t="s">
        <v>32649</v>
      </c>
      <c r="D5042" t="s">
        <v>136</v>
      </c>
      <c r="E5042">
        <v>45.5</v>
      </c>
      <c r="F5042" s="98">
        <v>43225</v>
      </c>
      <c r="G5042" s="15">
        <v>46066</v>
      </c>
    </row>
    <row r="5043" spans="1:7" ht="15" customHeight="1">
      <c r="A5043" t="s">
        <v>32650</v>
      </c>
      <c r="B5043" t="s">
        <v>32651</v>
      </c>
      <c r="D5043" t="s">
        <v>136</v>
      </c>
      <c r="E5043">
        <v>46</v>
      </c>
      <c r="F5043" s="98">
        <v>43700</v>
      </c>
      <c r="G5043" s="15">
        <v>46067</v>
      </c>
    </row>
    <row r="5044" spans="1:7" ht="15" customHeight="1">
      <c r="A5044" t="s">
        <v>32652</v>
      </c>
      <c r="B5044" t="s">
        <v>32653</v>
      </c>
      <c r="D5044" t="s">
        <v>137</v>
      </c>
      <c r="E5044">
        <v>46.5</v>
      </c>
      <c r="F5044" s="98">
        <v>44175</v>
      </c>
      <c r="G5044" s="15">
        <v>46068</v>
      </c>
    </row>
    <row r="5045" spans="1:7" ht="15" customHeight="1">
      <c r="A5045" t="s">
        <v>32654</v>
      </c>
      <c r="B5045" t="s">
        <v>32655</v>
      </c>
      <c r="D5045" t="s">
        <v>137</v>
      </c>
      <c r="E5045">
        <v>47</v>
      </c>
      <c r="F5045" s="98">
        <v>44650</v>
      </c>
      <c r="G5045" s="15">
        <v>46069</v>
      </c>
    </row>
    <row r="5046" spans="1:7" ht="15" customHeight="1">
      <c r="A5046" t="s">
        <v>32656</v>
      </c>
      <c r="B5046" t="s">
        <v>32657</v>
      </c>
      <c r="D5046" t="s">
        <v>137</v>
      </c>
      <c r="E5046">
        <v>47.5</v>
      </c>
      <c r="F5046" s="98">
        <v>45125</v>
      </c>
      <c r="G5046" s="15">
        <v>46070</v>
      </c>
    </row>
    <row r="5047" spans="1:7" ht="15" customHeight="1">
      <c r="A5047" t="s">
        <v>32658</v>
      </c>
      <c r="B5047" t="s">
        <v>32659</v>
      </c>
      <c r="D5047" t="s">
        <v>138</v>
      </c>
      <c r="E5047">
        <v>48</v>
      </c>
      <c r="F5047" s="98">
        <v>45600</v>
      </c>
      <c r="G5047" s="15">
        <v>46071</v>
      </c>
    </row>
    <row r="5048" spans="1:7" ht="15" customHeight="1">
      <c r="A5048" t="s">
        <v>32660</v>
      </c>
      <c r="B5048" t="s">
        <v>32661</v>
      </c>
      <c r="D5048" t="s">
        <v>138</v>
      </c>
      <c r="E5048">
        <v>48.5</v>
      </c>
      <c r="F5048" s="98">
        <v>46075</v>
      </c>
      <c r="G5048" s="15">
        <v>46072</v>
      </c>
    </row>
    <row r="5049" spans="1:7" ht="15" customHeight="1">
      <c r="A5049" t="s">
        <v>32662</v>
      </c>
      <c r="B5049" t="s">
        <v>32663</v>
      </c>
      <c r="D5049" t="s">
        <v>138</v>
      </c>
      <c r="E5049">
        <v>49</v>
      </c>
      <c r="F5049" s="98">
        <v>46550</v>
      </c>
      <c r="G5049" s="15">
        <v>46073</v>
      </c>
    </row>
    <row r="5050" spans="1:7" ht="15" customHeight="1">
      <c r="A5050" t="s">
        <v>32664</v>
      </c>
      <c r="B5050" t="s">
        <v>32665</v>
      </c>
      <c r="D5050" t="s">
        <v>139</v>
      </c>
      <c r="E5050">
        <v>49.5</v>
      </c>
      <c r="F5050" s="98">
        <v>47025</v>
      </c>
      <c r="G5050" s="15">
        <v>46074</v>
      </c>
    </row>
    <row r="5051" spans="1:7" ht="15" customHeight="1">
      <c r="A5051" t="s">
        <v>32666</v>
      </c>
      <c r="B5051" t="s">
        <v>32667</v>
      </c>
      <c r="D5051" t="s">
        <v>139</v>
      </c>
      <c r="E5051">
        <v>50</v>
      </c>
      <c r="F5051" s="98">
        <v>47500</v>
      </c>
      <c r="G5051" s="15">
        <v>46075</v>
      </c>
    </row>
    <row r="5052" spans="1:7" ht="15" customHeight="1">
      <c r="A5052" t="s">
        <v>32668</v>
      </c>
      <c r="B5052" t="s">
        <v>32669</v>
      </c>
      <c r="D5052" t="s">
        <v>139</v>
      </c>
      <c r="E5052">
        <v>50.5</v>
      </c>
      <c r="F5052" s="98">
        <v>47975</v>
      </c>
      <c r="G5052" s="15">
        <v>46076</v>
      </c>
    </row>
    <row r="5053" spans="1:7" ht="15" customHeight="1">
      <c r="A5053" t="s">
        <v>32670</v>
      </c>
      <c r="B5053" t="s">
        <v>32671</v>
      </c>
      <c r="D5053" t="s">
        <v>140</v>
      </c>
      <c r="E5053">
        <v>51</v>
      </c>
      <c r="F5053" s="98">
        <v>58650</v>
      </c>
      <c r="G5053" s="15">
        <v>46077</v>
      </c>
    </row>
    <row r="5054" spans="1:7" ht="15" customHeight="1">
      <c r="A5054" t="s">
        <v>32672</v>
      </c>
      <c r="B5054" t="s">
        <v>32673</v>
      </c>
      <c r="D5054" t="s">
        <v>140</v>
      </c>
      <c r="E5054">
        <v>51.5</v>
      </c>
      <c r="F5054" s="98">
        <v>59225</v>
      </c>
      <c r="G5054" s="15">
        <v>46078</v>
      </c>
    </row>
    <row r="5055" spans="1:7" ht="15" customHeight="1">
      <c r="A5055" t="s">
        <v>32674</v>
      </c>
      <c r="B5055" t="s">
        <v>32675</v>
      </c>
      <c r="D5055" t="s">
        <v>140</v>
      </c>
      <c r="E5055">
        <v>52</v>
      </c>
      <c r="F5055" s="98">
        <v>59800</v>
      </c>
      <c r="G5055" s="15">
        <v>46079</v>
      </c>
    </row>
    <row r="5056" spans="1:7" ht="15" customHeight="1">
      <c r="A5056" t="s">
        <v>32676</v>
      </c>
      <c r="B5056" t="s">
        <v>32677</v>
      </c>
      <c r="D5056" t="s">
        <v>141</v>
      </c>
      <c r="E5056">
        <v>15.8</v>
      </c>
      <c r="F5056" s="98">
        <v>22120</v>
      </c>
      <c r="G5056" s="15">
        <v>46080</v>
      </c>
    </row>
    <row r="5057" spans="1:7" ht="15" customHeight="1">
      <c r="A5057" t="s">
        <v>32678</v>
      </c>
      <c r="B5057" t="s">
        <v>32679</v>
      </c>
      <c r="D5057" t="s">
        <v>141</v>
      </c>
      <c r="E5057">
        <v>15.9</v>
      </c>
      <c r="F5057" s="98">
        <v>22260</v>
      </c>
      <c r="G5057" s="15">
        <v>46081</v>
      </c>
    </row>
    <row r="5058" spans="1:7" ht="15" customHeight="1">
      <c r="A5058" t="s">
        <v>32680</v>
      </c>
      <c r="B5058" t="s">
        <v>32681</v>
      </c>
      <c r="D5058" t="s">
        <v>141</v>
      </c>
      <c r="E5058">
        <v>16.100000000000001</v>
      </c>
      <c r="F5058" s="98">
        <v>22540</v>
      </c>
      <c r="G5058" s="15">
        <v>46054</v>
      </c>
    </row>
    <row r="5059" spans="1:7" ht="15" customHeight="1">
      <c r="A5059" t="s">
        <v>32682</v>
      </c>
      <c r="B5059" t="s">
        <v>32683</v>
      </c>
      <c r="D5059" t="s">
        <v>142</v>
      </c>
      <c r="E5059">
        <v>16.2</v>
      </c>
      <c r="F5059" s="98">
        <v>25920</v>
      </c>
      <c r="G5059" s="15">
        <v>46055</v>
      </c>
    </row>
    <row r="5060" spans="1:7" ht="15" customHeight="1">
      <c r="A5060" t="s">
        <v>32684</v>
      </c>
      <c r="B5060" t="s">
        <v>32685</v>
      </c>
      <c r="D5060" t="s">
        <v>142</v>
      </c>
      <c r="E5060">
        <v>16.399999999999999</v>
      </c>
      <c r="F5060" s="98">
        <v>26240</v>
      </c>
      <c r="G5060" s="15">
        <v>46056</v>
      </c>
    </row>
    <row r="5061" spans="1:7" ht="15" customHeight="1">
      <c r="A5061" t="s">
        <v>32686</v>
      </c>
      <c r="B5061" t="s">
        <v>32687</v>
      </c>
      <c r="D5061" t="s">
        <v>142</v>
      </c>
      <c r="E5061">
        <v>13.5</v>
      </c>
      <c r="F5061" s="98">
        <v>21600</v>
      </c>
      <c r="G5061" s="15">
        <v>46057</v>
      </c>
    </row>
    <row r="5062" spans="1:7" ht="15" customHeight="1">
      <c r="A5062" t="s">
        <v>32688</v>
      </c>
      <c r="B5062" t="s">
        <v>32689</v>
      </c>
      <c r="D5062" t="s">
        <v>143</v>
      </c>
      <c r="E5062">
        <v>45.5</v>
      </c>
      <c r="F5062" s="98">
        <v>43225</v>
      </c>
      <c r="G5062" s="15">
        <v>46058</v>
      </c>
    </row>
    <row r="5063" spans="1:7" ht="15" customHeight="1">
      <c r="A5063" t="s">
        <v>32690</v>
      </c>
      <c r="B5063" t="s">
        <v>32691</v>
      </c>
      <c r="D5063" t="s">
        <v>143</v>
      </c>
      <c r="E5063">
        <v>46</v>
      </c>
      <c r="F5063" s="98">
        <v>43700</v>
      </c>
      <c r="G5063" s="15">
        <v>46059</v>
      </c>
    </row>
    <row r="5064" spans="1:7" ht="15" customHeight="1">
      <c r="A5064" t="s">
        <v>32692</v>
      </c>
      <c r="B5064" t="s">
        <v>32693</v>
      </c>
      <c r="D5064" t="s">
        <v>143</v>
      </c>
      <c r="E5064">
        <v>46.5</v>
      </c>
      <c r="F5064" s="98">
        <v>44175</v>
      </c>
      <c r="G5064" s="15">
        <v>46060</v>
      </c>
    </row>
    <row r="5065" spans="1:7" ht="15" customHeight="1">
      <c r="A5065" t="s">
        <v>32694</v>
      </c>
      <c r="B5065" t="s">
        <v>32695</v>
      </c>
      <c r="D5065" t="s">
        <v>144</v>
      </c>
      <c r="E5065">
        <v>47</v>
      </c>
      <c r="F5065" s="98">
        <v>44650</v>
      </c>
      <c r="G5065" s="15">
        <v>46061</v>
      </c>
    </row>
    <row r="5066" spans="1:7" ht="15" customHeight="1">
      <c r="A5066" t="s">
        <v>32696</v>
      </c>
      <c r="B5066" t="s">
        <v>32697</v>
      </c>
      <c r="D5066" t="s">
        <v>144</v>
      </c>
      <c r="E5066">
        <v>47.5</v>
      </c>
      <c r="F5066" s="98">
        <v>45125</v>
      </c>
      <c r="G5066" s="15">
        <v>46062</v>
      </c>
    </row>
    <row r="5067" spans="1:7" ht="15" customHeight="1">
      <c r="A5067" t="s">
        <v>32698</v>
      </c>
      <c r="B5067" t="s">
        <v>32699</v>
      </c>
      <c r="D5067" t="s">
        <v>144</v>
      </c>
      <c r="E5067">
        <v>48</v>
      </c>
      <c r="F5067" s="98">
        <v>45600</v>
      </c>
      <c r="G5067" s="15">
        <v>46063</v>
      </c>
    </row>
    <row r="5068" spans="1:7" ht="15" customHeight="1">
      <c r="A5068" t="s">
        <v>32700</v>
      </c>
      <c r="B5068" t="s">
        <v>32701</v>
      </c>
      <c r="D5068" t="s">
        <v>145</v>
      </c>
      <c r="E5068">
        <v>48.5</v>
      </c>
      <c r="F5068" s="98">
        <v>46075</v>
      </c>
      <c r="G5068" s="15">
        <v>46064</v>
      </c>
    </row>
    <row r="5069" spans="1:7" ht="15" customHeight="1">
      <c r="A5069" t="s">
        <v>32702</v>
      </c>
      <c r="B5069" t="s">
        <v>32703</v>
      </c>
      <c r="D5069" t="s">
        <v>145</v>
      </c>
      <c r="E5069">
        <v>49</v>
      </c>
      <c r="F5069" s="98">
        <v>46550</v>
      </c>
      <c r="G5069" s="15">
        <v>46065</v>
      </c>
    </row>
    <row r="5070" spans="1:7" ht="15" customHeight="1">
      <c r="A5070" t="s">
        <v>32704</v>
      </c>
      <c r="B5070" t="s">
        <v>32705</v>
      </c>
      <c r="D5070" t="s">
        <v>145</v>
      </c>
      <c r="E5070">
        <v>49.5</v>
      </c>
      <c r="F5070" s="98">
        <v>47025</v>
      </c>
      <c r="G5070" s="15">
        <v>46066</v>
      </c>
    </row>
    <row r="5071" spans="1:7" ht="15" customHeight="1">
      <c r="A5071" t="s">
        <v>32706</v>
      </c>
      <c r="B5071" t="s">
        <v>32707</v>
      </c>
      <c r="D5071" t="s">
        <v>146</v>
      </c>
      <c r="E5071">
        <v>50</v>
      </c>
      <c r="F5071" s="98">
        <v>47500</v>
      </c>
      <c r="G5071" s="15">
        <v>46067</v>
      </c>
    </row>
    <row r="5072" spans="1:7" ht="15" customHeight="1">
      <c r="A5072" t="s">
        <v>32708</v>
      </c>
      <c r="B5072" t="s">
        <v>32709</v>
      </c>
      <c r="D5072" t="s">
        <v>146</v>
      </c>
      <c r="E5072">
        <v>50.5</v>
      </c>
      <c r="F5072" s="98">
        <v>47975</v>
      </c>
      <c r="G5072" s="15">
        <v>46068</v>
      </c>
    </row>
    <row r="5073" spans="1:7" ht="15" customHeight="1">
      <c r="A5073" t="s">
        <v>32710</v>
      </c>
      <c r="B5073" t="s">
        <v>32711</v>
      </c>
      <c r="D5073" t="s">
        <v>146</v>
      </c>
      <c r="E5073">
        <v>51</v>
      </c>
      <c r="F5073" s="98">
        <v>48450</v>
      </c>
      <c r="G5073" s="15">
        <v>46069</v>
      </c>
    </row>
    <row r="5074" spans="1:7" ht="15" customHeight="1">
      <c r="A5074" t="s">
        <v>32712</v>
      </c>
      <c r="B5074" t="s">
        <v>32713</v>
      </c>
      <c r="D5074" t="s">
        <v>147</v>
      </c>
      <c r="E5074">
        <v>51.5</v>
      </c>
      <c r="F5074" s="98">
        <v>48925</v>
      </c>
      <c r="G5074" s="15">
        <v>46070</v>
      </c>
    </row>
    <row r="5075" spans="1:7" ht="15" customHeight="1">
      <c r="A5075" t="s">
        <v>32714</v>
      </c>
      <c r="B5075" t="s">
        <v>32715</v>
      </c>
      <c r="D5075" t="s">
        <v>147</v>
      </c>
      <c r="E5075">
        <v>52</v>
      </c>
      <c r="F5075" s="98">
        <v>49400</v>
      </c>
      <c r="G5075" s="15">
        <v>46071</v>
      </c>
    </row>
    <row r="5076" spans="1:7" ht="15" customHeight="1">
      <c r="A5076" t="s">
        <v>32716</v>
      </c>
      <c r="B5076" t="s">
        <v>32717</v>
      </c>
      <c r="D5076" t="s">
        <v>147</v>
      </c>
      <c r="E5076">
        <v>52.5</v>
      </c>
      <c r="F5076" s="98">
        <v>49875</v>
      </c>
      <c r="G5076" s="15">
        <v>46072</v>
      </c>
    </row>
    <row r="5077" spans="1:7" ht="15" customHeight="1">
      <c r="A5077" t="s">
        <v>32718</v>
      </c>
      <c r="B5077" t="s">
        <v>32719</v>
      </c>
      <c r="D5077" t="s">
        <v>148</v>
      </c>
      <c r="E5077">
        <v>53</v>
      </c>
      <c r="F5077" s="98">
        <v>50350</v>
      </c>
      <c r="G5077" s="15">
        <v>46073</v>
      </c>
    </row>
    <row r="5078" spans="1:7" ht="15" customHeight="1">
      <c r="A5078" t="s">
        <v>32720</v>
      </c>
      <c r="B5078" t="s">
        <v>32721</v>
      </c>
      <c r="D5078" t="s">
        <v>148</v>
      </c>
      <c r="E5078">
        <v>53.5</v>
      </c>
      <c r="F5078" s="98">
        <v>50825</v>
      </c>
      <c r="G5078" s="15">
        <v>46074</v>
      </c>
    </row>
    <row r="5079" spans="1:7" ht="15" customHeight="1">
      <c r="A5079" t="s">
        <v>32722</v>
      </c>
      <c r="B5079" t="s">
        <v>32723</v>
      </c>
      <c r="D5079" t="s">
        <v>148</v>
      </c>
      <c r="E5079">
        <v>54</v>
      </c>
      <c r="F5079" s="98">
        <v>51300</v>
      </c>
      <c r="G5079" s="15">
        <v>46075</v>
      </c>
    </row>
    <row r="5080" spans="1:7" ht="15" customHeight="1">
      <c r="A5080" t="s">
        <v>32724</v>
      </c>
      <c r="B5080" t="s">
        <v>32725</v>
      </c>
      <c r="D5080" t="s">
        <v>149</v>
      </c>
      <c r="E5080">
        <v>54.5</v>
      </c>
      <c r="F5080" s="98">
        <v>51775</v>
      </c>
      <c r="G5080" s="15">
        <v>46076</v>
      </c>
    </row>
    <row r="5081" spans="1:7" ht="15" customHeight="1">
      <c r="A5081" t="s">
        <v>32726</v>
      </c>
      <c r="B5081" t="s">
        <v>32727</v>
      </c>
      <c r="D5081" t="s">
        <v>149</v>
      </c>
      <c r="E5081">
        <v>45</v>
      </c>
      <c r="F5081" s="98">
        <v>42750</v>
      </c>
      <c r="G5081" s="15">
        <v>46077</v>
      </c>
    </row>
    <row r="5082" spans="1:7" ht="15" customHeight="1">
      <c r="A5082" t="s">
        <v>32728</v>
      </c>
      <c r="B5082" t="s">
        <v>32729</v>
      </c>
      <c r="D5082" t="s">
        <v>149</v>
      </c>
      <c r="E5082">
        <v>45.5</v>
      </c>
      <c r="F5082" s="98">
        <v>43225</v>
      </c>
      <c r="G5082" s="15">
        <v>46078</v>
      </c>
    </row>
    <row r="5083" spans="1:7" ht="15" customHeight="1">
      <c r="A5083" t="s">
        <v>32730</v>
      </c>
      <c r="B5083" t="s">
        <v>32731</v>
      </c>
      <c r="D5083" t="s">
        <v>150</v>
      </c>
      <c r="E5083">
        <v>46</v>
      </c>
      <c r="F5083" s="98">
        <v>52900</v>
      </c>
      <c r="G5083" s="15">
        <v>46079</v>
      </c>
    </row>
    <row r="5084" spans="1:7" ht="15" customHeight="1">
      <c r="A5084" t="s">
        <v>32732</v>
      </c>
      <c r="B5084" t="s">
        <v>32733</v>
      </c>
      <c r="D5084" t="s">
        <v>150</v>
      </c>
      <c r="E5084">
        <v>46.5</v>
      </c>
      <c r="F5084" s="98">
        <v>53475</v>
      </c>
      <c r="G5084" s="15">
        <v>46080</v>
      </c>
    </row>
    <row r="5085" spans="1:7" ht="15" customHeight="1">
      <c r="A5085" t="s">
        <v>32734</v>
      </c>
      <c r="B5085" t="s">
        <v>32735</v>
      </c>
      <c r="D5085" t="s">
        <v>150</v>
      </c>
      <c r="E5085">
        <v>47</v>
      </c>
      <c r="F5085" s="98">
        <v>54050</v>
      </c>
      <c r="G5085" s="15">
        <v>46081</v>
      </c>
    </row>
    <row r="5086" spans="1:7" ht="15" customHeight="1">
      <c r="A5086" t="s">
        <v>32736</v>
      </c>
      <c r="B5086" t="s">
        <v>32737</v>
      </c>
      <c r="D5086" t="s">
        <v>151</v>
      </c>
      <c r="E5086">
        <v>14.3</v>
      </c>
      <c r="F5086" s="98">
        <v>20020</v>
      </c>
      <c r="G5086" s="15">
        <v>46054</v>
      </c>
    </row>
    <row r="5087" spans="1:7" ht="15" customHeight="1">
      <c r="A5087" t="s">
        <v>32738</v>
      </c>
      <c r="B5087" t="s">
        <v>32739</v>
      </c>
      <c r="D5087" t="s">
        <v>151</v>
      </c>
      <c r="E5087">
        <v>14.4</v>
      </c>
      <c r="F5087" s="98">
        <v>20160</v>
      </c>
      <c r="G5087" s="15">
        <v>46055</v>
      </c>
    </row>
    <row r="5088" spans="1:7" ht="15" customHeight="1">
      <c r="A5088" t="s">
        <v>32740</v>
      </c>
      <c r="B5088" t="s">
        <v>32741</v>
      </c>
      <c r="D5088" t="s">
        <v>151</v>
      </c>
      <c r="E5088">
        <v>14.6</v>
      </c>
      <c r="F5088" s="98">
        <v>20440</v>
      </c>
      <c r="G5088" s="15">
        <v>46056</v>
      </c>
    </row>
    <row r="5089" spans="1:7" ht="15" customHeight="1">
      <c r="A5089" t="s">
        <v>32742</v>
      </c>
      <c r="B5089" t="s">
        <v>32743</v>
      </c>
      <c r="D5089" t="s">
        <v>152</v>
      </c>
      <c r="E5089">
        <v>14.7</v>
      </c>
      <c r="F5089" s="98">
        <v>23520</v>
      </c>
      <c r="G5089" s="15">
        <v>46057</v>
      </c>
    </row>
    <row r="5090" spans="1:7" ht="15" customHeight="1">
      <c r="A5090" t="s">
        <v>32744</v>
      </c>
      <c r="B5090" t="s">
        <v>32745</v>
      </c>
      <c r="D5090" t="s">
        <v>152</v>
      </c>
      <c r="E5090">
        <v>14.9</v>
      </c>
      <c r="F5090" s="98">
        <v>23840</v>
      </c>
      <c r="G5090" s="15">
        <v>46058</v>
      </c>
    </row>
    <row r="5091" spans="1:7" ht="15" customHeight="1">
      <c r="A5091" t="s">
        <v>32746</v>
      </c>
      <c r="B5091" t="s">
        <v>32747</v>
      </c>
      <c r="D5091" t="s">
        <v>152</v>
      </c>
      <c r="E5091">
        <v>15</v>
      </c>
      <c r="F5091" s="98">
        <v>24000</v>
      </c>
      <c r="G5091" s="15">
        <v>46059</v>
      </c>
    </row>
    <row r="5092" spans="1:7" ht="15" customHeight="1">
      <c r="A5092" t="s">
        <v>32748</v>
      </c>
      <c r="B5092" t="s">
        <v>32749</v>
      </c>
      <c r="D5092" t="s">
        <v>153</v>
      </c>
      <c r="E5092">
        <v>50.5</v>
      </c>
      <c r="F5092" s="98">
        <v>47975</v>
      </c>
      <c r="G5092" s="15">
        <v>46060</v>
      </c>
    </row>
    <row r="5093" spans="1:7" ht="15" customHeight="1">
      <c r="A5093" t="s">
        <v>32750</v>
      </c>
      <c r="B5093" t="s">
        <v>32751</v>
      </c>
      <c r="D5093" t="s">
        <v>153</v>
      </c>
      <c r="E5093">
        <v>51</v>
      </c>
      <c r="F5093" s="98">
        <v>48450</v>
      </c>
      <c r="G5093" s="15">
        <v>46061</v>
      </c>
    </row>
    <row r="5094" spans="1:7" ht="15" customHeight="1">
      <c r="A5094" t="s">
        <v>32752</v>
      </c>
      <c r="B5094" t="s">
        <v>32753</v>
      </c>
      <c r="D5094" t="s">
        <v>153</v>
      </c>
      <c r="E5094">
        <v>51.5</v>
      </c>
      <c r="F5094" s="98">
        <v>48925</v>
      </c>
      <c r="G5094" s="15">
        <v>46062</v>
      </c>
    </row>
    <row r="5095" spans="1:7" ht="15" customHeight="1">
      <c r="A5095" t="s">
        <v>32754</v>
      </c>
      <c r="B5095" t="s">
        <v>32755</v>
      </c>
      <c r="D5095" t="s">
        <v>154</v>
      </c>
      <c r="E5095">
        <v>52</v>
      </c>
      <c r="F5095" s="98">
        <v>49400</v>
      </c>
      <c r="G5095" s="15">
        <v>46063</v>
      </c>
    </row>
    <row r="5096" spans="1:7" ht="15" customHeight="1">
      <c r="A5096" t="s">
        <v>32756</v>
      </c>
      <c r="B5096" t="s">
        <v>32757</v>
      </c>
      <c r="D5096" t="s">
        <v>154</v>
      </c>
      <c r="E5096">
        <v>52.5</v>
      </c>
      <c r="F5096" s="98">
        <v>49875</v>
      </c>
      <c r="G5096" s="15">
        <v>46064</v>
      </c>
    </row>
    <row r="5097" spans="1:7" ht="15" customHeight="1">
      <c r="A5097" t="s">
        <v>32758</v>
      </c>
      <c r="B5097" t="s">
        <v>32759</v>
      </c>
      <c r="D5097" t="s">
        <v>154</v>
      </c>
      <c r="E5097">
        <v>53</v>
      </c>
      <c r="F5097" s="98">
        <v>50350</v>
      </c>
      <c r="G5097" s="15">
        <v>46065</v>
      </c>
    </row>
    <row r="5098" spans="1:7" ht="15" customHeight="1">
      <c r="A5098" t="s">
        <v>32760</v>
      </c>
      <c r="B5098" t="s">
        <v>32761</v>
      </c>
      <c r="D5098" t="s">
        <v>155</v>
      </c>
      <c r="E5098">
        <v>53.5</v>
      </c>
      <c r="F5098" s="98">
        <v>50825</v>
      </c>
      <c r="G5098" s="15">
        <v>46066</v>
      </c>
    </row>
    <row r="5099" spans="1:7" ht="15" customHeight="1">
      <c r="A5099" t="s">
        <v>32762</v>
      </c>
      <c r="B5099" t="s">
        <v>32763</v>
      </c>
      <c r="D5099" t="s">
        <v>155</v>
      </c>
      <c r="E5099">
        <v>54</v>
      </c>
      <c r="F5099" s="98">
        <v>51300</v>
      </c>
      <c r="G5099" s="15">
        <v>46067</v>
      </c>
    </row>
    <row r="5100" spans="1:7" ht="15" customHeight="1">
      <c r="A5100" t="s">
        <v>32764</v>
      </c>
      <c r="B5100" t="s">
        <v>32765</v>
      </c>
      <c r="D5100" t="s">
        <v>155</v>
      </c>
      <c r="E5100">
        <v>54.5</v>
      </c>
      <c r="F5100" s="98">
        <v>51775</v>
      </c>
      <c r="G5100" s="15">
        <v>46068</v>
      </c>
    </row>
    <row r="5101" spans="1:7" ht="15" customHeight="1">
      <c r="A5101" t="s">
        <v>32766</v>
      </c>
      <c r="B5101" t="s">
        <v>32767</v>
      </c>
      <c r="D5101" t="s">
        <v>156</v>
      </c>
      <c r="E5101">
        <v>45</v>
      </c>
      <c r="F5101" s="98">
        <v>42750</v>
      </c>
      <c r="G5101" s="15">
        <v>46069</v>
      </c>
    </row>
    <row r="5102" spans="1:7" ht="15" customHeight="1">
      <c r="A5102" t="s">
        <v>32768</v>
      </c>
      <c r="B5102" t="s">
        <v>32769</v>
      </c>
      <c r="D5102" t="s">
        <v>156</v>
      </c>
      <c r="E5102">
        <v>45.5</v>
      </c>
      <c r="F5102" s="98">
        <v>43225</v>
      </c>
      <c r="G5102" s="15">
        <v>46070</v>
      </c>
    </row>
    <row r="5103" spans="1:7" ht="15" customHeight="1">
      <c r="A5103" t="s">
        <v>32770</v>
      </c>
      <c r="B5103" t="s">
        <v>32771</v>
      </c>
      <c r="D5103" t="s">
        <v>156</v>
      </c>
      <c r="E5103">
        <v>46</v>
      </c>
      <c r="F5103" s="98">
        <v>43700</v>
      </c>
      <c r="G5103" s="15">
        <v>46071</v>
      </c>
    </row>
    <row r="5104" spans="1:7" ht="15" customHeight="1">
      <c r="A5104" t="s">
        <v>32772</v>
      </c>
      <c r="B5104" t="s">
        <v>32773</v>
      </c>
      <c r="D5104" t="s">
        <v>157</v>
      </c>
      <c r="E5104">
        <v>46.5</v>
      </c>
      <c r="F5104" s="98">
        <v>44175</v>
      </c>
      <c r="G5104" s="15">
        <v>46072</v>
      </c>
    </row>
    <row r="5105" spans="1:7" ht="15" customHeight="1">
      <c r="A5105" t="s">
        <v>32774</v>
      </c>
      <c r="B5105" t="s">
        <v>32775</v>
      </c>
      <c r="D5105" t="s">
        <v>157</v>
      </c>
      <c r="E5105">
        <v>47</v>
      </c>
      <c r="F5105" s="98">
        <v>44650</v>
      </c>
      <c r="G5105" s="15">
        <v>46073</v>
      </c>
    </row>
    <row r="5106" spans="1:7" ht="15" customHeight="1">
      <c r="A5106" t="s">
        <v>32776</v>
      </c>
      <c r="B5106" t="s">
        <v>32777</v>
      </c>
      <c r="D5106" t="s">
        <v>157</v>
      </c>
      <c r="E5106">
        <v>47.5</v>
      </c>
      <c r="F5106" s="98">
        <v>45125</v>
      </c>
      <c r="G5106" s="15">
        <v>46074</v>
      </c>
    </row>
    <row r="5107" spans="1:7" ht="15" customHeight="1">
      <c r="A5107" t="s">
        <v>32778</v>
      </c>
      <c r="B5107" t="s">
        <v>32779</v>
      </c>
      <c r="D5107" t="s">
        <v>158</v>
      </c>
      <c r="E5107">
        <v>48</v>
      </c>
      <c r="F5107" s="98">
        <v>45600</v>
      </c>
      <c r="G5107" s="15">
        <v>46075</v>
      </c>
    </row>
    <row r="5108" spans="1:7" ht="15" customHeight="1">
      <c r="A5108" t="s">
        <v>32780</v>
      </c>
      <c r="B5108" t="s">
        <v>32781</v>
      </c>
      <c r="D5108" t="s">
        <v>158</v>
      </c>
      <c r="E5108">
        <v>48.5</v>
      </c>
      <c r="F5108" s="98">
        <v>46075</v>
      </c>
      <c r="G5108" s="15">
        <v>46076</v>
      </c>
    </row>
    <row r="5109" spans="1:7" ht="15" customHeight="1">
      <c r="A5109" t="s">
        <v>32782</v>
      </c>
      <c r="B5109" t="s">
        <v>32783</v>
      </c>
      <c r="D5109" t="s">
        <v>158</v>
      </c>
      <c r="E5109">
        <v>49</v>
      </c>
      <c r="F5109" s="98">
        <v>46550</v>
      </c>
      <c r="G5109" s="15">
        <v>46077</v>
      </c>
    </row>
    <row r="5110" spans="1:7" ht="15" customHeight="1">
      <c r="A5110" t="s">
        <v>32784</v>
      </c>
      <c r="B5110" t="s">
        <v>32785</v>
      </c>
      <c r="D5110" t="s">
        <v>159</v>
      </c>
      <c r="E5110">
        <v>49.5</v>
      </c>
      <c r="F5110" s="98">
        <v>47025</v>
      </c>
      <c r="G5110" s="15">
        <v>46078</v>
      </c>
    </row>
    <row r="5111" spans="1:7" ht="15" customHeight="1">
      <c r="A5111" t="s">
        <v>32786</v>
      </c>
      <c r="B5111" t="s">
        <v>32787</v>
      </c>
      <c r="D5111" t="s">
        <v>159</v>
      </c>
      <c r="E5111">
        <v>50</v>
      </c>
      <c r="F5111" s="98">
        <v>47500</v>
      </c>
      <c r="G5111" s="15">
        <v>46079</v>
      </c>
    </row>
    <row r="5112" spans="1:7" ht="15" customHeight="1">
      <c r="A5112" t="s">
        <v>32788</v>
      </c>
      <c r="B5112" t="s">
        <v>32789</v>
      </c>
      <c r="D5112" t="s">
        <v>159</v>
      </c>
      <c r="E5112">
        <v>50.5</v>
      </c>
      <c r="F5112" s="98">
        <v>47975</v>
      </c>
      <c r="G5112" s="15">
        <v>46080</v>
      </c>
    </row>
    <row r="5113" spans="1:7" ht="15" customHeight="1">
      <c r="A5113" t="s">
        <v>32790</v>
      </c>
      <c r="B5113" t="s">
        <v>32791</v>
      </c>
      <c r="D5113" t="s">
        <v>160</v>
      </c>
      <c r="E5113">
        <v>51</v>
      </c>
      <c r="F5113" s="98">
        <v>58650</v>
      </c>
      <c r="G5113" s="15">
        <v>46081</v>
      </c>
    </row>
    <row r="5114" spans="1:7" ht="15" customHeight="1">
      <c r="A5114" t="s">
        <v>32792</v>
      </c>
      <c r="B5114" t="s">
        <v>32793</v>
      </c>
      <c r="D5114" t="s">
        <v>160</v>
      </c>
      <c r="E5114">
        <v>51.5</v>
      </c>
      <c r="F5114" s="98">
        <v>59225</v>
      </c>
      <c r="G5114" s="15">
        <v>46054</v>
      </c>
    </row>
    <row r="5115" spans="1:7" ht="15" customHeight="1">
      <c r="A5115" t="s">
        <v>32794</v>
      </c>
      <c r="B5115" t="s">
        <v>32795</v>
      </c>
      <c r="D5115" t="s">
        <v>160</v>
      </c>
      <c r="E5115">
        <v>52</v>
      </c>
      <c r="F5115" s="98">
        <v>59800</v>
      </c>
      <c r="G5115" s="15">
        <v>46055</v>
      </c>
    </row>
    <row r="5116" spans="1:7" ht="15" customHeight="1">
      <c r="A5116" t="s">
        <v>32796</v>
      </c>
      <c r="B5116" t="s">
        <v>32797</v>
      </c>
      <c r="D5116" t="s">
        <v>161</v>
      </c>
      <c r="E5116">
        <v>15.8</v>
      </c>
      <c r="F5116" s="98">
        <v>22120</v>
      </c>
      <c r="G5116" s="15">
        <v>46056</v>
      </c>
    </row>
    <row r="5117" spans="1:7" ht="15" customHeight="1">
      <c r="A5117" t="s">
        <v>32798</v>
      </c>
      <c r="B5117" t="s">
        <v>32799</v>
      </c>
      <c r="D5117" t="s">
        <v>161</v>
      </c>
      <c r="E5117">
        <v>15.9</v>
      </c>
      <c r="F5117" s="98">
        <v>22260</v>
      </c>
      <c r="G5117" s="15">
        <v>46057</v>
      </c>
    </row>
    <row r="5118" spans="1:7" ht="15" customHeight="1">
      <c r="A5118" t="s">
        <v>32800</v>
      </c>
      <c r="B5118" t="s">
        <v>32801</v>
      </c>
      <c r="D5118" t="s">
        <v>161</v>
      </c>
      <c r="E5118">
        <v>16.100000000000001</v>
      </c>
      <c r="F5118" s="98">
        <v>22540</v>
      </c>
      <c r="G5118" s="15">
        <v>46058</v>
      </c>
    </row>
    <row r="5119" spans="1:7" ht="15" customHeight="1">
      <c r="A5119" t="s">
        <v>32802</v>
      </c>
      <c r="B5119" t="s">
        <v>32803</v>
      </c>
      <c r="D5119" t="s">
        <v>162</v>
      </c>
      <c r="E5119">
        <v>16.2</v>
      </c>
      <c r="F5119" s="98">
        <v>25920</v>
      </c>
      <c r="G5119" s="15">
        <v>46059</v>
      </c>
    </row>
    <row r="5120" spans="1:7" ht="15" customHeight="1">
      <c r="A5120" t="s">
        <v>32804</v>
      </c>
      <c r="B5120" t="s">
        <v>32805</v>
      </c>
      <c r="D5120" t="s">
        <v>162</v>
      </c>
      <c r="E5120">
        <v>16.399999999999999</v>
      </c>
      <c r="F5120" s="98">
        <v>26240</v>
      </c>
      <c r="G5120" s="15">
        <v>46060</v>
      </c>
    </row>
    <row r="5121" spans="1:7" ht="15" customHeight="1">
      <c r="A5121" t="s">
        <v>32806</v>
      </c>
      <c r="B5121" t="s">
        <v>32807</v>
      </c>
      <c r="D5121" t="s">
        <v>162</v>
      </c>
      <c r="E5121">
        <v>13.5</v>
      </c>
      <c r="F5121" s="98">
        <v>21600</v>
      </c>
      <c r="G5121" s="15">
        <v>46061</v>
      </c>
    </row>
    <row r="5122" spans="1:7" ht="15" customHeight="1">
      <c r="A5122" t="s">
        <v>32808</v>
      </c>
      <c r="B5122" t="s">
        <v>32809</v>
      </c>
      <c r="D5122" t="s">
        <v>106</v>
      </c>
      <c r="E5122">
        <v>45.5</v>
      </c>
      <c r="F5122" s="98">
        <v>43225</v>
      </c>
      <c r="G5122" s="15">
        <v>46062</v>
      </c>
    </row>
    <row r="5123" spans="1:7" ht="15" customHeight="1">
      <c r="A5123" t="s">
        <v>32810</v>
      </c>
      <c r="B5123" t="s">
        <v>32811</v>
      </c>
      <c r="D5123" t="s">
        <v>106</v>
      </c>
      <c r="E5123">
        <v>46</v>
      </c>
      <c r="F5123" s="98">
        <v>43700</v>
      </c>
      <c r="G5123" s="15">
        <v>46063</v>
      </c>
    </row>
    <row r="5124" spans="1:7" ht="15" customHeight="1">
      <c r="A5124" t="s">
        <v>32812</v>
      </c>
      <c r="B5124" t="s">
        <v>32813</v>
      </c>
      <c r="D5124" t="s">
        <v>106</v>
      </c>
      <c r="E5124">
        <v>46.5</v>
      </c>
      <c r="F5124" s="98">
        <v>44175</v>
      </c>
      <c r="G5124" s="15">
        <v>46064</v>
      </c>
    </row>
    <row r="5125" spans="1:7" ht="15" customHeight="1">
      <c r="A5125" t="s">
        <v>32814</v>
      </c>
      <c r="B5125" t="s">
        <v>32815</v>
      </c>
      <c r="D5125" t="s">
        <v>109</v>
      </c>
      <c r="E5125">
        <v>47</v>
      </c>
      <c r="F5125" s="98">
        <v>44650</v>
      </c>
      <c r="G5125" s="15">
        <v>46065</v>
      </c>
    </row>
    <row r="5126" spans="1:7" ht="15" customHeight="1">
      <c r="A5126" t="s">
        <v>32816</v>
      </c>
      <c r="B5126" t="s">
        <v>32817</v>
      </c>
      <c r="D5126" t="s">
        <v>109</v>
      </c>
      <c r="E5126">
        <v>47.5</v>
      </c>
      <c r="F5126" s="98">
        <v>45125</v>
      </c>
      <c r="G5126" s="15">
        <v>46066</v>
      </c>
    </row>
    <row r="5127" spans="1:7" ht="15" customHeight="1">
      <c r="A5127" t="s">
        <v>32818</v>
      </c>
      <c r="B5127" t="s">
        <v>32819</v>
      </c>
      <c r="D5127" t="s">
        <v>109</v>
      </c>
      <c r="E5127">
        <v>48</v>
      </c>
      <c r="F5127" s="98">
        <v>45600</v>
      </c>
      <c r="G5127" s="15">
        <v>46067</v>
      </c>
    </row>
    <row r="5128" spans="1:7" ht="15" customHeight="1">
      <c r="A5128" t="s">
        <v>32820</v>
      </c>
      <c r="B5128" t="s">
        <v>32821</v>
      </c>
      <c r="D5128" t="s">
        <v>112</v>
      </c>
      <c r="E5128">
        <v>48.5</v>
      </c>
      <c r="F5128" s="98">
        <v>46075</v>
      </c>
      <c r="G5128" s="15">
        <v>46068</v>
      </c>
    </row>
    <row r="5129" spans="1:7" ht="15" customHeight="1">
      <c r="A5129" t="s">
        <v>32822</v>
      </c>
      <c r="B5129" t="s">
        <v>32823</v>
      </c>
      <c r="D5129" t="s">
        <v>112</v>
      </c>
      <c r="E5129">
        <v>49</v>
      </c>
      <c r="F5129" s="98">
        <v>46550</v>
      </c>
      <c r="G5129" s="15">
        <v>46069</v>
      </c>
    </row>
    <row r="5130" spans="1:7" ht="15" customHeight="1">
      <c r="A5130" t="s">
        <v>32824</v>
      </c>
      <c r="B5130" t="s">
        <v>32825</v>
      </c>
      <c r="D5130" t="s">
        <v>112</v>
      </c>
      <c r="E5130">
        <v>49.5</v>
      </c>
      <c r="F5130" s="98">
        <v>47025</v>
      </c>
      <c r="G5130" s="15">
        <v>46070</v>
      </c>
    </row>
    <row r="5131" spans="1:7" ht="15" customHeight="1">
      <c r="A5131" t="s">
        <v>32826</v>
      </c>
      <c r="B5131" t="s">
        <v>32827</v>
      </c>
      <c r="D5131" t="s">
        <v>115</v>
      </c>
      <c r="E5131">
        <v>50</v>
      </c>
      <c r="F5131" s="98">
        <v>47500</v>
      </c>
      <c r="G5131" s="15">
        <v>46071</v>
      </c>
    </row>
    <row r="5132" spans="1:7" ht="15" customHeight="1">
      <c r="A5132" t="s">
        <v>32828</v>
      </c>
      <c r="B5132" t="s">
        <v>32829</v>
      </c>
      <c r="D5132" t="s">
        <v>115</v>
      </c>
      <c r="E5132">
        <v>50.5</v>
      </c>
      <c r="F5132" s="98">
        <v>47975</v>
      </c>
      <c r="G5132" s="15">
        <v>46072</v>
      </c>
    </row>
    <row r="5133" spans="1:7" ht="15" customHeight="1">
      <c r="A5133" t="s">
        <v>32830</v>
      </c>
      <c r="B5133" t="s">
        <v>32831</v>
      </c>
      <c r="D5133" t="s">
        <v>115</v>
      </c>
      <c r="E5133">
        <v>51</v>
      </c>
      <c r="F5133" s="98">
        <v>48450</v>
      </c>
      <c r="G5133" s="15">
        <v>46073</v>
      </c>
    </row>
    <row r="5134" spans="1:7" ht="15" customHeight="1">
      <c r="A5134" t="s">
        <v>32832</v>
      </c>
      <c r="B5134" t="s">
        <v>32833</v>
      </c>
      <c r="D5134" t="s">
        <v>118</v>
      </c>
      <c r="E5134">
        <v>51.5</v>
      </c>
      <c r="F5134" s="98">
        <v>48925</v>
      </c>
      <c r="G5134" s="15">
        <v>46074</v>
      </c>
    </row>
    <row r="5135" spans="1:7" ht="15" customHeight="1">
      <c r="A5135" t="s">
        <v>32834</v>
      </c>
      <c r="B5135" t="s">
        <v>32835</v>
      </c>
      <c r="D5135" t="s">
        <v>118</v>
      </c>
      <c r="E5135">
        <v>52</v>
      </c>
      <c r="F5135" s="98">
        <v>49400</v>
      </c>
      <c r="G5135" s="15">
        <v>46075</v>
      </c>
    </row>
    <row r="5136" spans="1:7" ht="15" customHeight="1">
      <c r="A5136" t="s">
        <v>32836</v>
      </c>
      <c r="B5136" t="s">
        <v>32837</v>
      </c>
      <c r="D5136" t="s">
        <v>118</v>
      </c>
      <c r="E5136">
        <v>52.5</v>
      </c>
      <c r="F5136" s="98">
        <v>49875</v>
      </c>
      <c r="G5136" s="15">
        <v>46076</v>
      </c>
    </row>
    <row r="5137" spans="1:7" ht="15" customHeight="1">
      <c r="A5137" t="s">
        <v>32838</v>
      </c>
      <c r="B5137" t="s">
        <v>32839</v>
      </c>
      <c r="D5137" t="s">
        <v>120</v>
      </c>
      <c r="E5137">
        <v>53</v>
      </c>
      <c r="F5137" s="98">
        <v>50350</v>
      </c>
      <c r="G5137" s="15">
        <v>46077</v>
      </c>
    </row>
    <row r="5138" spans="1:7" ht="15" customHeight="1">
      <c r="A5138" t="s">
        <v>32840</v>
      </c>
      <c r="B5138" t="s">
        <v>32841</v>
      </c>
      <c r="D5138" t="s">
        <v>120</v>
      </c>
      <c r="E5138">
        <v>53.5</v>
      </c>
      <c r="F5138" s="98">
        <v>50825</v>
      </c>
      <c r="G5138" s="15">
        <v>46078</v>
      </c>
    </row>
    <row r="5139" spans="1:7" ht="15" customHeight="1">
      <c r="A5139" t="s">
        <v>32842</v>
      </c>
      <c r="B5139" t="s">
        <v>32843</v>
      </c>
      <c r="D5139" t="s">
        <v>120</v>
      </c>
      <c r="E5139">
        <v>54</v>
      </c>
      <c r="F5139" s="98">
        <v>51300</v>
      </c>
      <c r="G5139" s="15">
        <v>46079</v>
      </c>
    </row>
    <row r="5140" spans="1:7" ht="15" customHeight="1">
      <c r="A5140" t="s">
        <v>32844</v>
      </c>
      <c r="B5140" t="s">
        <v>32845</v>
      </c>
      <c r="D5140" t="s">
        <v>122</v>
      </c>
      <c r="E5140">
        <v>54.5</v>
      </c>
      <c r="F5140" s="98">
        <v>51775</v>
      </c>
      <c r="G5140" s="15">
        <v>46080</v>
      </c>
    </row>
    <row r="5141" spans="1:7" ht="15" customHeight="1">
      <c r="A5141" t="s">
        <v>32846</v>
      </c>
      <c r="B5141" t="s">
        <v>32847</v>
      </c>
      <c r="D5141" t="s">
        <v>122</v>
      </c>
      <c r="E5141">
        <v>45</v>
      </c>
      <c r="F5141" s="98">
        <v>42750</v>
      </c>
      <c r="G5141" s="15">
        <v>46081</v>
      </c>
    </row>
    <row r="5142" spans="1:7" ht="15" customHeight="1">
      <c r="A5142" t="s">
        <v>32848</v>
      </c>
      <c r="B5142" t="s">
        <v>32849</v>
      </c>
      <c r="D5142" t="s">
        <v>122</v>
      </c>
      <c r="E5142">
        <v>45.5</v>
      </c>
      <c r="F5142" s="98">
        <v>43225</v>
      </c>
      <c r="G5142" s="15">
        <v>46054</v>
      </c>
    </row>
    <row r="5143" spans="1:7" ht="15" customHeight="1">
      <c r="A5143" t="s">
        <v>32850</v>
      </c>
      <c r="B5143" t="s">
        <v>32851</v>
      </c>
      <c r="D5143" t="s">
        <v>125</v>
      </c>
      <c r="E5143">
        <v>46</v>
      </c>
      <c r="F5143" s="98">
        <v>52900</v>
      </c>
      <c r="G5143" s="15">
        <v>46055</v>
      </c>
    </row>
    <row r="5144" spans="1:7" ht="15" customHeight="1">
      <c r="A5144" t="s">
        <v>32852</v>
      </c>
      <c r="B5144" t="s">
        <v>32853</v>
      </c>
      <c r="D5144" t="s">
        <v>125</v>
      </c>
      <c r="E5144">
        <v>46.5</v>
      </c>
      <c r="F5144" s="98">
        <v>53475</v>
      </c>
      <c r="G5144" s="15">
        <v>46056</v>
      </c>
    </row>
    <row r="5145" spans="1:7" ht="15" customHeight="1">
      <c r="A5145" t="s">
        <v>32854</v>
      </c>
      <c r="B5145" t="s">
        <v>32855</v>
      </c>
      <c r="D5145" t="s">
        <v>125</v>
      </c>
      <c r="E5145">
        <v>47</v>
      </c>
      <c r="F5145" s="98">
        <v>54050</v>
      </c>
      <c r="G5145" s="15">
        <v>46057</v>
      </c>
    </row>
    <row r="5146" spans="1:7" ht="15" customHeight="1">
      <c r="A5146" t="s">
        <v>32856</v>
      </c>
      <c r="B5146" t="s">
        <v>32857</v>
      </c>
      <c r="D5146" t="s">
        <v>127</v>
      </c>
      <c r="E5146">
        <v>14.3</v>
      </c>
      <c r="F5146" s="98">
        <v>20020</v>
      </c>
      <c r="G5146" s="15">
        <v>46058</v>
      </c>
    </row>
    <row r="5147" spans="1:7" ht="15" customHeight="1">
      <c r="A5147" t="s">
        <v>32858</v>
      </c>
      <c r="B5147" t="s">
        <v>32859</v>
      </c>
      <c r="D5147" t="s">
        <v>127</v>
      </c>
      <c r="E5147">
        <v>14.4</v>
      </c>
      <c r="F5147" s="98">
        <v>20160</v>
      </c>
      <c r="G5147" s="15">
        <v>46059</v>
      </c>
    </row>
    <row r="5148" spans="1:7" ht="15" customHeight="1">
      <c r="A5148" t="s">
        <v>32860</v>
      </c>
      <c r="B5148" t="s">
        <v>32861</v>
      </c>
      <c r="D5148" t="s">
        <v>127</v>
      </c>
      <c r="E5148">
        <v>14.6</v>
      </c>
      <c r="F5148" s="98">
        <v>20440</v>
      </c>
      <c r="G5148" s="15">
        <v>46060</v>
      </c>
    </row>
    <row r="5149" spans="1:7" ht="15" customHeight="1">
      <c r="A5149" t="s">
        <v>32862</v>
      </c>
      <c r="B5149" t="s">
        <v>32863</v>
      </c>
      <c r="D5149" t="s">
        <v>130</v>
      </c>
      <c r="E5149">
        <v>14.7</v>
      </c>
      <c r="F5149" s="98">
        <v>23520</v>
      </c>
      <c r="G5149" s="15">
        <v>46061</v>
      </c>
    </row>
    <row r="5150" spans="1:7" ht="15" customHeight="1">
      <c r="A5150" t="s">
        <v>32864</v>
      </c>
      <c r="B5150" t="s">
        <v>32865</v>
      </c>
      <c r="D5150" t="s">
        <v>130</v>
      </c>
      <c r="E5150">
        <v>14.9</v>
      </c>
      <c r="F5150" s="98">
        <v>23840</v>
      </c>
      <c r="G5150" s="15">
        <v>46062</v>
      </c>
    </row>
    <row r="5151" spans="1:7" ht="15" customHeight="1">
      <c r="A5151" t="s">
        <v>32866</v>
      </c>
      <c r="B5151" t="s">
        <v>32867</v>
      </c>
      <c r="D5151" t="s">
        <v>130</v>
      </c>
      <c r="E5151">
        <v>15</v>
      </c>
      <c r="F5151" s="98">
        <v>24000</v>
      </c>
      <c r="G5151" s="15">
        <v>46063</v>
      </c>
    </row>
    <row r="5152" spans="1:7" ht="15" customHeight="1">
      <c r="A5152" t="s">
        <v>32868</v>
      </c>
      <c r="B5152" t="s">
        <v>32869</v>
      </c>
      <c r="D5152" t="s">
        <v>133</v>
      </c>
      <c r="E5152">
        <v>50.5</v>
      </c>
      <c r="F5152" s="98">
        <v>47975</v>
      </c>
      <c r="G5152" s="15">
        <v>46064</v>
      </c>
    </row>
    <row r="5153" spans="1:7" ht="15" customHeight="1">
      <c r="A5153" t="s">
        <v>32870</v>
      </c>
      <c r="B5153" t="s">
        <v>32871</v>
      </c>
      <c r="D5153" t="s">
        <v>133</v>
      </c>
      <c r="E5153">
        <v>51</v>
      </c>
      <c r="F5153" s="98">
        <v>48450</v>
      </c>
      <c r="G5153" s="15">
        <v>46065</v>
      </c>
    </row>
    <row r="5154" spans="1:7" ht="15" customHeight="1">
      <c r="A5154" t="s">
        <v>32872</v>
      </c>
      <c r="B5154" t="s">
        <v>32873</v>
      </c>
      <c r="D5154" t="s">
        <v>133</v>
      </c>
      <c r="E5154">
        <v>51.5</v>
      </c>
      <c r="F5154" s="98">
        <v>48925</v>
      </c>
      <c r="G5154" s="15">
        <v>46066</v>
      </c>
    </row>
    <row r="5155" spans="1:7" ht="15" customHeight="1">
      <c r="A5155" t="s">
        <v>32874</v>
      </c>
      <c r="B5155" t="s">
        <v>32875</v>
      </c>
      <c r="D5155" t="s">
        <v>134</v>
      </c>
      <c r="E5155">
        <v>52</v>
      </c>
      <c r="F5155" s="98">
        <v>49400</v>
      </c>
      <c r="G5155" s="15">
        <v>46067</v>
      </c>
    </row>
    <row r="5156" spans="1:7" ht="15" customHeight="1">
      <c r="A5156" t="s">
        <v>32876</v>
      </c>
      <c r="B5156" t="s">
        <v>32877</v>
      </c>
      <c r="D5156" t="s">
        <v>134</v>
      </c>
      <c r="E5156">
        <v>52.5</v>
      </c>
      <c r="F5156" s="98">
        <v>49875</v>
      </c>
      <c r="G5156" s="15">
        <v>46068</v>
      </c>
    </row>
    <row r="5157" spans="1:7" ht="15" customHeight="1">
      <c r="A5157" t="s">
        <v>32878</v>
      </c>
      <c r="B5157" t="s">
        <v>32879</v>
      </c>
      <c r="D5157" t="s">
        <v>134</v>
      </c>
      <c r="E5157">
        <v>53</v>
      </c>
      <c r="F5157" s="98">
        <v>50350</v>
      </c>
      <c r="G5157" s="15">
        <v>46069</v>
      </c>
    </row>
    <row r="5158" spans="1:7" ht="15" customHeight="1">
      <c r="A5158" t="s">
        <v>32880</v>
      </c>
      <c r="B5158" t="s">
        <v>32881</v>
      </c>
      <c r="D5158" t="s">
        <v>135</v>
      </c>
      <c r="E5158">
        <v>53.5</v>
      </c>
      <c r="F5158" s="98">
        <v>50825</v>
      </c>
      <c r="G5158" s="15">
        <v>46070</v>
      </c>
    </row>
    <row r="5159" spans="1:7" ht="15" customHeight="1">
      <c r="A5159" t="s">
        <v>32882</v>
      </c>
      <c r="B5159" t="s">
        <v>32883</v>
      </c>
      <c r="D5159" t="s">
        <v>135</v>
      </c>
      <c r="E5159">
        <v>54</v>
      </c>
      <c r="F5159" s="98">
        <v>51300</v>
      </c>
      <c r="G5159" s="15">
        <v>46071</v>
      </c>
    </row>
    <row r="5160" spans="1:7" ht="15" customHeight="1">
      <c r="A5160" t="s">
        <v>32884</v>
      </c>
      <c r="B5160" t="s">
        <v>32885</v>
      </c>
      <c r="D5160" t="s">
        <v>135</v>
      </c>
      <c r="E5160">
        <v>54.5</v>
      </c>
      <c r="F5160" s="98">
        <v>51775</v>
      </c>
      <c r="G5160" s="15">
        <v>46072</v>
      </c>
    </row>
    <row r="5161" spans="1:7" ht="15" customHeight="1">
      <c r="A5161" t="s">
        <v>32886</v>
      </c>
      <c r="B5161" t="s">
        <v>32887</v>
      </c>
      <c r="D5161" t="s">
        <v>136</v>
      </c>
      <c r="E5161">
        <v>45</v>
      </c>
      <c r="F5161" s="98">
        <v>42750</v>
      </c>
      <c r="G5161" s="15">
        <v>46073</v>
      </c>
    </row>
    <row r="5162" spans="1:7" ht="15" customHeight="1">
      <c r="A5162" t="s">
        <v>32888</v>
      </c>
      <c r="B5162" t="s">
        <v>32889</v>
      </c>
      <c r="D5162" t="s">
        <v>136</v>
      </c>
      <c r="E5162">
        <v>45.5</v>
      </c>
      <c r="F5162" s="98">
        <v>43225</v>
      </c>
      <c r="G5162" s="15">
        <v>46074</v>
      </c>
    </row>
    <row r="5163" spans="1:7" ht="15" customHeight="1">
      <c r="A5163" t="s">
        <v>32890</v>
      </c>
      <c r="B5163" t="s">
        <v>32891</v>
      </c>
      <c r="D5163" t="s">
        <v>136</v>
      </c>
      <c r="E5163">
        <v>46</v>
      </c>
      <c r="F5163" s="98">
        <v>43700</v>
      </c>
      <c r="G5163" s="15">
        <v>46075</v>
      </c>
    </row>
    <row r="5164" spans="1:7" ht="15" customHeight="1">
      <c r="A5164" t="s">
        <v>32892</v>
      </c>
      <c r="B5164" t="s">
        <v>32893</v>
      </c>
      <c r="D5164" t="s">
        <v>137</v>
      </c>
      <c r="E5164">
        <v>46.5</v>
      </c>
      <c r="F5164" s="98">
        <v>44175</v>
      </c>
      <c r="G5164" s="15">
        <v>46076</v>
      </c>
    </row>
    <row r="5165" spans="1:7" ht="15" customHeight="1">
      <c r="A5165" t="s">
        <v>32894</v>
      </c>
      <c r="B5165" t="s">
        <v>32895</v>
      </c>
      <c r="D5165" t="s">
        <v>137</v>
      </c>
      <c r="E5165">
        <v>47</v>
      </c>
      <c r="F5165" s="98">
        <v>44650</v>
      </c>
      <c r="G5165" s="15">
        <v>46077</v>
      </c>
    </row>
    <row r="5166" spans="1:7" ht="15" customHeight="1">
      <c r="A5166" t="s">
        <v>32896</v>
      </c>
      <c r="B5166" t="s">
        <v>32897</v>
      </c>
      <c r="D5166" t="s">
        <v>137</v>
      </c>
      <c r="E5166">
        <v>47.5</v>
      </c>
      <c r="F5166" s="98">
        <v>45125</v>
      </c>
      <c r="G5166" s="15">
        <v>46078</v>
      </c>
    </row>
    <row r="5167" spans="1:7" ht="15" customHeight="1">
      <c r="A5167" t="s">
        <v>32898</v>
      </c>
      <c r="B5167" t="s">
        <v>32899</v>
      </c>
      <c r="D5167" t="s">
        <v>138</v>
      </c>
      <c r="E5167">
        <v>48</v>
      </c>
      <c r="F5167" s="98">
        <v>45600</v>
      </c>
      <c r="G5167" s="15">
        <v>46079</v>
      </c>
    </row>
    <row r="5168" spans="1:7" ht="15" customHeight="1">
      <c r="A5168" t="s">
        <v>32900</v>
      </c>
      <c r="B5168" t="s">
        <v>32901</v>
      </c>
      <c r="D5168" t="s">
        <v>138</v>
      </c>
      <c r="E5168">
        <v>48.5</v>
      </c>
      <c r="F5168" s="98">
        <v>46075</v>
      </c>
      <c r="G5168" s="15">
        <v>46080</v>
      </c>
    </row>
    <row r="5169" spans="1:7" ht="15" customHeight="1">
      <c r="A5169" t="s">
        <v>32902</v>
      </c>
      <c r="B5169" t="s">
        <v>32903</v>
      </c>
      <c r="D5169" t="s">
        <v>138</v>
      </c>
      <c r="E5169">
        <v>49</v>
      </c>
      <c r="F5169" s="98">
        <v>46550</v>
      </c>
      <c r="G5169" s="15">
        <v>46081</v>
      </c>
    </row>
    <row r="5170" spans="1:7" ht="15" customHeight="1">
      <c r="A5170" t="s">
        <v>32904</v>
      </c>
      <c r="B5170" t="s">
        <v>32905</v>
      </c>
      <c r="D5170" t="s">
        <v>139</v>
      </c>
      <c r="E5170">
        <v>49.5</v>
      </c>
      <c r="F5170" s="98">
        <v>47025</v>
      </c>
      <c r="G5170" s="15">
        <v>46054</v>
      </c>
    </row>
    <row r="5171" spans="1:7" ht="15" customHeight="1">
      <c r="A5171" t="s">
        <v>32906</v>
      </c>
      <c r="B5171" t="s">
        <v>32907</v>
      </c>
      <c r="D5171" t="s">
        <v>139</v>
      </c>
      <c r="E5171">
        <v>50</v>
      </c>
      <c r="F5171" s="98">
        <v>47500</v>
      </c>
      <c r="G5171" s="15">
        <v>46055</v>
      </c>
    </row>
    <row r="5172" spans="1:7" ht="15" customHeight="1">
      <c r="A5172" t="s">
        <v>32908</v>
      </c>
      <c r="B5172" t="s">
        <v>32909</v>
      </c>
      <c r="D5172" t="s">
        <v>139</v>
      </c>
      <c r="E5172">
        <v>50.5</v>
      </c>
      <c r="F5172" s="98">
        <v>47975</v>
      </c>
      <c r="G5172" s="15">
        <v>46056</v>
      </c>
    </row>
    <row r="5173" spans="1:7" ht="15" customHeight="1">
      <c r="A5173" t="s">
        <v>32910</v>
      </c>
      <c r="B5173" t="s">
        <v>32911</v>
      </c>
      <c r="D5173" t="s">
        <v>140</v>
      </c>
      <c r="E5173">
        <v>51</v>
      </c>
      <c r="F5173" s="98">
        <v>58650</v>
      </c>
      <c r="G5173" s="15">
        <v>46057</v>
      </c>
    </row>
    <row r="5174" spans="1:7" ht="15" customHeight="1">
      <c r="A5174" t="s">
        <v>32912</v>
      </c>
      <c r="B5174" t="s">
        <v>32913</v>
      </c>
      <c r="D5174" t="s">
        <v>140</v>
      </c>
      <c r="E5174">
        <v>51.5</v>
      </c>
      <c r="F5174" s="98">
        <v>59225</v>
      </c>
      <c r="G5174" s="15">
        <v>46058</v>
      </c>
    </row>
    <row r="5175" spans="1:7" ht="15" customHeight="1">
      <c r="A5175" t="s">
        <v>32914</v>
      </c>
      <c r="B5175" t="s">
        <v>32915</v>
      </c>
      <c r="D5175" t="s">
        <v>140</v>
      </c>
      <c r="E5175">
        <v>52</v>
      </c>
      <c r="F5175" s="98">
        <v>59800</v>
      </c>
      <c r="G5175" s="15">
        <v>46059</v>
      </c>
    </row>
    <row r="5176" spans="1:7" ht="15" customHeight="1">
      <c r="A5176" t="s">
        <v>32916</v>
      </c>
      <c r="B5176" t="s">
        <v>32917</v>
      </c>
      <c r="D5176" t="s">
        <v>141</v>
      </c>
      <c r="E5176">
        <v>15.8</v>
      </c>
      <c r="F5176" s="98">
        <v>22120</v>
      </c>
      <c r="G5176" s="15">
        <v>46060</v>
      </c>
    </row>
    <row r="5177" spans="1:7" ht="15" customHeight="1">
      <c r="A5177" t="s">
        <v>32918</v>
      </c>
      <c r="B5177" t="s">
        <v>32919</v>
      </c>
      <c r="D5177" t="s">
        <v>141</v>
      </c>
      <c r="E5177">
        <v>15.9</v>
      </c>
      <c r="F5177" s="98">
        <v>22260</v>
      </c>
      <c r="G5177" s="15">
        <v>46061</v>
      </c>
    </row>
    <row r="5178" spans="1:7" ht="15" customHeight="1">
      <c r="A5178" t="s">
        <v>32920</v>
      </c>
      <c r="B5178" t="s">
        <v>32921</v>
      </c>
      <c r="D5178" t="s">
        <v>141</v>
      </c>
      <c r="E5178">
        <v>16.100000000000001</v>
      </c>
      <c r="F5178" s="98">
        <v>22540</v>
      </c>
      <c r="G5178" s="15">
        <v>46062</v>
      </c>
    </row>
    <row r="5179" spans="1:7" ht="15" customHeight="1">
      <c r="A5179" t="s">
        <v>32922</v>
      </c>
      <c r="B5179" t="s">
        <v>32923</v>
      </c>
      <c r="D5179" t="s">
        <v>142</v>
      </c>
      <c r="E5179">
        <v>16.2</v>
      </c>
      <c r="F5179" s="98">
        <v>25920</v>
      </c>
      <c r="G5179" s="15">
        <v>46063</v>
      </c>
    </row>
    <row r="5180" spans="1:7" ht="15" customHeight="1">
      <c r="A5180" t="s">
        <v>32924</v>
      </c>
      <c r="B5180" t="s">
        <v>32925</v>
      </c>
      <c r="D5180" t="s">
        <v>142</v>
      </c>
      <c r="E5180">
        <v>16.399999999999999</v>
      </c>
      <c r="F5180" s="98">
        <v>26240</v>
      </c>
      <c r="G5180" s="15">
        <v>46064</v>
      </c>
    </row>
    <row r="5181" spans="1:7" ht="15" customHeight="1">
      <c r="A5181" t="s">
        <v>32926</v>
      </c>
      <c r="B5181" t="s">
        <v>32927</v>
      </c>
      <c r="D5181" t="s">
        <v>142</v>
      </c>
      <c r="E5181">
        <v>13.5</v>
      </c>
      <c r="F5181" s="98">
        <v>21600</v>
      </c>
      <c r="G5181" s="15">
        <v>46065</v>
      </c>
    </row>
    <row r="5182" spans="1:7" ht="15" customHeight="1">
      <c r="A5182" t="s">
        <v>32928</v>
      </c>
      <c r="B5182" t="s">
        <v>32929</v>
      </c>
      <c r="D5182" t="s">
        <v>143</v>
      </c>
      <c r="E5182">
        <v>45.5</v>
      </c>
      <c r="F5182" s="98">
        <v>43225</v>
      </c>
      <c r="G5182" s="15">
        <v>46066</v>
      </c>
    </row>
    <row r="5183" spans="1:7" ht="15" customHeight="1">
      <c r="A5183" t="s">
        <v>32930</v>
      </c>
      <c r="B5183" t="s">
        <v>32931</v>
      </c>
      <c r="D5183" t="s">
        <v>143</v>
      </c>
      <c r="E5183">
        <v>46</v>
      </c>
      <c r="F5183" s="98">
        <v>43700</v>
      </c>
      <c r="G5183" s="15">
        <v>46067</v>
      </c>
    </row>
    <row r="5184" spans="1:7" ht="15" customHeight="1">
      <c r="A5184" t="s">
        <v>32932</v>
      </c>
      <c r="B5184" t="s">
        <v>32933</v>
      </c>
      <c r="D5184" t="s">
        <v>143</v>
      </c>
      <c r="E5184">
        <v>46.5</v>
      </c>
      <c r="F5184" s="98">
        <v>44175</v>
      </c>
      <c r="G5184" s="15">
        <v>46068</v>
      </c>
    </row>
    <row r="5185" spans="1:7" ht="15" customHeight="1">
      <c r="A5185" t="s">
        <v>32934</v>
      </c>
      <c r="B5185" t="s">
        <v>32935</v>
      </c>
      <c r="D5185" t="s">
        <v>144</v>
      </c>
      <c r="E5185">
        <v>47</v>
      </c>
      <c r="F5185" s="98">
        <v>44650</v>
      </c>
      <c r="G5185" s="15">
        <v>46069</v>
      </c>
    </row>
    <row r="5186" spans="1:7" ht="15" customHeight="1">
      <c r="A5186" t="s">
        <v>32936</v>
      </c>
      <c r="B5186" t="s">
        <v>32937</v>
      </c>
      <c r="D5186" t="s">
        <v>144</v>
      </c>
      <c r="E5186">
        <v>47.5</v>
      </c>
      <c r="F5186" s="98">
        <v>45125</v>
      </c>
      <c r="G5186" s="15">
        <v>46070</v>
      </c>
    </row>
    <row r="5187" spans="1:7" ht="15" customHeight="1">
      <c r="A5187" t="s">
        <v>32938</v>
      </c>
      <c r="B5187" t="s">
        <v>32939</v>
      </c>
      <c r="D5187" t="s">
        <v>144</v>
      </c>
      <c r="E5187">
        <v>48</v>
      </c>
      <c r="F5187" s="98">
        <v>45600</v>
      </c>
      <c r="G5187" s="15">
        <v>46071</v>
      </c>
    </row>
    <row r="5188" spans="1:7" ht="15" customHeight="1">
      <c r="A5188" t="s">
        <v>32940</v>
      </c>
      <c r="B5188" t="s">
        <v>32941</v>
      </c>
      <c r="D5188" t="s">
        <v>145</v>
      </c>
      <c r="E5188">
        <v>48.5</v>
      </c>
      <c r="F5188" s="98">
        <v>46075</v>
      </c>
      <c r="G5188" s="15">
        <v>46072</v>
      </c>
    </row>
    <row r="5189" spans="1:7" ht="15" customHeight="1">
      <c r="A5189" t="s">
        <v>32942</v>
      </c>
      <c r="B5189" t="s">
        <v>32943</v>
      </c>
      <c r="D5189" t="s">
        <v>145</v>
      </c>
      <c r="E5189">
        <v>49</v>
      </c>
      <c r="F5189" s="98">
        <v>46550</v>
      </c>
      <c r="G5189" s="15">
        <v>46073</v>
      </c>
    </row>
    <row r="5190" spans="1:7" ht="15" customHeight="1">
      <c r="A5190" t="s">
        <v>32944</v>
      </c>
      <c r="B5190" t="s">
        <v>32945</v>
      </c>
      <c r="D5190" t="s">
        <v>145</v>
      </c>
      <c r="E5190">
        <v>49.5</v>
      </c>
      <c r="F5190" s="98">
        <v>47025</v>
      </c>
      <c r="G5190" s="15">
        <v>46074</v>
      </c>
    </row>
    <row r="5191" spans="1:7" ht="15" customHeight="1">
      <c r="A5191" t="s">
        <v>32946</v>
      </c>
      <c r="B5191" t="s">
        <v>32947</v>
      </c>
      <c r="D5191" t="s">
        <v>146</v>
      </c>
      <c r="E5191">
        <v>50</v>
      </c>
      <c r="F5191" s="98">
        <v>47500</v>
      </c>
      <c r="G5191" s="15">
        <v>46075</v>
      </c>
    </row>
    <row r="5192" spans="1:7" ht="15" customHeight="1">
      <c r="A5192" t="s">
        <v>32948</v>
      </c>
      <c r="B5192" t="s">
        <v>32949</v>
      </c>
      <c r="D5192" t="s">
        <v>146</v>
      </c>
      <c r="E5192">
        <v>50.5</v>
      </c>
      <c r="F5192" s="98">
        <v>47975</v>
      </c>
      <c r="G5192" s="15">
        <v>46076</v>
      </c>
    </row>
    <row r="5193" spans="1:7" ht="15" customHeight="1">
      <c r="A5193" t="s">
        <v>32950</v>
      </c>
      <c r="B5193" t="s">
        <v>32951</v>
      </c>
      <c r="D5193" t="s">
        <v>146</v>
      </c>
      <c r="E5193">
        <v>51</v>
      </c>
      <c r="F5193" s="98">
        <v>48450</v>
      </c>
      <c r="G5193" s="15">
        <v>46077</v>
      </c>
    </row>
    <row r="5194" spans="1:7" ht="15" customHeight="1">
      <c r="A5194" t="s">
        <v>32952</v>
      </c>
      <c r="B5194" t="s">
        <v>32953</v>
      </c>
      <c r="D5194" t="s">
        <v>147</v>
      </c>
      <c r="E5194">
        <v>51.5</v>
      </c>
      <c r="F5194" s="98">
        <v>48925</v>
      </c>
      <c r="G5194" s="15">
        <v>46078</v>
      </c>
    </row>
    <row r="5195" spans="1:7" ht="15" customHeight="1">
      <c r="A5195" t="s">
        <v>32954</v>
      </c>
      <c r="B5195" t="s">
        <v>32955</v>
      </c>
      <c r="D5195" t="s">
        <v>147</v>
      </c>
      <c r="E5195">
        <v>52</v>
      </c>
      <c r="F5195" s="98">
        <v>49400</v>
      </c>
      <c r="G5195" s="15">
        <v>46079</v>
      </c>
    </row>
    <row r="5196" spans="1:7" ht="15" customHeight="1">
      <c r="A5196" t="s">
        <v>32956</v>
      </c>
      <c r="B5196" t="s">
        <v>32957</v>
      </c>
      <c r="D5196" t="s">
        <v>147</v>
      </c>
      <c r="E5196">
        <v>52.5</v>
      </c>
      <c r="F5196" s="98">
        <v>49875</v>
      </c>
      <c r="G5196" s="15">
        <v>46080</v>
      </c>
    </row>
    <row r="5197" spans="1:7" ht="15" customHeight="1">
      <c r="A5197" t="s">
        <v>32958</v>
      </c>
      <c r="B5197" t="s">
        <v>32959</v>
      </c>
      <c r="D5197" t="s">
        <v>148</v>
      </c>
      <c r="E5197">
        <v>53</v>
      </c>
      <c r="F5197" s="98">
        <v>50350</v>
      </c>
      <c r="G5197" s="15">
        <v>46081</v>
      </c>
    </row>
    <row r="5198" spans="1:7" ht="15" customHeight="1">
      <c r="A5198" t="s">
        <v>32960</v>
      </c>
      <c r="B5198" t="s">
        <v>32961</v>
      </c>
      <c r="D5198" t="s">
        <v>148</v>
      </c>
      <c r="E5198">
        <v>53.5</v>
      </c>
      <c r="F5198" s="98">
        <v>50825</v>
      </c>
      <c r="G5198" s="15">
        <v>46054</v>
      </c>
    </row>
    <row r="5199" spans="1:7" ht="15" customHeight="1">
      <c r="A5199" t="s">
        <v>32962</v>
      </c>
      <c r="B5199" t="s">
        <v>32963</v>
      </c>
      <c r="D5199" t="s">
        <v>148</v>
      </c>
      <c r="E5199">
        <v>54</v>
      </c>
      <c r="F5199" s="98">
        <v>51300</v>
      </c>
      <c r="G5199" s="15">
        <v>46055</v>
      </c>
    </row>
    <row r="5200" spans="1:7" ht="15" customHeight="1">
      <c r="A5200" t="s">
        <v>32964</v>
      </c>
      <c r="B5200" t="s">
        <v>32965</v>
      </c>
      <c r="D5200" t="s">
        <v>149</v>
      </c>
      <c r="E5200">
        <v>54.5</v>
      </c>
      <c r="F5200" s="98">
        <v>51775</v>
      </c>
      <c r="G5200" s="15">
        <v>46056</v>
      </c>
    </row>
    <row r="5201" spans="1:7" ht="15" customHeight="1">
      <c r="A5201" t="s">
        <v>32966</v>
      </c>
      <c r="B5201" t="s">
        <v>32967</v>
      </c>
      <c r="D5201" t="s">
        <v>149</v>
      </c>
      <c r="E5201">
        <v>45</v>
      </c>
      <c r="F5201" s="98">
        <v>42750</v>
      </c>
      <c r="G5201" s="15">
        <v>46057</v>
      </c>
    </row>
    <row r="5202" spans="1:7" ht="15" customHeight="1">
      <c r="A5202" t="s">
        <v>32968</v>
      </c>
      <c r="B5202" t="s">
        <v>32969</v>
      </c>
      <c r="D5202" t="s">
        <v>149</v>
      </c>
      <c r="E5202">
        <v>45.5</v>
      </c>
      <c r="F5202" s="98">
        <v>43225</v>
      </c>
      <c r="G5202" s="15">
        <v>46058</v>
      </c>
    </row>
    <row r="5203" spans="1:7" ht="15" customHeight="1">
      <c r="A5203" t="s">
        <v>32970</v>
      </c>
      <c r="B5203" t="s">
        <v>32971</v>
      </c>
      <c r="D5203" t="s">
        <v>150</v>
      </c>
      <c r="E5203">
        <v>46</v>
      </c>
      <c r="F5203" s="98">
        <v>52900</v>
      </c>
      <c r="G5203" s="15">
        <v>46059</v>
      </c>
    </row>
    <row r="5204" spans="1:7" ht="15" customHeight="1">
      <c r="A5204" t="s">
        <v>32972</v>
      </c>
      <c r="B5204" t="s">
        <v>32973</v>
      </c>
      <c r="D5204" t="s">
        <v>150</v>
      </c>
      <c r="E5204">
        <v>46.5</v>
      </c>
      <c r="F5204" s="98">
        <v>53475</v>
      </c>
      <c r="G5204" s="15">
        <v>46060</v>
      </c>
    </row>
    <row r="5205" spans="1:7" ht="15" customHeight="1">
      <c r="A5205" t="s">
        <v>32974</v>
      </c>
      <c r="B5205" t="s">
        <v>32975</v>
      </c>
      <c r="D5205" t="s">
        <v>150</v>
      </c>
      <c r="E5205">
        <v>47</v>
      </c>
      <c r="F5205" s="98">
        <v>54050</v>
      </c>
      <c r="G5205" s="15">
        <v>46061</v>
      </c>
    </row>
    <row r="5206" spans="1:7" ht="15" customHeight="1">
      <c r="A5206" t="s">
        <v>32976</v>
      </c>
      <c r="B5206" t="s">
        <v>32977</v>
      </c>
      <c r="D5206" t="s">
        <v>151</v>
      </c>
      <c r="E5206">
        <v>14.3</v>
      </c>
      <c r="F5206" s="98">
        <v>20020</v>
      </c>
      <c r="G5206" s="15">
        <v>46062</v>
      </c>
    </row>
    <row r="5207" spans="1:7" ht="15" customHeight="1">
      <c r="A5207" t="s">
        <v>32978</v>
      </c>
      <c r="B5207" t="s">
        <v>32979</v>
      </c>
      <c r="D5207" t="s">
        <v>151</v>
      </c>
      <c r="E5207">
        <v>14.4</v>
      </c>
      <c r="F5207" s="98">
        <v>20160</v>
      </c>
      <c r="G5207" s="15">
        <v>46063</v>
      </c>
    </row>
    <row r="5208" spans="1:7" ht="15" customHeight="1">
      <c r="A5208" t="s">
        <v>32980</v>
      </c>
      <c r="B5208" t="s">
        <v>32981</v>
      </c>
      <c r="D5208" t="s">
        <v>151</v>
      </c>
      <c r="E5208">
        <v>14.6</v>
      </c>
      <c r="F5208" s="98">
        <v>20440</v>
      </c>
      <c r="G5208" s="15">
        <v>46064</v>
      </c>
    </row>
    <row r="5209" spans="1:7" ht="15" customHeight="1">
      <c r="A5209" t="s">
        <v>32982</v>
      </c>
      <c r="B5209" t="s">
        <v>32983</v>
      </c>
      <c r="D5209" t="s">
        <v>152</v>
      </c>
      <c r="E5209">
        <v>14.7</v>
      </c>
      <c r="F5209" s="98">
        <v>23520</v>
      </c>
      <c r="G5209" s="15">
        <v>46065</v>
      </c>
    </row>
    <row r="5210" spans="1:7" ht="15" customHeight="1">
      <c r="A5210" t="s">
        <v>32984</v>
      </c>
      <c r="B5210" t="s">
        <v>32985</v>
      </c>
      <c r="D5210" t="s">
        <v>152</v>
      </c>
      <c r="E5210">
        <v>14.9</v>
      </c>
      <c r="F5210" s="98">
        <v>23840</v>
      </c>
      <c r="G5210" s="15">
        <v>46066</v>
      </c>
    </row>
    <row r="5211" spans="1:7" ht="15" customHeight="1">
      <c r="A5211" t="s">
        <v>32986</v>
      </c>
      <c r="B5211" t="s">
        <v>32987</v>
      </c>
      <c r="D5211" t="s">
        <v>152</v>
      </c>
      <c r="E5211">
        <v>15</v>
      </c>
      <c r="F5211" s="98">
        <v>24000</v>
      </c>
      <c r="G5211" s="15">
        <v>46067</v>
      </c>
    </row>
    <row r="5212" spans="1:7" ht="15" customHeight="1">
      <c r="A5212" t="s">
        <v>32988</v>
      </c>
      <c r="B5212" t="s">
        <v>32989</v>
      </c>
      <c r="D5212" t="s">
        <v>153</v>
      </c>
      <c r="E5212">
        <v>50.5</v>
      </c>
      <c r="F5212" s="98">
        <v>47975</v>
      </c>
      <c r="G5212" s="15">
        <v>46068</v>
      </c>
    </row>
    <row r="5213" spans="1:7" ht="15" customHeight="1">
      <c r="A5213" t="s">
        <v>32990</v>
      </c>
      <c r="B5213" t="s">
        <v>32991</v>
      </c>
      <c r="D5213" t="s">
        <v>153</v>
      </c>
      <c r="E5213">
        <v>51</v>
      </c>
      <c r="F5213" s="98">
        <v>48450</v>
      </c>
      <c r="G5213" s="15">
        <v>46069</v>
      </c>
    </row>
    <row r="5214" spans="1:7" ht="15" customHeight="1">
      <c r="A5214" t="s">
        <v>32992</v>
      </c>
      <c r="B5214" t="s">
        <v>32993</v>
      </c>
      <c r="D5214" t="s">
        <v>153</v>
      </c>
      <c r="E5214">
        <v>51.5</v>
      </c>
      <c r="F5214" s="98">
        <v>48925</v>
      </c>
      <c r="G5214" s="15">
        <v>46070</v>
      </c>
    </row>
    <row r="5215" spans="1:7" ht="15" customHeight="1">
      <c r="A5215" t="s">
        <v>32994</v>
      </c>
      <c r="B5215" t="s">
        <v>32995</v>
      </c>
      <c r="D5215" t="s">
        <v>154</v>
      </c>
      <c r="E5215">
        <v>52</v>
      </c>
      <c r="F5215" s="98">
        <v>49400</v>
      </c>
      <c r="G5215" s="15">
        <v>46071</v>
      </c>
    </row>
    <row r="5216" spans="1:7" ht="15" customHeight="1">
      <c r="A5216" t="s">
        <v>32996</v>
      </c>
      <c r="B5216" t="s">
        <v>32997</v>
      </c>
      <c r="D5216" t="s">
        <v>154</v>
      </c>
      <c r="E5216">
        <v>52.5</v>
      </c>
      <c r="F5216" s="98">
        <v>49875</v>
      </c>
      <c r="G5216" s="15">
        <v>46072</v>
      </c>
    </row>
    <row r="5217" spans="1:7" ht="15" customHeight="1">
      <c r="A5217" t="s">
        <v>32998</v>
      </c>
      <c r="B5217" t="s">
        <v>32999</v>
      </c>
      <c r="D5217" t="s">
        <v>154</v>
      </c>
      <c r="E5217">
        <v>53</v>
      </c>
      <c r="F5217" s="98">
        <v>50350</v>
      </c>
      <c r="G5217" s="15">
        <v>46073</v>
      </c>
    </row>
    <row r="5218" spans="1:7" ht="15" customHeight="1">
      <c r="A5218" t="s">
        <v>33000</v>
      </c>
      <c r="B5218" t="s">
        <v>33001</v>
      </c>
      <c r="D5218" t="s">
        <v>155</v>
      </c>
      <c r="E5218">
        <v>53.5</v>
      </c>
      <c r="F5218" s="98">
        <v>50825</v>
      </c>
      <c r="G5218" s="15">
        <v>46074</v>
      </c>
    </row>
    <row r="5219" spans="1:7" ht="15" customHeight="1">
      <c r="A5219" t="s">
        <v>33002</v>
      </c>
      <c r="B5219" t="s">
        <v>33003</v>
      </c>
      <c r="D5219" t="s">
        <v>155</v>
      </c>
      <c r="E5219">
        <v>54</v>
      </c>
      <c r="F5219" s="98">
        <v>51300</v>
      </c>
      <c r="G5219" s="15">
        <v>46075</v>
      </c>
    </row>
    <row r="5220" spans="1:7" ht="15" customHeight="1">
      <c r="A5220" t="s">
        <v>33004</v>
      </c>
      <c r="B5220" t="s">
        <v>33005</v>
      </c>
      <c r="D5220" t="s">
        <v>155</v>
      </c>
      <c r="E5220">
        <v>54.5</v>
      </c>
      <c r="F5220" s="98">
        <v>51775</v>
      </c>
      <c r="G5220" s="15">
        <v>46076</v>
      </c>
    </row>
    <row r="5221" spans="1:7" ht="15" customHeight="1">
      <c r="A5221" t="s">
        <v>33006</v>
      </c>
      <c r="B5221" t="s">
        <v>33007</v>
      </c>
      <c r="D5221" t="s">
        <v>156</v>
      </c>
      <c r="E5221">
        <v>45</v>
      </c>
      <c r="F5221" s="98">
        <v>42750</v>
      </c>
      <c r="G5221" s="15">
        <v>46077</v>
      </c>
    </row>
    <row r="5222" spans="1:7" ht="15" customHeight="1">
      <c r="A5222" t="s">
        <v>33008</v>
      </c>
      <c r="B5222" t="s">
        <v>33009</v>
      </c>
      <c r="D5222" t="s">
        <v>156</v>
      </c>
      <c r="E5222">
        <v>45.5</v>
      </c>
      <c r="F5222" s="98">
        <v>43225</v>
      </c>
      <c r="G5222" s="15">
        <v>46078</v>
      </c>
    </row>
    <row r="5223" spans="1:7" ht="15" customHeight="1">
      <c r="A5223" t="s">
        <v>33010</v>
      </c>
      <c r="B5223" t="s">
        <v>33011</v>
      </c>
      <c r="D5223" t="s">
        <v>156</v>
      </c>
      <c r="E5223">
        <v>46</v>
      </c>
      <c r="F5223" s="98">
        <v>43700</v>
      </c>
      <c r="G5223" s="15">
        <v>46079</v>
      </c>
    </row>
    <row r="5224" spans="1:7" ht="15" customHeight="1">
      <c r="A5224" t="s">
        <v>33012</v>
      </c>
      <c r="B5224" t="s">
        <v>33013</v>
      </c>
      <c r="D5224" t="s">
        <v>157</v>
      </c>
      <c r="E5224">
        <v>46.5</v>
      </c>
      <c r="F5224" s="98">
        <v>44175</v>
      </c>
      <c r="G5224" s="15">
        <v>46080</v>
      </c>
    </row>
    <row r="5225" spans="1:7" ht="15" customHeight="1">
      <c r="A5225" t="s">
        <v>33014</v>
      </c>
      <c r="B5225" t="s">
        <v>33015</v>
      </c>
      <c r="D5225" t="s">
        <v>157</v>
      </c>
      <c r="E5225">
        <v>47</v>
      </c>
      <c r="F5225" s="98">
        <v>44650</v>
      </c>
      <c r="G5225" s="15">
        <v>46081</v>
      </c>
    </row>
    <row r="5226" spans="1:7" ht="15" customHeight="1">
      <c r="A5226" t="s">
        <v>33016</v>
      </c>
      <c r="B5226" t="s">
        <v>33017</v>
      </c>
      <c r="D5226" t="s">
        <v>157</v>
      </c>
      <c r="E5226">
        <v>47.5</v>
      </c>
      <c r="F5226" s="98">
        <v>45125</v>
      </c>
      <c r="G5226" s="15">
        <v>46054</v>
      </c>
    </row>
    <row r="5227" spans="1:7" ht="15" customHeight="1">
      <c r="A5227" t="s">
        <v>33018</v>
      </c>
      <c r="B5227" t="s">
        <v>33019</v>
      </c>
      <c r="D5227" t="s">
        <v>158</v>
      </c>
      <c r="E5227">
        <v>48</v>
      </c>
      <c r="F5227" s="98">
        <v>45600</v>
      </c>
      <c r="G5227" s="15">
        <v>46055</v>
      </c>
    </row>
    <row r="5228" spans="1:7" ht="15" customHeight="1">
      <c r="A5228" t="s">
        <v>33020</v>
      </c>
      <c r="B5228" t="s">
        <v>33021</v>
      </c>
      <c r="D5228" t="s">
        <v>158</v>
      </c>
      <c r="E5228">
        <v>48.5</v>
      </c>
      <c r="F5228" s="98">
        <v>46075</v>
      </c>
      <c r="G5228" s="15">
        <v>46056</v>
      </c>
    </row>
    <row r="5229" spans="1:7" ht="15" customHeight="1">
      <c r="A5229" t="s">
        <v>33022</v>
      </c>
      <c r="B5229" t="s">
        <v>33023</v>
      </c>
      <c r="D5229" t="s">
        <v>158</v>
      </c>
      <c r="E5229">
        <v>49</v>
      </c>
      <c r="F5229" s="98">
        <v>46550</v>
      </c>
      <c r="G5229" s="15">
        <v>46057</v>
      </c>
    </row>
    <row r="5230" spans="1:7" ht="15" customHeight="1">
      <c r="A5230" t="s">
        <v>33024</v>
      </c>
      <c r="B5230" t="s">
        <v>33025</v>
      </c>
      <c r="D5230" t="s">
        <v>159</v>
      </c>
      <c r="E5230">
        <v>49.5</v>
      </c>
      <c r="F5230" s="98">
        <v>47025</v>
      </c>
      <c r="G5230" s="15">
        <v>46058</v>
      </c>
    </row>
    <row r="5231" spans="1:7" ht="15" customHeight="1">
      <c r="A5231" t="s">
        <v>33026</v>
      </c>
      <c r="B5231" t="s">
        <v>33027</v>
      </c>
      <c r="D5231" t="s">
        <v>159</v>
      </c>
      <c r="E5231">
        <v>50</v>
      </c>
      <c r="F5231" s="98">
        <v>47500</v>
      </c>
      <c r="G5231" s="15">
        <v>46059</v>
      </c>
    </row>
    <row r="5232" spans="1:7" ht="15" customHeight="1">
      <c r="A5232" t="s">
        <v>33028</v>
      </c>
      <c r="B5232" t="s">
        <v>33029</v>
      </c>
      <c r="D5232" t="s">
        <v>159</v>
      </c>
      <c r="E5232">
        <v>50.5</v>
      </c>
      <c r="F5232" s="98">
        <v>47975</v>
      </c>
      <c r="G5232" s="15">
        <v>46060</v>
      </c>
    </row>
    <row r="5233" spans="1:7" ht="15" customHeight="1">
      <c r="A5233" t="s">
        <v>33030</v>
      </c>
      <c r="B5233" t="s">
        <v>33031</v>
      </c>
      <c r="D5233" t="s">
        <v>160</v>
      </c>
      <c r="E5233">
        <v>51</v>
      </c>
      <c r="F5233" s="98">
        <v>58650</v>
      </c>
      <c r="G5233" s="15">
        <v>46061</v>
      </c>
    </row>
    <row r="5234" spans="1:7" ht="15" customHeight="1">
      <c r="A5234" t="s">
        <v>33032</v>
      </c>
      <c r="B5234" t="s">
        <v>33033</v>
      </c>
      <c r="D5234" t="s">
        <v>160</v>
      </c>
      <c r="E5234">
        <v>51.5</v>
      </c>
      <c r="F5234" s="98">
        <v>59225</v>
      </c>
      <c r="G5234" s="15">
        <v>46062</v>
      </c>
    </row>
    <row r="5235" spans="1:7" ht="15" customHeight="1">
      <c r="A5235" t="s">
        <v>33034</v>
      </c>
      <c r="B5235" t="s">
        <v>33035</v>
      </c>
      <c r="D5235" t="s">
        <v>160</v>
      </c>
      <c r="E5235">
        <v>52</v>
      </c>
      <c r="F5235" s="98">
        <v>59800</v>
      </c>
      <c r="G5235" s="15">
        <v>46063</v>
      </c>
    </row>
    <row r="5236" spans="1:7" ht="15" customHeight="1">
      <c r="A5236" t="s">
        <v>33036</v>
      </c>
      <c r="B5236" t="s">
        <v>33037</v>
      </c>
      <c r="D5236" t="s">
        <v>161</v>
      </c>
      <c r="E5236">
        <v>15.8</v>
      </c>
      <c r="F5236" s="98">
        <v>22120</v>
      </c>
      <c r="G5236" s="15">
        <v>46064</v>
      </c>
    </row>
    <row r="5237" spans="1:7" ht="15" customHeight="1">
      <c r="A5237" t="s">
        <v>33038</v>
      </c>
      <c r="B5237" t="s">
        <v>33039</v>
      </c>
      <c r="D5237" t="s">
        <v>161</v>
      </c>
      <c r="E5237">
        <v>15.9</v>
      </c>
      <c r="F5237" s="98">
        <v>22260</v>
      </c>
      <c r="G5237" s="15">
        <v>46065</v>
      </c>
    </row>
    <row r="5238" spans="1:7" ht="15" customHeight="1">
      <c r="A5238" t="s">
        <v>33040</v>
      </c>
      <c r="B5238" t="s">
        <v>33041</v>
      </c>
      <c r="D5238" t="s">
        <v>161</v>
      </c>
      <c r="E5238">
        <v>16.100000000000001</v>
      </c>
      <c r="F5238" s="98">
        <v>22540</v>
      </c>
      <c r="G5238" s="15">
        <v>46066</v>
      </c>
    </row>
    <row r="5239" spans="1:7" ht="15" customHeight="1">
      <c r="A5239" t="s">
        <v>33042</v>
      </c>
      <c r="B5239" t="s">
        <v>33043</v>
      </c>
      <c r="D5239" t="s">
        <v>162</v>
      </c>
      <c r="E5239">
        <v>16.2</v>
      </c>
      <c r="F5239" s="98">
        <v>25920</v>
      </c>
      <c r="G5239" s="15">
        <v>46067</v>
      </c>
    </row>
    <row r="5240" spans="1:7" ht="15" customHeight="1">
      <c r="A5240" t="s">
        <v>33044</v>
      </c>
      <c r="B5240" t="s">
        <v>33045</v>
      </c>
      <c r="D5240" t="s">
        <v>162</v>
      </c>
      <c r="E5240">
        <v>16.399999999999999</v>
      </c>
      <c r="F5240" s="98">
        <v>26240</v>
      </c>
      <c r="G5240" s="15">
        <v>46068</v>
      </c>
    </row>
    <row r="5241" spans="1:7" ht="15" customHeight="1">
      <c r="A5241" t="s">
        <v>33046</v>
      </c>
      <c r="B5241" t="s">
        <v>33047</v>
      </c>
      <c r="D5241" t="s">
        <v>162</v>
      </c>
      <c r="E5241">
        <v>13.5</v>
      </c>
      <c r="F5241" s="98">
        <v>21600</v>
      </c>
      <c r="G5241" s="15">
        <v>46069</v>
      </c>
    </row>
    <row r="5242" spans="1:7" ht="15" customHeight="1">
      <c r="A5242" t="s">
        <v>33048</v>
      </c>
      <c r="B5242" t="s">
        <v>33049</v>
      </c>
      <c r="D5242" t="s">
        <v>106</v>
      </c>
      <c r="E5242">
        <v>45.5</v>
      </c>
      <c r="F5242" s="98">
        <v>43225</v>
      </c>
      <c r="G5242" s="15">
        <v>46070</v>
      </c>
    </row>
    <row r="5243" spans="1:7" ht="15" customHeight="1">
      <c r="A5243" t="s">
        <v>33050</v>
      </c>
      <c r="B5243" t="s">
        <v>33051</v>
      </c>
      <c r="D5243" t="s">
        <v>106</v>
      </c>
      <c r="E5243">
        <v>46</v>
      </c>
      <c r="F5243" s="98">
        <v>43700</v>
      </c>
      <c r="G5243" s="15">
        <v>46071</v>
      </c>
    </row>
    <row r="5244" spans="1:7" ht="15" customHeight="1">
      <c r="A5244" t="s">
        <v>33052</v>
      </c>
      <c r="B5244" t="s">
        <v>33053</v>
      </c>
      <c r="D5244" t="s">
        <v>106</v>
      </c>
      <c r="E5244">
        <v>46.5</v>
      </c>
      <c r="F5244" s="98">
        <v>44175</v>
      </c>
      <c r="G5244" s="15">
        <v>46072</v>
      </c>
    </row>
    <row r="5245" spans="1:7" ht="15" customHeight="1">
      <c r="A5245" t="s">
        <v>33054</v>
      </c>
      <c r="B5245" t="s">
        <v>33055</v>
      </c>
      <c r="D5245" t="s">
        <v>109</v>
      </c>
      <c r="E5245">
        <v>47</v>
      </c>
      <c r="F5245" s="98">
        <v>44650</v>
      </c>
      <c r="G5245" s="15">
        <v>46073</v>
      </c>
    </row>
    <row r="5246" spans="1:7" ht="15" customHeight="1">
      <c r="A5246" t="s">
        <v>33056</v>
      </c>
      <c r="B5246" t="s">
        <v>33057</v>
      </c>
      <c r="D5246" t="s">
        <v>109</v>
      </c>
      <c r="E5246">
        <v>47.5</v>
      </c>
      <c r="F5246" s="98">
        <v>45125</v>
      </c>
      <c r="G5246" s="15">
        <v>46074</v>
      </c>
    </row>
    <row r="5247" spans="1:7" ht="15" customHeight="1">
      <c r="A5247" t="s">
        <v>33058</v>
      </c>
      <c r="B5247" t="s">
        <v>33059</v>
      </c>
      <c r="D5247" t="s">
        <v>109</v>
      </c>
      <c r="E5247">
        <v>48</v>
      </c>
      <c r="F5247" s="98">
        <v>45600</v>
      </c>
      <c r="G5247" s="15">
        <v>46075</v>
      </c>
    </row>
    <row r="5248" spans="1:7" ht="15" customHeight="1">
      <c r="A5248" t="s">
        <v>33060</v>
      </c>
      <c r="B5248" t="s">
        <v>33061</v>
      </c>
      <c r="D5248" t="s">
        <v>112</v>
      </c>
      <c r="E5248">
        <v>48.5</v>
      </c>
      <c r="F5248" s="98">
        <v>46075</v>
      </c>
      <c r="G5248" s="15">
        <v>46076</v>
      </c>
    </row>
    <row r="5249" spans="1:7" ht="15" customHeight="1">
      <c r="A5249" t="s">
        <v>33062</v>
      </c>
      <c r="B5249" t="s">
        <v>33063</v>
      </c>
      <c r="D5249" t="s">
        <v>112</v>
      </c>
      <c r="E5249">
        <v>49</v>
      </c>
      <c r="F5249" s="98">
        <v>46550</v>
      </c>
      <c r="G5249" s="15">
        <v>46077</v>
      </c>
    </row>
    <row r="5250" spans="1:7" ht="15" customHeight="1">
      <c r="A5250" t="s">
        <v>33064</v>
      </c>
      <c r="B5250" t="s">
        <v>33065</v>
      </c>
      <c r="D5250" t="s">
        <v>112</v>
      </c>
      <c r="E5250">
        <v>49.5</v>
      </c>
      <c r="F5250" s="98">
        <v>47025</v>
      </c>
      <c r="G5250" s="15">
        <v>46078</v>
      </c>
    </row>
    <row r="5251" spans="1:7" ht="15" customHeight="1">
      <c r="A5251" t="s">
        <v>33066</v>
      </c>
      <c r="B5251" t="s">
        <v>33067</v>
      </c>
      <c r="D5251" t="s">
        <v>115</v>
      </c>
      <c r="E5251">
        <v>50</v>
      </c>
      <c r="F5251" s="98">
        <v>47500</v>
      </c>
      <c r="G5251" s="15">
        <v>46079</v>
      </c>
    </row>
    <row r="5252" spans="1:7" ht="15" customHeight="1">
      <c r="A5252" t="s">
        <v>33068</v>
      </c>
      <c r="B5252" t="s">
        <v>33069</v>
      </c>
      <c r="D5252" t="s">
        <v>115</v>
      </c>
      <c r="E5252">
        <v>50.5</v>
      </c>
      <c r="F5252" s="98">
        <v>47975</v>
      </c>
      <c r="G5252" s="15">
        <v>46080</v>
      </c>
    </row>
    <row r="5253" spans="1:7" ht="15" customHeight="1">
      <c r="A5253" t="s">
        <v>33070</v>
      </c>
      <c r="B5253" t="s">
        <v>33071</v>
      </c>
      <c r="D5253" t="s">
        <v>115</v>
      </c>
      <c r="E5253">
        <v>51</v>
      </c>
      <c r="F5253" s="98">
        <v>48450</v>
      </c>
      <c r="G5253" s="15">
        <v>46081</v>
      </c>
    </row>
    <row r="5254" spans="1:7" ht="15" customHeight="1">
      <c r="A5254" t="s">
        <v>33072</v>
      </c>
      <c r="B5254" t="s">
        <v>33073</v>
      </c>
      <c r="D5254" t="s">
        <v>118</v>
      </c>
      <c r="E5254">
        <v>51.5</v>
      </c>
      <c r="F5254" s="98">
        <v>48925</v>
      </c>
      <c r="G5254" s="15">
        <v>46054</v>
      </c>
    </row>
    <row r="5255" spans="1:7" ht="15" customHeight="1">
      <c r="A5255" t="s">
        <v>33074</v>
      </c>
      <c r="B5255" t="s">
        <v>33075</v>
      </c>
      <c r="D5255" t="s">
        <v>118</v>
      </c>
      <c r="E5255">
        <v>52</v>
      </c>
      <c r="F5255" s="98">
        <v>49400</v>
      </c>
      <c r="G5255" s="15">
        <v>46055</v>
      </c>
    </row>
    <row r="5256" spans="1:7" ht="15" customHeight="1">
      <c r="A5256" t="s">
        <v>33076</v>
      </c>
      <c r="B5256" t="s">
        <v>33077</v>
      </c>
      <c r="D5256" t="s">
        <v>118</v>
      </c>
      <c r="E5256">
        <v>52.5</v>
      </c>
      <c r="F5256" s="98">
        <v>49875</v>
      </c>
      <c r="G5256" s="15">
        <v>46056</v>
      </c>
    </row>
    <row r="5257" spans="1:7" ht="15" customHeight="1">
      <c r="A5257" t="s">
        <v>33078</v>
      </c>
      <c r="B5257" t="s">
        <v>33079</v>
      </c>
      <c r="D5257" t="s">
        <v>120</v>
      </c>
      <c r="E5257">
        <v>53</v>
      </c>
      <c r="F5257" s="98">
        <v>50350</v>
      </c>
      <c r="G5257" s="15">
        <v>46057</v>
      </c>
    </row>
    <row r="5258" spans="1:7" ht="15" customHeight="1">
      <c r="A5258" t="s">
        <v>33080</v>
      </c>
      <c r="B5258" t="s">
        <v>33081</v>
      </c>
      <c r="D5258" t="s">
        <v>120</v>
      </c>
      <c r="E5258">
        <v>53.5</v>
      </c>
      <c r="F5258" s="98">
        <v>50825</v>
      </c>
      <c r="G5258" s="15">
        <v>46058</v>
      </c>
    </row>
    <row r="5259" spans="1:7" ht="15" customHeight="1">
      <c r="A5259" t="s">
        <v>33082</v>
      </c>
      <c r="B5259" t="s">
        <v>33083</v>
      </c>
      <c r="D5259" t="s">
        <v>120</v>
      </c>
      <c r="E5259">
        <v>54</v>
      </c>
      <c r="F5259" s="98">
        <v>51300</v>
      </c>
      <c r="G5259" s="15">
        <v>46059</v>
      </c>
    </row>
    <row r="5260" spans="1:7" ht="15" customHeight="1">
      <c r="A5260" t="s">
        <v>33084</v>
      </c>
      <c r="B5260" t="s">
        <v>33085</v>
      </c>
      <c r="D5260" t="s">
        <v>122</v>
      </c>
      <c r="E5260">
        <v>54.5</v>
      </c>
      <c r="F5260" s="98">
        <v>51775</v>
      </c>
      <c r="G5260" s="15">
        <v>46060</v>
      </c>
    </row>
    <row r="5261" spans="1:7" ht="15" customHeight="1">
      <c r="A5261" t="s">
        <v>33086</v>
      </c>
      <c r="B5261" t="s">
        <v>33087</v>
      </c>
      <c r="D5261" t="s">
        <v>122</v>
      </c>
      <c r="E5261">
        <v>45</v>
      </c>
      <c r="F5261" s="98">
        <v>42750</v>
      </c>
      <c r="G5261" s="15">
        <v>46061</v>
      </c>
    </row>
    <row r="5262" spans="1:7" ht="15" customHeight="1">
      <c r="A5262" t="s">
        <v>33088</v>
      </c>
      <c r="B5262" t="s">
        <v>33089</v>
      </c>
      <c r="D5262" t="s">
        <v>122</v>
      </c>
      <c r="E5262">
        <v>45.5</v>
      </c>
      <c r="F5262" s="98">
        <v>43225</v>
      </c>
      <c r="G5262" s="15">
        <v>46062</v>
      </c>
    </row>
    <row r="5263" spans="1:7" ht="15" customHeight="1">
      <c r="A5263" t="s">
        <v>33090</v>
      </c>
      <c r="B5263" t="s">
        <v>33091</v>
      </c>
      <c r="D5263" t="s">
        <v>125</v>
      </c>
      <c r="E5263">
        <v>46</v>
      </c>
      <c r="F5263" s="98">
        <v>52900</v>
      </c>
      <c r="G5263" s="15">
        <v>46063</v>
      </c>
    </row>
    <row r="5264" spans="1:7" ht="15" customHeight="1">
      <c r="A5264" t="s">
        <v>33092</v>
      </c>
      <c r="B5264" t="s">
        <v>33093</v>
      </c>
      <c r="D5264" t="s">
        <v>125</v>
      </c>
      <c r="E5264">
        <v>46.5</v>
      </c>
      <c r="F5264" s="98">
        <v>53475</v>
      </c>
      <c r="G5264" s="15">
        <v>46064</v>
      </c>
    </row>
    <row r="5265" spans="1:7" ht="15" customHeight="1">
      <c r="A5265" t="s">
        <v>33094</v>
      </c>
      <c r="B5265" t="s">
        <v>33095</v>
      </c>
      <c r="D5265" t="s">
        <v>125</v>
      </c>
      <c r="E5265">
        <v>47</v>
      </c>
      <c r="F5265" s="98">
        <v>54050</v>
      </c>
      <c r="G5265" s="15">
        <v>46065</v>
      </c>
    </row>
    <row r="5266" spans="1:7" ht="15" customHeight="1">
      <c r="A5266" t="s">
        <v>33096</v>
      </c>
      <c r="B5266" t="s">
        <v>33097</v>
      </c>
      <c r="D5266" t="s">
        <v>127</v>
      </c>
      <c r="E5266">
        <v>14.3</v>
      </c>
      <c r="F5266" s="98">
        <v>20020</v>
      </c>
      <c r="G5266" s="15">
        <v>46066</v>
      </c>
    </row>
    <row r="5267" spans="1:7" ht="15" customHeight="1">
      <c r="A5267" t="s">
        <v>33098</v>
      </c>
      <c r="B5267" t="s">
        <v>33099</v>
      </c>
      <c r="D5267" t="s">
        <v>127</v>
      </c>
      <c r="E5267">
        <v>14.4</v>
      </c>
      <c r="F5267" s="98">
        <v>20160</v>
      </c>
      <c r="G5267" s="15">
        <v>46067</v>
      </c>
    </row>
    <row r="5268" spans="1:7" ht="15" customHeight="1">
      <c r="A5268" t="s">
        <v>33100</v>
      </c>
      <c r="B5268" t="s">
        <v>33101</v>
      </c>
      <c r="D5268" t="s">
        <v>127</v>
      </c>
      <c r="E5268">
        <v>14.6</v>
      </c>
      <c r="F5268" s="98">
        <v>20440</v>
      </c>
      <c r="G5268" s="15">
        <v>46068</v>
      </c>
    </row>
    <row r="5269" spans="1:7" ht="15" customHeight="1">
      <c r="A5269" t="s">
        <v>33102</v>
      </c>
      <c r="B5269" t="s">
        <v>33103</v>
      </c>
      <c r="D5269" t="s">
        <v>130</v>
      </c>
      <c r="E5269">
        <v>14.7</v>
      </c>
      <c r="F5269" s="98">
        <v>23520</v>
      </c>
      <c r="G5269" s="15">
        <v>46069</v>
      </c>
    </row>
    <row r="5270" spans="1:7" ht="15" customHeight="1">
      <c r="A5270" t="s">
        <v>33104</v>
      </c>
      <c r="B5270" t="s">
        <v>33105</v>
      </c>
      <c r="D5270" t="s">
        <v>130</v>
      </c>
      <c r="E5270">
        <v>14.9</v>
      </c>
      <c r="F5270" s="98">
        <v>23840</v>
      </c>
      <c r="G5270" s="15">
        <v>46070</v>
      </c>
    </row>
    <row r="5271" spans="1:7" ht="15" customHeight="1">
      <c r="A5271" t="s">
        <v>33106</v>
      </c>
      <c r="B5271" t="s">
        <v>33107</v>
      </c>
      <c r="D5271" t="s">
        <v>130</v>
      </c>
      <c r="E5271">
        <v>15</v>
      </c>
      <c r="F5271" s="98">
        <v>24000</v>
      </c>
      <c r="G5271" s="15">
        <v>46071</v>
      </c>
    </row>
    <row r="5272" spans="1:7" ht="15" customHeight="1">
      <c r="A5272" t="s">
        <v>33108</v>
      </c>
      <c r="B5272" t="s">
        <v>33109</v>
      </c>
      <c r="D5272" t="s">
        <v>133</v>
      </c>
      <c r="E5272">
        <v>50.5</v>
      </c>
      <c r="F5272" s="98">
        <v>47975</v>
      </c>
      <c r="G5272" s="15">
        <v>46072</v>
      </c>
    </row>
    <row r="5273" spans="1:7" ht="15" customHeight="1">
      <c r="A5273" t="s">
        <v>33110</v>
      </c>
      <c r="B5273" t="s">
        <v>33111</v>
      </c>
      <c r="D5273" t="s">
        <v>133</v>
      </c>
      <c r="E5273">
        <v>51</v>
      </c>
      <c r="F5273" s="98">
        <v>48450</v>
      </c>
      <c r="G5273" s="15">
        <v>46073</v>
      </c>
    </row>
    <row r="5274" spans="1:7" ht="15" customHeight="1">
      <c r="A5274" t="s">
        <v>33112</v>
      </c>
      <c r="B5274" t="s">
        <v>33113</v>
      </c>
      <c r="D5274" t="s">
        <v>133</v>
      </c>
      <c r="E5274">
        <v>51.5</v>
      </c>
      <c r="F5274" s="98">
        <v>48925</v>
      </c>
      <c r="G5274" s="15">
        <v>46074</v>
      </c>
    </row>
    <row r="5275" spans="1:7" ht="15" customHeight="1">
      <c r="A5275" t="s">
        <v>33114</v>
      </c>
      <c r="B5275" t="s">
        <v>33115</v>
      </c>
      <c r="D5275" t="s">
        <v>134</v>
      </c>
      <c r="E5275">
        <v>52</v>
      </c>
      <c r="F5275" s="98">
        <v>49400</v>
      </c>
      <c r="G5275" s="15">
        <v>46075</v>
      </c>
    </row>
    <row r="5276" spans="1:7" ht="15" customHeight="1">
      <c r="A5276" t="s">
        <v>33116</v>
      </c>
      <c r="B5276" t="s">
        <v>33117</v>
      </c>
      <c r="D5276" t="s">
        <v>134</v>
      </c>
      <c r="E5276">
        <v>52.5</v>
      </c>
      <c r="F5276" s="98">
        <v>49875</v>
      </c>
      <c r="G5276" s="15">
        <v>46076</v>
      </c>
    </row>
    <row r="5277" spans="1:7" ht="15" customHeight="1">
      <c r="A5277" t="s">
        <v>33118</v>
      </c>
      <c r="B5277" t="s">
        <v>33119</v>
      </c>
      <c r="D5277" t="s">
        <v>134</v>
      </c>
      <c r="E5277">
        <v>53</v>
      </c>
      <c r="F5277" s="98">
        <v>50350</v>
      </c>
      <c r="G5277" s="15">
        <v>46077</v>
      </c>
    </row>
    <row r="5278" spans="1:7" ht="15" customHeight="1">
      <c r="A5278" t="s">
        <v>33120</v>
      </c>
      <c r="B5278" t="s">
        <v>33121</v>
      </c>
      <c r="D5278" t="s">
        <v>135</v>
      </c>
      <c r="E5278">
        <v>53.5</v>
      </c>
      <c r="F5278" s="98">
        <v>50825</v>
      </c>
      <c r="G5278" s="15">
        <v>46078</v>
      </c>
    </row>
    <row r="5279" spans="1:7" ht="15" customHeight="1">
      <c r="A5279" t="s">
        <v>33122</v>
      </c>
      <c r="B5279" t="s">
        <v>33123</v>
      </c>
      <c r="D5279" t="s">
        <v>135</v>
      </c>
      <c r="E5279">
        <v>54</v>
      </c>
      <c r="F5279" s="98">
        <v>51300</v>
      </c>
      <c r="G5279" s="15">
        <v>46079</v>
      </c>
    </row>
    <row r="5280" spans="1:7" ht="15" customHeight="1">
      <c r="A5280" t="s">
        <v>33124</v>
      </c>
      <c r="B5280" t="s">
        <v>33125</v>
      </c>
      <c r="D5280" t="s">
        <v>135</v>
      </c>
      <c r="E5280">
        <v>54.5</v>
      </c>
      <c r="F5280" s="98">
        <v>51775</v>
      </c>
      <c r="G5280" s="15">
        <v>46080</v>
      </c>
    </row>
    <row r="5281" spans="1:7" ht="15" customHeight="1">
      <c r="A5281" t="s">
        <v>33126</v>
      </c>
      <c r="B5281" t="s">
        <v>33127</v>
      </c>
      <c r="D5281" t="s">
        <v>136</v>
      </c>
      <c r="E5281">
        <v>45</v>
      </c>
      <c r="F5281" s="98">
        <v>42750</v>
      </c>
      <c r="G5281" s="15">
        <v>46081</v>
      </c>
    </row>
    <row r="5282" spans="1:7" ht="15" customHeight="1">
      <c r="A5282" t="s">
        <v>33128</v>
      </c>
      <c r="B5282" t="s">
        <v>33129</v>
      </c>
      <c r="D5282" t="s">
        <v>136</v>
      </c>
      <c r="E5282">
        <v>45.5</v>
      </c>
      <c r="F5282" s="98">
        <v>43225</v>
      </c>
      <c r="G5282" s="15">
        <v>46054</v>
      </c>
    </row>
    <row r="5283" spans="1:7" ht="15" customHeight="1">
      <c r="A5283" t="s">
        <v>33130</v>
      </c>
      <c r="B5283" t="s">
        <v>33131</v>
      </c>
      <c r="D5283" t="s">
        <v>136</v>
      </c>
      <c r="E5283">
        <v>46</v>
      </c>
      <c r="F5283" s="98">
        <v>43700</v>
      </c>
      <c r="G5283" s="15">
        <v>46055</v>
      </c>
    </row>
    <row r="5284" spans="1:7" ht="15" customHeight="1">
      <c r="A5284" t="s">
        <v>33132</v>
      </c>
      <c r="B5284" t="s">
        <v>33133</v>
      </c>
      <c r="D5284" t="s">
        <v>137</v>
      </c>
      <c r="E5284">
        <v>46.5</v>
      </c>
      <c r="F5284" s="98">
        <v>44175</v>
      </c>
      <c r="G5284" s="15">
        <v>46056</v>
      </c>
    </row>
    <row r="5285" spans="1:7" ht="15" customHeight="1">
      <c r="A5285" t="s">
        <v>33134</v>
      </c>
      <c r="B5285" t="s">
        <v>33135</v>
      </c>
      <c r="D5285" t="s">
        <v>137</v>
      </c>
      <c r="E5285">
        <v>47</v>
      </c>
      <c r="F5285" s="98">
        <v>44650</v>
      </c>
      <c r="G5285" s="15">
        <v>46057</v>
      </c>
    </row>
    <row r="5286" spans="1:7" ht="15" customHeight="1">
      <c r="A5286" t="s">
        <v>33136</v>
      </c>
      <c r="B5286" t="s">
        <v>33137</v>
      </c>
      <c r="D5286" t="s">
        <v>137</v>
      </c>
      <c r="E5286">
        <v>47.5</v>
      </c>
      <c r="F5286" s="98">
        <v>45125</v>
      </c>
      <c r="G5286" s="15">
        <v>46058</v>
      </c>
    </row>
    <row r="5287" spans="1:7" ht="15" customHeight="1">
      <c r="A5287" t="s">
        <v>33138</v>
      </c>
      <c r="B5287" t="s">
        <v>33139</v>
      </c>
      <c r="D5287" t="s">
        <v>138</v>
      </c>
      <c r="E5287">
        <v>48</v>
      </c>
      <c r="F5287" s="98">
        <v>45600</v>
      </c>
      <c r="G5287" s="15">
        <v>46059</v>
      </c>
    </row>
    <row r="5288" spans="1:7" ht="15" customHeight="1">
      <c r="A5288" t="s">
        <v>33140</v>
      </c>
      <c r="B5288" t="s">
        <v>33141</v>
      </c>
      <c r="D5288" t="s">
        <v>138</v>
      </c>
      <c r="E5288">
        <v>48.5</v>
      </c>
      <c r="F5288" s="98">
        <v>46075</v>
      </c>
      <c r="G5288" s="15">
        <v>46060</v>
      </c>
    </row>
    <row r="5289" spans="1:7" ht="15" customHeight="1">
      <c r="A5289" t="s">
        <v>33142</v>
      </c>
      <c r="B5289" t="s">
        <v>33143</v>
      </c>
      <c r="D5289" t="s">
        <v>138</v>
      </c>
      <c r="E5289">
        <v>49</v>
      </c>
      <c r="F5289" s="98">
        <v>46550</v>
      </c>
      <c r="G5289" s="15">
        <v>46061</v>
      </c>
    </row>
    <row r="5290" spans="1:7" ht="15" customHeight="1">
      <c r="A5290" t="s">
        <v>33144</v>
      </c>
      <c r="B5290" t="s">
        <v>33145</v>
      </c>
      <c r="D5290" t="s">
        <v>139</v>
      </c>
      <c r="E5290">
        <v>49.5</v>
      </c>
      <c r="F5290" s="98">
        <v>47025</v>
      </c>
      <c r="G5290" s="15">
        <v>46062</v>
      </c>
    </row>
    <row r="5291" spans="1:7" ht="15" customHeight="1">
      <c r="A5291" t="s">
        <v>33146</v>
      </c>
      <c r="B5291" t="s">
        <v>33147</v>
      </c>
      <c r="D5291" t="s">
        <v>139</v>
      </c>
      <c r="E5291">
        <v>50</v>
      </c>
      <c r="F5291" s="98">
        <v>47500</v>
      </c>
      <c r="G5291" s="15">
        <v>46063</v>
      </c>
    </row>
    <row r="5292" spans="1:7" ht="15" customHeight="1">
      <c r="A5292" t="s">
        <v>33148</v>
      </c>
      <c r="B5292" t="s">
        <v>33149</v>
      </c>
      <c r="D5292" t="s">
        <v>139</v>
      </c>
      <c r="E5292">
        <v>50.5</v>
      </c>
      <c r="F5292" s="98">
        <v>47975</v>
      </c>
      <c r="G5292" s="15">
        <v>46064</v>
      </c>
    </row>
    <row r="5293" spans="1:7" ht="15" customHeight="1">
      <c r="A5293" t="s">
        <v>33150</v>
      </c>
      <c r="B5293" t="s">
        <v>33151</v>
      </c>
      <c r="D5293" t="s">
        <v>140</v>
      </c>
      <c r="E5293">
        <v>51</v>
      </c>
      <c r="F5293" s="98">
        <v>58650</v>
      </c>
      <c r="G5293" s="15">
        <v>46065</v>
      </c>
    </row>
    <row r="5294" spans="1:7" ht="15" customHeight="1">
      <c r="A5294" t="s">
        <v>33152</v>
      </c>
      <c r="B5294" t="s">
        <v>33153</v>
      </c>
      <c r="D5294" t="s">
        <v>140</v>
      </c>
      <c r="E5294">
        <v>51.5</v>
      </c>
      <c r="F5294" s="98">
        <v>59225</v>
      </c>
      <c r="G5294" s="15">
        <v>46066</v>
      </c>
    </row>
    <row r="5295" spans="1:7" ht="15" customHeight="1">
      <c r="A5295" t="s">
        <v>33154</v>
      </c>
      <c r="B5295" t="s">
        <v>33155</v>
      </c>
      <c r="D5295" t="s">
        <v>140</v>
      </c>
      <c r="E5295">
        <v>52</v>
      </c>
      <c r="F5295" s="98">
        <v>59800</v>
      </c>
      <c r="G5295" s="15">
        <v>46067</v>
      </c>
    </row>
    <row r="5296" spans="1:7" ht="15" customHeight="1">
      <c r="A5296" t="s">
        <v>33156</v>
      </c>
      <c r="B5296" t="s">
        <v>33157</v>
      </c>
      <c r="D5296" t="s">
        <v>141</v>
      </c>
      <c r="E5296">
        <v>15.8</v>
      </c>
      <c r="F5296" s="98">
        <v>22120</v>
      </c>
      <c r="G5296" s="15">
        <v>46068</v>
      </c>
    </row>
    <row r="5297" spans="1:7" ht="15" customHeight="1">
      <c r="A5297" t="s">
        <v>33158</v>
      </c>
      <c r="B5297" t="s">
        <v>33159</v>
      </c>
      <c r="D5297" t="s">
        <v>141</v>
      </c>
      <c r="E5297">
        <v>15.9</v>
      </c>
      <c r="F5297" s="98">
        <v>22260</v>
      </c>
      <c r="G5297" s="15">
        <v>46069</v>
      </c>
    </row>
    <row r="5298" spans="1:7" ht="15" customHeight="1">
      <c r="A5298" t="s">
        <v>33160</v>
      </c>
      <c r="B5298" t="s">
        <v>33161</v>
      </c>
      <c r="D5298" t="s">
        <v>141</v>
      </c>
      <c r="E5298">
        <v>16.100000000000001</v>
      </c>
      <c r="F5298" s="98">
        <v>22540</v>
      </c>
      <c r="G5298" s="15">
        <v>46070</v>
      </c>
    </row>
    <row r="5299" spans="1:7" ht="15" customHeight="1">
      <c r="A5299" t="s">
        <v>33162</v>
      </c>
      <c r="B5299" t="s">
        <v>33163</v>
      </c>
      <c r="D5299" t="s">
        <v>142</v>
      </c>
      <c r="E5299">
        <v>16.2</v>
      </c>
      <c r="F5299" s="98">
        <v>25920</v>
      </c>
      <c r="G5299" s="15">
        <v>46071</v>
      </c>
    </row>
    <row r="5300" spans="1:7" ht="15" customHeight="1">
      <c r="A5300" t="s">
        <v>33164</v>
      </c>
      <c r="B5300" t="s">
        <v>33165</v>
      </c>
      <c r="D5300" t="s">
        <v>142</v>
      </c>
      <c r="E5300">
        <v>16.399999999999999</v>
      </c>
      <c r="F5300" s="98">
        <v>26240</v>
      </c>
      <c r="G5300" s="15">
        <v>46072</v>
      </c>
    </row>
    <row r="5301" spans="1:7" ht="15" customHeight="1">
      <c r="A5301" t="s">
        <v>33166</v>
      </c>
      <c r="B5301" t="s">
        <v>33167</v>
      </c>
      <c r="D5301" t="s">
        <v>142</v>
      </c>
      <c r="E5301">
        <v>13.5</v>
      </c>
      <c r="F5301" s="98">
        <v>21600</v>
      </c>
      <c r="G5301" s="15">
        <v>46073</v>
      </c>
    </row>
    <row r="5302" spans="1:7" ht="15" customHeight="1">
      <c r="A5302" t="s">
        <v>33168</v>
      </c>
      <c r="B5302" t="s">
        <v>33169</v>
      </c>
      <c r="D5302" t="s">
        <v>143</v>
      </c>
      <c r="E5302">
        <v>45.5</v>
      </c>
      <c r="F5302" s="98">
        <v>43225</v>
      </c>
      <c r="G5302" s="15">
        <v>46074</v>
      </c>
    </row>
    <row r="5303" spans="1:7" ht="15" customHeight="1">
      <c r="A5303" t="s">
        <v>33170</v>
      </c>
      <c r="B5303" t="s">
        <v>33171</v>
      </c>
      <c r="D5303" t="s">
        <v>143</v>
      </c>
      <c r="E5303">
        <v>46</v>
      </c>
      <c r="F5303" s="98">
        <v>43700</v>
      </c>
      <c r="G5303" s="15">
        <v>46075</v>
      </c>
    </row>
    <row r="5304" spans="1:7" ht="15" customHeight="1">
      <c r="A5304" t="s">
        <v>33172</v>
      </c>
      <c r="B5304" t="s">
        <v>33173</v>
      </c>
      <c r="D5304" t="s">
        <v>143</v>
      </c>
      <c r="E5304">
        <v>46.5</v>
      </c>
      <c r="F5304" s="98">
        <v>44175</v>
      </c>
      <c r="G5304" s="15">
        <v>46076</v>
      </c>
    </row>
    <row r="5305" spans="1:7" ht="15" customHeight="1">
      <c r="A5305" t="s">
        <v>33174</v>
      </c>
      <c r="B5305" t="s">
        <v>33175</v>
      </c>
      <c r="D5305" t="s">
        <v>144</v>
      </c>
      <c r="E5305">
        <v>47</v>
      </c>
      <c r="F5305" s="98">
        <v>44650</v>
      </c>
      <c r="G5305" s="15">
        <v>46077</v>
      </c>
    </row>
    <row r="5306" spans="1:7" ht="15" customHeight="1">
      <c r="A5306" t="s">
        <v>33176</v>
      </c>
      <c r="B5306" t="s">
        <v>33177</v>
      </c>
      <c r="D5306" t="s">
        <v>144</v>
      </c>
      <c r="E5306">
        <v>47.5</v>
      </c>
      <c r="F5306" s="98">
        <v>45125</v>
      </c>
      <c r="G5306" s="15">
        <v>46078</v>
      </c>
    </row>
    <row r="5307" spans="1:7" ht="15" customHeight="1">
      <c r="A5307" t="s">
        <v>33178</v>
      </c>
      <c r="B5307" t="s">
        <v>33179</v>
      </c>
      <c r="D5307" t="s">
        <v>144</v>
      </c>
      <c r="E5307">
        <v>48</v>
      </c>
      <c r="F5307" s="98">
        <v>45600</v>
      </c>
      <c r="G5307" s="15">
        <v>46079</v>
      </c>
    </row>
    <row r="5308" spans="1:7" ht="15" customHeight="1">
      <c r="A5308" t="s">
        <v>33180</v>
      </c>
      <c r="B5308" t="s">
        <v>33181</v>
      </c>
      <c r="D5308" t="s">
        <v>145</v>
      </c>
      <c r="E5308">
        <v>48.5</v>
      </c>
      <c r="F5308" s="98">
        <v>46075</v>
      </c>
      <c r="G5308" s="15">
        <v>46080</v>
      </c>
    </row>
    <row r="5309" spans="1:7" ht="15" customHeight="1">
      <c r="A5309" t="s">
        <v>33182</v>
      </c>
      <c r="B5309" t="s">
        <v>33183</v>
      </c>
      <c r="D5309" t="s">
        <v>145</v>
      </c>
      <c r="E5309">
        <v>49</v>
      </c>
      <c r="F5309" s="98">
        <v>46550</v>
      </c>
      <c r="G5309" s="15">
        <v>46081</v>
      </c>
    </row>
    <row r="5310" spans="1:7" ht="15" customHeight="1">
      <c r="A5310" t="s">
        <v>33184</v>
      </c>
      <c r="B5310" t="s">
        <v>33185</v>
      </c>
      <c r="D5310" t="s">
        <v>145</v>
      </c>
      <c r="E5310">
        <v>49.5</v>
      </c>
      <c r="F5310" s="98">
        <v>47025</v>
      </c>
      <c r="G5310" s="15">
        <v>46054</v>
      </c>
    </row>
    <row r="5311" spans="1:7" ht="15" customHeight="1">
      <c r="A5311" t="s">
        <v>33186</v>
      </c>
      <c r="B5311" t="s">
        <v>33187</v>
      </c>
      <c r="D5311" t="s">
        <v>146</v>
      </c>
      <c r="E5311">
        <v>50</v>
      </c>
      <c r="F5311" s="98">
        <v>47500</v>
      </c>
      <c r="G5311" s="15">
        <v>46055</v>
      </c>
    </row>
    <row r="5312" spans="1:7" ht="15" customHeight="1">
      <c r="A5312" t="s">
        <v>33188</v>
      </c>
      <c r="B5312" t="s">
        <v>33189</v>
      </c>
      <c r="D5312" t="s">
        <v>146</v>
      </c>
      <c r="E5312">
        <v>50.5</v>
      </c>
      <c r="F5312" s="98">
        <v>47975</v>
      </c>
      <c r="G5312" s="15">
        <v>46056</v>
      </c>
    </row>
    <row r="5313" spans="1:7" ht="15" customHeight="1">
      <c r="A5313" t="s">
        <v>33190</v>
      </c>
      <c r="B5313" t="s">
        <v>32569</v>
      </c>
      <c r="D5313" t="s">
        <v>146</v>
      </c>
      <c r="E5313">
        <v>51</v>
      </c>
      <c r="F5313" s="98">
        <v>48450</v>
      </c>
      <c r="G5313" s="15">
        <v>46057</v>
      </c>
    </row>
    <row r="5314" spans="1:7" ht="15" customHeight="1">
      <c r="A5314" t="s">
        <v>33191</v>
      </c>
      <c r="B5314" t="s">
        <v>32571</v>
      </c>
      <c r="D5314" t="s">
        <v>147</v>
      </c>
      <c r="E5314">
        <v>51.5</v>
      </c>
      <c r="F5314" s="98">
        <v>48925</v>
      </c>
      <c r="G5314" s="15">
        <v>46058</v>
      </c>
    </row>
    <row r="5315" spans="1:7" ht="15" customHeight="1">
      <c r="A5315" t="s">
        <v>33192</v>
      </c>
      <c r="B5315" t="s">
        <v>32573</v>
      </c>
      <c r="D5315" t="s">
        <v>147</v>
      </c>
      <c r="E5315">
        <v>52</v>
      </c>
      <c r="F5315" s="98">
        <v>49400</v>
      </c>
      <c r="G5315" s="15">
        <v>46059</v>
      </c>
    </row>
    <row r="5316" spans="1:7" ht="15" customHeight="1">
      <c r="A5316" t="s">
        <v>33193</v>
      </c>
      <c r="B5316" t="s">
        <v>32575</v>
      </c>
      <c r="D5316" t="s">
        <v>147</v>
      </c>
      <c r="E5316">
        <v>52.5</v>
      </c>
      <c r="F5316" s="98">
        <v>49875</v>
      </c>
      <c r="G5316" s="15">
        <v>46060</v>
      </c>
    </row>
    <row r="5317" spans="1:7" ht="15" customHeight="1">
      <c r="A5317" t="s">
        <v>33194</v>
      </c>
      <c r="B5317" t="s">
        <v>32577</v>
      </c>
      <c r="D5317" t="s">
        <v>148</v>
      </c>
      <c r="E5317">
        <v>53</v>
      </c>
      <c r="F5317" s="98">
        <v>50350</v>
      </c>
      <c r="G5317" s="15">
        <v>46061</v>
      </c>
    </row>
    <row r="5318" spans="1:7" ht="15" customHeight="1">
      <c r="A5318" t="s">
        <v>33195</v>
      </c>
      <c r="B5318" t="s">
        <v>32579</v>
      </c>
      <c r="D5318" t="s">
        <v>148</v>
      </c>
      <c r="E5318">
        <v>53.5</v>
      </c>
      <c r="F5318" s="98">
        <v>50825</v>
      </c>
      <c r="G5318" s="15">
        <v>46062</v>
      </c>
    </row>
    <row r="5319" spans="1:7" ht="15" customHeight="1">
      <c r="A5319" t="s">
        <v>33196</v>
      </c>
      <c r="B5319" t="s">
        <v>32581</v>
      </c>
      <c r="D5319" t="s">
        <v>148</v>
      </c>
      <c r="E5319">
        <v>54</v>
      </c>
      <c r="F5319" s="98">
        <v>51300</v>
      </c>
      <c r="G5319" s="15">
        <v>46063</v>
      </c>
    </row>
    <row r="5320" spans="1:7" ht="15" customHeight="1">
      <c r="A5320" t="s">
        <v>33197</v>
      </c>
      <c r="B5320" t="s">
        <v>32583</v>
      </c>
      <c r="D5320" t="s">
        <v>149</v>
      </c>
      <c r="E5320">
        <v>54.5</v>
      </c>
      <c r="F5320" s="98">
        <v>51775</v>
      </c>
      <c r="G5320" s="15">
        <v>46064</v>
      </c>
    </row>
    <row r="5321" spans="1:7" ht="15" customHeight="1">
      <c r="A5321" t="s">
        <v>33198</v>
      </c>
      <c r="B5321" t="s">
        <v>32585</v>
      </c>
      <c r="D5321" t="s">
        <v>149</v>
      </c>
      <c r="E5321">
        <v>45</v>
      </c>
      <c r="F5321" s="98">
        <v>42750</v>
      </c>
      <c r="G5321" s="15">
        <v>46065</v>
      </c>
    </row>
    <row r="5322" spans="1:7" ht="15" customHeight="1">
      <c r="A5322" t="s">
        <v>33199</v>
      </c>
      <c r="B5322" t="s">
        <v>32587</v>
      </c>
      <c r="D5322" t="s">
        <v>149</v>
      </c>
      <c r="E5322">
        <v>45.5</v>
      </c>
      <c r="F5322" s="98">
        <v>43225</v>
      </c>
      <c r="G5322" s="15">
        <v>46066</v>
      </c>
    </row>
    <row r="5323" spans="1:7" ht="15" customHeight="1">
      <c r="A5323" t="s">
        <v>33200</v>
      </c>
      <c r="B5323" t="s">
        <v>32589</v>
      </c>
      <c r="D5323" t="s">
        <v>150</v>
      </c>
      <c r="E5323">
        <v>46</v>
      </c>
      <c r="F5323" s="98">
        <v>52900</v>
      </c>
      <c r="G5323" s="15">
        <v>46067</v>
      </c>
    </row>
    <row r="5324" spans="1:7" ht="15" customHeight="1">
      <c r="A5324" t="s">
        <v>33201</v>
      </c>
      <c r="B5324" t="s">
        <v>32591</v>
      </c>
      <c r="D5324" t="s">
        <v>150</v>
      </c>
      <c r="E5324">
        <v>46.5</v>
      </c>
      <c r="F5324" s="98">
        <v>53475</v>
      </c>
      <c r="G5324" s="15">
        <v>46068</v>
      </c>
    </row>
    <row r="5325" spans="1:7" ht="15" customHeight="1">
      <c r="A5325" t="s">
        <v>33202</v>
      </c>
      <c r="B5325" t="s">
        <v>32593</v>
      </c>
      <c r="D5325" t="s">
        <v>150</v>
      </c>
      <c r="E5325">
        <v>47</v>
      </c>
      <c r="F5325" s="98">
        <v>54050</v>
      </c>
      <c r="G5325" s="15">
        <v>46069</v>
      </c>
    </row>
    <row r="5326" spans="1:7" ht="15" customHeight="1">
      <c r="A5326" t="s">
        <v>33203</v>
      </c>
      <c r="B5326" t="s">
        <v>32595</v>
      </c>
      <c r="D5326" t="s">
        <v>151</v>
      </c>
      <c r="E5326">
        <v>14.3</v>
      </c>
      <c r="F5326" s="98">
        <v>20020</v>
      </c>
      <c r="G5326" s="15">
        <v>46070</v>
      </c>
    </row>
    <row r="5327" spans="1:7" ht="15" customHeight="1">
      <c r="A5327" t="s">
        <v>33204</v>
      </c>
      <c r="B5327" t="s">
        <v>32597</v>
      </c>
      <c r="D5327" t="s">
        <v>151</v>
      </c>
      <c r="E5327">
        <v>14.4</v>
      </c>
      <c r="F5327" s="98">
        <v>20160</v>
      </c>
      <c r="G5327" s="15">
        <v>46071</v>
      </c>
    </row>
    <row r="5328" spans="1:7" ht="15" customHeight="1">
      <c r="A5328" t="s">
        <v>33205</v>
      </c>
      <c r="B5328" t="s">
        <v>32599</v>
      </c>
      <c r="D5328" t="s">
        <v>151</v>
      </c>
      <c r="E5328">
        <v>14.6</v>
      </c>
      <c r="F5328" s="98">
        <v>20440</v>
      </c>
      <c r="G5328" s="15">
        <v>46072</v>
      </c>
    </row>
    <row r="5329" spans="1:7" ht="15" customHeight="1">
      <c r="A5329" t="s">
        <v>33206</v>
      </c>
      <c r="B5329" t="s">
        <v>32601</v>
      </c>
      <c r="D5329" t="s">
        <v>152</v>
      </c>
      <c r="E5329">
        <v>14.7</v>
      </c>
      <c r="F5329" s="98">
        <v>23520</v>
      </c>
      <c r="G5329" s="15">
        <v>46073</v>
      </c>
    </row>
    <row r="5330" spans="1:7" ht="15" customHeight="1">
      <c r="A5330" t="s">
        <v>33207</v>
      </c>
      <c r="B5330" t="s">
        <v>32603</v>
      </c>
      <c r="D5330" t="s">
        <v>152</v>
      </c>
      <c r="E5330">
        <v>14.9</v>
      </c>
      <c r="F5330" s="98">
        <v>23840</v>
      </c>
      <c r="G5330" s="15">
        <v>46074</v>
      </c>
    </row>
    <row r="5331" spans="1:7" ht="15" customHeight="1">
      <c r="A5331" t="s">
        <v>33208</v>
      </c>
      <c r="B5331" t="s">
        <v>32605</v>
      </c>
      <c r="D5331" t="s">
        <v>152</v>
      </c>
      <c r="E5331">
        <v>15</v>
      </c>
      <c r="F5331" s="98">
        <v>24000</v>
      </c>
      <c r="G5331" s="15">
        <v>46075</v>
      </c>
    </row>
    <row r="5332" spans="1:7" ht="15" customHeight="1">
      <c r="A5332" t="s">
        <v>33209</v>
      </c>
      <c r="B5332" t="s">
        <v>32607</v>
      </c>
      <c r="D5332" t="s">
        <v>153</v>
      </c>
      <c r="E5332">
        <v>50.5</v>
      </c>
      <c r="F5332" s="98">
        <v>47975</v>
      </c>
      <c r="G5332" s="15">
        <v>46076</v>
      </c>
    </row>
    <row r="5333" spans="1:7" ht="15" customHeight="1">
      <c r="A5333" t="s">
        <v>33210</v>
      </c>
      <c r="B5333" t="s">
        <v>32609</v>
      </c>
      <c r="D5333" t="s">
        <v>153</v>
      </c>
      <c r="E5333">
        <v>51</v>
      </c>
      <c r="F5333" s="98">
        <v>48450</v>
      </c>
      <c r="G5333" s="15">
        <v>46077</v>
      </c>
    </row>
    <row r="5334" spans="1:7" ht="15" customHeight="1">
      <c r="A5334" t="s">
        <v>33211</v>
      </c>
      <c r="B5334" t="s">
        <v>32611</v>
      </c>
      <c r="D5334" t="s">
        <v>153</v>
      </c>
      <c r="E5334">
        <v>51.5</v>
      </c>
      <c r="F5334" s="98">
        <v>48925</v>
      </c>
      <c r="G5334" s="15">
        <v>46078</v>
      </c>
    </row>
    <row r="5335" spans="1:7" ht="15" customHeight="1">
      <c r="A5335" t="s">
        <v>33212</v>
      </c>
      <c r="B5335" t="s">
        <v>32613</v>
      </c>
      <c r="D5335" t="s">
        <v>154</v>
      </c>
      <c r="E5335">
        <v>52</v>
      </c>
      <c r="F5335" s="98">
        <v>49400</v>
      </c>
      <c r="G5335" s="15">
        <v>46079</v>
      </c>
    </row>
    <row r="5336" spans="1:7" ht="15" customHeight="1">
      <c r="A5336" t="s">
        <v>33213</v>
      </c>
      <c r="B5336" t="s">
        <v>32615</v>
      </c>
      <c r="D5336" t="s">
        <v>154</v>
      </c>
      <c r="E5336">
        <v>52.5</v>
      </c>
      <c r="F5336" s="98">
        <v>49875</v>
      </c>
      <c r="G5336" s="15">
        <v>46080</v>
      </c>
    </row>
    <row r="5337" spans="1:7" ht="15" customHeight="1">
      <c r="A5337" t="s">
        <v>33214</v>
      </c>
      <c r="B5337" t="s">
        <v>32617</v>
      </c>
      <c r="D5337" t="s">
        <v>154</v>
      </c>
      <c r="E5337">
        <v>53</v>
      </c>
      <c r="F5337" s="98">
        <v>50350</v>
      </c>
      <c r="G5337" s="15">
        <v>46081</v>
      </c>
    </row>
    <row r="5338" spans="1:7" ht="15" customHeight="1">
      <c r="A5338" t="s">
        <v>33215</v>
      </c>
      <c r="B5338" t="s">
        <v>32619</v>
      </c>
      <c r="D5338" t="s">
        <v>155</v>
      </c>
      <c r="E5338">
        <v>53.5</v>
      </c>
      <c r="F5338" s="98">
        <v>50825</v>
      </c>
      <c r="G5338" s="15">
        <v>46054</v>
      </c>
    </row>
    <row r="5339" spans="1:7" ht="15" customHeight="1">
      <c r="A5339" t="s">
        <v>33216</v>
      </c>
      <c r="B5339" t="s">
        <v>32621</v>
      </c>
      <c r="D5339" t="s">
        <v>155</v>
      </c>
      <c r="E5339">
        <v>54</v>
      </c>
      <c r="F5339" s="98">
        <v>51300</v>
      </c>
      <c r="G5339" s="15">
        <v>46055</v>
      </c>
    </row>
    <row r="5340" spans="1:7" ht="15" customHeight="1">
      <c r="A5340" t="s">
        <v>33217</v>
      </c>
      <c r="B5340" t="s">
        <v>32623</v>
      </c>
      <c r="D5340" t="s">
        <v>155</v>
      </c>
      <c r="E5340">
        <v>54.5</v>
      </c>
      <c r="F5340" s="98">
        <v>51775</v>
      </c>
      <c r="G5340" s="15">
        <v>46056</v>
      </c>
    </row>
    <row r="5341" spans="1:7" ht="15" customHeight="1">
      <c r="A5341" t="s">
        <v>33218</v>
      </c>
      <c r="B5341" t="s">
        <v>32625</v>
      </c>
      <c r="D5341" t="s">
        <v>156</v>
      </c>
      <c r="E5341">
        <v>45</v>
      </c>
      <c r="F5341" s="98">
        <v>42750</v>
      </c>
      <c r="G5341" s="15">
        <v>46057</v>
      </c>
    </row>
    <row r="5342" spans="1:7" ht="15" customHeight="1">
      <c r="A5342" t="s">
        <v>33219</v>
      </c>
      <c r="B5342" t="s">
        <v>32627</v>
      </c>
      <c r="D5342" t="s">
        <v>156</v>
      </c>
      <c r="E5342">
        <v>45.5</v>
      </c>
      <c r="F5342" s="98">
        <v>43225</v>
      </c>
      <c r="G5342" s="15">
        <v>46058</v>
      </c>
    </row>
    <row r="5343" spans="1:7" ht="15" customHeight="1">
      <c r="A5343" t="s">
        <v>33220</v>
      </c>
      <c r="B5343" t="s">
        <v>32629</v>
      </c>
      <c r="D5343" t="s">
        <v>156</v>
      </c>
      <c r="E5343">
        <v>46</v>
      </c>
      <c r="F5343" s="98">
        <v>43700</v>
      </c>
      <c r="G5343" s="15">
        <v>46059</v>
      </c>
    </row>
    <row r="5344" spans="1:7" ht="15" customHeight="1">
      <c r="A5344" t="s">
        <v>33221</v>
      </c>
      <c r="B5344" t="s">
        <v>32631</v>
      </c>
      <c r="D5344" t="s">
        <v>157</v>
      </c>
      <c r="E5344">
        <v>46.5</v>
      </c>
      <c r="F5344" s="98">
        <v>44175</v>
      </c>
      <c r="G5344" s="15">
        <v>46060</v>
      </c>
    </row>
    <row r="5345" spans="1:7" ht="15" customHeight="1">
      <c r="A5345" t="s">
        <v>33222</v>
      </c>
      <c r="B5345" t="s">
        <v>32633</v>
      </c>
      <c r="D5345" t="s">
        <v>157</v>
      </c>
      <c r="E5345">
        <v>47</v>
      </c>
      <c r="F5345" s="98">
        <v>44650</v>
      </c>
      <c r="G5345" s="15">
        <v>46061</v>
      </c>
    </row>
    <row r="5346" spans="1:7" ht="15" customHeight="1">
      <c r="A5346" t="s">
        <v>33223</v>
      </c>
      <c r="B5346" t="s">
        <v>32635</v>
      </c>
      <c r="D5346" t="s">
        <v>157</v>
      </c>
      <c r="E5346">
        <v>47.5</v>
      </c>
      <c r="F5346" s="98">
        <v>45125</v>
      </c>
      <c r="G5346" s="15">
        <v>46062</v>
      </c>
    </row>
    <row r="5347" spans="1:7" ht="15" customHeight="1">
      <c r="A5347" t="s">
        <v>33224</v>
      </c>
      <c r="B5347" t="s">
        <v>32637</v>
      </c>
      <c r="D5347" t="s">
        <v>158</v>
      </c>
      <c r="E5347">
        <v>48</v>
      </c>
      <c r="F5347" s="98">
        <v>45600</v>
      </c>
      <c r="G5347" s="15">
        <v>46063</v>
      </c>
    </row>
    <row r="5348" spans="1:7" ht="15" customHeight="1">
      <c r="A5348" t="s">
        <v>33225</v>
      </c>
      <c r="B5348" t="s">
        <v>32639</v>
      </c>
      <c r="D5348" t="s">
        <v>158</v>
      </c>
      <c r="E5348">
        <v>48.5</v>
      </c>
      <c r="F5348" s="98">
        <v>46075</v>
      </c>
      <c r="G5348" s="15">
        <v>46064</v>
      </c>
    </row>
    <row r="5349" spans="1:7" ht="15" customHeight="1">
      <c r="A5349" t="s">
        <v>33226</v>
      </c>
      <c r="B5349" t="s">
        <v>32641</v>
      </c>
      <c r="D5349" t="s">
        <v>158</v>
      </c>
      <c r="E5349">
        <v>49</v>
      </c>
      <c r="F5349" s="98">
        <v>46550</v>
      </c>
      <c r="G5349" s="15">
        <v>46065</v>
      </c>
    </row>
    <row r="5350" spans="1:7" ht="15" customHeight="1">
      <c r="A5350" t="s">
        <v>33227</v>
      </c>
      <c r="B5350" t="s">
        <v>32643</v>
      </c>
      <c r="D5350" t="s">
        <v>159</v>
      </c>
      <c r="E5350">
        <v>49.5</v>
      </c>
      <c r="F5350" s="98">
        <v>47025</v>
      </c>
      <c r="G5350" s="15">
        <v>46066</v>
      </c>
    </row>
    <row r="5351" spans="1:7" ht="15" customHeight="1">
      <c r="A5351" t="s">
        <v>33228</v>
      </c>
      <c r="B5351" t="s">
        <v>32645</v>
      </c>
      <c r="D5351" t="s">
        <v>159</v>
      </c>
      <c r="E5351">
        <v>50</v>
      </c>
      <c r="F5351" s="98">
        <v>47500</v>
      </c>
      <c r="G5351" s="15">
        <v>46067</v>
      </c>
    </row>
    <row r="5352" spans="1:7" ht="15" customHeight="1">
      <c r="A5352" t="s">
        <v>33229</v>
      </c>
      <c r="B5352" t="s">
        <v>32647</v>
      </c>
      <c r="D5352" t="s">
        <v>159</v>
      </c>
      <c r="E5352">
        <v>50.5</v>
      </c>
      <c r="F5352" s="98">
        <v>47975</v>
      </c>
      <c r="G5352" s="15">
        <v>46068</v>
      </c>
    </row>
    <row r="5353" spans="1:7" ht="15" customHeight="1">
      <c r="A5353" t="s">
        <v>33230</v>
      </c>
      <c r="B5353" t="s">
        <v>32649</v>
      </c>
      <c r="D5353" t="s">
        <v>160</v>
      </c>
      <c r="E5353">
        <v>51</v>
      </c>
      <c r="F5353" s="98">
        <v>58650</v>
      </c>
      <c r="G5353" s="15">
        <v>46069</v>
      </c>
    </row>
    <row r="5354" spans="1:7" ht="15" customHeight="1">
      <c r="A5354" t="s">
        <v>33231</v>
      </c>
      <c r="B5354" t="s">
        <v>32651</v>
      </c>
      <c r="D5354" t="s">
        <v>160</v>
      </c>
      <c r="E5354">
        <v>51.5</v>
      </c>
      <c r="F5354" s="98">
        <v>59225</v>
      </c>
      <c r="G5354" s="15">
        <v>46070</v>
      </c>
    </row>
    <row r="5355" spans="1:7" ht="15" customHeight="1">
      <c r="A5355" t="s">
        <v>33232</v>
      </c>
      <c r="B5355" t="s">
        <v>32653</v>
      </c>
      <c r="D5355" t="s">
        <v>160</v>
      </c>
      <c r="E5355">
        <v>52</v>
      </c>
      <c r="F5355" s="98">
        <v>59800</v>
      </c>
      <c r="G5355" s="15">
        <v>46071</v>
      </c>
    </row>
    <row r="5356" spans="1:7" ht="15" customHeight="1">
      <c r="A5356" t="s">
        <v>33233</v>
      </c>
      <c r="B5356" t="s">
        <v>32655</v>
      </c>
      <c r="D5356" t="s">
        <v>161</v>
      </c>
      <c r="E5356">
        <v>15.8</v>
      </c>
      <c r="F5356" s="98">
        <v>22120</v>
      </c>
      <c r="G5356" s="15">
        <v>46072</v>
      </c>
    </row>
    <row r="5357" spans="1:7" ht="15" customHeight="1">
      <c r="A5357" t="s">
        <v>33234</v>
      </c>
      <c r="B5357" t="s">
        <v>32657</v>
      </c>
      <c r="D5357" t="s">
        <v>161</v>
      </c>
      <c r="E5357">
        <v>15.9</v>
      </c>
      <c r="F5357" s="98">
        <v>22260</v>
      </c>
      <c r="G5357" s="15">
        <v>46073</v>
      </c>
    </row>
    <row r="5358" spans="1:7" ht="15" customHeight="1">
      <c r="A5358" t="s">
        <v>33235</v>
      </c>
      <c r="B5358" t="s">
        <v>32659</v>
      </c>
      <c r="D5358" t="s">
        <v>161</v>
      </c>
      <c r="E5358">
        <v>16.100000000000001</v>
      </c>
      <c r="F5358" s="98">
        <v>22540</v>
      </c>
      <c r="G5358" s="15">
        <v>46074</v>
      </c>
    </row>
    <row r="5359" spans="1:7" ht="15" customHeight="1">
      <c r="A5359" t="s">
        <v>33236</v>
      </c>
      <c r="B5359" t="s">
        <v>32661</v>
      </c>
      <c r="D5359" t="s">
        <v>162</v>
      </c>
      <c r="E5359">
        <v>16.2</v>
      </c>
      <c r="F5359" s="98">
        <v>25920</v>
      </c>
      <c r="G5359" s="15">
        <v>46075</v>
      </c>
    </row>
    <row r="5360" spans="1:7" ht="15" customHeight="1">
      <c r="A5360" t="s">
        <v>33237</v>
      </c>
      <c r="B5360" t="s">
        <v>32663</v>
      </c>
      <c r="D5360" t="s">
        <v>162</v>
      </c>
      <c r="E5360">
        <v>16.399999999999999</v>
      </c>
      <c r="F5360" s="98">
        <v>26240</v>
      </c>
      <c r="G5360" s="15">
        <v>46076</v>
      </c>
    </row>
    <row r="5361" spans="1:7" ht="15" customHeight="1">
      <c r="A5361" t="s">
        <v>33238</v>
      </c>
      <c r="B5361" t="s">
        <v>32665</v>
      </c>
      <c r="D5361" t="s">
        <v>162</v>
      </c>
      <c r="E5361">
        <v>13.5</v>
      </c>
      <c r="F5361" s="98">
        <v>21600</v>
      </c>
      <c r="G5361" s="15">
        <v>46077</v>
      </c>
    </row>
    <row r="5362" spans="1:7" ht="15" customHeight="1">
      <c r="A5362" t="s">
        <v>33239</v>
      </c>
      <c r="B5362" t="s">
        <v>32667</v>
      </c>
      <c r="D5362" t="s">
        <v>106</v>
      </c>
      <c r="E5362">
        <v>45.5</v>
      </c>
      <c r="F5362" s="98">
        <v>43225</v>
      </c>
      <c r="G5362" s="15">
        <v>46078</v>
      </c>
    </row>
    <row r="5363" spans="1:7" ht="15" customHeight="1">
      <c r="A5363" t="s">
        <v>33240</v>
      </c>
      <c r="B5363" t="s">
        <v>32669</v>
      </c>
      <c r="D5363" t="s">
        <v>106</v>
      </c>
      <c r="E5363">
        <v>46</v>
      </c>
      <c r="F5363" s="98">
        <v>43700</v>
      </c>
      <c r="G5363" s="15">
        <v>46079</v>
      </c>
    </row>
    <row r="5364" spans="1:7" ht="15" customHeight="1">
      <c r="A5364" t="s">
        <v>33241</v>
      </c>
      <c r="B5364" t="s">
        <v>32671</v>
      </c>
      <c r="D5364" t="s">
        <v>106</v>
      </c>
      <c r="E5364">
        <v>46.5</v>
      </c>
      <c r="F5364" s="98">
        <v>44175</v>
      </c>
      <c r="G5364" s="15">
        <v>46080</v>
      </c>
    </row>
    <row r="5365" spans="1:7" ht="15" customHeight="1">
      <c r="A5365" t="s">
        <v>33242</v>
      </c>
      <c r="B5365" t="s">
        <v>32673</v>
      </c>
      <c r="D5365" t="s">
        <v>109</v>
      </c>
      <c r="E5365">
        <v>47</v>
      </c>
      <c r="F5365" s="98">
        <v>44650</v>
      </c>
      <c r="G5365" s="15">
        <v>46081</v>
      </c>
    </row>
    <row r="5366" spans="1:7" ht="15" customHeight="1">
      <c r="A5366" t="s">
        <v>33243</v>
      </c>
      <c r="B5366" t="s">
        <v>32675</v>
      </c>
      <c r="D5366" t="s">
        <v>109</v>
      </c>
      <c r="E5366">
        <v>47.5</v>
      </c>
      <c r="F5366" s="98">
        <v>45125</v>
      </c>
      <c r="G5366" s="15">
        <v>46054</v>
      </c>
    </row>
    <row r="5367" spans="1:7" ht="15" customHeight="1">
      <c r="A5367" t="s">
        <v>33244</v>
      </c>
      <c r="B5367" t="s">
        <v>32677</v>
      </c>
      <c r="D5367" t="s">
        <v>109</v>
      </c>
      <c r="E5367">
        <v>48</v>
      </c>
      <c r="F5367" s="98">
        <v>45600</v>
      </c>
      <c r="G5367" s="15">
        <v>46055</v>
      </c>
    </row>
    <row r="5368" spans="1:7" ht="15" customHeight="1">
      <c r="A5368" t="s">
        <v>33245</v>
      </c>
      <c r="B5368" t="s">
        <v>32679</v>
      </c>
      <c r="D5368" t="s">
        <v>112</v>
      </c>
      <c r="E5368">
        <v>48.5</v>
      </c>
      <c r="F5368" s="98">
        <v>46075</v>
      </c>
      <c r="G5368" s="15">
        <v>46056</v>
      </c>
    </row>
    <row r="5369" spans="1:7" ht="15" customHeight="1">
      <c r="A5369" t="s">
        <v>33246</v>
      </c>
      <c r="B5369" t="s">
        <v>32681</v>
      </c>
      <c r="D5369" t="s">
        <v>112</v>
      </c>
      <c r="E5369">
        <v>49</v>
      </c>
      <c r="F5369" s="98">
        <v>46550</v>
      </c>
      <c r="G5369" s="15">
        <v>46057</v>
      </c>
    </row>
    <row r="5370" spans="1:7" ht="15" customHeight="1">
      <c r="A5370" t="s">
        <v>33247</v>
      </c>
      <c r="B5370" t="s">
        <v>32683</v>
      </c>
      <c r="D5370" t="s">
        <v>112</v>
      </c>
      <c r="E5370">
        <v>49.5</v>
      </c>
      <c r="F5370" s="98">
        <v>47025</v>
      </c>
      <c r="G5370" s="15">
        <v>46058</v>
      </c>
    </row>
    <row r="5371" spans="1:7" ht="15" customHeight="1">
      <c r="A5371" t="s">
        <v>33248</v>
      </c>
      <c r="B5371" t="s">
        <v>32685</v>
      </c>
      <c r="D5371" t="s">
        <v>115</v>
      </c>
      <c r="E5371">
        <v>50</v>
      </c>
      <c r="F5371" s="98">
        <v>47500</v>
      </c>
      <c r="G5371" s="15">
        <v>46059</v>
      </c>
    </row>
    <row r="5372" spans="1:7" ht="15" customHeight="1">
      <c r="A5372" t="s">
        <v>33249</v>
      </c>
      <c r="B5372" t="s">
        <v>32687</v>
      </c>
      <c r="D5372" t="s">
        <v>115</v>
      </c>
      <c r="E5372">
        <v>50.5</v>
      </c>
      <c r="F5372" s="98">
        <v>47975</v>
      </c>
      <c r="G5372" s="15">
        <v>46060</v>
      </c>
    </row>
    <row r="5373" spans="1:7" ht="15" customHeight="1">
      <c r="A5373" t="s">
        <v>33250</v>
      </c>
      <c r="B5373" t="s">
        <v>32689</v>
      </c>
      <c r="D5373" t="s">
        <v>115</v>
      </c>
      <c r="E5373">
        <v>51</v>
      </c>
      <c r="F5373" s="98">
        <v>48450</v>
      </c>
      <c r="G5373" s="15">
        <v>46061</v>
      </c>
    </row>
    <row r="5374" spans="1:7" ht="15" customHeight="1">
      <c r="A5374" t="s">
        <v>33251</v>
      </c>
      <c r="B5374" t="s">
        <v>32691</v>
      </c>
      <c r="D5374" t="s">
        <v>118</v>
      </c>
      <c r="E5374">
        <v>51.5</v>
      </c>
      <c r="F5374" s="98">
        <v>48925</v>
      </c>
      <c r="G5374" s="15">
        <v>46062</v>
      </c>
    </row>
    <row r="5375" spans="1:7" ht="15" customHeight="1">
      <c r="A5375" t="s">
        <v>33252</v>
      </c>
      <c r="B5375" t="s">
        <v>32693</v>
      </c>
      <c r="D5375" t="s">
        <v>118</v>
      </c>
      <c r="E5375">
        <v>52</v>
      </c>
      <c r="F5375" s="98">
        <v>49400</v>
      </c>
      <c r="G5375" s="15">
        <v>46063</v>
      </c>
    </row>
    <row r="5376" spans="1:7" ht="15" customHeight="1">
      <c r="A5376" t="s">
        <v>33253</v>
      </c>
      <c r="B5376" t="s">
        <v>32695</v>
      </c>
      <c r="D5376" t="s">
        <v>118</v>
      </c>
      <c r="E5376">
        <v>52.5</v>
      </c>
      <c r="F5376" s="98">
        <v>49875</v>
      </c>
      <c r="G5376" s="15">
        <v>46064</v>
      </c>
    </row>
    <row r="5377" spans="1:7" ht="15" customHeight="1">
      <c r="A5377" t="s">
        <v>33254</v>
      </c>
      <c r="B5377" t="s">
        <v>32697</v>
      </c>
      <c r="D5377" t="s">
        <v>120</v>
      </c>
      <c r="E5377">
        <v>53</v>
      </c>
      <c r="F5377" s="98">
        <v>50350</v>
      </c>
      <c r="G5377" s="15">
        <v>46065</v>
      </c>
    </row>
    <row r="5378" spans="1:7" ht="15" customHeight="1">
      <c r="A5378" t="s">
        <v>33255</v>
      </c>
      <c r="B5378" t="s">
        <v>32699</v>
      </c>
      <c r="D5378" t="s">
        <v>120</v>
      </c>
      <c r="E5378">
        <v>53.5</v>
      </c>
      <c r="F5378" s="98">
        <v>50825</v>
      </c>
      <c r="G5378" s="15">
        <v>46066</v>
      </c>
    </row>
    <row r="5379" spans="1:7" ht="15" customHeight="1">
      <c r="A5379" t="s">
        <v>33256</v>
      </c>
      <c r="B5379" t="s">
        <v>32701</v>
      </c>
      <c r="D5379" t="s">
        <v>120</v>
      </c>
      <c r="E5379">
        <v>54</v>
      </c>
      <c r="F5379" s="98">
        <v>51300</v>
      </c>
      <c r="G5379" s="15">
        <v>46067</v>
      </c>
    </row>
    <row r="5380" spans="1:7" ht="15" customHeight="1">
      <c r="A5380" t="s">
        <v>33257</v>
      </c>
      <c r="B5380" t="s">
        <v>32703</v>
      </c>
      <c r="D5380" t="s">
        <v>122</v>
      </c>
      <c r="E5380">
        <v>54.5</v>
      </c>
      <c r="F5380" s="98">
        <v>51775</v>
      </c>
      <c r="G5380" s="15">
        <v>46068</v>
      </c>
    </row>
    <row r="5381" spans="1:7" ht="15" customHeight="1">
      <c r="A5381" t="s">
        <v>33258</v>
      </c>
      <c r="B5381" t="s">
        <v>32705</v>
      </c>
      <c r="D5381" t="s">
        <v>122</v>
      </c>
      <c r="E5381">
        <v>45</v>
      </c>
      <c r="F5381" s="98">
        <v>42750</v>
      </c>
      <c r="G5381" s="15">
        <v>46069</v>
      </c>
    </row>
    <row r="5382" spans="1:7" ht="15" customHeight="1">
      <c r="A5382" t="s">
        <v>33259</v>
      </c>
      <c r="B5382" t="s">
        <v>32707</v>
      </c>
      <c r="D5382" t="s">
        <v>122</v>
      </c>
      <c r="E5382">
        <v>45.5</v>
      </c>
      <c r="F5382" s="98">
        <v>43225</v>
      </c>
      <c r="G5382" s="15">
        <v>46070</v>
      </c>
    </row>
    <row r="5383" spans="1:7" ht="15" customHeight="1">
      <c r="A5383" t="s">
        <v>33260</v>
      </c>
      <c r="B5383" t="s">
        <v>32709</v>
      </c>
      <c r="D5383" t="s">
        <v>125</v>
      </c>
      <c r="E5383">
        <v>46</v>
      </c>
      <c r="F5383" s="98">
        <v>52900</v>
      </c>
      <c r="G5383" s="15">
        <v>46071</v>
      </c>
    </row>
    <row r="5384" spans="1:7" ht="15" customHeight="1">
      <c r="A5384" t="s">
        <v>33261</v>
      </c>
      <c r="B5384" t="s">
        <v>32711</v>
      </c>
      <c r="D5384" t="s">
        <v>125</v>
      </c>
      <c r="E5384">
        <v>46.5</v>
      </c>
      <c r="F5384" s="98">
        <v>53475</v>
      </c>
      <c r="G5384" s="15">
        <v>46072</v>
      </c>
    </row>
    <row r="5385" spans="1:7" ht="15" customHeight="1">
      <c r="A5385" t="s">
        <v>33262</v>
      </c>
      <c r="B5385" t="s">
        <v>32713</v>
      </c>
      <c r="D5385" t="s">
        <v>125</v>
      </c>
      <c r="E5385">
        <v>47</v>
      </c>
      <c r="F5385" s="98">
        <v>54050</v>
      </c>
      <c r="G5385" s="15">
        <v>46073</v>
      </c>
    </row>
    <row r="5386" spans="1:7" ht="15" customHeight="1">
      <c r="A5386" t="s">
        <v>33263</v>
      </c>
      <c r="B5386" t="s">
        <v>32715</v>
      </c>
      <c r="D5386" t="s">
        <v>127</v>
      </c>
      <c r="E5386">
        <v>14.3</v>
      </c>
      <c r="F5386" s="98">
        <v>20020</v>
      </c>
      <c r="G5386" s="15">
        <v>46074</v>
      </c>
    </row>
    <row r="5387" spans="1:7" ht="15" customHeight="1">
      <c r="A5387" t="s">
        <v>33264</v>
      </c>
      <c r="B5387" t="s">
        <v>32717</v>
      </c>
      <c r="D5387" t="s">
        <v>127</v>
      </c>
      <c r="E5387">
        <v>14.4</v>
      </c>
      <c r="F5387" s="98">
        <v>20160</v>
      </c>
      <c r="G5387" s="15">
        <v>46075</v>
      </c>
    </row>
    <row r="5388" spans="1:7" ht="15" customHeight="1">
      <c r="A5388" t="s">
        <v>33265</v>
      </c>
      <c r="B5388" t="s">
        <v>32719</v>
      </c>
      <c r="D5388" t="s">
        <v>127</v>
      </c>
      <c r="E5388">
        <v>14.6</v>
      </c>
      <c r="F5388" s="98">
        <v>20440</v>
      </c>
      <c r="G5388" s="15">
        <v>46076</v>
      </c>
    </row>
    <row r="5389" spans="1:7" ht="15" customHeight="1">
      <c r="A5389" t="s">
        <v>33266</v>
      </c>
      <c r="B5389" t="s">
        <v>32721</v>
      </c>
      <c r="D5389" t="s">
        <v>130</v>
      </c>
      <c r="E5389">
        <v>14.7</v>
      </c>
      <c r="F5389" s="98">
        <v>23520</v>
      </c>
      <c r="G5389" s="15">
        <v>46077</v>
      </c>
    </row>
    <row r="5390" spans="1:7" ht="15" customHeight="1">
      <c r="A5390" t="s">
        <v>33267</v>
      </c>
      <c r="B5390" t="s">
        <v>32723</v>
      </c>
      <c r="D5390" t="s">
        <v>130</v>
      </c>
      <c r="E5390">
        <v>14.9</v>
      </c>
      <c r="F5390" s="98">
        <v>23840</v>
      </c>
      <c r="G5390" s="15">
        <v>46078</v>
      </c>
    </row>
    <row r="5391" spans="1:7" ht="15" customHeight="1">
      <c r="A5391" t="s">
        <v>33268</v>
      </c>
      <c r="B5391" t="s">
        <v>32725</v>
      </c>
      <c r="D5391" t="s">
        <v>130</v>
      </c>
      <c r="E5391">
        <v>15</v>
      </c>
      <c r="F5391" s="98">
        <v>24000</v>
      </c>
      <c r="G5391" s="15">
        <v>46079</v>
      </c>
    </row>
    <row r="5392" spans="1:7" ht="15" customHeight="1">
      <c r="A5392" t="s">
        <v>33269</v>
      </c>
      <c r="B5392" t="s">
        <v>32727</v>
      </c>
      <c r="D5392" t="s">
        <v>133</v>
      </c>
      <c r="E5392">
        <v>50.5</v>
      </c>
      <c r="F5392" s="98">
        <v>47975</v>
      </c>
      <c r="G5392" s="15">
        <v>46080</v>
      </c>
    </row>
    <row r="5393" spans="1:7" ht="15" customHeight="1">
      <c r="A5393" t="s">
        <v>33270</v>
      </c>
      <c r="B5393" t="s">
        <v>32729</v>
      </c>
      <c r="D5393" t="s">
        <v>133</v>
      </c>
      <c r="E5393">
        <v>51</v>
      </c>
      <c r="F5393" s="98">
        <v>48450</v>
      </c>
      <c r="G5393" s="15">
        <v>46081</v>
      </c>
    </row>
    <row r="5394" spans="1:7" ht="15" customHeight="1">
      <c r="A5394" t="s">
        <v>33271</v>
      </c>
      <c r="B5394" t="s">
        <v>32731</v>
      </c>
      <c r="D5394" t="s">
        <v>133</v>
      </c>
      <c r="E5394">
        <v>51.5</v>
      </c>
      <c r="F5394" s="98">
        <v>48925</v>
      </c>
      <c r="G5394" s="15">
        <v>46054</v>
      </c>
    </row>
    <row r="5395" spans="1:7" ht="15" customHeight="1">
      <c r="A5395" t="s">
        <v>33272</v>
      </c>
      <c r="B5395" t="s">
        <v>32733</v>
      </c>
      <c r="D5395" t="s">
        <v>134</v>
      </c>
      <c r="E5395">
        <v>52</v>
      </c>
      <c r="F5395" s="98">
        <v>49400</v>
      </c>
      <c r="G5395" s="15">
        <v>46055</v>
      </c>
    </row>
    <row r="5396" spans="1:7" ht="15" customHeight="1">
      <c r="A5396" t="s">
        <v>33273</v>
      </c>
      <c r="B5396" t="s">
        <v>32735</v>
      </c>
      <c r="D5396" t="s">
        <v>134</v>
      </c>
      <c r="E5396">
        <v>52.5</v>
      </c>
      <c r="F5396" s="98">
        <v>49875</v>
      </c>
      <c r="G5396" s="15">
        <v>46056</v>
      </c>
    </row>
    <row r="5397" spans="1:7" ht="15" customHeight="1">
      <c r="A5397" t="s">
        <v>33274</v>
      </c>
      <c r="B5397" t="s">
        <v>32737</v>
      </c>
      <c r="D5397" t="s">
        <v>134</v>
      </c>
      <c r="E5397">
        <v>53</v>
      </c>
      <c r="F5397" s="98">
        <v>50350</v>
      </c>
      <c r="G5397" s="15">
        <v>46057</v>
      </c>
    </row>
    <row r="5398" spans="1:7" ht="15" customHeight="1">
      <c r="A5398" t="s">
        <v>33275</v>
      </c>
      <c r="B5398" t="s">
        <v>32739</v>
      </c>
      <c r="D5398" t="s">
        <v>135</v>
      </c>
      <c r="E5398">
        <v>53.5</v>
      </c>
      <c r="F5398" s="98">
        <v>50825</v>
      </c>
      <c r="G5398" s="15">
        <v>46058</v>
      </c>
    </row>
    <row r="5399" spans="1:7" ht="15" customHeight="1">
      <c r="A5399" t="s">
        <v>33276</v>
      </c>
      <c r="B5399" t="s">
        <v>32741</v>
      </c>
      <c r="D5399" t="s">
        <v>135</v>
      </c>
      <c r="E5399">
        <v>54</v>
      </c>
      <c r="F5399" s="98">
        <v>51300</v>
      </c>
      <c r="G5399" s="15">
        <v>46059</v>
      </c>
    </row>
    <row r="5400" spans="1:7" ht="15" customHeight="1">
      <c r="A5400" t="s">
        <v>33277</v>
      </c>
      <c r="B5400" t="s">
        <v>32743</v>
      </c>
      <c r="D5400" t="s">
        <v>135</v>
      </c>
      <c r="E5400">
        <v>54.5</v>
      </c>
      <c r="F5400" s="98">
        <v>51775</v>
      </c>
      <c r="G5400" s="15">
        <v>46060</v>
      </c>
    </row>
    <row r="5401" spans="1:7" ht="15" customHeight="1">
      <c r="A5401" t="s">
        <v>33278</v>
      </c>
      <c r="B5401" t="s">
        <v>32745</v>
      </c>
      <c r="D5401" t="s">
        <v>136</v>
      </c>
      <c r="E5401">
        <v>45</v>
      </c>
      <c r="F5401" s="98">
        <v>42750</v>
      </c>
      <c r="G5401" s="15">
        <v>46061</v>
      </c>
    </row>
    <row r="5402" spans="1:7" ht="15" customHeight="1">
      <c r="A5402" t="s">
        <v>33279</v>
      </c>
      <c r="B5402" t="s">
        <v>32747</v>
      </c>
      <c r="D5402" t="s">
        <v>136</v>
      </c>
      <c r="E5402">
        <v>45.5</v>
      </c>
      <c r="F5402" s="98">
        <v>43225</v>
      </c>
      <c r="G5402" s="15">
        <v>46062</v>
      </c>
    </row>
    <row r="5403" spans="1:7" ht="15" customHeight="1">
      <c r="A5403" t="s">
        <v>33280</v>
      </c>
      <c r="B5403" t="s">
        <v>32749</v>
      </c>
      <c r="D5403" t="s">
        <v>136</v>
      </c>
      <c r="E5403">
        <v>46</v>
      </c>
      <c r="F5403" s="98">
        <v>43700</v>
      </c>
      <c r="G5403" s="15">
        <v>46063</v>
      </c>
    </row>
    <row r="5404" spans="1:7" ht="15" customHeight="1">
      <c r="A5404" t="s">
        <v>33281</v>
      </c>
      <c r="B5404" t="s">
        <v>32751</v>
      </c>
      <c r="D5404" t="s">
        <v>137</v>
      </c>
      <c r="E5404">
        <v>46.5</v>
      </c>
      <c r="F5404" s="98">
        <v>44175</v>
      </c>
      <c r="G5404" s="15">
        <v>46064</v>
      </c>
    </row>
    <row r="5405" spans="1:7" ht="15" customHeight="1">
      <c r="A5405" t="s">
        <v>33282</v>
      </c>
      <c r="B5405" t="s">
        <v>32753</v>
      </c>
      <c r="D5405" t="s">
        <v>137</v>
      </c>
      <c r="E5405">
        <v>47</v>
      </c>
      <c r="F5405" s="98">
        <v>44650</v>
      </c>
      <c r="G5405" s="15">
        <v>46065</v>
      </c>
    </row>
    <row r="5406" spans="1:7" ht="15" customHeight="1">
      <c r="A5406" t="s">
        <v>33283</v>
      </c>
      <c r="B5406" t="s">
        <v>32755</v>
      </c>
      <c r="D5406" t="s">
        <v>137</v>
      </c>
      <c r="E5406">
        <v>47.5</v>
      </c>
      <c r="F5406" s="98">
        <v>45125</v>
      </c>
      <c r="G5406" s="15">
        <v>46066</v>
      </c>
    </row>
    <row r="5407" spans="1:7" ht="15" customHeight="1">
      <c r="A5407" t="s">
        <v>33284</v>
      </c>
      <c r="B5407" t="s">
        <v>32757</v>
      </c>
      <c r="D5407" t="s">
        <v>138</v>
      </c>
      <c r="E5407">
        <v>48</v>
      </c>
      <c r="F5407" s="98">
        <v>45600</v>
      </c>
      <c r="G5407" s="15">
        <v>46067</v>
      </c>
    </row>
    <row r="5408" spans="1:7" ht="15" customHeight="1">
      <c r="A5408" t="s">
        <v>33285</v>
      </c>
      <c r="B5408" t="s">
        <v>32759</v>
      </c>
      <c r="D5408" t="s">
        <v>138</v>
      </c>
      <c r="E5408">
        <v>48.5</v>
      </c>
      <c r="F5408" s="98">
        <v>46075</v>
      </c>
      <c r="G5408" s="15">
        <v>46068</v>
      </c>
    </row>
    <row r="5409" spans="1:7" ht="15" customHeight="1">
      <c r="A5409" t="s">
        <v>33286</v>
      </c>
      <c r="B5409" t="s">
        <v>32761</v>
      </c>
      <c r="D5409" t="s">
        <v>138</v>
      </c>
      <c r="E5409">
        <v>49</v>
      </c>
      <c r="F5409" s="98">
        <v>46550</v>
      </c>
      <c r="G5409" s="15">
        <v>46069</v>
      </c>
    </row>
    <row r="5410" spans="1:7" ht="15" customHeight="1">
      <c r="A5410" t="s">
        <v>33287</v>
      </c>
      <c r="B5410" t="s">
        <v>32763</v>
      </c>
      <c r="D5410" t="s">
        <v>139</v>
      </c>
      <c r="E5410">
        <v>49.5</v>
      </c>
      <c r="F5410" s="98">
        <v>47025</v>
      </c>
      <c r="G5410" s="15">
        <v>46070</v>
      </c>
    </row>
    <row r="5411" spans="1:7" ht="15" customHeight="1">
      <c r="A5411" t="s">
        <v>33288</v>
      </c>
      <c r="B5411" t="s">
        <v>32765</v>
      </c>
      <c r="D5411" t="s">
        <v>139</v>
      </c>
      <c r="E5411">
        <v>50</v>
      </c>
      <c r="F5411" s="98">
        <v>47500</v>
      </c>
      <c r="G5411" s="15">
        <v>46071</v>
      </c>
    </row>
    <row r="5412" spans="1:7" ht="15" customHeight="1">
      <c r="A5412" t="s">
        <v>33289</v>
      </c>
      <c r="B5412" t="s">
        <v>32767</v>
      </c>
      <c r="D5412" t="s">
        <v>139</v>
      </c>
      <c r="E5412">
        <v>50.5</v>
      </c>
      <c r="F5412" s="98">
        <v>47975</v>
      </c>
      <c r="G5412" s="15">
        <v>46072</v>
      </c>
    </row>
    <row r="5413" spans="1:7" ht="15" customHeight="1">
      <c r="A5413" t="s">
        <v>33290</v>
      </c>
      <c r="B5413" t="s">
        <v>32769</v>
      </c>
      <c r="D5413" t="s">
        <v>140</v>
      </c>
      <c r="E5413">
        <v>51</v>
      </c>
      <c r="F5413" s="98">
        <v>58650</v>
      </c>
      <c r="G5413" s="15">
        <v>46073</v>
      </c>
    </row>
    <row r="5414" spans="1:7" ht="15" customHeight="1">
      <c r="A5414" t="s">
        <v>33291</v>
      </c>
      <c r="B5414" t="s">
        <v>32771</v>
      </c>
      <c r="D5414" t="s">
        <v>140</v>
      </c>
      <c r="E5414">
        <v>51.5</v>
      </c>
      <c r="F5414" s="98">
        <v>59225</v>
      </c>
      <c r="G5414" s="15">
        <v>46074</v>
      </c>
    </row>
    <row r="5415" spans="1:7" ht="15" customHeight="1">
      <c r="A5415" t="s">
        <v>33292</v>
      </c>
      <c r="B5415" t="s">
        <v>32773</v>
      </c>
      <c r="D5415" t="s">
        <v>140</v>
      </c>
      <c r="E5415">
        <v>52</v>
      </c>
      <c r="F5415" s="98">
        <v>59800</v>
      </c>
      <c r="G5415" s="15">
        <v>46075</v>
      </c>
    </row>
    <row r="5416" spans="1:7" ht="15" customHeight="1">
      <c r="A5416" t="s">
        <v>33293</v>
      </c>
      <c r="B5416" t="s">
        <v>32775</v>
      </c>
      <c r="D5416" t="s">
        <v>141</v>
      </c>
      <c r="E5416">
        <v>15.8</v>
      </c>
      <c r="F5416" s="98">
        <v>22120</v>
      </c>
      <c r="G5416" s="15">
        <v>46076</v>
      </c>
    </row>
    <row r="5417" spans="1:7" ht="15" customHeight="1">
      <c r="A5417" t="s">
        <v>33294</v>
      </c>
      <c r="B5417" t="s">
        <v>32777</v>
      </c>
      <c r="D5417" t="s">
        <v>141</v>
      </c>
      <c r="E5417">
        <v>15.9</v>
      </c>
      <c r="F5417" s="98">
        <v>22260</v>
      </c>
      <c r="G5417" s="15">
        <v>46077</v>
      </c>
    </row>
    <row r="5418" spans="1:7" ht="15" customHeight="1">
      <c r="A5418" t="s">
        <v>33295</v>
      </c>
      <c r="B5418" t="s">
        <v>32779</v>
      </c>
      <c r="D5418" t="s">
        <v>141</v>
      </c>
      <c r="E5418">
        <v>16.100000000000001</v>
      </c>
      <c r="F5418" s="98">
        <v>22540</v>
      </c>
      <c r="G5418" s="15">
        <v>46078</v>
      </c>
    </row>
    <row r="5419" spans="1:7" ht="15" customHeight="1">
      <c r="A5419" t="s">
        <v>33296</v>
      </c>
      <c r="B5419" t="s">
        <v>32781</v>
      </c>
      <c r="D5419" t="s">
        <v>142</v>
      </c>
      <c r="E5419">
        <v>16.2</v>
      </c>
      <c r="F5419" s="98">
        <v>25920</v>
      </c>
      <c r="G5419" s="15">
        <v>46079</v>
      </c>
    </row>
    <row r="5420" spans="1:7" ht="15" customHeight="1">
      <c r="A5420" t="s">
        <v>33297</v>
      </c>
      <c r="B5420" t="s">
        <v>32783</v>
      </c>
      <c r="D5420" t="s">
        <v>142</v>
      </c>
      <c r="E5420">
        <v>16.399999999999999</v>
      </c>
      <c r="F5420" s="98">
        <v>26240</v>
      </c>
      <c r="G5420" s="15">
        <v>46080</v>
      </c>
    </row>
    <row r="5421" spans="1:7" ht="15" customHeight="1">
      <c r="A5421" t="s">
        <v>33298</v>
      </c>
      <c r="B5421" t="s">
        <v>32785</v>
      </c>
      <c r="D5421" t="s">
        <v>142</v>
      </c>
      <c r="E5421">
        <v>13.5</v>
      </c>
      <c r="F5421" s="98">
        <v>21600</v>
      </c>
      <c r="G5421" s="15">
        <v>46081</v>
      </c>
    </row>
    <row r="5422" spans="1:7" ht="15" customHeight="1">
      <c r="A5422" t="s">
        <v>33299</v>
      </c>
      <c r="B5422" t="s">
        <v>32787</v>
      </c>
      <c r="D5422" t="s">
        <v>143</v>
      </c>
      <c r="E5422">
        <v>45.5</v>
      </c>
      <c r="F5422" s="98">
        <v>43225</v>
      </c>
      <c r="G5422" s="15">
        <v>46054</v>
      </c>
    </row>
    <row r="5423" spans="1:7" ht="15" customHeight="1">
      <c r="A5423" t="s">
        <v>33300</v>
      </c>
      <c r="B5423" t="s">
        <v>32789</v>
      </c>
      <c r="D5423" t="s">
        <v>143</v>
      </c>
      <c r="E5423">
        <v>46</v>
      </c>
      <c r="F5423" s="98">
        <v>43700</v>
      </c>
      <c r="G5423" s="15">
        <v>46055</v>
      </c>
    </row>
    <row r="5424" spans="1:7" ht="15" customHeight="1">
      <c r="A5424" t="s">
        <v>33301</v>
      </c>
      <c r="B5424" t="s">
        <v>32791</v>
      </c>
      <c r="D5424" t="s">
        <v>143</v>
      </c>
      <c r="E5424">
        <v>46.5</v>
      </c>
      <c r="F5424" s="98">
        <v>44175</v>
      </c>
      <c r="G5424" s="15">
        <v>46056</v>
      </c>
    </row>
    <row r="5425" spans="1:7" ht="15" customHeight="1">
      <c r="A5425" t="s">
        <v>33302</v>
      </c>
      <c r="B5425" t="s">
        <v>32793</v>
      </c>
      <c r="D5425" t="s">
        <v>144</v>
      </c>
      <c r="E5425">
        <v>47</v>
      </c>
      <c r="F5425" s="98">
        <v>44650</v>
      </c>
      <c r="G5425" s="15">
        <v>46057</v>
      </c>
    </row>
    <row r="5426" spans="1:7" ht="15" customHeight="1">
      <c r="A5426" t="s">
        <v>33303</v>
      </c>
      <c r="B5426" t="s">
        <v>32795</v>
      </c>
      <c r="D5426" t="s">
        <v>144</v>
      </c>
      <c r="E5426">
        <v>47.5</v>
      </c>
      <c r="F5426" s="98">
        <v>45125</v>
      </c>
      <c r="G5426" s="15">
        <v>46058</v>
      </c>
    </row>
    <row r="5427" spans="1:7" ht="15" customHeight="1">
      <c r="A5427" t="s">
        <v>33304</v>
      </c>
      <c r="B5427" t="s">
        <v>32797</v>
      </c>
      <c r="D5427" t="s">
        <v>144</v>
      </c>
      <c r="E5427">
        <v>48</v>
      </c>
      <c r="F5427" s="98">
        <v>45600</v>
      </c>
      <c r="G5427" s="15">
        <v>46059</v>
      </c>
    </row>
    <row r="5428" spans="1:7" ht="15" customHeight="1">
      <c r="A5428" t="s">
        <v>33305</v>
      </c>
      <c r="B5428" t="s">
        <v>32799</v>
      </c>
      <c r="D5428" t="s">
        <v>145</v>
      </c>
      <c r="E5428">
        <v>48.5</v>
      </c>
      <c r="F5428" s="98">
        <v>46075</v>
      </c>
      <c r="G5428" s="15">
        <v>46060</v>
      </c>
    </row>
    <row r="5429" spans="1:7" ht="15" customHeight="1">
      <c r="A5429" t="s">
        <v>33306</v>
      </c>
      <c r="B5429" t="s">
        <v>32801</v>
      </c>
      <c r="D5429" t="s">
        <v>145</v>
      </c>
      <c r="E5429">
        <v>49</v>
      </c>
      <c r="F5429" s="98">
        <v>46550</v>
      </c>
      <c r="G5429" s="15">
        <v>46061</v>
      </c>
    </row>
    <row r="5430" spans="1:7" ht="15" customHeight="1">
      <c r="A5430" t="s">
        <v>33307</v>
      </c>
      <c r="B5430" t="s">
        <v>32803</v>
      </c>
      <c r="D5430" t="s">
        <v>145</v>
      </c>
      <c r="E5430">
        <v>49.5</v>
      </c>
      <c r="F5430" s="98">
        <v>47025</v>
      </c>
      <c r="G5430" s="15">
        <v>46062</v>
      </c>
    </row>
    <row r="5431" spans="1:7" ht="15" customHeight="1">
      <c r="A5431" t="s">
        <v>33308</v>
      </c>
      <c r="B5431" t="s">
        <v>32805</v>
      </c>
      <c r="D5431" t="s">
        <v>146</v>
      </c>
      <c r="E5431">
        <v>50</v>
      </c>
      <c r="F5431" s="98">
        <v>47500</v>
      </c>
      <c r="G5431" s="15">
        <v>46063</v>
      </c>
    </row>
    <row r="5432" spans="1:7" ht="15" customHeight="1">
      <c r="A5432" t="s">
        <v>33309</v>
      </c>
      <c r="B5432" t="s">
        <v>32807</v>
      </c>
      <c r="D5432" t="s">
        <v>146</v>
      </c>
      <c r="E5432">
        <v>50.5</v>
      </c>
      <c r="F5432" s="98">
        <v>47975</v>
      </c>
      <c r="G5432" s="15">
        <v>46064</v>
      </c>
    </row>
    <row r="5433" spans="1:7" ht="15" customHeight="1">
      <c r="A5433" t="s">
        <v>33310</v>
      </c>
      <c r="B5433" t="s">
        <v>32809</v>
      </c>
      <c r="D5433" t="s">
        <v>146</v>
      </c>
      <c r="E5433">
        <v>51</v>
      </c>
      <c r="F5433" s="98">
        <v>48450</v>
      </c>
      <c r="G5433" s="15">
        <v>46065</v>
      </c>
    </row>
    <row r="5434" spans="1:7" ht="15" customHeight="1">
      <c r="A5434" t="s">
        <v>33311</v>
      </c>
      <c r="B5434" t="s">
        <v>32811</v>
      </c>
      <c r="D5434" t="s">
        <v>147</v>
      </c>
      <c r="E5434">
        <v>51.5</v>
      </c>
      <c r="F5434" s="98">
        <v>48925</v>
      </c>
      <c r="G5434" s="15">
        <v>46066</v>
      </c>
    </row>
    <row r="5435" spans="1:7" ht="15" customHeight="1">
      <c r="A5435" t="s">
        <v>33312</v>
      </c>
      <c r="B5435" t="s">
        <v>32813</v>
      </c>
      <c r="D5435" t="s">
        <v>147</v>
      </c>
      <c r="E5435">
        <v>52</v>
      </c>
      <c r="F5435" s="98">
        <v>49400</v>
      </c>
      <c r="G5435" s="15">
        <v>46067</v>
      </c>
    </row>
    <row r="5436" spans="1:7" ht="15" customHeight="1">
      <c r="A5436" t="s">
        <v>33313</v>
      </c>
      <c r="B5436" t="s">
        <v>32815</v>
      </c>
      <c r="D5436" t="s">
        <v>147</v>
      </c>
      <c r="E5436">
        <v>52.5</v>
      </c>
      <c r="F5436" s="98">
        <v>49875</v>
      </c>
      <c r="G5436" s="15">
        <v>46068</v>
      </c>
    </row>
    <row r="5437" spans="1:7" ht="15" customHeight="1">
      <c r="A5437" t="s">
        <v>33314</v>
      </c>
      <c r="B5437" t="s">
        <v>32817</v>
      </c>
      <c r="D5437" t="s">
        <v>148</v>
      </c>
      <c r="E5437">
        <v>53</v>
      </c>
      <c r="F5437" s="98">
        <v>50350</v>
      </c>
      <c r="G5437" s="15">
        <v>46069</v>
      </c>
    </row>
    <row r="5438" spans="1:7" ht="15" customHeight="1">
      <c r="A5438" t="s">
        <v>33315</v>
      </c>
      <c r="B5438" t="s">
        <v>32819</v>
      </c>
      <c r="D5438" t="s">
        <v>148</v>
      </c>
      <c r="E5438">
        <v>53.5</v>
      </c>
      <c r="F5438" s="98">
        <v>50825</v>
      </c>
      <c r="G5438" s="15">
        <v>46070</v>
      </c>
    </row>
    <row r="5439" spans="1:7" ht="15" customHeight="1">
      <c r="A5439" t="s">
        <v>33316</v>
      </c>
      <c r="B5439" t="s">
        <v>32821</v>
      </c>
      <c r="D5439" t="s">
        <v>148</v>
      </c>
      <c r="E5439">
        <v>54</v>
      </c>
      <c r="F5439" s="98">
        <v>51300</v>
      </c>
      <c r="G5439" s="15">
        <v>46071</v>
      </c>
    </row>
    <row r="5440" spans="1:7" ht="15" customHeight="1">
      <c r="A5440" t="s">
        <v>33317</v>
      </c>
      <c r="B5440" t="s">
        <v>32823</v>
      </c>
      <c r="D5440" t="s">
        <v>149</v>
      </c>
      <c r="E5440">
        <v>54.5</v>
      </c>
      <c r="F5440" s="98">
        <v>51775</v>
      </c>
      <c r="G5440" s="15">
        <v>46072</v>
      </c>
    </row>
    <row r="5441" spans="1:7" ht="15" customHeight="1">
      <c r="A5441" t="s">
        <v>33318</v>
      </c>
      <c r="B5441" t="s">
        <v>32825</v>
      </c>
      <c r="D5441" t="s">
        <v>149</v>
      </c>
      <c r="E5441">
        <v>45</v>
      </c>
      <c r="F5441" s="98">
        <v>42750</v>
      </c>
      <c r="G5441" s="15">
        <v>46073</v>
      </c>
    </row>
    <row r="5442" spans="1:7" ht="15" customHeight="1">
      <c r="A5442" t="s">
        <v>33319</v>
      </c>
      <c r="B5442" t="s">
        <v>32827</v>
      </c>
      <c r="D5442" t="s">
        <v>149</v>
      </c>
      <c r="E5442">
        <v>45.5</v>
      </c>
      <c r="F5442" s="98">
        <v>43225</v>
      </c>
      <c r="G5442" s="15">
        <v>46074</v>
      </c>
    </row>
    <row r="5443" spans="1:7" ht="15" customHeight="1">
      <c r="A5443" t="s">
        <v>33320</v>
      </c>
      <c r="B5443" t="s">
        <v>32829</v>
      </c>
      <c r="D5443" t="s">
        <v>150</v>
      </c>
      <c r="E5443">
        <v>46</v>
      </c>
      <c r="F5443" s="98">
        <v>52900</v>
      </c>
      <c r="G5443" s="15">
        <v>46075</v>
      </c>
    </row>
    <row r="5444" spans="1:7" ht="15" customHeight="1">
      <c r="A5444" t="s">
        <v>33321</v>
      </c>
      <c r="B5444" t="s">
        <v>32831</v>
      </c>
      <c r="D5444" t="s">
        <v>150</v>
      </c>
      <c r="E5444">
        <v>46.5</v>
      </c>
      <c r="F5444" s="98">
        <v>53475</v>
      </c>
      <c r="G5444" s="15">
        <v>46076</v>
      </c>
    </row>
    <row r="5445" spans="1:7" ht="15" customHeight="1">
      <c r="A5445" t="s">
        <v>33322</v>
      </c>
      <c r="B5445" t="s">
        <v>32833</v>
      </c>
      <c r="D5445" t="s">
        <v>150</v>
      </c>
      <c r="E5445">
        <v>47</v>
      </c>
      <c r="F5445" s="98">
        <v>54050</v>
      </c>
      <c r="G5445" s="15">
        <v>46077</v>
      </c>
    </row>
    <row r="5446" spans="1:7" ht="15" customHeight="1">
      <c r="A5446" t="s">
        <v>33323</v>
      </c>
      <c r="B5446" t="s">
        <v>32835</v>
      </c>
      <c r="D5446" t="s">
        <v>151</v>
      </c>
      <c r="E5446">
        <v>14.3</v>
      </c>
      <c r="F5446" s="98">
        <v>20020</v>
      </c>
      <c r="G5446" s="15">
        <v>46078</v>
      </c>
    </row>
    <row r="5447" spans="1:7" ht="15" customHeight="1">
      <c r="A5447" t="s">
        <v>33324</v>
      </c>
      <c r="B5447" t="s">
        <v>32837</v>
      </c>
      <c r="D5447" t="s">
        <v>151</v>
      </c>
      <c r="E5447">
        <v>14.4</v>
      </c>
      <c r="F5447" s="98">
        <v>20160</v>
      </c>
      <c r="G5447" s="15">
        <v>46079</v>
      </c>
    </row>
    <row r="5448" spans="1:7" ht="15" customHeight="1">
      <c r="A5448" t="s">
        <v>33325</v>
      </c>
      <c r="B5448" t="s">
        <v>32839</v>
      </c>
      <c r="D5448" t="s">
        <v>151</v>
      </c>
      <c r="E5448">
        <v>14.6</v>
      </c>
      <c r="F5448" s="98">
        <v>20440</v>
      </c>
      <c r="G5448" s="15">
        <v>46080</v>
      </c>
    </row>
    <row r="5449" spans="1:7" ht="15" customHeight="1">
      <c r="A5449" t="s">
        <v>33326</v>
      </c>
      <c r="B5449" t="s">
        <v>32841</v>
      </c>
      <c r="D5449" t="s">
        <v>152</v>
      </c>
      <c r="E5449">
        <v>14.7</v>
      </c>
      <c r="F5449" s="98">
        <v>23520</v>
      </c>
      <c r="G5449" s="15">
        <v>46081</v>
      </c>
    </row>
    <row r="5450" spans="1:7" ht="15" customHeight="1">
      <c r="A5450" t="s">
        <v>33327</v>
      </c>
      <c r="B5450" t="s">
        <v>32843</v>
      </c>
      <c r="D5450" t="s">
        <v>152</v>
      </c>
      <c r="E5450">
        <v>14.9</v>
      </c>
      <c r="F5450" s="98">
        <v>23840</v>
      </c>
      <c r="G5450" s="15">
        <v>46054</v>
      </c>
    </row>
    <row r="5451" spans="1:7" ht="15" customHeight="1">
      <c r="A5451" t="s">
        <v>33328</v>
      </c>
      <c r="B5451" t="s">
        <v>32845</v>
      </c>
      <c r="D5451" t="s">
        <v>152</v>
      </c>
      <c r="E5451">
        <v>15</v>
      </c>
      <c r="F5451" s="98">
        <v>24000</v>
      </c>
      <c r="G5451" s="15">
        <v>46055</v>
      </c>
    </row>
    <row r="5452" spans="1:7" ht="15" customHeight="1">
      <c r="A5452" t="s">
        <v>33329</v>
      </c>
      <c r="B5452" t="s">
        <v>32847</v>
      </c>
      <c r="D5452" t="s">
        <v>153</v>
      </c>
      <c r="E5452">
        <v>50.5</v>
      </c>
      <c r="F5452" s="98">
        <v>47975</v>
      </c>
      <c r="G5452" s="15">
        <v>46056</v>
      </c>
    </row>
    <row r="5453" spans="1:7" ht="15" customHeight="1">
      <c r="A5453" t="s">
        <v>33330</v>
      </c>
      <c r="B5453" t="s">
        <v>32849</v>
      </c>
      <c r="D5453" t="s">
        <v>153</v>
      </c>
      <c r="E5453">
        <v>51</v>
      </c>
      <c r="F5453" s="98">
        <v>48450</v>
      </c>
      <c r="G5453" s="15">
        <v>46057</v>
      </c>
    </row>
    <row r="5454" spans="1:7" ht="15" customHeight="1">
      <c r="A5454" t="s">
        <v>33331</v>
      </c>
      <c r="B5454" t="s">
        <v>32851</v>
      </c>
      <c r="D5454" t="s">
        <v>153</v>
      </c>
      <c r="E5454">
        <v>51.5</v>
      </c>
      <c r="F5454" s="98">
        <v>48925</v>
      </c>
      <c r="G5454" s="15">
        <v>46058</v>
      </c>
    </row>
    <row r="5455" spans="1:7" ht="15" customHeight="1">
      <c r="A5455" t="s">
        <v>33332</v>
      </c>
      <c r="B5455" t="s">
        <v>32853</v>
      </c>
      <c r="D5455" t="s">
        <v>154</v>
      </c>
      <c r="E5455">
        <v>52</v>
      </c>
      <c r="F5455" s="98">
        <v>49400</v>
      </c>
      <c r="G5455" s="15">
        <v>46059</v>
      </c>
    </row>
    <row r="5456" spans="1:7" ht="15" customHeight="1">
      <c r="A5456" t="s">
        <v>33333</v>
      </c>
      <c r="B5456" t="s">
        <v>32855</v>
      </c>
      <c r="D5456" t="s">
        <v>154</v>
      </c>
      <c r="E5456">
        <v>52.5</v>
      </c>
      <c r="F5456" s="98">
        <v>49875</v>
      </c>
      <c r="G5456" s="15">
        <v>46060</v>
      </c>
    </row>
    <row r="5457" spans="1:7" ht="15" customHeight="1">
      <c r="A5457" t="s">
        <v>33334</v>
      </c>
      <c r="B5457" t="s">
        <v>32857</v>
      </c>
      <c r="D5457" t="s">
        <v>154</v>
      </c>
      <c r="E5457">
        <v>53</v>
      </c>
      <c r="F5457" s="98">
        <v>50350</v>
      </c>
      <c r="G5457" s="15">
        <v>46061</v>
      </c>
    </row>
    <row r="5458" spans="1:7" ht="15" customHeight="1">
      <c r="A5458" t="s">
        <v>33335</v>
      </c>
      <c r="B5458" t="s">
        <v>32859</v>
      </c>
      <c r="D5458" t="s">
        <v>155</v>
      </c>
      <c r="E5458">
        <v>53.5</v>
      </c>
      <c r="F5458" s="98">
        <v>50825</v>
      </c>
      <c r="G5458" s="15">
        <v>46062</v>
      </c>
    </row>
    <row r="5459" spans="1:7" ht="15" customHeight="1">
      <c r="A5459" t="s">
        <v>33336</v>
      </c>
      <c r="B5459" t="s">
        <v>32861</v>
      </c>
      <c r="D5459" t="s">
        <v>155</v>
      </c>
      <c r="E5459">
        <v>54</v>
      </c>
      <c r="F5459" s="98">
        <v>51300</v>
      </c>
      <c r="G5459" s="15">
        <v>46063</v>
      </c>
    </row>
    <row r="5460" spans="1:7" ht="15" customHeight="1">
      <c r="A5460" t="s">
        <v>33337</v>
      </c>
      <c r="B5460" t="s">
        <v>32863</v>
      </c>
      <c r="D5460" t="s">
        <v>155</v>
      </c>
      <c r="E5460">
        <v>54.5</v>
      </c>
      <c r="F5460" s="98">
        <v>51775</v>
      </c>
      <c r="G5460" s="15">
        <v>46064</v>
      </c>
    </row>
    <row r="5461" spans="1:7" ht="15" customHeight="1">
      <c r="A5461" t="s">
        <v>33338</v>
      </c>
      <c r="B5461" t="s">
        <v>32865</v>
      </c>
      <c r="D5461" t="s">
        <v>156</v>
      </c>
      <c r="E5461">
        <v>45</v>
      </c>
      <c r="F5461" s="98">
        <v>42750</v>
      </c>
      <c r="G5461" s="15">
        <v>46065</v>
      </c>
    </row>
    <row r="5462" spans="1:7" ht="15" customHeight="1">
      <c r="A5462" t="s">
        <v>33339</v>
      </c>
      <c r="B5462" t="s">
        <v>32867</v>
      </c>
      <c r="D5462" t="s">
        <v>156</v>
      </c>
      <c r="E5462">
        <v>45.5</v>
      </c>
      <c r="F5462" s="98">
        <v>43225</v>
      </c>
      <c r="G5462" s="15">
        <v>46066</v>
      </c>
    </row>
    <row r="5463" spans="1:7" ht="15" customHeight="1">
      <c r="A5463" t="s">
        <v>33340</v>
      </c>
      <c r="B5463" t="s">
        <v>32869</v>
      </c>
      <c r="D5463" t="s">
        <v>156</v>
      </c>
      <c r="E5463">
        <v>46</v>
      </c>
      <c r="F5463" s="98">
        <v>43700</v>
      </c>
      <c r="G5463" s="15">
        <v>46067</v>
      </c>
    </row>
    <row r="5464" spans="1:7" ht="15" customHeight="1">
      <c r="A5464" t="s">
        <v>33341</v>
      </c>
      <c r="B5464" t="s">
        <v>32871</v>
      </c>
      <c r="D5464" t="s">
        <v>157</v>
      </c>
      <c r="E5464">
        <v>46.5</v>
      </c>
      <c r="F5464" s="98">
        <v>44175</v>
      </c>
      <c r="G5464" s="15">
        <v>46068</v>
      </c>
    </row>
    <row r="5465" spans="1:7" ht="15" customHeight="1">
      <c r="A5465" t="s">
        <v>33342</v>
      </c>
      <c r="B5465" t="s">
        <v>32873</v>
      </c>
      <c r="D5465" t="s">
        <v>157</v>
      </c>
      <c r="E5465">
        <v>47</v>
      </c>
      <c r="F5465" s="98">
        <v>44650</v>
      </c>
      <c r="G5465" s="15">
        <v>46069</v>
      </c>
    </row>
    <row r="5466" spans="1:7" ht="15" customHeight="1">
      <c r="A5466" t="s">
        <v>33343</v>
      </c>
      <c r="B5466" t="s">
        <v>32875</v>
      </c>
      <c r="D5466" t="s">
        <v>157</v>
      </c>
      <c r="E5466">
        <v>47.5</v>
      </c>
      <c r="F5466" s="98">
        <v>45125</v>
      </c>
      <c r="G5466" s="15">
        <v>46070</v>
      </c>
    </row>
    <row r="5467" spans="1:7" ht="15" customHeight="1">
      <c r="A5467" t="s">
        <v>33344</v>
      </c>
      <c r="B5467" t="s">
        <v>32877</v>
      </c>
      <c r="D5467" t="s">
        <v>158</v>
      </c>
      <c r="E5467">
        <v>48</v>
      </c>
      <c r="F5467" s="98">
        <v>45600</v>
      </c>
      <c r="G5467" s="15">
        <v>46071</v>
      </c>
    </row>
    <row r="5468" spans="1:7" ht="15" customHeight="1">
      <c r="A5468" t="s">
        <v>33345</v>
      </c>
      <c r="B5468" t="s">
        <v>32879</v>
      </c>
      <c r="D5468" t="s">
        <v>158</v>
      </c>
      <c r="E5468">
        <v>48.5</v>
      </c>
      <c r="F5468" s="98">
        <v>46075</v>
      </c>
      <c r="G5468" s="15">
        <v>46072</v>
      </c>
    </row>
    <row r="5469" spans="1:7" ht="15" customHeight="1">
      <c r="A5469" t="s">
        <v>33346</v>
      </c>
      <c r="B5469" t="s">
        <v>32881</v>
      </c>
      <c r="D5469" t="s">
        <v>158</v>
      </c>
      <c r="E5469">
        <v>49</v>
      </c>
      <c r="F5469" s="98">
        <v>46550</v>
      </c>
      <c r="G5469" s="15">
        <v>46073</v>
      </c>
    </row>
    <row r="5470" spans="1:7" ht="15" customHeight="1">
      <c r="A5470" t="s">
        <v>33347</v>
      </c>
      <c r="B5470" t="s">
        <v>32883</v>
      </c>
      <c r="D5470" t="s">
        <v>159</v>
      </c>
      <c r="E5470">
        <v>49.5</v>
      </c>
      <c r="F5470" s="98">
        <v>47025</v>
      </c>
      <c r="G5470" s="15">
        <v>46074</v>
      </c>
    </row>
    <row r="5471" spans="1:7" ht="15" customHeight="1">
      <c r="A5471" t="s">
        <v>33348</v>
      </c>
      <c r="B5471" t="s">
        <v>32885</v>
      </c>
      <c r="D5471" t="s">
        <v>159</v>
      </c>
      <c r="E5471">
        <v>50</v>
      </c>
      <c r="F5471" s="98">
        <v>47500</v>
      </c>
      <c r="G5471" s="15">
        <v>46075</v>
      </c>
    </row>
    <row r="5472" spans="1:7" ht="15" customHeight="1">
      <c r="A5472" t="s">
        <v>33349</v>
      </c>
      <c r="B5472" t="s">
        <v>32887</v>
      </c>
      <c r="D5472" t="s">
        <v>159</v>
      </c>
      <c r="E5472">
        <v>50.5</v>
      </c>
      <c r="F5472" s="98">
        <v>47975</v>
      </c>
      <c r="G5472" s="15">
        <v>46076</v>
      </c>
    </row>
    <row r="5473" spans="1:7" ht="15" customHeight="1">
      <c r="A5473" t="s">
        <v>33350</v>
      </c>
      <c r="B5473" t="s">
        <v>32889</v>
      </c>
      <c r="D5473" t="s">
        <v>160</v>
      </c>
      <c r="E5473">
        <v>51</v>
      </c>
      <c r="F5473" s="98">
        <v>58650</v>
      </c>
      <c r="G5473" s="15">
        <v>46077</v>
      </c>
    </row>
    <row r="5474" spans="1:7" ht="15" customHeight="1">
      <c r="A5474" t="s">
        <v>33351</v>
      </c>
      <c r="B5474" t="s">
        <v>32891</v>
      </c>
      <c r="D5474" t="s">
        <v>160</v>
      </c>
      <c r="E5474">
        <v>51.5</v>
      </c>
      <c r="F5474" s="98">
        <v>59225</v>
      </c>
      <c r="G5474" s="15">
        <v>46078</v>
      </c>
    </row>
    <row r="5475" spans="1:7" ht="15" customHeight="1">
      <c r="A5475" t="s">
        <v>33352</v>
      </c>
      <c r="B5475" t="s">
        <v>32893</v>
      </c>
      <c r="D5475" t="s">
        <v>160</v>
      </c>
      <c r="E5475">
        <v>52</v>
      </c>
      <c r="F5475" s="98">
        <v>59800</v>
      </c>
      <c r="G5475" s="15">
        <v>46079</v>
      </c>
    </row>
    <row r="5476" spans="1:7" ht="15" customHeight="1">
      <c r="A5476" t="s">
        <v>33353</v>
      </c>
      <c r="B5476" t="s">
        <v>32895</v>
      </c>
      <c r="D5476" t="s">
        <v>161</v>
      </c>
      <c r="E5476">
        <v>15.8</v>
      </c>
      <c r="F5476" s="98">
        <v>22120</v>
      </c>
      <c r="G5476" s="15">
        <v>46080</v>
      </c>
    </row>
    <row r="5477" spans="1:7" ht="15" customHeight="1">
      <c r="A5477" t="s">
        <v>33354</v>
      </c>
      <c r="B5477" t="s">
        <v>32897</v>
      </c>
      <c r="D5477" t="s">
        <v>161</v>
      </c>
      <c r="E5477">
        <v>15.9</v>
      </c>
      <c r="F5477" s="98">
        <v>22260</v>
      </c>
      <c r="G5477" s="15">
        <v>46081</v>
      </c>
    </row>
    <row r="5478" spans="1:7" ht="15" customHeight="1">
      <c r="A5478" t="s">
        <v>33355</v>
      </c>
      <c r="B5478" t="s">
        <v>32899</v>
      </c>
      <c r="D5478" t="s">
        <v>161</v>
      </c>
      <c r="E5478">
        <v>16.100000000000001</v>
      </c>
      <c r="F5478" s="98">
        <v>22540</v>
      </c>
      <c r="G5478" s="15">
        <v>46054</v>
      </c>
    </row>
    <row r="5479" spans="1:7" ht="15" customHeight="1">
      <c r="A5479" t="s">
        <v>33356</v>
      </c>
      <c r="B5479" t="s">
        <v>32901</v>
      </c>
      <c r="D5479" t="s">
        <v>162</v>
      </c>
      <c r="E5479">
        <v>16.2</v>
      </c>
      <c r="F5479" s="98">
        <v>25920</v>
      </c>
      <c r="G5479" s="15">
        <v>46055</v>
      </c>
    </row>
    <row r="5480" spans="1:7" ht="15" customHeight="1">
      <c r="A5480" t="s">
        <v>33357</v>
      </c>
      <c r="B5480" t="s">
        <v>32903</v>
      </c>
      <c r="D5480" t="s">
        <v>162</v>
      </c>
      <c r="E5480">
        <v>16.399999999999999</v>
      </c>
      <c r="F5480" s="98">
        <v>26240</v>
      </c>
      <c r="G5480" s="15">
        <v>46056</v>
      </c>
    </row>
    <row r="5481" spans="1:7" ht="15" customHeight="1">
      <c r="A5481" t="s">
        <v>33358</v>
      </c>
      <c r="B5481" t="s">
        <v>32905</v>
      </c>
      <c r="D5481" t="s">
        <v>162</v>
      </c>
      <c r="E5481">
        <v>13.5</v>
      </c>
      <c r="F5481" s="98">
        <v>21600</v>
      </c>
      <c r="G5481" s="15">
        <v>46057</v>
      </c>
    </row>
    <row r="5482" spans="1:7" ht="15" customHeight="1">
      <c r="A5482" t="s">
        <v>33359</v>
      </c>
      <c r="B5482" t="s">
        <v>32907</v>
      </c>
      <c r="D5482" t="s">
        <v>106</v>
      </c>
      <c r="E5482">
        <v>45.5</v>
      </c>
      <c r="F5482" s="98">
        <v>43225</v>
      </c>
      <c r="G5482" s="15">
        <v>46058</v>
      </c>
    </row>
    <row r="5483" spans="1:7" ht="15" customHeight="1">
      <c r="A5483" t="s">
        <v>33360</v>
      </c>
      <c r="B5483" t="s">
        <v>32909</v>
      </c>
      <c r="D5483" t="s">
        <v>106</v>
      </c>
      <c r="E5483">
        <v>46</v>
      </c>
      <c r="F5483" s="98">
        <v>43700</v>
      </c>
      <c r="G5483" s="15">
        <v>46059</v>
      </c>
    </row>
    <row r="5484" spans="1:7" ht="15" customHeight="1">
      <c r="A5484" t="s">
        <v>33361</v>
      </c>
      <c r="B5484" t="s">
        <v>32911</v>
      </c>
      <c r="D5484" t="s">
        <v>106</v>
      </c>
      <c r="E5484">
        <v>46.5</v>
      </c>
      <c r="F5484" s="98">
        <v>44175</v>
      </c>
      <c r="G5484" s="15">
        <v>46060</v>
      </c>
    </row>
    <row r="5485" spans="1:7" ht="15" customHeight="1">
      <c r="A5485" t="s">
        <v>33362</v>
      </c>
      <c r="B5485" t="s">
        <v>32913</v>
      </c>
      <c r="D5485" t="s">
        <v>109</v>
      </c>
      <c r="E5485">
        <v>47</v>
      </c>
      <c r="F5485" s="98">
        <v>44650</v>
      </c>
      <c r="G5485" s="15">
        <v>46061</v>
      </c>
    </row>
    <row r="5486" spans="1:7" ht="15" customHeight="1">
      <c r="A5486" t="s">
        <v>33363</v>
      </c>
      <c r="B5486" t="s">
        <v>32915</v>
      </c>
      <c r="D5486" t="s">
        <v>109</v>
      </c>
      <c r="E5486">
        <v>47.5</v>
      </c>
      <c r="F5486" s="98">
        <v>45125</v>
      </c>
      <c r="G5486" s="15">
        <v>46062</v>
      </c>
    </row>
    <row r="5487" spans="1:7" ht="15" customHeight="1">
      <c r="A5487" t="s">
        <v>33364</v>
      </c>
      <c r="B5487" t="s">
        <v>32917</v>
      </c>
      <c r="D5487" t="s">
        <v>109</v>
      </c>
      <c r="E5487">
        <v>48</v>
      </c>
      <c r="F5487" s="98">
        <v>45600</v>
      </c>
      <c r="G5487" s="15">
        <v>46063</v>
      </c>
    </row>
    <row r="5488" spans="1:7" ht="15" customHeight="1">
      <c r="A5488" t="s">
        <v>33365</v>
      </c>
      <c r="B5488" t="s">
        <v>32919</v>
      </c>
      <c r="D5488" t="s">
        <v>112</v>
      </c>
      <c r="E5488">
        <v>48.5</v>
      </c>
      <c r="F5488" s="98">
        <v>46075</v>
      </c>
      <c r="G5488" s="15">
        <v>46064</v>
      </c>
    </row>
    <row r="5489" spans="1:7" ht="15" customHeight="1">
      <c r="A5489" t="s">
        <v>33366</v>
      </c>
      <c r="B5489" t="s">
        <v>32921</v>
      </c>
      <c r="D5489" t="s">
        <v>112</v>
      </c>
      <c r="E5489">
        <v>49</v>
      </c>
      <c r="F5489" s="98">
        <v>46550</v>
      </c>
      <c r="G5489" s="15">
        <v>46065</v>
      </c>
    </row>
    <row r="5490" spans="1:7" ht="15" customHeight="1">
      <c r="A5490" t="s">
        <v>33367</v>
      </c>
      <c r="B5490" t="s">
        <v>32923</v>
      </c>
      <c r="D5490" t="s">
        <v>112</v>
      </c>
      <c r="E5490">
        <v>49.5</v>
      </c>
      <c r="F5490" s="98">
        <v>47025</v>
      </c>
      <c r="G5490" s="15">
        <v>46066</v>
      </c>
    </row>
    <row r="5491" spans="1:7" ht="15" customHeight="1">
      <c r="A5491" t="s">
        <v>33368</v>
      </c>
      <c r="B5491" t="s">
        <v>32925</v>
      </c>
      <c r="D5491" t="s">
        <v>115</v>
      </c>
      <c r="E5491">
        <v>50</v>
      </c>
      <c r="F5491" s="98">
        <v>47500</v>
      </c>
      <c r="G5491" s="15">
        <v>46067</v>
      </c>
    </row>
    <row r="5492" spans="1:7" ht="15" customHeight="1">
      <c r="A5492" t="s">
        <v>33369</v>
      </c>
      <c r="B5492" t="s">
        <v>32927</v>
      </c>
      <c r="D5492" t="s">
        <v>115</v>
      </c>
      <c r="E5492">
        <v>50.5</v>
      </c>
      <c r="F5492" s="98">
        <v>47975</v>
      </c>
      <c r="G5492" s="15">
        <v>46068</v>
      </c>
    </row>
    <row r="5493" spans="1:7" ht="15" customHeight="1">
      <c r="A5493" t="s">
        <v>33370</v>
      </c>
      <c r="B5493" t="s">
        <v>32929</v>
      </c>
      <c r="D5493" t="s">
        <v>115</v>
      </c>
      <c r="E5493">
        <v>51</v>
      </c>
      <c r="F5493" s="98">
        <v>48450</v>
      </c>
      <c r="G5493" s="15">
        <v>46069</v>
      </c>
    </row>
    <row r="5494" spans="1:7" ht="15" customHeight="1">
      <c r="A5494" t="s">
        <v>33371</v>
      </c>
      <c r="B5494" t="s">
        <v>32931</v>
      </c>
      <c r="D5494" t="s">
        <v>118</v>
      </c>
      <c r="E5494">
        <v>51.5</v>
      </c>
      <c r="F5494" s="98">
        <v>48925</v>
      </c>
      <c r="G5494" s="15">
        <v>46070</v>
      </c>
    </row>
    <row r="5495" spans="1:7" ht="15" customHeight="1">
      <c r="A5495" t="s">
        <v>33372</v>
      </c>
      <c r="B5495" t="s">
        <v>32933</v>
      </c>
      <c r="D5495" t="s">
        <v>118</v>
      </c>
      <c r="E5495">
        <v>52</v>
      </c>
      <c r="F5495" s="98">
        <v>49400</v>
      </c>
      <c r="G5495" s="15">
        <v>46071</v>
      </c>
    </row>
    <row r="5496" spans="1:7" ht="15" customHeight="1">
      <c r="A5496" t="s">
        <v>33373</v>
      </c>
      <c r="B5496" t="s">
        <v>32935</v>
      </c>
      <c r="D5496" t="s">
        <v>118</v>
      </c>
      <c r="E5496">
        <v>52.5</v>
      </c>
      <c r="F5496" s="98">
        <v>49875</v>
      </c>
      <c r="G5496" s="15">
        <v>46072</v>
      </c>
    </row>
    <row r="5497" spans="1:7" ht="15" customHeight="1">
      <c r="A5497" t="s">
        <v>33374</v>
      </c>
      <c r="B5497" t="s">
        <v>32937</v>
      </c>
      <c r="D5497" t="s">
        <v>120</v>
      </c>
      <c r="E5497">
        <v>53</v>
      </c>
      <c r="F5497" s="98">
        <v>50350</v>
      </c>
      <c r="G5497" s="15">
        <v>46073</v>
      </c>
    </row>
    <row r="5498" spans="1:7" ht="15" customHeight="1">
      <c r="A5498" t="s">
        <v>33375</v>
      </c>
      <c r="B5498" t="s">
        <v>32939</v>
      </c>
      <c r="D5498" t="s">
        <v>120</v>
      </c>
      <c r="E5498">
        <v>53.5</v>
      </c>
      <c r="F5498" s="98">
        <v>50825</v>
      </c>
      <c r="G5498" s="15">
        <v>46074</v>
      </c>
    </row>
    <row r="5499" spans="1:7" ht="15" customHeight="1">
      <c r="A5499" t="s">
        <v>33376</v>
      </c>
      <c r="B5499" t="s">
        <v>32941</v>
      </c>
      <c r="D5499" t="s">
        <v>120</v>
      </c>
      <c r="E5499">
        <v>54</v>
      </c>
      <c r="F5499" s="98">
        <v>51300</v>
      </c>
      <c r="G5499" s="15">
        <v>46075</v>
      </c>
    </row>
    <row r="5500" spans="1:7" ht="15" customHeight="1">
      <c r="A5500" t="s">
        <v>33377</v>
      </c>
      <c r="B5500" t="s">
        <v>32943</v>
      </c>
      <c r="D5500" t="s">
        <v>122</v>
      </c>
      <c r="E5500">
        <v>54.5</v>
      </c>
      <c r="F5500" s="98">
        <v>51775</v>
      </c>
      <c r="G5500" s="15">
        <v>46076</v>
      </c>
    </row>
    <row r="5501" spans="1:7" ht="15" customHeight="1">
      <c r="A5501" t="s">
        <v>33378</v>
      </c>
      <c r="B5501" t="s">
        <v>32945</v>
      </c>
      <c r="D5501" t="s">
        <v>122</v>
      </c>
      <c r="E5501">
        <v>45</v>
      </c>
      <c r="F5501" s="98">
        <v>42750</v>
      </c>
      <c r="G5501" s="15">
        <v>46077</v>
      </c>
    </row>
    <row r="5502" spans="1:7" ht="15" customHeight="1">
      <c r="A5502" t="s">
        <v>33379</v>
      </c>
      <c r="B5502" t="s">
        <v>33380</v>
      </c>
      <c r="D5502" t="s">
        <v>106</v>
      </c>
      <c r="E5502">
        <v>45.5</v>
      </c>
      <c r="F5502" s="98">
        <v>43225</v>
      </c>
      <c r="G5502" s="15">
        <v>46082</v>
      </c>
    </row>
    <row r="5503" spans="1:7" ht="15" customHeight="1">
      <c r="A5503" t="s">
        <v>33381</v>
      </c>
      <c r="B5503" t="s">
        <v>33382</v>
      </c>
      <c r="D5503" t="s">
        <v>106</v>
      </c>
      <c r="E5503">
        <v>46</v>
      </c>
      <c r="F5503" s="98">
        <v>43700</v>
      </c>
      <c r="G5503" s="15">
        <v>46083</v>
      </c>
    </row>
    <row r="5504" spans="1:7" ht="15" customHeight="1">
      <c r="A5504" t="s">
        <v>33383</v>
      </c>
      <c r="B5504" t="s">
        <v>33384</v>
      </c>
      <c r="D5504" t="s">
        <v>106</v>
      </c>
      <c r="E5504">
        <v>46.5</v>
      </c>
      <c r="F5504" s="98">
        <v>44175</v>
      </c>
      <c r="G5504" s="15">
        <v>46084</v>
      </c>
    </row>
    <row r="5505" spans="1:7" ht="15" customHeight="1">
      <c r="A5505" t="s">
        <v>33385</v>
      </c>
      <c r="B5505" t="s">
        <v>33386</v>
      </c>
      <c r="D5505" t="s">
        <v>109</v>
      </c>
      <c r="E5505">
        <v>47</v>
      </c>
      <c r="F5505" s="98">
        <v>44650</v>
      </c>
      <c r="G5505" s="15">
        <v>46085</v>
      </c>
    </row>
    <row r="5506" spans="1:7" ht="15" customHeight="1">
      <c r="A5506" t="s">
        <v>33387</v>
      </c>
      <c r="B5506" t="s">
        <v>33388</v>
      </c>
      <c r="D5506" t="s">
        <v>109</v>
      </c>
      <c r="E5506">
        <v>47.5</v>
      </c>
      <c r="F5506" s="98">
        <v>45125</v>
      </c>
      <c r="G5506" s="15">
        <v>46086</v>
      </c>
    </row>
    <row r="5507" spans="1:7" ht="15" customHeight="1">
      <c r="A5507" t="s">
        <v>33389</v>
      </c>
      <c r="B5507" t="s">
        <v>33390</v>
      </c>
      <c r="D5507" t="s">
        <v>109</v>
      </c>
      <c r="E5507">
        <v>48</v>
      </c>
      <c r="F5507" s="98">
        <v>45600</v>
      </c>
      <c r="G5507" s="15">
        <v>46087</v>
      </c>
    </row>
    <row r="5508" spans="1:7" ht="15" customHeight="1">
      <c r="A5508" t="s">
        <v>33391</v>
      </c>
      <c r="B5508" t="s">
        <v>33392</v>
      </c>
      <c r="D5508" t="s">
        <v>112</v>
      </c>
      <c r="E5508">
        <v>48.5</v>
      </c>
      <c r="F5508" s="98">
        <v>46075</v>
      </c>
      <c r="G5508" s="15">
        <v>46088</v>
      </c>
    </row>
    <row r="5509" spans="1:7" ht="15" customHeight="1">
      <c r="A5509" t="s">
        <v>33393</v>
      </c>
      <c r="B5509" t="s">
        <v>33394</v>
      </c>
      <c r="D5509" t="s">
        <v>112</v>
      </c>
      <c r="E5509">
        <v>49</v>
      </c>
      <c r="F5509" s="98">
        <v>46550</v>
      </c>
      <c r="G5509" s="15">
        <v>46089</v>
      </c>
    </row>
    <row r="5510" spans="1:7" ht="15" customHeight="1">
      <c r="A5510" t="s">
        <v>33395</v>
      </c>
      <c r="B5510" t="s">
        <v>33396</v>
      </c>
      <c r="D5510" t="s">
        <v>112</v>
      </c>
      <c r="E5510">
        <v>49.5</v>
      </c>
      <c r="F5510" s="98">
        <v>47025</v>
      </c>
      <c r="G5510" s="15">
        <v>46090</v>
      </c>
    </row>
    <row r="5511" spans="1:7" ht="15" customHeight="1">
      <c r="A5511" t="s">
        <v>33397</v>
      </c>
      <c r="B5511" t="s">
        <v>33398</v>
      </c>
      <c r="D5511" t="s">
        <v>115</v>
      </c>
      <c r="E5511">
        <v>50</v>
      </c>
      <c r="F5511" s="98">
        <v>47500</v>
      </c>
      <c r="G5511" s="15">
        <v>46091</v>
      </c>
    </row>
    <row r="5512" spans="1:7" ht="15" customHeight="1">
      <c r="A5512" t="s">
        <v>33399</v>
      </c>
      <c r="B5512" t="s">
        <v>33400</v>
      </c>
      <c r="D5512" t="s">
        <v>115</v>
      </c>
      <c r="E5512">
        <v>50.5</v>
      </c>
      <c r="F5512" s="98">
        <v>47975</v>
      </c>
      <c r="G5512" s="15">
        <v>46092</v>
      </c>
    </row>
    <row r="5513" spans="1:7" ht="15" customHeight="1">
      <c r="A5513" t="s">
        <v>33401</v>
      </c>
      <c r="B5513" t="s">
        <v>33402</v>
      </c>
      <c r="D5513" t="s">
        <v>115</v>
      </c>
      <c r="E5513">
        <v>51</v>
      </c>
      <c r="F5513" s="98">
        <v>48450</v>
      </c>
      <c r="G5513" s="15">
        <v>46093</v>
      </c>
    </row>
    <row r="5514" spans="1:7" ht="15" customHeight="1">
      <c r="A5514" t="s">
        <v>33403</v>
      </c>
      <c r="B5514" t="s">
        <v>33404</v>
      </c>
      <c r="D5514" t="s">
        <v>118</v>
      </c>
      <c r="E5514">
        <v>51.5</v>
      </c>
      <c r="F5514" s="98">
        <v>48925</v>
      </c>
      <c r="G5514" s="15">
        <v>46094</v>
      </c>
    </row>
    <row r="5515" spans="1:7" ht="15" customHeight="1">
      <c r="A5515" t="s">
        <v>33405</v>
      </c>
      <c r="B5515" t="s">
        <v>33406</v>
      </c>
      <c r="D5515" t="s">
        <v>118</v>
      </c>
      <c r="E5515">
        <v>52</v>
      </c>
      <c r="F5515" s="98">
        <v>49400</v>
      </c>
      <c r="G5515" s="15">
        <v>46095</v>
      </c>
    </row>
    <row r="5516" spans="1:7" ht="15" customHeight="1">
      <c r="A5516" t="s">
        <v>33407</v>
      </c>
      <c r="B5516" t="s">
        <v>33408</v>
      </c>
      <c r="D5516" t="s">
        <v>118</v>
      </c>
      <c r="E5516">
        <v>52.5</v>
      </c>
      <c r="F5516" s="98">
        <v>49875</v>
      </c>
      <c r="G5516" s="15">
        <v>46096</v>
      </c>
    </row>
    <row r="5517" spans="1:7" ht="15" customHeight="1">
      <c r="A5517" t="s">
        <v>33409</v>
      </c>
      <c r="B5517" t="s">
        <v>33410</v>
      </c>
      <c r="D5517" t="s">
        <v>120</v>
      </c>
      <c r="E5517">
        <v>53</v>
      </c>
      <c r="F5517" s="98">
        <v>50350</v>
      </c>
      <c r="G5517" s="15">
        <v>46097</v>
      </c>
    </row>
    <row r="5518" spans="1:7" ht="15" customHeight="1">
      <c r="A5518" t="s">
        <v>33411</v>
      </c>
      <c r="B5518" t="s">
        <v>33412</v>
      </c>
      <c r="D5518" t="s">
        <v>120</v>
      </c>
      <c r="E5518">
        <v>53.5</v>
      </c>
      <c r="F5518" s="98">
        <v>50825</v>
      </c>
      <c r="G5518" s="15">
        <v>46098</v>
      </c>
    </row>
    <row r="5519" spans="1:7" ht="15" customHeight="1">
      <c r="A5519" t="s">
        <v>33413</v>
      </c>
      <c r="B5519" t="s">
        <v>33414</v>
      </c>
      <c r="D5519" t="s">
        <v>120</v>
      </c>
      <c r="E5519">
        <v>54</v>
      </c>
      <c r="F5519" s="98">
        <v>51300</v>
      </c>
      <c r="G5519" s="15">
        <v>46099</v>
      </c>
    </row>
    <row r="5520" spans="1:7" ht="15" customHeight="1">
      <c r="A5520" t="s">
        <v>33415</v>
      </c>
      <c r="B5520" t="s">
        <v>33416</v>
      </c>
      <c r="D5520" t="s">
        <v>122</v>
      </c>
      <c r="E5520">
        <v>54.5</v>
      </c>
      <c r="F5520" s="98">
        <v>51775</v>
      </c>
      <c r="G5520" s="15">
        <v>46100</v>
      </c>
    </row>
    <row r="5521" spans="1:7" ht="15" customHeight="1">
      <c r="A5521" t="s">
        <v>33417</v>
      </c>
      <c r="B5521" t="s">
        <v>33418</v>
      </c>
      <c r="D5521" t="s">
        <v>122</v>
      </c>
      <c r="E5521">
        <v>45</v>
      </c>
      <c r="F5521" s="98">
        <v>42750</v>
      </c>
      <c r="G5521" s="15">
        <v>46101</v>
      </c>
    </row>
    <row r="5522" spans="1:7" ht="15" customHeight="1">
      <c r="A5522" t="s">
        <v>33419</v>
      </c>
      <c r="B5522" t="s">
        <v>33420</v>
      </c>
      <c r="D5522" t="s">
        <v>122</v>
      </c>
      <c r="E5522">
        <v>45.5</v>
      </c>
      <c r="F5522" s="98">
        <v>43225</v>
      </c>
      <c r="G5522" s="15">
        <v>46102</v>
      </c>
    </row>
    <row r="5523" spans="1:7" ht="15" customHeight="1">
      <c r="A5523" t="s">
        <v>33421</v>
      </c>
      <c r="B5523" t="s">
        <v>33422</v>
      </c>
      <c r="D5523" t="s">
        <v>125</v>
      </c>
      <c r="E5523">
        <v>46</v>
      </c>
      <c r="F5523" s="98">
        <v>52900</v>
      </c>
      <c r="G5523" s="15">
        <v>46103</v>
      </c>
    </row>
    <row r="5524" spans="1:7" ht="15" customHeight="1">
      <c r="A5524" t="s">
        <v>33423</v>
      </c>
      <c r="B5524" t="s">
        <v>33424</v>
      </c>
      <c r="D5524" t="s">
        <v>125</v>
      </c>
      <c r="E5524">
        <v>46.5</v>
      </c>
      <c r="F5524" s="98">
        <v>53475</v>
      </c>
      <c r="G5524" s="15">
        <v>46104</v>
      </c>
    </row>
    <row r="5525" spans="1:7" ht="15" customHeight="1">
      <c r="A5525" t="s">
        <v>33425</v>
      </c>
      <c r="B5525" t="s">
        <v>33426</v>
      </c>
      <c r="D5525" t="s">
        <v>125</v>
      </c>
      <c r="E5525">
        <v>47</v>
      </c>
      <c r="F5525" s="98">
        <v>54050</v>
      </c>
      <c r="G5525" s="15">
        <v>46105</v>
      </c>
    </row>
    <row r="5526" spans="1:7" ht="15" customHeight="1">
      <c r="A5526" t="s">
        <v>33427</v>
      </c>
      <c r="B5526" t="s">
        <v>33428</v>
      </c>
      <c r="D5526" t="s">
        <v>127</v>
      </c>
      <c r="E5526">
        <v>14.3</v>
      </c>
      <c r="F5526" s="98">
        <v>20020</v>
      </c>
      <c r="G5526" s="15">
        <v>46106</v>
      </c>
    </row>
    <row r="5527" spans="1:7" ht="15" customHeight="1">
      <c r="A5527" t="s">
        <v>33429</v>
      </c>
      <c r="B5527" t="s">
        <v>33430</v>
      </c>
      <c r="D5527" t="s">
        <v>127</v>
      </c>
      <c r="E5527">
        <v>14.4</v>
      </c>
      <c r="F5527" s="98">
        <v>20160</v>
      </c>
      <c r="G5527" s="15">
        <v>46107</v>
      </c>
    </row>
    <row r="5528" spans="1:7" ht="15" customHeight="1">
      <c r="A5528" t="s">
        <v>33431</v>
      </c>
      <c r="B5528" t="s">
        <v>33432</v>
      </c>
      <c r="D5528" t="s">
        <v>127</v>
      </c>
      <c r="E5528">
        <v>14.6</v>
      </c>
      <c r="F5528" s="98">
        <v>20440</v>
      </c>
      <c r="G5528" s="15">
        <v>46108</v>
      </c>
    </row>
    <row r="5529" spans="1:7" ht="15" customHeight="1">
      <c r="A5529" t="s">
        <v>33433</v>
      </c>
      <c r="B5529" t="s">
        <v>33434</v>
      </c>
      <c r="D5529" t="s">
        <v>130</v>
      </c>
      <c r="E5529">
        <v>14.7</v>
      </c>
      <c r="F5529" s="98">
        <v>23520</v>
      </c>
      <c r="G5529" s="15">
        <v>46109</v>
      </c>
    </row>
    <row r="5530" spans="1:7" ht="15" customHeight="1">
      <c r="A5530" t="s">
        <v>33435</v>
      </c>
      <c r="B5530" t="s">
        <v>33436</v>
      </c>
      <c r="D5530" t="s">
        <v>130</v>
      </c>
      <c r="E5530">
        <v>14.9</v>
      </c>
      <c r="F5530" s="98">
        <v>23840</v>
      </c>
      <c r="G5530" s="15">
        <v>46110</v>
      </c>
    </row>
    <row r="5531" spans="1:7" ht="15" customHeight="1">
      <c r="A5531" t="s">
        <v>33437</v>
      </c>
      <c r="B5531" t="s">
        <v>33438</v>
      </c>
      <c r="D5531" t="s">
        <v>130</v>
      </c>
      <c r="E5531">
        <v>15</v>
      </c>
      <c r="F5531" s="98">
        <v>24000</v>
      </c>
      <c r="G5531" s="15">
        <v>46111</v>
      </c>
    </row>
    <row r="5532" spans="1:7" ht="15" customHeight="1">
      <c r="A5532" t="s">
        <v>33439</v>
      </c>
      <c r="B5532" t="s">
        <v>33440</v>
      </c>
      <c r="D5532" t="s">
        <v>133</v>
      </c>
      <c r="E5532">
        <v>50.5</v>
      </c>
      <c r="F5532" s="98">
        <v>47975</v>
      </c>
      <c r="G5532" s="15">
        <v>46112</v>
      </c>
    </row>
    <row r="5533" spans="1:7" ht="15" customHeight="1">
      <c r="A5533" t="s">
        <v>33441</v>
      </c>
      <c r="B5533" t="s">
        <v>33442</v>
      </c>
      <c r="D5533" t="s">
        <v>133</v>
      </c>
      <c r="E5533">
        <v>51</v>
      </c>
      <c r="F5533" s="98">
        <v>48450</v>
      </c>
      <c r="G5533" s="15">
        <v>46082</v>
      </c>
    </row>
    <row r="5534" spans="1:7" ht="15" customHeight="1">
      <c r="A5534" t="s">
        <v>33443</v>
      </c>
      <c r="B5534" t="s">
        <v>33444</v>
      </c>
      <c r="D5534" t="s">
        <v>133</v>
      </c>
      <c r="E5534">
        <v>51.5</v>
      </c>
      <c r="F5534" s="98">
        <v>48925</v>
      </c>
      <c r="G5534" s="15">
        <v>46083</v>
      </c>
    </row>
    <row r="5535" spans="1:7" ht="15" customHeight="1">
      <c r="A5535" t="s">
        <v>33445</v>
      </c>
      <c r="B5535" t="s">
        <v>33446</v>
      </c>
      <c r="D5535" t="s">
        <v>134</v>
      </c>
      <c r="E5535">
        <v>52</v>
      </c>
      <c r="F5535" s="98">
        <v>49400</v>
      </c>
      <c r="G5535" s="15">
        <v>46084</v>
      </c>
    </row>
    <row r="5536" spans="1:7" ht="15" customHeight="1">
      <c r="A5536" t="s">
        <v>33447</v>
      </c>
      <c r="B5536" t="s">
        <v>33448</v>
      </c>
      <c r="D5536" t="s">
        <v>134</v>
      </c>
      <c r="E5536">
        <v>52.5</v>
      </c>
      <c r="F5536" s="98">
        <v>49875</v>
      </c>
      <c r="G5536" s="15">
        <v>46085</v>
      </c>
    </row>
    <row r="5537" spans="1:7" ht="15" customHeight="1">
      <c r="A5537" t="s">
        <v>33449</v>
      </c>
      <c r="B5537" t="s">
        <v>33450</v>
      </c>
      <c r="D5537" t="s">
        <v>134</v>
      </c>
      <c r="E5537">
        <v>53</v>
      </c>
      <c r="F5537" s="98">
        <v>50350</v>
      </c>
      <c r="G5537" s="15">
        <v>46086</v>
      </c>
    </row>
    <row r="5538" spans="1:7" ht="15" customHeight="1">
      <c r="A5538" t="s">
        <v>33451</v>
      </c>
      <c r="B5538" t="s">
        <v>33452</v>
      </c>
      <c r="D5538" t="s">
        <v>135</v>
      </c>
      <c r="E5538">
        <v>53.5</v>
      </c>
      <c r="F5538" s="98">
        <v>50825</v>
      </c>
      <c r="G5538" s="15">
        <v>46087</v>
      </c>
    </row>
    <row r="5539" spans="1:7" ht="15" customHeight="1">
      <c r="A5539" t="s">
        <v>33453</v>
      </c>
      <c r="B5539" t="s">
        <v>33454</v>
      </c>
      <c r="D5539" t="s">
        <v>135</v>
      </c>
      <c r="E5539">
        <v>54</v>
      </c>
      <c r="F5539" s="98">
        <v>51300</v>
      </c>
      <c r="G5539" s="15">
        <v>46088</v>
      </c>
    </row>
    <row r="5540" spans="1:7" ht="15" customHeight="1">
      <c r="A5540" t="s">
        <v>33455</v>
      </c>
      <c r="B5540" t="s">
        <v>33456</v>
      </c>
      <c r="D5540" t="s">
        <v>135</v>
      </c>
      <c r="E5540">
        <v>54.5</v>
      </c>
      <c r="F5540" s="98">
        <v>51775</v>
      </c>
      <c r="G5540" s="15">
        <v>46089</v>
      </c>
    </row>
    <row r="5541" spans="1:7" ht="15" customHeight="1">
      <c r="A5541" t="s">
        <v>33457</v>
      </c>
      <c r="B5541" t="s">
        <v>33458</v>
      </c>
      <c r="D5541" t="s">
        <v>136</v>
      </c>
      <c r="E5541">
        <v>45</v>
      </c>
      <c r="F5541" s="98">
        <v>42750</v>
      </c>
      <c r="G5541" s="15">
        <v>46090</v>
      </c>
    </row>
    <row r="5542" spans="1:7" ht="15" customHeight="1">
      <c r="A5542" t="s">
        <v>33459</v>
      </c>
      <c r="B5542" t="s">
        <v>33460</v>
      </c>
      <c r="D5542" t="s">
        <v>136</v>
      </c>
      <c r="E5542">
        <v>45.5</v>
      </c>
      <c r="F5542" s="98">
        <v>43225</v>
      </c>
      <c r="G5542" s="15">
        <v>46091</v>
      </c>
    </row>
    <row r="5543" spans="1:7" ht="15" customHeight="1">
      <c r="A5543" t="s">
        <v>33461</v>
      </c>
      <c r="B5543" t="s">
        <v>33462</v>
      </c>
      <c r="D5543" t="s">
        <v>136</v>
      </c>
      <c r="E5543">
        <v>46</v>
      </c>
      <c r="F5543" s="98">
        <v>43700</v>
      </c>
      <c r="G5543" s="15">
        <v>46092</v>
      </c>
    </row>
    <row r="5544" spans="1:7" ht="15" customHeight="1">
      <c r="A5544" t="s">
        <v>33463</v>
      </c>
      <c r="B5544" t="s">
        <v>33464</v>
      </c>
      <c r="D5544" t="s">
        <v>137</v>
      </c>
      <c r="E5544">
        <v>46.5</v>
      </c>
      <c r="F5544" s="98">
        <v>44175</v>
      </c>
      <c r="G5544" s="15">
        <v>46093</v>
      </c>
    </row>
    <row r="5545" spans="1:7" ht="15" customHeight="1">
      <c r="A5545" t="s">
        <v>33465</v>
      </c>
      <c r="B5545" t="s">
        <v>33466</v>
      </c>
      <c r="D5545" t="s">
        <v>137</v>
      </c>
      <c r="E5545">
        <v>47</v>
      </c>
      <c r="F5545" s="98">
        <v>44650</v>
      </c>
      <c r="G5545" s="15">
        <v>46094</v>
      </c>
    </row>
    <row r="5546" spans="1:7" ht="15" customHeight="1">
      <c r="A5546" t="s">
        <v>33467</v>
      </c>
      <c r="B5546" t="s">
        <v>33468</v>
      </c>
      <c r="D5546" t="s">
        <v>137</v>
      </c>
      <c r="E5546">
        <v>47.5</v>
      </c>
      <c r="F5546" s="98">
        <v>45125</v>
      </c>
      <c r="G5546" s="15">
        <v>46095</v>
      </c>
    </row>
    <row r="5547" spans="1:7" ht="15" customHeight="1">
      <c r="A5547" t="s">
        <v>33469</v>
      </c>
      <c r="B5547" t="s">
        <v>33470</v>
      </c>
      <c r="D5547" t="s">
        <v>138</v>
      </c>
      <c r="E5547">
        <v>48</v>
      </c>
      <c r="F5547" s="98">
        <v>45600</v>
      </c>
      <c r="G5547" s="15">
        <v>46096</v>
      </c>
    </row>
    <row r="5548" spans="1:7" ht="15" customHeight="1">
      <c r="A5548" t="s">
        <v>33471</v>
      </c>
      <c r="B5548" t="s">
        <v>33472</v>
      </c>
      <c r="D5548" t="s">
        <v>138</v>
      </c>
      <c r="E5548">
        <v>48.5</v>
      </c>
      <c r="F5548" s="98">
        <v>46075</v>
      </c>
      <c r="G5548" s="15">
        <v>46097</v>
      </c>
    </row>
    <row r="5549" spans="1:7" ht="15" customHeight="1">
      <c r="A5549" t="s">
        <v>33473</v>
      </c>
      <c r="B5549" t="s">
        <v>33474</v>
      </c>
      <c r="D5549" t="s">
        <v>138</v>
      </c>
      <c r="E5549">
        <v>49</v>
      </c>
      <c r="F5549" s="98">
        <v>46550</v>
      </c>
      <c r="G5549" s="15">
        <v>46098</v>
      </c>
    </row>
    <row r="5550" spans="1:7" ht="15" customHeight="1">
      <c r="A5550" t="s">
        <v>33475</v>
      </c>
      <c r="B5550" t="s">
        <v>33476</v>
      </c>
      <c r="D5550" t="s">
        <v>139</v>
      </c>
      <c r="E5550">
        <v>49.5</v>
      </c>
      <c r="F5550" s="98">
        <v>47025</v>
      </c>
      <c r="G5550" s="15">
        <v>46099</v>
      </c>
    </row>
    <row r="5551" spans="1:7" ht="15" customHeight="1">
      <c r="A5551" t="s">
        <v>33477</v>
      </c>
      <c r="B5551" t="s">
        <v>33478</v>
      </c>
      <c r="D5551" t="s">
        <v>139</v>
      </c>
      <c r="E5551">
        <v>50</v>
      </c>
      <c r="F5551" s="98">
        <v>47500</v>
      </c>
      <c r="G5551" s="15">
        <v>46100</v>
      </c>
    </row>
    <row r="5552" spans="1:7" ht="15" customHeight="1">
      <c r="A5552" t="s">
        <v>33479</v>
      </c>
      <c r="B5552" t="s">
        <v>33480</v>
      </c>
      <c r="D5552" t="s">
        <v>139</v>
      </c>
      <c r="E5552">
        <v>50.5</v>
      </c>
      <c r="F5552" s="98">
        <v>47975</v>
      </c>
      <c r="G5552" s="15">
        <v>46101</v>
      </c>
    </row>
    <row r="5553" spans="1:7" ht="15" customHeight="1">
      <c r="A5553" t="s">
        <v>33481</v>
      </c>
      <c r="B5553" t="s">
        <v>33482</v>
      </c>
      <c r="D5553" t="s">
        <v>140</v>
      </c>
      <c r="E5553">
        <v>51</v>
      </c>
      <c r="F5553" s="98">
        <v>58650</v>
      </c>
      <c r="G5553" s="15">
        <v>46102</v>
      </c>
    </row>
    <row r="5554" spans="1:7" ht="15" customHeight="1">
      <c r="A5554" t="s">
        <v>33483</v>
      </c>
      <c r="B5554" t="s">
        <v>33484</v>
      </c>
      <c r="D5554" t="s">
        <v>140</v>
      </c>
      <c r="E5554">
        <v>51.5</v>
      </c>
      <c r="F5554" s="98">
        <v>59225</v>
      </c>
      <c r="G5554" s="15">
        <v>46103</v>
      </c>
    </row>
    <row r="5555" spans="1:7" ht="15" customHeight="1">
      <c r="A5555" t="s">
        <v>33485</v>
      </c>
      <c r="B5555" t="s">
        <v>33486</v>
      </c>
      <c r="D5555" t="s">
        <v>140</v>
      </c>
      <c r="E5555">
        <v>52</v>
      </c>
      <c r="F5555" s="98">
        <v>59800</v>
      </c>
      <c r="G5555" s="15">
        <v>46104</v>
      </c>
    </row>
    <row r="5556" spans="1:7" ht="15" customHeight="1">
      <c r="A5556" t="s">
        <v>33487</v>
      </c>
      <c r="B5556" t="s">
        <v>33488</v>
      </c>
      <c r="D5556" t="s">
        <v>141</v>
      </c>
      <c r="E5556">
        <v>15.8</v>
      </c>
      <c r="F5556" s="98">
        <v>22120</v>
      </c>
      <c r="G5556" s="15">
        <v>46105</v>
      </c>
    </row>
    <row r="5557" spans="1:7" ht="15" customHeight="1">
      <c r="A5557" t="s">
        <v>33489</v>
      </c>
      <c r="B5557" t="s">
        <v>33490</v>
      </c>
      <c r="D5557" t="s">
        <v>141</v>
      </c>
      <c r="E5557">
        <v>15.9</v>
      </c>
      <c r="F5557" s="98">
        <v>22260</v>
      </c>
      <c r="G5557" s="15">
        <v>46106</v>
      </c>
    </row>
    <row r="5558" spans="1:7" ht="15" customHeight="1">
      <c r="A5558" t="s">
        <v>33491</v>
      </c>
      <c r="B5558" t="s">
        <v>33492</v>
      </c>
      <c r="D5558" t="s">
        <v>141</v>
      </c>
      <c r="E5558">
        <v>16.100000000000001</v>
      </c>
      <c r="F5558" s="98">
        <v>22540</v>
      </c>
      <c r="G5558" s="15">
        <v>46107</v>
      </c>
    </row>
    <row r="5559" spans="1:7" ht="15" customHeight="1">
      <c r="A5559" t="s">
        <v>33493</v>
      </c>
      <c r="B5559" t="s">
        <v>33494</v>
      </c>
      <c r="D5559" t="s">
        <v>142</v>
      </c>
      <c r="E5559">
        <v>16.2</v>
      </c>
      <c r="F5559" s="98">
        <v>25920</v>
      </c>
      <c r="G5559" s="15">
        <v>46108</v>
      </c>
    </row>
    <row r="5560" spans="1:7" ht="15" customHeight="1">
      <c r="A5560" t="s">
        <v>33495</v>
      </c>
      <c r="B5560" t="s">
        <v>33496</v>
      </c>
      <c r="D5560" t="s">
        <v>142</v>
      </c>
      <c r="E5560">
        <v>16.399999999999999</v>
      </c>
      <c r="F5560" s="98">
        <v>26240</v>
      </c>
      <c r="G5560" s="15">
        <v>46109</v>
      </c>
    </row>
    <row r="5561" spans="1:7" ht="15" customHeight="1">
      <c r="A5561" t="s">
        <v>33497</v>
      </c>
      <c r="B5561" t="s">
        <v>33498</v>
      </c>
      <c r="D5561" t="s">
        <v>142</v>
      </c>
      <c r="E5561">
        <v>13.5</v>
      </c>
      <c r="F5561" s="98">
        <v>21600</v>
      </c>
      <c r="G5561" s="15">
        <v>46110</v>
      </c>
    </row>
    <row r="5562" spans="1:7" ht="15" customHeight="1">
      <c r="A5562" t="s">
        <v>33499</v>
      </c>
      <c r="B5562" t="s">
        <v>33500</v>
      </c>
      <c r="D5562" t="s">
        <v>143</v>
      </c>
      <c r="E5562">
        <v>45.5</v>
      </c>
      <c r="F5562" s="98">
        <v>43225</v>
      </c>
      <c r="G5562" s="15">
        <v>46111</v>
      </c>
    </row>
    <row r="5563" spans="1:7" ht="15" customHeight="1">
      <c r="A5563" t="s">
        <v>33501</v>
      </c>
      <c r="B5563" t="s">
        <v>33502</v>
      </c>
      <c r="D5563" t="s">
        <v>143</v>
      </c>
      <c r="E5563">
        <v>46</v>
      </c>
      <c r="F5563" s="98">
        <v>43700</v>
      </c>
      <c r="G5563" s="15">
        <v>46112</v>
      </c>
    </row>
    <row r="5564" spans="1:7" ht="15" customHeight="1">
      <c r="A5564" t="s">
        <v>33503</v>
      </c>
      <c r="B5564" t="s">
        <v>33504</v>
      </c>
      <c r="D5564" t="s">
        <v>143</v>
      </c>
      <c r="E5564">
        <v>46.5</v>
      </c>
      <c r="F5564" s="98">
        <v>44175</v>
      </c>
      <c r="G5564" s="15">
        <v>46082</v>
      </c>
    </row>
    <row r="5565" spans="1:7" ht="15" customHeight="1">
      <c r="A5565" t="s">
        <v>33505</v>
      </c>
      <c r="B5565" t="s">
        <v>33506</v>
      </c>
      <c r="D5565" t="s">
        <v>144</v>
      </c>
      <c r="E5565">
        <v>47</v>
      </c>
      <c r="F5565" s="98">
        <v>44650</v>
      </c>
      <c r="G5565" s="15">
        <v>46083</v>
      </c>
    </row>
    <row r="5566" spans="1:7" ht="15" customHeight="1">
      <c r="A5566" t="s">
        <v>33507</v>
      </c>
      <c r="B5566" t="s">
        <v>33508</v>
      </c>
      <c r="D5566" t="s">
        <v>144</v>
      </c>
      <c r="E5566">
        <v>47.5</v>
      </c>
      <c r="F5566" s="98">
        <v>45125</v>
      </c>
      <c r="G5566" s="15">
        <v>46084</v>
      </c>
    </row>
    <row r="5567" spans="1:7" ht="15" customHeight="1">
      <c r="A5567" t="s">
        <v>33509</v>
      </c>
      <c r="B5567" t="s">
        <v>33510</v>
      </c>
      <c r="D5567" t="s">
        <v>144</v>
      </c>
      <c r="E5567">
        <v>48</v>
      </c>
      <c r="F5567" s="98">
        <v>45600</v>
      </c>
      <c r="G5567" s="15">
        <v>46085</v>
      </c>
    </row>
    <row r="5568" spans="1:7" ht="15" customHeight="1">
      <c r="A5568" t="s">
        <v>33511</v>
      </c>
      <c r="B5568" t="s">
        <v>33512</v>
      </c>
      <c r="D5568" t="s">
        <v>145</v>
      </c>
      <c r="E5568">
        <v>48.5</v>
      </c>
      <c r="F5568" s="98">
        <v>46075</v>
      </c>
      <c r="G5568" s="15">
        <v>46086</v>
      </c>
    </row>
    <row r="5569" spans="1:7" ht="15" customHeight="1">
      <c r="A5569" t="s">
        <v>33513</v>
      </c>
      <c r="B5569" t="s">
        <v>33514</v>
      </c>
      <c r="D5569" t="s">
        <v>145</v>
      </c>
      <c r="E5569">
        <v>49</v>
      </c>
      <c r="F5569" s="98">
        <v>46550</v>
      </c>
      <c r="G5569" s="15">
        <v>46087</v>
      </c>
    </row>
    <row r="5570" spans="1:7" ht="15" customHeight="1">
      <c r="A5570" t="s">
        <v>33515</v>
      </c>
      <c r="B5570" t="s">
        <v>33516</v>
      </c>
      <c r="D5570" t="s">
        <v>145</v>
      </c>
      <c r="E5570">
        <v>49.5</v>
      </c>
      <c r="F5570" s="98">
        <v>47025</v>
      </c>
      <c r="G5570" s="15">
        <v>46088</v>
      </c>
    </row>
    <row r="5571" spans="1:7" ht="15" customHeight="1">
      <c r="A5571" t="s">
        <v>33517</v>
      </c>
      <c r="B5571" t="s">
        <v>33518</v>
      </c>
      <c r="D5571" t="s">
        <v>146</v>
      </c>
      <c r="E5571">
        <v>50</v>
      </c>
      <c r="F5571" s="98">
        <v>47500</v>
      </c>
      <c r="G5571" s="15">
        <v>46089</v>
      </c>
    </row>
    <row r="5572" spans="1:7" ht="15" customHeight="1">
      <c r="A5572" t="s">
        <v>33519</v>
      </c>
      <c r="B5572" t="s">
        <v>33520</v>
      </c>
      <c r="D5572" t="s">
        <v>146</v>
      </c>
      <c r="E5572">
        <v>50.5</v>
      </c>
      <c r="F5572" s="98">
        <v>47975</v>
      </c>
      <c r="G5572" s="15">
        <v>46090</v>
      </c>
    </row>
    <row r="5573" spans="1:7" ht="15" customHeight="1">
      <c r="A5573" t="s">
        <v>33521</v>
      </c>
      <c r="B5573" t="s">
        <v>33522</v>
      </c>
      <c r="D5573" t="s">
        <v>146</v>
      </c>
      <c r="E5573">
        <v>51</v>
      </c>
      <c r="F5573" s="98">
        <v>48450</v>
      </c>
      <c r="G5573" s="15">
        <v>46091</v>
      </c>
    </row>
    <row r="5574" spans="1:7" ht="15" customHeight="1">
      <c r="A5574" t="s">
        <v>33523</v>
      </c>
      <c r="B5574" t="s">
        <v>33524</v>
      </c>
      <c r="D5574" t="s">
        <v>147</v>
      </c>
      <c r="E5574">
        <v>51.5</v>
      </c>
      <c r="F5574" s="98">
        <v>48925</v>
      </c>
      <c r="G5574" s="15">
        <v>46092</v>
      </c>
    </row>
    <row r="5575" spans="1:7" ht="15" customHeight="1">
      <c r="A5575" t="s">
        <v>33525</v>
      </c>
      <c r="B5575" t="s">
        <v>33526</v>
      </c>
      <c r="D5575" t="s">
        <v>147</v>
      </c>
      <c r="E5575">
        <v>52</v>
      </c>
      <c r="F5575" s="98">
        <v>49400</v>
      </c>
      <c r="G5575" s="15">
        <v>46093</v>
      </c>
    </row>
    <row r="5576" spans="1:7" ht="15" customHeight="1">
      <c r="A5576" t="s">
        <v>33527</v>
      </c>
      <c r="B5576" t="s">
        <v>33528</v>
      </c>
      <c r="D5576" t="s">
        <v>147</v>
      </c>
      <c r="E5576">
        <v>52.5</v>
      </c>
      <c r="F5576" s="98">
        <v>49875</v>
      </c>
      <c r="G5576" s="15">
        <v>46094</v>
      </c>
    </row>
    <row r="5577" spans="1:7" ht="15" customHeight="1">
      <c r="A5577" t="s">
        <v>33529</v>
      </c>
      <c r="B5577" t="s">
        <v>33530</v>
      </c>
      <c r="D5577" t="s">
        <v>148</v>
      </c>
      <c r="E5577">
        <v>53</v>
      </c>
      <c r="F5577" s="98">
        <v>50350</v>
      </c>
      <c r="G5577" s="15">
        <v>46095</v>
      </c>
    </row>
    <row r="5578" spans="1:7" ht="15" customHeight="1">
      <c r="A5578" t="s">
        <v>33531</v>
      </c>
      <c r="B5578" t="s">
        <v>33532</v>
      </c>
      <c r="D5578" t="s">
        <v>148</v>
      </c>
      <c r="E5578">
        <v>53.5</v>
      </c>
      <c r="F5578" s="98">
        <v>50825</v>
      </c>
      <c r="G5578" s="15">
        <v>46096</v>
      </c>
    </row>
    <row r="5579" spans="1:7" ht="15" customHeight="1">
      <c r="A5579" t="s">
        <v>33533</v>
      </c>
      <c r="B5579" t="s">
        <v>33534</v>
      </c>
      <c r="D5579" t="s">
        <v>148</v>
      </c>
      <c r="E5579">
        <v>54</v>
      </c>
      <c r="F5579" s="98">
        <v>51300</v>
      </c>
      <c r="G5579" s="15">
        <v>46097</v>
      </c>
    </row>
    <row r="5580" spans="1:7" ht="15" customHeight="1">
      <c r="A5580" t="s">
        <v>33535</v>
      </c>
      <c r="B5580" t="s">
        <v>33536</v>
      </c>
      <c r="D5580" t="s">
        <v>149</v>
      </c>
      <c r="E5580">
        <v>54.5</v>
      </c>
      <c r="F5580" s="98">
        <v>51775</v>
      </c>
      <c r="G5580" s="15">
        <v>46098</v>
      </c>
    </row>
    <row r="5581" spans="1:7" ht="15" customHeight="1">
      <c r="A5581" t="s">
        <v>33537</v>
      </c>
      <c r="B5581" t="s">
        <v>33538</v>
      </c>
      <c r="D5581" t="s">
        <v>149</v>
      </c>
      <c r="E5581">
        <v>45</v>
      </c>
      <c r="F5581" s="98">
        <v>42750</v>
      </c>
      <c r="G5581" s="15">
        <v>46099</v>
      </c>
    </row>
    <row r="5582" spans="1:7" ht="15" customHeight="1">
      <c r="A5582" t="s">
        <v>33539</v>
      </c>
      <c r="B5582" t="s">
        <v>33540</v>
      </c>
      <c r="D5582" t="s">
        <v>149</v>
      </c>
      <c r="E5582">
        <v>45.5</v>
      </c>
      <c r="F5582" s="98">
        <v>43225</v>
      </c>
      <c r="G5582" s="15">
        <v>46100</v>
      </c>
    </row>
    <row r="5583" spans="1:7" ht="15" customHeight="1">
      <c r="A5583" t="s">
        <v>33541</v>
      </c>
      <c r="B5583" t="s">
        <v>33542</v>
      </c>
      <c r="D5583" t="s">
        <v>150</v>
      </c>
      <c r="E5583">
        <v>46</v>
      </c>
      <c r="F5583" s="98">
        <v>52900</v>
      </c>
      <c r="G5583" s="15">
        <v>46101</v>
      </c>
    </row>
    <row r="5584" spans="1:7" ht="15" customHeight="1">
      <c r="A5584" t="s">
        <v>33543</v>
      </c>
      <c r="B5584" t="s">
        <v>33544</v>
      </c>
      <c r="D5584" t="s">
        <v>150</v>
      </c>
      <c r="E5584">
        <v>46.5</v>
      </c>
      <c r="F5584" s="98">
        <v>53475</v>
      </c>
      <c r="G5584" s="15">
        <v>46102</v>
      </c>
    </row>
    <row r="5585" spans="1:7" ht="15" customHeight="1">
      <c r="A5585" t="s">
        <v>33545</v>
      </c>
      <c r="B5585" t="s">
        <v>33546</v>
      </c>
      <c r="D5585" t="s">
        <v>150</v>
      </c>
      <c r="E5585">
        <v>47</v>
      </c>
      <c r="F5585" s="98">
        <v>54050</v>
      </c>
      <c r="G5585" s="15">
        <v>46103</v>
      </c>
    </row>
    <row r="5586" spans="1:7" ht="15" customHeight="1">
      <c r="A5586" t="s">
        <v>33547</v>
      </c>
      <c r="B5586" t="s">
        <v>33548</v>
      </c>
      <c r="D5586" t="s">
        <v>151</v>
      </c>
      <c r="E5586">
        <v>14.3</v>
      </c>
      <c r="F5586" s="98">
        <v>20020</v>
      </c>
      <c r="G5586" s="15">
        <v>46104</v>
      </c>
    </row>
    <row r="5587" spans="1:7" ht="15" customHeight="1">
      <c r="A5587" t="s">
        <v>33549</v>
      </c>
      <c r="B5587" t="s">
        <v>33550</v>
      </c>
      <c r="D5587" t="s">
        <v>151</v>
      </c>
      <c r="E5587">
        <v>14.4</v>
      </c>
      <c r="F5587" s="98">
        <v>20160</v>
      </c>
      <c r="G5587" s="15">
        <v>46105</v>
      </c>
    </row>
    <row r="5588" spans="1:7" ht="15" customHeight="1">
      <c r="A5588" t="s">
        <v>33551</v>
      </c>
      <c r="B5588" t="s">
        <v>33552</v>
      </c>
      <c r="D5588" t="s">
        <v>151</v>
      </c>
      <c r="E5588">
        <v>14.6</v>
      </c>
      <c r="F5588" s="98">
        <v>20440</v>
      </c>
      <c r="G5588" s="15">
        <v>46106</v>
      </c>
    </row>
    <row r="5589" spans="1:7" ht="15" customHeight="1">
      <c r="A5589" t="s">
        <v>33553</v>
      </c>
      <c r="B5589" t="s">
        <v>33554</v>
      </c>
      <c r="D5589" t="s">
        <v>152</v>
      </c>
      <c r="E5589">
        <v>14.7</v>
      </c>
      <c r="F5589" s="98">
        <v>23520</v>
      </c>
      <c r="G5589" s="15">
        <v>46107</v>
      </c>
    </row>
    <row r="5590" spans="1:7" ht="15" customHeight="1">
      <c r="A5590" t="s">
        <v>33555</v>
      </c>
      <c r="B5590" t="s">
        <v>33556</v>
      </c>
      <c r="D5590" t="s">
        <v>152</v>
      </c>
      <c r="E5590">
        <v>14.9</v>
      </c>
      <c r="F5590" s="98">
        <v>23840</v>
      </c>
      <c r="G5590" s="15">
        <v>46108</v>
      </c>
    </row>
    <row r="5591" spans="1:7" ht="15" customHeight="1">
      <c r="A5591" t="s">
        <v>33557</v>
      </c>
      <c r="B5591" t="s">
        <v>33558</v>
      </c>
      <c r="D5591" t="s">
        <v>152</v>
      </c>
      <c r="E5591">
        <v>15</v>
      </c>
      <c r="F5591" s="98">
        <v>24000</v>
      </c>
      <c r="G5591" s="15">
        <v>46109</v>
      </c>
    </row>
    <row r="5592" spans="1:7" ht="15" customHeight="1">
      <c r="A5592" t="s">
        <v>33559</v>
      </c>
      <c r="B5592" t="s">
        <v>33560</v>
      </c>
      <c r="D5592" t="s">
        <v>153</v>
      </c>
      <c r="E5592">
        <v>50.5</v>
      </c>
      <c r="F5592" s="98">
        <v>47975</v>
      </c>
      <c r="G5592" s="15">
        <v>46110</v>
      </c>
    </row>
    <row r="5593" spans="1:7" ht="15" customHeight="1">
      <c r="A5593" t="s">
        <v>33561</v>
      </c>
      <c r="B5593" t="s">
        <v>33562</v>
      </c>
      <c r="D5593" t="s">
        <v>153</v>
      </c>
      <c r="E5593">
        <v>51</v>
      </c>
      <c r="F5593" s="98">
        <v>48450</v>
      </c>
      <c r="G5593" s="15">
        <v>46111</v>
      </c>
    </row>
    <row r="5594" spans="1:7" ht="15" customHeight="1">
      <c r="A5594" t="s">
        <v>33563</v>
      </c>
      <c r="B5594" t="s">
        <v>33564</v>
      </c>
      <c r="D5594" t="s">
        <v>153</v>
      </c>
      <c r="E5594">
        <v>51.5</v>
      </c>
      <c r="F5594" s="98">
        <v>48925</v>
      </c>
      <c r="G5594" s="15">
        <v>46112</v>
      </c>
    </row>
    <row r="5595" spans="1:7" ht="15" customHeight="1">
      <c r="A5595" t="s">
        <v>33565</v>
      </c>
      <c r="B5595" t="s">
        <v>33566</v>
      </c>
      <c r="D5595" t="s">
        <v>154</v>
      </c>
      <c r="E5595">
        <v>52</v>
      </c>
      <c r="F5595" s="98">
        <v>49400</v>
      </c>
      <c r="G5595" s="15">
        <v>46082</v>
      </c>
    </row>
    <row r="5596" spans="1:7" ht="15" customHeight="1">
      <c r="A5596" t="s">
        <v>33567</v>
      </c>
      <c r="B5596" t="s">
        <v>33568</v>
      </c>
      <c r="D5596" t="s">
        <v>154</v>
      </c>
      <c r="E5596">
        <v>52.5</v>
      </c>
      <c r="F5596" s="98">
        <v>49875</v>
      </c>
      <c r="G5596" s="15">
        <v>46083</v>
      </c>
    </row>
    <row r="5597" spans="1:7" ht="15" customHeight="1">
      <c r="A5597" t="s">
        <v>33569</v>
      </c>
      <c r="B5597" t="s">
        <v>33570</v>
      </c>
      <c r="D5597" t="s">
        <v>154</v>
      </c>
      <c r="E5597">
        <v>53</v>
      </c>
      <c r="F5597" s="98">
        <v>50350</v>
      </c>
      <c r="G5597" s="15">
        <v>46084</v>
      </c>
    </row>
    <row r="5598" spans="1:7" ht="15" customHeight="1">
      <c r="A5598" t="s">
        <v>33571</v>
      </c>
      <c r="B5598" t="s">
        <v>33572</v>
      </c>
      <c r="D5598" t="s">
        <v>155</v>
      </c>
      <c r="E5598">
        <v>53.5</v>
      </c>
      <c r="F5598" s="98">
        <v>50825</v>
      </c>
      <c r="G5598" s="15">
        <v>46085</v>
      </c>
    </row>
    <row r="5599" spans="1:7" ht="15" customHeight="1">
      <c r="A5599" t="s">
        <v>33573</v>
      </c>
      <c r="B5599" t="s">
        <v>33574</v>
      </c>
      <c r="D5599" t="s">
        <v>155</v>
      </c>
      <c r="E5599">
        <v>54</v>
      </c>
      <c r="F5599" s="98">
        <v>51300</v>
      </c>
      <c r="G5599" s="15">
        <v>46086</v>
      </c>
    </row>
    <row r="5600" spans="1:7" ht="15" customHeight="1">
      <c r="A5600" t="s">
        <v>33575</v>
      </c>
      <c r="B5600" t="s">
        <v>33576</v>
      </c>
      <c r="D5600" t="s">
        <v>155</v>
      </c>
      <c r="E5600">
        <v>54.5</v>
      </c>
      <c r="F5600" s="98">
        <v>51775</v>
      </c>
      <c r="G5600" s="15">
        <v>46087</v>
      </c>
    </row>
    <row r="5601" spans="1:7" ht="15" customHeight="1">
      <c r="A5601" t="s">
        <v>33577</v>
      </c>
      <c r="B5601" t="s">
        <v>33578</v>
      </c>
      <c r="D5601" t="s">
        <v>156</v>
      </c>
      <c r="E5601">
        <v>45</v>
      </c>
      <c r="F5601" s="98">
        <v>42750</v>
      </c>
      <c r="G5601" s="15">
        <v>46088</v>
      </c>
    </row>
    <row r="5602" spans="1:7" ht="15" customHeight="1">
      <c r="A5602" t="s">
        <v>33579</v>
      </c>
      <c r="B5602" t="s">
        <v>33580</v>
      </c>
      <c r="D5602" t="s">
        <v>156</v>
      </c>
      <c r="E5602">
        <v>45.5</v>
      </c>
      <c r="F5602" s="98">
        <v>43225</v>
      </c>
      <c r="G5602" s="15">
        <v>46089</v>
      </c>
    </row>
    <row r="5603" spans="1:7" ht="15" customHeight="1">
      <c r="A5603" t="s">
        <v>33581</v>
      </c>
      <c r="B5603" t="s">
        <v>33582</v>
      </c>
      <c r="D5603" t="s">
        <v>156</v>
      </c>
      <c r="E5603">
        <v>46</v>
      </c>
      <c r="F5603" s="98">
        <v>43700</v>
      </c>
      <c r="G5603" s="15">
        <v>46090</v>
      </c>
    </row>
    <row r="5604" spans="1:7" ht="15" customHeight="1">
      <c r="A5604" t="s">
        <v>33583</v>
      </c>
      <c r="B5604" t="s">
        <v>33584</v>
      </c>
      <c r="D5604" t="s">
        <v>157</v>
      </c>
      <c r="E5604">
        <v>46.5</v>
      </c>
      <c r="F5604" s="98">
        <v>44175</v>
      </c>
      <c r="G5604" s="15">
        <v>46091</v>
      </c>
    </row>
    <row r="5605" spans="1:7" ht="15" customHeight="1">
      <c r="A5605" t="s">
        <v>33585</v>
      </c>
      <c r="B5605" t="s">
        <v>33586</v>
      </c>
      <c r="D5605" t="s">
        <v>157</v>
      </c>
      <c r="E5605">
        <v>47</v>
      </c>
      <c r="F5605" s="98">
        <v>44650</v>
      </c>
      <c r="G5605" s="15">
        <v>46092</v>
      </c>
    </row>
    <row r="5606" spans="1:7" ht="15" customHeight="1">
      <c r="A5606" t="s">
        <v>33587</v>
      </c>
      <c r="B5606" t="s">
        <v>33588</v>
      </c>
      <c r="D5606" t="s">
        <v>157</v>
      </c>
      <c r="E5606">
        <v>47.5</v>
      </c>
      <c r="F5606" s="98">
        <v>45125</v>
      </c>
      <c r="G5606" s="15">
        <v>46093</v>
      </c>
    </row>
    <row r="5607" spans="1:7" ht="15" customHeight="1">
      <c r="A5607" t="s">
        <v>33589</v>
      </c>
      <c r="B5607" t="s">
        <v>33590</v>
      </c>
      <c r="D5607" t="s">
        <v>158</v>
      </c>
      <c r="E5607">
        <v>48</v>
      </c>
      <c r="F5607" s="98">
        <v>45600</v>
      </c>
      <c r="G5607" s="15">
        <v>46094</v>
      </c>
    </row>
    <row r="5608" spans="1:7" ht="15" customHeight="1">
      <c r="A5608" t="s">
        <v>33591</v>
      </c>
      <c r="B5608" t="s">
        <v>33592</v>
      </c>
      <c r="D5608" t="s">
        <v>158</v>
      </c>
      <c r="E5608">
        <v>48.5</v>
      </c>
      <c r="F5608" s="98">
        <v>46075</v>
      </c>
      <c r="G5608" s="15">
        <v>46095</v>
      </c>
    </row>
    <row r="5609" spans="1:7" ht="15" customHeight="1">
      <c r="A5609" t="s">
        <v>33593</v>
      </c>
      <c r="B5609" t="s">
        <v>33594</v>
      </c>
      <c r="D5609" t="s">
        <v>158</v>
      </c>
      <c r="E5609">
        <v>49</v>
      </c>
      <c r="F5609" s="98">
        <v>46550</v>
      </c>
      <c r="G5609" s="15">
        <v>46096</v>
      </c>
    </row>
    <row r="5610" spans="1:7" ht="15" customHeight="1">
      <c r="A5610" t="s">
        <v>33595</v>
      </c>
      <c r="B5610" t="s">
        <v>33596</v>
      </c>
      <c r="D5610" t="s">
        <v>159</v>
      </c>
      <c r="E5610">
        <v>49.5</v>
      </c>
      <c r="F5610" s="98">
        <v>47025</v>
      </c>
      <c r="G5610" s="15">
        <v>46097</v>
      </c>
    </row>
    <row r="5611" spans="1:7" ht="15" customHeight="1">
      <c r="A5611" t="s">
        <v>33597</v>
      </c>
      <c r="B5611" t="s">
        <v>33598</v>
      </c>
      <c r="D5611" t="s">
        <v>159</v>
      </c>
      <c r="E5611">
        <v>50</v>
      </c>
      <c r="F5611" s="98">
        <v>47500</v>
      </c>
      <c r="G5611" s="15">
        <v>46098</v>
      </c>
    </row>
    <row r="5612" spans="1:7" ht="15" customHeight="1">
      <c r="A5612" t="s">
        <v>33599</v>
      </c>
      <c r="B5612" t="s">
        <v>33600</v>
      </c>
      <c r="D5612" t="s">
        <v>159</v>
      </c>
      <c r="E5612">
        <v>50.5</v>
      </c>
      <c r="F5612" s="98">
        <v>47975</v>
      </c>
      <c r="G5612" s="15">
        <v>46099</v>
      </c>
    </row>
    <row r="5613" spans="1:7" ht="15" customHeight="1">
      <c r="A5613" t="s">
        <v>33601</v>
      </c>
      <c r="B5613" t="s">
        <v>33602</v>
      </c>
      <c r="D5613" t="s">
        <v>160</v>
      </c>
      <c r="E5613">
        <v>51</v>
      </c>
      <c r="F5613" s="98">
        <v>58650</v>
      </c>
      <c r="G5613" s="15">
        <v>46100</v>
      </c>
    </row>
    <row r="5614" spans="1:7" ht="15" customHeight="1">
      <c r="A5614" t="s">
        <v>33603</v>
      </c>
      <c r="B5614" t="s">
        <v>33604</v>
      </c>
      <c r="D5614" t="s">
        <v>160</v>
      </c>
      <c r="E5614">
        <v>51.5</v>
      </c>
      <c r="F5614" s="98">
        <v>59225</v>
      </c>
      <c r="G5614" s="15">
        <v>46101</v>
      </c>
    </row>
    <row r="5615" spans="1:7" ht="15" customHeight="1">
      <c r="A5615" t="s">
        <v>33605</v>
      </c>
      <c r="B5615" t="s">
        <v>33606</v>
      </c>
      <c r="D5615" t="s">
        <v>160</v>
      </c>
      <c r="E5615">
        <v>52</v>
      </c>
      <c r="F5615" s="98">
        <v>59800</v>
      </c>
      <c r="G5615" s="15">
        <v>46102</v>
      </c>
    </row>
    <row r="5616" spans="1:7" ht="15" customHeight="1">
      <c r="A5616" t="s">
        <v>33607</v>
      </c>
      <c r="B5616" t="s">
        <v>33608</v>
      </c>
      <c r="D5616" t="s">
        <v>161</v>
      </c>
      <c r="E5616">
        <v>15.8</v>
      </c>
      <c r="F5616" s="98">
        <v>22120</v>
      </c>
      <c r="G5616" s="15">
        <v>46103</v>
      </c>
    </row>
    <row r="5617" spans="1:7" ht="15" customHeight="1">
      <c r="A5617" t="s">
        <v>33609</v>
      </c>
      <c r="B5617" t="s">
        <v>33610</v>
      </c>
      <c r="D5617" t="s">
        <v>161</v>
      </c>
      <c r="E5617">
        <v>15.9</v>
      </c>
      <c r="F5617" s="98">
        <v>22260</v>
      </c>
      <c r="G5617" s="15">
        <v>46104</v>
      </c>
    </row>
    <row r="5618" spans="1:7" ht="15" customHeight="1">
      <c r="A5618" t="s">
        <v>33611</v>
      </c>
      <c r="B5618" t="s">
        <v>33612</v>
      </c>
      <c r="D5618" t="s">
        <v>161</v>
      </c>
      <c r="E5618">
        <v>16.100000000000001</v>
      </c>
      <c r="F5618" s="98">
        <v>22540</v>
      </c>
      <c r="G5618" s="15">
        <v>46105</v>
      </c>
    </row>
    <row r="5619" spans="1:7" ht="15" customHeight="1">
      <c r="A5619" t="s">
        <v>33613</v>
      </c>
      <c r="B5619" t="s">
        <v>33614</v>
      </c>
      <c r="D5619" t="s">
        <v>162</v>
      </c>
      <c r="E5619">
        <v>16.2</v>
      </c>
      <c r="F5619" s="98">
        <v>25920</v>
      </c>
      <c r="G5619" s="15">
        <v>46106</v>
      </c>
    </row>
    <row r="5620" spans="1:7" ht="15" customHeight="1">
      <c r="A5620" t="s">
        <v>33615</v>
      </c>
      <c r="B5620" t="s">
        <v>33616</v>
      </c>
      <c r="D5620" t="s">
        <v>162</v>
      </c>
      <c r="E5620">
        <v>16.399999999999999</v>
      </c>
      <c r="F5620" s="98">
        <v>26240</v>
      </c>
      <c r="G5620" s="15">
        <v>46107</v>
      </c>
    </row>
    <row r="5621" spans="1:7" ht="15" customHeight="1">
      <c r="A5621" t="s">
        <v>33617</v>
      </c>
      <c r="B5621" t="s">
        <v>33618</v>
      </c>
      <c r="D5621" t="s">
        <v>162</v>
      </c>
      <c r="E5621">
        <v>13.5</v>
      </c>
      <c r="F5621" s="98">
        <v>21600</v>
      </c>
      <c r="G5621" s="15">
        <v>46108</v>
      </c>
    </row>
    <row r="5622" spans="1:7" ht="15" customHeight="1">
      <c r="A5622" t="s">
        <v>33619</v>
      </c>
      <c r="B5622" t="s">
        <v>33620</v>
      </c>
      <c r="D5622" t="s">
        <v>106</v>
      </c>
      <c r="E5622">
        <v>45.5</v>
      </c>
      <c r="F5622" s="98">
        <v>43225</v>
      </c>
      <c r="G5622" s="15">
        <v>46109</v>
      </c>
    </row>
    <row r="5623" spans="1:7" ht="15" customHeight="1">
      <c r="A5623" t="s">
        <v>33621</v>
      </c>
      <c r="B5623" t="s">
        <v>33622</v>
      </c>
      <c r="D5623" t="s">
        <v>106</v>
      </c>
      <c r="E5623">
        <v>46</v>
      </c>
      <c r="F5623" s="98">
        <v>43700</v>
      </c>
      <c r="G5623" s="15">
        <v>46110</v>
      </c>
    </row>
    <row r="5624" spans="1:7" ht="15" customHeight="1">
      <c r="A5624" t="s">
        <v>33623</v>
      </c>
      <c r="B5624" t="s">
        <v>33624</v>
      </c>
      <c r="D5624" t="s">
        <v>106</v>
      </c>
      <c r="E5624">
        <v>46.5</v>
      </c>
      <c r="F5624" s="98">
        <v>44175</v>
      </c>
      <c r="G5624" s="15">
        <v>46111</v>
      </c>
    </row>
    <row r="5625" spans="1:7" ht="15" customHeight="1">
      <c r="A5625" t="s">
        <v>33625</v>
      </c>
      <c r="B5625" t="s">
        <v>33626</v>
      </c>
      <c r="D5625" t="s">
        <v>109</v>
      </c>
      <c r="E5625">
        <v>47</v>
      </c>
      <c r="F5625" s="98">
        <v>44650</v>
      </c>
      <c r="G5625" s="15">
        <v>46112</v>
      </c>
    </row>
    <row r="5626" spans="1:7" ht="15" customHeight="1">
      <c r="A5626" t="s">
        <v>33627</v>
      </c>
      <c r="B5626" t="s">
        <v>33628</v>
      </c>
      <c r="D5626" t="s">
        <v>109</v>
      </c>
      <c r="E5626">
        <v>47.5</v>
      </c>
      <c r="F5626" s="98">
        <v>45125</v>
      </c>
      <c r="G5626" s="15">
        <v>46082</v>
      </c>
    </row>
    <row r="5627" spans="1:7" ht="15" customHeight="1">
      <c r="A5627" t="s">
        <v>33629</v>
      </c>
      <c r="B5627" t="s">
        <v>33630</v>
      </c>
      <c r="D5627" t="s">
        <v>109</v>
      </c>
      <c r="E5627">
        <v>48</v>
      </c>
      <c r="F5627" s="98">
        <v>45600</v>
      </c>
      <c r="G5627" s="15">
        <v>46083</v>
      </c>
    </row>
    <row r="5628" spans="1:7" ht="15" customHeight="1">
      <c r="A5628" t="s">
        <v>33631</v>
      </c>
      <c r="B5628" t="s">
        <v>33632</v>
      </c>
      <c r="D5628" t="s">
        <v>112</v>
      </c>
      <c r="E5628">
        <v>48.5</v>
      </c>
      <c r="F5628" s="98">
        <v>46075</v>
      </c>
      <c r="G5628" s="15">
        <v>46084</v>
      </c>
    </row>
    <row r="5629" spans="1:7" ht="15" customHeight="1">
      <c r="A5629" t="s">
        <v>33633</v>
      </c>
      <c r="B5629" t="s">
        <v>33634</v>
      </c>
      <c r="D5629" t="s">
        <v>112</v>
      </c>
      <c r="E5629">
        <v>49</v>
      </c>
      <c r="F5629" s="98">
        <v>46550</v>
      </c>
      <c r="G5629" s="15">
        <v>46085</v>
      </c>
    </row>
    <row r="5630" spans="1:7" ht="15" customHeight="1">
      <c r="A5630" t="s">
        <v>33635</v>
      </c>
      <c r="B5630" t="s">
        <v>33636</v>
      </c>
      <c r="D5630" t="s">
        <v>112</v>
      </c>
      <c r="E5630">
        <v>49.5</v>
      </c>
      <c r="F5630" s="98">
        <v>47025</v>
      </c>
      <c r="G5630" s="15">
        <v>46086</v>
      </c>
    </row>
    <row r="5631" spans="1:7" ht="15" customHeight="1">
      <c r="A5631" t="s">
        <v>33637</v>
      </c>
      <c r="B5631" t="s">
        <v>33638</v>
      </c>
      <c r="D5631" t="s">
        <v>115</v>
      </c>
      <c r="E5631">
        <v>50</v>
      </c>
      <c r="F5631" s="98">
        <v>47500</v>
      </c>
      <c r="G5631" s="15">
        <v>46087</v>
      </c>
    </row>
    <row r="5632" spans="1:7" ht="15" customHeight="1">
      <c r="A5632" t="s">
        <v>33639</v>
      </c>
      <c r="B5632" t="s">
        <v>33640</v>
      </c>
      <c r="D5632" t="s">
        <v>115</v>
      </c>
      <c r="E5632">
        <v>50.5</v>
      </c>
      <c r="F5632" s="98">
        <v>47975</v>
      </c>
      <c r="G5632" s="15">
        <v>46088</v>
      </c>
    </row>
    <row r="5633" spans="1:7" ht="15" customHeight="1">
      <c r="A5633" t="s">
        <v>33641</v>
      </c>
      <c r="B5633" t="s">
        <v>33642</v>
      </c>
      <c r="D5633" t="s">
        <v>115</v>
      </c>
      <c r="E5633">
        <v>51</v>
      </c>
      <c r="F5633" s="98">
        <v>48450</v>
      </c>
      <c r="G5633" s="15">
        <v>46089</v>
      </c>
    </row>
    <row r="5634" spans="1:7" ht="15" customHeight="1">
      <c r="A5634" t="s">
        <v>33643</v>
      </c>
      <c r="B5634" t="s">
        <v>33644</v>
      </c>
      <c r="D5634" t="s">
        <v>118</v>
      </c>
      <c r="E5634">
        <v>51.5</v>
      </c>
      <c r="F5634" s="98">
        <v>48925</v>
      </c>
      <c r="G5634" s="15">
        <v>46090</v>
      </c>
    </row>
    <row r="5635" spans="1:7" ht="15" customHeight="1">
      <c r="A5635" t="s">
        <v>33645</v>
      </c>
      <c r="B5635" t="s">
        <v>33646</v>
      </c>
      <c r="D5635" t="s">
        <v>118</v>
      </c>
      <c r="E5635">
        <v>52</v>
      </c>
      <c r="F5635" s="98">
        <v>49400</v>
      </c>
      <c r="G5635" s="15">
        <v>46091</v>
      </c>
    </row>
    <row r="5636" spans="1:7" ht="15" customHeight="1">
      <c r="A5636" t="s">
        <v>33647</v>
      </c>
      <c r="B5636" t="s">
        <v>33648</v>
      </c>
      <c r="D5636" t="s">
        <v>118</v>
      </c>
      <c r="E5636">
        <v>52.5</v>
      </c>
      <c r="F5636" s="98">
        <v>49875</v>
      </c>
      <c r="G5636" s="15">
        <v>46092</v>
      </c>
    </row>
    <row r="5637" spans="1:7" ht="15" customHeight="1">
      <c r="A5637" t="s">
        <v>33649</v>
      </c>
      <c r="B5637" t="s">
        <v>33650</v>
      </c>
      <c r="D5637" t="s">
        <v>120</v>
      </c>
      <c r="E5637">
        <v>53</v>
      </c>
      <c r="F5637" s="98">
        <v>50350</v>
      </c>
      <c r="G5637" s="15">
        <v>46093</v>
      </c>
    </row>
    <row r="5638" spans="1:7" ht="15" customHeight="1">
      <c r="A5638" t="s">
        <v>33651</v>
      </c>
      <c r="B5638" t="s">
        <v>33652</v>
      </c>
      <c r="D5638" t="s">
        <v>120</v>
      </c>
      <c r="E5638">
        <v>53.5</v>
      </c>
      <c r="F5638" s="98">
        <v>50825</v>
      </c>
      <c r="G5638" s="15">
        <v>46094</v>
      </c>
    </row>
    <row r="5639" spans="1:7" ht="15" customHeight="1">
      <c r="A5639" t="s">
        <v>33653</v>
      </c>
      <c r="B5639" t="s">
        <v>33654</v>
      </c>
      <c r="D5639" t="s">
        <v>120</v>
      </c>
      <c r="E5639">
        <v>54</v>
      </c>
      <c r="F5639" s="98">
        <v>51300</v>
      </c>
      <c r="G5639" s="15">
        <v>46095</v>
      </c>
    </row>
    <row r="5640" spans="1:7" ht="15" customHeight="1">
      <c r="A5640" t="s">
        <v>33655</v>
      </c>
      <c r="B5640" t="s">
        <v>33656</v>
      </c>
      <c r="D5640" t="s">
        <v>122</v>
      </c>
      <c r="E5640">
        <v>54.5</v>
      </c>
      <c r="F5640" s="98">
        <v>51775</v>
      </c>
      <c r="G5640" s="15">
        <v>46096</v>
      </c>
    </row>
    <row r="5641" spans="1:7" ht="15" customHeight="1">
      <c r="A5641" t="s">
        <v>33657</v>
      </c>
      <c r="B5641" t="s">
        <v>33658</v>
      </c>
      <c r="D5641" t="s">
        <v>122</v>
      </c>
      <c r="E5641">
        <v>45</v>
      </c>
      <c r="F5641" s="98">
        <v>42750</v>
      </c>
      <c r="G5641" s="15">
        <v>46097</v>
      </c>
    </row>
    <row r="5642" spans="1:7" ht="15" customHeight="1">
      <c r="A5642" t="s">
        <v>33659</v>
      </c>
      <c r="B5642" t="s">
        <v>33660</v>
      </c>
      <c r="D5642" t="s">
        <v>122</v>
      </c>
      <c r="E5642">
        <v>45.5</v>
      </c>
      <c r="F5642" s="98">
        <v>43225</v>
      </c>
      <c r="G5642" s="15">
        <v>46098</v>
      </c>
    </row>
    <row r="5643" spans="1:7" ht="15" customHeight="1">
      <c r="A5643" t="s">
        <v>33661</v>
      </c>
      <c r="B5643" t="s">
        <v>33662</v>
      </c>
      <c r="D5643" t="s">
        <v>125</v>
      </c>
      <c r="E5643">
        <v>46</v>
      </c>
      <c r="F5643" s="98">
        <v>52900</v>
      </c>
      <c r="G5643" s="15">
        <v>46099</v>
      </c>
    </row>
    <row r="5644" spans="1:7" ht="15" customHeight="1">
      <c r="A5644" t="s">
        <v>33663</v>
      </c>
      <c r="B5644" t="s">
        <v>33664</v>
      </c>
      <c r="D5644" t="s">
        <v>125</v>
      </c>
      <c r="E5644">
        <v>46.5</v>
      </c>
      <c r="F5644" s="98">
        <v>53475</v>
      </c>
      <c r="G5644" s="15">
        <v>46100</v>
      </c>
    </row>
    <row r="5645" spans="1:7" ht="15" customHeight="1">
      <c r="A5645" t="s">
        <v>33665</v>
      </c>
      <c r="B5645" t="s">
        <v>33666</v>
      </c>
      <c r="D5645" t="s">
        <v>125</v>
      </c>
      <c r="E5645">
        <v>47</v>
      </c>
      <c r="F5645" s="98">
        <v>54050</v>
      </c>
      <c r="G5645" s="15">
        <v>46101</v>
      </c>
    </row>
    <row r="5646" spans="1:7" ht="15" customHeight="1">
      <c r="A5646" t="s">
        <v>33667</v>
      </c>
      <c r="B5646" t="s">
        <v>33668</v>
      </c>
      <c r="D5646" t="s">
        <v>127</v>
      </c>
      <c r="E5646">
        <v>14.3</v>
      </c>
      <c r="F5646" s="98">
        <v>20020</v>
      </c>
      <c r="G5646" s="15">
        <v>46102</v>
      </c>
    </row>
    <row r="5647" spans="1:7" ht="15" customHeight="1">
      <c r="A5647" t="s">
        <v>33669</v>
      </c>
      <c r="B5647" t="s">
        <v>33670</v>
      </c>
      <c r="D5647" t="s">
        <v>127</v>
      </c>
      <c r="E5647">
        <v>14.4</v>
      </c>
      <c r="F5647" s="98">
        <v>20160</v>
      </c>
      <c r="G5647" s="15">
        <v>46103</v>
      </c>
    </row>
    <row r="5648" spans="1:7" ht="15" customHeight="1">
      <c r="A5648" t="s">
        <v>33671</v>
      </c>
      <c r="B5648" t="s">
        <v>33672</v>
      </c>
      <c r="D5648" t="s">
        <v>127</v>
      </c>
      <c r="E5648">
        <v>14.6</v>
      </c>
      <c r="F5648" s="98">
        <v>20440</v>
      </c>
      <c r="G5648" s="15">
        <v>46104</v>
      </c>
    </row>
    <row r="5649" spans="1:7" ht="15" customHeight="1">
      <c r="A5649" t="s">
        <v>33673</v>
      </c>
      <c r="B5649" t="s">
        <v>33674</v>
      </c>
      <c r="D5649" t="s">
        <v>130</v>
      </c>
      <c r="E5649">
        <v>14.7</v>
      </c>
      <c r="F5649" s="98">
        <v>23520</v>
      </c>
      <c r="G5649" s="15">
        <v>46105</v>
      </c>
    </row>
    <row r="5650" spans="1:7" ht="15" customHeight="1">
      <c r="A5650" t="s">
        <v>33675</v>
      </c>
      <c r="B5650" t="s">
        <v>33676</v>
      </c>
      <c r="D5650" t="s">
        <v>130</v>
      </c>
      <c r="E5650">
        <v>14.9</v>
      </c>
      <c r="F5650" s="98">
        <v>23840</v>
      </c>
      <c r="G5650" s="15">
        <v>46106</v>
      </c>
    </row>
    <row r="5651" spans="1:7" ht="15" customHeight="1">
      <c r="A5651" t="s">
        <v>33677</v>
      </c>
      <c r="B5651" t="s">
        <v>33678</v>
      </c>
      <c r="D5651" t="s">
        <v>130</v>
      </c>
      <c r="E5651">
        <v>15</v>
      </c>
      <c r="F5651" s="98">
        <v>24000</v>
      </c>
      <c r="G5651" s="15">
        <v>46107</v>
      </c>
    </row>
    <row r="5652" spans="1:7" ht="15" customHeight="1">
      <c r="A5652" t="s">
        <v>33679</v>
      </c>
      <c r="B5652" t="s">
        <v>33680</v>
      </c>
      <c r="D5652" t="s">
        <v>133</v>
      </c>
      <c r="E5652">
        <v>50.5</v>
      </c>
      <c r="F5652" s="98">
        <v>47975</v>
      </c>
      <c r="G5652" s="15">
        <v>46108</v>
      </c>
    </row>
    <row r="5653" spans="1:7" ht="15" customHeight="1">
      <c r="A5653" t="s">
        <v>33681</v>
      </c>
      <c r="B5653" t="s">
        <v>33682</v>
      </c>
      <c r="D5653" t="s">
        <v>133</v>
      </c>
      <c r="E5653">
        <v>51</v>
      </c>
      <c r="F5653" s="98">
        <v>48450</v>
      </c>
      <c r="G5653" s="15">
        <v>46109</v>
      </c>
    </row>
    <row r="5654" spans="1:7" ht="15" customHeight="1">
      <c r="A5654" t="s">
        <v>33683</v>
      </c>
      <c r="B5654" t="s">
        <v>33684</v>
      </c>
      <c r="D5654" t="s">
        <v>133</v>
      </c>
      <c r="E5654">
        <v>51.5</v>
      </c>
      <c r="F5654" s="98">
        <v>48925</v>
      </c>
      <c r="G5654" s="15">
        <v>46110</v>
      </c>
    </row>
    <row r="5655" spans="1:7" ht="15" customHeight="1">
      <c r="A5655" t="s">
        <v>33685</v>
      </c>
      <c r="B5655" t="s">
        <v>33686</v>
      </c>
      <c r="D5655" t="s">
        <v>134</v>
      </c>
      <c r="E5655">
        <v>52</v>
      </c>
      <c r="F5655" s="98">
        <v>49400</v>
      </c>
      <c r="G5655" s="15">
        <v>46111</v>
      </c>
    </row>
    <row r="5656" spans="1:7" ht="15" customHeight="1">
      <c r="A5656" t="s">
        <v>33687</v>
      </c>
      <c r="B5656" t="s">
        <v>33688</v>
      </c>
      <c r="D5656" t="s">
        <v>134</v>
      </c>
      <c r="E5656">
        <v>52.5</v>
      </c>
      <c r="F5656" s="98">
        <v>49875</v>
      </c>
      <c r="G5656" s="15">
        <v>46112</v>
      </c>
    </row>
    <row r="5657" spans="1:7" ht="15" customHeight="1">
      <c r="A5657" t="s">
        <v>33689</v>
      </c>
      <c r="B5657" t="s">
        <v>33690</v>
      </c>
      <c r="D5657" t="s">
        <v>134</v>
      </c>
      <c r="E5657">
        <v>53</v>
      </c>
      <c r="F5657" s="98">
        <v>50350</v>
      </c>
      <c r="G5657" s="15">
        <v>46082</v>
      </c>
    </row>
    <row r="5658" spans="1:7" ht="15" customHeight="1">
      <c r="A5658" t="s">
        <v>33691</v>
      </c>
      <c r="B5658" t="s">
        <v>33692</v>
      </c>
      <c r="D5658" t="s">
        <v>135</v>
      </c>
      <c r="E5658">
        <v>53.5</v>
      </c>
      <c r="F5658" s="98">
        <v>50825</v>
      </c>
      <c r="G5658" s="15">
        <v>46083</v>
      </c>
    </row>
    <row r="5659" spans="1:7" ht="15" customHeight="1">
      <c r="A5659" t="s">
        <v>33693</v>
      </c>
      <c r="B5659" t="s">
        <v>33694</v>
      </c>
      <c r="D5659" t="s">
        <v>135</v>
      </c>
      <c r="E5659">
        <v>54</v>
      </c>
      <c r="F5659" s="98">
        <v>51300</v>
      </c>
      <c r="G5659" s="15">
        <v>46084</v>
      </c>
    </row>
    <row r="5660" spans="1:7" ht="15" customHeight="1">
      <c r="A5660" t="s">
        <v>33695</v>
      </c>
      <c r="B5660" t="s">
        <v>33696</v>
      </c>
      <c r="D5660" t="s">
        <v>135</v>
      </c>
      <c r="E5660">
        <v>54.5</v>
      </c>
      <c r="F5660" s="98">
        <v>51775</v>
      </c>
      <c r="G5660" s="15">
        <v>46085</v>
      </c>
    </row>
    <row r="5661" spans="1:7" ht="15" customHeight="1">
      <c r="A5661" t="s">
        <v>33697</v>
      </c>
      <c r="B5661" t="s">
        <v>33698</v>
      </c>
      <c r="D5661" t="s">
        <v>136</v>
      </c>
      <c r="E5661">
        <v>45</v>
      </c>
      <c r="F5661" s="98">
        <v>42750</v>
      </c>
      <c r="G5661" s="15">
        <v>46086</v>
      </c>
    </row>
    <row r="5662" spans="1:7" ht="15" customHeight="1">
      <c r="A5662" t="s">
        <v>33699</v>
      </c>
      <c r="B5662" t="s">
        <v>33700</v>
      </c>
      <c r="D5662" t="s">
        <v>136</v>
      </c>
      <c r="E5662">
        <v>45.5</v>
      </c>
      <c r="F5662" s="98">
        <v>43225</v>
      </c>
      <c r="G5662" s="15">
        <v>46087</v>
      </c>
    </row>
    <row r="5663" spans="1:7" ht="15" customHeight="1">
      <c r="A5663" t="s">
        <v>33701</v>
      </c>
      <c r="B5663" t="s">
        <v>33702</v>
      </c>
      <c r="D5663" t="s">
        <v>136</v>
      </c>
      <c r="E5663">
        <v>46</v>
      </c>
      <c r="F5663" s="98">
        <v>43700</v>
      </c>
      <c r="G5663" s="15">
        <v>46088</v>
      </c>
    </row>
    <row r="5664" spans="1:7" ht="15" customHeight="1">
      <c r="A5664" t="s">
        <v>33703</v>
      </c>
      <c r="B5664" t="s">
        <v>33704</v>
      </c>
      <c r="D5664" t="s">
        <v>137</v>
      </c>
      <c r="E5664">
        <v>46.5</v>
      </c>
      <c r="F5664" s="98">
        <v>44175</v>
      </c>
      <c r="G5664" s="15">
        <v>46089</v>
      </c>
    </row>
    <row r="5665" spans="1:7" ht="15" customHeight="1">
      <c r="A5665" t="s">
        <v>33705</v>
      </c>
      <c r="B5665" t="s">
        <v>33706</v>
      </c>
      <c r="D5665" t="s">
        <v>137</v>
      </c>
      <c r="E5665">
        <v>47</v>
      </c>
      <c r="F5665" s="98">
        <v>44650</v>
      </c>
      <c r="G5665" s="15">
        <v>46090</v>
      </c>
    </row>
    <row r="5666" spans="1:7" ht="15" customHeight="1">
      <c r="A5666" t="s">
        <v>33707</v>
      </c>
      <c r="B5666" t="s">
        <v>33708</v>
      </c>
      <c r="D5666" t="s">
        <v>137</v>
      </c>
      <c r="E5666">
        <v>47.5</v>
      </c>
      <c r="F5666" s="98">
        <v>45125</v>
      </c>
      <c r="G5666" s="15">
        <v>46091</v>
      </c>
    </row>
    <row r="5667" spans="1:7" ht="15" customHeight="1">
      <c r="A5667" t="s">
        <v>33709</v>
      </c>
      <c r="B5667" t="s">
        <v>33710</v>
      </c>
      <c r="D5667" t="s">
        <v>138</v>
      </c>
      <c r="E5667">
        <v>48</v>
      </c>
      <c r="F5667" s="98">
        <v>45600</v>
      </c>
      <c r="G5667" s="15">
        <v>46092</v>
      </c>
    </row>
    <row r="5668" spans="1:7" ht="15" customHeight="1">
      <c r="A5668" t="s">
        <v>33711</v>
      </c>
      <c r="B5668" t="s">
        <v>33712</v>
      </c>
      <c r="D5668" t="s">
        <v>138</v>
      </c>
      <c r="E5668">
        <v>48.5</v>
      </c>
      <c r="F5668" s="98">
        <v>46075</v>
      </c>
      <c r="G5668" s="15">
        <v>46093</v>
      </c>
    </row>
    <row r="5669" spans="1:7" ht="15" customHeight="1">
      <c r="A5669" t="s">
        <v>33713</v>
      </c>
      <c r="B5669" t="s">
        <v>33714</v>
      </c>
      <c r="D5669" t="s">
        <v>138</v>
      </c>
      <c r="E5669">
        <v>49</v>
      </c>
      <c r="F5669" s="98">
        <v>46550</v>
      </c>
      <c r="G5669" s="15">
        <v>46094</v>
      </c>
    </row>
    <row r="5670" spans="1:7" ht="15" customHeight="1">
      <c r="A5670" t="s">
        <v>33715</v>
      </c>
      <c r="B5670" t="s">
        <v>33716</v>
      </c>
      <c r="D5670" t="s">
        <v>139</v>
      </c>
      <c r="E5670">
        <v>49.5</v>
      </c>
      <c r="F5670" s="98">
        <v>47025</v>
      </c>
      <c r="G5670" s="15">
        <v>46095</v>
      </c>
    </row>
    <row r="5671" spans="1:7" ht="15" customHeight="1">
      <c r="A5671" t="s">
        <v>33717</v>
      </c>
      <c r="B5671" t="s">
        <v>33718</v>
      </c>
      <c r="D5671" t="s">
        <v>139</v>
      </c>
      <c r="E5671">
        <v>50</v>
      </c>
      <c r="F5671" s="98">
        <v>47500</v>
      </c>
      <c r="G5671" s="15">
        <v>46096</v>
      </c>
    </row>
    <row r="5672" spans="1:7" ht="15" customHeight="1">
      <c r="A5672" t="s">
        <v>33719</v>
      </c>
      <c r="B5672" t="s">
        <v>33720</v>
      </c>
      <c r="D5672" t="s">
        <v>139</v>
      </c>
      <c r="E5672">
        <v>50.5</v>
      </c>
      <c r="F5672" s="98">
        <v>47975</v>
      </c>
      <c r="G5672" s="15">
        <v>46097</v>
      </c>
    </row>
    <row r="5673" spans="1:7" ht="15" customHeight="1">
      <c r="A5673" t="s">
        <v>33721</v>
      </c>
      <c r="B5673" t="s">
        <v>33722</v>
      </c>
      <c r="D5673" t="s">
        <v>140</v>
      </c>
      <c r="E5673">
        <v>51</v>
      </c>
      <c r="F5673" s="98">
        <v>58650</v>
      </c>
      <c r="G5673" s="15">
        <v>46098</v>
      </c>
    </row>
    <row r="5674" spans="1:7" ht="15" customHeight="1">
      <c r="A5674" t="s">
        <v>33723</v>
      </c>
      <c r="B5674" t="s">
        <v>33724</v>
      </c>
      <c r="D5674" t="s">
        <v>140</v>
      </c>
      <c r="E5674">
        <v>51.5</v>
      </c>
      <c r="F5674" s="98">
        <v>59225</v>
      </c>
      <c r="G5674" s="15">
        <v>46099</v>
      </c>
    </row>
    <row r="5675" spans="1:7" ht="15" customHeight="1">
      <c r="A5675" t="s">
        <v>33725</v>
      </c>
      <c r="B5675" t="s">
        <v>33726</v>
      </c>
      <c r="D5675" t="s">
        <v>140</v>
      </c>
      <c r="E5675">
        <v>52</v>
      </c>
      <c r="F5675" s="98">
        <v>59800</v>
      </c>
      <c r="G5675" s="15">
        <v>46100</v>
      </c>
    </row>
    <row r="5676" spans="1:7" ht="15" customHeight="1">
      <c r="A5676" t="s">
        <v>33727</v>
      </c>
      <c r="B5676" t="s">
        <v>33728</v>
      </c>
      <c r="D5676" t="s">
        <v>141</v>
      </c>
      <c r="E5676">
        <v>15.8</v>
      </c>
      <c r="F5676" s="98">
        <v>22120</v>
      </c>
      <c r="G5676" s="15">
        <v>46101</v>
      </c>
    </row>
    <row r="5677" spans="1:7" ht="15" customHeight="1">
      <c r="A5677" t="s">
        <v>33729</v>
      </c>
      <c r="B5677" t="s">
        <v>33730</v>
      </c>
      <c r="D5677" t="s">
        <v>141</v>
      </c>
      <c r="E5677">
        <v>15.9</v>
      </c>
      <c r="F5677" s="98">
        <v>22260</v>
      </c>
      <c r="G5677" s="15">
        <v>46102</v>
      </c>
    </row>
    <row r="5678" spans="1:7" ht="15" customHeight="1">
      <c r="A5678" t="s">
        <v>33731</v>
      </c>
      <c r="B5678" t="s">
        <v>33732</v>
      </c>
      <c r="D5678" t="s">
        <v>141</v>
      </c>
      <c r="E5678">
        <v>16.100000000000001</v>
      </c>
      <c r="F5678" s="98">
        <v>22540</v>
      </c>
      <c r="G5678" s="15">
        <v>46103</v>
      </c>
    </row>
    <row r="5679" spans="1:7" ht="15" customHeight="1">
      <c r="A5679" t="s">
        <v>33733</v>
      </c>
      <c r="B5679" t="s">
        <v>33734</v>
      </c>
      <c r="D5679" t="s">
        <v>142</v>
      </c>
      <c r="E5679">
        <v>16.2</v>
      </c>
      <c r="F5679" s="98">
        <v>25920</v>
      </c>
      <c r="G5679" s="15">
        <v>46104</v>
      </c>
    </row>
    <row r="5680" spans="1:7" ht="15" customHeight="1">
      <c r="A5680" t="s">
        <v>33735</v>
      </c>
      <c r="B5680" t="s">
        <v>33736</v>
      </c>
      <c r="D5680" t="s">
        <v>142</v>
      </c>
      <c r="E5680">
        <v>16.399999999999999</v>
      </c>
      <c r="F5680" s="98">
        <v>26240</v>
      </c>
      <c r="G5680" s="15">
        <v>46105</v>
      </c>
    </row>
    <row r="5681" spans="1:7" ht="15" customHeight="1">
      <c r="A5681" t="s">
        <v>33737</v>
      </c>
      <c r="B5681" t="s">
        <v>33738</v>
      </c>
      <c r="D5681" t="s">
        <v>142</v>
      </c>
      <c r="E5681">
        <v>13.5</v>
      </c>
      <c r="F5681" s="98">
        <v>21600</v>
      </c>
      <c r="G5681" s="15">
        <v>46106</v>
      </c>
    </row>
    <row r="5682" spans="1:7" ht="15" customHeight="1">
      <c r="A5682" t="s">
        <v>33739</v>
      </c>
      <c r="B5682" t="s">
        <v>33740</v>
      </c>
      <c r="D5682" t="s">
        <v>143</v>
      </c>
      <c r="E5682">
        <v>45.5</v>
      </c>
      <c r="F5682" s="98">
        <v>43225</v>
      </c>
      <c r="G5682" s="15">
        <v>46107</v>
      </c>
    </row>
    <row r="5683" spans="1:7" ht="15" customHeight="1">
      <c r="A5683" t="s">
        <v>33741</v>
      </c>
      <c r="B5683" t="s">
        <v>33742</v>
      </c>
      <c r="D5683" t="s">
        <v>143</v>
      </c>
      <c r="E5683">
        <v>46</v>
      </c>
      <c r="F5683" s="98">
        <v>43700</v>
      </c>
      <c r="G5683" s="15">
        <v>46108</v>
      </c>
    </row>
    <row r="5684" spans="1:7" ht="15" customHeight="1">
      <c r="A5684" t="s">
        <v>33743</v>
      </c>
      <c r="B5684" t="s">
        <v>33744</v>
      </c>
      <c r="D5684" t="s">
        <v>143</v>
      </c>
      <c r="E5684">
        <v>46.5</v>
      </c>
      <c r="F5684" s="98">
        <v>44175</v>
      </c>
      <c r="G5684" s="15">
        <v>46109</v>
      </c>
    </row>
    <row r="5685" spans="1:7" ht="15" customHeight="1">
      <c r="A5685" t="s">
        <v>33745</v>
      </c>
      <c r="B5685" t="s">
        <v>33746</v>
      </c>
      <c r="D5685" t="s">
        <v>144</v>
      </c>
      <c r="E5685">
        <v>47</v>
      </c>
      <c r="F5685" s="98">
        <v>44650</v>
      </c>
      <c r="G5685" s="15">
        <v>46110</v>
      </c>
    </row>
    <row r="5686" spans="1:7" ht="15" customHeight="1">
      <c r="A5686" t="s">
        <v>33747</v>
      </c>
      <c r="B5686" t="s">
        <v>33748</v>
      </c>
      <c r="D5686" t="s">
        <v>144</v>
      </c>
      <c r="E5686">
        <v>47.5</v>
      </c>
      <c r="F5686" s="98">
        <v>45125</v>
      </c>
      <c r="G5686" s="15">
        <v>46111</v>
      </c>
    </row>
    <row r="5687" spans="1:7" ht="15" customHeight="1">
      <c r="A5687" t="s">
        <v>33749</v>
      </c>
      <c r="B5687" t="s">
        <v>33750</v>
      </c>
      <c r="D5687" t="s">
        <v>144</v>
      </c>
      <c r="E5687">
        <v>48</v>
      </c>
      <c r="F5687" s="98">
        <v>45600</v>
      </c>
      <c r="G5687" s="15">
        <v>46112</v>
      </c>
    </row>
    <row r="5688" spans="1:7" ht="15" customHeight="1">
      <c r="A5688" t="s">
        <v>33751</v>
      </c>
      <c r="B5688" t="s">
        <v>33752</v>
      </c>
      <c r="D5688" t="s">
        <v>145</v>
      </c>
      <c r="E5688">
        <v>48.5</v>
      </c>
      <c r="F5688" s="98">
        <v>46075</v>
      </c>
      <c r="G5688" s="15">
        <v>46082</v>
      </c>
    </row>
    <row r="5689" spans="1:7" ht="15" customHeight="1">
      <c r="A5689" t="s">
        <v>33753</v>
      </c>
      <c r="B5689" t="s">
        <v>33754</v>
      </c>
      <c r="D5689" t="s">
        <v>145</v>
      </c>
      <c r="E5689">
        <v>49</v>
      </c>
      <c r="F5689" s="98">
        <v>46550</v>
      </c>
      <c r="G5689" s="15">
        <v>46083</v>
      </c>
    </row>
    <row r="5690" spans="1:7" ht="15" customHeight="1">
      <c r="A5690" t="s">
        <v>33755</v>
      </c>
      <c r="B5690" t="s">
        <v>33756</v>
      </c>
      <c r="D5690" t="s">
        <v>145</v>
      </c>
      <c r="E5690">
        <v>49.5</v>
      </c>
      <c r="F5690" s="98">
        <v>47025</v>
      </c>
      <c r="G5690" s="15">
        <v>46084</v>
      </c>
    </row>
    <row r="5691" spans="1:7" ht="15" customHeight="1">
      <c r="A5691" t="s">
        <v>33757</v>
      </c>
      <c r="B5691" t="s">
        <v>33758</v>
      </c>
      <c r="D5691" t="s">
        <v>146</v>
      </c>
      <c r="E5691">
        <v>50</v>
      </c>
      <c r="F5691" s="98">
        <v>47500</v>
      </c>
      <c r="G5691" s="15">
        <v>46085</v>
      </c>
    </row>
    <row r="5692" spans="1:7" ht="15" customHeight="1">
      <c r="A5692" t="s">
        <v>33759</v>
      </c>
      <c r="B5692" t="s">
        <v>33760</v>
      </c>
      <c r="D5692" t="s">
        <v>146</v>
      </c>
      <c r="E5692">
        <v>50.5</v>
      </c>
      <c r="F5692" s="98">
        <v>47975</v>
      </c>
      <c r="G5692" s="15">
        <v>46086</v>
      </c>
    </row>
    <row r="5693" spans="1:7" ht="15" customHeight="1">
      <c r="A5693" t="s">
        <v>33761</v>
      </c>
      <c r="B5693" t="s">
        <v>33762</v>
      </c>
      <c r="D5693" t="s">
        <v>146</v>
      </c>
      <c r="E5693">
        <v>51</v>
      </c>
      <c r="F5693" s="98">
        <v>48450</v>
      </c>
      <c r="G5693" s="15">
        <v>46087</v>
      </c>
    </row>
    <row r="5694" spans="1:7" ht="15" customHeight="1">
      <c r="A5694" t="s">
        <v>33763</v>
      </c>
      <c r="B5694" t="s">
        <v>33764</v>
      </c>
      <c r="D5694" t="s">
        <v>147</v>
      </c>
      <c r="E5694">
        <v>51.5</v>
      </c>
      <c r="F5694" s="98">
        <v>48925</v>
      </c>
      <c r="G5694" s="15">
        <v>46088</v>
      </c>
    </row>
    <row r="5695" spans="1:7" ht="15" customHeight="1">
      <c r="A5695" t="s">
        <v>33765</v>
      </c>
      <c r="B5695" t="s">
        <v>33766</v>
      </c>
      <c r="D5695" t="s">
        <v>147</v>
      </c>
      <c r="E5695">
        <v>52</v>
      </c>
      <c r="F5695" s="98">
        <v>49400</v>
      </c>
      <c r="G5695" s="15">
        <v>46089</v>
      </c>
    </row>
    <row r="5696" spans="1:7" ht="15" customHeight="1">
      <c r="A5696" t="s">
        <v>33767</v>
      </c>
      <c r="B5696" t="s">
        <v>33768</v>
      </c>
      <c r="D5696" t="s">
        <v>147</v>
      </c>
      <c r="E5696">
        <v>52.5</v>
      </c>
      <c r="F5696" s="98">
        <v>49875</v>
      </c>
      <c r="G5696" s="15">
        <v>46090</v>
      </c>
    </row>
    <row r="5697" spans="1:7" ht="15" customHeight="1">
      <c r="A5697" t="s">
        <v>33769</v>
      </c>
      <c r="B5697" t="s">
        <v>33770</v>
      </c>
      <c r="D5697" t="s">
        <v>148</v>
      </c>
      <c r="E5697">
        <v>53</v>
      </c>
      <c r="F5697" s="98">
        <v>50350</v>
      </c>
      <c r="G5697" s="15">
        <v>46091</v>
      </c>
    </row>
    <row r="5698" spans="1:7" ht="15" customHeight="1">
      <c r="A5698" t="s">
        <v>33771</v>
      </c>
      <c r="B5698" t="s">
        <v>33772</v>
      </c>
      <c r="D5698" t="s">
        <v>148</v>
      </c>
      <c r="E5698">
        <v>53.5</v>
      </c>
      <c r="F5698" s="98">
        <v>50825</v>
      </c>
      <c r="G5698" s="15">
        <v>46092</v>
      </c>
    </row>
    <row r="5699" spans="1:7" ht="15" customHeight="1">
      <c r="A5699" t="s">
        <v>33773</v>
      </c>
      <c r="B5699" t="s">
        <v>33774</v>
      </c>
      <c r="D5699" t="s">
        <v>148</v>
      </c>
      <c r="E5699">
        <v>54</v>
      </c>
      <c r="F5699" s="98">
        <v>51300</v>
      </c>
      <c r="G5699" s="15">
        <v>46093</v>
      </c>
    </row>
    <row r="5700" spans="1:7" ht="15" customHeight="1">
      <c r="A5700" t="s">
        <v>33775</v>
      </c>
      <c r="B5700" t="s">
        <v>33776</v>
      </c>
      <c r="D5700" t="s">
        <v>149</v>
      </c>
      <c r="E5700">
        <v>54.5</v>
      </c>
      <c r="F5700" s="98">
        <v>51775</v>
      </c>
      <c r="G5700" s="15">
        <v>46094</v>
      </c>
    </row>
    <row r="5701" spans="1:7" ht="15" customHeight="1">
      <c r="A5701" t="s">
        <v>33777</v>
      </c>
      <c r="B5701" t="s">
        <v>33778</v>
      </c>
      <c r="D5701" t="s">
        <v>149</v>
      </c>
      <c r="E5701">
        <v>45</v>
      </c>
      <c r="F5701" s="98">
        <v>42750</v>
      </c>
      <c r="G5701" s="15">
        <v>46095</v>
      </c>
    </row>
    <row r="5702" spans="1:7" ht="15" customHeight="1">
      <c r="A5702" t="s">
        <v>33779</v>
      </c>
      <c r="B5702" t="s">
        <v>33780</v>
      </c>
      <c r="D5702" t="s">
        <v>149</v>
      </c>
      <c r="E5702">
        <v>45.5</v>
      </c>
      <c r="F5702" s="98">
        <v>43225</v>
      </c>
      <c r="G5702" s="15">
        <v>46096</v>
      </c>
    </row>
    <row r="5703" spans="1:7" ht="15" customHeight="1">
      <c r="A5703" t="s">
        <v>33781</v>
      </c>
      <c r="B5703" t="s">
        <v>33782</v>
      </c>
      <c r="D5703" t="s">
        <v>150</v>
      </c>
      <c r="E5703">
        <v>46</v>
      </c>
      <c r="F5703" s="98">
        <v>52900</v>
      </c>
      <c r="G5703" s="15">
        <v>46097</v>
      </c>
    </row>
    <row r="5704" spans="1:7" ht="15" customHeight="1">
      <c r="A5704" t="s">
        <v>33783</v>
      </c>
      <c r="B5704" t="s">
        <v>33784</v>
      </c>
      <c r="D5704" t="s">
        <v>150</v>
      </c>
      <c r="E5704">
        <v>46.5</v>
      </c>
      <c r="F5704" s="98">
        <v>53475</v>
      </c>
      <c r="G5704" s="15">
        <v>46098</v>
      </c>
    </row>
    <row r="5705" spans="1:7" ht="15" customHeight="1">
      <c r="A5705" t="s">
        <v>33785</v>
      </c>
      <c r="B5705" t="s">
        <v>33786</v>
      </c>
      <c r="D5705" t="s">
        <v>150</v>
      </c>
      <c r="E5705">
        <v>47</v>
      </c>
      <c r="F5705" s="98">
        <v>54050</v>
      </c>
      <c r="G5705" s="15">
        <v>46099</v>
      </c>
    </row>
    <row r="5706" spans="1:7" ht="15" customHeight="1">
      <c r="A5706" t="s">
        <v>33787</v>
      </c>
      <c r="B5706" t="s">
        <v>33788</v>
      </c>
      <c r="D5706" t="s">
        <v>151</v>
      </c>
      <c r="E5706">
        <v>14.3</v>
      </c>
      <c r="F5706" s="98">
        <v>20020</v>
      </c>
      <c r="G5706" s="15">
        <v>46100</v>
      </c>
    </row>
    <row r="5707" spans="1:7" ht="15" customHeight="1">
      <c r="A5707" t="s">
        <v>33789</v>
      </c>
      <c r="B5707" t="s">
        <v>33790</v>
      </c>
      <c r="D5707" t="s">
        <v>151</v>
      </c>
      <c r="E5707">
        <v>14.4</v>
      </c>
      <c r="F5707" s="98">
        <v>20160</v>
      </c>
      <c r="G5707" s="15">
        <v>46101</v>
      </c>
    </row>
    <row r="5708" spans="1:7" ht="15" customHeight="1">
      <c r="A5708" t="s">
        <v>33791</v>
      </c>
      <c r="B5708" t="s">
        <v>33792</v>
      </c>
      <c r="D5708" t="s">
        <v>151</v>
      </c>
      <c r="E5708">
        <v>14.6</v>
      </c>
      <c r="F5708" s="98">
        <v>20440</v>
      </c>
      <c r="G5708" s="15">
        <v>46102</v>
      </c>
    </row>
    <row r="5709" spans="1:7" ht="15" customHeight="1">
      <c r="A5709" t="s">
        <v>33793</v>
      </c>
      <c r="B5709" t="s">
        <v>33794</v>
      </c>
      <c r="D5709" t="s">
        <v>152</v>
      </c>
      <c r="E5709">
        <v>14.7</v>
      </c>
      <c r="F5709" s="98">
        <v>23520</v>
      </c>
      <c r="G5709" s="15">
        <v>46103</v>
      </c>
    </row>
    <row r="5710" spans="1:7" ht="15" customHeight="1">
      <c r="A5710" t="s">
        <v>33795</v>
      </c>
      <c r="B5710" t="s">
        <v>33796</v>
      </c>
      <c r="D5710" t="s">
        <v>152</v>
      </c>
      <c r="E5710">
        <v>14.9</v>
      </c>
      <c r="F5710" s="98">
        <v>23840</v>
      </c>
      <c r="G5710" s="15">
        <v>46104</v>
      </c>
    </row>
    <row r="5711" spans="1:7" ht="15" customHeight="1">
      <c r="A5711" t="s">
        <v>33797</v>
      </c>
      <c r="B5711" t="s">
        <v>33798</v>
      </c>
      <c r="D5711" t="s">
        <v>152</v>
      </c>
      <c r="E5711">
        <v>15</v>
      </c>
      <c r="F5711" s="98">
        <v>24000</v>
      </c>
      <c r="G5711" s="15">
        <v>46105</v>
      </c>
    </row>
    <row r="5712" spans="1:7" ht="15" customHeight="1">
      <c r="A5712" t="s">
        <v>33799</v>
      </c>
      <c r="B5712" t="s">
        <v>33800</v>
      </c>
      <c r="D5712" t="s">
        <v>153</v>
      </c>
      <c r="E5712">
        <v>50.5</v>
      </c>
      <c r="F5712" s="98">
        <v>47975</v>
      </c>
      <c r="G5712" s="15">
        <v>46106</v>
      </c>
    </row>
    <row r="5713" spans="1:7" ht="15" customHeight="1">
      <c r="A5713" t="s">
        <v>33801</v>
      </c>
      <c r="B5713" t="s">
        <v>33802</v>
      </c>
      <c r="D5713" t="s">
        <v>153</v>
      </c>
      <c r="E5713">
        <v>51</v>
      </c>
      <c r="F5713" s="98">
        <v>48450</v>
      </c>
      <c r="G5713" s="15">
        <v>46107</v>
      </c>
    </row>
    <row r="5714" spans="1:7" ht="15" customHeight="1">
      <c r="A5714" t="s">
        <v>33803</v>
      </c>
      <c r="B5714" t="s">
        <v>33804</v>
      </c>
      <c r="D5714" t="s">
        <v>153</v>
      </c>
      <c r="E5714">
        <v>51.5</v>
      </c>
      <c r="F5714" s="98">
        <v>48925</v>
      </c>
      <c r="G5714" s="15">
        <v>46108</v>
      </c>
    </row>
    <row r="5715" spans="1:7" ht="15" customHeight="1">
      <c r="A5715" t="s">
        <v>33805</v>
      </c>
      <c r="B5715" t="s">
        <v>33806</v>
      </c>
      <c r="D5715" t="s">
        <v>154</v>
      </c>
      <c r="E5715">
        <v>52</v>
      </c>
      <c r="F5715" s="98">
        <v>49400</v>
      </c>
      <c r="G5715" s="15">
        <v>46109</v>
      </c>
    </row>
    <row r="5716" spans="1:7" ht="15" customHeight="1">
      <c r="A5716" t="s">
        <v>33807</v>
      </c>
      <c r="B5716" t="s">
        <v>33808</v>
      </c>
      <c r="D5716" t="s">
        <v>154</v>
      </c>
      <c r="E5716">
        <v>52.5</v>
      </c>
      <c r="F5716" s="98">
        <v>49875</v>
      </c>
      <c r="G5716" s="15">
        <v>46110</v>
      </c>
    </row>
    <row r="5717" spans="1:7" ht="15" customHeight="1">
      <c r="A5717" t="s">
        <v>33809</v>
      </c>
      <c r="B5717" t="s">
        <v>33810</v>
      </c>
      <c r="D5717" t="s">
        <v>154</v>
      </c>
      <c r="E5717">
        <v>53</v>
      </c>
      <c r="F5717" s="98">
        <v>50350</v>
      </c>
      <c r="G5717" s="15">
        <v>46111</v>
      </c>
    </row>
    <row r="5718" spans="1:7" ht="15" customHeight="1">
      <c r="A5718" t="s">
        <v>33811</v>
      </c>
      <c r="B5718" t="s">
        <v>33812</v>
      </c>
      <c r="D5718" t="s">
        <v>155</v>
      </c>
      <c r="E5718">
        <v>53.5</v>
      </c>
      <c r="F5718" s="98">
        <v>50825</v>
      </c>
      <c r="G5718" s="15">
        <v>46112</v>
      </c>
    </row>
    <row r="5719" spans="1:7" ht="15" customHeight="1">
      <c r="A5719" t="s">
        <v>33813</v>
      </c>
      <c r="B5719" t="s">
        <v>33814</v>
      </c>
      <c r="D5719" t="s">
        <v>155</v>
      </c>
      <c r="E5719">
        <v>54</v>
      </c>
      <c r="F5719" s="98">
        <v>51300</v>
      </c>
      <c r="G5719" s="15">
        <v>46082</v>
      </c>
    </row>
    <row r="5720" spans="1:7" ht="15" customHeight="1">
      <c r="A5720" t="s">
        <v>33815</v>
      </c>
      <c r="B5720" t="s">
        <v>33816</v>
      </c>
      <c r="D5720" t="s">
        <v>155</v>
      </c>
      <c r="E5720">
        <v>54.5</v>
      </c>
      <c r="F5720" s="98">
        <v>51775</v>
      </c>
      <c r="G5720" s="15">
        <v>46083</v>
      </c>
    </row>
    <row r="5721" spans="1:7" ht="15" customHeight="1">
      <c r="A5721" t="s">
        <v>33817</v>
      </c>
      <c r="B5721" t="s">
        <v>33818</v>
      </c>
      <c r="D5721" t="s">
        <v>156</v>
      </c>
      <c r="E5721">
        <v>45</v>
      </c>
      <c r="F5721" s="98">
        <v>42750</v>
      </c>
      <c r="G5721" s="15">
        <v>46084</v>
      </c>
    </row>
    <row r="5722" spans="1:7" ht="15" customHeight="1">
      <c r="A5722" t="s">
        <v>33819</v>
      </c>
      <c r="B5722" t="s">
        <v>33820</v>
      </c>
      <c r="D5722" t="s">
        <v>156</v>
      </c>
      <c r="E5722">
        <v>45.5</v>
      </c>
      <c r="F5722" s="98">
        <v>43225</v>
      </c>
      <c r="G5722" s="15">
        <v>46085</v>
      </c>
    </row>
    <row r="5723" spans="1:7" ht="15" customHeight="1">
      <c r="A5723" t="s">
        <v>33821</v>
      </c>
      <c r="B5723" t="s">
        <v>33822</v>
      </c>
      <c r="D5723" t="s">
        <v>156</v>
      </c>
      <c r="E5723">
        <v>46</v>
      </c>
      <c r="F5723" s="98">
        <v>43700</v>
      </c>
      <c r="G5723" s="15">
        <v>46086</v>
      </c>
    </row>
    <row r="5724" spans="1:7" ht="15" customHeight="1">
      <c r="A5724" t="s">
        <v>33823</v>
      </c>
      <c r="B5724" t="s">
        <v>33824</v>
      </c>
      <c r="D5724" t="s">
        <v>157</v>
      </c>
      <c r="E5724">
        <v>46.5</v>
      </c>
      <c r="F5724" s="98">
        <v>44175</v>
      </c>
      <c r="G5724" s="15">
        <v>46087</v>
      </c>
    </row>
    <row r="5725" spans="1:7" ht="15" customHeight="1">
      <c r="A5725" t="s">
        <v>33825</v>
      </c>
      <c r="B5725" t="s">
        <v>33826</v>
      </c>
      <c r="D5725" t="s">
        <v>157</v>
      </c>
      <c r="E5725">
        <v>47</v>
      </c>
      <c r="F5725" s="98">
        <v>44650</v>
      </c>
      <c r="G5725" s="15">
        <v>46088</v>
      </c>
    </row>
    <row r="5726" spans="1:7" ht="15" customHeight="1">
      <c r="A5726" t="s">
        <v>33827</v>
      </c>
      <c r="B5726" t="s">
        <v>33828</v>
      </c>
      <c r="D5726" t="s">
        <v>157</v>
      </c>
      <c r="E5726">
        <v>47.5</v>
      </c>
      <c r="F5726" s="98">
        <v>45125</v>
      </c>
      <c r="G5726" s="15">
        <v>46089</v>
      </c>
    </row>
    <row r="5727" spans="1:7" ht="15" customHeight="1">
      <c r="A5727" t="s">
        <v>33829</v>
      </c>
      <c r="B5727" t="s">
        <v>33830</v>
      </c>
      <c r="D5727" t="s">
        <v>158</v>
      </c>
      <c r="E5727">
        <v>48</v>
      </c>
      <c r="F5727" s="98">
        <v>45600</v>
      </c>
      <c r="G5727" s="15">
        <v>46090</v>
      </c>
    </row>
    <row r="5728" spans="1:7" ht="15" customHeight="1">
      <c r="A5728" t="s">
        <v>33831</v>
      </c>
      <c r="B5728" t="s">
        <v>33832</v>
      </c>
      <c r="D5728" t="s">
        <v>158</v>
      </c>
      <c r="E5728">
        <v>48.5</v>
      </c>
      <c r="F5728" s="98">
        <v>46075</v>
      </c>
      <c r="G5728" s="15">
        <v>46091</v>
      </c>
    </row>
    <row r="5729" spans="1:7" ht="15" customHeight="1">
      <c r="A5729" t="s">
        <v>33833</v>
      </c>
      <c r="B5729" t="s">
        <v>33834</v>
      </c>
      <c r="D5729" t="s">
        <v>158</v>
      </c>
      <c r="E5729">
        <v>49</v>
      </c>
      <c r="F5729" s="98">
        <v>46550</v>
      </c>
      <c r="G5729" s="15">
        <v>46092</v>
      </c>
    </row>
    <row r="5730" spans="1:7" ht="15" customHeight="1">
      <c r="A5730" t="s">
        <v>33835</v>
      </c>
      <c r="B5730" t="s">
        <v>33836</v>
      </c>
      <c r="D5730" t="s">
        <v>159</v>
      </c>
      <c r="E5730">
        <v>49.5</v>
      </c>
      <c r="F5730" s="98">
        <v>47025</v>
      </c>
      <c r="G5730" s="15">
        <v>46093</v>
      </c>
    </row>
    <row r="5731" spans="1:7" ht="15" customHeight="1">
      <c r="A5731" t="s">
        <v>33837</v>
      </c>
      <c r="B5731" t="s">
        <v>33838</v>
      </c>
      <c r="D5731" t="s">
        <v>159</v>
      </c>
      <c r="E5731">
        <v>50</v>
      </c>
      <c r="F5731" s="98">
        <v>47500</v>
      </c>
      <c r="G5731" s="15">
        <v>46094</v>
      </c>
    </row>
    <row r="5732" spans="1:7" ht="15" customHeight="1">
      <c r="A5732" t="s">
        <v>33839</v>
      </c>
      <c r="B5732" t="s">
        <v>33840</v>
      </c>
      <c r="D5732" t="s">
        <v>159</v>
      </c>
      <c r="E5732">
        <v>50.5</v>
      </c>
      <c r="F5732" s="98">
        <v>47975</v>
      </c>
      <c r="G5732" s="15">
        <v>46095</v>
      </c>
    </row>
    <row r="5733" spans="1:7" ht="15" customHeight="1">
      <c r="A5733" t="s">
        <v>33841</v>
      </c>
      <c r="B5733" t="s">
        <v>33842</v>
      </c>
      <c r="D5733" t="s">
        <v>160</v>
      </c>
      <c r="E5733">
        <v>51</v>
      </c>
      <c r="F5733" s="98">
        <v>58650</v>
      </c>
      <c r="G5733" s="15">
        <v>46096</v>
      </c>
    </row>
    <row r="5734" spans="1:7" ht="15" customHeight="1">
      <c r="A5734" t="s">
        <v>33843</v>
      </c>
      <c r="B5734" t="s">
        <v>33844</v>
      </c>
      <c r="D5734" t="s">
        <v>160</v>
      </c>
      <c r="E5734">
        <v>51.5</v>
      </c>
      <c r="F5734" s="98">
        <v>59225</v>
      </c>
      <c r="G5734" s="15">
        <v>46097</v>
      </c>
    </row>
    <row r="5735" spans="1:7" ht="15" customHeight="1">
      <c r="A5735" t="s">
        <v>33845</v>
      </c>
      <c r="B5735" t="s">
        <v>33846</v>
      </c>
      <c r="D5735" t="s">
        <v>160</v>
      </c>
      <c r="E5735">
        <v>52</v>
      </c>
      <c r="F5735" s="98">
        <v>59800</v>
      </c>
      <c r="G5735" s="15">
        <v>46098</v>
      </c>
    </row>
    <row r="5736" spans="1:7" ht="15" customHeight="1">
      <c r="A5736" t="s">
        <v>33847</v>
      </c>
      <c r="B5736" t="s">
        <v>33848</v>
      </c>
      <c r="D5736" t="s">
        <v>161</v>
      </c>
      <c r="E5736">
        <v>15.8</v>
      </c>
      <c r="F5736" s="98">
        <v>22120</v>
      </c>
      <c r="G5736" s="15">
        <v>46099</v>
      </c>
    </row>
    <row r="5737" spans="1:7" ht="15" customHeight="1">
      <c r="A5737" t="s">
        <v>33849</v>
      </c>
      <c r="B5737" t="s">
        <v>33850</v>
      </c>
      <c r="D5737" t="s">
        <v>161</v>
      </c>
      <c r="E5737">
        <v>15.9</v>
      </c>
      <c r="F5737" s="98">
        <v>22260</v>
      </c>
      <c r="G5737" s="15">
        <v>46100</v>
      </c>
    </row>
    <row r="5738" spans="1:7" ht="15" customHeight="1">
      <c r="A5738" t="s">
        <v>33851</v>
      </c>
      <c r="B5738" t="s">
        <v>33852</v>
      </c>
      <c r="D5738" t="s">
        <v>161</v>
      </c>
      <c r="E5738">
        <v>16.100000000000001</v>
      </c>
      <c r="F5738" s="98">
        <v>22540</v>
      </c>
      <c r="G5738" s="15">
        <v>46101</v>
      </c>
    </row>
    <row r="5739" spans="1:7" ht="15" customHeight="1">
      <c r="A5739" t="s">
        <v>33853</v>
      </c>
      <c r="B5739" t="s">
        <v>33854</v>
      </c>
      <c r="D5739" t="s">
        <v>162</v>
      </c>
      <c r="E5739">
        <v>16.2</v>
      </c>
      <c r="F5739" s="98">
        <v>25920</v>
      </c>
      <c r="G5739" s="15">
        <v>46102</v>
      </c>
    </row>
    <row r="5740" spans="1:7" ht="15" customHeight="1">
      <c r="A5740" t="s">
        <v>33855</v>
      </c>
      <c r="B5740" t="s">
        <v>33856</v>
      </c>
      <c r="D5740" t="s">
        <v>162</v>
      </c>
      <c r="E5740">
        <v>16.399999999999999</v>
      </c>
      <c r="F5740" s="98">
        <v>26240</v>
      </c>
      <c r="G5740" s="15">
        <v>46103</v>
      </c>
    </row>
    <row r="5741" spans="1:7" ht="15" customHeight="1">
      <c r="A5741" t="s">
        <v>33857</v>
      </c>
      <c r="B5741" t="s">
        <v>33858</v>
      </c>
      <c r="D5741" t="s">
        <v>162</v>
      </c>
      <c r="E5741">
        <v>13.5</v>
      </c>
      <c r="F5741" s="98">
        <v>21600</v>
      </c>
      <c r="G5741" s="15">
        <v>46104</v>
      </c>
    </row>
    <row r="5742" spans="1:7" ht="15" customHeight="1">
      <c r="A5742" t="s">
        <v>33859</v>
      </c>
      <c r="B5742" t="s">
        <v>33860</v>
      </c>
      <c r="D5742" t="s">
        <v>106</v>
      </c>
      <c r="E5742">
        <v>45.5</v>
      </c>
      <c r="F5742" s="98">
        <v>43225</v>
      </c>
      <c r="G5742" s="15">
        <v>46105</v>
      </c>
    </row>
    <row r="5743" spans="1:7" ht="15" customHeight="1">
      <c r="A5743" t="s">
        <v>33861</v>
      </c>
      <c r="B5743" t="s">
        <v>33862</v>
      </c>
      <c r="D5743" t="s">
        <v>106</v>
      </c>
      <c r="E5743">
        <v>46</v>
      </c>
      <c r="F5743" s="98">
        <v>43700</v>
      </c>
      <c r="G5743" s="15">
        <v>46106</v>
      </c>
    </row>
    <row r="5744" spans="1:7" ht="15" customHeight="1">
      <c r="A5744" t="s">
        <v>33863</v>
      </c>
      <c r="B5744" t="s">
        <v>33864</v>
      </c>
      <c r="D5744" t="s">
        <v>106</v>
      </c>
      <c r="E5744">
        <v>46.5</v>
      </c>
      <c r="F5744" s="98">
        <v>44175</v>
      </c>
      <c r="G5744" s="15">
        <v>46107</v>
      </c>
    </row>
    <row r="5745" spans="1:7" ht="15" customHeight="1">
      <c r="A5745" t="s">
        <v>33865</v>
      </c>
      <c r="B5745" t="s">
        <v>33866</v>
      </c>
      <c r="D5745" t="s">
        <v>109</v>
      </c>
      <c r="E5745">
        <v>47</v>
      </c>
      <c r="F5745" s="98">
        <v>44650</v>
      </c>
      <c r="G5745" s="15">
        <v>46108</v>
      </c>
    </row>
    <row r="5746" spans="1:7" ht="15" customHeight="1">
      <c r="A5746" t="s">
        <v>33867</v>
      </c>
      <c r="B5746" t="s">
        <v>33868</v>
      </c>
      <c r="D5746" t="s">
        <v>109</v>
      </c>
      <c r="E5746">
        <v>47.5</v>
      </c>
      <c r="F5746" s="98">
        <v>45125</v>
      </c>
      <c r="G5746" s="15">
        <v>46109</v>
      </c>
    </row>
    <row r="5747" spans="1:7" ht="15" customHeight="1">
      <c r="A5747" t="s">
        <v>33869</v>
      </c>
      <c r="B5747" t="s">
        <v>33870</v>
      </c>
      <c r="D5747" t="s">
        <v>109</v>
      </c>
      <c r="E5747">
        <v>48</v>
      </c>
      <c r="F5747" s="98">
        <v>45600</v>
      </c>
      <c r="G5747" s="15">
        <v>46110</v>
      </c>
    </row>
    <row r="5748" spans="1:7" ht="15" customHeight="1">
      <c r="A5748" t="s">
        <v>33871</v>
      </c>
      <c r="B5748" t="s">
        <v>33872</v>
      </c>
      <c r="D5748" t="s">
        <v>112</v>
      </c>
      <c r="E5748">
        <v>48.5</v>
      </c>
      <c r="F5748" s="98">
        <v>46075</v>
      </c>
      <c r="G5748" s="15">
        <v>46111</v>
      </c>
    </row>
    <row r="5749" spans="1:7" ht="15" customHeight="1">
      <c r="A5749" t="s">
        <v>33873</v>
      </c>
      <c r="B5749" t="s">
        <v>33874</v>
      </c>
      <c r="D5749" t="s">
        <v>112</v>
      </c>
      <c r="E5749">
        <v>49</v>
      </c>
      <c r="F5749" s="98">
        <v>46550</v>
      </c>
      <c r="G5749" s="15">
        <v>46112</v>
      </c>
    </row>
    <row r="5750" spans="1:7" ht="15" customHeight="1">
      <c r="A5750" t="s">
        <v>33875</v>
      </c>
      <c r="B5750" t="s">
        <v>33876</v>
      </c>
      <c r="D5750" t="s">
        <v>112</v>
      </c>
      <c r="E5750">
        <v>49.5</v>
      </c>
      <c r="F5750" s="98">
        <v>47025</v>
      </c>
      <c r="G5750" s="15">
        <v>46082</v>
      </c>
    </row>
    <row r="5751" spans="1:7" ht="15" customHeight="1">
      <c r="A5751" t="s">
        <v>33877</v>
      </c>
      <c r="B5751" t="s">
        <v>33878</v>
      </c>
      <c r="D5751" t="s">
        <v>115</v>
      </c>
      <c r="E5751">
        <v>50</v>
      </c>
      <c r="F5751" s="98">
        <v>47500</v>
      </c>
      <c r="G5751" s="15">
        <v>46083</v>
      </c>
    </row>
    <row r="5752" spans="1:7" ht="15" customHeight="1">
      <c r="A5752" t="s">
        <v>33879</v>
      </c>
      <c r="B5752" t="s">
        <v>33880</v>
      </c>
      <c r="D5752" t="s">
        <v>115</v>
      </c>
      <c r="E5752">
        <v>50.5</v>
      </c>
      <c r="F5752" s="98">
        <v>47975</v>
      </c>
      <c r="G5752" s="15">
        <v>46084</v>
      </c>
    </row>
    <row r="5753" spans="1:7" ht="15" customHeight="1">
      <c r="A5753" t="s">
        <v>33881</v>
      </c>
      <c r="B5753" t="s">
        <v>33882</v>
      </c>
      <c r="D5753" t="s">
        <v>115</v>
      </c>
      <c r="E5753">
        <v>51</v>
      </c>
      <c r="F5753" s="98">
        <v>48450</v>
      </c>
      <c r="G5753" s="15">
        <v>46085</v>
      </c>
    </row>
    <row r="5754" spans="1:7" ht="15" customHeight="1">
      <c r="A5754" t="s">
        <v>33883</v>
      </c>
      <c r="B5754" t="s">
        <v>33884</v>
      </c>
      <c r="D5754" t="s">
        <v>118</v>
      </c>
      <c r="E5754">
        <v>51.5</v>
      </c>
      <c r="F5754" s="98">
        <v>48925</v>
      </c>
      <c r="G5754" s="15">
        <v>46086</v>
      </c>
    </row>
    <row r="5755" spans="1:7" ht="15" customHeight="1">
      <c r="A5755" t="s">
        <v>33885</v>
      </c>
      <c r="B5755" t="s">
        <v>33886</v>
      </c>
      <c r="D5755" t="s">
        <v>118</v>
      </c>
      <c r="E5755">
        <v>52</v>
      </c>
      <c r="F5755" s="98">
        <v>49400</v>
      </c>
      <c r="G5755" s="15">
        <v>46087</v>
      </c>
    </row>
    <row r="5756" spans="1:7" ht="15" customHeight="1">
      <c r="A5756" t="s">
        <v>33887</v>
      </c>
      <c r="B5756" t="s">
        <v>33888</v>
      </c>
      <c r="D5756" t="s">
        <v>118</v>
      </c>
      <c r="E5756">
        <v>52.5</v>
      </c>
      <c r="F5756" s="98">
        <v>49875</v>
      </c>
      <c r="G5756" s="15">
        <v>46088</v>
      </c>
    </row>
    <row r="5757" spans="1:7" ht="15" customHeight="1">
      <c r="A5757" t="s">
        <v>33889</v>
      </c>
      <c r="B5757" t="s">
        <v>33890</v>
      </c>
      <c r="D5757" t="s">
        <v>120</v>
      </c>
      <c r="E5757">
        <v>53</v>
      </c>
      <c r="F5757" s="98">
        <v>50350</v>
      </c>
      <c r="G5757" s="15">
        <v>46089</v>
      </c>
    </row>
    <row r="5758" spans="1:7" ht="15" customHeight="1">
      <c r="A5758" t="s">
        <v>33891</v>
      </c>
      <c r="B5758" t="s">
        <v>33892</v>
      </c>
      <c r="D5758" t="s">
        <v>120</v>
      </c>
      <c r="E5758">
        <v>53.5</v>
      </c>
      <c r="F5758" s="98">
        <v>50825</v>
      </c>
      <c r="G5758" s="15">
        <v>46090</v>
      </c>
    </row>
    <row r="5759" spans="1:7" ht="15" customHeight="1">
      <c r="A5759" t="s">
        <v>33893</v>
      </c>
      <c r="B5759" t="s">
        <v>33894</v>
      </c>
      <c r="D5759" t="s">
        <v>120</v>
      </c>
      <c r="E5759">
        <v>54</v>
      </c>
      <c r="F5759" s="98">
        <v>51300</v>
      </c>
      <c r="G5759" s="15">
        <v>46091</v>
      </c>
    </row>
    <row r="5760" spans="1:7" ht="15" customHeight="1">
      <c r="A5760" t="s">
        <v>33895</v>
      </c>
      <c r="B5760" t="s">
        <v>33896</v>
      </c>
      <c r="D5760" t="s">
        <v>122</v>
      </c>
      <c r="E5760">
        <v>54.5</v>
      </c>
      <c r="F5760" s="98">
        <v>51775</v>
      </c>
      <c r="G5760" s="15">
        <v>46092</v>
      </c>
    </row>
    <row r="5761" spans="1:7" ht="15" customHeight="1">
      <c r="A5761" t="s">
        <v>33897</v>
      </c>
      <c r="B5761" t="s">
        <v>33898</v>
      </c>
      <c r="D5761" t="s">
        <v>122</v>
      </c>
      <c r="E5761">
        <v>45</v>
      </c>
      <c r="F5761" s="98">
        <v>42750</v>
      </c>
      <c r="G5761" s="15">
        <v>46093</v>
      </c>
    </row>
    <row r="5762" spans="1:7" ht="15" customHeight="1">
      <c r="A5762" t="s">
        <v>33899</v>
      </c>
      <c r="B5762" t="s">
        <v>33900</v>
      </c>
      <c r="D5762" t="s">
        <v>122</v>
      </c>
      <c r="E5762">
        <v>45.5</v>
      </c>
      <c r="F5762" s="98">
        <v>43225</v>
      </c>
      <c r="G5762" s="15">
        <v>46094</v>
      </c>
    </row>
    <row r="5763" spans="1:7" ht="15" customHeight="1">
      <c r="A5763" t="s">
        <v>33901</v>
      </c>
      <c r="B5763" t="s">
        <v>33902</v>
      </c>
      <c r="D5763" t="s">
        <v>125</v>
      </c>
      <c r="E5763">
        <v>46</v>
      </c>
      <c r="F5763" s="98">
        <v>52900</v>
      </c>
      <c r="G5763" s="15">
        <v>46095</v>
      </c>
    </row>
    <row r="5764" spans="1:7" ht="15" customHeight="1">
      <c r="A5764" t="s">
        <v>33903</v>
      </c>
      <c r="B5764" t="s">
        <v>33904</v>
      </c>
      <c r="D5764" t="s">
        <v>125</v>
      </c>
      <c r="E5764">
        <v>46.5</v>
      </c>
      <c r="F5764" s="98">
        <v>53475</v>
      </c>
      <c r="G5764" s="15">
        <v>46096</v>
      </c>
    </row>
    <row r="5765" spans="1:7" ht="15" customHeight="1">
      <c r="A5765" t="s">
        <v>33905</v>
      </c>
      <c r="B5765" t="s">
        <v>33906</v>
      </c>
      <c r="D5765" t="s">
        <v>125</v>
      </c>
      <c r="E5765">
        <v>47</v>
      </c>
      <c r="F5765" s="98">
        <v>54050</v>
      </c>
      <c r="G5765" s="15">
        <v>46097</v>
      </c>
    </row>
    <row r="5766" spans="1:7" ht="15" customHeight="1">
      <c r="A5766" t="s">
        <v>33907</v>
      </c>
      <c r="B5766" t="s">
        <v>33908</v>
      </c>
      <c r="D5766" t="s">
        <v>127</v>
      </c>
      <c r="E5766">
        <v>14.3</v>
      </c>
      <c r="F5766" s="98">
        <v>20020</v>
      </c>
      <c r="G5766" s="15">
        <v>46098</v>
      </c>
    </row>
    <row r="5767" spans="1:7" ht="15" customHeight="1">
      <c r="A5767" t="s">
        <v>33909</v>
      </c>
      <c r="B5767" t="s">
        <v>33910</v>
      </c>
      <c r="D5767" t="s">
        <v>127</v>
      </c>
      <c r="E5767">
        <v>14.4</v>
      </c>
      <c r="F5767" s="98">
        <v>20160</v>
      </c>
      <c r="G5767" s="15">
        <v>46099</v>
      </c>
    </row>
    <row r="5768" spans="1:7" ht="15" customHeight="1">
      <c r="A5768" t="s">
        <v>33911</v>
      </c>
      <c r="B5768" t="s">
        <v>33912</v>
      </c>
      <c r="D5768" t="s">
        <v>127</v>
      </c>
      <c r="E5768">
        <v>14.6</v>
      </c>
      <c r="F5768" s="98">
        <v>20440</v>
      </c>
      <c r="G5768" s="15">
        <v>46100</v>
      </c>
    </row>
    <row r="5769" spans="1:7" ht="15" customHeight="1">
      <c r="A5769" t="s">
        <v>33913</v>
      </c>
      <c r="B5769" t="s">
        <v>33914</v>
      </c>
      <c r="D5769" t="s">
        <v>130</v>
      </c>
      <c r="E5769">
        <v>14.7</v>
      </c>
      <c r="F5769" s="98">
        <v>23520</v>
      </c>
      <c r="G5769" s="15">
        <v>46101</v>
      </c>
    </row>
    <row r="5770" spans="1:7" ht="15" customHeight="1">
      <c r="A5770" t="s">
        <v>33915</v>
      </c>
      <c r="B5770" t="s">
        <v>33916</v>
      </c>
      <c r="D5770" t="s">
        <v>130</v>
      </c>
      <c r="E5770">
        <v>14.9</v>
      </c>
      <c r="F5770" s="98">
        <v>23840</v>
      </c>
      <c r="G5770" s="15">
        <v>46102</v>
      </c>
    </row>
    <row r="5771" spans="1:7" ht="15" customHeight="1">
      <c r="A5771" t="s">
        <v>33917</v>
      </c>
      <c r="B5771" t="s">
        <v>33918</v>
      </c>
      <c r="D5771" t="s">
        <v>130</v>
      </c>
      <c r="E5771">
        <v>15</v>
      </c>
      <c r="F5771" s="98">
        <v>24000</v>
      </c>
      <c r="G5771" s="15">
        <v>46103</v>
      </c>
    </row>
    <row r="5772" spans="1:7" ht="15" customHeight="1">
      <c r="A5772" t="s">
        <v>33919</v>
      </c>
      <c r="B5772" t="s">
        <v>33920</v>
      </c>
      <c r="D5772" t="s">
        <v>133</v>
      </c>
      <c r="E5772">
        <v>50.5</v>
      </c>
      <c r="F5772" s="98">
        <v>47975</v>
      </c>
      <c r="G5772" s="15">
        <v>46104</v>
      </c>
    </row>
    <row r="5773" spans="1:7" ht="15" customHeight="1">
      <c r="A5773" t="s">
        <v>33921</v>
      </c>
      <c r="B5773" t="s">
        <v>33922</v>
      </c>
      <c r="D5773" t="s">
        <v>133</v>
      </c>
      <c r="E5773">
        <v>51</v>
      </c>
      <c r="F5773" s="98">
        <v>48450</v>
      </c>
      <c r="G5773" s="15">
        <v>46105</v>
      </c>
    </row>
    <row r="5774" spans="1:7" ht="15" customHeight="1">
      <c r="A5774" t="s">
        <v>33923</v>
      </c>
      <c r="B5774" t="s">
        <v>33924</v>
      </c>
      <c r="D5774" t="s">
        <v>133</v>
      </c>
      <c r="E5774">
        <v>51.5</v>
      </c>
      <c r="F5774" s="98">
        <v>48925</v>
      </c>
      <c r="G5774" s="15">
        <v>46106</v>
      </c>
    </row>
    <row r="5775" spans="1:7" ht="15" customHeight="1">
      <c r="A5775" t="s">
        <v>33925</v>
      </c>
      <c r="B5775" t="s">
        <v>33926</v>
      </c>
      <c r="D5775" t="s">
        <v>134</v>
      </c>
      <c r="E5775">
        <v>52</v>
      </c>
      <c r="F5775" s="98">
        <v>49400</v>
      </c>
      <c r="G5775" s="15">
        <v>46107</v>
      </c>
    </row>
    <row r="5776" spans="1:7" ht="15" customHeight="1">
      <c r="A5776" t="s">
        <v>33927</v>
      </c>
      <c r="B5776" t="s">
        <v>33928</v>
      </c>
      <c r="D5776" t="s">
        <v>134</v>
      </c>
      <c r="E5776">
        <v>52.5</v>
      </c>
      <c r="F5776" s="98">
        <v>49875</v>
      </c>
      <c r="G5776" s="15">
        <v>46108</v>
      </c>
    </row>
    <row r="5777" spans="1:7" ht="15" customHeight="1">
      <c r="A5777" t="s">
        <v>33929</v>
      </c>
      <c r="B5777" t="s">
        <v>33930</v>
      </c>
      <c r="D5777" t="s">
        <v>134</v>
      </c>
      <c r="E5777">
        <v>53</v>
      </c>
      <c r="F5777" s="98">
        <v>50350</v>
      </c>
      <c r="G5777" s="15">
        <v>46109</v>
      </c>
    </row>
    <row r="5778" spans="1:7" ht="15" customHeight="1">
      <c r="A5778" t="s">
        <v>33931</v>
      </c>
      <c r="B5778" t="s">
        <v>33932</v>
      </c>
      <c r="D5778" t="s">
        <v>135</v>
      </c>
      <c r="E5778">
        <v>53.5</v>
      </c>
      <c r="F5778" s="98">
        <v>50825</v>
      </c>
      <c r="G5778" s="15">
        <v>46110</v>
      </c>
    </row>
    <row r="5779" spans="1:7" ht="15" customHeight="1">
      <c r="A5779" t="s">
        <v>33933</v>
      </c>
      <c r="B5779" t="s">
        <v>33934</v>
      </c>
      <c r="D5779" t="s">
        <v>135</v>
      </c>
      <c r="E5779">
        <v>54</v>
      </c>
      <c r="F5779" s="98">
        <v>51300</v>
      </c>
      <c r="G5779" s="15">
        <v>46111</v>
      </c>
    </row>
    <row r="5780" spans="1:7" ht="15" customHeight="1">
      <c r="A5780" t="s">
        <v>33935</v>
      </c>
      <c r="B5780" t="s">
        <v>33936</v>
      </c>
      <c r="D5780" t="s">
        <v>135</v>
      </c>
      <c r="E5780">
        <v>54.5</v>
      </c>
      <c r="F5780" s="98">
        <v>51775</v>
      </c>
      <c r="G5780" s="15">
        <v>46112</v>
      </c>
    </row>
    <row r="5781" spans="1:7" ht="15" customHeight="1">
      <c r="A5781" t="s">
        <v>33937</v>
      </c>
      <c r="B5781" t="s">
        <v>33938</v>
      </c>
      <c r="D5781" t="s">
        <v>136</v>
      </c>
      <c r="E5781">
        <v>45</v>
      </c>
      <c r="F5781" s="98">
        <v>42750</v>
      </c>
      <c r="G5781" s="15">
        <v>46082</v>
      </c>
    </row>
    <row r="5782" spans="1:7" ht="15" customHeight="1">
      <c r="A5782" t="s">
        <v>33939</v>
      </c>
      <c r="B5782" t="s">
        <v>33940</v>
      </c>
      <c r="D5782" t="s">
        <v>136</v>
      </c>
      <c r="E5782">
        <v>45.5</v>
      </c>
      <c r="F5782" s="98">
        <v>43225</v>
      </c>
      <c r="G5782" s="15">
        <v>46083</v>
      </c>
    </row>
    <row r="5783" spans="1:7" ht="15" customHeight="1">
      <c r="A5783" t="s">
        <v>33941</v>
      </c>
      <c r="B5783" t="s">
        <v>33942</v>
      </c>
      <c r="D5783" t="s">
        <v>136</v>
      </c>
      <c r="E5783">
        <v>46</v>
      </c>
      <c r="F5783" s="98">
        <v>43700</v>
      </c>
      <c r="G5783" s="15">
        <v>46084</v>
      </c>
    </row>
    <row r="5784" spans="1:7" ht="15" customHeight="1">
      <c r="A5784" t="s">
        <v>33943</v>
      </c>
      <c r="B5784" t="s">
        <v>33944</v>
      </c>
      <c r="D5784" t="s">
        <v>137</v>
      </c>
      <c r="E5784">
        <v>46.5</v>
      </c>
      <c r="F5784" s="98">
        <v>44175</v>
      </c>
      <c r="G5784" s="15">
        <v>46085</v>
      </c>
    </row>
    <row r="5785" spans="1:7" ht="15" customHeight="1">
      <c r="A5785" t="s">
        <v>33945</v>
      </c>
      <c r="B5785" t="s">
        <v>33946</v>
      </c>
      <c r="D5785" t="s">
        <v>137</v>
      </c>
      <c r="E5785">
        <v>47</v>
      </c>
      <c r="F5785" s="98">
        <v>44650</v>
      </c>
      <c r="G5785" s="15">
        <v>46086</v>
      </c>
    </row>
    <row r="5786" spans="1:7" ht="15" customHeight="1">
      <c r="A5786" t="s">
        <v>33947</v>
      </c>
      <c r="B5786" t="s">
        <v>33948</v>
      </c>
      <c r="D5786" t="s">
        <v>137</v>
      </c>
      <c r="E5786">
        <v>47.5</v>
      </c>
      <c r="F5786" s="98">
        <v>45125</v>
      </c>
      <c r="G5786" s="15">
        <v>46087</v>
      </c>
    </row>
    <row r="5787" spans="1:7" ht="15" customHeight="1">
      <c r="A5787" t="s">
        <v>33949</v>
      </c>
      <c r="B5787" t="s">
        <v>33950</v>
      </c>
      <c r="D5787" t="s">
        <v>138</v>
      </c>
      <c r="E5787">
        <v>48</v>
      </c>
      <c r="F5787" s="98">
        <v>45600</v>
      </c>
      <c r="G5787" s="15">
        <v>46088</v>
      </c>
    </row>
    <row r="5788" spans="1:7" ht="15" customHeight="1">
      <c r="A5788" t="s">
        <v>33951</v>
      </c>
      <c r="B5788" t="s">
        <v>33952</v>
      </c>
      <c r="D5788" t="s">
        <v>138</v>
      </c>
      <c r="E5788">
        <v>48.5</v>
      </c>
      <c r="F5788" s="98">
        <v>46075</v>
      </c>
      <c r="G5788" s="15">
        <v>46089</v>
      </c>
    </row>
    <row r="5789" spans="1:7" ht="15" customHeight="1">
      <c r="A5789" t="s">
        <v>33953</v>
      </c>
      <c r="B5789" t="s">
        <v>33954</v>
      </c>
      <c r="D5789" t="s">
        <v>138</v>
      </c>
      <c r="E5789">
        <v>49</v>
      </c>
      <c r="F5789" s="98">
        <v>46550</v>
      </c>
      <c r="G5789" s="15">
        <v>46090</v>
      </c>
    </row>
    <row r="5790" spans="1:7" ht="15" customHeight="1">
      <c r="A5790" t="s">
        <v>33955</v>
      </c>
      <c r="B5790" t="s">
        <v>33956</v>
      </c>
      <c r="D5790" t="s">
        <v>139</v>
      </c>
      <c r="E5790">
        <v>49.5</v>
      </c>
      <c r="F5790" s="98">
        <v>47025</v>
      </c>
      <c r="G5790" s="15">
        <v>46091</v>
      </c>
    </row>
    <row r="5791" spans="1:7" ht="15" customHeight="1">
      <c r="A5791" t="s">
        <v>33957</v>
      </c>
      <c r="B5791" t="s">
        <v>33958</v>
      </c>
      <c r="D5791" t="s">
        <v>139</v>
      </c>
      <c r="E5791">
        <v>50</v>
      </c>
      <c r="F5791" s="98">
        <v>47500</v>
      </c>
      <c r="G5791" s="15">
        <v>46092</v>
      </c>
    </row>
    <row r="5792" spans="1:7" ht="15" customHeight="1">
      <c r="A5792" t="s">
        <v>33959</v>
      </c>
      <c r="B5792" t="s">
        <v>33960</v>
      </c>
      <c r="D5792" t="s">
        <v>139</v>
      </c>
      <c r="E5792">
        <v>50.5</v>
      </c>
      <c r="F5792" s="98">
        <v>47975</v>
      </c>
      <c r="G5792" s="15">
        <v>46093</v>
      </c>
    </row>
    <row r="5793" spans="1:7" ht="15" customHeight="1">
      <c r="A5793" t="s">
        <v>33961</v>
      </c>
      <c r="B5793" t="s">
        <v>33962</v>
      </c>
      <c r="D5793" t="s">
        <v>140</v>
      </c>
      <c r="E5793">
        <v>51</v>
      </c>
      <c r="F5793" s="98">
        <v>58650</v>
      </c>
      <c r="G5793" s="15">
        <v>46094</v>
      </c>
    </row>
    <row r="5794" spans="1:7" ht="15" customHeight="1">
      <c r="A5794" t="s">
        <v>33963</v>
      </c>
      <c r="B5794" t="s">
        <v>33964</v>
      </c>
      <c r="D5794" t="s">
        <v>140</v>
      </c>
      <c r="E5794">
        <v>51.5</v>
      </c>
      <c r="F5794" s="98">
        <v>59225</v>
      </c>
      <c r="G5794" s="15">
        <v>46095</v>
      </c>
    </row>
    <row r="5795" spans="1:7" ht="15" customHeight="1">
      <c r="A5795" t="s">
        <v>33965</v>
      </c>
      <c r="B5795" t="s">
        <v>33966</v>
      </c>
      <c r="D5795" t="s">
        <v>140</v>
      </c>
      <c r="E5795">
        <v>52</v>
      </c>
      <c r="F5795" s="98">
        <v>59800</v>
      </c>
      <c r="G5795" s="15">
        <v>46096</v>
      </c>
    </row>
    <row r="5796" spans="1:7" ht="15" customHeight="1">
      <c r="A5796" t="s">
        <v>33967</v>
      </c>
      <c r="B5796" t="s">
        <v>33968</v>
      </c>
      <c r="D5796" t="s">
        <v>141</v>
      </c>
      <c r="E5796">
        <v>15.8</v>
      </c>
      <c r="F5796" s="98">
        <v>22120</v>
      </c>
      <c r="G5796" s="15">
        <v>46097</v>
      </c>
    </row>
    <row r="5797" spans="1:7" ht="15" customHeight="1">
      <c r="A5797" t="s">
        <v>33969</v>
      </c>
      <c r="B5797" t="s">
        <v>33970</v>
      </c>
      <c r="D5797" t="s">
        <v>141</v>
      </c>
      <c r="E5797">
        <v>15.9</v>
      </c>
      <c r="F5797" s="98">
        <v>22260</v>
      </c>
      <c r="G5797" s="15">
        <v>46098</v>
      </c>
    </row>
    <row r="5798" spans="1:7" ht="15" customHeight="1">
      <c r="A5798" t="s">
        <v>33971</v>
      </c>
      <c r="B5798" t="s">
        <v>33972</v>
      </c>
      <c r="D5798" t="s">
        <v>141</v>
      </c>
      <c r="E5798">
        <v>16.100000000000001</v>
      </c>
      <c r="F5798" s="98">
        <v>22540</v>
      </c>
      <c r="G5798" s="15">
        <v>46099</v>
      </c>
    </row>
    <row r="5799" spans="1:7" ht="15" customHeight="1">
      <c r="A5799" t="s">
        <v>33973</v>
      </c>
      <c r="B5799" t="s">
        <v>33974</v>
      </c>
      <c r="D5799" t="s">
        <v>142</v>
      </c>
      <c r="E5799">
        <v>16.2</v>
      </c>
      <c r="F5799" s="98">
        <v>25920</v>
      </c>
      <c r="G5799" s="15">
        <v>46100</v>
      </c>
    </row>
    <row r="5800" spans="1:7" ht="15" customHeight="1">
      <c r="A5800" t="s">
        <v>33975</v>
      </c>
      <c r="B5800" t="s">
        <v>33976</v>
      </c>
      <c r="D5800" t="s">
        <v>142</v>
      </c>
      <c r="E5800">
        <v>16.399999999999999</v>
      </c>
      <c r="F5800" s="98">
        <v>26240</v>
      </c>
      <c r="G5800" s="15">
        <v>46101</v>
      </c>
    </row>
    <row r="5801" spans="1:7" ht="15" customHeight="1">
      <c r="A5801" t="s">
        <v>33977</v>
      </c>
      <c r="B5801" t="s">
        <v>33978</v>
      </c>
      <c r="D5801" t="s">
        <v>142</v>
      </c>
      <c r="E5801">
        <v>13.5</v>
      </c>
      <c r="F5801" s="98">
        <v>21600</v>
      </c>
      <c r="G5801" s="15">
        <v>46102</v>
      </c>
    </row>
    <row r="5802" spans="1:7" ht="15" customHeight="1">
      <c r="A5802" t="s">
        <v>33979</v>
      </c>
      <c r="B5802" t="s">
        <v>33980</v>
      </c>
      <c r="D5802" t="s">
        <v>143</v>
      </c>
      <c r="E5802">
        <v>45.5</v>
      </c>
      <c r="F5802" s="98">
        <v>43225</v>
      </c>
      <c r="G5802" s="15">
        <v>46103</v>
      </c>
    </row>
    <row r="5803" spans="1:7" ht="15" customHeight="1">
      <c r="A5803" t="s">
        <v>33981</v>
      </c>
      <c r="B5803" t="s">
        <v>33982</v>
      </c>
      <c r="D5803" t="s">
        <v>143</v>
      </c>
      <c r="E5803">
        <v>46</v>
      </c>
      <c r="F5803" s="98">
        <v>43700</v>
      </c>
      <c r="G5803" s="15">
        <v>46104</v>
      </c>
    </row>
    <row r="5804" spans="1:7" ht="15" customHeight="1">
      <c r="A5804" t="s">
        <v>33983</v>
      </c>
      <c r="B5804" t="s">
        <v>33984</v>
      </c>
      <c r="D5804" t="s">
        <v>143</v>
      </c>
      <c r="E5804">
        <v>46.5</v>
      </c>
      <c r="F5804" s="98">
        <v>44175</v>
      </c>
      <c r="G5804" s="15">
        <v>46105</v>
      </c>
    </row>
    <row r="5805" spans="1:7" ht="15" customHeight="1">
      <c r="A5805" t="s">
        <v>33985</v>
      </c>
      <c r="B5805" t="s">
        <v>33986</v>
      </c>
      <c r="D5805" t="s">
        <v>144</v>
      </c>
      <c r="E5805">
        <v>47</v>
      </c>
      <c r="F5805" s="98">
        <v>44650</v>
      </c>
      <c r="G5805" s="15">
        <v>46106</v>
      </c>
    </row>
    <row r="5806" spans="1:7" ht="15" customHeight="1">
      <c r="A5806" t="s">
        <v>33987</v>
      </c>
      <c r="B5806" t="s">
        <v>33988</v>
      </c>
      <c r="D5806" t="s">
        <v>144</v>
      </c>
      <c r="E5806">
        <v>47.5</v>
      </c>
      <c r="F5806" s="98">
        <v>45125</v>
      </c>
      <c r="G5806" s="15">
        <v>46107</v>
      </c>
    </row>
    <row r="5807" spans="1:7" ht="15" customHeight="1">
      <c r="A5807" t="s">
        <v>33989</v>
      </c>
      <c r="B5807" t="s">
        <v>33990</v>
      </c>
      <c r="D5807" t="s">
        <v>144</v>
      </c>
      <c r="E5807">
        <v>48</v>
      </c>
      <c r="F5807" s="98">
        <v>45600</v>
      </c>
      <c r="G5807" s="15">
        <v>46108</v>
      </c>
    </row>
    <row r="5808" spans="1:7" ht="15" customHeight="1">
      <c r="A5808" t="s">
        <v>33991</v>
      </c>
      <c r="B5808" t="s">
        <v>33992</v>
      </c>
      <c r="D5808" t="s">
        <v>145</v>
      </c>
      <c r="E5808">
        <v>48.5</v>
      </c>
      <c r="F5808" s="98">
        <v>46075</v>
      </c>
      <c r="G5808" s="15">
        <v>46109</v>
      </c>
    </row>
    <row r="5809" spans="1:7" ht="15" customHeight="1">
      <c r="A5809" t="s">
        <v>33993</v>
      </c>
      <c r="B5809" t="s">
        <v>33994</v>
      </c>
      <c r="D5809" t="s">
        <v>145</v>
      </c>
      <c r="E5809">
        <v>49</v>
      </c>
      <c r="F5809" s="98">
        <v>46550</v>
      </c>
      <c r="G5809" s="15">
        <v>46110</v>
      </c>
    </row>
    <row r="5810" spans="1:7" ht="15" customHeight="1">
      <c r="A5810" t="s">
        <v>33995</v>
      </c>
      <c r="B5810" t="s">
        <v>33996</v>
      </c>
      <c r="D5810" t="s">
        <v>145</v>
      </c>
      <c r="E5810">
        <v>49.5</v>
      </c>
      <c r="F5810" s="98">
        <v>47025</v>
      </c>
      <c r="G5810" s="15">
        <v>46111</v>
      </c>
    </row>
    <row r="5811" spans="1:7" ht="15" customHeight="1">
      <c r="A5811" t="s">
        <v>33997</v>
      </c>
      <c r="B5811" t="s">
        <v>33998</v>
      </c>
      <c r="D5811" t="s">
        <v>146</v>
      </c>
      <c r="E5811">
        <v>50</v>
      </c>
      <c r="F5811" s="98">
        <v>47500</v>
      </c>
      <c r="G5811" s="15">
        <v>46112</v>
      </c>
    </row>
    <row r="5812" spans="1:7" ht="15" customHeight="1">
      <c r="A5812" t="s">
        <v>33999</v>
      </c>
      <c r="B5812" t="s">
        <v>34000</v>
      </c>
      <c r="D5812" t="s">
        <v>146</v>
      </c>
      <c r="E5812">
        <v>50.5</v>
      </c>
      <c r="F5812" s="98">
        <v>47975</v>
      </c>
      <c r="G5812" s="15">
        <v>46082</v>
      </c>
    </row>
    <row r="5813" spans="1:7" ht="15" customHeight="1">
      <c r="A5813" t="s">
        <v>34001</v>
      </c>
      <c r="B5813" t="s">
        <v>33380</v>
      </c>
      <c r="D5813" t="s">
        <v>146</v>
      </c>
      <c r="E5813">
        <v>51</v>
      </c>
      <c r="F5813" s="98">
        <v>48450</v>
      </c>
      <c r="G5813" s="15">
        <v>46083</v>
      </c>
    </row>
    <row r="5814" spans="1:7" ht="15" customHeight="1">
      <c r="A5814" t="s">
        <v>34002</v>
      </c>
      <c r="B5814" t="s">
        <v>33382</v>
      </c>
      <c r="D5814" t="s">
        <v>147</v>
      </c>
      <c r="E5814">
        <v>51.5</v>
      </c>
      <c r="F5814" s="98">
        <v>48925</v>
      </c>
      <c r="G5814" s="15">
        <v>46084</v>
      </c>
    </row>
    <row r="5815" spans="1:7" ht="15" customHeight="1">
      <c r="A5815" t="s">
        <v>34003</v>
      </c>
      <c r="B5815" t="s">
        <v>33384</v>
      </c>
      <c r="D5815" t="s">
        <v>147</v>
      </c>
      <c r="E5815">
        <v>52</v>
      </c>
      <c r="F5815" s="98">
        <v>49400</v>
      </c>
      <c r="G5815" s="15">
        <v>46085</v>
      </c>
    </row>
    <row r="5816" spans="1:7" ht="15" customHeight="1">
      <c r="A5816" t="s">
        <v>34004</v>
      </c>
      <c r="B5816" t="s">
        <v>33386</v>
      </c>
      <c r="D5816" t="s">
        <v>147</v>
      </c>
      <c r="E5816">
        <v>52.5</v>
      </c>
      <c r="F5816" s="98">
        <v>49875</v>
      </c>
      <c r="G5816" s="15">
        <v>46086</v>
      </c>
    </row>
    <row r="5817" spans="1:7" ht="15" customHeight="1">
      <c r="A5817" t="s">
        <v>34005</v>
      </c>
      <c r="B5817" t="s">
        <v>33388</v>
      </c>
      <c r="D5817" t="s">
        <v>148</v>
      </c>
      <c r="E5817">
        <v>53</v>
      </c>
      <c r="F5817" s="98">
        <v>50350</v>
      </c>
      <c r="G5817" s="15">
        <v>46087</v>
      </c>
    </row>
    <row r="5818" spans="1:7" ht="15" customHeight="1">
      <c r="A5818" t="s">
        <v>34006</v>
      </c>
      <c r="B5818" t="s">
        <v>33390</v>
      </c>
      <c r="D5818" t="s">
        <v>148</v>
      </c>
      <c r="E5818">
        <v>53.5</v>
      </c>
      <c r="F5818" s="98">
        <v>50825</v>
      </c>
      <c r="G5818" s="15">
        <v>46088</v>
      </c>
    </row>
    <row r="5819" spans="1:7" ht="15" customHeight="1">
      <c r="A5819" t="s">
        <v>34007</v>
      </c>
      <c r="B5819" t="s">
        <v>33392</v>
      </c>
      <c r="D5819" t="s">
        <v>148</v>
      </c>
      <c r="E5819">
        <v>54</v>
      </c>
      <c r="F5819" s="98">
        <v>51300</v>
      </c>
      <c r="G5819" s="15">
        <v>46089</v>
      </c>
    </row>
    <row r="5820" spans="1:7" ht="15" customHeight="1">
      <c r="A5820" t="s">
        <v>34008</v>
      </c>
      <c r="B5820" t="s">
        <v>33394</v>
      </c>
      <c r="D5820" t="s">
        <v>149</v>
      </c>
      <c r="E5820">
        <v>54.5</v>
      </c>
      <c r="F5820" s="98">
        <v>51775</v>
      </c>
      <c r="G5820" s="15">
        <v>46090</v>
      </c>
    </row>
    <row r="5821" spans="1:7" ht="15" customHeight="1">
      <c r="A5821" t="s">
        <v>34009</v>
      </c>
      <c r="B5821" t="s">
        <v>33396</v>
      </c>
      <c r="D5821" t="s">
        <v>149</v>
      </c>
      <c r="E5821">
        <v>45</v>
      </c>
      <c r="F5821" s="98">
        <v>42750</v>
      </c>
      <c r="G5821" s="15">
        <v>46091</v>
      </c>
    </row>
    <row r="5822" spans="1:7" ht="15" customHeight="1">
      <c r="A5822" t="s">
        <v>34010</v>
      </c>
      <c r="B5822" t="s">
        <v>33398</v>
      </c>
      <c r="D5822" t="s">
        <v>149</v>
      </c>
      <c r="E5822">
        <v>45.5</v>
      </c>
      <c r="F5822" s="98">
        <v>43225</v>
      </c>
      <c r="G5822" s="15">
        <v>46092</v>
      </c>
    </row>
    <row r="5823" spans="1:7" ht="15" customHeight="1">
      <c r="A5823" t="s">
        <v>34011</v>
      </c>
      <c r="B5823" t="s">
        <v>33400</v>
      </c>
      <c r="D5823" t="s">
        <v>150</v>
      </c>
      <c r="E5823">
        <v>46</v>
      </c>
      <c r="F5823" s="98">
        <v>52900</v>
      </c>
      <c r="G5823" s="15">
        <v>46093</v>
      </c>
    </row>
    <row r="5824" spans="1:7" ht="15" customHeight="1">
      <c r="A5824" t="s">
        <v>34012</v>
      </c>
      <c r="B5824" t="s">
        <v>33402</v>
      </c>
      <c r="D5824" t="s">
        <v>150</v>
      </c>
      <c r="E5824">
        <v>46.5</v>
      </c>
      <c r="F5824" s="98">
        <v>53475</v>
      </c>
      <c r="G5824" s="15">
        <v>46094</v>
      </c>
    </row>
    <row r="5825" spans="1:7" ht="15" customHeight="1">
      <c r="A5825" t="s">
        <v>34013</v>
      </c>
      <c r="B5825" t="s">
        <v>33404</v>
      </c>
      <c r="D5825" t="s">
        <v>150</v>
      </c>
      <c r="E5825">
        <v>47</v>
      </c>
      <c r="F5825" s="98">
        <v>54050</v>
      </c>
      <c r="G5825" s="15">
        <v>46095</v>
      </c>
    </row>
    <row r="5826" spans="1:7" ht="15" customHeight="1">
      <c r="A5826" t="s">
        <v>34014</v>
      </c>
      <c r="B5826" t="s">
        <v>33406</v>
      </c>
      <c r="D5826" t="s">
        <v>151</v>
      </c>
      <c r="E5826">
        <v>14.3</v>
      </c>
      <c r="F5826" s="98">
        <v>20020</v>
      </c>
      <c r="G5826" s="15">
        <v>46096</v>
      </c>
    </row>
    <row r="5827" spans="1:7" ht="15" customHeight="1">
      <c r="A5827" t="s">
        <v>34015</v>
      </c>
      <c r="B5827" t="s">
        <v>33408</v>
      </c>
      <c r="D5827" t="s">
        <v>151</v>
      </c>
      <c r="E5827">
        <v>14.4</v>
      </c>
      <c r="F5827" s="98">
        <v>20160</v>
      </c>
      <c r="G5827" s="15">
        <v>46097</v>
      </c>
    </row>
    <row r="5828" spans="1:7" ht="15" customHeight="1">
      <c r="A5828" t="s">
        <v>34016</v>
      </c>
      <c r="B5828" t="s">
        <v>33410</v>
      </c>
      <c r="D5828" t="s">
        <v>151</v>
      </c>
      <c r="E5828">
        <v>14.6</v>
      </c>
      <c r="F5828" s="98">
        <v>20440</v>
      </c>
      <c r="G5828" s="15">
        <v>46098</v>
      </c>
    </row>
    <row r="5829" spans="1:7" ht="15" customHeight="1">
      <c r="A5829" t="s">
        <v>34017</v>
      </c>
      <c r="B5829" t="s">
        <v>33412</v>
      </c>
      <c r="D5829" t="s">
        <v>152</v>
      </c>
      <c r="E5829">
        <v>14.7</v>
      </c>
      <c r="F5829" s="98">
        <v>23520</v>
      </c>
      <c r="G5829" s="15">
        <v>46099</v>
      </c>
    </row>
    <row r="5830" spans="1:7" ht="15" customHeight="1">
      <c r="A5830" t="s">
        <v>34018</v>
      </c>
      <c r="B5830" t="s">
        <v>33414</v>
      </c>
      <c r="D5830" t="s">
        <v>152</v>
      </c>
      <c r="E5830">
        <v>14.9</v>
      </c>
      <c r="F5830" s="98">
        <v>23840</v>
      </c>
      <c r="G5830" s="15">
        <v>46100</v>
      </c>
    </row>
    <row r="5831" spans="1:7" ht="15" customHeight="1">
      <c r="A5831" t="s">
        <v>34019</v>
      </c>
      <c r="B5831" t="s">
        <v>33416</v>
      </c>
      <c r="D5831" t="s">
        <v>152</v>
      </c>
      <c r="E5831">
        <v>15</v>
      </c>
      <c r="F5831" s="98">
        <v>24000</v>
      </c>
      <c r="G5831" s="15">
        <v>46101</v>
      </c>
    </row>
    <row r="5832" spans="1:7" ht="15" customHeight="1">
      <c r="A5832" t="s">
        <v>34020</v>
      </c>
      <c r="B5832" t="s">
        <v>33418</v>
      </c>
      <c r="D5832" t="s">
        <v>153</v>
      </c>
      <c r="E5832">
        <v>50.5</v>
      </c>
      <c r="F5832" s="98">
        <v>47975</v>
      </c>
      <c r="G5832" s="15">
        <v>46102</v>
      </c>
    </row>
    <row r="5833" spans="1:7" ht="15" customHeight="1">
      <c r="A5833" t="s">
        <v>34021</v>
      </c>
      <c r="B5833" t="s">
        <v>33420</v>
      </c>
      <c r="D5833" t="s">
        <v>153</v>
      </c>
      <c r="E5833">
        <v>51</v>
      </c>
      <c r="F5833" s="98">
        <v>48450</v>
      </c>
      <c r="G5833" s="15">
        <v>46103</v>
      </c>
    </row>
    <row r="5834" spans="1:7" ht="15" customHeight="1">
      <c r="A5834" t="s">
        <v>34022</v>
      </c>
      <c r="B5834" t="s">
        <v>33422</v>
      </c>
      <c r="D5834" t="s">
        <v>153</v>
      </c>
      <c r="E5834">
        <v>51.5</v>
      </c>
      <c r="F5834" s="98">
        <v>48925</v>
      </c>
      <c r="G5834" s="15">
        <v>46104</v>
      </c>
    </row>
    <row r="5835" spans="1:7" ht="15" customHeight="1">
      <c r="A5835" t="s">
        <v>34023</v>
      </c>
      <c r="B5835" t="s">
        <v>33424</v>
      </c>
      <c r="D5835" t="s">
        <v>154</v>
      </c>
      <c r="E5835">
        <v>52</v>
      </c>
      <c r="F5835" s="98">
        <v>49400</v>
      </c>
      <c r="G5835" s="15">
        <v>46105</v>
      </c>
    </row>
    <row r="5836" spans="1:7" ht="15" customHeight="1">
      <c r="A5836" t="s">
        <v>34024</v>
      </c>
      <c r="B5836" t="s">
        <v>33426</v>
      </c>
      <c r="D5836" t="s">
        <v>154</v>
      </c>
      <c r="E5836">
        <v>52.5</v>
      </c>
      <c r="F5836" s="98">
        <v>49875</v>
      </c>
      <c r="G5836" s="15">
        <v>46106</v>
      </c>
    </row>
    <row r="5837" spans="1:7" ht="15" customHeight="1">
      <c r="A5837" t="s">
        <v>34025</v>
      </c>
      <c r="B5837" t="s">
        <v>33428</v>
      </c>
      <c r="D5837" t="s">
        <v>154</v>
      </c>
      <c r="E5837">
        <v>53</v>
      </c>
      <c r="F5837" s="98">
        <v>50350</v>
      </c>
      <c r="G5837" s="15">
        <v>46107</v>
      </c>
    </row>
    <row r="5838" spans="1:7" ht="15" customHeight="1">
      <c r="A5838" t="s">
        <v>34026</v>
      </c>
      <c r="B5838" t="s">
        <v>33430</v>
      </c>
      <c r="D5838" t="s">
        <v>155</v>
      </c>
      <c r="E5838">
        <v>53.5</v>
      </c>
      <c r="F5838" s="98">
        <v>50825</v>
      </c>
      <c r="G5838" s="15">
        <v>46108</v>
      </c>
    </row>
    <row r="5839" spans="1:7" ht="15" customHeight="1">
      <c r="A5839" t="s">
        <v>34027</v>
      </c>
      <c r="B5839" t="s">
        <v>33432</v>
      </c>
      <c r="D5839" t="s">
        <v>155</v>
      </c>
      <c r="E5839">
        <v>54</v>
      </c>
      <c r="F5839" s="98">
        <v>51300</v>
      </c>
      <c r="G5839" s="15">
        <v>46109</v>
      </c>
    </row>
    <row r="5840" spans="1:7" ht="15" customHeight="1">
      <c r="A5840" t="s">
        <v>34028</v>
      </c>
      <c r="B5840" t="s">
        <v>33434</v>
      </c>
      <c r="D5840" t="s">
        <v>155</v>
      </c>
      <c r="E5840">
        <v>54.5</v>
      </c>
      <c r="F5840" s="98">
        <v>51775</v>
      </c>
      <c r="G5840" s="15">
        <v>46110</v>
      </c>
    </row>
    <row r="5841" spans="1:7" ht="15" customHeight="1">
      <c r="A5841" t="s">
        <v>34029</v>
      </c>
      <c r="B5841" t="s">
        <v>33436</v>
      </c>
      <c r="D5841" t="s">
        <v>156</v>
      </c>
      <c r="E5841">
        <v>45</v>
      </c>
      <c r="F5841" s="98">
        <v>42750</v>
      </c>
      <c r="G5841" s="15">
        <v>46111</v>
      </c>
    </row>
    <row r="5842" spans="1:7" ht="15" customHeight="1">
      <c r="A5842" t="s">
        <v>34030</v>
      </c>
      <c r="B5842" t="s">
        <v>33438</v>
      </c>
      <c r="D5842" t="s">
        <v>156</v>
      </c>
      <c r="E5842">
        <v>45.5</v>
      </c>
      <c r="F5842" s="98">
        <v>43225</v>
      </c>
      <c r="G5842" s="15">
        <v>46112</v>
      </c>
    </row>
    <row r="5843" spans="1:7" ht="15" customHeight="1">
      <c r="A5843" t="s">
        <v>34031</v>
      </c>
      <c r="B5843" t="s">
        <v>33440</v>
      </c>
      <c r="D5843" t="s">
        <v>156</v>
      </c>
      <c r="E5843">
        <v>46</v>
      </c>
      <c r="F5843" s="98">
        <v>43700</v>
      </c>
      <c r="G5843" s="15">
        <v>46082</v>
      </c>
    </row>
    <row r="5844" spans="1:7" ht="15" customHeight="1">
      <c r="A5844" t="s">
        <v>34032</v>
      </c>
      <c r="B5844" t="s">
        <v>33442</v>
      </c>
      <c r="D5844" t="s">
        <v>157</v>
      </c>
      <c r="E5844">
        <v>46.5</v>
      </c>
      <c r="F5844" s="98">
        <v>44175</v>
      </c>
      <c r="G5844" s="15">
        <v>46083</v>
      </c>
    </row>
    <row r="5845" spans="1:7" ht="15" customHeight="1">
      <c r="A5845" t="s">
        <v>34033</v>
      </c>
      <c r="B5845" t="s">
        <v>33444</v>
      </c>
      <c r="D5845" t="s">
        <v>157</v>
      </c>
      <c r="E5845">
        <v>47</v>
      </c>
      <c r="F5845" s="98">
        <v>44650</v>
      </c>
      <c r="G5845" s="15">
        <v>46084</v>
      </c>
    </row>
    <row r="5846" spans="1:7" ht="15" customHeight="1">
      <c r="A5846" t="s">
        <v>34034</v>
      </c>
      <c r="B5846" t="s">
        <v>33446</v>
      </c>
      <c r="D5846" t="s">
        <v>157</v>
      </c>
      <c r="E5846">
        <v>47.5</v>
      </c>
      <c r="F5846" s="98">
        <v>45125</v>
      </c>
      <c r="G5846" s="15">
        <v>46085</v>
      </c>
    </row>
    <row r="5847" spans="1:7" ht="15" customHeight="1">
      <c r="A5847" t="s">
        <v>34035</v>
      </c>
      <c r="B5847" t="s">
        <v>33448</v>
      </c>
      <c r="D5847" t="s">
        <v>158</v>
      </c>
      <c r="E5847">
        <v>48</v>
      </c>
      <c r="F5847" s="98">
        <v>45600</v>
      </c>
      <c r="G5847" s="15">
        <v>46086</v>
      </c>
    </row>
    <row r="5848" spans="1:7" ht="15" customHeight="1">
      <c r="A5848" t="s">
        <v>34036</v>
      </c>
      <c r="B5848" t="s">
        <v>33450</v>
      </c>
      <c r="D5848" t="s">
        <v>158</v>
      </c>
      <c r="E5848">
        <v>48.5</v>
      </c>
      <c r="F5848" s="98">
        <v>46075</v>
      </c>
      <c r="G5848" s="15">
        <v>46087</v>
      </c>
    </row>
    <row r="5849" spans="1:7" ht="15" customHeight="1">
      <c r="A5849" t="s">
        <v>34037</v>
      </c>
      <c r="B5849" t="s">
        <v>33452</v>
      </c>
      <c r="D5849" t="s">
        <v>158</v>
      </c>
      <c r="E5849">
        <v>49</v>
      </c>
      <c r="F5849" s="98">
        <v>46550</v>
      </c>
      <c r="G5849" s="15">
        <v>46088</v>
      </c>
    </row>
    <row r="5850" spans="1:7" ht="15" customHeight="1">
      <c r="A5850" t="s">
        <v>34038</v>
      </c>
      <c r="B5850" t="s">
        <v>33454</v>
      </c>
      <c r="D5850" t="s">
        <v>159</v>
      </c>
      <c r="E5850">
        <v>49.5</v>
      </c>
      <c r="F5850" s="98">
        <v>47025</v>
      </c>
      <c r="G5850" s="15">
        <v>46089</v>
      </c>
    </row>
    <row r="5851" spans="1:7" ht="15" customHeight="1">
      <c r="A5851" t="s">
        <v>34039</v>
      </c>
      <c r="B5851" t="s">
        <v>33456</v>
      </c>
      <c r="D5851" t="s">
        <v>159</v>
      </c>
      <c r="E5851">
        <v>50</v>
      </c>
      <c r="F5851" s="98">
        <v>47500</v>
      </c>
      <c r="G5851" s="15">
        <v>46090</v>
      </c>
    </row>
    <row r="5852" spans="1:7" ht="15" customHeight="1">
      <c r="A5852" t="s">
        <v>34040</v>
      </c>
      <c r="B5852" t="s">
        <v>33458</v>
      </c>
      <c r="D5852" t="s">
        <v>159</v>
      </c>
      <c r="E5852">
        <v>50.5</v>
      </c>
      <c r="F5852" s="98">
        <v>47975</v>
      </c>
      <c r="G5852" s="15">
        <v>46091</v>
      </c>
    </row>
    <row r="5853" spans="1:7" ht="15" customHeight="1">
      <c r="A5853" t="s">
        <v>34041</v>
      </c>
      <c r="B5853" t="s">
        <v>33460</v>
      </c>
      <c r="D5853" t="s">
        <v>160</v>
      </c>
      <c r="E5853">
        <v>51</v>
      </c>
      <c r="F5853" s="98">
        <v>58650</v>
      </c>
      <c r="G5853" s="15">
        <v>46092</v>
      </c>
    </row>
    <row r="5854" spans="1:7" ht="15" customHeight="1">
      <c r="A5854" t="s">
        <v>34042</v>
      </c>
      <c r="B5854" t="s">
        <v>33462</v>
      </c>
      <c r="D5854" t="s">
        <v>160</v>
      </c>
      <c r="E5854">
        <v>51.5</v>
      </c>
      <c r="F5854" s="98">
        <v>59225</v>
      </c>
      <c r="G5854" s="15">
        <v>46093</v>
      </c>
    </row>
    <row r="5855" spans="1:7" ht="15" customHeight="1">
      <c r="A5855" t="s">
        <v>34043</v>
      </c>
      <c r="B5855" t="s">
        <v>33464</v>
      </c>
      <c r="D5855" t="s">
        <v>160</v>
      </c>
      <c r="E5855">
        <v>52</v>
      </c>
      <c r="F5855" s="98">
        <v>59800</v>
      </c>
      <c r="G5855" s="15">
        <v>46094</v>
      </c>
    </row>
    <row r="5856" spans="1:7" ht="15" customHeight="1">
      <c r="A5856" t="s">
        <v>34044</v>
      </c>
      <c r="B5856" t="s">
        <v>33466</v>
      </c>
      <c r="D5856" t="s">
        <v>161</v>
      </c>
      <c r="E5856">
        <v>15.8</v>
      </c>
      <c r="F5856" s="98">
        <v>22120</v>
      </c>
      <c r="G5856" s="15">
        <v>46095</v>
      </c>
    </row>
    <row r="5857" spans="1:7" ht="15" customHeight="1">
      <c r="A5857" t="s">
        <v>34045</v>
      </c>
      <c r="B5857" t="s">
        <v>33468</v>
      </c>
      <c r="D5857" t="s">
        <v>161</v>
      </c>
      <c r="E5857">
        <v>15.9</v>
      </c>
      <c r="F5857" s="98">
        <v>22260</v>
      </c>
      <c r="G5857" s="15">
        <v>46096</v>
      </c>
    </row>
    <row r="5858" spans="1:7" ht="15" customHeight="1">
      <c r="A5858" t="s">
        <v>34046</v>
      </c>
      <c r="B5858" t="s">
        <v>33470</v>
      </c>
      <c r="D5858" t="s">
        <v>161</v>
      </c>
      <c r="E5858">
        <v>16.100000000000001</v>
      </c>
      <c r="F5858" s="98">
        <v>22540</v>
      </c>
      <c r="G5858" s="15">
        <v>46097</v>
      </c>
    </row>
    <row r="5859" spans="1:7" ht="15" customHeight="1">
      <c r="A5859" t="s">
        <v>34047</v>
      </c>
      <c r="B5859" t="s">
        <v>33472</v>
      </c>
      <c r="D5859" t="s">
        <v>162</v>
      </c>
      <c r="E5859">
        <v>16.2</v>
      </c>
      <c r="F5859" s="98">
        <v>25920</v>
      </c>
      <c r="G5859" s="15">
        <v>46098</v>
      </c>
    </row>
    <row r="5860" spans="1:7" ht="15" customHeight="1">
      <c r="A5860" t="s">
        <v>34048</v>
      </c>
      <c r="B5860" t="s">
        <v>33474</v>
      </c>
      <c r="D5860" t="s">
        <v>162</v>
      </c>
      <c r="E5860">
        <v>16.399999999999999</v>
      </c>
      <c r="F5860" s="98">
        <v>26240</v>
      </c>
      <c r="G5860" s="15">
        <v>46099</v>
      </c>
    </row>
    <row r="5861" spans="1:7" ht="15" customHeight="1">
      <c r="A5861" t="s">
        <v>34049</v>
      </c>
      <c r="B5861" t="s">
        <v>33476</v>
      </c>
      <c r="D5861" t="s">
        <v>162</v>
      </c>
      <c r="E5861">
        <v>13.5</v>
      </c>
      <c r="F5861" s="98">
        <v>21600</v>
      </c>
      <c r="G5861" s="15">
        <v>46100</v>
      </c>
    </row>
    <row r="5862" spans="1:7" ht="15" customHeight="1">
      <c r="A5862" t="s">
        <v>34050</v>
      </c>
      <c r="B5862" t="s">
        <v>33478</v>
      </c>
      <c r="D5862" t="s">
        <v>106</v>
      </c>
      <c r="E5862">
        <v>45.5</v>
      </c>
      <c r="F5862" s="98">
        <v>43225</v>
      </c>
      <c r="G5862" s="15">
        <v>46101</v>
      </c>
    </row>
    <row r="5863" spans="1:7" ht="15" customHeight="1">
      <c r="A5863" t="s">
        <v>34051</v>
      </c>
      <c r="B5863" t="s">
        <v>33480</v>
      </c>
      <c r="D5863" t="s">
        <v>106</v>
      </c>
      <c r="E5863">
        <v>46</v>
      </c>
      <c r="F5863" s="98">
        <v>43700</v>
      </c>
      <c r="G5863" s="15">
        <v>46102</v>
      </c>
    </row>
    <row r="5864" spans="1:7" ht="15" customHeight="1">
      <c r="A5864" t="s">
        <v>34052</v>
      </c>
      <c r="B5864" t="s">
        <v>33482</v>
      </c>
      <c r="D5864" t="s">
        <v>106</v>
      </c>
      <c r="E5864">
        <v>46.5</v>
      </c>
      <c r="F5864" s="98">
        <v>44175</v>
      </c>
      <c r="G5864" s="15">
        <v>46103</v>
      </c>
    </row>
    <row r="5865" spans="1:7" ht="15" customHeight="1">
      <c r="A5865" t="s">
        <v>34053</v>
      </c>
      <c r="B5865" t="s">
        <v>33484</v>
      </c>
      <c r="D5865" t="s">
        <v>109</v>
      </c>
      <c r="E5865">
        <v>47</v>
      </c>
      <c r="F5865" s="98">
        <v>44650</v>
      </c>
      <c r="G5865" s="15">
        <v>46104</v>
      </c>
    </row>
    <row r="5866" spans="1:7" ht="15" customHeight="1">
      <c r="A5866" t="s">
        <v>34054</v>
      </c>
      <c r="B5866" t="s">
        <v>33486</v>
      </c>
      <c r="D5866" t="s">
        <v>109</v>
      </c>
      <c r="E5866">
        <v>47.5</v>
      </c>
      <c r="F5866" s="98">
        <v>45125</v>
      </c>
      <c r="G5866" s="15">
        <v>46105</v>
      </c>
    </row>
    <row r="5867" spans="1:7" ht="15" customHeight="1">
      <c r="A5867" t="s">
        <v>34055</v>
      </c>
      <c r="B5867" t="s">
        <v>33488</v>
      </c>
      <c r="D5867" t="s">
        <v>109</v>
      </c>
      <c r="E5867">
        <v>48</v>
      </c>
      <c r="F5867" s="98">
        <v>45600</v>
      </c>
      <c r="G5867" s="15">
        <v>46106</v>
      </c>
    </row>
    <row r="5868" spans="1:7" ht="15" customHeight="1">
      <c r="A5868" t="s">
        <v>34056</v>
      </c>
      <c r="B5868" t="s">
        <v>33490</v>
      </c>
      <c r="D5868" t="s">
        <v>112</v>
      </c>
      <c r="E5868">
        <v>48.5</v>
      </c>
      <c r="F5868" s="98">
        <v>46075</v>
      </c>
      <c r="G5868" s="15">
        <v>46107</v>
      </c>
    </row>
    <row r="5869" spans="1:7" ht="15" customHeight="1">
      <c r="A5869" t="s">
        <v>34057</v>
      </c>
      <c r="B5869" t="s">
        <v>33492</v>
      </c>
      <c r="D5869" t="s">
        <v>112</v>
      </c>
      <c r="E5869">
        <v>49</v>
      </c>
      <c r="F5869" s="98">
        <v>46550</v>
      </c>
      <c r="G5869" s="15">
        <v>46108</v>
      </c>
    </row>
    <row r="5870" spans="1:7" ht="15" customHeight="1">
      <c r="A5870" t="s">
        <v>34058</v>
      </c>
      <c r="B5870" t="s">
        <v>33494</v>
      </c>
      <c r="D5870" t="s">
        <v>112</v>
      </c>
      <c r="E5870">
        <v>49.5</v>
      </c>
      <c r="F5870" s="98">
        <v>47025</v>
      </c>
      <c r="G5870" s="15">
        <v>46109</v>
      </c>
    </row>
    <row r="5871" spans="1:7" ht="15" customHeight="1">
      <c r="A5871" t="s">
        <v>34059</v>
      </c>
      <c r="B5871" t="s">
        <v>33496</v>
      </c>
      <c r="D5871" t="s">
        <v>115</v>
      </c>
      <c r="E5871">
        <v>50</v>
      </c>
      <c r="F5871" s="98">
        <v>47500</v>
      </c>
      <c r="G5871" s="15">
        <v>46110</v>
      </c>
    </row>
    <row r="5872" spans="1:7" ht="15" customHeight="1">
      <c r="A5872" t="s">
        <v>34060</v>
      </c>
      <c r="B5872" t="s">
        <v>33498</v>
      </c>
      <c r="D5872" t="s">
        <v>115</v>
      </c>
      <c r="E5872">
        <v>50.5</v>
      </c>
      <c r="F5872" s="98">
        <v>47975</v>
      </c>
      <c r="G5872" s="15">
        <v>46111</v>
      </c>
    </row>
    <row r="5873" spans="1:7" ht="15" customHeight="1">
      <c r="A5873" t="s">
        <v>34061</v>
      </c>
      <c r="B5873" t="s">
        <v>33500</v>
      </c>
      <c r="D5873" t="s">
        <v>115</v>
      </c>
      <c r="E5873">
        <v>51</v>
      </c>
      <c r="F5873" s="98">
        <v>48450</v>
      </c>
      <c r="G5873" s="15">
        <v>46112</v>
      </c>
    </row>
    <row r="5874" spans="1:7" ht="15" customHeight="1">
      <c r="A5874" t="s">
        <v>34062</v>
      </c>
      <c r="B5874" t="s">
        <v>33502</v>
      </c>
      <c r="D5874" t="s">
        <v>118</v>
      </c>
      <c r="E5874">
        <v>51.5</v>
      </c>
      <c r="F5874" s="98">
        <v>48925</v>
      </c>
      <c r="G5874" s="15">
        <v>46082</v>
      </c>
    </row>
    <row r="5875" spans="1:7" ht="15" customHeight="1">
      <c r="A5875" t="s">
        <v>34063</v>
      </c>
      <c r="B5875" t="s">
        <v>33504</v>
      </c>
      <c r="D5875" t="s">
        <v>118</v>
      </c>
      <c r="E5875">
        <v>52</v>
      </c>
      <c r="F5875" s="98">
        <v>49400</v>
      </c>
      <c r="G5875" s="15">
        <v>46083</v>
      </c>
    </row>
    <row r="5876" spans="1:7" ht="15" customHeight="1">
      <c r="A5876" t="s">
        <v>34064</v>
      </c>
      <c r="B5876" t="s">
        <v>33506</v>
      </c>
      <c r="D5876" t="s">
        <v>118</v>
      </c>
      <c r="E5876">
        <v>52.5</v>
      </c>
      <c r="F5876" s="98">
        <v>49875</v>
      </c>
      <c r="G5876" s="15">
        <v>46084</v>
      </c>
    </row>
    <row r="5877" spans="1:7" ht="15" customHeight="1">
      <c r="A5877" t="s">
        <v>34065</v>
      </c>
      <c r="B5877" t="s">
        <v>33508</v>
      </c>
      <c r="D5877" t="s">
        <v>120</v>
      </c>
      <c r="E5877">
        <v>53</v>
      </c>
      <c r="F5877" s="98">
        <v>50350</v>
      </c>
      <c r="G5877" s="15">
        <v>46085</v>
      </c>
    </row>
    <row r="5878" spans="1:7" ht="15" customHeight="1">
      <c r="A5878" t="s">
        <v>34066</v>
      </c>
      <c r="B5878" t="s">
        <v>33510</v>
      </c>
      <c r="D5878" t="s">
        <v>120</v>
      </c>
      <c r="E5878">
        <v>53.5</v>
      </c>
      <c r="F5878" s="98">
        <v>50825</v>
      </c>
      <c r="G5878" s="15">
        <v>46086</v>
      </c>
    </row>
    <row r="5879" spans="1:7" ht="15" customHeight="1">
      <c r="A5879" t="s">
        <v>34067</v>
      </c>
      <c r="B5879" t="s">
        <v>33512</v>
      </c>
      <c r="D5879" t="s">
        <v>120</v>
      </c>
      <c r="E5879">
        <v>54</v>
      </c>
      <c r="F5879" s="98">
        <v>51300</v>
      </c>
      <c r="G5879" s="15">
        <v>46087</v>
      </c>
    </row>
    <row r="5880" spans="1:7" ht="15" customHeight="1">
      <c r="A5880" t="s">
        <v>34068</v>
      </c>
      <c r="B5880" t="s">
        <v>33514</v>
      </c>
      <c r="D5880" t="s">
        <v>122</v>
      </c>
      <c r="E5880">
        <v>54.5</v>
      </c>
      <c r="F5880" s="98">
        <v>51775</v>
      </c>
      <c r="G5880" s="15">
        <v>46088</v>
      </c>
    </row>
    <row r="5881" spans="1:7" ht="15" customHeight="1">
      <c r="A5881" t="s">
        <v>34069</v>
      </c>
      <c r="B5881" t="s">
        <v>33516</v>
      </c>
      <c r="D5881" t="s">
        <v>122</v>
      </c>
      <c r="E5881">
        <v>45</v>
      </c>
      <c r="F5881" s="98">
        <v>42750</v>
      </c>
      <c r="G5881" s="15">
        <v>46089</v>
      </c>
    </row>
    <row r="5882" spans="1:7" ht="15" customHeight="1">
      <c r="A5882" t="s">
        <v>34070</v>
      </c>
      <c r="B5882" t="s">
        <v>33518</v>
      </c>
      <c r="D5882" t="s">
        <v>122</v>
      </c>
      <c r="E5882">
        <v>45.5</v>
      </c>
      <c r="F5882" s="98">
        <v>43225</v>
      </c>
      <c r="G5882" s="15">
        <v>46090</v>
      </c>
    </row>
    <row r="5883" spans="1:7" ht="15" customHeight="1">
      <c r="A5883" t="s">
        <v>34071</v>
      </c>
      <c r="B5883" t="s">
        <v>33520</v>
      </c>
      <c r="D5883" t="s">
        <v>125</v>
      </c>
      <c r="E5883">
        <v>46</v>
      </c>
      <c r="F5883" s="98">
        <v>52900</v>
      </c>
      <c r="G5883" s="15">
        <v>46091</v>
      </c>
    </row>
    <row r="5884" spans="1:7" ht="15" customHeight="1">
      <c r="A5884" t="s">
        <v>34072</v>
      </c>
      <c r="B5884" t="s">
        <v>33522</v>
      </c>
      <c r="D5884" t="s">
        <v>125</v>
      </c>
      <c r="E5884">
        <v>46.5</v>
      </c>
      <c r="F5884" s="98">
        <v>53475</v>
      </c>
      <c r="G5884" s="15">
        <v>46092</v>
      </c>
    </row>
    <row r="5885" spans="1:7" ht="15" customHeight="1">
      <c r="A5885" t="s">
        <v>34073</v>
      </c>
      <c r="B5885" t="s">
        <v>33524</v>
      </c>
      <c r="D5885" t="s">
        <v>125</v>
      </c>
      <c r="E5885">
        <v>47</v>
      </c>
      <c r="F5885" s="98">
        <v>54050</v>
      </c>
      <c r="G5885" s="15">
        <v>46093</v>
      </c>
    </row>
    <row r="5886" spans="1:7" ht="15" customHeight="1">
      <c r="A5886" t="s">
        <v>34074</v>
      </c>
      <c r="B5886" t="s">
        <v>33526</v>
      </c>
      <c r="D5886" t="s">
        <v>127</v>
      </c>
      <c r="E5886">
        <v>14.3</v>
      </c>
      <c r="F5886" s="98">
        <v>20020</v>
      </c>
      <c r="G5886" s="15">
        <v>46094</v>
      </c>
    </row>
    <row r="5887" spans="1:7" ht="15" customHeight="1">
      <c r="A5887" t="s">
        <v>34075</v>
      </c>
      <c r="B5887" t="s">
        <v>33528</v>
      </c>
      <c r="D5887" t="s">
        <v>127</v>
      </c>
      <c r="E5887">
        <v>14.4</v>
      </c>
      <c r="F5887" s="98">
        <v>20160</v>
      </c>
      <c r="G5887" s="15">
        <v>46095</v>
      </c>
    </row>
    <row r="5888" spans="1:7" ht="15" customHeight="1">
      <c r="A5888" t="s">
        <v>34076</v>
      </c>
      <c r="B5888" t="s">
        <v>33530</v>
      </c>
      <c r="D5888" t="s">
        <v>127</v>
      </c>
      <c r="E5888">
        <v>14.6</v>
      </c>
      <c r="F5888" s="98">
        <v>20440</v>
      </c>
      <c r="G5888" s="15">
        <v>46096</v>
      </c>
    </row>
    <row r="5889" spans="1:7" ht="15" customHeight="1">
      <c r="A5889" t="s">
        <v>34077</v>
      </c>
      <c r="B5889" t="s">
        <v>33532</v>
      </c>
      <c r="D5889" t="s">
        <v>130</v>
      </c>
      <c r="E5889">
        <v>14.7</v>
      </c>
      <c r="F5889" s="98">
        <v>23520</v>
      </c>
      <c r="G5889" s="15">
        <v>46097</v>
      </c>
    </row>
    <row r="5890" spans="1:7" ht="15" customHeight="1">
      <c r="A5890" t="s">
        <v>34078</v>
      </c>
      <c r="B5890" t="s">
        <v>33534</v>
      </c>
      <c r="D5890" t="s">
        <v>130</v>
      </c>
      <c r="E5890">
        <v>14.9</v>
      </c>
      <c r="F5890" s="98">
        <v>23840</v>
      </c>
      <c r="G5890" s="15">
        <v>46098</v>
      </c>
    </row>
    <row r="5891" spans="1:7" ht="15" customHeight="1">
      <c r="A5891" t="s">
        <v>34079</v>
      </c>
      <c r="B5891" t="s">
        <v>33536</v>
      </c>
      <c r="D5891" t="s">
        <v>130</v>
      </c>
      <c r="E5891">
        <v>15</v>
      </c>
      <c r="F5891" s="98">
        <v>24000</v>
      </c>
      <c r="G5891" s="15">
        <v>46099</v>
      </c>
    </row>
    <row r="5892" spans="1:7" ht="15" customHeight="1">
      <c r="A5892" t="s">
        <v>34080</v>
      </c>
      <c r="B5892" t="s">
        <v>33538</v>
      </c>
      <c r="D5892" t="s">
        <v>133</v>
      </c>
      <c r="E5892">
        <v>50.5</v>
      </c>
      <c r="F5892" s="98">
        <v>47975</v>
      </c>
      <c r="G5892" s="15">
        <v>46100</v>
      </c>
    </row>
    <row r="5893" spans="1:7" ht="15" customHeight="1">
      <c r="A5893" t="s">
        <v>34081</v>
      </c>
      <c r="B5893" t="s">
        <v>33540</v>
      </c>
      <c r="D5893" t="s">
        <v>133</v>
      </c>
      <c r="E5893">
        <v>51</v>
      </c>
      <c r="F5893" s="98">
        <v>48450</v>
      </c>
      <c r="G5893" s="15">
        <v>46101</v>
      </c>
    </row>
    <row r="5894" spans="1:7" ht="15" customHeight="1">
      <c r="A5894" t="s">
        <v>34082</v>
      </c>
      <c r="B5894" t="s">
        <v>33542</v>
      </c>
      <c r="D5894" t="s">
        <v>133</v>
      </c>
      <c r="E5894">
        <v>51.5</v>
      </c>
      <c r="F5894" s="98">
        <v>48925</v>
      </c>
      <c r="G5894" s="15">
        <v>46102</v>
      </c>
    </row>
    <row r="5895" spans="1:7" ht="15" customHeight="1">
      <c r="A5895" t="s">
        <v>34083</v>
      </c>
      <c r="B5895" t="s">
        <v>33544</v>
      </c>
      <c r="D5895" t="s">
        <v>134</v>
      </c>
      <c r="E5895">
        <v>52</v>
      </c>
      <c r="F5895" s="98">
        <v>49400</v>
      </c>
      <c r="G5895" s="15">
        <v>46103</v>
      </c>
    </row>
    <row r="5896" spans="1:7" ht="15" customHeight="1">
      <c r="A5896" t="s">
        <v>34084</v>
      </c>
      <c r="B5896" t="s">
        <v>33546</v>
      </c>
      <c r="D5896" t="s">
        <v>134</v>
      </c>
      <c r="E5896">
        <v>52.5</v>
      </c>
      <c r="F5896" s="98">
        <v>49875</v>
      </c>
      <c r="G5896" s="15">
        <v>46104</v>
      </c>
    </row>
    <row r="5897" spans="1:7" ht="15" customHeight="1">
      <c r="A5897" t="s">
        <v>34085</v>
      </c>
      <c r="B5897" t="s">
        <v>33548</v>
      </c>
      <c r="D5897" t="s">
        <v>134</v>
      </c>
      <c r="E5897">
        <v>53</v>
      </c>
      <c r="F5897" s="98">
        <v>50350</v>
      </c>
      <c r="G5897" s="15">
        <v>46105</v>
      </c>
    </row>
    <row r="5898" spans="1:7" ht="15" customHeight="1">
      <c r="A5898" t="s">
        <v>34086</v>
      </c>
      <c r="B5898" t="s">
        <v>33550</v>
      </c>
      <c r="D5898" t="s">
        <v>135</v>
      </c>
      <c r="E5898">
        <v>53.5</v>
      </c>
      <c r="F5898" s="98">
        <v>50825</v>
      </c>
      <c r="G5898" s="15">
        <v>46106</v>
      </c>
    </row>
    <row r="5899" spans="1:7" ht="15" customHeight="1">
      <c r="A5899" t="s">
        <v>34087</v>
      </c>
      <c r="B5899" t="s">
        <v>33552</v>
      </c>
      <c r="D5899" t="s">
        <v>135</v>
      </c>
      <c r="E5899">
        <v>54</v>
      </c>
      <c r="F5899" s="98">
        <v>51300</v>
      </c>
      <c r="G5899" s="15">
        <v>46107</v>
      </c>
    </row>
    <row r="5900" spans="1:7" ht="15" customHeight="1">
      <c r="A5900" t="s">
        <v>34088</v>
      </c>
      <c r="B5900" t="s">
        <v>33554</v>
      </c>
      <c r="D5900" t="s">
        <v>135</v>
      </c>
      <c r="E5900">
        <v>54.5</v>
      </c>
      <c r="F5900" s="98">
        <v>51775</v>
      </c>
      <c r="G5900" s="15">
        <v>46108</v>
      </c>
    </row>
    <row r="5901" spans="1:7" ht="15" customHeight="1">
      <c r="A5901" t="s">
        <v>34089</v>
      </c>
      <c r="B5901" t="s">
        <v>33556</v>
      </c>
      <c r="D5901" t="s">
        <v>136</v>
      </c>
      <c r="E5901">
        <v>45</v>
      </c>
      <c r="F5901" s="98">
        <v>42750</v>
      </c>
      <c r="G5901" s="15">
        <v>46109</v>
      </c>
    </row>
    <row r="5902" spans="1:7" ht="15" customHeight="1">
      <c r="A5902" t="s">
        <v>34090</v>
      </c>
      <c r="B5902" t="s">
        <v>33558</v>
      </c>
      <c r="D5902" t="s">
        <v>136</v>
      </c>
      <c r="E5902">
        <v>45.5</v>
      </c>
      <c r="F5902" s="98">
        <v>43225</v>
      </c>
      <c r="G5902" s="15">
        <v>46110</v>
      </c>
    </row>
    <row r="5903" spans="1:7" ht="15" customHeight="1">
      <c r="A5903" t="s">
        <v>34091</v>
      </c>
      <c r="B5903" t="s">
        <v>33560</v>
      </c>
      <c r="D5903" t="s">
        <v>136</v>
      </c>
      <c r="E5903">
        <v>46</v>
      </c>
      <c r="F5903" s="98">
        <v>43700</v>
      </c>
      <c r="G5903" s="15">
        <v>46111</v>
      </c>
    </row>
    <row r="5904" spans="1:7" ht="15" customHeight="1">
      <c r="A5904" t="s">
        <v>34092</v>
      </c>
      <c r="B5904" t="s">
        <v>33562</v>
      </c>
      <c r="D5904" t="s">
        <v>137</v>
      </c>
      <c r="E5904">
        <v>46.5</v>
      </c>
      <c r="F5904" s="98">
        <v>44175</v>
      </c>
      <c r="G5904" s="15">
        <v>46112</v>
      </c>
    </row>
    <row r="5905" spans="1:7" ht="15" customHeight="1">
      <c r="A5905" t="s">
        <v>34093</v>
      </c>
      <c r="B5905" t="s">
        <v>33564</v>
      </c>
      <c r="D5905" t="s">
        <v>137</v>
      </c>
      <c r="E5905">
        <v>47</v>
      </c>
      <c r="F5905" s="98">
        <v>44650</v>
      </c>
      <c r="G5905" s="15">
        <v>46082</v>
      </c>
    </row>
    <row r="5906" spans="1:7" ht="15" customHeight="1">
      <c r="A5906" t="s">
        <v>34094</v>
      </c>
      <c r="B5906" t="s">
        <v>33566</v>
      </c>
      <c r="D5906" t="s">
        <v>137</v>
      </c>
      <c r="E5906">
        <v>47.5</v>
      </c>
      <c r="F5906" s="98">
        <v>45125</v>
      </c>
      <c r="G5906" s="15">
        <v>46083</v>
      </c>
    </row>
    <row r="5907" spans="1:7" ht="15" customHeight="1">
      <c r="A5907" t="s">
        <v>34095</v>
      </c>
      <c r="B5907" t="s">
        <v>33568</v>
      </c>
      <c r="D5907" t="s">
        <v>138</v>
      </c>
      <c r="E5907">
        <v>48</v>
      </c>
      <c r="F5907" s="98">
        <v>45600</v>
      </c>
      <c r="G5907" s="15">
        <v>46084</v>
      </c>
    </row>
    <row r="5908" spans="1:7" ht="15" customHeight="1">
      <c r="A5908" t="s">
        <v>34096</v>
      </c>
      <c r="B5908" t="s">
        <v>33570</v>
      </c>
      <c r="D5908" t="s">
        <v>138</v>
      </c>
      <c r="E5908">
        <v>48.5</v>
      </c>
      <c r="F5908" s="98">
        <v>46075</v>
      </c>
      <c r="G5908" s="15">
        <v>46085</v>
      </c>
    </row>
    <row r="5909" spans="1:7" ht="15" customHeight="1">
      <c r="A5909" t="s">
        <v>34097</v>
      </c>
      <c r="B5909" t="s">
        <v>33572</v>
      </c>
      <c r="D5909" t="s">
        <v>138</v>
      </c>
      <c r="E5909">
        <v>49</v>
      </c>
      <c r="F5909" s="98">
        <v>46550</v>
      </c>
      <c r="G5909" s="15">
        <v>46086</v>
      </c>
    </row>
    <row r="5910" spans="1:7" ht="15" customHeight="1">
      <c r="A5910" t="s">
        <v>34098</v>
      </c>
      <c r="B5910" t="s">
        <v>33574</v>
      </c>
      <c r="D5910" t="s">
        <v>139</v>
      </c>
      <c r="E5910">
        <v>49.5</v>
      </c>
      <c r="F5910" s="98">
        <v>47025</v>
      </c>
      <c r="G5910" s="15">
        <v>46087</v>
      </c>
    </row>
    <row r="5911" spans="1:7" ht="15" customHeight="1">
      <c r="A5911" t="s">
        <v>34099</v>
      </c>
      <c r="B5911" t="s">
        <v>33576</v>
      </c>
      <c r="D5911" t="s">
        <v>139</v>
      </c>
      <c r="E5911">
        <v>50</v>
      </c>
      <c r="F5911" s="98">
        <v>47500</v>
      </c>
      <c r="G5911" s="15">
        <v>46088</v>
      </c>
    </row>
    <row r="5912" spans="1:7" ht="15" customHeight="1">
      <c r="A5912" t="s">
        <v>34100</v>
      </c>
      <c r="B5912" t="s">
        <v>33578</v>
      </c>
      <c r="D5912" t="s">
        <v>139</v>
      </c>
      <c r="E5912">
        <v>50.5</v>
      </c>
      <c r="F5912" s="98">
        <v>47975</v>
      </c>
      <c r="G5912" s="15">
        <v>46089</v>
      </c>
    </row>
    <row r="5913" spans="1:7" ht="15" customHeight="1">
      <c r="A5913" t="s">
        <v>34101</v>
      </c>
      <c r="B5913" t="s">
        <v>33580</v>
      </c>
      <c r="D5913" t="s">
        <v>140</v>
      </c>
      <c r="E5913">
        <v>51</v>
      </c>
      <c r="F5913" s="98">
        <v>58650</v>
      </c>
      <c r="G5913" s="15">
        <v>46090</v>
      </c>
    </row>
    <row r="5914" spans="1:7" ht="15" customHeight="1">
      <c r="A5914" t="s">
        <v>34102</v>
      </c>
      <c r="B5914" t="s">
        <v>33582</v>
      </c>
      <c r="D5914" t="s">
        <v>140</v>
      </c>
      <c r="E5914">
        <v>51.5</v>
      </c>
      <c r="F5914" s="98">
        <v>59225</v>
      </c>
      <c r="G5914" s="15">
        <v>46091</v>
      </c>
    </row>
    <row r="5915" spans="1:7" ht="15" customHeight="1">
      <c r="A5915" t="s">
        <v>34103</v>
      </c>
      <c r="B5915" t="s">
        <v>33584</v>
      </c>
      <c r="D5915" t="s">
        <v>140</v>
      </c>
      <c r="E5915">
        <v>52</v>
      </c>
      <c r="F5915" s="98">
        <v>59800</v>
      </c>
      <c r="G5915" s="15">
        <v>46092</v>
      </c>
    </row>
    <row r="5916" spans="1:7" ht="15" customHeight="1">
      <c r="A5916" t="s">
        <v>34104</v>
      </c>
      <c r="B5916" t="s">
        <v>33586</v>
      </c>
      <c r="D5916" t="s">
        <v>141</v>
      </c>
      <c r="E5916">
        <v>15.8</v>
      </c>
      <c r="F5916" s="98">
        <v>22120</v>
      </c>
      <c r="G5916" s="15">
        <v>46093</v>
      </c>
    </row>
    <row r="5917" spans="1:7" ht="15" customHeight="1">
      <c r="A5917" t="s">
        <v>34105</v>
      </c>
      <c r="B5917" t="s">
        <v>33588</v>
      </c>
      <c r="D5917" t="s">
        <v>141</v>
      </c>
      <c r="E5917">
        <v>15.9</v>
      </c>
      <c r="F5917" s="98">
        <v>22260</v>
      </c>
      <c r="G5917" s="15">
        <v>46094</v>
      </c>
    </row>
    <row r="5918" spans="1:7" ht="15" customHeight="1">
      <c r="A5918" t="s">
        <v>34106</v>
      </c>
      <c r="B5918" t="s">
        <v>33590</v>
      </c>
      <c r="D5918" t="s">
        <v>141</v>
      </c>
      <c r="E5918">
        <v>16.100000000000001</v>
      </c>
      <c r="F5918" s="98">
        <v>22540</v>
      </c>
      <c r="G5918" s="15">
        <v>46095</v>
      </c>
    </row>
    <row r="5919" spans="1:7" ht="15" customHeight="1">
      <c r="A5919" t="s">
        <v>34107</v>
      </c>
      <c r="B5919" t="s">
        <v>33592</v>
      </c>
      <c r="D5919" t="s">
        <v>142</v>
      </c>
      <c r="E5919">
        <v>16.2</v>
      </c>
      <c r="F5919" s="98">
        <v>25920</v>
      </c>
      <c r="G5919" s="15">
        <v>46096</v>
      </c>
    </row>
    <row r="5920" spans="1:7" ht="15" customHeight="1">
      <c r="A5920" t="s">
        <v>34108</v>
      </c>
      <c r="B5920" t="s">
        <v>33594</v>
      </c>
      <c r="D5920" t="s">
        <v>142</v>
      </c>
      <c r="E5920">
        <v>16.399999999999999</v>
      </c>
      <c r="F5920" s="98">
        <v>26240</v>
      </c>
      <c r="G5920" s="15">
        <v>46097</v>
      </c>
    </row>
    <row r="5921" spans="1:7" ht="15" customHeight="1">
      <c r="A5921" t="s">
        <v>34109</v>
      </c>
      <c r="B5921" t="s">
        <v>33596</v>
      </c>
      <c r="D5921" t="s">
        <v>142</v>
      </c>
      <c r="E5921">
        <v>13.5</v>
      </c>
      <c r="F5921" s="98">
        <v>21600</v>
      </c>
      <c r="G5921" s="15">
        <v>46098</v>
      </c>
    </row>
    <row r="5922" spans="1:7" ht="15" customHeight="1">
      <c r="A5922" t="s">
        <v>34110</v>
      </c>
      <c r="B5922" t="s">
        <v>33598</v>
      </c>
      <c r="D5922" t="s">
        <v>143</v>
      </c>
      <c r="E5922">
        <v>45.5</v>
      </c>
      <c r="F5922" s="98">
        <v>43225</v>
      </c>
      <c r="G5922" s="15">
        <v>46099</v>
      </c>
    </row>
    <row r="5923" spans="1:7" ht="15" customHeight="1">
      <c r="A5923" t="s">
        <v>34111</v>
      </c>
      <c r="B5923" t="s">
        <v>33600</v>
      </c>
      <c r="D5923" t="s">
        <v>143</v>
      </c>
      <c r="E5923">
        <v>46</v>
      </c>
      <c r="F5923" s="98">
        <v>43700</v>
      </c>
      <c r="G5923" s="15">
        <v>46100</v>
      </c>
    </row>
    <row r="5924" spans="1:7" ht="15" customHeight="1">
      <c r="A5924" t="s">
        <v>34112</v>
      </c>
      <c r="B5924" t="s">
        <v>33602</v>
      </c>
      <c r="D5924" t="s">
        <v>143</v>
      </c>
      <c r="E5924">
        <v>46.5</v>
      </c>
      <c r="F5924" s="98">
        <v>44175</v>
      </c>
      <c r="G5924" s="15">
        <v>46101</v>
      </c>
    </row>
    <row r="5925" spans="1:7" ht="15" customHeight="1">
      <c r="A5925" t="s">
        <v>34113</v>
      </c>
      <c r="B5925" t="s">
        <v>33604</v>
      </c>
      <c r="D5925" t="s">
        <v>144</v>
      </c>
      <c r="E5925">
        <v>47</v>
      </c>
      <c r="F5925" s="98">
        <v>44650</v>
      </c>
      <c r="G5925" s="15">
        <v>46102</v>
      </c>
    </row>
    <row r="5926" spans="1:7" ht="15" customHeight="1">
      <c r="A5926" t="s">
        <v>34114</v>
      </c>
      <c r="B5926" t="s">
        <v>33606</v>
      </c>
      <c r="D5926" t="s">
        <v>144</v>
      </c>
      <c r="E5926">
        <v>47.5</v>
      </c>
      <c r="F5926" s="98">
        <v>45125</v>
      </c>
      <c r="G5926" s="15">
        <v>46103</v>
      </c>
    </row>
    <row r="5927" spans="1:7" ht="15" customHeight="1">
      <c r="A5927" t="s">
        <v>34115</v>
      </c>
      <c r="B5927" t="s">
        <v>33608</v>
      </c>
      <c r="D5927" t="s">
        <v>144</v>
      </c>
      <c r="E5927">
        <v>48</v>
      </c>
      <c r="F5927" s="98">
        <v>45600</v>
      </c>
      <c r="G5927" s="15">
        <v>46104</v>
      </c>
    </row>
    <row r="5928" spans="1:7" ht="15" customHeight="1">
      <c r="A5928" t="s">
        <v>34116</v>
      </c>
      <c r="B5928" t="s">
        <v>33610</v>
      </c>
      <c r="D5928" t="s">
        <v>145</v>
      </c>
      <c r="E5928">
        <v>48.5</v>
      </c>
      <c r="F5928" s="98">
        <v>46075</v>
      </c>
      <c r="G5928" s="15">
        <v>46105</v>
      </c>
    </row>
    <row r="5929" spans="1:7" ht="15" customHeight="1">
      <c r="A5929" t="s">
        <v>34117</v>
      </c>
      <c r="B5929" t="s">
        <v>33612</v>
      </c>
      <c r="D5929" t="s">
        <v>145</v>
      </c>
      <c r="E5929">
        <v>49</v>
      </c>
      <c r="F5929" s="98">
        <v>46550</v>
      </c>
      <c r="G5929" s="15">
        <v>46106</v>
      </c>
    </row>
    <row r="5930" spans="1:7" ht="15" customHeight="1">
      <c r="A5930" t="s">
        <v>34118</v>
      </c>
      <c r="B5930" t="s">
        <v>33614</v>
      </c>
      <c r="D5930" t="s">
        <v>145</v>
      </c>
      <c r="E5930">
        <v>49.5</v>
      </c>
      <c r="F5930" s="98">
        <v>47025</v>
      </c>
      <c r="G5930" s="15">
        <v>46107</v>
      </c>
    </row>
    <row r="5931" spans="1:7" ht="15" customHeight="1">
      <c r="A5931" t="s">
        <v>34119</v>
      </c>
      <c r="B5931" t="s">
        <v>33616</v>
      </c>
      <c r="D5931" t="s">
        <v>146</v>
      </c>
      <c r="E5931">
        <v>50</v>
      </c>
      <c r="F5931" s="98">
        <v>47500</v>
      </c>
      <c r="G5931" s="15">
        <v>46108</v>
      </c>
    </row>
    <row r="5932" spans="1:7" ht="15" customHeight="1">
      <c r="A5932" t="s">
        <v>34120</v>
      </c>
      <c r="B5932" t="s">
        <v>33618</v>
      </c>
      <c r="D5932" t="s">
        <v>146</v>
      </c>
      <c r="E5932">
        <v>50.5</v>
      </c>
      <c r="F5932" s="98">
        <v>47975</v>
      </c>
      <c r="G5932" s="15">
        <v>46109</v>
      </c>
    </row>
    <row r="5933" spans="1:7" ht="15" customHeight="1">
      <c r="A5933" t="s">
        <v>34121</v>
      </c>
      <c r="B5933" t="s">
        <v>33620</v>
      </c>
      <c r="D5933" t="s">
        <v>146</v>
      </c>
      <c r="E5933">
        <v>51</v>
      </c>
      <c r="F5933" s="98">
        <v>48450</v>
      </c>
      <c r="G5933" s="15">
        <v>46110</v>
      </c>
    </row>
    <row r="5934" spans="1:7" ht="15" customHeight="1">
      <c r="A5934" t="s">
        <v>34122</v>
      </c>
      <c r="B5934" t="s">
        <v>33622</v>
      </c>
      <c r="D5934" t="s">
        <v>147</v>
      </c>
      <c r="E5934">
        <v>51.5</v>
      </c>
      <c r="F5934" s="98">
        <v>48925</v>
      </c>
      <c r="G5934" s="15">
        <v>46111</v>
      </c>
    </row>
    <row r="5935" spans="1:7" ht="15" customHeight="1">
      <c r="A5935" t="s">
        <v>34123</v>
      </c>
      <c r="B5935" t="s">
        <v>33624</v>
      </c>
      <c r="D5935" t="s">
        <v>147</v>
      </c>
      <c r="E5935">
        <v>52</v>
      </c>
      <c r="F5935" s="98">
        <v>49400</v>
      </c>
      <c r="G5935" s="15">
        <v>46112</v>
      </c>
    </row>
    <row r="5936" spans="1:7" ht="15" customHeight="1">
      <c r="A5936" t="s">
        <v>34124</v>
      </c>
      <c r="B5936" t="s">
        <v>33626</v>
      </c>
      <c r="D5936" t="s">
        <v>147</v>
      </c>
      <c r="E5936">
        <v>52.5</v>
      </c>
      <c r="F5936" s="98">
        <v>49875</v>
      </c>
      <c r="G5936" s="15">
        <v>46082</v>
      </c>
    </row>
    <row r="5937" spans="1:7" ht="15" customHeight="1">
      <c r="A5937" t="s">
        <v>34125</v>
      </c>
      <c r="B5937" t="s">
        <v>33628</v>
      </c>
      <c r="D5937" t="s">
        <v>148</v>
      </c>
      <c r="E5937">
        <v>53</v>
      </c>
      <c r="F5937" s="98">
        <v>50350</v>
      </c>
      <c r="G5937" s="15">
        <v>46083</v>
      </c>
    </row>
    <row r="5938" spans="1:7" ht="15" customHeight="1">
      <c r="A5938" t="s">
        <v>34126</v>
      </c>
      <c r="B5938" t="s">
        <v>33630</v>
      </c>
      <c r="D5938" t="s">
        <v>148</v>
      </c>
      <c r="E5938">
        <v>53.5</v>
      </c>
      <c r="F5938" s="98">
        <v>50825</v>
      </c>
      <c r="G5938" s="15">
        <v>46084</v>
      </c>
    </row>
    <row r="5939" spans="1:7" ht="15" customHeight="1">
      <c r="A5939" t="s">
        <v>34127</v>
      </c>
      <c r="B5939" t="s">
        <v>33632</v>
      </c>
      <c r="D5939" t="s">
        <v>148</v>
      </c>
      <c r="E5939">
        <v>54</v>
      </c>
      <c r="F5939" s="98">
        <v>51300</v>
      </c>
      <c r="G5939" s="15">
        <v>46085</v>
      </c>
    </row>
    <row r="5940" spans="1:7" ht="15" customHeight="1">
      <c r="A5940" t="s">
        <v>34128</v>
      </c>
      <c r="B5940" t="s">
        <v>33634</v>
      </c>
      <c r="D5940" t="s">
        <v>149</v>
      </c>
      <c r="E5940">
        <v>54.5</v>
      </c>
      <c r="F5940" s="98">
        <v>51775</v>
      </c>
      <c r="G5940" s="15">
        <v>46086</v>
      </c>
    </row>
    <row r="5941" spans="1:7" ht="15" customHeight="1">
      <c r="A5941" t="s">
        <v>34129</v>
      </c>
      <c r="B5941" t="s">
        <v>33636</v>
      </c>
      <c r="D5941" t="s">
        <v>149</v>
      </c>
      <c r="E5941">
        <v>45</v>
      </c>
      <c r="F5941" s="98">
        <v>42750</v>
      </c>
      <c r="G5941" s="15">
        <v>46087</v>
      </c>
    </row>
    <row r="5942" spans="1:7" ht="15" customHeight="1">
      <c r="A5942" t="s">
        <v>34130</v>
      </c>
      <c r="B5942" t="s">
        <v>33638</v>
      </c>
      <c r="D5942" t="s">
        <v>149</v>
      </c>
      <c r="E5942">
        <v>45.5</v>
      </c>
      <c r="F5942" s="98">
        <v>43225</v>
      </c>
      <c r="G5942" s="15">
        <v>46088</v>
      </c>
    </row>
    <row r="5943" spans="1:7" ht="15" customHeight="1">
      <c r="A5943" t="s">
        <v>34131</v>
      </c>
      <c r="B5943" t="s">
        <v>33640</v>
      </c>
      <c r="D5943" t="s">
        <v>150</v>
      </c>
      <c r="E5943">
        <v>46</v>
      </c>
      <c r="F5943" s="98">
        <v>52900</v>
      </c>
      <c r="G5943" s="15">
        <v>46089</v>
      </c>
    </row>
    <row r="5944" spans="1:7" ht="15" customHeight="1">
      <c r="A5944" t="s">
        <v>34132</v>
      </c>
      <c r="B5944" t="s">
        <v>33642</v>
      </c>
      <c r="D5944" t="s">
        <v>150</v>
      </c>
      <c r="E5944">
        <v>46.5</v>
      </c>
      <c r="F5944" s="98">
        <v>53475</v>
      </c>
      <c r="G5944" s="15">
        <v>46090</v>
      </c>
    </row>
    <row r="5945" spans="1:7" ht="15" customHeight="1">
      <c r="A5945" t="s">
        <v>34133</v>
      </c>
      <c r="B5945" t="s">
        <v>33644</v>
      </c>
      <c r="D5945" t="s">
        <v>150</v>
      </c>
      <c r="E5945">
        <v>47</v>
      </c>
      <c r="F5945" s="98">
        <v>54050</v>
      </c>
      <c r="G5945" s="15">
        <v>46091</v>
      </c>
    </row>
    <row r="5946" spans="1:7" ht="15" customHeight="1">
      <c r="A5946" t="s">
        <v>34134</v>
      </c>
      <c r="B5946" t="s">
        <v>33646</v>
      </c>
      <c r="D5946" t="s">
        <v>151</v>
      </c>
      <c r="E5946">
        <v>14.3</v>
      </c>
      <c r="F5946" s="98">
        <v>20020</v>
      </c>
      <c r="G5946" s="15">
        <v>46092</v>
      </c>
    </row>
    <row r="5947" spans="1:7" ht="15" customHeight="1">
      <c r="A5947" t="s">
        <v>34135</v>
      </c>
      <c r="B5947" t="s">
        <v>33648</v>
      </c>
      <c r="D5947" t="s">
        <v>151</v>
      </c>
      <c r="E5947">
        <v>14.4</v>
      </c>
      <c r="F5947" s="98">
        <v>20160</v>
      </c>
      <c r="G5947" s="15">
        <v>46093</v>
      </c>
    </row>
    <row r="5948" spans="1:7" ht="15" customHeight="1">
      <c r="A5948" t="s">
        <v>34136</v>
      </c>
      <c r="B5948" t="s">
        <v>33650</v>
      </c>
      <c r="D5948" t="s">
        <v>151</v>
      </c>
      <c r="E5948">
        <v>14.6</v>
      </c>
      <c r="F5948" s="98">
        <v>20440</v>
      </c>
      <c r="G5948" s="15">
        <v>46094</v>
      </c>
    </row>
    <row r="5949" spans="1:7" ht="15" customHeight="1">
      <c r="A5949" t="s">
        <v>34137</v>
      </c>
      <c r="B5949" t="s">
        <v>33652</v>
      </c>
      <c r="D5949" t="s">
        <v>152</v>
      </c>
      <c r="E5949">
        <v>14.7</v>
      </c>
      <c r="F5949" s="98">
        <v>23520</v>
      </c>
      <c r="G5949" s="15">
        <v>46095</v>
      </c>
    </row>
    <row r="5950" spans="1:7" ht="15" customHeight="1">
      <c r="A5950" t="s">
        <v>34138</v>
      </c>
      <c r="B5950" t="s">
        <v>33654</v>
      </c>
      <c r="D5950" t="s">
        <v>152</v>
      </c>
      <c r="E5950">
        <v>14.9</v>
      </c>
      <c r="F5950" s="98">
        <v>23840</v>
      </c>
      <c r="G5950" s="15">
        <v>46096</v>
      </c>
    </row>
    <row r="5951" spans="1:7" ht="15" customHeight="1">
      <c r="A5951" t="s">
        <v>34139</v>
      </c>
      <c r="B5951" t="s">
        <v>33656</v>
      </c>
      <c r="D5951" t="s">
        <v>152</v>
      </c>
      <c r="E5951">
        <v>15</v>
      </c>
      <c r="F5951" s="98">
        <v>24000</v>
      </c>
      <c r="G5951" s="15">
        <v>46097</v>
      </c>
    </row>
    <row r="5952" spans="1:7" ht="15" customHeight="1">
      <c r="A5952" t="s">
        <v>34140</v>
      </c>
      <c r="B5952" t="s">
        <v>33658</v>
      </c>
      <c r="D5952" t="s">
        <v>153</v>
      </c>
      <c r="E5952">
        <v>50.5</v>
      </c>
      <c r="F5952" s="98">
        <v>47975</v>
      </c>
      <c r="G5952" s="15">
        <v>46098</v>
      </c>
    </row>
    <row r="5953" spans="1:7" ht="15" customHeight="1">
      <c r="A5953" t="s">
        <v>34141</v>
      </c>
      <c r="B5953" t="s">
        <v>33660</v>
      </c>
      <c r="D5953" t="s">
        <v>153</v>
      </c>
      <c r="E5953">
        <v>51</v>
      </c>
      <c r="F5953" s="98">
        <v>48450</v>
      </c>
      <c r="G5953" s="15">
        <v>46099</v>
      </c>
    </row>
    <row r="5954" spans="1:7" ht="15" customHeight="1">
      <c r="A5954" t="s">
        <v>34142</v>
      </c>
      <c r="B5954" t="s">
        <v>33662</v>
      </c>
      <c r="D5954" t="s">
        <v>153</v>
      </c>
      <c r="E5954">
        <v>51.5</v>
      </c>
      <c r="F5954" s="98">
        <v>48925</v>
      </c>
      <c r="G5954" s="15">
        <v>46100</v>
      </c>
    </row>
    <row r="5955" spans="1:7" ht="15" customHeight="1">
      <c r="A5955" t="s">
        <v>34143</v>
      </c>
      <c r="B5955" t="s">
        <v>33664</v>
      </c>
      <c r="D5955" t="s">
        <v>154</v>
      </c>
      <c r="E5955">
        <v>52</v>
      </c>
      <c r="F5955" s="98">
        <v>49400</v>
      </c>
      <c r="G5955" s="15">
        <v>46101</v>
      </c>
    </row>
    <row r="5956" spans="1:7" ht="15" customHeight="1">
      <c r="A5956" t="s">
        <v>34144</v>
      </c>
      <c r="B5956" t="s">
        <v>33666</v>
      </c>
      <c r="D5956" t="s">
        <v>154</v>
      </c>
      <c r="E5956">
        <v>52.5</v>
      </c>
      <c r="F5956" s="98">
        <v>49875</v>
      </c>
      <c r="G5956" s="15">
        <v>46102</v>
      </c>
    </row>
    <row r="5957" spans="1:7" ht="15" customHeight="1">
      <c r="A5957" t="s">
        <v>34145</v>
      </c>
      <c r="B5957" t="s">
        <v>33668</v>
      </c>
      <c r="D5957" t="s">
        <v>154</v>
      </c>
      <c r="E5957">
        <v>53</v>
      </c>
      <c r="F5957" s="98">
        <v>50350</v>
      </c>
      <c r="G5957" s="15">
        <v>46103</v>
      </c>
    </row>
    <row r="5958" spans="1:7" ht="15" customHeight="1">
      <c r="A5958" t="s">
        <v>34146</v>
      </c>
      <c r="B5958" t="s">
        <v>33670</v>
      </c>
      <c r="D5958" t="s">
        <v>155</v>
      </c>
      <c r="E5958">
        <v>53.5</v>
      </c>
      <c r="F5958" s="98">
        <v>50825</v>
      </c>
      <c r="G5958" s="15">
        <v>46104</v>
      </c>
    </row>
    <row r="5959" spans="1:7" ht="15" customHeight="1">
      <c r="A5959" t="s">
        <v>34147</v>
      </c>
      <c r="B5959" t="s">
        <v>33672</v>
      </c>
      <c r="D5959" t="s">
        <v>155</v>
      </c>
      <c r="E5959">
        <v>54</v>
      </c>
      <c r="F5959" s="98">
        <v>51300</v>
      </c>
      <c r="G5959" s="15">
        <v>46105</v>
      </c>
    </row>
    <row r="5960" spans="1:7" ht="15" customHeight="1">
      <c r="A5960" t="s">
        <v>34148</v>
      </c>
      <c r="B5960" t="s">
        <v>33674</v>
      </c>
      <c r="D5960" t="s">
        <v>155</v>
      </c>
      <c r="E5960">
        <v>54.5</v>
      </c>
      <c r="F5960" s="98">
        <v>51775</v>
      </c>
      <c r="G5960" s="15">
        <v>46106</v>
      </c>
    </row>
    <row r="5961" spans="1:7" ht="15" customHeight="1">
      <c r="A5961" t="s">
        <v>34149</v>
      </c>
      <c r="B5961" t="s">
        <v>33676</v>
      </c>
      <c r="D5961" t="s">
        <v>156</v>
      </c>
      <c r="E5961">
        <v>45</v>
      </c>
      <c r="F5961" s="98">
        <v>42750</v>
      </c>
      <c r="G5961" s="15">
        <v>46107</v>
      </c>
    </row>
    <row r="5962" spans="1:7" ht="15" customHeight="1">
      <c r="A5962" t="s">
        <v>34150</v>
      </c>
      <c r="B5962" t="s">
        <v>33678</v>
      </c>
      <c r="D5962" t="s">
        <v>156</v>
      </c>
      <c r="E5962">
        <v>45.5</v>
      </c>
      <c r="F5962" s="98">
        <v>43225</v>
      </c>
      <c r="G5962" s="15">
        <v>46108</v>
      </c>
    </row>
    <row r="5963" spans="1:7" ht="15" customHeight="1">
      <c r="A5963" t="s">
        <v>34151</v>
      </c>
      <c r="B5963" t="s">
        <v>33680</v>
      </c>
      <c r="D5963" t="s">
        <v>156</v>
      </c>
      <c r="E5963">
        <v>46</v>
      </c>
      <c r="F5963" s="98">
        <v>43700</v>
      </c>
      <c r="G5963" s="15">
        <v>46109</v>
      </c>
    </row>
    <row r="5964" spans="1:7" ht="15" customHeight="1">
      <c r="A5964" t="s">
        <v>34152</v>
      </c>
      <c r="B5964" t="s">
        <v>33682</v>
      </c>
      <c r="D5964" t="s">
        <v>157</v>
      </c>
      <c r="E5964">
        <v>46.5</v>
      </c>
      <c r="F5964" s="98">
        <v>44175</v>
      </c>
      <c r="G5964" s="15">
        <v>46110</v>
      </c>
    </row>
    <row r="5965" spans="1:7" ht="15" customHeight="1">
      <c r="A5965" t="s">
        <v>34153</v>
      </c>
      <c r="B5965" t="s">
        <v>33684</v>
      </c>
      <c r="D5965" t="s">
        <v>157</v>
      </c>
      <c r="E5965">
        <v>47</v>
      </c>
      <c r="F5965" s="98">
        <v>44650</v>
      </c>
      <c r="G5965" s="15">
        <v>46111</v>
      </c>
    </row>
    <row r="5966" spans="1:7" ht="15" customHeight="1">
      <c r="A5966" t="s">
        <v>34154</v>
      </c>
      <c r="B5966" t="s">
        <v>33686</v>
      </c>
      <c r="D5966" t="s">
        <v>157</v>
      </c>
      <c r="E5966">
        <v>47.5</v>
      </c>
      <c r="F5966" s="98">
        <v>45125</v>
      </c>
      <c r="G5966" s="15">
        <v>46112</v>
      </c>
    </row>
    <row r="5967" spans="1:7" ht="15" customHeight="1">
      <c r="A5967" t="s">
        <v>34155</v>
      </c>
      <c r="B5967" t="s">
        <v>33688</v>
      </c>
      <c r="D5967" t="s">
        <v>158</v>
      </c>
      <c r="E5967">
        <v>48</v>
      </c>
      <c r="F5967" s="98">
        <v>45600</v>
      </c>
      <c r="G5967" s="15">
        <v>46082</v>
      </c>
    </row>
    <row r="5968" spans="1:7" ht="15" customHeight="1">
      <c r="A5968" t="s">
        <v>34156</v>
      </c>
      <c r="B5968" t="s">
        <v>33690</v>
      </c>
      <c r="D5968" t="s">
        <v>158</v>
      </c>
      <c r="E5968">
        <v>48.5</v>
      </c>
      <c r="F5968" s="98">
        <v>46075</v>
      </c>
      <c r="G5968" s="15">
        <v>46083</v>
      </c>
    </row>
    <row r="5969" spans="1:7" ht="15" customHeight="1">
      <c r="A5969" t="s">
        <v>34157</v>
      </c>
      <c r="B5969" t="s">
        <v>33692</v>
      </c>
      <c r="D5969" t="s">
        <v>158</v>
      </c>
      <c r="E5969">
        <v>49</v>
      </c>
      <c r="F5969" s="98">
        <v>46550</v>
      </c>
      <c r="G5969" s="15">
        <v>46084</v>
      </c>
    </row>
    <row r="5970" spans="1:7" ht="15" customHeight="1">
      <c r="A5970" t="s">
        <v>34158</v>
      </c>
      <c r="B5970" t="s">
        <v>33694</v>
      </c>
      <c r="D5970" t="s">
        <v>159</v>
      </c>
      <c r="E5970">
        <v>49.5</v>
      </c>
      <c r="F5970" s="98">
        <v>47025</v>
      </c>
      <c r="G5970" s="15">
        <v>46085</v>
      </c>
    </row>
    <row r="5971" spans="1:7" ht="15" customHeight="1">
      <c r="A5971" t="s">
        <v>34159</v>
      </c>
      <c r="B5971" t="s">
        <v>33696</v>
      </c>
      <c r="D5971" t="s">
        <v>159</v>
      </c>
      <c r="E5971">
        <v>50</v>
      </c>
      <c r="F5971" s="98">
        <v>47500</v>
      </c>
      <c r="G5971" s="15">
        <v>46086</v>
      </c>
    </row>
    <row r="5972" spans="1:7" ht="15" customHeight="1">
      <c r="A5972" t="s">
        <v>34160</v>
      </c>
      <c r="B5972" t="s">
        <v>33698</v>
      </c>
      <c r="D5972" t="s">
        <v>159</v>
      </c>
      <c r="E5972">
        <v>50.5</v>
      </c>
      <c r="F5972" s="98">
        <v>47975</v>
      </c>
      <c r="G5972" s="15">
        <v>46087</v>
      </c>
    </row>
    <row r="5973" spans="1:7" ht="15" customHeight="1">
      <c r="A5973" t="s">
        <v>34161</v>
      </c>
      <c r="B5973" t="s">
        <v>33700</v>
      </c>
      <c r="D5973" t="s">
        <v>160</v>
      </c>
      <c r="E5973">
        <v>51</v>
      </c>
      <c r="F5973" s="98">
        <v>58650</v>
      </c>
      <c r="G5973" s="15">
        <v>46088</v>
      </c>
    </row>
    <row r="5974" spans="1:7" ht="15" customHeight="1">
      <c r="A5974" t="s">
        <v>34162</v>
      </c>
      <c r="B5974" t="s">
        <v>33702</v>
      </c>
      <c r="D5974" t="s">
        <v>160</v>
      </c>
      <c r="E5974">
        <v>51.5</v>
      </c>
      <c r="F5974" s="98">
        <v>59225</v>
      </c>
      <c r="G5974" s="15">
        <v>46089</v>
      </c>
    </row>
    <row r="5975" spans="1:7" ht="15" customHeight="1">
      <c r="A5975" t="s">
        <v>34163</v>
      </c>
      <c r="B5975" t="s">
        <v>33704</v>
      </c>
      <c r="D5975" t="s">
        <v>160</v>
      </c>
      <c r="E5975">
        <v>52</v>
      </c>
      <c r="F5975" s="98">
        <v>59800</v>
      </c>
      <c r="G5975" s="15">
        <v>46090</v>
      </c>
    </row>
    <row r="5976" spans="1:7" ht="15" customHeight="1">
      <c r="A5976" t="s">
        <v>34164</v>
      </c>
      <c r="B5976" t="s">
        <v>33706</v>
      </c>
      <c r="D5976" t="s">
        <v>161</v>
      </c>
      <c r="E5976">
        <v>15.8</v>
      </c>
      <c r="F5976" s="98">
        <v>22120</v>
      </c>
      <c r="G5976" s="15">
        <v>46091</v>
      </c>
    </row>
    <row r="5977" spans="1:7" ht="15" customHeight="1">
      <c r="A5977" t="s">
        <v>34165</v>
      </c>
      <c r="B5977" t="s">
        <v>33708</v>
      </c>
      <c r="D5977" t="s">
        <v>161</v>
      </c>
      <c r="E5977">
        <v>15.9</v>
      </c>
      <c r="F5977" s="98">
        <v>22260</v>
      </c>
      <c r="G5977" s="15">
        <v>46092</v>
      </c>
    </row>
    <row r="5978" spans="1:7" ht="15" customHeight="1">
      <c r="A5978" t="s">
        <v>34166</v>
      </c>
      <c r="B5978" t="s">
        <v>33710</v>
      </c>
      <c r="D5978" t="s">
        <v>161</v>
      </c>
      <c r="E5978">
        <v>16.100000000000001</v>
      </c>
      <c r="F5978" s="98">
        <v>22540</v>
      </c>
      <c r="G5978" s="15">
        <v>46093</v>
      </c>
    </row>
    <row r="5979" spans="1:7" ht="15" customHeight="1">
      <c r="A5979" t="s">
        <v>34167</v>
      </c>
      <c r="B5979" t="s">
        <v>33712</v>
      </c>
      <c r="D5979" t="s">
        <v>162</v>
      </c>
      <c r="E5979">
        <v>16.2</v>
      </c>
      <c r="F5979" s="98">
        <v>25920</v>
      </c>
      <c r="G5979" s="15">
        <v>46094</v>
      </c>
    </row>
    <row r="5980" spans="1:7" ht="15" customHeight="1">
      <c r="A5980" t="s">
        <v>34168</v>
      </c>
      <c r="B5980" t="s">
        <v>33714</v>
      </c>
      <c r="D5980" t="s">
        <v>162</v>
      </c>
      <c r="E5980">
        <v>16.399999999999999</v>
      </c>
      <c r="F5980" s="98">
        <v>26240</v>
      </c>
      <c r="G5980" s="15">
        <v>46095</v>
      </c>
    </row>
    <row r="5981" spans="1:7" ht="15" customHeight="1">
      <c r="A5981" t="s">
        <v>34169</v>
      </c>
      <c r="B5981" t="s">
        <v>33716</v>
      </c>
      <c r="D5981" t="s">
        <v>162</v>
      </c>
      <c r="E5981">
        <v>13.5</v>
      </c>
      <c r="F5981" s="98">
        <v>21600</v>
      </c>
      <c r="G5981" s="15">
        <v>46096</v>
      </c>
    </row>
    <row r="5982" spans="1:7" ht="15" customHeight="1">
      <c r="A5982" t="s">
        <v>34170</v>
      </c>
      <c r="B5982" t="s">
        <v>33718</v>
      </c>
      <c r="D5982" t="s">
        <v>106</v>
      </c>
      <c r="E5982">
        <v>45.5</v>
      </c>
      <c r="F5982" s="98">
        <v>43225</v>
      </c>
      <c r="G5982" s="15">
        <v>46097</v>
      </c>
    </row>
    <row r="5983" spans="1:7" ht="15" customHeight="1">
      <c r="A5983" t="s">
        <v>34171</v>
      </c>
      <c r="B5983" t="s">
        <v>33720</v>
      </c>
      <c r="D5983" t="s">
        <v>106</v>
      </c>
      <c r="E5983">
        <v>46</v>
      </c>
      <c r="F5983" s="98">
        <v>43700</v>
      </c>
      <c r="G5983" s="15">
        <v>46098</v>
      </c>
    </row>
    <row r="5984" spans="1:7" ht="15" customHeight="1">
      <c r="A5984" t="s">
        <v>34172</v>
      </c>
      <c r="B5984" t="s">
        <v>33722</v>
      </c>
      <c r="D5984" t="s">
        <v>106</v>
      </c>
      <c r="E5984">
        <v>46.5</v>
      </c>
      <c r="F5984" s="98">
        <v>44175</v>
      </c>
      <c r="G5984" s="15">
        <v>46099</v>
      </c>
    </row>
    <row r="5985" spans="1:7" ht="15" customHeight="1">
      <c r="A5985" t="s">
        <v>34173</v>
      </c>
      <c r="B5985" t="s">
        <v>33724</v>
      </c>
      <c r="D5985" t="s">
        <v>109</v>
      </c>
      <c r="E5985">
        <v>47</v>
      </c>
      <c r="F5985" s="98">
        <v>44650</v>
      </c>
      <c r="G5985" s="15">
        <v>46100</v>
      </c>
    </row>
    <row r="5986" spans="1:7" ht="15" customHeight="1">
      <c r="A5986" t="s">
        <v>34174</v>
      </c>
      <c r="B5986" t="s">
        <v>33726</v>
      </c>
      <c r="D5986" t="s">
        <v>109</v>
      </c>
      <c r="E5986">
        <v>47.5</v>
      </c>
      <c r="F5986" s="98">
        <v>45125</v>
      </c>
      <c r="G5986" s="15">
        <v>46101</v>
      </c>
    </row>
    <row r="5987" spans="1:7" ht="15" customHeight="1">
      <c r="A5987" t="s">
        <v>34175</v>
      </c>
      <c r="B5987" t="s">
        <v>33728</v>
      </c>
      <c r="D5987" t="s">
        <v>109</v>
      </c>
      <c r="E5987">
        <v>48</v>
      </c>
      <c r="F5987" s="98">
        <v>45600</v>
      </c>
      <c r="G5987" s="15">
        <v>46102</v>
      </c>
    </row>
    <row r="5988" spans="1:7" ht="15" customHeight="1">
      <c r="A5988" t="s">
        <v>34176</v>
      </c>
      <c r="B5988" t="s">
        <v>33730</v>
      </c>
      <c r="D5988" t="s">
        <v>112</v>
      </c>
      <c r="E5988">
        <v>48.5</v>
      </c>
      <c r="F5988" s="98">
        <v>46075</v>
      </c>
      <c r="G5988" s="15">
        <v>46103</v>
      </c>
    </row>
    <row r="5989" spans="1:7" ht="15" customHeight="1">
      <c r="A5989" t="s">
        <v>34177</v>
      </c>
      <c r="B5989" t="s">
        <v>33732</v>
      </c>
      <c r="D5989" t="s">
        <v>112</v>
      </c>
      <c r="E5989">
        <v>49</v>
      </c>
      <c r="F5989" s="98">
        <v>46550</v>
      </c>
      <c r="G5989" s="15">
        <v>46104</v>
      </c>
    </row>
    <row r="5990" spans="1:7" ht="15" customHeight="1">
      <c r="A5990" t="s">
        <v>34178</v>
      </c>
      <c r="B5990" t="s">
        <v>33734</v>
      </c>
      <c r="D5990" t="s">
        <v>112</v>
      </c>
      <c r="E5990">
        <v>49.5</v>
      </c>
      <c r="F5990" s="98">
        <v>47025</v>
      </c>
      <c r="G5990" s="15">
        <v>46105</v>
      </c>
    </row>
    <row r="5991" spans="1:7" ht="15" customHeight="1">
      <c r="A5991" t="s">
        <v>34179</v>
      </c>
      <c r="B5991" t="s">
        <v>33736</v>
      </c>
      <c r="D5991" t="s">
        <v>115</v>
      </c>
      <c r="E5991">
        <v>50</v>
      </c>
      <c r="F5991" s="98">
        <v>47500</v>
      </c>
      <c r="G5991" s="15">
        <v>46106</v>
      </c>
    </row>
    <row r="5992" spans="1:7" ht="15" customHeight="1">
      <c r="A5992" t="s">
        <v>34180</v>
      </c>
      <c r="B5992" t="s">
        <v>33738</v>
      </c>
      <c r="D5992" t="s">
        <v>115</v>
      </c>
      <c r="E5992">
        <v>50.5</v>
      </c>
      <c r="F5992" s="98">
        <v>47975</v>
      </c>
      <c r="G5992" s="15">
        <v>46107</v>
      </c>
    </row>
    <row r="5993" spans="1:7" ht="15" customHeight="1">
      <c r="A5993" t="s">
        <v>34181</v>
      </c>
      <c r="B5993" t="s">
        <v>33740</v>
      </c>
      <c r="D5993" t="s">
        <v>115</v>
      </c>
      <c r="E5993">
        <v>51</v>
      </c>
      <c r="F5993" s="98">
        <v>48450</v>
      </c>
      <c r="G5993" s="15">
        <v>46108</v>
      </c>
    </row>
    <row r="5994" spans="1:7" ht="15" customHeight="1">
      <c r="A5994" t="s">
        <v>34182</v>
      </c>
      <c r="B5994" t="s">
        <v>33742</v>
      </c>
      <c r="D5994" t="s">
        <v>118</v>
      </c>
      <c r="E5994">
        <v>51.5</v>
      </c>
      <c r="F5994" s="98">
        <v>48925</v>
      </c>
      <c r="G5994" s="15">
        <v>46109</v>
      </c>
    </row>
    <row r="5995" spans="1:7" ht="15" customHeight="1">
      <c r="A5995" t="s">
        <v>34183</v>
      </c>
      <c r="B5995" t="s">
        <v>33744</v>
      </c>
      <c r="D5995" t="s">
        <v>118</v>
      </c>
      <c r="E5995">
        <v>52</v>
      </c>
      <c r="F5995" s="98">
        <v>49400</v>
      </c>
      <c r="G5995" s="15">
        <v>46110</v>
      </c>
    </row>
    <row r="5996" spans="1:7" ht="15" customHeight="1">
      <c r="A5996" t="s">
        <v>34184</v>
      </c>
      <c r="B5996" t="s">
        <v>33746</v>
      </c>
      <c r="D5996" t="s">
        <v>118</v>
      </c>
      <c r="E5996">
        <v>52.5</v>
      </c>
      <c r="F5996" s="98">
        <v>49875</v>
      </c>
      <c r="G5996" s="15">
        <v>46111</v>
      </c>
    </row>
    <row r="5997" spans="1:7" ht="15" customHeight="1">
      <c r="A5997" t="s">
        <v>34185</v>
      </c>
      <c r="B5997" t="s">
        <v>33748</v>
      </c>
      <c r="D5997" t="s">
        <v>120</v>
      </c>
      <c r="E5997">
        <v>53</v>
      </c>
      <c r="F5997" s="98">
        <v>50350</v>
      </c>
      <c r="G5997" s="15">
        <v>46112</v>
      </c>
    </row>
    <row r="5998" spans="1:7" ht="15" customHeight="1">
      <c r="A5998" t="s">
        <v>34186</v>
      </c>
      <c r="B5998" t="s">
        <v>33750</v>
      </c>
      <c r="D5998" t="s">
        <v>120</v>
      </c>
      <c r="E5998">
        <v>53.5</v>
      </c>
      <c r="F5998" s="98">
        <v>50825</v>
      </c>
      <c r="G5998" s="15">
        <v>46082</v>
      </c>
    </row>
    <row r="5999" spans="1:7" ht="15" customHeight="1">
      <c r="A5999" t="s">
        <v>34187</v>
      </c>
      <c r="B5999" t="s">
        <v>33752</v>
      </c>
      <c r="D5999" t="s">
        <v>120</v>
      </c>
      <c r="E5999">
        <v>54</v>
      </c>
      <c r="F5999" s="98">
        <v>51300</v>
      </c>
      <c r="G5999" s="15">
        <v>46083</v>
      </c>
    </row>
    <row r="6000" spans="1:7" ht="15" customHeight="1">
      <c r="A6000" t="s">
        <v>34188</v>
      </c>
      <c r="B6000" t="s">
        <v>33754</v>
      </c>
      <c r="D6000" t="s">
        <v>122</v>
      </c>
      <c r="E6000">
        <v>54.5</v>
      </c>
      <c r="F6000" s="98">
        <v>51775</v>
      </c>
      <c r="G6000" s="15">
        <v>46084</v>
      </c>
    </row>
    <row r="6001" spans="1:7" ht="15" customHeight="1">
      <c r="A6001" t="s">
        <v>34189</v>
      </c>
      <c r="B6001" t="s">
        <v>33756</v>
      </c>
      <c r="D6001" t="s">
        <v>122</v>
      </c>
      <c r="E6001">
        <v>45</v>
      </c>
      <c r="F6001" s="98">
        <v>42750</v>
      </c>
      <c r="G6001" s="15">
        <v>46085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325CA-D997-E845-ACA9-1267C23CB49C}">
  <sheetPr codeName="Sheet19">
    <tabColor rgb="FF002060"/>
  </sheetPr>
  <dimension ref="A1:S15"/>
  <sheetViews>
    <sheetView workbookViewId="0">
      <selection activeCell="A4" sqref="A4"/>
    </sheetView>
  </sheetViews>
  <sheetFormatPr defaultColWidth="11.5546875" defaultRowHeight="15.95"/>
  <cols>
    <col min="1" max="1" width="21.6640625" bestFit="1" customWidth="1"/>
    <col min="2" max="2" width="29.44140625" bestFit="1" customWidth="1"/>
    <col min="3" max="3" width="16.77734375" bestFit="1" customWidth="1"/>
    <col min="4" max="4" width="18.44140625" bestFit="1" customWidth="1"/>
    <col min="5" max="5" width="12.109375" bestFit="1" customWidth="1"/>
    <col min="6" max="6" width="26.109375" bestFit="1" customWidth="1"/>
    <col min="7" max="7" width="14.44140625" bestFit="1" customWidth="1"/>
    <col min="8" max="8" width="44.44140625" bestFit="1" customWidth="1"/>
    <col min="9" max="9" width="32.6640625" bestFit="1" customWidth="1"/>
    <col min="10" max="10" width="24.44140625" customWidth="1"/>
    <col min="11" max="11" width="31.77734375" bestFit="1" customWidth="1"/>
    <col min="12" max="12" width="41.33203125" bestFit="1" customWidth="1"/>
    <col min="13" max="13" width="18.6640625" customWidth="1"/>
    <col min="15" max="15" width="15.109375" customWidth="1"/>
    <col min="16" max="16" width="17.44140625" customWidth="1"/>
    <col min="17" max="17" width="7.6640625" bestFit="1" customWidth="1"/>
    <col min="18" max="18" width="9.109375" bestFit="1" customWidth="1"/>
    <col min="19" max="19" width="52.44140625" bestFit="1" customWidth="1"/>
  </cols>
  <sheetData>
    <row r="1" spans="1:19" ht="33.950000000000003">
      <c r="A1" s="26" t="s">
        <v>34190</v>
      </c>
      <c r="B1" s="27" t="s">
        <v>34191</v>
      </c>
      <c r="C1" s="27" t="s">
        <v>34192</v>
      </c>
      <c r="D1" s="27" t="s">
        <v>20911</v>
      </c>
      <c r="E1" s="27" t="s">
        <v>1135</v>
      </c>
      <c r="F1" s="27" t="s">
        <v>34193</v>
      </c>
      <c r="G1" s="27" t="s">
        <v>457</v>
      </c>
      <c r="H1" s="27" t="s">
        <v>34194</v>
      </c>
      <c r="I1" s="27" t="s">
        <v>34195</v>
      </c>
      <c r="J1" s="27" t="s">
        <v>34196</v>
      </c>
      <c r="K1" s="27" t="s">
        <v>34197</v>
      </c>
      <c r="L1" s="27" t="s">
        <v>34198</v>
      </c>
      <c r="M1" s="27" t="s">
        <v>1530</v>
      </c>
      <c r="N1" s="27" t="s">
        <v>34199</v>
      </c>
      <c r="O1" s="27" t="s">
        <v>34200</v>
      </c>
      <c r="P1" s="27" t="s">
        <v>34201</v>
      </c>
      <c r="Q1" s="27" t="s">
        <v>20912</v>
      </c>
      <c r="R1" s="27" t="s">
        <v>20913</v>
      </c>
      <c r="S1" s="27" t="s">
        <v>463</v>
      </c>
    </row>
    <row r="2" spans="1:19">
      <c r="A2" s="8" t="s">
        <v>1644</v>
      </c>
      <c r="B2" s="3" t="s">
        <v>34202</v>
      </c>
      <c r="C2" s="3" t="s">
        <v>34203</v>
      </c>
      <c r="D2" s="3" t="s">
        <v>943</v>
      </c>
      <c r="E2" s="3" t="s">
        <v>1340</v>
      </c>
      <c r="F2" s="3" t="s">
        <v>34204</v>
      </c>
      <c r="G2" s="3" t="s">
        <v>469</v>
      </c>
      <c r="H2" s="3" t="s">
        <v>21016</v>
      </c>
      <c r="I2" s="3" t="s">
        <v>472</v>
      </c>
      <c r="J2" s="3" t="s">
        <v>34205</v>
      </c>
      <c r="K2" s="3" t="s">
        <v>34206</v>
      </c>
      <c r="L2" s="3" t="s">
        <v>34207</v>
      </c>
      <c r="M2" s="3" t="s">
        <v>470</v>
      </c>
      <c r="N2" s="6">
        <v>25000</v>
      </c>
      <c r="O2" s="6">
        <v>0</v>
      </c>
      <c r="P2" s="6">
        <v>18000</v>
      </c>
      <c r="Q2" s="16">
        <v>51.954999999999998</v>
      </c>
      <c r="R2" s="16">
        <v>4.1420000000000003</v>
      </c>
      <c r="S2" s="3" t="s">
        <v>34208</v>
      </c>
    </row>
    <row r="3" spans="1:19">
      <c r="A3" s="8" t="s">
        <v>3858</v>
      </c>
      <c r="B3" s="3" t="s">
        <v>34209</v>
      </c>
      <c r="C3" s="3" t="s">
        <v>34203</v>
      </c>
      <c r="D3" s="3" t="s">
        <v>947</v>
      </c>
      <c r="E3" s="3" t="s">
        <v>1400</v>
      </c>
      <c r="F3" s="3" t="s">
        <v>34210</v>
      </c>
      <c r="G3" s="3" t="s">
        <v>469</v>
      </c>
      <c r="H3" s="3" t="s">
        <v>21016</v>
      </c>
      <c r="I3" s="3" t="s">
        <v>610</v>
      </c>
      <c r="J3" s="3" t="s">
        <v>34205</v>
      </c>
      <c r="K3" s="3" t="s">
        <v>34206</v>
      </c>
      <c r="L3" s="3" t="s">
        <v>34211</v>
      </c>
      <c r="M3" s="3" t="s">
        <v>470</v>
      </c>
      <c r="N3" s="6">
        <v>18000</v>
      </c>
      <c r="O3" s="6">
        <v>0</v>
      </c>
      <c r="P3" s="6">
        <v>12000</v>
      </c>
      <c r="Q3" s="16">
        <v>51.26</v>
      </c>
      <c r="R3" s="16">
        <v>4.4000000000000004</v>
      </c>
      <c r="S3" s="3" t="s">
        <v>34212</v>
      </c>
    </row>
    <row r="4" spans="1:19">
      <c r="A4" s="8" t="s">
        <v>3861</v>
      </c>
      <c r="B4" s="3" t="s">
        <v>34213</v>
      </c>
      <c r="C4" s="3" t="s">
        <v>34203</v>
      </c>
      <c r="D4" s="3" t="s">
        <v>935</v>
      </c>
      <c r="E4" s="3" t="s">
        <v>34214</v>
      </c>
      <c r="F4" s="3" t="s">
        <v>34215</v>
      </c>
      <c r="G4" s="3" t="s">
        <v>469</v>
      </c>
      <c r="H4" s="3" t="s">
        <v>21016</v>
      </c>
      <c r="I4" s="3" t="s">
        <v>257</v>
      </c>
      <c r="J4" s="3">
        <v>3</v>
      </c>
      <c r="K4" s="3" t="s">
        <v>34216</v>
      </c>
      <c r="L4" s="3" t="s">
        <v>34217</v>
      </c>
      <c r="M4" s="3" t="s">
        <v>470</v>
      </c>
      <c r="N4" s="6">
        <v>9000</v>
      </c>
      <c r="O4" s="6">
        <v>0</v>
      </c>
      <c r="P4" s="6">
        <v>6500</v>
      </c>
      <c r="Q4" s="16">
        <v>44.405000000000001</v>
      </c>
      <c r="R4" s="16">
        <v>8.9440000000000008</v>
      </c>
      <c r="S4" s="3" t="s">
        <v>34218</v>
      </c>
    </row>
    <row r="5" spans="1:19">
      <c r="A5" s="8" t="s">
        <v>3864</v>
      </c>
      <c r="B5" s="3" t="s">
        <v>34219</v>
      </c>
      <c r="C5" s="3" t="s">
        <v>604</v>
      </c>
      <c r="D5" s="3" t="s">
        <v>927</v>
      </c>
      <c r="E5" s="3" t="s">
        <v>34220</v>
      </c>
      <c r="F5" s="3" t="s">
        <v>34221</v>
      </c>
      <c r="G5" s="3" t="s">
        <v>604</v>
      </c>
      <c r="H5" s="3" t="s">
        <v>34222</v>
      </c>
      <c r="I5" s="3" t="s">
        <v>34223</v>
      </c>
      <c r="J5" s="3" t="s">
        <v>34224</v>
      </c>
      <c r="K5" s="3" t="s">
        <v>34216</v>
      </c>
      <c r="L5" s="3" t="s">
        <v>34211</v>
      </c>
      <c r="M5" s="3" t="s">
        <v>470</v>
      </c>
      <c r="N5" s="6">
        <v>1200</v>
      </c>
      <c r="O5" s="6">
        <v>4200</v>
      </c>
      <c r="P5" s="6">
        <v>3500</v>
      </c>
      <c r="Q5" s="16">
        <v>53.545999999999999</v>
      </c>
      <c r="R5" s="16">
        <v>9.9659999999999993</v>
      </c>
      <c r="S5" s="3" t="s">
        <v>34225</v>
      </c>
    </row>
    <row r="6" spans="1:19">
      <c r="A6" s="8" t="s">
        <v>3867</v>
      </c>
      <c r="B6" s="3" t="s">
        <v>34226</v>
      </c>
      <c r="C6" s="3" t="s">
        <v>34227</v>
      </c>
      <c r="D6" s="3" t="s">
        <v>923</v>
      </c>
      <c r="E6" s="3" t="s">
        <v>34228</v>
      </c>
      <c r="F6" s="3" t="s">
        <v>34229</v>
      </c>
      <c r="G6" s="3" t="s">
        <v>34230</v>
      </c>
      <c r="H6" s="3" t="s">
        <v>34231</v>
      </c>
      <c r="I6" s="3" t="s">
        <v>536</v>
      </c>
      <c r="J6" s="3" t="s">
        <v>34205</v>
      </c>
      <c r="K6" s="3" t="s">
        <v>34232</v>
      </c>
      <c r="L6" s="3" t="s">
        <v>34233</v>
      </c>
      <c r="M6" s="3" t="s">
        <v>470</v>
      </c>
      <c r="N6" s="6">
        <v>5000</v>
      </c>
      <c r="O6" s="6">
        <v>2500</v>
      </c>
      <c r="P6" s="6">
        <v>9000</v>
      </c>
      <c r="Q6" s="16">
        <v>18.948</v>
      </c>
      <c r="R6" s="16">
        <v>72.953000000000003</v>
      </c>
      <c r="S6" s="3" t="s">
        <v>34234</v>
      </c>
    </row>
    <row r="7" spans="1:19">
      <c r="A7" s="8" t="s">
        <v>3870</v>
      </c>
      <c r="B7" s="3" t="s">
        <v>34235</v>
      </c>
      <c r="C7" s="3" t="s">
        <v>604</v>
      </c>
      <c r="D7" s="3" t="s">
        <v>923</v>
      </c>
      <c r="E7" s="3" t="s">
        <v>34236</v>
      </c>
      <c r="F7" s="3" t="s">
        <v>34237</v>
      </c>
      <c r="G7" s="3" t="s">
        <v>604</v>
      </c>
      <c r="H7" s="3" t="s">
        <v>34222</v>
      </c>
      <c r="I7" s="3" t="s">
        <v>536</v>
      </c>
      <c r="J7" s="3" t="s">
        <v>34205</v>
      </c>
      <c r="K7" s="3" t="s">
        <v>34238</v>
      </c>
      <c r="L7" s="3" t="s">
        <v>1546</v>
      </c>
      <c r="M7" s="3" t="s">
        <v>470</v>
      </c>
      <c r="N7" s="6">
        <v>900</v>
      </c>
      <c r="O7" s="6">
        <v>6000</v>
      </c>
      <c r="P7" s="6">
        <v>6500</v>
      </c>
      <c r="Q7" s="16">
        <v>19.280999999999999</v>
      </c>
      <c r="R7" s="16">
        <v>73.055999999999997</v>
      </c>
      <c r="S7" s="3" t="s">
        <v>34239</v>
      </c>
    </row>
    <row r="8" spans="1:19">
      <c r="A8" s="8" t="s">
        <v>3873</v>
      </c>
      <c r="B8" s="3" t="s">
        <v>34240</v>
      </c>
      <c r="C8" s="3" t="s">
        <v>604</v>
      </c>
      <c r="D8" s="3" t="s">
        <v>923</v>
      </c>
      <c r="E8" s="3" t="s">
        <v>1148</v>
      </c>
      <c r="F8" s="3" t="s">
        <v>34241</v>
      </c>
      <c r="G8" s="3" t="s">
        <v>604</v>
      </c>
      <c r="H8" s="3" t="s">
        <v>34222</v>
      </c>
      <c r="I8" s="3" t="s">
        <v>610</v>
      </c>
      <c r="J8" s="3" t="s">
        <v>34205</v>
      </c>
      <c r="K8" s="3" t="s">
        <v>34242</v>
      </c>
      <c r="L8" s="3" t="s">
        <v>1546</v>
      </c>
      <c r="M8" s="3" t="s">
        <v>470</v>
      </c>
      <c r="N8" s="6">
        <v>700</v>
      </c>
      <c r="O8" s="6">
        <v>4200</v>
      </c>
      <c r="P8" s="6">
        <v>4800</v>
      </c>
      <c r="Q8" s="16">
        <v>23.021999999999998</v>
      </c>
      <c r="R8" s="16">
        <v>72.570999999999998</v>
      </c>
      <c r="S8" s="3" t="s">
        <v>34243</v>
      </c>
    </row>
    <row r="9" spans="1:19">
      <c r="A9" s="8" t="s">
        <v>1665</v>
      </c>
      <c r="B9" s="3" t="s">
        <v>34244</v>
      </c>
      <c r="C9" s="3" t="s">
        <v>604</v>
      </c>
      <c r="D9" s="3" t="s">
        <v>923</v>
      </c>
      <c r="E9" s="3" t="s">
        <v>1310</v>
      </c>
      <c r="F9" s="3" t="s">
        <v>34245</v>
      </c>
      <c r="G9" s="3" t="s">
        <v>604</v>
      </c>
      <c r="H9" s="3" t="s">
        <v>34246</v>
      </c>
      <c r="I9" s="3" t="s">
        <v>34223</v>
      </c>
      <c r="J9" s="3" t="s">
        <v>34205</v>
      </c>
      <c r="K9" s="3" t="s">
        <v>34242</v>
      </c>
      <c r="L9" s="3" t="s">
        <v>1546</v>
      </c>
      <c r="M9" s="3" t="s">
        <v>470</v>
      </c>
      <c r="N9" s="6">
        <v>550</v>
      </c>
      <c r="O9" s="6">
        <v>3800</v>
      </c>
      <c r="P9" s="6">
        <v>4200</v>
      </c>
      <c r="Q9" s="16">
        <v>17.385000000000002</v>
      </c>
      <c r="R9" s="16">
        <v>78.486999999999995</v>
      </c>
      <c r="S9" s="3" t="s">
        <v>34247</v>
      </c>
    </row>
    <row r="10" spans="1:19">
      <c r="A10" s="8" t="s">
        <v>3878</v>
      </c>
      <c r="B10" s="3" t="s">
        <v>34248</v>
      </c>
      <c r="C10" s="3" t="s">
        <v>604</v>
      </c>
      <c r="D10" s="3" t="s">
        <v>923</v>
      </c>
      <c r="E10" s="3" t="s">
        <v>34249</v>
      </c>
      <c r="F10" s="3" t="s">
        <v>34250</v>
      </c>
      <c r="G10" s="3" t="s">
        <v>604</v>
      </c>
      <c r="H10" s="3" t="s">
        <v>34246</v>
      </c>
      <c r="I10" s="3" t="s">
        <v>9842</v>
      </c>
      <c r="J10" s="3" t="s">
        <v>34205</v>
      </c>
      <c r="K10" s="3" t="s">
        <v>34242</v>
      </c>
      <c r="L10" s="3" t="s">
        <v>1546</v>
      </c>
      <c r="M10" s="3" t="s">
        <v>470</v>
      </c>
      <c r="N10" s="6">
        <v>600</v>
      </c>
      <c r="O10" s="6">
        <v>4500</v>
      </c>
      <c r="P10" s="6">
        <v>5000</v>
      </c>
      <c r="Q10" s="16">
        <v>28.21</v>
      </c>
      <c r="R10" s="16">
        <v>76.864999999999995</v>
      </c>
      <c r="S10" s="3" t="s">
        <v>34251</v>
      </c>
    </row>
    <row r="11" spans="1:19">
      <c r="A11" s="8" t="s">
        <v>3881</v>
      </c>
      <c r="B11" s="3" t="s">
        <v>34252</v>
      </c>
      <c r="C11" s="3" t="s">
        <v>604</v>
      </c>
      <c r="D11" s="3" t="s">
        <v>923</v>
      </c>
      <c r="E11" s="3" t="s">
        <v>1239</v>
      </c>
      <c r="F11" s="3" t="s">
        <v>34253</v>
      </c>
      <c r="G11" s="3" t="s">
        <v>604</v>
      </c>
      <c r="H11" s="3" t="s">
        <v>34246</v>
      </c>
      <c r="I11" s="3" t="s">
        <v>9842</v>
      </c>
      <c r="J11" s="3" t="s">
        <v>34205</v>
      </c>
      <c r="K11" s="3" t="s">
        <v>34242</v>
      </c>
      <c r="L11" s="3" t="s">
        <v>1546</v>
      </c>
      <c r="M11" s="3" t="s">
        <v>470</v>
      </c>
      <c r="N11" s="6">
        <v>420</v>
      </c>
      <c r="O11" s="6">
        <v>2600</v>
      </c>
      <c r="P11" s="6">
        <v>2800</v>
      </c>
      <c r="Q11" s="16">
        <v>22.571999999999999</v>
      </c>
      <c r="R11" s="16">
        <v>88.364000000000004</v>
      </c>
      <c r="S11" s="3" t="s">
        <v>34254</v>
      </c>
    </row>
    <row r="12" spans="1:19">
      <c r="A12" s="8" t="s">
        <v>3884</v>
      </c>
      <c r="B12" s="3" t="s">
        <v>34255</v>
      </c>
      <c r="C12" s="3" t="s">
        <v>604</v>
      </c>
      <c r="D12" s="3" t="s">
        <v>1010</v>
      </c>
      <c r="E12" s="3" t="s">
        <v>34256</v>
      </c>
      <c r="F12" s="3" t="s">
        <v>34257</v>
      </c>
      <c r="G12" s="3" t="s">
        <v>604</v>
      </c>
      <c r="H12" s="3" t="s">
        <v>34258</v>
      </c>
      <c r="I12" s="3" t="s">
        <v>472</v>
      </c>
      <c r="J12" s="3" t="s">
        <v>34205</v>
      </c>
      <c r="K12" s="3" t="s">
        <v>34259</v>
      </c>
      <c r="L12" s="3" t="s">
        <v>34260</v>
      </c>
      <c r="M12" s="3" t="s">
        <v>470</v>
      </c>
      <c r="N12" s="6">
        <v>800</v>
      </c>
      <c r="O12" s="6">
        <v>3200</v>
      </c>
      <c r="P12" s="6">
        <v>3800</v>
      </c>
      <c r="Q12" s="16">
        <v>40.734999999999999</v>
      </c>
      <c r="R12" s="16">
        <v>-74.171999999999997</v>
      </c>
      <c r="S12" s="3" t="s">
        <v>34261</v>
      </c>
    </row>
    <row r="13" spans="1:19">
      <c r="A13" s="8" t="s">
        <v>3887</v>
      </c>
      <c r="B13" s="3" t="s">
        <v>34262</v>
      </c>
      <c r="C13" s="3" t="s">
        <v>604</v>
      </c>
      <c r="D13" s="3" t="s">
        <v>1010</v>
      </c>
      <c r="E13" s="3" t="s">
        <v>34263</v>
      </c>
      <c r="F13" s="3" t="s">
        <v>34264</v>
      </c>
      <c r="G13" s="3" t="s">
        <v>604</v>
      </c>
      <c r="H13" s="3" t="s">
        <v>34246</v>
      </c>
      <c r="I13" s="3" t="s">
        <v>34223</v>
      </c>
      <c r="J13" s="3" t="s">
        <v>34205</v>
      </c>
      <c r="K13" s="3" t="s">
        <v>34259</v>
      </c>
      <c r="L13" s="3" t="s">
        <v>34265</v>
      </c>
      <c r="M13" s="3" t="s">
        <v>470</v>
      </c>
      <c r="N13" s="6">
        <v>650</v>
      </c>
      <c r="O13" s="6">
        <v>2800</v>
      </c>
      <c r="P13" s="6">
        <v>3100</v>
      </c>
      <c r="Q13" s="16">
        <v>41.878</v>
      </c>
      <c r="R13" s="16">
        <v>-87.63</v>
      </c>
      <c r="S13" s="3" t="s">
        <v>34266</v>
      </c>
    </row>
    <row r="14" spans="1:19">
      <c r="A14" s="8" t="s">
        <v>3891</v>
      </c>
      <c r="B14" s="3" t="s">
        <v>34267</v>
      </c>
      <c r="C14" s="3" t="s">
        <v>34268</v>
      </c>
      <c r="D14" s="3" t="s">
        <v>1085</v>
      </c>
      <c r="E14" s="3" t="s">
        <v>1373</v>
      </c>
      <c r="F14" s="3" t="s">
        <v>34269</v>
      </c>
      <c r="G14" s="3" t="s">
        <v>604</v>
      </c>
      <c r="H14" s="3" t="s">
        <v>34270</v>
      </c>
      <c r="I14" s="3" t="s">
        <v>1606</v>
      </c>
      <c r="J14" s="3" t="s">
        <v>34205</v>
      </c>
      <c r="K14" s="3" t="s">
        <v>34271</v>
      </c>
      <c r="L14" s="3" t="s">
        <v>34272</v>
      </c>
      <c r="M14" s="3" t="s">
        <v>470</v>
      </c>
      <c r="N14" s="6">
        <v>500</v>
      </c>
      <c r="O14" s="6">
        <v>2200</v>
      </c>
      <c r="P14" s="6">
        <v>2600</v>
      </c>
      <c r="Q14" s="16">
        <v>25.346</v>
      </c>
      <c r="R14" s="16">
        <v>55.42</v>
      </c>
      <c r="S14" s="3" t="s">
        <v>34273</v>
      </c>
    </row>
    <row r="15" spans="1:19">
      <c r="A15" s="8" t="s">
        <v>3894</v>
      </c>
      <c r="B15" s="3" t="s">
        <v>34274</v>
      </c>
      <c r="C15" s="3" t="s">
        <v>604</v>
      </c>
      <c r="D15" s="3" t="s">
        <v>1038</v>
      </c>
      <c r="E15" s="3" t="s">
        <v>1157</v>
      </c>
      <c r="F15" s="3" t="s">
        <v>34275</v>
      </c>
      <c r="G15" s="3" t="s">
        <v>604</v>
      </c>
      <c r="H15" s="3" t="s">
        <v>34222</v>
      </c>
      <c r="I15" s="3" t="s">
        <v>34276</v>
      </c>
      <c r="J15" s="3" t="s">
        <v>34205</v>
      </c>
      <c r="K15" s="3" t="s">
        <v>34277</v>
      </c>
      <c r="L15" s="3" t="s">
        <v>34278</v>
      </c>
      <c r="M15" s="3" t="s">
        <v>470</v>
      </c>
      <c r="N15" s="6">
        <v>700</v>
      </c>
      <c r="O15" s="6">
        <v>3000</v>
      </c>
      <c r="P15" s="6">
        <v>3400</v>
      </c>
      <c r="Q15" s="16">
        <v>31.23</v>
      </c>
      <c r="R15" s="16">
        <v>121.474</v>
      </c>
      <c r="S15" s="3" t="s">
        <v>34279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75090-88E3-1C4E-ADE1-89AD2B50A53F}">
  <sheetPr codeName="Sheet20">
    <tabColor rgb="FF002060"/>
  </sheetPr>
  <dimension ref="A1:Q286"/>
  <sheetViews>
    <sheetView workbookViewId="0">
      <selection activeCell="B8" sqref="B8"/>
    </sheetView>
  </sheetViews>
  <sheetFormatPr defaultColWidth="11.5546875" defaultRowHeight="15.95"/>
  <cols>
    <col min="1" max="1" width="30.33203125" bestFit="1" customWidth="1"/>
    <col min="2" max="2" width="21.6640625" bestFit="1" customWidth="1"/>
    <col min="3" max="3" width="10" bestFit="1" customWidth="1"/>
    <col min="4" max="4" width="9.77734375" bestFit="1" customWidth="1"/>
    <col min="5" max="5" width="10" bestFit="1" customWidth="1"/>
    <col min="6" max="6" width="9.77734375" bestFit="1" customWidth="1"/>
    <col min="7" max="7" width="13" bestFit="1" customWidth="1"/>
    <col min="8" max="8" width="14.44140625" bestFit="1" customWidth="1"/>
    <col min="9" max="9" width="32.6640625" bestFit="1" customWidth="1"/>
    <col min="10" max="10" width="25.109375" bestFit="1" customWidth="1"/>
    <col min="11" max="11" width="41.109375" bestFit="1" customWidth="1"/>
    <col min="12" max="12" width="17.44140625" bestFit="1" customWidth="1"/>
    <col min="13" max="13" width="15.109375" bestFit="1" customWidth="1"/>
    <col min="14" max="14" width="19.6640625" bestFit="1" customWidth="1"/>
    <col min="15" max="15" width="20.77734375" bestFit="1" customWidth="1"/>
    <col min="16" max="16" width="11.33203125" bestFit="1" customWidth="1"/>
    <col min="17" max="17" width="39.44140625" bestFit="1" customWidth="1"/>
  </cols>
  <sheetData>
    <row r="1" spans="1:17">
      <c r="A1" s="29" t="s">
        <v>34280</v>
      </c>
      <c r="B1" s="30" t="s">
        <v>34281</v>
      </c>
      <c r="C1" s="21" t="s">
        <v>34282</v>
      </c>
      <c r="D1" s="21" t="s">
        <v>34283</v>
      </c>
      <c r="E1" s="21" t="s">
        <v>34284</v>
      </c>
      <c r="F1" s="21" t="s">
        <v>34285</v>
      </c>
      <c r="G1" s="21" t="s">
        <v>34286</v>
      </c>
      <c r="H1" s="21" t="s">
        <v>34287</v>
      </c>
      <c r="I1" s="21" t="s">
        <v>34288</v>
      </c>
      <c r="J1" s="21" t="s">
        <v>34194</v>
      </c>
      <c r="K1" s="21" t="s">
        <v>34289</v>
      </c>
      <c r="L1" s="21" t="s">
        <v>34290</v>
      </c>
      <c r="M1" s="21" t="s">
        <v>34291</v>
      </c>
      <c r="N1" s="21" t="s">
        <v>34292</v>
      </c>
      <c r="O1" s="21" t="s">
        <v>34293</v>
      </c>
      <c r="P1" s="21" t="s">
        <v>1139</v>
      </c>
      <c r="Q1" s="21" t="s">
        <v>463</v>
      </c>
    </row>
    <row r="2" spans="1:17">
      <c r="A2" s="3" t="s">
        <v>34294</v>
      </c>
      <c r="B2" s="3" t="s">
        <v>1644</v>
      </c>
      <c r="C2" s="3" t="s">
        <v>34295</v>
      </c>
      <c r="D2" s="3" t="s">
        <v>34296</v>
      </c>
      <c r="E2" s="3" t="s">
        <v>34296</v>
      </c>
      <c r="F2" s="3" t="s">
        <v>34296</v>
      </c>
      <c r="G2" s="3" t="s">
        <v>34296</v>
      </c>
      <c r="H2" s="3" t="s">
        <v>34297</v>
      </c>
      <c r="I2" s="3" t="s">
        <v>472</v>
      </c>
      <c r="J2" s="3" t="s">
        <v>21016</v>
      </c>
      <c r="K2" s="3" t="s">
        <v>34298</v>
      </c>
      <c r="L2" s="3" t="s">
        <v>470</v>
      </c>
      <c r="M2" s="6">
        <v>1</v>
      </c>
      <c r="N2" s="6">
        <v>30000</v>
      </c>
      <c r="O2" s="3" t="s">
        <v>34299</v>
      </c>
      <c r="P2" s="3" t="s">
        <v>670</v>
      </c>
      <c r="Q2" s="3" t="s">
        <v>34300</v>
      </c>
    </row>
    <row r="3" spans="1:17">
      <c r="A3" s="3" t="s">
        <v>34301</v>
      </c>
      <c r="B3" s="3" t="s">
        <v>1644</v>
      </c>
      <c r="C3" s="3" t="s">
        <v>34295</v>
      </c>
      <c r="D3" s="3" t="s">
        <v>34296</v>
      </c>
      <c r="E3" s="3" t="s">
        <v>34296</v>
      </c>
      <c r="F3" s="3" t="s">
        <v>34296</v>
      </c>
      <c r="G3" s="3" t="s">
        <v>34296</v>
      </c>
      <c r="H3" s="3" t="s">
        <v>34297</v>
      </c>
      <c r="I3" s="3" t="s">
        <v>472</v>
      </c>
      <c r="J3" s="3" t="s">
        <v>21016</v>
      </c>
      <c r="K3" s="3" t="s">
        <v>34298</v>
      </c>
      <c r="L3" s="3" t="s">
        <v>470</v>
      </c>
      <c r="M3" s="6">
        <v>1</v>
      </c>
      <c r="N3" s="6">
        <v>30000</v>
      </c>
      <c r="O3" s="3" t="s">
        <v>34299</v>
      </c>
      <c r="P3" s="3" t="s">
        <v>670</v>
      </c>
      <c r="Q3" s="3" t="s">
        <v>34300</v>
      </c>
    </row>
    <row r="4" spans="1:17">
      <c r="A4" s="3" t="s">
        <v>34302</v>
      </c>
      <c r="B4" s="3" t="s">
        <v>1644</v>
      </c>
      <c r="C4" s="3" t="s">
        <v>34295</v>
      </c>
      <c r="D4" s="3" t="s">
        <v>34296</v>
      </c>
      <c r="E4" s="3" t="s">
        <v>34296</v>
      </c>
      <c r="F4" s="3" t="s">
        <v>34296</v>
      </c>
      <c r="G4" s="3" t="s">
        <v>34296</v>
      </c>
      <c r="H4" s="3" t="s">
        <v>34297</v>
      </c>
      <c r="I4" s="3" t="s">
        <v>472</v>
      </c>
      <c r="J4" s="3" t="s">
        <v>21016</v>
      </c>
      <c r="K4" s="3" t="s">
        <v>34298</v>
      </c>
      <c r="L4" s="3" t="s">
        <v>470</v>
      </c>
      <c r="M4" s="6">
        <v>1</v>
      </c>
      <c r="N4" s="6">
        <v>30000</v>
      </c>
      <c r="O4" s="3" t="s">
        <v>34299</v>
      </c>
      <c r="P4" s="3" t="s">
        <v>670</v>
      </c>
      <c r="Q4" s="3" t="s">
        <v>34300</v>
      </c>
    </row>
    <row r="5" spans="1:17">
      <c r="A5" s="3" t="s">
        <v>34303</v>
      </c>
      <c r="B5" s="3" t="s">
        <v>1644</v>
      </c>
      <c r="C5" s="3" t="s">
        <v>34295</v>
      </c>
      <c r="D5" s="3" t="s">
        <v>34296</v>
      </c>
      <c r="E5" s="3" t="s">
        <v>34296</v>
      </c>
      <c r="F5" s="3" t="s">
        <v>34296</v>
      </c>
      <c r="G5" s="3" t="s">
        <v>34296</v>
      </c>
      <c r="H5" s="3" t="s">
        <v>34297</v>
      </c>
      <c r="I5" s="3" t="s">
        <v>472</v>
      </c>
      <c r="J5" s="3" t="s">
        <v>21016</v>
      </c>
      <c r="K5" s="3" t="s">
        <v>34298</v>
      </c>
      <c r="L5" s="3" t="s">
        <v>470</v>
      </c>
      <c r="M5" s="6">
        <v>1</v>
      </c>
      <c r="N5" s="6">
        <v>30000</v>
      </c>
      <c r="O5" s="3" t="s">
        <v>34299</v>
      </c>
      <c r="P5" s="3" t="s">
        <v>670</v>
      </c>
      <c r="Q5" s="3" t="s">
        <v>34300</v>
      </c>
    </row>
    <row r="6" spans="1:17">
      <c r="A6" s="3" t="s">
        <v>34304</v>
      </c>
      <c r="B6" s="3" t="s">
        <v>1644</v>
      </c>
      <c r="C6" s="3" t="s">
        <v>34295</v>
      </c>
      <c r="D6" s="3" t="s">
        <v>34296</v>
      </c>
      <c r="E6" s="3" t="s">
        <v>34296</v>
      </c>
      <c r="F6" s="3" t="s">
        <v>34296</v>
      </c>
      <c r="G6" s="3" t="s">
        <v>34296</v>
      </c>
      <c r="H6" s="3" t="s">
        <v>34297</v>
      </c>
      <c r="I6" s="3" t="s">
        <v>472</v>
      </c>
      <c r="J6" s="3" t="s">
        <v>21016</v>
      </c>
      <c r="K6" s="3" t="s">
        <v>34298</v>
      </c>
      <c r="L6" s="3" t="s">
        <v>470</v>
      </c>
      <c r="M6" s="6">
        <v>1</v>
      </c>
      <c r="N6" s="6">
        <v>30000</v>
      </c>
      <c r="O6" s="3" t="s">
        <v>34299</v>
      </c>
      <c r="P6" s="3" t="s">
        <v>670</v>
      </c>
      <c r="Q6" s="3" t="s">
        <v>34300</v>
      </c>
    </row>
    <row r="7" spans="1:17">
      <c r="A7" s="3" t="s">
        <v>34305</v>
      </c>
      <c r="B7" s="3" t="s">
        <v>1644</v>
      </c>
      <c r="C7" s="3" t="s">
        <v>34295</v>
      </c>
      <c r="D7" s="3" t="s">
        <v>34296</v>
      </c>
      <c r="E7" s="3" t="s">
        <v>34296</v>
      </c>
      <c r="F7" s="3" t="s">
        <v>34296</v>
      </c>
      <c r="G7" s="3" t="s">
        <v>34296</v>
      </c>
      <c r="H7" s="3" t="s">
        <v>34297</v>
      </c>
      <c r="I7" s="3" t="s">
        <v>472</v>
      </c>
      <c r="J7" s="3" t="s">
        <v>21016</v>
      </c>
      <c r="K7" s="3" t="s">
        <v>34298</v>
      </c>
      <c r="L7" s="3" t="s">
        <v>470</v>
      </c>
      <c r="M7" s="6">
        <v>1</v>
      </c>
      <c r="N7" s="6">
        <v>30000</v>
      </c>
      <c r="O7" s="3" t="s">
        <v>34299</v>
      </c>
      <c r="P7" s="3" t="s">
        <v>670</v>
      </c>
      <c r="Q7" s="3" t="s">
        <v>34300</v>
      </c>
    </row>
    <row r="8" spans="1:17">
      <c r="A8" s="3" t="s">
        <v>34306</v>
      </c>
      <c r="B8" s="3" t="s">
        <v>1644</v>
      </c>
      <c r="C8" s="3" t="s">
        <v>34295</v>
      </c>
      <c r="D8" s="3" t="s">
        <v>34296</v>
      </c>
      <c r="E8" s="3" t="s">
        <v>34296</v>
      </c>
      <c r="F8" s="3" t="s">
        <v>34296</v>
      </c>
      <c r="G8" s="3" t="s">
        <v>34296</v>
      </c>
      <c r="H8" s="3" t="s">
        <v>34297</v>
      </c>
      <c r="I8" s="3" t="s">
        <v>472</v>
      </c>
      <c r="J8" s="3" t="s">
        <v>21016</v>
      </c>
      <c r="K8" s="3" t="s">
        <v>34298</v>
      </c>
      <c r="L8" s="3" t="s">
        <v>470</v>
      </c>
      <c r="M8" s="6">
        <v>1</v>
      </c>
      <c r="N8" s="6">
        <v>30000</v>
      </c>
      <c r="O8" s="3" t="s">
        <v>34299</v>
      </c>
      <c r="P8" s="3" t="s">
        <v>670</v>
      </c>
      <c r="Q8" s="3" t="s">
        <v>34300</v>
      </c>
    </row>
    <row r="9" spans="1:17">
      <c r="A9" s="3" t="s">
        <v>34307</v>
      </c>
      <c r="B9" s="3" t="s">
        <v>1644</v>
      </c>
      <c r="C9" s="3" t="s">
        <v>34295</v>
      </c>
      <c r="D9" s="3" t="s">
        <v>34296</v>
      </c>
      <c r="E9" s="3" t="s">
        <v>34296</v>
      </c>
      <c r="F9" s="3" t="s">
        <v>34296</v>
      </c>
      <c r="G9" s="3" t="s">
        <v>34296</v>
      </c>
      <c r="H9" s="3" t="s">
        <v>34297</v>
      </c>
      <c r="I9" s="3" t="s">
        <v>472</v>
      </c>
      <c r="J9" s="3" t="s">
        <v>21016</v>
      </c>
      <c r="K9" s="3" t="s">
        <v>34298</v>
      </c>
      <c r="L9" s="3" t="s">
        <v>470</v>
      </c>
      <c r="M9" s="6">
        <v>1</v>
      </c>
      <c r="N9" s="6">
        <v>30000</v>
      </c>
      <c r="O9" s="3" t="s">
        <v>34299</v>
      </c>
      <c r="P9" s="3" t="s">
        <v>670</v>
      </c>
      <c r="Q9" s="3" t="s">
        <v>34300</v>
      </c>
    </row>
    <row r="10" spans="1:17">
      <c r="A10" s="3" t="s">
        <v>34308</v>
      </c>
      <c r="B10" s="3" t="s">
        <v>1644</v>
      </c>
      <c r="C10" s="3" t="s">
        <v>34309</v>
      </c>
      <c r="D10" s="3" t="s">
        <v>471</v>
      </c>
      <c r="E10" s="3" t="s">
        <v>34310</v>
      </c>
      <c r="F10" s="3">
        <v>1</v>
      </c>
      <c r="G10" s="3">
        <v>1</v>
      </c>
      <c r="H10" s="3" t="s">
        <v>34311</v>
      </c>
      <c r="I10" s="3" t="s">
        <v>472</v>
      </c>
      <c r="J10" s="3" t="s">
        <v>1560</v>
      </c>
      <c r="K10" s="3" t="s">
        <v>34312</v>
      </c>
      <c r="L10" s="3" t="s">
        <v>470</v>
      </c>
      <c r="M10" s="6">
        <v>4</v>
      </c>
      <c r="N10" s="6">
        <v>1200</v>
      </c>
      <c r="O10" s="3" t="s">
        <v>34313</v>
      </c>
      <c r="P10" s="3" t="s">
        <v>670</v>
      </c>
      <c r="Q10" s="3" t="s">
        <v>34314</v>
      </c>
    </row>
    <row r="11" spans="1:17">
      <c r="A11" s="3" t="s">
        <v>34315</v>
      </c>
      <c r="B11" s="3" t="s">
        <v>1644</v>
      </c>
      <c r="C11" s="3" t="s">
        <v>34309</v>
      </c>
      <c r="D11" s="3" t="s">
        <v>471</v>
      </c>
      <c r="E11" s="3" t="s">
        <v>34310</v>
      </c>
      <c r="F11" s="3">
        <v>1</v>
      </c>
      <c r="G11" s="3">
        <v>2</v>
      </c>
      <c r="H11" s="3" t="s">
        <v>34311</v>
      </c>
      <c r="I11" s="3" t="s">
        <v>472</v>
      </c>
      <c r="J11" s="3" t="s">
        <v>1560</v>
      </c>
      <c r="K11" s="3" t="s">
        <v>34312</v>
      </c>
      <c r="L11" s="3" t="s">
        <v>470</v>
      </c>
      <c r="M11" s="6">
        <v>4</v>
      </c>
      <c r="N11" s="6">
        <v>1200</v>
      </c>
      <c r="O11" s="3" t="s">
        <v>34313</v>
      </c>
      <c r="P11" s="3" t="s">
        <v>670</v>
      </c>
      <c r="Q11" s="3" t="s">
        <v>34314</v>
      </c>
    </row>
    <row r="12" spans="1:17">
      <c r="A12" s="3" t="s">
        <v>34316</v>
      </c>
      <c r="B12" s="3" t="s">
        <v>1644</v>
      </c>
      <c r="C12" s="3" t="s">
        <v>34309</v>
      </c>
      <c r="D12" s="3" t="s">
        <v>471</v>
      </c>
      <c r="E12" s="3" t="s">
        <v>34310</v>
      </c>
      <c r="F12" s="3">
        <v>2</v>
      </c>
      <c r="G12" s="3">
        <v>1</v>
      </c>
      <c r="H12" s="3" t="s">
        <v>34311</v>
      </c>
      <c r="I12" s="3" t="s">
        <v>472</v>
      </c>
      <c r="J12" s="3" t="s">
        <v>1560</v>
      </c>
      <c r="K12" s="3" t="s">
        <v>34312</v>
      </c>
      <c r="L12" s="3" t="s">
        <v>470</v>
      </c>
      <c r="M12" s="6">
        <v>4</v>
      </c>
      <c r="N12" s="6">
        <v>1200</v>
      </c>
      <c r="O12" s="3" t="s">
        <v>34313</v>
      </c>
      <c r="P12" s="3" t="s">
        <v>670</v>
      </c>
      <c r="Q12" s="3" t="s">
        <v>34314</v>
      </c>
    </row>
    <row r="13" spans="1:17">
      <c r="A13" s="3" t="s">
        <v>34317</v>
      </c>
      <c r="B13" s="3" t="s">
        <v>1644</v>
      </c>
      <c r="C13" s="3" t="s">
        <v>34309</v>
      </c>
      <c r="D13" s="3" t="s">
        <v>471</v>
      </c>
      <c r="E13" s="3" t="s">
        <v>34310</v>
      </c>
      <c r="F13" s="3">
        <v>2</v>
      </c>
      <c r="G13" s="3">
        <v>2</v>
      </c>
      <c r="H13" s="3" t="s">
        <v>34311</v>
      </c>
      <c r="I13" s="3" t="s">
        <v>472</v>
      </c>
      <c r="J13" s="3" t="s">
        <v>1560</v>
      </c>
      <c r="K13" s="3" t="s">
        <v>34312</v>
      </c>
      <c r="L13" s="3" t="s">
        <v>470</v>
      </c>
      <c r="M13" s="6">
        <v>4</v>
      </c>
      <c r="N13" s="6">
        <v>1200</v>
      </c>
      <c r="O13" s="3" t="s">
        <v>34313</v>
      </c>
      <c r="P13" s="3" t="s">
        <v>670</v>
      </c>
      <c r="Q13" s="3" t="s">
        <v>34314</v>
      </c>
    </row>
    <row r="14" spans="1:17">
      <c r="A14" s="3" t="s">
        <v>34318</v>
      </c>
      <c r="B14" s="3" t="s">
        <v>1644</v>
      </c>
      <c r="C14" s="3" t="s">
        <v>34309</v>
      </c>
      <c r="D14" s="3" t="s">
        <v>471</v>
      </c>
      <c r="E14" s="3" t="s">
        <v>34319</v>
      </c>
      <c r="F14" s="3">
        <v>1</v>
      </c>
      <c r="G14" s="3">
        <v>1</v>
      </c>
      <c r="H14" s="3" t="s">
        <v>34311</v>
      </c>
      <c r="I14" s="3" t="s">
        <v>472</v>
      </c>
      <c r="J14" s="3" t="s">
        <v>1560</v>
      </c>
      <c r="K14" s="3" t="s">
        <v>34312</v>
      </c>
      <c r="L14" s="3" t="s">
        <v>470</v>
      </c>
      <c r="M14" s="6">
        <v>4</v>
      </c>
      <c r="N14" s="6">
        <v>1200</v>
      </c>
      <c r="O14" s="3" t="s">
        <v>34313</v>
      </c>
      <c r="P14" s="3" t="s">
        <v>670</v>
      </c>
      <c r="Q14" s="3" t="s">
        <v>34314</v>
      </c>
    </row>
    <row r="15" spans="1:17">
      <c r="A15" s="3" t="s">
        <v>34320</v>
      </c>
      <c r="B15" s="3" t="s">
        <v>1644</v>
      </c>
      <c r="C15" s="3" t="s">
        <v>34309</v>
      </c>
      <c r="D15" s="3" t="s">
        <v>471</v>
      </c>
      <c r="E15" s="3" t="s">
        <v>34319</v>
      </c>
      <c r="F15" s="3">
        <v>1</v>
      </c>
      <c r="G15" s="3">
        <v>2</v>
      </c>
      <c r="H15" s="3" t="s">
        <v>34311</v>
      </c>
      <c r="I15" s="3" t="s">
        <v>472</v>
      </c>
      <c r="J15" s="3" t="s">
        <v>1560</v>
      </c>
      <c r="K15" s="3" t="s">
        <v>34312</v>
      </c>
      <c r="L15" s="3" t="s">
        <v>470</v>
      </c>
      <c r="M15" s="6">
        <v>4</v>
      </c>
      <c r="N15" s="6">
        <v>1200</v>
      </c>
      <c r="O15" s="3" t="s">
        <v>34313</v>
      </c>
      <c r="P15" s="3" t="s">
        <v>670</v>
      </c>
      <c r="Q15" s="3" t="s">
        <v>34314</v>
      </c>
    </row>
    <row r="16" spans="1:17">
      <c r="A16" s="3" t="s">
        <v>34321</v>
      </c>
      <c r="B16" s="3" t="s">
        <v>1644</v>
      </c>
      <c r="C16" s="3" t="s">
        <v>34309</v>
      </c>
      <c r="D16" s="3" t="s">
        <v>471</v>
      </c>
      <c r="E16" s="3" t="s">
        <v>34319</v>
      </c>
      <c r="F16" s="3">
        <v>2</v>
      </c>
      <c r="G16" s="3">
        <v>1</v>
      </c>
      <c r="H16" s="3" t="s">
        <v>34311</v>
      </c>
      <c r="I16" s="3" t="s">
        <v>472</v>
      </c>
      <c r="J16" s="3" t="s">
        <v>1560</v>
      </c>
      <c r="K16" s="3" t="s">
        <v>34312</v>
      </c>
      <c r="L16" s="3" t="s">
        <v>470</v>
      </c>
      <c r="M16" s="6">
        <v>4</v>
      </c>
      <c r="N16" s="6">
        <v>1200</v>
      </c>
      <c r="O16" s="3" t="s">
        <v>34313</v>
      </c>
      <c r="P16" s="3" t="s">
        <v>670</v>
      </c>
      <c r="Q16" s="3" t="s">
        <v>34314</v>
      </c>
    </row>
    <row r="17" spans="1:17">
      <c r="A17" s="3" t="s">
        <v>34322</v>
      </c>
      <c r="B17" s="3" t="s">
        <v>1644</v>
      </c>
      <c r="C17" s="3" t="s">
        <v>34309</v>
      </c>
      <c r="D17" s="3" t="s">
        <v>471</v>
      </c>
      <c r="E17" s="3" t="s">
        <v>34319</v>
      </c>
      <c r="F17" s="3">
        <v>2</v>
      </c>
      <c r="G17" s="3">
        <v>2</v>
      </c>
      <c r="H17" s="3" t="s">
        <v>34311</v>
      </c>
      <c r="I17" s="3" t="s">
        <v>472</v>
      </c>
      <c r="J17" s="3" t="s">
        <v>1560</v>
      </c>
      <c r="K17" s="3" t="s">
        <v>34312</v>
      </c>
      <c r="L17" s="3" t="s">
        <v>470</v>
      </c>
      <c r="M17" s="6">
        <v>4</v>
      </c>
      <c r="N17" s="6">
        <v>1200</v>
      </c>
      <c r="O17" s="3" t="s">
        <v>34313</v>
      </c>
      <c r="P17" s="3" t="s">
        <v>670</v>
      </c>
      <c r="Q17" s="3" t="s">
        <v>34314</v>
      </c>
    </row>
    <row r="18" spans="1:17">
      <c r="A18" s="3" t="s">
        <v>34323</v>
      </c>
      <c r="B18" s="3" t="s">
        <v>1644</v>
      </c>
      <c r="C18" s="3" t="s">
        <v>34309</v>
      </c>
      <c r="D18" s="3" t="s">
        <v>471</v>
      </c>
      <c r="E18" s="3" t="s">
        <v>34324</v>
      </c>
      <c r="F18" s="3">
        <v>1</v>
      </c>
      <c r="G18" s="3">
        <v>1</v>
      </c>
      <c r="H18" s="3" t="s">
        <v>34311</v>
      </c>
      <c r="I18" s="3" t="s">
        <v>472</v>
      </c>
      <c r="J18" s="3" t="s">
        <v>1560</v>
      </c>
      <c r="K18" s="3" t="s">
        <v>34312</v>
      </c>
      <c r="L18" s="3" t="s">
        <v>470</v>
      </c>
      <c r="M18" s="6">
        <v>4</v>
      </c>
      <c r="N18" s="6">
        <v>1200</v>
      </c>
      <c r="O18" s="3" t="s">
        <v>34313</v>
      </c>
      <c r="P18" s="3" t="s">
        <v>670</v>
      </c>
      <c r="Q18" s="3" t="s">
        <v>34314</v>
      </c>
    </row>
    <row r="19" spans="1:17">
      <c r="A19" s="3" t="s">
        <v>34325</v>
      </c>
      <c r="B19" s="3" t="s">
        <v>1644</v>
      </c>
      <c r="C19" s="3" t="s">
        <v>34309</v>
      </c>
      <c r="D19" s="3" t="s">
        <v>471</v>
      </c>
      <c r="E19" s="3" t="s">
        <v>34324</v>
      </c>
      <c r="F19" s="3">
        <v>1</v>
      </c>
      <c r="G19" s="3">
        <v>2</v>
      </c>
      <c r="H19" s="3" t="s">
        <v>34311</v>
      </c>
      <c r="I19" s="3" t="s">
        <v>472</v>
      </c>
      <c r="J19" s="3" t="s">
        <v>1560</v>
      </c>
      <c r="K19" s="3" t="s">
        <v>34312</v>
      </c>
      <c r="L19" s="3" t="s">
        <v>470</v>
      </c>
      <c r="M19" s="6">
        <v>4</v>
      </c>
      <c r="N19" s="6">
        <v>1200</v>
      </c>
      <c r="O19" s="3" t="s">
        <v>34313</v>
      </c>
      <c r="P19" s="3" t="s">
        <v>670</v>
      </c>
      <c r="Q19" s="3" t="s">
        <v>34314</v>
      </c>
    </row>
    <row r="20" spans="1:17">
      <c r="A20" s="3" t="s">
        <v>34326</v>
      </c>
      <c r="B20" s="3" t="s">
        <v>1644</v>
      </c>
      <c r="C20" s="3" t="s">
        <v>34309</v>
      </c>
      <c r="D20" s="3" t="s">
        <v>481</v>
      </c>
      <c r="E20" s="3" t="s">
        <v>34310</v>
      </c>
      <c r="F20" s="3">
        <v>1</v>
      </c>
      <c r="G20" s="3">
        <v>1</v>
      </c>
      <c r="H20" s="3" t="s">
        <v>34311</v>
      </c>
      <c r="I20" s="3" t="s">
        <v>472</v>
      </c>
      <c r="J20" s="3" t="s">
        <v>1560</v>
      </c>
      <c r="K20" s="3" t="s">
        <v>34312</v>
      </c>
      <c r="L20" s="3" t="s">
        <v>470</v>
      </c>
      <c r="M20" s="6">
        <v>4</v>
      </c>
      <c r="N20" s="6">
        <v>1200</v>
      </c>
      <c r="O20" s="3" t="s">
        <v>34313</v>
      </c>
      <c r="P20" s="3" t="s">
        <v>670</v>
      </c>
      <c r="Q20" s="3" t="s">
        <v>34314</v>
      </c>
    </row>
    <row r="21" spans="1:17">
      <c r="A21" s="3" t="s">
        <v>34327</v>
      </c>
      <c r="B21" s="3" t="s">
        <v>1644</v>
      </c>
      <c r="C21" s="3" t="s">
        <v>34309</v>
      </c>
      <c r="D21" s="3" t="s">
        <v>481</v>
      </c>
      <c r="E21" s="3" t="s">
        <v>34310</v>
      </c>
      <c r="F21" s="3">
        <v>1</v>
      </c>
      <c r="G21" s="3">
        <v>2</v>
      </c>
      <c r="H21" s="3" t="s">
        <v>34311</v>
      </c>
      <c r="I21" s="3" t="s">
        <v>472</v>
      </c>
      <c r="J21" s="3" t="s">
        <v>1560</v>
      </c>
      <c r="K21" s="3" t="s">
        <v>34312</v>
      </c>
      <c r="L21" s="3" t="s">
        <v>470</v>
      </c>
      <c r="M21" s="6">
        <v>4</v>
      </c>
      <c r="N21" s="6">
        <v>1200</v>
      </c>
      <c r="O21" s="3" t="s">
        <v>34313</v>
      </c>
      <c r="P21" s="3" t="s">
        <v>670</v>
      </c>
      <c r="Q21" s="3" t="s">
        <v>34314</v>
      </c>
    </row>
    <row r="22" spans="1:17">
      <c r="A22" s="3" t="s">
        <v>34328</v>
      </c>
      <c r="B22" s="3" t="s">
        <v>1644</v>
      </c>
      <c r="C22" s="3" t="s">
        <v>34309</v>
      </c>
      <c r="D22" s="3" t="s">
        <v>481</v>
      </c>
      <c r="E22" s="3" t="s">
        <v>34310</v>
      </c>
      <c r="F22" s="3">
        <v>2</v>
      </c>
      <c r="G22" s="3">
        <v>1</v>
      </c>
      <c r="H22" s="3" t="s">
        <v>34311</v>
      </c>
      <c r="I22" s="3" t="s">
        <v>472</v>
      </c>
      <c r="J22" s="3" t="s">
        <v>1560</v>
      </c>
      <c r="K22" s="3" t="s">
        <v>34312</v>
      </c>
      <c r="L22" s="3" t="s">
        <v>470</v>
      </c>
      <c r="M22" s="6">
        <v>4</v>
      </c>
      <c r="N22" s="6">
        <v>1200</v>
      </c>
      <c r="O22" s="3" t="s">
        <v>34313</v>
      </c>
      <c r="P22" s="3" t="s">
        <v>670</v>
      </c>
      <c r="Q22" s="3" t="s">
        <v>34314</v>
      </c>
    </row>
    <row r="23" spans="1:17">
      <c r="A23" s="3" t="s">
        <v>34329</v>
      </c>
      <c r="B23" s="3" t="s">
        <v>1644</v>
      </c>
      <c r="C23" s="3" t="s">
        <v>34309</v>
      </c>
      <c r="D23" s="3" t="s">
        <v>481</v>
      </c>
      <c r="E23" s="3" t="s">
        <v>34310</v>
      </c>
      <c r="F23" s="3">
        <v>2</v>
      </c>
      <c r="G23" s="3">
        <v>2</v>
      </c>
      <c r="H23" s="3" t="s">
        <v>34311</v>
      </c>
      <c r="I23" s="3" t="s">
        <v>472</v>
      </c>
      <c r="J23" s="3" t="s">
        <v>1560</v>
      </c>
      <c r="K23" s="3" t="s">
        <v>34312</v>
      </c>
      <c r="L23" s="3" t="s">
        <v>470</v>
      </c>
      <c r="M23" s="6">
        <v>4</v>
      </c>
      <c r="N23" s="6">
        <v>1200</v>
      </c>
      <c r="O23" s="3" t="s">
        <v>34313</v>
      </c>
      <c r="P23" s="3" t="s">
        <v>670</v>
      </c>
      <c r="Q23" s="3" t="s">
        <v>34314</v>
      </c>
    </row>
    <row r="24" spans="1:17">
      <c r="A24" s="3" t="s">
        <v>34330</v>
      </c>
      <c r="B24" s="3" t="s">
        <v>1644</v>
      </c>
      <c r="C24" s="3" t="s">
        <v>34309</v>
      </c>
      <c r="D24" s="3" t="s">
        <v>481</v>
      </c>
      <c r="E24" s="3" t="s">
        <v>34319</v>
      </c>
      <c r="F24" s="3">
        <v>1</v>
      </c>
      <c r="G24" s="3">
        <v>1</v>
      </c>
      <c r="H24" s="3" t="s">
        <v>34311</v>
      </c>
      <c r="I24" s="3" t="s">
        <v>472</v>
      </c>
      <c r="J24" s="3" t="s">
        <v>1560</v>
      </c>
      <c r="K24" s="3" t="s">
        <v>34312</v>
      </c>
      <c r="L24" s="3" t="s">
        <v>470</v>
      </c>
      <c r="M24" s="6">
        <v>4</v>
      </c>
      <c r="N24" s="6">
        <v>1200</v>
      </c>
      <c r="O24" s="3" t="s">
        <v>34313</v>
      </c>
      <c r="P24" s="3" t="s">
        <v>670</v>
      </c>
      <c r="Q24" s="3" t="s">
        <v>34314</v>
      </c>
    </row>
    <row r="25" spans="1:17">
      <c r="A25" s="3" t="s">
        <v>34331</v>
      </c>
      <c r="B25" s="3" t="s">
        <v>1644</v>
      </c>
      <c r="C25" s="3" t="s">
        <v>34309</v>
      </c>
      <c r="D25" s="3" t="s">
        <v>481</v>
      </c>
      <c r="E25" s="3" t="s">
        <v>34319</v>
      </c>
      <c r="F25" s="3">
        <v>1</v>
      </c>
      <c r="G25" s="3">
        <v>2</v>
      </c>
      <c r="H25" s="3" t="s">
        <v>34311</v>
      </c>
      <c r="I25" s="3" t="s">
        <v>472</v>
      </c>
      <c r="J25" s="3" t="s">
        <v>1560</v>
      </c>
      <c r="K25" s="3" t="s">
        <v>34312</v>
      </c>
      <c r="L25" s="3" t="s">
        <v>470</v>
      </c>
      <c r="M25" s="6">
        <v>4</v>
      </c>
      <c r="N25" s="6">
        <v>1200</v>
      </c>
      <c r="O25" s="3" t="s">
        <v>34313</v>
      </c>
      <c r="P25" s="3" t="s">
        <v>670</v>
      </c>
      <c r="Q25" s="3" t="s">
        <v>34314</v>
      </c>
    </row>
    <row r="26" spans="1:17">
      <c r="A26" s="3" t="s">
        <v>34332</v>
      </c>
      <c r="B26" s="3" t="s">
        <v>1644</v>
      </c>
      <c r="C26" s="3" t="s">
        <v>34309</v>
      </c>
      <c r="D26" s="3" t="s">
        <v>481</v>
      </c>
      <c r="E26" s="3" t="s">
        <v>34319</v>
      </c>
      <c r="F26" s="3">
        <v>2</v>
      </c>
      <c r="G26" s="3">
        <v>1</v>
      </c>
      <c r="H26" s="3" t="s">
        <v>34311</v>
      </c>
      <c r="I26" s="3" t="s">
        <v>472</v>
      </c>
      <c r="J26" s="3" t="s">
        <v>1560</v>
      </c>
      <c r="K26" s="3" t="s">
        <v>34312</v>
      </c>
      <c r="L26" s="3" t="s">
        <v>470</v>
      </c>
      <c r="M26" s="6">
        <v>4</v>
      </c>
      <c r="N26" s="6">
        <v>1200</v>
      </c>
      <c r="O26" s="3" t="s">
        <v>34313</v>
      </c>
      <c r="P26" s="3" t="s">
        <v>670</v>
      </c>
      <c r="Q26" s="3" t="s">
        <v>34314</v>
      </c>
    </row>
    <row r="27" spans="1:17">
      <c r="A27" s="3" t="s">
        <v>34333</v>
      </c>
      <c r="B27" s="3" t="s">
        <v>1644</v>
      </c>
      <c r="C27" s="3" t="s">
        <v>34309</v>
      </c>
      <c r="D27" s="3" t="s">
        <v>481</v>
      </c>
      <c r="E27" s="3" t="s">
        <v>34319</v>
      </c>
      <c r="F27" s="3">
        <v>2</v>
      </c>
      <c r="G27" s="3">
        <v>2</v>
      </c>
      <c r="H27" s="3" t="s">
        <v>34311</v>
      </c>
      <c r="I27" s="3" t="s">
        <v>472</v>
      </c>
      <c r="J27" s="3" t="s">
        <v>1560</v>
      </c>
      <c r="K27" s="3" t="s">
        <v>34312</v>
      </c>
      <c r="L27" s="3" t="s">
        <v>470</v>
      </c>
      <c r="M27" s="6">
        <v>4</v>
      </c>
      <c r="N27" s="6">
        <v>1200</v>
      </c>
      <c r="O27" s="3" t="s">
        <v>34313</v>
      </c>
      <c r="P27" s="3" t="s">
        <v>670</v>
      </c>
      <c r="Q27" s="3" t="s">
        <v>34314</v>
      </c>
    </row>
    <row r="28" spans="1:17">
      <c r="A28" s="3" t="s">
        <v>34334</v>
      </c>
      <c r="B28" s="3" t="s">
        <v>1644</v>
      </c>
      <c r="C28" s="3" t="s">
        <v>34309</v>
      </c>
      <c r="D28" s="3" t="s">
        <v>481</v>
      </c>
      <c r="E28" s="3" t="s">
        <v>34324</v>
      </c>
      <c r="F28" s="3">
        <v>1</v>
      </c>
      <c r="G28" s="3">
        <v>1</v>
      </c>
      <c r="H28" s="3" t="s">
        <v>34311</v>
      </c>
      <c r="I28" s="3" t="s">
        <v>472</v>
      </c>
      <c r="J28" s="3" t="s">
        <v>1560</v>
      </c>
      <c r="K28" s="3" t="s">
        <v>34312</v>
      </c>
      <c r="L28" s="3" t="s">
        <v>470</v>
      </c>
      <c r="M28" s="6">
        <v>4</v>
      </c>
      <c r="N28" s="6">
        <v>1200</v>
      </c>
      <c r="O28" s="3" t="s">
        <v>34313</v>
      </c>
      <c r="P28" s="3" t="s">
        <v>670</v>
      </c>
      <c r="Q28" s="3" t="s">
        <v>34314</v>
      </c>
    </row>
    <row r="29" spans="1:17">
      <c r="A29" s="3" t="s">
        <v>34335</v>
      </c>
      <c r="B29" s="3" t="s">
        <v>1644</v>
      </c>
      <c r="C29" s="3" t="s">
        <v>34309</v>
      </c>
      <c r="D29" s="3" t="s">
        <v>481</v>
      </c>
      <c r="E29" s="3" t="s">
        <v>34324</v>
      </c>
      <c r="F29" s="3">
        <v>1</v>
      </c>
      <c r="G29" s="3">
        <v>2</v>
      </c>
      <c r="H29" s="3" t="s">
        <v>34311</v>
      </c>
      <c r="I29" s="3" t="s">
        <v>472</v>
      </c>
      <c r="J29" s="3" t="s">
        <v>1560</v>
      </c>
      <c r="K29" s="3" t="s">
        <v>34312</v>
      </c>
      <c r="L29" s="3" t="s">
        <v>470</v>
      </c>
      <c r="M29" s="6">
        <v>4</v>
      </c>
      <c r="N29" s="6">
        <v>1200</v>
      </c>
      <c r="O29" s="3" t="s">
        <v>34313</v>
      </c>
      <c r="P29" s="3" t="s">
        <v>670</v>
      </c>
      <c r="Q29" s="3" t="s">
        <v>34314</v>
      </c>
    </row>
    <row r="30" spans="1:17">
      <c r="A30" s="3" t="s">
        <v>34336</v>
      </c>
      <c r="B30" s="3" t="s">
        <v>1644</v>
      </c>
      <c r="C30" s="3" t="s">
        <v>34309</v>
      </c>
      <c r="D30" s="3" t="s">
        <v>543</v>
      </c>
      <c r="E30" s="3" t="s">
        <v>34310</v>
      </c>
      <c r="F30" s="3">
        <v>1</v>
      </c>
      <c r="G30" s="3">
        <v>1</v>
      </c>
      <c r="H30" s="3" t="s">
        <v>34311</v>
      </c>
      <c r="I30" s="3" t="s">
        <v>472</v>
      </c>
      <c r="J30" s="3" t="s">
        <v>1560</v>
      </c>
      <c r="K30" s="3" t="s">
        <v>34312</v>
      </c>
      <c r="L30" s="3" t="s">
        <v>470</v>
      </c>
      <c r="M30" s="6">
        <v>4</v>
      </c>
      <c r="N30" s="6">
        <v>1200</v>
      </c>
      <c r="O30" s="3" t="s">
        <v>34313</v>
      </c>
      <c r="P30" s="3" t="s">
        <v>670</v>
      </c>
      <c r="Q30" s="3" t="s">
        <v>34314</v>
      </c>
    </row>
    <row r="31" spans="1:17">
      <c r="A31" s="3" t="s">
        <v>34337</v>
      </c>
      <c r="B31" s="3" t="s">
        <v>1644</v>
      </c>
      <c r="C31" s="3" t="s">
        <v>34309</v>
      </c>
      <c r="D31" s="3" t="s">
        <v>543</v>
      </c>
      <c r="E31" s="3" t="s">
        <v>34310</v>
      </c>
      <c r="F31" s="3">
        <v>1</v>
      </c>
      <c r="G31" s="3">
        <v>2</v>
      </c>
      <c r="H31" s="3" t="s">
        <v>34311</v>
      </c>
      <c r="I31" s="3" t="s">
        <v>472</v>
      </c>
      <c r="J31" s="3" t="s">
        <v>1560</v>
      </c>
      <c r="K31" s="3" t="s">
        <v>34312</v>
      </c>
      <c r="L31" s="3" t="s">
        <v>470</v>
      </c>
      <c r="M31" s="6">
        <v>4</v>
      </c>
      <c r="N31" s="6">
        <v>1200</v>
      </c>
      <c r="O31" s="3" t="s">
        <v>34313</v>
      </c>
      <c r="P31" s="3" t="s">
        <v>670</v>
      </c>
      <c r="Q31" s="3" t="s">
        <v>34314</v>
      </c>
    </row>
    <row r="32" spans="1:17">
      <c r="A32" s="3" t="s">
        <v>34338</v>
      </c>
      <c r="B32" s="3" t="s">
        <v>1644</v>
      </c>
      <c r="C32" s="3" t="s">
        <v>34309</v>
      </c>
      <c r="D32" s="3" t="s">
        <v>543</v>
      </c>
      <c r="E32" s="3" t="s">
        <v>34310</v>
      </c>
      <c r="F32" s="3">
        <v>2</v>
      </c>
      <c r="G32" s="3">
        <v>1</v>
      </c>
      <c r="H32" s="3" t="s">
        <v>34311</v>
      </c>
      <c r="I32" s="3" t="s">
        <v>472</v>
      </c>
      <c r="J32" s="3" t="s">
        <v>1560</v>
      </c>
      <c r="K32" s="3" t="s">
        <v>34312</v>
      </c>
      <c r="L32" s="3" t="s">
        <v>470</v>
      </c>
      <c r="M32" s="6">
        <v>4</v>
      </c>
      <c r="N32" s="6">
        <v>1200</v>
      </c>
      <c r="O32" s="3" t="s">
        <v>34313</v>
      </c>
      <c r="P32" s="3" t="s">
        <v>670</v>
      </c>
      <c r="Q32" s="3" t="s">
        <v>34314</v>
      </c>
    </row>
    <row r="33" spans="1:17">
      <c r="A33" s="3" t="s">
        <v>34339</v>
      </c>
      <c r="B33" s="3" t="s">
        <v>1644</v>
      </c>
      <c r="C33" s="3" t="s">
        <v>34309</v>
      </c>
      <c r="D33" s="3" t="s">
        <v>543</v>
      </c>
      <c r="E33" s="3" t="s">
        <v>34310</v>
      </c>
      <c r="F33" s="3">
        <v>2</v>
      </c>
      <c r="G33" s="3">
        <v>2</v>
      </c>
      <c r="H33" s="3" t="s">
        <v>34311</v>
      </c>
      <c r="I33" s="3" t="s">
        <v>472</v>
      </c>
      <c r="J33" s="3" t="s">
        <v>1560</v>
      </c>
      <c r="K33" s="3" t="s">
        <v>34312</v>
      </c>
      <c r="L33" s="3" t="s">
        <v>470</v>
      </c>
      <c r="M33" s="6">
        <v>4</v>
      </c>
      <c r="N33" s="6">
        <v>1200</v>
      </c>
      <c r="O33" s="3" t="s">
        <v>34313</v>
      </c>
      <c r="P33" s="3" t="s">
        <v>670</v>
      </c>
      <c r="Q33" s="3" t="s">
        <v>34314</v>
      </c>
    </row>
    <row r="34" spans="1:17">
      <c r="A34" s="3" t="s">
        <v>34340</v>
      </c>
      <c r="B34" s="3" t="s">
        <v>1644</v>
      </c>
      <c r="C34" s="3" t="s">
        <v>34309</v>
      </c>
      <c r="D34" s="3" t="s">
        <v>543</v>
      </c>
      <c r="E34" s="3" t="s">
        <v>34319</v>
      </c>
      <c r="F34" s="3">
        <v>1</v>
      </c>
      <c r="G34" s="3">
        <v>1</v>
      </c>
      <c r="H34" s="3" t="s">
        <v>34311</v>
      </c>
      <c r="I34" s="3" t="s">
        <v>472</v>
      </c>
      <c r="J34" s="3" t="s">
        <v>1560</v>
      </c>
      <c r="K34" s="3" t="s">
        <v>34312</v>
      </c>
      <c r="L34" s="3" t="s">
        <v>470</v>
      </c>
      <c r="M34" s="6">
        <v>4</v>
      </c>
      <c r="N34" s="6">
        <v>1200</v>
      </c>
      <c r="O34" s="3" t="s">
        <v>34313</v>
      </c>
      <c r="P34" s="3" t="s">
        <v>670</v>
      </c>
      <c r="Q34" s="3" t="s">
        <v>34314</v>
      </c>
    </row>
    <row r="35" spans="1:17">
      <c r="A35" s="3" t="s">
        <v>34341</v>
      </c>
      <c r="B35" s="3" t="s">
        <v>1644</v>
      </c>
      <c r="C35" s="3" t="s">
        <v>34309</v>
      </c>
      <c r="D35" s="3" t="s">
        <v>543</v>
      </c>
      <c r="E35" s="3" t="s">
        <v>34319</v>
      </c>
      <c r="F35" s="3">
        <v>1</v>
      </c>
      <c r="G35" s="3">
        <v>2</v>
      </c>
      <c r="H35" s="3" t="s">
        <v>34311</v>
      </c>
      <c r="I35" s="3" t="s">
        <v>472</v>
      </c>
      <c r="J35" s="3" t="s">
        <v>1560</v>
      </c>
      <c r="K35" s="3" t="s">
        <v>34312</v>
      </c>
      <c r="L35" s="3" t="s">
        <v>470</v>
      </c>
      <c r="M35" s="6">
        <v>4</v>
      </c>
      <c r="N35" s="6">
        <v>1200</v>
      </c>
      <c r="O35" s="3" t="s">
        <v>34313</v>
      </c>
      <c r="P35" s="3" t="s">
        <v>670</v>
      </c>
      <c r="Q35" s="3" t="s">
        <v>34314</v>
      </c>
    </row>
    <row r="36" spans="1:17">
      <c r="A36" s="3" t="s">
        <v>34342</v>
      </c>
      <c r="B36" s="3" t="s">
        <v>1644</v>
      </c>
      <c r="C36" s="3" t="s">
        <v>34309</v>
      </c>
      <c r="D36" s="3" t="s">
        <v>543</v>
      </c>
      <c r="E36" s="3" t="s">
        <v>34319</v>
      </c>
      <c r="F36" s="3">
        <v>2</v>
      </c>
      <c r="G36" s="3">
        <v>1</v>
      </c>
      <c r="H36" s="3" t="s">
        <v>34311</v>
      </c>
      <c r="I36" s="3" t="s">
        <v>472</v>
      </c>
      <c r="J36" s="3" t="s">
        <v>1560</v>
      </c>
      <c r="K36" s="3" t="s">
        <v>34312</v>
      </c>
      <c r="L36" s="3" t="s">
        <v>470</v>
      </c>
      <c r="M36" s="6">
        <v>4</v>
      </c>
      <c r="N36" s="6">
        <v>1200</v>
      </c>
      <c r="O36" s="3" t="s">
        <v>34313</v>
      </c>
      <c r="P36" s="3" t="s">
        <v>670</v>
      </c>
      <c r="Q36" s="3" t="s">
        <v>34314</v>
      </c>
    </row>
    <row r="37" spans="1:17">
      <c r="A37" s="3" t="s">
        <v>34343</v>
      </c>
      <c r="B37" s="3" t="s">
        <v>1644</v>
      </c>
      <c r="C37" s="3" t="s">
        <v>34309</v>
      </c>
      <c r="D37" s="3" t="s">
        <v>543</v>
      </c>
      <c r="E37" s="3" t="s">
        <v>34319</v>
      </c>
      <c r="F37" s="3">
        <v>2</v>
      </c>
      <c r="G37" s="3">
        <v>2</v>
      </c>
      <c r="H37" s="3" t="s">
        <v>34311</v>
      </c>
      <c r="I37" s="3" t="s">
        <v>472</v>
      </c>
      <c r="J37" s="3" t="s">
        <v>1560</v>
      </c>
      <c r="K37" s="3" t="s">
        <v>34312</v>
      </c>
      <c r="L37" s="3" t="s">
        <v>470</v>
      </c>
      <c r="M37" s="6">
        <v>4</v>
      </c>
      <c r="N37" s="6">
        <v>1200</v>
      </c>
      <c r="O37" s="3" t="s">
        <v>34313</v>
      </c>
      <c r="P37" s="3" t="s">
        <v>670</v>
      </c>
      <c r="Q37" s="3" t="s">
        <v>34314</v>
      </c>
    </row>
    <row r="38" spans="1:17">
      <c r="A38" s="3" t="s">
        <v>34344</v>
      </c>
      <c r="B38" s="3" t="s">
        <v>1644</v>
      </c>
      <c r="C38" s="3" t="s">
        <v>34309</v>
      </c>
      <c r="D38" s="3" t="s">
        <v>543</v>
      </c>
      <c r="E38" s="3" t="s">
        <v>34324</v>
      </c>
      <c r="F38" s="3">
        <v>1</v>
      </c>
      <c r="G38" s="3">
        <v>1</v>
      </c>
      <c r="H38" s="3" t="s">
        <v>34311</v>
      </c>
      <c r="I38" s="3" t="s">
        <v>472</v>
      </c>
      <c r="J38" s="3" t="s">
        <v>1560</v>
      </c>
      <c r="K38" s="3" t="s">
        <v>34312</v>
      </c>
      <c r="L38" s="3" t="s">
        <v>470</v>
      </c>
      <c r="M38" s="6">
        <v>4</v>
      </c>
      <c r="N38" s="6">
        <v>1200</v>
      </c>
      <c r="O38" s="3" t="s">
        <v>34313</v>
      </c>
      <c r="P38" s="3" t="s">
        <v>670</v>
      </c>
      <c r="Q38" s="3" t="s">
        <v>34314</v>
      </c>
    </row>
    <row r="39" spans="1:17">
      <c r="A39" s="3" t="s">
        <v>34345</v>
      </c>
      <c r="B39" s="3" t="s">
        <v>1644</v>
      </c>
      <c r="C39" s="3" t="s">
        <v>34309</v>
      </c>
      <c r="D39" s="3" t="s">
        <v>543</v>
      </c>
      <c r="E39" s="3" t="s">
        <v>34324</v>
      </c>
      <c r="F39" s="3">
        <v>1</v>
      </c>
      <c r="G39" s="3">
        <v>2</v>
      </c>
      <c r="H39" s="3" t="s">
        <v>34311</v>
      </c>
      <c r="I39" s="3" t="s">
        <v>472</v>
      </c>
      <c r="J39" s="3" t="s">
        <v>1560</v>
      </c>
      <c r="K39" s="3" t="s">
        <v>34312</v>
      </c>
      <c r="L39" s="3" t="s">
        <v>470</v>
      </c>
      <c r="M39" s="6">
        <v>4</v>
      </c>
      <c r="N39" s="6">
        <v>1200</v>
      </c>
      <c r="O39" s="3" t="s">
        <v>34313</v>
      </c>
      <c r="P39" s="3" t="s">
        <v>670</v>
      </c>
      <c r="Q39" s="3" t="s">
        <v>34314</v>
      </c>
    </row>
    <row r="40" spans="1:17">
      <c r="A40" s="3" t="s">
        <v>34346</v>
      </c>
      <c r="B40" s="3" t="s">
        <v>1644</v>
      </c>
      <c r="C40" s="3" t="s">
        <v>34309</v>
      </c>
      <c r="D40" s="3" t="s">
        <v>34347</v>
      </c>
      <c r="E40" s="3" t="s">
        <v>34310</v>
      </c>
      <c r="F40" s="3">
        <v>1</v>
      </c>
      <c r="G40" s="3">
        <v>1</v>
      </c>
      <c r="H40" s="3" t="s">
        <v>34311</v>
      </c>
      <c r="I40" s="3" t="s">
        <v>472</v>
      </c>
      <c r="J40" s="3" t="s">
        <v>1560</v>
      </c>
      <c r="K40" s="3" t="s">
        <v>34312</v>
      </c>
      <c r="L40" s="3" t="s">
        <v>470</v>
      </c>
      <c r="M40" s="6">
        <v>4</v>
      </c>
      <c r="N40" s="6">
        <v>1200</v>
      </c>
      <c r="O40" s="3" t="s">
        <v>34313</v>
      </c>
      <c r="P40" s="3" t="s">
        <v>670</v>
      </c>
      <c r="Q40" s="3" t="s">
        <v>34314</v>
      </c>
    </row>
    <row r="41" spans="1:17">
      <c r="A41" s="3" t="s">
        <v>34348</v>
      </c>
      <c r="B41" s="3" t="s">
        <v>1644</v>
      </c>
      <c r="C41" s="3" t="s">
        <v>34309</v>
      </c>
      <c r="D41" s="3" t="s">
        <v>34347</v>
      </c>
      <c r="E41" s="3" t="s">
        <v>34310</v>
      </c>
      <c r="F41" s="3">
        <v>1</v>
      </c>
      <c r="G41" s="3">
        <v>2</v>
      </c>
      <c r="H41" s="3" t="s">
        <v>34311</v>
      </c>
      <c r="I41" s="3" t="s">
        <v>472</v>
      </c>
      <c r="J41" s="3" t="s">
        <v>1560</v>
      </c>
      <c r="K41" s="3" t="s">
        <v>34312</v>
      </c>
      <c r="L41" s="3" t="s">
        <v>470</v>
      </c>
      <c r="M41" s="6">
        <v>4</v>
      </c>
      <c r="N41" s="6">
        <v>1200</v>
      </c>
      <c r="O41" s="3" t="s">
        <v>34313</v>
      </c>
      <c r="P41" s="3" t="s">
        <v>670</v>
      </c>
      <c r="Q41" s="3" t="s">
        <v>34314</v>
      </c>
    </row>
    <row r="42" spans="1:17">
      <c r="A42" s="3" t="s">
        <v>34349</v>
      </c>
      <c r="B42" s="3" t="s">
        <v>1644</v>
      </c>
      <c r="C42" s="3" t="s">
        <v>34309</v>
      </c>
      <c r="D42" s="3" t="s">
        <v>34347</v>
      </c>
      <c r="E42" s="3" t="s">
        <v>34310</v>
      </c>
      <c r="F42" s="3">
        <v>2</v>
      </c>
      <c r="G42" s="3">
        <v>1</v>
      </c>
      <c r="H42" s="3" t="s">
        <v>34311</v>
      </c>
      <c r="I42" s="3" t="s">
        <v>472</v>
      </c>
      <c r="J42" s="3" t="s">
        <v>1560</v>
      </c>
      <c r="K42" s="3" t="s">
        <v>34312</v>
      </c>
      <c r="L42" s="3" t="s">
        <v>470</v>
      </c>
      <c r="M42" s="6">
        <v>4</v>
      </c>
      <c r="N42" s="6">
        <v>1200</v>
      </c>
      <c r="O42" s="3" t="s">
        <v>34313</v>
      </c>
      <c r="P42" s="3" t="s">
        <v>670</v>
      </c>
      <c r="Q42" s="3" t="s">
        <v>34314</v>
      </c>
    </row>
    <row r="43" spans="1:17">
      <c r="A43" s="3" t="s">
        <v>34350</v>
      </c>
      <c r="B43" s="3" t="s">
        <v>1644</v>
      </c>
      <c r="C43" s="3" t="s">
        <v>34309</v>
      </c>
      <c r="D43" s="3" t="s">
        <v>34347</v>
      </c>
      <c r="E43" s="3" t="s">
        <v>34310</v>
      </c>
      <c r="F43" s="3">
        <v>2</v>
      </c>
      <c r="G43" s="3">
        <v>2</v>
      </c>
      <c r="H43" s="3" t="s">
        <v>34311</v>
      </c>
      <c r="I43" s="3" t="s">
        <v>472</v>
      </c>
      <c r="J43" s="3" t="s">
        <v>1560</v>
      </c>
      <c r="K43" s="3" t="s">
        <v>34312</v>
      </c>
      <c r="L43" s="3" t="s">
        <v>470</v>
      </c>
      <c r="M43" s="6">
        <v>4</v>
      </c>
      <c r="N43" s="6">
        <v>1200</v>
      </c>
      <c r="O43" s="3" t="s">
        <v>34313</v>
      </c>
      <c r="P43" s="3" t="s">
        <v>670</v>
      </c>
      <c r="Q43" s="3" t="s">
        <v>34314</v>
      </c>
    </row>
    <row r="44" spans="1:17">
      <c r="A44" s="3" t="s">
        <v>34351</v>
      </c>
      <c r="B44" s="3" t="s">
        <v>1644</v>
      </c>
      <c r="C44" s="3" t="s">
        <v>34309</v>
      </c>
      <c r="D44" s="3" t="s">
        <v>34347</v>
      </c>
      <c r="E44" s="3" t="s">
        <v>34319</v>
      </c>
      <c r="F44" s="3">
        <v>1</v>
      </c>
      <c r="G44" s="3">
        <v>1</v>
      </c>
      <c r="H44" s="3" t="s">
        <v>34311</v>
      </c>
      <c r="I44" s="3" t="s">
        <v>472</v>
      </c>
      <c r="J44" s="3" t="s">
        <v>1560</v>
      </c>
      <c r="K44" s="3" t="s">
        <v>34312</v>
      </c>
      <c r="L44" s="3" t="s">
        <v>470</v>
      </c>
      <c r="M44" s="6">
        <v>4</v>
      </c>
      <c r="N44" s="6">
        <v>1200</v>
      </c>
      <c r="O44" s="3" t="s">
        <v>34313</v>
      </c>
      <c r="P44" s="3" t="s">
        <v>670</v>
      </c>
      <c r="Q44" s="3" t="s">
        <v>34314</v>
      </c>
    </row>
    <row r="45" spans="1:17">
      <c r="A45" s="3" t="s">
        <v>34352</v>
      </c>
      <c r="B45" s="3" t="s">
        <v>1644</v>
      </c>
      <c r="C45" s="3" t="s">
        <v>34309</v>
      </c>
      <c r="D45" s="3" t="s">
        <v>34347</v>
      </c>
      <c r="E45" s="3" t="s">
        <v>34319</v>
      </c>
      <c r="F45" s="3">
        <v>1</v>
      </c>
      <c r="G45" s="3">
        <v>2</v>
      </c>
      <c r="H45" s="3" t="s">
        <v>34311</v>
      </c>
      <c r="I45" s="3" t="s">
        <v>472</v>
      </c>
      <c r="J45" s="3" t="s">
        <v>1560</v>
      </c>
      <c r="K45" s="3" t="s">
        <v>34312</v>
      </c>
      <c r="L45" s="3" t="s">
        <v>470</v>
      </c>
      <c r="M45" s="6">
        <v>4</v>
      </c>
      <c r="N45" s="6">
        <v>1200</v>
      </c>
      <c r="O45" s="3" t="s">
        <v>34313</v>
      </c>
      <c r="P45" s="3" t="s">
        <v>670</v>
      </c>
      <c r="Q45" s="3" t="s">
        <v>34314</v>
      </c>
    </row>
    <row r="46" spans="1:17">
      <c r="A46" s="3" t="s">
        <v>34353</v>
      </c>
      <c r="B46" s="3" t="s">
        <v>1644</v>
      </c>
      <c r="C46" s="3" t="s">
        <v>34309</v>
      </c>
      <c r="D46" s="3" t="s">
        <v>34347</v>
      </c>
      <c r="E46" s="3" t="s">
        <v>34319</v>
      </c>
      <c r="F46" s="3">
        <v>2</v>
      </c>
      <c r="G46" s="3">
        <v>1</v>
      </c>
      <c r="H46" s="3" t="s">
        <v>34311</v>
      </c>
      <c r="I46" s="3" t="s">
        <v>472</v>
      </c>
      <c r="J46" s="3" t="s">
        <v>1560</v>
      </c>
      <c r="K46" s="3" t="s">
        <v>34312</v>
      </c>
      <c r="L46" s="3" t="s">
        <v>470</v>
      </c>
      <c r="M46" s="6">
        <v>4</v>
      </c>
      <c r="N46" s="6">
        <v>1200</v>
      </c>
      <c r="O46" s="3" t="s">
        <v>34313</v>
      </c>
      <c r="P46" s="3" t="s">
        <v>670</v>
      </c>
      <c r="Q46" s="3" t="s">
        <v>34314</v>
      </c>
    </row>
    <row r="47" spans="1:17">
      <c r="A47" s="3" t="s">
        <v>34354</v>
      </c>
      <c r="B47" s="3" t="s">
        <v>1644</v>
      </c>
      <c r="C47" s="3" t="s">
        <v>34309</v>
      </c>
      <c r="D47" s="3" t="s">
        <v>34347</v>
      </c>
      <c r="E47" s="3" t="s">
        <v>34319</v>
      </c>
      <c r="F47" s="3">
        <v>2</v>
      </c>
      <c r="G47" s="3">
        <v>2</v>
      </c>
      <c r="H47" s="3" t="s">
        <v>34311</v>
      </c>
      <c r="I47" s="3" t="s">
        <v>472</v>
      </c>
      <c r="J47" s="3" t="s">
        <v>1560</v>
      </c>
      <c r="K47" s="3" t="s">
        <v>34312</v>
      </c>
      <c r="L47" s="3" t="s">
        <v>470</v>
      </c>
      <c r="M47" s="6">
        <v>4</v>
      </c>
      <c r="N47" s="6">
        <v>1200</v>
      </c>
      <c r="O47" s="3" t="s">
        <v>34313</v>
      </c>
      <c r="P47" s="3" t="s">
        <v>670</v>
      </c>
      <c r="Q47" s="3" t="s">
        <v>34314</v>
      </c>
    </row>
    <row r="48" spans="1:17">
      <c r="A48" s="3" t="s">
        <v>34355</v>
      </c>
      <c r="B48" s="3" t="s">
        <v>1644</v>
      </c>
      <c r="C48" s="3" t="s">
        <v>34309</v>
      </c>
      <c r="D48" s="3" t="s">
        <v>34347</v>
      </c>
      <c r="E48" s="3" t="s">
        <v>34324</v>
      </c>
      <c r="F48" s="3">
        <v>1</v>
      </c>
      <c r="G48" s="3">
        <v>1</v>
      </c>
      <c r="H48" s="3" t="s">
        <v>34311</v>
      </c>
      <c r="I48" s="3" t="s">
        <v>472</v>
      </c>
      <c r="J48" s="3" t="s">
        <v>1560</v>
      </c>
      <c r="K48" s="3" t="s">
        <v>34312</v>
      </c>
      <c r="L48" s="3" t="s">
        <v>470</v>
      </c>
      <c r="M48" s="6">
        <v>4</v>
      </c>
      <c r="N48" s="6">
        <v>1200</v>
      </c>
      <c r="O48" s="3" t="s">
        <v>34313</v>
      </c>
      <c r="P48" s="3" t="s">
        <v>670</v>
      </c>
      <c r="Q48" s="3" t="s">
        <v>34314</v>
      </c>
    </row>
    <row r="49" spans="1:17">
      <c r="A49" s="3" t="s">
        <v>34356</v>
      </c>
      <c r="B49" s="3" t="s">
        <v>1644</v>
      </c>
      <c r="C49" s="3" t="s">
        <v>34309</v>
      </c>
      <c r="D49" s="3" t="s">
        <v>34347</v>
      </c>
      <c r="E49" s="3" t="s">
        <v>34324</v>
      </c>
      <c r="F49" s="3">
        <v>1</v>
      </c>
      <c r="G49" s="3">
        <v>2</v>
      </c>
      <c r="H49" s="3" t="s">
        <v>34311</v>
      </c>
      <c r="I49" s="3" t="s">
        <v>472</v>
      </c>
      <c r="J49" s="3" t="s">
        <v>1560</v>
      </c>
      <c r="K49" s="3" t="s">
        <v>34312</v>
      </c>
      <c r="L49" s="3" t="s">
        <v>470</v>
      </c>
      <c r="M49" s="6">
        <v>4</v>
      </c>
      <c r="N49" s="6">
        <v>1200</v>
      </c>
      <c r="O49" s="3" t="s">
        <v>34313</v>
      </c>
      <c r="P49" s="3" t="s">
        <v>670</v>
      </c>
      <c r="Q49" s="3" t="s">
        <v>34314</v>
      </c>
    </row>
    <row r="50" spans="1:17">
      <c r="A50" s="3" t="s">
        <v>34357</v>
      </c>
      <c r="B50" s="3" t="s">
        <v>1644</v>
      </c>
      <c r="C50" s="3" t="s">
        <v>34358</v>
      </c>
      <c r="D50" s="3" t="s">
        <v>471</v>
      </c>
      <c r="E50" s="3" t="s">
        <v>34310</v>
      </c>
      <c r="F50" s="3">
        <v>1</v>
      </c>
      <c r="G50" s="3">
        <v>1</v>
      </c>
      <c r="H50" s="3" t="s">
        <v>34311</v>
      </c>
      <c r="I50" s="3" t="s">
        <v>472</v>
      </c>
      <c r="J50" s="3" t="s">
        <v>326</v>
      </c>
      <c r="K50" s="3" t="s">
        <v>34359</v>
      </c>
      <c r="L50" s="3" t="s">
        <v>470</v>
      </c>
      <c r="M50" s="6">
        <v>50</v>
      </c>
      <c r="N50" s="6">
        <v>1200</v>
      </c>
      <c r="O50" s="3" t="s">
        <v>34360</v>
      </c>
      <c r="P50" s="3" t="s">
        <v>670</v>
      </c>
      <c r="Q50" s="3" t="s">
        <v>34361</v>
      </c>
    </row>
    <row r="51" spans="1:17">
      <c r="A51" s="3" t="s">
        <v>34362</v>
      </c>
      <c r="B51" s="3" t="s">
        <v>1644</v>
      </c>
      <c r="C51" s="3" t="s">
        <v>34358</v>
      </c>
      <c r="D51" s="3" t="s">
        <v>471</v>
      </c>
      <c r="E51" s="3" t="s">
        <v>34310</v>
      </c>
      <c r="F51" s="3">
        <v>2</v>
      </c>
      <c r="G51" s="3">
        <v>1</v>
      </c>
      <c r="H51" s="3" t="s">
        <v>34311</v>
      </c>
      <c r="I51" s="3" t="s">
        <v>472</v>
      </c>
      <c r="J51" s="3" t="s">
        <v>326</v>
      </c>
      <c r="K51" s="3" t="s">
        <v>34359</v>
      </c>
      <c r="L51" s="3" t="s">
        <v>470</v>
      </c>
      <c r="M51" s="6">
        <v>50</v>
      </c>
      <c r="N51" s="6">
        <v>1200</v>
      </c>
      <c r="O51" s="3" t="s">
        <v>34360</v>
      </c>
      <c r="P51" s="3" t="s">
        <v>670</v>
      </c>
      <c r="Q51" s="3" t="s">
        <v>34361</v>
      </c>
    </row>
    <row r="52" spans="1:17">
      <c r="A52" s="3" t="s">
        <v>34363</v>
      </c>
      <c r="B52" s="3" t="s">
        <v>1644</v>
      </c>
      <c r="C52" s="3" t="s">
        <v>34358</v>
      </c>
      <c r="D52" s="3" t="s">
        <v>471</v>
      </c>
      <c r="E52" s="3" t="s">
        <v>34310</v>
      </c>
      <c r="F52" s="3">
        <v>3</v>
      </c>
      <c r="G52" s="3">
        <v>1</v>
      </c>
      <c r="H52" s="3" t="s">
        <v>34311</v>
      </c>
      <c r="I52" s="3" t="s">
        <v>472</v>
      </c>
      <c r="J52" s="3" t="s">
        <v>326</v>
      </c>
      <c r="K52" s="3" t="s">
        <v>34359</v>
      </c>
      <c r="L52" s="3" t="s">
        <v>470</v>
      </c>
      <c r="M52" s="6">
        <v>50</v>
      </c>
      <c r="N52" s="6">
        <v>1200</v>
      </c>
      <c r="O52" s="3" t="s">
        <v>34360</v>
      </c>
      <c r="P52" s="3" t="s">
        <v>670</v>
      </c>
      <c r="Q52" s="3" t="s">
        <v>34361</v>
      </c>
    </row>
    <row r="53" spans="1:17">
      <c r="A53" s="3" t="s">
        <v>34364</v>
      </c>
      <c r="B53" s="3" t="s">
        <v>1644</v>
      </c>
      <c r="C53" s="3" t="s">
        <v>34358</v>
      </c>
      <c r="D53" s="3" t="s">
        <v>471</v>
      </c>
      <c r="E53" s="3" t="s">
        <v>34310</v>
      </c>
      <c r="F53" s="3">
        <v>4</v>
      </c>
      <c r="G53" s="3">
        <v>1</v>
      </c>
      <c r="H53" s="3" t="s">
        <v>34311</v>
      </c>
      <c r="I53" s="3" t="s">
        <v>472</v>
      </c>
      <c r="J53" s="3" t="s">
        <v>326</v>
      </c>
      <c r="K53" s="3" t="s">
        <v>34359</v>
      </c>
      <c r="L53" s="3" t="s">
        <v>470</v>
      </c>
      <c r="M53" s="6">
        <v>50</v>
      </c>
      <c r="N53" s="6">
        <v>1200</v>
      </c>
      <c r="O53" s="3" t="s">
        <v>34360</v>
      </c>
      <c r="P53" s="3" t="s">
        <v>670</v>
      </c>
      <c r="Q53" s="3" t="s">
        <v>34361</v>
      </c>
    </row>
    <row r="54" spans="1:17">
      <c r="A54" s="3" t="s">
        <v>34365</v>
      </c>
      <c r="B54" s="3" t="s">
        <v>1644</v>
      </c>
      <c r="C54" s="3" t="s">
        <v>34358</v>
      </c>
      <c r="D54" s="3" t="s">
        <v>471</v>
      </c>
      <c r="E54" s="3" t="s">
        <v>34310</v>
      </c>
      <c r="F54" s="3">
        <v>5</v>
      </c>
      <c r="G54" s="3">
        <v>1</v>
      </c>
      <c r="H54" s="3" t="s">
        <v>34311</v>
      </c>
      <c r="I54" s="3" t="s">
        <v>472</v>
      </c>
      <c r="J54" s="3" t="s">
        <v>326</v>
      </c>
      <c r="K54" s="3" t="s">
        <v>34359</v>
      </c>
      <c r="L54" s="3" t="s">
        <v>470</v>
      </c>
      <c r="M54" s="6">
        <v>50</v>
      </c>
      <c r="N54" s="6">
        <v>1200</v>
      </c>
      <c r="O54" s="3" t="s">
        <v>34360</v>
      </c>
      <c r="P54" s="3" t="s">
        <v>670</v>
      </c>
      <c r="Q54" s="3" t="s">
        <v>34361</v>
      </c>
    </row>
    <row r="55" spans="1:17">
      <c r="A55" s="3" t="s">
        <v>34366</v>
      </c>
      <c r="B55" s="3" t="s">
        <v>1644</v>
      </c>
      <c r="C55" s="3" t="s">
        <v>34358</v>
      </c>
      <c r="D55" s="3" t="s">
        <v>471</v>
      </c>
      <c r="E55" s="3" t="s">
        <v>34319</v>
      </c>
      <c r="F55" s="3">
        <v>1</v>
      </c>
      <c r="G55" s="3">
        <v>1</v>
      </c>
      <c r="H55" s="3" t="s">
        <v>34311</v>
      </c>
      <c r="I55" s="3" t="s">
        <v>472</v>
      </c>
      <c r="J55" s="3" t="s">
        <v>326</v>
      </c>
      <c r="K55" s="3" t="s">
        <v>34359</v>
      </c>
      <c r="L55" s="3" t="s">
        <v>470</v>
      </c>
      <c r="M55" s="6">
        <v>50</v>
      </c>
      <c r="N55" s="6">
        <v>1200</v>
      </c>
      <c r="O55" s="3" t="s">
        <v>34360</v>
      </c>
      <c r="P55" s="3" t="s">
        <v>670</v>
      </c>
      <c r="Q55" s="3" t="s">
        <v>34361</v>
      </c>
    </row>
    <row r="56" spans="1:17">
      <c r="A56" s="3" t="s">
        <v>34367</v>
      </c>
      <c r="B56" s="3" t="s">
        <v>1644</v>
      </c>
      <c r="C56" s="3" t="s">
        <v>34358</v>
      </c>
      <c r="D56" s="3" t="s">
        <v>471</v>
      </c>
      <c r="E56" s="3" t="s">
        <v>34319</v>
      </c>
      <c r="F56" s="3">
        <v>2</v>
      </c>
      <c r="G56" s="3">
        <v>1</v>
      </c>
      <c r="H56" s="3" t="s">
        <v>34311</v>
      </c>
      <c r="I56" s="3" t="s">
        <v>472</v>
      </c>
      <c r="J56" s="3" t="s">
        <v>326</v>
      </c>
      <c r="K56" s="3" t="s">
        <v>34359</v>
      </c>
      <c r="L56" s="3" t="s">
        <v>470</v>
      </c>
      <c r="M56" s="6">
        <v>50</v>
      </c>
      <c r="N56" s="6">
        <v>1200</v>
      </c>
      <c r="O56" s="3" t="s">
        <v>34360</v>
      </c>
      <c r="P56" s="3" t="s">
        <v>670</v>
      </c>
      <c r="Q56" s="3" t="s">
        <v>34361</v>
      </c>
    </row>
    <row r="57" spans="1:17">
      <c r="A57" s="3" t="s">
        <v>34368</v>
      </c>
      <c r="B57" s="3" t="s">
        <v>1644</v>
      </c>
      <c r="C57" s="3" t="s">
        <v>34358</v>
      </c>
      <c r="D57" s="3" t="s">
        <v>471</v>
      </c>
      <c r="E57" s="3" t="s">
        <v>34319</v>
      </c>
      <c r="F57" s="3">
        <v>3</v>
      </c>
      <c r="G57" s="3">
        <v>1</v>
      </c>
      <c r="H57" s="3" t="s">
        <v>34311</v>
      </c>
      <c r="I57" s="3" t="s">
        <v>472</v>
      </c>
      <c r="J57" s="3" t="s">
        <v>326</v>
      </c>
      <c r="K57" s="3" t="s">
        <v>34359</v>
      </c>
      <c r="L57" s="3" t="s">
        <v>470</v>
      </c>
      <c r="M57" s="6">
        <v>50</v>
      </c>
      <c r="N57" s="6">
        <v>1200</v>
      </c>
      <c r="O57" s="3" t="s">
        <v>34360</v>
      </c>
      <c r="P57" s="3" t="s">
        <v>670</v>
      </c>
      <c r="Q57" s="3" t="s">
        <v>34361</v>
      </c>
    </row>
    <row r="58" spans="1:17">
      <c r="A58" s="3" t="s">
        <v>34369</v>
      </c>
      <c r="B58" s="3" t="s">
        <v>1644</v>
      </c>
      <c r="C58" s="3" t="s">
        <v>34358</v>
      </c>
      <c r="D58" s="3" t="s">
        <v>471</v>
      </c>
      <c r="E58" s="3" t="s">
        <v>34319</v>
      </c>
      <c r="F58" s="3">
        <v>4</v>
      </c>
      <c r="G58" s="3">
        <v>1</v>
      </c>
      <c r="H58" s="3" t="s">
        <v>34311</v>
      </c>
      <c r="I58" s="3" t="s">
        <v>472</v>
      </c>
      <c r="J58" s="3" t="s">
        <v>326</v>
      </c>
      <c r="K58" s="3" t="s">
        <v>34359</v>
      </c>
      <c r="L58" s="3" t="s">
        <v>470</v>
      </c>
      <c r="M58" s="6">
        <v>50</v>
      </c>
      <c r="N58" s="6">
        <v>1200</v>
      </c>
      <c r="O58" s="3" t="s">
        <v>34360</v>
      </c>
      <c r="P58" s="3" t="s">
        <v>670</v>
      </c>
      <c r="Q58" s="3" t="s">
        <v>34361</v>
      </c>
    </row>
    <row r="59" spans="1:17">
      <c r="A59" s="3" t="s">
        <v>34370</v>
      </c>
      <c r="B59" s="3" t="s">
        <v>1644</v>
      </c>
      <c r="C59" s="3" t="s">
        <v>34358</v>
      </c>
      <c r="D59" s="3" t="s">
        <v>471</v>
      </c>
      <c r="E59" s="3" t="s">
        <v>34319</v>
      </c>
      <c r="F59" s="3">
        <v>5</v>
      </c>
      <c r="G59" s="3">
        <v>1</v>
      </c>
      <c r="H59" s="3" t="s">
        <v>34311</v>
      </c>
      <c r="I59" s="3" t="s">
        <v>472</v>
      </c>
      <c r="J59" s="3" t="s">
        <v>326</v>
      </c>
      <c r="K59" s="3" t="s">
        <v>34359</v>
      </c>
      <c r="L59" s="3" t="s">
        <v>470</v>
      </c>
      <c r="M59" s="6">
        <v>50</v>
      </c>
      <c r="N59" s="6">
        <v>1200</v>
      </c>
      <c r="O59" s="3" t="s">
        <v>34360</v>
      </c>
      <c r="P59" s="3" t="s">
        <v>670</v>
      </c>
      <c r="Q59" s="3" t="s">
        <v>34361</v>
      </c>
    </row>
    <row r="60" spans="1:17">
      <c r="A60" s="3" t="s">
        <v>34371</v>
      </c>
      <c r="B60" s="3" t="s">
        <v>1644</v>
      </c>
      <c r="C60" s="3" t="s">
        <v>34358</v>
      </c>
      <c r="D60" s="3" t="s">
        <v>481</v>
      </c>
      <c r="E60" s="3" t="s">
        <v>34310</v>
      </c>
      <c r="F60" s="3">
        <v>1</v>
      </c>
      <c r="G60" s="3">
        <v>1</v>
      </c>
      <c r="H60" s="3" t="s">
        <v>34311</v>
      </c>
      <c r="I60" s="3" t="s">
        <v>472</v>
      </c>
      <c r="J60" s="3" t="s">
        <v>326</v>
      </c>
      <c r="K60" s="3" t="s">
        <v>34359</v>
      </c>
      <c r="L60" s="3" t="s">
        <v>470</v>
      </c>
      <c r="M60" s="6">
        <v>50</v>
      </c>
      <c r="N60" s="6">
        <v>1200</v>
      </c>
      <c r="O60" s="3" t="s">
        <v>34360</v>
      </c>
      <c r="P60" s="3" t="s">
        <v>670</v>
      </c>
      <c r="Q60" s="3" t="s">
        <v>34361</v>
      </c>
    </row>
    <row r="61" spans="1:17">
      <c r="A61" s="3" t="s">
        <v>34372</v>
      </c>
      <c r="B61" s="3" t="s">
        <v>1644</v>
      </c>
      <c r="C61" s="3" t="s">
        <v>34358</v>
      </c>
      <c r="D61" s="3" t="s">
        <v>481</v>
      </c>
      <c r="E61" s="3" t="s">
        <v>34310</v>
      </c>
      <c r="F61" s="3">
        <v>2</v>
      </c>
      <c r="G61" s="3">
        <v>1</v>
      </c>
      <c r="H61" s="3" t="s">
        <v>34311</v>
      </c>
      <c r="I61" s="3" t="s">
        <v>472</v>
      </c>
      <c r="J61" s="3" t="s">
        <v>326</v>
      </c>
      <c r="K61" s="3" t="s">
        <v>34359</v>
      </c>
      <c r="L61" s="3" t="s">
        <v>470</v>
      </c>
      <c r="M61" s="6">
        <v>50</v>
      </c>
      <c r="N61" s="6">
        <v>1200</v>
      </c>
      <c r="O61" s="3" t="s">
        <v>34360</v>
      </c>
      <c r="P61" s="3" t="s">
        <v>670</v>
      </c>
      <c r="Q61" s="3" t="s">
        <v>34361</v>
      </c>
    </row>
    <row r="62" spans="1:17">
      <c r="A62" s="3" t="s">
        <v>34373</v>
      </c>
      <c r="B62" s="3" t="s">
        <v>1644</v>
      </c>
      <c r="C62" s="3" t="s">
        <v>34358</v>
      </c>
      <c r="D62" s="3" t="s">
        <v>481</v>
      </c>
      <c r="E62" s="3" t="s">
        <v>34310</v>
      </c>
      <c r="F62" s="3">
        <v>3</v>
      </c>
      <c r="G62" s="3">
        <v>1</v>
      </c>
      <c r="H62" s="3" t="s">
        <v>34311</v>
      </c>
      <c r="I62" s="3" t="s">
        <v>472</v>
      </c>
      <c r="J62" s="3" t="s">
        <v>326</v>
      </c>
      <c r="K62" s="3" t="s">
        <v>34359</v>
      </c>
      <c r="L62" s="3" t="s">
        <v>470</v>
      </c>
      <c r="M62" s="6">
        <v>50</v>
      </c>
      <c r="N62" s="6">
        <v>1200</v>
      </c>
      <c r="O62" s="3" t="s">
        <v>34360</v>
      </c>
      <c r="P62" s="3" t="s">
        <v>670</v>
      </c>
      <c r="Q62" s="3" t="s">
        <v>34361</v>
      </c>
    </row>
    <row r="63" spans="1:17">
      <c r="A63" s="3" t="s">
        <v>34374</v>
      </c>
      <c r="B63" s="3" t="s">
        <v>1644</v>
      </c>
      <c r="C63" s="3" t="s">
        <v>34358</v>
      </c>
      <c r="D63" s="3" t="s">
        <v>481</v>
      </c>
      <c r="E63" s="3" t="s">
        <v>34310</v>
      </c>
      <c r="F63" s="3">
        <v>4</v>
      </c>
      <c r="G63" s="3">
        <v>1</v>
      </c>
      <c r="H63" s="3" t="s">
        <v>34311</v>
      </c>
      <c r="I63" s="3" t="s">
        <v>472</v>
      </c>
      <c r="J63" s="3" t="s">
        <v>326</v>
      </c>
      <c r="K63" s="3" t="s">
        <v>34359</v>
      </c>
      <c r="L63" s="3" t="s">
        <v>470</v>
      </c>
      <c r="M63" s="6">
        <v>50</v>
      </c>
      <c r="N63" s="6">
        <v>1200</v>
      </c>
      <c r="O63" s="3" t="s">
        <v>34360</v>
      </c>
      <c r="P63" s="3" t="s">
        <v>670</v>
      </c>
      <c r="Q63" s="3" t="s">
        <v>34361</v>
      </c>
    </row>
    <row r="64" spans="1:17">
      <c r="A64" s="3" t="s">
        <v>34375</v>
      </c>
      <c r="B64" s="3" t="s">
        <v>1644</v>
      </c>
      <c r="C64" s="3" t="s">
        <v>34358</v>
      </c>
      <c r="D64" s="3" t="s">
        <v>481</v>
      </c>
      <c r="E64" s="3" t="s">
        <v>34310</v>
      </c>
      <c r="F64" s="3">
        <v>5</v>
      </c>
      <c r="G64" s="3">
        <v>1</v>
      </c>
      <c r="H64" s="3" t="s">
        <v>34311</v>
      </c>
      <c r="I64" s="3" t="s">
        <v>472</v>
      </c>
      <c r="J64" s="3" t="s">
        <v>326</v>
      </c>
      <c r="K64" s="3" t="s">
        <v>34359</v>
      </c>
      <c r="L64" s="3" t="s">
        <v>470</v>
      </c>
      <c r="M64" s="6">
        <v>50</v>
      </c>
      <c r="N64" s="6">
        <v>1200</v>
      </c>
      <c r="O64" s="3" t="s">
        <v>34360</v>
      </c>
      <c r="P64" s="3" t="s">
        <v>670</v>
      </c>
      <c r="Q64" s="3" t="s">
        <v>34361</v>
      </c>
    </row>
    <row r="65" spans="1:17">
      <c r="A65" s="3" t="s">
        <v>34376</v>
      </c>
      <c r="B65" s="3" t="s">
        <v>1644</v>
      </c>
      <c r="C65" s="3" t="s">
        <v>34358</v>
      </c>
      <c r="D65" s="3" t="s">
        <v>481</v>
      </c>
      <c r="E65" s="3" t="s">
        <v>34319</v>
      </c>
      <c r="F65" s="3">
        <v>1</v>
      </c>
      <c r="G65" s="3">
        <v>1</v>
      </c>
      <c r="H65" s="3" t="s">
        <v>34311</v>
      </c>
      <c r="I65" s="3" t="s">
        <v>472</v>
      </c>
      <c r="J65" s="3" t="s">
        <v>326</v>
      </c>
      <c r="K65" s="3" t="s">
        <v>34359</v>
      </c>
      <c r="L65" s="3" t="s">
        <v>470</v>
      </c>
      <c r="M65" s="6">
        <v>50</v>
      </c>
      <c r="N65" s="6">
        <v>1200</v>
      </c>
      <c r="O65" s="3" t="s">
        <v>34360</v>
      </c>
      <c r="P65" s="3" t="s">
        <v>670</v>
      </c>
      <c r="Q65" s="3" t="s">
        <v>34361</v>
      </c>
    </row>
    <row r="66" spans="1:17">
      <c r="A66" s="3" t="s">
        <v>34377</v>
      </c>
      <c r="B66" s="3" t="s">
        <v>1644</v>
      </c>
      <c r="C66" s="3" t="s">
        <v>34358</v>
      </c>
      <c r="D66" s="3" t="s">
        <v>481</v>
      </c>
      <c r="E66" s="3" t="s">
        <v>34319</v>
      </c>
      <c r="F66" s="3">
        <v>2</v>
      </c>
      <c r="G66" s="3">
        <v>1</v>
      </c>
      <c r="H66" s="3" t="s">
        <v>34311</v>
      </c>
      <c r="I66" s="3" t="s">
        <v>472</v>
      </c>
      <c r="J66" s="3" t="s">
        <v>326</v>
      </c>
      <c r="K66" s="3" t="s">
        <v>34359</v>
      </c>
      <c r="L66" s="3" t="s">
        <v>470</v>
      </c>
      <c r="M66" s="6">
        <v>50</v>
      </c>
      <c r="N66" s="6">
        <v>1200</v>
      </c>
      <c r="O66" s="3" t="s">
        <v>34360</v>
      </c>
      <c r="P66" s="3" t="s">
        <v>670</v>
      </c>
      <c r="Q66" s="3" t="s">
        <v>34361</v>
      </c>
    </row>
    <row r="67" spans="1:17">
      <c r="A67" s="3" t="s">
        <v>34378</v>
      </c>
      <c r="B67" s="3" t="s">
        <v>1644</v>
      </c>
      <c r="C67" s="3" t="s">
        <v>34358</v>
      </c>
      <c r="D67" s="3" t="s">
        <v>481</v>
      </c>
      <c r="E67" s="3" t="s">
        <v>34319</v>
      </c>
      <c r="F67" s="3">
        <v>3</v>
      </c>
      <c r="G67" s="3">
        <v>1</v>
      </c>
      <c r="H67" s="3" t="s">
        <v>34311</v>
      </c>
      <c r="I67" s="3" t="s">
        <v>472</v>
      </c>
      <c r="J67" s="3" t="s">
        <v>326</v>
      </c>
      <c r="K67" s="3" t="s">
        <v>34359</v>
      </c>
      <c r="L67" s="3" t="s">
        <v>470</v>
      </c>
      <c r="M67" s="6">
        <v>50</v>
      </c>
      <c r="N67" s="6">
        <v>1200</v>
      </c>
      <c r="O67" s="3" t="s">
        <v>34360</v>
      </c>
      <c r="P67" s="3" t="s">
        <v>670</v>
      </c>
      <c r="Q67" s="3" t="s">
        <v>34361</v>
      </c>
    </row>
    <row r="68" spans="1:17">
      <c r="A68" s="3" t="s">
        <v>34379</v>
      </c>
      <c r="B68" s="3" t="s">
        <v>1644</v>
      </c>
      <c r="C68" s="3" t="s">
        <v>34358</v>
      </c>
      <c r="D68" s="3" t="s">
        <v>481</v>
      </c>
      <c r="E68" s="3" t="s">
        <v>34319</v>
      </c>
      <c r="F68" s="3">
        <v>4</v>
      </c>
      <c r="G68" s="3">
        <v>1</v>
      </c>
      <c r="H68" s="3" t="s">
        <v>34311</v>
      </c>
      <c r="I68" s="3" t="s">
        <v>472</v>
      </c>
      <c r="J68" s="3" t="s">
        <v>326</v>
      </c>
      <c r="K68" s="3" t="s">
        <v>34359</v>
      </c>
      <c r="L68" s="3" t="s">
        <v>470</v>
      </c>
      <c r="M68" s="6">
        <v>50</v>
      </c>
      <c r="N68" s="6">
        <v>1200</v>
      </c>
      <c r="O68" s="3" t="s">
        <v>34360</v>
      </c>
      <c r="P68" s="3" t="s">
        <v>670</v>
      </c>
      <c r="Q68" s="3" t="s">
        <v>34361</v>
      </c>
    </row>
    <row r="69" spans="1:17">
      <c r="A69" s="3" t="s">
        <v>34380</v>
      </c>
      <c r="B69" s="3" t="s">
        <v>1644</v>
      </c>
      <c r="C69" s="3" t="s">
        <v>34358</v>
      </c>
      <c r="D69" s="3" t="s">
        <v>481</v>
      </c>
      <c r="E69" s="3" t="s">
        <v>34319</v>
      </c>
      <c r="F69" s="3">
        <v>5</v>
      </c>
      <c r="G69" s="3">
        <v>1</v>
      </c>
      <c r="H69" s="3" t="s">
        <v>34311</v>
      </c>
      <c r="I69" s="3" t="s">
        <v>472</v>
      </c>
      <c r="J69" s="3" t="s">
        <v>326</v>
      </c>
      <c r="K69" s="3" t="s">
        <v>34359</v>
      </c>
      <c r="L69" s="3" t="s">
        <v>470</v>
      </c>
      <c r="M69" s="6">
        <v>50</v>
      </c>
      <c r="N69" s="6">
        <v>1200</v>
      </c>
      <c r="O69" s="3" t="s">
        <v>34360</v>
      </c>
      <c r="P69" s="3" t="s">
        <v>670</v>
      </c>
      <c r="Q69" s="3" t="s">
        <v>34361</v>
      </c>
    </row>
    <row r="70" spans="1:17">
      <c r="A70" s="3" t="s">
        <v>34381</v>
      </c>
      <c r="B70" s="3" t="s">
        <v>3858</v>
      </c>
      <c r="C70" s="3" t="s">
        <v>34295</v>
      </c>
      <c r="D70" s="3" t="s">
        <v>34296</v>
      </c>
      <c r="E70" s="3" t="s">
        <v>34296</v>
      </c>
      <c r="F70" s="3" t="s">
        <v>34296</v>
      </c>
      <c r="G70" s="3" t="s">
        <v>34296</v>
      </c>
      <c r="H70" s="3" t="s">
        <v>34297</v>
      </c>
      <c r="I70" s="3" t="s">
        <v>610</v>
      </c>
      <c r="J70" s="3" t="s">
        <v>21016</v>
      </c>
      <c r="K70" s="3" t="s">
        <v>34298</v>
      </c>
      <c r="L70" s="3" t="s">
        <v>470</v>
      </c>
      <c r="M70" s="6">
        <v>1</v>
      </c>
      <c r="N70" s="6">
        <v>30000</v>
      </c>
      <c r="O70" s="3" t="s">
        <v>34299</v>
      </c>
      <c r="P70" s="3" t="s">
        <v>670</v>
      </c>
      <c r="Q70" s="3" t="s">
        <v>34300</v>
      </c>
    </row>
    <row r="71" spans="1:17">
      <c r="A71" s="3" t="s">
        <v>34382</v>
      </c>
      <c r="B71" s="3" t="s">
        <v>3858</v>
      </c>
      <c r="C71" s="3" t="s">
        <v>34295</v>
      </c>
      <c r="D71" s="3" t="s">
        <v>34296</v>
      </c>
      <c r="E71" s="3" t="s">
        <v>34296</v>
      </c>
      <c r="F71" s="3" t="s">
        <v>34296</v>
      </c>
      <c r="G71" s="3" t="s">
        <v>34296</v>
      </c>
      <c r="H71" s="3" t="s">
        <v>34297</v>
      </c>
      <c r="I71" s="3" t="s">
        <v>610</v>
      </c>
      <c r="J71" s="3" t="s">
        <v>21016</v>
      </c>
      <c r="K71" s="3" t="s">
        <v>34298</v>
      </c>
      <c r="L71" s="3" t="s">
        <v>470</v>
      </c>
      <c r="M71" s="6">
        <v>1</v>
      </c>
      <c r="N71" s="6">
        <v>30000</v>
      </c>
      <c r="O71" s="3" t="s">
        <v>34299</v>
      </c>
      <c r="P71" s="3" t="s">
        <v>670</v>
      </c>
      <c r="Q71" s="3" t="s">
        <v>34300</v>
      </c>
    </row>
    <row r="72" spans="1:17">
      <c r="A72" s="3" t="s">
        <v>34383</v>
      </c>
      <c r="B72" s="3" t="s">
        <v>3858</v>
      </c>
      <c r="C72" s="3" t="s">
        <v>34295</v>
      </c>
      <c r="D72" s="3" t="s">
        <v>34296</v>
      </c>
      <c r="E72" s="3" t="s">
        <v>34296</v>
      </c>
      <c r="F72" s="3" t="s">
        <v>34296</v>
      </c>
      <c r="G72" s="3" t="s">
        <v>34296</v>
      </c>
      <c r="H72" s="3" t="s">
        <v>34297</v>
      </c>
      <c r="I72" s="3" t="s">
        <v>610</v>
      </c>
      <c r="J72" s="3" t="s">
        <v>21016</v>
      </c>
      <c r="K72" s="3" t="s">
        <v>34298</v>
      </c>
      <c r="L72" s="3" t="s">
        <v>470</v>
      </c>
      <c r="M72" s="6">
        <v>1</v>
      </c>
      <c r="N72" s="6">
        <v>30000</v>
      </c>
      <c r="O72" s="3" t="s">
        <v>34299</v>
      </c>
      <c r="P72" s="3" t="s">
        <v>670</v>
      </c>
      <c r="Q72" s="3" t="s">
        <v>34300</v>
      </c>
    </row>
    <row r="73" spans="1:17">
      <c r="A73" s="3" t="s">
        <v>34384</v>
      </c>
      <c r="B73" s="3" t="s">
        <v>3858</v>
      </c>
      <c r="C73" s="3" t="s">
        <v>34295</v>
      </c>
      <c r="D73" s="3" t="s">
        <v>34296</v>
      </c>
      <c r="E73" s="3" t="s">
        <v>34296</v>
      </c>
      <c r="F73" s="3" t="s">
        <v>34296</v>
      </c>
      <c r="G73" s="3" t="s">
        <v>34296</v>
      </c>
      <c r="H73" s="3" t="s">
        <v>34297</v>
      </c>
      <c r="I73" s="3" t="s">
        <v>610</v>
      </c>
      <c r="J73" s="3" t="s">
        <v>21016</v>
      </c>
      <c r="K73" s="3" t="s">
        <v>34298</v>
      </c>
      <c r="L73" s="3" t="s">
        <v>470</v>
      </c>
      <c r="M73" s="6">
        <v>1</v>
      </c>
      <c r="N73" s="6">
        <v>30000</v>
      </c>
      <c r="O73" s="3" t="s">
        <v>34299</v>
      </c>
      <c r="P73" s="3" t="s">
        <v>670</v>
      </c>
      <c r="Q73" s="3" t="s">
        <v>34300</v>
      </c>
    </row>
    <row r="74" spans="1:17">
      <c r="A74" s="3" t="s">
        <v>34385</v>
      </c>
      <c r="B74" s="3" t="s">
        <v>3858</v>
      </c>
      <c r="C74" s="3" t="s">
        <v>34295</v>
      </c>
      <c r="D74" s="3" t="s">
        <v>34296</v>
      </c>
      <c r="E74" s="3" t="s">
        <v>34296</v>
      </c>
      <c r="F74" s="3" t="s">
        <v>34296</v>
      </c>
      <c r="G74" s="3" t="s">
        <v>34296</v>
      </c>
      <c r="H74" s="3" t="s">
        <v>34297</v>
      </c>
      <c r="I74" s="3" t="s">
        <v>610</v>
      </c>
      <c r="J74" s="3" t="s">
        <v>21016</v>
      </c>
      <c r="K74" s="3" t="s">
        <v>34298</v>
      </c>
      <c r="L74" s="3" t="s">
        <v>470</v>
      </c>
      <c r="M74" s="6">
        <v>1</v>
      </c>
      <c r="N74" s="6">
        <v>30000</v>
      </c>
      <c r="O74" s="3" t="s">
        <v>34299</v>
      </c>
      <c r="P74" s="3" t="s">
        <v>670</v>
      </c>
      <c r="Q74" s="3" t="s">
        <v>34300</v>
      </c>
    </row>
    <row r="75" spans="1:17">
      <c r="A75" s="3" t="s">
        <v>34386</v>
      </c>
      <c r="B75" s="3" t="s">
        <v>3858</v>
      </c>
      <c r="C75" s="3" t="s">
        <v>34295</v>
      </c>
      <c r="D75" s="3" t="s">
        <v>34296</v>
      </c>
      <c r="E75" s="3" t="s">
        <v>34296</v>
      </c>
      <c r="F75" s="3" t="s">
        <v>34296</v>
      </c>
      <c r="G75" s="3" t="s">
        <v>34296</v>
      </c>
      <c r="H75" s="3" t="s">
        <v>34297</v>
      </c>
      <c r="I75" s="3" t="s">
        <v>610</v>
      </c>
      <c r="J75" s="3" t="s">
        <v>21016</v>
      </c>
      <c r="K75" s="3" t="s">
        <v>34298</v>
      </c>
      <c r="L75" s="3" t="s">
        <v>470</v>
      </c>
      <c r="M75" s="6">
        <v>1</v>
      </c>
      <c r="N75" s="6">
        <v>30000</v>
      </c>
      <c r="O75" s="3" t="s">
        <v>34299</v>
      </c>
      <c r="P75" s="3" t="s">
        <v>670</v>
      </c>
      <c r="Q75" s="3" t="s">
        <v>34300</v>
      </c>
    </row>
    <row r="76" spans="1:17">
      <c r="A76" s="3" t="s">
        <v>34387</v>
      </c>
      <c r="B76" s="3" t="s">
        <v>3858</v>
      </c>
      <c r="C76" s="3" t="s">
        <v>34295</v>
      </c>
      <c r="D76" s="3" t="s">
        <v>34296</v>
      </c>
      <c r="E76" s="3" t="s">
        <v>34296</v>
      </c>
      <c r="F76" s="3" t="s">
        <v>34296</v>
      </c>
      <c r="G76" s="3" t="s">
        <v>34296</v>
      </c>
      <c r="H76" s="3" t="s">
        <v>34297</v>
      </c>
      <c r="I76" s="3" t="s">
        <v>610</v>
      </c>
      <c r="J76" s="3" t="s">
        <v>21016</v>
      </c>
      <c r="K76" s="3" t="s">
        <v>34298</v>
      </c>
      <c r="L76" s="3" t="s">
        <v>470</v>
      </c>
      <c r="M76" s="6">
        <v>1</v>
      </c>
      <c r="N76" s="6">
        <v>30000</v>
      </c>
      <c r="O76" s="3" t="s">
        <v>34299</v>
      </c>
      <c r="P76" s="3" t="s">
        <v>670</v>
      </c>
      <c r="Q76" s="3" t="s">
        <v>34300</v>
      </c>
    </row>
    <row r="77" spans="1:17">
      <c r="A77" s="3" t="s">
        <v>34388</v>
      </c>
      <c r="B77" s="3" t="s">
        <v>3858</v>
      </c>
      <c r="C77" s="3" t="s">
        <v>34295</v>
      </c>
      <c r="D77" s="3" t="s">
        <v>34296</v>
      </c>
      <c r="E77" s="3" t="s">
        <v>34296</v>
      </c>
      <c r="F77" s="3" t="s">
        <v>34296</v>
      </c>
      <c r="G77" s="3" t="s">
        <v>34296</v>
      </c>
      <c r="H77" s="3" t="s">
        <v>34297</v>
      </c>
      <c r="I77" s="3" t="s">
        <v>610</v>
      </c>
      <c r="J77" s="3" t="s">
        <v>21016</v>
      </c>
      <c r="K77" s="3" t="s">
        <v>34298</v>
      </c>
      <c r="L77" s="3" t="s">
        <v>470</v>
      </c>
      <c r="M77" s="6">
        <v>1</v>
      </c>
      <c r="N77" s="6">
        <v>30000</v>
      </c>
      <c r="O77" s="3" t="s">
        <v>34299</v>
      </c>
      <c r="P77" s="3" t="s">
        <v>670</v>
      </c>
      <c r="Q77" s="3" t="s">
        <v>34300</v>
      </c>
    </row>
    <row r="78" spans="1:17">
      <c r="A78" s="3" t="s">
        <v>34389</v>
      </c>
      <c r="B78" s="3" t="s">
        <v>3858</v>
      </c>
      <c r="C78" s="3" t="s">
        <v>34309</v>
      </c>
      <c r="D78" s="3" t="s">
        <v>471</v>
      </c>
      <c r="E78" s="3" t="s">
        <v>34310</v>
      </c>
      <c r="F78" s="3">
        <v>1</v>
      </c>
      <c r="G78" s="3">
        <v>1</v>
      </c>
      <c r="H78" s="3" t="s">
        <v>34311</v>
      </c>
      <c r="I78" s="3" t="s">
        <v>610</v>
      </c>
      <c r="J78" s="3" t="s">
        <v>1560</v>
      </c>
      <c r="K78" s="3" t="s">
        <v>34312</v>
      </c>
      <c r="L78" s="3" t="s">
        <v>470</v>
      </c>
      <c r="M78" s="6">
        <v>4</v>
      </c>
      <c r="N78" s="6">
        <v>1200</v>
      </c>
      <c r="O78" s="3" t="s">
        <v>34313</v>
      </c>
      <c r="P78" s="3" t="s">
        <v>670</v>
      </c>
      <c r="Q78" s="3" t="s">
        <v>34314</v>
      </c>
    </row>
    <row r="79" spans="1:17">
      <c r="A79" s="3" t="s">
        <v>34390</v>
      </c>
      <c r="B79" s="3" t="s">
        <v>3858</v>
      </c>
      <c r="C79" s="3" t="s">
        <v>34309</v>
      </c>
      <c r="D79" s="3" t="s">
        <v>471</v>
      </c>
      <c r="E79" s="3" t="s">
        <v>34310</v>
      </c>
      <c r="F79" s="3">
        <v>1</v>
      </c>
      <c r="G79" s="3">
        <v>2</v>
      </c>
      <c r="H79" s="3" t="s">
        <v>34311</v>
      </c>
      <c r="I79" s="3" t="s">
        <v>610</v>
      </c>
      <c r="J79" s="3" t="s">
        <v>1560</v>
      </c>
      <c r="K79" s="3" t="s">
        <v>34312</v>
      </c>
      <c r="L79" s="3" t="s">
        <v>470</v>
      </c>
      <c r="M79" s="6">
        <v>4</v>
      </c>
      <c r="N79" s="6">
        <v>1200</v>
      </c>
      <c r="O79" s="3" t="s">
        <v>34313</v>
      </c>
      <c r="P79" s="3" t="s">
        <v>670</v>
      </c>
      <c r="Q79" s="3" t="s">
        <v>34314</v>
      </c>
    </row>
    <row r="80" spans="1:17">
      <c r="A80" s="3" t="s">
        <v>34391</v>
      </c>
      <c r="B80" s="3" t="s">
        <v>3858</v>
      </c>
      <c r="C80" s="3" t="s">
        <v>34309</v>
      </c>
      <c r="D80" s="3" t="s">
        <v>471</v>
      </c>
      <c r="E80" s="3" t="s">
        <v>34310</v>
      </c>
      <c r="F80" s="3">
        <v>2</v>
      </c>
      <c r="G80" s="3">
        <v>1</v>
      </c>
      <c r="H80" s="3" t="s">
        <v>34311</v>
      </c>
      <c r="I80" s="3" t="s">
        <v>610</v>
      </c>
      <c r="J80" s="3" t="s">
        <v>1560</v>
      </c>
      <c r="K80" s="3" t="s">
        <v>34312</v>
      </c>
      <c r="L80" s="3" t="s">
        <v>470</v>
      </c>
      <c r="M80" s="6">
        <v>4</v>
      </c>
      <c r="N80" s="6">
        <v>1200</v>
      </c>
      <c r="O80" s="3" t="s">
        <v>34313</v>
      </c>
      <c r="P80" s="3" t="s">
        <v>670</v>
      </c>
      <c r="Q80" s="3" t="s">
        <v>34314</v>
      </c>
    </row>
    <row r="81" spans="1:17">
      <c r="A81" s="3" t="s">
        <v>34392</v>
      </c>
      <c r="B81" s="3" t="s">
        <v>3858</v>
      </c>
      <c r="C81" s="3" t="s">
        <v>34309</v>
      </c>
      <c r="D81" s="3" t="s">
        <v>471</v>
      </c>
      <c r="E81" s="3" t="s">
        <v>34310</v>
      </c>
      <c r="F81" s="3">
        <v>2</v>
      </c>
      <c r="G81" s="3">
        <v>2</v>
      </c>
      <c r="H81" s="3" t="s">
        <v>34311</v>
      </c>
      <c r="I81" s="3" t="s">
        <v>610</v>
      </c>
      <c r="J81" s="3" t="s">
        <v>1560</v>
      </c>
      <c r="K81" s="3" t="s">
        <v>34312</v>
      </c>
      <c r="L81" s="3" t="s">
        <v>470</v>
      </c>
      <c r="M81" s="6">
        <v>4</v>
      </c>
      <c r="N81" s="6">
        <v>1200</v>
      </c>
      <c r="O81" s="3" t="s">
        <v>34313</v>
      </c>
      <c r="P81" s="3" t="s">
        <v>670</v>
      </c>
      <c r="Q81" s="3" t="s">
        <v>34314</v>
      </c>
    </row>
    <row r="82" spans="1:17">
      <c r="A82" s="3" t="s">
        <v>34393</v>
      </c>
      <c r="B82" s="3" t="s">
        <v>3858</v>
      </c>
      <c r="C82" s="3" t="s">
        <v>34309</v>
      </c>
      <c r="D82" s="3" t="s">
        <v>471</v>
      </c>
      <c r="E82" s="3" t="s">
        <v>34319</v>
      </c>
      <c r="F82" s="3">
        <v>1</v>
      </c>
      <c r="G82" s="3">
        <v>1</v>
      </c>
      <c r="H82" s="3" t="s">
        <v>34311</v>
      </c>
      <c r="I82" s="3" t="s">
        <v>610</v>
      </c>
      <c r="J82" s="3" t="s">
        <v>1560</v>
      </c>
      <c r="K82" s="3" t="s">
        <v>34312</v>
      </c>
      <c r="L82" s="3" t="s">
        <v>470</v>
      </c>
      <c r="M82" s="6">
        <v>4</v>
      </c>
      <c r="N82" s="6">
        <v>1200</v>
      </c>
      <c r="O82" s="3" t="s">
        <v>34313</v>
      </c>
      <c r="P82" s="3" t="s">
        <v>670</v>
      </c>
      <c r="Q82" s="3" t="s">
        <v>34314</v>
      </c>
    </row>
    <row r="83" spans="1:17">
      <c r="A83" s="3" t="s">
        <v>34394</v>
      </c>
      <c r="B83" s="3" t="s">
        <v>3858</v>
      </c>
      <c r="C83" s="3" t="s">
        <v>34309</v>
      </c>
      <c r="D83" s="3" t="s">
        <v>471</v>
      </c>
      <c r="E83" s="3" t="s">
        <v>34319</v>
      </c>
      <c r="F83" s="3">
        <v>1</v>
      </c>
      <c r="G83" s="3">
        <v>2</v>
      </c>
      <c r="H83" s="3" t="s">
        <v>34311</v>
      </c>
      <c r="I83" s="3" t="s">
        <v>610</v>
      </c>
      <c r="J83" s="3" t="s">
        <v>1560</v>
      </c>
      <c r="K83" s="3" t="s">
        <v>34312</v>
      </c>
      <c r="L83" s="3" t="s">
        <v>470</v>
      </c>
      <c r="M83" s="6">
        <v>4</v>
      </c>
      <c r="N83" s="6">
        <v>1200</v>
      </c>
      <c r="O83" s="3" t="s">
        <v>34313</v>
      </c>
      <c r="P83" s="3" t="s">
        <v>670</v>
      </c>
      <c r="Q83" s="3" t="s">
        <v>34314</v>
      </c>
    </row>
    <row r="84" spans="1:17">
      <c r="A84" s="3" t="s">
        <v>34395</v>
      </c>
      <c r="B84" s="3" t="s">
        <v>3858</v>
      </c>
      <c r="C84" s="3" t="s">
        <v>34309</v>
      </c>
      <c r="D84" s="3" t="s">
        <v>471</v>
      </c>
      <c r="E84" s="3" t="s">
        <v>34319</v>
      </c>
      <c r="F84" s="3">
        <v>2</v>
      </c>
      <c r="G84" s="3">
        <v>1</v>
      </c>
      <c r="H84" s="3" t="s">
        <v>34311</v>
      </c>
      <c r="I84" s="3" t="s">
        <v>610</v>
      </c>
      <c r="J84" s="3" t="s">
        <v>1560</v>
      </c>
      <c r="K84" s="3" t="s">
        <v>34312</v>
      </c>
      <c r="L84" s="3" t="s">
        <v>470</v>
      </c>
      <c r="M84" s="6">
        <v>4</v>
      </c>
      <c r="N84" s="6">
        <v>1200</v>
      </c>
      <c r="O84" s="3" t="s">
        <v>34313</v>
      </c>
      <c r="P84" s="3" t="s">
        <v>670</v>
      </c>
      <c r="Q84" s="3" t="s">
        <v>34314</v>
      </c>
    </row>
    <row r="85" spans="1:17">
      <c r="A85" s="3" t="s">
        <v>34396</v>
      </c>
      <c r="B85" s="3" t="s">
        <v>3858</v>
      </c>
      <c r="C85" s="3" t="s">
        <v>34309</v>
      </c>
      <c r="D85" s="3" t="s">
        <v>471</v>
      </c>
      <c r="E85" s="3" t="s">
        <v>34319</v>
      </c>
      <c r="F85" s="3">
        <v>2</v>
      </c>
      <c r="G85" s="3">
        <v>2</v>
      </c>
      <c r="H85" s="3" t="s">
        <v>34311</v>
      </c>
      <c r="I85" s="3" t="s">
        <v>610</v>
      </c>
      <c r="J85" s="3" t="s">
        <v>1560</v>
      </c>
      <c r="K85" s="3" t="s">
        <v>34312</v>
      </c>
      <c r="L85" s="3" t="s">
        <v>470</v>
      </c>
      <c r="M85" s="6">
        <v>4</v>
      </c>
      <c r="N85" s="6">
        <v>1200</v>
      </c>
      <c r="O85" s="3" t="s">
        <v>34313</v>
      </c>
      <c r="P85" s="3" t="s">
        <v>670</v>
      </c>
      <c r="Q85" s="3" t="s">
        <v>34314</v>
      </c>
    </row>
    <row r="86" spans="1:17">
      <c r="A86" s="3" t="s">
        <v>34397</v>
      </c>
      <c r="B86" s="3" t="s">
        <v>3858</v>
      </c>
      <c r="C86" s="3" t="s">
        <v>34309</v>
      </c>
      <c r="D86" s="3" t="s">
        <v>471</v>
      </c>
      <c r="E86" s="3" t="s">
        <v>34324</v>
      </c>
      <c r="F86" s="3">
        <v>1</v>
      </c>
      <c r="G86" s="3">
        <v>1</v>
      </c>
      <c r="H86" s="3" t="s">
        <v>34311</v>
      </c>
      <c r="I86" s="3" t="s">
        <v>610</v>
      </c>
      <c r="J86" s="3" t="s">
        <v>1560</v>
      </c>
      <c r="K86" s="3" t="s">
        <v>34312</v>
      </c>
      <c r="L86" s="3" t="s">
        <v>470</v>
      </c>
      <c r="M86" s="6">
        <v>4</v>
      </c>
      <c r="N86" s="6">
        <v>1200</v>
      </c>
      <c r="O86" s="3" t="s">
        <v>34313</v>
      </c>
      <c r="P86" s="3" t="s">
        <v>670</v>
      </c>
      <c r="Q86" s="3" t="s">
        <v>34314</v>
      </c>
    </row>
    <row r="87" spans="1:17">
      <c r="A87" s="3" t="s">
        <v>34398</v>
      </c>
      <c r="B87" s="3" t="s">
        <v>3858</v>
      </c>
      <c r="C87" s="3" t="s">
        <v>34309</v>
      </c>
      <c r="D87" s="3" t="s">
        <v>471</v>
      </c>
      <c r="E87" s="3" t="s">
        <v>34324</v>
      </c>
      <c r="F87" s="3">
        <v>1</v>
      </c>
      <c r="G87" s="3">
        <v>2</v>
      </c>
      <c r="H87" s="3" t="s">
        <v>34311</v>
      </c>
      <c r="I87" s="3" t="s">
        <v>610</v>
      </c>
      <c r="J87" s="3" t="s">
        <v>1560</v>
      </c>
      <c r="K87" s="3" t="s">
        <v>34312</v>
      </c>
      <c r="L87" s="3" t="s">
        <v>470</v>
      </c>
      <c r="M87" s="6">
        <v>4</v>
      </c>
      <c r="N87" s="6">
        <v>1200</v>
      </c>
      <c r="O87" s="3" t="s">
        <v>34313</v>
      </c>
      <c r="P87" s="3" t="s">
        <v>670</v>
      </c>
      <c r="Q87" s="3" t="s">
        <v>34314</v>
      </c>
    </row>
    <row r="88" spans="1:17">
      <c r="A88" s="3" t="s">
        <v>34399</v>
      </c>
      <c r="B88" s="3" t="s">
        <v>3858</v>
      </c>
      <c r="C88" s="3" t="s">
        <v>34309</v>
      </c>
      <c r="D88" s="3" t="s">
        <v>481</v>
      </c>
      <c r="E88" s="3" t="s">
        <v>34310</v>
      </c>
      <c r="F88" s="3">
        <v>1</v>
      </c>
      <c r="G88" s="3">
        <v>1</v>
      </c>
      <c r="H88" s="3" t="s">
        <v>34311</v>
      </c>
      <c r="I88" s="3" t="s">
        <v>610</v>
      </c>
      <c r="J88" s="3" t="s">
        <v>1560</v>
      </c>
      <c r="K88" s="3" t="s">
        <v>34312</v>
      </c>
      <c r="L88" s="3" t="s">
        <v>470</v>
      </c>
      <c r="M88" s="6">
        <v>4</v>
      </c>
      <c r="N88" s="6">
        <v>1200</v>
      </c>
      <c r="O88" s="3" t="s">
        <v>34313</v>
      </c>
      <c r="P88" s="3" t="s">
        <v>670</v>
      </c>
      <c r="Q88" s="3" t="s">
        <v>34314</v>
      </c>
    </row>
    <row r="89" spans="1:17">
      <c r="A89" s="3" t="s">
        <v>34400</v>
      </c>
      <c r="B89" s="3" t="s">
        <v>3858</v>
      </c>
      <c r="C89" s="3" t="s">
        <v>34309</v>
      </c>
      <c r="D89" s="3" t="s">
        <v>481</v>
      </c>
      <c r="E89" s="3" t="s">
        <v>34310</v>
      </c>
      <c r="F89" s="3">
        <v>1</v>
      </c>
      <c r="G89" s="3">
        <v>2</v>
      </c>
      <c r="H89" s="3" t="s">
        <v>34311</v>
      </c>
      <c r="I89" s="3" t="s">
        <v>610</v>
      </c>
      <c r="J89" s="3" t="s">
        <v>1560</v>
      </c>
      <c r="K89" s="3" t="s">
        <v>34312</v>
      </c>
      <c r="L89" s="3" t="s">
        <v>470</v>
      </c>
      <c r="M89" s="6">
        <v>4</v>
      </c>
      <c r="N89" s="6">
        <v>1200</v>
      </c>
      <c r="O89" s="3" t="s">
        <v>34313</v>
      </c>
      <c r="P89" s="3" t="s">
        <v>670</v>
      </c>
      <c r="Q89" s="3" t="s">
        <v>34314</v>
      </c>
    </row>
    <row r="90" spans="1:17">
      <c r="A90" s="3" t="s">
        <v>34401</v>
      </c>
      <c r="B90" s="3" t="s">
        <v>3858</v>
      </c>
      <c r="C90" s="3" t="s">
        <v>34309</v>
      </c>
      <c r="D90" s="3" t="s">
        <v>481</v>
      </c>
      <c r="E90" s="3" t="s">
        <v>34310</v>
      </c>
      <c r="F90" s="3">
        <v>2</v>
      </c>
      <c r="G90" s="3">
        <v>1</v>
      </c>
      <c r="H90" s="3" t="s">
        <v>34311</v>
      </c>
      <c r="I90" s="3" t="s">
        <v>610</v>
      </c>
      <c r="J90" s="3" t="s">
        <v>1560</v>
      </c>
      <c r="K90" s="3" t="s">
        <v>34312</v>
      </c>
      <c r="L90" s="3" t="s">
        <v>470</v>
      </c>
      <c r="M90" s="6">
        <v>4</v>
      </c>
      <c r="N90" s="6">
        <v>1200</v>
      </c>
      <c r="O90" s="3" t="s">
        <v>34313</v>
      </c>
      <c r="P90" s="3" t="s">
        <v>670</v>
      </c>
      <c r="Q90" s="3" t="s">
        <v>34314</v>
      </c>
    </row>
    <row r="91" spans="1:17">
      <c r="A91" s="3" t="s">
        <v>34402</v>
      </c>
      <c r="B91" s="3" t="s">
        <v>3858</v>
      </c>
      <c r="C91" s="3" t="s">
        <v>34309</v>
      </c>
      <c r="D91" s="3" t="s">
        <v>481</v>
      </c>
      <c r="E91" s="3" t="s">
        <v>34310</v>
      </c>
      <c r="F91" s="3">
        <v>2</v>
      </c>
      <c r="G91" s="3">
        <v>2</v>
      </c>
      <c r="H91" s="3" t="s">
        <v>34311</v>
      </c>
      <c r="I91" s="3" t="s">
        <v>610</v>
      </c>
      <c r="J91" s="3" t="s">
        <v>1560</v>
      </c>
      <c r="K91" s="3" t="s">
        <v>34312</v>
      </c>
      <c r="L91" s="3" t="s">
        <v>470</v>
      </c>
      <c r="M91" s="6">
        <v>4</v>
      </c>
      <c r="N91" s="6">
        <v>1200</v>
      </c>
      <c r="O91" s="3" t="s">
        <v>34313</v>
      </c>
      <c r="P91" s="3" t="s">
        <v>670</v>
      </c>
      <c r="Q91" s="3" t="s">
        <v>34314</v>
      </c>
    </row>
    <row r="92" spans="1:17">
      <c r="A92" s="3" t="s">
        <v>34403</v>
      </c>
      <c r="B92" s="3" t="s">
        <v>3858</v>
      </c>
      <c r="C92" s="3" t="s">
        <v>34309</v>
      </c>
      <c r="D92" s="3" t="s">
        <v>481</v>
      </c>
      <c r="E92" s="3" t="s">
        <v>34319</v>
      </c>
      <c r="F92" s="3">
        <v>1</v>
      </c>
      <c r="G92" s="3">
        <v>1</v>
      </c>
      <c r="H92" s="3" t="s">
        <v>34311</v>
      </c>
      <c r="I92" s="3" t="s">
        <v>610</v>
      </c>
      <c r="J92" s="3" t="s">
        <v>1560</v>
      </c>
      <c r="K92" s="3" t="s">
        <v>34312</v>
      </c>
      <c r="L92" s="3" t="s">
        <v>470</v>
      </c>
      <c r="M92" s="6">
        <v>4</v>
      </c>
      <c r="N92" s="6">
        <v>1200</v>
      </c>
      <c r="O92" s="3" t="s">
        <v>34313</v>
      </c>
      <c r="P92" s="3" t="s">
        <v>670</v>
      </c>
      <c r="Q92" s="3" t="s">
        <v>34314</v>
      </c>
    </row>
    <row r="93" spans="1:17">
      <c r="A93" s="3" t="s">
        <v>34404</v>
      </c>
      <c r="B93" s="3" t="s">
        <v>3858</v>
      </c>
      <c r="C93" s="3" t="s">
        <v>34309</v>
      </c>
      <c r="D93" s="3" t="s">
        <v>481</v>
      </c>
      <c r="E93" s="3" t="s">
        <v>34319</v>
      </c>
      <c r="F93" s="3">
        <v>1</v>
      </c>
      <c r="G93" s="3">
        <v>2</v>
      </c>
      <c r="H93" s="3" t="s">
        <v>34311</v>
      </c>
      <c r="I93" s="3" t="s">
        <v>610</v>
      </c>
      <c r="J93" s="3" t="s">
        <v>1560</v>
      </c>
      <c r="K93" s="3" t="s">
        <v>34312</v>
      </c>
      <c r="L93" s="3" t="s">
        <v>470</v>
      </c>
      <c r="M93" s="6">
        <v>4</v>
      </c>
      <c r="N93" s="6">
        <v>1200</v>
      </c>
      <c r="O93" s="3" t="s">
        <v>34313</v>
      </c>
      <c r="P93" s="3" t="s">
        <v>670</v>
      </c>
      <c r="Q93" s="3" t="s">
        <v>34314</v>
      </c>
    </row>
    <row r="94" spans="1:17">
      <c r="A94" s="3" t="s">
        <v>34405</v>
      </c>
      <c r="B94" s="3" t="s">
        <v>3858</v>
      </c>
      <c r="C94" s="3" t="s">
        <v>34309</v>
      </c>
      <c r="D94" s="3" t="s">
        <v>481</v>
      </c>
      <c r="E94" s="3" t="s">
        <v>34319</v>
      </c>
      <c r="F94" s="3">
        <v>2</v>
      </c>
      <c r="G94" s="3">
        <v>1</v>
      </c>
      <c r="H94" s="3" t="s">
        <v>34311</v>
      </c>
      <c r="I94" s="3" t="s">
        <v>610</v>
      </c>
      <c r="J94" s="3" t="s">
        <v>1560</v>
      </c>
      <c r="K94" s="3" t="s">
        <v>34312</v>
      </c>
      <c r="L94" s="3" t="s">
        <v>470</v>
      </c>
      <c r="M94" s="6">
        <v>4</v>
      </c>
      <c r="N94" s="6">
        <v>1200</v>
      </c>
      <c r="O94" s="3" t="s">
        <v>34313</v>
      </c>
      <c r="P94" s="3" t="s">
        <v>670</v>
      </c>
      <c r="Q94" s="3" t="s">
        <v>34314</v>
      </c>
    </row>
    <row r="95" spans="1:17">
      <c r="A95" s="3" t="s">
        <v>34406</v>
      </c>
      <c r="B95" s="3" t="s">
        <v>3858</v>
      </c>
      <c r="C95" s="3" t="s">
        <v>34309</v>
      </c>
      <c r="D95" s="3" t="s">
        <v>481</v>
      </c>
      <c r="E95" s="3" t="s">
        <v>34319</v>
      </c>
      <c r="F95" s="3">
        <v>2</v>
      </c>
      <c r="G95" s="3">
        <v>2</v>
      </c>
      <c r="H95" s="3" t="s">
        <v>34311</v>
      </c>
      <c r="I95" s="3" t="s">
        <v>610</v>
      </c>
      <c r="J95" s="3" t="s">
        <v>1560</v>
      </c>
      <c r="K95" s="3" t="s">
        <v>34312</v>
      </c>
      <c r="L95" s="3" t="s">
        <v>470</v>
      </c>
      <c r="M95" s="6">
        <v>4</v>
      </c>
      <c r="N95" s="6">
        <v>1200</v>
      </c>
      <c r="O95" s="3" t="s">
        <v>34313</v>
      </c>
      <c r="P95" s="3" t="s">
        <v>670</v>
      </c>
      <c r="Q95" s="3" t="s">
        <v>34314</v>
      </c>
    </row>
    <row r="96" spans="1:17">
      <c r="A96" s="3" t="s">
        <v>34407</v>
      </c>
      <c r="B96" s="3" t="s">
        <v>3858</v>
      </c>
      <c r="C96" s="3" t="s">
        <v>34309</v>
      </c>
      <c r="D96" s="3" t="s">
        <v>481</v>
      </c>
      <c r="E96" s="3" t="s">
        <v>34324</v>
      </c>
      <c r="F96" s="3">
        <v>1</v>
      </c>
      <c r="G96" s="3">
        <v>1</v>
      </c>
      <c r="H96" s="3" t="s">
        <v>34311</v>
      </c>
      <c r="I96" s="3" t="s">
        <v>610</v>
      </c>
      <c r="J96" s="3" t="s">
        <v>1560</v>
      </c>
      <c r="K96" s="3" t="s">
        <v>34312</v>
      </c>
      <c r="L96" s="3" t="s">
        <v>470</v>
      </c>
      <c r="M96" s="6">
        <v>4</v>
      </c>
      <c r="N96" s="6">
        <v>1200</v>
      </c>
      <c r="O96" s="3" t="s">
        <v>34313</v>
      </c>
      <c r="P96" s="3" t="s">
        <v>670</v>
      </c>
      <c r="Q96" s="3" t="s">
        <v>34314</v>
      </c>
    </row>
    <row r="97" spans="1:17">
      <c r="A97" s="3" t="s">
        <v>34408</v>
      </c>
      <c r="B97" s="3" t="s">
        <v>3858</v>
      </c>
      <c r="C97" s="3" t="s">
        <v>34309</v>
      </c>
      <c r="D97" s="3" t="s">
        <v>481</v>
      </c>
      <c r="E97" s="3" t="s">
        <v>34324</v>
      </c>
      <c r="F97" s="3">
        <v>1</v>
      </c>
      <c r="G97" s="3">
        <v>2</v>
      </c>
      <c r="H97" s="3" t="s">
        <v>34311</v>
      </c>
      <c r="I97" s="3" t="s">
        <v>610</v>
      </c>
      <c r="J97" s="3" t="s">
        <v>1560</v>
      </c>
      <c r="K97" s="3" t="s">
        <v>34312</v>
      </c>
      <c r="L97" s="3" t="s">
        <v>470</v>
      </c>
      <c r="M97" s="6">
        <v>4</v>
      </c>
      <c r="N97" s="6">
        <v>1200</v>
      </c>
      <c r="O97" s="3" t="s">
        <v>34313</v>
      </c>
      <c r="P97" s="3" t="s">
        <v>670</v>
      </c>
      <c r="Q97" s="3" t="s">
        <v>34314</v>
      </c>
    </row>
    <row r="98" spans="1:17">
      <c r="A98" s="3" t="s">
        <v>34409</v>
      </c>
      <c r="B98" s="3" t="s">
        <v>3858</v>
      </c>
      <c r="C98" s="3" t="s">
        <v>34309</v>
      </c>
      <c r="D98" s="3" t="s">
        <v>543</v>
      </c>
      <c r="E98" s="3" t="s">
        <v>34310</v>
      </c>
      <c r="F98" s="3">
        <v>1</v>
      </c>
      <c r="G98" s="3">
        <v>1</v>
      </c>
      <c r="H98" s="3" t="s">
        <v>34311</v>
      </c>
      <c r="I98" s="3" t="s">
        <v>610</v>
      </c>
      <c r="J98" s="3" t="s">
        <v>1560</v>
      </c>
      <c r="K98" s="3" t="s">
        <v>34312</v>
      </c>
      <c r="L98" s="3" t="s">
        <v>470</v>
      </c>
      <c r="M98" s="6">
        <v>4</v>
      </c>
      <c r="N98" s="6">
        <v>1200</v>
      </c>
      <c r="O98" s="3" t="s">
        <v>34313</v>
      </c>
      <c r="P98" s="3" t="s">
        <v>670</v>
      </c>
      <c r="Q98" s="3" t="s">
        <v>34314</v>
      </c>
    </row>
    <row r="99" spans="1:17">
      <c r="A99" s="3" t="s">
        <v>34410</v>
      </c>
      <c r="B99" s="3" t="s">
        <v>3858</v>
      </c>
      <c r="C99" s="3" t="s">
        <v>34309</v>
      </c>
      <c r="D99" s="3" t="s">
        <v>543</v>
      </c>
      <c r="E99" s="3" t="s">
        <v>34310</v>
      </c>
      <c r="F99" s="3">
        <v>1</v>
      </c>
      <c r="G99" s="3">
        <v>2</v>
      </c>
      <c r="H99" s="3" t="s">
        <v>34311</v>
      </c>
      <c r="I99" s="3" t="s">
        <v>610</v>
      </c>
      <c r="J99" s="3" t="s">
        <v>1560</v>
      </c>
      <c r="K99" s="3" t="s">
        <v>34312</v>
      </c>
      <c r="L99" s="3" t="s">
        <v>470</v>
      </c>
      <c r="M99" s="6">
        <v>4</v>
      </c>
      <c r="N99" s="6">
        <v>1200</v>
      </c>
      <c r="O99" s="3" t="s">
        <v>34313</v>
      </c>
      <c r="P99" s="3" t="s">
        <v>670</v>
      </c>
      <c r="Q99" s="3" t="s">
        <v>34314</v>
      </c>
    </row>
    <row r="100" spans="1:17">
      <c r="A100" s="3" t="s">
        <v>34411</v>
      </c>
      <c r="B100" s="3" t="s">
        <v>3858</v>
      </c>
      <c r="C100" s="3" t="s">
        <v>34309</v>
      </c>
      <c r="D100" s="3" t="s">
        <v>543</v>
      </c>
      <c r="E100" s="3" t="s">
        <v>34310</v>
      </c>
      <c r="F100" s="3">
        <v>2</v>
      </c>
      <c r="G100" s="3">
        <v>1</v>
      </c>
      <c r="H100" s="3" t="s">
        <v>34311</v>
      </c>
      <c r="I100" s="3" t="s">
        <v>610</v>
      </c>
      <c r="J100" s="3" t="s">
        <v>1560</v>
      </c>
      <c r="K100" s="3" t="s">
        <v>34312</v>
      </c>
      <c r="L100" s="3" t="s">
        <v>470</v>
      </c>
      <c r="M100" s="6">
        <v>4</v>
      </c>
      <c r="N100" s="6">
        <v>1200</v>
      </c>
      <c r="O100" s="3" t="s">
        <v>34313</v>
      </c>
      <c r="P100" s="3" t="s">
        <v>670</v>
      </c>
      <c r="Q100" s="3" t="s">
        <v>34314</v>
      </c>
    </row>
    <row r="101" spans="1:17">
      <c r="A101" s="3" t="s">
        <v>34412</v>
      </c>
      <c r="B101" s="3" t="s">
        <v>3858</v>
      </c>
      <c r="C101" s="3" t="s">
        <v>34309</v>
      </c>
      <c r="D101" s="3" t="s">
        <v>543</v>
      </c>
      <c r="E101" s="3" t="s">
        <v>34310</v>
      </c>
      <c r="F101" s="3">
        <v>2</v>
      </c>
      <c r="G101" s="3">
        <v>2</v>
      </c>
      <c r="H101" s="3" t="s">
        <v>34311</v>
      </c>
      <c r="I101" s="3" t="s">
        <v>610</v>
      </c>
      <c r="J101" s="3" t="s">
        <v>1560</v>
      </c>
      <c r="K101" s="3" t="s">
        <v>34312</v>
      </c>
      <c r="L101" s="3" t="s">
        <v>470</v>
      </c>
      <c r="M101" s="6">
        <v>4</v>
      </c>
      <c r="N101" s="6">
        <v>1200</v>
      </c>
      <c r="O101" s="3" t="s">
        <v>34313</v>
      </c>
      <c r="P101" s="3" t="s">
        <v>670</v>
      </c>
      <c r="Q101" s="3" t="s">
        <v>34314</v>
      </c>
    </row>
    <row r="102" spans="1:17">
      <c r="A102" s="3" t="s">
        <v>34413</v>
      </c>
      <c r="B102" s="3" t="s">
        <v>3858</v>
      </c>
      <c r="C102" s="3" t="s">
        <v>34309</v>
      </c>
      <c r="D102" s="3" t="s">
        <v>543</v>
      </c>
      <c r="E102" s="3" t="s">
        <v>34319</v>
      </c>
      <c r="F102" s="3">
        <v>1</v>
      </c>
      <c r="G102" s="3">
        <v>1</v>
      </c>
      <c r="H102" s="3" t="s">
        <v>34311</v>
      </c>
      <c r="I102" s="3" t="s">
        <v>610</v>
      </c>
      <c r="J102" s="3" t="s">
        <v>1560</v>
      </c>
      <c r="K102" s="3" t="s">
        <v>34312</v>
      </c>
      <c r="L102" s="3" t="s">
        <v>470</v>
      </c>
      <c r="M102" s="6">
        <v>4</v>
      </c>
      <c r="N102" s="6">
        <v>1200</v>
      </c>
      <c r="O102" s="3" t="s">
        <v>34313</v>
      </c>
      <c r="P102" s="3" t="s">
        <v>670</v>
      </c>
      <c r="Q102" s="3" t="s">
        <v>34314</v>
      </c>
    </row>
    <row r="103" spans="1:17">
      <c r="A103" s="3" t="s">
        <v>34414</v>
      </c>
      <c r="B103" s="3" t="s">
        <v>3858</v>
      </c>
      <c r="C103" s="3" t="s">
        <v>34309</v>
      </c>
      <c r="D103" s="3" t="s">
        <v>543</v>
      </c>
      <c r="E103" s="3" t="s">
        <v>34319</v>
      </c>
      <c r="F103" s="3">
        <v>1</v>
      </c>
      <c r="G103" s="3">
        <v>2</v>
      </c>
      <c r="H103" s="3" t="s">
        <v>34311</v>
      </c>
      <c r="I103" s="3" t="s">
        <v>610</v>
      </c>
      <c r="J103" s="3" t="s">
        <v>1560</v>
      </c>
      <c r="K103" s="3" t="s">
        <v>34312</v>
      </c>
      <c r="L103" s="3" t="s">
        <v>470</v>
      </c>
      <c r="M103" s="6">
        <v>4</v>
      </c>
      <c r="N103" s="6">
        <v>1200</v>
      </c>
      <c r="O103" s="3" t="s">
        <v>34313</v>
      </c>
      <c r="P103" s="3" t="s">
        <v>670</v>
      </c>
      <c r="Q103" s="3" t="s">
        <v>34314</v>
      </c>
    </row>
    <row r="104" spans="1:17">
      <c r="A104" s="3" t="s">
        <v>34415</v>
      </c>
      <c r="B104" s="3" t="s">
        <v>3858</v>
      </c>
      <c r="C104" s="3" t="s">
        <v>34309</v>
      </c>
      <c r="D104" s="3" t="s">
        <v>543</v>
      </c>
      <c r="E104" s="3" t="s">
        <v>34319</v>
      </c>
      <c r="F104" s="3">
        <v>2</v>
      </c>
      <c r="G104" s="3">
        <v>1</v>
      </c>
      <c r="H104" s="3" t="s">
        <v>34311</v>
      </c>
      <c r="I104" s="3" t="s">
        <v>610</v>
      </c>
      <c r="J104" s="3" t="s">
        <v>1560</v>
      </c>
      <c r="K104" s="3" t="s">
        <v>34312</v>
      </c>
      <c r="L104" s="3" t="s">
        <v>470</v>
      </c>
      <c r="M104" s="6">
        <v>4</v>
      </c>
      <c r="N104" s="6">
        <v>1200</v>
      </c>
      <c r="O104" s="3" t="s">
        <v>34313</v>
      </c>
      <c r="P104" s="3" t="s">
        <v>670</v>
      </c>
      <c r="Q104" s="3" t="s">
        <v>34314</v>
      </c>
    </row>
    <row r="105" spans="1:17">
      <c r="A105" s="3" t="s">
        <v>34416</v>
      </c>
      <c r="B105" s="3" t="s">
        <v>3858</v>
      </c>
      <c r="C105" s="3" t="s">
        <v>34309</v>
      </c>
      <c r="D105" s="3" t="s">
        <v>543</v>
      </c>
      <c r="E105" s="3" t="s">
        <v>34319</v>
      </c>
      <c r="F105" s="3">
        <v>2</v>
      </c>
      <c r="G105" s="3">
        <v>2</v>
      </c>
      <c r="H105" s="3" t="s">
        <v>34311</v>
      </c>
      <c r="I105" s="3" t="s">
        <v>610</v>
      </c>
      <c r="J105" s="3" t="s">
        <v>1560</v>
      </c>
      <c r="K105" s="3" t="s">
        <v>34312</v>
      </c>
      <c r="L105" s="3" t="s">
        <v>470</v>
      </c>
      <c r="M105" s="6">
        <v>4</v>
      </c>
      <c r="N105" s="6">
        <v>1200</v>
      </c>
      <c r="O105" s="3" t="s">
        <v>34313</v>
      </c>
      <c r="P105" s="3" t="s">
        <v>670</v>
      </c>
      <c r="Q105" s="3" t="s">
        <v>34314</v>
      </c>
    </row>
    <row r="106" spans="1:17">
      <c r="A106" s="3" t="s">
        <v>34417</v>
      </c>
      <c r="B106" s="3" t="s">
        <v>3858</v>
      </c>
      <c r="C106" s="3" t="s">
        <v>34309</v>
      </c>
      <c r="D106" s="3" t="s">
        <v>543</v>
      </c>
      <c r="E106" s="3" t="s">
        <v>34324</v>
      </c>
      <c r="F106" s="3">
        <v>1</v>
      </c>
      <c r="G106" s="3">
        <v>1</v>
      </c>
      <c r="H106" s="3" t="s">
        <v>34311</v>
      </c>
      <c r="I106" s="3" t="s">
        <v>610</v>
      </c>
      <c r="J106" s="3" t="s">
        <v>1560</v>
      </c>
      <c r="K106" s="3" t="s">
        <v>34312</v>
      </c>
      <c r="L106" s="3" t="s">
        <v>470</v>
      </c>
      <c r="M106" s="6">
        <v>4</v>
      </c>
      <c r="N106" s="6">
        <v>1200</v>
      </c>
      <c r="O106" s="3" t="s">
        <v>34313</v>
      </c>
      <c r="P106" s="3" t="s">
        <v>670</v>
      </c>
      <c r="Q106" s="3" t="s">
        <v>34314</v>
      </c>
    </row>
    <row r="107" spans="1:17">
      <c r="A107" s="3" t="s">
        <v>34418</v>
      </c>
      <c r="B107" s="3" t="s">
        <v>3858</v>
      </c>
      <c r="C107" s="3" t="s">
        <v>34309</v>
      </c>
      <c r="D107" s="3" t="s">
        <v>543</v>
      </c>
      <c r="E107" s="3" t="s">
        <v>34324</v>
      </c>
      <c r="F107" s="3">
        <v>1</v>
      </c>
      <c r="G107" s="3">
        <v>2</v>
      </c>
      <c r="H107" s="3" t="s">
        <v>34311</v>
      </c>
      <c r="I107" s="3" t="s">
        <v>610</v>
      </c>
      <c r="J107" s="3" t="s">
        <v>1560</v>
      </c>
      <c r="K107" s="3" t="s">
        <v>34312</v>
      </c>
      <c r="L107" s="3" t="s">
        <v>470</v>
      </c>
      <c r="M107" s="6">
        <v>4</v>
      </c>
      <c r="N107" s="6">
        <v>1200</v>
      </c>
      <c r="O107" s="3" t="s">
        <v>34313</v>
      </c>
      <c r="P107" s="3" t="s">
        <v>670</v>
      </c>
      <c r="Q107" s="3" t="s">
        <v>34314</v>
      </c>
    </row>
    <row r="108" spans="1:17">
      <c r="A108" s="3" t="s">
        <v>34419</v>
      </c>
      <c r="B108" s="3" t="s">
        <v>3858</v>
      </c>
      <c r="C108" s="3" t="s">
        <v>34309</v>
      </c>
      <c r="D108" s="3" t="s">
        <v>34347</v>
      </c>
      <c r="E108" s="3" t="s">
        <v>34310</v>
      </c>
      <c r="F108" s="3">
        <v>1</v>
      </c>
      <c r="G108" s="3">
        <v>1</v>
      </c>
      <c r="H108" s="3" t="s">
        <v>34311</v>
      </c>
      <c r="I108" s="3" t="s">
        <v>610</v>
      </c>
      <c r="J108" s="3" t="s">
        <v>1560</v>
      </c>
      <c r="K108" s="3" t="s">
        <v>34312</v>
      </c>
      <c r="L108" s="3" t="s">
        <v>470</v>
      </c>
      <c r="M108" s="6">
        <v>4</v>
      </c>
      <c r="N108" s="6">
        <v>1200</v>
      </c>
      <c r="O108" s="3" t="s">
        <v>34313</v>
      </c>
      <c r="P108" s="3" t="s">
        <v>670</v>
      </c>
      <c r="Q108" s="3" t="s">
        <v>34314</v>
      </c>
    </row>
    <row r="109" spans="1:17">
      <c r="A109" s="3" t="s">
        <v>34420</v>
      </c>
      <c r="B109" s="3" t="s">
        <v>3858</v>
      </c>
      <c r="C109" s="3" t="s">
        <v>34309</v>
      </c>
      <c r="D109" s="3" t="s">
        <v>34347</v>
      </c>
      <c r="E109" s="3" t="s">
        <v>34310</v>
      </c>
      <c r="F109" s="3">
        <v>1</v>
      </c>
      <c r="G109" s="3">
        <v>2</v>
      </c>
      <c r="H109" s="3" t="s">
        <v>34311</v>
      </c>
      <c r="I109" s="3" t="s">
        <v>610</v>
      </c>
      <c r="J109" s="3" t="s">
        <v>1560</v>
      </c>
      <c r="K109" s="3" t="s">
        <v>34312</v>
      </c>
      <c r="L109" s="3" t="s">
        <v>470</v>
      </c>
      <c r="M109" s="6">
        <v>4</v>
      </c>
      <c r="N109" s="6">
        <v>1200</v>
      </c>
      <c r="O109" s="3" t="s">
        <v>34313</v>
      </c>
      <c r="P109" s="3" t="s">
        <v>670</v>
      </c>
      <c r="Q109" s="3" t="s">
        <v>34314</v>
      </c>
    </row>
    <row r="110" spans="1:17">
      <c r="A110" s="3" t="s">
        <v>34421</v>
      </c>
      <c r="B110" s="3" t="s">
        <v>3858</v>
      </c>
      <c r="C110" s="3" t="s">
        <v>34309</v>
      </c>
      <c r="D110" s="3" t="s">
        <v>34347</v>
      </c>
      <c r="E110" s="3" t="s">
        <v>34310</v>
      </c>
      <c r="F110" s="3">
        <v>2</v>
      </c>
      <c r="G110" s="3">
        <v>1</v>
      </c>
      <c r="H110" s="3" t="s">
        <v>34311</v>
      </c>
      <c r="I110" s="3" t="s">
        <v>610</v>
      </c>
      <c r="J110" s="3" t="s">
        <v>1560</v>
      </c>
      <c r="K110" s="3" t="s">
        <v>34312</v>
      </c>
      <c r="L110" s="3" t="s">
        <v>470</v>
      </c>
      <c r="M110" s="6">
        <v>4</v>
      </c>
      <c r="N110" s="6">
        <v>1200</v>
      </c>
      <c r="O110" s="3" t="s">
        <v>34313</v>
      </c>
      <c r="P110" s="3" t="s">
        <v>670</v>
      </c>
      <c r="Q110" s="3" t="s">
        <v>34314</v>
      </c>
    </row>
    <row r="111" spans="1:17">
      <c r="A111" s="3" t="s">
        <v>34422</v>
      </c>
      <c r="B111" s="3" t="s">
        <v>3858</v>
      </c>
      <c r="C111" s="3" t="s">
        <v>34309</v>
      </c>
      <c r="D111" s="3" t="s">
        <v>34347</v>
      </c>
      <c r="E111" s="3" t="s">
        <v>34310</v>
      </c>
      <c r="F111" s="3">
        <v>2</v>
      </c>
      <c r="G111" s="3">
        <v>2</v>
      </c>
      <c r="H111" s="3" t="s">
        <v>34311</v>
      </c>
      <c r="I111" s="3" t="s">
        <v>610</v>
      </c>
      <c r="J111" s="3" t="s">
        <v>1560</v>
      </c>
      <c r="K111" s="3" t="s">
        <v>34312</v>
      </c>
      <c r="L111" s="3" t="s">
        <v>470</v>
      </c>
      <c r="M111" s="6">
        <v>4</v>
      </c>
      <c r="N111" s="6">
        <v>1200</v>
      </c>
      <c r="O111" s="3" t="s">
        <v>34313</v>
      </c>
      <c r="P111" s="3" t="s">
        <v>670</v>
      </c>
      <c r="Q111" s="3" t="s">
        <v>34314</v>
      </c>
    </row>
    <row r="112" spans="1:17">
      <c r="A112" s="3" t="s">
        <v>34423</v>
      </c>
      <c r="B112" s="3" t="s">
        <v>3858</v>
      </c>
      <c r="C112" s="3" t="s">
        <v>34309</v>
      </c>
      <c r="D112" s="3" t="s">
        <v>34347</v>
      </c>
      <c r="E112" s="3" t="s">
        <v>34319</v>
      </c>
      <c r="F112" s="3">
        <v>1</v>
      </c>
      <c r="G112" s="3">
        <v>1</v>
      </c>
      <c r="H112" s="3" t="s">
        <v>34311</v>
      </c>
      <c r="I112" s="3" t="s">
        <v>610</v>
      </c>
      <c r="J112" s="3" t="s">
        <v>1560</v>
      </c>
      <c r="K112" s="3" t="s">
        <v>34312</v>
      </c>
      <c r="L112" s="3" t="s">
        <v>470</v>
      </c>
      <c r="M112" s="6">
        <v>4</v>
      </c>
      <c r="N112" s="6">
        <v>1200</v>
      </c>
      <c r="O112" s="3" t="s">
        <v>34313</v>
      </c>
      <c r="P112" s="3" t="s">
        <v>670</v>
      </c>
      <c r="Q112" s="3" t="s">
        <v>34314</v>
      </c>
    </row>
    <row r="113" spans="1:17">
      <c r="A113" s="3" t="s">
        <v>34424</v>
      </c>
      <c r="B113" s="3" t="s">
        <v>3858</v>
      </c>
      <c r="C113" s="3" t="s">
        <v>34309</v>
      </c>
      <c r="D113" s="3" t="s">
        <v>34347</v>
      </c>
      <c r="E113" s="3" t="s">
        <v>34319</v>
      </c>
      <c r="F113" s="3">
        <v>1</v>
      </c>
      <c r="G113" s="3">
        <v>2</v>
      </c>
      <c r="H113" s="3" t="s">
        <v>34311</v>
      </c>
      <c r="I113" s="3" t="s">
        <v>610</v>
      </c>
      <c r="J113" s="3" t="s">
        <v>1560</v>
      </c>
      <c r="K113" s="3" t="s">
        <v>34312</v>
      </c>
      <c r="L113" s="3" t="s">
        <v>470</v>
      </c>
      <c r="M113" s="6">
        <v>4</v>
      </c>
      <c r="N113" s="6">
        <v>1200</v>
      </c>
      <c r="O113" s="3" t="s">
        <v>34313</v>
      </c>
      <c r="P113" s="3" t="s">
        <v>670</v>
      </c>
      <c r="Q113" s="3" t="s">
        <v>34314</v>
      </c>
    </row>
    <row r="114" spans="1:17">
      <c r="A114" s="3" t="s">
        <v>34425</v>
      </c>
      <c r="B114" s="3" t="s">
        <v>3858</v>
      </c>
      <c r="C114" s="3" t="s">
        <v>34309</v>
      </c>
      <c r="D114" s="3" t="s">
        <v>34347</v>
      </c>
      <c r="E114" s="3" t="s">
        <v>34319</v>
      </c>
      <c r="F114" s="3">
        <v>2</v>
      </c>
      <c r="G114" s="3">
        <v>1</v>
      </c>
      <c r="H114" s="3" t="s">
        <v>34311</v>
      </c>
      <c r="I114" s="3" t="s">
        <v>610</v>
      </c>
      <c r="J114" s="3" t="s">
        <v>1560</v>
      </c>
      <c r="K114" s="3" t="s">
        <v>34312</v>
      </c>
      <c r="L114" s="3" t="s">
        <v>470</v>
      </c>
      <c r="M114" s="6">
        <v>4</v>
      </c>
      <c r="N114" s="6">
        <v>1200</v>
      </c>
      <c r="O114" s="3" t="s">
        <v>34313</v>
      </c>
      <c r="P114" s="3" t="s">
        <v>670</v>
      </c>
      <c r="Q114" s="3" t="s">
        <v>34314</v>
      </c>
    </row>
    <row r="115" spans="1:17">
      <c r="A115" s="3" t="s">
        <v>34426</v>
      </c>
      <c r="B115" s="3" t="s">
        <v>3858</v>
      </c>
      <c r="C115" s="3" t="s">
        <v>34309</v>
      </c>
      <c r="D115" s="3" t="s">
        <v>34347</v>
      </c>
      <c r="E115" s="3" t="s">
        <v>34319</v>
      </c>
      <c r="F115" s="3">
        <v>2</v>
      </c>
      <c r="G115" s="3">
        <v>2</v>
      </c>
      <c r="H115" s="3" t="s">
        <v>34311</v>
      </c>
      <c r="I115" s="3" t="s">
        <v>610</v>
      </c>
      <c r="J115" s="3" t="s">
        <v>1560</v>
      </c>
      <c r="K115" s="3" t="s">
        <v>34312</v>
      </c>
      <c r="L115" s="3" t="s">
        <v>470</v>
      </c>
      <c r="M115" s="6">
        <v>4</v>
      </c>
      <c r="N115" s="6">
        <v>1200</v>
      </c>
      <c r="O115" s="3" t="s">
        <v>34313</v>
      </c>
      <c r="P115" s="3" t="s">
        <v>670</v>
      </c>
      <c r="Q115" s="3" t="s">
        <v>34314</v>
      </c>
    </row>
    <row r="116" spans="1:17">
      <c r="A116" s="3" t="s">
        <v>34427</v>
      </c>
      <c r="B116" s="3" t="s">
        <v>3858</v>
      </c>
      <c r="C116" s="3" t="s">
        <v>34309</v>
      </c>
      <c r="D116" s="3" t="s">
        <v>34347</v>
      </c>
      <c r="E116" s="3" t="s">
        <v>34324</v>
      </c>
      <c r="F116" s="3">
        <v>1</v>
      </c>
      <c r="G116" s="3">
        <v>1</v>
      </c>
      <c r="H116" s="3" t="s">
        <v>34311</v>
      </c>
      <c r="I116" s="3" t="s">
        <v>610</v>
      </c>
      <c r="J116" s="3" t="s">
        <v>1560</v>
      </c>
      <c r="K116" s="3" t="s">
        <v>34312</v>
      </c>
      <c r="L116" s="3" t="s">
        <v>470</v>
      </c>
      <c r="M116" s="6">
        <v>4</v>
      </c>
      <c r="N116" s="6">
        <v>1200</v>
      </c>
      <c r="O116" s="3" t="s">
        <v>34313</v>
      </c>
      <c r="P116" s="3" t="s">
        <v>670</v>
      </c>
      <c r="Q116" s="3" t="s">
        <v>34314</v>
      </c>
    </row>
    <row r="117" spans="1:17">
      <c r="A117" s="3" t="s">
        <v>34428</v>
      </c>
      <c r="B117" s="3" t="s">
        <v>3858</v>
      </c>
      <c r="C117" s="3" t="s">
        <v>34309</v>
      </c>
      <c r="D117" s="3" t="s">
        <v>34347</v>
      </c>
      <c r="E117" s="3" t="s">
        <v>34324</v>
      </c>
      <c r="F117" s="3">
        <v>1</v>
      </c>
      <c r="G117" s="3">
        <v>2</v>
      </c>
      <c r="H117" s="3" t="s">
        <v>34311</v>
      </c>
      <c r="I117" s="3" t="s">
        <v>610</v>
      </c>
      <c r="J117" s="3" t="s">
        <v>1560</v>
      </c>
      <c r="K117" s="3" t="s">
        <v>34312</v>
      </c>
      <c r="L117" s="3" t="s">
        <v>470</v>
      </c>
      <c r="M117" s="6">
        <v>4</v>
      </c>
      <c r="N117" s="6">
        <v>1200</v>
      </c>
      <c r="O117" s="3" t="s">
        <v>34313</v>
      </c>
      <c r="P117" s="3" t="s">
        <v>670</v>
      </c>
      <c r="Q117" s="3" t="s">
        <v>34314</v>
      </c>
    </row>
    <row r="118" spans="1:17">
      <c r="A118" s="3" t="s">
        <v>34429</v>
      </c>
      <c r="B118" s="3" t="s">
        <v>3858</v>
      </c>
      <c r="C118" s="3" t="s">
        <v>34358</v>
      </c>
      <c r="D118" s="3" t="s">
        <v>471</v>
      </c>
      <c r="E118" s="3" t="s">
        <v>34310</v>
      </c>
      <c r="F118" s="3">
        <v>1</v>
      </c>
      <c r="G118" s="3">
        <v>1</v>
      </c>
      <c r="H118" s="3" t="s">
        <v>34311</v>
      </c>
      <c r="I118" s="3" t="s">
        <v>610</v>
      </c>
      <c r="J118" s="3" t="s">
        <v>326</v>
      </c>
      <c r="K118" s="3" t="s">
        <v>34359</v>
      </c>
      <c r="L118" s="3" t="s">
        <v>470</v>
      </c>
      <c r="M118" s="6">
        <v>50</v>
      </c>
      <c r="N118" s="6">
        <v>1200</v>
      </c>
      <c r="O118" s="3" t="s">
        <v>34360</v>
      </c>
      <c r="P118" s="3" t="s">
        <v>670</v>
      </c>
      <c r="Q118" s="3" t="s">
        <v>34361</v>
      </c>
    </row>
    <row r="119" spans="1:17">
      <c r="A119" s="3" t="s">
        <v>34430</v>
      </c>
      <c r="B119" s="3" t="s">
        <v>3858</v>
      </c>
      <c r="C119" s="3" t="s">
        <v>34358</v>
      </c>
      <c r="D119" s="3" t="s">
        <v>471</v>
      </c>
      <c r="E119" s="3" t="s">
        <v>34310</v>
      </c>
      <c r="F119" s="3">
        <v>2</v>
      </c>
      <c r="G119" s="3">
        <v>1</v>
      </c>
      <c r="H119" s="3" t="s">
        <v>34311</v>
      </c>
      <c r="I119" s="3" t="s">
        <v>610</v>
      </c>
      <c r="J119" s="3" t="s">
        <v>326</v>
      </c>
      <c r="K119" s="3" t="s">
        <v>34359</v>
      </c>
      <c r="L119" s="3" t="s">
        <v>470</v>
      </c>
      <c r="M119" s="6">
        <v>50</v>
      </c>
      <c r="N119" s="6">
        <v>1200</v>
      </c>
      <c r="O119" s="3" t="s">
        <v>34360</v>
      </c>
      <c r="P119" s="3" t="s">
        <v>670</v>
      </c>
      <c r="Q119" s="3" t="s">
        <v>34361</v>
      </c>
    </row>
    <row r="120" spans="1:17">
      <c r="A120" s="3" t="s">
        <v>34431</v>
      </c>
      <c r="B120" s="3" t="s">
        <v>3858</v>
      </c>
      <c r="C120" s="3" t="s">
        <v>34358</v>
      </c>
      <c r="D120" s="3" t="s">
        <v>471</v>
      </c>
      <c r="E120" s="3" t="s">
        <v>34310</v>
      </c>
      <c r="F120" s="3">
        <v>3</v>
      </c>
      <c r="G120" s="3">
        <v>1</v>
      </c>
      <c r="H120" s="3" t="s">
        <v>34311</v>
      </c>
      <c r="I120" s="3" t="s">
        <v>610</v>
      </c>
      <c r="J120" s="3" t="s">
        <v>326</v>
      </c>
      <c r="K120" s="3" t="s">
        <v>34359</v>
      </c>
      <c r="L120" s="3" t="s">
        <v>470</v>
      </c>
      <c r="M120" s="6">
        <v>50</v>
      </c>
      <c r="N120" s="6">
        <v>1200</v>
      </c>
      <c r="O120" s="3" t="s">
        <v>34360</v>
      </c>
      <c r="P120" s="3" t="s">
        <v>670</v>
      </c>
      <c r="Q120" s="3" t="s">
        <v>34361</v>
      </c>
    </row>
    <row r="121" spans="1:17">
      <c r="A121" s="3" t="s">
        <v>34432</v>
      </c>
      <c r="B121" s="3" t="s">
        <v>3858</v>
      </c>
      <c r="C121" s="3" t="s">
        <v>34358</v>
      </c>
      <c r="D121" s="3" t="s">
        <v>471</v>
      </c>
      <c r="E121" s="3" t="s">
        <v>34310</v>
      </c>
      <c r="F121" s="3">
        <v>4</v>
      </c>
      <c r="G121" s="3">
        <v>1</v>
      </c>
      <c r="H121" s="3" t="s">
        <v>34311</v>
      </c>
      <c r="I121" s="3" t="s">
        <v>610</v>
      </c>
      <c r="J121" s="3" t="s">
        <v>326</v>
      </c>
      <c r="K121" s="3" t="s">
        <v>34359</v>
      </c>
      <c r="L121" s="3" t="s">
        <v>470</v>
      </c>
      <c r="M121" s="6">
        <v>50</v>
      </c>
      <c r="N121" s="6">
        <v>1200</v>
      </c>
      <c r="O121" s="3" t="s">
        <v>34360</v>
      </c>
      <c r="P121" s="3" t="s">
        <v>670</v>
      </c>
      <c r="Q121" s="3" t="s">
        <v>34361</v>
      </c>
    </row>
    <row r="122" spans="1:17">
      <c r="A122" s="3" t="s">
        <v>34433</v>
      </c>
      <c r="B122" s="3" t="s">
        <v>3858</v>
      </c>
      <c r="C122" s="3" t="s">
        <v>34358</v>
      </c>
      <c r="D122" s="3" t="s">
        <v>471</v>
      </c>
      <c r="E122" s="3" t="s">
        <v>34310</v>
      </c>
      <c r="F122" s="3">
        <v>5</v>
      </c>
      <c r="G122" s="3">
        <v>1</v>
      </c>
      <c r="H122" s="3" t="s">
        <v>34311</v>
      </c>
      <c r="I122" s="3" t="s">
        <v>610</v>
      </c>
      <c r="J122" s="3" t="s">
        <v>326</v>
      </c>
      <c r="K122" s="3" t="s">
        <v>34359</v>
      </c>
      <c r="L122" s="3" t="s">
        <v>470</v>
      </c>
      <c r="M122" s="6">
        <v>50</v>
      </c>
      <c r="N122" s="6">
        <v>1200</v>
      </c>
      <c r="O122" s="3" t="s">
        <v>34360</v>
      </c>
      <c r="P122" s="3" t="s">
        <v>670</v>
      </c>
      <c r="Q122" s="3" t="s">
        <v>34361</v>
      </c>
    </row>
    <row r="123" spans="1:17">
      <c r="A123" s="3" t="s">
        <v>34434</v>
      </c>
      <c r="B123" s="3" t="s">
        <v>3858</v>
      </c>
      <c r="C123" s="3" t="s">
        <v>34358</v>
      </c>
      <c r="D123" s="3" t="s">
        <v>471</v>
      </c>
      <c r="E123" s="3" t="s">
        <v>34319</v>
      </c>
      <c r="F123" s="3">
        <v>1</v>
      </c>
      <c r="G123" s="3">
        <v>1</v>
      </c>
      <c r="H123" s="3" t="s">
        <v>34311</v>
      </c>
      <c r="I123" s="3" t="s">
        <v>610</v>
      </c>
      <c r="J123" s="3" t="s">
        <v>326</v>
      </c>
      <c r="K123" s="3" t="s">
        <v>34359</v>
      </c>
      <c r="L123" s="3" t="s">
        <v>470</v>
      </c>
      <c r="M123" s="6">
        <v>50</v>
      </c>
      <c r="N123" s="6">
        <v>1200</v>
      </c>
      <c r="O123" s="3" t="s">
        <v>34360</v>
      </c>
      <c r="P123" s="3" t="s">
        <v>670</v>
      </c>
      <c r="Q123" s="3" t="s">
        <v>34361</v>
      </c>
    </row>
    <row r="124" spans="1:17">
      <c r="A124" s="3" t="s">
        <v>34435</v>
      </c>
      <c r="B124" s="3" t="s">
        <v>3858</v>
      </c>
      <c r="C124" s="3" t="s">
        <v>34358</v>
      </c>
      <c r="D124" s="3" t="s">
        <v>471</v>
      </c>
      <c r="E124" s="3" t="s">
        <v>34319</v>
      </c>
      <c r="F124" s="3">
        <v>2</v>
      </c>
      <c r="G124" s="3">
        <v>1</v>
      </c>
      <c r="H124" s="3" t="s">
        <v>34311</v>
      </c>
      <c r="I124" s="3" t="s">
        <v>610</v>
      </c>
      <c r="J124" s="3" t="s">
        <v>326</v>
      </c>
      <c r="K124" s="3" t="s">
        <v>34359</v>
      </c>
      <c r="L124" s="3" t="s">
        <v>470</v>
      </c>
      <c r="M124" s="6">
        <v>50</v>
      </c>
      <c r="N124" s="6">
        <v>1200</v>
      </c>
      <c r="O124" s="3" t="s">
        <v>34360</v>
      </c>
      <c r="P124" s="3" t="s">
        <v>670</v>
      </c>
      <c r="Q124" s="3" t="s">
        <v>34361</v>
      </c>
    </row>
    <row r="125" spans="1:17">
      <c r="A125" s="3" t="s">
        <v>34436</v>
      </c>
      <c r="B125" s="3" t="s">
        <v>3858</v>
      </c>
      <c r="C125" s="3" t="s">
        <v>34358</v>
      </c>
      <c r="D125" s="3" t="s">
        <v>471</v>
      </c>
      <c r="E125" s="3" t="s">
        <v>34319</v>
      </c>
      <c r="F125" s="3">
        <v>3</v>
      </c>
      <c r="G125" s="3">
        <v>1</v>
      </c>
      <c r="H125" s="3" t="s">
        <v>34311</v>
      </c>
      <c r="I125" s="3" t="s">
        <v>610</v>
      </c>
      <c r="J125" s="3" t="s">
        <v>326</v>
      </c>
      <c r="K125" s="3" t="s">
        <v>34359</v>
      </c>
      <c r="L125" s="3" t="s">
        <v>470</v>
      </c>
      <c r="M125" s="6">
        <v>50</v>
      </c>
      <c r="N125" s="6">
        <v>1200</v>
      </c>
      <c r="O125" s="3" t="s">
        <v>34360</v>
      </c>
      <c r="P125" s="3" t="s">
        <v>670</v>
      </c>
      <c r="Q125" s="3" t="s">
        <v>34361</v>
      </c>
    </row>
    <row r="126" spans="1:17">
      <c r="A126" s="3" t="s">
        <v>34437</v>
      </c>
      <c r="B126" s="3" t="s">
        <v>3858</v>
      </c>
      <c r="C126" s="3" t="s">
        <v>34358</v>
      </c>
      <c r="D126" s="3" t="s">
        <v>471</v>
      </c>
      <c r="E126" s="3" t="s">
        <v>34319</v>
      </c>
      <c r="F126" s="3">
        <v>4</v>
      </c>
      <c r="G126" s="3">
        <v>1</v>
      </c>
      <c r="H126" s="3" t="s">
        <v>34311</v>
      </c>
      <c r="I126" s="3" t="s">
        <v>610</v>
      </c>
      <c r="J126" s="3" t="s">
        <v>326</v>
      </c>
      <c r="K126" s="3" t="s">
        <v>34359</v>
      </c>
      <c r="L126" s="3" t="s">
        <v>470</v>
      </c>
      <c r="M126" s="6">
        <v>50</v>
      </c>
      <c r="N126" s="6">
        <v>1200</v>
      </c>
      <c r="O126" s="3" t="s">
        <v>34360</v>
      </c>
      <c r="P126" s="3" t="s">
        <v>670</v>
      </c>
      <c r="Q126" s="3" t="s">
        <v>34361</v>
      </c>
    </row>
    <row r="127" spans="1:17">
      <c r="A127" s="3" t="s">
        <v>34438</v>
      </c>
      <c r="B127" s="3" t="s">
        <v>3858</v>
      </c>
      <c r="C127" s="3" t="s">
        <v>34358</v>
      </c>
      <c r="D127" s="3" t="s">
        <v>471</v>
      </c>
      <c r="E127" s="3" t="s">
        <v>34319</v>
      </c>
      <c r="F127" s="3">
        <v>5</v>
      </c>
      <c r="G127" s="3">
        <v>1</v>
      </c>
      <c r="H127" s="3" t="s">
        <v>34311</v>
      </c>
      <c r="I127" s="3" t="s">
        <v>610</v>
      </c>
      <c r="J127" s="3" t="s">
        <v>326</v>
      </c>
      <c r="K127" s="3" t="s">
        <v>34359</v>
      </c>
      <c r="L127" s="3" t="s">
        <v>470</v>
      </c>
      <c r="M127" s="6">
        <v>50</v>
      </c>
      <c r="N127" s="6">
        <v>1200</v>
      </c>
      <c r="O127" s="3" t="s">
        <v>34360</v>
      </c>
      <c r="P127" s="3" t="s">
        <v>670</v>
      </c>
      <c r="Q127" s="3" t="s">
        <v>34361</v>
      </c>
    </row>
    <row r="128" spans="1:17">
      <c r="A128" s="3" t="s">
        <v>34439</v>
      </c>
      <c r="B128" s="3" t="s">
        <v>3858</v>
      </c>
      <c r="C128" s="3" t="s">
        <v>34358</v>
      </c>
      <c r="D128" s="3" t="s">
        <v>481</v>
      </c>
      <c r="E128" s="3" t="s">
        <v>34310</v>
      </c>
      <c r="F128" s="3">
        <v>1</v>
      </c>
      <c r="G128" s="3">
        <v>1</v>
      </c>
      <c r="H128" s="3" t="s">
        <v>34311</v>
      </c>
      <c r="I128" s="3" t="s">
        <v>610</v>
      </c>
      <c r="J128" s="3" t="s">
        <v>326</v>
      </c>
      <c r="K128" s="3" t="s">
        <v>34359</v>
      </c>
      <c r="L128" s="3" t="s">
        <v>470</v>
      </c>
      <c r="M128" s="6">
        <v>50</v>
      </c>
      <c r="N128" s="6">
        <v>1200</v>
      </c>
      <c r="O128" s="3" t="s">
        <v>34360</v>
      </c>
      <c r="P128" s="3" t="s">
        <v>670</v>
      </c>
      <c r="Q128" s="3" t="s">
        <v>34361</v>
      </c>
    </row>
    <row r="129" spans="1:17">
      <c r="A129" s="3" t="s">
        <v>34440</v>
      </c>
      <c r="B129" s="3" t="s">
        <v>3858</v>
      </c>
      <c r="C129" s="3" t="s">
        <v>34358</v>
      </c>
      <c r="D129" s="3" t="s">
        <v>481</v>
      </c>
      <c r="E129" s="3" t="s">
        <v>34310</v>
      </c>
      <c r="F129" s="3">
        <v>2</v>
      </c>
      <c r="G129" s="3">
        <v>1</v>
      </c>
      <c r="H129" s="3" t="s">
        <v>34311</v>
      </c>
      <c r="I129" s="3" t="s">
        <v>610</v>
      </c>
      <c r="J129" s="3" t="s">
        <v>326</v>
      </c>
      <c r="K129" s="3" t="s">
        <v>34359</v>
      </c>
      <c r="L129" s="3" t="s">
        <v>470</v>
      </c>
      <c r="M129" s="6">
        <v>50</v>
      </c>
      <c r="N129" s="6">
        <v>1200</v>
      </c>
      <c r="O129" s="3" t="s">
        <v>34360</v>
      </c>
      <c r="P129" s="3" t="s">
        <v>670</v>
      </c>
      <c r="Q129" s="3" t="s">
        <v>34361</v>
      </c>
    </row>
    <row r="130" spans="1:17">
      <c r="A130" s="3" t="s">
        <v>34441</v>
      </c>
      <c r="B130" s="3" t="s">
        <v>3858</v>
      </c>
      <c r="C130" s="3" t="s">
        <v>34358</v>
      </c>
      <c r="D130" s="3" t="s">
        <v>481</v>
      </c>
      <c r="E130" s="3" t="s">
        <v>34310</v>
      </c>
      <c r="F130" s="3">
        <v>3</v>
      </c>
      <c r="G130" s="3">
        <v>1</v>
      </c>
      <c r="H130" s="3" t="s">
        <v>34311</v>
      </c>
      <c r="I130" s="3" t="s">
        <v>610</v>
      </c>
      <c r="J130" s="3" t="s">
        <v>326</v>
      </c>
      <c r="K130" s="3" t="s">
        <v>34359</v>
      </c>
      <c r="L130" s="3" t="s">
        <v>470</v>
      </c>
      <c r="M130" s="6">
        <v>50</v>
      </c>
      <c r="N130" s="6">
        <v>1200</v>
      </c>
      <c r="O130" s="3" t="s">
        <v>34360</v>
      </c>
      <c r="P130" s="3" t="s">
        <v>670</v>
      </c>
      <c r="Q130" s="3" t="s">
        <v>34361</v>
      </c>
    </row>
    <row r="131" spans="1:17">
      <c r="A131" s="3" t="s">
        <v>34442</v>
      </c>
      <c r="B131" s="3" t="s">
        <v>3858</v>
      </c>
      <c r="C131" s="3" t="s">
        <v>34358</v>
      </c>
      <c r="D131" s="3" t="s">
        <v>481</v>
      </c>
      <c r="E131" s="3" t="s">
        <v>34310</v>
      </c>
      <c r="F131" s="3">
        <v>4</v>
      </c>
      <c r="G131" s="3">
        <v>1</v>
      </c>
      <c r="H131" s="3" t="s">
        <v>34311</v>
      </c>
      <c r="I131" s="3" t="s">
        <v>610</v>
      </c>
      <c r="J131" s="3" t="s">
        <v>326</v>
      </c>
      <c r="K131" s="3" t="s">
        <v>34359</v>
      </c>
      <c r="L131" s="3" t="s">
        <v>470</v>
      </c>
      <c r="M131" s="6">
        <v>50</v>
      </c>
      <c r="N131" s="6">
        <v>1200</v>
      </c>
      <c r="O131" s="3" t="s">
        <v>34360</v>
      </c>
      <c r="P131" s="3" t="s">
        <v>670</v>
      </c>
      <c r="Q131" s="3" t="s">
        <v>34361</v>
      </c>
    </row>
    <row r="132" spans="1:17">
      <c r="A132" s="3" t="s">
        <v>34443</v>
      </c>
      <c r="B132" s="3" t="s">
        <v>3858</v>
      </c>
      <c r="C132" s="3" t="s">
        <v>34358</v>
      </c>
      <c r="D132" s="3" t="s">
        <v>481</v>
      </c>
      <c r="E132" s="3" t="s">
        <v>34310</v>
      </c>
      <c r="F132" s="3">
        <v>5</v>
      </c>
      <c r="G132" s="3">
        <v>1</v>
      </c>
      <c r="H132" s="3" t="s">
        <v>34311</v>
      </c>
      <c r="I132" s="3" t="s">
        <v>610</v>
      </c>
      <c r="J132" s="3" t="s">
        <v>326</v>
      </c>
      <c r="K132" s="3" t="s">
        <v>34359</v>
      </c>
      <c r="L132" s="3" t="s">
        <v>470</v>
      </c>
      <c r="M132" s="6">
        <v>50</v>
      </c>
      <c r="N132" s="6">
        <v>1200</v>
      </c>
      <c r="O132" s="3" t="s">
        <v>34360</v>
      </c>
      <c r="P132" s="3" t="s">
        <v>670</v>
      </c>
      <c r="Q132" s="3" t="s">
        <v>34361</v>
      </c>
    </row>
    <row r="133" spans="1:17">
      <c r="A133" s="3" t="s">
        <v>34444</v>
      </c>
      <c r="B133" s="3" t="s">
        <v>3858</v>
      </c>
      <c r="C133" s="3" t="s">
        <v>34358</v>
      </c>
      <c r="D133" s="3" t="s">
        <v>481</v>
      </c>
      <c r="E133" s="3" t="s">
        <v>34319</v>
      </c>
      <c r="F133" s="3">
        <v>1</v>
      </c>
      <c r="G133" s="3">
        <v>1</v>
      </c>
      <c r="H133" s="3" t="s">
        <v>34311</v>
      </c>
      <c r="I133" s="3" t="s">
        <v>610</v>
      </c>
      <c r="J133" s="3" t="s">
        <v>326</v>
      </c>
      <c r="K133" s="3" t="s">
        <v>34359</v>
      </c>
      <c r="L133" s="3" t="s">
        <v>470</v>
      </c>
      <c r="M133" s="6">
        <v>50</v>
      </c>
      <c r="N133" s="6">
        <v>1200</v>
      </c>
      <c r="O133" s="3" t="s">
        <v>34360</v>
      </c>
      <c r="P133" s="3" t="s">
        <v>670</v>
      </c>
      <c r="Q133" s="3" t="s">
        <v>34361</v>
      </c>
    </row>
    <row r="134" spans="1:17">
      <c r="A134" s="3" t="s">
        <v>34445</v>
      </c>
      <c r="B134" s="3" t="s">
        <v>3858</v>
      </c>
      <c r="C134" s="3" t="s">
        <v>34358</v>
      </c>
      <c r="D134" s="3" t="s">
        <v>481</v>
      </c>
      <c r="E134" s="3" t="s">
        <v>34319</v>
      </c>
      <c r="F134" s="3">
        <v>2</v>
      </c>
      <c r="G134" s="3">
        <v>1</v>
      </c>
      <c r="H134" s="3" t="s">
        <v>34311</v>
      </c>
      <c r="I134" s="3" t="s">
        <v>610</v>
      </c>
      <c r="J134" s="3" t="s">
        <v>326</v>
      </c>
      <c r="K134" s="3" t="s">
        <v>34359</v>
      </c>
      <c r="L134" s="3" t="s">
        <v>470</v>
      </c>
      <c r="M134" s="6">
        <v>50</v>
      </c>
      <c r="N134" s="6">
        <v>1200</v>
      </c>
      <c r="O134" s="3" t="s">
        <v>34360</v>
      </c>
      <c r="P134" s="3" t="s">
        <v>670</v>
      </c>
      <c r="Q134" s="3" t="s">
        <v>34361</v>
      </c>
    </row>
    <row r="135" spans="1:17">
      <c r="A135" s="3" t="s">
        <v>34446</v>
      </c>
      <c r="B135" s="3" t="s">
        <v>3858</v>
      </c>
      <c r="C135" s="3" t="s">
        <v>34358</v>
      </c>
      <c r="D135" s="3" t="s">
        <v>481</v>
      </c>
      <c r="E135" s="3" t="s">
        <v>34319</v>
      </c>
      <c r="F135" s="3">
        <v>3</v>
      </c>
      <c r="G135" s="3">
        <v>1</v>
      </c>
      <c r="H135" s="3" t="s">
        <v>34311</v>
      </c>
      <c r="I135" s="3" t="s">
        <v>610</v>
      </c>
      <c r="J135" s="3" t="s">
        <v>326</v>
      </c>
      <c r="K135" s="3" t="s">
        <v>34359</v>
      </c>
      <c r="L135" s="3" t="s">
        <v>470</v>
      </c>
      <c r="M135" s="6">
        <v>50</v>
      </c>
      <c r="N135" s="6">
        <v>1200</v>
      </c>
      <c r="O135" s="3" t="s">
        <v>34360</v>
      </c>
      <c r="P135" s="3" t="s">
        <v>670</v>
      </c>
      <c r="Q135" s="3" t="s">
        <v>34361</v>
      </c>
    </row>
    <row r="136" spans="1:17">
      <c r="A136" s="3" t="s">
        <v>34447</v>
      </c>
      <c r="B136" s="3" t="s">
        <v>3858</v>
      </c>
      <c r="C136" s="3" t="s">
        <v>34358</v>
      </c>
      <c r="D136" s="3" t="s">
        <v>481</v>
      </c>
      <c r="E136" s="3" t="s">
        <v>34319</v>
      </c>
      <c r="F136" s="3">
        <v>4</v>
      </c>
      <c r="G136" s="3">
        <v>1</v>
      </c>
      <c r="H136" s="3" t="s">
        <v>34311</v>
      </c>
      <c r="I136" s="3" t="s">
        <v>610</v>
      </c>
      <c r="J136" s="3" t="s">
        <v>326</v>
      </c>
      <c r="K136" s="3" t="s">
        <v>34359</v>
      </c>
      <c r="L136" s="3" t="s">
        <v>470</v>
      </c>
      <c r="M136" s="6">
        <v>50</v>
      </c>
      <c r="N136" s="6">
        <v>1200</v>
      </c>
      <c r="O136" s="3" t="s">
        <v>34360</v>
      </c>
      <c r="P136" s="3" t="s">
        <v>670</v>
      </c>
      <c r="Q136" s="3" t="s">
        <v>34361</v>
      </c>
    </row>
    <row r="137" spans="1:17">
      <c r="A137" s="3" t="s">
        <v>34448</v>
      </c>
      <c r="B137" s="3" t="s">
        <v>3858</v>
      </c>
      <c r="C137" s="3" t="s">
        <v>34358</v>
      </c>
      <c r="D137" s="3" t="s">
        <v>481</v>
      </c>
      <c r="E137" s="3" t="s">
        <v>34319</v>
      </c>
      <c r="F137" s="3">
        <v>5</v>
      </c>
      <c r="G137" s="3">
        <v>1</v>
      </c>
      <c r="H137" s="3" t="s">
        <v>34311</v>
      </c>
      <c r="I137" s="3" t="s">
        <v>610</v>
      </c>
      <c r="J137" s="3" t="s">
        <v>326</v>
      </c>
      <c r="K137" s="3" t="s">
        <v>34359</v>
      </c>
      <c r="L137" s="3" t="s">
        <v>470</v>
      </c>
      <c r="M137" s="6">
        <v>50</v>
      </c>
      <c r="N137" s="6">
        <v>1200</v>
      </c>
      <c r="O137" s="3" t="s">
        <v>34360</v>
      </c>
      <c r="P137" s="3" t="s">
        <v>670</v>
      </c>
      <c r="Q137" s="3" t="s">
        <v>34361</v>
      </c>
    </row>
    <row r="138" spans="1:17">
      <c r="A138" s="3" t="s">
        <v>34449</v>
      </c>
      <c r="B138" s="3" t="s">
        <v>3861</v>
      </c>
      <c r="C138" s="3" t="s">
        <v>34295</v>
      </c>
      <c r="D138" s="3" t="s">
        <v>34296</v>
      </c>
      <c r="E138" s="3" t="s">
        <v>34296</v>
      </c>
      <c r="F138" s="3" t="s">
        <v>34296</v>
      </c>
      <c r="G138" s="3" t="s">
        <v>34296</v>
      </c>
      <c r="H138" s="3" t="s">
        <v>34297</v>
      </c>
      <c r="I138" s="3" t="s">
        <v>257</v>
      </c>
      <c r="J138" s="3" t="s">
        <v>21016</v>
      </c>
      <c r="K138" s="3" t="s">
        <v>34298</v>
      </c>
      <c r="L138" s="3" t="s">
        <v>470</v>
      </c>
      <c r="M138" s="6">
        <v>1</v>
      </c>
      <c r="N138" s="6">
        <v>30000</v>
      </c>
      <c r="O138" s="3" t="s">
        <v>34299</v>
      </c>
      <c r="P138" s="3" t="s">
        <v>670</v>
      </c>
      <c r="Q138" s="3" t="s">
        <v>34300</v>
      </c>
    </row>
    <row r="139" spans="1:17">
      <c r="A139" s="3" t="s">
        <v>34450</v>
      </c>
      <c r="B139" s="3" t="s">
        <v>3861</v>
      </c>
      <c r="C139" s="3" t="s">
        <v>34295</v>
      </c>
      <c r="D139" s="3" t="s">
        <v>34296</v>
      </c>
      <c r="E139" s="3" t="s">
        <v>34296</v>
      </c>
      <c r="F139" s="3" t="s">
        <v>34296</v>
      </c>
      <c r="G139" s="3" t="s">
        <v>34296</v>
      </c>
      <c r="H139" s="3" t="s">
        <v>34297</v>
      </c>
      <c r="I139" s="3" t="s">
        <v>257</v>
      </c>
      <c r="J139" s="3" t="s">
        <v>21016</v>
      </c>
      <c r="K139" s="3" t="s">
        <v>34298</v>
      </c>
      <c r="L139" s="3" t="s">
        <v>470</v>
      </c>
      <c r="M139" s="6">
        <v>1</v>
      </c>
      <c r="N139" s="6">
        <v>30000</v>
      </c>
      <c r="O139" s="3" t="s">
        <v>34299</v>
      </c>
      <c r="P139" s="3" t="s">
        <v>670</v>
      </c>
      <c r="Q139" s="3" t="s">
        <v>34300</v>
      </c>
    </row>
    <row r="140" spans="1:17">
      <c r="A140" s="3" t="s">
        <v>34451</v>
      </c>
      <c r="B140" s="3" t="s">
        <v>3861</v>
      </c>
      <c r="C140" s="3" t="s">
        <v>34295</v>
      </c>
      <c r="D140" s="3" t="s">
        <v>34296</v>
      </c>
      <c r="E140" s="3" t="s">
        <v>34296</v>
      </c>
      <c r="F140" s="3" t="s">
        <v>34296</v>
      </c>
      <c r="G140" s="3" t="s">
        <v>34296</v>
      </c>
      <c r="H140" s="3" t="s">
        <v>34297</v>
      </c>
      <c r="I140" s="3" t="s">
        <v>257</v>
      </c>
      <c r="J140" s="3" t="s">
        <v>21016</v>
      </c>
      <c r="K140" s="3" t="s">
        <v>34298</v>
      </c>
      <c r="L140" s="3" t="s">
        <v>470</v>
      </c>
      <c r="M140" s="6">
        <v>1</v>
      </c>
      <c r="N140" s="6">
        <v>30000</v>
      </c>
      <c r="O140" s="3" t="s">
        <v>34299</v>
      </c>
      <c r="P140" s="3" t="s">
        <v>670</v>
      </c>
      <c r="Q140" s="3" t="s">
        <v>34300</v>
      </c>
    </row>
    <row r="141" spans="1:17">
      <c r="A141" s="3" t="s">
        <v>34452</v>
      </c>
      <c r="B141" s="3" t="s">
        <v>3861</v>
      </c>
      <c r="C141" s="3" t="s">
        <v>34295</v>
      </c>
      <c r="D141" s="3" t="s">
        <v>34296</v>
      </c>
      <c r="E141" s="3" t="s">
        <v>34296</v>
      </c>
      <c r="F141" s="3" t="s">
        <v>34296</v>
      </c>
      <c r="G141" s="3" t="s">
        <v>34296</v>
      </c>
      <c r="H141" s="3" t="s">
        <v>34297</v>
      </c>
      <c r="I141" s="3" t="s">
        <v>257</v>
      </c>
      <c r="J141" s="3" t="s">
        <v>21016</v>
      </c>
      <c r="K141" s="3" t="s">
        <v>34298</v>
      </c>
      <c r="L141" s="3" t="s">
        <v>470</v>
      </c>
      <c r="M141" s="6">
        <v>1</v>
      </c>
      <c r="N141" s="6">
        <v>30000</v>
      </c>
      <c r="O141" s="3" t="s">
        <v>34299</v>
      </c>
      <c r="P141" s="3" t="s">
        <v>670</v>
      </c>
      <c r="Q141" s="3" t="s">
        <v>34300</v>
      </c>
    </row>
    <row r="142" spans="1:17">
      <c r="A142" s="3" t="s">
        <v>34453</v>
      </c>
      <c r="B142" s="3" t="s">
        <v>3861</v>
      </c>
      <c r="C142" s="3" t="s">
        <v>34295</v>
      </c>
      <c r="D142" s="3" t="s">
        <v>34296</v>
      </c>
      <c r="E142" s="3" t="s">
        <v>34296</v>
      </c>
      <c r="F142" s="3" t="s">
        <v>34296</v>
      </c>
      <c r="G142" s="3" t="s">
        <v>34296</v>
      </c>
      <c r="H142" s="3" t="s">
        <v>34297</v>
      </c>
      <c r="I142" s="3" t="s">
        <v>257</v>
      </c>
      <c r="J142" s="3" t="s">
        <v>21016</v>
      </c>
      <c r="K142" s="3" t="s">
        <v>34298</v>
      </c>
      <c r="L142" s="3" t="s">
        <v>470</v>
      </c>
      <c r="M142" s="6">
        <v>1</v>
      </c>
      <c r="N142" s="6">
        <v>30000</v>
      </c>
      <c r="O142" s="3" t="s">
        <v>34299</v>
      </c>
      <c r="P142" s="3" t="s">
        <v>670</v>
      </c>
      <c r="Q142" s="3" t="s">
        <v>34300</v>
      </c>
    </row>
    <row r="143" spans="1:17">
      <c r="A143" s="3" t="s">
        <v>34454</v>
      </c>
      <c r="B143" s="3" t="s">
        <v>3861</v>
      </c>
      <c r="C143" s="3" t="s">
        <v>34295</v>
      </c>
      <c r="D143" s="3" t="s">
        <v>34296</v>
      </c>
      <c r="E143" s="3" t="s">
        <v>34296</v>
      </c>
      <c r="F143" s="3" t="s">
        <v>34296</v>
      </c>
      <c r="G143" s="3" t="s">
        <v>34296</v>
      </c>
      <c r="H143" s="3" t="s">
        <v>34297</v>
      </c>
      <c r="I143" s="3" t="s">
        <v>257</v>
      </c>
      <c r="J143" s="3" t="s">
        <v>21016</v>
      </c>
      <c r="K143" s="3" t="s">
        <v>34298</v>
      </c>
      <c r="L143" s="3" t="s">
        <v>470</v>
      </c>
      <c r="M143" s="6">
        <v>1</v>
      </c>
      <c r="N143" s="6">
        <v>30000</v>
      </c>
      <c r="O143" s="3" t="s">
        <v>34299</v>
      </c>
      <c r="P143" s="3" t="s">
        <v>670</v>
      </c>
      <c r="Q143" s="3" t="s">
        <v>34300</v>
      </c>
    </row>
    <row r="144" spans="1:17">
      <c r="A144" s="3" t="s">
        <v>34455</v>
      </c>
      <c r="B144" s="3" t="s">
        <v>3861</v>
      </c>
      <c r="C144" s="3" t="s">
        <v>34295</v>
      </c>
      <c r="D144" s="3" t="s">
        <v>34296</v>
      </c>
      <c r="E144" s="3" t="s">
        <v>34296</v>
      </c>
      <c r="F144" s="3" t="s">
        <v>34296</v>
      </c>
      <c r="G144" s="3" t="s">
        <v>34296</v>
      </c>
      <c r="H144" s="3" t="s">
        <v>34297</v>
      </c>
      <c r="I144" s="3" t="s">
        <v>257</v>
      </c>
      <c r="J144" s="3" t="s">
        <v>21016</v>
      </c>
      <c r="K144" s="3" t="s">
        <v>34298</v>
      </c>
      <c r="L144" s="3" t="s">
        <v>470</v>
      </c>
      <c r="M144" s="6">
        <v>1</v>
      </c>
      <c r="N144" s="6">
        <v>30000</v>
      </c>
      <c r="O144" s="3" t="s">
        <v>34299</v>
      </c>
      <c r="P144" s="3" t="s">
        <v>670</v>
      </c>
      <c r="Q144" s="3" t="s">
        <v>34300</v>
      </c>
    </row>
    <row r="145" spans="1:17">
      <c r="A145" s="3" t="s">
        <v>34456</v>
      </c>
      <c r="B145" s="3" t="s">
        <v>3861</v>
      </c>
      <c r="C145" s="3" t="s">
        <v>34295</v>
      </c>
      <c r="D145" s="3" t="s">
        <v>34296</v>
      </c>
      <c r="E145" s="3" t="s">
        <v>34296</v>
      </c>
      <c r="F145" s="3" t="s">
        <v>34296</v>
      </c>
      <c r="G145" s="3" t="s">
        <v>34296</v>
      </c>
      <c r="H145" s="3" t="s">
        <v>34297</v>
      </c>
      <c r="I145" s="3" t="s">
        <v>257</v>
      </c>
      <c r="J145" s="3" t="s">
        <v>21016</v>
      </c>
      <c r="K145" s="3" t="s">
        <v>34298</v>
      </c>
      <c r="L145" s="3" t="s">
        <v>470</v>
      </c>
      <c r="M145" s="6">
        <v>1</v>
      </c>
      <c r="N145" s="6">
        <v>30000</v>
      </c>
      <c r="O145" s="3" t="s">
        <v>34299</v>
      </c>
      <c r="P145" s="3" t="s">
        <v>670</v>
      </c>
      <c r="Q145" s="3" t="s">
        <v>34300</v>
      </c>
    </row>
    <row r="146" spans="1:17">
      <c r="A146" s="3" t="s">
        <v>34457</v>
      </c>
      <c r="B146" s="3" t="s">
        <v>3861</v>
      </c>
      <c r="C146" s="3" t="s">
        <v>34309</v>
      </c>
      <c r="D146" s="3" t="s">
        <v>471</v>
      </c>
      <c r="E146" s="3" t="s">
        <v>34310</v>
      </c>
      <c r="F146" s="3">
        <v>1</v>
      </c>
      <c r="G146" s="3">
        <v>1</v>
      </c>
      <c r="H146" s="3" t="s">
        <v>34311</v>
      </c>
      <c r="I146" s="3" t="s">
        <v>257</v>
      </c>
      <c r="J146" s="3" t="s">
        <v>1560</v>
      </c>
      <c r="K146" s="3" t="s">
        <v>34312</v>
      </c>
      <c r="L146" s="3" t="s">
        <v>470</v>
      </c>
      <c r="M146" s="6">
        <v>4</v>
      </c>
      <c r="N146" s="6">
        <v>1200</v>
      </c>
      <c r="O146" s="3" t="s">
        <v>34313</v>
      </c>
      <c r="P146" s="3" t="s">
        <v>670</v>
      </c>
      <c r="Q146" s="3" t="s">
        <v>34314</v>
      </c>
    </row>
    <row r="147" spans="1:17">
      <c r="A147" s="3" t="s">
        <v>34458</v>
      </c>
      <c r="B147" s="3" t="s">
        <v>3861</v>
      </c>
      <c r="C147" s="3" t="s">
        <v>34309</v>
      </c>
      <c r="D147" s="3" t="s">
        <v>471</v>
      </c>
      <c r="E147" s="3" t="s">
        <v>34310</v>
      </c>
      <c r="F147" s="3">
        <v>1</v>
      </c>
      <c r="G147" s="3">
        <v>2</v>
      </c>
      <c r="H147" s="3" t="s">
        <v>34311</v>
      </c>
      <c r="I147" s="3" t="s">
        <v>257</v>
      </c>
      <c r="J147" s="3" t="s">
        <v>1560</v>
      </c>
      <c r="K147" s="3" t="s">
        <v>34312</v>
      </c>
      <c r="L147" s="3" t="s">
        <v>470</v>
      </c>
      <c r="M147" s="6">
        <v>4</v>
      </c>
      <c r="N147" s="6">
        <v>1200</v>
      </c>
      <c r="O147" s="3" t="s">
        <v>34313</v>
      </c>
      <c r="P147" s="3" t="s">
        <v>670</v>
      </c>
      <c r="Q147" s="3" t="s">
        <v>34314</v>
      </c>
    </row>
    <row r="148" spans="1:17">
      <c r="A148" s="3" t="s">
        <v>34459</v>
      </c>
      <c r="B148" s="3" t="s">
        <v>3861</v>
      </c>
      <c r="C148" s="3" t="s">
        <v>34309</v>
      </c>
      <c r="D148" s="3" t="s">
        <v>471</v>
      </c>
      <c r="E148" s="3" t="s">
        <v>34310</v>
      </c>
      <c r="F148" s="3">
        <v>2</v>
      </c>
      <c r="G148" s="3">
        <v>1</v>
      </c>
      <c r="H148" s="3" t="s">
        <v>34311</v>
      </c>
      <c r="I148" s="3" t="s">
        <v>257</v>
      </c>
      <c r="J148" s="3" t="s">
        <v>1560</v>
      </c>
      <c r="K148" s="3" t="s">
        <v>34312</v>
      </c>
      <c r="L148" s="3" t="s">
        <v>470</v>
      </c>
      <c r="M148" s="6">
        <v>4</v>
      </c>
      <c r="N148" s="6">
        <v>1200</v>
      </c>
      <c r="O148" s="3" t="s">
        <v>34313</v>
      </c>
      <c r="P148" s="3" t="s">
        <v>670</v>
      </c>
      <c r="Q148" s="3" t="s">
        <v>34314</v>
      </c>
    </row>
    <row r="149" spans="1:17">
      <c r="A149" s="3" t="s">
        <v>34460</v>
      </c>
      <c r="B149" s="3" t="s">
        <v>3861</v>
      </c>
      <c r="C149" s="3" t="s">
        <v>34309</v>
      </c>
      <c r="D149" s="3" t="s">
        <v>471</v>
      </c>
      <c r="E149" s="3" t="s">
        <v>34310</v>
      </c>
      <c r="F149" s="3">
        <v>2</v>
      </c>
      <c r="G149" s="3">
        <v>2</v>
      </c>
      <c r="H149" s="3" t="s">
        <v>34311</v>
      </c>
      <c r="I149" s="3" t="s">
        <v>257</v>
      </c>
      <c r="J149" s="3" t="s">
        <v>1560</v>
      </c>
      <c r="K149" s="3" t="s">
        <v>34312</v>
      </c>
      <c r="L149" s="3" t="s">
        <v>470</v>
      </c>
      <c r="M149" s="6">
        <v>4</v>
      </c>
      <c r="N149" s="6">
        <v>1200</v>
      </c>
      <c r="O149" s="3" t="s">
        <v>34313</v>
      </c>
      <c r="P149" s="3" t="s">
        <v>670</v>
      </c>
      <c r="Q149" s="3" t="s">
        <v>34314</v>
      </c>
    </row>
    <row r="150" spans="1:17">
      <c r="A150" s="3" t="s">
        <v>34461</v>
      </c>
      <c r="B150" s="3" t="s">
        <v>3861</v>
      </c>
      <c r="C150" s="3" t="s">
        <v>34309</v>
      </c>
      <c r="D150" s="3" t="s">
        <v>471</v>
      </c>
      <c r="E150" s="3" t="s">
        <v>34319</v>
      </c>
      <c r="F150" s="3">
        <v>1</v>
      </c>
      <c r="G150" s="3">
        <v>1</v>
      </c>
      <c r="H150" s="3" t="s">
        <v>34311</v>
      </c>
      <c r="I150" s="3" t="s">
        <v>257</v>
      </c>
      <c r="J150" s="3" t="s">
        <v>1560</v>
      </c>
      <c r="K150" s="3" t="s">
        <v>34312</v>
      </c>
      <c r="L150" s="3" t="s">
        <v>470</v>
      </c>
      <c r="M150" s="6">
        <v>4</v>
      </c>
      <c r="N150" s="6">
        <v>1200</v>
      </c>
      <c r="O150" s="3" t="s">
        <v>34313</v>
      </c>
      <c r="P150" s="3" t="s">
        <v>670</v>
      </c>
      <c r="Q150" s="3" t="s">
        <v>34314</v>
      </c>
    </row>
    <row r="151" spans="1:17">
      <c r="A151" s="3" t="s">
        <v>34462</v>
      </c>
      <c r="B151" s="3" t="s">
        <v>3861</v>
      </c>
      <c r="C151" s="3" t="s">
        <v>34309</v>
      </c>
      <c r="D151" s="3" t="s">
        <v>471</v>
      </c>
      <c r="E151" s="3" t="s">
        <v>34319</v>
      </c>
      <c r="F151" s="3">
        <v>1</v>
      </c>
      <c r="G151" s="3">
        <v>2</v>
      </c>
      <c r="H151" s="3" t="s">
        <v>34311</v>
      </c>
      <c r="I151" s="3" t="s">
        <v>257</v>
      </c>
      <c r="J151" s="3" t="s">
        <v>1560</v>
      </c>
      <c r="K151" s="3" t="s">
        <v>34312</v>
      </c>
      <c r="L151" s="3" t="s">
        <v>470</v>
      </c>
      <c r="M151" s="6">
        <v>4</v>
      </c>
      <c r="N151" s="6">
        <v>1200</v>
      </c>
      <c r="O151" s="3" t="s">
        <v>34313</v>
      </c>
      <c r="P151" s="3" t="s">
        <v>670</v>
      </c>
      <c r="Q151" s="3" t="s">
        <v>34314</v>
      </c>
    </row>
    <row r="152" spans="1:17">
      <c r="A152" s="3" t="s">
        <v>34463</v>
      </c>
      <c r="B152" s="3" t="s">
        <v>3861</v>
      </c>
      <c r="C152" s="3" t="s">
        <v>34309</v>
      </c>
      <c r="D152" s="3" t="s">
        <v>471</v>
      </c>
      <c r="E152" s="3" t="s">
        <v>34319</v>
      </c>
      <c r="F152" s="3">
        <v>2</v>
      </c>
      <c r="G152" s="3">
        <v>1</v>
      </c>
      <c r="H152" s="3" t="s">
        <v>34311</v>
      </c>
      <c r="I152" s="3" t="s">
        <v>257</v>
      </c>
      <c r="J152" s="3" t="s">
        <v>1560</v>
      </c>
      <c r="K152" s="3" t="s">
        <v>34312</v>
      </c>
      <c r="L152" s="3" t="s">
        <v>470</v>
      </c>
      <c r="M152" s="6">
        <v>4</v>
      </c>
      <c r="N152" s="6">
        <v>1200</v>
      </c>
      <c r="O152" s="3" t="s">
        <v>34313</v>
      </c>
      <c r="P152" s="3" t="s">
        <v>670</v>
      </c>
      <c r="Q152" s="3" t="s">
        <v>34314</v>
      </c>
    </row>
    <row r="153" spans="1:17">
      <c r="A153" s="3" t="s">
        <v>34464</v>
      </c>
      <c r="B153" s="3" t="s">
        <v>3861</v>
      </c>
      <c r="C153" s="3" t="s">
        <v>34309</v>
      </c>
      <c r="D153" s="3" t="s">
        <v>471</v>
      </c>
      <c r="E153" s="3" t="s">
        <v>34319</v>
      </c>
      <c r="F153" s="3">
        <v>2</v>
      </c>
      <c r="G153" s="3">
        <v>2</v>
      </c>
      <c r="H153" s="3" t="s">
        <v>34311</v>
      </c>
      <c r="I153" s="3" t="s">
        <v>257</v>
      </c>
      <c r="J153" s="3" t="s">
        <v>1560</v>
      </c>
      <c r="K153" s="3" t="s">
        <v>34312</v>
      </c>
      <c r="L153" s="3" t="s">
        <v>470</v>
      </c>
      <c r="M153" s="6">
        <v>4</v>
      </c>
      <c r="N153" s="6">
        <v>1200</v>
      </c>
      <c r="O153" s="3" t="s">
        <v>34313</v>
      </c>
      <c r="P153" s="3" t="s">
        <v>670</v>
      </c>
      <c r="Q153" s="3" t="s">
        <v>34314</v>
      </c>
    </row>
    <row r="154" spans="1:17">
      <c r="A154" s="3" t="s">
        <v>34465</v>
      </c>
      <c r="B154" s="3" t="s">
        <v>3861</v>
      </c>
      <c r="C154" s="3" t="s">
        <v>34309</v>
      </c>
      <c r="D154" s="3" t="s">
        <v>471</v>
      </c>
      <c r="E154" s="3" t="s">
        <v>34324</v>
      </c>
      <c r="F154" s="3">
        <v>1</v>
      </c>
      <c r="G154" s="3">
        <v>1</v>
      </c>
      <c r="H154" s="3" t="s">
        <v>34311</v>
      </c>
      <c r="I154" s="3" t="s">
        <v>257</v>
      </c>
      <c r="J154" s="3" t="s">
        <v>1560</v>
      </c>
      <c r="K154" s="3" t="s">
        <v>34312</v>
      </c>
      <c r="L154" s="3" t="s">
        <v>470</v>
      </c>
      <c r="M154" s="6">
        <v>4</v>
      </c>
      <c r="N154" s="6">
        <v>1200</v>
      </c>
      <c r="O154" s="3" t="s">
        <v>34313</v>
      </c>
      <c r="P154" s="3" t="s">
        <v>670</v>
      </c>
      <c r="Q154" s="3" t="s">
        <v>34314</v>
      </c>
    </row>
    <row r="155" spans="1:17">
      <c r="A155" s="3" t="s">
        <v>34466</v>
      </c>
      <c r="B155" s="3" t="s">
        <v>3861</v>
      </c>
      <c r="C155" s="3" t="s">
        <v>34309</v>
      </c>
      <c r="D155" s="3" t="s">
        <v>471</v>
      </c>
      <c r="E155" s="3" t="s">
        <v>34324</v>
      </c>
      <c r="F155" s="3">
        <v>1</v>
      </c>
      <c r="G155" s="3">
        <v>2</v>
      </c>
      <c r="H155" s="3" t="s">
        <v>34311</v>
      </c>
      <c r="I155" s="3" t="s">
        <v>257</v>
      </c>
      <c r="J155" s="3" t="s">
        <v>1560</v>
      </c>
      <c r="K155" s="3" t="s">
        <v>34312</v>
      </c>
      <c r="L155" s="3" t="s">
        <v>470</v>
      </c>
      <c r="M155" s="6">
        <v>4</v>
      </c>
      <c r="N155" s="6">
        <v>1200</v>
      </c>
      <c r="O155" s="3" t="s">
        <v>34313</v>
      </c>
      <c r="P155" s="3" t="s">
        <v>670</v>
      </c>
      <c r="Q155" s="3" t="s">
        <v>34314</v>
      </c>
    </row>
    <row r="156" spans="1:17">
      <c r="A156" s="3" t="s">
        <v>34467</v>
      </c>
      <c r="B156" s="3" t="s">
        <v>3861</v>
      </c>
      <c r="C156" s="3" t="s">
        <v>34309</v>
      </c>
      <c r="D156" s="3" t="s">
        <v>481</v>
      </c>
      <c r="E156" s="3" t="s">
        <v>34310</v>
      </c>
      <c r="F156" s="3">
        <v>1</v>
      </c>
      <c r="G156" s="3">
        <v>1</v>
      </c>
      <c r="H156" s="3" t="s">
        <v>34311</v>
      </c>
      <c r="I156" s="3" t="s">
        <v>257</v>
      </c>
      <c r="J156" s="3" t="s">
        <v>1560</v>
      </c>
      <c r="K156" s="3" t="s">
        <v>34312</v>
      </c>
      <c r="L156" s="3" t="s">
        <v>470</v>
      </c>
      <c r="M156" s="6">
        <v>4</v>
      </c>
      <c r="N156" s="6">
        <v>1200</v>
      </c>
      <c r="O156" s="3" t="s">
        <v>34313</v>
      </c>
      <c r="P156" s="3" t="s">
        <v>670</v>
      </c>
      <c r="Q156" s="3" t="s">
        <v>34314</v>
      </c>
    </row>
    <row r="157" spans="1:17">
      <c r="A157" s="3" t="s">
        <v>34468</v>
      </c>
      <c r="B157" s="3" t="s">
        <v>3861</v>
      </c>
      <c r="C157" s="3" t="s">
        <v>34309</v>
      </c>
      <c r="D157" s="3" t="s">
        <v>481</v>
      </c>
      <c r="E157" s="3" t="s">
        <v>34310</v>
      </c>
      <c r="F157" s="3">
        <v>1</v>
      </c>
      <c r="G157" s="3">
        <v>2</v>
      </c>
      <c r="H157" s="3" t="s">
        <v>34311</v>
      </c>
      <c r="I157" s="3" t="s">
        <v>257</v>
      </c>
      <c r="J157" s="3" t="s">
        <v>1560</v>
      </c>
      <c r="K157" s="3" t="s">
        <v>34312</v>
      </c>
      <c r="L157" s="3" t="s">
        <v>470</v>
      </c>
      <c r="M157" s="6">
        <v>4</v>
      </c>
      <c r="N157" s="6">
        <v>1200</v>
      </c>
      <c r="O157" s="3" t="s">
        <v>34313</v>
      </c>
      <c r="P157" s="3" t="s">
        <v>670</v>
      </c>
      <c r="Q157" s="3" t="s">
        <v>34314</v>
      </c>
    </row>
    <row r="158" spans="1:17">
      <c r="A158" s="3" t="s">
        <v>34469</v>
      </c>
      <c r="B158" s="3" t="s">
        <v>3861</v>
      </c>
      <c r="C158" s="3" t="s">
        <v>34309</v>
      </c>
      <c r="D158" s="3" t="s">
        <v>481</v>
      </c>
      <c r="E158" s="3" t="s">
        <v>34310</v>
      </c>
      <c r="F158" s="3">
        <v>2</v>
      </c>
      <c r="G158" s="3">
        <v>1</v>
      </c>
      <c r="H158" s="3" t="s">
        <v>34311</v>
      </c>
      <c r="I158" s="3" t="s">
        <v>257</v>
      </c>
      <c r="J158" s="3" t="s">
        <v>1560</v>
      </c>
      <c r="K158" s="3" t="s">
        <v>34312</v>
      </c>
      <c r="L158" s="3" t="s">
        <v>470</v>
      </c>
      <c r="M158" s="6">
        <v>4</v>
      </c>
      <c r="N158" s="6">
        <v>1200</v>
      </c>
      <c r="O158" s="3" t="s">
        <v>34313</v>
      </c>
      <c r="P158" s="3" t="s">
        <v>670</v>
      </c>
      <c r="Q158" s="3" t="s">
        <v>34314</v>
      </c>
    </row>
    <row r="159" spans="1:17">
      <c r="A159" s="3" t="s">
        <v>34470</v>
      </c>
      <c r="B159" s="3" t="s">
        <v>3861</v>
      </c>
      <c r="C159" s="3" t="s">
        <v>34309</v>
      </c>
      <c r="D159" s="3" t="s">
        <v>481</v>
      </c>
      <c r="E159" s="3" t="s">
        <v>34310</v>
      </c>
      <c r="F159" s="3">
        <v>2</v>
      </c>
      <c r="G159" s="3">
        <v>2</v>
      </c>
      <c r="H159" s="3" t="s">
        <v>34311</v>
      </c>
      <c r="I159" s="3" t="s">
        <v>257</v>
      </c>
      <c r="J159" s="3" t="s">
        <v>1560</v>
      </c>
      <c r="K159" s="3" t="s">
        <v>34312</v>
      </c>
      <c r="L159" s="3" t="s">
        <v>470</v>
      </c>
      <c r="M159" s="6">
        <v>4</v>
      </c>
      <c r="N159" s="6">
        <v>1200</v>
      </c>
      <c r="O159" s="3" t="s">
        <v>34313</v>
      </c>
      <c r="P159" s="3" t="s">
        <v>670</v>
      </c>
      <c r="Q159" s="3" t="s">
        <v>34314</v>
      </c>
    </row>
    <row r="160" spans="1:17">
      <c r="A160" s="3" t="s">
        <v>34471</v>
      </c>
      <c r="B160" s="3" t="s">
        <v>3861</v>
      </c>
      <c r="C160" s="3" t="s">
        <v>34309</v>
      </c>
      <c r="D160" s="3" t="s">
        <v>481</v>
      </c>
      <c r="E160" s="3" t="s">
        <v>34319</v>
      </c>
      <c r="F160" s="3">
        <v>1</v>
      </c>
      <c r="G160" s="3">
        <v>1</v>
      </c>
      <c r="H160" s="3" t="s">
        <v>34311</v>
      </c>
      <c r="I160" s="3" t="s">
        <v>257</v>
      </c>
      <c r="J160" s="3" t="s">
        <v>1560</v>
      </c>
      <c r="K160" s="3" t="s">
        <v>34312</v>
      </c>
      <c r="L160" s="3" t="s">
        <v>470</v>
      </c>
      <c r="M160" s="6">
        <v>4</v>
      </c>
      <c r="N160" s="6">
        <v>1200</v>
      </c>
      <c r="O160" s="3" t="s">
        <v>34313</v>
      </c>
      <c r="P160" s="3" t="s">
        <v>670</v>
      </c>
      <c r="Q160" s="3" t="s">
        <v>34314</v>
      </c>
    </row>
    <row r="161" spans="1:17">
      <c r="A161" s="3" t="s">
        <v>34472</v>
      </c>
      <c r="B161" s="3" t="s">
        <v>3861</v>
      </c>
      <c r="C161" s="3" t="s">
        <v>34309</v>
      </c>
      <c r="D161" s="3" t="s">
        <v>481</v>
      </c>
      <c r="E161" s="3" t="s">
        <v>34319</v>
      </c>
      <c r="F161" s="3">
        <v>1</v>
      </c>
      <c r="G161" s="3">
        <v>2</v>
      </c>
      <c r="H161" s="3" t="s">
        <v>34311</v>
      </c>
      <c r="I161" s="3" t="s">
        <v>257</v>
      </c>
      <c r="J161" s="3" t="s">
        <v>1560</v>
      </c>
      <c r="K161" s="3" t="s">
        <v>34312</v>
      </c>
      <c r="L161" s="3" t="s">
        <v>470</v>
      </c>
      <c r="M161" s="6">
        <v>4</v>
      </c>
      <c r="N161" s="6">
        <v>1200</v>
      </c>
      <c r="O161" s="3" t="s">
        <v>34313</v>
      </c>
      <c r="P161" s="3" t="s">
        <v>670</v>
      </c>
      <c r="Q161" s="3" t="s">
        <v>34314</v>
      </c>
    </row>
    <row r="162" spans="1:17">
      <c r="A162" s="3" t="s">
        <v>34473</v>
      </c>
      <c r="B162" s="3" t="s">
        <v>3861</v>
      </c>
      <c r="C162" s="3" t="s">
        <v>34309</v>
      </c>
      <c r="D162" s="3" t="s">
        <v>481</v>
      </c>
      <c r="E162" s="3" t="s">
        <v>34319</v>
      </c>
      <c r="F162" s="3">
        <v>2</v>
      </c>
      <c r="G162" s="3">
        <v>1</v>
      </c>
      <c r="H162" s="3" t="s">
        <v>34311</v>
      </c>
      <c r="I162" s="3" t="s">
        <v>257</v>
      </c>
      <c r="J162" s="3" t="s">
        <v>1560</v>
      </c>
      <c r="K162" s="3" t="s">
        <v>34312</v>
      </c>
      <c r="L162" s="3" t="s">
        <v>470</v>
      </c>
      <c r="M162" s="6">
        <v>4</v>
      </c>
      <c r="N162" s="6">
        <v>1200</v>
      </c>
      <c r="O162" s="3" t="s">
        <v>34313</v>
      </c>
      <c r="P162" s="3" t="s">
        <v>670</v>
      </c>
      <c r="Q162" s="3" t="s">
        <v>34314</v>
      </c>
    </row>
    <row r="163" spans="1:17">
      <c r="A163" s="3" t="s">
        <v>34474</v>
      </c>
      <c r="B163" s="3" t="s">
        <v>3861</v>
      </c>
      <c r="C163" s="3" t="s">
        <v>34309</v>
      </c>
      <c r="D163" s="3" t="s">
        <v>481</v>
      </c>
      <c r="E163" s="3" t="s">
        <v>34319</v>
      </c>
      <c r="F163" s="3">
        <v>2</v>
      </c>
      <c r="G163" s="3">
        <v>2</v>
      </c>
      <c r="H163" s="3" t="s">
        <v>34311</v>
      </c>
      <c r="I163" s="3" t="s">
        <v>257</v>
      </c>
      <c r="J163" s="3" t="s">
        <v>1560</v>
      </c>
      <c r="K163" s="3" t="s">
        <v>34312</v>
      </c>
      <c r="L163" s="3" t="s">
        <v>470</v>
      </c>
      <c r="M163" s="6">
        <v>4</v>
      </c>
      <c r="N163" s="6">
        <v>1200</v>
      </c>
      <c r="O163" s="3" t="s">
        <v>34313</v>
      </c>
      <c r="P163" s="3" t="s">
        <v>670</v>
      </c>
      <c r="Q163" s="3" t="s">
        <v>34314</v>
      </c>
    </row>
    <row r="164" spans="1:17">
      <c r="A164" s="3" t="s">
        <v>34475</v>
      </c>
      <c r="B164" s="3" t="s">
        <v>3861</v>
      </c>
      <c r="C164" s="3" t="s">
        <v>34309</v>
      </c>
      <c r="D164" s="3" t="s">
        <v>481</v>
      </c>
      <c r="E164" s="3" t="s">
        <v>34324</v>
      </c>
      <c r="F164" s="3">
        <v>1</v>
      </c>
      <c r="G164" s="3">
        <v>1</v>
      </c>
      <c r="H164" s="3" t="s">
        <v>34311</v>
      </c>
      <c r="I164" s="3" t="s">
        <v>257</v>
      </c>
      <c r="J164" s="3" t="s">
        <v>1560</v>
      </c>
      <c r="K164" s="3" t="s">
        <v>34312</v>
      </c>
      <c r="L164" s="3" t="s">
        <v>470</v>
      </c>
      <c r="M164" s="6">
        <v>4</v>
      </c>
      <c r="N164" s="6">
        <v>1200</v>
      </c>
      <c r="O164" s="3" t="s">
        <v>34313</v>
      </c>
      <c r="P164" s="3" t="s">
        <v>670</v>
      </c>
      <c r="Q164" s="3" t="s">
        <v>34314</v>
      </c>
    </row>
    <row r="165" spans="1:17">
      <c r="A165" s="3" t="s">
        <v>34476</v>
      </c>
      <c r="B165" s="3" t="s">
        <v>3861</v>
      </c>
      <c r="C165" s="3" t="s">
        <v>34309</v>
      </c>
      <c r="D165" s="3" t="s">
        <v>481</v>
      </c>
      <c r="E165" s="3" t="s">
        <v>34324</v>
      </c>
      <c r="F165" s="3">
        <v>1</v>
      </c>
      <c r="G165" s="3">
        <v>2</v>
      </c>
      <c r="H165" s="3" t="s">
        <v>34311</v>
      </c>
      <c r="I165" s="3" t="s">
        <v>257</v>
      </c>
      <c r="J165" s="3" t="s">
        <v>1560</v>
      </c>
      <c r="K165" s="3" t="s">
        <v>34312</v>
      </c>
      <c r="L165" s="3" t="s">
        <v>470</v>
      </c>
      <c r="M165" s="6">
        <v>4</v>
      </c>
      <c r="N165" s="6">
        <v>1200</v>
      </c>
      <c r="O165" s="3" t="s">
        <v>34313</v>
      </c>
      <c r="P165" s="3" t="s">
        <v>670</v>
      </c>
      <c r="Q165" s="3" t="s">
        <v>34314</v>
      </c>
    </row>
    <row r="166" spans="1:17">
      <c r="A166" s="3" t="s">
        <v>34477</v>
      </c>
      <c r="B166" s="3" t="s">
        <v>3861</v>
      </c>
      <c r="C166" s="3" t="s">
        <v>34309</v>
      </c>
      <c r="D166" s="3" t="s">
        <v>543</v>
      </c>
      <c r="E166" s="3" t="s">
        <v>34310</v>
      </c>
      <c r="F166" s="3">
        <v>1</v>
      </c>
      <c r="G166" s="3">
        <v>1</v>
      </c>
      <c r="H166" s="3" t="s">
        <v>34311</v>
      </c>
      <c r="I166" s="3" t="s">
        <v>257</v>
      </c>
      <c r="J166" s="3" t="s">
        <v>1560</v>
      </c>
      <c r="K166" s="3" t="s">
        <v>34312</v>
      </c>
      <c r="L166" s="3" t="s">
        <v>470</v>
      </c>
      <c r="M166" s="6">
        <v>4</v>
      </c>
      <c r="N166" s="6">
        <v>1200</v>
      </c>
      <c r="O166" s="3" t="s">
        <v>34313</v>
      </c>
      <c r="P166" s="3" t="s">
        <v>670</v>
      </c>
      <c r="Q166" s="3" t="s">
        <v>34314</v>
      </c>
    </row>
    <row r="167" spans="1:17">
      <c r="A167" s="3" t="s">
        <v>34478</v>
      </c>
      <c r="B167" s="3" t="s">
        <v>3861</v>
      </c>
      <c r="C167" s="3" t="s">
        <v>34309</v>
      </c>
      <c r="D167" s="3" t="s">
        <v>543</v>
      </c>
      <c r="E167" s="3" t="s">
        <v>34310</v>
      </c>
      <c r="F167" s="3">
        <v>1</v>
      </c>
      <c r="G167" s="3">
        <v>2</v>
      </c>
      <c r="H167" s="3" t="s">
        <v>34311</v>
      </c>
      <c r="I167" s="3" t="s">
        <v>257</v>
      </c>
      <c r="J167" s="3" t="s">
        <v>1560</v>
      </c>
      <c r="K167" s="3" t="s">
        <v>34312</v>
      </c>
      <c r="L167" s="3" t="s">
        <v>470</v>
      </c>
      <c r="M167" s="6">
        <v>4</v>
      </c>
      <c r="N167" s="6">
        <v>1200</v>
      </c>
      <c r="O167" s="3" t="s">
        <v>34313</v>
      </c>
      <c r="P167" s="3" t="s">
        <v>670</v>
      </c>
      <c r="Q167" s="3" t="s">
        <v>34314</v>
      </c>
    </row>
    <row r="168" spans="1:17">
      <c r="A168" s="3" t="s">
        <v>34479</v>
      </c>
      <c r="B168" s="3" t="s">
        <v>3861</v>
      </c>
      <c r="C168" s="3" t="s">
        <v>34309</v>
      </c>
      <c r="D168" s="3" t="s">
        <v>543</v>
      </c>
      <c r="E168" s="3" t="s">
        <v>34310</v>
      </c>
      <c r="F168" s="3">
        <v>2</v>
      </c>
      <c r="G168" s="3">
        <v>1</v>
      </c>
      <c r="H168" s="3" t="s">
        <v>34311</v>
      </c>
      <c r="I168" s="3" t="s">
        <v>257</v>
      </c>
      <c r="J168" s="3" t="s">
        <v>1560</v>
      </c>
      <c r="K168" s="3" t="s">
        <v>34312</v>
      </c>
      <c r="L168" s="3" t="s">
        <v>470</v>
      </c>
      <c r="M168" s="6">
        <v>4</v>
      </c>
      <c r="N168" s="6">
        <v>1200</v>
      </c>
      <c r="O168" s="3" t="s">
        <v>34313</v>
      </c>
      <c r="P168" s="3" t="s">
        <v>670</v>
      </c>
      <c r="Q168" s="3" t="s">
        <v>34314</v>
      </c>
    </row>
    <row r="169" spans="1:17">
      <c r="A169" s="3" t="s">
        <v>34480</v>
      </c>
      <c r="B169" s="3" t="s">
        <v>3861</v>
      </c>
      <c r="C169" s="3" t="s">
        <v>34309</v>
      </c>
      <c r="D169" s="3" t="s">
        <v>543</v>
      </c>
      <c r="E169" s="3" t="s">
        <v>34310</v>
      </c>
      <c r="F169" s="3">
        <v>2</v>
      </c>
      <c r="G169" s="3">
        <v>2</v>
      </c>
      <c r="H169" s="3" t="s">
        <v>34311</v>
      </c>
      <c r="I169" s="3" t="s">
        <v>257</v>
      </c>
      <c r="J169" s="3" t="s">
        <v>1560</v>
      </c>
      <c r="K169" s="3" t="s">
        <v>34312</v>
      </c>
      <c r="L169" s="3" t="s">
        <v>470</v>
      </c>
      <c r="M169" s="6">
        <v>4</v>
      </c>
      <c r="N169" s="6">
        <v>1200</v>
      </c>
      <c r="O169" s="3" t="s">
        <v>34313</v>
      </c>
      <c r="P169" s="3" t="s">
        <v>670</v>
      </c>
      <c r="Q169" s="3" t="s">
        <v>34314</v>
      </c>
    </row>
    <row r="170" spans="1:17">
      <c r="A170" s="3" t="s">
        <v>34481</v>
      </c>
      <c r="B170" s="3" t="s">
        <v>3861</v>
      </c>
      <c r="C170" s="3" t="s">
        <v>34309</v>
      </c>
      <c r="D170" s="3" t="s">
        <v>543</v>
      </c>
      <c r="E170" s="3" t="s">
        <v>34319</v>
      </c>
      <c r="F170" s="3">
        <v>1</v>
      </c>
      <c r="G170" s="3">
        <v>1</v>
      </c>
      <c r="H170" s="3" t="s">
        <v>34311</v>
      </c>
      <c r="I170" s="3" t="s">
        <v>257</v>
      </c>
      <c r="J170" s="3" t="s">
        <v>1560</v>
      </c>
      <c r="K170" s="3" t="s">
        <v>34312</v>
      </c>
      <c r="L170" s="3" t="s">
        <v>470</v>
      </c>
      <c r="M170" s="6">
        <v>4</v>
      </c>
      <c r="N170" s="6">
        <v>1200</v>
      </c>
      <c r="O170" s="3" t="s">
        <v>34313</v>
      </c>
      <c r="P170" s="3" t="s">
        <v>670</v>
      </c>
      <c r="Q170" s="3" t="s">
        <v>34314</v>
      </c>
    </row>
    <row r="171" spans="1:17">
      <c r="A171" s="3" t="s">
        <v>34482</v>
      </c>
      <c r="B171" s="3" t="s">
        <v>3861</v>
      </c>
      <c r="C171" s="3" t="s">
        <v>34309</v>
      </c>
      <c r="D171" s="3" t="s">
        <v>543</v>
      </c>
      <c r="E171" s="3" t="s">
        <v>34319</v>
      </c>
      <c r="F171" s="3">
        <v>1</v>
      </c>
      <c r="G171" s="3">
        <v>2</v>
      </c>
      <c r="H171" s="3" t="s">
        <v>34311</v>
      </c>
      <c r="I171" s="3" t="s">
        <v>257</v>
      </c>
      <c r="J171" s="3" t="s">
        <v>1560</v>
      </c>
      <c r="K171" s="3" t="s">
        <v>34312</v>
      </c>
      <c r="L171" s="3" t="s">
        <v>470</v>
      </c>
      <c r="M171" s="6">
        <v>4</v>
      </c>
      <c r="N171" s="6">
        <v>1200</v>
      </c>
      <c r="O171" s="3" t="s">
        <v>34313</v>
      </c>
      <c r="P171" s="3" t="s">
        <v>670</v>
      </c>
      <c r="Q171" s="3" t="s">
        <v>34314</v>
      </c>
    </row>
    <row r="172" spans="1:17">
      <c r="A172" s="3" t="s">
        <v>34483</v>
      </c>
      <c r="B172" s="3" t="s">
        <v>3861</v>
      </c>
      <c r="C172" s="3" t="s">
        <v>34309</v>
      </c>
      <c r="D172" s="3" t="s">
        <v>543</v>
      </c>
      <c r="E172" s="3" t="s">
        <v>34319</v>
      </c>
      <c r="F172" s="3">
        <v>2</v>
      </c>
      <c r="G172" s="3">
        <v>1</v>
      </c>
      <c r="H172" s="3" t="s">
        <v>34311</v>
      </c>
      <c r="I172" s="3" t="s">
        <v>257</v>
      </c>
      <c r="J172" s="3" t="s">
        <v>1560</v>
      </c>
      <c r="K172" s="3" t="s">
        <v>34312</v>
      </c>
      <c r="L172" s="3" t="s">
        <v>470</v>
      </c>
      <c r="M172" s="6">
        <v>4</v>
      </c>
      <c r="N172" s="6">
        <v>1200</v>
      </c>
      <c r="O172" s="3" t="s">
        <v>34313</v>
      </c>
      <c r="P172" s="3" t="s">
        <v>670</v>
      </c>
      <c r="Q172" s="3" t="s">
        <v>34314</v>
      </c>
    </row>
    <row r="173" spans="1:17">
      <c r="A173" s="3" t="s">
        <v>34484</v>
      </c>
      <c r="B173" s="3" t="s">
        <v>3861</v>
      </c>
      <c r="C173" s="3" t="s">
        <v>34309</v>
      </c>
      <c r="D173" s="3" t="s">
        <v>543</v>
      </c>
      <c r="E173" s="3" t="s">
        <v>34319</v>
      </c>
      <c r="F173" s="3">
        <v>2</v>
      </c>
      <c r="G173" s="3">
        <v>2</v>
      </c>
      <c r="H173" s="3" t="s">
        <v>34311</v>
      </c>
      <c r="I173" s="3" t="s">
        <v>257</v>
      </c>
      <c r="J173" s="3" t="s">
        <v>1560</v>
      </c>
      <c r="K173" s="3" t="s">
        <v>34312</v>
      </c>
      <c r="L173" s="3" t="s">
        <v>470</v>
      </c>
      <c r="M173" s="6">
        <v>4</v>
      </c>
      <c r="N173" s="6">
        <v>1200</v>
      </c>
      <c r="O173" s="3" t="s">
        <v>34313</v>
      </c>
      <c r="P173" s="3" t="s">
        <v>670</v>
      </c>
      <c r="Q173" s="3" t="s">
        <v>34314</v>
      </c>
    </row>
    <row r="174" spans="1:17">
      <c r="A174" s="3" t="s">
        <v>34485</v>
      </c>
      <c r="B174" s="3" t="s">
        <v>3861</v>
      </c>
      <c r="C174" s="3" t="s">
        <v>34309</v>
      </c>
      <c r="D174" s="3" t="s">
        <v>543</v>
      </c>
      <c r="E174" s="3" t="s">
        <v>34324</v>
      </c>
      <c r="F174" s="3">
        <v>1</v>
      </c>
      <c r="G174" s="3">
        <v>1</v>
      </c>
      <c r="H174" s="3" t="s">
        <v>34311</v>
      </c>
      <c r="I174" s="3" t="s">
        <v>257</v>
      </c>
      <c r="J174" s="3" t="s">
        <v>1560</v>
      </c>
      <c r="K174" s="3" t="s">
        <v>34312</v>
      </c>
      <c r="L174" s="3" t="s">
        <v>470</v>
      </c>
      <c r="M174" s="6">
        <v>4</v>
      </c>
      <c r="N174" s="6">
        <v>1200</v>
      </c>
      <c r="O174" s="3" t="s">
        <v>34313</v>
      </c>
      <c r="P174" s="3" t="s">
        <v>670</v>
      </c>
      <c r="Q174" s="3" t="s">
        <v>34314</v>
      </c>
    </row>
    <row r="175" spans="1:17">
      <c r="A175" s="3" t="s">
        <v>34486</v>
      </c>
      <c r="B175" s="3" t="s">
        <v>3861</v>
      </c>
      <c r="C175" s="3" t="s">
        <v>34309</v>
      </c>
      <c r="D175" s="3" t="s">
        <v>543</v>
      </c>
      <c r="E175" s="3" t="s">
        <v>34324</v>
      </c>
      <c r="F175" s="3">
        <v>1</v>
      </c>
      <c r="G175" s="3">
        <v>2</v>
      </c>
      <c r="H175" s="3" t="s">
        <v>34311</v>
      </c>
      <c r="I175" s="3" t="s">
        <v>257</v>
      </c>
      <c r="J175" s="3" t="s">
        <v>1560</v>
      </c>
      <c r="K175" s="3" t="s">
        <v>34312</v>
      </c>
      <c r="L175" s="3" t="s">
        <v>470</v>
      </c>
      <c r="M175" s="6">
        <v>4</v>
      </c>
      <c r="N175" s="6">
        <v>1200</v>
      </c>
      <c r="O175" s="3" t="s">
        <v>34313</v>
      </c>
      <c r="P175" s="3" t="s">
        <v>670</v>
      </c>
      <c r="Q175" s="3" t="s">
        <v>34314</v>
      </c>
    </row>
    <row r="176" spans="1:17">
      <c r="A176" s="3" t="s">
        <v>34487</v>
      </c>
      <c r="B176" s="3" t="s">
        <v>3861</v>
      </c>
      <c r="C176" s="3" t="s">
        <v>34309</v>
      </c>
      <c r="D176" s="3" t="s">
        <v>34347</v>
      </c>
      <c r="E176" s="3" t="s">
        <v>34310</v>
      </c>
      <c r="F176" s="3">
        <v>1</v>
      </c>
      <c r="G176" s="3">
        <v>1</v>
      </c>
      <c r="H176" s="3" t="s">
        <v>34311</v>
      </c>
      <c r="I176" s="3" t="s">
        <v>257</v>
      </c>
      <c r="J176" s="3" t="s">
        <v>1560</v>
      </c>
      <c r="K176" s="3" t="s">
        <v>34312</v>
      </c>
      <c r="L176" s="3" t="s">
        <v>470</v>
      </c>
      <c r="M176" s="6">
        <v>4</v>
      </c>
      <c r="N176" s="6">
        <v>1200</v>
      </c>
      <c r="O176" s="3" t="s">
        <v>34313</v>
      </c>
      <c r="P176" s="3" t="s">
        <v>670</v>
      </c>
      <c r="Q176" s="3" t="s">
        <v>34314</v>
      </c>
    </row>
    <row r="177" spans="1:17">
      <c r="A177" s="3" t="s">
        <v>34488</v>
      </c>
      <c r="B177" s="3" t="s">
        <v>3861</v>
      </c>
      <c r="C177" s="3" t="s">
        <v>34309</v>
      </c>
      <c r="D177" s="3" t="s">
        <v>34347</v>
      </c>
      <c r="E177" s="3" t="s">
        <v>34310</v>
      </c>
      <c r="F177" s="3">
        <v>1</v>
      </c>
      <c r="G177" s="3">
        <v>2</v>
      </c>
      <c r="H177" s="3" t="s">
        <v>34311</v>
      </c>
      <c r="I177" s="3" t="s">
        <v>257</v>
      </c>
      <c r="J177" s="3" t="s">
        <v>1560</v>
      </c>
      <c r="K177" s="3" t="s">
        <v>34312</v>
      </c>
      <c r="L177" s="3" t="s">
        <v>470</v>
      </c>
      <c r="M177" s="6">
        <v>4</v>
      </c>
      <c r="N177" s="6">
        <v>1200</v>
      </c>
      <c r="O177" s="3" t="s">
        <v>34313</v>
      </c>
      <c r="P177" s="3" t="s">
        <v>670</v>
      </c>
      <c r="Q177" s="3" t="s">
        <v>34314</v>
      </c>
    </row>
    <row r="178" spans="1:17">
      <c r="A178" s="3" t="s">
        <v>34489</v>
      </c>
      <c r="B178" s="3" t="s">
        <v>3861</v>
      </c>
      <c r="C178" s="3" t="s">
        <v>34309</v>
      </c>
      <c r="D178" s="3" t="s">
        <v>34347</v>
      </c>
      <c r="E178" s="3" t="s">
        <v>34310</v>
      </c>
      <c r="F178" s="3">
        <v>2</v>
      </c>
      <c r="G178" s="3">
        <v>1</v>
      </c>
      <c r="H178" s="3" t="s">
        <v>34311</v>
      </c>
      <c r="I178" s="3" t="s">
        <v>257</v>
      </c>
      <c r="J178" s="3" t="s">
        <v>1560</v>
      </c>
      <c r="K178" s="3" t="s">
        <v>34312</v>
      </c>
      <c r="L178" s="3" t="s">
        <v>470</v>
      </c>
      <c r="M178" s="6">
        <v>4</v>
      </c>
      <c r="N178" s="6">
        <v>1200</v>
      </c>
      <c r="O178" s="3" t="s">
        <v>34313</v>
      </c>
      <c r="P178" s="3" t="s">
        <v>670</v>
      </c>
      <c r="Q178" s="3" t="s">
        <v>34314</v>
      </c>
    </row>
    <row r="179" spans="1:17">
      <c r="A179" s="3" t="s">
        <v>34490</v>
      </c>
      <c r="B179" s="3" t="s">
        <v>3861</v>
      </c>
      <c r="C179" s="3" t="s">
        <v>34309</v>
      </c>
      <c r="D179" s="3" t="s">
        <v>34347</v>
      </c>
      <c r="E179" s="3" t="s">
        <v>34310</v>
      </c>
      <c r="F179" s="3">
        <v>2</v>
      </c>
      <c r="G179" s="3">
        <v>2</v>
      </c>
      <c r="H179" s="3" t="s">
        <v>34311</v>
      </c>
      <c r="I179" s="3" t="s">
        <v>257</v>
      </c>
      <c r="J179" s="3" t="s">
        <v>1560</v>
      </c>
      <c r="K179" s="3" t="s">
        <v>34312</v>
      </c>
      <c r="L179" s="3" t="s">
        <v>470</v>
      </c>
      <c r="M179" s="6">
        <v>4</v>
      </c>
      <c r="N179" s="6">
        <v>1200</v>
      </c>
      <c r="O179" s="3" t="s">
        <v>34313</v>
      </c>
      <c r="P179" s="3" t="s">
        <v>670</v>
      </c>
      <c r="Q179" s="3" t="s">
        <v>34314</v>
      </c>
    </row>
    <row r="180" spans="1:17">
      <c r="A180" s="3" t="s">
        <v>34491</v>
      </c>
      <c r="B180" s="3" t="s">
        <v>3861</v>
      </c>
      <c r="C180" s="3" t="s">
        <v>34309</v>
      </c>
      <c r="D180" s="3" t="s">
        <v>34347</v>
      </c>
      <c r="E180" s="3" t="s">
        <v>34319</v>
      </c>
      <c r="F180" s="3">
        <v>1</v>
      </c>
      <c r="G180" s="3">
        <v>1</v>
      </c>
      <c r="H180" s="3" t="s">
        <v>34311</v>
      </c>
      <c r="I180" s="3" t="s">
        <v>257</v>
      </c>
      <c r="J180" s="3" t="s">
        <v>1560</v>
      </c>
      <c r="K180" s="3" t="s">
        <v>34312</v>
      </c>
      <c r="L180" s="3" t="s">
        <v>470</v>
      </c>
      <c r="M180" s="6">
        <v>4</v>
      </c>
      <c r="N180" s="6">
        <v>1200</v>
      </c>
      <c r="O180" s="3" t="s">
        <v>34313</v>
      </c>
      <c r="P180" s="3" t="s">
        <v>670</v>
      </c>
      <c r="Q180" s="3" t="s">
        <v>34314</v>
      </c>
    </row>
    <row r="181" spans="1:17">
      <c r="A181" s="3" t="s">
        <v>34492</v>
      </c>
      <c r="B181" s="3" t="s">
        <v>3861</v>
      </c>
      <c r="C181" s="3" t="s">
        <v>34309</v>
      </c>
      <c r="D181" s="3" t="s">
        <v>34347</v>
      </c>
      <c r="E181" s="3" t="s">
        <v>34319</v>
      </c>
      <c r="F181" s="3">
        <v>1</v>
      </c>
      <c r="G181" s="3">
        <v>2</v>
      </c>
      <c r="H181" s="3" t="s">
        <v>34311</v>
      </c>
      <c r="I181" s="3" t="s">
        <v>257</v>
      </c>
      <c r="J181" s="3" t="s">
        <v>1560</v>
      </c>
      <c r="K181" s="3" t="s">
        <v>34312</v>
      </c>
      <c r="L181" s="3" t="s">
        <v>470</v>
      </c>
      <c r="M181" s="6">
        <v>4</v>
      </c>
      <c r="N181" s="6">
        <v>1200</v>
      </c>
      <c r="O181" s="3" t="s">
        <v>34313</v>
      </c>
      <c r="P181" s="3" t="s">
        <v>670</v>
      </c>
      <c r="Q181" s="3" t="s">
        <v>34314</v>
      </c>
    </row>
    <row r="182" spans="1:17">
      <c r="A182" s="3" t="s">
        <v>34493</v>
      </c>
      <c r="B182" s="3" t="s">
        <v>3861</v>
      </c>
      <c r="C182" s="3" t="s">
        <v>34309</v>
      </c>
      <c r="D182" s="3" t="s">
        <v>34347</v>
      </c>
      <c r="E182" s="3" t="s">
        <v>34319</v>
      </c>
      <c r="F182" s="3">
        <v>2</v>
      </c>
      <c r="G182" s="3">
        <v>1</v>
      </c>
      <c r="H182" s="3" t="s">
        <v>34311</v>
      </c>
      <c r="I182" s="3" t="s">
        <v>257</v>
      </c>
      <c r="J182" s="3" t="s">
        <v>1560</v>
      </c>
      <c r="K182" s="3" t="s">
        <v>34312</v>
      </c>
      <c r="L182" s="3" t="s">
        <v>470</v>
      </c>
      <c r="M182" s="6">
        <v>4</v>
      </c>
      <c r="N182" s="6">
        <v>1200</v>
      </c>
      <c r="O182" s="3" t="s">
        <v>34313</v>
      </c>
      <c r="P182" s="3" t="s">
        <v>670</v>
      </c>
      <c r="Q182" s="3" t="s">
        <v>34314</v>
      </c>
    </row>
    <row r="183" spans="1:17">
      <c r="A183" s="3" t="s">
        <v>34494</v>
      </c>
      <c r="B183" s="3" t="s">
        <v>3861</v>
      </c>
      <c r="C183" s="3" t="s">
        <v>34309</v>
      </c>
      <c r="D183" s="3" t="s">
        <v>34347</v>
      </c>
      <c r="E183" s="3" t="s">
        <v>34319</v>
      </c>
      <c r="F183" s="3">
        <v>2</v>
      </c>
      <c r="G183" s="3">
        <v>2</v>
      </c>
      <c r="H183" s="3" t="s">
        <v>34311</v>
      </c>
      <c r="I183" s="3" t="s">
        <v>257</v>
      </c>
      <c r="J183" s="3" t="s">
        <v>1560</v>
      </c>
      <c r="K183" s="3" t="s">
        <v>34312</v>
      </c>
      <c r="L183" s="3" t="s">
        <v>470</v>
      </c>
      <c r="M183" s="6">
        <v>4</v>
      </c>
      <c r="N183" s="6">
        <v>1200</v>
      </c>
      <c r="O183" s="3" t="s">
        <v>34313</v>
      </c>
      <c r="P183" s="3" t="s">
        <v>670</v>
      </c>
      <c r="Q183" s="3" t="s">
        <v>34314</v>
      </c>
    </row>
    <row r="184" spans="1:17">
      <c r="A184" s="3" t="s">
        <v>34495</v>
      </c>
      <c r="B184" s="3" t="s">
        <v>3861</v>
      </c>
      <c r="C184" s="3" t="s">
        <v>34309</v>
      </c>
      <c r="D184" s="3" t="s">
        <v>34347</v>
      </c>
      <c r="E184" s="3" t="s">
        <v>34324</v>
      </c>
      <c r="F184" s="3">
        <v>1</v>
      </c>
      <c r="G184" s="3">
        <v>1</v>
      </c>
      <c r="H184" s="3" t="s">
        <v>34311</v>
      </c>
      <c r="I184" s="3" t="s">
        <v>257</v>
      </c>
      <c r="J184" s="3" t="s">
        <v>1560</v>
      </c>
      <c r="K184" s="3" t="s">
        <v>34312</v>
      </c>
      <c r="L184" s="3" t="s">
        <v>470</v>
      </c>
      <c r="M184" s="6">
        <v>4</v>
      </c>
      <c r="N184" s="6">
        <v>1200</v>
      </c>
      <c r="O184" s="3" t="s">
        <v>34313</v>
      </c>
      <c r="P184" s="3" t="s">
        <v>670</v>
      </c>
      <c r="Q184" s="3" t="s">
        <v>34314</v>
      </c>
    </row>
    <row r="185" spans="1:17">
      <c r="A185" s="3" t="s">
        <v>34496</v>
      </c>
      <c r="B185" s="3" t="s">
        <v>3861</v>
      </c>
      <c r="C185" s="3" t="s">
        <v>34309</v>
      </c>
      <c r="D185" s="3" t="s">
        <v>34347</v>
      </c>
      <c r="E185" s="3" t="s">
        <v>34324</v>
      </c>
      <c r="F185" s="3">
        <v>1</v>
      </c>
      <c r="G185" s="3">
        <v>2</v>
      </c>
      <c r="H185" s="3" t="s">
        <v>34311</v>
      </c>
      <c r="I185" s="3" t="s">
        <v>257</v>
      </c>
      <c r="J185" s="3" t="s">
        <v>1560</v>
      </c>
      <c r="K185" s="3" t="s">
        <v>34312</v>
      </c>
      <c r="L185" s="3" t="s">
        <v>470</v>
      </c>
      <c r="M185" s="6">
        <v>4</v>
      </c>
      <c r="N185" s="6">
        <v>1200</v>
      </c>
      <c r="O185" s="3" t="s">
        <v>34313</v>
      </c>
      <c r="P185" s="3" t="s">
        <v>670</v>
      </c>
      <c r="Q185" s="3" t="s">
        <v>34314</v>
      </c>
    </row>
    <row r="186" spans="1:17">
      <c r="A186" s="3" t="s">
        <v>34497</v>
      </c>
      <c r="B186" s="3" t="s">
        <v>3861</v>
      </c>
      <c r="C186" s="3" t="s">
        <v>34358</v>
      </c>
      <c r="D186" s="3" t="s">
        <v>471</v>
      </c>
      <c r="E186" s="3" t="s">
        <v>34310</v>
      </c>
      <c r="F186" s="3">
        <v>1</v>
      </c>
      <c r="G186" s="3">
        <v>1</v>
      </c>
      <c r="H186" s="3" t="s">
        <v>34311</v>
      </c>
      <c r="I186" s="3" t="s">
        <v>257</v>
      </c>
      <c r="J186" s="3" t="s">
        <v>326</v>
      </c>
      <c r="K186" s="3" t="s">
        <v>34359</v>
      </c>
      <c r="L186" s="3" t="s">
        <v>470</v>
      </c>
      <c r="M186" s="6">
        <v>50</v>
      </c>
      <c r="N186" s="6">
        <v>1200</v>
      </c>
      <c r="O186" s="3" t="s">
        <v>34360</v>
      </c>
      <c r="P186" s="3" t="s">
        <v>670</v>
      </c>
      <c r="Q186" s="3" t="s">
        <v>34361</v>
      </c>
    </row>
    <row r="187" spans="1:17">
      <c r="A187" s="3" t="s">
        <v>34498</v>
      </c>
      <c r="B187" s="3" t="s">
        <v>3861</v>
      </c>
      <c r="C187" s="3" t="s">
        <v>34358</v>
      </c>
      <c r="D187" s="3" t="s">
        <v>471</v>
      </c>
      <c r="E187" s="3" t="s">
        <v>34310</v>
      </c>
      <c r="F187" s="3">
        <v>2</v>
      </c>
      <c r="G187" s="3">
        <v>1</v>
      </c>
      <c r="H187" s="3" t="s">
        <v>34311</v>
      </c>
      <c r="I187" s="3" t="s">
        <v>257</v>
      </c>
      <c r="J187" s="3" t="s">
        <v>326</v>
      </c>
      <c r="K187" s="3" t="s">
        <v>34359</v>
      </c>
      <c r="L187" s="3" t="s">
        <v>470</v>
      </c>
      <c r="M187" s="6">
        <v>50</v>
      </c>
      <c r="N187" s="6">
        <v>1200</v>
      </c>
      <c r="O187" s="3" t="s">
        <v>34360</v>
      </c>
      <c r="P187" s="3" t="s">
        <v>670</v>
      </c>
      <c r="Q187" s="3" t="s">
        <v>34361</v>
      </c>
    </row>
    <row r="188" spans="1:17">
      <c r="A188" s="3" t="s">
        <v>34499</v>
      </c>
      <c r="B188" s="3" t="s">
        <v>3861</v>
      </c>
      <c r="C188" s="3" t="s">
        <v>34358</v>
      </c>
      <c r="D188" s="3" t="s">
        <v>471</v>
      </c>
      <c r="E188" s="3" t="s">
        <v>34310</v>
      </c>
      <c r="F188" s="3">
        <v>3</v>
      </c>
      <c r="G188" s="3">
        <v>1</v>
      </c>
      <c r="H188" s="3" t="s">
        <v>34311</v>
      </c>
      <c r="I188" s="3" t="s">
        <v>257</v>
      </c>
      <c r="J188" s="3" t="s">
        <v>326</v>
      </c>
      <c r="K188" s="3" t="s">
        <v>34359</v>
      </c>
      <c r="L188" s="3" t="s">
        <v>470</v>
      </c>
      <c r="M188" s="6">
        <v>50</v>
      </c>
      <c r="N188" s="6">
        <v>1200</v>
      </c>
      <c r="O188" s="3" t="s">
        <v>34360</v>
      </c>
      <c r="P188" s="3" t="s">
        <v>670</v>
      </c>
      <c r="Q188" s="3" t="s">
        <v>34361</v>
      </c>
    </row>
    <row r="189" spans="1:17">
      <c r="A189" s="3" t="s">
        <v>34500</v>
      </c>
      <c r="B189" s="3" t="s">
        <v>3861</v>
      </c>
      <c r="C189" s="3" t="s">
        <v>34358</v>
      </c>
      <c r="D189" s="3" t="s">
        <v>471</v>
      </c>
      <c r="E189" s="3" t="s">
        <v>34310</v>
      </c>
      <c r="F189" s="3">
        <v>4</v>
      </c>
      <c r="G189" s="3">
        <v>1</v>
      </c>
      <c r="H189" s="3" t="s">
        <v>34311</v>
      </c>
      <c r="I189" s="3" t="s">
        <v>257</v>
      </c>
      <c r="J189" s="3" t="s">
        <v>326</v>
      </c>
      <c r="K189" s="3" t="s">
        <v>34359</v>
      </c>
      <c r="L189" s="3" t="s">
        <v>470</v>
      </c>
      <c r="M189" s="6">
        <v>50</v>
      </c>
      <c r="N189" s="6">
        <v>1200</v>
      </c>
      <c r="O189" s="3" t="s">
        <v>34360</v>
      </c>
      <c r="P189" s="3" t="s">
        <v>670</v>
      </c>
      <c r="Q189" s="3" t="s">
        <v>34361</v>
      </c>
    </row>
    <row r="190" spans="1:17">
      <c r="A190" s="3" t="s">
        <v>34501</v>
      </c>
      <c r="B190" s="3" t="s">
        <v>3861</v>
      </c>
      <c r="C190" s="3" t="s">
        <v>34358</v>
      </c>
      <c r="D190" s="3" t="s">
        <v>471</v>
      </c>
      <c r="E190" s="3" t="s">
        <v>34310</v>
      </c>
      <c r="F190" s="3">
        <v>5</v>
      </c>
      <c r="G190" s="3">
        <v>1</v>
      </c>
      <c r="H190" s="3" t="s">
        <v>34311</v>
      </c>
      <c r="I190" s="3" t="s">
        <v>257</v>
      </c>
      <c r="J190" s="3" t="s">
        <v>326</v>
      </c>
      <c r="K190" s="3" t="s">
        <v>34359</v>
      </c>
      <c r="L190" s="3" t="s">
        <v>470</v>
      </c>
      <c r="M190" s="6">
        <v>50</v>
      </c>
      <c r="N190" s="6">
        <v>1200</v>
      </c>
      <c r="O190" s="3" t="s">
        <v>34360</v>
      </c>
      <c r="P190" s="3" t="s">
        <v>670</v>
      </c>
      <c r="Q190" s="3" t="s">
        <v>34361</v>
      </c>
    </row>
    <row r="191" spans="1:17">
      <c r="A191" s="3" t="s">
        <v>34502</v>
      </c>
      <c r="B191" s="3" t="s">
        <v>3861</v>
      </c>
      <c r="C191" s="3" t="s">
        <v>34358</v>
      </c>
      <c r="D191" s="3" t="s">
        <v>471</v>
      </c>
      <c r="E191" s="3" t="s">
        <v>34319</v>
      </c>
      <c r="F191" s="3">
        <v>1</v>
      </c>
      <c r="G191" s="3">
        <v>1</v>
      </c>
      <c r="H191" s="3" t="s">
        <v>34311</v>
      </c>
      <c r="I191" s="3" t="s">
        <v>257</v>
      </c>
      <c r="J191" s="3" t="s">
        <v>326</v>
      </c>
      <c r="K191" s="3" t="s">
        <v>34359</v>
      </c>
      <c r="L191" s="3" t="s">
        <v>470</v>
      </c>
      <c r="M191" s="6">
        <v>50</v>
      </c>
      <c r="N191" s="6">
        <v>1200</v>
      </c>
      <c r="O191" s="3" t="s">
        <v>34360</v>
      </c>
      <c r="P191" s="3" t="s">
        <v>670</v>
      </c>
      <c r="Q191" s="3" t="s">
        <v>34361</v>
      </c>
    </row>
    <row r="192" spans="1:17">
      <c r="A192" s="3" t="s">
        <v>34503</v>
      </c>
      <c r="B192" s="3" t="s">
        <v>3861</v>
      </c>
      <c r="C192" s="3" t="s">
        <v>34358</v>
      </c>
      <c r="D192" s="3" t="s">
        <v>471</v>
      </c>
      <c r="E192" s="3" t="s">
        <v>34319</v>
      </c>
      <c r="F192" s="3">
        <v>2</v>
      </c>
      <c r="G192" s="3">
        <v>1</v>
      </c>
      <c r="H192" s="3" t="s">
        <v>34311</v>
      </c>
      <c r="I192" s="3" t="s">
        <v>257</v>
      </c>
      <c r="J192" s="3" t="s">
        <v>326</v>
      </c>
      <c r="K192" s="3" t="s">
        <v>34359</v>
      </c>
      <c r="L192" s="3" t="s">
        <v>470</v>
      </c>
      <c r="M192" s="6">
        <v>50</v>
      </c>
      <c r="N192" s="6">
        <v>1200</v>
      </c>
      <c r="O192" s="3" t="s">
        <v>34360</v>
      </c>
      <c r="P192" s="3" t="s">
        <v>670</v>
      </c>
      <c r="Q192" s="3" t="s">
        <v>34361</v>
      </c>
    </row>
    <row r="193" spans="1:17">
      <c r="A193" s="3" t="s">
        <v>34504</v>
      </c>
      <c r="B193" s="3" t="s">
        <v>3861</v>
      </c>
      <c r="C193" s="3" t="s">
        <v>34358</v>
      </c>
      <c r="D193" s="3" t="s">
        <v>471</v>
      </c>
      <c r="E193" s="3" t="s">
        <v>34319</v>
      </c>
      <c r="F193" s="3">
        <v>3</v>
      </c>
      <c r="G193" s="3">
        <v>1</v>
      </c>
      <c r="H193" s="3" t="s">
        <v>34311</v>
      </c>
      <c r="I193" s="3" t="s">
        <v>257</v>
      </c>
      <c r="J193" s="3" t="s">
        <v>326</v>
      </c>
      <c r="K193" s="3" t="s">
        <v>34359</v>
      </c>
      <c r="L193" s="3" t="s">
        <v>470</v>
      </c>
      <c r="M193" s="6">
        <v>50</v>
      </c>
      <c r="N193" s="6">
        <v>1200</v>
      </c>
      <c r="O193" s="3" t="s">
        <v>34360</v>
      </c>
      <c r="P193" s="3" t="s">
        <v>670</v>
      </c>
      <c r="Q193" s="3" t="s">
        <v>34361</v>
      </c>
    </row>
    <row r="194" spans="1:17">
      <c r="A194" s="3" t="s">
        <v>34505</v>
      </c>
      <c r="B194" s="3" t="s">
        <v>3861</v>
      </c>
      <c r="C194" s="3" t="s">
        <v>34358</v>
      </c>
      <c r="D194" s="3" t="s">
        <v>471</v>
      </c>
      <c r="E194" s="3" t="s">
        <v>34319</v>
      </c>
      <c r="F194" s="3">
        <v>4</v>
      </c>
      <c r="G194" s="3">
        <v>1</v>
      </c>
      <c r="H194" s="3" t="s">
        <v>34311</v>
      </c>
      <c r="I194" s="3" t="s">
        <v>257</v>
      </c>
      <c r="J194" s="3" t="s">
        <v>326</v>
      </c>
      <c r="K194" s="3" t="s">
        <v>34359</v>
      </c>
      <c r="L194" s="3" t="s">
        <v>470</v>
      </c>
      <c r="M194" s="6">
        <v>50</v>
      </c>
      <c r="N194" s="6">
        <v>1200</v>
      </c>
      <c r="O194" s="3" t="s">
        <v>34360</v>
      </c>
      <c r="P194" s="3" t="s">
        <v>670</v>
      </c>
      <c r="Q194" s="3" t="s">
        <v>34361</v>
      </c>
    </row>
    <row r="195" spans="1:17">
      <c r="A195" s="3" t="s">
        <v>34506</v>
      </c>
      <c r="B195" s="3" t="s">
        <v>3861</v>
      </c>
      <c r="C195" s="3" t="s">
        <v>34358</v>
      </c>
      <c r="D195" s="3" t="s">
        <v>471</v>
      </c>
      <c r="E195" s="3" t="s">
        <v>34319</v>
      </c>
      <c r="F195" s="3">
        <v>5</v>
      </c>
      <c r="G195" s="3">
        <v>1</v>
      </c>
      <c r="H195" s="3" t="s">
        <v>34311</v>
      </c>
      <c r="I195" s="3" t="s">
        <v>257</v>
      </c>
      <c r="J195" s="3" t="s">
        <v>326</v>
      </c>
      <c r="K195" s="3" t="s">
        <v>34359</v>
      </c>
      <c r="L195" s="3" t="s">
        <v>470</v>
      </c>
      <c r="M195" s="6">
        <v>50</v>
      </c>
      <c r="N195" s="6">
        <v>1200</v>
      </c>
      <c r="O195" s="3" t="s">
        <v>34360</v>
      </c>
      <c r="P195" s="3" t="s">
        <v>670</v>
      </c>
      <c r="Q195" s="3" t="s">
        <v>34361</v>
      </c>
    </row>
    <row r="196" spans="1:17">
      <c r="A196" s="3" t="s">
        <v>34507</v>
      </c>
      <c r="B196" s="3" t="s">
        <v>3861</v>
      </c>
      <c r="C196" s="3" t="s">
        <v>34358</v>
      </c>
      <c r="D196" s="3" t="s">
        <v>481</v>
      </c>
      <c r="E196" s="3" t="s">
        <v>34310</v>
      </c>
      <c r="F196" s="3">
        <v>1</v>
      </c>
      <c r="G196" s="3">
        <v>1</v>
      </c>
      <c r="H196" s="3" t="s">
        <v>34311</v>
      </c>
      <c r="I196" s="3" t="s">
        <v>257</v>
      </c>
      <c r="J196" s="3" t="s">
        <v>326</v>
      </c>
      <c r="K196" s="3" t="s">
        <v>34359</v>
      </c>
      <c r="L196" s="3" t="s">
        <v>470</v>
      </c>
      <c r="M196" s="6">
        <v>50</v>
      </c>
      <c r="N196" s="6">
        <v>1200</v>
      </c>
      <c r="O196" s="3" t="s">
        <v>34360</v>
      </c>
      <c r="P196" s="3" t="s">
        <v>670</v>
      </c>
      <c r="Q196" s="3" t="s">
        <v>34361</v>
      </c>
    </row>
    <row r="197" spans="1:17">
      <c r="A197" s="3" t="s">
        <v>34508</v>
      </c>
      <c r="B197" s="3" t="s">
        <v>3861</v>
      </c>
      <c r="C197" s="3" t="s">
        <v>34358</v>
      </c>
      <c r="D197" s="3" t="s">
        <v>481</v>
      </c>
      <c r="E197" s="3" t="s">
        <v>34310</v>
      </c>
      <c r="F197" s="3">
        <v>2</v>
      </c>
      <c r="G197" s="3">
        <v>1</v>
      </c>
      <c r="H197" s="3" t="s">
        <v>34311</v>
      </c>
      <c r="I197" s="3" t="s">
        <v>257</v>
      </c>
      <c r="J197" s="3" t="s">
        <v>326</v>
      </c>
      <c r="K197" s="3" t="s">
        <v>34359</v>
      </c>
      <c r="L197" s="3" t="s">
        <v>470</v>
      </c>
      <c r="M197" s="6">
        <v>50</v>
      </c>
      <c r="N197" s="6">
        <v>1200</v>
      </c>
      <c r="O197" s="3" t="s">
        <v>34360</v>
      </c>
      <c r="P197" s="3" t="s">
        <v>670</v>
      </c>
      <c r="Q197" s="3" t="s">
        <v>34361</v>
      </c>
    </row>
    <row r="198" spans="1:17">
      <c r="A198" s="3" t="s">
        <v>34509</v>
      </c>
      <c r="B198" s="3" t="s">
        <v>3861</v>
      </c>
      <c r="C198" s="3" t="s">
        <v>34358</v>
      </c>
      <c r="D198" s="3" t="s">
        <v>481</v>
      </c>
      <c r="E198" s="3" t="s">
        <v>34310</v>
      </c>
      <c r="F198" s="3">
        <v>3</v>
      </c>
      <c r="G198" s="3">
        <v>1</v>
      </c>
      <c r="H198" s="3" t="s">
        <v>34311</v>
      </c>
      <c r="I198" s="3" t="s">
        <v>257</v>
      </c>
      <c r="J198" s="3" t="s">
        <v>326</v>
      </c>
      <c r="K198" s="3" t="s">
        <v>34359</v>
      </c>
      <c r="L198" s="3" t="s">
        <v>470</v>
      </c>
      <c r="M198" s="6">
        <v>50</v>
      </c>
      <c r="N198" s="6">
        <v>1200</v>
      </c>
      <c r="O198" s="3" t="s">
        <v>34360</v>
      </c>
      <c r="P198" s="3" t="s">
        <v>670</v>
      </c>
      <c r="Q198" s="3" t="s">
        <v>34361</v>
      </c>
    </row>
    <row r="199" spans="1:17">
      <c r="A199" s="3" t="s">
        <v>34510</v>
      </c>
      <c r="B199" s="3" t="s">
        <v>3861</v>
      </c>
      <c r="C199" s="3" t="s">
        <v>34358</v>
      </c>
      <c r="D199" s="3" t="s">
        <v>481</v>
      </c>
      <c r="E199" s="3" t="s">
        <v>34310</v>
      </c>
      <c r="F199" s="3">
        <v>4</v>
      </c>
      <c r="G199" s="3">
        <v>1</v>
      </c>
      <c r="H199" s="3" t="s">
        <v>34311</v>
      </c>
      <c r="I199" s="3" t="s">
        <v>257</v>
      </c>
      <c r="J199" s="3" t="s">
        <v>326</v>
      </c>
      <c r="K199" s="3" t="s">
        <v>34359</v>
      </c>
      <c r="L199" s="3" t="s">
        <v>470</v>
      </c>
      <c r="M199" s="6">
        <v>50</v>
      </c>
      <c r="N199" s="6">
        <v>1200</v>
      </c>
      <c r="O199" s="3" t="s">
        <v>34360</v>
      </c>
      <c r="P199" s="3" t="s">
        <v>670</v>
      </c>
      <c r="Q199" s="3" t="s">
        <v>34361</v>
      </c>
    </row>
    <row r="200" spans="1:17">
      <c r="A200" s="3" t="s">
        <v>34511</v>
      </c>
      <c r="B200" s="3" t="s">
        <v>3861</v>
      </c>
      <c r="C200" s="3" t="s">
        <v>34358</v>
      </c>
      <c r="D200" s="3" t="s">
        <v>481</v>
      </c>
      <c r="E200" s="3" t="s">
        <v>34310</v>
      </c>
      <c r="F200" s="3">
        <v>5</v>
      </c>
      <c r="G200" s="3">
        <v>1</v>
      </c>
      <c r="H200" s="3" t="s">
        <v>34311</v>
      </c>
      <c r="I200" s="3" t="s">
        <v>257</v>
      </c>
      <c r="J200" s="3" t="s">
        <v>326</v>
      </c>
      <c r="K200" s="3" t="s">
        <v>34359</v>
      </c>
      <c r="L200" s="3" t="s">
        <v>470</v>
      </c>
      <c r="M200" s="6">
        <v>50</v>
      </c>
      <c r="N200" s="6">
        <v>1200</v>
      </c>
      <c r="O200" s="3" t="s">
        <v>34360</v>
      </c>
      <c r="P200" s="3" t="s">
        <v>670</v>
      </c>
      <c r="Q200" s="3" t="s">
        <v>34361</v>
      </c>
    </row>
    <row r="201" spans="1:17">
      <c r="A201" s="3" t="s">
        <v>34512</v>
      </c>
      <c r="B201" s="3" t="s">
        <v>3861</v>
      </c>
      <c r="C201" s="3" t="s">
        <v>34358</v>
      </c>
      <c r="D201" s="3" t="s">
        <v>481</v>
      </c>
      <c r="E201" s="3" t="s">
        <v>34319</v>
      </c>
      <c r="F201" s="3">
        <v>1</v>
      </c>
      <c r="G201" s="3">
        <v>1</v>
      </c>
      <c r="H201" s="3" t="s">
        <v>34311</v>
      </c>
      <c r="I201" s="3" t="s">
        <v>257</v>
      </c>
      <c r="J201" s="3" t="s">
        <v>326</v>
      </c>
      <c r="K201" s="3" t="s">
        <v>34359</v>
      </c>
      <c r="L201" s="3" t="s">
        <v>470</v>
      </c>
      <c r="M201" s="6">
        <v>50</v>
      </c>
      <c r="N201" s="6">
        <v>1200</v>
      </c>
      <c r="O201" s="3" t="s">
        <v>34360</v>
      </c>
      <c r="P201" s="3" t="s">
        <v>670</v>
      </c>
      <c r="Q201" s="3" t="s">
        <v>34361</v>
      </c>
    </row>
    <row r="202" spans="1:17">
      <c r="A202" s="3" t="s">
        <v>34513</v>
      </c>
      <c r="B202" s="3" t="s">
        <v>3861</v>
      </c>
      <c r="C202" s="3" t="s">
        <v>34358</v>
      </c>
      <c r="D202" s="3" t="s">
        <v>481</v>
      </c>
      <c r="E202" s="3" t="s">
        <v>34319</v>
      </c>
      <c r="F202" s="3">
        <v>2</v>
      </c>
      <c r="G202" s="3">
        <v>1</v>
      </c>
      <c r="H202" s="3" t="s">
        <v>34311</v>
      </c>
      <c r="I202" s="3" t="s">
        <v>257</v>
      </c>
      <c r="J202" s="3" t="s">
        <v>326</v>
      </c>
      <c r="K202" s="3" t="s">
        <v>34359</v>
      </c>
      <c r="L202" s="3" t="s">
        <v>470</v>
      </c>
      <c r="M202" s="6">
        <v>50</v>
      </c>
      <c r="N202" s="6">
        <v>1200</v>
      </c>
      <c r="O202" s="3" t="s">
        <v>34360</v>
      </c>
      <c r="P202" s="3" t="s">
        <v>670</v>
      </c>
      <c r="Q202" s="3" t="s">
        <v>34361</v>
      </c>
    </row>
    <row r="203" spans="1:17">
      <c r="A203" s="3" t="s">
        <v>34514</v>
      </c>
      <c r="B203" s="3" t="s">
        <v>3861</v>
      </c>
      <c r="C203" s="3" t="s">
        <v>34358</v>
      </c>
      <c r="D203" s="3" t="s">
        <v>481</v>
      </c>
      <c r="E203" s="3" t="s">
        <v>34319</v>
      </c>
      <c r="F203" s="3">
        <v>3</v>
      </c>
      <c r="G203" s="3">
        <v>1</v>
      </c>
      <c r="H203" s="3" t="s">
        <v>34311</v>
      </c>
      <c r="I203" s="3" t="s">
        <v>257</v>
      </c>
      <c r="J203" s="3" t="s">
        <v>326</v>
      </c>
      <c r="K203" s="3" t="s">
        <v>34359</v>
      </c>
      <c r="L203" s="3" t="s">
        <v>470</v>
      </c>
      <c r="M203" s="6">
        <v>50</v>
      </c>
      <c r="N203" s="6">
        <v>1200</v>
      </c>
      <c r="O203" s="3" t="s">
        <v>34360</v>
      </c>
      <c r="P203" s="3" t="s">
        <v>670</v>
      </c>
      <c r="Q203" s="3" t="s">
        <v>34361</v>
      </c>
    </row>
    <row r="204" spans="1:17">
      <c r="A204" s="3" t="s">
        <v>34515</v>
      </c>
      <c r="B204" s="3" t="s">
        <v>3861</v>
      </c>
      <c r="C204" s="3" t="s">
        <v>34358</v>
      </c>
      <c r="D204" s="3" t="s">
        <v>481</v>
      </c>
      <c r="E204" s="3" t="s">
        <v>34319</v>
      </c>
      <c r="F204" s="3">
        <v>4</v>
      </c>
      <c r="G204" s="3">
        <v>1</v>
      </c>
      <c r="H204" s="3" t="s">
        <v>34311</v>
      </c>
      <c r="I204" s="3" t="s">
        <v>257</v>
      </c>
      <c r="J204" s="3" t="s">
        <v>326</v>
      </c>
      <c r="K204" s="3" t="s">
        <v>34359</v>
      </c>
      <c r="L204" s="3" t="s">
        <v>470</v>
      </c>
      <c r="M204" s="6">
        <v>50</v>
      </c>
      <c r="N204" s="6">
        <v>1200</v>
      </c>
      <c r="O204" s="3" t="s">
        <v>34360</v>
      </c>
      <c r="P204" s="3" t="s">
        <v>670</v>
      </c>
      <c r="Q204" s="3" t="s">
        <v>34361</v>
      </c>
    </row>
    <row r="205" spans="1:17">
      <c r="A205" s="3" t="s">
        <v>34516</v>
      </c>
      <c r="B205" s="3" t="s">
        <v>3861</v>
      </c>
      <c r="C205" s="3" t="s">
        <v>34358</v>
      </c>
      <c r="D205" s="3" t="s">
        <v>481</v>
      </c>
      <c r="E205" s="3" t="s">
        <v>34319</v>
      </c>
      <c r="F205" s="3">
        <v>5</v>
      </c>
      <c r="G205" s="3">
        <v>1</v>
      </c>
      <c r="H205" s="3" t="s">
        <v>34311</v>
      </c>
      <c r="I205" s="3" t="s">
        <v>257</v>
      </c>
      <c r="J205" s="3" t="s">
        <v>326</v>
      </c>
      <c r="K205" s="3" t="s">
        <v>34359</v>
      </c>
      <c r="L205" s="3" t="s">
        <v>470</v>
      </c>
      <c r="M205" s="6">
        <v>50</v>
      </c>
      <c r="N205" s="6">
        <v>1200</v>
      </c>
      <c r="O205" s="3" t="s">
        <v>34360</v>
      </c>
      <c r="P205" s="3" t="s">
        <v>670</v>
      </c>
      <c r="Q205" s="3" t="s">
        <v>34361</v>
      </c>
    </row>
    <row r="206" spans="1:17">
      <c r="A206" s="3" t="s">
        <v>34517</v>
      </c>
      <c r="B206" s="3" t="s">
        <v>3870</v>
      </c>
      <c r="C206" s="3" t="s">
        <v>34309</v>
      </c>
      <c r="D206" s="3" t="s">
        <v>471</v>
      </c>
      <c r="E206" s="3" t="s">
        <v>34310</v>
      </c>
      <c r="F206" s="3">
        <v>1</v>
      </c>
      <c r="G206" s="3">
        <v>1</v>
      </c>
      <c r="H206" s="3" t="s">
        <v>34311</v>
      </c>
      <c r="I206" s="3" t="s">
        <v>536</v>
      </c>
      <c r="J206" s="3" t="s">
        <v>1560</v>
      </c>
      <c r="K206" s="3" t="s">
        <v>34518</v>
      </c>
      <c r="L206" s="3" t="s">
        <v>470</v>
      </c>
      <c r="M206" s="6">
        <v>4</v>
      </c>
      <c r="N206" s="6">
        <v>1200</v>
      </c>
      <c r="O206" s="3" t="s">
        <v>34313</v>
      </c>
      <c r="P206" s="3" t="s">
        <v>670</v>
      </c>
      <c r="Q206" s="3" t="s">
        <v>34519</v>
      </c>
    </row>
    <row r="207" spans="1:17">
      <c r="A207" s="3" t="s">
        <v>34520</v>
      </c>
      <c r="B207" s="3" t="s">
        <v>3870</v>
      </c>
      <c r="C207" s="3" t="s">
        <v>34309</v>
      </c>
      <c r="D207" s="3" t="s">
        <v>481</v>
      </c>
      <c r="E207" s="3" t="s">
        <v>34310</v>
      </c>
      <c r="F207" s="3">
        <v>2</v>
      </c>
      <c r="G207" s="3">
        <v>2</v>
      </c>
      <c r="H207" s="3" t="s">
        <v>34311</v>
      </c>
      <c r="I207" s="3" t="s">
        <v>536</v>
      </c>
      <c r="J207" s="3" t="s">
        <v>1560</v>
      </c>
      <c r="K207" s="3" t="s">
        <v>34518</v>
      </c>
      <c r="L207" s="3" t="s">
        <v>470</v>
      </c>
      <c r="M207" s="6">
        <v>4</v>
      </c>
      <c r="N207" s="6">
        <v>1200</v>
      </c>
      <c r="O207" s="3" t="s">
        <v>34313</v>
      </c>
      <c r="P207" s="3" t="s">
        <v>670</v>
      </c>
      <c r="Q207" s="3" t="s">
        <v>34519</v>
      </c>
    </row>
    <row r="208" spans="1:17">
      <c r="A208" s="3" t="s">
        <v>34521</v>
      </c>
      <c r="B208" s="3" t="s">
        <v>3870</v>
      </c>
      <c r="C208" s="3" t="s">
        <v>34309</v>
      </c>
      <c r="D208" s="3" t="s">
        <v>543</v>
      </c>
      <c r="E208" s="3" t="s">
        <v>34310</v>
      </c>
      <c r="F208" s="3">
        <v>3</v>
      </c>
      <c r="G208" s="3">
        <v>1</v>
      </c>
      <c r="H208" s="3" t="s">
        <v>34311</v>
      </c>
      <c r="I208" s="3" t="s">
        <v>536</v>
      </c>
      <c r="J208" s="3" t="s">
        <v>1560</v>
      </c>
      <c r="K208" s="3" t="s">
        <v>34518</v>
      </c>
      <c r="L208" s="3" t="s">
        <v>470</v>
      </c>
      <c r="M208" s="6">
        <v>4</v>
      </c>
      <c r="N208" s="6">
        <v>1200</v>
      </c>
      <c r="O208" s="3" t="s">
        <v>34313</v>
      </c>
      <c r="P208" s="3" t="s">
        <v>670</v>
      </c>
      <c r="Q208" s="3" t="s">
        <v>34519</v>
      </c>
    </row>
    <row r="209" spans="1:17">
      <c r="A209" s="3" t="s">
        <v>34522</v>
      </c>
      <c r="B209" s="3" t="s">
        <v>3870</v>
      </c>
      <c r="C209" s="3" t="s">
        <v>34309</v>
      </c>
      <c r="D209" s="3" t="s">
        <v>471</v>
      </c>
      <c r="E209" s="3" t="s">
        <v>34319</v>
      </c>
      <c r="F209" s="3">
        <v>1</v>
      </c>
      <c r="G209" s="3">
        <v>2</v>
      </c>
      <c r="H209" s="3" t="s">
        <v>34311</v>
      </c>
      <c r="I209" s="3" t="s">
        <v>536</v>
      </c>
      <c r="J209" s="3" t="s">
        <v>1560</v>
      </c>
      <c r="K209" s="3" t="s">
        <v>34518</v>
      </c>
      <c r="L209" s="3" t="s">
        <v>470</v>
      </c>
      <c r="M209" s="6">
        <v>4</v>
      </c>
      <c r="N209" s="6">
        <v>1200</v>
      </c>
      <c r="O209" s="3" t="s">
        <v>34313</v>
      </c>
      <c r="P209" s="3" t="s">
        <v>670</v>
      </c>
      <c r="Q209" s="3" t="s">
        <v>34519</v>
      </c>
    </row>
    <row r="210" spans="1:17">
      <c r="A210" s="3" t="s">
        <v>34523</v>
      </c>
      <c r="B210" s="3" t="s">
        <v>3870</v>
      </c>
      <c r="C210" s="3" t="s">
        <v>34309</v>
      </c>
      <c r="D210" s="3" t="s">
        <v>481</v>
      </c>
      <c r="E210" s="3" t="s">
        <v>34319</v>
      </c>
      <c r="F210" s="3">
        <v>2</v>
      </c>
      <c r="G210" s="3">
        <v>1</v>
      </c>
      <c r="H210" s="3" t="s">
        <v>34311</v>
      </c>
      <c r="I210" s="3" t="s">
        <v>536</v>
      </c>
      <c r="J210" s="3" t="s">
        <v>1560</v>
      </c>
      <c r="K210" s="3" t="s">
        <v>34518</v>
      </c>
      <c r="L210" s="3" t="s">
        <v>470</v>
      </c>
      <c r="M210" s="6">
        <v>4</v>
      </c>
      <c r="N210" s="6">
        <v>1200</v>
      </c>
      <c r="O210" s="3" t="s">
        <v>34313</v>
      </c>
      <c r="P210" s="3" t="s">
        <v>670</v>
      </c>
      <c r="Q210" s="3" t="s">
        <v>34519</v>
      </c>
    </row>
    <row r="211" spans="1:17">
      <c r="A211" s="3" t="s">
        <v>34524</v>
      </c>
      <c r="B211" s="3" t="s">
        <v>3870</v>
      </c>
      <c r="C211" s="3" t="s">
        <v>34309</v>
      </c>
      <c r="D211" s="3" t="s">
        <v>543</v>
      </c>
      <c r="E211" s="3" t="s">
        <v>34319</v>
      </c>
      <c r="F211" s="3">
        <v>3</v>
      </c>
      <c r="G211" s="3">
        <v>2</v>
      </c>
      <c r="H211" s="3" t="s">
        <v>34311</v>
      </c>
      <c r="I211" s="3" t="s">
        <v>536</v>
      </c>
      <c r="J211" s="3" t="s">
        <v>1560</v>
      </c>
      <c r="K211" s="3" t="s">
        <v>34518</v>
      </c>
      <c r="L211" s="3" t="s">
        <v>470</v>
      </c>
      <c r="M211" s="6">
        <v>4</v>
      </c>
      <c r="N211" s="6">
        <v>1200</v>
      </c>
      <c r="O211" s="3" t="s">
        <v>34313</v>
      </c>
      <c r="P211" s="3" t="s">
        <v>670</v>
      </c>
      <c r="Q211" s="3" t="s">
        <v>34519</v>
      </c>
    </row>
    <row r="212" spans="1:17">
      <c r="A212" s="3" t="s">
        <v>34525</v>
      </c>
      <c r="B212" s="3" t="s">
        <v>3870</v>
      </c>
      <c r="C212" s="3" t="s">
        <v>34309</v>
      </c>
      <c r="D212" s="3" t="s">
        <v>471</v>
      </c>
      <c r="E212" s="3" t="s">
        <v>34324</v>
      </c>
      <c r="F212" s="3">
        <v>1</v>
      </c>
      <c r="G212" s="3">
        <v>1</v>
      </c>
      <c r="H212" s="3" t="s">
        <v>34311</v>
      </c>
      <c r="I212" s="3" t="s">
        <v>536</v>
      </c>
      <c r="J212" s="3" t="s">
        <v>1560</v>
      </c>
      <c r="K212" s="3" t="s">
        <v>34518</v>
      </c>
      <c r="L212" s="3" t="s">
        <v>470</v>
      </c>
      <c r="M212" s="6">
        <v>4</v>
      </c>
      <c r="N212" s="6">
        <v>1200</v>
      </c>
      <c r="O212" s="3" t="s">
        <v>34313</v>
      </c>
      <c r="P212" s="3" t="s">
        <v>670</v>
      </c>
      <c r="Q212" s="3" t="s">
        <v>34519</v>
      </c>
    </row>
    <row r="213" spans="1:17">
      <c r="A213" s="3" t="s">
        <v>34526</v>
      </c>
      <c r="B213" s="3" t="s">
        <v>3870</v>
      </c>
      <c r="C213" s="3" t="s">
        <v>34358</v>
      </c>
      <c r="D213" s="3" t="s">
        <v>471</v>
      </c>
      <c r="E213" s="3" t="s">
        <v>34310</v>
      </c>
      <c r="F213" s="3">
        <v>1</v>
      </c>
      <c r="G213" s="3">
        <v>1</v>
      </c>
      <c r="H213" s="3" t="s">
        <v>34311</v>
      </c>
      <c r="I213" s="3" t="s">
        <v>536</v>
      </c>
      <c r="J213" s="3" t="s">
        <v>326</v>
      </c>
      <c r="K213" s="3" t="s">
        <v>34527</v>
      </c>
      <c r="L213" s="3" t="s">
        <v>470</v>
      </c>
      <c r="M213" s="6">
        <v>50</v>
      </c>
      <c r="N213" s="6">
        <v>1200</v>
      </c>
      <c r="O213" s="3" t="s">
        <v>34360</v>
      </c>
      <c r="P213" s="3" t="s">
        <v>670</v>
      </c>
      <c r="Q213" s="3" t="s">
        <v>34528</v>
      </c>
    </row>
    <row r="214" spans="1:17">
      <c r="A214" s="3" t="s">
        <v>34529</v>
      </c>
      <c r="B214" s="3" t="s">
        <v>3870</v>
      </c>
      <c r="C214" s="3" t="s">
        <v>34358</v>
      </c>
      <c r="D214" s="3" t="s">
        <v>481</v>
      </c>
      <c r="E214" s="3" t="s">
        <v>34310</v>
      </c>
      <c r="F214" s="3">
        <v>2</v>
      </c>
      <c r="G214" s="3">
        <v>1</v>
      </c>
      <c r="H214" s="3" t="s">
        <v>34311</v>
      </c>
      <c r="I214" s="3" t="s">
        <v>536</v>
      </c>
      <c r="J214" s="3" t="s">
        <v>326</v>
      </c>
      <c r="K214" s="3" t="s">
        <v>34527</v>
      </c>
      <c r="L214" s="3" t="s">
        <v>470</v>
      </c>
      <c r="M214" s="6">
        <v>50</v>
      </c>
      <c r="N214" s="6">
        <v>1200</v>
      </c>
      <c r="O214" s="3" t="s">
        <v>34360</v>
      </c>
      <c r="P214" s="3" t="s">
        <v>670</v>
      </c>
      <c r="Q214" s="3" t="s">
        <v>34528</v>
      </c>
    </row>
    <row r="215" spans="1:17">
      <c r="A215" s="3" t="s">
        <v>34530</v>
      </c>
      <c r="B215" s="3" t="s">
        <v>3873</v>
      </c>
      <c r="C215" s="3" t="s">
        <v>34309</v>
      </c>
      <c r="D215" s="3" t="s">
        <v>471</v>
      </c>
      <c r="E215" s="3" t="s">
        <v>34310</v>
      </c>
      <c r="F215" s="3">
        <v>1</v>
      </c>
      <c r="G215" s="3">
        <v>1</v>
      </c>
      <c r="H215" s="3" t="s">
        <v>34311</v>
      </c>
      <c r="I215" s="3" t="s">
        <v>610</v>
      </c>
      <c r="J215" s="3" t="s">
        <v>1560</v>
      </c>
      <c r="K215" s="3" t="s">
        <v>34531</v>
      </c>
      <c r="L215" s="3" t="s">
        <v>470</v>
      </c>
      <c r="M215" s="6">
        <v>4</v>
      </c>
      <c r="N215" s="6">
        <v>1200</v>
      </c>
      <c r="O215" s="3" t="s">
        <v>34313</v>
      </c>
      <c r="P215" s="3" t="s">
        <v>670</v>
      </c>
      <c r="Q215" s="3" t="s">
        <v>34519</v>
      </c>
    </row>
    <row r="216" spans="1:17">
      <c r="A216" s="3" t="s">
        <v>34532</v>
      </c>
      <c r="B216" s="3" t="s">
        <v>3873</v>
      </c>
      <c r="C216" s="3" t="s">
        <v>34309</v>
      </c>
      <c r="D216" s="3" t="s">
        <v>481</v>
      </c>
      <c r="E216" s="3" t="s">
        <v>34310</v>
      </c>
      <c r="F216" s="3">
        <v>2</v>
      </c>
      <c r="G216" s="3">
        <v>2</v>
      </c>
      <c r="H216" s="3" t="s">
        <v>34311</v>
      </c>
      <c r="I216" s="3" t="s">
        <v>610</v>
      </c>
      <c r="J216" s="3" t="s">
        <v>1560</v>
      </c>
      <c r="K216" s="3" t="s">
        <v>34531</v>
      </c>
      <c r="L216" s="3" t="s">
        <v>470</v>
      </c>
      <c r="M216" s="6">
        <v>4</v>
      </c>
      <c r="N216" s="6">
        <v>1200</v>
      </c>
      <c r="O216" s="3" t="s">
        <v>34313</v>
      </c>
      <c r="P216" s="3" t="s">
        <v>670</v>
      </c>
      <c r="Q216" s="3" t="s">
        <v>34519</v>
      </c>
    </row>
    <row r="217" spans="1:17">
      <c r="A217" s="3" t="s">
        <v>34533</v>
      </c>
      <c r="B217" s="3" t="s">
        <v>3873</v>
      </c>
      <c r="C217" s="3" t="s">
        <v>34309</v>
      </c>
      <c r="D217" s="3" t="s">
        <v>543</v>
      </c>
      <c r="E217" s="3" t="s">
        <v>34310</v>
      </c>
      <c r="F217" s="3">
        <v>3</v>
      </c>
      <c r="G217" s="3">
        <v>1</v>
      </c>
      <c r="H217" s="3" t="s">
        <v>34311</v>
      </c>
      <c r="I217" s="3" t="s">
        <v>610</v>
      </c>
      <c r="J217" s="3" t="s">
        <v>1560</v>
      </c>
      <c r="K217" s="3" t="s">
        <v>34531</v>
      </c>
      <c r="L217" s="3" t="s">
        <v>470</v>
      </c>
      <c r="M217" s="6">
        <v>4</v>
      </c>
      <c r="N217" s="6">
        <v>1200</v>
      </c>
      <c r="O217" s="3" t="s">
        <v>34313</v>
      </c>
      <c r="P217" s="3" t="s">
        <v>670</v>
      </c>
      <c r="Q217" s="3" t="s">
        <v>34519</v>
      </c>
    </row>
    <row r="218" spans="1:17">
      <c r="A218" s="3" t="s">
        <v>34534</v>
      </c>
      <c r="B218" s="3" t="s">
        <v>3873</v>
      </c>
      <c r="C218" s="3" t="s">
        <v>34309</v>
      </c>
      <c r="D218" s="3" t="s">
        <v>471</v>
      </c>
      <c r="E218" s="3" t="s">
        <v>34319</v>
      </c>
      <c r="F218" s="3">
        <v>1</v>
      </c>
      <c r="G218" s="3">
        <v>2</v>
      </c>
      <c r="H218" s="3" t="s">
        <v>34311</v>
      </c>
      <c r="I218" s="3" t="s">
        <v>610</v>
      </c>
      <c r="J218" s="3" t="s">
        <v>1560</v>
      </c>
      <c r="K218" s="3" t="s">
        <v>34531</v>
      </c>
      <c r="L218" s="3" t="s">
        <v>470</v>
      </c>
      <c r="M218" s="6">
        <v>4</v>
      </c>
      <c r="N218" s="6">
        <v>1200</v>
      </c>
      <c r="O218" s="3" t="s">
        <v>34313</v>
      </c>
      <c r="P218" s="3" t="s">
        <v>670</v>
      </c>
      <c r="Q218" s="3" t="s">
        <v>34519</v>
      </c>
    </row>
    <row r="219" spans="1:17">
      <c r="A219" s="3" t="s">
        <v>34535</v>
      </c>
      <c r="B219" s="3" t="s">
        <v>3873</v>
      </c>
      <c r="C219" s="3" t="s">
        <v>34309</v>
      </c>
      <c r="D219" s="3" t="s">
        <v>481</v>
      </c>
      <c r="E219" s="3" t="s">
        <v>34319</v>
      </c>
      <c r="F219" s="3">
        <v>2</v>
      </c>
      <c r="G219" s="3">
        <v>1</v>
      </c>
      <c r="H219" s="3" t="s">
        <v>34311</v>
      </c>
      <c r="I219" s="3" t="s">
        <v>610</v>
      </c>
      <c r="J219" s="3" t="s">
        <v>1560</v>
      </c>
      <c r="K219" s="3" t="s">
        <v>34531</v>
      </c>
      <c r="L219" s="3" t="s">
        <v>470</v>
      </c>
      <c r="M219" s="6">
        <v>4</v>
      </c>
      <c r="N219" s="6">
        <v>1200</v>
      </c>
      <c r="O219" s="3" t="s">
        <v>34313</v>
      </c>
      <c r="P219" s="3" t="s">
        <v>670</v>
      </c>
      <c r="Q219" s="3" t="s">
        <v>34519</v>
      </c>
    </row>
    <row r="220" spans="1:17">
      <c r="A220" s="3" t="s">
        <v>34536</v>
      </c>
      <c r="B220" s="3" t="s">
        <v>3873</v>
      </c>
      <c r="C220" s="3" t="s">
        <v>34309</v>
      </c>
      <c r="D220" s="3" t="s">
        <v>543</v>
      </c>
      <c r="E220" s="3" t="s">
        <v>34319</v>
      </c>
      <c r="F220" s="3">
        <v>3</v>
      </c>
      <c r="G220" s="3">
        <v>2</v>
      </c>
      <c r="H220" s="3" t="s">
        <v>34311</v>
      </c>
      <c r="I220" s="3" t="s">
        <v>610</v>
      </c>
      <c r="J220" s="3" t="s">
        <v>1560</v>
      </c>
      <c r="K220" s="3" t="s">
        <v>34531</v>
      </c>
      <c r="L220" s="3" t="s">
        <v>470</v>
      </c>
      <c r="M220" s="6">
        <v>4</v>
      </c>
      <c r="N220" s="6">
        <v>1200</v>
      </c>
      <c r="O220" s="3" t="s">
        <v>34313</v>
      </c>
      <c r="P220" s="3" t="s">
        <v>670</v>
      </c>
      <c r="Q220" s="3" t="s">
        <v>34519</v>
      </c>
    </row>
    <row r="221" spans="1:17">
      <c r="A221" s="3" t="s">
        <v>34537</v>
      </c>
      <c r="B221" s="3" t="s">
        <v>3873</v>
      </c>
      <c r="C221" s="3" t="s">
        <v>34309</v>
      </c>
      <c r="D221" s="3" t="s">
        <v>471</v>
      </c>
      <c r="E221" s="3" t="s">
        <v>34324</v>
      </c>
      <c r="F221" s="3">
        <v>1</v>
      </c>
      <c r="G221" s="3">
        <v>1</v>
      </c>
      <c r="H221" s="3" t="s">
        <v>34311</v>
      </c>
      <c r="I221" s="3" t="s">
        <v>610</v>
      </c>
      <c r="J221" s="3" t="s">
        <v>1560</v>
      </c>
      <c r="K221" s="3" t="s">
        <v>34531</v>
      </c>
      <c r="L221" s="3" t="s">
        <v>470</v>
      </c>
      <c r="M221" s="6">
        <v>4</v>
      </c>
      <c r="N221" s="6">
        <v>1200</v>
      </c>
      <c r="O221" s="3" t="s">
        <v>34313</v>
      </c>
      <c r="P221" s="3" t="s">
        <v>670</v>
      </c>
      <c r="Q221" s="3" t="s">
        <v>34519</v>
      </c>
    </row>
    <row r="222" spans="1:17">
      <c r="A222" s="3" t="s">
        <v>34538</v>
      </c>
      <c r="B222" s="3" t="s">
        <v>3873</v>
      </c>
      <c r="C222" s="3" t="s">
        <v>34358</v>
      </c>
      <c r="D222" s="3" t="s">
        <v>471</v>
      </c>
      <c r="E222" s="3" t="s">
        <v>34310</v>
      </c>
      <c r="F222" s="3">
        <v>1</v>
      </c>
      <c r="G222" s="3">
        <v>1</v>
      </c>
      <c r="H222" s="3" t="s">
        <v>34311</v>
      </c>
      <c r="I222" s="3" t="s">
        <v>610</v>
      </c>
      <c r="J222" s="3" t="s">
        <v>326</v>
      </c>
      <c r="K222" s="3" t="s">
        <v>34527</v>
      </c>
      <c r="L222" s="3" t="s">
        <v>470</v>
      </c>
      <c r="M222" s="6">
        <v>50</v>
      </c>
      <c r="N222" s="6">
        <v>1200</v>
      </c>
      <c r="O222" s="3" t="s">
        <v>34360</v>
      </c>
      <c r="P222" s="3" t="s">
        <v>670</v>
      </c>
      <c r="Q222" s="3" t="s">
        <v>34528</v>
      </c>
    </row>
    <row r="223" spans="1:17">
      <c r="A223" s="3" t="s">
        <v>34539</v>
      </c>
      <c r="B223" s="3" t="s">
        <v>3873</v>
      </c>
      <c r="C223" s="3" t="s">
        <v>34358</v>
      </c>
      <c r="D223" s="3" t="s">
        <v>481</v>
      </c>
      <c r="E223" s="3" t="s">
        <v>34310</v>
      </c>
      <c r="F223" s="3">
        <v>2</v>
      </c>
      <c r="G223" s="3">
        <v>1</v>
      </c>
      <c r="H223" s="3" t="s">
        <v>34311</v>
      </c>
      <c r="I223" s="3" t="s">
        <v>610</v>
      </c>
      <c r="J223" s="3" t="s">
        <v>326</v>
      </c>
      <c r="K223" s="3" t="s">
        <v>34527</v>
      </c>
      <c r="L223" s="3" t="s">
        <v>470</v>
      </c>
      <c r="M223" s="6">
        <v>50</v>
      </c>
      <c r="N223" s="6">
        <v>1200</v>
      </c>
      <c r="O223" s="3" t="s">
        <v>34360</v>
      </c>
      <c r="P223" s="3" t="s">
        <v>670</v>
      </c>
      <c r="Q223" s="3" t="s">
        <v>34528</v>
      </c>
    </row>
    <row r="224" spans="1:17">
      <c r="A224" s="3" t="s">
        <v>34540</v>
      </c>
      <c r="B224" s="3" t="s">
        <v>1665</v>
      </c>
      <c r="C224" s="3" t="s">
        <v>34309</v>
      </c>
      <c r="D224" s="3" t="s">
        <v>471</v>
      </c>
      <c r="E224" s="3" t="s">
        <v>34310</v>
      </c>
      <c r="F224" s="3">
        <v>1</v>
      </c>
      <c r="G224" s="3">
        <v>1</v>
      </c>
      <c r="H224" s="3" t="s">
        <v>34311</v>
      </c>
      <c r="I224" s="3" t="s">
        <v>34223</v>
      </c>
      <c r="J224" s="3" t="s">
        <v>1560</v>
      </c>
      <c r="K224" s="3" t="s">
        <v>34518</v>
      </c>
      <c r="L224" s="3" t="s">
        <v>470</v>
      </c>
      <c r="M224" s="6">
        <v>4</v>
      </c>
      <c r="N224" s="6">
        <v>1200</v>
      </c>
      <c r="O224" s="3" t="s">
        <v>34313</v>
      </c>
      <c r="P224" s="3" t="s">
        <v>670</v>
      </c>
      <c r="Q224" s="3" t="s">
        <v>34519</v>
      </c>
    </row>
    <row r="225" spans="1:17">
      <c r="A225" s="3" t="s">
        <v>34541</v>
      </c>
      <c r="B225" s="3" t="s">
        <v>1665</v>
      </c>
      <c r="C225" s="3" t="s">
        <v>34309</v>
      </c>
      <c r="D225" s="3" t="s">
        <v>481</v>
      </c>
      <c r="E225" s="3" t="s">
        <v>34310</v>
      </c>
      <c r="F225" s="3">
        <v>2</v>
      </c>
      <c r="G225" s="3">
        <v>2</v>
      </c>
      <c r="H225" s="3" t="s">
        <v>34311</v>
      </c>
      <c r="I225" s="3" t="s">
        <v>34223</v>
      </c>
      <c r="J225" s="3" t="s">
        <v>1560</v>
      </c>
      <c r="K225" s="3" t="s">
        <v>34518</v>
      </c>
      <c r="L225" s="3" t="s">
        <v>470</v>
      </c>
      <c r="M225" s="6">
        <v>4</v>
      </c>
      <c r="N225" s="6">
        <v>1200</v>
      </c>
      <c r="O225" s="3" t="s">
        <v>34313</v>
      </c>
      <c r="P225" s="3" t="s">
        <v>670</v>
      </c>
      <c r="Q225" s="3" t="s">
        <v>34519</v>
      </c>
    </row>
    <row r="226" spans="1:17">
      <c r="A226" s="3" t="s">
        <v>34542</v>
      </c>
      <c r="B226" s="3" t="s">
        <v>1665</v>
      </c>
      <c r="C226" s="3" t="s">
        <v>34309</v>
      </c>
      <c r="D226" s="3" t="s">
        <v>543</v>
      </c>
      <c r="E226" s="3" t="s">
        <v>34310</v>
      </c>
      <c r="F226" s="3">
        <v>3</v>
      </c>
      <c r="G226" s="3">
        <v>1</v>
      </c>
      <c r="H226" s="3" t="s">
        <v>34311</v>
      </c>
      <c r="I226" s="3" t="s">
        <v>34223</v>
      </c>
      <c r="J226" s="3" t="s">
        <v>1560</v>
      </c>
      <c r="K226" s="3" t="s">
        <v>34518</v>
      </c>
      <c r="L226" s="3" t="s">
        <v>470</v>
      </c>
      <c r="M226" s="6">
        <v>4</v>
      </c>
      <c r="N226" s="6">
        <v>1200</v>
      </c>
      <c r="O226" s="3" t="s">
        <v>34313</v>
      </c>
      <c r="P226" s="3" t="s">
        <v>670</v>
      </c>
      <c r="Q226" s="3" t="s">
        <v>34519</v>
      </c>
    </row>
    <row r="227" spans="1:17">
      <c r="A227" s="3" t="s">
        <v>34543</v>
      </c>
      <c r="B227" s="3" t="s">
        <v>1665</v>
      </c>
      <c r="C227" s="3" t="s">
        <v>34309</v>
      </c>
      <c r="D227" s="3" t="s">
        <v>471</v>
      </c>
      <c r="E227" s="3" t="s">
        <v>34319</v>
      </c>
      <c r="F227" s="3">
        <v>1</v>
      </c>
      <c r="G227" s="3">
        <v>2</v>
      </c>
      <c r="H227" s="3" t="s">
        <v>34311</v>
      </c>
      <c r="I227" s="3" t="s">
        <v>34223</v>
      </c>
      <c r="J227" s="3" t="s">
        <v>1560</v>
      </c>
      <c r="K227" s="3" t="s">
        <v>34518</v>
      </c>
      <c r="L227" s="3" t="s">
        <v>470</v>
      </c>
      <c r="M227" s="6">
        <v>4</v>
      </c>
      <c r="N227" s="6">
        <v>1200</v>
      </c>
      <c r="O227" s="3" t="s">
        <v>34313</v>
      </c>
      <c r="P227" s="3" t="s">
        <v>670</v>
      </c>
      <c r="Q227" s="3" t="s">
        <v>34519</v>
      </c>
    </row>
    <row r="228" spans="1:17">
      <c r="A228" s="3" t="s">
        <v>34544</v>
      </c>
      <c r="B228" s="3" t="s">
        <v>1665</v>
      </c>
      <c r="C228" s="3" t="s">
        <v>34309</v>
      </c>
      <c r="D228" s="3" t="s">
        <v>481</v>
      </c>
      <c r="E228" s="3" t="s">
        <v>34319</v>
      </c>
      <c r="F228" s="3">
        <v>2</v>
      </c>
      <c r="G228" s="3">
        <v>1</v>
      </c>
      <c r="H228" s="3" t="s">
        <v>34311</v>
      </c>
      <c r="I228" s="3" t="s">
        <v>34223</v>
      </c>
      <c r="J228" s="3" t="s">
        <v>1560</v>
      </c>
      <c r="K228" s="3" t="s">
        <v>34518</v>
      </c>
      <c r="L228" s="3" t="s">
        <v>470</v>
      </c>
      <c r="M228" s="6">
        <v>4</v>
      </c>
      <c r="N228" s="6">
        <v>1200</v>
      </c>
      <c r="O228" s="3" t="s">
        <v>34313</v>
      </c>
      <c r="P228" s="3" t="s">
        <v>670</v>
      </c>
      <c r="Q228" s="3" t="s">
        <v>34519</v>
      </c>
    </row>
    <row r="229" spans="1:17">
      <c r="A229" s="3" t="s">
        <v>34545</v>
      </c>
      <c r="B229" s="3" t="s">
        <v>1665</v>
      </c>
      <c r="C229" s="3" t="s">
        <v>34309</v>
      </c>
      <c r="D229" s="3" t="s">
        <v>543</v>
      </c>
      <c r="E229" s="3" t="s">
        <v>34319</v>
      </c>
      <c r="F229" s="3">
        <v>3</v>
      </c>
      <c r="G229" s="3">
        <v>2</v>
      </c>
      <c r="H229" s="3" t="s">
        <v>34311</v>
      </c>
      <c r="I229" s="3" t="s">
        <v>34223</v>
      </c>
      <c r="J229" s="3" t="s">
        <v>1560</v>
      </c>
      <c r="K229" s="3" t="s">
        <v>34518</v>
      </c>
      <c r="L229" s="3" t="s">
        <v>470</v>
      </c>
      <c r="M229" s="6">
        <v>4</v>
      </c>
      <c r="N229" s="6">
        <v>1200</v>
      </c>
      <c r="O229" s="3" t="s">
        <v>34313</v>
      </c>
      <c r="P229" s="3" t="s">
        <v>670</v>
      </c>
      <c r="Q229" s="3" t="s">
        <v>34519</v>
      </c>
    </row>
    <row r="230" spans="1:17">
      <c r="A230" s="3" t="s">
        <v>34546</v>
      </c>
      <c r="B230" s="3" t="s">
        <v>1665</v>
      </c>
      <c r="C230" s="3" t="s">
        <v>34309</v>
      </c>
      <c r="D230" s="3" t="s">
        <v>471</v>
      </c>
      <c r="E230" s="3" t="s">
        <v>34324</v>
      </c>
      <c r="F230" s="3">
        <v>1</v>
      </c>
      <c r="G230" s="3">
        <v>1</v>
      </c>
      <c r="H230" s="3" t="s">
        <v>34311</v>
      </c>
      <c r="I230" s="3" t="s">
        <v>34223</v>
      </c>
      <c r="J230" s="3" t="s">
        <v>1560</v>
      </c>
      <c r="K230" s="3" t="s">
        <v>34518</v>
      </c>
      <c r="L230" s="3" t="s">
        <v>470</v>
      </c>
      <c r="M230" s="6">
        <v>4</v>
      </c>
      <c r="N230" s="6">
        <v>1200</v>
      </c>
      <c r="O230" s="3" t="s">
        <v>34313</v>
      </c>
      <c r="P230" s="3" t="s">
        <v>670</v>
      </c>
      <c r="Q230" s="3" t="s">
        <v>34519</v>
      </c>
    </row>
    <row r="231" spans="1:17">
      <c r="A231" s="3" t="s">
        <v>34547</v>
      </c>
      <c r="B231" s="3" t="s">
        <v>1665</v>
      </c>
      <c r="C231" s="3" t="s">
        <v>34358</v>
      </c>
      <c r="D231" s="3" t="s">
        <v>471</v>
      </c>
      <c r="E231" s="3" t="s">
        <v>34310</v>
      </c>
      <c r="F231" s="3">
        <v>1</v>
      </c>
      <c r="G231" s="3">
        <v>1</v>
      </c>
      <c r="H231" s="3" t="s">
        <v>34311</v>
      </c>
      <c r="I231" s="3" t="s">
        <v>34223</v>
      </c>
      <c r="J231" s="3" t="s">
        <v>326</v>
      </c>
      <c r="K231" s="3" t="s">
        <v>34527</v>
      </c>
      <c r="L231" s="3" t="s">
        <v>470</v>
      </c>
      <c r="M231" s="6">
        <v>50</v>
      </c>
      <c r="N231" s="6">
        <v>1200</v>
      </c>
      <c r="O231" s="3" t="s">
        <v>34360</v>
      </c>
      <c r="P231" s="3" t="s">
        <v>670</v>
      </c>
      <c r="Q231" s="3" t="s">
        <v>34528</v>
      </c>
    </row>
    <row r="232" spans="1:17">
      <c r="A232" s="3" t="s">
        <v>34548</v>
      </c>
      <c r="B232" s="3" t="s">
        <v>1665</v>
      </c>
      <c r="C232" s="3" t="s">
        <v>34358</v>
      </c>
      <c r="D232" s="3" t="s">
        <v>481</v>
      </c>
      <c r="E232" s="3" t="s">
        <v>34310</v>
      </c>
      <c r="F232" s="3">
        <v>2</v>
      </c>
      <c r="G232" s="3">
        <v>1</v>
      </c>
      <c r="H232" s="3" t="s">
        <v>34311</v>
      </c>
      <c r="I232" s="3" t="s">
        <v>34223</v>
      </c>
      <c r="J232" s="3" t="s">
        <v>326</v>
      </c>
      <c r="K232" s="3" t="s">
        <v>34527</v>
      </c>
      <c r="L232" s="3" t="s">
        <v>470</v>
      </c>
      <c r="M232" s="6">
        <v>50</v>
      </c>
      <c r="N232" s="6">
        <v>1200</v>
      </c>
      <c r="O232" s="3" t="s">
        <v>34360</v>
      </c>
      <c r="P232" s="3" t="s">
        <v>670</v>
      </c>
      <c r="Q232" s="3" t="s">
        <v>34528</v>
      </c>
    </row>
    <row r="233" spans="1:17">
      <c r="A233" s="3" t="s">
        <v>34549</v>
      </c>
      <c r="B233" s="3" t="s">
        <v>3878</v>
      </c>
      <c r="C233" s="3" t="s">
        <v>34309</v>
      </c>
      <c r="D233" s="3" t="s">
        <v>471</v>
      </c>
      <c r="E233" s="3" t="s">
        <v>34310</v>
      </c>
      <c r="F233" s="3">
        <v>1</v>
      </c>
      <c r="G233" s="3">
        <v>1</v>
      </c>
      <c r="H233" s="3" t="s">
        <v>34311</v>
      </c>
      <c r="I233" s="3" t="s">
        <v>9842</v>
      </c>
      <c r="J233" s="3" t="s">
        <v>1560</v>
      </c>
      <c r="K233" s="3" t="s">
        <v>34531</v>
      </c>
      <c r="L233" s="3" t="s">
        <v>470</v>
      </c>
      <c r="M233" s="6">
        <v>4</v>
      </c>
      <c r="N233" s="6">
        <v>1200</v>
      </c>
      <c r="O233" s="3" t="s">
        <v>34313</v>
      </c>
      <c r="P233" s="3" t="s">
        <v>670</v>
      </c>
      <c r="Q233" s="3" t="s">
        <v>34519</v>
      </c>
    </row>
    <row r="234" spans="1:17">
      <c r="A234" s="3" t="s">
        <v>34550</v>
      </c>
      <c r="B234" s="3" t="s">
        <v>3878</v>
      </c>
      <c r="C234" s="3" t="s">
        <v>34309</v>
      </c>
      <c r="D234" s="3" t="s">
        <v>481</v>
      </c>
      <c r="E234" s="3" t="s">
        <v>34310</v>
      </c>
      <c r="F234" s="3">
        <v>2</v>
      </c>
      <c r="G234" s="3">
        <v>2</v>
      </c>
      <c r="H234" s="3" t="s">
        <v>34311</v>
      </c>
      <c r="I234" s="3" t="s">
        <v>9842</v>
      </c>
      <c r="J234" s="3" t="s">
        <v>1560</v>
      </c>
      <c r="K234" s="3" t="s">
        <v>34531</v>
      </c>
      <c r="L234" s="3" t="s">
        <v>470</v>
      </c>
      <c r="M234" s="6">
        <v>4</v>
      </c>
      <c r="N234" s="6">
        <v>1200</v>
      </c>
      <c r="O234" s="3" t="s">
        <v>34313</v>
      </c>
      <c r="P234" s="3" t="s">
        <v>670</v>
      </c>
      <c r="Q234" s="3" t="s">
        <v>34519</v>
      </c>
    </row>
    <row r="235" spans="1:17">
      <c r="A235" s="3" t="s">
        <v>34551</v>
      </c>
      <c r="B235" s="3" t="s">
        <v>3878</v>
      </c>
      <c r="C235" s="3" t="s">
        <v>34309</v>
      </c>
      <c r="D235" s="3" t="s">
        <v>543</v>
      </c>
      <c r="E235" s="3" t="s">
        <v>34310</v>
      </c>
      <c r="F235" s="3">
        <v>3</v>
      </c>
      <c r="G235" s="3">
        <v>1</v>
      </c>
      <c r="H235" s="3" t="s">
        <v>34311</v>
      </c>
      <c r="I235" s="3" t="s">
        <v>9842</v>
      </c>
      <c r="J235" s="3" t="s">
        <v>1560</v>
      </c>
      <c r="K235" s="3" t="s">
        <v>34531</v>
      </c>
      <c r="L235" s="3" t="s">
        <v>470</v>
      </c>
      <c r="M235" s="6">
        <v>4</v>
      </c>
      <c r="N235" s="6">
        <v>1200</v>
      </c>
      <c r="O235" s="3" t="s">
        <v>34313</v>
      </c>
      <c r="P235" s="3" t="s">
        <v>670</v>
      </c>
      <c r="Q235" s="3" t="s">
        <v>34519</v>
      </c>
    </row>
    <row r="236" spans="1:17">
      <c r="A236" s="3" t="s">
        <v>34552</v>
      </c>
      <c r="B236" s="3" t="s">
        <v>3878</v>
      </c>
      <c r="C236" s="3" t="s">
        <v>34309</v>
      </c>
      <c r="D236" s="3" t="s">
        <v>471</v>
      </c>
      <c r="E236" s="3" t="s">
        <v>34319</v>
      </c>
      <c r="F236" s="3">
        <v>1</v>
      </c>
      <c r="G236" s="3">
        <v>2</v>
      </c>
      <c r="H236" s="3" t="s">
        <v>34311</v>
      </c>
      <c r="I236" s="3" t="s">
        <v>9842</v>
      </c>
      <c r="J236" s="3" t="s">
        <v>1560</v>
      </c>
      <c r="K236" s="3" t="s">
        <v>34531</v>
      </c>
      <c r="L236" s="3" t="s">
        <v>470</v>
      </c>
      <c r="M236" s="6">
        <v>4</v>
      </c>
      <c r="N236" s="6">
        <v>1200</v>
      </c>
      <c r="O236" s="3" t="s">
        <v>34313</v>
      </c>
      <c r="P236" s="3" t="s">
        <v>670</v>
      </c>
      <c r="Q236" s="3" t="s">
        <v>34519</v>
      </c>
    </row>
    <row r="237" spans="1:17">
      <c r="A237" s="3" t="s">
        <v>34553</v>
      </c>
      <c r="B237" s="3" t="s">
        <v>3878</v>
      </c>
      <c r="C237" s="3" t="s">
        <v>34309</v>
      </c>
      <c r="D237" s="3" t="s">
        <v>481</v>
      </c>
      <c r="E237" s="3" t="s">
        <v>34319</v>
      </c>
      <c r="F237" s="3">
        <v>2</v>
      </c>
      <c r="G237" s="3">
        <v>1</v>
      </c>
      <c r="H237" s="3" t="s">
        <v>34311</v>
      </c>
      <c r="I237" s="3" t="s">
        <v>9842</v>
      </c>
      <c r="J237" s="3" t="s">
        <v>1560</v>
      </c>
      <c r="K237" s="3" t="s">
        <v>34531</v>
      </c>
      <c r="L237" s="3" t="s">
        <v>470</v>
      </c>
      <c r="M237" s="6">
        <v>4</v>
      </c>
      <c r="N237" s="6">
        <v>1200</v>
      </c>
      <c r="O237" s="3" t="s">
        <v>34313</v>
      </c>
      <c r="P237" s="3" t="s">
        <v>670</v>
      </c>
      <c r="Q237" s="3" t="s">
        <v>34519</v>
      </c>
    </row>
    <row r="238" spans="1:17">
      <c r="A238" s="3" t="s">
        <v>34554</v>
      </c>
      <c r="B238" s="3" t="s">
        <v>3878</v>
      </c>
      <c r="C238" s="3" t="s">
        <v>34309</v>
      </c>
      <c r="D238" s="3" t="s">
        <v>543</v>
      </c>
      <c r="E238" s="3" t="s">
        <v>34319</v>
      </c>
      <c r="F238" s="3">
        <v>3</v>
      </c>
      <c r="G238" s="3">
        <v>2</v>
      </c>
      <c r="H238" s="3" t="s">
        <v>34311</v>
      </c>
      <c r="I238" s="3" t="s">
        <v>9842</v>
      </c>
      <c r="J238" s="3" t="s">
        <v>1560</v>
      </c>
      <c r="K238" s="3" t="s">
        <v>34531</v>
      </c>
      <c r="L238" s="3" t="s">
        <v>470</v>
      </c>
      <c r="M238" s="6">
        <v>4</v>
      </c>
      <c r="N238" s="6">
        <v>1200</v>
      </c>
      <c r="O238" s="3" t="s">
        <v>34313</v>
      </c>
      <c r="P238" s="3" t="s">
        <v>670</v>
      </c>
      <c r="Q238" s="3" t="s">
        <v>34519</v>
      </c>
    </row>
    <row r="239" spans="1:17">
      <c r="A239" s="3" t="s">
        <v>34555</v>
      </c>
      <c r="B239" s="3" t="s">
        <v>3878</v>
      </c>
      <c r="C239" s="3" t="s">
        <v>34309</v>
      </c>
      <c r="D239" s="3" t="s">
        <v>471</v>
      </c>
      <c r="E239" s="3" t="s">
        <v>34324</v>
      </c>
      <c r="F239" s="3">
        <v>1</v>
      </c>
      <c r="G239" s="3">
        <v>1</v>
      </c>
      <c r="H239" s="3" t="s">
        <v>34311</v>
      </c>
      <c r="I239" s="3" t="s">
        <v>9842</v>
      </c>
      <c r="J239" s="3" t="s">
        <v>1560</v>
      </c>
      <c r="K239" s="3" t="s">
        <v>34531</v>
      </c>
      <c r="L239" s="3" t="s">
        <v>470</v>
      </c>
      <c r="M239" s="6">
        <v>4</v>
      </c>
      <c r="N239" s="6">
        <v>1200</v>
      </c>
      <c r="O239" s="3" t="s">
        <v>34313</v>
      </c>
      <c r="P239" s="3" t="s">
        <v>670</v>
      </c>
      <c r="Q239" s="3" t="s">
        <v>34519</v>
      </c>
    </row>
    <row r="240" spans="1:17">
      <c r="A240" s="3" t="s">
        <v>34556</v>
      </c>
      <c r="B240" s="3" t="s">
        <v>3878</v>
      </c>
      <c r="C240" s="3" t="s">
        <v>34358</v>
      </c>
      <c r="D240" s="3" t="s">
        <v>471</v>
      </c>
      <c r="E240" s="3" t="s">
        <v>34310</v>
      </c>
      <c r="F240" s="3">
        <v>1</v>
      </c>
      <c r="G240" s="3">
        <v>1</v>
      </c>
      <c r="H240" s="3" t="s">
        <v>34311</v>
      </c>
      <c r="I240" s="3" t="s">
        <v>9842</v>
      </c>
      <c r="J240" s="3" t="s">
        <v>326</v>
      </c>
      <c r="K240" s="3" t="s">
        <v>34527</v>
      </c>
      <c r="L240" s="3" t="s">
        <v>470</v>
      </c>
      <c r="M240" s="6">
        <v>50</v>
      </c>
      <c r="N240" s="6">
        <v>1200</v>
      </c>
      <c r="O240" s="3" t="s">
        <v>34360</v>
      </c>
      <c r="P240" s="3" t="s">
        <v>670</v>
      </c>
      <c r="Q240" s="3" t="s">
        <v>34528</v>
      </c>
    </row>
    <row r="241" spans="1:17">
      <c r="A241" s="3" t="s">
        <v>34557</v>
      </c>
      <c r="B241" s="3" t="s">
        <v>3878</v>
      </c>
      <c r="C241" s="3" t="s">
        <v>34358</v>
      </c>
      <c r="D241" s="3" t="s">
        <v>481</v>
      </c>
      <c r="E241" s="3" t="s">
        <v>34310</v>
      </c>
      <c r="F241" s="3">
        <v>2</v>
      </c>
      <c r="G241" s="3">
        <v>1</v>
      </c>
      <c r="H241" s="3" t="s">
        <v>34311</v>
      </c>
      <c r="I241" s="3" t="s">
        <v>9842</v>
      </c>
      <c r="J241" s="3" t="s">
        <v>326</v>
      </c>
      <c r="K241" s="3" t="s">
        <v>34527</v>
      </c>
      <c r="L241" s="3" t="s">
        <v>470</v>
      </c>
      <c r="M241" s="6">
        <v>50</v>
      </c>
      <c r="N241" s="6">
        <v>1200</v>
      </c>
      <c r="O241" s="3" t="s">
        <v>34360</v>
      </c>
      <c r="P241" s="3" t="s">
        <v>670</v>
      </c>
      <c r="Q241" s="3" t="s">
        <v>34528</v>
      </c>
    </row>
    <row r="242" spans="1:17">
      <c r="A242" s="3" t="s">
        <v>34558</v>
      </c>
      <c r="B242" s="3" t="s">
        <v>3891</v>
      </c>
      <c r="C242" s="3" t="s">
        <v>34309</v>
      </c>
      <c r="D242" s="3" t="s">
        <v>471</v>
      </c>
      <c r="E242" s="3" t="s">
        <v>34310</v>
      </c>
      <c r="F242" s="3">
        <v>1</v>
      </c>
      <c r="G242" s="3">
        <v>1</v>
      </c>
      <c r="H242" s="3" t="s">
        <v>34311</v>
      </c>
      <c r="I242" s="3" t="s">
        <v>1606</v>
      </c>
      <c r="J242" s="3" t="s">
        <v>1560</v>
      </c>
      <c r="K242" s="3" t="s">
        <v>34518</v>
      </c>
      <c r="L242" s="3" t="s">
        <v>470</v>
      </c>
      <c r="M242" s="6">
        <v>4</v>
      </c>
      <c r="N242" s="6">
        <v>1200</v>
      </c>
      <c r="O242" s="3" t="s">
        <v>34313</v>
      </c>
      <c r="P242" s="3" t="s">
        <v>670</v>
      </c>
      <c r="Q242" s="3" t="s">
        <v>34519</v>
      </c>
    </row>
    <row r="243" spans="1:17">
      <c r="A243" s="3" t="s">
        <v>34559</v>
      </c>
      <c r="B243" s="3" t="s">
        <v>3891</v>
      </c>
      <c r="C243" s="3" t="s">
        <v>34309</v>
      </c>
      <c r="D243" s="3" t="s">
        <v>481</v>
      </c>
      <c r="E243" s="3" t="s">
        <v>34310</v>
      </c>
      <c r="F243" s="3">
        <v>2</v>
      </c>
      <c r="G243" s="3">
        <v>2</v>
      </c>
      <c r="H243" s="3" t="s">
        <v>34311</v>
      </c>
      <c r="I243" s="3" t="s">
        <v>1606</v>
      </c>
      <c r="J243" s="3" t="s">
        <v>1560</v>
      </c>
      <c r="K243" s="3" t="s">
        <v>34518</v>
      </c>
      <c r="L243" s="3" t="s">
        <v>470</v>
      </c>
      <c r="M243" s="6">
        <v>4</v>
      </c>
      <c r="N243" s="6">
        <v>1200</v>
      </c>
      <c r="O243" s="3" t="s">
        <v>34313</v>
      </c>
      <c r="P243" s="3" t="s">
        <v>670</v>
      </c>
      <c r="Q243" s="3" t="s">
        <v>34519</v>
      </c>
    </row>
    <row r="244" spans="1:17">
      <c r="A244" s="3" t="s">
        <v>34560</v>
      </c>
      <c r="B244" s="3" t="s">
        <v>3891</v>
      </c>
      <c r="C244" s="3" t="s">
        <v>34309</v>
      </c>
      <c r="D244" s="3" t="s">
        <v>543</v>
      </c>
      <c r="E244" s="3" t="s">
        <v>34310</v>
      </c>
      <c r="F244" s="3">
        <v>3</v>
      </c>
      <c r="G244" s="3">
        <v>1</v>
      </c>
      <c r="H244" s="3" t="s">
        <v>34311</v>
      </c>
      <c r="I244" s="3" t="s">
        <v>1606</v>
      </c>
      <c r="J244" s="3" t="s">
        <v>1560</v>
      </c>
      <c r="K244" s="3" t="s">
        <v>34518</v>
      </c>
      <c r="L244" s="3" t="s">
        <v>470</v>
      </c>
      <c r="M244" s="6">
        <v>4</v>
      </c>
      <c r="N244" s="6">
        <v>1200</v>
      </c>
      <c r="O244" s="3" t="s">
        <v>34313</v>
      </c>
      <c r="P244" s="3" t="s">
        <v>670</v>
      </c>
      <c r="Q244" s="3" t="s">
        <v>34519</v>
      </c>
    </row>
    <row r="245" spans="1:17">
      <c r="A245" s="3" t="s">
        <v>34561</v>
      </c>
      <c r="B245" s="3" t="s">
        <v>3891</v>
      </c>
      <c r="C245" s="3" t="s">
        <v>34309</v>
      </c>
      <c r="D245" s="3" t="s">
        <v>471</v>
      </c>
      <c r="E245" s="3" t="s">
        <v>34319</v>
      </c>
      <c r="F245" s="3">
        <v>1</v>
      </c>
      <c r="G245" s="3">
        <v>2</v>
      </c>
      <c r="H245" s="3" t="s">
        <v>34311</v>
      </c>
      <c r="I245" s="3" t="s">
        <v>1606</v>
      </c>
      <c r="J245" s="3" t="s">
        <v>1560</v>
      </c>
      <c r="K245" s="3" t="s">
        <v>34518</v>
      </c>
      <c r="L245" s="3" t="s">
        <v>470</v>
      </c>
      <c r="M245" s="6">
        <v>4</v>
      </c>
      <c r="N245" s="6">
        <v>1200</v>
      </c>
      <c r="O245" s="3" t="s">
        <v>34313</v>
      </c>
      <c r="P245" s="3" t="s">
        <v>670</v>
      </c>
      <c r="Q245" s="3" t="s">
        <v>34519</v>
      </c>
    </row>
    <row r="246" spans="1:17">
      <c r="A246" s="3" t="s">
        <v>34562</v>
      </c>
      <c r="B246" s="3" t="s">
        <v>3891</v>
      </c>
      <c r="C246" s="3" t="s">
        <v>34309</v>
      </c>
      <c r="D246" s="3" t="s">
        <v>481</v>
      </c>
      <c r="E246" s="3" t="s">
        <v>34319</v>
      </c>
      <c r="F246" s="3">
        <v>2</v>
      </c>
      <c r="G246" s="3">
        <v>1</v>
      </c>
      <c r="H246" s="3" t="s">
        <v>34311</v>
      </c>
      <c r="I246" s="3" t="s">
        <v>1606</v>
      </c>
      <c r="J246" s="3" t="s">
        <v>1560</v>
      </c>
      <c r="K246" s="3" t="s">
        <v>34518</v>
      </c>
      <c r="L246" s="3" t="s">
        <v>470</v>
      </c>
      <c r="M246" s="6">
        <v>4</v>
      </c>
      <c r="N246" s="6">
        <v>1200</v>
      </c>
      <c r="O246" s="3" t="s">
        <v>34313</v>
      </c>
      <c r="P246" s="3" t="s">
        <v>670</v>
      </c>
      <c r="Q246" s="3" t="s">
        <v>34519</v>
      </c>
    </row>
    <row r="247" spans="1:17">
      <c r="A247" s="3" t="s">
        <v>34563</v>
      </c>
      <c r="B247" s="3" t="s">
        <v>3891</v>
      </c>
      <c r="C247" s="3" t="s">
        <v>34309</v>
      </c>
      <c r="D247" s="3" t="s">
        <v>543</v>
      </c>
      <c r="E247" s="3" t="s">
        <v>34319</v>
      </c>
      <c r="F247" s="3">
        <v>3</v>
      </c>
      <c r="G247" s="3">
        <v>2</v>
      </c>
      <c r="H247" s="3" t="s">
        <v>34311</v>
      </c>
      <c r="I247" s="3" t="s">
        <v>1606</v>
      </c>
      <c r="J247" s="3" t="s">
        <v>1560</v>
      </c>
      <c r="K247" s="3" t="s">
        <v>34518</v>
      </c>
      <c r="L247" s="3" t="s">
        <v>470</v>
      </c>
      <c r="M247" s="6">
        <v>4</v>
      </c>
      <c r="N247" s="6">
        <v>1200</v>
      </c>
      <c r="O247" s="3" t="s">
        <v>34313</v>
      </c>
      <c r="P247" s="3" t="s">
        <v>670</v>
      </c>
      <c r="Q247" s="3" t="s">
        <v>34519</v>
      </c>
    </row>
    <row r="248" spans="1:17">
      <c r="A248" s="3" t="s">
        <v>34564</v>
      </c>
      <c r="B248" s="3" t="s">
        <v>3891</v>
      </c>
      <c r="C248" s="3" t="s">
        <v>34309</v>
      </c>
      <c r="D248" s="3" t="s">
        <v>471</v>
      </c>
      <c r="E248" s="3" t="s">
        <v>34324</v>
      </c>
      <c r="F248" s="3">
        <v>1</v>
      </c>
      <c r="G248" s="3">
        <v>1</v>
      </c>
      <c r="H248" s="3" t="s">
        <v>34311</v>
      </c>
      <c r="I248" s="3" t="s">
        <v>1606</v>
      </c>
      <c r="J248" s="3" t="s">
        <v>1560</v>
      </c>
      <c r="K248" s="3" t="s">
        <v>34518</v>
      </c>
      <c r="L248" s="3" t="s">
        <v>470</v>
      </c>
      <c r="M248" s="6">
        <v>4</v>
      </c>
      <c r="N248" s="6">
        <v>1200</v>
      </c>
      <c r="O248" s="3" t="s">
        <v>34313</v>
      </c>
      <c r="P248" s="3" t="s">
        <v>670</v>
      </c>
      <c r="Q248" s="3" t="s">
        <v>34519</v>
      </c>
    </row>
    <row r="249" spans="1:17">
      <c r="A249" s="3" t="s">
        <v>34565</v>
      </c>
      <c r="B249" s="3" t="s">
        <v>3891</v>
      </c>
      <c r="C249" s="3" t="s">
        <v>34358</v>
      </c>
      <c r="D249" s="3" t="s">
        <v>471</v>
      </c>
      <c r="E249" s="3" t="s">
        <v>34310</v>
      </c>
      <c r="F249" s="3">
        <v>1</v>
      </c>
      <c r="G249" s="3">
        <v>1</v>
      </c>
      <c r="H249" s="3" t="s">
        <v>34311</v>
      </c>
      <c r="I249" s="3" t="s">
        <v>1606</v>
      </c>
      <c r="J249" s="3" t="s">
        <v>326</v>
      </c>
      <c r="K249" s="3" t="s">
        <v>34527</v>
      </c>
      <c r="L249" s="3" t="s">
        <v>470</v>
      </c>
      <c r="M249" s="6">
        <v>50</v>
      </c>
      <c r="N249" s="6">
        <v>1200</v>
      </c>
      <c r="O249" s="3" t="s">
        <v>34360</v>
      </c>
      <c r="P249" s="3" t="s">
        <v>670</v>
      </c>
      <c r="Q249" s="3" t="s">
        <v>34528</v>
      </c>
    </row>
    <row r="250" spans="1:17">
      <c r="A250" s="3" t="s">
        <v>34566</v>
      </c>
      <c r="B250" s="3" t="s">
        <v>3891</v>
      </c>
      <c r="C250" s="3" t="s">
        <v>34358</v>
      </c>
      <c r="D250" s="3" t="s">
        <v>481</v>
      </c>
      <c r="E250" s="3" t="s">
        <v>34310</v>
      </c>
      <c r="F250" s="3">
        <v>2</v>
      </c>
      <c r="G250" s="3">
        <v>1</v>
      </c>
      <c r="H250" s="3" t="s">
        <v>34311</v>
      </c>
      <c r="I250" s="3" t="s">
        <v>1606</v>
      </c>
      <c r="J250" s="3" t="s">
        <v>326</v>
      </c>
      <c r="K250" s="3" t="s">
        <v>34527</v>
      </c>
      <c r="L250" s="3" t="s">
        <v>470</v>
      </c>
      <c r="M250" s="6">
        <v>50</v>
      </c>
      <c r="N250" s="6">
        <v>1200</v>
      </c>
      <c r="O250" s="3" t="s">
        <v>34360</v>
      </c>
      <c r="P250" s="3" t="s">
        <v>670</v>
      </c>
      <c r="Q250" s="3" t="s">
        <v>34528</v>
      </c>
    </row>
    <row r="251" spans="1:17">
      <c r="A251" s="3" t="s">
        <v>34567</v>
      </c>
      <c r="B251" s="3" t="s">
        <v>3884</v>
      </c>
      <c r="C251" s="3" t="s">
        <v>34309</v>
      </c>
      <c r="D251" s="3" t="s">
        <v>471</v>
      </c>
      <c r="E251" s="3" t="s">
        <v>34310</v>
      </c>
      <c r="F251" s="3">
        <v>1</v>
      </c>
      <c r="G251" s="3">
        <v>1</v>
      </c>
      <c r="H251" s="3" t="s">
        <v>34311</v>
      </c>
      <c r="I251" s="3" t="s">
        <v>472</v>
      </c>
      <c r="J251" s="3" t="s">
        <v>1560</v>
      </c>
      <c r="K251" s="3" t="s">
        <v>34568</v>
      </c>
      <c r="L251" s="3" t="s">
        <v>470</v>
      </c>
      <c r="M251" s="6">
        <v>4</v>
      </c>
      <c r="N251" s="6">
        <v>1200</v>
      </c>
      <c r="O251" s="3" t="s">
        <v>34313</v>
      </c>
      <c r="P251" s="3" t="s">
        <v>670</v>
      </c>
      <c r="Q251" s="3" t="s">
        <v>34519</v>
      </c>
    </row>
    <row r="252" spans="1:17">
      <c r="A252" s="3" t="s">
        <v>34569</v>
      </c>
      <c r="B252" s="3" t="s">
        <v>3884</v>
      </c>
      <c r="C252" s="3" t="s">
        <v>34309</v>
      </c>
      <c r="D252" s="3" t="s">
        <v>481</v>
      </c>
      <c r="E252" s="3" t="s">
        <v>34310</v>
      </c>
      <c r="F252" s="3">
        <v>2</v>
      </c>
      <c r="G252" s="3">
        <v>2</v>
      </c>
      <c r="H252" s="3" t="s">
        <v>34311</v>
      </c>
      <c r="I252" s="3" t="s">
        <v>472</v>
      </c>
      <c r="J252" s="3" t="s">
        <v>1560</v>
      </c>
      <c r="K252" s="3" t="s">
        <v>34568</v>
      </c>
      <c r="L252" s="3" t="s">
        <v>470</v>
      </c>
      <c r="M252" s="6">
        <v>4</v>
      </c>
      <c r="N252" s="6">
        <v>1200</v>
      </c>
      <c r="O252" s="3" t="s">
        <v>34313</v>
      </c>
      <c r="P252" s="3" t="s">
        <v>670</v>
      </c>
      <c r="Q252" s="3" t="s">
        <v>34519</v>
      </c>
    </row>
    <row r="253" spans="1:17">
      <c r="A253" s="3" t="s">
        <v>34570</v>
      </c>
      <c r="B253" s="3" t="s">
        <v>3884</v>
      </c>
      <c r="C253" s="3" t="s">
        <v>34309</v>
      </c>
      <c r="D253" s="3" t="s">
        <v>543</v>
      </c>
      <c r="E253" s="3" t="s">
        <v>34310</v>
      </c>
      <c r="F253" s="3">
        <v>3</v>
      </c>
      <c r="G253" s="3">
        <v>1</v>
      </c>
      <c r="H253" s="3" t="s">
        <v>34311</v>
      </c>
      <c r="I253" s="3" t="s">
        <v>472</v>
      </c>
      <c r="J253" s="3" t="s">
        <v>1560</v>
      </c>
      <c r="K253" s="3" t="s">
        <v>34568</v>
      </c>
      <c r="L253" s="3" t="s">
        <v>470</v>
      </c>
      <c r="M253" s="6">
        <v>4</v>
      </c>
      <c r="N253" s="6">
        <v>1200</v>
      </c>
      <c r="O253" s="3" t="s">
        <v>34313</v>
      </c>
      <c r="P253" s="3" t="s">
        <v>670</v>
      </c>
      <c r="Q253" s="3" t="s">
        <v>34519</v>
      </c>
    </row>
    <row r="254" spans="1:17">
      <c r="A254" s="3" t="s">
        <v>34571</v>
      </c>
      <c r="B254" s="3" t="s">
        <v>3884</v>
      </c>
      <c r="C254" s="3" t="s">
        <v>34309</v>
      </c>
      <c r="D254" s="3" t="s">
        <v>471</v>
      </c>
      <c r="E254" s="3" t="s">
        <v>34319</v>
      </c>
      <c r="F254" s="3">
        <v>1</v>
      </c>
      <c r="G254" s="3">
        <v>2</v>
      </c>
      <c r="H254" s="3" t="s">
        <v>34311</v>
      </c>
      <c r="I254" s="3" t="s">
        <v>472</v>
      </c>
      <c r="J254" s="3" t="s">
        <v>1560</v>
      </c>
      <c r="K254" s="3" t="s">
        <v>34568</v>
      </c>
      <c r="L254" s="3" t="s">
        <v>470</v>
      </c>
      <c r="M254" s="6">
        <v>4</v>
      </c>
      <c r="N254" s="6">
        <v>1200</v>
      </c>
      <c r="O254" s="3" t="s">
        <v>34313</v>
      </c>
      <c r="P254" s="3" t="s">
        <v>670</v>
      </c>
      <c r="Q254" s="3" t="s">
        <v>34519</v>
      </c>
    </row>
    <row r="255" spans="1:17">
      <c r="A255" s="3" t="s">
        <v>34572</v>
      </c>
      <c r="B255" s="3" t="s">
        <v>3884</v>
      </c>
      <c r="C255" s="3" t="s">
        <v>34309</v>
      </c>
      <c r="D255" s="3" t="s">
        <v>481</v>
      </c>
      <c r="E255" s="3" t="s">
        <v>34319</v>
      </c>
      <c r="F255" s="3">
        <v>2</v>
      </c>
      <c r="G255" s="3">
        <v>1</v>
      </c>
      <c r="H255" s="3" t="s">
        <v>34311</v>
      </c>
      <c r="I255" s="3" t="s">
        <v>472</v>
      </c>
      <c r="J255" s="3" t="s">
        <v>1560</v>
      </c>
      <c r="K255" s="3" t="s">
        <v>34568</v>
      </c>
      <c r="L255" s="3" t="s">
        <v>470</v>
      </c>
      <c r="M255" s="6">
        <v>4</v>
      </c>
      <c r="N255" s="6">
        <v>1200</v>
      </c>
      <c r="O255" s="3" t="s">
        <v>34313</v>
      </c>
      <c r="P255" s="3" t="s">
        <v>670</v>
      </c>
      <c r="Q255" s="3" t="s">
        <v>34519</v>
      </c>
    </row>
    <row r="256" spans="1:17">
      <c r="A256" s="3" t="s">
        <v>34573</v>
      </c>
      <c r="B256" s="3" t="s">
        <v>3884</v>
      </c>
      <c r="C256" s="3" t="s">
        <v>34309</v>
      </c>
      <c r="D256" s="3" t="s">
        <v>543</v>
      </c>
      <c r="E256" s="3" t="s">
        <v>34319</v>
      </c>
      <c r="F256" s="3">
        <v>3</v>
      </c>
      <c r="G256" s="3">
        <v>2</v>
      </c>
      <c r="H256" s="3" t="s">
        <v>34311</v>
      </c>
      <c r="I256" s="3" t="s">
        <v>472</v>
      </c>
      <c r="J256" s="3" t="s">
        <v>1560</v>
      </c>
      <c r="K256" s="3" t="s">
        <v>34568</v>
      </c>
      <c r="L256" s="3" t="s">
        <v>470</v>
      </c>
      <c r="M256" s="6">
        <v>4</v>
      </c>
      <c r="N256" s="6">
        <v>1200</v>
      </c>
      <c r="O256" s="3" t="s">
        <v>34313</v>
      </c>
      <c r="P256" s="3" t="s">
        <v>670</v>
      </c>
      <c r="Q256" s="3" t="s">
        <v>34519</v>
      </c>
    </row>
    <row r="257" spans="1:17">
      <c r="A257" s="3" t="s">
        <v>34574</v>
      </c>
      <c r="B257" s="3" t="s">
        <v>3884</v>
      </c>
      <c r="C257" s="3" t="s">
        <v>34309</v>
      </c>
      <c r="D257" s="3" t="s">
        <v>471</v>
      </c>
      <c r="E257" s="3" t="s">
        <v>34324</v>
      </c>
      <c r="F257" s="3">
        <v>1</v>
      </c>
      <c r="G257" s="3">
        <v>1</v>
      </c>
      <c r="H257" s="3" t="s">
        <v>34311</v>
      </c>
      <c r="I257" s="3" t="s">
        <v>472</v>
      </c>
      <c r="J257" s="3" t="s">
        <v>1560</v>
      </c>
      <c r="K257" s="3" t="s">
        <v>34568</v>
      </c>
      <c r="L257" s="3" t="s">
        <v>470</v>
      </c>
      <c r="M257" s="6">
        <v>4</v>
      </c>
      <c r="N257" s="6">
        <v>1200</v>
      </c>
      <c r="O257" s="3" t="s">
        <v>34313</v>
      </c>
      <c r="P257" s="3" t="s">
        <v>670</v>
      </c>
      <c r="Q257" s="3" t="s">
        <v>34519</v>
      </c>
    </row>
    <row r="258" spans="1:17">
      <c r="A258" s="3" t="s">
        <v>34575</v>
      </c>
      <c r="B258" s="3" t="s">
        <v>3884</v>
      </c>
      <c r="C258" s="3" t="s">
        <v>34358</v>
      </c>
      <c r="D258" s="3" t="s">
        <v>471</v>
      </c>
      <c r="E258" s="3" t="s">
        <v>34310</v>
      </c>
      <c r="F258" s="3">
        <v>1</v>
      </c>
      <c r="G258" s="3">
        <v>1</v>
      </c>
      <c r="H258" s="3" t="s">
        <v>34311</v>
      </c>
      <c r="I258" s="3" t="s">
        <v>472</v>
      </c>
      <c r="J258" s="3" t="s">
        <v>326</v>
      </c>
      <c r="K258" s="3" t="s">
        <v>34527</v>
      </c>
      <c r="L258" s="3" t="s">
        <v>470</v>
      </c>
      <c r="M258" s="6">
        <v>50</v>
      </c>
      <c r="N258" s="6">
        <v>1200</v>
      </c>
      <c r="O258" s="3" t="s">
        <v>34360</v>
      </c>
      <c r="P258" s="3" t="s">
        <v>670</v>
      </c>
      <c r="Q258" s="3" t="s">
        <v>34528</v>
      </c>
    </row>
    <row r="259" spans="1:17">
      <c r="A259" s="3" t="s">
        <v>34576</v>
      </c>
      <c r="B259" s="3" t="s">
        <v>3884</v>
      </c>
      <c r="C259" s="3" t="s">
        <v>34358</v>
      </c>
      <c r="D259" s="3" t="s">
        <v>481</v>
      </c>
      <c r="E259" s="3" t="s">
        <v>34310</v>
      </c>
      <c r="F259" s="3">
        <v>2</v>
      </c>
      <c r="G259" s="3">
        <v>1</v>
      </c>
      <c r="H259" s="3" t="s">
        <v>34311</v>
      </c>
      <c r="I259" s="3" t="s">
        <v>472</v>
      </c>
      <c r="J259" s="3" t="s">
        <v>326</v>
      </c>
      <c r="K259" s="3" t="s">
        <v>34527</v>
      </c>
      <c r="L259" s="3" t="s">
        <v>470</v>
      </c>
      <c r="M259" s="6">
        <v>50</v>
      </c>
      <c r="N259" s="6">
        <v>1200</v>
      </c>
      <c r="O259" s="3" t="s">
        <v>34360</v>
      </c>
      <c r="P259" s="3" t="s">
        <v>670</v>
      </c>
      <c r="Q259" s="3" t="s">
        <v>34528</v>
      </c>
    </row>
    <row r="260" spans="1:17">
      <c r="A260" s="3" t="s">
        <v>34577</v>
      </c>
      <c r="B260" s="3" t="s">
        <v>3887</v>
      </c>
      <c r="C260" s="3" t="s">
        <v>34309</v>
      </c>
      <c r="D260" s="3" t="s">
        <v>471</v>
      </c>
      <c r="E260" s="3" t="s">
        <v>34310</v>
      </c>
      <c r="F260" s="3">
        <v>1</v>
      </c>
      <c r="G260" s="3">
        <v>1</v>
      </c>
      <c r="H260" s="3" t="s">
        <v>34311</v>
      </c>
      <c r="I260" s="3" t="s">
        <v>34223</v>
      </c>
      <c r="J260" s="3" t="s">
        <v>1560</v>
      </c>
      <c r="K260" s="3" t="s">
        <v>34518</v>
      </c>
      <c r="L260" s="3" t="s">
        <v>470</v>
      </c>
      <c r="M260" s="6">
        <v>4</v>
      </c>
      <c r="N260" s="6">
        <v>1200</v>
      </c>
      <c r="O260" s="3" t="s">
        <v>34313</v>
      </c>
      <c r="P260" s="3" t="s">
        <v>670</v>
      </c>
      <c r="Q260" s="3" t="s">
        <v>34519</v>
      </c>
    </row>
    <row r="261" spans="1:17">
      <c r="A261" s="3" t="s">
        <v>34578</v>
      </c>
      <c r="B261" s="3" t="s">
        <v>3887</v>
      </c>
      <c r="C261" s="3" t="s">
        <v>34309</v>
      </c>
      <c r="D261" s="3" t="s">
        <v>481</v>
      </c>
      <c r="E261" s="3" t="s">
        <v>34310</v>
      </c>
      <c r="F261" s="3">
        <v>2</v>
      </c>
      <c r="G261" s="3">
        <v>2</v>
      </c>
      <c r="H261" s="3" t="s">
        <v>34311</v>
      </c>
      <c r="I261" s="3" t="s">
        <v>34223</v>
      </c>
      <c r="J261" s="3" t="s">
        <v>1560</v>
      </c>
      <c r="K261" s="3" t="s">
        <v>34518</v>
      </c>
      <c r="L261" s="3" t="s">
        <v>470</v>
      </c>
      <c r="M261" s="6">
        <v>4</v>
      </c>
      <c r="N261" s="6">
        <v>1200</v>
      </c>
      <c r="O261" s="3" t="s">
        <v>34313</v>
      </c>
      <c r="P261" s="3" t="s">
        <v>670</v>
      </c>
      <c r="Q261" s="3" t="s">
        <v>34519</v>
      </c>
    </row>
    <row r="262" spans="1:17">
      <c r="A262" s="3" t="s">
        <v>34579</v>
      </c>
      <c r="B262" s="3" t="s">
        <v>3887</v>
      </c>
      <c r="C262" s="3" t="s">
        <v>34309</v>
      </c>
      <c r="D262" s="3" t="s">
        <v>543</v>
      </c>
      <c r="E262" s="3" t="s">
        <v>34310</v>
      </c>
      <c r="F262" s="3">
        <v>3</v>
      </c>
      <c r="G262" s="3">
        <v>1</v>
      </c>
      <c r="H262" s="3" t="s">
        <v>34311</v>
      </c>
      <c r="I262" s="3" t="s">
        <v>34223</v>
      </c>
      <c r="J262" s="3" t="s">
        <v>1560</v>
      </c>
      <c r="K262" s="3" t="s">
        <v>34518</v>
      </c>
      <c r="L262" s="3" t="s">
        <v>470</v>
      </c>
      <c r="M262" s="6">
        <v>4</v>
      </c>
      <c r="N262" s="6">
        <v>1200</v>
      </c>
      <c r="O262" s="3" t="s">
        <v>34313</v>
      </c>
      <c r="P262" s="3" t="s">
        <v>670</v>
      </c>
      <c r="Q262" s="3" t="s">
        <v>34519</v>
      </c>
    </row>
    <row r="263" spans="1:17">
      <c r="A263" s="3" t="s">
        <v>34580</v>
      </c>
      <c r="B263" s="3" t="s">
        <v>3887</v>
      </c>
      <c r="C263" s="3" t="s">
        <v>34309</v>
      </c>
      <c r="D263" s="3" t="s">
        <v>471</v>
      </c>
      <c r="E263" s="3" t="s">
        <v>34319</v>
      </c>
      <c r="F263" s="3">
        <v>1</v>
      </c>
      <c r="G263" s="3">
        <v>2</v>
      </c>
      <c r="H263" s="3" t="s">
        <v>34311</v>
      </c>
      <c r="I263" s="3" t="s">
        <v>34223</v>
      </c>
      <c r="J263" s="3" t="s">
        <v>1560</v>
      </c>
      <c r="K263" s="3" t="s">
        <v>34518</v>
      </c>
      <c r="L263" s="3" t="s">
        <v>470</v>
      </c>
      <c r="M263" s="6">
        <v>4</v>
      </c>
      <c r="N263" s="6">
        <v>1200</v>
      </c>
      <c r="O263" s="3" t="s">
        <v>34313</v>
      </c>
      <c r="P263" s="3" t="s">
        <v>670</v>
      </c>
      <c r="Q263" s="3" t="s">
        <v>34519</v>
      </c>
    </row>
    <row r="264" spans="1:17">
      <c r="A264" s="3" t="s">
        <v>34581</v>
      </c>
      <c r="B264" s="3" t="s">
        <v>3887</v>
      </c>
      <c r="C264" s="3" t="s">
        <v>34309</v>
      </c>
      <c r="D264" s="3" t="s">
        <v>481</v>
      </c>
      <c r="E264" s="3" t="s">
        <v>34319</v>
      </c>
      <c r="F264" s="3">
        <v>2</v>
      </c>
      <c r="G264" s="3">
        <v>1</v>
      </c>
      <c r="H264" s="3" t="s">
        <v>34311</v>
      </c>
      <c r="I264" s="3" t="s">
        <v>34223</v>
      </c>
      <c r="J264" s="3" t="s">
        <v>1560</v>
      </c>
      <c r="K264" s="3" t="s">
        <v>34518</v>
      </c>
      <c r="L264" s="3" t="s">
        <v>470</v>
      </c>
      <c r="M264" s="6">
        <v>4</v>
      </c>
      <c r="N264" s="6">
        <v>1200</v>
      </c>
      <c r="O264" s="3" t="s">
        <v>34313</v>
      </c>
      <c r="P264" s="3" t="s">
        <v>670</v>
      </c>
      <c r="Q264" s="3" t="s">
        <v>34519</v>
      </c>
    </row>
    <row r="265" spans="1:17">
      <c r="A265" s="3" t="s">
        <v>34582</v>
      </c>
      <c r="B265" s="3" t="s">
        <v>3887</v>
      </c>
      <c r="C265" s="3" t="s">
        <v>34309</v>
      </c>
      <c r="D265" s="3" t="s">
        <v>543</v>
      </c>
      <c r="E265" s="3" t="s">
        <v>34319</v>
      </c>
      <c r="F265" s="3">
        <v>3</v>
      </c>
      <c r="G265" s="3">
        <v>2</v>
      </c>
      <c r="H265" s="3" t="s">
        <v>34311</v>
      </c>
      <c r="I265" s="3" t="s">
        <v>34223</v>
      </c>
      <c r="J265" s="3" t="s">
        <v>1560</v>
      </c>
      <c r="K265" s="3" t="s">
        <v>34518</v>
      </c>
      <c r="L265" s="3" t="s">
        <v>470</v>
      </c>
      <c r="M265" s="6">
        <v>4</v>
      </c>
      <c r="N265" s="6">
        <v>1200</v>
      </c>
      <c r="O265" s="3" t="s">
        <v>34313</v>
      </c>
      <c r="P265" s="3" t="s">
        <v>670</v>
      </c>
      <c r="Q265" s="3" t="s">
        <v>34519</v>
      </c>
    </row>
    <row r="266" spans="1:17">
      <c r="A266" s="3" t="s">
        <v>34583</v>
      </c>
      <c r="B266" s="3" t="s">
        <v>3887</v>
      </c>
      <c r="C266" s="3" t="s">
        <v>34309</v>
      </c>
      <c r="D266" s="3" t="s">
        <v>471</v>
      </c>
      <c r="E266" s="3" t="s">
        <v>34324</v>
      </c>
      <c r="F266" s="3">
        <v>1</v>
      </c>
      <c r="G266" s="3">
        <v>1</v>
      </c>
      <c r="H266" s="3" t="s">
        <v>34311</v>
      </c>
      <c r="I266" s="3" t="s">
        <v>34223</v>
      </c>
      <c r="J266" s="3" t="s">
        <v>1560</v>
      </c>
      <c r="K266" s="3" t="s">
        <v>34518</v>
      </c>
      <c r="L266" s="3" t="s">
        <v>470</v>
      </c>
      <c r="M266" s="6">
        <v>4</v>
      </c>
      <c r="N266" s="6">
        <v>1200</v>
      </c>
      <c r="O266" s="3" t="s">
        <v>34313</v>
      </c>
      <c r="P266" s="3" t="s">
        <v>670</v>
      </c>
      <c r="Q266" s="3" t="s">
        <v>34519</v>
      </c>
    </row>
    <row r="267" spans="1:17">
      <c r="A267" s="3" t="s">
        <v>34584</v>
      </c>
      <c r="B267" s="3" t="s">
        <v>3887</v>
      </c>
      <c r="C267" s="3" t="s">
        <v>34358</v>
      </c>
      <c r="D267" s="3" t="s">
        <v>471</v>
      </c>
      <c r="E267" s="3" t="s">
        <v>34310</v>
      </c>
      <c r="F267" s="3">
        <v>1</v>
      </c>
      <c r="G267" s="3">
        <v>1</v>
      </c>
      <c r="H267" s="3" t="s">
        <v>34311</v>
      </c>
      <c r="I267" s="3" t="s">
        <v>34223</v>
      </c>
      <c r="J267" s="3" t="s">
        <v>326</v>
      </c>
      <c r="K267" s="3" t="s">
        <v>34527</v>
      </c>
      <c r="L267" s="3" t="s">
        <v>470</v>
      </c>
      <c r="M267" s="6">
        <v>50</v>
      </c>
      <c r="N267" s="6">
        <v>1200</v>
      </c>
      <c r="O267" s="3" t="s">
        <v>34360</v>
      </c>
      <c r="P267" s="3" t="s">
        <v>670</v>
      </c>
      <c r="Q267" s="3" t="s">
        <v>34528</v>
      </c>
    </row>
    <row r="268" spans="1:17">
      <c r="A268" s="3" t="s">
        <v>34585</v>
      </c>
      <c r="B268" s="3" t="s">
        <v>3887</v>
      </c>
      <c r="C268" s="3" t="s">
        <v>34358</v>
      </c>
      <c r="D268" s="3" t="s">
        <v>481</v>
      </c>
      <c r="E268" s="3" t="s">
        <v>34310</v>
      </c>
      <c r="F268" s="3">
        <v>2</v>
      </c>
      <c r="G268" s="3">
        <v>1</v>
      </c>
      <c r="H268" s="3" t="s">
        <v>34311</v>
      </c>
      <c r="I268" s="3" t="s">
        <v>34223</v>
      </c>
      <c r="J268" s="3" t="s">
        <v>326</v>
      </c>
      <c r="K268" s="3" t="s">
        <v>34527</v>
      </c>
      <c r="L268" s="3" t="s">
        <v>470</v>
      </c>
      <c r="M268" s="6">
        <v>50</v>
      </c>
      <c r="N268" s="6">
        <v>1200</v>
      </c>
      <c r="O268" s="3" t="s">
        <v>34360</v>
      </c>
      <c r="P268" s="3" t="s">
        <v>670</v>
      </c>
      <c r="Q268" s="3" t="s">
        <v>34528</v>
      </c>
    </row>
    <row r="269" spans="1:17">
      <c r="A269" t="s">
        <v>34586</v>
      </c>
      <c r="B269" t="s">
        <v>3870</v>
      </c>
      <c r="C269" t="s">
        <v>34309</v>
      </c>
      <c r="D269" t="s">
        <v>471</v>
      </c>
      <c r="E269" t="s">
        <v>34310</v>
      </c>
      <c r="F269">
        <v>1</v>
      </c>
      <c r="G269">
        <v>2</v>
      </c>
      <c r="H269" t="s">
        <v>34311</v>
      </c>
      <c r="I269" t="s">
        <v>536</v>
      </c>
      <c r="J269" t="s">
        <v>1560</v>
      </c>
      <c r="K269" t="s">
        <v>34518</v>
      </c>
      <c r="L269" t="s">
        <v>470</v>
      </c>
      <c r="M269">
        <v>4</v>
      </c>
      <c r="N269">
        <v>1200</v>
      </c>
      <c r="O269" t="s">
        <v>34313</v>
      </c>
      <c r="P269" t="s">
        <v>670</v>
      </c>
      <c r="Q269" t="s">
        <v>34519</v>
      </c>
    </row>
    <row r="270" spans="1:17">
      <c r="A270" t="s">
        <v>34587</v>
      </c>
      <c r="B270" t="s">
        <v>3870</v>
      </c>
      <c r="C270" t="s">
        <v>34309</v>
      </c>
      <c r="D270" t="s">
        <v>471</v>
      </c>
      <c r="E270" t="s">
        <v>34310</v>
      </c>
      <c r="F270">
        <v>1</v>
      </c>
      <c r="G270">
        <v>3</v>
      </c>
      <c r="H270" t="s">
        <v>34311</v>
      </c>
      <c r="I270" t="s">
        <v>536</v>
      </c>
      <c r="J270" t="s">
        <v>1560</v>
      </c>
      <c r="K270" t="s">
        <v>34518</v>
      </c>
      <c r="L270" t="s">
        <v>470</v>
      </c>
      <c r="M270">
        <v>4</v>
      </c>
      <c r="N270">
        <v>1200</v>
      </c>
      <c r="O270" t="s">
        <v>34313</v>
      </c>
      <c r="P270" t="s">
        <v>670</v>
      </c>
      <c r="Q270" t="s">
        <v>34519</v>
      </c>
    </row>
    <row r="271" spans="1:17">
      <c r="A271" t="s">
        <v>34588</v>
      </c>
      <c r="B271" t="s">
        <v>3870</v>
      </c>
      <c r="C271" t="s">
        <v>34309</v>
      </c>
      <c r="D271" t="s">
        <v>471</v>
      </c>
      <c r="E271" t="s">
        <v>34310</v>
      </c>
      <c r="F271">
        <v>1</v>
      </c>
      <c r="G271">
        <v>5</v>
      </c>
      <c r="H271" t="s">
        <v>34311</v>
      </c>
      <c r="I271" t="s">
        <v>536</v>
      </c>
      <c r="J271" t="s">
        <v>1560</v>
      </c>
      <c r="K271" t="s">
        <v>34518</v>
      </c>
      <c r="L271" t="s">
        <v>470</v>
      </c>
      <c r="M271">
        <v>4</v>
      </c>
      <c r="N271">
        <v>1200</v>
      </c>
      <c r="O271" t="s">
        <v>34313</v>
      </c>
      <c r="P271" t="s">
        <v>670</v>
      </c>
      <c r="Q271" t="s">
        <v>34519</v>
      </c>
    </row>
    <row r="272" spans="1:17">
      <c r="A272" t="s">
        <v>34589</v>
      </c>
      <c r="B272" t="s">
        <v>3870</v>
      </c>
      <c r="C272" t="s">
        <v>34309</v>
      </c>
      <c r="D272" t="s">
        <v>471</v>
      </c>
      <c r="E272" t="s">
        <v>34310</v>
      </c>
      <c r="F272">
        <v>1</v>
      </c>
      <c r="G272">
        <v>6</v>
      </c>
      <c r="H272" t="s">
        <v>34311</v>
      </c>
      <c r="I272" t="s">
        <v>536</v>
      </c>
      <c r="J272" t="s">
        <v>1560</v>
      </c>
      <c r="K272" t="s">
        <v>34518</v>
      </c>
      <c r="L272" t="s">
        <v>470</v>
      </c>
      <c r="M272">
        <v>4</v>
      </c>
      <c r="N272">
        <v>1200</v>
      </c>
      <c r="O272" t="s">
        <v>34313</v>
      </c>
      <c r="P272" t="s">
        <v>670</v>
      </c>
      <c r="Q272" t="s">
        <v>34519</v>
      </c>
    </row>
    <row r="273" spans="1:17">
      <c r="A273" t="s">
        <v>34590</v>
      </c>
      <c r="B273" t="s">
        <v>3870</v>
      </c>
      <c r="C273" t="s">
        <v>34309</v>
      </c>
      <c r="D273" t="s">
        <v>481</v>
      </c>
      <c r="E273" t="s">
        <v>34310</v>
      </c>
      <c r="F273">
        <v>1</v>
      </c>
      <c r="G273">
        <v>1</v>
      </c>
      <c r="H273" t="s">
        <v>34311</v>
      </c>
      <c r="I273" t="s">
        <v>536</v>
      </c>
      <c r="J273" t="s">
        <v>1560</v>
      </c>
      <c r="K273" t="s">
        <v>34518</v>
      </c>
      <c r="L273" t="s">
        <v>470</v>
      </c>
      <c r="M273">
        <v>4</v>
      </c>
      <c r="N273">
        <v>1200</v>
      </c>
      <c r="O273" t="s">
        <v>34313</v>
      </c>
      <c r="P273" t="s">
        <v>670</v>
      </c>
      <c r="Q273" t="s">
        <v>34519</v>
      </c>
    </row>
    <row r="274" spans="1:17">
      <c r="A274" t="s">
        <v>34591</v>
      </c>
      <c r="B274" t="s">
        <v>3870</v>
      </c>
      <c r="C274" t="s">
        <v>34309</v>
      </c>
      <c r="D274" t="s">
        <v>481</v>
      </c>
      <c r="E274" t="s">
        <v>34310</v>
      </c>
      <c r="F274">
        <v>1</v>
      </c>
      <c r="G274">
        <v>3</v>
      </c>
      <c r="H274" t="s">
        <v>34311</v>
      </c>
      <c r="I274" t="s">
        <v>536</v>
      </c>
      <c r="J274" t="s">
        <v>1560</v>
      </c>
      <c r="K274" t="s">
        <v>34518</v>
      </c>
      <c r="L274" t="s">
        <v>470</v>
      </c>
      <c r="M274">
        <v>4</v>
      </c>
      <c r="N274">
        <v>1200</v>
      </c>
      <c r="O274" t="s">
        <v>34313</v>
      </c>
      <c r="P274" t="s">
        <v>670</v>
      </c>
      <c r="Q274" t="s">
        <v>34519</v>
      </c>
    </row>
    <row r="275" spans="1:17">
      <c r="A275" t="s">
        <v>34592</v>
      </c>
      <c r="B275" t="s">
        <v>3870</v>
      </c>
      <c r="C275" t="s">
        <v>34309</v>
      </c>
      <c r="D275" t="s">
        <v>481</v>
      </c>
      <c r="E275" t="s">
        <v>34310</v>
      </c>
      <c r="F275">
        <v>1</v>
      </c>
      <c r="G275">
        <v>4</v>
      </c>
      <c r="H275" t="s">
        <v>34311</v>
      </c>
      <c r="I275" t="s">
        <v>536</v>
      </c>
      <c r="J275" t="s">
        <v>1560</v>
      </c>
      <c r="K275" t="s">
        <v>34518</v>
      </c>
      <c r="L275" t="s">
        <v>470</v>
      </c>
      <c r="M275">
        <v>4</v>
      </c>
      <c r="N275">
        <v>1200</v>
      </c>
      <c r="O275" t="s">
        <v>34313</v>
      </c>
      <c r="P275" t="s">
        <v>670</v>
      </c>
      <c r="Q275" t="s">
        <v>34519</v>
      </c>
    </row>
    <row r="276" spans="1:17">
      <c r="A276" t="s">
        <v>34593</v>
      </c>
      <c r="B276" t="s">
        <v>3870</v>
      </c>
      <c r="C276" t="s">
        <v>34309</v>
      </c>
      <c r="D276" t="s">
        <v>481</v>
      </c>
      <c r="E276" t="s">
        <v>34310</v>
      </c>
      <c r="F276">
        <v>1</v>
      </c>
      <c r="G276">
        <v>6</v>
      </c>
      <c r="H276" t="s">
        <v>34311</v>
      </c>
      <c r="I276" t="s">
        <v>536</v>
      </c>
      <c r="J276" t="s">
        <v>1560</v>
      </c>
      <c r="K276" t="s">
        <v>34518</v>
      </c>
      <c r="L276" t="s">
        <v>470</v>
      </c>
      <c r="M276">
        <v>4</v>
      </c>
      <c r="N276">
        <v>1200</v>
      </c>
      <c r="O276" t="s">
        <v>34313</v>
      </c>
      <c r="P276" t="s">
        <v>670</v>
      </c>
      <c r="Q276" t="s">
        <v>34519</v>
      </c>
    </row>
    <row r="277" spans="1:17">
      <c r="A277" t="s">
        <v>34594</v>
      </c>
      <c r="B277" t="s">
        <v>3870</v>
      </c>
      <c r="C277" t="s">
        <v>34309</v>
      </c>
      <c r="D277" t="s">
        <v>543</v>
      </c>
      <c r="E277" t="s">
        <v>34310</v>
      </c>
      <c r="F277">
        <v>1</v>
      </c>
      <c r="G277">
        <v>1</v>
      </c>
      <c r="H277" t="s">
        <v>34311</v>
      </c>
      <c r="I277" t="s">
        <v>536</v>
      </c>
      <c r="J277" t="s">
        <v>1560</v>
      </c>
      <c r="K277" t="s">
        <v>34518</v>
      </c>
      <c r="L277" t="s">
        <v>470</v>
      </c>
      <c r="M277">
        <v>4</v>
      </c>
      <c r="N277">
        <v>1200</v>
      </c>
      <c r="O277" t="s">
        <v>34313</v>
      </c>
      <c r="P277" t="s">
        <v>670</v>
      </c>
      <c r="Q277" t="s">
        <v>34519</v>
      </c>
    </row>
    <row r="278" spans="1:17">
      <c r="A278" t="s">
        <v>34595</v>
      </c>
      <c r="B278" t="s">
        <v>3870</v>
      </c>
      <c r="C278" t="s">
        <v>34309</v>
      </c>
      <c r="D278" t="s">
        <v>543</v>
      </c>
      <c r="E278" t="s">
        <v>34310</v>
      </c>
      <c r="F278">
        <v>1</v>
      </c>
      <c r="G278">
        <v>2</v>
      </c>
      <c r="H278" t="s">
        <v>34311</v>
      </c>
      <c r="I278" t="s">
        <v>536</v>
      </c>
      <c r="J278" t="s">
        <v>1560</v>
      </c>
      <c r="K278" t="s">
        <v>34518</v>
      </c>
      <c r="L278" t="s">
        <v>470</v>
      </c>
      <c r="M278">
        <v>4</v>
      </c>
      <c r="N278">
        <v>1200</v>
      </c>
      <c r="O278" t="s">
        <v>34313</v>
      </c>
      <c r="P278" t="s">
        <v>670</v>
      </c>
      <c r="Q278" t="s">
        <v>34519</v>
      </c>
    </row>
    <row r="279" spans="1:17">
      <c r="A279" t="s">
        <v>34596</v>
      </c>
      <c r="B279" t="s">
        <v>3870</v>
      </c>
      <c r="C279" t="s">
        <v>34309</v>
      </c>
      <c r="D279" t="s">
        <v>543</v>
      </c>
      <c r="E279" t="s">
        <v>34310</v>
      </c>
      <c r="F279">
        <v>1</v>
      </c>
      <c r="G279">
        <v>4</v>
      </c>
      <c r="H279" t="s">
        <v>34311</v>
      </c>
      <c r="I279" t="s">
        <v>536</v>
      </c>
      <c r="J279" t="s">
        <v>1560</v>
      </c>
      <c r="K279" t="s">
        <v>34518</v>
      </c>
      <c r="L279" t="s">
        <v>470</v>
      </c>
      <c r="M279">
        <v>4</v>
      </c>
      <c r="N279">
        <v>1200</v>
      </c>
      <c r="O279" t="s">
        <v>34313</v>
      </c>
      <c r="P279" t="s">
        <v>670</v>
      </c>
      <c r="Q279" t="s">
        <v>34519</v>
      </c>
    </row>
    <row r="280" spans="1:17">
      <c r="A280" t="s">
        <v>34597</v>
      </c>
      <c r="B280" t="s">
        <v>3870</v>
      </c>
      <c r="C280" t="s">
        <v>34309</v>
      </c>
      <c r="D280" t="s">
        <v>543</v>
      </c>
      <c r="E280" t="s">
        <v>34310</v>
      </c>
      <c r="F280">
        <v>1</v>
      </c>
      <c r="G280">
        <v>5</v>
      </c>
      <c r="H280" t="s">
        <v>34311</v>
      </c>
      <c r="I280" t="s">
        <v>536</v>
      </c>
      <c r="J280" t="s">
        <v>1560</v>
      </c>
      <c r="K280" t="s">
        <v>34518</v>
      </c>
      <c r="L280" t="s">
        <v>470</v>
      </c>
      <c r="M280">
        <v>4</v>
      </c>
      <c r="N280">
        <v>1200</v>
      </c>
      <c r="O280" t="s">
        <v>34313</v>
      </c>
      <c r="P280" t="s">
        <v>670</v>
      </c>
      <c r="Q280" t="s">
        <v>34519</v>
      </c>
    </row>
    <row r="281" spans="1:17">
      <c r="A281" t="s">
        <v>34598</v>
      </c>
      <c r="B281" t="s">
        <v>3870</v>
      </c>
      <c r="C281" t="s">
        <v>34358</v>
      </c>
      <c r="D281" t="s">
        <v>471</v>
      </c>
      <c r="E281" t="s">
        <v>34310</v>
      </c>
      <c r="F281">
        <v>1</v>
      </c>
      <c r="G281">
        <v>2</v>
      </c>
      <c r="H281" t="s">
        <v>34311</v>
      </c>
      <c r="I281" t="s">
        <v>531</v>
      </c>
      <c r="J281" t="s">
        <v>326</v>
      </c>
      <c r="K281" t="s">
        <v>34518</v>
      </c>
      <c r="L281" t="s">
        <v>470</v>
      </c>
      <c r="M281">
        <v>4</v>
      </c>
      <c r="N281">
        <v>1200</v>
      </c>
      <c r="O281" t="s">
        <v>34313</v>
      </c>
      <c r="P281" t="s">
        <v>670</v>
      </c>
      <c r="Q281" t="s">
        <v>34599</v>
      </c>
    </row>
    <row r="282" spans="1:17">
      <c r="A282" t="s">
        <v>34600</v>
      </c>
      <c r="B282" t="s">
        <v>3870</v>
      </c>
      <c r="C282" t="s">
        <v>34358</v>
      </c>
      <c r="D282" t="s">
        <v>471</v>
      </c>
      <c r="E282" t="s">
        <v>34310</v>
      </c>
      <c r="F282">
        <v>1</v>
      </c>
      <c r="G282">
        <v>3</v>
      </c>
      <c r="H282" t="s">
        <v>34311</v>
      </c>
      <c r="I282" t="s">
        <v>531</v>
      </c>
      <c r="J282" t="s">
        <v>326</v>
      </c>
      <c r="K282" t="s">
        <v>34518</v>
      </c>
      <c r="L282" t="s">
        <v>470</v>
      </c>
      <c r="M282">
        <v>4</v>
      </c>
      <c r="N282">
        <v>1200</v>
      </c>
      <c r="O282" t="s">
        <v>34313</v>
      </c>
      <c r="P282" t="s">
        <v>670</v>
      </c>
      <c r="Q282" t="s">
        <v>34599</v>
      </c>
    </row>
    <row r="283" spans="1:17">
      <c r="A283" t="s">
        <v>34601</v>
      </c>
      <c r="B283" t="s">
        <v>3870</v>
      </c>
      <c r="C283" t="s">
        <v>34358</v>
      </c>
      <c r="D283" t="s">
        <v>471</v>
      </c>
      <c r="E283" t="s">
        <v>34310</v>
      </c>
      <c r="F283">
        <v>1</v>
      </c>
      <c r="G283">
        <v>4</v>
      </c>
      <c r="H283" t="s">
        <v>34311</v>
      </c>
      <c r="I283" t="s">
        <v>531</v>
      </c>
      <c r="J283" t="s">
        <v>326</v>
      </c>
      <c r="K283" t="s">
        <v>34518</v>
      </c>
      <c r="L283" t="s">
        <v>470</v>
      </c>
      <c r="M283">
        <v>4</v>
      </c>
      <c r="N283">
        <v>1200</v>
      </c>
      <c r="O283" t="s">
        <v>34313</v>
      </c>
      <c r="P283" t="s">
        <v>670</v>
      </c>
      <c r="Q283" t="s">
        <v>34599</v>
      </c>
    </row>
    <row r="284" spans="1:17">
      <c r="A284" t="s">
        <v>34602</v>
      </c>
      <c r="B284" t="s">
        <v>3870</v>
      </c>
      <c r="C284" t="s">
        <v>34358</v>
      </c>
      <c r="D284" t="s">
        <v>481</v>
      </c>
      <c r="E284" t="s">
        <v>34310</v>
      </c>
      <c r="F284">
        <v>1</v>
      </c>
      <c r="G284">
        <v>1</v>
      </c>
      <c r="H284" t="s">
        <v>34311</v>
      </c>
      <c r="I284" t="s">
        <v>531</v>
      </c>
      <c r="J284" t="s">
        <v>326</v>
      </c>
      <c r="K284" t="s">
        <v>34518</v>
      </c>
      <c r="L284" t="s">
        <v>470</v>
      </c>
      <c r="M284">
        <v>4</v>
      </c>
      <c r="N284">
        <v>1200</v>
      </c>
      <c r="O284" t="s">
        <v>34313</v>
      </c>
      <c r="P284" t="s">
        <v>670</v>
      </c>
      <c r="Q284" t="s">
        <v>34599</v>
      </c>
    </row>
    <row r="285" spans="1:17">
      <c r="A285" t="s">
        <v>34603</v>
      </c>
      <c r="B285" t="s">
        <v>3870</v>
      </c>
      <c r="C285" t="s">
        <v>34358</v>
      </c>
      <c r="D285" t="s">
        <v>481</v>
      </c>
      <c r="E285" t="s">
        <v>34310</v>
      </c>
      <c r="F285">
        <v>1</v>
      </c>
      <c r="G285">
        <v>3</v>
      </c>
      <c r="H285" t="s">
        <v>34311</v>
      </c>
      <c r="I285" t="s">
        <v>531</v>
      </c>
      <c r="J285" t="s">
        <v>326</v>
      </c>
      <c r="K285" t="s">
        <v>34518</v>
      </c>
      <c r="L285" t="s">
        <v>470</v>
      </c>
      <c r="M285">
        <v>4</v>
      </c>
      <c r="N285">
        <v>1200</v>
      </c>
      <c r="O285" t="s">
        <v>34313</v>
      </c>
      <c r="P285" t="s">
        <v>670</v>
      </c>
      <c r="Q285" t="s">
        <v>34599</v>
      </c>
    </row>
    <row r="286" spans="1:17">
      <c r="A286" t="s">
        <v>34604</v>
      </c>
      <c r="B286" t="s">
        <v>3870</v>
      </c>
      <c r="C286" t="s">
        <v>34358</v>
      </c>
      <c r="D286" t="s">
        <v>481</v>
      </c>
      <c r="E286" t="s">
        <v>34310</v>
      </c>
      <c r="F286">
        <v>1</v>
      </c>
      <c r="G286">
        <v>4</v>
      </c>
      <c r="H286" t="s">
        <v>34311</v>
      </c>
      <c r="I286" t="s">
        <v>531</v>
      </c>
      <c r="J286" t="s">
        <v>326</v>
      </c>
      <c r="K286" t="s">
        <v>34518</v>
      </c>
      <c r="L286" t="s">
        <v>470</v>
      </c>
      <c r="M286">
        <v>4</v>
      </c>
      <c r="N286">
        <v>1200</v>
      </c>
      <c r="O286" t="s">
        <v>34313</v>
      </c>
      <c r="P286" t="s">
        <v>670</v>
      </c>
      <c r="Q286" t="s">
        <v>34599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2A0-D106-4C5F-9529-D71E71BB7BE7}">
  <sheetPr>
    <tabColor rgb="FF92D050"/>
  </sheetPr>
  <dimension ref="A1:Y221"/>
  <sheetViews>
    <sheetView workbookViewId="0">
      <pane ySplit="1" topLeftCell="M2" activePane="bottomLeft" state="frozen"/>
      <selection pane="bottomLeft" activeCell="S11" sqref="S11"/>
    </sheetView>
  </sheetViews>
  <sheetFormatPr defaultRowHeight="15"/>
  <cols>
    <col min="1" max="1" width="17.88671875" bestFit="1" customWidth="1"/>
    <col min="2" max="2" width="19" customWidth="1"/>
    <col min="3" max="3" width="12.44140625" bestFit="1" customWidth="1"/>
    <col min="4" max="4" width="43.44140625" bestFit="1" customWidth="1"/>
    <col min="5" max="5" width="14.21875" customWidth="1"/>
    <col min="6" max="6" width="17.6640625" bestFit="1" customWidth="1"/>
    <col min="7" max="7" width="20.21875" bestFit="1" customWidth="1"/>
    <col min="8" max="8" width="10" bestFit="1" customWidth="1"/>
    <col min="9" max="9" width="17.44140625" bestFit="1" customWidth="1"/>
    <col min="10" max="10" width="13.109375" bestFit="1" customWidth="1"/>
    <col min="11" max="11" width="16.44140625" bestFit="1" customWidth="1"/>
    <col min="12" max="12" width="7.6640625" bestFit="1" customWidth="1"/>
    <col min="13" max="13" width="12.5546875" bestFit="1" customWidth="1"/>
    <col min="14" max="14" width="5.21875" bestFit="1" customWidth="1"/>
    <col min="15" max="15" width="16.44140625" bestFit="1" customWidth="1"/>
    <col min="16" max="16" width="11.6640625" bestFit="1" customWidth="1"/>
    <col min="17" max="17" width="11.21875" bestFit="1" customWidth="1"/>
    <col min="18" max="18" width="14.33203125" bestFit="1" customWidth="1"/>
    <col min="19" max="19" width="17.109375" bestFit="1" customWidth="1"/>
    <col min="20" max="20" width="15.21875" bestFit="1" customWidth="1"/>
    <col min="21" max="21" width="12.109375" bestFit="1" customWidth="1"/>
    <col min="22" max="22" width="15" bestFit="1" customWidth="1"/>
    <col min="23" max="23" width="16" customWidth="1"/>
    <col min="24" max="24" width="15.33203125" bestFit="1" customWidth="1"/>
    <col min="25" max="25" width="40.44140625" bestFit="1" customWidth="1"/>
  </cols>
  <sheetData>
    <row r="1" spans="1:25" ht="17.25">
      <c r="A1" s="103" t="s">
        <v>34605</v>
      </c>
      <c r="B1" s="104" t="s">
        <v>34606</v>
      </c>
      <c r="C1" s="102" t="s">
        <v>34607</v>
      </c>
      <c r="D1" s="104" t="s">
        <v>3849</v>
      </c>
      <c r="E1" s="105" t="s">
        <v>34608</v>
      </c>
      <c r="F1" s="104" t="s">
        <v>34609</v>
      </c>
      <c r="G1" s="104" t="s">
        <v>24765</v>
      </c>
      <c r="H1" s="102" t="s">
        <v>34610</v>
      </c>
      <c r="I1" s="102" t="s">
        <v>34611</v>
      </c>
      <c r="J1" s="102" t="s">
        <v>34612</v>
      </c>
      <c r="K1" s="102" t="s">
        <v>34613</v>
      </c>
      <c r="L1" s="102" t="s">
        <v>34614</v>
      </c>
      <c r="M1" s="102" t="s">
        <v>34615</v>
      </c>
      <c r="N1" s="102" t="s">
        <v>251</v>
      </c>
      <c r="O1" s="104" t="s">
        <v>34616</v>
      </c>
      <c r="P1" s="102" t="s">
        <v>34617</v>
      </c>
      <c r="Q1" s="102" t="s">
        <v>34618</v>
      </c>
      <c r="R1" s="102" t="s">
        <v>34619</v>
      </c>
      <c r="S1" s="102" t="s">
        <v>34620</v>
      </c>
      <c r="T1" s="102" t="s">
        <v>34621</v>
      </c>
      <c r="U1" s="102" t="s">
        <v>34622</v>
      </c>
      <c r="V1" s="102" t="s">
        <v>34623</v>
      </c>
      <c r="W1" s="104" t="s">
        <v>34624</v>
      </c>
      <c r="X1" s="102" t="s">
        <v>8619</v>
      </c>
      <c r="Y1" s="102" t="s">
        <v>34625</v>
      </c>
    </row>
    <row r="2" spans="1:25">
      <c r="A2" t="s">
        <v>34626</v>
      </c>
      <c r="B2" t="s">
        <v>34627</v>
      </c>
      <c r="C2" t="s">
        <v>34628</v>
      </c>
      <c r="D2" t="s">
        <v>163</v>
      </c>
      <c r="E2" t="s">
        <v>9747</v>
      </c>
      <c r="F2" t="s">
        <v>15383</v>
      </c>
      <c r="H2" s="15">
        <v>45757</v>
      </c>
      <c r="I2" t="s">
        <v>34629</v>
      </c>
      <c r="J2" t="s">
        <v>34630</v>
      </c>
      <c r="K2" t="s">
        <v>34631</v>
      </c>
      <c r="L2" t="s">
        <v>34632</v>
      </c>
      <c r="M2" s="106">
        <v>28.64</v>
      </c>
      <c r="N2" t="s">
        <v>468</v>
      </c>
      <c r="O2" t="s">
        <v>3894</v>
      </c>
      <c r="P2" t="s">
        <v>34633</v>
      </c>
      <c r="Q2" s="15">
        <v>45760</v>
      </c>
      <c r="R2" t="s">
        <v>34634</v>
      </c>
      <c r="S2" s="15" t="s">
        <v>9628</v>
      </c>
      <c r="T2" s="15">
        <v>45764</v>
      </c>
      <c r="U2" t="s">
        <v>34635</v>
      </c>
      <c r="V2" s="2">
        <f ca="1">IF(T2="",TODAY()-H2,T2-H2)</f>
        <v>7</v>
      </c>
      <c r="W2" t="s">
        <v>9799</v>
      </c>
      <c r="Y2" t="s">
        <v>34636</v>
      </c>
    </row>
    <row r="3" spans="1:25">
      <c r="A3" t="s">
        <v>34637</v>
      </c>
      <c r="B3" t="s">
        <v>34638</v>
      </c>
      <c r="C3" t="s">
        <v>34639</v>
      </c>
      <c r="D3" t="s">
        <v>135</v>
      </c>
      <c r="G3" t="s">
        <v>21306</v>
      </c>
      <c r="H3" s="15">
        <v>45757</v>
      </c>
      <c r="I3" t="s">
        <v>34640</v>
      </c>
      <c r="J3" t="s">
        <v>1197</v>
      </c>
      <c r="K3" t="s">
        <v>34641</v>
      </c>
      <c r="L3" t="s">
        <v>10043</v>
      </c>
      <c r="M3" s="106">
        <v>44.78</v>
      </c>
      <c r="N3" t="s">
        <v>34642</v>
      </c>
      <c r="O3" t="s">
        <v>1665</v>
      </c>
      <c r="P3" t="s">
        <v>34633</v>
      </c>
      <c r="Q3" s="15">
        <v>45760</v>
      </c>
      <c r="R3" t="s">
        <v>34634</v>
      </c>
      <c r="S3" s="15" t="s">
        <v>34643</v>
      </c>
      <c r="T3" s="15">
        <v>45762</v>
      </c>
      <c r="U3" t="s">
        <v>34644</v>
      </c>
      <c r="V3" s="2">
        <f ca="1">IF(T3="",TODAY()-H3,T3-H3)</f>
        <v>5</v>
      </c>
      <c r="W3" t="s">
        <v>9799</v>
      </c>
      <c r="Y3" t="s">
        <v>34645</v>
      </c>
    </row>
    <row r="4" spans="1:25">
      <c r="A4" t="s">
        <v>34646</v>
      </c>
      <c r="B4" t="s">
        <v>34647</v>
      </c>
      <c r="C4" t="s">
        <v>34628</v>
      </c>
      <c r="D4" t="s">
        <v>168</v>
      </c>
      <c r="E4" t="s">
        <v>9772</v>
      </c>
      <c r="F4" t="s">
        <v>15386</v>
      </c>
      <c r="H4" s="15">
        <v>45762</v>
      </c>
      <c r="I4" t="s">
        <v>34648</v>
      </c>
      <c r="J4" t="s">
        <v>34649</v>
      </c>
      <c r="K4" t="s">
        <v>34650</v>
      </c>
      <c r="L4" t="s">
        <v>34651</v>
      </c>
      <c r="M4" s="106">
        <v>43.17</v>
      </c>
      <c r="N4" t="s">
        <v>468</v>
      </c>
      <c r="O4" t="s">
        <v>3861</v>
      </c>
      <c r="P4" t="s">
        <v>34633</v>
      </c>
      <c r="Q4" s="15">
        <v>45767</v>
      </c>
      <c r="R4" t="s">
        <v>34634</v>
      </c>
      <c r="S4" s="15" t="s">
        <v>34643</v>
      </c>
      <c r="T4" s="15">
        <v>45771</v>
      </c>
      <c r="U4" t="s">
        <v>34652</v>
      </c>
      <c r="V4" s="2">
        <f ca="1">IF(T4="",TODAY()-H4,T4-H4)</f>
        <v>9</v>
      </c>
      <c r="W4" t="s">
        <v>9740</v>
      </c>
      <c r="Y4" t="s">
        <v>34653</v>
      </c>
    </row>
    <row r="5" spans="1:25">
      <c r="A5" t="s">
        <v>34654</v>
      </c>
      <c r="B5" t="s">
        <v>34655</v>
      </c>
      <c r="C5" t="s">
        <v>34628</v>
      </c>
      <c r="D5" t="s">
        <v>173</v>
      </c>
      <c r="E5" t="s">
        <v>9795</v>
      </c>
      <c r="F5" t="s">
        <v>15387</v>
      </c>
      <c r="H5" s="15">
        <v>45763</v>
      </c>
      <c r="I5" t="s">
        <v>34656</v>
      </c>
      <c r="J5" t="s">
        <v>34657</v>
      </c>
      <c r="K5" t="s">
        <v>34658</v>
      </c>
      <c r="L5" t="s">
        <v>34632</v>
      </c>
      <c r="M5" s="106">
        <v>45.12</v>
      </c>
      <c r="N5" t="s">
        <v>468</v>
      </c>
      <c r="O5" t="s">
        <v>3887</v>
      </c>
      <c r="P5" t="s">
        <v>34633</v>
      </c>
      <c r="Q5" s="15">
        <v>45767</v>
      </c>
      <c r="R5" t="s">
        <v>34659</v>
      </c>
      <c r="S5" s="15" t="s">
        <v>9628</v>
      </c>
      <c r="T5" s="15">
        <v>45770</v>
      </c>
      <c r="U5" t="s">
        <v>34660</v>
      </c>
      <c r="V5" s="2">
        <f ca="1">IF(T5="",TODAY()-H5,T5-H5)</f>
        <v>7</v>
      </c>
      <c r="W5" t="s">
        <v>9799</v>
      </c>
      <c r="Y5" t="s">
        <v>34661</v>
      </c>
    </row>
    <row r="6" spans="1:25">
      <c r="A6" t="s">
        <v>34662</v>
      </c>
      <c r="B6" t="s">
        <v>34663</v>
      </c>
      <c r="C6" t="s">
        <v>34628</v>
      </c>
      <c r="D6" t="s">
        <v>180</v>
      </c>
      <c r="E6" t="s">
        <v>9805</v>
      </c>
      <c r="F6" t="s">
        <v>15388</v>
      </c>
      <c r="H6" s="15">
        <v>45764</v>
      </c>
      <c r="I6" t="s">
        <v>34664</v>
      </c>
      <c r="J6" t="s">
        <v>1197</v>
      </c>
      <c r="K6" t="s">
        <v>34665</v>
      </c>
      <c r="L6" t="s">
        <v>34666</v>
      </c>
      <c r="M6" s="106">
        <v>24.64</v>
      </c>
      <c r="N6" t="s">
        <v>468</v>
      </c>
      <c r="O6" t="s">
        <v>3887</v>
      </c>
      <c r="P6" t="s">
        <v>34633</v>
      </c>
      <c r="Q6" s="15">
        <v>45768</v>
      </c>
      <c r="R6" t="s">
        <v>34667</v>
      </c>
      <c r="S6" s="15" t="s">
        <v>9628</v>
      </c>
      <c r="T6" s="15">
        <v>45772</v>
      </c>
      <c r="U6" t="s">
        <v>34668</v>
      </c>
      <c r="V6" s="2">
        <f ca="1">IF(T6="",TODAY()-H6,T6-H6)</f>
        <v>8</v>
      </c>
      <c r="W6" t="s">
        <v>9740</v>
      </c>
      <c r="Y6" t="s">
        <v>34669</v>
      </c>
    </row>
    <row r="7" spans="1:25">
      <c r="A7" t="s">
        <v>34670</v>
      </c>
      <c r="B7" t="s">
        <v>25207</v>
      </c>
      <c r="C7" t="s">
        <v>34639</v>
      </c>
      <c r="D7" t="s">
        <v>149</v>
      </c>
      <c r="G7" t="s">
        <v>21284</v>
      </c>
      <c r="H7" s="15">
        <v>45768</v>
      </c>
      <c r="I7" t="s">
        <v>34648</v>
      </c>
      <c r="J7" t="s">
        <v>34630</v>
      </c>
      <c r="K7" t="s">
        <v>34671</v>
      </c>
      <c r="L7" t="s">
        <v>10043</v>
      </c>
      <c r="M7" s="106">
        <v>42.22</v>
      </c>
      <c r="N7" t="s">
        <v>34642</v>
      </c>
      <c r="O7" t="s">
        <v>3894</v>
      </c>
      <c r="P7" t="s">
        <v>34633</v>
      </c>
      <c r="Q7" s="15">
        <v>45774</v>
      </c>
      <c r="R7" t="s">
        <v>34672</v>
      </c>
      <c r="S7" s="15" t="s">
        <v>34673</v>
      </c>
      <c r="T7" s="15">
        <v>45779</v>
      </c>
      <c r="U7" t="s">
        <v>34674</v>
      </c>
      <c r="V7" s="2">
        <f ca="1">IF(T7="",TODAY()-H7,T7-H7)</f>
        <v>11</v>
      </c>
      <c r="W7" t="s">
        <v>9799</v>
      </c>
      <c r="Y7" t="s">
        <v>34675</v>
      </c>
    </row>
    <row r="8" spans="1:25">
      <c r="A8" t="s">
        <v>34676</v>
      </c>
      <c r="B8" t="s">
        <v>34677</v>
      </c>
      <c r="C8" t="s">
        <v>34628</v>
      </c>
      <c r="D8" t="s">
        <v>163</v>
      </c>
      <c r="E8" t="s">
        <v>9747</v>
      </c>
      <c r="F8" t="s">
        <v>15390</v>
      </c>
      <c r="H8" s="15">
        <v>45770</v>
      </c>
      <c r="I8" t="s">
        <v>34678</v>
      </c>
      <c r="J8" t="s">
        <v>34657</v>
      </c>
      <c r="K8" t="s">
        <v>34679</v>
      </c>
      <c r="L8" t="s">
        <v>10043</v>
      </c>
      <c r="M8" s="106">
        <v>54.99</v>
      </c>
      <c r="N8" t="s">
        <v>468</v>
      </c>
      <c r="O8" t="s">
        <v>3884</v>
      </c>
      <c r="P8" t="s">
        <v>34633</v>
      </c>
      <c r="Q8" s="15">
        <v>45773</v>
      </c>
      <c r="R8" t="s">
        <v>34659</v>
      </c>
      <c r="S8" s="15" t="s">
        <v>34643</v>
      </c>
      <c r="T8" s="15">
        <v>45775</v>
      </c>
      <c r="U8" t="s">
        <v>34680</v>
      </c>
      <c r="V8" s="2">
        <f ca="1">IF(T8="",TODAY()-H8,T8-H8)</f>
        <v>5</v>
      </c>
      <c r="W8" t="s">
        <v>9799</v>
      </c>
      <c r="Y8" t="s">
        <v>34681</v>
      </c>
    </row>
    <row r="9" spans="1:25">
      <c r="A9" t="s">
        <v>34682</v>
      </c>
      <c r="B9" t="s">
        <v>34683</v>
      </c>
      <c r="C9" t="s">
        <v>34639</v>
      </c>
      <c r="D9" t="s">
        <v>156</v>
      </c>
      <c r="G9" t="s">
        <v>21295</v>
      </c>
      <c r="H9" s="15">
        <v>45772</v>
      </c>
      <c r="I9" t="s">
        <v>34678</v>
      </c>
      <c r="J9" t="s">
        <v>34649</v>
      </c>
      <c r="K9" t="s">
        <v>34684</v>
      </c>
      <c r="L9" t="s">
        <v>10043</v>
      </c>
      <c r="M9" s="106">
        <v>55.07</v>
      </c>
      <c r="N9" t="s">
        <v>34642</v>
      </c>
      <c r="O9" t="s">
        <v>1665</v>
      </c>
      <c r="P9" t="s">
        <v>34633</v>
      </c>
      <c r="Q9" s="15">
        <v>45777</v>
      </c>
      <c r="R9" t="s">
        <v>34685</v>
      </c>
      <c r="S9" s="15" t="s">
        <v>34643</v>
      </c>
      <c r="T9" s="15">
        <v>45780</v>
      </c>
      <c r="U9" t="s">
        <v>34680</v>
      </c>
      <c r="V9" s="2">
        <f ca="1">IF(T9="",TODAY()-H9,T9-H9)</f>
        <v>8</v>
      </c>
      <c r="W9" t="s">
        <v>9799</v>
      </c>
      <c r="Y9" t="s">
        <v>34686</v>
      </c>
    </row>
    <row r="10" spans="1:25">
      <c r="A10" t="s">
        <v>34687</v>
      </c>
      <c r="B10" t="s">
        <v>34688</v>
      </c>
      <c r="C10" t="s">
        <v>34628</v>
      </c>
      <c r="D10" t="s">
        <v>168</v>
      </c>
      <c r="E10" t="s">
        <v>9772</v>
      </c>
      <c r="F10" t="s">
        <v>15392</v>
      </c>
      <c r="H10" s="15">
        <v>45767</v>
      </c>
      <c r="I10" t="s">
        <v>34689</v>
      </c>
      <c r="J10" t="s">
        <v>34657</v>
      </c>
      <c r="K10" t="s">
        <v>34690</v>
      </c>
      <c r="L10" t="s">
        <v>34632</v>
      </c>
      <c r="M10" s="106">
        <v>52.31</v>
      </c>
      <c r="N10" t="s">
        <v>468</v>
      </c>
      <c r="O10" t="s">
        <v>3881</v>
      </c>
      <c r="P10" t="s">
        <v>34633</v>
      </c>
      <c r="Q10" s="15">
        <v>45771</v>
      </c>
      <c r="R10" t="s">
        <v>34672</v>
      </c>
      <c r="S10" s="15" t="s">
        <v>34691</v>
      </c>
      <c r="T10" s="15">
        <v>45775</v>
      </c>
      <c r="U10" t="s">
        <v>34692</v>
      </c>
      <c r="V10" s="2">
        <f ca="1">IF(T10="",TODAY()-H10,T10-H10)</f>
        <v>8</v>
      </c>
      <c r="W10" t="s">
        <v>9799</v>
      </c>
      <c r="Y10" t="s">
        <v>34693</v>
      </c>
    </row>
    <row r="11" spans="1:25">
      <c r="A11" t="s">
        <v>34694</v>
      </c>
      <c r="B11" t="s">
        <v>34695</v>
      </c>
      <c r="C11" t="s">
        <v>34628</v>
      </c>
      <c r="D11" t="s">
        <v>173</v>
      </c>
      <c r="E11" t="s">
        <v>9795</v>
      </c>
      <c r="F11" t="s">
        <v>15393</v>
      </c>
      <c r="H11" s="15">
        <v>45767</v>
      </c>
      <c r="I11" t="s">
        <v>34664</v>
      </c>
      <c r="J11" t="s">
        <v>1197</v>
      </c>
      <c r="K11" t="s">
        <v>34696</v>
      </c>
      <c r="L11" t="s">
        <v>10043</v>
      </c>
      <c r="M11" s="106">
        <v>30.45</v>
      </c>
      <c r="N11" t="s">
        <v>468</v>
      </c>
      <c r="O11" t="s">
        <v>3887</v>
      </c>
      <c r="P11" t="s">
        <v>34633</v>
      </c>
      <c r="Q11" s="15">
        <v>45774</v>
      </c>
      <c r="R11" t="s">
        <v>34659</v>
      </c>
      <c r="S11" s="15" t="s">
        <v>34691</v>
      </c>
      <c r="T11" s="15">
        <v>45779</v>
      </c>
      <c r="U11" t="s">
        <v>34697</v>
      </c>
      <c r="V11" s="2">
        <f ca="1">IF(T11="",TODAY()-H11,T11-H11)</f>
        <v>12</v>
      </c>
      <c r="W11" t="s">
        <v>9799</v>
      </c>
      <c r="Y11" t="s">
        <v>34698</v>
      </c>
    </row>
    <row r="12" spans="1:25">
      <c r="A12" t="s">
        <v>34699</v>
      </c>
      <c r="B12" t="s">
        <v>34700</v>
      </c>
      <c r="C12" t="s">
        <v>34628</v>
      </c>
      <c r="D12" t="s">
        <v>180</v>
      </c>
      <c r="E12" t="s">
        <v>9805</v>
      </c>
      <c r="F12" t="s">
        <v>15394</v>
      </c>
      <c r="H12" s="15">
        <v>45771</v>
      </c>
      <c r="I12" t="s">
        <v>34689</v>
      </c>
      <c r="J12" t="s">
        <v>34657</v>
      </c>
      <c r="K12" t="s">
        <v>34701</v>
      </c>
      <c r="L12" t="s">
        <v>34651</v>
      </c>
      <c r="M12" s="106">
        <v>61.03</v>
      </c>
      <c r="N12" t="s">
        <v>468</v>
      </c>
      <c r="O12" t="s">
        <v>3858</v>
      </c>
      <c r="P12" t="s">
        <v>34633</v>
      </c>
      <c r="Q12" s="15">
        <v>45776</v>
      </c>
      <c r="R12" t="s">
        <v>34659</v>
      </c>
      <c r="S12" s="15" t="s">
        <v>34643</v>
      </c>
      <c r="T12" s="15">
        <v>45781</v>
      </c>
      <c r="U12" t="s">
        <v>34702</v>
      </c>
      <c r="V12" s="2">
        <f ca="1">IF(T12="",TODAY()-H12,T12-H12)</f>
        <v>10</v>
      </c>
      <c r="W12" t="s">
        <v>9740</v>
      </c>
      <c r="Y12" t="s">
        <v>34703</v>
      </c>
    </row>
    <row r="13" spans="1:25">
      <c r="A13" t="s">
        <v>34704</v>
      </c>
      <c r="B13" t="s">
        <v>34705</v>
      </c>
      <c r="C13" t="s">
        <v>34639</v>
      </c>
      <c r="D13" t="s">
        <v>138</v>
      </c>
      <c r="G13" t="s">
        <v>21098</v>
      </c>
      <c r="H13" s="15">
        <v>45769</v>
      </c>
      <c r="I13" t="s">
        <v>34648</v>
      </c>
      <c r="J13" t="s">
        <v>34630</v>
      </c>
      <c r="K13" t="s">
        <v>34706</v>
      </c>
      <c r="L13" t="s">
        <v>34651</v>
      </c>
      <c r="M13" s="106">
        <v>36.5</v>
      </c>
      <c r="N13" t="s">
        <v>34642</v>
      </c>
      <c r="O13" t="s">
        <v>3870</v>
      </c>
      <c r="P13" t="s">
        <v>34633</v>
      </c>
      <c r="Q13" s="15">
        <v>45774</v>
      </c>
      <c r="R13" t="s">
        <v>34672</v>
      </c>
      <c r="S13" s="15" t="s">
        <v>34643</v>
      </c>
      <c r="T13" s="15">
        <v>45778</v>
      </c>
      <c r="U13" t="s">
        <v>34652</v>
      </c>
      <c r="V13" s="2">
        <f ca="1">IF(T13="",TODAY()-H13,T13-H13)</f>
        <v>9</v>
      </c>
      <c r="W13" t="s">
        <v>9799</v>
      </c>
      <c r="Y13" t="s">
        <v>34707</v>
      </c>
    </row>
    <row r="14" spans="1:25">
      <c r="A14" t="s">
        <v>34708</v>
      </c>
      <c r="B14" t="s">
        <v>34709</v>
      </c>
      <c r="C14" t="s">
        <v>34628</v>
      </c>
      <c r="D14" t="s">
        <v>163</v>
      </c>
      <c r="E14" t="s">
        <v>9747</v>
      </c>
      <c r="F14" t="s">
        <v>15396</v>
      </c>
      <c r="H14" s="15">
        <v>45775</v>
      </c>
      <c r="I14" t="s">
        <v>34629</v>
      </c>
      <c r="J14" t="s">
        <v>34657</v>
      </c>
      <c r="K14" t="s">
        <v>34710</v>
      </c>
      <c r="L14" t="s">
        <v>10043</v>
      </c>
      <c r="M14" s="106">
        <v>27.99</v>
      </c>
      <c r="N14" t="s">
        <v>468</v>
      </c>
      <c r="O14" t="s">
        <v>3878</v>
      </c>
      <c r="P14" t="s">
        <v>34633</v>
      </c>
      <c r="Q14" s="15">
        <v>45782</v>
      </c>
      <c r="R14" t="s">
        <v>34634</v>
      </c>
      <c r="S14" s="15" t="s">
        <v>9628</v>
      </c>
      <c r="T14" s="15">
        <v>45784</v>
      </c>
      <c r="U14" t="s">
        <v>34635</v>
      </c>
      <c r="V14" s="2">
        <f ca="1">IF(T14="",TODAY()-H14,T14-H14)</f>
        <v>9</v>
      </c>
      <c r="W14" t="s">
        <v>9799</v>
      </c>
      <c r="Y14" t="s">
        <v>34711</v>
      </c>
    </row>
    <row r="15" spans="1:25">
      <c r="A15" t="s">
        <v>34712</v>
      </c>
      <c r="B15" t="s">
        <v>34713</v>
      </c>
      <c r="C15" t="s">
        <v>34639</v>
      </c>
      <c r="D15" t="s">
        <v>115</v>
      </c>
      <c r="G15" t="s">
        <v>21182</v>
      </c>
      <c r="H15" s="15">
        <v>45770</v>
      </c>
      <c r="I15" t="s">
        <v>34714</v>
      </c>
      <c r="J15" t="s">
        <v>34630</v>
      </c>
      <c r="K15" t="s">
        <v>34715</v>
      </c>
      <c r="L15" t="s">
        <v>10043</v>
      </c>
      <c r="M15" s="106">
        <v>27.5</v>
      </c>
      <c r="N15" t="s">
        <v>34642</v>
      </c>
      <c r="O15" t="s">
        <v>1644</v>
      </c>
      <c r="P15" t="s">
        <v>34633</v>
      </c>
      <c r="Q15" s="15">
        <v>45776</v>
      </c>
      <c r="R15" t="s">
        <v>34672</v>
      </c>
      <c r="S15" s="15" t="s">
        <v>9628</v>
      </c>
      <c r="T15" s="15">
        <v>45779</v>
      </c>
      <c r="U15" t="s">
        <v>34716</v>
      </c>
      <c r="V15" s="2">
        <f ca="1">IF(T15="",TODAY()-H15,T15-H15)</f>
        <v>9</v>
      </c>
      <c r="W15" t="s">
        <v>9799</v>
      </c>
      <c r="Y15" t="s">
        <v>34717</v>
      </c>
    </row>
    <row r="16" spans="1:25">
      <c r="A16" t="s">
        <v>34718</v>
      </c>
      <c r="B16" t="s">
        <v>34719</v>
      </c>
      <c r="C16" t="s">
        <v>34628</v>
      </c>
      <c r="D16" t="s">
        <v>168</v>
      </c>
      <c r="E16" t="s">
        <v>9772</v>
      </c>
      <c r="F16" t="s">
        <v>15398</v>
      </c>
      <c r="H16" s="15">
        <v>45772</v>
      </c>
      <c r="I16" t="s">
        <v>34678</v>
      </c>
      <c r="J16" t="s">
        <v>34649</v>
      </c>
      <c r="K16" t="s">
        <v>34720</v>
      </c>
      <c r="L16" t="s">
        <v>34651</v>
      </c>
      <c r="M16" s="106">
        <v>37.729999999999997</v>
      </c>
      <c r="N16" t="s">
        <v>468</v>
      </c>
      <c r="O16" t="s">
        <v>3887</v>
      </c>
      <c r="P16" t="s">
        <v>34633</v>
      </c>
      <c r="Q16" s="15">
        <v>45777</v>
      </c>
      <c r="R16" t="s">
        <v>34667</v>
      </c>
      <c r="S16" s="15" t="s">
        <v>9628</v>
      </c>
      <c r="T16" s="15">
        <v>45780</v>
      </c>
      <c r="U16" t="s">
        <v>34721</v>
      </c>
      <c r="V16" s="2">
        <f ca="1">IF(T16="",TODAY()-H16,T16-H16)</f>
        <v>8</v>
      </c>
      <c r="W16" t="s">
        <v>9740</v>
      </c>
      <c r="Y16" t="s">
        <v>34722</v>
      </c>
    </row>
    <row r="17" spans="1:25">
      <c r="A17" t="s">
        <v>34723</v>
      </c>
      <c r="B17" t="s">
        <v>34724</v>
      </c>
      <c r="C17" t="s">
        <v>34628</v>
      </c>
      <c r="D17" t="s">
        <v>173</v>
      </c>
      <c r="E17" t="s">
        <v>9795</v>
      </c>
      <c r="F17" t="s">
        <v>15399</v>
      </c>
      <c r="H17" s="15">
        <v>45773</v>
      </c>
      <c r="I17" t="s">
        <v>34725</v>
      </c>
      <c r="J17" t="s">
        <v>34649</v>
      </c>
      <c r="K17" t="s">
        <v>34726</v>
      </c>
      <c r="L17" t="s">
        <v>34666</v>
      </c>
      <c r="M17" s="106">
        <v>26.77</v>
      </c>
      <c r="N17" t="s">
        <v>468</v>
      </c>
      <c r="O17" t="s">
        <v>3858</v>
      </c>
      <c r="P17" t="s">
        <v>34633</v>
      </c>
      <c r="Q17" s="15">
        <v>45779</v>
      </c>
      <c r="R17" t="s">
        <v>34672</v>
      </c>
      <c r="S17" s="15" t="s">
        <v>34643</v>
      </c>
      <c r="T17" s="15">
        <v>45781</v>
      </c>
      <c r="U17" t="s">
        <v>34727</v>
      </c>
      <c r="V17" s="2">
        <f ca="1">IF(T17="",TODAY()-H17,T17-H17)</f>
        <v>8</v>
      </c>
      <c r="W17" t="s">
        <v>9740</v>
      </c>
      <c r="Y17" t="s">
        <v>34728</v>
      </c>
    </row>
    <row r="18" spans="1:25">
      <c r="A18" t="s">
        <v>34729</v>
      </c>
      <c r="B18" t="s">
        <v>34730</v>
      </c>
      <c r="C18" t="s">
        <v>34628</v>
      </c>
      <c r="D18" t="s">
        <v>180</v>
      </c>
      <c r="E18" t="s">
        <v>9805</v>
      </c>
      <c r="F18" t="s">
        <v>15400</v>
      </c>
      <c r="H18" s="15">
        <v>45776</v>
      </c>
      <c r="I18" t="s">
        <v>34664</v>
      </c>
      <c r="J18" t="s">
        <v>34657</v>
      </c>
      <c r="K18" t="s">
        <v>34731</v>
      </c>
      <c r="L18" t="s">
        <v>34651</v>
      </c>
      <c r="M18" s="106">
        <v>54.75</v>
      </c>
      <c r="N18" t="s">
        <v>468</v>
      </c>
      <c r="O18" t="s">
        <v>3878</v>
      </c>
      <c r="P18" t="s">
        <v>34633</v>
      </c>
      <c r="Q18" s="15">
        <v>45781</v>
      </c>
      <c r="R18" t="s">
        <v>34685</v>
      </c>
      <c r="S18" s="15" t="s">
        <v>9628</v>
      </c>
      <c r="T18" s="15">
        <v>45785</v>
      </c>
      <c r="U18" t="s">
        <v>34668</v>
      </c>
      <c r="V18" s="2">
        <f ca="1">IF(T18="",TODAY()-H18,T18-H18)</f>
        <v>9</v>
      </c>
      <c r="W18" t="s">
        <v>9740</v>
      </c>
      <c r="Y18" t="s">
        <v>34732</v>
      </c>
    </row>
    <row r="19" spans="1:25">
      <c r="A19" t="s">
        <v>34733</v>
      </c>
      <c r="B19" t="s">
        <v>25037</v>
      </c>
      <c r="C19" t="s">
        <v>34639</v>
      </c>
      <c r="D19" t="s">
        <v>130</v>
      </c>
      <c r="G19" t="s">
        <v>21530</v>
      </c>
      <c r="H19" s="15">
        <v>45791</v>
      </c>
      <c r="I19" t="s">
        <v>34678</v>
      </c>
      <c r="J19" t="s">
        <v>34630</v>
      </c>
      <c r="K19" t="s">
        <v>34684</v>
      </c>
      <c r="L19" t="s">
        <v>10043</v>
      </c>
      <c r="M19" s="106">
        <v>6.18</v>
      </c>
      <c r="N19" t="s">
        <v>468</v>
      </c>
      <c r="O19" t="s">
        <v>3864</v>
      </c>
      <c r="P19" t="s">
        <v>34633</v>
      </c>
      <c r="Q19" s="15">
        <v>45794</v>
      </c>
      <c r="R19" t="s">
        <v>34685</v>
      </c>
      <c r="S19" s="15" t="s">
        <v>9628</v>
      </c>
      <c r="T19" s="15">
        <v>45798</v>
      </c>
      <c r="U19" t="s">
        <v>34721</v>
      </c>
      <c r="V19" s="2">
        <f ca="1">IF(T19="",TODAY()-H19,T19-H19)</f>
        <v>7</v>
      </c>
      <c r="W19" t="s">
        <v>9799</v>
      </c>
      <c r="Y19" t="s">
        <v>34734</v>
      </c>
    </row>
    <row r="20" spans="1:25">
      <c r="A20" t="s">
        <v>34735</v>
      </c>
      <c r="B20" t="s">
        <v>34736</v>
      </c>
      <c r="C20" t="s">
        <v>34628</v>
      </c>
      <c r="D20" t="s">
        <v>163</v>
      </c>
      <c r="E20" t="s">
        <v>9747</v>
      </c>
      <c r="F20" t="s">
        <v>15402</v>
      </c>
      <c r="H20" s="15">
        <v>45777</v>
      </c>
      <c r="I20" t="s">
        <v>34737</v>
      </c>
      <c r="J20" t="s">
        <v>34649</v>
      </c>
      <c r="K20" t="s">
        <v>34738</v>
      </c>
      <c r="L20" t="s">
        <v>34666</v>
      </c>
      <c r="M20" s="106">
        <v>9.41</v>
      </c>
      <c r="N20" t="s">
        <v>468</v>
      </c>
      <c r="O20" t="s">
        <v>3861</v>
      </c>
      <c r="P20" t="s">
        <v>34633</v>
      </c>
      <c r="Q20" s="15">
        <v>45781</v>
      </c>
      <c r="R20" t="s">
        <v>34685</v>
      </c>
      <c r="S20" s="15" t="s">
        <v>9628</v>
      </c>
      <c r="T20" s="15">
        <v>45785</v>
      </c>
      <c r="U20" t="s">
        <v>34739</v>
      </c>
      <c r="V20" s="2">
        <f ca="1">IF(T20="",TODAY()-H20,T20-H20)</f>
        <v>8</v>
      </c>
      <c r="W20" t="s">
        <v>9740</v>
      </c>
      <c r="Y20" t="s">
        <v>34740</v>
      </c>
    </row>
    <row r="21" spans="1:25">
      <c r="A21" t="s">
        <v>34741</v>
      </c>
      <c r="B21" t="s">
        <v>25183</v>
      </c>
      <c r="C21" t="s">
        <v>34639</v>
      </c>
      <c r="D21" t="s">
        <v>141</v>
      </c>
      <c r="G21" t="s">
        <v>21422</v>
      </c>
      <c r="H21" s="15">
        <v>45801</v>
      </c>
      <c r="I21" t="s">
        <v>34714</v>
      </c>
      <c r="J21" t="s">
        <v>34657</v>
      </c>
      <c r="K21" t="s">
        <v>34742</v>
      </c>
      <c r="L21" t="s">
        <v>34632</v>
      </c>
      <c r="M21" s="106">
        <v>11.63</v>
      </c>
      <c r="N21" t="s">
        <v>468</v>
      </c>
      <c r="O21" t="s">
        <v>3861</v>
      </c>
      <c r="P21" t="s">
        <v>34633</v>
      </c>
      <c r="Q21" s="15">
        <v>45805</v>
      </c>
      <c r="R21" t="s">
        <v>34672</v>
      </c>
      <c r="S21" s="15" t="s">
        <v>34643</v>
      </c>
      <c r="T21" s="15">
        <v>45807</v>
      </c>
      <c r="U21" t="s">
        <v>34743</v>
      </c>
      <c r="V21" s="2">
        <f ca="1">IF(T21="",TODAY()-H21,T21-H21)</f>
        <v>6</v>
      </c>
      <c r="W21" t="s">
        <v>9799</v>
      </c>
      <c r="Y21" t="s">
        <v>34744</v>
      </c>
    </row>
    <row r="22" spans="1:25">
      <c r="A22" t="s">
        <v>34745</v>
      </c>
      <c r="B22" t="s">
        <v>34746</v>
      </c>
      <c r="C22" t="s">
        <v>34628</v>
      </c>
      <c r="D22" t="s">
        <v>168</v>
      </c>
      <c r="E22" t="s">
        <v>9772</v>
      </c>
      <c r="F22" t="s">
        <v>15404</v>
      </c>
      <c r="H22" s="15">
        <v>45782</v>
      </c>
      <c r="I22" t="s">
        <v>34656</v>
      </c>
      <c r="J22" t="s">
        <v>34657</v>
      </c>
      <c r="K22" t="s">
        <v>34747</v>
      </c>
      <c r="L22" t="s">
        <v>34632</v>
      </c>
      <c r="M22" s="106">
        <v>39.81</v>
      </c>
      <c r="N22" t="s">
        <v>468</v>
      </c>
      <c r="O22" t="s">
        <v>3881</v>
      </c>
      <c r="P22" t="s">
        <v>34633</v>
      </c>
      <c r="Q22" s="15">
        <v>45789</v>
      </c>
      <c r="R22" t="s">
        <v>34659</v>
      </c>
      <c r="S22" s="15" t="s">
        <v>34691</v>
      </c>
      <c r="T22" s="15">
        <v>45794</v>
      </c>
      <c r="U22" t="s">
        <v>34748</v>
      </c>
      <c r="V22" s="2">
        <f ca="1">IF(T22="",TODAY()-H22,T22-H22)</f>
        <v>12</v>
      </c>
      <c r="W22" t="s">
        <v>9799</v>
      </c>
      <c r="Y22" t="s">
        <v>34749</v>
      </c>
    </row>
    <row r="23" spans="1:25">
      <c r="A23" t="s">
        <v>34750</v>
      </c>
      <c r="B23" t="s">
        <v>34751</v>
      </c>
      <c r="C23" t="s">
        <v>34628</v>
      </c>
      <c r="D23" t="s">
        <v>173</v>
      </c>
      <c r="E23" t="s">
        <v>9795</v>
      </c>
      <c r="F23" t="s">
        <v>15405</v>
      </c>
      <c r="H23" s="15">
        <v>45776</v>
      </c>
      <c r="I23" t="s">
        <v>34737</v>
      </c>
      <c r="J23" t="s">
        <v>34630</v>
      </c>
      <c r="K23" t="s">
        <v>34752</v>
      </c>
      <c r="L23" t="s">
        <v>10043</v>
      </c>
      <c r="M23" s="106">
        <v>15.65</v>
      </c>
      <c r="N23" t="s">
        <v>468</v>
      </c>
      <c r="O23" t="s">
        <v>3884</v>
      </c>
      <c r="P23" t="s">
        <v>34633</v>
      </c>
      <c r="Q23" s="15">
        <v>45781</v>
      </c>
      <c r="R23" t="s">
        <v>34685</v>
      </c>
      <c r="S23" s="15" t="s">
        <v>34691</v>
      </c>
      <c r="T23" s="15">
        <v>45786</v>
      </c>
      <c r="U23" t="s">
        <v>34753</v>
      </c>
      <c r="V23" s="2">
        <f ca="1">IF(T23="",TODAY()-H23,T23-H23)</f>
        <v>10</v>
      </c>
      <c r="W23" t="s">
        <v>9799</v>
      </c>
      <c r="Y23" t="s">
        <v>34754</v>
      </c>
    </row>
    <row r="24" spans="1:25">
      <c r="A24" t="s">
        <v>34755</v>
      </c>
      <c r="B24" t="s">
        <v>34756</v>
      </c>
      <c r="C24" t="s">
        <v>34628</v>
      </c>
      <c r="D24" t="s">
        <v>180</v>
      </c>
      <c r="E24" t="s">
        <v>9805</v>
      </c>
      <c r="F24" t="s">
        <v>15406</v>
      </c>
      <c r="H24" s="15">
        <v>45781</v>
      </c>
      <c r="I24" t="s">
        <v>34664</v>
      </c>
      <c r="J24" t="s">
        <v>34657</v>
      </c>
      <c r="K24" t="s">
        <v>34757</v>
      </c>
      <c r="L24" t="s">
        <v>34632</v>
      </c>
      <c r="M24" s="106">
        <v>6.84</v>
      </c>
      <c r="N24" t="s">
        <v>468</v>
      </c>
      <c r="O24" t="s">
        <v>3891</v>
      </c>
      <c r="P24" t="s">
        <v>34633</v>
      </c>
      <c r="Q24" s="15">
        <v>45788</v>
      </c>
      <c r="R24" t="s">
        <v>34667</v>
      </c>
      <c r="S24" s="15" t="s">
        <v>34643</v>
      </c>
      <c r="T24" s="15">
        <v>45793</v>
      </c>
      <c r="U24" t="s">
        <v>34758</v>
      </c>
      <c r="V24" s="2">
        <f ca="1">IF(T24="",TODAY()-H24,T24-H24)</f>
        <v>12</v>
      </c>
      <c r="W24" t="s">
        <v>9799</v>
      </c>
      <c r="Y24" t="s">
        <v>34759</v>
      </c>
    </row>
    <row r="25" spans="1:25">
      <c r="A25" t="s">
        <v>34760</v>
      </c>
      <c r="B25" t="s">
        <v>34761</v>
      </c>
      <c r="C25" t="s">
        <v>34639</v>
      </c>
      <c r="D25" t="s">
        <v>130</v>
      </c>
      <c r="G25" t="s">
        <v>21589</v>
      </c>
      <c r="H25" s="15">
        <v>45791</v>
      </c>
      <c r="I25" t="s">
        <v>34629</v>
      </c>
      <c r="J25" t="s">
        <v>34657</v>
      </c>
      <c r="K25" t="s">
        <v>34762</v>
      </c>
      <c r="L25" t="s">
        <v>34632</v>
      </c>
      <c r="M25" s="106">
        <v>7.14</v>
      </c>
      <c r="N25" t="s">
        <v>468</v>
      </c>
      <c r="O25" t="s">
        <v>3873</v>
      </c>
      <c r="P25" t="s">
        <v>34633</v>
      </c>
      <c r="Q25" s="15">
        <v>45795</v>
      </c>
      <c r="R25" t="s">
        <v>34685</v>
      </c>
      <c r="S25" s="15" t="s">
        <v>34643</v>
      </c>
      <c r="T25" s="15">
        <v>45798</v>
      </c>
      <c r="U25" t="s">
        <v>34763</v>
      </c>
      <c r="V25" s="2">
        <f ca="1">IF(T25="",TODAY()-H25,T25-H25)</f>
        <v>7</v>
      </c>
      <c r="W25" t="s">
        <v>9799</v>
      </c>
      <c r="Y25" t="s">
        <v>34764</v>
      </c>
    </row>
    <row r="26" spans="1:25">
      <c r="A26" t="s">
        <v>34765</v>
      </c>
      <c r="B26" t="s">
        <v>34766</v>
      </c>
      <c r="C26" t="s">
        <v>34628</v>
      </c>
      <c r="D26" t="s">
        <v>163</v>
      </c>
      <c r="E26" t="s">
        <v>9747</v>
      </c>
      <c r="F26" t="s">
        <v>15408</v>
      </c>
      <c r="H26" s="15">
        <v>45785</v>
      </c>
      <c r="I26" t="s">
        <v>34648</v>
      </c>
      <c r="J26" t="s">
        <v>34630</v>
      </c>
      <c r="K26" t="s">
        <v>34706</v>
      </c>
      <c r="L26" t="s">
        <v>10043</v>
      </c>
      <c r="M26" s="106">
        <v>28.09</v>
      </c>
      <c r="N26" t="s">
        <v>468</v>
      </c>
      <c r="O26" t="s">
        <v>3881</v>
      </c>
      <c r="P26" t="s">
        <v>34633</v>
      </c>
      <c r="Q26" s="15">
        <v>45788</v>
      </c>
      <c r="R26" t="s">
        <v>34659</v>
      </c>
      <c r="S26" s="15" t="s">
        <v>34643</v>
      </c>
      <c r="T26" s="15">
        <v>45792</v>
      </c>
      <c r="U26" t="s">
        <v>34652</v>
      </c>
      <c r="V26" s="2">
        <f ca="1">IF(T26="",TODAY()-H26,T26-H26)</f>
        <v>7</v>
      </c>
      <c r="W26" t="s">
        <v>9799</v>
      </c>
      <c r="Y26" t="s">
        <v>34767</v>
      </c>
    </row>
    <row r="27" spans="1:25">
      <c r="A27" t="s">
        <v>34768</v>
      </c>
      <c r="B27" t="s">
        <v>34769</v>
      </c>
      <c r="C27" t="s">
        <v>34639</v>
      </c>
      <c r="D27" t="s">
        <v>145</v>
      </c>
      <c r="G27" t="s">
        <v>21358</v>
      </c>
      <c r="H27" s="15">
        <v>45800</v>
      </c>
      <c r="I27" t="s">
        <v>34689</v>
      </c>
      <c r="J27" t="s">
        <v>34649</v>
      </c>
      <c r="K27" t="s">
        <v>34770</v>
      </c>
      <c r="L27" t="s">
        <v>34666</v>
      </c>
      <c r="M27" s="106">
        <v>46.02</v>
      </c>
      <c r="N27" t="s">
        <v>34642</v>
      </c>
      <c r="O27" t="s">
        <v>3878</v>
      </c>
      <c r="P27" t="s">
        <v>34633</v>
      </c>
      <c r="Q27" s="15">
        <v>45805</v>
      </c>
      <c r="R27" t="s">
        <v>34672</v>
      </c>
      <c r="S27" s="15" t="s">
        <v>9628</v>
      </c>
      <c r="T27" s="15">
        <v>45810</v>
      </c>
      <c r="U27" t="s">
        <v>34771</v>
      </c>
      <c r="V27" s="2">
        <f ca="1">IF(T27="",TODAY()-H27,T27-H27)</f>
        <v>10</v>
      </c>
      <c r="W27" t="s">
        <v>9799</v>
      </c>
      <c r="Y27" t="s">
        <v>34772</v>
      </c>
    </row>
    <row r="28" spans="1:25">
      <c r="A28" t="s">
        <v>34773</v>
      </c>
      <c r="B28" t="s">
        <v>34774</v>
      </c>
      <c r="C28" t="s">
        <v>34628</v>
      </c>
      <c r="D28" t="s">
        <v>168</v>
      </c>
      <c r="E28" t="s">
        <v>9772</v>
      </c>
      <c r="F28" t="s">
        <v>15410</v>
      </c>
      <c r="H28" s="15">
        <v>45788</v>
      </c>
      <c r="I28" t="s">
        <v>34648</v>
      </c>
      <c r="J28" t="s">
        <v>34657</v>
      </c>
      <c r="K28" t="s">
        <v>34775</v>
      </c>
      <c r="L28" t="s">
        <v>34666</v>
      </c>
      <c r="M28" s="106">
        <v>26.48</v>
      </c>
      <c r="N28" t="s">
        <v>468</v>
      </c>
      <c r="O28" t="s">
        <v>3864</v>
      </c>
      <c r="P28" t="s">
        <v>34633</v>
      </c>
      <c r="Q28" s="15">
        <v>45793</v>
      </c>
      <c r="R28" t="s">
        <v>34667</v>
      </c>
      <c r="S28" s="15" t="s">
        <v>9628</v>
      </c>
      <c r="T28" s="15">
        <v>45795</v>
      </c>
      <c r="U28" t="s">
        <v>34776</v>
      </c>
      <c r="V28" s="2">
        <f ca="1">IF(T28="",TODAY()-H28,T28-H28)</f>
        <v>7</v>
      </c>
      <c r="W28" t="s">
        <v>9740</v>
      </c>
      <c r="Y28" t="s">
        <v>34777</v>
      </c>
    </row>
    <row r="29" spans="1:25">
      <c r="A29" t="s">
        <v>34778</v>
      </c>
      <c r="B29" t="s">
        <v>34779</v>
      </c>
      <c r="C29" t="s">
        <v>34628</v>
      </c>
      <c r="D29" t="s">
        <v>173</v>
      </c>
      <c r="E29" t="s">
        <v>9795</v>
      </c>
      <c r="F29" t="s">
        <v>15411</v>
      </c>
      <c r="H29" s="15">
        <v>45789</v>
      </c>
      <c r="I29" t="s">
        <v>34678</v>
      </c>
      <c r="J29" t="s">
        <v>34630</v>
      </c>
      <c r="K29" t="s">
        <v>34780</v>
      </c>
      <c r="L29" t="s">
        <v>34632</v>
      </c>
      <c r="M29" s="106">
        <v>44.57</v>
      </c>
      <c r="N29" t="s">
        <v>468</v>
      </c>
      <c r="O29" t="s">
        <v>3861</v>
      </c>
      <c r="P29" t="s">
        <v>34633</v>
      </c>
      <c r="Q29" s="15">
        <v>45795</v>
      </c>
      <c r="R29" t="s">
        <v>34672</v>
      </c>
      <c r="S29" s="15" t="s">
        <v>9628</v>
      </c>
      <c r="T29" s="15">
        <v>45799</v>
      </c>
      <c r="U29" t="s">
        <v>34721</v>
      </c>
      <c r="V29" s="2">
        <f ca="1">IF(T29="",TODAY()-H29,T29-H29)</f>
        <v>10</v>
      </c>
      <c r="W29" t="s">
        <v>9799</v>
      </c>
      <c r="Y29" t="s">
        <v>34781</v>
      </c>
    </row>
    <row r="30" spans="1:25">
      <c r="A30" t="s">
        <v>34782</v>
      </c>
      <c r="B30" t="s">
        <v>34783</v>
      </c>
      <c r="C30" t="s">
        <v>34628</v>
      </c>
      <c r="D30" t="s">
        <v>180</v>
      </c>
      <c r="E30" t="s">
        <v>9805</v>
      </c>
      <c r="F30" t="s">
        <v>15412</v>
      </c>
      <c r="H30" s="15">
        <v>45786</v>
      </c>
      <c r="I30" t="s">
        <v>34737</v>
      </c>
      <c r="J30" t="s">
        <v>34657</v>
      </c>
      <c r="K30" t="s">
        <v>34784</v>
      </c>
      <c r="L30" t="s">
        <v>10043</v>
      </c>
      <c r="M30" s="106">
        <v>51.66</v>
      </c>
      <c r="N30" t="s">
        <v>468</v>
      </c>
      <c r="O30" t="s">
        <v>3858</v>
      </c>
      <c r="P30" t="s">
        <v>34633</v>
      </c>
      <c r="Q30" s="15">
        <v>45789</v>
      </c>
      <c r="R30" t="s">
        <v>34659</v>
      </c>
      <c r="S30" s="15" t="s">
        <v>9628</v>
      </c>
      <c r="T30" s="15">
        <v>45794</v>
      </c>
      <c r="U30" t="s">
        <v>34739</v>
      </c>
      <c r="V30" s="2">
        <f ca="1">IF(T30="",TODAY()-H30,T30-H30)</f>
        <v>8</v>
      </c>
      <c r="W30" t="s">
        <v>9799</v>
      </c>
      <c r="Y30" t="s">
        <v>34785</v>
      </c>
    </row>
    <row r="31" spans="1:25">
      <c r="A31" t="s">
        <v>34786</v>
      </c>
      <c r="B31" t="s">
        <v>26396</v>
      </c>
      <c r="C31" t="s">
        <v>34639</v>
      </c>
      <c r="D31" t="s">
        <v>135</v>
      </c>
      <c r="G31" t="s">
        <v>21730</v>
      </c>
      <c r="H31" s="15">
        <v>45814</v>
      </c>
      <c r="I31" t="s">
        <v>34689</v>
      </c>
      <c r="J31" t="s">
        <v>34657</v>
      </c>
      <c r="K31" t="s">
        <v>34787</v>
      </c>
      <c r="L31" t="s">
        <v>34632</v>
      </c>
      <c r="M31" s="106">
        <v>45.5</v>
      </c>
      <c r="N31" t="s">
        <v>34642</v>
      </c>
      <c r="O31" t="s">
        <v>1644</v>
      </c>
      <c r="P31" t="s">
        <v>34633</v>
      </c>
      <c r="Q31" s="15">
        <v>45818</v>
      </c>
      <c r="R31" t="s">
        <v>34634</v>
      </c>
      <c r="S31" s="15" t="s">
        <v>34691</v>
      </c>
      <c r="T31" s="15">
        <v>45823</v>
      </c>
      <c r="U31" t="s">
        <v>34692</v>
      </c>
      <c r="V31" s="2">
        <f ca="1">IF(T31="",TODAY()-H31,T31-H31)</f>
        <v>9</v>
      </c>
      <c r="W31" t="s">
        <v>9799</v>
      </c>
      <c r="Y31" t="s">
        <v>34788</v>
      </c>
    </row>
    <row r="32" spans="1:25">
      <c r="A32" t="s">
        <v>34789</v>
      </c>
      <c r="B32" t="s">
        <v>34790</v>
      </c>
      <c r="C32" t="s">
        <v>34628</v>
      </c>
      <c r="D32" t="s">
        <v>163</v>
      </c>
      <c r="E32" t="s">
        <v>9747</v>
      </c>
      <c r="F32" t="s">
        <v>15414</v>
      </c>
      <c r="H32" s="15">
        <v>45759</v>
      </c>
      <c r="I32" t="s">
        <v>34791</v>
      </c>
      <c r="J32" t="s">
        <v>34657</v>
      </c>
      <c r="K32" t="s">
        <v>34792</v>
      </c>
      <c r="L32" t="s">
        <v>34632</v>
      </c>
      <c r="M32" s="106">
        <v>34.24</v>
      </c>
      <c r="N32" t="s">
        <v>468</v>
      </c>
      <c r="O32" t="s">
        <v>3867</v>
      </c>
      <c r="P32" t="s">
        <v>34633</v>
      </c>
      <c r="Q32" s="15">
        <v>45765</v>
      </c>
      <c r="R32" t="s">
        <v>34659</v>
      </c>
      <c r="S32" s="15" t="s">
        <v>34643</v>
      </c>
      <c r="T32" s="15">
        <v>45767</v>
      </c>
      <c r="U32" t="s">
        <v>34793</v>
      </c>
      <c r="V32" s="2">
        <f ca="1">IF(T32="",TODAY()-H32,T32-H32)</f>
        <v>8</v>
      </c>
      <c r="W32" t="s">
        <v>9799</v>
      </c>
      <c r="Y32" t="s">
        <v>34794</v>
      </c>
    </row>
    <row r="33" spans="1:25">
      <c r="A33" t="s">
        <v>34795</v>
      </c>
      <c r="B33" t="s">
        <v>34796</v>
      </c>
      <c r="C33" t="s">
        <v>34639</v>
      </c>
      <c r="D33" t="s">
        <v>106</v>
      </c>
      <c r="G33" t="s">
        <v>21849</v>
      </c>
      <c r="H33" s="15">
        <v>45819</v>
      </c>
      <c r="I33" t="s">
        <v>34714</v>
      </c>
      <c r="J33" t="s">
        <v>34657</v>
      </c>
      <c r="K33" t="s">
        <v>34797</v>
      </c>
      <c r="L33" t="s">
        <v>10043</v>
      </c>
      <c r="M33" s="106">
        <v>35.479999999999997</v>
      </c>
      <c r="N33" t="s">
        <v>34642</v>
      </c>
      <c r="O33" t="s">
        <v>3873</v>
      </c>
      <c r="P33" t="s">
        <v>34633</v>
      </c>
      <c r="Q33" s="15">
        <v>45822</v>
      </c>
      <c r="R33" t="s">
        <v>34667</v>
      </c>
      <c r="S33" s="15" t="s">
        <v>34691</v>
      </c>
      <c r="T33" s="15">
        <v>45824</v>
      </c>
      <c r="U33" t="s">
        <v>34798</v>
      </c>
      <c r="V33" s="2">
        <f ca="1">IF(T33="",TODAY()-H33,T33-H33)</f>
        <v>5</v>
      </c>
      <c r="W33" t="s">
        <v>9799</v>
      </c>
      <c r="Y33" t="s">
        <v>34799</v>
      </c>
    </row>
    <row r="34" spans="1:25">
      <c r="A34" t="s">
        <v>34800</v>
      </c>
      <c r="B34" t="s">
        <v>34801</v>
      </c>
      <c r="C34" t="s">
        <v>34628</v>
      </c>
      <c r="D34" t="s">
        <v>168</v>
      </c>
      <c r="E34" t="s">
        <v>9772</v>
      </c>
      <c r="F34" t="s">
        <v>15416</v>
      </c>
      <c r="H34" s="15">
        <v>45762</v>
      </c>
      <c r="I34" t="s">
        <v>34656</v>
      </c>
      <c r="J34" t="s">
        <v>34657</v>
      </c>
      <c r="K34" t="s">
        <v>34802</v>
      </c>
      <c r="L34" t="s">
        <v>10043</v>
      </c>
      <c r="M34" s="106">
        <v>42.33</v>
      </c>
      <c r="N34" t="s">
        <v>468</v>
      </c>
      <c r="O34" t="s">
        <v>3881</v>
      </c>
      <c r="P34" t="s">
        <v>34633</v>
      </c>
      <c r="Q34" s="15">
        <v>45765</v>
      </c>
      <c r="R34" t="s">
        <v>34659</v>
      </c>
      <c r="S34" s="15" t="s">
        <v>9628</v>
      </c>
      <c r="T34" s="15">
        <v>45770</v>
      </c>
      <c r="U34" t="s">
        <v>34660</v>
      </c>
      <c r="V34" s="2">
        <f ca="1">IF(T34="",TODAY()-H34,T34-H34)</f>
        <v>8</v>
      </c>
      <c r="W34" t="s">
        <v>9799</v>
      </c>
      <c r="Y34" t="s">
        <v>34803</v>
      </c>
    </row>
    <row r="35" spans="1:25">
      <c r="A35" t="s">
        <v>34804</v>
      </c>
      <c r="B35" t="s">
        <v>34805</v>
      </c>
      <c r="C35" t="s">
        <v>34628</v>
      </c>
      <c r="D35" t="s">
        <v>173</v>
      </c>
      <c r="E35" t="s">
        <v>9795</v>
      </c>
      <c r="F35" t="s">
        <v>15417</v>
      </c>
      <c r="H35" s="15">
        <v>45766</v>
      </c>
      <c r="I35" t="s">
        <v>34664</v>
      </c>
      <c r="J35" t="s">
        <v>34657</v>
      </c>
      <c r="K35" t="s">
        <v>34731</v>
      </c>
      <c r="L35" t="s">
        <v>10043</v>
      </c>
      <c r="M35" s="106">
        <v>23.64</v>
      </c>
      <c r="N35" t="s">
        <v>468</v>
      </c>
      <c r="O35" t="s">
        <v>1665</v>
      </c>
      <c r="P35" t="s">
        <v>34633</v>
      </c>
      <c r="Q35" s="15">
        <v>45770</v>
      </c>
      <c r="R35" t="s">
        <v>34685</v>
      </c>
      <c r="S35" s="15" t="s">
        <v>9628</v>
      </c>
      <c r="T35" s="15">
        <v>45774</v>
      </c>
      <c r="U35" t="s">
        <v>34668</v>
      </c>
      <c r="V35" s="2">
        <f ca="1">IF(T35="",TODAY()-H35,T35-H35)</f>
        <v>8</v>
      </c>
      <c r="W35" t="s">
        <v>9799</v>
      </c>
      <c r="Y35" t="s">
        <v>34806</v>
      </c>
    </row>
    <row r="36" spans="1:25">
      <c r="A36" t="s">
        <v>34807</v>
      </c>
      <c r="B36" t="s">
        <v>34808</v>
      </c>
      <c r="C36" t="s">
        <v>34628</v>
      </c>
      <c r="D36" t="s">
        <v>180</v>
      </c>
      <c r="E36" t="s">
        <v>9805</v>
      </c>
      <c r="F36" t="s">
        <v>15418</v>
      </c>
      <c r="H36" s="15">
        <v>45766</v>
      </c>
      <c r="I36" t="s">
        <v>34640</v>
      </c>
      <c r="J36" t="s">
        <v>34630</v>
      </c>
      <c r="K36" t="s">
        <v>34809</v>
      </c>
      <c r="L36" t="s">
        <v>10043</v>
      </c>
      <c r="M36" s="106">
        <v>49.3</v>
      </c>
      <c r="N36" t="s">
        <v>468</v>
      </c>
      <c r="O36" t="s">
        <v>3858</v>
      </c>
      <c r="P36" t="s">
        <v>34633</v>
      </c>
      <c r="Q36" s="15">
        <v>45773</v>
      </c>
      <c r="R36" t="s">
        <v>34685</v>
      </c>
      <c r="S36" s="15" t="s">
        <v>34673</v>
      </c>
      <c r="T36" s="15">
        <v>45775</v>
      </c>
      <c r="U36" t="s">
        <v>34810</v>
      </c>
      <c r="V36" s="2">
        <f ca="1">IF(T36="",TODAY()-H36,T36-H36)</f>
        <v>9</v>
      </c>
      <c r="W36" t="s">
        <v>9799</v>
      </c>
      <c r="Y36" t="s">
        <v>34811</v>
      </c>
    </row>
    <row r="37" spans="1:25">
      <c r="A37" t="s">
        <v>34812</v>
      </c>
      <c r="B37" t="s">
        <v>34813</v>
      </c>
      <c r="C37" t="s">
        <v>34639</v>
      </c>
      <c r="D37" t="s">
        <v>151</v>
      </c>
      <c r="G37" t="s">
        <v>21691</v>
      </c>
      <c r="H37" s="15">
        <v>45836</v>
      </c>
      <c r="I37" t="s">
        <v>34640</v>
      </c>
      <c r="J37" t="s">
        <v>1197</v>
      </c>
      <c r="K37" t="s">
        <v>34814</v>
      </c>
      <c r="L37" t="s">
        <v>34666</v>
      </c>
      <c r="M37" s="106">
        <v>18.91</v>
      </c>
      <c r="N37" t="s">
        <v>468</v>
      </c>
      <c r="O37" t="s">
        <v>3867</v>
      </c>
      <c r="P37" t="s">
        <v>34633</v>
      </c>
      <c r="Q37" s="15">
        <v>45839</v>
      </c>
      <c r="R37" t="s">
        <v>34672</v>
      </c>
      <c r="S37" s="15" t="s">
        <v>34643</v>
      </c>
      <c r="T37" s="15">
        <v>45843</v>
      </c>
      <c r="U37" t="s">
        <v>34644</v>
      </c>
      <c r="V37" s="2">
        <f ca="1">IF(T37="",TODAY()-H37,T37-H37)</f>
        <v>7</v>
      </c>
      <c r="W37" t="s">
        <v>9799</v>
      </c>
      <c r="Y37" t="s">
        <v>34815</v>
      </c>
    </row>
    <row r="38" spans="1:25">
      <c r="A38" t="s">
        <v>34816</v>
      </c>
      <c r="B38" t="s">
        <v>34817</v>
      </c>
      <c r="C38" t="s">
        <v>34628</v>
      </c>
      <c r="D38" t="s">
        <v>163</v>
      </c>
      <c r="E38" t="s">
        <v>9747</v>
      </c>
      <c r="F38" t="s">
        <v>15420</v>
      </c>
      <c r="H38" s="15">
        <v>45763</v>
      </c>
      <c r="I38" t="s">
        <v>34656</v>
      </c>
      <c r="J38" t="s">
        <v>34657</v>
      </c>
      <c r="K38" t="s">
        <v>34818</v>
      </c>
      <c r="L38" t="s">
        <v>34651</v>
      </c>
      <c r="M38" s="106">
        <v>53.73</v>
      </c>
      <c r="N38" t="s">
        <v>468</v>
      </c>
      <c r="O38" t="s">
        <v>3861</v>
      </c>
      <c r="P38" t="s">
        <v>34633</v>
      </c>
      <c r="Q38" s="15">
        <v>45767</v>
      </c>
      <c r="R38" t="s">
        <v>34672</v>
      </c>
      <c r="S38" s="15" t="s">
        <v>34643</v>
      </c>
      <c r="T38" s="15">
        <v>45769</v>
      </c>
      <c r="U38" t="s">
        <v>34819</v>
      </c>
      <c r="V38" s="2">
        <f ca="1">IF(T38="",TODAY()-H38,T38-H38)</f>
        <v>6</v>
      </c>
      <c r="W38" t="s">
        <v>9740</v>
      </c>
      <c r="Y38" t="s">
        <v>34820</v>
      </c>
    </row>
    <row r="39" spans="1:25">
      <c r="A39" t="s">
        <v>34821</v>
      </c>
      <c r="B39" t="s">
        <v>34822</v>
      </c>
      <c r="C39" t="s">
        <v>34639</v>
      </c>
      <c r="D39" t="s">
        <v>134</v>
      </c>
      <c r="G39" t="s">
        <v>21756</v>
      </c>
      <c r="H39" s="15">
        <v>45813</v>
      </c>
      <c r="I39" t="s">
        <v>34689</v>
      </c>
      <c r="J39" t="s">
        <v>34630</v>
      </c>
      <c r="K39" t="s">
        <v>34823</v>
      </c>
      <c r="L39" t="s">
        <v>34651</v>
      </c>
      <c r="M39" s="106">
        <v>64.97</v>
      </c>
      <c r="N39" t="s">
        <v>34642</v>
      </c>
      <c r="O39" t="s">
        <v>3873</v>
      </c>
      <c r="P39" t="s">
        <v>34633</v>
      </c>
      <c r="Q39" s="15">
        <v>45817</v>
      </c>
      <c r="R39" t="s">
        <v>34685</v>
      </c>
      <c r="S39" s="15" t="s">
        <v>9628</v>
      </c>
      <c r="T39" s="15">
        <v>45819</v>
      </c>
      <c r="U39" t="s">
        <v>34771</v>
      </c>
      <c r="V39" s="2">
        <f ca="1">IF(T39="",TODAY()-H39,T39-H39)</f>
        <v>6</v>
      </c>
      <c r="W39" t="s">
        <v>9799</v>
      </c>
      <c r="Y39" t="s">
        <v>34824</v>
      </c>
    </row>
    <row r="40" spans="1:25">
      <c r="A40" t="s">
        <v>34825</v>
      </c>
      <c r="B40" t="s">
        <v>34826</v>
      </c>
      <c r="C40" t="s">
        <v>34628</v>
      </c>
      <c r="D40" t="s">
        <v>168</v>
      </c>
      <c r="E40" t="s">
        <v>9772</v>
      </c>
      <c r="F40" t="s">
        <v>15422</v>
      </c>
      <c r="H40" s="15">
        <v>45768</v>
      </c>
      <c r="I40" t="s">
        <v>34664</v>
      </c>
      <c r="J40" t="s">
        <v>34630</v>
      </c>
      <c r="K40" t="s">
        <v>34827</v>
      </c>
      <c r="L40" t="s">
        <v>34632</v>
      </c>
      <c r="M40" s="106">
        <v>66.37</v>
      </c>
      <c r="N40" t="s">
        <v>468</v>
      </c>
      <c r="O40" t="s">
        <v>3858</v>
      </c>
      <c r="P40" t="s">
        <v>34633</v>
      </c>
      <c r="Q40" s="15">
        <v>45771</v>
      </c>
      <c r="R40" t="s">
        <v>34634</v>
      </c>
      <c r="S40" s="15" t="s">
        <v>9628</v>
      </c>
      <c r="T40" s="15">
        <v>45776</v>
      </c>
      <c r="U40" t="s">
        <v>34668</v>
      </c>
      <c r="V40" s="2">
        <f ca="1">IF(T40="",TODAY()-H40,T40-H40)</f>
        <v>8</v>
      </c>
      <c r="W40" t="s">
        <v>9799</v>
      </c>
      <c r="Y40" t="s">
        <v>34828</v>
      </c>
    </row>
    <row r="41" spans="1:25">
      <c r="A41" t="s">
        <v>34829</v>
      </c>
      <c r="B41" t="s">
        <v>34830</v>
      </c>
      <c r="C41" t="s">
        <v>34628</v>
      </c>
      <c r="D41" t="s">
        <v>173</v>
      </c>
      <c r="E41" t="s">
        <v>9795</v>
      </c>
      <c r="F41" t="s">
        <v>15423</v>
      </c>
      <c r="H41" s="15">
        <v>45770</v>
      </c>
      <c r="I41" t="s">
        <v>34791</v>
      </c>
      <c r="J41" t="s">
        <v>34649</v>
      </c>
      <c r="K41" t="s">
        <v>34831</v>
      </c>
      <c r="L41" t="s">
        <v>34651</v>
      </c>
      <c r="M41" s="106">
        <v>17.32</v>
      </c>
      <c r="N41" t="s">
        <v>468</v>
      </c>
      <c r="O41" t="s">
        <v>3891</v>
      </c>
      <c r="P41" t="s">
        <v>34633</v>
      </c>
      <c r="Q41" s="15">
        <v>45773</v>
      </c>
      <c r="R41" t="s">
        <v>34634</v>
      </c>
      <c r="S41" s="15" t="s">
        <v>34691</v>
      </c>
      <c r="T41" s="15">
        <v>45776</v>
      </c>
      <c r="U41" t="s">
        <v>34832</v>
      </c>
      <c r="V41" s="2">
        <f ca="1">IF(T41="",TODAY()-H41,T41-H41)</f>
        <v>6</v>
      </c>
      <c r="W41" t="s">
        <v>9740</v>
      </c>
      <c r="Y41" t="s">
        <v>34833</v>
      </c>
    </row>
    <row r="42" spans="1:25">
      <c r="A42" t="s">
        <v>34834</v>
      </c>
      <c r="B42" t="s">
        <v>34835</v>
      </c>
      <c r="C42" t="s">
        <v>34628</v>
      </c>
      <c r="D42" t="s">
        <v>180</v>
      </c>
      <c r="E42" t="s">
        <v>9805</v>
      </c>
      <c r="F42" t="s">
        <v>15424</v>
      </c>
      <c r="H42" s="15">
        <v>45773</v>
      </c>
      <c r="I42" t="s">
        <v>34689</v>
      </c>
      <c r="J42" t="s">
        <v>34630</v>
      </c>
      <c r="K42" t="s">
        <v>34823</v>
      </c>
      <c r="L42" t="s">
        <v>10043</v>
      </c>
      <c r="M42" s="106">
        <v>49.24</v>
      </c>
      <c r="N42" t="s">
        <v>468</v>
      </c>
      <c r="O42" t="s">
        <v>3870</v>
      </c>
      <c r="P42" t="s">
        <v>34633</v>
      </c>
      <c r="Q42" s="15">
        <v>45779</v>
      </c>
      <c r="R42" t="s">
        <v>34685</v>
      </c>
      <c r="S42" s="15" t="s">
        <v>9628</v>
      </c>
      <c r="T42" s="15">
        <v>45782</v>
      </c>
      <c r="U42" t="s">
        <v>34771</v>
      </c>
      <c r="V42" s="2">
        <f ca="1">IF(T42="",TODAY()-H42,T42-H42)</f>
        <v>9</v>
      </c>
      <c r="W42" t="s">
        <v>9799</v>
      </c>
      <c r="Y42" t="s">
        <v>34836</v>
      </c>
    </row>
    <row r="43" spans="1:25">
      <c r="A43" t="s">
        <v>34837</v>
      </c>
      <c r="B43" t="s">
        <v>34838</v>
      </c>
      <c r="C43" t="s">
        <v>34639</v>
      </c>
      <c r="D43" t="s">
        <v>134</v>
      </c>
      <c r="G43" t="s">
        <v>21851</v>
      </c>
      <c r="H43" s="15">
        <v>45838</v>
      </c>
      <c r="I43" t="s">
        <v>34664</v>
      </c>
      <c r="J43" t="s">
        <v>34649</v>
      </c>
      <c r="K43" t="s">
        <v>34731</v>
      </c>
      <c r="L43" t="s">
        <v>34651</v>
      </c>
      <c r="M43" s="106">
        <v>42.29</v>
      </c>
      <c r="N43" t="s">
        <v>34642</v>
      </c>
      <c r="O43" t="s">
        <v>3858</v>
      </c>
      <c r="P43" t="s">
        <v>34633</v>
      </c>
      <c r="Q43" s="15">
        <v>45843</v>
      </c>
      <c r="R43" t="s">
        <v>34672</v>
      </c>
      <c r="S43" s="15" t="s">
        <v>9628</v>
      </c>
      <c r="T43" s="15">
        <v>45848</v>
      </c>
      <c r="U43" t="s">
        <v>34668</v>
      </c>
      <c r="V43" s="2">
        <f ca="1">IF(T43="",TODAY()-H43,T43-H43)</f>
        <v>10</v>
      </c>
      <c r="W43" t="s">
        <v>9799</v>
      </c>
      <c r="Y43" t="s">
        <v>34839</v>
      </c>
    </row>
    <row r="44" spans="1:25">
      <c r="A44" t="s">
        <v>34840</v>
      </c>
      <c r="B44" t="s">
        <v>34841</v>
      </c>
      <c r="C44" t="s">
        <v>34628</v>
      </c>
      <c r="D44" t="s">
        <v>163</v>
      </c>
      <c r="E44" t="s">
        <v>9747</v>
      </c>
      <c r="F44" t="s">
        <v>15426</v>
      </c>
      <c r="H44" s="15">
        <v>45768</v>
      </c>
      <c r="I44" t="s">
        <v>34656</v>
      </c>
      <c r="J44" t="s">
        <v>34657</v>
      </c>
      <c r="K44" t="s">
        <v>34842</v>
      </c>
      <c r="L44" t="s">
        <v>10043</v>
      </c>
      <c r="M44" s="106">
        <v>21.54</v>
      </c>
      <c r="N44" t="s">
        <v>468</v>
      </c>
      <c r="O44" t="s">
        <v>1644</v>
      </c>
      <c r="P44" t="s">
        <v>34633</v>
      </c>
      <c r="Q44" s="15">
        <v>45775</v>
      </c>
      <c r="R44" t="s">
        <v>34672</v>
      </c>
      <c r="S44" s="15" t="s">
        <v>9628</v>
      </c>
      <c r="T44" s="15">
        <v>45778</v>
      </c>
      <c r="U44" t="s">
        <v>34660</v>
      </c>
      <c r="V44" s="2">
        <f ca="1">IF(T44="",TODAY()-H44,T44-H44)</f>
        <v>10</v>
      </c>
      <c r="W44" t="s">
        <v>9799</v>
      </c>
      <c r="Y44" t="s">
        <v>34843</v>
      </c>
    </row>
    <row r="45" spans="1:25">
      <c r="A45" t="s">
        <v>34844</v>
      </c>
      <c r="B45" t="s">
        <v>34845</v>
      </c>
      <c r="C45" t="s">
        <v>34639</v>
      </c>
      <c r="D45" t="s">
        <v>157</v>
      </c>
      <c r="G45" t="s">
        <v>21824</v>
      </c>
      <c r="H45" s="15">
        <v>45819</v>
      </c>
      <c r="I45" t="s">
        <v>34791</v>
      </c>
      <c r="J45" t="s">
        <v>1197</v>
      </c>
      <c r="K45" t="s">
        <v>34846</v>
      </c>
      <c r="L45" t="s">
        <v>34666</v>
      </c>
      <c r="M45" s="106">
        <v>36.479999999999997</v>
      </c>
      <c r="N45" t="s">
        <v>34642</v>
      </c>
      <c r="O45" t="s">
        <v>3867</v>
      </c>
      <c r="P45" t="s">
        <v>34633</v>
      </c>
      <c r="Q45" s="15">
        <v>45824</v>
      </c>
      <c r="R45" t="s">
        <v>34672</v>
      </c>
      <c r="S45" s="15" t="s">
        <v>34691</v>
      </c>
      <c r="T45" s="15">
        <v>45829</v>
      </c>
      <c r="U45" t="s">
        <v>34832</v>
      </c>
      <c r="V45" s="2">
        <f ca="1">IF(T45="",TODAY()-H45,T45-H45)</f>
        <v>10</v>
      </c>
      <c r="W45" t="s">
        <v>9799</v>
      </c>
      <c r="Y45" t="s">
        <v>34847</v>
      </c>
    </row>
    <row r="46" spans="1:25">
      <c r="A46" t="s">
        <v>34848</v>
      </c>
      <c r="B46" t="s">
        <v>34849</v>
      </c>
      <c r="C46" t="s">
        <v>34628</v>
      </c>
      <c r="D46" t="s">
        <v>168</v>
      </c>
      <c r="E46" t="s">
        <v>9772</v>
      </c>
      <c r="F46" t="s">
        <v>15428</v>
      </c>
      <c r="H46" s="15">
        <v>45772</v>
      </c>
      <c r="I46" t="s">
        <v>34640</v>
      </c>
      <c r="J46" t="s">
        <v>1197</v>
      </c>
      <c r="K46" t="s">
        <v>34850</v>
      </c>
      <c r="L46" t="s">
        <v>34632</v>
      </c>
      <c r="M46" s="106">
        <v>58.85</v>
      </c>
      <c r="N46" t="s">
        <v>468</v>
      </c>
      <c r="O46" t="s">
        <v>3894</v>
      </c>
      <c r="P46" t="s">
        <v>34633</v>
      </c>
      <c r="Q46" s="15">
        <v>45776</v>
      </c>
      <c r="R46" t="s">
        <v>34672</v>
      </c>
      <c r="S46" s="15" t="s">
        <v>34643</v>
      </c>
      <c r="T46" s="15">
        <v>45779</v>
      </c>
      <c r="U46" t="s">
        <v>34644</v>
      </c>
      <c r="V46" s="2">
        <f ca="1">IF(T46="",TODAY()-H46,T46-H46)</f>
        <v>7</v>
      </c>
      <c r="W46" t="s">
        <v>9799</v>
      </c>
      <c r="Y46" t="s">
        <v>34851</v>
      </c>
    </row>
    <row r="47" spans="1:25">
      <c r="A47" t="s">
        <v>34852</v>
      </c>
      <c r="B47" t="s">
        <v>34853</v>
      </c>
      <c r="C47" t="s">
        <v>34628</v>
      </c>
      <c r="D47" t="s">
        <v>173</v>
      </c>
      <c r="E47" t="s">
        <v>9795</v>
      </c>
      <c r="F47" t="s">
        <v>15429</v>
      </c>
      <c r="H47" s="15">
        <v>45774</v>
      </c>
      <c r="I47" t="s">
        <v>34854</v>
      </c>
      <c r="J47" t="s">
        <v>1197</v>
      </c>
      <c r="K47" t="s">
        <v>34855</v>
      </c>
      <c r="L47" t="s">
        <v>34632</v>
      </c>
      <c r="M47" s="106">
        <v>15.34</v>
      </c>
      <c r="N47" t="s">
        <v>468</v>
      </c>
      <c r="O47" t="s">
        <v>3873</v>
      </c>
      <c r="P47" t="s">
        <v>34633</v>
      </c>
      <c r="Q47" s="15">
        <v>45780</v>
      </c>
      <c r="R47" t="s">
        <v>34667</v>
      </c>
      <c r="S47" s="15" t="s">
        <v>34643</v>
      </c>
      <c r="T47" s="15">
        <v>45785</v>
      </c>
      <c r="U47" t="s">
        <v>34856</v>
      </c>
      <c r="V47" s="2">
        <f ca="1">IF(T47="",TODAY()-H47,T47-H47)</f>
        <v>11</v>
      </c>
      <c r="W47" t="s">
        <v>9799</v>
      </c>
      <c r="Y47" t="s">
        <v>34857</v>
      </c>
    </row>
    <row r="48" spans="1:25">
      <c r="A48" t="s">
        <v>34858</v>
      </c>
      <c r="B48" t="s">
        <v>34859</v>
      </c>
      <c r="C48" t="s">
        <v>34628</v>
      </c>
      <c r="D48" t="s">
        <v>180</v>
      </c>
      <c r="E48" t="s">
        <v>9805</v>
      </c>
      <c r="F48" t="s">
        <v>15430</v>
      </c>
      <c r="H48" s="15">
        <v>45777</v>
      </c>
      <c r="I48" t="s">
        <v>34725</v>
      </c>
      <c r="J48" t="s">
        <v>34630</v>
      </c>
      <c r="K48" t="s">
        <v>34860</v>
      </c>
      <c r="L48" t="s">
        <v>10043</v>
      </c>
      <c r="M48" s="106">
        <v>47.8</v>
      </c>
      <c r="N48" t="s">
        <v>468</v>
      </c>
      <c r="O48" t="s">
        <v>3870</v>
      </c>
      <c r="P48" t="s">
        <v>34633</v>
      </c>
      <c r="Q48" s="15">
        <v>45781</v>
      </c>
      <c r="R48" t="s">
        <v>34659</v>
      </c>
      <c r="S48" s="15" t="s">
        <v>34643</v>
      </c>
      <c r="T48" s="15">
        <v>45785</v>
      </c>
      <c r="U48" t="s">
        <v>34727</v>
      </c>
      <c r="V48" s="2">
        <f ca="1">IF(T48="",TODAY()-H48,T48-H48)</f>
        <v>8</v>
      </c>
      <c r="W48" t="s">
        <v>9799</v>
      </c>
      <c r="Y48" t="s">
        <v>34861</v>
      </c>
    </row>
    <row r="49" spans="1:25">
      <c r="A49" t="s">
        <v>34862</v>
      </c>
      <c r="B49" t="s">
        <v>27305</v>
      </c>
      <c r="C49" t="s">
        <v>34639</v>
      </c>
      <c r="D49" t="s">
        <v>152</v>
      </c>
      <c r="G49" t="s">
        <v>26990</v>
      </c>
      <c r="H49" s="15">
        <v>45867</v>
      </c>
      <c r="I49" t="s">
        <v>34640</v>
      </c>
      <c r="J49" t="s">
        <v>34657</v>
      </c>
      <c r="K49" t="s">
        <v>34863</v>
      </c>
      <c r="L49" t="s">
        <v>34666</v>
      </c>
      <c r="M49" s="106">
        <v>13.57</v>
      </c>
      <c r="N49" t="s">
        <v>468</v>
      </c>
      <c r="O49" t="s">
        <v>3858</v>
      </c>
      <c r="P49" t="s">
        <v>34633</v>
      </c>
      <c r="Q49" s="15">
        <v>45874</v>
      </c>
      <c r="R49" t="s">
        <v>34634</v>
      </c>
      <c r="S49" s="15" t="s">
        <v>9628</v>
      </c>
      <c r="T49" s="15">
        <v>45879</v>
      </c>
      <c r="U49" t="s">
        <v>34771</v>
      </c>
      <c r="V49" s="2">
        <f ca="1">IF(T49="",TODAY()-H49,T49-H49)</f>
        <v>12</v>
      </c>
      <c r="W49" t="s">
        <v>9799</v>
      </c>
      <c r="X49" t="s">
        <v>34864</v>
      </c>
      <c r="Y49" t="s">
        <v>34865</v>
      </c>
    </row>
    <row r="50" spans="1:25">
      <c r="A50" t="s">
        <v>34866</v>
      </c>
      <c r="B50" t="s">
        <v>34867</v>
      </c>
      <c r="C50" t="s">
        <v>34628</v>
      </c>
      <c r="D50" t="s">
        <v>165</v>
      </c>
      <c r="E50" t="s">
        <v>9817</v>
      </c>
      <c r="F50" t="s">
        <v>15432</v>
      </c>
      <c r="H50" s="15">
        <v>45781</v>
      </c>
      <c r="I50" t="s">
        <v>34791</v>
      </c>
      <c r="J50" t="s">
        <v>34649</v>
      </c>
      <c r="K50" t="s">
        <v>34868</v>
      </c>
      <c r="L50" t="s">
        <v>34666</v>
      </c>
      <c r="M50" s="106">
        <v>51.75</v>
      </c>
      <c r="N50" t="s">
        <v>468</v>
      </c>
      <c r="O50" t="s">
        <v>3894</v>
      </c>
      <c r="P50" t="s">
        <v>34633</v>
      </c>
      <c r="Q50" s="15">
        <v>45785</v>
      </c>
      <c r="R50" t="s">
        <v>34672</v>
      </c>
      <c r="S50" s="15" t="s">
        <v>34673</v>
      </c>
      <c r="T50" s="15">
        <v>45790</v>
      </c>
      <c r="U50" t="s">
        <v>34869</v>
      </c>
      <c r="V50" s="2">
        <f ca="1">IF(T50="",TODAY()-H50,T50-H50)</f>
        <v>9</v>
      </c>
      <c r="W50" t="s">
        <v>9740</v>
      </c>
      <c r="X50" t="s">
        <v>34870</v>
      </c>
      <c r="Y50" t="s">
        <v>34871</v>
      </c>
    </row>
    <row r="51" spans="1:25">
      <c r="A51" t="s">
        <v>34872</v>
      </c>
      <c r="B51" t="s">
        <v>34873</v>
      </c>
      <c r="C51" t="s">
        <v>34639</v>
      </c>
      <c r="D51" t="s">
        <v>130</v>
      </c>
      <c r="G51" t="s">
        <v>26990</v>
      </c>
      <c r="H51" s="15">
        <v>45844</v>
      </c>
      <c r="I51" t="s">
        <v>34640</v>
      </c>
      <c r="J51" t="s">
        <v>1197</v>
      </c>
      <c r="K51" t="s">
        <v>34863</v>
      </c>
      <c r="L51" t="s">
        <v>34651</v>
      </c>
      <c r="M51" s="106">
        <v>17.71</v>
      </c>
      <c r="N51" t="s">
        <v>468</v>
      </c>
      <c r="O51" t="s">
        <v>3884</v>
      </c>
      <c r="P51" t="s">
        <v>34633</v>
      </c>
      <c r="Q51" s="15">
        <v>45851</v>
      </c>
      <c r="R51" t="s">
        <v>34634</v>
      </c>
      <c r="S51" s="15" t="s">
        <v>9628</v>
      </c>
      <c r="T51" s="15">
        <v>45855</v>
      </c>
      <c r="U51" t="s">
        <v>34874</v>
      </c>
      <c r="V51" s="2">
        <f ca="1">IF(T51="",TODAY()-H51,T51-H51)</f>
        <v>11</v>
      </c>
      <c r="W51" t="s">
        <v>9799</v>
      </c>
      <c r="X51" t="s">
        <v>34864</v>
      </c>
      <c r="Y51" t="s">
        <v>34875</v>
      </c>
    </row>
    <row r="52" spans="1:25">
      <c r="A52" t="s">
        <v>34876</v>
      </c>
      <c r="B52" t="s">
        <v>34877</v>
      </c>
      <c r="C52" t="s">
        <v>34628</v>
      </c>
      <c r="D52" t="s">
        <v>165</v>
      </c>
      <c r="E52" t="s">
        <v>9817</v>
      </c>
      <c r="F52" t="s">
        <v>15434</v>
      </c>
      <c r="H52" s="15">
        <v>45778</v>
      </c>
      <c r="I52" t="s">
        <v>34791</v>
      </c>
      <c r="J52" t="s">
        <v>34649</v>
      </c>
      <c r="K52" t="s">
        <v>34868</v>
      </c>
      <c r="L52" t="s">
        <v>34651</v>
      </c>
      <c r="M52" s="106">
        <v>23.88</v>
      </c>
      <c r="N52" t="s">
        <v>468</v>
      </c>
      <c r="O52" t="s">
        <v>3881</v>
      </c>
      <c r="P52" t="s">
        <v>34633</v>
      </c>
      <c r="Q52" s="15">
        <v>45782</v>
      </c>
      <c r="R52" t="s">
        <v>34672</v>
      </c>
      <c r="S52" s="15" t="s">
        <v>34643</v>
      </c>
      <c r="T52" s="15">
        <v>45785</v>
      </c>
      <c r="U52" t="s">
        <v>34702</v>
      </c>
      <c r="V52" s="2">
        <f ca="1">IF(T52="",TODAY()-H52,T52-H52)</f>
        <v>7</v>
      </c>
      <c r="W52" t="s">
        <v>9740</v>
      </c>
      <c r="X52" t="s">
        <v>34870</v>
      </c>
      <c r="Y52" t="s">
        <v>34878</v>
      </c>
    </row>
    <row r="53" spans="1:25">
      <c r="A53" t="s">
        <v>34879</v>
      </c>
      <c r="B53" t="s">
        <v>34880</v>
      </c>
      <c r="C53" t="s">
        <v>34628</v>
      </c>
      <c r="D53" t="s">
        <v>165</v>
      </c>
      <c r="E53" t="s">
        <v>9817</v>
      </c>
      <c r="F53" t="s">
        <v>15435</v>
      </c>
      <c r="H53" s="15">
        <v>45780</v>
      </c>
      <c r="I53" t="s">
        <v>34791</v>
      </c>
      <c r="J53" t="s">
        <v>34649</v>
      </c>
      <c r="K53" t="s">
        <v>34868</v>
      </c>
      <c r="L53" t="s">
        <v>34651</v>
      </c>
      <c r="M53" s="106">
        <v>48.87</v>
      </c>
      <c r="N53" t="s">
        <v>468</v>
      </c>
      <c r="O53" t="s">
        <v>3887</v>
      </c>
      <c r="P53" t="s">
        <v>34633</v>
      </c>
      <c r="Q53" s="15">
        <v>45783</v>
      </c>
      <c r="R53" t="s">
        <v>34685</v>
      </c>
      <c r="S53" s="15" t="s">
        <v>34643</v>
      </c>
      <c r="T53" s="15">
        <v>45786</v>
      </c>
      <c r="U53" t="s">
        <v>34758</v>
      </c>
      <c r="V53" s="2">
        <f ca="1">IF(T53="",TODAY()-H53,T53-H53)</f>
        <v>6</v>
      </c>
      <c r="W53" t="s">
        <v>9740</v>
      </c>
      <c r="X53" t="s">
        <v>34870</v>
      </c>
      <c r="Y53" t="s">
        <v>34881</v>
      </c>
    </row>
    <row r="54" spans="1:25">
      <c r="A54" t="s">
        <v>34882</v>
      </c>
      <c r="B54" t="s">
        <v>34883</v>
      </c>
      <c r="C54" t="s">
        <v>34628</v>
      </c>
      <c r="D54" t="s">
        <v>165</v>
      </c>
      <c r="E54" t="s">
        <v>9817</v>
      </c>
      <c r="F54" t="s">
        <v>15436</v>
      </c>
      <c r="H54" s="15">
        <v>45781</v>
      </c>
      <c r="I54" t="s">
        <v>34791</v>
      </c>
      <c r="J54" t="s">
        <v>34649</v>
      </c>
      <c r="K54" t="s">
        <v>34868</v>
      </c>
      <c r="L54" t="s">
        <v>34651</v>
      </c>
      <c r="M54" s="106">
        <v>14.06</v>
      </c>
      <c r="N54" t="s">
        <v>468</v>
      </c>
      <c r="O54" t="s">
        <v>3861</v>
      </c>
      <c r="P54" t="s">
        <v>34633</v>
      </c>
      <c r="Q54" s="15">
        <v>45785</v>
      </c>
      <c r="R54" t="s">
        <v>34659</v>
      </c>
      <c r="S54" s="15" t="s">
        <v>9628</v>
      </c>
      <c r="T54" s="15">
        <v>45789</v>
      </c>
      <c r="U54" t="s">
        <v>34739</v>
      </c>
      <c r="V54" s="2">
        <f ca="1">IF(T54="",TODAY()-H54,T54-H54)</f>
        <v>8</v>
      </c>
      <c r="W54" t="s">
        <v>9740</v>
      </c>
      <c r="X54" t="s">
        <v>34870</v>
      </c>
      <c r="Y54" t="s">
        <v>34884</v>
      </c>
    </row>
    <row r="55" spans="1:25">
      <c r="A55" t="s">
        <v>34885</v>
      </c>
      <c r="B55" t="s">
        <v>34886</v>
      </c>
      <c r="C55" t="s">
        <v>34639</v>
      </c>
      <c r="D55" t="s">
        <v>141</v>
      </c>
      <c r="G55" t="s">
        <v>22115</v>
      </c>
      <c r="H55" s="15">
        <v>45855</v>
      </c>
      <c r="I55" t="s">
        <v>34664</v>
      </c>
      <c r="J55" t="s">
        <v>1197</v>
      </c>
      <c r="K55" t="s">
        <v>34696</v>
      </c>
      <c r="L55" t="s">
        <v>10043</v>
      </c>
      <c r="M55" s="106">
        <v>10.7</v>
      </c>
      <c r="N55" t="s">
        <v>468</v>
      </c>
      <c r="O55" t="s">
        <v>1665</v>
      </c>
      <c r="P55" t="s">
        <v>34633</v>
      </c>
      <c r="Q55" s="15">
        <v>45861</v>
      </c>
      <c r="R55" t="s">
        <v>34672</v>
      </c>
      <c r="S55" s="15" t="s">
        <v>9628</v>
      </c>
      <c r="T55" s="15">
        <v>45866</v>
      </c>
      <c r="U55" t="s">
        <v>34668</v>
      </c>
      <c r="V55" s="2">
        <f ca="1">IF(T55="",TODAY()-H55,T55-H55)</f>
        <v>11</v>
      </c>
      <c r="W55" t="s">
        <v>9799</v>
      </c>
      <c r="Y55" t="s">
        <v>34887</v>
      </c>
    </row>
    <row r="56" spans="1:25">
      <c r="A56" t="s">
        <v>34888</v>
      </c>
      <c r="B56" t="s">
        <v>34889</v>
      </c>
      <c r="C56" t="s">
        <v>34628</v>
      </c>
      <c r="D56" t="s">
        <v>163</v>
      </c>
      <c r="E56" t="s">
        <v>9747</v>
      </c>
      <c r="F56" t="s">
        <v>15438</v>
      </c>
      <c r="H56" s="15">
        <v>45785</v>
      </c>
      <c r="I56" t="s">
        <v>34689</v>
      </c>
      <c r="J56" t="s">
        <v>34657</v>
      </c>
      <c r="K56" t="s">
        <v>34823</v>
      </c>
      <c r="L56" t="s">
        <v>34651</v>
      </c>
      <c r="M56" s="106">
        <v>35.770000000000003</v>
      </c>
      <c r="N56" t="s">
        <v>468</v>
      </c>
      <c r="O56" t="s">
        <v>3881</v>
      </c>
      <c r="P56" t="s">
        <v>34633</v>
      </c>
      <c r="Q56" s="15">
        <v>45791</v>
      </c>
      <c r="R56" t="s">
        <v>34659</v>
      </c>
      <c r="S56" s="15" t="s">
        <v>9628</v>
      </c>
      <c r="T56" s="15">
        <v>45794</v>
      </c>
      <c r="U56" t="s">
        <v>34771</v>
      </c>
      <c r="V56" s="2">
        <f ca="1">IF(T56="",TODAY()-H56,T56-H56)</f>
        <v>9</v>
      </c>
      <c r="W56" t="s">
        <v>9740</v>
      </c>
      <c r="Y56" t="s">
        <v>34890</v>
      </c>
    </row>
    <row r="57" spans="1:25">
      <c r="A57" t="s">
        <v>34891</v>
      </c>
      <c r="B57" t="s">
        <v>34892</v>
      </c>
      <c r="C57" t="s">
        <v>34639</v>
      </c>
      <c r="D57" t="s">
        <v>152</v>
      </c>
      <c r="G57" t="s">
        <v>22135</v>
      </c>
      <c r="H57" s="15">
        <v>45859</v>
      </c>
      <c r="I57" t="s">
        <v>34648</v>
      </c>
      <c r="J57" t="s">
        <v>34630</v>
      </c>
      <c r="K57" t="s">
        <v>34893</v>
      </c>
      <c r="L57" t="s">
        <v>34632</v>
      </c>
      <c r="M57" s="106">
        <v>20.89</v>
      </c>
      <c r="N57" t="s">
        <v>468</v>
      </c>
      <c r="O57" t="s">
        <v>3884</v>
      </c>
      <c r="P57" t="s">
        <v>34633</v>
      </c>
      <c r="Q57" s="15">
        <v>45865</v>
      </c>
      <c r="R57" t="s">
        <v>34659</v>
      </c>
      <c r="S57" s="15" t="s">
        <v>34691</v>
      </c>
      <c r="T57" s="15">
        <v>45867</v>
      </c>
      <c r="U57" t="s">
        <v>34894</v>
      </c>
      <c r="V57" s="2">
        <f ca="1">IF(T57="",TODAY()-H57,T57-H57)</f>
        <v>8</v>
      </c>
      <c r="W57" t="s">
        <v>9799</v>
      </c>
      <c r="Y57" t="s">
        <v>34895</v>
      </c>
    </row>
    <row r="58" spans="1:25">
      <c r="A58" t="s">
        <v>34896</v>
      </c>
      <c r="B58" t="s">
        <v>34897</v>
      </c>
      <c r="C58" t="s">
        <v>34628</v>
      </c>
      <c r="D58" t="s">
        <v>168</v>
      </c>
      <c r="E58" t="s">
        <v>9772</v>
      </c>
      <c r="F58" t="s">
        <v>15440</v>
      </c>
      <c r="H58" s="15">
        <v>45783</v>
      </c>
      <c r="I58" t="s">
        <v>34737</v>
      </c>
      <c r="J58" t="s">
        <v>1197</v>
      </c>
      <c r="K58" t="s">
        <v>34898</v>
      </c>
      <c r="L58" t="s">
        <v>34632</v>
      </c>
      <c r="M58" s="106">
        <v>45.9</v>
      </c>
      <c r="N58" t="s">
        <v>468</v>
      </c>
      <c r="O58" t="s">
        <v>3884</v>
      </c>
      <c r="P58" t="s">
        <v>34633</v>
      </c>
      <c r="Q58" s="15">
        <v>45787</v>
      </c>
      <c r="R58" t="s">
        <v>34685</v>
      </c>
      <c r="S58" s="15" t="s">
        <v>9628</v>
      </c>
      <c r="T58" s="15">
        <v>45791</v>
      </c>
      <c r="U58" t="s">
        <v>34739</v>
      </c>
      <c r="V58" s="2">
        <f ca="1">IF(T58="",TODAY()-H58,T58-H58)</f>
        <v>8</v>
      </c>
      <c r="W58" t="s">
        <v>9799</v>
      </c>
      <c r="Y58" t="s">
        <v>34899</v>
      </c>
    </row>
    <row r="59" spans="1:25">
      <c r="A59" t="s">
        <v>34900</v>
      </c>
      <c r="B59" t="s">
        <v>34901</v>
      </c>
      <c r="C59" t="s">
        <v>34628</v>
      </c>
      <c r="D59" t="s">
        <v>173</v>
      </c>
      <c r="E59" t="s">
        <v>9795</v>
      </c>
      <c r="F59" t="s">
        <v>15441</v>
      </c>
      <c r="H59" s="15">
        <v>45785</v>
      </c>
      <c r="I59" t="s">
        <v>34714</v>
      </c>
      <c r="J59" t="s">
        <v>34630</v>
      </c>
      <c r="K59" t="s">
        <v>34902</v>
      </c>
      <c r="L59" t="s">
        <v>34632</v>
      </c>
      <c r="M59" s="106">
        <v>38.65</v>
      </c>
      <c r="N59" t="s">
        <v>468</v>
      </c>
      <c r="O59" t="s">
        <v>3894</v>
      </c>
      <c r="P59" t="s">
        <v>34633</v>
      </c>
      <c r="Q59" s="15">
        <v>45792</v>
      </c>
      <c r="R59" t="s">
        <v>34659</v>
      </c>
      <c r="S59" s="15" t="s">
        <v>34673</v>
      </c>
      <c r="T59" s="15">
        <v>45794</v>
      </c>
      <c r="U59" t="s">
        <v>34903</v>
      </c>
      <c r="V59" s="2">
        <f ca="1">IF(T59="",TODAY()-H59,T59-H59)</f>
        <v>9</v>
      </c>
      <c r="W59" t="s">
        <v>9799</v>
      </c>
      <c r="Y59" t="s">
        <v>34904</v>
      </c>
    </row>
    <row r="60" spans="1:25">
      <c r="A60" t="s">
        <v>34905</v>
      </c>
      <c r="B60" t="s">
        <v>34906</v>
      </c>
      <c r="C60" t="s">
        <v>34628</v>
      </c>
      <c r="D60" t="s">
        <v>180</v>
      </c>
      <c r="E60" t="s">
        <v>9805</v>
      </c>
      <c r="F60" t="s">
        <v>15442</v>
      </c>
      <c r="H60" s="15">
        <v>45786</v>
      </c>
      <c r="I60" t="s">
        <v>34640</v>
      </c>
      <c r="J60" t="s">
        <v>34657</v>
      </c>
      <c r="K60" t="s">
        <v>34641</v>
      </c>
      <c r="L60" t="s">
        <v>10043</v>
      </c>
      <c r="M60" s="106">
        <v>58.75</v>
      </c>
      <c r="N60" t="s">
        <v>468</v>
      </c>
      <c r="O60" t="s">
        <v>3887</v>
      </c>
      <c r="P60" t="s">
        <v>34633</v>
      </c>
      <c r="Q60" s="15">
        <v>45793</v>
      </c>
      <c r="R60" t="s">
        <v>34672</v>
      </c>
      <c r="S60" s="15" t="s">
        <v>34691</v>
      </c>
      <c r="T60" s="15">
        <v>45795</v>
      </c>
      <c r="U60" t="s">
        <v>34907</v>
      </c>
      <c r="V60" s="2">
        <f ca="1">IF(T60="",TODAY()-H60,T60-H60)</f>
        <v>9</v>
      </c>
      <c r="W60" t="s">
        <v>9799</v>
      </c>
      <c r="Y60" t="s">
        <v>34908</v>
      </c>
    </row>
    <row r="61" spans="1:25">
      <c r="A61" t="s">
        <v>34909</v>
      </c>
      <c r="B61" t="s">
        <v>34910</v>
      </c>
      <c r="C61" t="s">
        <v>34639</v>
      </c>
      <c r="D61" t="s">
        <v>146</v>
      </c>
      <c r="G61" t="s">
        <v>22072</v>
      </c>
      <c r="H61" s="15">
        <v>45864</v>
      </c>
      <c r="I61" t="s">
        <v>34725</v>
      </c>
      <c r="J61" t="s">
        <v>34649</v>
      </c>
      <c r="K61" t="s">
        <v>34911</v>
      </c>
      <c r="L61" t="s">
        <v>34632</v>
      </c>
      <c r="M61" s="106">
        <v>65.17</v>
      </c>
      <c r="N61" t="s">
        <v>34642</v>
      </c>
      <c r="O61" t="s">
        <v>3891</v>
      </c>
      <c r="P61" t="s">
        <v>34633</v>
      </c>
      <c r="Q61" s="15">
        <v>45870</v>
      </c>
      <c r="R61" t="s">
        <v>34634</v>
      </c>
      <c r="S61" s="15" t="s">
        <v>9628</v>
      </c>
      <c r="T61" s="15">
        <v>45873</v>
      </c>
      <c r="U61" t="s">
        <v>34912</v>
      </c>
      <c r="V61" s="2">
        <f ca="1">IF(T61="",TODAY()-H61,T61-H61)</f>
        <v>9</v>
      </c>
      <c r="W61" t="s">
        <v>9799</v>
      </c>
      <c r="Y61" t="s">
        <v>34913</v>
      </c>
    </row>
    <row r="62" spans="1:25">
      <c r="A62" t="s">
        <v>34914</v>
      </c>
      <c r="B62" t="s">
        <v>34915</v>
      </c>
      <c r="C62" t="s">
        <v>34628</v>
      </c>
      <c r="D62" t="s">
        <v>163</v>
      </c>
      <c r="E62" t="s">
        <v>9747</v>
      </c>
      <c r="F62" t="s">
        <v>15444</v>
      </c>
      <c r="H62" s="15">
        <v>45761</v>
      </c>
      <c r="I62" t="s">
        <v>34656</v>
      </c>
      <c r="J62" t="s">
        <v>34657</v>
      </c>
      <c r="K62" t="s">
        <v>34916</v>
      </c>
      <c r="L62" t="s">
        <v>34632</v>
      </c>
      <c r="M62" s="106">
        <v>24.38</v>
      </c>
      <c r="N62" t="s">
        <v>468</v>
      </c>
      <c r="O62" t="s">
        <v>3870</v>
      </c>
      <c r="P62" t="s">
        <v>34633</v>
      </c>
      <c r="Q62" s="15">
        <v>45765</v>
      </c>
      <c r="R62" t="s">
        <v>34659</v>
      </c>
      <c r="S62" s="15" t="s">
        <v>34673</v>
      </c>
      <c r="T62" s="15">
        <v>45767</v>
      </c>
      <c r="U62" t="s">
        <v>34917</v>
      </c>
      <c r="V62" s="2">
        <f ca="1">IF(T62="",TODAY()-H62,T62-H62)</f>
        <v>6</v>
      </c>
      <c r="W62" t="s">
        <v>9799</v>
      </c>
      <c r="Y62" t="s">
        <v>34918</v>
      </c>
    </row>
    <row r="63" spans="1:25">
      <c r="A63" t="s">
        <v>34919</v>
      </c>
      <c r="B63" t="s">
        <v>24925</v>
      </c>
      <c r="C63" t="s">
        <v>34639</v>
      </c>
      <c r="D63" t="s">
        <v>135</v>
      </c>
      <c r="G63" t="s">
        <v>22109</v>
      </c>
      <c r="H63" s="15">
        <v>45869</v>
      </c>
      <c r="I63" t="s">
        <v>34648</v>
      </c>
      <c r="J63" t="s">
        <v>1197</v>
      </c>
      <c r="K63" t="s">
        <v>34920</v>
      </c>
      <c r="L63" t="s">
        <v>10043</v>
      </c>
      <c r="M63" s="106">
        <v>54.84</v>
      </c>
      <c r="N63" t="s">
        <v>34642</v>
      </c>
      <c r="O63" t="s">
        <v>3873</v>
      </c>
      <c r="P63" t="s">
        <v>34633</v>
      </c>
      <c r="Q63" s="15">
        <v>45876</v>
      </c>
      <c r="R63" t="s">
        <v>34667</v>
      </c>
      <c r="S63" s="15" t="s">
        <v>34691</v>
      </c>
      <c r="T63" s="15">
        <v>45879</v>
      </c>
      <c r="U63" t="s">
        <v>34894</v>
      </c>
      <c r="V63" s="2">
        <f ca="1">IF(T63="",TODAY()-H63,T63-H63)</f>
        <v>10</v>
      </c>
      <c r="W63" t="s">
        <v>9799</v>
      </c>
      <c r="Y63" t="s">
        <v>34921</v>
      </c>
    </row>
    <row r="64" spans="1:25">
      <c r="A64" t="s">
        <v>34922</v>
      </c>
      <c r="B64" t="s">
        <v>34923</v>
      </c>
      <c r="C64" t="s">
        <v>34628</v>
      </c>
      <c r="D64" t="s">
        <v>168</v>
      </c>
      <c r="E64" t="s">
        <v>9772</v>
      </c>
      <c r="F64" t="s">
        <v>15446</v>
      </c>
      <c r="H64" s="15">
        <v>45765</v>
      </c>
      <c r="I64" t="s">
        <v>34664</v>
      </c>
      <c r="J64" t="s">
        <v>1197</v>
      </c>
      <c r="K64" t="s">
        <v>34757</v>
      </c>
      <c r="L64" t="s">
        <v>34632</v>
      </c>
      <c r="M64" s="106">
        <v>8.8000000000000007</v>
      </c>
      <c r="N64" t="s">
        <v>468</v>
      </c>
      <c r="O64" t="s">
        <v>3884</v>
      </c>
      <c r="P64" t="s">
        <v>34633</v>
      </c>
      <c r="Q64" s="15">
        <v>45770</v>
      </c>
      <c r="R64" t="s">
        <v>34672</v>
      </c>
      <c r="S64" s="15" t="s">
        <v>34643</v>
      </c>
      <c r="T64" s="15">
        <v>45774</v>
      </c>
      <c r="U64" t="s">
        <v>34758</v>
      </c>
      <c r="V64" s="2">
        <f ca="1">IF(T64="",TODAY()-H64,T64-H64)</f>
        <v>9</v>
      </c>
      <c r="W64" t="s">
        <v>9799</v>
      </c>
      <c r="Y64" t="s">
        <v>34924</v>
      </c>
    </row>
    <row r="65" spans="1:25">
      <c r="A65" t="s">
        <v>34925</v>
      </c>
      <c r="B65" t="s">
        <v>34926</v>
      </c>
      <c r="C65" t="s">
        <v>34628</v>
      </c>
      <c r="D65" t="s">
        <v>173</v>
      </c>
      <c r="E65" t="s">
        <v>9795</v>
      </c>
      <c r="F65" t="s">
        <v>15447</v>
      </c>
      <c r="H65" s="15">
        <v>45760</v>
      </c>
      <c r="I65" t="s">
        <v>34714</v>
      </c>
      <c r="J65" t="s">
        <v>34657</v>
      </c>
      <c r="K65" t="s">
        <v>34715</v>
      </c>
      <c r="L65" t="s">
        <v>34666</v>
      </c>
      <c r="M65" s="106">
        <v>30.25</v>
      </c>
      <c r="N65" t="s">
        <v>468</v>
      </c>
      <c r="O65" t="s">
        <v>3884</v>
      </c>
      <c r="P65" t="s">
        <v>34633</v>
      </c>
      <c r="Q65" s="15">
        <v>45767</v>
      </c>
      <c r="R65" t="s">
        <v>34685</v>
      </c>
      <c r="S65" s="15" t="s">
        <v>34673</v>
      </c>
      <c r="T65" s="15">
        <v>45771</v>
      </c>
      <c r="U65" t="s">
        <v>34903</v>
      </c>
      <c r="V65" s="2">
        <f ca="1">IF(T65="",TODAY()-H65,T65-H65)</f>
        <v>11</v>
      </c>
      <c r="W65" t="s">
        <v>9740</v>
      </c>
      <c r="Y65" t="s">
        <v>34927</v>
      </c>
    </row>
    <row r="66" spans="1:25">
      <c r="A66" t="s">
        <v>34928</v>
      </c>
      <c r="B66" t="s">
        <v>34929</v>
      </c>
      <c r="C66" t="s">
        <v>34628</v>
      </c>
      <c r="D66" t="s">
        <v>180</v>
      </c>
      <c r="E66" t="s">
        <v>9805</v>
      </c>
      <c r="F66" t="s">
        <v>15448</v>
      </c>
      <c r="H66" s="15">
        <v>45761</v>
      </c>
      <c r="I66" t="s">
        <v>34689</v>
      </c>
      <c r="J66" t="s">
        <v>34630</v>
      </c>
      <c r="K66" t="s">
        <v>34787</v>
      </c>
      <c r="L66" t="s">
        <v>34632</v>
      </c>
      <c r="M66" s="106">
        <v>54.18</v>
      </c>
      <c r="N66" t="s">
        <v>468</v>
      </c>
      <c r="O66" t="s">
        <v>1644</v>
      </c>
      <c r="P66" t="s">
        <v>34633</v>
      </c>
      <c r="Q66" s="15">
        <v>45764</v>
      </c>
      <c r="R66" t="s">
        <v>34667</v>
      </c>
      <c r="S66" s="15" t="s">
        <v>9628</v>
      </c>
      <c r="T66" s="15">
        <v>45768</v>
      </c>
      <c r="U66" t="s">
        <v>34771</v>
      </c>
      <c r="V66" s="2">
        <f ca="1">IF(T66="",TODAY()-H66,T66-H66)</f>
        <v>7</v>
      </c>
      <c r="W66" t="s">
        <v>9799</v>
      </c>
      <c r="Y66" t="s">
        <v>34930</v>
      </c>
    </row>
    <row r="67" spans="1:25">
      <c r="A67" t="s">
        <v>34931</v>
      </c>
      <c r="B67" t="s">
        <v>34932</v>
      </c>
      <c r="C67" t="s">
        <v>34639</v>
      </c>
      <c r="D67" t="s">
        <v>112</v>
      </c>
      <c r="G67" t="s">
        <v>22208</v>
      </c>
      <c r="H67" s="15">
        <v>45868</v>
      </c>
      <c r="I67" t="s">
        <v>34714</v>
      </c>
      <c r="J67" t="s">
        <v>1197</v>
      </c>
      <c r="K67" t="s">
        <v>34902</v>
      </c>
      <c r="L67" t="s">
        <v>34632</v>
      </c>
      <c r="M67" s="106">
        <v>48.02</v>
      </c>
      <c r="N67" t="s">
        <v>34642</v>
      </c>
      <c r="O67" t="s">
        <v>3884</v>
      </c>
      <c r="P67" t="s">
        <v>34633</v>
      </c>
      <c r="Q67" s="15">
        <v>45872</v>
      </c>
      <c r="R67" t="s">
        <v>34685</v>
      </c>
      <c r="S67" s="15" t="s">
        <v>9628</v>
      </c>
      <c r="T67" s="15">
        <v>45877</v>
      </c>
      <c r="U67" t="s">
        <v>34716</v>
      </c>
      <c r="V67" s="2">
        <f ca="1">IF(T67="",TODAY()-H67,T67-H67)</f>
        <v>9</v>
      </c>
      <c r="W67" t="s">
        <v>9799</v>
      </c>
      <c r="Y67" t="s">
        <v>34933</v>
      </c>
    </row>
    <row r="68" spans="1:25">
      <c r="A68" t="s">
        <v>34934</v>
      </c>
      <c r="B68" t="s">
        <v>34935</v>
      </c>
      <c r="C68" t="s">
        <v>34628</v>
      </c>
      <c r="D68" t="s">
        <v>163</v>
      </c>
      <c r="E68" t="s">
        <v>9747</v>
      </c>
      <c r="F68" t="s">
        <v>15450</v>
      </c>
      <c r="H68" s="15">
        <v>45767</v>
      </c>
      <c r="I68" t="s">
        <v>34629</v>
      </c>
      <c r="J68" t="s">
        <v>1197</v>
      </c>
      <c r="K68" t="s">
        <v>34936</v>
      </c>
      <c r="L68" t="s">
        <v>34632</v>
      </c>
      <c r="M68" s="106">
        <v>24.15</v>
      </c>
      <c r="N68" t="s">
        <v>468</v>
      </c>
      <c r="O68" t="s">
        <v>3870</v>
      </c>
      <c r="P68" t="s">
        <v>34633</v>
      </c>
      <c r="Q68" s="15">
        <v>45773</v>
      </c>
      <c r="R68" t="s">
        <v>34672</v>
      </c>
      <c r="S68" s="15" t="s">
        <v>34691</v>
      </c>
      <c r="T68" s="15">
        <v>45777</v>
      </c>
      <c r="U68" t="s">
        <v>34937</v>
      </c>
      <c r="V68" s="2">
        <f ca="1">IF(T68="",TODAY()-H68,T68-H68)</f>
        <v>10</v>
      </c>
      <c r="W68" t="s">
        <v>9799</v>
      </c>
      <c r="Y68" t="s">
        <v>34938</v>
      </c>
    </row>
    <row r="69" spans="1:25">
      <c r="A69" t="s">
        <v>34939</v>
      </c>
      <c r="B69" t="s">
        <v>34940</v>
      </c>
      <c r="C69" t="s">
        <v>34639</v>
      </c>
      <c r="D69" t="s">
        <v>106</v>
      </c>
      <c r="G69" t="s">
        <v>22263</v>
      </c>
      <c r="H69" s="15">
        <v>45846</v>
      </c>
      <c r="I69" t="s">
        <v>34689</v>
      </c>
      <c r="J69" t="s">
        <v>34649</v>
      </c>
      <c r="K69" t="s">
        <v>34941</v>
      </c>
      <c r="L69" t="s">
        <v>10043</v>
      </c>
      <c r="M69" s="106">
        <v>39.99</v>
      </c>
      <c r="N69" t="s">
        <v>34642</v>
      </c>
      <c r="O69" t="s">
        <v>3878</v>
      </c>
      <c r="P69" t="s">
        <v>34633</v>
      </c>
      <c r="Q69" s="15">
        <v>45853</v>
      </c>
      <c r="R69" t="s">
        <v>34685</v>
      </c>
      <c r="S69" s="15" t="s">
        <v>9628</v>
      </c>
      <c r="T69" s="15">
        <v>45857</v>
      </c>
      <c r="U69" t="s">
        <v>34771</v>
      </c>
      <c r="V69" s="2">
        <f ca="1">IF(T69="",TODAY()-H69,T69-H69)</f>
        <v>11</v>
      </c>
      <c r="W69" t="s">
        <v>9799</v>
      </c>
      <c r="Y69" t="s">
        <v>34942</v>
      </c>
    </row>
    <row r="70" spans="1:25">
      <c r="A70" t="s">
        <v>34943</v>
      </c>
      <c r="B70" t="s">
        <v>34944</v>
      </c>
      <c r="C70" t="s">
        <v>34628</v>
      </c>
      <c r="D70" t="s">
        <v>168</v>
      </c>
      <c r="E70" t="s">
        <v>9772</v>
      </c>
      <c r="F70" t="s">
        <v>15452</v>
      </c>
      <c r="H70" s="15">
        <v>45771</v>
      </c>
      <c r="I70" t="s">
        <v>34664</v>
      </c>
      <c r="J70" t="s">
        <v>34657</v>
      </c>
      <c r="K70" t="s">
        <v>34945</v>
      </c>
      <c r="L70" t="s">
        <v>34632</v>
      </c>
      <c r="M70" s="106">
        <v>65.72</v>
      </c>
      <c r="N70" t="s">
        <v>468</v>
      </c>
      <c r="O70" t="s">
        <v>3858</v>
      </c>
      <c r="P70" t="s">
        <v>34633</v>
      </c>
      <c r="Q70" s="15">
        <v>45776</v>
      </c>
      <c r="R70" t="s">
        <v>34659</v>
      </c>
      <c r="S70" s="15" t="s">
        <v>9628</v>
      </c>
      <c r="T70" s="15">
        <v>45779</v>
      </c>
      <c r="U70" t="s">
        <v>34668</v>
      </c>
      <c r="V70" s="2">
        <f ca="1">IF(T70="",TODAY()-H70,T70-H70)</f>
        <v>8</v>
      </c>
      <c r="W70" t="s">
        <v>9799</v>
      </c>
      <c r="Y70" t="s">
        <v>34946</v>
      </c>
    </row>
    <row r="71" spans="1:25">
      <c r="A71" t="s">
        <v>34947</v>
      </c>
      <c r="B71" t="s">
        <v>34948</v>
      </c>
      <c r="C71" t="s">
        <v>34628</v>
      </c>
      <c r="D71" t="s">
        <v>173</v>
      </c>
      <c r="E71" t="s">
        <v>9795</v>
      </c>
      <c r="F71" t="s">
        <v>15453</v>
      </c>
      <c r="H71" s="15">
        <v>45773</v>
      </c>
      <c r="I71" t="s">
        <v>34656</v>
      </c>
      <c r="J71" t="s">
        <v>1197</v>
      </c>
      <c r="K71" t="s">
        <v>34916</v>
      </c>
      <c r="L71" t="s">
        <v>10043</v>
      </c>
      <c r="M71" s="106">
        <v>62.67</v>
      </c>
      <c r="N71" t="s">
        <v>468</v>
      </c>
      <c r="O71" t="s">
        <v>3873</v>
      </c>
      <c r="P71" t="s">
        <v>34633</v>
      </c>
      <c r="Q71" s="15">
        <v>45779</v>
      </c>
      <c r="R71" t="s">
        <v>34659</v>
      </c>
      <c r="S71" s="15" t="s">
        <v>34643</v>
      </c>
      <c r="T71" s="15">
        <v>45783</v>
      </c>
      <c r="U71" t="s">
        <v>34819</v>
      </c>
      <c r="V71" s="2">
        <f ca="1">IF(T71="",TODAY()-H71,T71-H71)</f>
        <v>10</v>
      </c>
      <c r="W71" t="s">
        <v>9799</v>
      </c>
      <c r="Y71" t="s">
        <v>34949</v>
      </c>
    </row>
    <row r="72" spans="1:25">
      <c r="A72" t="s">
        <v>34950</v>
      </c>
      <c r="B72" t="s">
        <v>34951</v>
      </c>
      <c r="C72" t="s">
        <v>34628</v>
      </c>
      <c r="D72" t="s">
        <v>180</v>
      </c>
      <c r="E72" t="s">
        <v>9805</v>
      </c>
      <c r="F72" t="s">
        <v>15454</v>
      </c>
      <c r="H72" s="15">
        <v>45768</v>
      </c>
      <c r="I72" t="s">
        <v>34714</v>
      </c>
      <c r="J72" t="s">
        <v>1197</v>
      </c>
      <c r="K72" t="s">
        <v>34902</v>
      </c>
      <c r="L72" t="s">
        <v>10043</v>
      </c>
      <c r="M72" s="106">
        <v>55.56</v>
      </c>
      <c r="N72" t="s">
        <v>468</v>
      </c>
      <c r="O72" t="s">
        <v>3881</v>
      </c>
      <c r="P72" t="s">
        <v>34633</v>
      </c>
      <c r="Q72" s="15">
        <v>45771</v>
      </c>
      <c r="R72" t="s">
        <v>34685</v>
      </c>
      <c r="S72" s="15" t="s">
        <v>34643</v>
      </c>
      <c r="T72" s="15">
        <v>45774</v>
      </c>
      <c r="U72" t="s">
        <v>34743</v>
      </c>
      <c r="V72" s="2">
        <f ca="1">IF(T72="",TODAY()-H72,T72-H72)</f>
        <v>6</v>
      </c>
      <c r="W72" t="s">
        <v>9799</v>
      </c>
      <c r="Y72" t="s">
        <v>34952</v>
      </c>
    </row>
    <row r="73" spans="1:25">
      <c r="A73" t="s">
        <v>34953</v>
      </c>
      <c r="B73" t="s">
        <v>34954</v>
      </c>
      <c r="C73" t="s">
        <v>34639</v>
      </c>
      <c r="D73" t="s">
        <v>115</v>
      </c>
      <c r="G73" t="s">
        <v>21989</v>
      </c>
      <c r="H73" s="15">
        <v>45839</v>
      </c>
      <c r="I73" t="s">
        <v>34678</v>
      </c>
      <c r="J73" t="s">
        <v>34649</v>
      </c>
      <c r="K73" t="s">
        <v>34679</v>
      </c>
      <c r="L73" t="s">
        <v>10043</v>
      </c>
      <c r="M73" s="106">
        <v>47.03</v>
      </c>
      <c r="N73" t="s">
        <v>34642</v>
      </c>
      <c r="O73" t="s">
        <v>3884</v>
      </c>
      <c r="P73" t="s">
        <v>34633</v>
      </c>
      <c r="Q73" s="15">
        <v>45845</v>
      </c>
      <c r="R73" t="s">
        <v>34659</v>
      </c>
      <c r="S73" s="15" t="s">
        <v>9628</v>
      </c>
      <c r="T73" s="15">
        <v>45849</v>
      </c>
      <c r="U73" t="s">
        <v>34721</v>
      </c>
      <c r="V73" s="2">
        <f ca="1">IF(T73="",TODAY()-H73,T73-H73)</f>
        <v>10</v>
      </c>
      <c r="W73" t="s">
        <v>9799</v>
      </c>
      <c r="Y73" t="s">
        <v>34955</v>
      </c>
    </row>
    <row r="74" spans="1:25">
      <c r="A74" t="s">
        <v>34956</v>
      </c>
      <c r="B74" t="s">
        <v>34957</v>
      </c>
      <c r="C74" t="s">
        <v>34628</v>
      </c>
      <c r="D74" t="s">
        <v>163</v>
      </c>
      <c r="E74" t="s">
        <v>9747</v>
      </c>
      <c r="F74" t="s">
        <v>15456</v>
      </c>
      <c r="H74" s="15">
        <v>45770</v>
      </c>
      <c r="I74" t="s">
        <v>34664</v>
      </c>
      <c r="J74" t="s">
        <v>34630</v>
      </c>
      <c r="K74" t="s">
        <v>34665</v>
      </c>
      <c r="L74" t="s">
        <v>34651</v>
      </c>
      <c r="M74" s="106">
        <v>22.11</v>
      </c>
      <c r="N74" t="s">
        <v>468</v>
      </c>
      <c r="O74" t="s">
        <v>3891</v>
      </c>
      <c r="P74" t="s">
        <v>34633</v>
      </c>
      <c r="Q74" s="15">
        <v>45775</v>
      </c>
      <c r="R74" t="s">
        <v>34667</v>
      </c>
      <c r="S74" s="15" t="s">
        <v>9628</v>
      </c>
      <c r="T74" s="15">
        <v>45780</v>
      </c>
      <c r="U74" t="s">
        <v>34668</v>
      </c>
      <c r="V74" s="2">
        <f ca="1">IF(T74="",TODAY()-H74,T74-H74)</f>
        <v>10</v>
      </c>
      <c r="W74" t="s">
        <v>9740</v>
      </c>
      <c r="Y74" t="s">
        <v>34958</v>
      </c>
    </row>
    <row r="75" spans="1:25">
      <c r="A75" t="s">
        <v>34959</v>
      </c>
      <c r="B75" t="s">
        <v>34960</v>
      </c>
      <c r="C75" t="s">
        <v>34639</v>
      </c>
      <c r="D75" t="s">
        <v>115</v>
      </c>
      <c r="G75" t="s">
        <v>22319</v>
      </c>
      <c r="H75" s="15">
        <v>45879</v>
      </c>
      <c r="I75" t="s">
        <v>34714</v>
      </c>
      <c r="J75" t="s">
        <v>34657</v>
      </c>
      <c r="K75" t="s">
        <v>34961</v>
      </c>
      <c r="L75" t="s">
        <v>34632</v>
      </c>
      <c r="M75" s="106">
        <v>29.25</v>
      </c>
      <c r="N75" t="s">
        <v>34642</v>
      </c>
      <c r="O75" t="s">
        <v>3870</v>
      </c>
      <c r="P75" t="s">
        <v>34633</v>
      </c>
      <c r="Q75" s="15">
        <v>45885</v>
      </c>
      <c r="R75" t="s">
        <v>34685</v>
      </c>
      <c r="S75" s="15" t="s">
        <v>9628</v>
      </c>
      <c r="T75" s="15">
        <v>45890</v>
      </c>
      <c r="U75" t="s">
        <v>34716</v>
      </c>
      <c r="V75" s="2">
        <f ca="1">IF(T75="",TODAY()-H75,T75-H75)</f>
        <v>11</v>
      </c>
      <c r="W75" t="s">
        <v>9799</v>
      </c>
      <c r="Y75" t="s">
        <v>34962</v>
      </c>
    </row>
    <row r="76" spans="1:25">
      <c r="A76" t="s">
        <v>34963</v>
      </c>
      <c r="B76" t="s">
        <v>34964</v>
      </c>
      <c r="C76" t="s">
        <v>34628</v>
      </c>
      <c r="D76" t="s">
        <v>168</v>
      </c>
      <c r="E76" t="s">
        <v>9772</v>
      </c>
      <c r="F76" t="s">
        <v>15458</v>
      </c>
      <c r="H76" s="15">
        <v>45775</v>
      </c>
      <c r="I76" t="s">
        <v>34640</v>
      </c>
      <c r="J76" t="s">
        <v>34649</v>
      </c>
      <c r="K76" t="s">
        <v>34965</v>
      </c>
      <c r="L76" t="s">
        <v>34632</v>
      </c>
      <c r="M76" s="106">
        <v>38.6</v>
      </c>
      <c r="N76" t="s">
        <v>468</v>
      </c>
      <c r="O76" t="s">
        <v>3881</v>
      </c>
      <c r="P76" t="s">
        <v>34633</v>
      </c>
      <c r="Q76" s="15">
        <v>45782</v>
      </c>
      <c r="R76" t="s">
        <v>34672</v>
      </c>
      <c r="S76" s="15" t="s">
        <v>9628</v>
      </c>
      <c r="T76" s="15">
        <v>45785</v>
      </c>
      <c r="U76" t="s">
        <v>34966</v>
      </c>
      <c r="V76" s="2">
        <f ca="1">IF(T76="",TODAY()-H76,T76-H76)</f>
        <v>10</v>
      </c>
      <c r="W76" t="s">
        <v>9799</v>
      </c>
      <c r="Y76" t="s">
        <v>34967</v>
      </c>
    </row>
    <row r="77" spans="1:25">
      <c r="A77" t="s">
        <v>34968</v>
      </c>
      <c r="B77" t="s">
        <v>34969</v>
      </c>
      <c r="C77" t="s">
        <v>34628</v>
      </c>
      <c r="D77" t="s">
        <v>173</v>
      </c>
      <c r="E77" t="s">
        <v>9795</v>
      </c>
      <c r="F77" t="s">
        <v>15459</v>
      </c>
      <c r="H77" s="15">
        <v>45776</v>
      </c>
      <c r="I77" t="s">
        <v>34678</v>
      </c>
      <c r="J77" t="s">
        <v>34630</v>
      </c>
      <c r="K77" t="s">
        <v>34970</v>
      </c>
      <c r="L77" t="s">
        <v>10043</v>
      </c>
      <c r="M77" s="106">
        <v>38.159999999999997</v>
      </c>
      <c r="N77" t="s">
        <v>468</v>
      </c>
      <c r="O77" t="s">
        <v>3887</v>
      </c>
      <c r="P77" t="s">
        <v>34633</v>
      </c>
      <c r="Q77" s="15">
        <v>45782</v>
      </c>
      <c r="R77" t="s">
        <v>34685</v>
      </c>
      <c r="S77" s="15" t="s">
        <v>9628</v>
      </c>
      <c r="T77" s="15">
        <v>45785</v>
      </c>
      <c r="U77" t="s">
        <v>34721</v>
      </c>
      <c r="V77" s="2">
        <f ca="1">IF(T77="",TODAY()-H77,T77-H77)</f>
        <v>9</v>
      </c>
      <c r="W77" t="s">
        <v>9799</v>
      </c>
      <c r="Y77" t="s">
        <v>34971</v>
      </c>
    </row>
    <row r="78" spans="1:25">
      <c r="A78" t="s">
        <v>34972</v>
      </c>
      <c r="B78" t="s">
        <v>34973</v>
      </c>
      <c r="C78" t="s">
        <v>34628</v>
      </c>
      <c r="D78" t="s">
        <v>180</v>
      </c>
      <c r="E78" t="s">
        <v>9805</v>
      </c>
      <c r="F78" t="s">
        <v>15460</v>
      </c>
      <c r="H78" s="15">
        <v>45777</v>
      </c>
      <c r="I78" t="s">
        <v>34656</v>
      </c>
      <c r="J78" t="s">
        <v>1197</v>
      </c>
      <c r="K78" t="s">
        <v>34974</v>
      </c>
      <c r="L78" t="s">
        <v>34632</v>
      </c>
      <c r="M78" s="106">
        <v>61.75</v>
      </c>
      <c r="N78" t="s">
        <v>468</v>
      </c>
      <c r="O78" t="s">
        <v>3894</v>
      </c>
      <c r="P78" t="s">
        <v>34633</v>
      </c>
      <c r="Q78" s="15">
        <v>45783</v>
      </c>
      <c r="R78" t="s">
        <v>34634</v>
      </c>
      <c r="S78" s="15" t="s">
        <v>9628</v>
      </c>
      <c r="T78" s="15">
        <v>45786</v>
      </c>
      <c r="U78" t="s">
        <v>34660</v>
      </c>
      <c r="V78" s="2">
        <f ca="1">IF(T78="",TODAY()-H78,T78-H78)</f>
        <v>9</v>
      </c>
      <c r="W78" t="s">
        <v>9799</v>
      </c>
      <c r="Y78" t="s">
        <v>34975</v>
      </c>
    </row>
    <row r="79" spans="1:25">
      <c r="A79" t="s">
        <v>34976</v>
      </c>
      <c r="B79" t="s">
        <v>26470</v>
      </c>
      <c r="C79" t="s">
        <v>34639</v>
      </c>
      <c r="D79" t="s">
        <v>148</v>
      </c>
      <c r="G79" t="s">
        <v>22382</v>
      </c>
      <c r="H79" s="15">
        <v>45870</v>
      </c>
      <c r="I79" t="s">
        <v>34791</v>
      </c>
      <c r="J79" t="s">
        <v>1197</v>
      </c>
      <c r="K79" t="s">
        <v>34846</v>
      </c>
      <c r="L79" t="s">
        <v>34632</v>
      </c>
      <c r="M79" s="106">
        <v>59.71</v>
      </c>
      <c r="N79" t="s">
        <v>34642</v>
      </c>
      <c r="O79" t="s">
        <v>3881</v>
      </c>
      <c r="P79" t="s">
        <v>34633</v>
      </c>
      <c r="Q79" s="15">
        <v>45873</v>
      </c>
      <c r="R79" t="s">
        <v>34634</v>
      </c>
      <c r="S79" s="15" t="s">
        <v>9628</v>
      </c>
      <c r="T79" s="15">
        <v>45875</v>
      </c>
      <c r="U79" t="s">
        <v>34977</v>
      </c>
      <c r="V79" s="2">
        <f ca="1">IF(T79="",TODAY()-H79,T79-H79)</f>
        <v>5</v>
      </c>
      <c r="W79" t="s">
        <v>9799</v>
      </c>
      <c r="Y79" t="s">
        <v>34978</v>
      </c>
    </row>
    <row r="80" spans="1:25">
      <c r="A80" t="s">
        <v>34979</v>
      </c>
      <c r="B80" t="s">
        <v>34980</v>
      </c>
      <c r="C80" t="s">
        <v>34628</v>
      </c>
      <c r="D80" t="s">
        <v>163</v>
      </c>
      <c r="E80" t="s">
        <v>9747</v>
      </c>
      <c r="F80" t="s">
        <v>15462</v>
      </c>
      <c r="H80" s="15">
        <v>45777</v>
      </c>
      <c r="I80" t="s">
        <v>34791</v>
      </c>
      <c r="J80" t="s">
        <v>1197</v>
      </c>
      <c r="K80" t="s">
        <v>34981</v>
      </c>
      <c r="L80" t="s">
        <v>34666</v>
      </c>
      <c r="M80" s="106">
        <v>40.03</v>
      </c>
      <c r="N80" t="s">
        <v>468</v>
      </c>
      <c r="O80" t="s">
        <v>3861</v>
      </c>
      <c r="P80" t="s">
        <v>34633</v>
      </c>
      <c r="Q80" s="15">
        <v>45781</v>
      </c>
      <c r="R80" t="s">
        <v>34659</v>
      </c>
      <c r="S80" s="15" t="s">
        <v>9628</v>
      </c>
      <c r="T80" s="15">
        <v>45784</v>
      </c>
      <c r="U80" t="s">
        <v>34977</v>
      </c>
      <c r="V80" s="2">
        <f ca="1">IF(T80="",TODAY()-H80,T80-H80)</f>
        <v>7</v>
      </c>
      <c r="W80" t="s">
        <v>9740</v>
      </c>
      <c r="Y80" t="s">
        <v>34982</v>
      </c>
    </row>
    <row r="81" spans="1:25">
      <c r="A81" t="s">
        <v>34983</v>
      </c>
      <c r="B81" t="s">
        <v>34984</v>
      </c>
      <c r="C81" t="s">
        <v>34639</v>
      </c>
      <c r="D81" t="s">
        <v>138</v>
      </c>
      <c r="G81" t="s">
        <v>22426</v>
      </c>
      <c r="H81" s="15">
        <v>45883</v>
      </c>
      <c r="I81" t="s">
        <v>34854</v>
      </c>
      <c r="J81" t="s">
        <v>1197</v>
      </c>
      <c r="K81" t="s">
        <v>34985</v>
      </c>
      <c r="L81" t="s">
        <v>34632</v>
      </c>
      <c r="M81" s="106">
        <v>65.53</v>
      </c>
      <c r="N81" t="s">
        <v>34642</v>
      </c>
      <c r="O81" t="s">
        <v>3867</v>
      </c>
      <c r="P81" t="s">
        <v>34633</v>
      </c>
      <c r="Q81" s="15">
        <v>45888</v>
      </c>
      <c r="R81" t="s">
        <v>34685</v>
      </c>
      <c r="S81" s="15" t="s">
        <v>34673</v>
      </c>
      <c r="T81" s="15">
        <v>45893</v>
      </c>
      <c r="U81" t="s">
        <v>34986</v>
      </c>
      <c r="V81" s="2">
        <f ca="1">IF(T81="",TODAY()-H81,T81-H81)</f>
        <v>10</v>
      </c>
      <c r="W81" t="s">
        <v>9799</v>
      </c>
      <c r="Y81" t="s">
        <v>34987</v>
      </c>
    </row>
    <row r="82" spans="1:25">
      <c r="A82" t="s">
        <v>34988</v>
      </c>
      <c r="B82" t="s">
        <v>34989</v>
      </c>
      <c r="C82" t="s">
        <v>34628</v>
      </c>
      <c r="D82" t="s">
        <v>168</v>
      </c>
      <c r="E82" t="s">
        <v>9772</v>
      </c>
      <c r="F82" t="s">
        <v>15464</v>
      </c>
      <c r="H82" s="15">
        <v>45780</v>
      </c>
      <c r="I82" t="s">
        <v>34737</v>
      </c>
      <c r="J82" t="s">
        <v>1197</v>
      </c>
      <c r="K82" t="s">
        <v>34990</v>
      </c>
      <c r="L82" t="s">
        <v>34651</v>
      </c>
      <c r="M82" s="106">
        <v>22.39</v>
      </c>
      <c r="N82" t="s">
        <v>468</v>
      </c>
      <c r="O82" t="s">
        <v>1644</v>
      </c>
      <c r="P82" t="s">
        <v>34633</v>
      </c>
      <c r="Q82" s="15">
        <v>45784</v>
      </c>
      <c r="R82" t="s">
        <v>34685</v>
      </c>
      <c r="S82" s="15" t="s">
        <v>34643</v>
      </c>
      <c r="T82" s="15">
        <v>45788</v>
      </c>
      <c r="U82" t="s">
        <v>34991</v>
      </c>
      <c r="V82" s="2">
        <f ca="1">IF(T82="",TODAY()-H82,T82-H82)</f>
        <v>8</v>
      </c>
      <c r="W82" t="s">
        <v>9740</v>
      </c>
      <c r="Y82" t="s">
        <v>34992</v>
      </c>
    </row>
    <row r="83" spans="1:25">
      <c r="A83" t="s">
        <v>34993</v>
      </c>
      <c r="B83" t="s">
        <v>34994</v>
      </c>
      <c r="C83" t="s">
        <v>34628</v>
      </c>
      <c r="D83" t="s">
        <v>173</v>
      </c>
      <c r="E83" t="s">
        <v>9795</v>
      </c>
      <c r="F83" t="s">
        <v>15465</v>
      </c>
      <c r="H83" s="15">
        <v>45781</v>
      </c>
      <c r="I83" t="s">
        <v>34725</v>
      </c>
      <c r="J83" t="s">
        <v>1197</v>
      </c>
      <c r="K83" t="s">
        <v>34995</v>
      </c>
      <c r="L83" t="s">
        <v>34632</v>
      </c>
      <c r="M83" s="106">
        <v>36.409999999999997</v>
      </c>
      <c r="N83" t="s">
        <v>468</v>
      </c>
      <c r="O83" t="s">
        <v>3858</v>
      </c>
      <c r="P83" t="s">
        <v>34633</v>
      </c>
      <c r="Q83" s="15">
        <v>45784</v>
      </c>
      <c r="R83" t="s">
        <v>34667</v>
      </c>
      <c r="S83" s="15" t="s">
        <v>34691</v>
      </c>
      <c r="T83" s="15">
        <v>45786</v>
      </c>
      <c r="U83" t="s">
        <v>34996</v>
      </c>
      <c r="V83" s="2">
        <f ca="1">IF(T83="",TODAY()-H83,T83-H83)</f>
        <v>5</v>
      </c>
      <c r="W83" t="s">
        <v>9799</v>
      </c>
      <c r="Y83" t="s">
        <v>34997</v>
      </c>
    </row>
    <row r="84" spans="1:25">
      <c r="A84" t="s">
        <v>34998</v>
      </c>
      <c r="B84" t="s">
        <v>34999</v>
      </c>
      <c r="C84" t="s">
        <v>34628</v>
      </c>
      <c r="D84" t="s">
        <v>180</v>
      </c>
      <c r="E84" t="s">
        <v>9805</v>
      </c>
      <c r="F84" t="s">
        <v>15466</v>
      </c>
      <c r="H84" s="15">
        <v>45785</v>
      </c>
      <c r="I84" t="s">
        <v>34678</v>
      </c>
      <c r="J84" t="s">
        <v>1197</v>
      </c>
      <c r="K84" t="s">
        <v>34720</v>
      </c>
      <c r="L84" t="s">
        <v>10043</v>
      </c>
      <c r="M84" s="106">
        <v>53.18</v>
      </c>
      <c r="N84" t="s">
        <v>468</v>
      </c>
      <c r="O84" t="s">
        <v>3881</v>
      </c>
      <c r="P84" t="s">
        <v>34633</v>
      </c>
      <c r="Q84" s="15">
        <v>45792</v>
      </c>
      <c r="R84" t="s">
        <v>34667</v>
      </c>
      <c r="S84" s="15" t="s">
        <v>9628</v>
      </c>
      <c r="T84" s="15">
        <v>45796</v>
      </c>
      <c r="U84" t="s">
        <v>34721</v>
      </c>
      <c r="V84" s="2">
        <f ca="1">IF(T84="",TODAY()-H84,T84-H84)</f>
        <v>11</v>
      </c>
      <c r="W84" t="s">
        <v>9799</v>
      </c>
      <c r="Y84" t="s">
        <v>35000</v>
      </c>
    </row>
    <row r="85" spans="1:25">
      <c r="A85" t="s">
        <v>35001</v>
      </c>
      <c r="B85" t="s">
        <v>25807</v>
      </c>
      <c r="C85" t="s">
        <v>34639</v>
      </c>
      <c r="D85" t="s">
        <v>130</v>
      </c>
      <c r="G85" t="s">
        <v>22587</v>
      </c>
      <c r="H85" s="15">
        <v>45883</v>
      </c>
      <c r="I85" t="s">
        <v>34678</v>
      </c>
      <c r="J85" t="s">
        <v>34630</v>
      </c>
      <c r="K85" t="s">
        <v>35002</v>
      </c>
      <c r="L85" t="s">
        <v>34666</v>
      </c>
      <c r="M85" s="106">
        <v>12.91</v>
      </c>
      <c r="N85" t="s">
        <v>468</v>
      </c>
      <c r="O85" t="s">
        <v>1665</v>
      </c>
      <c r="P85" t="s">
        <v>34633</v>
      </c>
      <c r="Q85" s="15">
        <v>45889</v>
      </c>
      <c r="R85" t="s">
        <v>34672</v>
      </c>
      <c r="S85" s="15" t="s">
        <v>34691</v>
      </c>
      <c r="T85" s="15">
        <v>45894</v>
      </c>
      <c r="U85" t="s">
        <v>35003</v>
      </c>
      <c r="V85" s="2">
        <f ca="1">IF(T85="",TODAY()-H85,T85-H85)</f>
        <v>11</v>
      </c>
      <c r="W85" t="s">
        <v>9799</v>
      </c>
      <c r="Y85" t="s">
        <v>35004</v>
      </c>
    </row>
    <row r="86" spans="1:25">
      <c r="A86" t="s">
        <v>35005</v>
      </c>
      <c r="B86" t="s">
        <v>35006</v>
      </c>
      <c r="C86" t="s">
        <v>34628</v>
      </c>
      <c r="D86" t="s">
        <v>163</v>
      </c>
      <c r="E86" t="s">
        <v>9747</v>
      </c>
      <c r="F86" t="s">
        <v>15468</v>
      </c>
      <c r="H86" s="15">
        <v>45780</v>
      </c>
      <c r="I86" t="s">
        <v>34678</v>
      </c>
      <c r="J86" t="s">
        <v>1197</v>
      </c>
      <c r="K86" t="s">
        <v>35007</v>
      </c>
      <c r="L86" t="s">
        <v>34666</v>
      </c>
      <c r="M86" s="106">
        <v>34.9</v>
      </c>
      <c r="N86" t="s">
        <v>468</v>
      </c>
      <c r="O86" t="s">
        <v>3884</v>
      </c>
      <c r="P86" t="s">
        <v>34633</v>
      </c>
      <c r="Q86" s="15">
        <v>45785</v>
      </c>
      <c r="R86" t="s">
        <v>34667</v>
      </c>
      <c r="S86" s="15" t="s">
        <v>9628</v>
      </c>
      <c r="T86" s="15">
        <v>45790</v>
      </c>
      <c r="U86" t="s">
        <v>34721</v>
      </c>
      <c r="V86" s="2">
        <f ca="1">IF(T86="",TODAY()-H86,T86-H86)</f>
        <v>10</v>
      </c>
      <c r="W86" t="s">
        <v>9740</v>
      </c>
      <c r="Y86" t="s">
        <v>35008</v>
      </c>
    </row>
    <row r="87" spans="1:25">
      <c r="A87" t="s">
        <v>35009</v>
      </c>
      <c r="B87" t="s">
        <v>35010</v>
      </c>
      <c r="C87" t="s">
        <v>34639</v>
      </c>
      <c r="D87" t="s">
        <v>133</v>
      </c>
      <c r="G87" t="s">
        <v>22402</v>
      </c>
      <c r="H87" s="15">
        <v>45894</v>
      </c>
      <c r="I87" t="s">
        <v>34725</v>
      </c>
      <c r="J87" t="s">
        <v>34657</v>
      </c>
      <c r="K87" t="s">
        <v>35011</v>
      </c>
      <c r="L87" t="s">
        <v>10043</v>
      </c>
      <c r="M87" s="106">
        <v>53.35</v>
      </c>
      <c r="N87" t="s">
        <v>34642</v>
      </c>
      <c r="O87" t="s">
        <v>3891</v>
      </c>
      <c r="P87" t="s">
        <v>34633</v>
      </c>
      <c r="Q87" s="15">
        <v>45901</v>
      </c>
      <c r="R87" t="s">
        <v>34659</v>
      </c>
      <c r="S87" s="15" t="s">
        <v>34691</v>
      </c>
      <c r="T87" s="15">
        <v>45905</v>
      </c>
      <c r="U87" t="s">
        <v>34996</v>
      </c>
      <c r="V87" s="2">
        <f ca="1">IF(T87="",TODAY()-H87,T87-H87)</f>
        <v>11</v>
      </c>
      <c r="W87" t="s">
        <v>9799</v>
      </c>
      <c r="Y87" t="s">
        <v>35012</v>
      </c>
    </row>
    <row r="88" spans="1:25">
      <c r="A88" t="s">
        <v>35013</v>
      </c>
      <c r="B88" t="s">
        <v>35014</v>
      </c>
      <c r="C88" t="s">
        <v>34628</v>
      </c>
      <c r="D88" t="s">
        <v>168</v>
      </c>
      <c r="E88" t="s">
        <v>9772</v>
      </c>
      <c r="F88" t="s">
        <v>15470</v>
      </c>
      <c r="H88" s="15">
        <v>45785</v>
      </c>
      <c r="I88" t="s">
        <v>34656</v>
      </c>
      <c r="J88" t="s">
        <v>34649</v>
      </c>
      <c r="K88" t="s">
        <v>34802</v>
      </c>
      <c r="L88" t="s">
        <v>10043</v>
      </c>
      <c r="M88" s="106">
        <v>40.56</v>
      </c>
      <c r="N88" t="s">
        <v>468</v>
      </c>
      <c r="O88" t="s">
        <v>1644</v>
      </c>
      <c r="P88" t="s">
        <v>34633</v>
      </c>
      <c r="Q88" s="15">
        <v>45791</v>
      </c>
      <c r="R88" t="s">
        <v>34634</v>
      </c>
      <c r="S88" s="15" t="s">
        <v>9628</v>
      </c>
      <c r="T88" s="15">
        <v>45794</v>
      </c>
      <c r="U88" t="s">
        <v>34660</v>
      </c>
      <c r="V88" s="2">
        <f ca="1">IF(T88="",TODAY()-H88,T88-H88)</f>
        <v>9</v>
      </c>
      <c r="W88" t="s">
        <v>9799</v>
      </c>
      <c r="Y88" t="s">
        <v>35015</v>
      </c>
    </row>
    <row r="89" spans="1:25">
      <c r="A89" t="s">
        <v>35016</v>
      </c>
      <c r="B89" t="s">
        <v>35017</v>
      </c>
      <c r="C89" t="s">
        <v>34628</v>
      </c>
      <c r="D89" t="s">
        <v>173</v>
      </c>
      <c r="E89" t="s">
        <v>9795</v>
      </c>
      <c r="F89" t="s">
        <v>15471</v>
      </c>
      <c r="H89" s="15">
        <v>45786</v>
      </c>
      <c r="I89" t="s">
        <v>34648</v>
      </c>
      <c r="J89" t="s">
        <v>34630</v>
      </c>
      <c r="K89" t="s">
        <v>34893</v>
      </c>
      <c r="L89" t="s">
        <v>34666</v>
      </c>
      <c r="M89" s="106">
        <v>39.92</v>
      </c>
      <c r="N89" t="s">
        <v>468</v>
      </c>
      <c r="O89" t="s">
        <v>3861</v>
      </c>
      <c r="P89" t="s">
        <v>34633</v>
      </c>
      <c r="Q89" s="15">
        <v>45789</v>
      </c>
      <c r="R89" t="s">
        <v>34659</v>
      </c>
      <c r="S89" s="15" t="s">
        <v>34643</v>
      </c>
      <c r="T89" s="15">
        <v>45792</v>
      </c>
      <c r="U89" t="s">
        <v>34652</v>
      </c>
      <c r="V89" s="2">
        <f ca="1">IF(T89="",TODAY()-H89,T89-H89)</f>
        <v>6</v>
      </c>
      <c r="W89" t="s">
        <v>9740</v>
      </c>
      <c r="Y89" t="s">
        <v>35018</v>
      </c>
    </row>
    <row r="90" spans="1:25">
      <c r="A90" t="s">
        <v>35019</v>
      </c>
      <c r="B90" t="s">
        <v>35020</v>
      </c>
      <c r="C90" t="s">
        <v>34628</v>
      </c>
      <c r="D90" t="s">
        <v>180</v>
      </c>
      <c r="E90" t="s">
        <v>9805</v>
      </c>
      <c r="F90" t="s">
        <v>15472</v>
      </c>
      <c r="H90" s="15">
        <v>45790</v>
      </c>
      <c r="I90" t="s">
        <v>34725</v>
      </c>
      <c r="J90" t="s">
        <v>34649</v>
      </c>
      <c r="K90" t="s">
        <v>35021</v>
      </c>
      <c r="L90" t="s">
        <v>34651</v>
      </c>
      <c r="M90" s="106">
        <v>67.28</v>
      </c>
      <c r="N90" t="s">
        <v>468</v>
      </c>
      <c r="O90" t="s">
        <v>3881</v>
      </c>
      <c r="P90" t="s">
        <v>34633</v>
      </c>
      <c r="Q90" s="15">
        <v>45793</v>
      </c>
      <c r="R90" t="s">
        <v>34634</v>
      </c>
      <c r="S90" s="15" t="s">
        <v>34643</v>
      </c>
      <c r="T90" s="15">
        <v>45795</v>
      </c>
      <c r="U90" t="s">
        <v>34727</v>
      </c>
      <c r="V90" s="2">
        <f ca="1">IF(T90="",TODAY()-H90,T90-H90)</f>
        <v>5</v>
      </c>
      <c r="W90" t="s">
        <v>9740</v>
      </c>
      <c r="Y90" t="s">
        <v>35022</v>
      </c>
    </row>
    <row r="91" spans="1:25">
      <c r="A91" t="s">
        <v>35023</v>
      </c>
      <c r="B91" t="s">
        <v>35024</v>
      </c>
      <c r="C91" t="s">
        <v>34639</v>
      </c>
      <c r="D91" t="s">
        <v>161</v>
      </c>
      <c r="G91" t="s">
        <v>22410</v>
      </c>
      <c r="H91" s="15">
        <v>45897</v>
      </c>
      <c r="I91" t="s">
        <v>34678</v>
      </c>
      <c r="J91" t="s">
        <v>34630</v>
      </c>
      <c r="K91" t="s">
        <v>35002</v>
      </c>
      <c r="L91" t="s">
        <v>34632</v>
      </c>
      <c r="M91" s="106">
        <v>15.21</v>
      </c>
      <c r="N91" t="s">
        <v>468</v>
      </c>
      <c r="O91" t="s">
        <v>3881</v>
      </c>
      <c r="P91" t="s">
        <v>34633</v>
      </c>
      <c r="Q91" s="15">
        <v>45901</v>
      </c>
      <c r="R91" t="s">
        <v>34634</v>
      </c>
      <c r="S91" s="15" t="s">
        <v>34643</v>
      </c>
      <c r="T91" s="15">
        <v>45903</v>
      </c>
      <c r="U91" t="s">
        <v>34680</v>
      </c>
      <c r="V91" s="2">
        <f ca="1">IF(T91="",TODAY()-H91,T91-H91)</f>
        <v>6</v>
      </c>
      <c r="W91" t="s">
        <v>9799</v>
      </c>
      <c r="Y91" t="s">
        <v>35025</v>
      </c>
    </row>
    <row r="92" spans="1:25">
      <c r="A92" t="s">
        <v>35026</v>
      </c>
      <c r="B92" t="s">
        <v>35027</v>
      </c>
      <c r="C92" t="s">
        <v>34628</v>
      </c>
      <c r="D92" t="s">
        <v>163</v>
      </c>
      <c r="E92" t="s">
        <v>9747</v>
      </c>
      <c r="F92" t="s">
        <v>15474</v>
      </c>
      <c r="H92" s="15">
        <v>45763</v>
      </c>
      <c r="I92" t="s">
        <v>34648</v>
      </c>
      <c r="J92" t="s">
        <v>34657</v>
      </c>
      <c r="K92" t="s">
        <v>34650</v>
      </c>
      <c r="L92" t="s">
        <v>34632</v>
      </c>
      <c r="M92" s="106">
        <v>21.78</v>
      </c>
      <c r="N92" t="s">
        <v>468</v>
      </c>
      <c r="O92" t="s">
        <v>3870</v>
      </c>
      <c r="P92" t="s">
        <v>34633</v>
      </c>
      <c r="Q92" s="15">
        <v>45768</v>
      </c>
      <c r="R92" t="s">
        <v>34634</v>
      </c>
      <c r="S92" s="15" t="s">
        <v>9628</v>
      </c>
      <c r="T92" s="15">
        <v>45771</v>
      </c>
      <c r="U92" t="s">
        <v>34776</v>
      </c>
      <c r="V92" s="2">
        <f ca="1">IF(T92="",TODAY()-H92,T92-H92)</f>
        <v>8</v>
      </c>
      <c r="W92" t="s">
        <v>9799</v>
      </c>
      <c r="Y92" t="s">
        <v>35028</v>
      </c>
    </row>
    <row r="93" spans="1:25">
      <c r="A93" t="s">
        <v>35029</v>
      </c>
      <c r="B93" t="s">
        <v>28442</v>
      </c>
      <c r="C93" t="s">
        <v>34639</v>
      </c>
      <c r="D93" t="s">
        <v>146</v>
      </c>
      <c r="G93" t="s">
        <v>22811</v>
      </c>
      <c r="H93" s="15">
        <v>45914</v>
      </c>
      <c r="I93" t="s">
        <v>34648</v>
      </c>
      <c r="J93" t="s">
        <v>34657</v>
      </c>
      <c r="K93" t="s">
        <v>35030</v>
      </c>
      <c r="L93" t="s">
        <v>34632</v>
      </c>
      <c r="M93" s="106">
        <v>24.74</v>
      </c>
      <c r="N93" t="s">
        <v>34642</v>
      </c>
      <c r="O93" t="s">
        <v>3861</v>
      </c>
      <c r="P93" t="s">
        <v>34633</v>
      </c>
      <c r="Q93" s="15">
        <v>45919</v>
      </c>
      <c r="R93" t="s">
        <v>34672</v>
      </c>
      <c r="S93" s="15" t="s">
        <v>9628</v>
      </c>
      <c r="T93" s="15">
        <v>45923</v>
      </c>
      <c r="U93" t="s">
        <v>34776</v>
      </c>
      <c r="V93" s="2">
        <f ca="1">IF(T93="",TODAY()-H93,T93-H93)</f>
        <v>9</v>
      </c>
      <c r="W93" t="s">
        <v>9799</v>
      </c>
      <c r="Y93" t="s">
        <v>35031</v>
      </c>
    </row>
    <row r="94" spans="1:25">
      <c r="A94" t="s">
        <v>35032</v>
      </c>
      <c r="B94" t="s">
        <v>35033</v>
      </c>
      <c r="C94" t="s">
        <v>34628</v>
      </c>
      <c r="D94" t="s">
        <v>168</v>
      </c>
      <c r="E94" t="s">
        <v>9772</v>
      </c>
      <c r="F94" t="s">
        <v>15476</v>
      </c>
      <c r="H94" s="15">
        <v>45760</v>
      </c>
      <c r="I94" t="s">
        <v>34689</v>
      </c>
      <c r="J94" t="s">
        <v>34649</v>
      </c>
      <c r="K94" t="s">
        <v>34701</v>
      </c>
      <c r="L94" t="s">
        <v>34651</v>
      </c>
      <c r="M94" s="106">
        <v>68.849999999999994</v>
      </c>
      <c r="N94" t="s">
        <v>468</v>
      </c>
      <c r="O94" t="s">
        <v>3870</v>
      </c>
      <c r="P94" t="s">
        <v>34633</v>
      </c>
      <c r="Q94" s="15">
        <v>45767</v>
      </c>
      <c r="R94" t="s">
        <v>34667</v>
      </c>
      <c r="S94" s="15" t="s">
        <v>9628</v>
      </c>
      <c r="T94" s="15">
        <v>45769</v>
      </c>
      <c r="U94" t="s">
        <v>34771</v>
      </c>
      <c r="V94" s="2">
        <f ca="1">IF(T94="",TODAY()-H94,T94-H94)</f>
        <v>9</v>
      </c>
      <c r="W94" t="s">
        <v>9740</v>
      </c>
      <c r="Y94" t="s">
        <v>35034</v>
      </c>
    </row>
    <row r="95" spans="1:25">
      <c r="A95" t="s">
        <v>35035</v>
      </c>
      <c r="B95" t="s">
        <v>35036</v>
      </c>
      <c r="C95" t="s">
        <v>34628</v>
      </c>
      <c r="D95" t="s">
        <v>173</v>
      </c>
      <c r="E95" t="s">
        <v>9795</v>
      </c>
      <c r="F95" t="s">
        <v>15477</v>
      </c>
      <c r="H95" s="15">
        <v>45762</v>
      </c>
      <c r="I95" t="s">
        <v>34648</v>
      </c>
      <c r="J95" t="s">
        <v>34630</v>
      </c>
      <c r="K95" t="s">
        <v>35037</v>
      </c>
      <c r="L95" t="s">
        <v>34632</v>
      </c>
      <c r="M95" s="106">
        <v>59.76</v>
      </c>
      <c r="N95" t="s">
        <v>468</v>
      </c>
      <c r="O95" t="s">
        <v>3878</v>
      </c>
      <c r="P95" t="s">
        <v>34633</v>
      </c>
      <c r="Q95" s="15">
        <v>45765</v>
      </c>
      <c r="R95" t="s">
        <v>34685</v>
      </c>
      <c r="S95" s="15" t="s">
        <v>9628</v>
      </c>
      <c r="T95" s="15">
        <v>45767</v>
      </c>
      <c r="U95" t="s">
        <v>34776</v>
      </c>
      <c r="V95" s="2">
        <f ca="1">IF(T95="",TODAY()-H95,T95-H95)</f>
        <v>5</v>
      </c>
      <c r="W95" t="s">
        <v>9799</v>
      </c>
      <c r="Y95" t="s">
        <v>35038</v>
      </c>
    </row>
    <row r="96" spans="1:25">
      <c r="A96" t="s">
        <v>35039</v>
      </c>
      <c r="B96" t="s">
        <v>35040</v>
      </c>
      <c r="C96" t="s">
        <v>34628</v>
      </c>
      <c r="D96" t="s">
        <v>180</v>
      </c>
      <c r="E96" t="s">
        <v>9805</v>
      </c>
      <c r="F96" t="s">
        <v>15478</v>
      </c>
      <c r="H96" s="15">
        <v>45765</v>
      </c>
      <c r="I96" t="s">
        <v>34678</v>
      </c>
      <c r="J96" t="s">
        <v>1197</v>
      </c>
      <c r="K96" t="s">
        <v>34780</v>
      </c>
      <c r="L96" t="s">
        <v>34632</v>
      </c>
      <c r="M96" s="106">
        <v>48.13</v>
      </c>
      <c r="N96" t="s">
        <v>468</v>
      </c>
      <c r="O96" t="s">
        <v>3891</v>
      </c>
      <c r="P96" t="s">
        <v>34633</v>
      </c>
      <c r="Q96" s="15">
        <v>45770</v>
      </c>
      <c r="R96" t="s">
        <v>34672</v>
      </c>
      <c r="S96" s="15" t="s">
        <v>34691</v>
      </c>
      <c r="T96" s="15">
        <v>45773</v>
      </c>
      <c r="U96" t="s">
        <v>35003</v>
      </c>
      <c r="V96" s="2">
        <f ca="1">IF(T96="",TODAY()-H96,T96-H96)</f>
        <v>8</v>
      </c>
      <c r="W96" t="s">
        <v>9799</v>
      </c>
      <c r="Y96" t="s">
        <v>35041</v>
      </c>
    </row>
    <row r="97" spans="1:25">
      <c r="A97" t="s">
        <v>35042</v>
      </c>
      <c r="B97" t="s">
        <v>25165</v>
      </c>
      <c r="C97" t="s">
        <v>34639</v>
      </c>
      <c r="D97" t="s">
        <v>135</v>
      </c>
      <c r="G97" t="s">
        <v>22770</v>
      </c>
      <c r="H97" s="15">
        <v>45905</v>
      </c>
      <c r="I97" t="s">
        <v>34854</v>
      </c>
      <c r="J97" t="s">
        <v>1197</v>
      </c>
      <c r="K97" t="s">
        <v>35043</v>
      </c>
      <c r="L97" t="s">
        <v>34632</v>
      </c>
      <c r="M97" s="106">
        <v>23</v>
      </c>
      <c r="N97" t="s">
        <v>34642</v>
      </c>
      <c r="O97" t="s">
        <v>3884</v>
      </c>
      <c r="P97" t="s">
        <v>34633</v>
      </c>
      <c r="Q97" s="15">
        <v>45908</v>
      </c>
      <c r="R97" t="s">
        <v>34685</v>
      </c>
      <c r="S97" s="15" t="s">
        <v>9628</v>
      </c>
      <c r="T97" s="15">
        <v>45913</v>
      </c>
      <c r="U97" t="s">
        <v>34874</v>
      </c>
      <c r="V97" s="2">
        <f ca="1">IF(T97="",TODAY()-H97,T97-H97)</f>
        <v>8</v>
      </c>
      <c r="W97" t="s">
        <v>9799</v>
      </c>
      <c r="Y97" t="s">
        <v>35044</v>
      </c>
    </row>
    <row r="98" spans="1:25">
      <c r="A98" t="s">
        <v>35045</v>
      </c>
      <c r="B98" t="s">
        <v>35046</v>
      </c>
      <c r="C98" t="s">
        <v>34628</v>
      </c>
      <c r="D98" t="s">
        <v>163</v>
      </c>
      <c r="E98" t="s">
        <v>9747</v>
      </c>
      <c r="F98" t="s">
        <v>15480</v>
      </c>
      <c r="H98" s="15">
        <v>45767</v>
      </c>
      <c r="I98" t="s">
        <v>34678</v>
      </c>
      <c r="J98" t="s">
        <v>1197</v>
      </c>
      <c r="K98" t="s">
        <v>34684</v>
      </c>
      <c r="L98" t="s">
        <v>10043</v>
      </c>
      <c r="M98" s="106">
        <v>56.84</v>
      </c>
      <c r="N98" t="s">
        <v>468</v>
      </c>
      <c r="O98" t="s">
        <v>3864</v>
      </c>
      <c r="P98" t="s">
        <v>34633</v>
      </c>
      <c r="Q98" s="15">
        <v>45774</v>
      </c>
      <c r="R98" t="s">
        <v>34634</v>
      </c>
      <c r="S98" s="15" t="s">
        <v>34643</v>
      </c>
      <c r="T98" s="15">
        <v>45777</v>
      </c>
      <c r="U98" t="s">
        <v>34680</v>
      </c>
      <c r="V98" s="2">
        <f ca="1">IF(T98="",TODAY()-H98,T98-H98)</f>
        <v>10</v>
      </c>
      <c r="W98" t="s">
        <v>9799</v>
      </c>
      <c r="Y98" t="s">
        <v>35047</v>
      </c>
    </row>
    <row r="99" spans="1:25">
      <c r="A99" t="s">
        <v>35048</v>
      </c>
      <c r="B99" t="s">
        <v>35049</v>
      </c>
      <c r="C99" t="s">
        <v>34639</v>
      </c>
      <c r="D99" t="s">
        <v>115</v>
      </c>
      <c r="G99" t="s">
        <v>22695</v>
      </c>
      <c r="H99" s="15">
        <v>45928</v>
      </c>
      <c r="I99" t="s">
        <v>34648</v>
      </c>
      <c r="J99" t="s">
        <v>1197</v>
      </c>
      <c r="K99" t="s">
        <v>35030</v>
      </c>
      <c r="L99" t="s">
        <v>34666</v>
      </c>
      <c r="M99" s="106">
        <v>39.89</v>
      </c>
      <c r="N99" t="s">
        <v>34642</v>
      </c>
      <c r="O99" t="s">
        <v>3887</v>
      </c>
      <c r="P99" t="s">
        <v>34633</v>
      </c>
      <c r="Q99" s="15">
        <v>45931</v>
      </c>
      <c r="R99" t="s">
        <v>34634</v>
      </c>
      <c r="S99" s="15" t="s">
        <v>34643</v>
      </c>
      <c r="T99" s="15">
        <v>45935</v>
      </c>
      <c r="U99" t="s">
        <v>34652</v>
      </c>
      <c r="V99" s="2">
        <f ca="1">IF(T99="",TODAY()-H99,T99-H99)</f>
        <v>7</v>
      </c>
      <c r="W99" t="s">
        <v>9799</v>
      </c>
      <c r="Y99" t="s">
        <v>35050</v>
      </c>
    </row>
    <row r="100" spans="1:25">
      <c r="A100" t="s">
        <v>35051</v>
      </c>
      <c r="B100" t="s">
        <v>35052</v>
      </c>
      <c r="C100" t="s">
        <v>34628</v>
      </c>
      <c r="D100" t="s">
        <v>168</v>
      </c>
      <c r="E100" t="s">
        <v>9772</v>
      </c>
      <c r="F100" t="s">
        <v>15482</v>
      </c>
      <c r="H100" s="15">
        <v>45764</v>
      </c>
      <c r="I100" t="s">
        <v>34648</v>
      </c>
      <c r="J100" t="s">
        <v>1197</v>
      </c>
      <c r="K100" t="s">
        <v>35030</v>
      </c>
      <c r="L100" t="s">
        <v>34632</v>
      </c>
      <c r="M100" s="106">
        <v>45.23</v>
      </c>
      <c r="N100" t="s">
        <v>468</v>
      </c>
      <c r="O100" t="s">
        <v>3878</v>
      </c>
      <c r="P100" t="s">
        <v>34633</v>
      </c>
      <c r="Q100" s="15">
        <v>45769</v>
      </c>
      <c r="R100" t="s">
        <v>34685</v>
      </c>
      <c r="S100" s="15" t="s">
        <v>34673</v>
      </c>
      <c r="T100" s="15">
        <v>45774</v>
      </c>
      <c r="U100" t="s">
        <v>34674</v>
      </c>
      <c r="V100" s="2">
        <f ca="1">IF(T100="",TODAY()-H100,T100-H100)</f>
        <v>10</v>
      </c>
      <c r="W100" t="s">
        <v>9799</v>
      </c>
      <c r="Y100" t="s">
        <v>35053</v>
      </c>
    </row>
    <row r="101" spans="1:25">
      <c r="A101" t="s">
        <v>35054</v>
      </c>
      <c r="B101" t="s">
        <v>35055</v>
      </c>
      <c r="C101" t="s">
        <v>34628</v>
      </c>
      <c r="D101" t="s">
        <v>173</v>
      </c>
      <c r="E101" t="s">
        <v>9795</v>
      </c>
      <c r="F101" t="s">
        <v>15383</v>
      </c>
      <c r="H101" s="15">
        <v>45758</v>
      </c>
      <c r="I101" t="s">
        <v>34640</v>
      </c>
      <c r="J101" t="s">
        <v>34657</v>
      </c>
      <c r="K101" t="s">
        <v>35056</v>
      </c>
      <c r="L101" t="s">
        <v>34632</v>
      </c>
      <c r="M101" s="106">
        <v>65.56</v>
      </c>
      <c r="N101" t="s">
        <v>468</v>
      </c>
      <c r="O101" t="s">
        <v>3887</v>
      </c>
      <c r="P101" t="s">
        <v>34633</v>
      </c>
      <c r="Q101" s="15">
        <v>45765</v>
      </c>
      <c r="R101" t="s">
        <v>34672</v>
      </c>
      <c r="S101" s="15" t="s">
        <v>34691</v>
      </c>
      <c r="T101" s="15">
        <v>45770</v>
      </c>
      <c r="U101" t="s">
        <v>34907</v>
      </c>
      <c r="V101" s="2">
        <f ca="1">IF(T101="",TODAY()-H101,T101-H101)</f>
        <v>12</v>
      </c>
      <c r="W101" t="s">
        <v>9799</v>
      </c>
      <c r="Y101" t="s">
        <v>35057</v>
      </c>
    </row>
    <row r="102" spans="1:25">
      <c r="A102" t="s">
        <v>35058</v>
      </c>
      <c r="B102" t="s">
        <v>35059</v>
      </c>
      <c r="C102" t="s">
        <v>34628</v>
      </c>
      <c r="D102" t="s">
        <v>180</v>
      </c>
      <c r="E102" t="s">
        <v>9805</v>
      </c>
      <c r="F102" t="s">
        <v>15385</v>
      </c>
      <c r="H102" s="15">
        <v>45759</v>
      </c>
      <c r="I102" t="s">
        <v>34629</v>
      </c>
      <c r="J102" t="s">
        <v>34657</v>
      </c>
      <c r="K102" t="s">
        <v>35060</v>
      </c>
      <c r="L102" t="s">
        <v>34666</v>
      </c>
      <c r="M102" s="106">
        <v>30.53</v>
      </c>
      <c r="N102" t="s">
        <v>468</v>
      </c>
      <c r="O102" t="s">
        <v>3861</v>
      </c>
      <c r="P102" t="s">
        <v>34633</v>
      </c>
      <c r="Q102" s="15">
        <v>45763</v>
      </c>
      <c r="R102" t="s">
        <v>34685</v>
      </c>
      <c r="S102" s="15" t="s">
        <v>34643</v>
      </c>
      <c r="T102" s="15">
        <v>45768</v>
      </c>
      <c r="U102" t="s">
        <v>34763</v>
      </c>
      <c r="V102" s="2">
        <f ca="1">IF(T102="",TODAY()-H102,T102-H102)</f>
        <v>9</v>
      </c>
      <c r="W102" t="s">
        <v>9740</v>
      </c>
      <c r="Y102" t="s">
        <v>35061</v>
      </c>
    </row>
    <row r="103" spans="1:25">
      <c r="A103" t="s">
        <v>35062</v>
      </c>
      <c r="B103" t="s">
        <v>35063</v>
      </c>
      <c r="C103" t="s">
        <v>34639</v>
      </c>
      <c r="D103" t="s">
        <v>127</v>
      </c>
      <c r="G103" t="s">
        <v>22709</v>
      </c>
      <c r="H103" s="15">
        <v>45929</v>
      </c>
      <c r="I103" t="s">
        <v>34664</v>
      </c>
      <c r="J103" t="s">
        <v>34657</v>
      </c>
      <c r="K103" t="s">
        <v>35064</v>
      </c>
      <c r="L103" t="s">
        <v>10043</v>
      </c>
      <c r="M103" s="106">
        <v>10.42</v>
      </c>
      <c r="N103" t="s">
        <v>468</v>
      </c>
      <c r="O103" t="s">
        <v>3873</v>
      </c>
      <c r="P103" t="s">
        <v>34633</v>
      </c>
      <c r="Q103" s="15">
        <v>45935</v>
      </c>
      <c r="R103" t="s">
        <v>34659</v>
      </c>
      <c r="S103" s="15" t="s">
        <v>34643</v>
      </c>
      <c r="T103" s="15">
        <v>45939</v>
      </c>
      <c r="U103" t="s">
        <v>34758</v>
      </c>
      <c r="V103" s="2">
        <f ca="1">IF(T103="",TODAY()-H103,T103-H103)</f>
        <v>10</v>
      </c>
      <c r="W103" t="s">
        <v>9799</v>
      </c>
      <c r="Y103" t="s">
        <v>35065</v>
      </c>
    </row>
    <row r="104" spans="1:25">
      <c r="A104" t="s">
        <v>35066</v>
      </c>
      <c r="B104" t="s">
        <v>35067</v>
      </c>
      <c r="C104" t="s">
        <v>34628</v>
      </c>
      <c r="D104" t="s">
        <v>163</v>
      </c>
      <c r="E104" t="s">
        <v>9747</v>
      </c>
      <c r="F104" t="s">
        <v>15387</v>
      </c>
      <c r="H104" s="15">
        <v>45763</v>
      </c>
      <c r="I104" t="s">
        <v>34689</v>
      </c>
      <c r="J104" t="s">
        <v>1197</v>
      </c>
      <c r="K104" t="s">
        <v>35068</v>
      </c>
      <c r="L104" t="s">
        <v>10043</v>
      </c>
      <c r="M104" s="106">
        <v>62.48</v>
      </c>
      <c r="N104" t="s">
        <v>468</v>
      </c>
      <c r="O104" t="s">
        <v>3891</v>
      </c>
      <c r="P104" t="s">
        <v>34633</v>
      </c>
      <c r="Q104" s="15">
        <v>45766</v>
      </c>
      <c r="R104" t="s">
        <v>34685</v>
      </c>
      <c r="S104" s="15" t="s">
        <v>34643</v>
      </c>
      <c r="T104" s="15">
        <v>45770</v>
      </c>
      <c r="U104" t="s">
        <v>34702</v>
      </c>
      <c r="V104" s="2">
        <f ca="1">IF(T104="",TODAY()-H104,T104-H104)</f>
        <v>7</v>
      </c>
      <c r="W104" t="s">
        <v>9799</v>
      </c>
      <c r="Y104" t="s">
        <v>35069</v>
      </c>
    </row>
    <row r="105" spans="1:25">
      <c r="A105" t="s">
        <v>35070</v>
      </c>
      <c r="B105" t="s">
        <v>25233</v>
      </c>
      <c r="C105" t="s">
        <v>34639</v>
      </c>
      <c r="D105" t="s">
        <v>157</v>
      </c>
      <c r="G105" t="s">
        <v>22686</v>
      </c>
      <c r="H105" s="15">
        <v>45908</v>
      </c>
      <c r="I105" t="s">
        <v>34656</v>
      </c>
      <c r="J105" t="s">
        <v>34657</v>
      </c>
      <c r="K105" t="s">
        <v>35071</v>
      </c>
      <c r="L105" t="s">
        <v>34632</v>
      </c>
      <c r="M105" s="106">
        <v>32.159999999999997</v>
      </c>
      <c r="N105" t="s">
        <v>34642</v>
      </c>
      <c r="O105" t="s">
        <v>3881</v>
      </c>
      <c r="P105" t="s">
        <v>34633</v>
      </c>
      <c r="Q105" s="15">
        <v>45914</v>
      </c>
      <c r="R105" t="s">
        <v>34672</v>
      </c>
      <c r="S105" s="15" t="s">
        <v>9628</v>
      </c>
      <c r="T105" s="15">
        <v>45916</v>
      </c>
      <c r="U105" t="s">
        <v>34660</v>
      </c>
      <c r="V105" s="2">
        <f ca="1">IF(T105="",TODAY()-H105,T105-H105)</f>
        <v>8</v>
      </c>
      <c r="W105" t="s">
        <v>9799</v>
      </c>
      <c r="Y105" t="s">
        <v>35072</v>
      </c>
    </row>
    <row r="106" spans="1:25">
      <c r="A106" t="s">
        <v>35073</v>
      </c>
      <c r="B106" t="s">
        <v>35074</v>
      </c>
      <c r="C106" t="s">
        <v>34628</v>
      </c>
      <c r="D106" t="s">
        <v>180</v>
      </c>
      <c r="E106" t="s">
        <v>9805</v>
      </c>
      <c r="F106" t="s">
        <v>15389</v>
      </c>
      <c r="H106" s="15">
        <v>45768</v>
      </c>
      <c r="I106" t="s">
        <v>34656</v>
      </c>
      <c r="J106" t="s">
        <v>34649</v>
      </c>
      <c r="K106" t="s">
        <v>35075</v>
      </c>
      <c r="L106" t="s">
        <v>34651</v>
      </c>
      <c r="M106" s="106">
        <v>37.57</v>
      </c>
      <c r="N106" t="s">
        <v>468</v>
      </c>
      <c r="O106" t="s">
        <v>3867</v>
      </c>
      <c r="P106" t="s">
        <v>34633</v>
      </c>
      <c r="Q106" s="15">
        <v>45774</v>
      </c>
      <c r="R106" t="s">
        <v>34667</v>
      </c>
      <c r="S106" s="15" t="s">
        <v>34691</v>
      </c>
      <c r="T106" s="15">
        <v>45776</v>
      </c>
      <c r="U106" t="s">
        <v>34832</v>
      </c>
      <c r="V106" s="2">
        <f ca="1">IF(T106="",TODAY()-H106,T106-H106)</f>
        <v>8</v>
      </c>
      <c r="W106" t="s">
        <v>9740</v>
      </c>
      <c r="X106" t="s">
        <v>35076</v>
      </c>
      <c r="Y106" t="s">
        <v>35077</v>
      </c>
    </row>
    <row r="107" spans="1:25">
      <c r="A107" t="s">
        <v>35078</v>
      </c>
      <c r="B107" t="s">
        <v>35079</v>
      </c>
      <c r="C107" t="s">
        <v>34628</v>
      </c>
      <c r="D107" t="s">
        <v>180</v>
      </c>
      <c r="E107" t="s">
        <v>9805</v>
      </c>
      <c r="F107" t="s">
        <v>15390</v>
      </c>
      <c r="H107" s="15">
        <v>45769</v>
      </c>
      <c r="I107" t="s">
        <v>34656</v>
      </c>
      <c r="J107" t="s">
        <v>34649</v>
      </c>
      <c r="K107" t="s">
        <v>35075</v>
      </c>
      <c r="L107" t="s">
        <v>34651</v>
      </c>
      <c r="M107" s="106">
        <v>55.55</v>
      </c>
      <c r="N107" t="s">
        <v>468</v>
      </c>
      <c r="O107" t="s">
        <v>3861</v>
      </c>
      <c r="P107" t="s">
        <v>34633</v>
      </c>
      <c r="Q107" s="15">
        <v>45774</v>
      </c>
      <c r="R107" t="s">
        <v>34672</v>
      </c>
      <c r="S107" s="15" t="s">
        <v>9628</v>
      </c>
      <c r="T107" s="15">
        <v>45779</v>
      </c>
      <c r="U107" t="s">
        <v>34635</v>
      </c>
      <c r="V107" s="2">
        <f ca="1">IF(T107="",TODAY()-H107,T107-H107)</f>
        <v>10</v>
      </c>
      <c r="W107" t="s">
        <v>9740</v>
      </c>
      <c r="X107" t="s">
        <v>35076</v>
      </c>
      <c r="Y107" t="s">
        <v>35080</v>
      </c>
    </row>
    <row r="108" spans="1:25">
      <c r="A108" t="s">
        <v>35081</v>
      </c>
      <c r="B108" t="s">
        <v>35082</v>
      </c>
      <c r="C108" t="s">
        <v>34628</v>
      </c>
      <c r="D108" t="s">
        <v>180</v>
      </c>
      <c r="E108" t="s">
        <v>9805</v>
      </c>
      <c r="F108" t="s">
        <v>15391</v>
      </c>
      <c r="H108" s="15">
        <v>45764</v>
      </c>
      <c r="I108" t="s">
        <v>34656</v>
      </c>
      <c r="J108" t="s">
        <v>34649</v>
      </c>
      <c r="K108" t="s">
        <v>35075</v>
      </c>
      <c r="L108" t="s">
        <v>34651</v>
      </c>
      <c r="M108" s="106">
        <v>5.69</v>
      </c>
      <c r="N108" t="s">
        <v>468</v>
      </c>
      <c r="O108" t="s">
        <v>3887</v>
      </c>
      <c r="P108" t="s">
        <v>34633</v>
      </c>
      <c r="Q108" s="15">
        <v>45768</v>
      </c>
      <c r="R108" t="s">
        <v>34667</v>
      </c>
      <c r="S108" s="15" t="s">
        <v>34673</v>
      </c>
      <c r="T108" s="15">
        <v>45772</v>
      </c>
      <c r="U108" t="s">
        <v>34810</v>
      </c>
      <c r="V108" s="2">
        <f ca="1">IF(T108="",TODAY()-H108,T108-H108)</f>
        <v>8</v>
      </c>
      <c r="W108" t="s">
        <v>9740</v>
      </c>
      <c r="X108" t="s">
        <v>35076</v>
      </c>
      <c r="Y108" t="s">
        <v>35083</v>
      </c>
    </row>
    <row r="109" spans="1:25">
      <c r="A109" t="s">
        <v>35084</v>
      </c>
      <c r="B109" t="s">
        <v>35085</v>
      </c>
      <c r="C109" t="s">
        <v>34639</v>
      </c>
      <c r="D109" t="s">
        <v>106</v>
      </c>
      <c r="G109" t="s">
        <v>22972</v>
      </c>
      <c r="H109" s="15">
        <v>45953</v>
      </c>
      <c r="I109" t="s">
        <v>34656</v>
      </c>
      <c r="J109" t="s">
        <v>1197</v>
      </c>
      <c r="K109" t="s">
        <v>35086</v>
      </c>
      <c r="L109" t="s">
        <v>34651</v>
      </c>
      <c r="M109" s="106">
        <v>48.9</v>
      </c>
      <c r="N109" t="s">
        <v>34642</v>
      </c>
      <c r="O109" t="s">
        <v>1665</v>
      </c>
      <c r="P109" t="s">
        <v>34633</v>
      </c>
      <c r="Q109" s="15">
        <v>45956</v>
      </c>
      <c r="R109" t="s">
        <v>34667</v>
      </c>
      <c r="S109" s="15" t="s">
        <v>34673</v>
      </c>
      <c r="T109" s="15">
        <v>45961</v>
      </c>
      <c r="U109" t="s">
        <v>34810</v>
      </c>
      <c r="V109" s="2">
        <f ca="1">IF(T109="",TODAY()-H109,T109-H109)</f>
        <v>8</v>
      </c>
      <c r="W109" t="s">
        <v>9799</v>
      </c>
      <c r="X109" t="s">
        <v>35087</v>
      </c>
      <c r="Y109" t="s">
        <v>35088</v>
      </c>
    </row>
    <row r="110" spans="1:25">
      <c r="A110" t="s">
        <v>35089</v>
      </c>
      <c r="B110" t="s">
        <v>35090</v>
      </c>
      <c r="C110" t="s">
        <v>34628</v>
      </c>
      <c r="D110" t="s">
        <v>163</v>
      </c>
      <c r="E110" t="s">
        <v>9747</v>
      </c>
      <c r="F110" t="s">
        <v>15393</v>
      </c>
      <c r="H110" s="15">
        <v>45768</v>
      </c>
      <c r="I110" t="s">
        <v>34656</v>
      </c>
      <c r="J110" t="s">
        <v>34630</v>
      </c>
      <c r="K110" t="s">
        <v>35086</v>
      </c>
      <c r="L110" t="s">
        <v>34651</v>
      </c>
      <c r="M110" s="106">
        <v>53.29</v>
      </c>
      <c r="N110" t="s">
        <v>468</v>
      </c>
      <c r="O110" t="s">
        <v>3887</v>
      </c>
      <c r="P110" t="s">
        <v>34633</v>
      </c>
      <c r="Q110" s="15">
        <v>45771</v>
      </c>
      <c r="R110" t="s">
        <v>34672</v>
      </c>
      <c r="S110" s="15" t="s">
        <v>9628</v>
      </c>
      <c r="T110" s="15">
        <v>45774</v>
      </c>
      <c r="U110" t="s">
        <v>34660</v>
      </c>
      <c r="V110" s="2">
        <f ca="1">IF(T110="",TODAY()-H110,T110-H110)</f>
        <v>6</v>
      </c>
      <c r="W110" t="s">
        <v>9740</v>
      </c>
      <c r="Y110" t="s">
        <v>35091</v>
      </c>
    </row>
    <row r="111" spans="1:25">
      <c r="A111" t="s">
        <v>35092</v>
      </c>
      <c r="B111" t="s">
        <v>35093</v>
      </c>
      <c r="C111" t="s">
        <v>34639</v>
      </c>
      <c r="D111" t="s">
        <v>139</v>
      </c>
      <c r="G111" t="s">
        <v>23044</v>
      </c>
      <c r="H111" s="15">
        <v>45938</v>
      </c>
      <c r="I111" t="s">
        <v>34854</v>
      </c>
      <c r="J111" t="s">
        <v>34657</v>
      </c>
      <c r="K111" t="s">
        <v>35094</v>
      </c>
      <c r="L111" t="s">
        <v>34632</v>
      </c>
      <c r="M111" s="106">
        <v>33.08</v>
      </c>
      <c r="N111" t="s">
        <v>34642</v>
      </c>
      <c r="O111" t="s">
        <v>3867</v>
      </c>
      <c r="P111" t="s">
        <v>34633</v>
      </c>
      <c r="Q111" s="15">
        <v>45942</v>
      </c>
      <c r="R111" t="s">
        <v>34667</v>
      </c>
      <c r="S111" s="15" t="s">
        <v>34673</v>
      </c>
      <c r="T111" s="15">
        <v>45945</v>
      </c>
      <c r="U111" t="s">
        <v>34986</v>
      </c>
      <c r="V111" s="2">
        <f ca="1">IF(T111="",TODAY()-H111,T111-H111)</f>
        <v>7</v>
      </c>
      <c r="W111" t="s">
        <v>9799</v>
      </c>
      <c r="Y111" t="s">
        <v>35095</v>
      </c>
    </row>
    <row r="112" spans="1:25">
      <c r="A112" t="s">
        <v>35096</v>
      </c>
      <c r="B112" t="s">
        <v>35097</v>
      </c>
      <c r="C112" t="s">
        <v>34628</v>
      </c>
      <c r="D112" t="s">
        <v>168</v>
      </c>
      <c r="E112" t="s">
        <v>9772</v>
      </c>
      <c r="F112" t="s">
        <v>15395</v>
      </c>
      <c r="H112" s="15">
        <v>45771</v>
      </c>
      <c r="I112" t="s">
        <v>34714</v>
      </c>
      <c r="J112" t="s">
        <v>34649</v>
      </c>
      <c r="K112" t="s">
        <v>34902</v>
      </c>
      <c r="L112" t="s">
        <v>34666</v>
      </c>
      <c r="M112" s="106">
        <v>39.76</v>
      </c>
      <c r="N112" t="s">
        <v>468</v>
      </c>
      <c r="O112" t="s">
        <v>3870</v>
      </c>
      <c r="P112" t="s">
        <v>34633</v>
      </c>
      <c r="Q112" s="15">
        <v>45775</v>
      </c>
      <c r="R112" t="s">
        <v>34634</v>
      </c>
      <c r="S112" s="15" t="s">
        <v>34691</v>
      </c>
      <c r="T112" s="15">
        <v>45780</v>
      </c>
      <c r="U112" t="s">
        <v>34798</v>
      </c>
      <c r="V112" s="2">
        <f ca="1">IF(T112="",TODAY()-H112,T112-H112)</f>
        <v>9</v>
      </c>
      <c r="W112" t="s">
        <v>9740</v>
      </c>
      <c r="Y112" t="s">
        <v>35098</v>
      </c>
    </row>
    <row r="113" spans="1:25">
      <c r="A113" t="s">
        <v>35099</v>
      </c>
      <c r="B113" t="s">
        <v>35100</v>
      </c>
      <c r="C113" t="s">
        <v>34628</v>
      </c>
      <c r="D113" t="s">
        <v>173</v>
      </c>
      <c r="E113" t="s">
        <v>9795</v>
      </c>
      <c r="F113" t="s">
        <v>15396</v>
      </c>
      <c r="H113" s="15">
        <v>45775</v>
      </c>
      <c r="I113" t="s">
        <v>34656</v>
      </c>
      <c r="J113" t="s">
        <v>34649</v>
      </c>
      <c r="K113" t="s">
        <v>35101</v>
      </c>
      <c r="L113" t="s">
        <v>10043</v>
      </c>
      <c r="M113" s="106">
        <v>52.24</v>
      </c>
      <c r="N113" t="s">
        <v>468</v>
      </c>
      <c r="O113" t="s">
        <v>3870</v>
      </c>
      <c r="P113" t="s">
        <v>34633</v>
      </c>
      <c r="Q113" s="15">
        <v>45779</v>
      </c>
      <c r="R113" t="s">
        <v>34634</v>
      </c>
      <c r="S113" s="15" t="s">
        <v>34643</v>
      </c>
      <c r="T113" s="15">
        <v>45783</v>
      </c>
      <c r="U113" t="s">
        <v>34819</v>
      </c>
      <c r="V113" s="2">
        <f ca="1">IF(T113="",TODAY()-H113,T113-H113)</f>
        <v>8</v>
      </c>
      <c r="W113" t="s">
        <v>9799</v>
      </c>
      <c r="Y113" t="s">
        <v>35102</v>
      </c>
    </row>
    <row r="114" spans="1:25">
      <c r="A114" t="s">
        <v>35103</v>
      </c>
      <c r="B114" t="s">
        <v>35104</v>
      </c>
      <c r="C114" t="s">
        <v>34628</v>
      </c>
      <c r="D114" t="s">
        <v>180</v>
      </c>
      <c r="E114" t="s">
        <v>9805</v>
      </c>
      <c r="F114" t="s">
        <v>15397</v>
      </c>
      <c r="H114" s="15">
        <v>45775</v>
      </c>
      <c r="I114" t="s">
        <v>34737</v>
      </c>
      <c r="J114" t="s">
        <v>34649</v>
      </c>
      <c r="K114" t="s">
        <v>34738</v>
      </c>
      <c r="L114" t="s">
        <v>34666</v>
      </c>
      <c r="M114" s="106">
        <v>31.98</v>
      </c>
      <c r="N114" t="s">
        <v>468</v>
      </c>
      <c r="O114" t="s">
        <v>3881</v>
      </c>
      <c r="P114" t="s">
        <v>34633</v>
      </c>
      <c r="Q114" s="15">
        <v>45781</v>
      </c>
      <c r="R114" t="s">
        <v>34667</v>
      </c>
      <c r="S114" s="15" t="s">
        <v>9628</v>
      </c>
      <c r="T114" s="15">
        <v>45785</v>
      </c>
      <c r="U114" t="s">
        <v>34739</v>
      </c>
      <c r="V114" s="2">
        <f ca="1">IF(T114="",TODAY()-H114,T114-H114)</f>
        <v>10</v>
      </c>
      <c r="W114" t="s">
        <v>9740</v>
      </c>
      <c r="X114" t="s">
        <v>35076</v>
      </c>
      <c r="Y114" t="s">
        <v>35105</v>
      </c>
    </row>
    <row r="115" spans="1:25">
      <c r="A115" t="s">
        <v>35106</v>
      </c>
      <c r="B115" t="s">
        <v>28681</v>
      </c>
      <c r="C115" t="s">
        <v>34639</v>
      </c>
      <c r="D115" t="s">
        <v>151</v>
      </c>
      <c r="G115" t="s">
        <v>23019</v>
      </c>
      <c r="H115" s="15">
        <v>45942</v>
      </c>
      <c r="I115" t="s">
        <v>34714</v>
      </c>
      <c r="J115" t="s">
        <v>34657</v>
      </c>
      <c r="K115" t="s">
        <v>35107</v>
      </c>
      <c r="L115" t="s">
        <v>34651</v>
      </c>
      <c r="M115" s="106">
        <v>21.8</v>
      </c>
      <c r="N115" t="s">
        <v>468</v>
      </c>
      <c r="O115" t="s">
        <v>3891</v>
      </c>
      <c r="P115" t="s">
        <v>34633</v>
      </c>
      <c r="Q115" s="15">
        <v>45945</v>
      </c>
      <c r="R115" t="s">
        <v>34685</v>
      </c>
      <c r="S115" s="15" t="s">
        <v>9628</v>
      </c>
      <c r="T115" s="15">
        <v>45950</v>
      </c>
      <c r="U115" t="s">
        <v>34716</v>
      </c>
      <c r="V115" s="2">
        <f ca="1">IF(T115="",TODAY()-H115,T115-H115)</f>
        <v>8</v>
      </c>
      <c r="W115" t="s">
        <v>9799</v>
      </c>
      <c r="Y115" t="s">
        <v>35108</v>
      </c>
    </row>
    <row r="116" spans="1:25">
      <c r="A116" t="s">
        <v>35109</v>
      </c>
      <c r="B116" t="s">
        <v>35110</v>
      </c>
      <c r="C116" t="s">
        <v>34628</v>
      </c>
      <c r="D116" t="s">
        <v>163</v>
      </c>
      <c r="E116" t="s">
        <v>9747</v>
      </c>
      <c r="F116" t="s">
        <v>15399</v>
      </c>
      <c r="H116" s="15">
        <v>45772</v>
      </c>
      <c r="I116" t="s">
        <v>34714</v>
      </c>
      <c r="J116" t="s">
        <v>1197</v>
      </c>
      <c r="K116" t="s">
        <v>35111</v>
      </c>
      <c r="L116" t="s">
        <v>34632</v>
      </c>
      <c r="M116" s="106">
        <v>65.290000000000006</v>
      </c>
      <c r="N116" t="s">
        <v>468</v>
      </c>
      <c r="O116" t="s">
        <v>3870</v>
      </c>
      <c r="P116" t="s">
        <v>34633</v>
      </c>
      <c r="Q116" s="15">
        <v>45779</v>
      </c>
      <c r="R116" t="s">
        <v>34685</v>
      </c>
      <c r="S116" s="15" t="s">
        <v>34691</v>
      </c>
      <c r="T116" s="15">
        <v>45783</v>
      </c>
      <c r="U116" t="s">
        <v>34798</v>
      </c>
      <c r="V116" s="2">
        <f ca="1">IF(T116="",TODAY()-H116,T116-H116)</f>
        <v>11</v>
      </c>
      <c r="W116" t="s">
        <v>9799</v>
      </c>
      <c r="Y116" t="s">
        <v>35112</v>
      </c>
    </row>
    <row r="117" spans="1:25">
      <c r="A117" t="s">
        <v>35113</v>
      </c>
      <c r="B117" t="s">
        <v>29177</v>
      </c>
      <c r="C117" t="s">
        <v>34639</v>
      </c>
      <c r="D117" t="s">
        <v>160</v>
      </c>
      <c r="G117" t="s">
        <v>23127</v>
      </c>
      <c r="H117" s="15">
        <v>45950</v>
      </c>
      <c r="I117" t="s">
        <v>34725</v>
      </c>
      <c r="J117" t="s">
        <v>34649</v>
      </c>
      <c r="K117" t="s">
        <v>34995</v>
      </c>
      <c r="L117" t="s">
        <v>34651</v>
      </c>
      <c r="M117" s="106">
        <v>36.53</v>
      </c>
      <c r="N117" t="s">
        <v>34642</v>
      </c>
      <c r="O117" t="s">
        <v>1665</v>
      </c>
      <c r="P117" t="s">
        <v>34633</v>
      </c>
      <c r="Q117" s="15">
        <v>45955</v>
      </c>
      <c r="R117" t="s">
        <v>34659</v>
      </c>
      <c r="S117" s="15" t="s">
        <v>34673</v>
      </c>
      <c r="T117" s="15">
        <v>45958</v>
      </c>
      <c r="U117" t="s">
        <v>35114</v>
      </c>
      <c r="V117" s="2">
        <f ca="1">IF(T117="",TODAY()-H117,T117-H117)</f>
        <v>8</v>
      </c>
      <c r="W117" t="s">
        <v>9799</v>
      </c>
      <c r="Y117" t="s">
        <v>35115</v>
      </c>
    </row>
    <row r="118" spans="1:25">
      <c r="A118" t="s">
        <v>35116</v>
      </c>
      <c r="B118" t="s">
        <v>35117</v>
      </c>
      <c r="C118" t="s">
        <v>34628</v>
      </c>
      <c r="D118" t="s">
        <v>168</v>
      </c>
      <c r="E118" t="s">
        <v>9772</v>
      </c>
      <c r="F118" t="s">
        <v>15401</v>
      </c>
      <c r="H118" s="15">
        <v>45778</v>
      </c>
      <c r="I118" t="s">
        <v>34791</v>
      </c>
      <c r="J118" t="s">
        <v>1197</v>
      </c>
      <c r="K118" t="s">
        <v>34846</v>
      </c>
      <c r="L118" t="s">
        <v>34632</v>
      </c>
      <c r="M118" s="106">
        <v>23.43</v>
      </c>
      <c r="N118" t="s">
        <v>468</v>
      </c>
      <c r="O118" t="s">
        <v>3887</v>
      </c>
      <c r="P118" t="s">
        <v>34633</v>
      </c>
      <c r="Q118" s="15">
        <v>45781</v>
      </c>
      <c r="R118" t="s">
        <v>34659</v>
      </c>
      <c r="S118" s="15" t="s">
        <v>34643</v>
      </c>
      <c r="T118" s="15">
        <v>45784</v>
      </c>
      <c r="U118" t="s">
        <v>34793</v>
      </c>
      <c r="V118" s="2">
        <f ca="1">IF(T118="",TODAY()-H118,T118-H118)</f>
        <v>6</v>
      </c>
      <c r="W118" t="s">
        <v>9799</v>
      </c>
      <c r="Y118" t="s">
        <v>35118</v>
      </c>
    </row>
    <row r="119" spans="1:25">
      <c r="A119" t="s">
        <v>35119</v>
      </c>
      <c r="B119" t="s">
        <v>35120</v>
      </c>
      <c r="C119" t="s">
        <v>34628</v>
      </c>
      <c r="D119" t="s">
        <v>173</v>
      </c>
      <c r="E119" t="s">
        <v>9795</v>
      </c>
      <c r="F119" t="s">
        <v>15402</v>
      </c>
      <c r="H119" s="15">
        <v>45778</v>
      </c>
      <c r="I119" t="s">
        <v>34689</v>
      </c>
      <c r="J119" t="s">
        <v>34657</v>
      </c>
      <c r="K119" t="s">
        <v>34701</v>
      </c>
      <c r="L119" t="s">
        <v>34651</v>
      </c>
      <c r="M119" s="106">
        <v>42.72</v>
      </c>
      <c r="N119" t="s">
        <v>468</v>
      </c>
      <c r="O119" t="s">
        <v>3884</v>
      </c>
      <c r="P119" t="s">
        <v>34633</v>
      </c>
      <c r="Q119" s="15">
        <v>45782</v>
      </c>
      <c r="R119" t="s">
        <v>34672</v>
      </c>
      <c r="S119" s="15" t="s">
        <v>34691</v>
      </c>
      <c r="T119" s="15">
        <v>45787</v>
      </c>
      <c r="U119" t="s">
        <v>34692</v>
      </c>
      <c r="V119" s="2">
        <f ca="1">IF(T119="",TODAY()-H119,T119-H119)</f>
        <v>9</v>
      </c>
      <c r="W119" t="s">
        <v>9740</v>
      </c>
      <c r="Y119" t="s">
        <v>35121</v>
      </c>
    </row>
    <row r="120" spans="1:25">
      <c r="A120" t="s">
        <v>35122</v>
      </c>
      <c r="B120" t="s">
        <v>35123</v>
      </c>
      <c r="C120" t="s">
        <v>34628</v>
      </c>
      <c r="D120" t="s">
        <v>180</v>
      </c>
      <c r="E120" t="s">
        <v>9805</v>
      </c>
      <c r="F120" t="s">
        <v>15403</v>
      </c>
      <c r="H120" s="15">
        <v>45780</v>
      </c>
      <c r="I120" t="s">
        <v>34664</v>
      </c>
      <c r="J120" t="s">
        <v>34657</v>
      </c>
      <c r="K120" t="s">
        <v>34827</v>
      </c>
      <c r="L120" t="s">
        <v>34666</v>
      </c>
      <c r="M120" s="106">
        <v>44.7</v>
      </c>
      <c r="N120" t="s">
        <v>468</v>
      </c>
      <c r="O120" t="s">
        <v>3884</v>
      </c>
      <c r="P120" t="s">
        <v>34633</v>
      </c>
      <c r="Q120" s="15">
        <v>45783</v>
      </c>
      <c r="R120" t="s">
        <v>34667</v>
      </c>
      <c r="S120" s="15" t="s">
        <v>34673</v>
      </c>
      <c r="T120" s="15">
        <v>45788</v>
      </c>
      <c r="U120" t="s">
        <v>35124</v>
      </c>
      <c r="V120" s="2">
        <f ca="1">IF(T120="",TODAY()-H120,T120-H120)</f>
        <v>8</v>
      </c>
      <c r="W120" t="s">
        <v>9740</v>
      </c>
      <c r="X120" t="s">
        <v>35076</v>
      </c>
      <c r="Y120" t="s">
        <v>35125</v>
      </c>
    </row>
    <row r="121" spans="1:25">
      <c r="A121" t="s">
        <v>35126</v>
      </c>
      <c r="B121" t="s">
        <v>35127</v>
      </c>
      <c r="C121" t="s">
        <v>34639</v>
      </c>
      <c r="D121" t="s">
        <v>118</v>
      </c>
      <c r="G121" t="s">
        <v>23033</v>
      </c>
      <c r="H121" s="15">
        <v>45940</v>
      </c>
      <c r="I121" t="s">
        <v>34656</v>
      </c>
      <c r="J121" t="s">
        <v>34649</v>
      </c>
      <c r="K121" t="s">
        <v>35128</v>
      </c>
      <c r="L121" t="s">
        <v>34632</v>
      </c>
      <c r="M121" s="106">
        <v>40.19</v>
      </c>
      <c r="N121" t="s">
        <v>34642</v>
      </c>
      <c r="O121" t="s">
        <v>3894</v>
      </c>
      <c r="P121" t="s">
        <v>34633</v>
      </c>
      <c r="Q121" s="15">
        <v>45946</v>
      </c>
      <c r="R121" t="s">
        <v>34659</v>
      </c>
      <c r="S121" s="15" t="s">
        <v>34643</v>
      </c>
      <c r="T121" s="15">
        <v>45951</v>
      </c>
      <c r="U121" t="s">
        <v>34819</v>
      </c>
      <c r="V121" s="2">
        <f ca="1">IF(T121="",TODAY()-H121,T121-H121)</f>
        <v>11</v>
      </c>
      <c r="W121" t="s">
        <v>9799</v>
      </c>
      <c r="Y121" t="s">
        <v>35129</v>
      </c>
    </row>
    <row r="122" spans="1:25">
      <c r="A122" t="s">
        <v>35130</v>
      </c>
      <c r="B122" t="s">
        <v>35131</v>
      </c>
      <c r="C122" t="s">
        <v>34628</v>
      </c>
      <c r="D122" t="s">
        <v>163</v>
      </c>
      <c r="E122" t="s">
        <v>9747</v>
      </c>
      <c r="F122" t="s">
        <v>15405</v>
      </c>
      <c r="H122" s="15">
        <v>45778</v>
      </c>
      <c r="I122" t="s">
        <v>34714</v>
      </c>
      <c r="J122" t="s">
        <v>34657</v>
      </c>
      <c r="K122" t="s">
        <v>35132</v>
      </c>
      <c r="L122" t="s">
        <v>10043</v>
      </c>
      <c r="M122" s="106">
        <v>32.49</v>
      </c>
      <c r="N122" t="s">
        <v>468</v>
      </c>
      <c r="O122" t="s">
        <v>3894</v>
      </c>
      <c r="P122" t="s">
        <v>34633</v>
      </c>
      <c r="Q122" s="15">
        <v>45781</v>
      </c>
      <c r="R122" t="s">
        <v>34685</v>
      </c>
      <c r="S122" s="15" t="s">
        <v>34691</v>
      </c>
      <c r="T122" s="15">
        <v>45785</v>
      </c>
      <c r="U122" t="s">
        <v>34798</v>
      </c>
      <c r="V122" s="2">
        <f ca="1">IF(T122="",TODAY()-H122,T122-H122)</f>
        <v>7</v>
      </c>
      <c r="W122" t="s">
        <v>9799</v>
      </c>
      <c r="Y122" t="s">
        <v>35133</v>
      </c>
    </row>
    <row r="123" spans="1:25">
      <c r="A123" t="s">
        <v>35134</v>
      </c>
      <c r="B123" t="s">
        <v>35135</v>
      </c>
      <c r="C123" t="s">
        <v>34639</v>
      </c>
      <c r="D123" t="s">
        <v>158</v>
      </c>
      <c r="G123" t="s">
        <v>22981</v>
      </c>
      <c r="H123" s="15">
        <v>45943</v>
      </c>
      <c r="I123" t="s">
        <v>34714</v>
      </c>
      <c r="J123" t="s">
        <v>1197</v>
      </c>
      <c r="K123" t="s">
        <v>34715</v>
      </c>
      <c r="L123" t="s">
        <v>34632</v>
      </c>
      <c r="M123" s="106">
        <v>50.84</v>
      </c>
      <c r="N123" t="s">
        <v>34642</v>
      </c>
      <c r="O123" t="s">
        <v>3864</v>
      </c>
      <c r="P123" t="s">
        <v>34633</v>
      </c>
      <c r="Q123" s="15">
        <v>45946</v>
      </c>
      <c r="R123" t="s">
        <v>34634</v>
      </c>
      <c r="S123" s="15" t="s">
        <v>34691</v>
      </c>
      <c r="T123" s="15">
        <v>45949</v>
      </c>
      <c r="U123" t="s">
        <v>34798</v>
      </c>
      <c r="V123" s="2">
        <f ca="1">IF(T123="",TODAY()-H123,T123-H123)</f>
        <v>6</v>
      </c>
      <c r="W123" t="s">
        <v>9799</v>
      </c>
      <c r="Y123" t="s">
        <v>35136</v>
      </c>
    </row>
    <row r="124" spans="1:25">
      <c r="A124" t="s">
        <v>35137</v>
      </c>
      <c r="B124" t="s">
        <v>35138</v>
      </c>
      <c r="C124" t="s">
        <v>34628</v>
      </c>
      <c r="D124" t="s">
        <v>168</v>
      </c>
      <c r="E124" t="s">
        <v>9772</v>
      </c>
      <c r="F124" t="s">
        <v>15407</v>
      </c>
      <c r="H124" s="15">
        <v>45782</v>
      </c>
      <c r="I124" t="s">
        <v>34678</v>
      </c>
      <c r="J124" t="s">
        <v>34630</v>
      </c>
      <c r="K124" t="s">
        <v>34970</v>
      </c>
      <c r="L124" t="s">
        <v>10043</v>
      </c>
      <c r="M124" s="106">
        <v>67.349999999999994</v>
      </c>
      <c r="N124" t="s">
        <v>468</v>
      </c>
      <c r="O124" t="s">
        <v>3870</v>
      </c>
      <c r="P124" t="s">
        <v>34633</v>
      </c>
      <c r="Q124" s="15">
        <v>45787</v>
      </c>
      <c r="R124" t="s">
        <v>34672</v>
      </c>
      <c r="S124" s="15" t="s">
        <v>9628</v>
      </c>
      <c r="T124" s="15">
        <v>45791</v>
      </c>
      <c r="U124" t="s">
        <v>34721</v>
      </c>
      <c r="V124" s="2">
        <f ca="1">IF(T124="",TODAY()-H124,T124-H124)</f>
        <v>9</v>
      </c>
      <c r="W124" t="s">
        <v>9799</v>
      </c>
      <c r="Y124" t="s">
        <v>35139</v>
      </c>
    </row>
    <row r="125" spans="1:25">
      <c r="A125" t="s">
        <v>35140</v>
      </c>
      <c r="B125" t="s">
        <v>35141</v>
      </c>
      <c r="C125" t="s">
        <v>34628</v>
      </c>
      <c r="D125" t="s">
        <v>173</v>
      </c>
      <c r="E125" t="s">
        <v>9795</v>
      </c>
      <c r="F125" t="s">
        <v>15408</v>
      </c>
      <c r="H125" s="15">
        <v>45783</v>
      </c>
      <c r="I125" t="s">
        <v>34640</v>
      </c>
      <c r="J125" t="s">
        <v>34657</v>
      </c>
      <c r="K125" t="s">
        <v>35056</v>
      </c>
      <c r="L125" t="s">
        <v>34632</v>
      </c>
      <c r="M125" s="106">
        <v>32</v>
      </c>
      <c r="N125" t="s">
        <v>468</v>
      </c>
      <c r="O125" t="s">
        <v>3891</v>
      </c>
      <c r="P125" t="s">
        <v>34633</v>
      </c>
      <c r="Q125" s="15">
        <v>45790</v>
      </c>
      <c r="R125" t="s">
        <v>34634</v>
      </c>
      <c r="S125" s="15" t="s">
        <v>34673</v>
      </c>
      <c r="T125" s="15">
        <v>45793</v>
      </c>
      <c r="U125" t="s">
        <v>34810</v>
      </c>
      <c r="V125" s="2">
        <f ca="1">IF(T125="",TODAY()-H125,T125-H125)</f>
        <v>10</v>
      </c>
      <c r="W125" t="s">
        <v>9799</v>
      </c>
      <c r="Y125" t="s">
        <v>35142</v>
      </c>
    </row>
    <row r="126" spans="1:25">
      <c r="A126" t="s">
        <v>35143</v>
      </c>
      <c r="B126" t="s">
        <v>35144</v>
      </c>
      <c r="C126" t="s">
        <v>34628</v>
      </c>
      <c r="D126" t="s">
        <v>180</v>
      </c>
      <c r="E126" t="s">
        <v>9805</v>
      </c>
      <c r="F126" t="s">
        <v>15409</v>
      </c>
      <c r="H126" s="15">
        <v>45786</v>
      </c>
      <c r="I126" t="s">
        <v>34791</v>
      </c>
      <c r="J126" t="s">
        <v>34649</v>
      </c>
      <c r="K126" t="s">
        <v>35145</v>
      </c>
      <c r="L126" t="s">
        <v>34651</v>
      </c>
      <c r="M126" s="106">
        <v>54.12</v>
      </c>
      <c r="N126" t="s">
        <v>468</v>
      </c>
      <c r="O126" t="s">
        <v>3864</v>
      </c>
      <c r="P126" t="s">
        <v>34633</v>
      </c>
      <c r="Q126" s="15">
        <v>45791</v>
      </c>
      <c r="R126" t="s">
        <v>34634</v>
      </c>
      <c r="S126" s="15" t="s">
        <v>34643</v>
      </c>
      <c r="T126" s="15">
        <v>45796</v>
      </c>
      <c r="U126" t="s">
        <v>34793</v>
      </c>
      <c r="V126" s="2">
        <f ca="1">IF(T126="",TODAY()-H126,T126-H126)</f>
        <v>10</v>
      </c>
      <c r="W126" t="s">
        <v>9740</v>
      </c>
      <c r="X126" t="s">
        <v>35076</v>
      </c>
      <c r="Y126" t="s">
        <v>35146</v>
      </c>
    </row>
    <row r="127" spans="1:25">
      <c r="A127" t="s">
        <v>35147</v>
      </c>
      <c r="B127" t="s">
        <v>25260</v>
      </c>
      <c r="C127" t="s">
        <v>34639</v>
      </c>
      <c r="D127" t="s">
        <v>115</v>
      </c>
      <c r="G127" t="s">
        <v>23040</v>
      </c>
      <c r="H127" s="15">
        <v>45956</v>
      </c>
      <c r="I127" t="s">
        <v>34725</v>
      </c>
      <c r="J127" t="s">
        <v>34649</v>
      </c>
      <c r="K127" t="s">
        <v>35148</v>
      </c>
      <c r="L127" t="s">
        <v>34632</v>
      </c>
      <c r="M127" s="106">
        <v>66.03</v>
      </c>
      <c r="N127" t="s">
        <v>34642</v>
      </c>
      <c r="O127" t="s">
        <v>3878</v>
      </c>
      <c r="P127" t="s">
        <v>34633</v>
      </c>
      <c r="Q127" s="15">
        <v>45960</v>
      </c>
      <c r="R127" t="s">
        <v>34667</v>
      </c>
      <c r="S127" s="15" t="s">
        <v>34643</v>
      </c>
      <c r="T127" s="15">
        <v>45965</v>
      </c>
      <c r="U127" t="s">
        <v>34727</v>
      </c>
      <c r="V127" s="2">
        <f ca="1">IF(T127="",TODAY()-H127,T127-H127)</f>
        <v>9</v>
      </c>
      <c r="W127" t="s">
        <v>9799</v>
      </c>
      <c r="Y127" t="s">
        <v>35149</v>
      </c>
    </row>
    <row r="128" spans="1:25">
      <c r="A128" t="s">
        <v>35150</v>
      </c>
      <c r="B128" t="s">
        <v>35151</v>
      </c>
      <c r="C128" t="s">
        <v>34628</v>
      </c>
      <c r="D128" t="s">
        <v>163</v>
      </c>
      <c r="E128" t="s">
        <v>9747</v>
      </c>
      <c r="F128" t="s">
        <v>15411</v>
      </c>
      <c r="H128" s="15">
        <v>45791</v>
      </c>
      <c r="I128" t="s">
        <v>34689</v>
      </c>
      <c r="J128" t="s">
        <v>1197</v>
      </c>
      <c r="K128" t="s">
        <v>34701</v>
      </c>
      <c r="L128" t="s">
        <v>34632</v>
      </c>
      <c r="M128" s="106">
        <v>51.4</v>
      </c>
      <c r="N128" t="s">
        <v>468</v>
      </c>
      <c r="O128" t="s">
        <v>3861</v>
      </c>
      <c r="P128" t="s">
        <v>34633</v>
      </c>
      <c r="Q128" s="15">
        <v>45798</v>
      </c>
      <c r="R128" t="s">
        <v>34634</v>
      </c>
      <c r="S128" s="15" t="s">
        <v>9628</v>
      </c>
      <c r="T128" s="15">
        <v>45800</v>
      </c>
      <c r="U128" t="s">
        <v>34771</v>
      </c>
      <c r="V128" s="2">
        <f ca="1">IF(T128="",TODAY()-H128,T128-H128)</f>
        <v>9</v>
      </c>
      <c r="W128" t="s">
        <v>9799</v>
      </c>
      <c r="Y128" t="s">
        <v>35152</v>
      </c>
    </row>
    <row r="129" spans="1:25">
      <c r="A129" t="s">
        <v>35153</v>
      </c>
      <c r="B129" t="s">
        <v>30919</v>
      </c>
      <c r="C129" t="s">
        <v>34639</v>
      </c>
      <c r="D129" t="s">
        <v>160</v>
      </c>
      <c r="G129" t="s">
        <v>23237</v>
      </c>
      <c r="H129" s="15">
        <v>45991</v>
      </c>
      <c r="I129" t="s">
        <v>34678</v>
      </c>
      <c r="J129" t="s">
        <v>1197</v>
      </c>
      <c r="K129" t="s">
        <v>34679</v>
      </c>
      <c r="L129" t="s">
        <v>34632</v>
      </c>
      <c r="M129" s="106">
        <v>34.9</v>
      </c>
      <c r="N129" t="s">
        <v>34642</v>
      </c>
      <c r="O129" t="s">
        <v>3864</v>
      </c>
      <c r="P129" t="s">
        <v>34633</v>
      </c>
      <c r="Q129" s="15">
        <v>45997</v>
      </c>
      <c r="R129" t="s">
        <v>34667</v>
      </c>
      <c r="S129" s="15" t="s">
        <v>34673</v>
      </c>
      <c r="T129" s="15">
        <v>45999</v>
      </c>
      <c r="U129" t="s">
        <v>35154</v>
      </c>
      <c r="V129" s="2">
        <f ca="1">IF(T129="",TODAY()-H129,T129-H129)</f>
        <v>8</v>
      </c>
      <c r="W129" t="s">
        <v>9799</v>
      </c>
      <c r="Y129" t="s">
        <v>35155</v>
      </c>
    </row>
    <row r="130" spans="1:25">
      <c r="A130" t="s">
        <v>35156</v>
      </c>
      <c r="B130" t="s">
        <v>35157</v>
      </c>
      <c r="C130" t="s">
        <v>34628</v>
      </c>
      <c r="D130" t="s">
        <v>168</v>
      </c>
      <c r="E130" t="s">
        <v>9772</v>
      </c>
      <c r="F130" t="s">
        <v>15413</v>
      </c>
      <c r="H130" s="15">
        <v>45786</v>
      </c>
      <c r="I130" t="s">
        <v>34648</v>
      </c>
      <c r="J130" t="s">
        <v>34630</v>
      </c>
      <c r="K130" t="s">
        <v>34775</v>
      </c>
      <c r="L130" t="s">
        <v>10043</v>
      </c>
      <c r="M130" s="106">
        <v>14.42</v>
      </c>
      <c r="N130" t="s">
        <v>468</v>
      </c>
      <c r="O130" t="s">
        <v>3858</v>
      </c>
      <c r="P130" t="s">
        <v>34633</v>
      </c>
      <c r="Q130" s="15">
        <v>45789</v>
      </c>
      <c r="R130" t="s">
        <v>34667</v>
      </c>
      <c r="S130" s="15" t="s">
        <v>9628</v>
      </c>
      <c r="T130" s="15">
        <v>45794</v>
      </c>
      <c r="U130" t="s">
        <v>34776</v>
      </c>
      <c r="V130" s="2">
        <f ca="1">IF(T130="",TODAY()-H130,T130-H130)</f>
        <v>8</v>
      </c>
      <c r="W130" t="s">
        <v>9799</v>
      </c>
      <c r="Y130" t="s">
        <v>35158</v>
      </c>
    </row>
    <row r="131" spans="1:25">
      <c r="A131" t="s">
        <v>35159</v>
      </c>
      <c r="B131" t="s">
        <v>35160</v>
      </c>
      <c r="C131" t="s">
        <v>34628</v>
      </c>
      <c r="D131" t="s">
        <v>173</v>
      </c>
      <c r="E131" t="s">
        <v>9795</v>
      </c>
      <c r="F131" t="s">
        <v>15414</v>
      </c>
      <c r="H131" s="15">
        <v>45758</v>
      </c>
      <c r="I131" t="s">
        <v>34791</v>
      </c>
      <c r="J131" t="s">
        <v>34657</v>
      </c>
      <c r="K131" t="s">
        <v>34792</v>
      </c>
      <c r="L131" t="s">
        <v>34666</v>
      </c>
      <c r="M131" s="106">
        <v>43.4</v>
      </c>
      <c r="N131" t="s">
        <v>468</v>
      </c>
      <c r="O131" t="s">
        <v>3887</v>
      </c>
      <c r="P131" t="s">
        <v>34633</v>
      </c>
      <c r="Q131" s="15">
        <v>45764</v>
      </c>
      <c r="R131" t="s">
        <v>34659</v>
      </c>
      <c r="S131" s="15" t="s">
        <v>34691</v>
      </c>
      <c r="T131" s="15">
        <v>45766</v>
      </c>
      <c r="U131" t="s">
        <v>34832</v>
      </c>
      <c r="V131" s="2">
        <f ca="1">IF(T131="",TODAY()-H131,T131-H131)</f>
        <v>8</v>
      </c>
      <c r="W131" t="s">
        <v>9740</v>
      </c>
      <c r="Y131" t="s">
        <v>35161</v>
      </c>
    </row>
    <row r="132" spans="1:25">
      <c r="A132" t="s">
        <v>35162</v>
      </c>
      <c r="B132" t="s">
        <v>35163</v>
      </c>
      <c r="C132" t="s">
        <v>34628</v>
      </c>
      <c r="D132" t="s">
        <v>180</v>
      </c>
      <c r="E132" t="s">
        <v>9805</v>
      </c>
      <c r="F132" t="s">
        <v>15415</v>
      </c>
      <c r="H132" s="15">
        <v>45762</v>
      </c>
      <c r="I132" t="s">
        <v>34656</v>
      </c>
      <c r="J132" t="s">
        <v>34630</v>
      </c>
      <c r="K132" t="s">
        <v>35101</v>
      </c>
      <c r="L132" t="s">
        <v>34632</v>
      </c>
      <c r="M132" s="106">
        <v>60.62</v>
      </c>
      <c r="N132" t="s">
        <v>468</v>
      </c>
      <c r="O132" t="s">
        <v>3887</v>
      </c>
      <c r="P132" t="s">
        <v>34633</v>
      </c>
      <c r="Q132" s="15">
        <v>45766</v>
      </c>
      <c r="R132" t="s">
        <v>34672</v>
      </c>
      <c r="S132" s="15" t="s">
        <v>9628</v>
      </c>
      <c r="T132" s="15">
        <v>45768</v>
      </c>
      <c r="U132" t="s">
        <v>34660</v>
      </c>
      <c r="V132" s="2">
        <f ca="1">IF(T132="",TODAY()-H132,T132-H132)</f>
        <v>6</v>
      </c>
      <c r="W132" t="s">
        <v>9799</v>
      </c>
      <c r="Y132" t="s">
        <v>35164</v>
      </c>
    </row>
    <row r="133" spans="1:25">
      <c r="A133" t="s">
        <v>35165</v>
      </c>
      <c r="B133" t="s">
        <v>25101</v>
      </c>
      <c r="C133" t="s">
        <v>34639</v>
      </c>
      <c r="D133" t="s">
        <v>153</v>
      </c>
      <c r="G133" t="s">
        <v>23410</v>
      </c>
      <c r="H133" s="15">
        <v>45986</v>
      </c>
      <c r="I133" t="s">
        <v>34678</v>
      </c>
      <c r="J133" t="s">
        <v>34649</v>
      </c>
      <c r="K133" t="s">
        <v>35166</v>
      </c>
      <c r="L133" t="s">
        <v>34632</v>
      </c>
      <c r="M133" s="106">
        <v>24.55</v>
      </c>
      <c r="N133" t="s">
        <v>34642</v>
      </c>
      <c r="O133" t="s">
        <v>3867</v>
      </c>
      <c r="P133" t="s">
        <v>34633</v>
      </c>
      <c r="Q133" s="15">
        <v>45991</v>
      </c>
      <c r="R133" t="s">
        <v>34672</v>
      </c>
      <c r="S133" s="15" t="s">
        <v>34691</v>
      </c>
      <c r="T133" s="15">
        <v>45994</v>
      </c>
      <c r="U133" t="s">
        <v>35003</v>
      </c>
      <c r="V133" s="2">
        <f ca="1">IF(T133="",TODAY()-H133,T133-H133)</f>
        <v>8</v>
      </c>
      <c r="W133" t="s">
        <v>9799</v>
      </c>
      <c r="Y133" t="s">
        <v>35167</v>
      </c>
    </row>
    <row r="134" spans="1:25">
      <c r="A134" t="s">
        <v>35168</v>
      </c>
      <c r="B134" t="s">
        <v>25339</v>
      </c>
      <c r="C134" t="s">
        <v>34639</v>
      </c>
      <c r="D134" t="s">
        <v>134</v>
      </c>
      <c r="G134" t="s">
        <v>23507</v>
      </c>
      <c r="H134" s="15">
        <v>45969</v>
      </c>
      <c r="I134" t="s">
        <v>34737</v>
      </c>
      <c r="J134" t="s">
        <v>1197</v>
      </c>
      <c r="K134" t="s">
        <v>34898</v>
      </c>
      <c r="L134" t="s">
        <v>34666</v>
      </c>
      <c r="M134" s="106">
        <v>66.739999999999995</v>
      </c>
      <c r="N134" t="s">
        <v>34642</v>
      </c>
      <c r="O134" t="s">
        <v>3867</v>
      </c>
      <c r="P134" t="s">
        <v>34633</v>
      </c>
      <c r="Q134" s="15">
        <v>45976</v>
      </c>
      <c r="R134" t="s">
        <v>34685</v>
      </c>
      <c r="S134" s="15" t="s">
        <v>34691</v>
      </c>
      <c r="T134" s="15">
        <v>45979</v>
      </c>
      <c r="U134" t="s">
        <v>34753</v>
      </c>
      <c r="V134" s="2">
        <f ca="1">IF(T134="",TODAY()-H134,T134-H134)</f>
        <v>10</v>
      </c>
      <c r="W134" t="s">
        <v>9799</v>
      </c>
      <c r="Y134" t="s">
        <v>35169</v>
      </c>
    </row>
    <row r="135" spans="1:25">
      <c r="A135" t="s">
        <v>35170</v>
      </c>
      <c r="B135" t="s">
        <v>30629</v>
      </c>
      <c r="C135" t="s">
        <v>34639</v>
      </c>
      <c r="D135" t="s">
        <v>112</v>
      </c>
      <c r="G135" t="s">
        <v>23285</v>
      </c>
      <c r="H135" s="15">
        <v>45971</v>
      </c>
      <c r="I135" t="s">
        <v>34678</v>
      </c>
      <c r="J135" t="s">
        <v>34649</v>
      </c>
      <c r="K135" t="s">
        <v>35002</v>
      </c>
      <c r="L135" t="s">
        <v>34651</v>
      </c>
      <c r="M135" s="106">
        <v>47.44</v>
      </c>
      <c r="N135" t="s">
        <v>34642</v>
      </c>
      <c r="O135" t="s">
        <v>3894</v>
      </c>
      <c r="P135" t="s">
        <v>34633</v>
      </c>
      <c r="Q135" s="15">
        <v>45974</v>
      </c>
      <c r="R135" t="s">
        <v>34685</v>
      </c>
      <c r="S135" s="15" t="s">
        <v>9628</v>
      </c>
      <c r="T135" s="15">
        <v>45979</v>
      </c>
      <c r="U135" t="s">
        <v>34721</v>
      </c>
      <c r="V135" s="2">
        <f ca="1">IF(T135="",TODAY()-H135,T135-H135)</f>
        <v>8</v>
      </c>
      <c r="W135" t="s">
        <v>9799</v>
      </c>
      <c r="Y135" t="s">
        <v>35171</v>
      </c>
    </row>
    <row r="136" spans="1:25">
      <c r="A136" t="s">
        <v>35172</v>
      </c>
      <c r="B136" t="s">
        <v>27832</v>
      </c>
      <c r="C136" t="s">
        <v>34639</v>
      </c>
      <c r="D136" t="s">
        <v>144</v>
      </c>
      <c r="G136" t="s">
        <v>23278</v>
      </c>
      <c r="H136" s="15">
        <v>45980</v>
      </c>
      <c r="I136" t="s">
        <v>34689</v>
      </c>
      <c r="J136" t="s">
        <v>34630</v>
      </c>
      <c r="K136" t="s">
        <v>35173</v>
      </c>
      <c r="L136" t="s">
        <v>34632</v>
      </c>
      <c r="M136" s="106">
        <v>28.2</v>
      </c>
      <c r="N136" t="s">
        <v>34642</v>
      </c>
      <c r="O136" t="s">
        <v>3861</v>
      </c>
      <c r="P136" t="s">
        <v>34633</v>
      </c>
      <c r="Q136" s="15">
        <v>45987</v>
      </c>
      <c r="R136" t="s">
        <v>34685</v>
      </c>
      <c r="S136" s="15" t="s">
        <v>34691</v>
      </c>
      <c r="T136" s="15">
        <v>45991</v>
      </c>
      <c r="U136" t="s">
        <v>34692</v>
      </c>
      <c r="V136" s="2">
        <f ca="1">IF(T136="",TODAY()-H136,T136-H136)</f>
        <v>11</v>
      </c>
      <c r="W136" t="s">
        <v>9799</v>
      </c>
      <c r="Y136" t="s">
        <v>35174</v>
      </c>
    </row>
    <row r="137" spans="1:25">
      <c r="A137" t="s">
        <v>35175</v>
      </c>
      <c r="B137" t="s">
        <v>30447</v>
      </c>
      <c r="C137" t="s">
        <v>34639</v>
      </c>
      <c r="D137" t="s">
        <v>135</v>
      </c>
      <c r="G137" t="s">
        <v>23258</v>
      </c>
      <c r="H137" s="15">
        <v>45967</v>
      </c>
      <c r="I137" t="s">
        <v>34714</v>
      </c>
      <c r="J137" t="s">
        <v>34630</v>
      </c>
      <c r="K137" t="s">
        <v>35107</v>
      </c>
      <c r="L137" t="s">
        <v>10043</v>
      </c>
      <c r="M137" s="106">
        <v>32.82</v>
      </c>
      <c r="N137" t="s">
        <v>34642</v>
      </c>
      <c r="O137" t="s">
        <v>3861</v>
      </c>
      <c r="P137" t="s">
        <v>34633</v>
      </c>
      <c r="Q137" s="15">
        <v>45972</v>
      </c>
      <c r="R137" t="s">
        <v>34685</v>
      </c>
      <c r="S137" s="15" t="s">
        <v>34643</v>
      </c>
      <c r="T137" s="15">
        <v>45974</v>
      </c>
      <c r="U137" t="s">
        <v>34743</v>
      </c>
      <c r="V137" s="2">
        <f ca="1">IF(T137="",TODAY()-H137,T137-H137)</f>
        <v>7</v>
      </c>
      <c r="W137" t="s">
        <v>9799</v>
      </c>
      <c r="Y137" t="s">
        <v>35176</v>
      </c>
    </row>
    <row r="138" spans="1:25">
      <c r="A138" t="s">
        <v>35177</v>
      </c>
      <c r="B138" t="s">
        <v>35178</v>
      </c>
      <c r="C138" t="s">
        <v>34639</v>
      </c>
      <c r="D138" t="s">
        <v>152</v>
      </c>
      <c r="G138" t="s">
        <v>23415</v>
      </c>
      <c r="H138" s="15">
        <v>45967</v>
      </c>
      <c r="I138" t="s">
        <v>34648</v>
      </c>
      <c r="J138" t="s">
        <v>34649</v>
      </c>
      <c r="K138" t="s">
        <v>35179</v>
      </c>
      <c r="L138" t="s">
        <v>34651</v>
      </c>
      <c r="M138" s="106">
        <v>15.85</v>
      </c>
      <c r="N138" t="s">
        <v>468</v>
      </c>
      <c r="O138" t="s">
        <v>3887</v>
      </c>
      <c r="P138" t="s">
        <v>34633</v>
      </c>
      <c r="Q138" s="15">
        <v>45970</v>
      </c>
      <c r="R138" t="s">
        <v>34685</v>
      </c>
      <c r="S138" s="15" t="s">
        <v>34643</v>
      </c>
      <c r="T138" s="15">
        <v>45974</v>
      </c>
      <c r="U138" t="s">
        <v>34652</v>
      </c>
      <c r="V138" s="2">
        <f ca="1">IF(T138="",TODAY()-H138,T138-H138)</f>
        <v>7</v>
      </c>
      <c r="W138" t="s">
        <v>9799</v>
      </c>
      <c r="Y138" t="s">
        <v>35180</v>
      </c>
    </row>
    <row r="139" spans="1:25">
      <c r="A139" t="s">
        <v>35181</v>
      </c>
      <c r="B139" t="s">
        <v>26925</v>
      </c>
      <c r="C139" t="s">
        <v>34639</v>
      </c>
      <c r="D139" t="s">
        <v>120</v>
      </c>
      <c r="G139" t="s">
        <v>23246</v>
      </c>
      <c r="H139" s="15">
        <v>45990</v>
      </c>
      <c r="I139" t="s">
        <v>34640</v>
      </c>
      <c r="J139" t="s">
        <v>1197</v>
      </c>
      <c r="K139" t="s">
        <v>34814</v>
      </c>
      <c r="L139" t="s">
        <v>10043</v>
      </c>
      <c r="M139" s="106">
        <v>37.950000000000003</v>
      </c>
      <c r="N139" t="s">
        <v>34642</v>
      </c>
      <c r="O139" t="s">
        <v>1644</v>
      </c>
      <c r="P139" t="s">
        <v>34633</v>
      </c>
      <c r="Q139" s="15">
        <v>45994</v>
      </c>
      <c r="R139" t="s">
        <v>34659</v>
      </c>
      <c r="S139" s="15" t="s">
        <v>34673</v>
      </c>
      <c r="T139" s="15">
        <v>45998</v>
      </c>
      <c r="U139" t="s">
        <v>34810</v>
      </c>
      <c r="V139" s="2">
        <f ca="1">IF(T139="",TODAY()-H139,T139-H139)</f>
        <v>8</v>
      </c>
      <c r="W139" t="s">
        <v>9799</v>
      </c>
      <c r="Y139" t="s">
        <v>35182</v>
      </c>
    </row>
    <row r="140" spans="1:25">
      <c r="A140" t="s">
        <v>35183</v>
      </c>
      <c r="B140" t="s">
        <v>29532</v>
      </c>
      <c r="C140" t="s">
        <v>34639</v>
      </c>
      <c r="D140" t="s">
        <v>157</v>
      </c>
      <c r="G140" t="s">
        <v>23389</v>
      </c>
      <c r="H140" s="15">
        <v>45969</v>
      </c>
      <c r="I140" t="s">
        <v>34737</v>
      </c>
      <c r="J140" t="s">
        <v>34649</v>
      </c>
      <c r="K140" t="s">
        <v>35184</v>
      </c>
      <c r="L140" t="s">
        <v>34632</v>
      </c>
      <c r="M140" s="106">
        <v>20.53</v>
      </c>
      <c r="N140" t="s">
        <v>34642</v>
      </c>
      <c r="O140" t="s">
        <v>3878</v>
      </c>
      <c r="P140" t="s">
        <v>34633</v>
      </c>
      <c r="Q140" s="15">
        <v>45972</v>
      </c>
      <c r="R140" t="s">
        <v>34634</v>
      </c>
      <c r="S140" s="15" t="s">
        <v>34673</v>
      </c>
      <c r="T140" s="15">
        <v>45975</v>
      </c>
      <c r="U140" t="s">
        <v>35185</v>
      </c>
      <c r="V140" s="2">
        <f ca="1">IF(T140="",TODAY()-H140,T140-H140)</f>
        <v>6</v>
      </c>
      <c r="W140" t="s">
        <v>9799</v>
      </c>
      <c r="Y140" t="s">
        <v>35186</v>
      </c>
    </row>
    <row r="141" spans="1:25">
      <c r="A141" t="s">
        <v>35187</v>
      </c>
      <c r="B141" t="s">
        <v>26602</v>
      </c>
      <c r="C141" t="s">
        <v>34639</v>
      </c>
      <c r="D141" t="s">
        <v>125</v>
      </c>
      <c r="G141" t="s">
        <v>23232</v>
      </c>
      <c r="H141" s="15">
        <v>45974</v>
      </c>
      <c r="I141" t="s">
        <v>34656</v>
      </c>
      <c r="J141" t="s">
        <v>34630</v>
      </c>
      <c r="K141" t="s">
        <v>34747</v>
      </c>
      <c r="L141" t="s">
        <v>34651</v>
      </c>
      <c r="M141" s="106">
        <v>57.85</v>
      </c>
      <c r="N141" t="s">
        <v>34642</v>
      </c>
      <c r="O141" t="s">
        <v>1644</v>
      </c>
      <c r="P141" t="s">
        <v>34633</v>
      </c>
      <c r="Q141" s="15">
        <v>45979</v>
      </c>
      <c r="R141" t="s">
        <v>34685</v>
      </c>
      <c r="S141" s="15" t="s">
        <v>9628</v>
      </c>
      <c r="T141" s="15">
        <v>45981</v>
      </c>
      <c r="U141" t="s">
        <v>34660</v>
      </c>
      <c r="V141" s="2">
        <f ca="1">IF(T141="",TODAY()-H141,T141-H141)</f>
        <v>7</v>
      </c>
      <c r="W141" t="s">
        <v>9799</v>
      </c>
      <c r="Y141" t="s">
        <v>35188</v>
      </c>
    </row>
    <row r="142" spans="1:25">
      <c r="A142" t="s">
        <v>35189</v>
      </c>
      <c r="B142" t="s">
        <v>35190</v>
      </c>
      <c r="C142" t="s">
        <v>34639</v>
      </c>
      <c r="D142" t="s">
        <v>154</v>
      </c>
      <c r="G142" t="s">
        <v>23384</v>
      </c>
      <c r="H142" s="15">
        <v>45964</v>
      </c>
      <c r="I142" t="s">
        <v>34689</v>
      </c>
      <c r="J142" t="s">
        <v>34649</v>
      </c>
      <c r="K142" t="s">
        <v>34701</v>
      </c>
      <c r="L142" t="s">
        <v>34632</v>
      </c>
      <c r="M142" s="106">
        <v>31.93</v>
      </c>
      <c r="N142" t="s">
        <v>34642</v>
      </c>
      <c r="O142" t="s">
        <v>3884</v>
      </c>
      <c r="P142" t="s">
        <v>34633</v>
      </c>
      <c r="Q142" s="15">
        <v>45970</v>
      </c>
      <c r="R142" t="s">
        <v>34685</v>
      </c>
      <c r="S142" s="15" t="s">
        <v>9628</v>
      </c>
      <c r="T142" s="15">
        <v>45974</v>
      </c>
      <c r="U142" t="s">
        <v>34771</v>
      </c>
      <c r="V142" s="2">
        <f ca="1">IF(T142="",TODAY()-H142,T142-H142)</f>
        <v>10</v>
      </c>
      <c r="W142" t="s">
        <v>9799</v>
      </c>
      <c r="Y142" t="s">
        <v>35191</v>
      </c>
    </row>
    <row r="143" spans="1:25">
      <c r="A143" t="s">
        <v>35192</v>
      </c>
      <c r="B143" t="s">
        <v>26057</v>
      </c>
      <c r="C143" t="s">
        <v>34639</v>
      </c>
      <c r="D143" t="s">
        <v>162</v>
      </c>
      <c r="G143" t="s">
        <v>23284</v>
      </c>
      <c r="H143" s="15">
        <v>45969</v>
      </c>
      <c r="I143" t="s">
        <v>34737</v>
      </c>
      <c r="J143" t="s">
        <v>34649</v>
      </c>
      <c r="K143" t="s">
        <v>35193</v>
      </c>
      <c r="L143" t="s">
        <v>34632</v>
      </c>
      <c r="M143" s="106">
        <v>10.59</v>
      </c>
      <c r="N143" t="s">
        <v>468</v>
      </c>
      <c r="O143" t="s">
        <v>3881</v>
      </c>
      <c r="P143" t="s">
        <v>34633</v>
      </c>
      <c r="Q143" s="15">
        <v>45975</v>
      </c>
      <c r="R143" t="s">
        <v>34685</v>
      </c>
      <c r="S143" s="15" t="s">
        <v>9628</v>
      </c>
      <c r="T143" s="15">
        <v>45977</v>
      </c>
      <c r="U143" t="s">
        <v>34739</v>
      </c>
      <c r="V143" s="2">
        <f ca="1">IF(T143="",TODAY()-H143,T143-H143)</f>
        <v>8</v>
      </c>
      <c r="W143" t="s">
        <v>9799</v>
      </c>
      <c r="Y143" t="s">
        <v>35194</v>
      </c>
    </row>
    <row r="144" spans="1:25">
      <c r="A144" t="s">
        <v>35195</v>
      </c>
      <c r="B144" t="s">
        <v>35196</v>
      </c>
      <c r="C144" t="s">
        <v>34628</v>
      </c>
      <c r="D144" t="s">
        <v>163</v>
      </c>
      <c r="E144" t="s">
        <v>9747</v>
      </c>
      <c r="F144" t="s">
        <v>35197</v>
      </c>
      <c r="H144" s="15">
        <v>46017</v>
      </c>
      <c r="I144" t="s">
        <v>34664</v>
      </c>
      <c r="J144" t="s">
        <v>34649</v>
      </c>
      <c r="K144" t="s">
        <v>35198</v>
      </c>
      <c r="L144" t="s">
        <v>34666</v>
      </c>
      <c r="M144" s="106">
        <v>62.59</v>
      </c>
      <c r="N144" t="s">
        <v>468</v>
      </c>
      <c r="O144" t="s">
        <v>1665</v>
      </c>
      <c r="P144" t="s">
        <v>34633</v>
      </c>
      <c r="Q144" s="15">
        <v>46022</v>
      </c>
      <c r="R144" t="s">
        <v>34672</v>
      </c>
      <c r="S144" s="15" t="s">
        <v>34643</v>
      </c>
      <c r="T144" s="15">
        <v>46024</v>
      </c>
      <c r="U144" t="s">
        <v>34856</v>
      </c>
      <c r="V144" s="2">
        <f ca="1">IF(T144="",TODAY()-H144,T144-H144)</f>
        <v>7</v>
      </c>
      <c r="W144" t="s">
        <v>9740</v>
      </c>
      <c r="X144" t="s">
        <v>35199</v>
      </c>
      <c r="Y144" t="s">
        <v>35200</v>
      </c>
    </row>
    <row r="145" spans="1:25">
      <c r="A145" t="s">
        <v>35201</v>
      </c>
      <c r="B145" t="s">
        <v>35202</v>
      </c>
      <c r="C145" t="s">
        <v>34628</v>
      </c>
      <c r="D145" t="s">
        <v>163</v>
      </c>
      <c r="E145" t="s">
        <v>9747</v>
      </c>
      <c r="F145" t="s">
        <v>35203</v>
      </c>
      <c r="H145" s="15">
        <v>45994</v>
      </c>
      <c r="I145" t="s">
        <v>34664</v>
      </c>
      <c r="J145" t="s">
        <v>34649</v>
      </c>
      <c r="K145" t="s">
        <v>35198</v>
      </c>
      <c r="L145" t="s">
        <v>34651</v>
      </c>
      <c r="M145" s="106">
        <v>28.31</v>
      </c>
      <c r="N145" t="s">
        <v>468</v>
      </c>
      <c r="O145" t="s">
        <v>3878</v>
      </c>
      <c r="P145" t="s">
        <v>34633</v>
      </c>
      <c r="Q145" s="15">
        <v>46001</v>
      </c>
      <c r="R145" t="s">
        <v>34634</v>
      </c>
      <c r="S145" s="15" t="s">
        <v>34643</v>
      </c>
      <c r="T145" s="15">
        <v>46006</v>
      </c>
      <c r="U145" t="s">
        <v>34763</v>
      </c>
      <c r="V145" s="2">
        <f ca="1">IF(T145="",TODAY()-H145,T145-H145)</f>
        <v>12</v>
      </c>
      <c r="W145" t="s">
        <v>9740</v>
      </c>
      <c r="X145" t="s">
        <v>35199</v>
      </c>
      <c r="Y145" t="s">
        <v>35204</v>
      </c>
    </row>
    <row r="146" spans="1:25">
      <c r="A146" t="s">
        <v>35205</v>
      </c>
      <c r="B146" t="s">
        <v>35206</v>
      </c>
      <c r="C146" t="s">
        <v>34628</v>
      </c>
      <c r="D146" t="s">
        <v>163</v>
      </c>
      <c r="E146" t="s">
        <v>9747</v>
      </c>
      <c r="F146" t="s">
        <v>35207</v>
      </c>
      <c r="H146" s="15">
        <v>45994</v>
      </c>
      <c r="I146" t="s">
        <v>34664</v>
      </c>
      <c r="J146" t="s">
        <v>34649</v>
      </c>
      <c r="K146" t="s">
        <v>35198</v>
      </c>
      <c r="L146" t="s">
        <v>34651</v>
      </c>
      <c r="M146" s="106">
        <v>26.79</v>
      </c>
      <c r="N146" t="s">
        <v>468</v>
      </c>
      <c r="O146" t="s">
        <v>3887</v>
      </c>
      <c r="P146" t="s">
        <v>34633</v>
      </c>
      <c r="Q146" s="15">
        <v>45998</v>
      </c>
      <c r="R146" t="s">
        <v>34685</v>
      </c>
      <c r="S146" s="15" t="s">
        <v>9628</v>
      </c>
      <c r="T146" s="15">
        <v>46002</v>
      </c>
      <c r="U146" t="s">
        <v>34660</v>
      </c>
      <c r="V146" s="2">
        <f ca="1">IF(T146="",TODAY()-H146,T146-H146)</f>
        <v>8</v>
      </c>
      <c r="W146" t="s">
        <v>9740</v>
      </c>
      <c r="X146" t="s">
        <v>35199</v>
      </c>
      <c r="Y146" t="s">
        <v>35208</v>
      </c>
    </row>
    <row r="147" spans="1:25">
      <c r="A147" t="s">
        <v>35209</v>
      </c>
      <c r="B147" t="s">
        <v>35210</v>
      </c>
      <c r="C147" t="s">
        <v>34628</v>
      </c>
      <c r="D147" t="s">
        <v>163</v>
      </c>
      <c r="E147" t="s">
        <v>9747</v>
      </c>
      <c r="F147" t="s">
        <v>35211</v>
      </c>
      <c r="H147" s="15">
        <v>46004</v>
      </c>
      <c r="I147" t="s">
        <v>34664</v>
      </c>
      <c r="J147" t="s">
        <v>34649</v>
      </c>
      <c r="K147" t="s">
        <v>35198</v>
      </c>
      <c r="L147" t="s">
        <v>34651</v>
      </c>
      <c r="M147" s="106">
        <v>30.32</v>
      </c>
      <c r="N147" t="s">
        <v>468</v>
      </c>
      <c r="O147" t="s">
        <v>3881</v>
      </c>
      <c r="P147" t="s">
        <v>34633</v>
      </c>
      <c r="Q147" s="15">
        <v>46008</v>
      </c>
      <c r="R147" t="s">
        <v>34667</v>
      </c>
      <c r="S147" s="15" t="s">
        <v>9628</v>
      </c>
      <c r="T147" s="15">
        <v>46011</v>
      </c>
      <c r="U147" t="s">
        <v>34660</v>
      </c>
      <c r="V147" s="2">
        <f ca="1">IF(T147="",TODAY()-H147,T147-H147)</f>
        <v>7</v>
      </c>
      <c r="W147" t="s">
        <v>9740</v>
      </c>
      <c r="X147" t="s">
        <v>35199</v>
      </c>
      <c r="Y147" t="s">
        <v>35212</v>
      </c>
    </row>
    <row r="148" spans="1:25">
      <c r="A148" t="s">
        <v>35213</v>
      </c>
      <c r="B148" t="s">
        <v>35214</v>
      </c>
      <c r="C148" t="s">
        <v>34628</v>
      </c>
      <c r="D148" t="s">
        <v>162</v>
      </c>
      <c r="H148" s="15">
        <v>46010</v>
      </c>
      <c r="I148" t="s">
        <v>34629</v>
      </c>
      <c r="J148" t="s">
        <v>34657</v>
      </c>
      <c r="K148" t="s">
        <v>34936</v>
      </c>
      <c r="L148" t="s">
        <v>34666</v>
      </c>
      <c r="M148" s="106">
        <v>21.55</v>
      </c>
      <c r="N148" t="s">
        <v>468</v>
      </c>
      <c r="O148" t="s">
        <v>3878</v>
      </c>
      <c r="P148" t="s">
        <v>34633</v>
      </c>
      <c r="Q148" s="15">
        <v>46014</v>
      </c>
      <c r="R148" t="s">
        <v>34672</v>
      </c>
      <c r="S148" s="15" t="s">
        <v>9628</v>
      </c>
      <c r="T148" s="15">
        <v>46018</v>
      </c>
      <c r="U148" t="s">
        <v>34635</v>
      </c>
      <c r="V148" s="2">
        <f ca="1">IF(T148="",TODAY()-H148,T148-H148)</f>
        <v>8</v>
      </c>
      <c r="W148" t="s">
        <v>9740</v>
      </c>
      <c r="Y148" t="s">
        <v>35215</v>
      </c>
    </row>
    <row r="149" spans="1:25">
      <c r="A149" t="s">
        <v>35216</v>
      </c>
      <c r="B149" t="s">
        <v>35217</v>
      </c>
      <c r="C149" t="s">
        <v>34628</v>
      </c>
      <c r="D149" t="s">
        <v>142</v>
      </c>
      <c r="H149" s="15">
        <v>46004</v>
      </c>
      <c r="I149" t="s">
        <v>34737</v>
      </c>
      <c r="J149" t="s">
        <v>1197</v>
      </c>
      <c r="K149" t="s">
        <v>35193</v>
      </c>
      <c r="L149" t="s">
        <v>34651</v>
      </c>
      <c r="M149" s="106">
        <v>16.95</v>
      </c>
      <c r="N149" t="s">
        <v>468</v>
      </c>
      <c r="O149" t="s">
        <v>3873</v>
      </c>
      <c r="P149" t="s">
        <v>34633</v>
      </c>
      <c r="Q149" s="15">
        <v>46009</v>
      </c>
      <c r="R149" t="s">
        <v>34667</v>
      </c>
      <c r="S149" s="15" t="s">
        <v>34643</v>
      </c>
      <c r="T149" s="15">
        <v>46014</v>
      </c>
      <c r="U149" t="s">
        <v>34991</v>
      </c>
      <c r="V149" s="2">
        <f ca="1">IF(T149="",TODAY()-H149,T149-H149)</f>
        <v>10</v>
      </c>
      <c r="W149" t="s">
        <v>9740</v>
      </c>
      <c r="Y149" t="s">
        <v>35218</v>
      </c>
    </row>
    <row r="150" spans="1:25">
      <c r="A150" t="s">
        <v>35219</v>
      </c>
      <c r="B150" t="s">
        <v>35220</v>
      </c>
      <c r="C150" t="s">
        <v>34628</v>
      </c>
      <c r="D150" t="s">
        <v>136</v>
      </c>
      <c r="H150" s="15">
        <v>46014</v>
      </c>
      <c r="I150" t="s">
        <v>34648</v>
      </c>
      <c r="J150" t="s">
        <v>1197</v>
      </c>
      <c r="K150" t="s">
        <v>34775</v>
      </c>
      <c r="L150" t="s">
        <v>10043</v>
      </c>
      <c r="M150" s="106">
        <v>50.24</v>
      </c>
      <c r="N150" t="s">
        <v>468</v>
      </c>
      <c r="O150" t="s">
        <v>3873</v>
      </c>
      <c r="P150" t="s">
        <v>34633</v>
      </c>
      <c r="Q150" s="15">
        <v>46017</v>
      </c>
      <c r="R150" t="s">
        <v>34667</v>
      </c>
      <c r="S150" s="15" t="s">
        <v>34643</v>
      </c>
      <c r="T150" s="15">
        <v>46020</v>
      </c>
      <c r="U150" t="s">
        <v>34652</v>
      </c>
      <c r="V150" s="2">
        <f ca="1">IF(T150="",TODAY()-H150,T150-H150)</f>
        <v>6</v>
      </c>
      <c r="W150" t="s">
        <v>9799</v>
      </c>
      <c r="Y150" t="s">
        <v>35221</v>
      </c>
    </row>
    <row r="151" spans="1:25">
      <c r="A151" t="s">
        <v>35222</v>
      </c>
      <c r="B151" t="s">
        <v>35223</v>
      </c>
      <c r="C151" t="s">
        <v>34628</v>
      </c>
      <c r="D151" t="s">
        <v>112</v>
      </c>
      <c r="H151" s="15">
        <v>46010</v>
      </c>
      <c r="I151" t="s">
        <v>34648</v>
      </c>
      <c r="J151" t="s">
        <v>34649</v>
      </c>
      <c r="K151" t="s">
        <v>34706</v>
      </c>
      <c r="L151" t="s">
        <v>10043</v>
      </c>
      <c r="M151" s="106">
        <v>68.790000000000006</v>
      </c>
      <c r="N151" t="s">
        <v>468</v>
      </c>
      <c r="O151" t="s">
        <v>3887</v>
      </c>
      <c r="P151" t="s">
        <v>34633</v>
      </c>
      <c r="Q151" s="15">
        <v>46016</v>
      </c>
      <c r="R151" t="s">
        <v>34672</v>
      </c>
      <c r="S151" s="15" t="s">
        <v>9628</v>
      </c>
      <c r="T151" s="15">
        <v>46020</v>
      </c>
      <c r="U151" t="s">
        <v>34776</v>
      </c>
      <c r="V151" s="2">
        <f ca="1">IF(T151="",TODAY()-H151,T151-H151)</f>
        <v>10</v>
      </c>
      <c r="W151" t="s">
        <v>9799</v>
      </c>
      <c r="Y151" t="s">
        <v>35224</v>
      </c>
    </row>
    <row r="152" spans="1:25">
      <c r="A152" t="s">
        <v>35225</v>
      </c>
      <c r="B152" t="s">
        <v>35226</v>
      </c>
      <c r="C152" t="s">
        <v>34628</v>
      </c>
      <c r="D152" t="s">
        <v>134</v>
      </c>
      <c r="H152" s="15">
        <v>45995</v>
      </c>
      <c r="I152" t="s">
        <v>34854</v>
      </c>
      <c r="J152" t="s">
        <v>34649</v>
      </c>
      <c r="K152" t="s">
        <v>35227</v>
      </c>
      <c r="L152" t="s">
        <v>34651</v>
      </c>
      <c r="M152" s="106">
        <v>66.94</v>
      </c>
      <c r="N152" t="s">
        <v>468</v>
      </c>
      <c r="O152" t="s">
        <v>3873</v>
      </c>
      <c r="P152" t="s">
        <v>34633</v>
      </c>
      <c r="Q152" s="15">
        <v>45999</v>
      </c>
      <c r="R152" t="s">
        <v>34667</v>
      </c>
      <c r="S152" s="15" t="s">
        <v>9628</v>
      </c>
      <c r="T152" s="15">
        <v>46003</v>
      </c>
      <c r="U152" t="s">
        <v>34874</v>
      </c>
      <c r="V152" s="2">
        <f ca="1">IF(T152="",TODAY()-H152,T152-H152)</f>
        <v>8</v>
      </c>
      <c r="W152" t="s">
        <v>9740</v>
      </c>
      <c r="Y152" t="s">
        <v>35228</v>
      </c>
    </row>
    <row r="153" spans="1:25">
      <c r="A153" t="s">
        <v>35229</v>
      </c>
      <c r="B153" t="s">
        <v>35230</v>
      </c>
      <c r="C153" t="s">
        <v>34628</v>
      </c>
      <c r="D153" t="s">
        <v>157</v>
      </c>
      <c r="H153" s="15">
        <v>45992</v>
      </c>
      <c r="I153" t="s">
        <v>34725</v>
      </c>
      <c r="J153" t="s">
        <v>34630</v>
      </c>
      <c r="K153" t="s">
        <v>35231</v>
      </c>
      <c r="L153" t="s">
        <v>10043</v>
      </c>
      <c r="M153" s="106">
        <v>45.19</v>
      </c>
      <c r="N153" t="s">
        <v>468</v>
      </c>
      <c r="O153" t="s">
        <v>3870</v>
      </c>
      <c r="P153" t="s">
        <v>34633</v>
      </c>
      <c r="Q153" s="15">
        <v>45998</v>
      </c>
      <c r="R153" t="s">
        <v>34667</v>
      </c>
      <c r="S153" s="15" t="s">
        <v>34691</v>
      </c>
      <c r="T153" s="15">
        <v>46002</v>
      </c>
      <c r="U153" t="s">
        <v>34996</v>
      </c>
      <c r="V153" s="2">
        <f ca="1">IF(T153="",TODAY()-H153,T153-H153)</f>
        <v>10</v>
      </c>
      <c r="W153" t="s">
        <v>9799</v>
      </c>
      <c r="Y153" t="s">
        <v>35232</v>
      </c>
    </row>
    <row r="154" spans="1:25">
      <c r="A154" t="s">
        <v>35233</v>
      </c>
      <c r="B154" t="s">
        <v>31196</v>
      </c>
      <c r="C154" t="s">
        <v>34639</v>
      </c>
      <c r="D154" t="s">
        <v>109</v>
      </c>
      <c r="G154" t="s">
        <v>23773</v>
      </c>
      <c r="H154" s="15">
        <v>46002</v>
      </c>
      <c r="I154" t="s">
        <v>34689</v>
      </c>
      <c r="J154" t="s">
        <v>34630</v>
      </c>
      <c r="K154" t="s">
        <v>34701</v>
      </c>
      <c r="L154" t="s">
        <v>10043</v>
      </c>
      <c r="M154" s="106">
        <v>62.53</v>
      </c>
      <c r="N154" t="s">
        <v>34642</v>
      </c>
      <c r="O154" t="s">
        <v>3870</v>
      </c>
      <c r="P154" t="s">
        <v>34633</v>
      </c>
      <c r="Q154" s="15">
        <v>46007</v>
      </c>
      <c r="R154" t="s">
        <v>34667</v>
      </c>
      <c r="S154" s="15" t="s">
        <v>9628</v>
      </c>
      <c r="T154" s="15">
        <v>46009</v>
      </c>
      <c r="U154" t="s">
        <v>34771</v>
      </c>
      <c r="V154" s="2">
        <f ca="1">IF(T154="",TODAY()-H154,T154-H154)</f>
        <v>7</v>
      </c>
      <c r="W154" t="s">
        <v>9799</v>
      </c>
      <c r="Y154" t="s">
        <v>35234</v>
      </c>
    </row>
    <row r="155" spans="1:25">
      <c r="A155" t="s">
        <v>35235</v>
      </c>
      <c r="B155" t="s">
        <v>35236</v>
      </c>
      <c r="C155" t="s">
        <v>34639</v>
      </c>
      <c r="D155" t="s">
        <v>155</v>
      </c>
      <c r="G155" t="s">
        <v>23636</v>
      </c>
      <c r="H155" s="15">
        <v>46021</v>
      </c>
      <c r="I155" t="s">
        <v>34656</v>
      </c>
      <c r="J155" t="s">
        <v>34649</v>
      </c>
      <c r="K155" t="s">
        <v>34658</v>
      </c>
      <c r="L155" t="s">
        <v>34632</v>
      </c>
      <c r="M155" s="106">
        <v>43.71</v>
      </c>
      <c r="N155" t="s">
        <v>34642</v>
      </c>
      <c r="O155" t="s">
        <v>3864</v>
      </c>
      <c r="P155" t="s">
        <v>34633</v>
      </c>
      <c r="Q155" s="15">
        <v>46028</v>
      </c>
      <c r="R155" t="s">
        <v>34672</v>
      </c>
      <c r="S155" s="15" t="s">
        <v>9628</v>
      </c>
      <c r="T155" s="15">
        <v>46033</v>
      </c>
      <c r="U155" t="s">
        <v>34660</v>
      </c>
      <c r="V155" s="2">
        <f ca="1">IF(T155="",TODAY()-H155,T155-H155)</f>
        <v>12</v>
      </c>
      <c r="W155" t="s">
        <v>9799</v>
      </c>
      <c r="Y155" t="s">
        <v>35237</v>
      </c>
    </row>
    <row r="156" spans="1:25">
      <c r="A156" t="s">
        <v>35238</v>
      </c>
      <c r="B156" t="s">
        <v>30759</v>
      </c>
      <c r="C156" t="s">
        <v>34639</v>
      </c>
      <c r="D156" t="s">
        <v>147</v>
      </c>
      <c r="G156" t="s">
        <v>23647</v>
      </c>
      <c r="H156" s="15">
        <v>46006</v>
      </c>
      <c r="I156" t="s">
        <v>34791</v>
      </c>
      <c r="J156" t="s">
        <v>1197</v>
      </c>
      <c r="K156" t="s">
        <v>35239</v>
      </c>
      <c r="L156" t="s">
        <v>34632</v>
      </c>
      <c r="M156" s="106">
        <v>38.25</v>
      </c>
      <c r="N156" t="s">
        <v>34642</v>
      </c>
      <c r="O156" t="s">
        <v>1665</v>
      </c>
      <c r="P156" t="s">
        <v>34633</v>
      </c>
      <c r="Q156" s="15">
        <v>46009</v>
      </c>
      <c r="R156" t="s">
        <v>34672</v>
      </c>
      <c r="S156" s="15" t="s">
        <v>9628</v>
      </c>
      <c r="T156" s="15">
        <v>46012</v>
      </c>
      <c r="U156" t="s">
        <v>34977</v>
      </c>
      <c r="V156" s="2">
        <f ca="1">IF(T156="",TODAY()-H156,T156-H156)</f>
        <v>6</v>
      </c>
      <c r="W156" t="s">
        <v>9799</v>
      </c>
      <c r="Y156" t="s">
        <v>35240</v>
      </c>
    </row>
    <row r="157" spans="1:25">
      <c r="A157" t="s">
        <v>35241</v>
      </c>
      <c r="B157" t="s">
        <v>29756</v>
      </c>
      <c r="C157" t="s">
        <v>34639</v>
      </c>
      <c r="D157" t="s">
        <v>155</v>
      </c>
      <c r="G157" t="s">
        <v>23644</v>
      </c>
      <c r="H157" s="15">
        <v>45992</v>
      </c>
      <c r="I157" t="s">
        <v>34737</v>
      </c>
      <c r="J157" t="s">
        <v>34657</v>
      </c>
      <c r="K157" t="s">
        <v>35242</v>
      </c>
      <c r="L157" t="s">
        <v>10043</v>
      </c>
      <c r="M157" s="106">
        <v>42.63</v>
      </c>
      <c r="N157" t="s">
        <v>34642</v>
      </c>
      <c r="O157" t="s">
        <v>3873</v>
      </c>
      <c r="P157" t="s">
        <v>34633</v>
      </c>
      <c r="Q157" s="15">
        <v>45999</v>
      </c>
      <c r="R157" t="s">
        <v>34659</v>
      </c>
      <c r="S157" s="15" t="s">
        <v>9628</v>
      </c>
      <c r="T157" s="15">
        <v>46004</v>
      </c>
      <c r="U157" t="s">
        <v>34739</v>
      </c>
      <c r="V157" s="2">
        <f ca="1">IF(T157="",TODAY()-H157,T157-H157)</f>
        <v>12</v>
      </c>
      <c r="W157" t="s">
        <v>9799</v>
      </c>
      <c r="Y157" t="s">
        <v>35243</v>
      </c>
    </row>
    <row r="158" spans="1:25">
      <c r="A158" t="s">
        <v>35244</v>
      </c>
      <c r="B158" t="s">
        <v>31376</v>
      </c>
      <c r="C158" t="s">
        <v>34639</v>
      </c>
      <c r="D158" t="s">
        <v>154</v>
      </c>
      <c r="G158" t="s">
        <v>23542</v>
      </c>
      <c r="H158" s="15">
        <v>46001</v>
      </c>
      <c r="I158" t="s">
        <v>34689</v>
      </c>
      <c r="J158" t="s">
        <v>34649</v>
      </c>
      <c r="K158" t="s">
        <v>34823</v>
      </c>
      <c r="L158" t="s">
        <v>34666</v>
      </c>
      <c r="M158" s="106">
        <v>58.53</v>
      </c>
      <c r="N158" t="s">
        <v>34642</v>
      </c>
      <c r="O158" t="s">
        <v>3894</v>
      </c>
      <c r="P158" t="s">
        <v>34633</v>
      </c>
      <c r="Q158" s="15">
        <v>46006</v>
      </c>
      <c r="R158" t="s">
        <v>34685</v>
      </c>
      <c r="S158" s="15" t="s">
        <v>9628</v>
      </c>
      <c r="T158" s="15">
        <v>46010</v>
      </c>
      <c r="U158" t="s">
        <v>34771</v>
      </c>
      <c r="V158" s="2">
        <f ca="1">IF(T158="",TODAY()-H158,T158-H158)</f>
        <v>9</v>
      </c>
      <c r="W158" t="s">
        <v>9799</v>
      </c>
      <c r="Y158" t="s">
        <v>35245</v>
      </c>
    </row>
    <row r="159" spans="1:25">
      <c r="A159" t="s">
        <v>35246</v>
      </c>
      <c r="B159" t="s">
        <v>27842</v>
      </c>
      <c r="C159" t="s">
        <v>34639</v>
      </c>
      <c r="D159" t="s">
        <v>146</v>
      </c>
      <c r="G159" t="s">
        <v>23830</v>
      </c>
      <c r="H159" s="15">
        <v>45995</v>
      </c>
      <c r="I159" t="s">
        <v>34664</v>
      </c>
      <c r="J159" t="s">
        <v>34649</v>
      </c>
      <c r="K159" t="s">
        <v>35247</v>
      </c>
      <c r="L159" t="s">
        <v>10043</v>
      </c>
      <c r="M159" s="106">
        <v>30.41</v>
      </c>
      <c r="N159" t="s">
        <v>34642</v>
      </c>
      <c r="O159" t="s">
        <v>3894</v>
      </c>
      <c r="P159" t="s">
        <v>34633</v>
      </c>
      <c r="Q159" s="15">
        <v>46000</v>
      </c>
      <c r="R159" t="s">
        <v>34672</v>
      </c>
      <c r="S159" s="15" t="s">
        <v>34673</v>
      </c>
      <c r="T159" s="15">
        <v>46003</v>
      </c>
      <c r="U159" t="s">
        <v>35124</v>
      </c>
      <c r="V159" s="2">
        <f ca="1">IF(T159="",TODAY()-H159,T159-H159)</f>
        <v>8</v>
      </c>
      <c r="W159" t="s">
        <v>9799</v>
      </c>
      <c r="Y159" t="s">
        <v>35248</v>
      </c>
    </row>
    <row r="160" spans="1:25">
      <c r="A160" t="s">
        <v>35249</v>
      </c>
      <c r="B160" t="s">
        <v>27051</v>
      </c>
      <c r="C160" t="s">
        <v>34639</v>
      </c>
      <c r="D160" t="s">
        <v>149</v>
      </c>
      <c r="G160" t="s">
        <v>23809</v>
      </c>
      <c r="H160" s="15">
        <v>45999</v>
      </c>
      <c r="I160" t="s">
        <v>34656</v>
      </c>
      <c r="J160" t="s">
        <v>34630</v>
      </c>
      <c r="K160" t="s">
        <v>34658</v>
      </c>
      <c r="L160" t="s">
        <v>34632</v>
      </c>
      <c r="M160" s="106">
        <v>43.14</v>
      </c>
      <c r="N160" t="s">
        <v>34642</v>
      </c>
      <c r="O160" t="s">
        <v>3867</v>
      </c>
      <c r="P160" t="s">
        <v>34633</v>
      </c>
      <c r="Q160" s="15">
        <v>46005</v>
      </c>
      <c r="R160" t="s">
        <v>34659</v>
      </c>
      <c r="S160" s="15" t="s">
        <v>9628</v>
      </c>
      <c r="T160" s="15">
        <v>46007</v>
      </c>
      <c r="U160" t="s">
        <v>34660</v>
      </c>
      <c r="V160" s="2">
        <f ca="1">IF(T160="",TODAY()-H160,T160-H160)</f>
        <v>8</v>
      </c>
      <c r="W160" t="s">
        <v>9799</v>
      </c>
      <c r="Y160" t="s">
        <v>35250</v>
      </c>
    </row>
    <row r="161" spans="1:25">
      <c r="A161" t="s">
        <v>35251</v>
      </c>
      <c r="B161" t="s">
        <v>26947</v>
      </c>
      <c r="C161" t="s">
        <v>34639</v>
      </c>
      <c r="D161" t="s">
        <v>130</v>
      </c>
      <c r="G161" t="s">
        <v>23630</v>
      </c>
      <c r="H161" s="15">
        <v>46003</v>
      </c>
      <c r="I161" t="s">
        <v>34791</v>
      </c>
      <c r="J161" t="s">
        <v>34657</v>
      </c>
      <c r="K161" t="s">
        <v>35252</v>
      </c>
      <c r="L161" t="s">
        <v>10043</v>
      </c>
      <c r="M161" s="106">
        <v>5.87</v>
      </c>
      <c r="N161" t="s">
        <v>468</v>
      </c>
      <c r="O161" t="s">
        <v>3864</v>
      </c>
      <c r="P161" t="s">
        <v>34633</v>
      </c>
      <c r="Q161" s="15">
        <v>46009</v>
      </c>
      <c r="R161" t="s">
        <v>34685</v>
      </c>
      <c r="S161" s="15" t="s">
        <v>34691</v>
      </c>
      <c r="T161" s="15">
        <v>46013</v>
      </c>
      <c r="U161" t="s">
        <v>34832</v>
      </c>
      <c r="V161" s="2">
        <f ca="1">IF(T161="",TODAY()-H161,T161-H161)</f>
        <v>10</v>
      </c>
      <c r="W161" t="s">
        <v>9799</v>
      </c>
      <c r="Y161" t="s">
        <v>35253</v>
      </c>
    </row>
    <row r="162" spans="1:25">
      <c r="A162" t="s">
        <v>35254</v>
      </c>
      <c r="B162" t="s">
        <v>27381</v>
      </c>
      <c r="C162" t="s">
        <v>34639</v>
      </c>
      <c r="D162" t="s">
        <v>109</v>
      </c>
      <c r="G162" t="s">
        <v>23802</v>
      </c>
      <c r="H162" s="15">
        <v>46007</v>
      </c>
      <c r="I162" t="s">
        <v>34737</v>
      </c>
      <c r="J162" t="s">
        <v>34630</v>
      </c>
      <c r="K162" t="s">
        <v>34752</v>
      </c>
      <c r="L162" t="s">
        <v>34651</v>
      </c>
      <c r="M162" s="106">
        <v>23.61</v>
      </c>
      <c r="N162" t="s">
        <v>34642</v>
      </c>
      <c r="O162" t="s">
        <v>3864</v>
      </c>
      <c r="P162" t="s">
        <v>34633</v>
      </c>
      <c r="Q162" s="15">
        <v>46010</v>
      </c>
      <c r="R162" t="s">
        <v>34667</v>
      </c>
      <c r="S162" s="15" t="s">
        <v>34643</v>
      </c>
      <c r="T162" s="15">
        <v>46015</v>
      </c>
      <c r="U162" t="s">
        <v>34991</v>
      </c>
      <c r="V162" s="2">
        <f ca="1">IF(T162="",TODAY()-H162,T162-H162)</f>
        <v>8</v>
      </c>
      <c r="W162" t="s">
        <v>9799</v>
      </c>
      <c r="Y162" t="s">
        <v>35255</v>
      </c>
    </row>
    <row r="163" spans="1:25">
      <c r="A163" t="s">
        <v>35256</v>
      </c>
      <c r="B163" t="s">
        <v>35257</v>
      </c>
      <c r="C163" t="s">
        <v>34639</v>
      </c>
      <c r="D163" t="s">
        <v>153</v>
      </c>
      <c r="G163" t="s">
        <v>23650</v>
      </c>
      <c r="H163" s="15">
        <v>46017</v>
      </c>
      <c r="I163" t="s">
        <v>34640</v>
      </c>
      <c r="J163" t="s">
        <v>34649</v>
      </c>
      <c r="K163" t="s">
        <v>35258</v>
      </c>
      <c r="L163" t="s">
        <v>34632</v>
      </c>
      <c r="M163" s="106">
        <v>37.979999999999997</v>
      </c>
      <c r="N163" t="s">
        <v>34642</v>
      </c>
      <c r="O163" t="s">
        <v>3878</v>
      </c>
      <c r="P163" t="s">
        <v>34633</v>
      </c>
      <c r="Q163" s="15">
        <v>46021</v>
      </c>
      <c r="R163" t="s">
        <v>34685</v>
      </c>
      <c r="S163" s="15" t="s">
        <v>9628</v>
      </c>
      <c r="T163" s="15">
        <v>46024</v>
      </c>
      <c r="U163" t="s">
        <v>34966</v>
      </c>
      <c r="V163" s="2">
        <f ca="1">IF(T163="",TODAY()-H163,T163-H163)</f>
        <v>7</v>
      </c>
      <c r="W163" t="s">
        <v>9799</v>
      </c>
      <c r="Y163" t="s">
        <v>35259</v>
      </c>
    </row>
    <row r="164" spans="1:25">
      <c r="A164" t="s">
        <v>35260</v>
      </c>
      <c r="B164" t="s">
        <v>35261</v>
      </c>
      <c r="C164" t="s">
        <v>34639</v>
      </c>
      <c r="D164" t="s">
        <v>159</v>
      </c>
      <c r="G164" t="s">
        <v>23820</v>
      </c>
      <c r="H164" s="15">
        <v>46000</v>
      </c>
      <c r="I164" t="s">
        <v>34629</v>
      </c>
      <c r="J164" t="s">
        <v>34649</v>
      </c>
      <c r="K164" t="s">
        <v>35262</v>
      </c>
      <c r="L164" t="s">
        <v>10043</v>
      </c>
      <c r="M164" s="106">
        <v>65.13</v>
      </c>
      <c r="N164" t="s">
        <v>34642</v>
      </c>
      <c r="O164" t="s">
        <v>3887</v>
      </c>
      <c r="P164" t="s">
        <v>34633</v>
      </c>
      <c r="Q164" s="15">
        <v>46007</v>
      </c>
      <c r="R164" t="s">
        <v>34667</v>
      </c>
      <c r="S164" s="15" t="s">
        <v>34643</v>
      </c>
      <c r="T164" s="15">
        <v>46010</v>
      </c>
      <c r="U164" t="s">
        <v>34763</v>
      </c>
      <c r="V164" s="2">
        <f ca="1">IF(T164="",TODAY()-H164,T164-H164)</f>
        <v>10</v>
      </c>
      <c r="W164" t="s">
        <v>9799</v>
      </c>
      <c r="Y164" t="s">
        <v>35263</v>
      </c>
    </row>
    <row r="165" spans="1:25">
      <c r="A165" t="s">
        <v>35264</v>
      </c>
      <c r="B165" t="s">
        <v>29730</v>
      </c>
      <c r="C165" t="s">
        <v>34639</v>
      </c>
      <c r="D165" t="s">
        <v>150</v>
      </c>
      <c r="G165" t="s">
        <v>23771</v>
      </c>
      <c r="H165" s="15">
        <v>46002</v>
      </c>
      <c r="I165" t="s">
        <v>34725</v>
      </c>
      <c r="J165" t="s">
        <v>34630</v>
      </c>
      <c r="K165" t="s">
        <v>35265</v>
      </c>
      <c r="L165" t="s">
        <v>34651</v>
      </c>
      <c r="M165" s="106">
        <v>27.35</v>
      </c>
      <c r="N165" t="s">
        <v>34642</v>
      </c>
      <c r="O165" t="s">
        <v>1665</v>
      </c>
      <c r="P165" t="s">
        <v>34633</v>
      </c>
      <c r="Q165" s="15">
        <v>46005</v>
      </c>
      <c r="R165" t="s">
        <v>34667</v>
      </c>
      <c r="S165" s="15" t="s">
        <v>34691</v>
      </c>
      <c r="T165" s="15">
        <v>46007</v>
      </c>
      <c r="U165" t="s">
        <v>34996</v>
      </c>
      <c r="V165" s="2">
        <f ca="1">IF(T165="",TODAY()-H165,T165-H165)</f>
        <v>5</v>
      </c>
      <c r="W165" t="s">
        <v>9799</v>
      </c>
      <c r="Y165" t="s">
        <v>35266</v>
      </c>
    </row>
    <row r="166" spans="1:25">
      <c r="A166" t="s">
        <v>35267</v>
      </c>
      <c r="B166" t="s">
        <v>25851</v>
      </c>
      <c r="C166" t="s">
        <v>34639</v>
      </c>
      <c r="D166" t="s">
        <v>140</v>
      </c>
      <c r="G166" t="s">
        <v>23537</v>
      </c>
      <c r="H166" s="15">
        <v>46001</v>
      </c>
      <c r="I166" t="s">
        <v>34737</v>
      </c>
      <c r="J166" t="s">
        <v>34657</v>
      </c>
      <c r="K166" t="s">
        <v>34752</v>
      </c>
      <c r="L166" t="s">
        <v>34632</v>
      </c>
      <c r="M166" s="106">
        <v>22.06</v>
      </c>
      <c r="N166" t="s">
        <v>34642</v>
      </c>
      <c r="O166" t="s">
        <v>3887</v>
      </c>
      <c r="P166" t="s">
        <v>34633</v>
      </c>
      <c r="Q166" s="15">
        <v>46004</v>
      </c>
      <c r="R166" t="s">
        <v>34685</v>
      </c>
      <c r="S166" s="15" t="s">
        <v>34643</v>
      </c>
      <c r="T166" s="15">
        <v>46008</v>
      </c>
      <c r="U166" t="s">
        <v>34991</v>
      </c>
      <c r="V166" s="2">
        <f ca="1">IF(T166="",TODAY()-H166,T166-H166)</f>
        <v>7</v>
      </c>
      <c r="W166" t="s">
        <v>9799</v>
      </c>
      <c r="Y166" t="s">
        <v>35268</v>
      </c>
    </row>
    <row r="167" spans="1:25">
      <c r="A167" t="s">
        <v>35269</v>
      </c>
      <c r="B167" t="s">
        <v>29212</v>
      </c>
      <c r="C167" t="s">
        <v>34639</v>
      </c>
      <c r="D167" t="s">
        <v>130</v>
      </c>
      <c r="G167" t="s">
        <v>23769</v>
      </c>
      <c r="H167" s="15">
        <v>46005</v>
      </c>
      <c r="I167" t="s">
        <v>34648</v>
      </c>
      <c r="J167" t="s">
        <v>34649</v>
      </c>
      <c r="K167" t="s">
        <v>35037</v>
      </c>
      <c r="L167" t="s">
        <v>34651</v>
      </c>
      <c r="M167" s="106">
        <v>18.43</v>
      </c>
      <c r="N167" t="s">
        <v>468</v>
      </c>
      <c r="O167" t="s">
        <v>3873</v>
      </c>
      <c r="P167" t="s">
        <v>34633</v>
      </c>
      <c r="Q167" s="15">
        <v>46010</v>
      </c>
      <c r="R167" t="s">
        <v>34672</v>
      </c>
      <c r="S167" s="15" t="s">
        <v>34643</v>
      </c>
      <c r="T167" s="15">
        <v>46014</v>
      </c>
      <c r="U167" t="s">
        <v>34652</v>
      </c>
      <c r="V167" s="2">
        <f ca="1">IF(T167="",TODAY()-H167,T167-H167)</f>
        <v>9</v>
      </c>
      <c r="W167" t="s">
        <v>9799</v>
      </c>
      <c r="Y167" t="s">
        <v>35270</v>
      </c>
    </row>
    <row r="168" spans="1:25">
      <c r="A168" t="s">
        <v>35271</v>
      </c>
      <c r="B168" t="s">
        <v>35272</v>
      </c>
      <c r="C168" t="s">
        <v>34628</v>
      </c>
      <c r="D168" t="s">
        <v>173</v>
      </c>
      <c r="E168" t="s">
        <v>9783</v>
      </c>
      <c r="F168" t="s">
        <v>35273</v>
      </c>
      <c r="H168" s="15">
        <v>46027</v>
      </c>
      <c r="I168" t="s">
        <v>34629</v>
      </c>
      <c r="J168" t="s">
        <v>34657</v>
      </c>
      <c r="K168" t="s">
        <v>35274</v>
      </c>
      <c r="L168" t="s">
        <v>34651</v>
      </c>
      <c r="M168" s="106">
        <v>48.9</v>
      </c>
      <c r="N168" t="s">
        <v>468</v>
      </c>
      <c r="O168" t="s">
        <v>3858</v>
      </c>
      <c r="P168" t="s">
        <v>34633</v>
      </c>
      <c r="Q168" s="15">
        <v>46032</v>
      </c>
      <c r="R168" t="s">
        <v>34667</v>
      </c>
      <c r="S168" s="15" t="s">
        <v>9628</v>
      </c>
      <c r="T168" s="15">
        <v>46037</v>
      </c>
      <c r="U168" t="s">
        <v>34721</v>
      </c>
      <c r="V168" s="2">
        <f ca="1">IF(T168="",TODAY()-H168,T168-H168)</f>
        <v>10</v>
      </c>
      <c r="W168" t="s">
        <v>9740</v>
      </c>
      <c r="X168" t="s">
        <v>35275</v>
      </c>
      <c r="Y168" t="s">
        <v>35276</v>
      </c>
    </row>
    <row r="169" spans="1:25">
      <c r="A169" t="s">
        <v>35277</v>
      </c>
      <c r="B169" t="s">
        <v>35278</v>
      </c>
      <c r="C169" t="s">
        <v>34628</v>
      </c>
      <c r="D169" t="s">
        <v>173</v>
      </c>
      <c r="E169" t="s">
        <v>9783</v>
      </c>
      <c r="F169" t="s">
        <v>35279</v>
      </c>
      <c r="H169" s="15">
        <v>46030</v>
      </c>
      <c r="I169" t="s">
        <v>34629</v>
      </c>
      <c r="J169" t="s">
        <v>34657</v>
      </c>
      <c r="K169" t="s">
        <v>35274</v>
      </c>
      <c r="L169" t="s">
        <v>34651</v>
      </c>
      <c r="M169" s="106">
        <v>62.45</v>
      </c>
      <c r="N169" t="s">
        <v>468</v>
      </c>
      <c r="O169" t="s">
        <v>3873</v>
      </c>
      <c r="P169" t="s">
        <v>34633</v>
      </c>
      <c r="Q169" s="15">
        <v>46037</v>
      </c>
      <c r="R169" t="s">
        <v>34672</v>
      </c>
      <c r="S169" s="15" t="s">
        <v>9628</v>
      </c>
      <c r="T169" s="15">
        <v>46042</v>
      </c>
      <c r="U169" t="s">
        <v>34776</v>
      </c>
      <c r="V169" s="2">
        <f ca="1">IF(T169="",TODAY()-H169,T169-H169)</f>
        <v>12</v>
      </c>
      <c r="W169" t="s">
        <v>9740</v>
      </c>
      <c r="X169" t="s">
        <v>35275</v>
      </c>
      <c r="Y169" t="s">
        <v>35280</v>
      </c>
    </row>
    <row r="170" spans="1:25">
      <c r="A170" t="s">
        <v>35281</v>
      </c>
      <c r="B170" t="s">
        <v>35282</v>
      </c>
      <c r="C170" t="s">
        <v>34628</v>
      </c>
      <c r="D170" t="s">
        <v>173</v>
      </c>
      <c r="E170" t="s">
        <v>9783</v>
      </c>
      <c r="F170" t="s">
        <v>35283</v>
      </c>
      <c r="H170" s="15">
        <v>46025</v>
      </c>
      <c r="I170" t="s">
        <v>34629</v>
      </c>
      <c r="J170" t="s">
        <v>34657</v>
      </c>
      <c r="K170" t="s">
        <v>35274</v>
      </c>
      <c r="L170" t="s">
        <v>34651</v>
      </c>
      <c r="M170" s="106">
        <v>54.1</v>
      </c>
      <c r="N170" t="s">
        <v>468</v>
      </c>
      <c r="O170" t="s">
        <v>3881</v>
      </c>
      <c r="P170" t="s">
        <v>34633</v>
      </c>
      <c r="Q170" s="15">
        <v>46028</v>
      </c>
      <c r="R170" t="s">
        <v>34667</v>
      </c>
      <c r="S170" s="15" t="s">
        <v>34691</v>
      </c>
      <c r="T170" s="15">
        <v>46031</v>
      </c>
      <c r="U170" t="s">
        <v>34894</v>
      </c>
      <c r="V170" s="2">
        <f ca="1">IF(T170="",TODAY()-H170,T170-H170)</f>
        <v>6</v>
      </c>
      <c r="W170" t="s">
        <v>9740</v>
      </c>
      <c r="X170" t="s">
        <v>35275</v>
      </c>
      <c r="Y170" t="s">
        <v>35284</v>
      </c>
    </row>
    <row r="171" spans="1:25">
      <c r="A171" t="s">
        <v>35285</v>
      </c>
      <c r="B171" t="s">
        <v>35286</v>
      </c>
      <c r="C171" t="s">
        <v>34628</v>
      </c>
      <c r="D171" t="s">
        <v>112</v>
      </c>
      <c r="H171" s="15">
        <v>46041</v>
      </c>
      <c r="I171" t="s">
        <v>34648</v>
      </c>
      <c r="J171" t="s">
        <v>34649</v>
      </c>
      <c r="K171" t="s">
        <v>35287</v>
      </c>
      <c r="L171" t="s">
        <v>34632</v>
      </c>
      <c r="M171" s="106">
        <v>23.41</v>
      </c>
      <c r="N171" t="s">
        <v>468</v>
      </c>
      <c r="O171" t="s">
        <v>3891</v>
      </c>
      <c r="P171" t="s">
        <v>34633</v>
      </c>
      <c r="Q171" s="15">
        <v>46048</v>
      </c>
      <c r="R171" t="s">
        <v>34667</v>
      </c>
      <c r="S171" s="15" t="s">
        <v>9628</v>
      </c>
      <c r="T171" s="15">
        <v>46051</v>
      </c>
      <c r="U171" t="s">
        <v>34776</v>
      </c>
      <c r="V171" s="2">
        <f ca="1">IF(T171="",TODAY()-H171,T171-H171)</f>
        <v>10</v>
      </c>
      <c r="W171" t="s">
        <v>9799</v>
      </c>
      <c r="Y171" t="s">
        <v>35288</v>
      </c>
    </row>
    <row r="172" spans="1:25">
      <c r="A172" t="s">
        <v>35289</v>
      </c>
      <c r="B172" t="s">
        <v>35290</v>
      </c>
      <c r="C172" t="s">
        <v>34628</v>
      </c>
      <c r="D172" t="s">
        <v>156</v>
      </c>
      <c r="H172" s="15">
        <v>46044</v>
      </c>
      <c r="I172" t="s">
        <v>34689</v>
      </c>
      <c r="J172" t="s">
        <v>34649</v>
      </c>
      <c r="K172" t="s">
        <v>35291</v>
      </c>
      <c r="L172" t="s">
        <v>34651</v>
      </c>
      <c r="M172" s="106">
        <v>29.26</v>
      </c>
      <c r="N172" t="s">
        <v>468</v>
      </c>
      <c r="O172" t="s">
        <v>3894</v>
      </c>
      <c r="P172" t="s">
        <v>34633</v>
      </c>
      <c r="Q172" s="15">
        <v>46051</v>
      </c>
      <c r="R172" t="s">
        <v>34672</v>
      </c>
      <c r="S172" s="15" t="s">
        <v>34691</v>
      </c>
      <c r="T172" s="15">
        <v>46054</v>
      </c>
      <c r="U172" t="s">
        <v>34692</v>
      </c>
      <c r="V172" s="2">
        <f ca="1">IF(T172="",TODAY()-H172,T172-H172)</f>
        <v>10</v>
      </c>
      <c r="W172" t="s">
        <v>9740</v>
      </c>
      <c r="Y172" t="s">
        <v>35292</v>
      </c>
    </row>
    <row r="173" spans="1:25">
      <c r="A173" t="s">
        <v>35293</v>
      </c>
      <c r="B173" t="s">
        <v>35294</v>
      </c>
      <c r="C173" t="s">
        <v>34628</v>
      </c>
      <c r="D173" t="s">
        <v>157</v>
      </c>
      <c r="H173" s="15">
        <v>46048</v>
      </c>
      <c r="I173" t="s">
        <v>34648</v>
      </c>
      <c r="J173" t="s">
        <v>1197</v>
      </c>
      <c r="K173" t="s">
        <v>34650</v>
      </c>
      <c r="L173" t="s">
        <v>10043</v>
      </c>
      <c r="M173" s="106">
        <v>20.76</v>
      </c>
      <c r="N173" t="s">
        <v>468</v>
      </c>
      <c r="O173" t="s">
        <v>3884</v>
      </c>
      <c r="P173" t="s">
        <v>34633</v>
      </c>
      <c r="Q173" s="15">
        <v>46053</v>
      </c>
      <c r="R173" t="s">
        <v>34685</v>
      </c>
      <c r="S173" s="15" t="s">
        <v>9628</v>
      </c>
      <c r="T173" s="15">
        <v>46057</v>
      </c>
      <c r="U173" t="s">
        <v>34776</v>
      </c>
      <c r="V173" s="2">
        <f ca="1">IF(T173="",TODAY()-H173,T173-H173)</f>
        <v>9</v>
      </c>
      <c r="W173" t="s">
        <v>9799</v>
      </c>
      <c r="Y173" t="s">
        <v>35295</v>
      </c>
    </row>
    <row r="174" spans="1:25">
      <c r="A174" t="s">
        <v>35296</v>
      </c>
      <c r="B174" t="s">
        <v>35297</v>
      </c>
      <c r="C174" t="s">
        <v>34628</v>
      </c>
      <c r="D174" t="s">
        <v>152</v>
      </c>
      <c r="H174" s="15">
        <v>46051</v>
      </c>
      <c r="I174" t="s">
        <v>34791</v>
      </c>
      <c r="J174" t="s">
        <v>1197</v>
      </c>
      <c r="K174" t="s">
        <v>35298</v>
      </c>
      <c r="L174" t="s">
        <v>34632</v>
      </c>
      <c r="M174" s="106">
        <v>5.45</v>
      </c>
      <c r="N174" t="s">
        <v>468</v>
      </c>
      <c r="O174" t="s">
        <v>3873</v>
      </c>
      <c r="P174" t="s">
        <v>34633</v>
      </c>
      <c r="Q174" s="15">
        <v>46056</v>
      </c>
      <c r="R174" t="s">
        <v>34667</v>
      </c>
      <c r="S174" s="15" t="s">
        <v>9628</v>
      </c>
      <c r="T174" s="15">
        <v>46061</v>
      </c>
      <c r="U174" t="s">
        <v>34977</v>
      </c>
      <c r="V174" s="2">
        <f ca="1">IF(T174="",TODAY()-H174,T174-H174)</f>
        <v>10</v>
      </c>
      <c r="W174" t="s">
        <v>9799</v>
      </c>
      <c r="Y174" t="s">
        <v>35299</v>
      </c>
    </row>
    <row r="175" spans="1:25">
      <c r="A175" t="s">
        <v>35300</v>
      </c>
      <c r="B175" t="s">
        <v>35301</v>
      </c>
      <c r="C175" t="s">
        <v>34628</v>
      </c>
      <c r="D175" t="s">
        <v>162</v>
      </c>
      <c r="H175" s="15">
        <v>46031</v>
      </c>
      <c r="I175" t="s">
        <v>34629</v>
      </c>
      <c r="J175" t="s">
        <v>1197</v>
      </c>
      <c r="K175" t="s">
        <v>35302</v>
      </c>
      <c r="L175" t="s">
        <v>34632</v>
      </c>
      <c r="M175" s="106">
        <v>5.46</v>
      </c>
      <c r="N175" t="s">
        <v>468</v>
      </c>
      <c r="O175" t="s">
        <v>3894</v>
      </c>
      <c r="P175" t="s">
        <v>34633</v>
      </c>
      <c r="Q175" s="15">
        <v>46038</v>
      </c>
      <c r="R175" t="s">
        <v>34672</v>
      </c>
      <c r="S175" s="15" t="s">
        <v>34673</v>
      </c>
      <c r="T175" s="15">
        <v>46041</v>
      </c>
      <c r="U175" t="s">
        <v>35303</v>
      </c>
      <c r="V175" s="2">
        <f ca="1">IF(T175="",TODAY()-H175,T175-H175)</f>
        <v>10</v>
      </c>
      <c r="W175" t="s">
        <v>9799</v>
      </c>
      <c r="Y175" t="s">
        <v>35304</v>
      </c>
    </row>
    <row r="176" spans="1:25">
      <c r="A176" t="s">
        <v>35305</v>
      </c>
      <c r="B176" t="s">
        <v>29960</v>
      </c>
      <c r="C176" t="s">
        <v>34639</v>
      </c>
      <c r="D176" t="s">
        <v>151</v>
      </c>
      <c r="G176" t="s">
        <v>24082</v>
      </c>
      <c r="H176" s="15">
        <v>46034</v>
      </c>
      <c r="I176" t="s">
        <v>34648</v>
      </c>
      <c r="J176" t="s">
        <v>34630</v>
      </c>
      <c r="K176" t="s">
        <v>35030</v>
      </c>
      <c r="L176" t="s">
        <v>34632</v>
      </c>
      <c r="M176" s="106">
        <v>15.56</v>
      </c>
      <c r="N176" t="s">
        <v>468</v>
      </c>
      <c r="O176" t="s">
        <v>3864</v>
      </c>
      <c r="P176" t="s">
        <v>34633</v>
      </c>
      <c r="Q176" s="15">
        <v>46037</v>
      </c>
      <c r="R176" t="s">
        <v>34659</v>
      </c>
      <c r="S176" s="15" t="s">
        <v>34643</v>
      </c>
      <c r="T176" s="15">
        <v>46040</v>
      </c>
      <c r="U176" t="s">
        <v>34652</v>
      </c>
      <c r="V176" s="2">
        <f ca="1">IF(T176="",TODAY()-H176,T176-H176)</f>
        <v>6</v>
      </c>
      <c r="W176" t="s">
        <v>9799</v>
      </c>
      <c r="Y176" t="s">
        <v>35306</v>
      </c>
    </row>
    <row r="177" spans="1:25">
      <c r="A177" t="s">
        <v>35307</v>
      </c>
      <c r="B177" t="s">
        <v>25823</v>
      </c>
      <c r="C177" t="s">
        <v>34639</v>
      </c>
      <c r="D177" t="s">
        <v>135</v>
      </c>
      <c r="G177" t="s">
        <v>24058</v>
      </c>
      <c r="H177" s="15">
        <v>46040</v>
      </c>
      <c r="I177" t="s">
        <v>34714</v>
      </c>
      <c r="J177" t="s">
        <v>34630</v>
      </c>
      <c r="K177" t="s">
        <v>35308</v>
      </c>
      <c r="L177" t="s">
        <v>34632</v>
      </c>
      <c r="M177" s="106">
        <v>69.87</v>
      </c>
      <c r="N177" t="s">
        <v>34642</v>
      </c>
      <c r="O177" t="s">
        <v>3887</v>
      </c>
      <c r="P177" t="s">
        <v>34633</v>
      </c>
      <c r="Q177" s="15">
        <v>46046</v>
      </c>
      <c r="R177" t="s">
        <v>34667</v>
      </c>
      <c r="S177" s="15" t="s">
        <v>34643</v>
      </c>
      <c r="T177" s="15">
        <v>46049</v>
      </c>
      <c r="U177" t="s">
        <v>34743</v>
      </c>
      <c r="V177" s="2">
        <f ca="1">IF(T177="",TODAY()-H177,T177-H177)</f>
        <v>9</v>
      </c>
      <c r="W177" t="s">
        <v>9799</v>
      </c>
      <c r="Y177" t="s">
        <v>35309</v>
      </c>
    </row>
    <row r="178" spans="1:25">
      <c r="A178" t="s">
        <v>35310</v>
      </c>
      <c r="B178" t="s">
        <v>25371</v>
      </c>
      <c r="C178" t="s">
        <v>34639</v>
      </c>
      <c r="D178" t="s">
        <v>140</v>
      </c>
      <c r="G178" t="s">
        <v>24049</v>
      </c>
      <c r="H178" s="15">
        <v>46037</v>
      </c>
      <c r="I178" t="s">
        <v>34629</v>
      </c>
      <c r="J178" t="s">
        <v>1197</v>
      </c>
      <c r="K178" t="s">
        <v>35311</v>
      </c>
      <c r="L178" t="s">
        <v>34632</v>
      </c>
      <c r="M178" s="106">
        <v>32.56</v>
      </c>
      <c r="N178" t="s">
        <v>34642</v>
      </c>
      <c r="O178" t="s">
        <v>3873</v>
      </c>
      <c r="P178" t="s">
        <v>34633</v>
      </c>
      <c r="Q178" s="15">
        <v>46041</v>
      </c>
      <c r="R178" t="s">
        <v>34659</v>
      </c>
      <c r="S178" s="15" t="s">
        <v>34643</v>
      </c>
      <c r="T178" s="15">
        <v>46045</v>
      </c>
      <c r="U178" t="s">
        <v>34763</v>
      </c>
      <c r="V178" s="2">
        <f ca="1">IF(T178="",TODAY()-H178,T178-H178)</f>
        <v>8</v>
      </c>
      <c r="W178" t="s">
        <v>9799</v>
      </c>
      <c r="Y178" t="s">
        <v>35312</v>
      </c>
    </row>
    <row r="179" spans="1:25">
      <c r="A179" t="s">
        <v>35313</v>
      </c>
      <c r="B179" t="s">
        <v>28382</v>
      </c>
      <c r="C179" t="s">
        <v>34639</v>
      </c>
      <c r="D179" t="s">
        <v>115</v>
      </c>
      <c r="G179" t="s">
        <v>24017</v>
      </c>
      <c r="H179" s="15">
        <v>46031</v>
      </c>
      <c r="I179" t="s">
        <v>34664</v>
      </c>
      <c r="J179" t="s">
        <v>1197</v>
      </c>
      <c r="K179" t="s">
        <v>34731</v>
      </c>
      <c r="L179" t="s">
        <v>34632</v>
      </c>
      <c r="M179" s="106">
        <v>42.03</v>
      </c>
      <c r="N179" t="s">
        <v>34642</v>
      </c>
      <c r="O179" t="s">
        <v>3878</v>
      </c>
      <c r="P179" t="s">
        <v>34633</v>
      </c>
      <c r="Q179" s="15">
        <v>46036</v>
      </c>
      <c r="R179" t="s">
        <v>34685</v>
      </c>
      <c r="S179" s="15" t="s">
        <v>34691</v>
      </c>
      <c r="T179" s="15">
        <v>46039</v>
      </c>
      <c r="U179" t="s">
        <v>34697</v>
      </c>
      <c r="V179" s="2">
        <f ca="1">IF(T179="",TODAY()-H179,T179-H179)</f>
        <v>8</v>
      </c>
      <c r="W179" t="s">
        <v>9799</v>
      </c>
      <c r="Y179" t="s">
        <v>35314</v>
      </c>
    </row>
    <row r="180" spans="1:25">
      <c r="A180" t="s">
        <v>35315</v>
      </c>
      <c r="B180" t="s">
        <v>32528</v>
      </c>
      <c r="C180" t="s">
        <v>34639</v>
      </c>
      <c r="D180" t="s">
        <v>156</v>
      </c>
      <c r="G180" t="s">
        <v>23947</v>
      </c>
      <c r="H180" s="15">
        <v>46029</v>
      </c>
      <c r="I180" t="s">
        <v>34737</v>
      </c>
      <c r="J180" t="s">
        <v>34630</v>
      </c>
      <c r="K180" t="s">
        <v>34752</v>
      </c>
      <c r="L180" t="s">
        <v>10043</v>
      </c>
      <c r="M180" s="106">
        <v>52.12</v>
      </c>
      <c r="N180" t="s">
        <v>34642</v>
      </c>
      <c r="O180" t="s">
        <v>3858</v>
      </c>
      <c r="P180" t="s">
        <v>34633</v>
      </c>
      <c r="Q180" s="15">
        <v>46032</v>
      </c>
      <c r="R180" t="s">
        <v>34685</v>
      </c>
      <c r="S180" s="15" t="s">
        <v>9628</v>
      </c>
      <c r="T180" s="15">
        <v>46034</v>
      </c>
      <c r="U180" t="s">
        <v>34739</v>
      </c>
      <c r="V180" s="2">
        <f ca="1">IF(T180="",TODAY()-H180,T180-H180)</f>
        <v>5</v>
      </c>
      <c r="W180" t="s">
        <v>9799</v>
      </c>
      <c r="Y180" t="s">
        <v>35316</v>
      </c>
    </row>
    <row r="181" spans="1:25">
      <c r="A181" t="s">
        <v>35317</v>
      </c>
      <c r="B181" t="s">
        <v>26534</v>
      </c>
      <c r="C181" t="s">
        <v>34639</v>
      </c>
      <c r="D181" t="s">
        <v>158</v>
      </c>
      <c r="G181" t="s">
        <v>24136</v>
      </c>
      <c r="H181" s="15">
        <v>46049</v>
      </c>
      <c r="I181" t="s">
        <v>34737</v>
      </c>
      <c r="J181" t="s">
        <v>34630</v>
      </c>
      <c r="K181" t="s">
        <v>34738</v>
      </c>
      <c r="L181" t="s">
        <v>10043</v>
      </c>
      <c r="M181" s="106">
        <v>66.14</v>
      </c>
      <c r="N181" t="s">
        <v>34642</v>
      </c>
      <c r="O181" t="s">
        <v>3858</v>
      </c>
      <c r="P181" t="s">
        <v>34633</v>
      </c>
      <c r="Q181" s="15">
        <v>46055</v>
      </c>
      <c r="R181" t="s">
        <v>34685</v>
      </c>
      <c r="S181" s="15" t="s">
        <v>9628</v>
      </c>
      <c r="T181" s="15">
        <v>46058</v>
      </c>
      <c r="U181" t="s">
        <v>34739</v>
      </c>
      <c r="V181" s="2">
        <f ca="1">IF(T181="",TODAY()-H181,T181-H181)</f>
        <v>9</v>
      </c>
      <c r="W181" t="s">
        <v>9799</v>
      </c>
      <c r="Y181" t="s">
        <v>35318</v>
      </c>
    </row>
    <row r="182" spans="1:25">
      <c r="A182" t="s">
        <v>35319</v>
      </c>
      <c r="B182" t="s">
        <v>29784</v>
      </c>
      <c r="C182" t="s">
        <v>34639</v>
      </c>
      <c r="D182" t="s">
        <v>159</v>
      </c>
      <c r="G182" t="s">
        <v>24132</v>
      </c>
      <c r="H182" s="15">
        <v>46030</v>
      </c>
      <c r="I182" t="s">
        <v>34737</v>
      </c>
      <c r="J182" t="s">
        <v>1197</v>
      </c>
      <c r="K182" t="s">
        <v>35242</v>
      </c>
      <c r="L182" t="s">
        <v>10043</v>
      </c>
      <c r="M182" s="106">
        <v>64.47</v>
      </c>
      <c r="N182" t="s">
        <v>34642</v>
      </c>
      <c r="O182" t="s">
        <v>3864</v>
      </c>
      <c r="P182" t="s">
        <v>34633</v>
      </c>
      <c r="Q182" s="15">
        <v>46033</v>
      </c>
      <c r="R182" t="s">
        <v>34667</v>
      </c>
      <c r="S182" s="15" t="s">
        <v>34643</v>
      </c>
      <c r="T182" s="15">
        <v>46038</v>
      </c>
      <c r="U182" t="s">
        <v>34991</v>
      </c>
      <c r="V182" s="2">
        <f ca="1">IF(T182="",TODAY()-H182,T182-H182)</f>
        <v>8</v>
      </c>
      <c r="W182" t="s">
        <v>9799</v>
      </c>
      <c r="Y182" t="s">
        <v>35320</v>
      </c>
    </row>
    <row r="183" spans="1:25">
      <c r="A183" t="s">
        <v>35321</v>
      </c>
      <c r="B183" t="s">
        <v>26823</v>
      </c>
      <c r="C183" t="s">
        <v>34639</v>
      </c>
      <c r="D183" t="s">
        <v>147</v>
      </c>
      <c r="G183" t="s">
        <v>24102</v>
      </c>
      <c r="H183" s="15">
        <v>46030</v>
      </c>
      <c r="I183" t="s">
        <v>34725</v>
      </c>
      <c r="J183" t="s">
        <v>34657</v>
      </c>
      <c r="K183" t="s">
        <v>34995</v>
      </c>
      <c r="L183" t="s">
        <v>34666</v>
      </c>
      <c r="M183" s="106">
        <v>35.81</v>
      </c>
      <c r="N183" t="s">
        <v>34642</v>
      </c>
      <c r="O183" t="s">
        <v>3887</v>
      </c>
      <c r="P183" t="s">
        <v>34633</v>
      </c>
      <c r="Q183" s="15">
        <v>46034</v>
      </c>
      <c r="R183" t="s">
        <v>34667</v>
      </c>
      <c r="S183" s="15" t="s">
        <v>34643</v>
      </c>
      <c r="T183" s="15">
        <v>46037</v>
      </c>
      <c r="U183" t="s">
        <v>34727</v>
      </c>
      <c r="V183" s="2">
        <f ca="1">IF(T183="",TODAY()-H183,T183-H183)</f>
        <v>7</v>
      </c>
      <c r="W183" t="s">
        <v>9799</v>
      </c>
      <c r="Y183" t="s">
        <v>35322</v>
      </c>
    </row>
    <row r="184" spans="1:25">
      <c r="A184" t="s">
        <v>35323</v>
      </c>
      <c r="B184" t="s">
        <v>25459</v>
      </c>
      <c r="C184" t="s">
        <v>34639</v>
      </c>
      <c r="D184" t="s">
        <v>154</v>
      </c>
      <c r="G184" t="s">
        <v>24012</v>
      </c>
      <c r="H184" s="15">
        <v>46037</v>
      </c>
      <c r="I184" t="s">
        <v>34737</v>
      </c>
      <c r="J184" t="s">
        <v>34630</v>
      </c>
      <c r="K184" t="s">
        <v>35324</v>
      </c>
      <c r="L184" t="s">
        <v>10043</v>
      </c>
      <c r="M184" s="106">
        <v>25.39</v>
      </c>
      <c r="N184" t="s">
        <v>34642</v>
      </c>
      <c r="O184" t="s">
        <v>3870</v>
      </c>
      <c r="P184" t="s">
        <v>34633</v>
      </c>
      <c r="Q184" s="15">
        <v>46042</v>
      </c>
      <c r="R184" t="s">
        <v>34634</v>
      </c>
      <c r="S184" s="15" t="s">
        <v>34691</v>
      </c>
      <c r="T184" s="15">
        <v>46045</v>
      </c>
      <c r="U184" t="s">
        <v>34753</v>
      </c>
      <c r="V184" s="2">
        <f ca="1">IF(T184="",TODAY()-H184,T184-H184)</f>
        <v>8</v>
      </c>
      <c r="W184" t="s">
        <v>9799</v>
      </c>
      <c r="Y184" t="s">
        <v>35325</v>
      </c>
    </row>
    <row r="185" spans="1:25">
      <c r="A185" t="s">
        <v>35326</v>
      </c>
      <c r="B185" t="s">
        <v>31603</v>
      </c>
      <c r="C185" t="s">
        <v>34639</v>
      </c>
      <c r="D185" t="s">
        <v>158</v>
      </c>
      <c r="G185" t="s">
        <v>23859</v>
      </c>
      <c r="H185" s="15">
        <v>46029</v>
      </c>
      <c r="I185" t="s">
        <v>34737</v>
      </c>
      <c r="J185" t="s">
        <v>1197</v>
      </c>
      <c r="K185" t="s">
        <v>35327</v>
      </c>
      <c r="L185" t="s">
        <v>34632</v>
      </c>
      <c r="M185" s="106">
        <v>40.61</v>
      </c>
      <c r="N185" t="s">
        <v>34642</v>
      </c>
      <c r="O185" t="s">
        <v>1665</v>
      </c>
      <c r="P185" t="s">
        <v>34633</v>
      </c>
      <c r="Q185" s="15">
        <v>46034</v>
      </c>
      <c r="R185" t="s">
        <v>34634</v>
      </c>
      <c r="S185" s="15" t="s">
        <v>9628</v>
      </c>
      <c r="T185" s="15">
        <v>46038</v>
      </c>
      <c r="U185" t="s">
        <v>34739</v>
      </c>
      <c r="V185" s="2">
        <f ca="1">IF(T185="",TODAY()-H185,T185-H185)</f>
        <v>9</v>
      </c>
      <c r="W185" t="s">
        <v>9799</v>
      </c>
      <c r="Y185" t="s">
        <v>35328</v>
      </c>
    </row>
    <row r="186" spans="1:25">
      <c r="A186" t="s">
        <v>35329</v>
      </c>
      <c r="B186" t="s">
        <v>35330</v>
      </c>
      <c r="C186" t="s">
        <v>34639</v>
      </c>
      <c r="D186" t="s">
        <v>154</v>
      </c>
      <c r="G186" t="s">
        <v>23902</v>
      </c>
      <c r="H186" s="15">
        <v>46029</v>
      </c>
      <c r="I186" t="s">
        <v>34640</v>
      </c>
      <c r="J186" t="s">
        <v>34657</v>
      </c>
      <c r="K186" t="s">
        <v>34814</v>
      </c>
      <c r="L186" t="s">
        <v>10043</v>
      </c>
      <c r="M186" s="106">
        <v>45.65</v>
      </c>
      <c r="N186" t="s">
        <v>34642</v>
      </c>
      <c r="O186" t="s">
        <v>3864</v>
      </c>
      <c r="P186" t="s">
        <v>34633</v>
      </c>
      <c r="Q186" s="15">
        <v>46032</v>
      </c>
      <c r="R186" t="s">
        <v>34634</v>
      </c>
      <c r="S186" s="15" t="s">
        <v>9628</v>
      </c>
      <c r="T186" s="15">
        <v>46034</v>
      </c>
      <c r="U186" t="s">
        <v>34966</v>
      </c>
      <c r="V186" s="2">
        <f ca="1">IF(T186="",TODAY()-H186,T186-H186)</f>
        <v>5</v>
      </c>
      <c r="W186" t="s">
        <v>9799</v>
      </c>
      <c r="Y186" t="s">
        <v>35331</v>
      </c>
    </row>
    <row r="187" spans="1:25">
      <c r="A187" t="s">
        <v>35332</v>
      </c>
      <c r="B187" t="s">
        <v>35333</v>
      </c>
      <c r="C187" t="s">
        <v>34639</v>
      </c>
      <c r="D187" t="s">
        <v>137</v>
      </c>
      <c r="G187" t="s">
        <v>24024</v>
      </c>
      <c r="H187" s="15">
        <v>46045</v>
      </c>
      <c r="I187" t="s">
        <v>34725</v>
      </c>
      <c r="J187" t="s">
        <v>34649</v>
      </c>
      <c r="K187" t="s">
        <v>35011</v>
      </c>
      <c r="L187" t="s">
        <v>34632</v>
      </c>
      <c r="M187" s="106">
        <v>24.04</v>
      </c>
      <c r="N187" t="s">
        <v>34642</v>
      </c>
      <c r="O187" t="s">
        <v>3894</v>
      </c>
      <c r="P187" t="s">
        <v>34633</v>
      </c>
      <c r="Q187" s="15">
        <v>46048</v>
      </c>
      <c r="R187" t="s">
        <v>34667</v>
      </c>
      <c r="S187" s="15" t="s">
        <v>34643</v>
      </c>
      <c r="T187" s="15">
        <v>46051</v>
      </c>
      <c r="U187" t="s">
        <v>34727</v>
      </c>
      <c r="V187" s="2">
        <f ca="1">IF(T187="",TODAY()-H187,T187-H187)</f>
        <v>6</v>
      </c>
      <c r="W187" t="s">
        <v>9799</v>
      </c>
      <c r="Y187" t="s">
        <v>35334</v>
      </c>
    </row>
    <row r="188" spans="1:25">
      <c r="A188" t="s">
        <v>35335</v>
      </c>
      <c r="B188" t="s">
        <v>35336</v>
      </c>
      <c r="C188" t="s">
        <v>34628</v>
      </c>
      <c r="D188" t="s">
        <v>165</v>
      </c>
      <c r="E188" t="s">
        <v>9759</v>
      </c>
      <c r="F188" t="s">
        <v>35337</v>
      </c>
      <c r="H188" s="15">
        <v>46062</v>
      </c>
      <c r="I188" t="s">
        <v>34656</v>
      </c>
      <c r="J188" t="s">
        <v>34649</v>
      </c>
      <c r="K188" t="s">
        <v>35338</v>
      </c>
      <c r="L188" t="s">
        <v>34666</v>
      </c>
      <c r="M188" s="106">
        <v>32.81</v>
      </c>
      <c r="N188" t="s">
        <v>468</v>
      </c>
      <c r="O188" t="s">
        <v>3867</v>
      </c>
      <c r="P188" t="s">
        <v>35339</v>
      </c>
      <c r="Q188" s="15">
        <v>46065</v>
      </c>
      <c r="S188" s="15"/>
      <c r="T188" s="15"/>
      <c r="V188" s="2">
        <f ca="1">IF(T188="",TODAY()-H188,T188-H188)</f>
        <v>22</v>
      </c>
      <c r="W188" t="s">
        <v>9740</v>
      </c>
      <c r="X188" t="s">
        <v>35340</v>
      </c>
      <c r="Y188" t="s">
        <v>35341</v>
      </c>
    </row>
    <row r="189" spans="1:25">
      <c r="A189" t="s">
        <v>35342</v>
      </c>
      <c r="B189" t="s">
        <v>35343</v>
      </c>
      <c r="C189" t="s">
        <v>34628</v>
      </c>
      <c r="D189" t="s">
        <v>165</v>
      </c>
      <c r="E189" t="s">
        <v>9759</v>
      </c>
      <c r="F189" t="s">
        <v>35344</v>
      </c>
      <c r="H189" s="15">
        <v>46078</v>
      </c>
      <c r="I189" t="s">
        <v>34656</v>
      </c>
      <c r="J189" t="s">
        <v>34649</v>
      </c>
      <c r="K189" t="s">
        <v>35338</v>
      </c>
      <c r="L189" t="s">
        <v>34651</v>
      </c>
      <c r="M189" s="106">
        <v>37.49</v>
      </c>
      <c r="N189" t="s">
        <v>468</v>
      </c>
      <c r="O189" t="s">
        <v>3878</v>
      </c>
      <c r="P189" t="s">
        <v>35339</v>
      </c>
      <c r="Q189" s="15">
        <v>46083</v>
      </c>
      <c r="S189" s="15"/>
      <c r="T189" s="15"/>
      <c r="V189" s="2">
        <f ca="1">IF(T189="",TODAY()-H189,T189-H189)</f>
        <v>6</v>
      </c>
      <c r="W189" t="s">
        <v>9740</v>
      </c>
      <c r="X189" t="s">
        <v>35340</v>
      </c>
      <c r="Y189" t="s">
        <v>35345</v>
      </c>
    </row>
    <row r="190" spans="1:25">
      <c r="A190" t="s">
        <v>35346</v>
      </c>
      <c r="B190" t="s">
        <v>35347</v>
      </c>
      <c r="C190" t="s">
        <v>34628</v>
      </c>
      <c r="D190" t="s">
        <v>165</v>
      </c>
      <c r="E190" t="s">
        <v>9759</v>
      </c>
      <c r="F190" t="s">
        <v>35348</v>
      </c>
      <c r="H190" s="15">
        <v>46059</v>
      </c>
      <c r="I190" t="s">
        <v>34656</v>
      </c>
      <c r="J190" t="s">
        <v>34649</v>
      </c>
      <c r="K190" t="s">
        <v>35338</v>
      </c>
      <c r="L190" t="s">
        <v>34651</v>
      </c>
      <c r="M190" s="106">
        <v>62.54</v>
      </c>
      <c r="N190" t="s">
        <v>468</v>
      </c>
      <c r="O190" t="s">
        <v>3887</v>
      </c>
      <c r="P190" t="s">
        <v>35339</v>
      </c>
      <c r="Q190" s="15">
        <v>46064</v>
      </c>
      <c r="S190" s="15"/>
      <c r="T190" s="15"/>
      <c r="V190" s="2">
        <f ca="1">IF(T190="",TODAY()-H190,T190-H190)</f>
        <v>25</v>
      </c>
      <c r="W190" t="s">
        <v>9740</v>
      </c>
      <c r="X190" t="s">
        <v>35340</v>
      </c>
      <c r="Y190" t="s">
        <v>35349</v>
      </c>
    </row>
    <row r="191" spans="1:25">
      <c r="A191" t="s">
        <v>35350</v>
      </c>
      <c r="B191" t="s">
        <v>35351</v>
      </c>
      <c r="C191" t="s">
        <v>34628</v>
      </c>
      <c r="D191" t="s">
        <v>155</v>
      </c>
      <c r="H191" s="15">
        <v>46075</v>
      </c>
      <c r="I191" t="s">
        <v>34648</v>
      </c>
      <c r="J191" t="s">
        <v>34657</v>
      </c>
      <c r="K191" t="s">
        <v>34920</v>
      </c>
      <c r="L191" t="s">
        <v>10043</v>
      </c>
      <c r="M191" s="106">
        <v>55.2</v>
      </c>
      <c r="N191" t="s">
        <v>468</v>
      </c>
      <c r="O191" t="s">
        <v>3891</v>
      </c>
      <c r="P191" t="s">
        <v>34633</v>
      </c>
      <c r="Q191" s="15">
        <v>46082</v>
      </c>
      <c r="R191" t="s">
        <v>34667</v>
      </c>
      <c r="S191" s="15" t="s">
        <v>9628</v>
      </c>
      <c r="T191" s="15">
        <v>46086</v>
      </c>
      <c r="U191" t="s">
        <v>34776</v>
      </c>
      <c r="V191" s="2">
        <f ca="1">IF(T191="",TODAY()-H191,T191-H191)</f>
        <v>11</v>
      </c>
      <c r="W191" t="s">
        <v>9799</v>
      </c>
      <c r="Y191" t="s">
        <v>35352</v>
      </c>
    </row>
    <row r="192" spans="1:25">
      <c r="A192" t="s">
        <v>35353</v>
      </c>
      <c r="B192" t="s">
        <v>35354</v>
      </c>
      <c r="C192" t="s">
        <v>34628</v>
      </c>
      <c r="D192" t="s">
        <v>142</v>
      </c>
      <c r="H192" s="15">
        <v>46071</v>
      </c>
      <c r="I192" t="s">
        <v>34629</v>
      </c>
      <c r="J192" t="s">
        <v>34630</v>
      </c>
      <c r="K192" t="s">
        <v>35355</v>
      </c>
      <c r="L192" t="s">
        <v>34666</v>
      </c>
      <c r="M192" s="106">
        <v>7.71</v>
      </c>
      <c r="N192" t="s">
        <v>468</v>
      </c>
      <c r="O192" t="s">
        <v>3891</v>
      </c>
      <c r="P192" t="s">
        <v>34633</v>
      </c>
      <c r="Q192" s="15">
        <v>46077</v>
      </c>
      <c r="R192" t="s">
        <v>34685</v>
      </c>
      <c r="S192" s="15" t="s">
        <v>34673</v>
      </c>
      <c r="T192" s="15">
        <v>46079</v>
      </c>
      <c r="U192" t="s">
        <v>35303</v>
      </c>
      <c r="V192" s="2">
        <f ca="1">IF(T192="",TODAY()-H192,T192-H192)</f>
        <v>8</v>
      </c>
      <c r="W192" t="s">
        <v>9740</v>
      </c>
      <c r="Y192" t="s">
        <v>35356</v>
      </c>
    </row>
    <row r="193" spans="1:25">
      <c r="A193" t="s">
        <v>35357</v>
      </c>
      <c r="B193" t="s">
        <v>35358</v>
      </c>
      <c r="C193" t="s">
        <v>34628</v>
      </c>
      <c r="D193" t="s">
        <v>160</v>
      </c>
      <c r="H193" s="15">
        <v>46061</v>
      </c>
      <c r="I193" t="s">
        <v>34664</v>
      </c>
      <c r="J193" t="s">
        <v>34649</v>
      </c>
      <c r="K193" t="s">
        <v>35247</v>
      </c>
      <c r="L193" t="s">
        <v>10043</v>
      </c>
      <c r="M193" s="106">
        <v>52.98</v>
      </c>
      <c r="N193" t="s">
        <v>468</v>
      </c>
      <c r="O193" t="s">
        <v>3894</v>
      </c>
      <c r="P193" t="s">
        <v>34633</v>
      </c>
      <c r="Q193" s="15">
        <v>46066</v>
      </c>
      <c r="R193" t="s">
        <v>34634</v>
      </c>
      <c r="S193" s="15" t="s">
        <v>34643</v>
      </c>
      <c r="T193" s="15">
        <v>46071</v>
      </c>
      <c r="U193" t="s">
        <v>34758</v>
      </c>
      <c r="V193" s="2">
        <f ca="1">IF(T193="",TODAY()-H193,T193-H193)</f>
        <v>10</v>
      </c>
      <c r="W193" t="s">
        <v>9799</v>
      </c>
      <c r="Y193" t="s">
        <v>35359</v>
      </c>
    </row>
    <row r="194" spans="1:25">
      <c r="A194" t="s">
        <v>35360</v>
      </c>
      <c r="B194" t="s">
        <v>31406</v>
      </c>
      <c r="C194" t="s">
        <v>34639</v>
      </c>
      <c r="D194" t="s">
        <v>159</v>
      </c>
      <c r="G194" t="s">
        <v>24321</v>
      </c>
      <c r="H194" s="15">
        <v>46070</v>
      </c>
      <c r="I194" t="s">
        <v>34678</v>
      </c>
      <c r="J194" t="s">
        <v>34649</v>
      </c>
      <c r="K194" t="s">
        <v>34684</v>
      </c>
      <c r="L194" t="s">
        <v>34666</v>
      </c>
      <c r="M194" s="106">
        <v>21.31</v>
      </c>
      <c r="N194" t="s">
        <v>34642</v>
      </c>
      <c r="O194" t="s">
        <v>3881</v>
      </c>
      <c r="P194" t="s">
        <v>34633</v>
      </c>
      <c r="Q194" s="15">
        <v>46074</v>
      </c>
      <c r="R194" t="s">
        <v>34685</v>
      </c>
      <c r="S194" s="15" t="s">
        <v>34643</v>
      </c>
      <c r="T194" s="15">
        <v>46077</v>
      </c>
      <c r="U194" t="s">
        <v>34680</v>
      </c>
      <c r="V194" s="2">
        <f ca="1">IF(T194="",TODAY()-H194,T194-H194)</f>
        <v>7</v>
      </c>
      <c r="W194" t="s">
        <v>9799</v>
      </c>
      <c r="Y194" t="s">
        <v>35361</v>
      </c>
    </row>
    <row r="195" spans="1:25">
      <c r="A195" t="s">
        <v>35362</v>
      </c>
      <c r="B195" t="s">
        <v>35363</v>
      </c>
      <c r="C195" t="s">
        <v>34639</v>
      </c>
      <c r="D195" t="s">
        <v>112</v>
      </c>
      <c r="G195" t="s">
        <v>24343</v>
      </c>
      <c r="H195" s="15">
        <v>46062</v>
      </c>
      <c r="I195" t="s">
        <v>34656</v>
      </c>
      <c r="J195" t="s">
        <v>1197</v>
      </c>
      <c r="K195" t="s">
        <v>34974</v>
      </c>
      <c r="L195" t="s">
        <v>34651</v>
      </c>
      <c r="M195" s="106">
        <v>20.18</v>
      </c>
      <c r="N195" t="s">
        <v>34642</v>
      </c>
      <c r="O195" t="s">
        <v>3894</v>
      </c>
      <c r="P195" t="s">
        <v>34633</v>
      </c>
      <c r="Q195" s="15">
        <v>46067</v>
      </c>
      <c r="R195" t="s">
        <v>34672</v>
      </c>
      <c r="S195" s="15" t="s">
        <v>34673</v>
      </c>
      <c r="T195" s="15">
        <v>46072</v>
      </c>
      <c r="U195" t="s">
        <v>34917</v>
      </c>
      <c r="V195" s="2">
        <f ca="1">IF(T195="",TODAY()-H195,T195-H195)</f>
        <v>10</v>
      </c>
      <c r="W195" t="s">
        <v>9799</v>
      </c>
      <c r="Y195" t="s">
        <v>35364</v>
      </c>
    </row>
    <row r="196" spans="1:25">
      <c r="A196" t="s">
        <v>35365</v>
      </c>
      <c r="B196" t="s">
        <v>28439</v>
      </c>
      <c r="C196" t="s">
        <v>34639</v>
      </c>
      <c r="D196" t="s">
        <v>145</v>
      </c>
      <c r="G196" t="s">
        <v>24362</v>
      </c>
      <c r="H196" s="15">
        <v>46071</v>
      </c>
      <c r="I196" t="s">
        <v>34725</v>
      </c>
      <c r="J196" t="s">
        <v>34630</v>
      </c>
      <c r="K196" t="s">
        <v>35366</v>
      </c>
      <c r="L196" t="s">
        <v>34666</v>
      </c>
      <c r="M196" s="106">
        <v>49.46</v>
      </c>
      <c r="N196" t="s">
        <v>34642</v>
      </c>
      <c r="O196" t="s">
        <v>3891</v>
      </c>
      <c r="P196" t="s">
        <v>34633</v>
      </c>
      <c r="Q196" s="15">
        <v>46078</v>
      </c>
      <c r="R196" t="s">
        <v>34667</v>
      </c>
      <c r="S196" s="15" t="s">
        <v>34643</v>
      </c>
      <c r="T196" s="15">
        <v>46081</v>
      </c>
      <c r="U196" t="s">
        <v>34727</v>
      </c>
      <c r="V196" s="2">
        <f ca="1">IF(T196="",TODAY()-H196,T196-H196)</f>
        <v>10</v>
      </c>
      <c r="W196" t="s">
        <v>9799</v>
      </c>
      <c r="Y196" t="s">
        <v>35367</v>
      </c>
    </row>
    <row r="197" spans="1:25">
      <c r="A197" t="s">
        <v>35368</v>
      </c>
      <c r="B197" t="s">
        <v>33325</v>
      </c>
      <c r="C197" t="s">
        <v>34639</v>
      </c>
      <c r="D197" t="s">
        <v>151</v>
      </c>
      <c r="G197" t="s">
        <v>24246</v>
      </c>
      <c r="H197" s="15">
        <v>46074</v>
      </c>
      <c r="I197" t="s">
        <v>34737</v>
      </c>
      <c r="J197" t="s">
        <v>34649</v>
      </c>
      <c r="K197" t="s">
        <v>34738</v>
      </c>
      <c r="L197" t="s">
        <v>34651</v>
      </c>
      <c r="M197" s="106">
        <v>18.329999999999998</v>
      </c>
      <c r="N197" t="s">
        <v>468</v>
      </c>
      <c r="O197" t="s">
        <v>3884</v>
      </c>
      <c r="P197" t="s">
        <v>34633</v>
      </c>
      <c r="Q197" s="15">
        <v>46081</v>
      </c>
      <c r="R197" t="s">
        <v>34667</v>
      </c>
      <c r="S197" s="15" t="s">
        <v>34643</v>
      </c>
      <c r="T197" s="15">
        <v>46086</v>
      </c>
      <c r="U197" t="s">
        <v>34991</v>
      </c>
      <c r="V197" s="2">
        <f ca="1">IF(T197="",TODAY()-H197,T197-H197)</f>
        <v>12</v>
      </c>
      <c r="W197" t="s">
        <v>9799</v>
      </c>
      <c r="Y197" t="s">
        <v>35369</v>
      </c>
    </row>
    <row r="198" spans="1:25">
      <c r="A198" t="s">
        <v>35370</v>
      </c>
      <c r="B198" t="s">
        <v>30251</v>
      </c>
      <c r="C198" t="s">
        <v>34639</v>
      </c>
      <c r="D198" t="s">
        <v>142</v>
      </c>
      <c r="G198" t="s">
        <v>24395</v>
      </c>
      <c r="H198" s="15">
        <v>46067</v>
      </c>
      <c r="I198" t="s">
        <v>34656</v>
      </c>
      <c r="J198" t="s">
        <v>34630</v>
      </c>
      <c r="K198" t="s">
        <v>35128</v>
      </c>
      <c r="L198" t="s">
        <v>34651</v>
      </c>
      <c r="M198" s="106">
        <v>8.6</v>
      </c>
      <c r="N198" t="s">
        <v>468</v>
      </c>
      <c r="O198" t="s">
        <v>3867</v>
      </c>
      <c r="P198" t="s">
        <v>34633</v>
      </c>
      <c r="Q198" s="15">
        <v>46072</v>
      </c>
      <c r="R198" t="s">
        <v>34634</v>
      </c>
      <c r="S198" s="15" t="s">
        <v>34643</v>
      </c>
      <c r="T198" s="15">
        <v>46074</v>
      </c>
      <c r="U198" t="s">
        <v>34819</v>
      </c>
      <c r="V198" s="2">
        <f ca="1">IF(T198="",TODAY()-H198,T198-H198)</f>
        <v>7</v>
      </c>
      <c r="W198" t="s">
        <v>9799</v>
      </c>
      <c r="Y198" t="s">
        <v>35371</v>
      </c>
    </row>
    <row r="199" spans="1:25">
      <c r="A199" t="s">
        <v>35372</v>
      </c>
      <c r="B199" t="s">
        <v>30797</v>
      </c>
      <c r="C199" t="s">
        <v>34639</v>
      </c>
      <c r="D199" t="s">
        <v>160</v>
      </c>
      <c r="G199" t="s">
        <v>24366</v>
      </c>
      <c r="H199" s="15">
        <v>46078</v>
      </c>
      <c r="I199" t="s">
        <v>34629</v>
      </c>
      <c r="J199" t="s">
        <v>34630</v>
      </c>
      <c r="K199" t="s">
        <v>35373</v>
      </c>
      <c r="L199" t="s">
        <v>34651</v>
      </c>
      <c r="M199" s="106">
        <v>44.91</v>
      </c>
      <c r="N199" t="s">
        <v>34642</v>
      </c>
      <c r="O199" t="s">
        <v>3864</v>
      </c>
      <c r="P199" t="s">
        <v>34633</v>
      </c>
      <c r="Q199" s="15">
        <v>46084</v>
      </c>
      <c r="R199" t="s">
        <v>34667</v>
      </c>
      <c r="S199" s="15" t="s">
        <v>34691</v>
      </c>
      <c r="T199" s="15">
        <v>46088</v>
      </c>
      <c r="U199" t="s">
        <v>34937</v>
      </c>
      <c r="V199" s="2">
        <f ca="1">IF(T199="",TODAY()-H199,T199-H199)</f>
        <v>10</v>
      </c>
      <c r="W199" t="s">
        <v>9799</v>
      </c>
      <c r="Y199" t="s">
        <v>35374</v>
      </c>
    </row>
    <row r="200" spans="1:25">
      <c r="A200" t="s">
        <v>35375</v>
      </c>
      <c r="B200" t="s">
        <v>31392</v>
      </c>
      <c r="C200" t="s">
        <v>34639</v>
      </c>
      <c r="D200" t="s">
        <v>157</v>
      </c>
      <c r="G200" t="s">
        <v>24276</v>
      </c>
      <c r="H200" s="15">
        <v>46063</v>
      </c>
      <c r="I200" t="s">
        <v>34854</v>
      </c>
      <c r="J200" t="s">
        <v>34657</v>
      </c>
      <c r="K200" t="s">
        <v>35376</v>
      </c>
      <c r="L200" t="s">
        <v>34632</v>
      </c>
      <c r="M200" s="106">
        <v>50.34</v>
      </c>
      <c r="N200" t="s">
        <v>34642</v>
      </c>
      <c r="O200" t="s">
        <v>3867</v>
      </c>
      <c r="P200" t="s">
        <v>34633</v>
      </c>
      <c r="Q200" s="15">
        <v>46070</v>
      </c>
      <c r="R200" t="s">
        <v>34672</v>
      </c>
      <c r="S200" s="15" t="s">
        <v>9628</v>
      </c>
      <c r="T200" s="15">
        <v>46072</v>
      </c>
      <c r="U200" t="s">
        <v>34874</v>
      </c>
      <c r="V200" s="2">
        <f ca="1">IF(T200="",TODAY()-H200,T200-H200)</f>
        <v>9</v>
      </c>
      <c r="W200" t="s">
        <v>9799</v>
      </c>
      <c r="Y200" t="s">
        <v>35377</v>
      </c>
    </row>
    <row r="201" spans="1:25">
      <c r="A201" t="s">
        <v>35378</v>
      </c>
      <c r="B201" t="s">
        <v>32472</v>
      </c>
      <c r="C201" t="s">
        <v>34639</v>
      </c>
      <c r="D201" t="s">
        <v>137</v>
      </c>
      <c r="G201" t="s">
        <v>24389</v>
      </c>
      <c r="H201" s="15">
        <v>46063</v>
      </c>
      <c r="I201" t="s">
        <v>34725</v>
      </c>
      <c r="J201" t="s">
        <v>1197</v>
      </c>
      <c r="K201" t="s">
        <v>34726</v>
      </c>
      <c r="L201" t="s">
        <v>34632</v>
      </c>
      <c r="M201" s="106">
        <v>26.93</v>
      </c>
      <c r="N201" t="s">
        <v>34642</v>
      </c>
      <c r="O201" t="s">
        <v>1644</v>
      </c>
      <c r="P201" t="s">
        <v>34633</v>
      </c>
      <c r="Q201" s="15">
        <v>46070</v>
      </c>
      <c r="R201" t="s">
        <v>34667</v>
      </c>
      <c r="S201" s="15" t="s">
        <v>9628</v>
      </c>
      <c r="T201" s="15">
        <v>46075</v>
      </c>
      <c r="U201" t="s">
        <v>34912</v>
      </c>
      <c r="V201" s="2">
        <f ca="1">IF(T201="",TODAY()-H201,T201-H201)</f>
        <v>12</v>
      </c>
      <c r="W201" t="s">
        <v>9799</v>
      </c>
      <c r="Y201" t="s">
        <v>35379</v>
      </c>
    </row>
    <row r="202" spans="1:25">
      <c r="A202" t="s">
        <v>35380</v>
      </c>
      <c r="B202" t="s">
        <v>30041</v>
      </c>
      <c r="C202" t="s">
        <v>34639</v>
      </c>
      <c r="D202" t="s">
        <v>138</v>
      </c>
      <c r="G202" t="s">
        <v>24198</v>
      </c>
      <c r="H202" s="15">
        <v>46060</v>
      </c>
      <c r="I202" t="s">
        <v>34648</v>
      </c>
      <c r="J202" t="s">
        <v>34630</v>
      </c>
      <c r="K202" t="s">
        <v>35381</v>
      </c>
      <c r="L202" t="s">
        <v>34632</v>
      </c>
      <c r="M202" s="106">
        <v>28.05</v>
      </c>
      <c r="N202" t="s">
        <v>34642</v>
      </c>
      <c r="O202" t="s">
        <v>3884</v>
      </c>
      <c r="P202" t="s">
        <v>34633</v>
      </c>
      <c r="Q202" s="15">
        <v>46065</v>
      </c>
      <c r="R202" t="s">
        <v>34685</v>
      </c>
      <c r="S202" s="15" t="s">
        <v>34643</v>
      </c>
      <c r="T202" s="15">
        <v>46068</v>
      </c>
      <c r="U202" t="s">
        <v>34652</v>
      </c>
      <c r="V202" s="2">
        <f ca="1">IF(T202="",TODAY()-H202,T202-H202)</f>
        <v>8</v>
      </c>
      <c r="W202" t="s">
        <v>9799</v>
      </c>
      <c r="Y202" t="s">
        <v>35382</v>
      </c>
    </row>
    <row r="203" spans="1:25">
      <c r="A203" t="s">
        <v>35383</v>
      </c>
      <c r="B203" t="s">
        <v>25351</v>
      </c>
      <c r="C203" t="s">
        <v>34639</v>
      </c>
      <c r="D203" t="s">
        <v>136</v>
      </c>
      <c r="G203" t="s">
        <v>24532</v>
      </c>
      <c r="H203" s="15">
        <v>46097</v>
      </c>
      <c r="I203" t="s">
        <v>34854</v>
      </c>
      <c r="J203" t="s">
        <v>1197</v>
      </c>
      <c r="K203" t="s">
        <v>34985</v>
      </c>
      <c r="L203" t="s">
        <v>34651</v>
      </c>
      <c r="M203" s="106">
        <v>69.510000000000005</v>
      </c>
      <c r="N203" t="s">
        <v>34642</v>
      </c>
      <c r="O203" t="s">
        <v>3891</v>
      </c>
      <c r="P203" t="s">
        <v>35384</v>
      </c>
      <c r="Q203" s="15">
        <v>46102</v>
      </c>
      <c r="R203" t="s">
        <v>34685</v>
      </c>
      <c r="S203" s="15"/>
      <c r="T203" s="15"/>
      <c r="V203" s="2">
        <f ca="1">IF(T203="",TODAY()-H203,T203-H203)</f>
        <v>-13</v>
      </c>
      <c r="W203" t="s">
        <v>9799</v>
      </c>
      <c r="Y203" t="s">
        <v>35385</v>
      </c>
    </row>
    <row r="204" spans="1:25">
      <c r="A204" t="s">
        <v>35386</v>
      </c>
      <c r="B204" t="s">
        <v>33767</v>
      </c>
      <c r="C204" t="s">
        <v>34639</v>
      </c>
      <c r="D204" t="s">
        <v>147</v>
      </c>
      <c r="G204" t="s">
        <v>24558</v>
      </c>
      <c r="H204" s="15">
        <v>46090</v>
      </c>
      <c r="I204" t="s">
        <v>34737</v>
      </c>
      <c r="J204" t="s">
        <v>34630</v>
      </c>
      <c r="K204" t="s">
        <v>34738</v>
      </c>
      <c r="L204" t="s">
        <v>34632</v>
      </c>
      <c r="M204" s="106">
        <v>42.66</v>
      </c>
      <c r="N204" t="s">
        <v>34642</v>
      </c>
      <c r="O204" t="s">
        <v>3867</v>
      </c>
      <c r="P204" t="s">
        <v>35384</v>
      </c>
      <c r="Q204" s="15">
        <v>46094</v>
      </c>
      <c r="R204" t="s">
        <v>34634</v>
      </c>
      <c r="S204" s="15"/>
      <c r="T204" s="15"/>
      <c r="V204" s="2">
        <f ca="1">IF(T204="",TODAY()-H204,T204-H204)</f>
        <v>-6</v>
      </c>
      <c r="W204" t="s">
        <v>9799</v>
      </c>
      <c r="Y204" t="s">
        <v>35387</v>
      </c>
    </row>
    <row r="205" spans="1:25">
      <c r="A205" t="s">
        <v>35388</v>
      </c>
      <c r="B205" t="s">
        <v>24937</v>
      </c>
      <c r="C205" t="s">
        <v>34639</v>
      </c>
      <c r="D205" t="s">
        <v>139</v>
      </c>
      <c r="G205" t="s">
        <v>24624</v>
      </c>
      <c r="H205" s="15">
        <v>46098</v>
      </c>
      <c r="I205" t="s">
        <v>34854</v>
      </c>
      <c r="J205" t="s">
        <v>34649</v>
      </c>
      <c r="K205" t="s">
        <v>35389</v>
      </c>
      <c r="L205" t="s">
        <v>10043</v>
      </c>
      <c r="M205" s="106">
        <v>49.51</v>
      </c>
      <c r="N205" t="s">
        <v>34642</v>
      </c>
      <c r="O205" t="s">
        <v>3884</v>
      </c>
      <c r="P205" t="s">
        <v>35339</v>
      </c>
      <c r="Q205" s="15">
        <v>46104</v>
      </c>
      <c r="S205" s="15"/>
      <c r="T205" s="15"/>
      <c r="V205" s="2">
        <f ca="1">IF(T205="",TODAY()-H205,T205-H205)</f>
        <v>-14</v>
      </c>
      <c r="W205" t="s">
        <v>9799</v>
      </c>
      <c r="Y205" t="s">
        <v>35390</v>
      </c>
    </row>
    <row r="206" spans="1:25">
      <c r="A206" t="s">
        <v>35391</v>
      </c>
      <c r="B206" t="s">
        <v>30870</v>
      </c>
      <c r="C206" t="s">
        <v>34639</v>
      </c>
      <c r="D206" t="s">
        <v>144</v>
      </c>
      <c r="G206" t="s">
        <v>24486</v>
      </c>
      <c r="H206" s="15">
        <v>46110</v>
      </c>
      <c r="I206" t="s">
        <v>34725</v>
      </c>
      <c r="J206" t="s">
        <v>34657</v>
      </c>
      <c r="K206" t="s">
        <v>34911</v>
      </c>
      <c r="L206" t="s">
        <v>10043</v>
      </c>
      <c r="M206" s="106">
        <v>42.96</v>
      </c>
      <c r="N206" t="s">
        <v>34642</v>
      </c>
      <c r="O206" t="s">
        <v>1644</v>
      </c>
      <c r="P206" t="s">
        <v>35392</v>
      </c>
      <c r="Q206" s="15">
        <v>46117</v>
      </c>
      <c r="S206" s="15"/>
      <c r="T206" s="15"/>
      <c r="V206" s="2">
        <f ca="1">IF(T206="",TODAY()-H206,T206-H206)</f>
        <v>-26</v>
      </c>
      <c r="W206" t="s">
        <v>9799</v>
      </c>
      <c r="Y206" t="s">
        <v>35393</v>
      </c>
    </row>
    <row r="207" spans="1:25">
      <c r="A207" t="s">
        <v>35394</v>
      </c>
      <c r="B207" t="s">
        <v>31072</v>
      </c>
      <c r="C207" t="s">
        <v>34639</v>
      </c>
      <c r="D207" t="s">
        <v>144</v>
      </c>
      <c r="G207" t="s">
        <v>24560</v>
      </c>
      <c r="H207" s="15">
        <v>46097</v>
      </c>
      <c r="I207" t="s">
        <v>34737</v>
      </c>
      <c r="J207" t="s">
        <v>34630</v>
      </c>
      <c r="K207" t="s">
        <v>35184</v>
      </c>
      <c r="L207" t="s">
        <v>10043</v>
      </c>
      <c r="M207" s="106">
        <v>51.78</v>
      </c>
      <c r="N207" t="s">
        <v>34642</v>
      </c>
      <c r="O207" t="s">
        <v>3858</v>
      </c>
      <c r="P207" t="s">
        <v>35384</v>
      </c>
      <c r="Q207" s="15">
        <v>46100</v>
      </c>
      <c r="R207" t="s">
        <v>34672</v>
      </c>
      <c r="S207" s="15"/>
      <c r="T207" s="15"/>
      <c r="V207" s="2">
        <f ca="1">IF(T207="",TODAY()-H207,T207-H207)</f>
        <v>-13</v>
      </c>
      <c r="W207" t="s">
        <v>9799</v>
      </c>
      <c r="Y207" t="s">
        <v>35395</v>
      </c>
    </row>
    <row r="208" spans="1:25">
      <c r="A208" t="s">
        <v>35396</v>
      </c>
      <c r="B208" t="s">
        <v>24960</v>
      </c>
      <c r="C208" t="s">
        <v>34639</v>
      </c>
      <c r="D208" t="s">
        <v>146</v>
      </c>
      <c r="G208" t="s">
        <v>24671</v>
      </c>
      <c r="H208" s="15">
        <v>46101</v>
      </c>
      <c r="I208" t="s">
        <v>34791</v>
      </c>
      <c r="J208" t="s">
        <v>34649</v>
      </c>
      <c r="K208" t="s">
        <v>35397</v>
      </c>
      <c r="L208" t="s">
        <v>10043</v>
      </c>
      <c r="M208" s="106">
        <v>23.39</v>
      </c>
      <c r="N208" t="s">
        <v>34642</v>
      </c>
      <c r="O208" t="s">
        <v>3894</v>
      </c>
      <c r="P208" t="s">
        <v>35339</v>
      </c>
      <c r="Q208" s="15">
        <v>46107</v>
      </c>
      <c r="S208" s="15"/>
      <c r="T208" s="15"/>
      <c r="V208" s="2">
        <f ca="1">IF(T208="",TODAY()-H208,T208-H208)</f>
        <v>-17</v>
      </c>
      <c r="W208" t="s">
        <v>9799</v>
      </c>
      <c r="Y208" t="s">
        <v>35398</v>
      </c>
    </row>
    <row r="209" spans="1:25">
      <c r="A209" t="s">
        <v>35399</v>
      </c>
      <c r="B209" t="s">
        <v>27309</v>
      </c>
      <c r="C209" t="s">
        <v>34639</v>
      </c>
      <c r="D209" t="s">
        <v>152</v>
      </c>
      <c r="G209" t="s">
        <v>24503</v>
      </c>
      <c r="H209" s="15">
        <v>46107</v>
      </c>
      <c r="I209" t="s">
        <v>34664</v>
      </c>
      <c r="J209" t="s">
        <v>34649</v>
      </c>
      <c r="K209" t="s">
        <v>35400</v>
      </c>
      <c r="L209" t="s">
        <v>10043</v>
      </c>
      <c r="M209" s="106">
        <v>15.8</v>
      </c>
      <c r="N209" t="s">
        <v>468</v>
      </c>
      <c r="O209" t="s">
        <v>3873</v>
      </c>
      <c r="P209" t="s">
        <v>35392</v>
      </c>
      <c r="Q209" s="15">
        <v>46113</v>
      </c>
      <c r="S209" s="15"/>
      <c r="T209" s="15"/>
      <c r="V209" s="2">
        <f ca="1">IF(T209="",TODAY()-H209,T209-H209)</f>
        <v>-23</v>
      </c>
      <c r="W209" t="s">
        <v>9799</v>
      </c>
      <c r="Y209" t="s">
        <v>35401</v>
      </c>
    </row>
    <row r="210" spans="1:25">
      <c r="A210" t="s">
        <v>35402</v>
      </c>
      <c r="B210" t="s">
        <v>31070</v>
      </c>
      <c r="C210" t="s">
        <v>34639</v>
      </c>
      <c r="D210" t="s">
        <v>143</v>
      </c>
      <c r="G210" t="s">
        <v>24470</v>
      </c>
      <c r="H210" s="15">
        <v>46092</v>
      </c>
      <c r="I210" t="s">
        <v>34629</v>
      </c>
      <c r="J210" t="s">
        <v>1197</v>
      </c>
      <c r="K210" t="s">
        <v>34762</v>
      </c>
      <c r="L210" t="s">
        <v>34632</v>
      </c>
      <c r="M210" s="106">
        <v>36.56</v>
      </c>
      <c r="N210" t="s">
        <v>34642</v>
      </c>
      <c r="O210" t="s">
        <v>3861</v>
      </c>
      <c r="P210" t="s">
        <v>35384</v>
      </c>
      <c r="Q210" s="15">
        <v>46098</v>
      </c>
      <c r="R210" t="s">
        <v>34672</v>
      </c>
      <c r="S210" s="15"/>
      <c r="T210" s="15"/>
      <c r="V210" s="2">
        <f ca="1">IF(T210="",TODAY()-H210,T210-H210)</f>
        <v>-8</v>
      </c>
      <c r="W210" t="s">
        <v>9799</v>
      </c>
      <c r="Y210" t="s">
        <v>35403</v>
      </c>
    </row>
    <row r="211" spans="1:25">
      <c r="A211" t="s">
        <v>35404</v>
      </c>
      <c r="B211" t="s">
        <v>27934</v>
      </c>
      <c r="C211" t="s">
        <v>34639</v>
      </c>
      <c r="D211" t="s">
        <v>161</v>
      </c>
      <c r="G211" t="s">
        <v>24592</v>
      </c>
      <c r="H211" s="15">
        <v>46099</v>
      </c>
      <c r="I211" t="s">
        <v>34725</v>
      </c>
      <c r="J211" t="s">
        <v>34657</v>
      </c>
      <c r="K211" t="s">
        <v>35021</v>
      </c>
      <c r="L211" t="s">
        <v>34632</v>
      </c>
      <c r="M211" s="106">
        <v>16.46</v>
      </c>
      <c r="N211" t="s">
        <v>468</v>
      </c>
      <c r="O211" t="s">
        <v>3887</v>
      </c>
      <c r="P211" t="s">
        <v>35339</v>
      </c>
      <c r="Q211" s="15">
        <v>46106</v>
      </c>
      <c r="S211" s="15"/>
      <c r="T211" s="15"/>
      <c r="V211" s="2">
        <f ca="1">IF(T211="",TODAY()-H211,T211-H211)</f>
        <v>-15</v>
      </c>
      <c r="W211" t="s">
        <v>9799</v>
      </c>
      <c r="Y211" t="s">
        <v>35405</v>
      </c>
    </row>
    <row r="212" spans="1:25">
      <c r="A212" t="s">
        <v>35406</v>
      </c>
      <c r="B212" t="s">
        <v>26524</v>
      </c>
      <c r="C212" t="s">
        <v>34639</v>
      </c>
      <c r="D212" t="s">
        <v>157</v>
      </c>
      <c r="G212" t="s">
        <v>24727</v>
      </c>
      <c r="H212" s="15">
        <v>46102</v>
      </c>
      <c r="I212" t="s">
        <v>34656</v>
      </c>
      <c r="J212" t="s">
        <v>1197</v>
      </c>
      <c r="K212" t="s">
        <v>35407</v>
      </c>
      <c r="L212" t="s">
        <v>10043</v>
      </c>
      <c r="M212" s="106">
        <v>47.18</v>
      </c>
      <c r="N212" t="s">
        <v>34642</v>
      </c>
      <c r="O212" t="s">
        <v>3867</v>
      </c>
      <c r="P212" t="s">
        <v>35339</v>
      </c>
      <c r="Q212" s="15">
        <v>46108</v>
      </c>
      <c r="S212" s="15"/>
      <c r="T212" s="15"/>
      <c r="V212" s="2">
        <f ca="1">IF(T212="",TODAY()-H212,T212-H212)</f>
        <v>-18</v>
      </c>
      <c r="W212" t="s">
        <v>9799</v>
      </c>
      <c r="Y212" t="s">
        <v>35408</v>
      </c>
    </row>
    <row r="213" spans="1:25">
      <c r="A213" t="s">
        <v>35409</v>
      </c>
      <c r="B213" t="s">
        <v>30281</v>
      </c>
      <c r="C213" t="s">
        <v>34639</v>
      </c>
      <c r="D213" t="s">
        <v>147</v>
      </c>
      <c r="G213" t="s">
        <v>24597</v>
      </c>
      <c r="H213" s="15">
        <v>46106</v>
      </c>
      <c r="I213" t="s">
        <v>34854</v>
      </c>
      <c r="J213" t="s">
        <v>34649</v>
      </c>
      <c r="K213" t="s">
        <v>35410</v>
      </c>
      <c r="L213" t="s">
        <v>10043</v>
      </c>
      <c r="M213" s="106">
        <v>58.31</v>
      </c>
      <c r="N213" t="s">
        <v>34642</v>
      </c>
      <c r="O213" t="s">
        <v>3881</v>
      </c>
      <c r="P213" t="s">
        <v>35392</v>
      </c>
      <c r="Q213" s="15">
        <v>46110</v>
      </c>
      <c r="S213" s="15"/>
      <c r="T213" s="15"/>
      <c r="V213" s="2">
        <f ca="1">IF(T213="",TODAY()-H213,T213-H213)</f>
        <v>-22</v>
      </c>
      <c r="W213" t="s">
        <v>9799</v>
      </c>
      <c r="Y213" t="s">
        <v>35411</v>
      </c>
    </row>
    <row r="214" spans="1:25">
      <c r="A214" t="s">
        <v>35412</v>
      </c>
      <c r="B214" t="s">
        <v>33581</v>
      </c>
      <c r="C214" t="s">
        <v>34639</v>
      </c>
      <c r="D214" t="s">
        <v>156</v>
      </c>
      <c r="G214" t="s">
        <v>24495</v>
      </c>
      <c r="H214" s="15">
        <v>46100</v>
      </c>
      <c r="I214" t="s">
        <v>34714</v>
      </c>
      <c r="J214" t="s">
        <v>34657</v>
      </c>
      <c r="K214" t="s">
        <v>35413</v>
      </c>
      <c r="L214" t="s">
        <v>34666</v>
      </c>
      <c r="M214" s="106">
        <v>56.18</v>
      </c>
      <c r="N214" t="s">
        <v>34642</v>
      </c>
      <c r="O214" t="s">
        <v>1665</v>
      </c>
      <c r="P214" t="s">
        <v>35339</v>
      </c>
      <c r="Q214" s="15">
        <v>46103</v>
      </c>
      <c r="S214" s="15"/>
      <c r="T214" s="15"/>
      <c r="V214" s="2">
        <f ca="1">IF(T214="",TODAY()-H214,T214-H214)</f>
        <v>-16</v>
      </c>
      <c r="W214" t="s">
        <v>9799</v>
      </c>
      <c r="Y214" t="s">
        <v>35414</v>
      </c>
    </row>
    <row r="215" spans="1:25">
      <c r="A215" t="s">
        <v>35415</v>
      </c>
      <c r="B215" t="s">
        <v>30003</v>
      </c>
      <c r="C215" t="s">
        <v>34639</v>
      </c>
      <c r="D215" t="s">
        <v>112</v>
      </c>
      <c r="G215" t="s">
        <v>24489</v>
      </c>
      <c r="H215" s="15">
        <v>46084</v>
      </c>
      <c r="I215" t="s">
        <v>34854</v>
      </c>
      <c r="J215" t="s">
        <v>34657</v>
      </c>
      <c r="K215" t="s">
        <v>34855</v>
      </c>
      <c r="L215" t="s">
        <v>34666</v>
      </c>
      <c r="M215" s="106">
        <v>69.92</v>
      </c>
      <c r="N215" t="s">
        <v>34642</v>
      </c>
      <c r="O215" t="s">
        <v>3873</v>
      </c>
      <c r="P215" t="s">
        <v>35384</v>
      </c>
      <c r="Q215" s="15">
        <v>46091</v>
      </c>
      <c r="R215" t="s">
        <v>34685</v>
      </c>
      <c r="S215" s="15"/>
      <c r="T215" s="15"/>
      <c r="V215" s="2">
        <f ca="1">IF(T215="",TODAY()-H215,T215-H215)</f>
        <v>0</v>
      </c>
      <c r="W215" t="s">
        <v>9799</v>
      </c>
      <c r="Y215" t="s">
        <v>35416</v>
      </c>
    </row>
    <row r="216" spans="1:25">
      <c r="A216" t="s">
        <v>35417</v>
      </c>
      <c r="B216" t="s">
        <v>28807</v>
      </c>
      <c r="C216" t="s">
        <v>34639</v>
      </c>
      <c r="D216" t="s">
        <v>130</v>
      </c>
      <c r="G216" t="s">
        <v>24664</v>
      </c>
      <c r="H216" s="15">
        <v>46087</v>
      </c>
      <c r="I216" t="s">
        <v>34656</v>
      </c>
      <c r="J216" t="s">
        <v>34630</v>
      </c>
      <c r="K216" t="s">
        <v>34818</v>
      </c>
      <c r="L216" t="s">
        <v>34666</v>
      </c>
      <c r="M216" s="106">
        <v>12.48</v>
      </c>
      <c r="N216" t="s">
        <v>468</v>
      </c>
      <c r="O216" t="s">
        <v>3864</v>
      </c>
      <c r="P216" t="s">
        <v>35384</v>
      </c>
      <c r="Q216" s="15">
        <v>46094</v>
      </c>
      <c r="R216" t="s">
        <v>34634</v>
      </c>
      <c r="S216" s="15"/>
      <c r="T216" s="15"/>
      <c r="V216" s="2">
        <f ca="1">IF(T216="",TODAY()-H216,T216-H216)</f>
        <v>-3</v>
      </c>
      <c r="W216" t="s">
        <v>9799</v>
      </c>
      <c r="Y216" t="s">
        <v>35418</v>
      </c>
    </row>
    <row r="217" spans="1:25">
      <c r="A217" t="s">
        <v>35419</v>
      </c>
      <c r="B217" t="s">
        <v>30571</v>
      </c>
      <c r="C217" t="s">
        <v>34639</v>
      </c>
      <c r="D217" t="s">
        <v>155</v>
      </c>
      <c r="G217" t="s">
        <v>24610</v>
      </c>
      <c r="H217" s="15">
        <v>46102</v>
      </c>
      <c r="I217" t="s">
        <v>34664</v>
      </c>
      <c r="J217" t="s">
        <v>34657</v>
      </c>
      <c r="K217" t="s">
        <v>35420</v>
      </c>
      <c r="L217" t="s">
        <v>10043</v>
      </c>
      <c r="M217" s="106">
        <v>39.33</v>
      </c>
      <c r="N217" t="s">
        <v>34642</v>
      </c>
      <c r="O217" t="s">
        <v>3884</v>
      </c>
      <c r="P217" t="s">
        <v>35339</v>
      </c>
      <c r="Q217" s="15">
        <v>46105</v>
      </c>
      <c r="S217" s="15"/>
      <c r="T217" s="15"/>
      <c r="V217" s="2">
        <f ca="1">IF(T217="",TODAY()-H217,T217-H217)</f>
        <v>-18</v>
      </c>
      <c r="W217" t="s">
        <v>9799</v>
      </c>
      <c r="Y217" t="s">
        <v>35421</v>
      </c>
    </row>
    <row r="218" spans="1:25">
      <c r="A218" t="s">
        <v>35422</v>
      </c>
      <c r="B218" t="s">
        <v>26160</v>
      </c>
      <c r="C218" t="s">
        <v>34639</v>
      </c>
      <c r="D218" t="s">
        <v>136</v>
      </c>
      <c r="G218" t="s">
        <v>24623</v>
      </c>
      <c r="H218" s="15">
        <v>46096</v>
      </c>
      <c r="I218" t="s">
        <v>34656</v>
      </c>
      <c r="J218" t="s">
        <v>34630</v>
      </c>
      <c r="K218" t="s">
        <v>34818</v>
      </c>
      <c r="L218" t="s">
        <v>34666</v>
      </c>
      <c r="M218" s="106">
        <v>57.89</v>
      </c>
      <c r="N218" t="s">
        <v>34642</v>
      </c>
      <c r="O218" t="s">
        <v>3858</v>
      </c>
      <c r="P218" t="s">
        <v>35384</v>
      </c>
      <c r="Q218" s="15">
        <v>46101</v>
      </c>
      <c r="R218" t="s">
        <v>34672</v>
      </c>
      <c r="S218" s="15"/>
      <c r="T218" s="15"/>
      <c r="V218" s="2">
        <f ca="1">IF(T218="",TODAY()-H218,T218-H218)</f>
        <v>-12</v>
      </c>
      <c r="W218" t="s">
        <v>9799</v>
      </c>
      <c r="Y218" t="s">
        <v>35423</v>
      </c>
    </row>
    <row r="219" spans="1:25">
      <c r="A219" t="s">
        <v>35424</v>
      </c>
      <c r="B219" t="s">
        <v>29033</v>
      </c>
      <c r="C219" t="s">
        <v>34639</v>
      </c>
      <c r="D219" t="s">
        <v>122</v>
      </c>
      <c r="G219" t="s">
        <v>24613</v>
      </c>
      <c r="H219" s="15">
        <v>46112</v>
      </c>
      <c r="I219" t="s">
        <v>34737</v>
      </c>
      <c r="J219" t="s">
        <v>1197</v>
      </c>
      <c r="K219" t="s">
        <v>35425</v>
      </c>
      <c r="L219" t="s">
        <v>10043</v>
      </c>
      <c r="M219" s="106">
        <v>56.28</v>
      </c>
      <c r="N219" t="s">
        <v>34642</v>
      </c>
      <c r="O219" t="s">
        <v>3873</v>
      </c>
      <c r="P219" t="s">
        <v>35392</v>
      </c>
      <c r="Q219" s="15">
        <v>46118</v>
      </c>
      <c r="S219" s="15"/>
      <c r="T219" s="15"/>
      <c r="V219" s="2">
        <f ca="1">IF(T219="",TODAY()-H219,T219-H219)</f>
        <v>-28</v>
      </c>
      <c r="W219" t="s">
        <v>9799</v>
      </c>
      <c r="Y219" t="s">
        <v>35426</v>
      </c>
    </row>
    <row r="220" spans="1:25">
      <c r="A220" t="s">
        <v>35427</v>
      </c>
      <c r="B220" t="s">
        <v>28407</v>
      </c>
      <c r="C220" t="s">
        <v>34639</v>
      </c>
      <c r="D220" t="s">
        <v>134</v>
      </c>
      <c r="G220" t="s">
        <v>24470</v>
      </c>
      <c r="H220" s="15">
        <v>46083</v>
      </c>
      <c r="I220" t="s">
        <v>34689</v>
      </c>
      <c r="J220" t="s">
        <v>34649</v>
      </c>
      <c r="K220" t="s">
        <v>35428</v>
      </c>
      <c r="L220" t="s">
        <v>34632</v>
      </c>
      <c r="M220" s="106">
        <v>64.180000000000007</v>
      </c>
      <c r="N220" t="s">
        <v>34642</v>
      </c>
      <c r="O220" t="s">
        <v>3891</v>
      </c>
      <c r="P220" t="s">
        <v>35384</v>
      </c>
      <c r="Q220" s="15">
        <v>46089</v>
      </c>
      <c r="R220" t="s">
        <v>34667</v>
      </c>
      <c r="S220" s="15"/>
      <c r="T220" s="15"/>
      <c r="V220" s="2">
        <f ca="1">IF(T220="",TODAY()-H220,T220-H220)</f>
        <v>1</v>
      </c>
      <c r="W220" t="s">
        <v>9799</v>
      </c>
      <c r="Y220" t="s">
        <v>35429</v>
      </c>
    </row>
    <row r="221" spans="1:25">
      <c r="A221" t="s">
        <v>35430</v>
      </c>
      <c r="B221" t="s">
        <v>26232</v>
      </c>
      <c r="C221" t="s">
        <v>34639</v>
      </c>
      <c r="D221" t="s">
        <v>148</v>
      </c>
      <c r="G221" t="s">
        <v>24474</v>
      </c>
      <c r="H221" s="15">
        <v>46094</v>
      </c>
      <c r="I221" t="s">
        <v>34678</v>
      </c>
      <c r="J221" t="s">
        <v>34657</v>
      </c>
      <c r="K221" t="s">
        <v>34684</v>
      </c>
      <c r="L221" t="s">
        <v>34632</v>
      </c>
      <c r="M221" s="106">
        <v>36.42</v>
      </c>
      <c r="N221" t="s">
        <v>34642</v>
      </c>
      <c r="O221" t="s">
        <v>3870</v>
      </c>
      <c r="P221" t="s">
        <v>35384</v>
      </c>
      <c r="Q221" s="15">
        <v>46098</v>
      </c>
      <c r="R221" t="s">
        <v>34672</v>
      </c>
      <c r="S221" s="15"/>
      <c r="T221" s="15"/>
      <c r="V221" s="2">
        <f ca="1">IF(T221="",TODAY()-H221,T221-H221)</f>
        <v>-10</v>
      </c>
      <c r="W221" t="s">
        <v>9799</v>
      </c>
      <c r="Y221" t="s">
        <v>35431</v>
      </c>
    </row>
  </sheetData>
  <autoFilter ref="A1:Y221" xr:uid="{0FA9F2A0-D106-4C5F-9529-D71E71BB7BE7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822-5714-614E-B36C-F295512A52FD}">
  <sheetPr>
    <tabColor rgb="FF92D050"/>
  </sheetPr>
  <dimension ref="A1:H92"/>
  <sheetViews>
    <sheetView topLeftCell="D1" workbookViewId="0">
      <selection activeCell="H3" sqref="H3"/>
    </sheetView>
  </sheetViews>
  <sheetFormatPr defaultColWidth="11.5546875" defaultRowHeight="15.95"/>
  <cols>
    <col min="1" max="1" width="17.109375" bestFit="1" customWidth="1"/>
    <col min="2" max="2" width="19.109375" bestFit="1" customWidth="1"/>
    <col min="3" max="3" width="13.109375" bestFit="1" customWidth="1"/>
    <col min="4" max="4" width="14.77734375" bestFit="1" customWidth="1"/>
    <col min="5" max="5" width="27.44140625" bestFit="1" customWidth="1"/>
    <col min="6" max="6" width="10.6640625" bestFit="1" customWidth="1"/>
    <col min="7" max="7" width="19.44140625" bestFit="1" customWidth="1"/>
    <col min="8" max="8" width="15.109375" bestFit="1" customWidth="1"/>
  </cols>
  <sheetData>
    <row r="1" spans="1:8">
      <c r="A1" s="17" t="s">
        <v>35432</v>
      </c>
      <c r="B1" s="23" t="s">
        <v>35433</v>
      </c>
      <c r="C1" s="18" t="s">
        <v>34607</v>
      </c>
      <c r="D1" s="18" t="s">
        <v>35434</v>
      </c>
      <c r="E1" s="23" t="s">
        <v>35435</v>
      </c>
      <c r="F1" s="18" t="s">
        <v>35436</v>
      </c>
      <c r="G1" s="18" t="s">
        <v>35437</v>
      </c>
      <c r="H1" s="18" t="s">
        <v>35438</v>
      </c>
    </row>
    <row r="2" spans="1:8">
      <c r="A2" s="3" t="s">
        <v>35439</v>
      </c>
      <c r="B2" s="3" t="s">
        <v>35440</v>
      </c>
      <c r="C2" s="3" t="s">
        <v>34639</v>
      </c>
      <c r="D2" s="36">
        <v>75.2</v>
      </c>
      <c r="E2" s="3" t="s">
        <v>34294</v>
      </c>
      <c r="F2" s="25">
        <v>46112</v>
      </c>
      <c r="G2" s="6">
        <v>20</v>
      </c>
      <c r="H2" s="36">
        <v>75200</v>
      </c>
    </row>
    <row r="3" spans="1:8">
      <c r="A3" s="3" t="s">
        <v>35441</v>
      </c>
      <c r="B3" s="3" t="s">
        <v>35442</v>
      </c>
      <c r="C3" s="3" t="s">
        <v>34639</v>
      </c>
      <c r="D3" s="36">
        <v>76</v>
      </c>
      <c r="E3" s="3" t="s">
        <v>34301</v>
      </c>
      <c r="F3" s="25">
        <v>46112</v>
      </c>
      <c r="G3" s="6">
        <v>21</v>
      </c>
      <c r="H3" s="36">
        <v>76000</v>
      </c>
    </row>
    <row r="4" spans="1:8">
      <c r="A4" s="3" t="s">
        <v>35443</v>
      </c>
      <c r="B4" s="3" t="s">
        <v>35444</v>
      </c>
      <c r="C4" s="3" t="s">
        <v>34639</v>
      </c>
      <c r="D4" s="36">
        <v>76.8</v>
      </c>
      <c r="E4" s="3" t="s">
        <v>34302</v>
      </c>
      <c r="F4" s="25">
        <v>46112</v>
      </c>
      <c r="G4" s="6">
        <v>22</v>
      </c>
      <c r="H4" s="36">
        <v>76800</v>
      </c>
    </row>
    <row r="5" spans="1:8">
      <c r="A5" s="3" t="s">
        <v>35445</v>
      </c>
      <c r="B5" s="3" t="s">
        <v>35446</v>
      </c>
      <c r="C5" s="3" t="s">
        <v>34628</v>
      </c>
      <c r="D5" s="36">
        <v>48.5</v>
      </c>
      <c r="E5" s="3" t="s">
        <v>34303</v>
      </c>
      <c r="F5" s="25">
        <v>46112</v>
      </c>
      <c r="G5" s="6">
        <v>23</v>
      </c>
      <c r="H5" s="36">
        <v>29100</v>
      </c>
    </row>
    <row r="6" spans="1:8">
      <c r="A6" s="3" t="s">
        <v>35447</v>
      </c>
      <c r="B6" s="3" t="s">
        <v>35448</v>
      </c>
      <c r="C6" s="3" t="s">
        <v>34639</v>
      </c>
      <c r="D6" s="36">
        <v>78.400000000000006</v>
      </c>
      <c r="E6" s="3" t="s">
        <v>34304</v>
      </c>
      <c r="F6" s="25">
        <v>46112</v>
      </c>
      <c r="G6" s="6">
        <v>24</v>
      </c>
      <c r="H6" s="36">
        <v>78400</v>
      </c>
    </row>
    <row r="7" spans="1:8">
      <c r="A7" s="3" t="s">
        <v>35449</v>
      </c>
      <c r="B7" s="3" t="s">
        <v>35450</v>
      </c>
      <c r="C7" s="3" t="s">
        <v>34639</v>
      </c>
      <c r="D7" s="36">
        <v>79.2</v>
      </c>
      <c r="E7" s="3" t="s">
        <v>34305</v>
      </c>
      <c r="F7" s="25">
        <v>46112</v>
      </c>
      <c r="G7" s="6">
        <v>25</v>
      </c>
      <c r="H7" s="36">
        <v>79200</v>
      </c>
    </row>
    <row r="8" spans="1:8">
      <c r="A8" s="3" t="s">
        <v>35451</v>
      </c>
      <c r="B8" s="3" t="s">
        <v>35452</v>
      </c>
      <c r="C8" s="3" t="s">
        <v>34639</v>
      </c>
      <c r="D8" s="36">
        <v>80</v>
      </c>
      <c r="E8" s="3" t="s">
        <v>34306</v>
      </c>
      <c r="F8" s="25">
        <v>46112</v>
      </c>
      <c r="G8" s="6">
        <v>26</v>
      </c>
      <c r="H8" s="36">
        <v>80000</v>
      </c>
    </row>
    <row r="9" spans="1:8">
      <c r="A9" s="3" t="s">
        <v>35453</v>
      </c>
      <c r="B9" s="3" t="s">
        <v>35454</v>
      </c>
      <c r="C9" s="3" t="s">
        <v>34628</v>
      </c>
      <c r="D9" s="36">
        <v>50.5</v>
      </c>
      <c r="E9" s="3" t="s">
        <v>34307</v>
      </c>
      <c r="F9" s="25">
        <v>46112</v>
      </c>
      <c r="G9" s="6">
        <v>27</v>
      </c>
      <c r="H9" s="36">
        <v>30300</v>
      </c>
    </row>
    <row r="10" spans="1:8">
      <c r="A10" s="3" t="s">
        <v>35455</v>
      </c>
      <c r="B10" s="3" t="s">
        <v>35456</v>
      </c>
      <c r="C10" s="3" t="s">
        <v>34639</v>
      </c>
      <c r="D10" s="36">
        <v>81.599999999999994</v>
      </c>
      <c r="E10" s="3" t="s">
        <v>34308</v>
      </c>
      <c r="F10" s="25">
        <v>46112</v>
      </c>
      <c r="G10" s="6">
        <v>28</v>
      </c>
      <c r="H10" s="36">
        <v>81600</v>
      </c>
    </row>
    <row r="11" spans="1:8">
      <c r="A11" s="3" t="s">
        <v>35457</v>
      </c>
      <c r="B11" s="3" t="s">
        <v>35458</v>
      </c>
      <c r="C11" s="3" t="s">
        <v>34639</v>
      </c>
      <c r="D11" s="36">
        <v>82.4</v>
      </c>
      <c r="E11" s="3" t="s">
        <v>34315</v>
      </c>
      <c r="F11" s="25">
        <v>46112</v>
      </c>
      <c r="G11" s="6">
        <v>29</v>
      </c>
      <c r="H11" s="36">
        <v>82400</v>
      </c>
    </row>
    <row r="12" spans="1:8">
      <c r="A12" s="3" t="s">
        <v>35459</v>
      </c>
      <c r="B12" s="3" t="s">
        <v>35460</v>
      </c>
      <c r="C12" s="3" t="s">
        <v>34639</v>
      </c>
      <c r="D12" s="36">
        <v>83.2</v>
      </c>
      <c r="E12" s="3" t="s">
        <v>34316</v>
      </c>
      <c r="F12" s="25">
        <v>46112</v>
      </c>
      <c r="G12" s="6">
        <v>30</v>
      </c>
      <c r="H12" s="36">
        <v>83200</v>
      </c>
    </row>
    <row r="13" spans="1:8">
      <c r="A13" s="3" t="s">
        <v>35461</v>
      </c>
      <c r="B13" s="3" t="s">
        <v>35462</v>
      </c>
      <c r="C13" s="3" t="s">
        <v>34628</v>
      </c>
      <c r="D13" s="36">
        <v>52.5</v>
      </c>
      <c r="E13" s="3" t="s">
        <v>34317</v>
      </c>
      <c r="F13" s="25">
        <v>46112</v>
      </c>
      <c r="G13" s="6">
        <v>31</v>
      </c>
      <c r="H13" s="36">
        <v>31500</v>
      </c>
    </row>
    <row r="14" spans="1:8">
      <c r="A14" s="3" t="s">
        <v>35463</v>
      </c>
      <c r="B14" s="3" t="s">
        <v>35464</v>
      </c>
      <c r="C14" s="3" t="s">
        <v>34639</v>
      </c>
      <c r="D14" s="36">
        <v>84.8</v>
      </c>
      <c r="E14" s="3" t="s">
        <v>34318</v>
      </c>
      <c r="F14" s="25">
        <v>46112</v>
      </c>
      <c r="G14" s="6">
        <v>32</v>
      </c>
      <c r="H14" s="36">
        <v>84800</v>
      </c>
    </row>
    <row r="15" spans="1:8">
      <c r="A15" s="3" t="s">
        <v>35465</v>
      </c>
      <c r="B15" s="3" t="s">
        <v>35466</v>
      </c>
      <c r="C15" s="3" t="s">
        <v>34639</v>
      </c>
      <c r="D15" s="36">
        <v>85.6</v>
      </c>
      <c r="E15" s="3" t="s">
        <v>34320</v>
      </c>
      <c r="F15" s="25">
        <v>46112</v>
      </c>
      <c r="G15" s="6">
        <v>33</v>
      </c>
      <c r="H15" s="36">
        <v>85600</v>
      </c>
    </row>
    <row r="16" spans="1:8">
      <c r="A16" s="3" t="s">
        <v>35467</v>
      </c>
      <c r="B16" s="3" t="s">
        <v>35468</v>
      </c>
      <c r="C16" s="3" t="s">
        <v>34639</v>
      </c>
      <c r="D16" s="36">
        <v>74.400000000000006</v>
      </c>
      <c r="E16" s="3" t="s">
        <v>34321</v>
      </c>
      <c r="F16" s="25">
        <v>46112</v>
      </c>
      <c r="G16" s="6">
        <v>34</v>
      </c>
      <c r="H16" s="36">
        <v>74400</v>
      </c>
    </row>
    <row r="17" spans="1:8">
      <c r="A17" s="3" t="s">
        <v>35469</v>
      </c>
      <c r="B17" s="3" t="s">
        <v>35470</v>
      </c>
      <c r="C17" s="3" t="s">
        <v>34628</v>
      </c>
      <c r="D17" s="36">
        <v>47</v>
      </c>
      <c r="E17" s="3" t="s">
        <v>34322</v>
      </c>
      <c r="F17" s="25">
        <v>46112</v>
      </c>
      <c r="G17" s="6">
        <v>35</v>
      </c>
      <c r="H17" s="36">
        <v>28200</v>
      </c>
    </row>
    <row r="18" spans="1:8">
      <c r="A18" s="3" t="s">
        <v>35471</v>
      </c>
      <c r="B18" s="3" t="s">
        <v>35472</v>
      </c>
      <c r="C18" s="3" t="s">
        <v>34639</v>
      </c>
      <c r="D18" s="36">
        <v>76</v>
      </c>
      <c r="E18" s="3" t="s">
        <v>34323</v>
      </c>
      <c r="F18" s="25">
        <v>46112</v>
      </c>
      <c r="G18" s="6">
        <v>36</v>
      </c>
      <c r="H18" s="36">
        <v>76000</v>
      </c>
    </row>
    <row r="19" spans="1:8">
      <c r="A19" s="3" t="s">
        <v>35473</v>
      </c>
      <c r="B19" s="3" t="s">
        <v>35474</v>
      </c>
      <c r="C19" s="3" t="s">
        <v>34639</v>
      </c>
      <c r="D19" s="36">
        <v>76.8</v>
      </c>
      <c r="E19" s="3" t="s">
        <v>34325</v>
      </c>
      <c r="F19" s="25">
        <v>46112</v>
      </c>
      <c r="G19" s="6">
        <v>37</v>
      </c>
      <c r="H19" s="36">
        <v>76800</v>
      </c>
    </row>
    <row r="20" spans="1:8">
      <c r="A20" s="3" t="s">
        <v>35475</v>
      </c>
      <c r="B20" s="3" t="s">
        <v>35476</v>
      </c>
      <c r="C20" s="3" t="s">
        <v>34639</v>
      </c>
      <c r="D20" s="36">
        <v>77.599999999999994</v>
      </c>
      <c r="E20" s="3" t="s">
        <v>34326</v>
      </c>
      <c r="F20" s="25">
        <v>46112</v>
      </c>
      <c r="G20" s="6">
        <v>38</v>
      </c>
      <c r="H20" s="36">
        <v>77600</v>
      </c>
    </row>
    <row r="21" spans="1:8">
      <c r="A21" s="3" t="s">
        <v>35477</v>
      </c>
      <c r="B21" s="3" t="s">
        <v>35478</v>
      </c>
      <c r="C21" s="3" t="s">
        <v>34628</v>
      </c>
      <c r="D21" s="36">
        <v>49</v>
      </c>
      <c r="E21" s="3" t="s">
        <v>34327</v>
      </c>
      <c r="F21" s="25">
        <v>46112</v>
      </c>
      <c r="G21" s="6">
        <v>39</v>
      </c>
      <c r="H21" s="36">
        <v>29400</v>
      </c>
    </row>
    <row r="22" spans="1:8">
      <c r="A22" s="3" t="s">
        <v>35479</v>
      </c>
      <c r="B22" s="3" t="s">
        <v>35480</v>
      </c>
      <c r="C22" s="3" t="s">
        <v>34639</v>
      </c>
      <c r="D22" s="36">
        <v>79.2</v>
      </c>
      <c r="E22" s="3" t="s">
        <v>34328</v>
      </c>
      <c r="F22" s="25">
        <v>46112</v>
      </c>
      <c r="G22" s="6">
        <v>40</v>
      </c>
      <c r="H22" s="36">
        <v>79200</v>
      </c>
    </row>
    <row r="23" spans="1:8">
      <c r="A23" s="3" t="s">
        <v>35481</v>
      </c>
      <c r="B23" s="3" t="s">
        <v>35482</v>
      </c>
      <c r="C23" s="3" t="s">
        <v>34639</v>
      </c>
      <c r="D23" s="36">
        <v>80</v>
      </c>
      <c r="E23" s="3" t="s">
        <v>34329</v>
      </c>
      <c r="F23" s="25">
        <v>46112</v>
      </c>
      <c r="G23" s="6">
        <v>41</v>
      </c>
      <c r="H23" s="36">
        <v>80000</v>
      </c>
    </row>
    <row r="24" spans="1:8">
      <c r="A24" s="3" t="s">
        <v>35483</v>
      </c>
      <c r="B24" s="3" t="s">
        <v>35484</v>
      </c>
      <c r="C24" s="3" t="s">
        <v>34639</v>
      </c>
      <c r="D24" s="36">
        <v>80.8</v>
      </c>
      <c r="E24" s="3" t="s">
        <v>34330</v>
      </c>
      <c r="F24" s="25">
        <v>46112</v>
      </c>
      <c r="G24" s="6">
        <v>42</v>
      </c>
      <c r="H24" s="36">
        <v>80800</v>
      </c>
    </row>
    <row r="25" spans="1:8">
      <c r="A25" s="3" t="s">
        <v>35485</v>
      </c>
      <c r="B25" s="3" t="s">
        <v>35486</v>
      </c>
      <c r="C25" s="3" t="s">
        <v>34628</v>
      </c>
      <c r="D25" s="36">
        <v>51</v>
      </c>
      <c r="E25" s="3" t="s">
        <v>34331</v>
      </c>
      <c r="F25" s="25">
        <v>46112</v>
      </c>
      <c r="G25" s="6">
        <v>43</v>
      </c>
      <c r="H25" s="36">
        <v>30600</v>
      </c>
    </row>
    <row r="26" spans="1:8">
      <c r="A26" s="3" t="s">
        <v>35487</v>
      </c>
      <c r="B26" s="3" t="s">
        <v>35488</v>
      </c>
      <c r="C26" s="3" t="s">
        <v>34639</v>
      </c>
      <c r="D26" s="36">
        <v>82.4</v>
      </c>
      <c r="E26" s="3" t="s">
        <v>34332</v>
      </c>
      <c r="F26" s="25">
        <v>46112</v>
      </c>
      <c r="G26" s="6">
        <v>44</v>
      </c>
      <c r="H26" s="36">
        <v>82400</v>
      </c>
    </row>
    <row r="27" spans="1:8">
      <c r="A27" s="3" t="s">
        <v>35489</v>
      </c>
      <c r="B27" s="3" t="s">
        <v>35490</v>
      </c>
      <c r="C27" s="3" t="s">
        <v>34639</v>
      </c>
      <c r="D27" s="36">
        <v>83.2</v>
      </c>
      <c r="E27" s="3" t="s">
        <v>34333</v>
      </c>
      <c r="F27" s="25">
        <v>46112</v>
      </c>
      <c r="G27" s="6">
        <v>45</v>
      </c>
      <c r="H27" s="36">
        <v>83200</v>
      </c>
    </row>
    <row r="28" spans="1:8">
      <c r="A28" s="3" t="s">
        <v>35491</v>
      </c>
      <c r="B28" s="3" t="s">
        <v>35492</v>
      </c>
      <c r="C28" s="3" t="s">
        <v>34639</v>
      </c>
      <c r="D28" s="36">
        <v>84</v>
      </c>
      <c r="E28" s="3" t="s">
        <v>34334</v>
      </c>
      <c r="F28" s="25">
        <v>46112</v>
      </c>
      <c r="G28" s="6">
        <v>46</v>
      </c>
      <c r="H28" s="36">
        <v>84000</v>
      </c>
    </row>
    <row r="29" spans="1:8">
      <c r="A29" s="3" t="s">
        <v>35493</v>
      </c>
      <c r="B29" s="3" t="s">
        <v>35494</v>
      </c>
      <c r="C29" s="3" t="s">
        <v>34628</v>
      </c>
      <c r="D29" s="36">
        <v>53</v>
      </c>
      <c r="E29" s="3" t="s">
        <v>34335</v>
      </c>
      <c r="F29" s="25">
        <v>46112</v>
      </c>
      <c r="G29" s="6">
        <v>47</v>
      </c>
      <c r="H29" s="36">
        <v>31800</v>
      </c>
    </row>
    <row r="30" spans="1:8">
      <c r="A30" s="3" t="s">
        <v>35495</v>
      </c>
      <c r="B30" s="3" t="s">
        <v>35496</v>
      </c>
      <c r="C30" s="3" t="s">
        <v>34639</v>
      </c>
      <c r="D30" s="36">
        <v>85.6</v>
      </c>
      <c r="E30" s="3" t="s">
        <v>34336</v>
      </c>
      <c r="F30" s="25">
        <v>46112</v>
      </c>
      <c r="G30" s="6">
        <v>48</v>
      </c>
      <c r="H30" s="36">
        <v>85600</v>
      </c>
    </row>
    <row r="31" spans="1:8">
      <c r="A31" s="3" t="s">
        <v>35497</v>
      </c>
      <c r="B31" s="3" t="s">
        <v>35498</v>
      </c>
      <c r="C31" s="3" t="s">
        <v>34639</v>
      </c>
      <c r="D31" s="36">
        <v>74.400000000000006</v>
      </c>
      <c r="E31" s="3" t="s">
        <v>34337</v>
      </c>
      <c r="F31" s="25">
        <v>46112</v>
      </c>
      <c r="G31" s="6">
        <v>49</v>
      </c>
      <c r="H31" s="36">
        <v>74400</v>
      </c>
    </row>
    <row r="32" spans="1:8">
      <c r="A32" s="3" t="s">
        <v>35499</v>
      </c>
      <c r="B32" s="3" t="s">
        <v>35500</v>
      </c>
      <c r="C32" s="3" t="s">
        <v>34639</v>
      </c>
      <c r="D32" s="36">
        <v>75.2</v>
      </c>
      <c r="E32" s="3" t="s">
        <v>34338</v>
      </c>
      <c r="F32" s="25">
        <v>46112</v>
      </c>
      <c r="G32" s="6">
        <v>50</v>
      </c>
      <c r="H32" s="36">
        <v>75200</v>
      </c>
    </row>
    <row r="33" spans="1:8">
      <c r="A33" s="3" t="s">
        <v>35501</v>
      </c>
      <c r="B33" s="3" t="s">
        <v>35502</v>
      </c>
      <c r="C33" s="3" t="s">
        <v>34628</v>
      </c>
      <c r="D33" s="36">
        <v>47.5</v>
      </c>
      <c r="E33" s="3" t="s">
        <v>34339</v>
      </c>
      <c r="F33" s="25">
        <v>46112</v>
      </c>
      <c r="G33" s="6">
        <v>51</v>
      </c>
      <c r="H33" s="36">
        <v>28500</v>
      </c>
    </row>
    <row r="34" spans="1:8">
      <c r="A34" s="3" t="s">
        <v>35503</v>
      </c>
      <c r="B34" s="3" t="s">
        <v>35504</v>
      </c>
      <c r="C34" s="3" t="s">
        <v>34639</v>
      </c>
      <c r="D34" s="36">
        <v>76.8</v>
      </c>
      <c r="E34" s="3" t="s">
        <v>34340</v>
      </c>
      <c r="F34" s="25">
        <v>46112</v>
      </c>
      <c r="G34" s="6">
        <v>52</v>
      </c>
      <c r="H34" s="36">
        <v>76800</v>
      </c>
    </row>
    <row r="35" spans="1:8">
      <c r="A35" s="3" t="s">
        <v>35505</v>
      </c>
      <c r="B35" s="3" t="s">
        <v>35506</v>
      </c>
      <c r="C35" s="3" t="s">
        <v>34639</v>
      </c>
      <c r="D35" s="36">
        <v>77.599999999999994</v>
      </c>
      <c r="E35" s="3" t="s">
        <v>34341</v>
      </c>
      <c r="F35" s="25">
        <v>46112</v>
      </c>
      <c r="G35" s="6">
        <v>53</v>
      </c>
      <c r="H35" s="36">
        <v>77600</v>
      </c>
    </row>
    <row r="36" spans="1:8">
      <c r="A36" s="3" t="s">
        <v>35507</v>
      </c>
      <c r="B36" s="3" t="s">
        <v>35508</v>
      </c>
      <c r="C36" s="3" t="s">
        <v>34639</v>
      </c>
      <c r="D36" s="36">
        <v>78.400000000000006</v>
      </c>
      <c r="E36" s="3" t="s">
        <v>34342</v>
      </c>
      <c r="F36" s="25">
        <v>46112</v>
      </c>
      <c r="G36" s="6">
        <v>54</v>
      </c>
      <c r="H36" s="36">
        <v>78400</v>
      </c>
    </row>
    <row r="37" spans="1:8">
      <c r="A37" s="3" t="s">
        <v>35509</v>
      </c>
      <c r="B37" s="3" t="s">
        <v>35510</v>
      </c>
      <c r="C37" s="3" t="s">
        <v>34628</v>
      </c>
      <c r="D37" s="36">
        <v>49.5</v>
      </c>
      <c r="E37" s="3" t="s">
        <v>34343</v>
      </c>
      <c r="F37" s="25">
        <v>46112</v>
      </c>
      <c r="G37" s="6">
        <v>55</v>
      </c>
      <c r="H37" s="36">
        <v>29700</v>
      </c>
    </row>
    <row r="38" spans="1:8">
      <c r="A38" s="3" t="s">
        <v>35511</v>
      </c>
      <c r="B38" s="3" t="s">
        <v>35512</v>
      </c>
      <c r="C38" s="3" t="s">
        <v>34639</v>
      </c>
      <c r="D38" s="36">
        <v>80</v>
      </c>
      <c r="E38" s="3" t="s">
        <v>34344</v>
      </c>
      <c r="F38" s="25">
        <v>46112</v>
      </c>
      <c r="G38" s="6">
        <v>56</v>
      </c>
      <c r="H38" s="36">
        <v>80000</v>
      </c>
    </row>
    <row r="39" spans="1:8">
      <c r="A39" s="3" t="s">
        <v>35513</v>
      </c>
      <c r="B39" s="3" t="s">
        <v>35514</v>
      </c>
      <c r="C39" s="3" t="s">
        <v>34639</v>
      </c>
      <c r="D39" s="36">
        <v>80.8</v>
      </c>
      <c r="E39" s="3" t="s">
        <v>34345</v>
      </c>
      <c r="F39" s="25">
        <v>46112</v>
      </c>
      <c r="G39" s="6">
        <v>57</v>
      </c>
      <c r="H39" s="36">
        <v>80800</v>
      </c>
    </row>
    <row r="40" spans="1:8">
      <c r="A40" s="3" t="s">
        <v>35515</v>
      </c>
      <c r="B40" s="3" t="s">
        <v>35516</v>
      </c>
      <c r="C40" s="3" t="s">
        <v>34639</v>
      </c>
      <c r="D40" s="36">
        <v>81.599999999999994</v>
      </c>
      <c r="E40" s="3" t="s">
        <v>34346</v>
      </c>
      <c r="F40" s="25">
        <v>46112</v>
      </c>
      <c r="G40" s="6">
        <v>58</v>
      </c>
      <c r="H40" s="36">
        <v>81600</v>
      </c>
    </row>
    <row r="41" spans="1:8">
      <c r="A41" s="3" t="s">
        <v>35517</v>
      </c>
      <c r="B41" s="3" t="s">
        <v>35518</v>
      </c>
      <c r="C41" s="3" t="s">
        <v>34628</v>
      </c>
      <c r="D41" s="36">
        <v>51.5</v>
      </c>
      <c r="E41" s="3" t="s">
        <v>34348</v>
      </c>
      <c r="F41" s="25">
        <v>46112</v>
      </c>
      <c r="G41" s="6">
        <v>59</v>
      </c>
      <c r="H41" s="36">
        <v>30900</v>
      </c>
    </row>
    <row r="42" spans="1:8">
      <c r="A42" s="3" t="s">
        <v>35519</v>
      </c>
      <c r="B42" s="3" t="s">
        <v>35520</v>
      </c>
      <c r="C42" s="3" t="s">
        <v>34639</v>
      </c>
      <c r="D42" s="36">
        <v>83.2</v>
      </c>
      <c r="E42" s="3" t="s">
        <v>34349</v>
      </c>
      <c r="F42" s="25">
        <v>46112</v>
      </c>
      <c r="G42" s="6">
        <v>20</v>
      </c>
      <c r="H42" s="36">
        <v>83200</v>
      </c>
    </row>
    <row r="43" spans="1:8">
      <c r="A43" s="3" t="s">
        <v>35521</v>
      </c>
      <c r="B43" s="3" t="s">
        <v>35522</v>
      </c>
      <c r="C43" s="3" t="s">
        <v>34639</v>
      </c>
      <c r="D43" s="36">
        <v>84</v>
      </c>
      <c r="E43" s="3" t="s">
        <v>34350</v>
      </c>
      <c r="F43" s="25">
        <v>46112</v>
      </c>
      <c r="G43" s="6">
        <v>21</v>
      </c>
      <c r="H43" s="36">
        <v>84000</v>
      </c>
    </row>
    <row r="44" spans="1:8">
      <c r="A44" s="3" t="s">
        <v>35523</v>
      </c>
      <c r="B44" s="3" t="s">
        <v>35524</v>
      </c>
      <c r="C44" s="3" t="s">
        <v>34639</v>
      </c>
      <c r="D44" s="36">
        <v>84.8</v>
      </c>
      <c r="E44" s="3" t="s">
        <v>34351</v>
      </c>
      <c r="F44" s="25">
        <v>46112</v>
      </c>
      <c r="G44" s="6">
        <v>22</v>
      </c>
      <c r="H44" s="36">
        <v>84800</v>
      </c>
    </row>
    <row r="45" spans="1:8">
      <c r="A45" s="3" t="s">
        <v>35525</v>
      </c>
      <c r="B45" s="3" t="s">
        <v>35526</v>
      </c>
      <c r="C45" s="3" t="s">
        <v>34628</v>
      </c>
      <c r="D45" s="36">
        <v>53.5</v>
      </c>
      <c r="E45" s="3" t="s">
        <v>34352</v>
      </c>
      <c r="F45" s="25">
        <v>46112</v>
      </c>
      <c r="G45" s="6">
        <v>23</v>
      </c>
      <c r="H45" s="36">
        <v>32100</v>
      </c>
    </row>
    <row r="46" spans="1:8">
      <c r="A46" s="3" t="s">
        <v>35527</v>
      </c>
      <c r="B46" s="3" t="s">
        <v>35528</v>
      </c>
      <c r="C46" s="3" t="s">
        <v>34639</v>
      </c>
      <c r="D46" s="36">
        <v>74.400000000000006</v>
      </c>
      <c r="E46" s="3" t="s">
        <v>34353</v>
      </c>
      <c r="F46" s="25">
        <v>46112</v>
      </c>
      <c r="G46" s="6">
        <v>24</v>
      </c>
      <c r="H46" s="36">
        <v>74400</v>
      </c>
    </row>
    <row r="47" spans="1:8">
      <c r="A47" s="3" t="s">
        <v>35529</v>
      </c>
      <c r="B47" s="3" t="s">
        <v>35530</v>
      </c>
      <c r="C47" s="3" t="s">
        <v>34639</v>
      </c>
      <c r="D47" s="36">
        <v>75.2</v>
      </c>
      <c r="E47" s="3" t="s">
        <v>34354</v>
      </c>
      <c r="F47" s="25">
        <v>46112</v>
      </c>
      <c r="G47" s="6">
        <v>25</v>
      </c>
      <c r="H47" s="36">
        <v>75200</v>
      </c>
    </row>
    <row r="48" spans="1:8">
      <c r="A48" s="3" t="s">
        <v>35531</v>
      </c>
      <c r="B48" s="3" t="s">
        <v>35532</v>
      </c>
      <c r="C48" s="3" t="s">
        <v>34639</v>
      </c>
      <c r="D48" s="36">
        <v>76</v>
      </c>
      <c r="E48" s="3" t="s">
        <v>34355</v>
      </c>
      <c r="F48" s="25">
        <v>46112</v>
      </c>
      <c r="G48" s="6">
        <v>26</v>
      </c>
      <c r="H48" s="36">
        <v>76000</v>
      </c>
    </row>
    <row r="49" spans="1:8">
      <c r="A49" s="3" t="s">
        <v>35533</v>
      </c>
      <c r="B49" s="3" t="s">
        <v>35534</v>
      </c>
      <c r="C49" s="3" t="s">
        <v>34628</v>
      </c>
      <c r="D49" s="36">
        <v>48</v>
      </c>
      <c r="E49" s="3" t="s">
        <v>34356</v>
      </c>
      <c r="F49" s="25">
        <v>46112</v>
      </c>
      <c r="G49" s="6">
        <v>27</v>
      </c>
      <c r="H49" s="36">
        <v>28800</v>
      </c>
    </row>
    <row r="50" spans="1:8">
      <c r="A50" s="3" t="s">
        <v>35535</v>
      </c>
      <c r="B50" s="3" t="s">
        <v>35536</v>
      </c>
      <c r="C50" s="3" t="s">
        <v>34639</v>
      </c>
      <c r="D50" s="36">
        <v>77.599999999999994</v>
      </c>
      <c r="E50" s="3" t="s">
        <v>34357</v>
      </c>
      <c r="F50" s="25">
        <v>46112</v>
      </c>
      <c r="G50" s="6">
        <v>28</v>
      </c>
      <c r="H50" s="36">
        <v>77600</v>
      </c>
    </row>
    <row r="51" spans="1:8">
      <c r="A51" s="3" t="s">
        <v>35537</v>
      </c>
      <c r="B51" s="3" t="s">
        <v>35538</v>
      </c>
      <c r="C51" s="3" t="s">
        <v>34639</v>
      </c>
      <c r="D51" s="36">
        <v>78.400000000000006</v>
      </c>
      <c r="E51" s="3" t="s">
        <v>34362</v>
      </c>
      <c r="F51" s="25">
        <v>46112</v>
      </c>
      <c r="G51" s="6">
        <v>29</v>
      </c>
      <c r="H51" s="36">
        <v>78400</v>
      </c>
    </row>
    <row r="52" spans="1:8">
      <c r="A52" s="3" t="s">
        <v>35539</v>
      </c>
      <c r="B52" s="3" t="s">
        <v>35540</v>
      </c>
      <c r="C52" s="3" t="s">
        <v>34639</v>
      </c>
      <c r="D52" s="36">
        <v>79.2</v>
      </c>
      <c r="E52" s="3" t="s">
        <v>34363</v>
      </c>
      <c r="F52" s="25">
        <v>46112</v>
      </c>
      <c r="G52" s="6">
        <v>30</v>
      </c>
      <c r="H52" s="36">
        <v>79200</v>
      </c>
    </row>
    <row r="53" spans="1:8">
      <c r="A53" s="3" t="s">
        <v>35541</v>
      </c>
      <c r="B53" s="3" t="s">
        <v>35542</v>
      </c>
      <c r="C53" s="3" t="s">
        <v>34628</v>
      </c>
      <c r="D53" s="36">
        <v>50</v>
      </c>
      <c r="E53" s="3" t="s">
        <v>34364</v>
      </c>
      <c r="F53" s="25">
        <v>46112</v>
      </c>
      <c r="G53" s="6">
        <v>31</v>
      </c>
      <c r="H53" s="36">
        <v>30000</v>
      </c>
    </row>
    <row r="54" spans="1:8">
      <c r="A54" s="3" t="s">
        <v>35543</v>
      </c>
      <c r="B54" s="3" t="s">
        <v>35544</v>
      </c>
      <c r="C54" s="3" t="s">
        <v>34639</v>
      </c>
      <c r="D54" s="36">
        <v>80.8</v>
      </c>
      <c r="E54" s="3" t="s">
        <v>34365</v>
      </c>
      <c r="F54" s="25">
        <v>46112</v>
      </c>
      <c r="G54" s="6">
        <v>32</v>
      </c>
      <c r="H54" s="36">
        <v>80800</v>
      </c>
    </row>
    <row r="55" spans="1:8">
      <c r="A55" s="3" t="s">
        <v>35545</v>
      </c>
      <c r="B55" s="3" t="s">
        <v>35546</v>
      </c>
      <c r="C55" s="3" t="s">
        <v>34639</v>
      </c>
      <c r="D55" s="36">
        <v>81.599999999999994</v>
      </c>
      <c r="E55" s="3" t="s">
        <v>34366</v>
      </c>
      <c r="F55" s="25">
        <v>46112</v>
      </c>
      <c r="G55" s="6">
        <v>33</v>
      </c>
      <c r="H55" s="36">
        <v>81600</v>
      </c>
    </row>
    <row r="56" spans="1:8">
      <c r="A56" s="3" t="s">
        <v>35547</v>
      </c>
      <c r="B56" s="3" t="s">
        <v>35548</v>
      </c>
      <c r="C56" s="3" t="s">
        <v>34639</v>
      </c>
      <c r="D56" s="36">
        <v>82.4</v>
      </c>
      <c r="E56" s="3" t="s">
        <v>34367</v>
      </c>
      <c r="F56" s="25">
        <v>46112</v>
      </c>
      <c r="G56" s="6">
        <v>34</v>
      </c>
      <c r="H56" s="36">
        <v>82400</v>
      </c>
    </row>
    <row r="57" spans="1:8">
      <c r="A57" s="3" t="s">
        <v>35549</v>
      </c>
      <c r="B57" s="3" t="s">
        <v>35550</v>
      </c>
      <c r="C57" s="3" t="s">
        <v>34628</v>
      </c>
      <c r="D57" s="36">
        <v>52</v>
      </c>
      <c r="E57" s="3" t="s">
        <v>34368</v>
      </c>
      <c r="F57" s="25">
        <v>46112</v>
      </c>
      <c r="G57" s="6">
        <v>35</v>
      </c>
      <c r="H57" s="36">
        <v>31200</v>
      </c>
    </row>
    <row r="58" spans="1:8">
      <c r="A58" s="3" t="s">
        <v>35551</v>
      </c>
      <c r="B58" s="3" t="s">
        <v>35552</v>
      </c>
      <c r="C58" s="3" t="s">
        <v>34639</v>
      </c>
      <c r="D58" s="36">
        <v>84</v>
      </c>
      <c r="E58" s="3" t="s">
        <v>34369</v>
      </c>
      <c r="F58" s="25">
        <v>46112</v>
      </c>
      <c r="G58" s="6">
        <v>36</v>
      </c>
      <c r="H58" s="36">
        <v>84000</v>
      </c>
    </row>
    <row r="59" spans="1:8">
      <c r="A59" s="3" t="s">
        <v>35553</v>
      </c>
      <c r="B59" s="3" t="s">
        <v>35554</v>
      </c>
      <c r="C59" s="3" t="s">
        <v>34639</v>
      </c>
      <c r="D59" s="36">
        <v>84.8</v>
      </c>
      <c r="E59" s="3" t="s">
        <v>34370</v>
      </c>
      <c r="F59" s="25">
        <v>46112</v>
      </c>
      <c r="G59" s="6">
        <v>37</v>
      </c>
      <c r="H59" s="36">
        <v>84800</v>
      </c>
    </row>
    <row r="60" spans="1:8">
      <c r="A60" s="3" t="s">
        <v>35555</v>
      </c>
      <c r="B60" s="3" t="s">
        <v>35556</v>
      </c>
      <c r="C60" s="3" t="s">
        <v>34639</v>
      </c>
      <c r="D60" s="36">
        <v>85.6</v>
      </c>
      <c r="E60" s="3" t="s">
        <v>34371</v>
      </c>
      <c r="F60" s="25">
        <v>46112</v>
      </c>
      <c r="G60" s="6">
        <v>38</v>
      </c>
      <c r="H60" s="36">
        <v>85600</v>
      </c>
    </row>
    <row r="61" spans="1:8">
      <c r="A61" s="3" t="s">
        <v>35557</v>
      </c>
      <c r="B61" s="3" t="s">
        <v>35558</v>
      </c>
      <c r="C61" s="3" t="s">
        <v>34628</v>
      </c>
      <c r="D61" s="36">
        <v>46.5</v>
      </c>
      <c r="E61" s="3" t="s">
        <v>34372</v>
      </c>
      <c r="F61" s="25">
        <v>46112</v>
      </c>
      <c r="G61" s="6">
        <v>39</v>
      </c>
      <c r="H61" s="36">
        <v>27900</v>
      </c>
    </row>
    <row r="62" spans="1:8">
      <c r="A62" s="3" t="s">
        <v>35559</v>
      </c>
      <c r="B62" s="3" t="s">
        <v>35560</v>
      </c>
      <c r="C62" s="3" t="s">
        <v>34639</v>
      </c>
      <c r="D62" s="36">
        <v>75.2</v>
      </c>
      <c r="E62" s="3" t="s">
        <v>34373</v>
      </c>
      <c r="F62" s="25">
        <v>46112</v>
      </c>
      <c r="G62" s="6">
        <v>40</v>
      </c>
      <c r="H62" s="36">
        <v>75200</v>
      </c>
    </row>
    <row r="63" spans="1:8">
      <c r="A63" s="3" t="s">
        <v>35561</v>
      </c>
      <c r="B63" s="3" t="s">
        <v>35562</v>
      </c>
      <c r="C63" s="3" t="s">
        <v>34639</v>
      </c>
      <c r="D63" s="36">
        <v>76</v>
      </c>
      <c r="E63" s="3" t="s">
        <v>34374</v>
      </c>
      <c r="F63" s="25">
        <v>46112</v>
      </c>
      <c r="G63" s="6">
        <v>41</v>
      </c>
      <c r="H63" s="36">
        <v>76000</v>
      </c>
    </row>
    <row r="64" spans="1:8">
      <c r="A64" s="3" t="s">
        <v>35563</v>
      </c>
      <c r="B64" s="3" t="s">
        <v>35564</v>
      </c>
      <c r="C64" s="3" t="s">
        <v>34639</v>
      </c>
      <c r="D64" s="36">
        <v>76.8</v>
      </c>
      <c r="E64" s="3" t="s">
        <v>34375</v>
      </c>
      <c r="F64" s="25">
        <v>46112</v>
      </c>
      <c r="G64" s="6">
        <v>42</v>
      </c>
      <c r="H64" s="36">
        <v>76800</v>
      </c>
    </row>
    <row r="65" spans="1:8">
      <c r="A65" s="3" t="s">
        <v>35565</v>
      </c>
      <c r="B65" s="3" t="s">
        <v>35566</v>
      </c>
      <c r="C65" s="3" t="s">
        <v>34628</v>
      </c>
      <c r="D65" s="36">
        <v>48.5</v>
      </c>
      <c r="E65" s="3" t="s">
        <v>34376</v>
      </c>
      <c r="F65" s="25">
        <v>46112</v>
      </c>
      <c r="G65" s="6">
        <v>43</v>
      </c>
      <c r="H65" s="36">
        <v>29100</v>
      </c>
    </row>
    <row r="66" spans="1:8">
      <c r="A66" s="3" t="s">
        <v>35567</v>
      </c>
      <c r="B66" s="3" t="s">
        <v>35568</v>
      </c>
      <c r="C66" s="3" t="s">
        <v>34639</v>
      </c>
      <c r="D66" s="36">
        <v>78.400000000000006</v>
      </c>
      <c r="E66" s="3" t="s">
        <v>34377</v>
      </c>
      <c r="F66" s="25">
        <v>46112</v>
      </c>
      <c r="G66" s="6">
        <v>44</v>
      </c>
      <c r="H66" s="36">
        <v>78400</v>
      </c>
    </row>
    <row r="67" spans="1:8">
      <c r="A67" s="3" t="s">
        <v>35569</v>
      </c>
      <c r="B67" s="3" t="s">
        <v>35570</v>
      </c>
      <c r="C67" s="3" t="s">
        <v>34639</v>
      </c>
      <c r="D67" s="36">
        <v>79.2</v>
      </c>
      <c r="E67" s="3" t="s">
        <v>34378</v>
      </c>
      <c r="F67" s="25">
        <v>46112</v>
      </c>
      <c r="G67" s="6">
        <v>45</v>
      </c>
      <c r="H67" s="36">
        <v>79200</v>
      </c>
    </row>
    <row r="68" spans="1:8">
      <c r="A68" s="3" t="s">
        <v>35571</v>
      </c>
      <c r="B68" s="3" t="s">
        <v>35572</v>
      </c>
      <c r="C68" s="3" t="s">
        <v>34639</v>
      </c>
      <c r="D68" s="36">
        <v>80</v>
      </c>
      <c r="E68" s="3" t="s">
        <v>34379</v>
      </c>
      <c r="F68" s="25">
        <v>46112</v>
      </c>
      <c r="G68" s="6">
        <v>46</v>
      </c>
      <c r="H68" s="36">
        <v>80000</v>
      </c>
    </row>
    <row r="69" spans="1:8">
      <c r="A69" s="3" t="s">
        <v>35573</v>
      </c>
      <c r="B69" s="3" t="s">
        <v>35574</v>
      </c>
      <c r="C69" s="3" t="s">
        <v>34628</v>
      </c>
      <c r="D69" s="36">
        <v>50.5</v>
      </c>
      <c r="E69" s="3" t="s">
        <v>34380</v>
      </c>
      <c r="F69" s="25">
        <v>46112</v>
      </c>
      <c r="G69" s="6">
        <v>47</v>
      </c>
      <c r="H69" s="36">
        <v>30300</v>
      </c>
    </row>
    <row r="70" spans="1:8">
      <c r="A70" s="3" t="s">
        <v>35575</v>
      </c>
      <c r="B70" s="3" t="s">
        <v>35576</v>
      </c>
      <c r="C70" s="3" t="s">
        <v>34639</v>
      </c>
      <c r="D70" s="36">
        <v>81.599999999999994</v>
      </c>
      <c r="E70" s="3" t="s">
        <v>34381</v>
      </c>
      <c r="F70" s="25">
        <v>46112</v>
      </c>
      <c r="G70" s="6">
        <v>48</v>
      </c>
      <c r="H70" s="36">
        <v>81600</v>
      </c>
    </row>
    <row r="71" spans="1:8">
      <c r="A71" s="3" t="s">
        <v>35577</v>
      </c>
      <c r="B71" s="3" t="s">
        <v>35578</v>
      </c>
      <c r="C71" s="3" t="s">
        <v>34639</v>
      </c>
      <c r="D71" s="36">
        <v>82.4</v>
      </c>
      <c r="E71" s="3" t="s">
        <v>34382</v>
      </c>
      <c r="F71" s="25">
        <v>46112</v>
      </c>
      <c r="G71" s="6">
        <v>49</v>
      </c>
      <c r="H71" s="36">
        <v>82400</v>
      </c>
    </row>
    <row r="72" spans="1:8">
      <c r="A72" s="3" t="s">
        <v>35579</v>
      </c>
      <c r="B72" s="3" t="s">
        <v>35580</v>
      </c>
      <c r="C72" s="3" t="s">
        <v>34639</v>
      </c>
      <c r="D72" s="36">
        <v>83.2</v>
      </c>
      <c r="E72" s="3" t="s">
        <v>34383</v>
      </c>
      <c r="F72" s="25">
        <v>46112</v>
      </c>
      <c r="G72" s="6">
        <v>50</v>
      </c>
      <c r="H72" s="36">
        <v>83200</v>
      </c>
    </row>
    <row r="73" spans="1:8">
      <c r="A73" s="3" t="s">
        <v>35581</v>
      </c>
      <c r="B73" s="3" t="s">
        <v>35582</v>
      </c>
      <c r="C73" s="3" t="s">
        <v>34628</v>
      </c>
      <c r="D73" s="36">
        <v>52.5</v>
      </c>
      <c r="E73" s="3" t="s">
        <v>34384</v>
      </c>
      <c r="F73" s="25">
        <v>46112</v>
      </c>
      <c r="G73" s="6">
        <v>51</v>
      </c>
      <c r="H73" s="36">
        <v>31500</v>
      </c>
    </row>
    <row r="74" spans="1:8">
      <c r="A74" s="3" t="s">
        <v>35583</v>
      </c>
      <c r="B74" s="3" t="s">
        <v>35584</v>
      </c>
      <c r="C74" s="3" t="s">
        <v>34639</v>
      </c>
      <c r="D74" s="36">
        <v>84.8</v>
      </c>
      <c r="E74" s="3" t="s">
        <v>34385</v>
      </c>
      <c r="F74" s="25">
        <v>46112</v>
      </c>
      <c r="G74" s="6">
        <v>52</v>
      </c>
      <c r="H74" s="36">
        <v>84800</v>
      </c>
    </row>
    <row r="75" spans="1:8">
      <c r="A75" s="3" t="s">
        <v>35585</v>
      </c>
      <c r="B75" s="3" t="s">
        <v>35586</v>
      </c>
      <c r="C75" s="3" t="s">
        <v>34639</v>
      </c>
      <c r="D75" s="36">
        <v>85.6</v>
      </c>
      <c r="E75" s="3" t="s">
        <v>34386</v>
      </c>
      <c r="F75" s="25">
        <v>46112</v>
      </c>
      <c r="G75" s="6">
        <v>53</v>
      </c>
      <c r="H75" s="36">
        <v>85600</v>
      </c>
    </row>
    <row r="76" spans="1:8">
      <c r="A76" s="3" t="s">
        <v>35587</v>
      </c>
      <c r="B76" s="3" t="s">
        <v>35588</v>
      </c>
      <c r="C76" s="3" t="s">
        <v>34639</v>
      </c>
      <c r="D76" s="36">
        <v>74.400000000000006</v>
      </c>
      <c r="E76" s="3" t="s">
        <v>34387</v>
      </c>
      <c r="F76" s="25">
        <v>46112</v>
      </c>
      <c r="G76" s="6">
        <v>54</v>
      </c>
      <c r="H76" s="36">
        <v>74400</v>
      </c>
    </row>
    <row r="77" spans="1:8">
      <c r="A77" s="3" t="s">
        <v>35589</v>
      </c>
      <c r="B77" s="3" t="s">
        <v>35590</v>
      </c>
      <c r="C77" s="3" t="s">
        <v>34628</v>
      </c>
      <c r="D77" s="36">
        <v>47</v>
      </c>
      <c r="E77" s="3" t="s">
        <v>34388</v>
      </c>
      <c r="F77" s="25">
        <v>46112</v>
      </c>
      <c r="G77" s="6">
        <v>55</v>
      </c>
      <c r="H77" s="36">
        <v>28200</v>
      </c>
    </row>
    <row r="78" spans="1:8">
      <c r="A78" s="3" t="s">
        <v>35591</v>
      </c>
      <c r="B78" s="3" t="s">
        <v>35592</v>
      </c>
      <c r="C78" s="3" t="s">
        <v>34639</v>
      </c>
      <c r="D78" s="36">
        <v>76</v>
      </c>
      <c r="E78" s="3" t="s">
        <v>34389</v>
      </c>
      <c r="F78" s="25">
        <v>46112</v>
      </c>
      <c r="G78" s="6">
        <v>56</v>
      </c>
      <c r="H78" s="36">
        <v>76000</v>
      </c>
    </row>
    <row r="79" spans="1:8">
      <c r="A79" s="3" t="s">
        <v>35593</v>
      </c>
      <c r="B79" s="3" t="s">
        <v>35594</v>
      </c>
      <c r="C79" s="3" t="s">
        <v>34639</v>
      </c>
      <c r="D79" s="36">
        <v>76.8</v>
      </c>
      <c r="E79" s="3" t="s">
        <v>34390</v>
      </c>
      <c r="F79" s="25">
        <v>46112</v>
      </c>
      <c r="G79" s="6">
        <v>57</v>
      </c>
      <c r="H79" s="36">
        <v>76800</v>
      </c>
    </row>
    <row r="80" spans="1:8">
      <c r="A80" s="3" t="s">
        <v>35595</v>
      </c>
      <c r="B80" s="3" t="s">
        <v>35596</v>
      </c>
      <c r="C80" s="3" t="s">
        <v>34639</v>
      </c>
      <c r="D80" s="36">
        <v>77.599999999999994</v>
      </c>
      <c r="E80" s="3" t="s">
        <v>34391</v>
      </c>
      <c r="F80" s="25">
        <v>46112</v>
      </c>
      <c r="G80" s="6">
        <v>58</v>
      </c>
      <c r="H80" s="36">
        <v>77600</v>
      </c>
    </row>
    <row r="81" spans="1:8">
      <c r="A81" s="3" t="s">
        <v>35597</v>
      </c>
      <c r="B81" s="3" t="s">
        <v>35598</v>
      </c>
      <c r="C81" s="3" t="s">
        <v>34628</v>
      </c>
      <c r="D81" s="36">
        <v>49</v>
      </c>
      <c r="E81" s="3" t="s">
        <v>34392</v>
      </c>
      <c r="F81" s="25">
        <v>46112</v>
      </c>
      <c r="G81" s="6">
        <v>59</v>
      </c>
      <c r="H81" s="36">
        <v>29400</v>
      </c>
    </row>
    <row r="82" spans="1:8">
      <c r="A82" s="3" t="s">
        <v>35599</v>
      </c>
      <c r="B82" s="3" t="s">
        <v>35600</v>
      </c>
      <c r="C82" s="3" t="s">
        <v>34639</v>
      </c>
      <c r="D82" s="36">
        <v>79.2</v>
      </c>
      <c r="E82" s="3" t="s">
        <v>34393</v>
      </c>
      <c r="F82" s="25">
        <v>46112</v>
      </c>
      <c r="G82" s="6">
        <v>20</v>
      </c>
      <c r="H82" s="36">
        <v>79200</v>
      </c>
    </row>
    <row r="83" spans="1:8">
      <c r="A83" s="3" t="s">
        <v>35601</v>
      </c>
      <c r="B83" s="3" t="s">
        <v>35602</v>
      </c>
      <c r="C83" s="3" t="s">
        <v>34639</v>
      </c>
      <c r="D83" s="36">
        <v>80</v>
      </c>
      <c r="E83" s="3" t="s">
        <v>34394</v>
      </c>
      <c r="F83" s="25">
        <v>46112</v>
      </c>
      <c r="G83" s="6">
        <v>21</v>
      </c>
      <c r="H83" s="36">
        <v>80000</v>
      </c>
    </row>
    <row r="84" spans="1:8">
      <c r="A84" s="3" t="s">
        <v>35603</v>
      </c>
      <c r="B84" s="3" t="s">
        <v>35604</v>
      </c>
      <c r="C84" s="3" t="s">
        <v>34639</v>
      </c>
      <c r="D84" s="36">
        <v>80.8</v>
      </c>
      <c r="E84" s="3" t="s">
        <v>34395</v>
      </c>
      <c r="F84" s="25">
        <v>46112</v>
      </c>
      <c r="G84" s="6">
        <v>22</v>
      </c>
      <c r="H84" s="36">
        <v>80800</v>
      </c>
    </row>
    <row r="85" spans="1:8">
      <c r="A85" s="3" t="s">
        <v>35605</v>
      </c>
      <c r="B85" s="3" t="s">
        <v>35606</v>
      </c>
      <c r="C85" s="3" t="s">
        <v>34628</v>
      </c>
      <c r="D85" s="36">
        <v>51</v>
      </c>
      <c r="E85" s="3" t="s">
        <v>34396</v>
      </c>
      <c r="F85" s="25">
        <v>46112</v>
      </c>
      <c r="G85" s="6">
        <v>23</v>
      </c>
      <c r="H85" s="36">
        <v>30600</v>
      </c>
    </row>
    <row r="86" spans="1:8">
      <c r="A86" s="3" t="s">
        <v>35607</v>
      </c>
      <c r="B86" s="3" t="s">
        <v>35608</v>
      </c>
      <c r="C86" s="3" t="s">
        <v>34639</v>
      </c>
      <c r="D86" s="36">
        <v>82.4</v>
      </c>
      <c r="E86" s="3" t="s">
        <v>34397</v>
      </c>
      <c r="F86" s="25">
        <v>46112</v>
      </c>
      <c r="G86" s="6">
        <v>24</v>
      </c>
      <c r="H86" s="36">
        <v>82400</v>
      </c>
    </row>
    <row r="87" spans="1:8">
      <c r="A87" s="3" t="s">
        <v>35609</v>
      </c>
      <c r="B87" s="3" t="s">
        <v>35610</v>
      </c>
      <c r="C87" s="3" t="s">
        <v>34639</v>
      </c>
      <c r="D87" s="36">
        <v>83.2</v>
      </c>
      <c r="E87" s="3" t="s">
        <v>34398</v>
      </c>
      <c r="F87" s="25">
        <v>46112</v>
      </c>
      <c r="G87" s="6">
        <v>25</v>
      </c>
      <c r="H87" s="36">
        <v>83200</v>
      </c>
    </row>
    <row r="88" spans="1:8">
      <c r="A88" s="3" t="s">
        <v>35611</v>
      </c>
      <c r="B88" s="3" t="s">
        <v>35612</v>
      </c>
      <c r="C88" s="3" t="s">
        <v>34639</v>
      </c>
      <c r="D88" s="36">
        <v>84</v>
      </c>
      <c r="E88" s="3" t="s">
        <v>34399</v>
      </c>
      <c r="F88" s="25">
        <v>46112</v>
      </c>
      <c r="G88" s="6">
        <v>26</v>
      </c>
      <c r="H88" s="36">
        <v>84000</v>
      </c>
    </row>
    <row r="89" spans="1:8">
      <c r="A89" s="3" t="s">
        <v>35613</v>
      </c>
      <c r="B89" s="3" t="s">
        <v>35614</v>
      </c>
      <c r="C89" s="3" t="s">
        <v>34628</v>
      </c>
      <c r="D89" s="36">
        <v>53</v>
      </c>
      <c r="E89" s="3" t="s">
        <v>34400</v>
      </c>
      <c r="F89" s="25">
        <v>46112</v>
      </c>
      <c r="G89" s="6">
        <v>27</v>
      </c>
      <c r="H89" s="36">
        <v>31800</v>
      </c>
    </row>
    <row r="90" spans="1:8">
      <c r="A90" s="3" t="s">
        <v>35615</v>
      </c>
      <c r="B90" s="3" t="s">
        <v>35616</v>
      </c>
      <c r="C90" s="3" t="s">
        <v>34639</v>
      </c>
      <c r="D90" s="36">
        <v>85.6</v>
      </c>
      <c r="E90" s="3" t="s">
        <v>34401</v>
      </c>
      <c r="F90" s="25">
        <v>46112</v>
      </c>
      <c r="G90" s="6">
        <v>28</v>
      </c>
      <c r="H90" s="36">
        <v>85600</v>
      </c>
    </row>
    <row r="91" spans="1:8">
      <c r="A91" s="3" t="s">
        <v>35617</v>
      </c>
      <c r="B91" s="3" t="s">
        <v>35618</v>
      </c>
      <c r="C91" s="3" t="s">
        <v>34639</v>
      </c>
      <c r="D91" s="36">
        <v>74.400000000000006</v>
      </c>
      <c r="E91" s="3" t="s">
        <v>34402</v>
      </c>
      <c r="F91" s="25">
        <v>46112</v>
      </c>
      <c r="G91" s="6">
        <v>29</v>
      </c>
      <c r="H91" s="36">
        <v>74400</v>
      </c>
    </row>
    <row r="92" spans="1:8" ht="15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B1CEE-32F6-214C-8C1E-0C2AE8E71B0F}">
  <sheetPr codeName="Sheet21">
    <tabColor rgb="FF002060"/>
  </sheetPr>
  <dimension ref="A1:Y41"/>
  <sheetViews>
    <sheetView topLeftCell="A13" workbookViewId="0">
      <selection activeCell="A13" sqref="A13"/>
    </sheetView>
  </sheetViews>
  <sheetFormatPr defaultColWidth="11.5546875" defaultRowHeight="15.95"/>
  <cols>
    <col min="1" max="1" width="21.6640625" bestFit="1" customWidth="1"/>
    <col min="2" max="2" width="29.33203125" bestFit="1" customWidth="1"/>
    <col min="3" max="3" width="20.33203125" bestFit="1" customWidth="1"/>
    <col min="4" max="4" width="16.33203125" bestFit="1" customWidth="1"/>
    <col min="5" max="5" width="25" bestFit="1" customWidth="1"/>
    <col min="6" max="6" width="27" bestFit="1" customWidth="1"/>
    <col min="7" max="7" width="13.33203125" bestFit="1" customWidth="1"/>
    <col min="8" max="8" width="18.44140625" bestFit="1" customWidth="1"/>
    <col min="9" max="9" width="27.33203125" bestFit="1" customWidth="1"/>
    <col min="10" max="10" width="22" bestFit="1" customWidth="1"/>
    <col min="11" max="11" width="20" bestFit="1" customWidth="1"/>
    <col min="12" max="12" width="19.44140625" bestFit="1" customWidth="1"/>
    <col min="13" max="13" width="114.109375" bestFit="1" customWidth="1"/>
    <col min="14" max="14" width="28" bestFit="1" customWidth="1"/>
    <col min="15" max="15" width="16.109375" bestFit="1" customWidth="1"/>
    <col min="16" max="16" width="24.44140625" bestFit="1" customWidth="1"/>
    <col min="17" max="17" width="24.77734375" bestFit="1" customWidth="1"/>
    <col min="18" max="18" width="16.44140625" bestFit="1" customWidth="1"/>
    <col min="19" max="19" width="16.77734375" bestFit="1" customWidth="1"/>
    <col min="20" max="20" width="12.44140625" bestFit="1" customWidth="1"/>
    <col min="21" max="21" width="20.44140625" bestFit="1" customWidth="1"/>
    <col min="22" max="22" width="22.33203125" bestFit="1" customWidth="1"/>
    <col min="23" max="23" width="16.109375" bestFit="1" customWidth="1"/>
    <col min="24" max="24" width="14.44140625" bestFit="1" customWidth="1"/>
    <col min="25" max="25" width="8.44140625" bestFit="1" customWidth="1"/>
  </cols>
  <sheetData>
    <row r="1" spans="1:25" ht="17.100000000000001">
      <c r="A1" s="26" t="s">
        <v>35619</v>
      </c>
      <c r="B1" s="27" t="s">
        <v>35620</v>
      </c>
      <c r="C1" s="27" t="s">
        <v>35621</v>
      </c>
      <c r="D1" s="27" t="s">
        <v>35622</v>
      </c>
      <c r="E1" s="27" t="s">
        <v>35623</v>
      </c>
      <c r="F1" s="27" t="s">
        <v>35624</v>
      </c>
      <c r="G1" s="27" t="s">
        <v>35625</v>
      </c>
      <c r="H1" s="27" t="s">
        <v>9716</v>
      </c>
      <c r="I1" s="27" t="s">
        <v>35626</v>
      </c>
      <c r="J1" s="31" t="s">
        <v>9722</v>
      </c>
      <c r="K1" s="32" t="s">
        <v>35627</v>
      </c>
      <c r="L1" s="27" t="s">
        <v>35628</v>
      </c>
      <c r="M1" s="27" t="s">
        <v>35629</v>
      </c>
      <c r="N1" s="28" t="s">
        <v>35630</v>
      </c>
      <c r="O1" s="27" t="s">
        <v>1518</v>
      </c>
      <c r="P1" s="27" t="s">
        <v>35631</v>
      </c>
      <c r="Q1" s="27" t="s">
        <v>35632</v>
      </c>
      <c r="R1" s="27" t="s">
        <v>35633</v>
      </c>
      <c r="S1" s="27" t="s">
        <v>9723</v>
      </c>
      <c r="T1" s="27" t="s">
        <v>9726</v>
      </c>
      <c r="U1" s="27" t="s">
        <v>35634</v>
      </c>
      <c r="V1" s="27" t="s">
        <v>9728</v>
      </c>
      <c r="W1" s="27" t="s">
        <v>9729</v>
      </c>
      <c r="X1" s="27" t="s">
        <v>1142</v>
      </c>
      <c r="Y1" s="27" t="s">
        <v>902</v>
      </c>
    </row>
    <row r="2" spans="1:25">
      <c r="A2" s="8" t="s">
        <v>35635</v>
      </c>
      <c r="B2" s="3" t="s">
        <v>35636</v>
      </c>
      <c r="C2" s="3" t="s">
        <v>35637</v>
      </c>
      <c r="D2" s="3" t="s">
        <v>35638</v>
      </c>
      <c r="E2" s="3" t="s">
        <v>35639</v>
      </c>
      <c r="F2" s="3" t="s">
        <v>262</v>
      </c>
      <c r="G2" s="3" t="s">
        <v>9799</v>
      </c>
      <c r="H2" s="3" t="s">
        <v>9740</v>
      </c>
      <c r="I2" s="3" t="s">
        <v>9799</v>
      </c>
      <c r="J2" s="3" t="s">
        <v>9741</v>
      </c>
      <c r="K2" s="3" t="s">
        <v>3867</v>
      </c>
      <c r="L2" s="3" t="s">
        <v>35640</v>
      </c>
      <c r="M2" s="3" t="s">
        <v>35641</v>
      </c>
      <c r="N2" s="3" t="s">
        <v>1553</v>
      </c>
      <c r="O2" s="6">
        <v>93</v>
      </c>
      <c r="P2" s="6">
        <v>15</v>
      </c>
      <c r="Q2" s="6">
        <v>30</v>
      </c>
      <c r="R2" s="3" t="s">
        <v>35642</v>
      </c>
      <c r="S2" s="3" t="s">
        <v>670</v>
      </c>
      <c r="T2" s="3" t="s">
        <v>543</v>
      </c>
      <c r="U2" s="3" t="s">
        <v>35643</v>
      </c>
      <c r="V2" s="3" t="s">
        <v>35644</v>
      </c>
      <c r="W2" s="3" t="s">
        <v>35645</v>
      </c>
      <c r="X2" s="25" t="s">
        <v>35646</v>
      </c>
      <c r="Y2" s="3" t="b">
        <v>1</v>
      </c>
    </row>
    <row r="3" spans="1:25">
      <c r="A3" s="8" t="s">
        <v>35647</v>
      </c>
      <c r="B3" s="3" t="s">
        <v>35648</v>
      </c>
      <c r="C3" s="3" t="s">
        <v>35637</v>
      </c>
      <c r="D3" s="3" t="s">
        <v>35649</v>
      </c>
      <c r="E3" s="3" t="s">
        <v>35650</v>
      </c>
      <c r="F3" s="3" t="s">
        <v>35651</v>
      </c>
      <c r="G3" s="3" t="s">
        <v>9799</v>
      </c>
      <c r="H3" s="3" t="s">
        <v>9740</v>
      </c>
      <c r="I3" s="3" t="s">
        <v>9799</v>
      </c>
      <c r="J3" s="3" t="s">
        <v>35652</v>
      </c>
      <c r="K3" s="3" t="s">
        <v>3870</v>
      </c>
      <c r="L3" s="3" t="s">
        <v>35653</v>
      </c>
      <c r="M3" s="3" t="s">
        <v>35654</v>
      </c>
      <c r="N3" s="3" t="s">
        <v>1553</v>
      </c>
      <c r="O3" s="6">
        <v>92</v>
      </c>
      <c r="P3" s="6">
        <v>18</v>
      </c>
      <c r="Q3" s="6">
        <v>28</v>
      </c>
      <c r="R3" s="3" t="s">
        <v>35655</v>
      </c>
      <c r="S3" s="3" t="s">
        <v>670</v>
      </c>
      <c r="T3" s="3" t="s">
        <v>543</v>
      </c>
      <c r="U3" s="3" t="s">
        <v>35656</v>
      </c>
      <c r="V3" s="3" t="s">
        <v>35657</v>
      </c>
      <c r="W3" s="3" t="s">
        <v>35658</v>
      </c>
      <c r="X3" s="25" t="s">
        <v>35659</v>
      </c>
      <c r="Y3" s="3" t="b">
        <v>1</v>
      </c>
    </row>
    <row r="4" spans="1:25">
      <c r="A4" s="8" t="s">
        <v>35660</v>
      </c>
      <c r="B4" s="3" t="s">
        <v>35661</v>
      </c>
      <c r="C4" s="3" t="s">
        <v>35637</v>
      </c>
      <c r="D4" s="3" t="s">
        <v>35662</v>
      </c>
      <c r="E4" s="3" t="s">
        <v>35663</v>
      </c>
      <c r="F4" s="3" t="s">
        <v>35664</v>
      </c>
      <c r="G4" s="3" t="s">
        <v>9740</v>
      </c>
      <c r="H4" s="3" t="s">
        <v>9799</v>
      </c>
      <c r="I4" s="3" t="s">
        <v>9799</v>
      </c>
      <c r="J4" s="3" t="s">
        <v>35665</v>
      </c>
      <c r="K4" s="3" t="s">
        <v>1644</v>
      </c>
      <c r="L4" s="3" t="s">
        <v>35666</v>
      </c>
      <c r="M4" s="3" t="s">
        <v>35667</v>
      </c>
      <c r="N4" s="3" t="s">
        <v>1553</v>
      </c>
      <c r="O4" s="6">
        <v>93</v>
      </c>
      <c r="P4" s="6">
        <v>2</v>
      </c>
      <c r="Q4" s="6">
        <v>6</v>
      </c>
      <c r="R4" s="3" t="s">
        <v>35668</v>
      </c>
      <c r="S4" s="3" t="s">
        <v>670</v>
      </c>
      <c r="T4" s="3" t="s">
        <v>481</v>
      </c>
      <c r="U4" s="3" t="s">
        <v>35656</v>
      </c>
      <c r="V4" s="3" t="s">
        <v>35669</v>
      </c>
      <c r="W4" s="3" t="s">
        <v>35670</v>
      </c>
      <c r="X4" s="25" t="s">
        <v>35671</v>
      </c>
      <c r="Y4" s="3" t="b">
        <v>1</v>
      </c>
    </row>
    <row r="5" spans="1:25">
      <c r="A5" s="8" t="s">
        <v>35672</v>
      </c>
      <c r="B5" s="3" t="s">
        <v>35673</v>
      </c>
      <c r="C5" s="3" t="s">
        <v>35637</v>
      </c>
      <c r="D5" s="3" t="s">
        <v>35674</v>
      </c>
      <c r="E5" s="3" t="s">
        <v>35675</v>
      </c>
      <c r="F5" s="3" t="s">
        <v>35676</v>
      </c>
      <c r="G5" s="3" t="s">
        <v>9799</v>
      </c>
      <c r="H5" s="3" t="s">
        <v>9740</v>
      </c>
      <c r="I5" s="3" t="s">
        <v>9799</v>
      </c>
      <c r="J5" s="3" t="s">
        <v>35677</v>
      </c>
      <c r="K5" s="3" t="s">
        <v>3858</v>
      </c>
      <c r="L5" s="3" t="s">
        <v>35678</v>
      </c>
      <c r="M5" s="3" t="s">
        <v>35679</v>
      </c>
      <c r="N5" s="3" t="s">
        <v>1553</v>
      </c>
      <c r="O5" s="6">
        <v>94</v>
      </c>
      <c r="P5" s="6">
        <v>3</v>
      </c>
      <c r="Q5" s="6">
        <v>9</v>
      </c>
      <c r="R5" s="3" t="s">
        <v>35642</v>
      </c>
      <c r="S5" s="3" t="s">
        <v>670</v>
      </c>
      <c r="T5" s="3" t="s">
        <v>543</v>
      </c>
      <c r="U5" s="3" t="s">
        <v>35643</v>
      </c>
      <c r="V5" s="3" t="s">
        <v>35680</v>
      </c>
      <c r="W5" s="3" t="s">
        <v>35681</v>
      </c>
      <c r="X5" s="25" t="s">
        <v>35682</v>
      </c>
      <c r="Y5" s="3" t="b">
        <v>1</v>
      </c>
    </row>
    <row r="6" spans="1:25">
      <c r="A6" s="8" t="s">
        <v>35683</v>
      </c>
      <c r="B6" s="3" t="s">
        <v>35684</v>
      </c>
      <c r="C6" s="3" t="s">
        <v>35685</v>
      </c>
      <c r="D6" s="3" t="s">
        <v>35686</v>
      </c>
      <c r="E6" s="3" t="s">
        <v>35675</v>
      </c>
      <c r="F6" s="3" t="s">
        <v>265</v>
      </c>
      <c r="G6" s="3" t="s">
        <v>9799</v>
      </c>
      <c r="H6" s="3" t="s">
        <v>9799</v>
      </c>
      <c r="I6" s="3" t="s">
        <v>9740</v>
      </c>
      <c r="J6" s="3" t="s">
        <v>35687</v>
      </c>
      <c r="K6" s="3" t="s">
        <v>3861</v>
      </c>
      <c r="L6" s="3" t="s">
        <v>35640</v>
      </c>
      <c r="M6" s="3" t="s">
        <v>35688</v>
      </c>
      <c r="N6" s="3" t="s">
        <v>1574</v>
      </c>
      <c r="O6" s="6">
        <v>95</v>
      </c>
      <c r="P6" s="6">
        <v>1</v>
      </c>
      <c r="Q6" s="6">
        <v>3</v>
      </c>
      <c r="R6" s="3" t="s">
        <v>35655</v>
      </c>
      <c r="S6" s="3" t="s">
        <v>670</v>
      </c>
      <c r="T6" s="3" t="s">
        <v>543</v>
      </c>
      <c r="U6" s="3" t="s">
        <v>35656</v>
      </c>
      <c r="V6" s="3" t="s">
        <v>35689</v>
      </c>
      <c r="W6" s="3" t="s">
        <v>35690</v>
      </c>
      <c r="X6" s="25" t="s">
        <v>35691</v>
      </c>
      <c r="Y6" s="3" t="b">
        <v>1</v>
      </c>
    </row>
    <row r="7" spans="1:25">
      <c r="A7" s="8" t="s">
        <v>35692</v>
      </c>
      <c r="B7" s="3" t="s">
        <v>35693</v>
      </c>
      <c r="C7" s="3" t="s">
        <v>35637</v>
      </c>
      <c r="D7" s="3" t="s">
        <v>35638</v>
      </c>
      <c r="E7" s="3" t="s">
        <v>35694</v>
      </c>
      <c r="F7" s="3" t="s">
        <v>909</v>
      </c>
      <c r="G7" s="3" t="s">
        <v>9740</v>
      </c>
      <c r="H7" s="3" t="s">
        <v>9799</v>
      </c>
      <c r="I7" s="3" t="s">
        <v>9740</v>
      </c>
      <c r="J7" s="3" t="s">
        <v>35695</v>
      </c>
      <c r="K7" s="3" t="s">
        <v>3891</v>
      </c>
      <c r="L7" s="3" t="s">
        <v>35653</v>
      </c>
      <c r="M7" s="3" t="s">
        <v>35696</v>
      </c>
      <c r="N7" s="3" t="s">
        <v>1586</v>
      </c>
      <c r="O7" s="6">
        <v>90</v>
      </c>
      <c r="P7" s="6">
        <v>1</v>
      </c>
      <c r="Q7" s="6">
        <v>3</v>
      </c>
      <c r="R7" s="3" t="s">
        <v>35668</v>
      </c>
      <c r="S7" s="3" t="s">
        <v>670</v>
      </c>
      <c r="T7" s="3" t="s">
        <v>481</v>
      </c>
      <c r="U7" s="3" t="s">
        <v>35656</v>
      </c>
      <c r="V7" s="3" t="s">
        <v>35697</v>
      </c>
      <c r="W7" s="3" t="s">
        <v>35698</v>
      </c>
      <c r="X7" s="25" t="s">
        <v>35699</v>
      </c>
      <c r="Y7" s="3" t="b">
        <v>1</v>
      </c>
    </row>
    <row r="8" spans="1:25">
      <c r="A8" s="8" t="s">
        <v>35700</v>
      </c>
      <c r="B8" s="3" t="s">
        <v>35701</v>
      </c>
      <c r="C8" s="3" t="s">
        <v>35702</v>
      </c>
      <c r="D8" s="3" t="s">
        <v>35686</v>
      </c>
      <c r="E8" s="3" t="s">
        <v>35703</v>
      </c>
      <c r="F8" s="3" t="s">
        <v>547</v>
      </c>
      <c r="G8" s="3" t="s">
        <v>9799</v>
      </c>
      <c r="H8" s="3" t="s">
        <v>9799</v>
      </c>
      <c r="I8" s="3" t="s">
        <v>9740</v>
      </c>
      <c r="J8" s="3" t="s">
        <v>9741</v>
      </c>
      <c r="K8" s="3" t="s">
        <v>3884</v>
      </c>
      <c r="L8" s="3" t="s">
        <v>35666</v>
      </c>
      <c r="M8" s="3" t="s">
        <v>35704</v>
      </c>
      <c r="N8" s="3" t="s">
        <v>1624</v>
      </c>
      <c r="O8" s="6">
        <v>91</v>
      </c>
      <c r="P8" s="6">
        <v>1</v>
      </c>
      <c r="Q8" s="6">
        <v>3</v>
      </c>
      <c r="R8" s="3" t="s">
        <v>35642</v>
      </c>
      <c r="S8" s="3" t="s">
        <v>670</v>
      </c>
      <c r="T8" s="3" t="s">
        <v>471</v>
      </c>
      <c r="U8" s="3" t="s">
        <v>35643</v>
      </c>
      <c r="V8" s="3" t="s">
        <v>35705</v>
      </c>
      <c r="W8" s="3" t="s">
        <v>35706</v>
      </c>
      <c r="X8" s="25" t="s">
        <v>35707</v>
      </c>
      <c r="Y8" s="3" t="b">
        <v>1</v>
      </c>
    </row>
    <row r="9" spans="1:25">
      <c r="A9" s="8" t="s">
        <v>35708</v>
      </c>
      <c r="B9" s="3" t="s">
        <v>35709</v>
      </c>
      <c r="C9" s="3" t="s">
        <v>35637</v>
      </c>
      <c r="D9" s="3" t="s">
        <v>35662</v>
      </c>
      <c r="E9" s="3" t="s">
        <v>35639</v>
      </c>
      <c r="F9" s="3" t="s">
        <v>268</v>
      </c>
      <c r="G9" s="3" t="s">
        <v>9799</v>
      </c>
      <c r="H9" s="3" t="s">
        <v>9740</v>
      </c>
      <c r="I9" s="3" t="s">
        <v>9799</v>
      </c>
      <c r="J9" s="3" t="s">
        <v>35652</v>
      </c>
      <c r="K9" s="3" t="s">
        <v>3867</v>
      </c>
      <c r="L9" s="3" t="s">
        <v>35678</v>
      </c>
      <c r="M9" s="3" t="s">
        <v>35710</v>
      </c>
      <c r="N9" s="3" t="s">
        <v>1616</v>
      </c>
      <c r="O9" s="6">
        <v>92</v>
      </c>
      <c r="P9" s="6">
        <v>10</v>
      </c>
      <c r="Q9" s="6">
        <v>18</v>
      </c>
      <c r="R9" s="3" t="s">
        <v>35655</v>
      </c>
      <c r="S9" s="3" t="s">
        <v>670</v>
      </c>
      <c r="T9" s="3" t="s">
        <v>543</v>
      </c>
      <c r="U9" s="3" t="s">
        <v>35643</v>
      </c>
      <c r="V9" s="3" t="s">
        <v>35711</v>
      </c>
      <c r="W9" s="3" t="s">
        <v>35712</v>
      </c>
      <c r="X9" s="25" t="s">
        <v>35713</v>
      </c>
      <c r="Y9" s="3" t="b">
        <v>1</v>
      </c>
    </row>
    <row r="10" spans="1:25">
      <c r="A10" s="8" t="s">
        <v>35714</v>
      </c>
      <c r="B10" s="3" t="s">
        <v>35715</v>
      </c>
      <c r="C10" s="3" t="s">
        <v>35716</v>
      </c>
      <c r="D10" s="3" t="s">
        <v>35649</v>
      </c>
      <c r="E10" s="3" t="s">
        <v>35717</v>
      </c>
      <c r="F10" s="3" t="s">
        <v>35718</v>
      </c>
      <c r="G10" s="3" t="s">
        <v>9740</v>
      </c>
      <c r="H10" s="3" t="s">
        <v>9740</v>
      </c>
      <c r="I10" s="3" t="s">
        <v>9799</v>
      </c>
      <c r="J10" s="3" t="s">
        <v>35665</v>
      </c>
      <c r="K10" s="3" t="s">
        <v>3870</v>
      </c>
      <c r="L10" s="3" t="s">
        <v>35640</v>
      </c>
      <c r="M10" s="3" t="s">
        <v>35719</v>
      </c>
      <c r="N10" s="3" t="s">
        <v>1574</v>
      </c>
      <c r="O10" s="6">
        <v>93</v>
      </c>
      <c r="P10" s="6">
        <v>18</v>
      </c>
      <c r="Q10" s="6">
        <v>28</v>
      </c>
      <c r="R10" s="3" t="s">
        <v>35668</v>
      </c>
      <c r="S10" s="3" t="s">
        <v>670</v>
      </c>
      <c r="T10" s="3" t="s">
        <v>481</v>
      </c>
      <c r="U10" s="3" t="s">
        <v>35656</v>
      </c>
      <c r="V10" s="3" t="s">
        <v>35720</v>
      </c>
      <c r="W10" s="3" t="s">
        <v>35721</v>
      </c>
      <c r="X10" s="25" t="s">
        <v>35722</v>
      </c>
      <c r="Y10" s="3" t="b">
        <v>1</v>
      </c>
    </row>
    <row r="11" spans="1:25">
      <c r="A11" s="8" t="s">
        <v>35723</v>
      </c>
      <c r="B11" s="3" t="s">
        <v>35724</v>
      </c>
      <c r="C11" s="3" t="s">
        <v>35685</v>
      </c>
      <c r="D11" s="3" t="s">
        <v>35686</v>
      </c>
      <c r="E11" s="3" t="s">
        <v>35675</v>
      </c>
      <c r="F11" s="3" t="s">
        <v>35725</v>
      </c>
      <c r="G11" s="3" t="s">
        <v>9799</v>
      </c>
      <c r="H11" s="3" t="s">
        <v>9799</v>
      </c>
      <c r="I11" s="3" t="s">
        <v>9740</v>
      </c>
      <c r="J11" s="3" t="s">
        <v>35677</v>
      </c>
      <c r="K11" s="3" t="s">
        <v>1644</v>
      </c>
      <c r="L11" s="3" t="s">
        <v>35653</v>
      </c>
      <c r="M11" s="3" t="s">
        <v>35726</v>
      </c>
      <c r="N11" s="3" t="s">
        <v>1574</v>
      </c>
      <c r="O11" s="6">
        <v>94</v>
      </c>
      <c r="P11" s="6">
        <v>1</v>
      </c>
      <c r="Q11" s="6">
        <v>3</v>
      </c>
      <c r="R11" s="3" t="s">
        <v>35642</v>
      </c>
      <c r="S11" s="3" t="s">
        <v>1634</v>
      </c>
      <c r="T11" s="3" t="s">
        <v>543</v>
      </c>
      <c r="U11" s="3" t="s">
        <v>35656</v>
      </c>
      <c r="V11" s="3" t="s">
        <v>35727</v>
      </c>
      <c r="W11" s="3" t="s">
        <v>35728</v>
      </c>
      <c r="X11" s="25" t="s">
        <v>35729</v>
      </c>
      <c r="Y11" s="3" t="b">
        <v>1</v>
      </c>
    </row>
    <row r="12" spans="1:25">
      <c r="A12" s="8" t="s">
        <v>35730</v>
      </c>
      <c r="B12" s="3" t="s">
        <v>35731</v>
      </c>
      <c r="C12" s="3" t="s">
        <v>35637</v>
      </c>
      <c r="D12" s="3" t="s">
        <v>35638</v>
      </c>
      <c r="E12" s="3" t="s">
        <v>35675</v>
      </c>
      <c r="F12" s="3" t="s">
        <v>35732</v>
      </c>
      <c r="G12" s="3" t="s">
        <v>9799</v>
      </c>
      <c r="H12" s="3" t="s">
        <v>9799</v>
      </c>
      <c r="I12" s="3" t="s">
        <v>9799</v>
      </c>
      <c r="J12" s="3" t="s">
        <v>35687</v>
      </c>
      <c r="K12" s="3" t="s">
        <v>3858</v>
      </c>
      <c r="L12" s="3" t="s">
        <v>35666</v>
      </c>
      <c r="M12" s="3" t="s">
        <v>35733</v>
      </c>
      <c r="N12" s="3" t="s">
        <v>1595</v>
      </c>
      <c r="O12" s="6">
        <v>95</v>
      </c>
      <c r="P12" s="6">
        <v>1</v>
      </c>
      <c r="Q12" s="6">
        <v>3</v>
      </c>
      <c r="R12" s="3" t="s">
        <v>35655</v>
      </c>
      <c r="S12" s="3" t="s">
        <v>670</v>
      </c>
      <c r="T12" s="3" t="s">
        <v>543</v>
      </c>
      <c r="U12" s="3" t="s">
        <v>35656</v>
      </c>
      <c r="V12" s="3" t="s">
        <v>35734</v>
      </c>
      <c r="W12" s="3" t="s">
        <v>35735</v>
      </c>
      <c r="X12" s="25" t="s">
        <v>35736</v>
      </c>
      <c r="Y12" s="3" t="b">
        <v>1</v>
      </c>
    </row>
    <row r="13" spans="1:25">
      <c r="A13" s="8" t="s">
        <v>35737</v>
      </c>
      <c r="B13" s="3" t="s">
        <v>35738</v>
      </c>
      <c r="C13" s="3" t="s">
        <v>35637</v>
      </c>
      <c r="D13" s="3" t="s">
        <v>35649</v>
      </c>
      <c r="E13" s="3" t="s">
        <v>35717</v>
      </c>
      <c r="F13" s="3" t="s">
        <v>35739</v>
      </c>
      <c r="G13" s="3" t="s">
        <v>9740</v>
      </c>
      <c r="H13" s="3" t="s">
        <v>9740</v>
      </c>
      <c r="I13" s="3" t="s">
        <v>9740</v>
      </c>
      <c r="J13" s="3" t="s">
        <v>35695</v>
      </c>
      <c r="K13" s="3" t="s">
        <v>3861</v>
      </c>
      <c r="L13" s="3" t="s">
        <v>35678</v>
      </c>
      <c r="M13" s="3" t="s">
        <v>35740</v>
      </c>
      <c r="N13" s="3" t="s">
        <v>1616</v>
      </c>
      <c r="O13" s="6">
        <v>90</v>
      </c>
      <c r="P13" s="6">
        <v>18</v>
      </c>
      <c r="Q13" s="6">
        <v>28</v>
      </c>
      <c r="R13" s="3" t="s">
        <v>35668</v>
      </c>
      <c r="S13" s="3" t="s">
        <v>670</v>
      </c>
      <c r="T13" s="3" t="s">
        <v>481</v>
      </c>
      <c r="U13" s="3" t="s">
        <v>35656</v>
      </c>
      <c r="V13" s="3" t="s">
        <v>35741</v>
      </c>
      <c r="W13" s="3" t="s">
        <v>35742</v>
      </c>
      <c r="X13" s="25" t="s">
        <v>35743</v>
      </c>
      <c r="Y13" s="3" t="b">
        <v>1</v>
      </c>
    </row>
    <row r="14" spans="1:25">
      <c r="A14" s="8" t="s">
        <v>35744</v>
      </c>
      <c r="B14" s="3" t="s">
        <v>35745</v>
      </c>
      <c r="C14" s="3" t="s">
        <v>35637</v>
      </c>
      <c r="D14" s="3" t="s">
        <v>35662</v>
      </c>
      <c r="E14" s="3" t="s">
        <v>35694</v>
      </c>
      <c r="F14" s="3" t="s">
        <v>262</v>
      </c>
      <c r="G14" s="3" t="s">
        <v>9799</v>
      </c>
      <c r="H14" s="3" t="s">
        <v>9799</v>
      </c>
      <c r="I14" s="3" t="s">
        <v>9799</v>
      </c>
      <c r="J14" s="3" t="s">
        <v>9741</v>
      </c>
      <c r="K14" s="3" t="s">
        <v>3891</v>
      </c>
      <c r="L14" s="3" t="s">
        <v>35640</v>
      </c>
      <c r="M14" s="3" t="s">
        <v>35746</v>
      </c>
      <c r="N14" s="3" t="s">
        <v>1553</v>
      </c>
      <c r="O14" s="6">
        <v>95</v>
      </c>
      <c r="P14" s="6">
        <v>2</v>
      </c>
      <c r="Q14" s="6">
        <v>6</v>
      </c>
      <c r="R14" s="3" t="s">
        <v>35642</v>
      </c>
      <c r="S14" s="3" t="s">
        <v>35747</v>
      </c>
      <c r="T14" s="3" t="s">
        <v>543</v>
      </c>
      <c r="U14" s="3" t="s">
        <v>35643</v>
      </c>
      <c r="V14" s="3" t="s">
        <v>35748</v>
      </c>
      <c r="W14" s="3" t="s">
        <v>35749</v>
      </c>
      <c r="X14" s="25" t="s">
        <v>35646</v>
      </c>
      <c r="Y14" s="3" t="b">
        <v>0</v>
      </c>
    </row>
    <row r="15" spans="1:25">
      <c r="A15" s="8" t="s">
        <v>35750</v>
      </c>
      <c r="B15" s="3" t="s">
        <v>35751</v>
      </c>
      <c r="C15" s="3" t="s">
        <v>35702</v>
      </c>
      <c r="D15" s="3" t="s">
        <v>35686</v>
      </c>
      <c r="E15" s="3" t="s">
        <v>35703</v>
      </c>
      <c r="F15" s="3" t="s">
        <v>35651</v>
      </c>
      <c r="G15" s="3" t="s">
        <v>9799</v>
      </c>
      <c r="H15" s="3" t="s">
        <v>9799</v>
      </c>
      <c r="I15" s="3" t="s">
        <v>9740</v>
      </c>
      <c r="J15" s="3" t="s">
        <v>35652</v>
      </c>
      <c r="K15" s="3" t="s">
        <v>3884</v>
      </c>
      <c r="L15" s="3" t="s">
        <v>35653</v>
      </c>
      <c r="M15" s="3" t="s">
        <v>35752</v>
      </c>
      <c r="N15" s="3" t="s">
        <v>1553</v>
      </c>
      <c r="O15" s="6">
        <v>92</v>
      </c>
      <c r="P15" s="6">
        <v>1</v>
      </c>
      <c r="Q15" s="6">
        <v>3</v>
      </c>
      <c r="R15" s="3" t="s">
        <v>35655</v>
      </c>
      <c r="S15" s="3" t="s">
        <v>670</v>
      </c>
      <c r="T15" s="3" t="s">
        <v>471</v>
      </c>
      <c r="U15" s="3" t="s">
        <v>35656</v>
      </c>
      <c r="V15" s="3" t="s">
        <v>35753</v>
      </c>
      <c r="W15" s="3" t="s">
        <v>35754</v>
      </c>
      <c r="X15" s="25" t="s">
        <v>35659</v>
      </c>
      <c r="Y15" s="3" t="b">
        <v>1</v>
      </c>
    </row>
    <row r="16" spans="1:25">
      <c r="A16" s="8" t="s">
        <v>35755</v>
      </c>
      <c r="B16" s="3" t="s">
        <v>35756</v>
      </c>
      <c r="C16" s="3" t="s">
        <v>35685</v>
      </c>
      <c r="D16" s="3" t="s">
        <v>35686</v>
      </c>
      <c r="E16" s="3" t="s">
        <v>35675</v>
      </c>
      <c r="F16" s="3" t="s">
        <v>35664</v>
      </c>
      <c r="G16" s="3" t="s">
        <v>9740</v>
      </c>
      <c r="H16" s="3" t="s">
        <v>9799</v>
      </c>
      <c r="I16" s="3" t="s">
        <v>9740</v>
      </c>
      <c r="J16" s="3" t="s">
        <v>35665</v>
      </c>
      <c r="K16" s="3" t="s">
        <v>3867</v>
      </c>
      <c r="L16" s="3" t="s">
        <v>35666</v>
      </c>
      <c r="M16" s="3" t="s">
        <v>35757</v>
      </c>
      <c r="N16" s="3" t="s">
        <v>1553</v>
      </c>
      <c r="O16" s="6">
        <v>93</v>
      </c>
      <c r="P16" s="6">
        <v>1</v>
      </c>
      <c r="Q16" s="6">
        <v>3</v>
      </c>
      <c r="R16" s="3" t="s">
        <v>35668</v>
      </c>
      <c r="S16" s="3" t="s">
        <v>670</v>
      </c>
      <c r="T16" s="3" t="s">
        <v>481</v>
      </c>
      <c r="U16" s="3" t="s">
        <v>35656</v>
      </c>
      <c r="V16" s="3" t="s">
        <v>35758</v>
      </c>
      <c r="W16" s="3" t="s">
        <v>35759</v>
      </c>
      <c r="X16" s="25" t="s">
        <v>35671</v>
      </c>
      <c r="Y16" s="3" t="b">
        <v>1</v>
      </c>
    </row>
    <row r="17" spans="1:25">
      <c r="A17" s="8" t="s">
        <v>35760</v>
      </c>
      <c r="B17" s="3" t="s">
        <v>35761</v>
      </c>
      <c r="C17" s="3" t="s">
        <v>35637</v>
      </c>
      <c r="D17" s="3" t="s">
        <v>35638</v>
      </c>
      <c r="E17" s="3" t="s">
        <v>35650</v>
      </c>
      <c r="F17" s="3" t="s">
        <v>35676</v>
      </c>
      <c r="G17" s="3" t="s">
        <v>9799</v>
      </c>
      <c r="H17" s="3" t="s">
        <v>9740</v>
      </c>
      <c r="I17" s="3" t="s">
        <v>9799</v>
      </c>
      <c r="J17" s="3" t="s">
        <v>35677</v>
      </c>
      <c r="K17" s="3" t="s">
        <v>3870</v>
      </c>
      <c r="L17" s="3" t="s">
        <v>35678</v>
      </c>
      <c r="M17" s="3" t="s">
        <v>35762</v>
      </c>
      <c r="N17" s="3" t="s">
        <v>1553</v>
      </c>
      <c r="O17" s="6">
        <v>94</v>
      </c>
      <c r="P17" s="6">
        <v>10</v>
      </c>
      <c r="Q17" s="6">
        <v>18</v>
      </c>
      <c r="R17" s="3" t="s">
        <v>35642</v>
      </c>
      <c r="S17" s="3" t="s">
        <v>670</v>
      </c>
      <c r="T17" s="3" t="s">
        <v>543</v>
      </c>
      <c r="U17" s="3" t="s">
        <v>35643</v>
      </c>
      <c r="V17" s="3" t="s">
        <v>35763</v>
      </c>
      <c r="W17" s="3" t="s">
        <v>35764</v>
      </c>
      <c r="X17" s="25" t="s">
        <v>35682</v>
      </c>
      <c r="Y17" s="3" t="b">
        <v>1</v>
      </c>
    </row>
    <row r="18" spans="1:25">
      <c r="A18" s="8" t="s">
        <v>35765</v>
      </c>
      <c r="B18" s="3" t="s">
        <v>35766</v>
      </c>
      <c r="C18" s="3" t="s">
        <v>35637</v>
      </c>
      <c r="D18" s="3" t="s">
        <v>35649</v>
      </c>
      <c r="E18" s="3" t="s">
        <v>35663</v>
      </c>
      <c r="F18" s="3" t="s">
        <v>265</v>
      </c>
      <c r="G18" s="3" t="s">
        <v>9740</v>
      </c>
      <c r="H18" s="3" t="s">
        <v>9799</v>
      </c>
      <c r="I18" s="3" t="s">
        <v>9799</v>
      </c>
      <c r="J18" s="3" t="s">
        <v>35687</v>
      </c>
      <c r="K18" s="3" t="s">
        <v>1644</v>
      </c>
      <c r="L18" s="3" t="s">
        <v>35640</v>
      </c>
      <c r="M18" s="3" t="s">
        <v>35767</v>
      </c>
      <c r="N18" s="3" t="s">
        <v>1574</v>
      </c>
      <c r="O18" s="6">
        <v>95</v>
      </c>
      <c r="P18" s="6">
        <v>18</v>
      </c>
      <c r="Q18" s="6">
        <v>28</v>
      </c>
      <c r="R18" s="3" t="s">
        <v>35655</v>
      </c>
      <c r="S18" s="3" t="s">
        <v>670</v>
      </c>
      <c r="T18" s="3" t="s">
        <v>543</v>
      </c>
      <c r="U18" s="3" t="s">
        <v>35656</v>
      </c>
      <c r="V18" s="3" t="s">
        <v>35768</v>
      </c>
      <c r="W18" s="3" t="s">
        <v>35769</v>
      </c>
      <c r="X18" s="25" t="s">
        <v>35691</v>
      </c>
      <c r="Y18" s="3" t="b">
        <v>1</v>
      </c>
    </row>
    <row r="19" spans="1:25">
      <c r="A19" s="8" t="s">
        <v>35770</v>
      </c>
      <c r="B19" s="3" t="s">
        <v>35771</v>
      </c>
      <c r="C19" s="3" t="s">
        <v>35716</v>
      </c>
      <c r="D19" s="3" t="s">
        <v>35649</v>
      </c>
      <c r="E19" s="3" t="s">
        <v>35717</v>
      </c>
      <c r="F19" s="3" t="s">
        <v>909</v>
      </c>
      <c r="G19" s="3" t="s">
        <v>9740</v>
      </c>
      <c r="H19" s="3" t="s">
        <v>9740</v>
      </c>
      <c r="I19" s="3" t="s">
        <v>9740</v>
      </c>
      <c r="J19" s="3" t="s">
        <v>35695</v>
      </c>
      <c r="K19" s="3" t="s">
        <v>3858</v>
      </c>
      <c r="L19" s="3" t="s">
        <v>35653</v>
      </c>
      <c r="M19" s="3" t="s">
        <v>35772</v>
      </c>
      <c r="N19" s="3" t="s">
        <v>1586</v>
      </c>
      <c r="O19" s="6">
        <v>90</v>
      </c>
      <c r="P19" s="6">
        <v>22</v>
      </c>
      <c r="Q19" s="6">
        <v>35</v>
      </c>
      <c r="R19" s="3" t="s">
        <v>35668</v>
      </c>
      <c r="S19" s="3" t="s">
        <v>670</v>
      </c>
      <c r="T19" s="3" t="s">
        <v>481</v>
      </c>
      <c r="U19" s="3" t="s">
        <v>35656</v>
      </c>
      <c r="V19" s="3" t="s">
        <v>35773</v>
      </c>
      <c r="W19" s="3" t="s">
        <v>35774</v>
      </c>
      <c r="X19" s="25" t="s">
        <v>35699</v>
      </c>
      <c r="Y19" s="3" t="b">
        <v>1</v>
      </c>
    </row>
    <row r="20" spans="1:25">
      <c r="A20" s="8" t="s">
        <v>35775</v>
      </c>
      <c r="B20" s="3" t="s">
        <v>35776</v>
      </c>
      <c r="C20" s="3" t="s">
        <v>35637</v>
      </c>
      <c r="D20" s="3" t="s">
        <v>35674</v>
      </c>
      <c r="E20" s="3" t="s">
        <v>35717</v>
      </c>
      <c r="F20" s="3" t="s">
        <v>547</v>
      </c>
      <c r="G20" s="3" t="s">
        <v>9799</v>
      </c>
      <c r="H20" s="3" t="s">
        <v>9799</v>
      </c>
      <c r="I20" s="3" t="s">
        <v>9799</v>
      </c>
      <c r="J20" s="3" t="s">
        <v>9741</v>
      </c>
      <c r="K20" s="3" t="s">
        <v>3861</v>
      </c>
      <c r="L20" s="3" t="s">
        <v>35666</v>
      </c>
      <c r="M20" s="3" t="s">
        <v>35777</v>
      </c>
      <c r="N20" s="3" t="s">
        <v>1624</v>
      </c>
      <c r="O20" s="6">
        <v>91</v>
      </c>
      <c r="P20" s="6">
        <v>3</v>
      </c>
      <c r="Q20" s="6">
        <v>9</v>
      </c>
      <c r="R20" s="3" t="s">
        <v>35642</v>
      </c>
      <c r="S20" s="3" t="s">
        <v>670</v>
      </c>
      <c r="T20" s="3" t="s">
        <v>543</v>
      </c>
      <c r="U20" s="3" t="s">
        <v>35643</v>
      </c>
      <c r="V20" s="3" t="s">
        <v>35778</v>
      </c>
      <c r="W20" s="3" t="s">
        <v>35779</v>
      </c>
      <c r="X20" s="25" t="s">
        <v>35707</v>
      </c>
      <c r="Y20" s="3" t="b">
        <v>1</v>
      </c>
    </row>
    <row r="21" spans="1:25">
      <c r="A21" s="8" t="s">
        <v>35780</v>
      </c>
      <c r="B21" s="3" t="s">
        <v>35781</v>
      </c>
      <c r="C21" s="3" t="s">
        <v>35685</v>
      </c>
      <c r="D21" s="3" t="s">
        <v>35686</v>
      </c>
      <c r="E21" s="3" t="s">
        <v>35675</v>
      </c>
      <c r="F21" s="3" t="s">
        <v>268</v>
      </c>
      <c r="G21" s="3" t="s">
        <v>9799</v>
      </c>
      <c r="H21" s="3" t="s">
        <v>9740</v>
      </c>
      <c r="I21" s="3" t="s">
        <v>9740</v>
      </c>
      <c r="J21" s="3" t="s">
        <v>35652</v>
      </c>
      <c r="K21" s="3" t="s">
        <v>3891</v>
      </c>
      <c r="L21" s="3" t="s">
        <v>35678</v>
      </c>
      <c r="M21" s="3" t="s">
        <v>35782</v>
      </c>
      <c r="N21" s="3" t="s">
        <v>1616</v>
      </c>
      <c r="O21" s="6">
        <v>92</v>
      </c>
      <c r="P21" s="6">
        <v>1</v>
      </c>
      <c r="Q21" s="6">
        <v>3</v>
      </c>
      <c r="R21" s="3" t="s">
        <v>35655</v>
      </c>
      <c r="S21" s="3" t="s">
        <v>1634</v>
      </c>
      <c r="T21" s="3" t="s">
        <v>543</v>
      </c>
      <c r="U21" s="3" t="s">
        <v>35643</v>
      </c>
      <c r="V21" s="3" t="s">
        <v>35783</v>
      </c>
      <c r="W21" s="3" t="s">
        <v>35784</v>
      </c>
      <c r="X21" s="25" t="s">
        <v>35713</v>
      </c>
      <c r="Y21" s="3" t="b">
        <v>1</v>
      </c>
    </row>
    <row r="22" spans="1:25">
      <c r="A22" s="8" t="s">
        <v>35785</v>
      </c>
      <c r="B22" s="3" t="s">
        <v>35786</v>
      </c>
      <c r="C22" s="3" t="s">
        <v>35702</v>
      </c>
      <c r="D22" s="3" t="s">
        <v>35686</v>
      </c>
      <c r="E22" s="3" t="s">
        <v>35703</v>
      </c>
      <c r="F22" s="3" t="s">
        <v>35718</v>
      </c>
      <c r="G22" s="3" t="s">
        <v>9740</v>
      </c>
      <c r="H22" s="3" t="s">
        <v>9799</v>
      </c>
      <c r="I22" s="3" t="s">
        <v>9740</v>
      </c>
      <c r="J22" s="3" t="s">
        <v>35665</v>
      </c>
      <c r="K22" s="3" t="s">
        <v>3884</v>
      </c>
      <c r="L22" s="3" t="s">
        <v>35640</v>
      </c>
      <c r="M22" s="3" t="s">
        <v>35787</v>
      </c>
      <c r="N22" s="3" t="s">
        <v>1574</v>
      </c>
      <c r="O22" s="6">
        <v>93</v>
      </c>
      <c r="P22" s="6">
        <v>1</v>
      </c>
      <c r="Q22" s="6">
        <v>3</v>
      </c>
      <c r="R22" s="3" t="s">
        <v>35668</v>
      </c>
      <c r="S22" s="3" t="s">
        <v>670</v>
      </c>
      <c r="T22" s="3" t="s">
        <v>471</v>
      </c>
      <c r="U22" s="3" t="s">
        <v>35656</v>
      </c>
      <c r="V22" s="3" t="s">
        <v>35788</v>
      </c>
      <c r="W22" s="3" t="s">
        <v>35789</v>
      </c>
      <c r="X22" s="25" t="s">
        <v>35722</v>
      </c>
      <c r="Y22" s="3" t="b">
        <v>1</v>
      </c>
    </row>
    <row r="23" spans="1:25">
      <c r="A23" s="8" t="s">
        <v>35790</v>
      </c>
      <c r="B23" s="3" t="s">
        <v>35791</v>
      </c>
      <c r="C23" s="3" t="s">
        <v>35637</v>
      </c>
      <c r="D23" s="3" t="s">
        <v>35649</v>
      </c>
      <c r="E23" s="3" t="s">
        <v>35639</v>
      </c>
      <c r="F23" s="3" t="s">
        <v>35725</v>
      </c>
      <c r="G23" s="3" t="s">
        <v>9799</v>
      </c>
      <c r="H23" s="3" t="s">
        <v>9740</v>
      </c>
      <c r="I23" s="3" t="s">
        <v>9799</v>
      </c>
      <c r="J23" s="3" t="s">
        <v>35677</v>
      </c>
      <c r="K23" s="3" t="s">
        <v>3867</v>
      </c>
      <c r="L23" s="3" t="s">
        <v>35653</v>
      </c>
      <c r="M23" s="3" t="s">
        <v>35792</v>
      </c>
      <c r="N23" s="3" t="s">
        <v>1574</v>
      </c>
      <c r="O23" s="6">
        <v>94</v>
      </c>
      <c r="P23" s="6">
        <v>18</v>
      </c>
      <c r="Q23" s="6">
        <v>28</v>
      </c>
      <c r="R23" s="3" t="s">
        <v>35642</v>
      </c>
      <c r="S23" s="3" t="s">
        <v>670</v>
      </c>
      <c r="T23" s="3" t="s">
        <v>543</v>
      </c>
      <c r="U23" s="3" t="s">
        <v>35656</v>
      </c>
      <c r="V23" s="3" t="s">
        <v>35793</v>
      </c>
      <c r="W23" s="3" t="s">
        <v>35794</v>
      </c>
      <c r="X23" s="25" t="s">
        <v>35729</v>
      </c>
      <c r="Y23" s="3" t="b">
        <v>1</v>
      </c>
    </row>
    <row r="24" spans="1:25">
      <c r="A24" s="8" t="s">
        <v>35795</v>
      </c>
      <c r="B24" s="3" t="s">
        <v>35796</v>
      </c>
      <c r="C24" s="3" t="s">
        <v>35637</v>
      </c>
      <c r="D24" s="3" t="s">
        <v>35662</v>
      </c>
      <c r="E24" s="3" t="s">
        <v>35650</v>
      </c>
      <c r="F24" s="3" t="s">
        <v>35732</v>
      </c>
      <c r="G24" s="3" t="s">
        <v>9799</v>
      </c>
      <c r="H24" s="3" t="s">
        <v>9740</v>
      </c>
      <c r="I24" s="3" t="s">
        <v>9799</v>
      </c>
      <c r="J24" s="3" t="s">
        <v>35687</v>
      </c>
      <c r="K24" s="3" t="s">
        <v>3870</v>
      </c>
      <c r="L24" s="3" t="s">
        <v>35666</v>
      </c>
      <c r="M24" s="3" t="s">
        <v>35797</v>
      </c>
      <c r="N24" s="3" t="s">
        <v>1595</v>
      </c>
      <c r="O24" s="6">
        <v>95</v>
      </c>
      <c r="P24" s="6">
        <v>22</v>
      </c>
      <c r="Q24" s="6">
        <v>35</v>
      </c>
      <c r="R24" s="3" t="s">
        <v>35655</v>
      </c>
      <c r="S24" s="3" t="s">
        <v>670</v>
      </c>
      <c r="T24" s="3" t="s">
        <v>543</v>
      </c>
      <c r="U24" s="3" t="s">
        <v>35656</v>
      </c>
      <c r="V24" s="3" t="s">
        <v>35798</v>
      </c>
      <c r="W24" s="3" t="s">
        <v>35799</v>
      </c>
      <c r="X24" s="25" t="s">
        <v>35736</v>
      </c>
      <c r="Y24" s="3" t="b">
        <v>1</v>
      </c>
    </row>
    <row r="25" spans="1:25">
      <c r="A25" s="8" t="s">
        <v>35800</v>
      </c>
      <c r="B25" s="3" t="s">
        <v>35801</v>
      </c>
      <c r="C25" s="3" t="s">
        <v>35637</v>
      </c>
      <c r="D25" s="3" t="s">
        <v>35674</v>
      </c>
      <c r="E25" s="3" t="s">
        <v>35663</v>
      </c>
      <c r="F25" s="3" t="s">
        <v>35739</v>
      </c>
      <c r="G25" s="3" t="s">
        <v>9740</v>
      </c>
      <c r="H25" s="3" t="s">
        <v>9740</v>
      </c>
      <c r="I25" s="3" t="s">
        <v>9740</v>
      </c>
      <c r="J25" s="3" t="s">
        <v>35695</v>
      </c>
      <c r="K25" s="3" t="s">
        <v>1644</v>
      </c>
      <c r="L25" s="3" t="s">
        <v>35678</v>
      </c>
      <c r="M25" s="3" t="s">
        <v>35802</v>
      </c>
      <c r="N25" s="3" t="s">
        <v>1616</v>
      </c>
      <c r="O25" s="6">
        <v>90</v>
      </c>
      <c r="P25" s="6">
        <v>3</v>
      </c>
      <c r="Q25" s="6">
        <v>9</v>
      </c>
      <c r="R25" s="3" t="s">
        <v>35668</v>
      </c>
      <c r="S25" s="3" t="s">
        <v>670</v>
      </c>
      <c r="T25" s="3" t="s">
        <v>481</v>
      </c>
      <c r="U25" s="3" t="s">
        <v>35656</v>
      </c>
      <c r="V25" s="3" t="s">
        <v>35803</v>
      </c>
      <c r="W25" s="3" t="s">
        <v>35804</v>
      </c>
      <c r="X25" s="25" t="s">
        <v>35743</v>
      </c>
      <c r="Y25" s="3" t="b">
        <v>1</v>
      </c>
    </row>
    <row r="26" spans="1:25">
      <c r="A26" s="8" t="s">
        <v>35805</v>
      </c>
      <c r="B26" s="3" t="s">
        <v>35806</v>
      </c>
      <c r="C26" s="3" t="s">
        <v>35685</v>
      </c>
      <c r="D26" s="3" t="s">
        <v>35686</v>
      </c>
      <c r="E26" s="3" t="s">
        <v>35675</v>
      </c>
      <c r="F26" s="3" t="s">
        <v>262</v>
      </c>
      <c r="G26" s="3" t="s">
        <v>9799</v>
      </c>
      <c r="H26" s="3" t="s">
        <v>9799</v>
      </c>
      <c r="I26" s="3" t="s">
        <v>9740</v>
      </c>
      <c r="J26" s="3" t="s">
        <v>9741</v>
      </c>
      <c r="K26" s="3" t="s">
        <v>3858</v>
      </c>
      <c r="L26" s="3" t="s">
        <v>35640</v>
      </c>
      <c r="M26" s="3" t="s">
        <v>35807</v>
      </c>
      <c r="N26" s="3" t="s">
        <v>1553</v>
      </c>
      <c r="O26" s="6">
        <v>92</v>
      </c>
      <c r="P26" s="6">
        <v>1</v>
      </c>
      <c r="Q26" s="6">
        <v>3</v>
      </c>
      <c r="R26" s="3" t="s">
        <v>35642</v>
      </c>
      <c r="S26" s="3" t="s">
        <v>670</v>
      </c>
      <c r="T26" s="3" t="s">
        <v>543</v>
      </c>
      <c r="U26" s="3" t="s">
        <v>35643</v>
      </c>
      <c r="V26" s="3" t="s">
        <v>35808</v>
      </c>
      <c r="W26" s="3" t="s">
        <v>35809</v>
      </c>
      <c r="X26" s="25" t="s">
        <v>35646</v>
      </c>
      <c r="Y26" s="3" t="b">
        <v>1</v>
      </c>
    </row>
    <row r="27" spans="1:25">
      <c r="A27" s="8" t="s">
        <v>35810</v>
      </c>
      <c r="B27" s="3" t="s">
        <v>35811</v>
      </c>
      <c r="C27" s="3" t="s">
        <v>35637</v>
      </c>
      <c r="D27" s="3" t="s">
        <v>35638</v>
      </c>
      <c r="E27" s="3" t="s">
        <v>35717</v>
      </c>
      <c r="F27" s="3" t="s">
        <v>35651</v>
      </c>
      <c r="G27" s="3" t="s">
        <v>9799</v>
      </c>
      <c r="H27" s="3" t="s">
        <v>9799</v>
      </c>
      <c r="I27" s="3" t="s">
        <v>9799</v>
      </c>
      <c r="J27" s="3" t="s">
        <v>35652</v>
      </c>
      <c r="K27" s="3" t="s">
        <v>3861</v>
      </c>
      <c r="L27" s="3" t="s">
        <v>35653</v>
      </c>
      <c r="M27" s="3" t="s">
        <v>35812</v>
      </c>
      <c r="N27" s="3" t="s">
        <v>1553</v>
      </c>
      <c r="O27" s="6">
        <v>92</v>
      </c>
      <c r="P27" s="6">
        <v>1</v>
      </c>
      <c r="Q27" s="6">
        <v>5</v>
      </c>
      <c r="R27" s="3" t="s">
        <v>35655</v>
      </c>
      <c r="S27" s="3" t="s">
        <v>35747</v>
      </c>
      <c r="T27" s="3" t="s">
        <v>543</v>
      </c>
      <c r="U27" s="3" t="s">
        <v>35656</v>
      </c>
      <c r="V27" s="3" t="s">
        <v>35813</v>
      </c>
      <c r="W27" s="3" t="s">
        <v>35814</v>
      </c>
      <c r="X27" s="25" t="s">
        <v>35659</v>
      </c>
      <c r="Y27" s="3" t="b">
        <v>0</v>
      </c>
    </row>
    <row r="28" spans="1:25">
      <c r="A28" s="8" t="s">
        <v>35815</v>
      </c>
      <c r="B28" s="3" t="s">
        <v>35816</v>
      </c>
      <c r="C28" s="3" t="s">
        <v>35716</v>
      </c>
      <c r="D28" s="3" t="s">
        <v>35649</v>
      </c>
      <c r="E28" s="3" t="s">
        <v>35717</v>
      </c>
      <c r="F28" s="3" t="s">
        <v>35664</v>
      </c>
      <c r="G28" s="3" t="s">
        <v>9740</v>
      </c>
      <c r="H28" s="3" t="s">
        <v>9740</v>
      </c>
      <c r="I28" s="3" t="s">
        <v>9799</v>
      </c>
      <c r="J28" s="3" t="s">
        <v>35665</v>
      </c>
      <c r="K28" s="3" t="s">
        <v>3891</v>
      </c>
      <c r="L28" s="3" t="s">
        <v>35666</v>
      </c>
      <c r="M28" s="3" t="s">
        <v>35817</v>
      </c>
      <c r="N28" s="3" t="s">
        <v>1553</v>
      </c>
      <c r="O28" s="6">
        <v>93</v>
      </c>
      <c r="P28" s="6">
        <v>22</v>
      </c>
      <c r="Q28" s="6">
        <v>35</v>
      </c>
      <c r="R28" s="3" t="s">
        <v>35668</v>
      </c>
      <c r="S28" s="3" t="s">
        <v>670</v>
      </c>
      <c r="T28" s="3" t="s">
        <v>481</v>
      </c>
      <c r="U28" s="3" t="s">
        <v>35656</v>
      </c>
      <c r="V28" s="3" t="s">
        <v>35818</v>
      </c>
      <c r="W28" s="3" t="s">
        <v>35819</v>
      </c>
      <c r="X28" s="25" t="s">
        <v>35671</v>
      </c>
      <c r="Y28" s="3" t="b">
        <v>1</v>
      </c>
    </row>
    <row r="29" spans="1:25">
      <c r="A29" s="8" t="s">
        <v>35820</v>
      </c>
      <c r="B29" s="3" t="s">
        <v>35821</v>
      </c>
      <c r="C29" s="3" t="s">
        <v>35702</v>
      </c>
      <c r="D29" s="3" t="s">
        <v>35686</v>
      </c>
      <c r="E29" s="3" t="s">
        <v>35703</v>
      </c>
      <c r="F29" s="3" t="s">
        <v>35676</v>
      </c>
      <c r="G29" s="3" t="s">
        <v>9799</v>
      </c>
      <c r="H29" s="3" t="s">
        <v>9740</v>
      </c>
      <c r="I29" s="3" t="s">
        <v>9740</v>
      </c>
      <c r="J29" s="3" t="s">
        <v>35677</v>
      </c>
      <c r="K29" s="3" t="s">
        <v>3884</v>
      </c>
      <c r="L29" s="3" t="s">
        <v>35678</v>
      </c>
      <c r="M29" s="3" t="s">
        <v>35822</v>
      </c>
      <c r="N29" s="3" t="s">
        <v>1553</v>
      </c>
      <c r="O29" s="6">
        <v>94</v>
      </c>
      <c r="P29" s="6">
        <v>1</v>
      </c>
      <c r="Q29" s="6">
        <v>3</v>
      </c>
      <c r="R29" s="3" t="s">
        <v>35642</v>
      </c>
      <c r="S29" s="3" t="s">
        <v>670</v>
      </c>
      <c r="T29" s="3" t="s">
        <v>471</v>
      </c>
      <c r="U29" s="3" t="s">
        <v>35643</v>
      </c>
      <c r="V29" s="3" t="s">
        <v>35823</v>
      </c>
      <c r="W29" s="3" t="s">
        <v>35824</v>
      </c>
      <c r="X29" s="25" t="s">
        <v>35682</v>
      </c>
      <c r="Y29" s="3" t="b">
        <v>1</v>
      </c>
    </row>
    <row r="30" spans="1:25">
      <c r="A30" s="8" t="s">
        <v>35825</v>
      </c>
      <c r="B30" s="3" t="s">
        <v>35826</v>
      </c>
      <c r="C30" s="3" t="s">
        <v>35637</v>
      </c>
      <c r="D30" s="3" t="s">
        <v>35674</v>
      </c>
      <c r="E30" s="3" t="s">
        <v>35639</v>
      </c>
      <c r="F30" s="3" t="s">
        <v>265</v>
      </c>
      <c r="G30" s="3" t="s">
        <v>9799</v>
      </c>
      <c r="H30" s="3" t="s">
        <v>9740</v>
      </c>
      <c r="I30" s="3" t="s">
        <v>9799</v>
      </c>
      <c r="J30" s="3" t="s">
        <v>35687</v>
      </c>
      <c r="K30" s="3" t="s">
        <v>3867</v>
      </c>
      <c r="L30" s="3" t="s">
        <v>35640</v>
      </c>
      <c r="M30" s="3" t="s">
        <v>35641</v>
      </c>
      <c r="N30" s="3" t="s">
        <v>1574</v>
      </c>
      <c r="O30" s="6">
        <v>95</v>
      </c>
      <c r="P30" s="6">
        <v>18</v>
      </c>
      <c r="Q30" s="6">
        <v>28</v>
      </c>
      <c r="R30" s="3" t="s">
        <v>35655</v>
      </c>
      <c r="S30" s="3" t="s">
        <v>670</v>
      </c>
      <c r="T30" s="3" t="s">
        <v>543</v>
      </c>
      <c r="U30" s="3" t="s">
        <v>35656</v>
      </c>
      <c r="V30" s="3" t="s">
        <v>35827</v>
      </c>
      <c r="W30" s="3" t="s">
        <v>35828</v>
      </c>
      <c r="X30" s="25" t="s">
        <v>35691</v>
      </c>
      <c r="Y30" s="3" t="b">
        <v>1</v>
      </c>
    </row>
    <row r="31" spans="1:25">
      <c r="A31" s="8" t="s">
        <v>35829</v>
      </c>
      <c r="B31" s="3" t="s">
        <v>35830</v>
      </c>
      <c r="C31" s="3" t="s">
        <v>35685</v>
      </c>
      <c r="D31" s="3" t="s">
        <v>35686</v>
      </c>
      <c r="E31" s="3" t="s">
        <v>35675</v>
      </c>
      <c r="F31" s="3" t="s">
        <v>909</v>
      </c>
      <c r="G31" s="3" t="s">
        <v>9740</v>
      </c>
      <c r="H31" s="3" t="s">
        <v>9799</v>
      </c>
      <c r="I31" s="3" t="s">
        <v>9740</v>
      </c>
      <c r="J31" s="3" t="s">
        <v>35695</v>
      </c>
      <c r="K31" s="3" t="s">
        <v>3870</v>
      </c>
      <c r="L31" s="3" t="s">
        <v>35653</v>
      </c>
      <c r="M31" s="3" t="s">
        <v>35654</v>
      </c>
      <c r="N31" s="3" t="s">
        <v>1586</v>
      </c>
      <c r="O31" s="6">
        <v>90</v>
      </c>
      <c r="P31" s="6">
        <v>1</v>
      </c>
      <c r="Q31" s="6">
        <v>3</v>
      </c>
      <c r="R31" s="3" t="s">
        <v>35668</v>
      </c>
      <c r="S31" s="3" t="s">
        <v>1634</v>
      </c>
      <c r="T31" s="3" t="s">
        <v>481</v>
      </c>
      <c r="U31" s="3" t="s">
        <v>35656</v>
      </c>
      <c r="V31" s="3" t="s">
        <v>35831</v>
      </c>
      <c r="W31" s="3" t="s">
        <v>35832</v>
      </c>
      <c r="X31" s="25" t="s">
        <v>35699</v>
      </c>
      <c r="Y31" s="3" t="b">
        <v>1</v>
      </c>
    </row>
    <row r="32" spans="1:25">
      <c r="A32" s="8" t="s">
        <v>35833</v>
      </c>
      <c r="B32" s="3" t="s">
        <v>35834</v>
      </c>
      <c r="C32" s="3" t="s">
        <v>35637</v>
      </c>
      <c r="D32" s="3" t="s">
        <v>35638</v>
      </c>
      <c r="E32" s="3" t="s">
        <v>35663</v>
      </c>
      <c r="F32" s="3" t="s">
        <v>547</v>
      </c>
      <c r="G32" s="3" t="s">
        <v>9740</v>
      </c>
      <c r="H32" s="3" t="s">
        <v>9799</v>
      </c>
      <c r="I32" s="3" t="s">
        <v>9799</v>
      </c>
      <c r="J32" s="3" t="s">
        <v>9741</v>
      </c>
      <c r="K32" s="3" t="s">
        <v>1644</v>
      </c>
      <c r="L32" s="3" t="s">
        <v>35666</v>
      </c>
      <c r="M32" s="3" t="s">
        <v>35667</v>
      </c>
      <c r="N32" s="3" t="s">
        <v>1624</v>
      </c>
      <c r="O32" s="6">
        <v>91</v>
      </c>
      <c r="P32" s="6">
        <v>1</v>
      </c>
      <c r="Q32" s="6">
        <v>3</v>
      </c>
      <c r="R32" s="3" t="s">
        <v>35642</v>
      </c>
      <c r="S32" s="3" t="s">
        <v>670</v>
      </c>
      <c r="T32" s="3" t="s">
        <v>543</v>
      </c>
      <c r="U32" s="3" t="s">
        <v>35643</v>
      </c>
      <c r="V32" s="3" t="s">
        <v>35835</v>
      </c>
      <c r="W32" s="3" t="s">
        <v>35836</v>
      </c>
      <c r="X32" s="25" t="s">
        <v>35707</v>
      </c>
      <c r="Y32" s="3" t="b">
        <v>1</v>
      </c>
    </row>
    <row r="33" spans="1:25">
      <c r="A33" s="8" t="s">
        <v>35837</v>
      </c>
      <c r="B33" s="3" t="s">
        <v>35838</v>
      </c>
      <c r="C33" s="3" t="s">
        <v>35637</v>
      </c>
      <c r="D33" s="3" t="s">
        <v>35649</v>
      </c>
      <c r="E33" s="3" t="s">
        <v>35675</v>
      </c>
      <c r="F33" s="3" t="s">
        <v>268</v>
      </c>
      <c r="G33" s="3" t="s">
        <v>9799</v>
      </c>
      <c r="H33" s="3" t="s">
        <v>9740</v>
      </c>
      <c r="I33" s="3" t="s">
        <v>9799</v>
      </c>
      <c r="J33" s="3" t="s">
        <v>35652</v>
      </c>
      <c r="K33" s="3" t="s">
        <v>3858</v>
      </c>
      <c r="L33" s="3" t="s">
        <v>35678</v>
      </c>
      <c r="M33" s="3" t="s">
        <v>35679</v>
      </c>
      <c r="N33" s="3" t="s">
        <v>1616</v>
      </c>
      <c r="O33" s="6">
        <v>92</v>
      </c>
      <c r="P33" s="6">
        <v>10</v>
      </c>
      <c r="Q33" s="6">
        <v>18</v>
      </c>
      <c r="R33" s="3" t="s">
        <v>35655</v>
      </c>
      <c r="S33" s="3" t="s">
        <v>670</v>
      </c>
      <c r="T33" s="3" t="s">
        <v>543</v>
      </c>
      <c r="U33" s="3" t="s">
        <v>35643</v>
      </c>
      <c r="V33" s="3" t="s">
        <v>35839</v>
      </c>
      <c r="W33" s="3" t="s">
        <v>35840</v>
      </c>
      <c r="X33" s="25" t="s">
        <v>35713</v>
      </c>
      <c r="Y33" s="3" t="b">
        <v>1</v>
      </c>
    </row>
    <row r="34" spans="1:25">
      <c r="A34" s="8" t="s">
        <v>35841</v>
      </c>
      <c r="B34" s="3" t="s">
        <v>35842</v>
      </c>
      <c r="C34" s="3" t="s">
        <v>35637</v>
      </c>
      <c r="D34" s="3" t="s">
        <v>35662</v>
      </c>
      <c r="E34" s="3" t="s">
        <v>35717</v>
      </c>
      <c r="F34" s="3" t="s">
        <v>35718</v>
      </c>
      <c r="G34" s="3" t="s">
        <v>9740</v>
      </c>
      <c r="H34" s="3" t="s">
        <v>9799</v>
      </c>
      <c r="I34" s="3" t="s">
        <v>9799</v>
      </c>
      <c r="J34" s="3" t="s">
        <v>35665</v>
      </c>
      <c r="K34" s="3" t="s">
        <v>3861</v>
      </c>
      <c r="L34" s="3" t="s">
        <v>35640</v>
      </c>
      <c r="M34" s="3" t="s">
        <v>35688</v>
      </c>
      <c r="N34" s="3" t="s">
        <v>1574</v>
      </c>
      <c r="O34" s="6">
        <v>93</v>
      </c>
      <c r="P34" s="6">
        <v>2</v>
      </c>
      <c r="Q34" s="6">
        <v>6</v>
      </c>
      <c r="R34" s="3" t="s">
        <v>35668</v>
      </c>
      <c r="S34" s="3" t="s">
        <v>670</v>
      </c>
      <c r="T34" s="3" t="s">
        <v>481</v>
      </c>
      <c r="U34" s="3" t="s">
        <v>35656</v>
      </c>
      <c r="V34" s="3" t="s">
        <v>35843</v>
      </c>
      <c r="W34" s="3" t="s">
        <v>35844</v>
      </c>
      <c r="X34" s="25" t="s">
        <v>35722</v>
      </c>
      <c r="Y34" s="3" t="b">
        <v>1</v>
      </c>
    </row>
    <row r="35" spans="1:25">
      <c r="A35" s="8" t="s">
        <v>35845</v>
      </c>
      <c r="B35" s="3" t="s">
        <v>35846</v>
      </c>
      <c r="C35" s="3" t="s">
        <v>35637</v>
      </c>
      <c r="D35" s="3" t="s">
        <v>35674</v>
      </c>
      <c r="E35" s="3" t="s">
        <v>35694</v>
      </c>
      <c r="F35" s="3" t="s">
        <v>35725</v>
      </c>
      <c r="G35" s="3" t="s">
        <v>9799</v>
      </c>
      <c r="H35" s="3" t="s">
        <v>9799</v>
      </c>
      <c r="I35" s="3" t="s">
        <v>9799</v>
      </c>
      <c r="J35" s="3" t="s">
        <v>35677</v>
      </c>
      <c r="K35" s="3" t="s">
        <v>3891</v>
      </c>
      <c r="L35" s="3" t="s">
        <v>35653</v>
      </c>
      <c r="M35" s="3" t="s">
        <v>35696</v>
      </c>
      <c r="N35" s="3" t="s">
        <v>1574</v>
      </c>
      <c r="O35" s="6">
        <v>94</v>
      </c>
      <c r="P35" s="6">
        <v>3</v>
      </c>
      <c r="Q35" s="6">
        <v>9</v>
      </c>
      <c r="R35" s="3" t="s">
        <v>35642</v>
      </c>
      <c r="S35" s="3" t="s">
        <v>670</v>
      </c>
      <c r="T35" s="3" t="s">
        <v>543</v>
      </c>
      <c r="U35" s="3" t="s">
        <v>35656</v>
      </c>
      <c r="V35" s="3" t="s">
        <v>35847</v>
      </c>
      <c r="W35" s="3" t="s">
        <v>35848</v>
      </c>
      <c r="X35" s="25" t="s">
        <v>35729</v>
      </c>
      <c r="Y35" s="3" t="b">
        <v>1</v>
      </c>
    </row>
    <row r="36" spans="1:25">
      <c r="A36" s="8" t="s">
        <v>35849</v>
      </c>
      <c r="B36" s="3" t="s">
        <v>35850</v>
      </c>
      <c r="C36" s="3" t="s">
        <v>35702</v>
      </c>
      <c r="D36" s="3" t="s">
        <v>35686</v>
      </c>
      <c r="E36" s="3" t="s">
        <v>35703</v>
      </c>
      <c r="F36" s="3" t="s">
        <v>35732</v>
      </c>
      <c r="G36" s="3" t="s">
        <v>9799</v>
      </c>
      <c r="H36" s="3" t="s">
        <v>9799</v>
      </c>
      <c r="I36" s="3" t="s">
        <v>9740</v>
      </c>
      <c r="J36" s="3" t="s">
        <v>35687</v>
      </c>
      <c r="K36" s="3" t="s">
        <v>3884</v>
      </c>
      <c r="L36" s="3" t="s">
        <v>35666</v>
      </c>
      <c r="M36" s="3" t="s">
        <v>35704</v>
      </c>
      <c r="N36" s="3" t="s">
        <v>1595</v>
      </c>
      <c r="O36" s="6">
        <v>95</v>
      </c>
      <c r="P36" s="6">
        <v>1</v>
      </c>
      <c r="Q36" s="6">
        <v>3</v>
      </c>
      <c r="R36" s="3" t="s">
        <v>35655</v>
      </c>
      <c r="S36" s="3" t="s">
        <v>670</v>
      </c>
      <c r="T36" s="3" t="s">
        <v>471</v>
      </c>
      <c r="U36" s="3" t="s">
        <v>35656</v>
      </c>
      <c r="V36" s="3" t="s">
        <v>35851</v>
      </c>
      <c r="W36" s="3" t="s">
        <v>35852</v>
      </c>
      <c r="X36" s="25" t="s">
        <v>35736</v>
      </c>
      <c r="Y36" s="3" t="b">
        <v>1</v>
      </c>
    </row>
    <row r="37" spans="1:25">
      <c r="A37" s="8" t="s">
        <v>35853</v>
      </c>
      <c r="B37" s="3" t="s">
        <v>35854</v>
      </c>
      <c r="C37" s="3" t="s">
        <v>35716</v>
      </c>
      <c r="D37" s="3" t="s">
        <v>35649</v>
      </c>
      <c r="E37" s="3" t="s">
        <v>35717</v>
      </c>
      <c r="F37" s="3" t="s">
        <v>35739</v>
      </c>
      <c r="G37" s="3" t="s">
        <v>9740</v>
      </c>
      <c r="H37" s="3" t="s">
        <v>9740</v>
      </c>
      <c r="I37" s="3" t="s">
        <v>9740</v>
      </c>
      <c r="J37" s="3" t="s">
        <v>35695</v>
      </c>
      <c r="K37" s="3" t="s">
        <v>3867</v>
      </c>
      <c r="L37" s="3" t="s">
        <v>35678</v>
      </c>
      <c r="M37" s="3" t="s">
        <v>35710</v>
      </c>
      <c r="N37" s="3" t="s">
        <v>1616</v>
      </c>
      <c r="O37" s="6">
        <v>90</v>
      </c>
      <c r="P37" s="6">
        <v>18</v>
      </c>
      <c r="Q37" s="6">
        <v>28</v>
      </c>
      <c r="R37" s="3" t="s">
        <v>35668</v>
      </c>
      <c r="S37" s="3" t="s">
        <v>670</v>
      </c>
      <c r="T37" s="3" t="s">
        <v>481</v>
      </c>
      <c r="U37" s="3" t="s">
        <v>35656</v>
      </c>
      <c r="V37" s="3" t="s">
        <v>35855</v>
      </c>
      <c r="W37" s="3" t="s">
        <v>35856</v>
      </c>
      <c r="X37" s="25" t="s">
        <v>35743</v>
      </c>
      <c r="Y37" s="3" t="b">
        <v>1</v>
      </c>
    </row>
    <row r="38" spans="1:25">
      <c r="A38" s="8" t="s">
        <v>35857</v>
      </c>
      <c r="B38" s="3" t="s">
        <v>35858</v>
      </c>
      <c r="C38" s="3" t="s">
        <v>35637</v>
      </c>
      <c r="D38" s="3" t="s">
        <v>35649</v>
      </c>
      <c r="E38" s="3" t="s">
        <v>35650</v>
      </c>
      <c r="F38" s="3" t="s">
        <v>262</v>
      </c>
      <c r="G38" s="3" t="s">
        <v>9799</v>
      </c>
      <c r="H38" s="3" t="s">
        <v>9740</v>
      </c>
      <c r="I38" s="3" t="s">
        <v>9799</v>
      </c>
      <c r="J38" s="3" t="s">
        <v>9741</v>
      </c>
      <c r="K38" s="3" t="s">
        <v>3870</v>
      </c>
      <c r="L38" s="3" t="s">
        <v>35640</v>
      </c>
      <c r="M38" s="3" t="s">
        <v>35719</v>
      </c>
      <c r="N38" s="3" t="s">
        <v>1553</v>
      </c>
      <c r="O38" s="6">
        <v>94</v>
      </c>
      <c r="P38" s="6">
        <v>15</v>
      </c>
      <c r="Q38" s="6">
        <v>30</v>
      </c>
      <c r="R38" s="3" t="s">
        <v>35642</v>
      </c>
      <c r="S38" s="3" t="s">
        <v>670</v>
      </c>
      <c r="T38" s="3" t="s">
        <v>543</v>
      </c>
      <c r="U38" s="3" t="s">
        <v>35643</v>
      </c>
      <c r="V38" s="3" t="s">
        <v>35859</v>
      </c>
      <c r="W38" s="3" t="s">
        <v>35860</v>
      </c>
      <c r="X38" s="25" t="s">
        <v>35646</v>
      </c>
      <c r="Y38" s="3" t="b">
        <v>1</v>
      </c>
    </row>
    <row r="39" spans="1:25">
      <c r="A39" s="8" t="s">
        <v>35861</v>
      </c>
      <c r="B39" s="3" t="s">
        <v>35862</v>
      </c>
      <c r="C39" s="3" t="s">
        <v>35637</v>
      </c>
      <c r="D39" s="3" t="s">
        <v>35662</v>
      </c>
      <c r="E39" s="3" t="s">
        <v>35663</v>
      </c>
      <c r="F39" s="3" t="s">
        <v>35651</v>
      </c>
      <c r="G39" s="3" t="s">
        <v>9740</v>
      </c>
      <c r="H39" s="3" t="s">
        <v>9799</v>
      </c>
      <c r="I39" s="3" t="s">
        <v>9799</v>
      </c>
      <c r="J39" s="3" t="s">
        <v>35652</v>
      </c>
      <c r="K39" s="3" t="s">
        <v>1644</v>
      </c>
      <c r="L39" s="3" t="s">
        <v>35653</v>
      </c>
      <c r="M39" s="3" t="s">
        <v>35726</v>
      </c>
      <c r="N39" s="3" t="s">
        <v>1553</v>
      </c>
      <c r="O39" s="6">
        <v>92</v>
      </c>
      <c r="P39" s="6">
        <v>2</v>
      </c>
      <c r="Q39" s="6">
        <v>6</v>
      </c>
      <c r="R39" s="3" t="s">
        <v>35655</v>
      </c>
      <c r="S39" s="3" t="s">
        <v>670</v>
      </c>
      <c r="T39" s="3" t="s">
        <v>543</v>
      </c>
      <c r="U39" s="3" t="s">
        <v>35656</v>
      </c>
      <c r="V39" s="3" t="s">
        <v>35863</v>
      </c>
      <c r="W39" s="3" t="s">
        <v>35864</v>
      </c>
      <c r="X39" s="25" t="s">
        <v>35659</v>
      </c>
      <c r="Y39" s="3" t="b">
        <v>1</v>
      </c>
    </row>
    <row r="40" spans="1:25">
      <c r="A40" s="8" t="s">
        <v>35865</v>
      </c>
      <c r="B40" s="3" t="s">
        <v>35866</v>
      </c>
      <c r="C40" s="3" t="s">
        <v>35637</v>
      </c>
      <c r="D40" s="3" t="s">
        <v>35674</v>
      </c>
      <c r="E40" s="3" t="s">
        <v>35675</v>
      </c>
      <c r="F40" s="3" t="s">
        <v>35664</v>
      </c>
      <c r="G40" s="3" t="s">
        <v>9740</v>
      </c>
      <c r="H40" s="3" t="s">
        <v>9799</v>
      </c>
      <c r="I40" s="3" t="s">
        <v>9799</v>
      </c>
      <c r="J40" s="3" t="s">
        <v>35665</v>
      </c>
      <c r="K40" s="3" t="s">
        <v>3858</v>
      </c>
      <c r="L40" s="3" t="s">
        <v>35666</v>
      </c>
      <c r="M40" s="3" t="s">
        <v>35733</v>
      </c>
      <c r="N40" s="3" t="s">
        <v>1553</v>
      </c>
      <c r="O40" s="6">
        <v>93</v>
      </c>
      <c r="P40" s="6">
        <v>3</v>
      </c>
      <c r="Q40" s="6">
        <v>9</v>
      </c>
      <c r="R40" s="3" t="s">
        <v>35668</v>
      </c>
      <c r="S40" s="3" t="s">
        <v>35747</v>
      </c>
      <c r="T40" s="3" t="s">
        <v>481</v>
      </c>
      <c r="U40" s="3" t="s">
        <v>35656</v>
      </c>
      <c r="V40" s="3" t="s">
        <v>35867</v>
      </c>
      <c r="W40" s="3" t="s">
        <v>35868</v>
      </c>
      <c r="X40" s="25" t="s">
        <v>35671</v>
      </c>
      <c r="Y40" s="3" t="b">
        <v>0</v>
      </c>
    </row>
    <row r="41" spans="1:25">
      <c r="A41" s="8" t="s">
        <v>35869</v>
      </c>
      <c r="B41" s="3" t="s">
        <v>35870</v>
      </c>
      <c r="C41" s="3" t="s">
        <v>35685</v>
      </c>
      <c r="D41" s="3" t="s">
        <v>35686</v>
      </c>
      <c r="E41" s="3" t="s">
        <v>35675</v>
      </c>
      <c r="F41" s="3" t="s">
        <v>35676</v>
      </c>
      <c r="G41" s="3" t="s">
        <v>9799</v>
      </c>
      <c r="H41" s="3" t="s">
        <v>9740</v>
      </c>
      <c r="I41" s="3" t="s">
        <v>9740</v>
      </c>
      <c r="J41" s="3" t="s">
        <v>35677</v>
      </c>
      <c r="K41" s="3" t="s">
        <v>3861</v>
      </c>
      <c r="L41" s="3" t="s">
        <v>35678</v>
      </c>
      <c r="M41" s="3" t="s">
        <v>35740</v>
      </c>
      <c r="N41" s="3" t="s">
        <v>1553</v>
      </c>
      <c r="O41" s="6">
        <v>94</v>
      </c>
      <c r="P41" s="6">
        <v>1</v>
      </c>
      <c r="Q41" s="6">
        <v>3</v>
      </c>
      <c r="R41" s="3" t="s">
        <v>35642</v>
      </c>
      <c r="S41" s="3" t="s">
        <v>1634</v>
      </c>
      <c r="T41" s="3" t="s">
        <v>543</v>
      </c>
      <c r="U41" s="3" t="s">
        <v>35643</v>
      </c>
      <c r="V41" s="3" t="s">
        <v>35871</v>
      </c>
      <c r="W41" s="3" t="s">
        <v>35872</v>
      </c>
      <c r="X41" s="25" t="s">
        <v>35682</v>
      </c>
      <c r="Y41" s="3" t="b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0B79B-0523-C441-AFA7-A4EA209169DC}">
  <sheetPr>
    <tabColor rgb="FF92D050"/>
  </sheetPr>
  <dimension ref="A1:W2641"/>
  <sheetViews>
    <sheetView topLeftCell="I1" workbookViewId="0">
      <selection activeCell="L4" sqref="L4"/>
    </sheetView>
  </sheetViews>
  <sheetFormatPr defaultColWidth="11.5546875" defaultRowHeight="15" customHeight="1"/>
  <cols>
    <col min="1" max="1" width="29.33203125" bestFit="1" customWidth="1"/>
    <col min="2" max="2" width="9.44140625" bestFit="1" customWidth="1"/>
    <col min="3" max="4" width="10.44140625" bestFit="1" customWidth="1"/>
    <col min="5" max="5" width="10.33203125" bestFit="1" customWidth="1"/>
    <col min="6" max="7" width="10.44140625" bestFit="1" customWidth="1"/>
    <col min="8" max="8" width="17.109375" bestFit="1" customWidth="1"/>
    <col min="9" max="9" width="21.6640625" bestFit="1" customWidth="1"/>
    <col min="10" max="10" width="21.44140625" customWidth="1"/>
    <col min="11" max="11" width="15.6640625" customWidth="1"/>
    <col min="12" max="12" width="28.44140625" customWidth="1"/>
    <col min="13" max="13" width="19.109375" customWidth="1"/>
    <col min="14" max="14" width="10.33203125" bestFit="1" customWidth="1"/>
    <col min="15" max="15" width="9.77734375" bestFit="1" customWidth="1"/>
    <col min="16" max="16" width="20" bestFit="1" customWidth="1"/>
    <col min="17" max="17" width="21.6640625" customWidth="1"/>
    <col min="18" max="18" width="75.109375" bestFit="1" customWidth="1"/>
    <col min="20" max="20" width="15.6640625" bestFit="1" customWidth="1"/>
    <col min="21" max="21" width="10.33203125" bestFit="1" customWidth="1"/>
    <col min="22" max="22" width="17.77734375" customWidth="1"/>
    <col min="23" max="23" width="39.33203125" bestFit="1" customWidth="1"/>
  </cols>
  <sheetData>
    <row r="1" spans="1:23" ht="45.95" customHeight="1">
      <c r="A1" s="11" t="s">
        <v>35873</v>
      </c>
      <c r="B1" s="24" t="s">
        <v>35874</v>
      </c>
      <c r="C1" s="24" t="s">
        <v>8968</v>
      </c>
      <c r="D1" s="24" t="s">
        <v>8969</v>
      </c>
      <c r="E1" s="24" t="s">
        <v>35875</v>
      </c>
      <c r="F1" s="24" t="s">
        <v>35876</v>
      </c>
      <c r="G1" s="24" t="s">
        <v>35877</v>
      </c>
      <c r="H1" s="77" t="s">
        <v>35878</v>
      </c>
      <c r="I1" s="78" t="s">
        <v>35879</v>
      </c>
      <c r="J1" s="78" t="s">
        <v>35880</v>
      </c>
      <c r="K1" s="77" t="s">
        <v>35881</v>
      </c>
      <c r="L1" s="78" t="s">
        <v>35882</v>
      </c>
      <c r="M1" s="78" t="s">
        <v>35883</v>
      </c>
      <c r="N1" s="24" t="s">
        <v>35884</v>
      </c>
      <c r="O1" s="24" t="s">
        <v>35885</v>
      </c>
      <c r="P1" s="24" t="s">
        <v>35886</v>
      </c>
      <c r="Q1" s="24" t="s">
        <v>35887</v>
      </c>
      <c r="R1" s="24" t="s">
        <v>35888</v>
      </c>
      <c r="S1" s="12" t="s">
        <v>35889</v>
      </c>
      <c r="T1" s="24" t="s">
        <v>35890</v>
      </c>
      <c r="U1" s="24" t="s">
        <v>35891</v>
      </c>
      <c r="V1" s="10" t="s">
        <v>35892</v>
      </c>
      <c r="W1" s="24" t="s">
        <v>35893</v>
      </c>
    </row>
    <row r="2" spans="1:23">
      <c r="A2" s="8" t="s">
        <v>35894</v>
      </c>
      <c r="B2" s="3" t="s">
        <v>35895</v>
      </c>
      <c r="C2" s="25">
        <v>45748</v>
      </c>
      <c r="D2" s="25">
        <v>45751</v>
      </c>
      <c r="E2" s="3" t="s">
        <v>1646</v>
      </c>
      <c r="F2" s="25">
        <v>45748</v>
      </c>
      <c r="G2" s="25">
        <v>45751</v>
      </c>
      <c r="H2" s="3"/>
      <c r="I2" s="8"/>
      <c r="J2" s="8" t="s">
        <v>275</v>
      </c>
      <c r="K2" s="3" t="s">
        <v>1143</v>
      </c>
      <c r="L2" s="8"/>
      <c r="M2" s="8"/>
      <c r="N2" s="3" t="s">
        <v>35638</v>
      </c>
      <c r="O2" s="3" t="s">
        <v>1565</v>
      </c>
      <c r="P2" s="3" t="s">
        <v>35896</v>
      </c>
      <c r="Q2" s="3" t="s">
        <v>35897</v>
      </c>
      <c r="R2" s="3" t="s">
        <v>35898</v>
      </c>
      <c r="S2" s="8" t="s">
        <v>35635</v>
      </c>
      <c r="T2" s="3" t="s">
        <v>35899</v>
      </c>
      <c r="U2" s="56">
        <v>2235</v>
      </c>
      <c r="V2" s="56">
        <v>50</v>
      </c>
      <c r="W2" s="1" t="s">
        <v>35900</v>
      </c>
    </row>
    <row r="3" spans="1:23">
      <c r="A3" s="8" t="s">
        <v>35901</v>
      </c>
      <c r="B3" s="3" t="s">
        <v>35895</v>
      </c>
      <c r="C3" s="25">
        <v>45749</v>
      </c>
      <c r="D3" s="25">
        <v>45753</v>
      </c>
      <c r="E3" s="3" t="s">
        <v>1646</v>
      </c>
      <c r="F3" s="25">
        <v>45749</v>
      </c>
      <c r="G3" s="25">
        <v>45753</v>
      </c>
      <c r="H3" s="3"/>
      <c r="I3" s="8" t="s">
        <v>3858</v>
      </c>
      <c r="J3" s="8"/>
      <c r="K3" s="3" t="s">
        <v>1153</v>
      </c>
      <c r="L3" s="8"/>
      <c r="M3" s="8"/>
      <c r="N3" s="3" t="s">
        <v>35638</v>
      </c>
      <c r="O3" s="3" t="s">
        <v>35902</v>
      </c>
      <c r="P3" s="3" t="s">
        <v>35903</v>
      </c>
      <c r="Q3" s="3" t="s">
        <v>35904</v>
      </c>
      <c r="R3" s="3" t="s">
        <v>35905</v>
      </c>
      <c r="S3" s="8" t="s">
        <v>35647</v>
      </c>
      <c r="T3" s="3" t="s">
        <v>35906</v>
      </c>
      <c r="U3" s="56">
        <v>975</v>
      </c>
      <c r="V3" s="56">
        <v>0</v>
      </c>
      <c r="W3" s="1" t="s">
        <v>35907</v>
      </c>
    </row>
    <row r="4" spans="1:23">
      <c r="A4" s="8" t="s">
        <v>35908</v>
      </c>
      <c r="B4" s="3" t="s">
        <v>35895</v>
      </c>
      <c r="C4" s="25">
        <v>45750</v>
      </c>
      <c r="D4" s="25">
        <v>45755</v>
      </c>
      <c r="E4" s="3" t="s">
        <v>1646</v>
      </c>
      <c r="F4" s="25">
        <v>45750</v>
      </c>
      <c r="G4" s="25">
        <v>45755</v>
      </c>
      <c r="H4" s="3"/>
      <c r="I4" s="8" t="s">
        <v>3861</v>
      </c>
      <c r="J4" s="8"/>
      <c r="K4" s="3" t="s">
        <v>1162</v>
      </c>
      <c r="L4" s="8"/>
      <c r="M4" s="8"/>
      <c r="N4" s="3" t="s">
        <v>35638</v>
      </c>
      <c r="O4" s="3" t="s">
        <v>35909</v>
      </c>
      <c r="P4" s="3" t="s">
        <v>35910</v>
      </c>
      <c r="Q4" s="3" t="s">
        <v>35904</v>
      </c>
      <c r="R4" s="3" t="s">
        <v>35898</v>
      </c>
      <c r="S4" s="8" t="s">
        <v>35660</v>
      </c>
      <c r="T4" s="3" t="s">
        <v>35911</v>
      </c>
      <c r="U4" s="56">
        <v>975</v>
      </c>
      <c r="V4" s="56">
        <v>0</v>
      </c>
      <c r="W4" s="1" t="s">
        <v>35912</v>
      </c>
    </row>
    <row r="5" spans="1:23">
      <c r="A5" s="8" t="s">
        <v>35913</v>
      </c>
      <c r="B5" s="3" t="s">
        <v>35895</v>
      </c>
      <c r="C5" s="25">
        <v>45751</v>
      </c>
      <c r="D5" s="25">
        <v>45757</v>
      </c>
      <c r="E5" s="3" t="s">
        <v>1646</v>
      </c>
      <c r="F5" s="25">
        <v>45751</v>
      </c>
      <c r="G5" s="25">
        <v>45757</v>
      </c>
      <c r="H5" s="3"/>
      <c r="I5" s="8" t="s">
        <v>3864</v>
      </c>
      <c r="J5" s="8"/>
      <c r="K5" s="3" t="s">
        <v>1169</v>
      </c>
      <c r="L5" s="8"/>
      <c r="M5" s="8"/>
      <c r="N5" s="3" t="s">
        <v>35649</v>
      </c>
      <c r="O5" s="3" t="s">
        <v>35914</v>
      </c>
      <c r="P5" s="3" t="s">
        <v>35915</v>
      </c>
      <c r="Q5" s="3" t="s">
        <v>35897</v>
      </c>
      <c r="R5" s="3" t="s">
        <v>35898</v>
      </c>
      <c r="S5" s="8" t="s">
        <v>35672</v>
      </c>
      <c r="T5" s="3" t="s">
        <v>35916</v>
      </c>
      <c r="U5" s="56">
        <v>8170</v>
      </c>
      <c r="V5" s="56">
        <v>0</v>
      </c>
      <c r="W5" s="1" t="s">
        <v>35917</v>
      </c>
    </row>
    <row r="6" spans="1:23">
      <c r="A6" s="8" t="s">
        <v>35918</v>
      </c>
      <c r="B6" s="3" t="s">
        <v>35895</v>
      </c>
      <c r="C6" s="25">
        <v>45752</v>
      </c>
      <c r="D6" s="25">
        <v>45759</v>
      </c>
      <c r="E6" s="3" t="s">
        <v>1646</v>
      </c>
      <c r="F6" s="25">
        <v>45752</v>
      </c>
      <c r="G6" s="25">
        <v>45759</v>
      </c>
      <c r="H6" s="3"/>
      <c r="I6" s="8"/>
      <c r="J6" s="8" t="s">
        <v>20946</v>
      </c>
      <c r="K6" s="3" t="s">
        <v>1176</v>
      </c>
      <c r="L6" s="8"/>
      <c r="M6" s="8"/>
      <c r="N6" s="3" t="s">
        <v>35649</v>
      </c>
      <c r="O6" s="3" t="s">
        <v>35919</v>
      </c>
      <c r="P6" s="3" t="s">
        <v>35920</v>
      </c>
      <c r="Q6" s="3" t="s">
        <v>35904</v>
      </c>
      <c r="R6" s="3" t="s">
        <v>35905</v>
      </c>
      <c r="S6" s="8" t="s">
        <v>35683</v>
      </c>
      <c r="T6" s="3" t="s">
        <v>35921</v>
      </c>
      <c r="U6" s="56">
        <v>4825</v>
      </c>
      <c r="V6" s="56">
        <v>0</v>
      </c>
      <c r="W6" s="1" t="s">
        <v>35922</v>
      </c>
    </row>
    <row r="7" spans="1:23">
      <c r="A7" s="8" t="s">
        <v>35923</v>
      </c>
      <c r="B7" s="3" t="s">
        <v>35895</v>
      </c>
      <c r="C7" s="25">
        <v>45753</v>
      </c>
      <c r="D7" s="25">
        <v>45761</v>
      </c>
      <c r="E7" s="3" t="s">
        <v>1646</v>
      </c>
      <c r="F7" s="25">
        <v>45753</v>
      </c>
      <c r="G7" s="25">
        <v>45761</v>
      </c>
      <c r="H7" s="3"/>
      <c r="I7" s="8" t="s">
        <v>3870</v>
      </c>
      <c r="J7" s="8"/>
      <c r="K7" s="3" t="s">
        <v>1183</v>
      </c>
      <c r="L7" s="8"/>
      <c r="M7" s="8"/>
      <c r="N7" s="3" t="s">
        <v>35674</v>
      </c>
      <c r="O7" s="3" t="s">
        <v>35924</v>
      </c>
      <c r="P7" s="3" t="s">
        <v>35896</v>
      </c>
      <c r="Q7" s="3" t="s">
        <v>35904</v>
      </c>
      <c r="R7" s="3" t="s">
        <v>35898</v>
      </c>
      <c r="S7" s="8" t="s">
        <v>35692</v>
      </c>
      <c r="T7" s="3" t="s">
        <v>35925</v>
      </c>
      <c r="U7" s="56">
        <v>1344</v>
      </c>
      <c r="V7" s="56">
        <v>0</v>
      </c>
      <c r="W7" s="1" t="s">
        <v>35926</v>
      </c>
    </row>
    <row r="8" spans="1:23">
      <c r="A8" s="8" t="s">
        <v>35927</v>
      </c>
      <c r="B8" s="3" t="s">
        <v>35895</v>
      </c>
      <c r="C8" s="25">
        <v>45754</v>
      </c>
      <c r="D8" s="25">
        <v>45763</v>
      </c>
      <c r="E8" s="3" t="s">
        <v>1646</v>
      </c>
      <c r="F8" s="25">
        <v>45754</v>
      </c>
      <c r="G8" s="25">
        <v>45763</v>
      </c>
      <c r="H8" s="3"/>
      <c r="I8" s="8" t="s">
        <v>3873</v>
      </c>
      <c r="J8" s="8"/>
      <c r="K8" s="3" t="s">
        <v>1187</v>
      </c>
      <c r="L8" s="8"/>
      <c r="M8" s="8"/>
      <c r="N8" s="3" t="s">
        <v>35662</v>
      </c>
      <c r="O8" s="3" t="s">
        <v>1565</v>
      </c>
      <c r="P8" s="3" t="s">
        <v>35903</v>
      </c>
      <c r="Q8" s="3" t="s">
        <v>35897</v>
      </c>
      <c r="R8" s="3" t="s">
        <v>35905</v>
      </c>
      <c r="S8" s="8" t="s">
        <v>35700</v>
      </c>
      <c r="T8" s="3" t="s">
        <v>35928</v>
      </c>
      <c r="U8" s="56">
        <v>8000</v>
      </c>
      <c r="V8" s="56">
        <v>0</v>
      </c>
      <c r="W8" s="1" t="s">
        <v>35929</v>
      </c>
    </row>
    <row r="9" spans="1:23">
      <c r="A9" s="8" t="s">
        <v>35930</v>
      </c>
      <c r="B9" s="3" t="s">
        <v>35895</v>
      </c>
      <c r="C9" s="25">
        <v>45755</v>
      </c>
      <c r="D9" s="25">
        <v>45765</v>
      </c>
      <c r="E9" s="3" t="s">
        <v>1646</v>
      </c>
      <c r="F9" s="25">
        <v>45755</v>
      </c>
      <c r="G9" s="25">
        <v>45765</v>
      </c>
      <c r="H9" s="3"/>
      <c r="I9" s="8" t="s">
        <v>1665</v>
      </c>
      <c r="J9" s="8"/>
      <c r="K9" s="3" t="s">
        <v>1190</v>
      </c>
      <c r="L9" s="8"/>
      <c r="M9" s="8"/>
      <c r="N9" s="3" t="s">
        <v>35686</v>
      </c>
      <c r="O9" s="3" t="s">
        <v>35902</v>
      </c>
      <c r="P9" s="3" t="s">
        <v>35910</v>
      </c>
      <c r="Q9" s="3" t="s">
        <v>35904</v>
      </c>
      <c r="R9" s="3" t="s">
        <v>35898</v>
      </c>
      <c r="S9" s="8" t="s">
        <v>35708</v>
      </c>
      <c r="T9" s="3" t="s">
        <v>35931</v>
      </c>
      <c r="U9" s="56">
        <v>2160</v>
      </c>
      <c r="V9" s="56">
        <v>0</v>
      </c>
      <c r="W9" s="1" t="s">
        <v>35932</v>
      </c>
    </row>
    <row r="10" spans="1:23">
      <c r="A10" s="8" t="s">
        <v>35933</v>
      </c>
      <c r="B10" s="3" t="s">
        <v>35895</v>
      </c>
      <c r="C10" s="25">
        <v>45756</v>
      </c>
      <c r="D10" s="25">
        <v>45767</v>
      </c>
      <c r="E10" s="3" t="s">
        <v>1646</v>
      </c>
      <c r="F10" s="25">
        <v>45756</v>
      </c>
      <c r="G10" s="25">
        <v>45767</v>
      </c>
      <c r="H10" s="3"/>
      <c r="I10" s="8"/>
      <c r="J10" s="8" t="s">
        <v>261</v>
      </c>
      <c r="K10" s="3" t="s">
        <v>1195</v>
      </c>
      <c r="L10" s="8"/>
      <c r="M10" s="8"/>
      <c r="N10" s="3" t="s">
        <v>35638</v>
      </c>
      <c r="O10" s="3" t="s">
        <v>35909</v>
      </c>
      <c r="P10" s="3" t="s">
        <v>35915</v>
      </c>
      <c r="Q10" s="3" t="s">
        <v>35904</v>
      </c>
      <c r="R10" s="3" t="s">
        <v>35898</v>
      </c>
      <c r="S10" s="8" t="s">
        <v>35714</v>
      </c>
      <c r="T10" s="3" t="s">
        <v>35934</v>
      </c>
      <c r="U10" s="56">
        <v>1025</v>
      </c>
      <c r="V10" s="56">
        <v>0</v>
      </c>
      <c r="W10" s="1" t="s">
        <v>35935</v>
      </c>
    </row>
    <row r="11" spans="1:23">
      <c r="A11" s="8" t="s">
        <v>35936</v>
      </c>
      <c r="B11" s="3" t="s">
        <v>35895</v>
      </c>
      <c r="C11" s="25">
        <v>45757</v>
      </c>
      <c r="D11" s="25">
        <v>45769</v>
      </c>
      <c r="E11" s="3" t="s">
        <v>1646</v>
      </c>
      <c r="F11" s="25">
        <v>45757</v>
      </c>
      <c r="G11" s="25">
        <v>45769</v>
      </c>
      <c r="H11" s="3"/>
      <c r="I11" s="8" t="s">
        <v>3881</v>
      </c>
      <c r="J11" s="8"/>
      <c r="K11" s="3" t="s">
        <v>1200</v>
      </c>
      <c r="L11" s="8"/>
      <c r="M11" s="8"/>
      <c r="N11" s="3" t="s">
        <v>35638</v>
      </c>
      <c r="O11" s="3" t="s">
        <v>35914</v>
      </c>
      <c r="P11" s="3" t="s">
        <v>35920</v>
      </c>
      <c r="Q11" s="3" t="s">
        <v>35897</v>
      </c>
      <c r="R11" s="3" t="s">
        <v>35905</v>
      </c>
      <c r="S11" s="8" t="s">
        <v>35723</v>
      </c>
      <c r="T11" s="3" t="s">
        <v>35937</v>
      </c>
      <c r="U11" s="56">
        <v>2325</v>
      </c>
      <c r="V11" s="56">
        <v>0</v>
      </c>
      <c r="W11" s="1" t="s">
        <v>35938</v>
      </c>
    </row>
    <row r="12" spans="1:23">
      <c r="A12" s="8" t="s">
        <v>35939</v>
      </c>
      <c r="B12" s="3" t="s">
        <v>35895</v>
      </c>
      <c r="C12" s="25">
        <v>45758</v>
      </c>
      <c r="D12" s="25">
        <v>45771</v>
      </c>
      <c r="E12" s="3" t="s">
        <v>1646</v>
      </c>
      <c r="F12" s="25">
        <v>45758</v>
      </c>
      <c r="G12" s="25">
        <v>45771</v>
      </c>
      <c r="H12" s="3"/>
      <c r="I12" s="8" t="s">
        <v>3884</v>
      </c>
      <c r="J12" s="8"/>
      <c r="K12" s="3" t="s">
        <v>1205</v>
      </c>
      <c r="L12" s="8"/>
      <c r="M12" s="8"/>
      <c r="N12" s="3" t="s">
        <v>35638</v>
      </c>
      <c r="O12" s="3" t="s">
        <v>35919</v>
      </c>
      <c r="P12" s="3" t="s">
        <v>35896</v>
      </c>
      <c r="Q12" s="3" t="s">
        <v>35904</v>
      </c>
      <c r="R12" s="3" t="s">
        <v>35898</v>
      </c>
      <c r="S12" s="8" t="s">
        <v>35730</v>
      </c>
      <c r="T12" s="3" t="s">
        <v>35940</v>
      </c>
      <c r="U12" s="56">
        <v>1025</v>
      </c>
      <c r="V12" s="56">
        <v>60</v>
      </c>
      <c r="W12" s="1" t="s">
        <v>35941</v>
      </c>
    </row>
    <row r="13" spans="1:23">
      <c r="A13" s="8" t="s">
        <v>35942</v>
      </c>
      <c r="B13" s="3" t="s">
        <v>35895</v>
      </c>
      <c r="C13" s="25">
        <v>45759</v>
      </c>
      <c r="D13" s="25">
        <v>45773</v>
      </c>
      <c r="E13" s="3" t="s">
        <v>1646</v>
      </c>
      <c r="F13" s="25">
        <v>45759</v>
      </c>
      <c r="G13" s="25">
        <v>45773</v>
      </c>
      <c r="H13" s="3"/>
      <c r="I13" s="8" t="s">
        <v>3887</v>
      </c>
      <c r="J13" s="8"/>
      <c r="K13" s="3" t="s">
        <v>1209</v>
      </c>
      <c r="L13" s="8"/>
      <c r="M13" s="8"/>
      <c r="N13" s="3" t="s">
        <v>35649</v>
      </c>
      <c r="O13" s="3" t="s">
        <v>35924</v>
      </c>
      <c r="P13" s="3" t="s">
        <v>35903</v>
      </c>
      <c r="Q13" s="3" t="s">
        <v>35904</v>
      </c>
      <c r="R13" s="3" t="s">
        <v>35905</v>
      </c>
      <c r="S13" s="8" t="s">
        <v>35737</v>
      </c>
      <c r="T13" s="3" t="s">
        <v>35943</v>
      </c>
      <c r="U13" s="56">
        <v>5070</v>
      </c>
      <c r="V13" s="56">
        <v>0</v>
      </c>
      <c r="W13" s="1" t="s">
        <v>35944</v>
      </c>
    </row>
    <row r="14" spans="1:23">
      <c r="A14" s="8" t="s">
        <v>35945</v>
      </c>
      <c r="B14" s="3" t="s">
        <v>35895</v>
      </c>
      <c r="C14" s="25">
        <v>45760</v>
      </c>
      <c r="D14" s="25">
        <v>45775</v>
      </c>
      <c r="E14" s="3" t="s">
        <v>1646</v>
      </c>
      <c r="F14" s="25">
        <v>45760</v>
      </c>
      <c r="G14" s="25">
        <v>45775</v>
      </c>
      <c r="H14" s="3"/>
      <c r="I14" s="8"/>
      <c r="J14" s="8" t="s">
        <v>295</v>
      </c>
      <c r="K14" s="3" t="s">
        <v>1214</v>
      </c>
      <c r="L14" s="8"/>
      <c r="M14" s="8"/>
      <c r="N14" s="3" t="s">
        <v>35649</v>
      </c>
      <c r="O14" s="3" t="s">
        <v>1565</v>
      </c>
      <c r="P14" s="3" t="s">
        <v>35910</v>
      </c>
      <c r="Q14" s="3" t="s">
        <v>35897</v>
      </c>
      <c r="R14" s="3" t="s">
        <v>35898</v>
      </c>
      <c r="S14" s="8" t="s">
        <v>35744</v>
      </c>
      <c r="T14" s="3" t="s">
        <v>35946</v>
      </c>
      <c r="U14" s="56">
        <v>8665</v>
      </c>
      <c r="V14" s="56">
        <v>0</v>
      </c>
      <c r="W14" s="1" t="s">
        <v>35947</v>
      </c>
    </row>
    <row r="15" spans="1:23">
      <c r="A15" s="8" t="s">
        <v>35948</v>
      </c>
      <c r="B15" s="3" t="s">
        <v>35895</v>
      </c>
      <c r="C15" s="25">
        <v>45761</v>
      </c>
      <c r="D15" s="25">
        <v>45775</v>
      </c>
      <c r="E15" s="3" t="s">
        <v>1646</v>
      </c>
      <c r="F15" s="25">
        <v>45761</v>
      </c>
      <c r="G15" s="25">
        <v>45775</v>
      </c>
      <c r="H15" s="3"/>
      <c r="I15" s="8" t="s">
        <v>3894</v>
      </c>
      <c r="J15" s="8"/>
      <c r="K15" s="3" t="s">
        <v>1218</v>
      </c>
      <c r="L15" s="8"/>
      <c r="M15" s="8"/>
      <c r="N15" s="3" t="s">
        <v>35674</v>
      </c>
      <c r="O15" s="3" t="s">
        <v>35902</v>
      </c>
      <c r="P15" s="3" t="s">
        <v>35915</v>
      </c>
      <c r="Q15" s="3" t="s">
        <v>35904</v>
      </c>
      <c r="R15" s="3" t="s">
        <v>35898</v>
      </c>
      <c r="S15" s="8" t="s">
        <v>35750</v>
      </c>
      <c r="T15" s="3" t="s">
        <v>35949</v>
      </c>
      <c r="U15" s="56">
        <v>1416</v>
      </c>
      <c r="V15" s="56">
        <v>0</v>
      </c>
      <c r="W15" s="1" t="s">
        <v>35950</v>
      </c>
    </row>
    <row r="16" spans="1:23">
      <c r="A16" s="8" t="s">
        <v>35951</v>
      </c>
      <c r="B16" s="3" t="s">
        <v>35895</v>
      </c>
      <c r="C16" s="25">
        <v>45762</v>
      </c>
      <c r="D16" s="25">
        <v>45779</v>
      </c>
      <c r="E16" s="3" t="s">
        <v>1646</v>
      </c>
      <c r="F16" s="25">
        <v>45762</v>
      </c>
      <c r="G16" s="25">
        <v>45779</v>
      </c>
      <c r="H16" s="3"/>
      <c r="I16" s="8" t="s">
        <v>1644</v>
      </c>
      <c r="J16" s="8"/>
      <c r="K16" s="3" t="s">
        <v>1223</v>
      </c>
      <c r="L16" s="8"/>
      <c r="M16" s="8"/>
      <c r="N16" s="3" t="s">
        <v>35662</v>
      </c>
      <c r="O16" s="3" t="s">
        <v>35909</v>
      </c>
      <c r="P16" s="3" t="s">
        <v>35920</v>
      </c>
      <c r="Q16" s="3" t="s">
        <v>35904</v>
      </c>
      <c r="R16" s="3" t="s">
        <v>35905</v>
      </c>
      <c r="S16" s="8" t="s">
        <v>35755</v>
      </c>
      <c r="T16" s="3" t="s">
        <v>35952</v>
      </c>
      <c r="U16" s="56">
        <v>3920</v>
      </c>
      <c r="V16" s="56">
        <v>0</v>
      </c>
      <c r="W16" s="1" t="s">
        <v>35953</v>
      </c>
    </row>
    <row r="17" spans="1:23">
      <c r="A17" s="8" t="s">
        <v>35954</v>
      </c>
      <c r="B17" s="3" t="s">
        <v>35895</v>
      </c>
      <c r="C17" s="25">
        <v>45763</v>
      </c>
      <c r="D17" s="25">
        <v>45766</v>
      </c>
      <c r="E17" s="3" t="s">
        <v>1646</v>
      </c>
      <c r="F17" s="25">
        <v>45763</v>
      </c>
      <c r="G17" s="25">
        <v>45766</v>
      </c>
      <c r="H17" s="3"/>
      <c r="I17" s="8" t="s">
        <v>3858</v>
      </c>
      <c r="J17" s="8"/>
      <c r="K17" s="3" t="s">
        <v>1226</v>
      </c>
      <c r="L17" s="8"/>
      <c r="M17" s="8"/>
      <c r="N17" s="3" t="s">
        <v>35686</v>
      </c>
      <c r="O17" s="3" t="s">
        <v>35914</v>
      </c>
      <c r="P17" s="3" t="s">
        <v>35896</v>
      </c>
      <c r="Q17" s="3" t="s">
        <v>35897</v>
      </c>
      <c r="R17" s="3" t="s">
        <v>35898</v>
      </c>
      <c r="S17" s="8" t="s">
        <v>35760</v>
      </c>
      <c r="T17" s="3" t="s">
        <v>35955</v>
      </c>
      <c r="U17" s="56">
        <v>4940</v>
      </c>
      <c r="V17" s="56">
        <v>0</v>
      </c>
      <c r="W17" s="1" t="s">
        <v>35956</v>
      </c>
    </row>
    <row r="18" spans="1:23">
      <c r="A18" s="8" t="s">
        <v>35957</v>
      </c>
      <c r="B18" s="3" t="s">
        <v>35895</v>
      </c>
      <c r="C18" s="25">
        <v>45764</v>
      </c>
      <c r="D18" s="25">
        <v>45768</v>
      </c>
      <c r="E18" s="3" t="s">
        <v>1646</v>
      </c>
      <c r="F18" s="25">
        <v>45764</v>
      </c>
      <c r="G18" s="25">
        <v>45768</v>
      </c>
      <c r="H18" s="3"/>
      <c r="I18" s="8"/>
      <c r="J18" s="8" t="s">
        <v>285</v>
      </c>
      <c r="K18" s="3" t="s">
        <v>1230</v>
      </c>
      <c r="L18" s="8"/>
      <c r="M18" s="8"/>
      <c r="N18" s="3" t="s">
        <v>35638</v>
      </c>
      <c r="O18" s="3" t="s">
        <v>35919</v>
      </c>
      <c r="P18" s="3" t="s">
        <v>35903</v>
      </c>
      <c r="Q18" s="3" t="s">
        <v>35904</v>
      </c>
      <c r="R18" s="3" t="s">
        <v>35905</v>
      </c>
      <c r="S18" s="8" t="s">
        <v>35765</v>
      </c>
      <c r="T18" s="3" t="s">
        <v>35958</v>
      </c>
      <c r="U18" s="56">
        <v>1075</v>
      </c>
      <c r="V18" s="56">
        <v>0</v>
      </c>
      <c r="W18" s="1" t="s">
        <v>35959</v>
      </c>
    </row>
    <row r="19" spans="1:23">
      <c r="A19" s="8" t="s">
        <v>35960</v>
      </c>
      <c r="B19" s="3" t="s">
        <v>35895</v>
      </c>
      <c r="C19" s="25">
        <v>45765</v>
      </c>
      <c r="D19" s="25">
        <v>45770</v>
      </c>
      <c r="E19" s="3" t="s">
        <v>1646</v>
      </c>
      <c r="F19" s="25">
        <v>45765</v>
      </c>
      <c r="G19" s="25">
        <v>45770</v>
      </c>
      <c r="H19" s="3"/>
      <c r="I19" s="8" t="s">
        <v>3864</v>
      </c>
      <c r="J19" s="8"/>
      <c r="K19" s="3" t="s">
        <v>1234</v>
      </c>
      <c r="L19" s="8"/>
      <c r="M19" s="8"/>
      <c r="N19" s="3" t="s">
        <v>35638</v>
      </c>
      <c r="O19" s="3" t="s">
        <v>35924</v>
      </c>
      <c r="P19" s="3" t="s">
        <v>35910</v>
      </c>
      <c r="Q19" s="3" t="s">
        <v>35904</v>
      </c>
      <c r="R19" s="3" t="s">
        <v>35898</v>
      </c>
      <c r="S19" s="8" t="s">
        <v>35770</v>
      </c>
      <c r="T19" s="3" t="s">
        <v>35961</v>
      </c>
      <c r="U19" s="56">
        <v>1075</v>
      </c>
      <c r="V19" s="56">
        <v>0</v>
      </c>
      <c r="W19" s="1" t="s">
        <v>35962</v>
      </c>
    </row>
    <row r="20" spans="1:23">
      <c r="A20" s="8" t="s">
        <v>35963</v>
      </c>
      <c r="B20" s="3" t="s">
        <v>35895</v>
      </c>
      <c r="C20" s="25">
        <v>45766</v>
      </c>
      <c r="D20" s="25">
        <v>45772</v>
      </c>
      <c r="E20" s="3" t="s">
        <v>1646</v>
      </c>
      <c r="F20" s="25">
        <v>45766</v>
      </c>
      <c r="G20" s="25">
        <v>45772</v>
      </c>
      <c r="H20" s="3"/>
      <c r="I20" s="8" t="s">
        <v>3867</v>
      </c>
      <c r="J20" s="8"/>
      <c r="K20" s="3" t="s">
        <v>1237</v>
      </c>
      <c r="L20" s="8"/>
      <c r="M20" s="8"/>
      <c r="N20" s="3" t="s">
        <v>35638</v>
      </c>
      <c r="O20" s="3" t="s">
        <v>1565</v>
      </c>
      <c r="P20" s="3" t="s">
        <v>35915</v>
      </c>
      <c r="Q20" s="3" t="s">
        <v>35897</v>
      </c>
      <c r="R20" s="3" t="s">
        <v>35898</v>
      </c>
      <c r="S20" s="8" t="s">
        <v>35775</v>
      </c>
      <c r="T20" s="3" t="s">
        <v>35964</v>
      </c>
      <c r="U20" s="56">
        <v>2415</v>
      </c>
      <c r="V20" s="56">
        <v>0</v>
      </c>
      <c r="W20" s="1" t="s">
        <v>35965</v>
      </c>
    </row>
    <row r="21" spans="1:23">
      <c r="A21" s="8" t="s">
        <v>35966</v>
      </c>
      <c r="B21" s="3" t="s">
        <v>35895</v>
      </c>
      <c r="C21" s="25">
        <v>45767</v>
      </c>
      <c r="D21" s="25">
        <v>45774</v>
      </c>
      <c r="E21" s="3" t="s">
        <v>1646</v>
      </c>
      <c r="F21" s="25">
        <v>45767</v>
      </c>
      <c r="G21" s="25">
        <v>45774</v>
      </c>
      <c r="H21" s="3"/>
      <c r="I21" s="8" t="s">
        <v>3870</v>
      </c>
      <c r="J21" s="8"/>
      <c r="K21" s="3" t="s">
        <v>1241</v>
      </c>
      <c r="L21" s="8"/>
      <c r="M21" s="8"/>
      <c r="N21" s="3" t="s">
        <v>35649</v>
      </c>
      <c r="O21" s="3" t="s">
        <v>35902</v>
      </c>
      <c r="P21" s="3" t="s">
        <v>35920</v>
      </c>
      <c r="Q21" s="3" t="s">
        <v>35904</v>
      </c>
      <c r="R21" s="3" t="s">
        <v>35905</v>
      </c>
      <c r="S21" s="8" t="s">
        <v>35780</v>
      </c>
      <c r="T21" s="3" t="s">
        <v>35967</v>
      </c>
      <c r="U21" s="56">
        <v>4650</v>
      </c>
      <c r="V21" s="56">
        <v>0</v>
      </c>
      <c r="W21" s="1" t="s">
        <v>35968</v>
      </c>
    </row>
    <row r="22" spans="1:23">
      <c r="A22" s="8" t="s">
        <v>35969</v>
      </c>
      <c r="B22" s="3" t="s">
        <v>35895</v>
      </c>
      <c r="C22" s="25">
        <v>45768</v>
      </c>
      <c r="D22" s="25">
        <v>45775</v>
      </c>
      <c r="E22" s="3" t="s">
        <v>1646</v>
      </c>
      <c r="F22" s="25">
        <v>45768</v>
      </c>
      <c r="G22" s="25">
        <v>45775</v>
      </c>
      <c r="H22" s="3"/>
      <c r="I22" s="8"/>
      <c r="J22" s="8" t="s">
        <v>275</v>
      </c>
      <c r="K22" s="3" t="s">
        <v>1246</v>
      </c>
      <c r="L22" s="8"/>
      <c r="M22" s="8"/>
      <c r="N22" s="3" t="s">
        <v>35649</v>
      </c>
      <c r="O22" s="3" t="s">
        <v>35909</v>
      </c>
      <c r="P22" s="3" t="s">
        <v>35896</v>
      </c>
      <c r="Q22" s="3" t="s">
        <v>35904</v>
      </c>
      <c r="R22" s="3" t="s">
        <v>35898</v>
      </c>
      <c r="S22" s="8" t="s">
        <v>35785</v>
      </c>
      <c r="T22" s="3" t="s">
        <v>35970</v>
      </c>
      <c r="U22" s="56">
        <v>4685</v>
      </c>
      <c r="V22" s="56">
        <v>70</v>
      </c>
      <c r="W22" s="1" t="s">
        <v>35971</v>
      </c>
    </row>
    <row r="23" spans="1:23">
      <c r="A23" s="8" t="s">
        <v>35972</v>
      </c>
      <c r="B23" s="3" t="s">
        <v>35895</v>
      </c>
      <c r="C23" s="25">
        <v>45769</v>
      </c>
      <c r="D23" s="25">
        <v>45778</v>
      </c>
      <c r="E23" s="3" t="s">
        <v>1646</v>
      </c>
      <c r="F23" s="25">
        <v>45769</v>
      </c>
      <c r="G23" s="25">
        <v>45778</v>
      </c>
      <c r="H23" s="3"/>
      <c r="I23" s="8" t="s">
        <v>1665</v>
      </c>
      <c r="J23" s="8"/>
      <c r="K23" s="3" t="s">
        <v>1249</v>
      </c>
      <c r="L23" s="8"/>
      <c r="M23" s="8"/>
      <c r="N23" s="3" t="s">
        <v>35674</v>
      </c>
      <c r="O23" s="3" t="s">
        <v>35914</v>
      </c>
      <c r="P23" s="3" t="s">
        <v>35903</v>
      </c>
      <c r="Q23" s="3" t="s">
        <v>35897</v>
      </c>
      <c r="R23" s="3" t="s">
        <v>35905</v>
      </c>
      <c r="S23" s="8" t="s">
        <v>35790</v>
      </c>
      <c r="T23" s="3" t="s">
        <v>35973</v>
      </c>
      <c r="U23" s="56">
        <v>2725</v>
      </c>
      <c r="V23" s="56">
        <v>0</v>
      </c>
      <c r="W23" s="1" t="s">
        <v>35974</v>
      </c>
    </row>
    <row r="24" spans="1:23">
      <c r="A24" s="8" t="s">
        <v>35975</v>
      </c>
      <c r="B24" s="3" t="s">
        <v>35895</v>
      </c>
      <c r="C24" s="25">
        <v>45770</v>
      </c>
      <c r="D24" s="25">
        <v>45780</v>
      </c>
      <c r="E24" s="3" t="s">
        <v>1646</v>
      </c>
      <c r="F24" s="25">
        <v>45770</v>
      </c>
      <c r="G24" s="25">
        <v>45780</v>
      </c>
      <c r="H24" s="3"/>
      <c r="I24" s="8" t="s">
        <v>3878</v>
      </c>
      <c r="J24" s="8"/>
      <c r="K24" s="3" t="s">
        <v>1254</v>
      </c>
      <c r="L24" s="8"/>
      <c r="M24" s="8"/>
      <c r="N24" s="3" t="s">
        <v>35662</v>
      </c>
      <c r="O24" s="3" t="s">
        <v>35919</v>
      </c>
      <c r="P24" s="3" t="s">
        <v>35910</v>
      </c>
      <c r="Q24" s="3" t="s">
        <v>35904</v>
      </c>
      <c r="R24" s="3" t="s">
        <v>35898</v>
      </c>
      <c r="S24" s="8" t="s">
        <v>35795</v>
      </c>
      <c r="T24" s="3" t="s">
        <v>35976</v>
      </c>
      <c r="U24" s="56">
        <v>3680</v>
      </c>
      <c r="V24" s="56">
        <v>0</v>
      </c>
      <c r="W24" s="1" t="s">
        <v>35977</v>
      </c>
    </row>
    <row r="25" spans="1:23">
      <c r="A25" s="8" t="s">
        <v>35978</v>
      </c>
      <c r="B25" s="3" t="s">
        <v>35895</v>
      </c>
      <c r="C25" s="25">
        <v>45771</v>
      </c>
      <c r="D25" s="25">
        <v>45782</v>
      </c>
      <c r="E25" s="3" t="s">
        <v>1646</v>
      </c>
      <c r="F25" s="25">
        <v>45771</v>
      </c>
      <c r="G25" s="25">
        <v>45782</v>
      </c>
      <c r="H25" s="3"/>
      <c r="I25" s="8" t="s">
        <v>3881</v>
      </c>
      <c r="J25" s="8"/>
      <c r="K25" s="3" t="s">
        <v>1257</v>
      </c>
      <c r="L25" s="8"/>
      <c r="M25" s="8"/>
      <c r="N25" s="3" t="s">
        <v>35686</v>
      </c>
      <c r="O25" s="3" t="s">
        <v>35924</v>
      </c>
      <c r="P25" s="3" t="s">
        <v>35915</v>
      </c>
      <c r="Q25" s="3" t="s">
        <v>35904</v>
      </c>
      <c r="R25" s="3" t="s">
        <v>35898</v>
      </c>
      <c r="S25" s="8" t="s">
        <v>35800</v>
      </c>
      <c r="T25" s="3" t="s">
        <v>35979</v>
      </c>
      <c r="U25" s="56">
        <v>2120</v>
      </c>
      <c r="V25" s="56">
        <v>0</v>
      </c>
      <c r="W25" s="1" t="s">
        <v>35980</v>
      </c>
    </row>
    <row r="26" spans="1:23">
      <c r="A26" s="8" t="s">
        <v>35981</v>
      </c>
      <c r="B26" s="3" t="s">
        <v>35895</v>
      </c>
      <c r="C26" s="25">
        <v>45772</v>
      </c>
      <c r="D26" s="25">
        <v>45784</v>
      </c>
      <c r="E26" s="3" t="s">
        <v>1646</v>
      </c>
      <c r="F26" s="25">
        <v>45772</v>
      </c>
      <c r="G26" s="25">
        <v>45784</v>
      </c>
      <c r="H26" s="3"/>
      <c r="I26" s="8"/>
      <c r="J26" s="8" t="s">
        <v>20946</v>
      </c>
      <c r="K26" s="3" t="s">
        <v>1260</v>
      </c>
      <c r="L26" s="8"/>
      <c r="M26" s="8"/>
      <c r="N26" s="3" t="s">
        <v>35638</v>
      </c>
      <c r="O26" s="3" t="s">
        <v>1565</v>
      </c>
      <c r="P26" s="3" t="s">
        <v>35920</v>
      </c>
      <c r="Q26" s="3" t="s">
        <v>35897</v>
      </c>
      <c r="R26" s="3" t="s">
        <v>35905</v>
      </c>
      <c r="S26" s="8" t="s">
        <v>35805</v>
      </c>
      <c r="T26" s="3" t="s">
        <v>35982</v>
      </c>
      <c r="U26" s="56">
        <v>2280</v>
      </c>
      <c r="V26" s="56">
        <v>0</v>
      </c>
      <c r="W26" s="1" t="s">
        <v>35983</v>
      </c>
    </row>
    <row r="27" spans="1:23">
      <c r="A27" s="8" t="s">
        <v>35984</v>
      </c>
      <c r="B27" s="3" t="s">
        <v>35895</v>
      </c>
      <c r="C27" s="25">
        <v>45773</v>
      </c>
      <c r="D27" s="25">
        <v>45786</v>
      </c>
      <c r="E27" s="3" t="s">
        <v>1646</v>
      </c>
      <c r="F27" s="25">
        <v>45773</v>
      </c>
      <c r="G27" s="25">
        <v>45786</v>
      </c>
      <c r="H27" s="3"/>
      <c r="I27" s="8" t="s">
        <v>3887</v>
      </c>
      <c r="J27" s="8"/>
      <c r="K27" s="3" t="s">
        <v>1263</v>
      </c>
      <c r="L27" s="8"/>
      <c r="M27" s="8"/>
      <c r="N27" s="3" t="s">
        <v>35638</v>
      </c>
      <c r="O27" s="3" t="s">
        <v>35902</v>
      </c>
      <c r="P27" s="3" t="s">
        <v>35896</v>
      </c>
      <c r="Q27" s="3" t="s">
        <v>35904</v>
      </c>
      <c r="R27" s="3" t="s">
        <v>35898</v>
      </c>
      <c r="S27" s="8" t="s">
        <v>35810</v>
      </c>
      <c r="T27" s="3" t="s">
        <v>35985</v>
      </c>
      <c r="U27" s="56">
        <v>1000</v>
      </c>
      <c r="V27" s="56">
        <v>0</v>
      </c>
      <c r="W27" s="1" t="s">
        <v>35986</v>
      </c>
    </row>
    <row r="28" spans="1:23">
      <c r="A28" s="8" t="s">
        <v>35987</v>
      </c>
      <c r="B28" s="3" t="s">
        <v>35895</v>
      </c>
      <c r="C28" s="25">
        <v>45774</v>
      </c>
      <c r="D28" s="25">
        <v>45788</v>
      </c>
      <c r="E28" s="3" t="s">
        <v>1646</v>
      </c>
      <c r="F28" s="25">
        <v>45774</v>
      </c>
      <c r="G28" s="25">
        <v>45788</v>
      </c>
      <c r="H28" s="3"/>
      <c r="I28" s="8" t="s">
        <v>3891</v>
      </c>
      <c r="J28" s="8"/>
      <c r="K28" s="3" t="s">
        <v>1266</v>
      </c>
      <c r="L28" s="8"/>
      <c r="M28" s="8"/>
      <c r="N28" s="3" t="s">
        <v>35638</v>
      </c>
      <c r="O28" s="3" t="s">
        <v>35909</v>
      </c>
      <c r="P28" s="3" t="s">
        <v>35903</v>
      </c>
      <c r="Q28" s="3" t="s">
        <v>35904</v>
      </c>
      <c r="R28" s="3" t="s">
        <v>35905</v>
      </c>
      <c r="S28" s="8" t="s">
        <v>35815</v>
      </c>
      <c r="T28" s="3" t="s">
        <v>35988</v>
      </c>
      <c r="U28" s="56">
        <v>1000</v>
      </c>
      <c r="V28" s="56">
        <v>0</v>
      </c>
      <c r="W28" s="1" t="s">
        <v>35989</v>
      </c>
    </row>
    <row r="29" spans="1:23">
      <c r="A29" s="8" t="s">
        <v>35990</v>
      </c>
      <c r="B29" s="3" t="s">
        <v>35895</v>
      </c>
      <c r="C29" s="25">
        <v>45775</v>
      </c>
      <c r="D29" s="25">
        <v>45790</v>
      </c>
      <c r="E29" s="3" t="s">
        <v>1646</v>
      </c>
      <c r="F29" s="25">
        <v>45775</v>
      </c>
      <c r="G29" s="25">
        <v>45790</v>
      </c>
      <c r="H29" s="3"/>
      <c r="I29" s="8" t="s">
        <v>3894</v>
      </c>
      <c r="J29" s="8"/>
      <c r="K29" s="3" t="s">
        <v>1270</v>
      </c>
      <c r="L29" s="8"/>
      <c r="M29" s="8"/>
      <c r="N29" s="3" t="s">
        <v>35649</v>
      </c>
      <c r="O29" s="3" t="s">
        <v>35914</v>
      </c>
      <c r="P29" s="3" t="s">
        <v>35910</v>
      </c>
      <c r="Q29" s="3" t="s">
        <v>35897</v>
      </c>
      <c r="R29" s="3" t="s">
        <v>35898</v>
      </c>
      <c r="S29" s="8" t="s">
        <v>35820</v>
      </c>
      <c r="T29" s="3" t="s">
        <v>35991</v>
      </c>
      <c r="U29" s="56">
        <v>8390</v>
      </c>
      <c r="V29" s="56">
        <v>0</v>
      </c>
      <c r="W29" s="1" t="s">
        <v>35992</v>
      </c>
    </row>
    <row r="30" spans="1:23">
      <c r="A30" s="8" t="s">
        <v>35993</v>
      </c>
      <c r="B30" s="3" t="s">
        <v>35895</v>
      </c>
      <c r="C30" s="25">
        <v>45776</v>
      </c>
      <c r="D30" s="25">
        <v>45792</v>
      </c>
      <c r="E30" s="3" t="s">
        <v>1646</v>
      </c>
      <c r="F30" s="25">
        <v>45776</v>
      </c>
      <c r="G30" s="25">
        <v>45792</v>
      </c>
      <c r="H30" s="3"/>
      <c r="I30" s="8"/>
      <c r="J30" s="8" t="s">
        <v>261</v>
      </c>
      <c r="K30" s="3" t="s">
        <v>1273</v>
      </c>
      <c r="L30" s="8"/>
      <c r="M30" s="8"/>
      <c r="N30" s="3" t="s">
        <v>35649</v>
      </c>
      <c r="O30" s="3" t="s">
        <v>35919</v>
      </c>
      <c r="P30" s="3" t="s">
        <v>35915</v>
      </c>
      <c r="Q30" s="3" t="s">
        <v>35904</v>
      </c>
      <c r="R30" s="3" t="s">
        <v>35898</v>
      </c>
      <c r="S30" s="8" t="s">
        <v>35825</v>
      </c>
      <c r="T30" s="3" t="s">
        <v>35994</v>
      </c>
      <c r="U30" s="56">
        <v>4965</v>
      </c>
      <c r="V30" s="56">
        <v>0</v>
      </c>
      <c r="W30" s="1" t="s">
        <v>35995</v>
      </c>
    </row>
    <row r="31" spans="1:23">
      <c r="A31" s="8" t="s">
        <v>35996</v>
      </c>
      <c r="B31" s="3" t="s">
        <v>35895</v>
      </c>
      <c r="C31" s="25">
        <v>45777</v>
      </c>
      <c r="D31" s="25">
        <v>45794</v>
      </c>
      <c r="E31" s="3" t="s">
        <v>1646</v>
      </c>
      <c r="F31" s="25">
        <v>45777</v>
      </c>
      <c r="G31" s="25">
        <v>45794</v>
      </c>
      <c r="H31" s="3"/>
      <c r="I31" s="8" t="s">
        <v>3858</v>
      </c>
      <c r="J31" s="8"/>
      <c r="K31" s="3" t="s">
        <v>1277</v>
      </c>
      <c r="L31" s="8"/>
      <c r="M31" s="8"/>
      <c r="N31" s="3" t="s">
        <v>35674</v>
      </c>
      <c r="O31" s="3" t="s">
        <v>35924</v>
      </c>
      <c r="P31" s="3" t="s">
        <v>35920</v>
      </c>
      <c r="Q31" s="3" t="s">
        <v>35904</v>
      </c>
      <c r="R31" s="3" t="s">
        <v>35905</v>
      </c>
      <c r="S31" s="8" t="s">
        <v>35829</v>
      </c>
      <c r="T31" s="3" t="s">
        <v>35997</v>
      </c>
      <c r="U31" s="56">
        <v>1380</v>
      </c>
      <c r="V31" s="56">
        <v>0</v>
      </c>
      <c r="W31" s="1" t="s">
        <v>35998</v>
      </c>
    </row>
    <row r="32" spans="1:23">
      <c r="A32" s="8" t="s">
        <v>35999</v>
      </c>
      <c r="B32" s="3" t="s">
        <v>35895</v>
      </c>
      <c r="C32" s="25">
        <v>45748</v>
      </c>
      <c r="D32" s="25">
        <v>45751</v>
      </c>
      <c r="E32" s="3" t="s">
        <v>1646</v>
      </c>
      <c r="F32" s="25">
        <v>45748</v>
      </c>
      <c r="G32" s="25">
        <v>45751</v>
      </c>
      <c r="H32" s="3"/>
      <c r="I32" s="8" t="s">
        <v>3861</v>
      </c>
      <c r="J32" s="8"/>
      <c r="K32" s="3" t="s">
        <v>1280</v>
      </c>
      <c r="L32" s="8"/>
      <c r="M32" s="8"/>
      <c r="N32" s="3" t="s">
        <v>35662</v>
      </c>
      <c r="O32" s="3" t="s">
        <v>1565</v>
      </c>
      <c r="P32" s="3" t="s">
        <v>35896</v>
      </c>
      <c r="Q32" s="3" t="s">
        <v>35897</v>
      </c>
      <c r="R32" s="3" t="s">
        <v>35898</v>
      </c>
      <c r="S32" s="8" t="s">
        <v>35833</v>
      </c>
      <c r="T32" s="3" t="s">
        <v>36000</v>
      </c>
      <c r="U32" s="56">
        <v>8000</v>
      </c>
      <c r="V32" s="56">
        <v>80</v>
      </c>
      <c r="W32" s="1" t="s">
        <v>36001</v>
      </c>
    </row>
    <row r="33" spans="1:23">
      <c r="A33" s="8" t="s">
        <v>36002</v>
      </c>
      <c r="B33" s="3" t="s">
        <v>35895</v>
      </c>
      <c r="C33" s="25">
        <v>45749</v>
      </c>
      <c r="D33" s="25">
        <v>45753</v>
      </c>
      <c r="E33" s="3" t="s">
        <v>1646</v>
      </c>
      <c r="F33" s="25">
        <v>45749</v>
      </c>
      <c r="G33" s="25">
        <v>45753</v>
      </c>
      <c r="H33" s="3"/>
      <c r="I33" s="8" t="s">
        <v>3864</v>
      </c>
      <c r="J33" s="8"/>
      <c r="K33" s="3" t="s">
        <v>1284</v>
      </c>
      <c r="L33" s="8"/>
      <c r="M33" s="8"/>
      <c r="N33" s="3" t="s">
        <v>35686</v>
      </c>
      <c r="O33" s="3" t="s">
        <v>35902</v>
      </c>
      <c r="P33" s="3" t="s">
        <v>35903</v>
      </c>
      <c r="Q33" s="3" t="s">
        <v>35904</v>
      </c>
      <c r="R33" s="3" t="s">
        <v>35905</v>
      </c>
      <c r="S33" s="8" t="s">
        <v>35837</v>
      </c>
      <c r="T33" s="3" t="s">
        <v>36003</v>
      </c>
      <c r="U33" s="56">
        <v>2240</v>
      </c>
      <c r="V33" s="56">
        <v>0</v>
      </c>
      <c r="W33" s="1" t="s">
        <v>36004</v>
      </c>
    </row>
    <row r="34" spans="1:23">
      <c r="A34" s="8" t="s">
        <v>36005</v>
      </c>
      <c r="B34" s="3" t="s">
        <v>35895</v>
      </c>
      <c r="C34" s="25">
        <v>45750</v>
      </c>
      <c r="D34" s="25">
        <v>45755</v>
      </c>
      <c r="E34" s="3" t="s">
        <v>1646</v>
      </c>
      <c r="F34" s="25">
        <v>45750</v>
      </c>
      <c r="G34" s="25">
        <v>45755</v>
      </c>
      <c r="H34" s="3"/>
      <c r="I34" s="8"/>
      <c r="J34" s="8" t="s">
        <v>295</v>
      </c>
      <c r="K34" s="3" t="s">
        <v>1288</v>
      </c>
      <c r="L34" s="8"/>
      <c r="M34" s="8"/>
      <c r="N34" s="3" t="s">
        <v>35638</v>
      </c>
      <c r="O34" s="3" t="s">
        <v>35909</v>
      </c>
      <c r="P34" s="3" t="s">
        <v>35910</v>
      </c>
      <c r="Q34" s="3" t="s">
        <v>35904</v>
      </c>
      <c r="R34" s="3" t="s">
        <v>35898</v>
      </c>
      <c r="S34" s="8" t="s">
        <v>35841</v>
      </c>
      <c r="T34" s="3" t="s">
        <v>36006</v>
      </c>
      <c r="U34" s="56">
        <v>1050</v>
      </c>
      <c r="V34" s="56">
        <v>0</v>
      </c>
      <c r="W34" s="1" t="s">
        <v>36007</v>
      </c>
    </row>
    <row r="35" spans="1:23">
      <c r="A35" s="8" t="s">
        <v>36008</v>
      </c>
      <c r="B35" s="3" t="s">
        <v>35895</v>
      </c>
      <c r="C35" s="25">
        <v>45751</v>
      </c>
      <c r="D35" s="25">
        <v>45757</v>
      </c>
      <c r="E35" s="3" t="s">
        <v>1646</v>
      </c>
      <c r="F35" s="25">
        <v>45751</v>
      </c>
      <c r="G35" s="25">
        <v>45757</v>
      </c>
      <c r="H35" s="3"/>
      <c r="I35" s="8" t="s">
        <v>3870</v>
      </c>
      <c r="J35" s="8"/>
      <c r="K35" s="3" t="s">
        <v>1291</v>
      </c>
      <c r="L35" s="8"/>
      <c r="M35" s="8"/>
      <c r="N35" s="3" t="s">
        <v>35638</v>
      </c>
      <c r="O35" s="3" t="s">
        <v>35914</v>
      </c>
      <c r="P35" s="3" t="s">
        <v>35915</v>
      </c>
      <c r="Q35" s="3" t="s">
        <v>35897</v>
      </c>
      <c r="R35" s="3" t="s">
        <v>35898</v>
      </c>
      <c r="S35" s="8" t="s">
        <v>35845</v>
      </c>
      <c r="T35" s="3" t="s">
        <v>36009</v>
      </c>
      <c r="U35" s="56">
        <v>2370</v>
      </c>
      <c r="V35" s="56">
        <v>0</v>
      </c>
      <c r="W35" s="1" t="s">
        <v>36010</v>
      </c>
    </row>
    <row r="36" spans="1:23">
      <c r="A36" s="8" t="s">
        <v>36011</v>
      </c>
      <c r="B36" s="3" t="s">
        <v>35895</v>
      </c>
      <c r="C36" s="25">
        <v>45752</v>
      </c>
      <c r="D36" s="25">
        <v>45759</v>
      </c>
      <c r="E36" s="3" t="s">
        <v>1646</v>
      </c>
      <c r="F36" s="25">
        <v>45752</v>
      </c>
      <c r="G36" s="25">
        <v>45759</v>
      </c>
      <c r="H36" s="3"/>
      <c r="I36" s="8" t="s">
        <v>3873</v>
      </c>
      <c r="J36" s="8"/>
      <c r="K36" s="3" t="s">
        <v>1294</v>
      </c>
      <c r="L36" s="8"/>
      <c r="M36" s="8"/>
      <c r="N36" s="3" t="s">
        <v>35638</v>
      </c>
      <c r="O36" s="3" t="s">
        <v>35919</v>
      </c>
      <c r="P36" s="3" t="s">
        <v>35920</v>
      </c>
      <c r="Q36" s="3" t="s">
        <v>35904</v>
      </c>
      <c r="R36" s="3" t="s">
        <v>35905</v>
      </c>
      <c r="S36" s="8" t="s">
        <v>35849</v>
      </c>
      <c r="T36" s="3" t="s">
        <v>36012</v>
      </c>
      <c r="U36" s="56">
        <v>1050</v>
      </c>
      <c r="V36" s="56">
        <v>0</v>
      </c>
      <c r="W36" s="1" t="s">
        <v>36013</v>
      </c>
    </row>
    <row r="37" spans="1:23">
      <c r="A37" s="8" t="s">
        <v>36014</v>
      </c>
      <c r="B37" s="3" t="s">
        <v>35895</v>
      </c>
      <c r="C37" s="25">
        <v>45753</v>
      </c>
      <c r="D37" s="25">
        <v>45761</v>
      </c>
      <c r="E37" s="3" t="s">
        <v>1646</v>
      </c>
      <c r="F37" s="25">
        <v>45753</v>
      </c>
      <c r="G37" s="25">
        <v>45761</v>
      </c>
      <c r="H37" s="3"/>
      <c r="I37" s="8" t="s">
        <v>1665</v>
      </c>
      <c r="J37" s="8"/>
      <c r="K37" s="3" t="s">
        <v>1297</v>
      </c>
      <c r="L37" s="8"/>
      <c r="M37" s="8"/>
      <c r="N37" s="3" t="s">
        <v>35649</v>
      </c>
      <c r="O37" s="3" t="s">
        <v>35924</v>
      </c>
      <c r="P37" s="3" t="s">
        <v>35896</v>
      </c>
      <c r="Q37" s="3" t="s">
        <v>35904</v>
      </c>
      <c r="R37" s="3" t="s">
        <v>35898</v>
      </c>
      <c r="S37" s="8" t="s">
        <v>35853</v>
      </c>
      <c r="T37" s="3" t="s">
        <v>36015</v>
      </c>
      <c r="U37" s="56">
        <v>5210</v>
      </c>
      <c r="V37" s="56">
        <v>0</v>
      </c>
      <c r="W37" s="1" t="s">
        <v>36016</v>
      </c>
    </row>
    <row r="38" spans="1:23">
      <c r="A38" s="8" t="s">
        <v>36017</v>
      </c>
      <c r="B38" s="3" t="s">
        <v>35895</v>
      </c>
      <c r="C38" s="25">
        <v>45754</v>
      </c>
      <c r="D38" s="25">
        <v>45763</v>
      </c>
      <c r="E38" s="3" t="s">
        <v>1646</v>
      </c>
      <c r="F38" s="25">
        <v>45754</v>
      </c>
      <c r="G38" s="25">
        <v>45763</v>
      </c>
      <c r="H38" s="3"/>
      <c r="I38" s="8"/>
      <c r="J38" s="8" t="s">
        <v>285</v>
      </c>
      <c r="K38" s="3" t="s">
        <v>1301</v>
      </c>
      <c r="L38" s="8"/>
      <c r="M38" s="8"/>
      <c r="N38" s="3" t="s">
        <v>35649</v>
      </c>
      <c r="O38" s="3" t="s">
        <v>1565</v>
      </c>
      <c r="P38" s="3" t="s">
        <v>35903</v>
      </c>
      <c r="Q38" s="3" t="s">
        <v>35897</v>
      </c>
      <c r="R38" s="3" t="s">
        <v>35905</v>
      </c>
      <c r="S38" s="8" t="s">
        <v>35857</v>
      </c>
      <c r="T38" s="3" t="s">
        <v>36018</v>
      </c>
      <c r="U38" s="56">
        <v>8885</v>
      </c>
      <c r="V38" s="56">
        <v>0</v>
      </c>
      <c r="W38" s="1" t="s">
        <v>36019</v>
      </c>
    </row>
    <row r="39" spans="1:23">
      <c r="A39" s="8" t="s">
        <v>36020</v>
      </c>
      <c r="B39" s="3" t="s">
        <v>35895</v>
      </c>
      <c r="C39" s="25">
        <v>45755</v>
      </c>
      <c r="D39" s="25">
        <v>45765</v>
      </c>
      <c r="E39" s="3" t="s">
        <v>1646</v>
      </c>
      <c r="F39" s="25">
        <v>45755</v>
      </c>
      <c r="G39" s="25">
        <v>45765</v>
      </c>
      <c r="H39" s="3"/>
      <c r="I39" s="8" t="s">
        <v>3881</v>
      </c>
      <c r="J39" s="8"/>
      <c r="K39" s="3" t="s">
        <v>1304</v>
      </c>
      <c r="L39" s="8"/>
      <c r="M39" s="8"/>
      <c r="N39" s="3" t="s">
        <v>35674</v>
      </c>
      <c r="O39" s="3" t="s">
        <v>35902</v>
      </c>
      <c r="P39" s="3" t="s">
        <v>35910</v>
      </c>
      <c r="Q39" s="3" t="s">
        <v>35904</v>
      </c>
      <c r="R39" s="3" t="s">
        <v>35898</v>
      </c>
      <c r="S39" s="8" t="s">
        <v>35861</v>
      </c>
      <c r="T39" s="3" t="s">
        <v>36021</v>
      </c>
      <c r="U39" s="56">
        <v>1470</v>
      </c>
      <c r="V39" s="56">
        <v>0</v>
      </c>
      <c r="W39" s="1" t="s">
        <v>36022</v>
      </c>
    </row>
    <row r="40" spans="1:23">
      <c r="A40" s="8" t="s">
        <v>36023</v>
      </c>
      <c r="B40" s="3" t="s">
        <v>35895</v>
      </c>
      <c r="C40" s="25">
        <v>45756</v>
      </c>
      <c r="D40" s="25">
        <v>45767</v>
      </c>
      <c r="E40" s="3" t="s">
        <v>1646</v>
      </c>
      <c r="F40" s="25">
        <v>45756</v>
      </c>
      <c r="G40" s="25">
        <v>45767</v>
      </c>
      <c r="H40" s="3"/>
      <c r="I40" s="8" t="s">
        <v>3884</v>
      </c>
      <c r="J40" s="8"/>
      <c r="K40" s="3" t="s">
        <v>1308</v>
      </c>
      <c r="L40" s="8"/>
      <c r="M40" s="8"/>
      <c r="N40" s="3" t="s">
        <v>35662</v>
      </c>
      <c r="O40" s="3" t="s">
        <v>35909</v>
      </c>
      <c r="P40" s="3" t="s">
        <v>35915</v>
      </c>
      <c r="Q40" s="3" t="s">
        <v>35904</v>
      </c>
      <c r="R40" s="3" t="s">
        <v>35898</v>
      </c>
      <c r="S40" s="8" t="s">
        <v>35865</v>
      </c>
      <c r="T40" s="3" t="s">
        <v>36024</v>
      </c>
      <c r="U40" s="56">
        <v>3920</v>
      </c>
      <c r="V40" s="56">
        <v>0</v>
      </c>
      <c r="W40" s="1" t="s">
        <v>36025</v>
      </c>
    </row>
    <row r="41" spans="1:23">
      <c r="A41" s="8" t="s">
        <v>36026</v>
      </c>
      <c r="B41" s="3" t="s">
        <v>35895</v>
      </c>
      <c r="C41" s="25">
        <v>45757</v>
      </c>
      <c r="D41" s="25">
        <v>45769</v>
      </c>
      <c r="E41" s="3" t="s">
        <v>1646</v>
      </c>
      <c r="F41" s="25">
        <v>45757</v>
      </c>
      <c r="G41" s="25">
        <v>45769</v>
      </c>
      <c r="H41" s="3"/>
      <c r="I41" s="8" t="s">
        <v>3887</v>
      </c>
      <c r="J41" s="8"/>
      <c r="K41" s="3" t="s">
        <v>1312</v>
      </c>
      <c r="L41" s="8"/>
      <c r="M41" s="8"/>
      <c r="N41" s="3" t="s">
        <v>35686</v>
      </c>
      <c r="O41" s="3" t="s">
        <v>35914</v>
      </c>
      <c r="P41" s="3" t="s">
        <v>35920</v>
      </c>
      <c r="Q41" s="3" t="s">
        <v>35897</v>
      </c>
      <c r="R41" s="3" t="s">
        <v>35905</v>
      </c>
      <c r="S41" s="8" t="s">
        <v>35869</v>
      </c>
      <c r="T41" s="3" t="s">
        <v>36027</v>
      </c>
      <c r="U41" s="56">
        <v>4520</v>
      </c>
      <c r="V41" s="56">
        <v>0</v>
      </c>
      <c r="W41" s="1" t="s">
        <v>36028</v>
      </c>
    </row>
    <row r="42" spans="1:23">
      <c r="A42" s="8" t="s">
        <v>36029</v>
      </c>
      <c r="B42" s="3" t="s">
        <v>35895</v>
      </c>
      <c r="C42" s="25">
        <v>45758</v>
      </c>
      <c r="D42" s="25">
        <v>45771</v>
      </c>
      <c r="E42" s="3" t="s">
        <v>1646</v>
      </c>
      <c r="F42" s="25">
        <v>45758</v>
      </c>
      <c r="G42" s="25">
        <v>45771</v>
      </c>
      <c r="H42" s="3"/>
      <c r="I42" s="8"/>
      <c r="J42" s="8" t="s">
        <v>275</v>
      </c>
      <c r="K42" s="3" t="s">
        <v>1315</v>
      </c>
      <c r="L42" s="8"/>
      <c r="M42" s="8"/>
      <c r="N42" s="3" t="s">
        <v>35638</v>
      </c>
      <c r="O42" s="3" t="s">
        <v>35919</v>
      </c>
      <c r="P42" s="3" t="s">
        <v>35896</v>
      </c>
      <c r="Q42" s="3" t="s">
        <v>35904</v>
      </c>
      <c r="R42" s="3" t="s">
        <v>35898</v>
      </c>
      <c r="S42" s="8" t="s">
        <v>35635</v>
      </c>
      <c r="T42" s="3" t="s">
        <v>36030</v>
      </c>
      <c r="U42" s="56">
        <v>975</v>
      </c>
      <c r="V42" s="56">
        <v>90</v>
      </c>
      <c r="W42" s="1" t="s">
        <v>36031</v>
      </c>
    </row>
    <row r="43" spans="1:23">
      <c r="A43" s="8" t="s">
        <v>36032</v>
      </c>
      <c r="B43" s="3" t="s">
        <v>35895</v>
      </c>
      <c r="C43" s="25">
        <v>45759</v>
      </c>
      <c r="D43" s="25">
        <v>45773</v>
      </c>
      <c r="E43" s="3" t="s">
        <v>1646</v>
      </c>
      <c r="F43" s="25">
        <v>45759</v>
      </c>
      <c r="G43" s="25">
        <v>45773</v>
      </c>
      <c r="H43" s="3"/>
      <c r="I43" s="8" t="s">
        <v>3894</v>
      </c>
      <c r="J43" s="8"/>
      <c r="K43" s="3" t="s">
        <v>1318</v>
      </c>
      <c r="L43" s="8"/>
      <c r="M43" s="8"/>
      <c r="N43" s="3" t="s">
        <v>35638</v>
      </c>
      <c r="O43" s="3" t="s">
        <v>35924</v>
      </c>
      <c r="P43" s="3" t="s">
        <v>35903</v>
      </c>
      <c r="Q43" s="3" t="s">
        <v>35904</v>
      </c>
      <c r="R43" s="3" t="s">
        <v>35905</v>
      </c>
      <c r="S43" s="8" t="s">
        <v>35647</v>
      </c>
      <c r="T43" s="3" t="s">
        <v>36033</v>
      </c>
      <c r="U43" s="56">
        <v>975</v>
      </c>
      <c r="V43" s="56">
        <v>0</v>
      </c>
      <c r="W43" s="1" t="s">
        <v>36034</v>
      </c>
    </row>
    <row r="44" spans="1:23">
      <c r="A44" s="8" t="s">
        <v>36035</v>
      </c>
      <c r="B44" s="3" t="s">
        <v>35895</v>
      </c>
      <c r="C44" s="25">
        <v>45760</v>
      </c>
      <c r="D44" s="25">
        <v>45775</v>
      </c>
      <c r="E44" s="3" t="s">
        <v>1646</v>
      </c>
      <c r="F44" s="25">
        <v>45760</v>
      </c>
      <c r="G44" s="25">
        <v>45775</v>
      </c>
      <c r="H44" s="3"/>
      <c r="I44" s="8" t="s">
        <v>1644</v>
      </c>
      <c r="J44" s="8"/>
      <c r="K44" s="3" t="s">
        <v>1322</v>
      </c>
      <c r="L44" s="8"/>
      <c r="M44" s="8"/>
      <c r="N44" s="3" t="s">
        <v>35638</v>
      </c>
      <c r="O44" s="3" t="s">
        <v>1565</v>
      </c>
      <c r="P44" s="3" t="s">
        <v>35910</v>
      </c>
      <c r="Q44" s="3" t="s">
        <v>35897</v>
      </c>
      <c r="R44" s="3" t="s">
        <v>35898</v>
      </c>
      <c r="S44" s="8" t="s">
        <v>35660</v>
      </c>
      <c r="T44" s="3" t="s">
        <v>36036</v>
      </c>
      <c r="U44" s="56">
        <v>2235</v>
      </c>
      <c r="V44" s="56">
        <v>0</v>
      </c>
      <c r="W44" s="1" t="s">
        <v>36037</v>
      </c>
    </row>
    <row r="45" spans="1:23">
      <c r="A45" s="8" t="s">
        <v>36038</v>
      </c>
      <c r="B45" s="3" t="s">
        <v>35895</v>
      </c>
      <c r="C45" s="25">
        <v>45761</v>
      </c>
      <c r="D45" s="25">
        <v>45775</v>
      </c>
      <c r="E45" s="3" t="s">
        <v>1646</v>
      </c>
      <c r="F45" s="25">
        <v>45761</v>
      </c>
      <c r="G45" s="25">
        <v>45775</v>
      </c>
      <c r="H45" s="3"/>
      <c r="I45" s="8" t="s">
        <v>3858</v>
      </c>
      <c r="J45" s="8"/>
      <c r="K45" s="3" t="s">
        <v>1326</v>
      </c>
      <c r="L45" s="8"/>
      <c r="M45" s="8"/>
      <c r="N45" s="3" t="s">
        <v>35649</v>
      </c>
      <c r="O45" s="3" t="s">
        <v>35902</v>
      </c>
      <c r="P45" s="3" t="s">
        <v>35915</v>
      </c>
      <c r="Q45" s="3" t="s">
        <v>35904</v>
      </c>
      <c r="R45" s="3" t="s">
        <v>35898</v>
      </c>
      <c r="S45" s="8" t="s">
        <v>35672</v>
      </c>
      <c r="T45" s="3" t="s">
        <v>36039</v>
      </c>
      <c r="U45" s="56">
        <v>4790</v>
      </c>
      <c r="V45" s="56">
        <v>0</v>
      </c>
      <c r="W45" s="1" t="s">
        <v>36040</v>
      </c>
    </row>
    <row r="46" spans="1:23">
      <c r="A46" s="8" t="s">
        <v>36041</v>
      </c>
      <c r="B46" s="3" t="s">
        <v>35895</v>
      </c>
      <c r="C46" s="25">
        <v>45762</v>
      </c>
      <c r="D46" s="25">
        <v>45779</v>
      </c>
      <c r="E46" s="3" t="s">
        <v>1646</v>
      </c>
      <c r="F46" s="25">
        <v>45762</v>
      </c>
      <c r="G46" s="25">
        <v>45779</v>
      </c>
      <c r="H46" s="3"/>
      <c r="I46" s="8"/>
      <c r="J46" s="8" t="s">
        <v>20946</v>
      </c>
      <c r="K46" s="3" t="s">
        <v>1329</v>
      </c>
      <c r="L46" s="8"/>
      <c r="M46" s="8"/>
      <c r="N46" s="3" t="s">
        <v>35649</v>
      </c>
      <c r="O46" s="3" t="s">
        <v>35909</v>
      </c>
      <c r="P46" s="3" t="s">
        <v>35920</v>
      </c>
      <c r="Q46" s="3" t="s">
        <v>35904</v>
      </c>
      <c r="R46" s="3" t="s">
        <v>35905</v>
      </c>
      <c r="S46" s="8" t="s">
        <v>35683</v>
      </c>
      <c r="T46" s="3" t="s">
        <v>36042</v>
      </c>
      <c r="U46" s="56">
        <v>4825</v>
      </c>
      <c r="V46" s="56">
        <v>0</v>
      </c>
      <c r="W46" s="1" t="s">
        <v>36043</v>
      </c>
    </row>
    <row r="47" spans="1:23">
      <c r="A47" s="8" t="s">
        <v>36044</v>
      </c>
      <c r="B47" s="3" t="s">
        <v>35895</v>
      </c>
      <c r="C47" s="25">
        <v>45763</v>
      </c>
      <c r="D47" s="25">
        <v>45766</v>
      </c>
      <c r="E47" s="3" t="s">
        <v>1646</v>
      </c>
      <c r="F47" s="25">
        <v>45763</v>
      </c>
      <c r="G47" s="25">
        <v>45766</v>
      </c>
      <c r="H47" s="3"/>
      <c r="I47" s="8" t="s">
        <v>3864</v>
      </c>
      <c r="J47" s="8"/>
      <c r="K47" s="3" t="s">
        <v>1332</v>
      </c>
      <c r="L47" s="8"/>
      <c r="M47" s="8"/>
      <c r="N47" s="3" t="s">
        <v>35674</v>
      </c>
      <c r="O47" s="3" t="s">
        <v>35914</v>
      </c>
      <c r="P47" s="3" t="s">
        <v>35896</v>
      </c>
      <c r="Q47" s="3" t="s">
        <v>35897</v>
      </c>
      <c r="R47" s="3" t="s">
        <v>35898</v>
      </c>
      <c r="S47" s="8" t="s">
        <v>35692</v>
      </c>
      <c r="T47" s="3" t="s">
        <v>36045</v>
      </c>
      <c r="U47" s="56">
        <v>2830</v>
      </c>
      <c r="V47" s="56">
        <v>0</v>
      </c>
      <c r="W47" s="1" t="s">
        <v>36046</v>
      </c>
    </row>
    <row r="48" spans="1:23">
      <c r="A48" s="8" t="s">
        <v>36047</v>
      </c>
      <c r="B48" s="3" t="s">
        <v>35895</v>
      </c>
      <c r="C48" s="25">
        <v>45764</v>
      </c>
      <c r="D48" s="25">
        <v>45768</v>
      </c>
      <c r="E48" s="3" t="s">
        <v>1646</v>
      </c>
      <c r="F48" s="25">
        <v>45764</v>
      </c>
      <c r="G48" s="25">
        <v>45768</v>
      </c>
      <c r="H48" s="3"/>
      <c r="I48" s="8" t="s">
        <v>3867</v>
      </c>
      <c r="J48" s="8"/>
      <c r="K48" s="3" t="s">
        <v>1335</v>
      </c>
      <c r="L48" s="8"/>
      <c r="M48" s="8"/>
      <c r="N48" s="3" t="s">
        <v>35662</v>
      </c>
      <c r="O48" s="3" t="s">
        <v>35919</v>
      </c>
      <c r="P48" s="3" t="s">
        <v>35903</v>
      </c>
      <c r="Q48" s="3" t="s">
        <v>35904</v>
      </c>
      <c r="R48" s="3" t="s">
        <v>35905</v>
      </c>
      <c r="S48" s="8" t="s">
        <v>35700</v>
      </c>
      <c r="T48" s="3" t="s">
        <v>36048</v>
      </c>
      <c r="U48" s="56">
        <v>3800</v>
      </c>
      <c r="V48" s="56">
        <v>0</v>
      </c>
      <c r="W48" s="1" t="s">
        <v>36049</v>
      </c>
    </row>
    <row r="49" spans="1:23">
      <c r="A49" s="8" t="s">
        <v>36050</v>
      </c>
      <c r="B49" s="3" t="s">
        <v>35895</v>
      </c>
      <c r="C49" s="25">
        <v>45765</v>
      </c>
      <c r="D49" s="25">
        <v>45770</v>
      </c>
      <c r="E49" s="3" t="s">
        <v>1646</v>
      </c>
      <c r="F49" s="25">
        <v>45765</v>
      </c>
      <c r="G49" s="25">
        <v>45770</v>
      </c>
      <c r="H49" s="3"/>
      <c r="I49" s="8" t="s">
        <v>3870</v>
      </c>
      <c r="J49" s="8"/>
      <c r="K49" s="3" t="s">
        <v>1338</v>
      </c>
      <c r="L49" s="8"/>
      <c r="M49" s="8"/>
      <c r="N49" s="3" t="s">
        <v>35686</v>
      </c>
      <c r="O49" s="3" t="s">
        <v>35924</v>
      </c>
      <c r="P49" s="3" t="s">
        <v>35910</v>
      </c>
      <c r="Q49" s="3" t="s">
        <v>35904</v>
      </c>
      <c r="R49" s="3" t="s">
        <v>35898</v>
      </c>
      <c r="S49" s="8" t="s">
        <v>35708</v>
      </c>
      <c r="T49" s="3" t="s">
        <v>36051</v>
      </c>
      <c r="U49" s="56">
        <v>2160</v>
      </c>
      <c r="V49" s="56">
        <v>0</v>
      </c>
      <c r="W49" s="1" t="s">
        <v>36052</v>
      </c>
    </row>
    <row r="50" spans="1:23">
      <c r="A50" s="8" t="s">
        <v>36053</v>
      </c>
      <c r="B50" s="3" t="s">
        <v>35895</v>
      </c>
      <c r="C50" s="25">
        <v>45766</v>
      </c>
      <c r="D50" s="25">
        <v>45772</v>
      </c>
      <c r="E50" s="3" t="s">
        <v>1646</v>
      </c>
      <c r="F50" s="25">
        <v>45766</v>
      </c>
      <c r="G50" s="25">
        <v>45772</v>
      </c>
      <c r="H50" s="3"/>
      <c r="I50" s="8"/>
      <c r="J50" s="8" t="s">
        <v>261</v>
      </c>
      <c r="K50" s="3" t="s">
        <v>1342</v>
      </c>
      <c r="L50" s="8"/>
      <c r="M50" s="8"/>
      <c r="N50" s="3" t="s">
        <v>35638</v>
      </c>
      <c r="O50" s="3" t="s">
        <v>1565</v>
      </c>
      <c r="P50" s="3" t="s">
        <v>35915</v>
      </c>
      <c r="Q50" s="3" t="s">
        <v>35897</v>
      </c>
      <c r="R50" s="3" t="s">
        <v>35898</v>
      </c>
      <c r="S50" s="8" t="s">
        <v>35714</v>
      </c>
      <c r="T50" s="3" t="s">
        <v>36054</v>
      </c>
      <c r="U50" s="56">
        <v>2325</v>
      </c>
      <c r="V50" s="56">
        <v>0</v>
      </c>
      <c r="W50" s="1" t="s">
        <v>36055</v>
      </c>
    </row>
    <row r="51" spans="1:23">
      <c r="A51" s="8" t="s">
        <v>36056</v>
      </c>
      <c r="B51" s="3" t="s">
        <v>35895</v>
      </c>
      <c r="C51" s="25">
        <v>45767</v>
      </c>
      <c r="D51" s="25">
        <v>45774</v>
      </c>
      <c r="E51" s="3" t="s">
        <v>1646</v>
      </c>
      <c r="F51" s="25">
        <v>45767</v>
      </c>
      <c r="G51" s="25">
        <v>45774</v>
      </c>
      <c r="H51" s="3"/>
      <c r="I51" s="8" t="s">
        <v>1665</v>
      </c>
      <c r="J51" s="8"/>
      <c r="K51" s="3" t="s">
        <v>1345</v>
      </c>
      <c r="L51" s="8"/>
      <c r="M51" s="8"/>
      <c r="N51" s="3" t="s">
        <v>35638</v>
      </c>
      <c r="O51" s="3" t="s">
        <v>35902</v>
      </c>
      <c r="P51" s="3" t="s">
        <v>35920</v>
      </c>
      <c r="Q51" s="3" t="s">
        <v>35904</v>
      </c>
      <c r="R51" s="3" t="s">
        <v>35905</v>
      </c>
      <c r="S51" s="8" t="s">
        <v>35723</v>
      </c>
      <c r="T51" s="3" t="s">
        <v>36057</v>
      </c>
      <c r="U51" s="56">
        <v>1025</v>
      </c>
      <c r="V51" s="56">
        <v>0</v>
      </c>
      <c r="W51" s="1" t="s">
        <v>36058</v>
      </c>
    </row>
    <row r="52" spans="1:23">
      <c r="A52" s="8" t="s">
        <v>36059</v>
      </c>
      <c r="B52" s="3" t="s">
        <v>35895</v>
      </c>
      <c r="C52" s="25">
        <v>45768</v>
      </c>
      <c r="D52" s="25">
        <v>45775</v>
      </c>
      <c r="E52" s="3" t="s">
        <v>1646</v>
      </c>
      <c r="F52" s="25">
        <v>45768</v>
      </c>
      <c r="G52" s="25">
        <v>45775</v>
      </c>
      <c r="H52" s="3"/>
      <c r="I52" s="8" t="s">
        <v>3878</v>
      </c>
      <c r="J52" s="8"/>
      <c r="K52" s="3" t="s">
        <v>1348</v>
      </c>
      <c r="L52" s="8"/>
      <c r="M52" s="8"/>
      <c r="N52" s="3" t="s">
        <v>35638</v>
      </c>
      <c r="O52" s="3" t="s">
        <v>35909</v>
      </c>
      <c r="P52" s="3" t="s">
        <v>35896</v>
      </c>
      <c r="Q52" s="3" t="s">
        <v>35904</v>
      </c>
      <c r="R52" s="3" t="s">
        <v>35898</v>
      </c>
      <c r="S52" s="8" t="s">
        <v>35730</v>
      </c>
      <c r="T52" s="3" t="s">
        <v>36060</v>
      </c>
      <c r="U52" s="56">
        <v>1025</v>
      </c>
      <c r="V52" s="56">
        <v>100</v>
      </c>
      <c r="W52" s="1" t="s">
        <v>36061</v>
      </c>
    </row>
    <row r="53" spans="1:23">
      <c r="A53" s="8" t="s">
        <v>36062</v>
      </c>
      <c r="B53" s="3" t="s">
        <v>35895</v>
      </c>
      <c r="C53" s="25">
        <v>45769</v>
      </c>
      <c r="D53" s="25">
        <v>45778</v>
      </c>
      <c r="E53" s="3" t="s">
        <v>1646</v>
      </c>
      <c r="F53" s="25">
        <v>45769</v>
      </c>
      <c r="G53" s="25">
        <v>45778</v>
      </c>
      <c r="H53" s="3"/>
      <c r="I53" s="8" t="s">
        <v>3881</v>
      </c>
      <c r="J53" s="8"/>
      <c r="K53" s="3" t="s">
        <v>1352</v>
      </c>
      <c r="L53" s="8"/>
      <c r="M53" s="8"/>
      <c r="N53" s="3" t="s">
        <v>35649</v>
      </c>
      <c r="O53" s="3" t="s">
        <v>35914</v>
      </c>
      <c r="P53" s="3" t="s">
        <v>35903</v>
      </c>
      <c r="Q53" s="3" t="s">
        <v>35897</v>
      </c>
      <c r="R53" s="3" t="s">
        <v>35905</v>
      </c>
      <c r="S53" s="8" t="s">
        <v>35737</v>
      </c>
      <c r="T53" s="3" t="s">
        <v>36063</v>
      </c>
      <c r="U53" s="56">
        <v>8610</v>
      </c>
      <c r="V53" s="56">
        <v>0</v>
      </c>
      <c r="W53" s="1" t="s">
        <v>36064</v>
      </c>
    </row>
    <row r="54" spans="1:23">
      <c r="A54" s="8" t="s">
        <v>36065</v>
      </c>
      <c r="B54" s="3" t="s">
        <v>35895</v>
      </c>
      <c r="C54" s="25">
        <v>45770</v>
      </c>
      <c r="D54" s="25">
        <v>45780</v>
      </c>
      <c r="E54" s="3" t="s">
        <v>1646</v>
      </c>
      <c r="F54" s="25">
        <v>45770</v>
      </c>
      <c r="G54" s="25">
        <v>45780</v>
      </c>
      <c r="H54" s="3"/>
      <c r="I54" s="8"/>
      <c r="J54" s="8" t="s">
        <v>295</v>
      </c>
      <c r="K54" s="3" t="s">
        <v>1355</v>
      </c>
      <c r="L54" s="8"/>
      <c r="M54" s="8"/>
      <c r="N54" s="3" t="s">
        <v>35649</v>
      </c>
      <c r="O54" s="3" t="s">
        <v>35919</v>
      </c>
      <c r="P54" s="3" t="s">
        <v>35910</v>
      </c>
      <c r="Q54" s="3" t="s">
        <v>35904</v>
      </c>
      <c r="R54" s="3" t="s">
        <v>35898</v>
      </c>
      <c r="S54" s="8" t="s">
        <v>35744</v>
      </c>
      <c r="T54" s="3" t="s">
        <v>36066</v>
      </c>
      <c r="U54" s="56">
        <v>5105</v>
      </c>
      <c r="V54" s="56">
        <v>0</v>
      </c>
      <c r="W54" s="1" t="s">
        <v>36067</v>
      </c>
    </row>
    <row r="55" spans="1:23">
      <c r="A55" s="8" t="s">
        <v>36068</v>
      </c>
      <c r="B55" s="3" t="s">
        <v>35895</v>
      </c>
      <c r="C55" s="25">
        <v>45771</v>
      </c>
      <c r="D55" s="25">
        <v>45782</v>
      </c>
      <c r="E55" s="3" t="s">
        <v>1646</v>
      </c>
      <c r="F55" s="25">
        <v>45771</v>
      </c>
      <c r="G55" s="25">
        <v>45782</v>
      </c>
      <c r="H55" s="3"/>
      <c r="I55" s="8" t="s">
        <v>3887</v>
      </c>
      <c r="J55" s="8"/>
      <c r="K55" s="3" t="s">
        <v>1358</v>
      </c>
      <c r="L55" s="8"/>
      <c r="M55" s="8"/>
      <c r="N55" s="3" t="s">
        <v>35674</v>
      </c>
      <c r="O55" s="3" t="s">
        <v>35924</v>
      </c>
      <c r="P55" s="3" t="s">
        <v>35915</v>
      </c>
      <c r="Q55" s="3" t="s">
        <v>35904</v>
      </c>
      <c r="R55" s="3" t="s">
        <v>35898</v>
      </c>
      <c r="S55" s="8" t="s">
        <v>35750</v>
      </c>
      <c r="T55" s="3" t="s">
        <v>36069</v>
      </c>
      <c r="U55" s="56">
        <v>1416</v>
      </c>
      <c r="V55" s="56">
        <v>0</v>
      </c>
      <c r="W55" s="1" t="s">
        <v>36070</v>
      </c>
    </row>
    <row r="56" spans="1:23">
      <c r="A56" s="8" t="s">
        <v>36071</v>
      </c>
      <c r="B56" s="3" t="s">
        <v>35895</v>
      </c>
      <c r="C56" s="25">
        <v>45772</v>
      </c>
      <c r="D56" s="25">
        <v>45784</v>
      </c>
      <c r="E56" s="3" t="s">
        <v>1646</v>
      </c>
      <c r="F56" s="25">
        <v>45772</v>
      </c>
      <c r="G56" s="25">
        <v>45784</v>
      </c>
      <c r="H56" s="3"/>
      <c r="I56" s="8" t="s">
        <v>3891</v>
      </c>
      <c r="J56" s="8"/>
      <c r="K56" s="3" t="s">
        <v>1361</v>
      </c>
      <c r="L56" s="8"/>
      <c r="M56" s="8"/>
      <c r="N56" s="3" t="s">
        <v>35662</v>
      </c>
      <c r="O56" s="3" t="s">
        <v>1565</v>
      </c>
      <c r="P56" s="3" t="s">
        <v>35920</v>
      </c>
      <c r="Q56" s="3" t="s">
        <v>35897</v>
      </c>
      <c r="R56" s="3" t="s">
        <v>35905</v>
      </c>
      <c r="S56" s="8" t="s">
        <v>35755</v>
      </c>
      <c r="T56" s="3" t="s">
        <v>36072</v>
      </c>
      <c r="U56" s="56">
        <v>8200</v>
      </c>
      <c r="V56" s="56">
        <v>0</v>
      </c>
      <c r="W56" s="1" t="s">
        <v>36073</v>
      </c>
    </row>
    <row r="57" spans="1:23">
      <c r="A57" s="8" t="s">
        <v>36074</v>
      </c>
      <c r="B57" s="3" t="s">
        <v>35895</v>
      </c>
      <c r="C57" s="25">
        <v>45773</v>
      </c>
      <c r="D57" s="25">
        <v>45786</v>
      </c>
      <c r="E57" s="3" t="s">
        <v>1646</v>
      </c>
      <c r="F57" s="25">
        <v>45773</v>
      </c>
      <c r="G57" s="25">
        <v>45786</v>
      </c>
      <c r="H57" s="3"/>
      <c r="I57" s="8" t="s">
        <v>3894</v>
      </c>
      <c r="J57" s="8"/>
      <c r="K57" s="3" t="s">
        <v>1365</v>
      </c>
      <c r="L57" s="8"/>
      <c r="M57" s="8"/>
      <c r="N57" s="3" t="s">
        <v>35686</v>
      </c>
      <c r="O57" s="3" t="s">
        <v>35902</v>
      </c>
      <c r="P57" s="3" t="s">
        <v>35896</v>
      </c>
      <c r="Q57" s="3" t="s">
        <v>35904</v>
      </c>
      <c r="R57" s="3" t="s">
        <v>35898</v>
      </c>
      <c r="S57" s="8" t="s">
        <v>35760</v>
      </c>
      <c r="T57" s="3" t="s">
        <v>36075</v>
      </c>
      <c r="U57" s="56">
        <v>2280</v>
      </c>
      <c r="V57" s="56">
        <v>0</v>
      </c>
      <c r="W57" s="1" t="s">
        <v>36076</v>
      </c>
    </row>
    <row r="58" spans="1:23">
      <c r="A58" s="8" t="s">
        <v>36077</v>
      </c>
      <c r="B58" s="3" t="s">
        <v>35895</v>
      </c>
      <c r="C58" s="25">
        <v>45774</v>
      </c>
      <c r="D58" s="25">
        <v>45788</v>
      </c>
      <c r="E58" s="3" t="s">
        <v>1646</v>
      </c>
      <c r="F58" s="25">
        <v>45774</v>
      </c>
      <c r="G58" s="25">
        <v>45788</v>
      </c>
      <c r="H58" s="3"/>
      <c r="I58" s="8"/>
      <c r="J58" s="8" t="s">
        <v>285</v>
      </c>
      <c r="K58" s="3" t="s">
        <v>1368</v>
      </c>
      <c r="L58" s="8"/>
      <c r="M58" s="8"/>
      <c r="N58" s="3" t="s">
        <v>35638</v>
      </c>
      <c r="O58" s="3" t="s">
        <v>35909</v>
      </c>
      <c r="P58" s="3" t="s">
        <v>35903</v>
      </c>
      <c r="Q58" s="3" t="s">
        <v>35904</v>
      </c>
      <c r="R58" s="3" t="s">
        <v>35905</v>
      </c>
      <c r="S58" s="8" t="s">
        <v>35765</v>
      </c>
      <c r="T58" s="3" t="s">
        <v>36078</v>
      </c>
      <c r="U58" s="56">
        <v>1075</v>
      </c>
      <c r="V58" s="56">
        <v>0</v>
      </c>
      <c r="W58" s="1" t="s">
        <v>36079</v>
      </c>
    </row>
    <row r="59" spans="1:23">
      <c r="A59" s="8" t="s">
        <v>36080</v>
      </c>
      <c r="B59" s="3" t="s">
        <v>35895</v>
      </c>
      <c r="C59" s="25">
        <v>45775</v>
      </c>
      <c r="D59" s="25">
        <v>45790</v>
      </c>
      <c r="E59" s="3" t="s">
        <v>1646</v>
      </c>
      <c r="F59" s="25">
        <v>45775</v>
      </c>
      <c r="G59" s="25">
        <v>45790</v>
      </c>
      <c r="H59" s="3"/>
      <c r="I59" s="8" t="s">
        <v>3858</v>
      </c>
      <c r="J59" s="8"/>
      <c r="K59" s="3" t="s">
        <v>1371</v>
      </c>
      <c r="L59" s="8"/>
      <c r="M59" s="8"/>
      <c r="N59" s="3" t="s">
        <v>35638</v>
      </c>
      <c r="O59" s="3" t="s">
        <v>35914</v>
      </c>
      <c r="P59" s="3" t="s">
        <v>35910</v>
      </c>
      <c r="Q59" s="3" t="s">
        <v>35897</v>
      </c>
      <c r="R59" s="3" t="s">
        <v>35898</v>
      </c>
      <c r="S59" s="8" t="s">
        <v>35770</v>
      </c>
      <c r="T59" s="3" t="s">
        <v>36081</v>
      </c>
      <c r="U59" s="56">
        <v>2415</v>
      </c>
      <c r="V59" s="56">
        <v>0</v>
      </c>
      <c r="W59" s="1" t="s">
        <v>36082</v>
      </c>
    </row>
    <row r="60" spans="1:23">
      <c r="A60" s="8" t="s">
        <v>36083</v>
      </c>
      <c r="B60" s="3" t="s">
        <v>35895</v>
      </c>
      <c r="C60" s="25">
        <v>45776</v>
      </c>
      <c r="D60" s="25">
        <v>45792</v>
      </c>
      <c r="E60" s="3" t="s">
        <v>1646</v>
      </c>
      <c r="F60" s="25">
        <v>45776</v>
      </c>
      <c r="G60" s="25">
        <v>45792</v>
      </c>
      <c r="H60" s="3"/>
      <c r="I60" s="8" t="s">
        <v>3861</v>
      </c>
      <c r="J60" s="8"/>
      <c r="K60" s="3" t="s">
        <v>1375</v>
      </c>
      <c r="L60" s="8"/>
      <c r="M60" s="8"/>
      <c r="N60" s="3" t="s">
        <v>35638</v>
      </c>
      <c r="O60" s="3" t="s">
        <v>35919</v>
      </c>
      <c r="P60" s="3" t="s">
        <v>35915</v>
      </c>
      <c r="Q60" s="3" t="s">
        <v>35904</v>
      </c>
      <c r="R60" s="3" t="s">
        <v>35898</v>
      </c>
      <c r="S60" s="8" t="s">
        <v>35775</v>
      </c>
      <c r="T60" s="3" t="s">
        <v>36084</v>
      </c>
      <c r="U60" s="56">
        <v>1075</v>
      </c>
      <c r="V60" s="56">
        <v>0</v>
      </c>
      <c r="W60" s="1" t="s">
        <v>36085</v>
      </c>
    </row>
    <row r="61" spans="1:23">
      <c r="A61" s="8" t="s">
        <v>36086</v>
      </c>
      <c r="B61" s="3" t="s">
        <v>35895</v>
      </c>
      <c r="C61" s="25">
        <v>45777</v>
      </c>
      <c r="D61" s="25">
        <v>45794</v>
      </c>
      <c r="E61" s="3" t="s">
        <v>1646</v>
      </c>
      <c r="F61" s="25">
        <v>45777</v>
      </c>
      <c r="G61" s="25">
        <v>45794</v>
      </c>
      <c r="H61" s="3"/>
      <c r="I61" s="8" t="s">
        <v>3864</v>
      </c>
      <c r="J61" s="8"/>
      <c r="K61" s="3" t="s">
        <v>1378</v>
      </c>
      <c r="L61" s="8"/>
      <c r="M61" s="8"/>
      <c r="N61" s="3" t="s">
        <v>35649</v>
      </c>
      <c r="O61" s="3" t="s">
        <v>35924</v>
      </c>
      <c r="P61" s="3" t="s">
        <v>35920</v>
      </c>
      <c r="Q61" s="3" t="s">
        <v>35904</v>
      </c>
      <c r="R61" s="3" t="s">
        <v>35905</v>
      </c>
      <c r="S61" s="8" t="s">
        <v>35780</v>
      </c>
      <c r="T61" s="3" t="s">
        <v>36087</v>
      </c>
      <c r="U61" s="56">
        <v>4650</v>
      </c>
      <c r="V61" s="56">
        <v>0</v>
      </c>
      <c r="W61" s="1" t="s">
        <v>36088</v>
      </c>
    </row>
    <row r="62" spans="1:23">
      <c r="A62" s="8" t="s">
        <v>36089</v>
      </c>
      <c r="B62" s="3" t="s">
        <v>35895</v>
      </c>
      <c r="C62" s="25">
        <v>45748</v>
      </c>
      <c r="D62" s="25">
        <v>45751</v>
      </c>
      <c r="E62" s="3" t="s">
        <v>1646</v>
      </c>
      <c r="F62" s="25">
        <v>45748</v>
      </c>
      <c r="G62" s="25">
        <v>45751</v>
      </c>
      <c r="H62" s="3"/>
      <c r="I62" s="8"/>
      <c r="J62" s="8" t="s">
        <v>275</v>
      </c>
      <c r="K62" s="3" t="s">
        <v>1382</v>
      </c>
      <c r="L62" s="8"/>
      <c r="M62" s="8"/>
      <c r="N62" s="3" t="s">
        <v>35649</v>
      </c>
      <c r="O62" s="3" t="s">
        <v>1565</v>
      </c>
      <c r="P62" s="3" t="s">
        <v>35896</v>
      </c>
      <c r="Q62" s="3" t="s">
        <v>35897</v>
      </c>
      <c r="R62" s="3" t="s">
        <v>35898</v>
      </c>
      <c r="S62" s="8" t="s">
        <v>35785</v>
      </c>
      <c r="T62" s="3" t="s">
        <v>36090</v>
      </c>
      <c r="U62" s="56">
        <v>8005</v>
      </c>
      <c r="V62" s="56">
        <v>110</v>
      </c>
      <c r="W62" s="1" t="s">
        <v>36091</v>
      </c>
    </row>
    <row r="63" spans="1:23">
      <c r="A63" s="8" t="s">
        <v>36092</v>
      </c>
      <c r="B63" s="3" t="s">
        <v>35895</v>
      </c>
      <c r="C63" s="25">
        <v>45749</v>
      </c>
      <c r="D63" s="25">
        <v>45753</v>
      </c>
      <c r="E63" s="3" t="s">
        <v>1646</v>
      </c>
      <c r="F63" s="25">
        <v>45749</v>
      </c>
      <c r="G63" s="25">
        <v>45753</v>
      </c>
      <c r="H63" s="3"/>
      <c r="I63" s="8" t="s">
        <v>3870</v>
      </c>
      <c r="J63" s="8"/>
      <c r="K63" s="3" t="s">
        <v>1385</v>
      </c>
      <c r="L63" s="8"/>
      <c r="M63" s="8"/>
      <c r="N63" s="3" t="s">
        <v>35674</v>
      </c>
      <c r="O63" s="3" t="s">
        <v>35902</v>
      </c>
      <c r="P63" s="3" t="s">
        <v>35903</v>
      </c>
      <c r="Q63" s="3" t="s">
        <v>35904</v>
      </c>
      <c r="R63" s="3" t="s">
        <v>35905</v>
      </c>
      <c r="S63" s="8" t="s">
        <v>35790</v>
      </c>
      <c r="T63" s="3" t="s">
        <v>36093</v>
      </c>
      <c r="U63" s="56">
        <v>1290</v>
      </c>
      <c r="V63" s="56">
        <v>0</v>
      </c>
      <c r="W63" s="1" t="s">
        <v>36094</v>
      </c>
    </row>
    <row r="64" spans="1:23">
      <c r="A64" s="8" t="s">
        <v>36095</v>
      </c>
      <c r="B64" s="3" t="s">
        <v>35895</v>
      </c>
      <c r="C64" s="25">
        <v>45750</v>
      </c>
      <c r="D64" s="25">
        <v>45755</v>
      </c>
      <c r="E64" s="3" t="s">
        <v>1646</v>
      </c>
      <c r="F64" s="25">
        <v>45750</v>
      </c>
      <c r="G64" s="25">
        <v>45755</v>
      </c>
      <c r="H64" s="3"/>
      <c r="I64" s="8" t="s">
        <v>3873</v>
      </c>
      <c r="J64" s="8"/>
      <c r="K64" s="3" t="s">
        <v>1388</v>
      </c>
      <c r="L64" s="8"/>
      <c r="M64" s="8"/>
      <c r="N64" s="3" t="s">
        <v>35662</v>
      </c>
      <c r="O64" s="3" t="s">
        <v>35909</v>
      </c>
      <c r="P64" s="3" t="s">
        <v>35910</v>
      </c>
      <c r="Q64" s="3" t="s">
        <v>35904</v>
      </c>
      <c r="R64" s="3" t="s">
        <v>35898</v>
      </c>
      <c r="S64" s="8" t="s">
        <v>35795</v>
      </c>
      <c r="T64" s="3" t="s">
        <v>36096</v>
      </c>
      <c r="U64" s="56">
        <v>3680</v>
      </c>
      <c r="V64" s="56">
        <v>0</v>
      </c>
      <c r="W64" s="1" t="s">
        <v>36097</v>
      </c>
    </row>
    <row r="65" spans="1:23">
      <c r="A65" s="8" t="s">
        <v>36098</v>
      </c>
      <c r="B65" s="3" t="s">
        <v>35895</v>
      </c>
      <c r="C65" s="25">
        <v>45751</v>
      </c>
      <c r="D65" s="25">
        <v>45757</v>
      </c>
      <c r="E65" s="3" t="s">
        <v>1646</v>
      </c>
      <c r="F65" s="25">
        <v>45751</v>
      </c>
      <c r="G65" s="25">
        <v>45757</v>
      </c>
      <c r="H65" s="3"/>
      <c r="I65" s="8" t="s">
        <v>1665</v>
      </c>
      <c r="J65" s="8"/>
      <c r="K65" s="3" t="s">
        <v>1392</v>
      </c>
      <c r="L65" s="8"/>
      <c r="M65" s="8"/>
      <c r="N65" s="3" t="s">
        <v>35686</v>
      </c>
      <c r="O65" s="3" t="s">
        <v>35914</v>
      </c>
      <c r="P65" s="3" t="s">
        <v>35915</v>
      </c>
      <c r="Q65" s="3" t="s">
        <v>35897</v>
      </c>
      <c r="R65" s="3" t="s">
        <v>35898</v>
      </c>
      <c r="S65" s="8" t="s">
        <v>35800</v>
      </c>
      <c r="T65" s="3" t="s">
        <v>36099</v>
      </c>
      <c r="U65" s="56">
        <v>4660</v>
      </c>
      <c r="V65" s="56">
        <v>0</v>
      </c>
      <c r="W65" s="1" t="s">
        <v>36100</v>
      </c>
    </row>
    <row r="66" spans="1:23">
      <c r="A66" s="8" t="s">
        <v>36101</v>
      </c>
      <c r="B66" s="3" t="s">
        <v>35895</v>
      </c>
      <c r="C66" s="25">
        <v>45752</v>
      </c>
      <c r="D66" s="25">
        <v>45759</v>
      </c>
      <c r="E66" s="3" t="s">
        <v>1646</v>
      </c>
      <c r="F66" s="25">
        <v>45752</v>
      </c>
      <c r="G66" s="25">
        <v>45759</v>
      </c>
      <c r="H66" s="3"/>
      <c r="I66" s="8"/>
      <c r="J66" s="8" t="s">
        <v>20946</v>
      </c>
      <c r="K66" s="3" t="s">
        <v>1395</v>
      </c>
      <c r="L66" s="8"/>
      <c r="M66" s="8"/>
      <c r="N66" s="3" t="s">
        <v>35638</v>
      </c>
      <c r="O66" s="3" t="s">
        <v>35919</v>
      </c>
      <c r="P66" s="3" t="s">
        <v>35920</v>
      </c>
      <c r="Q66" s="3" t="s">
        <v>35904</v>
      </c>
      <c r="R66" s="3" t="s">
        <v>35905</v>
      </c>
      <c r="S66" s="8" t="s">
        <v>35805</v>
      </c>
      <c r="T66" s="3" t="s">
        <v>36102</v>
      </c>
      <c r="U66" s="56">
        <v>1000</v>
      </c>
      <c r="V66" s="56">
        <v>0</v>
      </c>
      <c r="W66" s="1" t="s">
        <v>36103</v>
      </c>
    </row>
    <row r="67" spans="1:23">
      <c r="A67" s="8" t="s">
        <v>36104</v>
      </c>
      <c r="B67" s="3" t="s">
        <v>35895</v>
      </c>
      <c r="C67" s="25">
        <v>45753</v>
      </c>
      <c r="D67" s="25">
        <v>45761</v>
      </c>
      <c r="E67" s="3" t="s">
        <v>1646</v>
      </c>
      <c r="F67" s="25">
        <v>45753</v>
      </c>
      <c r="G67" s="25">
        <v>45761</v>
      </c>
      <c r="H67" s="3"/>
      <c r="I67" s="8" t="s">
        <v>3881</v>
      </c>
      <c r="J67" s="8"/>
      <c r="K67" s="3" t="s">
        <v>1398</v>
      </c>
      <c r="L67" s="8"/>
      <c r="M67" s="8"/>
      <c r="N67" s="3" t="s">
        <v>35638</v>
      </c>
      <c r="O67" s="3" t="s">
        <v>35924</v>
      </c>
      <c r="P67" s="3" t="s">
        <v>35896</v>
      </c>
      <c r="Q67" s="3" t="s">
        <v>35904</v>
      </c>
      <c r="R67" s="3" t="s">
        <v>35898</v>
      </c>
      <c r="S67" s="8" t="s">
        <v>35810</v>
      </c>
      <c r="T67" s="3" t="s">
        <v>36105</v>
      </c>
      <c r="U67" s="56">
        <v>1000</v>
      </c>
      <c r="V67" s="56">
        <v>0</v>
      </c>
      <c r="W67" s="1" t="s">
        <v>36106</v>
      </c>
    </row>
    <row r="68" spans="1:23">
      <c r="A68" s="8" t="s">
        <v>36107</v>
      </c>
      <c r="B68" s="3" t="s">
        <v>35895</v>
      </c>
      <c r="C68" s="25">
        <v>45754</v>
      </c>
      <c r="D68" s="25">
        <v>45763</v>
      </c>
      <c r="E68" s="3" t="s">
        <v>1646</v>
      </c>
      <c r="F68" s="25">
        <v>45754</v>
      </c>
      <c r="G68" s="25">
        <v>45763</v>
      </c>
      <c r="H68" s="3"/>
      <c r="I68" s="8" t="s">
        <v>3884</v>
      </c>
      <c r="J68" s="8"/>
      <c r="K68" s="3" t="s">
        <v>1402</v>
      </c>
      <c r="L68" s="8"/>
      <c r="M68" s="8"/>
      <c r="N68" s="3" t="s">
        <v>35638</v>
      </c>
      <c r="O68" s="3" t="s">
        <v>1565</v>
      </c>
      <c r="P68" s="3" t="s">
        <v>35903</v>
      </c>
      <c r="Q68" s="3" t="s">
        <v>35897</v>
      </c>
      <c r="R68" s="3" t="s">
        <v>35905</v>
      </c>
      <c r="S68" s="8" t="s">
        <v>35815</v>
      </c>
      <c r="T68" s="3" t="s">
        <v>36108</v>
      </c>
      <c r="U68" s="56">
        <v>2280</v>
      </c>
      <c r="V68" s="56">
        <v>0</v>
      </c>
      <c r="W68" s="1" t="s">
        <v>36109</v>
      </c>
    </row>
    <row r="69" spans="1:23">
      <c r="A69" s="8" t="s">
        <v>36110</v>
      </c>
      <c r="B69" s="3" t="s">
        <v>35895</v>
      </c>
      <c r="C69" s="25">
        <v>45755</v>
      </c>
      <c r="D69" s="25">
        <v>45765</v>
      </c>
      <c r="E69" s="3" t="s">
        <v>1646</v>
      </c>
      <c r="F69" s="25">
        <v>45755</v>
      </c>
      <c r="G69" s="25">
        <v>45765</v>
      </c>
      <c r="H69" s="3"/>
      <c r="I69" s="8" t="s">
        <v>3887</v>
      </c>
      <c r="J69" s="8"/>
      <c r="K69" s="3" t="s">
        <v>1405</v>
      </c>
      <c r="L69" s="8"/>
      <c r="M69" s="8"/>
      <c r="N69" s="3" t="s">
        <v>35649</v>
      </c>
      <c r="O69" s="3" t="s">
        <v>35902</v>
      </c>
      <c r="P69" s="3" t="s">
        <v>35910</v>
      </c>
      <c r="Q69" s="3" t="s">
        <v>35904</v>
      </c>
      <c r="R69" s="3" t="s">
        <v>35898</v>
      </c>
      <c r="S69" s="8" t="s">
        <v>35820</v>
      </c>
      <c r="T69" s="3" t="s">
        <v>36111</v>
      </c>
      <c r="U69" s="56">
        <v>4930</v>
      </c>
      <c r="V69" s="56">
        <v>0</v>
      </c>
      <c r="W69" s="1" t="s">
        <v>36112</v>
      </c>
    </row>
    <row r="70" spans="1:23">
      <c r="A70" s="8" t="s">
        <v>36113</v>
      </c>
      <c r="B70" s="3" t="s">
        <v>35895</v>
      </c>
      <c r="C70" s="25">
        <v>45756</v>
      </c>
      <c r="D70" s="25">
        <v>45767</v>
      </c>
      <c r="E70" s="3" t="s">
        <v>1646</v>
      </c>
      <c r="F70" s="25">
        <v>45756</v>
      </c>
      <c r="G70" s="25">
        <v>45767</v>
      </c>
      <c r="H70" s="3"/>
      <c r="I70" s="8"/>
      <c r="J70" s="8" t="s">
        <v>261</v>
      </c>
      <c r="K70" s="3" t="s">
        <v>1408</v>
      </c>
      <c r="L70" s="8"/>
      <c r="M70" s="8"/>
      <c r="N70" s="3" t="s">
        <v>35649</v>
      </c>
      <c r="O70" s="3" t="s">
        <v>35909</v>
      </c>
      <c r="P70" s="3" t="s">
        <v>35915</v>
      </c>
      <c r="Q70" s="3" t="s">
        <v>35904</v>
      </c>
      <c r="R70" s="3" t="s">
        <v>35898</v>
      </c>
      <c r="S70" s="8" t="s">
        <v>35825</v>
      </c>
      <c r="T70" s="3" t="s">
        <v>36114</v>
      </c>
      <c r="U70" s="56">
        <v>4965</v>
      </c>
      <c r="V70" s="56">
        <v>0</v>
      </c>
      <c r="W70" s="1" t="s">
        <v>36115</v>
      </c>
    </row>
    <row r="71" spans="1:23">
      <c r="A71" s="8" t="s">
        <v>36116</v>
      </c>
      <c r="B71" s="3" t="s">
        <v>35895</v>
      </c>
      <c r="C71" s="25">
        <v>45757</v>
      </c>
      <c r="D71" s="25">
        <v>45769</v>
      </c>
      <c r="E71" s="3" t="s">
        <v>1646</v>
      </c>
      <c r="F71" s="25">
        <v>45757</v>
      </c>
      <c r="G71" s="25">
        <v>45769</v>
      </c>
      <c r="H71" s="3"/>
      <c r="I71" s="8" t="s">
        <v>3894</v>
      </c>
      <c r="J71" s="8"/>
      <c r="K71" s="3" t="s">
        <v>1411</v>
      </c>
      <c r="L71" s="8"/>
      <c r="M71" s="8"/>
      <c r="N71" s="3" t="s">
        <v>35674</v>
      </c>
      <c r="O71" s="3" t="s">
        <v>35914</v>
      </c>
      <c r="P71" s="3" t="s">
        <v>35920</v>
      </c>
      <c r="Q71" s="3" t="s">
        <v>35897</v>
      </c>
      <c r="R71" s="3" t="s">
        <v>35905</v>
      </c>
      <c r="S71" s="8" t="s">
        <v>35829</v>
      </c>
      <c r="T71" s="3" t="s">
        <v>36117</v>
      </c>
      <c r="U71" s="56">
        <v>2900</v>
      </c>
      <c r="V71" s="56">
        <v>0</v>
      </c>
      <c r="W71" s="1" t="s">
        <v>36118</v>
      </c>
    </row>
    <row r="72" spans="1:23">
      <c r="A72" s="8" t="s">
        <v>36119</v>
      </c>
      <c r="B72" s="3" t="s">
        <v>35895</v>
      </c>
      <c r="C72" s="25">
        <v>45758</v>
      </c>
      <c r="D72" s="25">
        <v>45771</v>
      </c>
      <c r="E72" s="3" t="s">
        <v>1646</v>
      </c>
      <c r="F72" s="25">
        <v>45758</v>
      </c>
      <c r="G72" s="25">
        <v>45771</v>
      </c>
      <c r="H72" s="3"/>
      <c r="I72" s="8" t="s">
        <v>1644</v>
      </c>
      <c r="J72" s="8"/>
      <c r="K72" s="3" t="s">
        <v>1414</v>
      </c>
      <c r="L72" s="8"/>
      <c r="M72" s="8"/>
      <c r="N72" s="3" t="s">
        <v>35662</v>
      </c>
      <c r="O72" s="3" t="s">
        <v>35919</v>
      </c>
      <c r="P72" s="3" t="s">
        <v>35896</v>
      </c>
      <c r="Q72" s="3" t="s">
        <v>35904</v>
      </c>
      <c r="R72" s="3" t="s">
        <v>35898</v>
      </c>
      <c r="S72" s="8" t="s">
        <v>35833</v>
      </c>
      <c r="T72" s="3" t="s">
        <v>36120</v>
      </c>
      <c r="U72" s="56">
        <v>3800</v>
      </c>
      <c r="V72" s="56">
        <v>120</v>
      </c>
      <c r="W72" s="1" t="s">
        <v>36121</v>
      </c>
    </row>
    <row r="73" spans="1:23">
      <c r="A73" s="8" t="s">
        <v>36122</v>
      </c>
      <c r="B73" s="3" t="s">
        <v>35895</v>
      </c>
      <c r="C73" s="25">
        <v>45759</v>
      </c>
      <c r="D73" s="25">
        <v>45773</v>
      </c>
      <c r="E73" s="3" t="s">
        <v>1646</v>
      </c>
      <c r="F73" s="25">
        <v>45759</v>
      </c>
      <c r="G73" s="25">
        <v>45773</v>
      </c>
      <c r="H73" s="3"/>
      <c r="I73" s="8" t="s">
        <v>3858</v>
      </c>
      <c r="J73" s="8"/>
      <c r="K73" s="3" t="s">
        <v>1417</v>
      </c>
      <c r="L73" s="8"/>
      <c r="M73" s="8"/>
      <c r="N73" s="3" t="s">
        <v>35686</v>
      </c>
      <c r="O73" s="3" t="s">
        <v>35924</v>
      </c>
      <c r="P73" s="3" t="s">
        <v>35903</v>
      </c>
      <c r="Q73" s="3" t="s">
        <v>35904</v>
      </c>
      <c r="R73" s="3" t="s">
        <v>35905</v>
      </c>
      <c r="S73" s="8" t="s">
        <v>35837</v>
      </c>
      <c r="T73" s="3" t="s">
        <v>36123</v>
      </c>
      <c r="U73" s="56">
        <v>2240</v>
      </c>
      <c r="V73" s="56">
        <v>0</v>
      </c>
      <c r="W73" s="1" t="s">
        <v>36124</v>
      </c>
    </row>
    <row r="74" spans="1:23">
      <c r="A74" s="8" t="s">
        <v>36125</v>
      </c>
      <c r="B74" s="3" t="s">
        <v>35895</v>
      </c>
      <c r="C74" s="25">
        <v>45760</v>
      </c>
      <c r="D74" s="25">
        <v>45775</v>
      </c>
      <c r="E74" s="3" t="s">
        <v>1646</v>
      </c>
      <c r="F74" s="25">
        <v>45760</v>
      </c>
      <c r="G74" s="25">
        <v>45775</v>
      </c>
      <c r="H74" s="3"/>
      <c r="I74" s="8"/>
      <c r="J74" s="8" t="s">
        <v>295</v>
      </c>
      <c r="K74" s="3" t="s">
        <v>1420</v>
      </c>
      <c r="L74" s="8"/>
      <c r="M74" s="8"/>
      <c r="N74" s="3" t="s">
        <v>35638</v>
      </c>
      <c r="O74" s="3" t="s">
        <v>1565</v>
      </c>
      <c r="P74" s="3" t="s">
        <v>35910</v>
      </c>
      <c r="Q74" s="3" t="s">
        <v>35897</v>
      </c>
      <c r="R74" s="3" t="s">
        <v>35898</v>
      </c>
      <c r="S74" s="8" t="s">
        <v>35841</v>
      </c>
      <c r="T74" s="3" t="s">
        <v>36126</v>
      </c>
      <c r="U74" s="56">
        <v>2370</v>
      </c>
      <c r="V74" s="56">
        <v>0</v>
      </c>
      <c r="W74" s="1" t="s">
        <v>36127</v>
      </c>
    </row>
    <row r="75" spans="1:23">
      <c r="A75" s="8" t="s">
        <v>36128</v>
      </c>
      <c r="B75" s="3" t="s">
        <v>35895</v>
      </c>
      <c r="C75" s="25">
        <v>45761</v>
      </c>
      <c r="D75" s="25">
        <v>45775</v>
      </c>
      <c r="E75" s="3" t="s">
        <v>1646</v>
      </c>
      <c r="F75" s="25">
        <v>45761</v>
      </c>
      <c r="G75" s="25">
        <v>45775</v>
      </c>
      <c r="H75" s="3"/>
      <c r="I75" s="8" t="s">
        <v>3864</v>
      </c>
      <c r="J75" s="8"/>
      <c r="K75" s="3" t="s">
        <v>1423</v>
      </c>
      <c r="L75" s="8"/>
      <c r="M75" s="8"/>
      <c r="N75" s="3" t="s">
        <v>35638</v>
      </c>
      <c r="O75" s="3" t="s">
        <v>35902</v>
      </c>
      <c r="P75" s="3" t="s">
        <v>35915</v>
      </c>
      <c r="Q75" s="3" t="s">
        <v>35904</v>
      </c>
      <c r="R75" s="3" t="s">
        <v>35898</v>
      </c>
      <c r="S75" s="8" t="s">
        <v>35845</v>
      </c>
      <c r="T75" s="3" t="s">
        <v>36129</v>
      </c>
      <c r="U75" s="56">
        <v>1050</v>
      </c>
      <c r="V75" s="56">
        <v>0</v>
      </c>
      <c r="W75" s="1" t="s">
        <v>36130</v>
      </c>
    </row>
    <row r="76" spans="1:23">
      <c r="A76" s="8" t="s">
        <v>36131</v>
      </c>
      <c r="B76" s="3" t="s">
        <v>35895</v>
      </c>
      <c r="C76" s="25">
        <v>45762</v>
      </c>
      <c r="D76" s="25">
        <v>45779</v>
      </c>
      <c r="E76" s="3" t="s">
        <v>1646</v>
      </c>
      <c r="F76" s="25">
        <v>45762</v>
      </c>
      <c r="G76" s="25">
        <v>45779</v>
      </c>
      <c r="H76" s="3"/>
      <c r="I76" s="8" t="s">
        <v>3867</v>
      </c>
      <c r="J76" s="8"/>
      <c r="K76" s="3" t="s">
        <v>1426</v>
      </c>
      <c r="L76" s="8"/>
      <c r="M76" s="8"/>
      <c r="N76" s="3" t="s">
        <v>35638</v>
      </c>
      <c r="O76" s="3" t="s">
        <v>35909</v>
      </c>
      <c r="P76" s="3" t="s">
        <v>35920</v>
      </c>
      <c r="Q76" s="3" t="s">
        <v>35904</v>
      </c>
      <c r="R76" s="3" t="s">
        <v>35905</v>
      </c>
      <c r="S76" s="8" t="s">
        <v>35849</v>
      </c>
      <c r="T76" s="3" t="s">
        <v>36132</v>
      </c>
      <c r="U76" s="56">
        <v>1050</v>
      </c>
      <c r="V76" s="56">
        <v>0</v>
      </c>
      <c r="W76" s="1" t="s">
        <v>36133</v>
      </c>
    </row>
    <row r="77" spans="1:23">
      <c r="A77" s="8" t="s">
        <v>36134</v>
      </c>
      <c r="B77" s="3" t="s">
        <v>35895</v>
      </c>
      <c r="C77" s="25">
        <v>45763</v>
      </c>
      <c r="D77" s="25">
        <v>45766</v>
      </c>
      <c r="E77" s="3" t="s">
        <v>1646</v>
      </c>
      <c r="F77" s="25">
        <v>45763</v>
      </c>
      <c r="G77" s="25">
        <v>45766</v>
      </c>
      <c r="H77" s="3"/>
      <c r="I77" s="8" t="s">
        <v>3870</v>
      </c>
      <c r="J77" s="8"/>
      <c r="K77" s="3" t="s">
        <v>1429</v>
      </c>
      <c r="L77" s="8"/>
      <c r="M77" s="8"/>
      <c r="N77" s="3" t="s">
        <v>35649</v>
      </c>
      <c r="O77" s="3" t="s">
        <v>35914</v>
      </c>
      <c r="P77" s="3" t="s">
        <v>35896</v>
      </c>
      <c r="Q77" s="3" t="s">
        <v>35897</v>
      </c>
      <c r="R77" s="3" t="s">
        <v>35898</v>
      </c>
      <c r="S77" s="8" t="s">
        <v>35853</v>
      </c>
      <c r="T77" s="3" t="s">
        <v>36135</v>
      </c>
      <c r="U77" s="56">
        <v>8830</v>
      </c>
      <c r="V77" s="56">
        <v>0</v>
      </c>
      <c r="W77" s="1" t="s">
        <v>36136</v>
      </c>
    </row>
    <row r="78" spans="1:23">
      <c r="A78" s="8" t="s">
        <v>36137</v>
      </c>
      <c r="B78" s="3" t="s">
        <v>35895</v>
      </c>
      <c r="C78" s="25">
        <v>45764</v>
      </c>
      <c r="D78" s="25">
        <v>45768</v>
      </c>
      <c r="E78" s="3" t="s">
        <v>1646</v>
      </c>
      <c r="F78" s="25">
        <v>45764</v>
      </c>
      <c r="G78" s="25">
        <v>45768</v>
      </c>
      <c r="H78" s="3"/>
      <c r="I78" s="8"/>
      <c r="J78" s="8" t="s">
        <v>285</v>
      </c>
      <c r="K78" s="3" t="s">
        <v>1432</v>
      </c>
      <c r="L78" s="8"/>
      <c r="M78" s="8"/>
      <c r="N78" s="3" t="s">
        <v>35649</v>
      </c>
      <c r="O78" s="3" t="s">
        <v>35919</v>
      </c>
      <c r="P78" s="3" t="s">
        <v>35903</v>
      </c>
      <c r="Q78" s="3" t="s">
        <v>35904</v>
      </c>
      <c r="R78" s="3" t="s">
        <v>35905</v>
      </c>
      <c r="S78" s="8" t="s">
        <v>35857</v>
      </c>
      <c r="T78" s="3" t="s">
        <v>36138</v>
      </c>
      <c r="U78" s="56">
        <v>5245</v>
      </c>
      <c r="V78" s="56">
        <v>0</v>
      </c>
      <c r="W78" s="1" t="s">
        <v>36139</v>
      </c>
    </row>
    <row r="79" spans="1:23">
      <c r="A79" s="8" t="s">
        <v>36140</v>
      </c>
      <c r="B79" s="3" t="s">
        <v>35895</v>
      </c>
      <c r="C79" s="25">
        <v>45765</v>
      </c>
      <c r="D79" s="25">
        <v>45770</v>
      </c>
      <c r="E79" s="3" t="s">
        <v>1646</v>
      </c>
      <c r="F79" s="25">
        <v>45765</v>
      </c>
      <c r="G79" s="25">
        <v>45770</v>
      </c>
      <c r="H79" s="3"/>
      <c r="I79" s="8" t="s">
        <v>1665</v>
      </c>
      <c r="J79" s="8"/>
      <c r="K79" s="3" t="s">
        <v>1435</v>
      </c>
      <c r="L79" s="8"/>
      <c r="M79" s="8"/>
      <c r="N79" s="3" t="s">
        <v>35674</v>
      </c>
      <c r="O79" s="3" t="s">
        <v>35924</v>
      </c>
      <c r="P79" s="3" t="s">
        <v>35910</v>
      </c>
      <c r="Q79" s="3" t="s">
        <v>35904</v>
      </c>
      <c r="R79" s="3" t="s">
        <v>35898</v>
      </c>
      <c r="S79" s="8" t="s">
        <v>35861</v>
      </c>
      <c r="T79" s="3" t="s">
        <v>36141</v>
      </c>
      <c r="U79" s="56">
        <v>1470</v>
      </c>
      <c r="V79" s="56">
        <v>0</v>
      </c>
      <c r="W79" s="1" t="s">
        <v>36142</v>
      </c>
    </row>
    <row r="80" spans="1:23">
      <c r="A80" s="8" t="s">
        <v>36143</v>
      </c>
      <c r="B80" s="3" t="s">
        <v>35895</v>
      </c>
      <c r="C80" s="25">
        <v>45766</v>
      </c>
      <c r="D80" s="25">
        <v>45772</v>
      </c>
      <c r="E80" s="3" t="s">
        <v>1646</v>
      </c>
      <c r="F80" s="25">
        <v>45766</v>
      </c>
      <c r="G80" s="25">
        <v>45772</v>
      </c>
      <c r="H80" s="3"/>
      <c r="I80" s="8" t="s">
        <v>3878</v>
      </c>
      <c r="J80" s="8"/>
      <c r="K80" s="3" t="s">
        <v>1438</v>
      </c>
      <c r="L80" s="8"/>
      <c r="M80" s="8"/>
      <c r="N80" s="3" t="s">
        <v>35662</v>
      </c>
      <c r="O80" s="3" t="s">
        <v>1565</v>
      </c>
      <c r="P80" s="3" t="s">
        <v>35915</v>
      </c>
      <c r="Q80" s="3" t="s">
        <v>35897</v>
      </c>
      <c r="R80" s="3" t="s">
        <v>35898</v>
      </c>
      <c r="S80" s="8" t="s">
        <v>35865</v>
      </c>
      <c r="T80" s="3" t="s">
        <v>36144</v>
      </c>
      <c r="U80" s="56">
        <v>8200</v>
      </c>
      <c r="V80" s="56">
        <v>0</v>
      </c>
      <c r="W80" s="1" t="s">
        <v>36145</v>
      </c>
    </row>
    <row r="81" spans="1:23">
      <c r="A81" s="8" t="s">
        <v>36146</v>
      </c>
      <c r="B81" s="3" t="s">
        <v>35895</v>
      </c>
      <c r="C81" s="25">
        <v>45767</v>
      </c>
      <c r="D81" s="25">
        <v>45774</v>
      </c>
      <c r="E81" s="3" t="s">
        <v>1646</v>
      </c>
      <c r="F81" s="25">
        <v>45767</v>
      </c>
      <c r="G81" s="25">
        <v>45774</v>
      </c>
      <c r="H81" s="3"/>
      <c r="I81" s="8" t="s">
        <v>3881</v>
      </c>
      <c r="J81" s="8"/>
      <c r="K81" s="3" t="s">
        <v>1441</v>
      </c>
      <c r="L81" s="8"/>
      <c r="M81" s="8"/>
      <c r="N81" s="3" t="s">
        <v>35686</v>
      </c>
      <c r="O81" s="3" t="s">
        <v>35902</v>
      </c>
      <c r="P81" s="3" t="s">
        <v>35920</v>
      </c>
      <c r="Q81" s="3" t="s">
        <v>35904</v>
      </c>
      <c r="R81" s="3" t="s">
        <v>35905</v>
      </c>
      <c r="S81" s="8" t="s">
        <v>35869</v>
      </c>
      <c r="T81" s="3" t="s">
        <v>36147</v>
      </c>
      <c r="U81" s="56">
        <v>2040</v>
      </c>
      <c r="V81" s="56">
        <v>0</v>
      </c>
      <c r="W81" s="1" t="s">
        <v>36148</v>
      </c>
    </row>
    <row r="82" spans="1:23">
      <c r="A82" s="8" t="s">
        <v>36149</v>
      </c>
      <c r="B82" s="3" t="s">
        <v>35895</v>
      </c>
      <c r="C82" s="25">
        <v>45768</v>
      </c>
      <c r="D82" s="25">
        <v>45775</v>
      </c>
      <c r="E82" s="3" t="s">
        <v>1646</v>
      </c>
      <c r="F82" s="25">
        <v>45768</v>
      </c>
      <c r="G82" s="25">
        <v>45775</v>
      </c>
      <c r="H82" s="3"/>
      <c r="I82" s="8"/>
      <c r="J82" s="8" t="s">
        <v>275</v>
      </c>
      <c r="K82" s="3" t="s">
        <v>1444</v>
      </c>
      <c r="L82" s="8"/>
      <c r="M82" s="8"/>
      <c r="N82" s="3" t="s">
        <v>35638</v>
      </c>
      <c r="O82" s="3" t="s">
        <v>35909</v>
      </c>
      <c r="P82" s="3" t="s">
        <v>35896</v>
      </c>
      <c r="Q82" s="3" t="s">
        <v>35904</v>
      </c>
      <c r="R82" s="3" t="s">
        <v>35898</v>
      </c>
      <c r="S82" s="8" t="s">
        <v>35635</v>
      </c>
      <c r="T82" s="3" t="s">
        <v>36150</v>
      </c>
      <c r="U82" s="56">
        <v>975</v>
      </c>
      <c r="V82" s="56">
        <v>130</v>
      </c>
      <c r="W82" s="1" t="s">
        <v>36151</v>
      </c>
    </row>
    <row r="83" spans="1:23">
      <c r="A83" s="8" t="s">
        <v>36152</v>
      </c>
      <c r="B83" s="3" t="s">
        <v>35895</v>
      </c>
      <c r="C83" s="25">
        <v>45769</v>
      </c>
      <c r="D83" s="25">
        <v>45778</v>
      </c>
      <c r="E83" s="3" t="s">
        <v>1646</v>
      </c>
      <c r="F83" s="25">
        <v>45769</v>
      </c>
      <c r="G83" s="25">
        <v>45778</v>
      </c>
      <c r="H83" s="3"/>
      <c r="I83" s="8" t="s">
        <v>3887</v>
      </c>
      <c r="J83" s="8"/>
      <c r="K83" s="3" t="s">
        <v>1447</v>
      </c>
      <c r="L83" s="8"/>
      <c r="M83" s="8"/>
      <c r="N83" s="3" t="s">
        <v>35638</v>
      </c>
      <c r="O83" s="3" t="s">
        <v>35914</v>
      </c>
      <c r="P83" s="3" t="s">
        <v>35903</v>
      </c>
      <c r="Q83" s="3" t="s">
        <v>35897</v>
      </c>
      <c r="R83" s="3" t="s">
        <v>35905</v>
      </c>
      <c r="S83" s="8" t="s">
        <v>35647</v>
      </c>
      <c r="T83" s="3" t="s">
        <v>36153</v>
      </c>
      <c r="U83" s="56">
        <v>2235</v>
      </c>
      <c r="V83" s="56">
        <v>0</v>
      </c>
      <c r="W83" s="1" t="s">
        <v>36154</v>
      </c>
    </row>
    <row r="84" spans="1:23">
      <c r="A84" s="8" t="s">
        <v>36155</v>
      </c>
      <c r="B84" s="3" t="s">
        <v>35895</v>
      </c>
      <c r="C84" s="25">
        <v>45770</v>
      </c>
      <c r="D84" s="25">
        <v>45780</v>
      </c>
      <c r="E84" s="3" t="s">
        <v>1646</v>
      </c>
      <c r="F84" s="25">
        <v>45770</v>
      </c>
      <c r="G84" s="25">
        <v>45780</v>
      </c>
      <c r="H84" s="3"/>
      <c r="I84" s="8" t="s">
        <v>3891</v>
      </c>
      <c r="J84" s="8"/>
      <c r="K84" s="3" t="s">
        <v>1451</v>
      </c>
      <c r="L84" s="8"/>
      <c r="M84" s="8"/>
      <c r="N84" s="3" t="s">
        <v>35638</v>
      </c>
      <c r="O84" s="3" t="s">
        <v>35919</v>
      </c>
      <c r="P84" s="3" t="s">
        <v>35910</v>
      </c>
      <c r="Q84" s="3" t="s">
        <v>35904</v>
      </c>
      <c r="R84" s="3" t="s">
        <v>35898</v>
      </c>
      <c r="S84" s="8" t="s">
        <v>35660</v>
      </c>
      <c r="T84" s="3" t="s">
        <v>36156</v>
      </c>
      <c r="U84" s="56">
        <v>975</v>
      </c>
      <c r="V84" s="56">
        <v>0</v>
      </c>
      <c r="W84" s="1" t="s">
        <v>36157</v>
      </c>
    </row>
    <row r="85" spans="1:23">
      <c r="A85" s="8" t="s">
        <v>36158</v>
      </c>
      <c r="B85" s="3" t="s">
        <v>35895</v>
      </c>
      <c r="C85" s="25">
        <v>45771</v>
      </c>
      <c r="D85" s="25">
        <v>45782</v>
      </c>
      <c r="E85" s="3" t="s">
        <v>1646</v>
      </c>
      <c r="F85" s="25">
        <v>45771</v>
      </c>
      <c r="G85" s="25">
        <v>45782</v>
      </c>
      <c r="H85" s="3"/>
      <c r="I85" s="8" t="s">
        <v>3894</v>
      </c>
      <c r="J85" s="8"/>
      <c r="K85" s="3" t="s">
        <v>1454</v>
      </c>
      <c r="L85" s="8"/>
      <c r="M85" s="8"/>
      <c r="N85" s="3" t="s">
        <v>35649</v>
      </c>
      <c r="O85" s="3" t="s">
        <v>35924</v>
      </c>
      <c r="P85" s="3" t="s">
        <v>35915</v>
      </c>
      <c r="Q85" s="3" t="s">
        <v>35904</v>
      </c>
      <c r="R85" s="3" t="s">
        <v>35898</v>
      </c>
      <c r="S85" s="8" t="s">
        <v>35672</v>
      </c>
      <c r="T85" s="3" t="s">
        <v>36159</v>
      </c>
      <c r="U85" s="56">
        <v>4790</v>
      </c>
      <c r="V85" s="56">
        <v>0</v>
      </c>
      <c r="W85" s="1" t="s">
        <v>36160</v>
      </c>
    </row>
    <row r="86" spans="1:23">
      <c r="A86" s="8" t="s">
        <v>36161</v>
      </c>
      <c r="B86" s="3" t="s">
        <v>35895</v>
      </c>
      <c r="C86" s="25">
        <v>45772</v>
      </c>
      <c r="D86" s="25">
        <v>45784</v>
      </c>
      <c r="E86" s="3" t="s">
        <v>1646</v>
      </c>
      <c r="F86" s="25">
        <v>45772</v>
      </c>
      <c r="G86" s="25">
        <v>45784</v>
      </c>
      <c r="H86" s="3"/>
      <c r="I86" s="8"/>
      <c r="J86" s="8" t="s">
        <v>20946</v>
      </c>
      <c r="K86" s="3" t="s">
        <v>1457</v>
      </c>
      <c r="L86" s="8"/>
      <c r="M86" s="8"/>
      <c r="N86" s="3" t="s">
        <v>35649</v>
      </c>
      <c r="O86" s="3" t="s">
        <v>1565</v>
      </c>
      <c r="P86" s="3" t="s">
        <v>35920</v>
      </c>
      <c r="Q86" s="3" t="s">
        <v>35897</v>
      </c>
      <c r="R86" s="3" t="s">
        <v>35905</v>
      </c>
      <c r="S86" s="8" t="s">
        <v>35683</v>
      </c>
      <c r="T86" s="3" t="s">
        <v>36162</v>
      </c>
      <c r="U86" s="56">
        <v>8225</v>
      </c>
      <c r="V86" s="56">
        <v>0</v>
      </c>
      <c r="W86" s="1" t="s">
        <v>36163</v>
      </c>
    </row>
    <row r="87" spans="1:23">
      <c r="A87" s="8" t="s">
        <v>36164</v>
      </c>
      <c r="B87" s="3" t="s">
        <v>35895</v>
      </c>
      <c r="C87" s="25">
        <v>45773</v>
      </c>
      <c r="D87" s="25">
        <v>45786</v>
      </c>
      <c r="E87" s="3" t="s">
        <v>1646</v>
      </c>
      <c r="F87" s="25">
        <v>45773</v>
      </c>
      <c r="G87" s="25">
        <v>45786</v>
      </c>
      <c r="H87" s="3"/>
      <c r="I87" s="8" t="s">
        <v>3858</v>
      </c>
      <c r="J87" s="8"/>
      <c r="K87" s="3" t="s">
        <v>1460</v>
      </c>
      <c r="L87" s="8"/>
      <c r="M87" s="8"/>
      <c r="N87" s="3" t="s">
        <v>35674</v>
      </c>
      <c r="O87" s="3" t="s">
        <v>35902</v>
      </c>
      <c r="P87" s="3" t="s">
        <v>35896</v>
      </c>
      <c r="Q87" s="3" t="s">
        <v>35904</v>
      </c>
      <c r="R87" s="3" t="s">
        <v>35898</v>
      </c>
      <c r="S87" s="8" t="s">
        <v>35692</v>
      </c>
      <c r="T87" s="3" t="s">
        <v>36165</v>
      </c>
      <c r="U87" s="56">
        <v>1344</v>
      </c>
      <c r="V87" s="56">
        <v>0</v>
      </c>
      <c r="W87" s="1" t="s">
        <v>36166</v>
      </c>
    </row>
    <row r="88" spans="1:23">
      <c r="A88" s="8" t="s">
        <v>36167</v>
      </c>
      <c r="B88" s="3" t="s">
        <v>35895</v>
      </c>
      <c r="C88" s="25">
        <v>45774</v>
      </c>
      <c r="D88" s="25">
        <v>45788</v>
      </c>
      <c r="E88" s="3" t="s">
        <v>1646</v>
      </c>
      <c r="F88" s="25">
        <v>45774</v>
      </c>
      <c r="G88" s="25">
        <v>45788</v>
      </c>
      <c r="H88" s="3"/>
      <c r="I88" s="8" t="s">
        <v>3861</v>
      </c>
      <c r="J88" s="8"/>
      <c r="K88" s="3" t="s">
        <v>1463</v>
      </c>
      <c r="L88" s="8"/>
      <c r="M88" s="8"/>
      <c r="N88" s="3" t="s">
        <v>35662</v>
      </c>
      <c r="O88" s="3" t="s">
        <v>35909</v>
      </c>
      <c r="P88" s="3" t="s">
        <v>35903</v>
      </c>
      <c r="Q88" s="3" t="s">
        <v>35904</v>
      </c>
      <c r="R88" s="3" t="s">
        <v>35905</v>
      </c>
      <c r="S88" s="8" t="s">
        <v>35700</v>
      </c>
      <c r="T88" s="3" t="s">
        <v>36168</v>
      </c>
      <c r="U88" s="56">
        <v>3800</v>
      </c>
      <c r="V88" s="56">
        <v>0</v>
      </c>
      <c r="W88" s="1" t="s">
        <v>36169</v>
      </c>
    </row>
    <row r="89" spans="1:23">
      <c r="A89" s="8" t="s">
        <v>36170</v>
      </c>
      <c r="B89" s="3" t="s">
        <v>35895</v>
      </c>
      <c r="C89" s="25">
        <v>45775</v>
      </c>
      <c r="D89" s="25">
        <v>45790</v>
      </c>
      <c r="E89" s="3" t="s">
        <v>1646</v>
      </c>
      <c r="F89" s="25">
        <v>45775</v>
      </c>
      <c r="G89" s="25">
        <v>45790</v>
      </c>
      <c r="H89" s="3"/>
      <c r="I89" s="8" t="s">
        <v>3864</v>
      </c>
      <c r="J89" s="8"/>
      <c r="K89" s="3" t="s">
        <v>1466</v>
      </c>
      <c r="L89" s="8"/>
      <c r="M89" s="8"/>
      <c r="N89" s="3" t="s">
        <v>35686</v>
      </c>
      <c r="O89" s="3" t="s">
        <v>35914</v>
      </c>
      <c r="P89" s="3" t="s">
        <v>35910</v>
      </c>
      <c r="Q89" s="3" t="s">
        <v>35897</v>
      </c>
      <c r="R89" s="3" t="s">
        <v>35898</v>
      </c>
      <c r="S89" s="8" t="s">
        <v>35708</v>
      </c>
      <c r="T89" s="3" t="s">
        <v>36171</v>
      </c>
      <c r="U89" s="56">
        <v>4730</v>
      </c>
      <c r="V89" s="56">
        <v>0</v>
      </c>
      <c r="W89" s="1" t="s">
        <v>36172</v>
      </c>
    </row>
    <row r="90" spans="1:23">
      <c r="A90" s="8" t="s">
        <v>36173</v>
      </c>
      <c r="B90" s="3" t="s">
        <v>35895</v>
      </c>
      <c r="C90" s="25">
        <v>45776</v>
      </c>
      <c r="D90" s="25">
        <v>45792</v>
      </c>
      <c r="E90" s="3" t="s">
        <v>1646</v>
      </c>
      <c r="F90" s="25">
        <v>45776</v>
      </c>
      <c r="G90" s="25">
        <v>45792</v>
      </c>
      <c r="H90" s="3"/>
      <c r="I90" s="8"/>
      <c r="J90" s="8" t="s">
        <v>261</v>
      </c>
      <c r="K90" s="3" t="s">
        <v>1468</v>
      </c>
      <c r="L90" s="8"/>
      <c r="M90" s="8"/>
      <c r="N90" s="3" t="s">
        <v>35638</v>
      </c>
      <c r="O90" s="3" t="s">
        <v>35919</v>
      </c>
      <c r="P90" s="3" t="s">
        <v>35915</v>
      </c>
      <c r="Q90" s="3" t="s">
        <v>35904</v>
      </c>
      <c r="R90" s="3" t="s">
        <v>35898</v>
      </c>
      <c r="S90" s="8" t="s">
        <v>35714</v>
      </c>
      <c r="T90" s="3" t="s">
        <v>36174</v>
      </c>
      <c r="U90" s="56">
        <v>1025</v>
      </c>
      <c r="V90" s="56">
        <v>0</v>
      </c>
      <c r="W90" s="1" t="s">
        <v>36175</v>
      </c>
    </row>
    <row r="91" spans="1:23">
      <c r="A91" s="8" t="s">
        <v>36176</v>
      </c>
      <c r="B91" s="3" t="s">
        <v>35895</v>
      </c>
      <c r="C91" s="25">
        <v>45777</v>
      </c>
      <c r="D91" s="25">
        <v>45794</v>
      </c>
      <c r="E91" s="3" t="s">
        <v>1646</v>
      </c>
      <c r="F91" s="25">
        <v>45777</v>
      </c>
      <c r="G91" s="25">
        <v>45794</v>
      </c>
      <c r="H91" s="3"/>
      <c r="I91" s="8" t="s">
        <v>3870</v>
      </c>
      <c r="J91" s="8"/>
      <c r="K91" s="3" t="s">
        <v>1471</v>
      </c>
      <c r="L91" s="8"/>
      <c r="M91" s="8"/>
      <c r="N91" s="3" t="s">
        <v>35638</v>
      </c>
      <c r="O91" s="3" t="s">
        <v>35924</v>
      </c>
      <c r="P91" s="3" t="s">
        <v>35920</v>
      </c>
      <c r="Q91" s="3" t="s">
        <v>35904</v>
      </c>
      <c r="R91" s="3" t="s">
        <v>35905</v>
      </c>
      <c r="S91" s="8" t="s">
        <v>35723</v>
      </c>
      <c r="T91" s="3" t="s">
        <v>36177</v>
      </c>
      <c r="U91" s="56">
        <v>1025</v>
      </c>
      <c r="V91" s="56">
        <v>0</v>
      </c>
      <c r="W91" s="1" t="s">
        <v>36178</v>
      </c>
    </row>
    <row r="92" spans="1:23">
      <c r="A92" s="8" t="s">
        <v>36179</v>
      </c>
      <c r="B92" s="3" t="s">
        <v>35895</v>
      </c>
      <c r="C92" s="25">
        <v>45748</v>
      </c>
      <c r="D92" s="25">
        <v>45751</v>
      </c>
      <c r="E92" s="3" t="s">
        <v>1646</v>
      </c>
      <c r="F92" s="25">
        <v>45748</v>
      </c>
      <c r="G92" s="25">
        <v>45751</v>
      </c>
      <c r="H92" s="3"/>
      <c r="I92" s="8" t="s">
        <v>3873</v>
      </c>
      <c r="J92" s="8"/>
      <c r="K92" s="3" t="s">
        <v>1474</v>
      </c>
      <c r="L92" s="8"/>
      <c r="M92" s="8"/>
      <c r="N92" s="3" t="s">
        <v>35638</v>
      </c>
      <c r="O92" s="3" t="s">
        <v>1565</v>
      </c>
      <c r="P92" s="3" t="s">
        <v>35896</v>
      </c>
      <c r="Q92" s="3" t="s">
        <v>35897</v>
      </c>
      <c r="R92" s="3" t="s">
        <v>35898</v>
      </c>
      <c r="S92" s="8" t="s">
        <v>35730</v>
      </c>
      <c r="T92" s="3" t="s">
        <v>36180</v>
      </c>
      <c r="U92" s="56">
        <v>2325</v>
      </c>
      <c r="V92" s="56">
        <v>140</v>
      </c>
      <c r="W92" s="1" t="s">
        <v>36181</v>
      </c>
    </row>
    <row r="93" spans="1:23">
      <c r="A93" s="8" t="s">
        <v>36182</v>
      </c>
      <c r="B93" s="3" t="s">
        <v>35895</v>
      </c>
      <c r="C93" s="25">
        <v>45749</v>
      </c>
      <c r="D93" s="25">
        <v>45753</v>
      </c>
      <c r="E93" s="3" t="s">
        <v>1646</v>
      </c>
      <c r="F93" s="25">
        <v>45749</v>
      </c>
      <c r="G93" s="25">
        <v>45753</v>
      </c>
      <c r="H93" s="3"/>
      <c r="I93" s="8" t="s">
        <v>1665</v>
      </c>
      <c r="J93" s="8"/>
      <c r="K93" s="3" t="s">
        <v>1477</v>
      </c>
      <c r="L93" s="8"/>
      <c r="M93" s="8"/>
      <c r="N93" s="3" t="s">
        <v>35649</v>
      </c>
      <c r="O93" s="3" t="s">
        <v>35902</v>
      </c>
      <c r="P93" s="3" t="s">
        <v>35903</v>
      </c>
      <c r="Q93" s="3" t="s">
        <v>35904</v>
      </c>
      <c r="R93" s="3" t="s">
        <v>35905</v>
      </c>
      <c r="S93" s="8" t="s">
        <v>35737</v>
      </c>
      <c r="T93" s="3" t="s">
        <v>36183</v>
      </c>
      <c r="U93" s="56">
        <v>5070</v>
      </c>
      <c r="V93" s="56">
        <v>0</v>
      </c>
      <c r="W93" s="1" t="s">
        <v>36184</v>
      </c>
    </row>
    <row r="94" spans="1:23">
      <c r="A94" s="8" t="s">
        <v>36185</v>
      </c>
      <c r="B94" s="3" t="s">
        <v>35895</v>
      </c>
      <c r="C94" s="25">
        <v>45750</v>
      </c>
      <c r="D94" s="25">
        <v>45755</v>
      </c>
      <c r="E94" s="3" t="s">
        <v>1646</v>
      </c>
      <c r="F94" s="25">
        <v>45750</v>
      </c>
      <c r="G94" s="25">
        <v>45755</v>
      </c>
      <c r="H94" s="3"/>
      <c r="I94" s="8"/>
      <c r="J94" s="8" t="s">
        <v>295</v>
      </c>
      <c r="K94" s="3" t="s">
        <v>1480</v>
      </c>
      <c r="L94" s="8"/>
      <c r="M94" s="8"/>
      <c r="N94" s="3" t="s">
        <v>35649</v>
      </c>
      <c r="O94" s="3" t="s">
        <v>35909</v>
      </c>
      <c r="P94" s="3" t="s">
        <v>35910</v>
      </c>
      <c r="Q94" s="3" t="s">
        <v>35904</v>
      </c>
      <c r="R94" s="3" t="s">
        <v>35898</v>
      </c>
      <c r="S94" s="8" t="s">
        <v>35744</v>
      </c>
      <c r="T94" s="3" t="s">
        <v>36186</v>
      </c>
      <c r="U94" s="56">
        <v>5105</v>
      </c>
      <c r="V94" s="56">
        <v>0</v>
      </c>
      <c r="W94" s="1" t="s">
        <v>36187</v>
      </c>
    </row>
    <row r="95" spans="1:23">
      <c r="A95" s="8" t="s">
        <v>36188</v>
      </c>
      <c r="B95" s="3" t="s">
        <v>35895</v>
      </c>
      <c r="C95" s="25">
        <v>45751</v>
      </c>
      <c r="D95" s="25">
        <v>45757</v>
      </c>
      <c r="E95" s="3" t="s">
        <v>1646</v>
      </c>
      <c r="F95" s="25">
        <v>45751</v>
      </c>
      <c r="G95" s="25">
        <v>45757</v>
      </c>
      <c r="H95" s="3"/>
      <c r="I95" s="8" t="s">
        <v>3881</v>
      </c>
      <c r="J95" s="8"/>
      <c r="K95" s="3" t="s">
        <v>1483</v>
      </c>
      <c r="L95" s="8"/>
      <c r="M95" s="8"/>
      <c r="N95" s="3" t="s">
        <v>35674</v>
      </c>
      <c r="O95" s="3" t="s">
        <v>35914</v>
      </c>
      <c r="P95" s="3" t="s">
        <v>35915</v>
      </c>
      <c r="Q95" s="3" t="s">
        <v>35897</v>
      </c>
      <c r="R95" s="3" t="s">
        <v>35898</v>
      </c>
      <c r="S95" s="8" t="s">
        <v>35750</v>
      </c>
      <c r="T95" s="3" t="s">
        <v>36189</v>
      </c>
      <c r="U95" s="56">
        <v>2970</v>
      </c>
      <c r="V95" s="56">
        <v>0</v>
      </c>
      <c r="W95" s="1" t="s">
        <v>36190</v>
      </c>
    </row>
    <row r="96" spans="1:23">
      <c r="A96" s="8" t="s">
        <v>36191</v>
      </c>
      <c r="B96" s="3" t="s">
        <v>35895</v>
      </c>
      <c r="C96" s="25">
        <v>45752</v>
      </c>
      <c r="D96" s="25">
        <v>45759</v>
      </c>
      <c r="E96" s="3" t="s">
        <v>1646</v>
      </c>
      <c r="F96" s="25">
        <v>45752</v>
      </c>
      <c r="G96" s="25">
        <v>45759</v>
      </c>
      <c r="H96" s="3"/>
      <c r="I96" s="8" t="s">
        <v>3884</v>
      </c>
      <c r="J96" s="8"/>
      <c r="K96" s="3" t="s">
        <v>1487</v>
      </c>
      <c r="L96" s="8"/>
      <c r="M96" s="8"/>
      <c r="N96" s="3" t="s">
        <v>35662</v>
      </c>
      <c r="O96" s="3" t="s">
        <v>35919</v>
      </c>
      <c r="P96" s="3" t="s">
        <v>35920</v>
      </c>
      <c r="Q96" s="3" t="s">
        <v>35904</v>
      </c>
      <c r="R96" s="3" t="s">
        <v>35905</v>
      </c>
      <c r="S96" s="8" t="s">
        <v>35755</v>
      </c>
      <c r="T96" s="3" t="s">
        <v>36192</v>
      </c>
      <c r="U96" s="56">
        <v>3920</v>
      </c>
      <c r="V96" s="56">
        <v>0</v>
      </c>
      <c r="W96" s="1" t="s">
        <v>36193</v>
      </c>
    </row>
    <row r="97" spans="1:23">
      <c r="A97" s="8" t="s">
        <v>36194</v>
      </c>
      <c r="B97" s="3" t="s">
        <v>35895</v>
      </c>
      <c r="C97" s="25">
        <v>45753</v>
      </c>
      <c r="D97" s="25">
        <v>45761</v>
      </c>
      <c r="E97" s="3" t="s">
        <v>1646</v>
      </c>
      <c r="F97" s="25">
        <v>45753</v>
      </c>
      <c r="G97" s="25">
        <v>45761</v>
      </c>
      <c r="H97" s="3"/>
      <c r="I97" s="8" t="s">
        <v>3887</v>
      </c>
      <c r="J97" s="8"/>
      <c r="K97" s="3" t="s">
        <v>1490</v>
      </c>
      <c r="L97" s="8"/>
      <c r="M97" s="8"/>
      <c r="N97" s="3" t="s">
        <v>35686</v>
      </c>
      <c r="O97" s="3" t="s">
        <v>35924</v>
      </c>
      <c r="P97" s="3" t="s">
        <v>35896</v>
      </c>
      <c r="Q97" s="3" t="s">
        <v>35904</v>
      </c>
      <c r="R97" s="3" t="s">
        <v>35898</v>
      </c>
      <c r="S97" s="8" t="s">
        <v>35760</v>
      </c>
      <c r="T97" s="3" t="s">
        <v>36195</v>
      </c>
      <c r="U97" s="56">
        <v>2280</v>
      </c>
      <c r="V97" s="56">
        <v>0</v>
      </c>
      <c r="W97" s="1" t="s">
        <v>36196</v>
      </c>
    </row>
    <row r="98" spans="1:23">
      <c r="A98" s="8" t="s">
        <v>36197</v>
      </c>
      <c r="B98" s="3" t="s">
        <v>35895</v>
      </c>
      <c r="C98" s="25">
        <v>45754</v>
      </c>
      <c r="D98" s="25">
        <v>45763</v>
      </c>
      <c r="E98" s="3" t="s">
        <v>1646</v>
      </c>
      <c r="F98" s="25">
        <v>45754</v>
      </c>
      <c r="G98" s="25">
        <v>45763</v>
      </c>
      <c r="H98" s="3"/>
      <c r="I98" s="8"/>
      <c r="J98" s="8" t="s">
        <v>285</v>
      </c>
      <c r="K98" s="3" t="s">
        <v>1493</v>
      </c>
      <c r="L98" s="8"/>
      <c r="M98" s="8"/>
      <c r="N98" s="3" t="s">
        <v>35638</v>
      </c>
      <c r="O98" s="3" t="s">
        <v>1565</v>
      </c>
      <c r="P98" s="3" t="s">
        <v>35903</v>
      </c>
      <c r="Q98" s="3" t="s">
        <v>35897</v>
      </c>
      <c r="R98" s="3" t="s">
        <v>35905</v>
      </c>
      <c r="S98" s="8" t="s">
        <v>35765</v>
      </c>
      <c r="T98" s="3" t="s">
        <v>36198</v>
      </c>
      <c r="U98" s="56">
        <v>2415</v>
      </c>
      <c r="V98" s="56">
        <v>0</v>
      </c>
      <c r="W98" s="1" t="s">
        <v>36199</v>
      </c>
    </row>
    <row r="99" spans="1:23">
      <c r="A99" s="8" t="s">
        <v>36200</v>
      </c>
      <c r="B99" s="3" t="s">
        <v>35895</v>
      </c>
      <c r="C99" s="25">
        <v>45755</v>
      </c>
      <c r="D99" s="25">
        <v>45765</v>
      </c>
      <c r="E99" s="3" t="s">
        <v>1646</v>
      </c>
      <c r="F99" s="25">
        <v>45755</v>
      </c>
      <c r="G99" s="25">
        <v>45765</v>
      </c>
      <c r="H99" s="3"/>
      <c r="I99" s="8" t="s">
        <v>3894</v>
      </c>
      <c r="J99" s="8"/>
      <c r="K99" s="3" t="s">
        <v>1496</v>
      </c>
      <c r="L99" s="8"/>
      <c r="M99" s="8"/>
      <c r="N99" s="3" t="s">
        <v>35638</v>
      </c>
      <c r="O99" s="3" t="s">
        <v>35902</v>
      </c>
      <c r="P99" s="3" t="s">
        <v>35910</v>
      </c>
      <c r="Q99" s="3" t="s">
        <v>35904</v>
      </c>
      <c r="R99" s="3" t="s">
        <v>35898</v>
      </c>
      <c r="S99" s="8" t="s">
        <v>35770</v>
      </c>
      <c r="T99" s="3" t="s">
        <v>36201</v>
      </c>
      <c r="U99" s="56">
        <v>1075</v>
      </c>
      <c r="V99" s="56">
        <v>0</v>
      </c>
      <c r="W99" s="1" t="s">
        <v>36202</v>
      </c>
    </row>
    <row r="100" spans="1:23">
      <c r="A100" s="8" t="s">
        <v>36203</v>
      </c>
      <c r="B100" s="3" t="s">
        <v>35895</v>
      </c>
      <c r="C100" s="25">
        <v>45756</v>
      </c>
      <c r="D100" s="25">
        <v>45767</v>
      </c>
      <c r="E100" s="3" t="s">
        <v>1646</v>
      </c>
      <c r="F100" s="25">
        <v>45756</v>
      </c>
      <c r="G100" s="25">
        <v>45767</v>
      </c>
      <c r="H100" s="3"/>
      <c r="I100" s="8" t="s">
        <v>1644</v>
      </c>
      <c r="J100" s="8"/>
      <c r="K100" s="3" t="s">
        <v>1499</v>
      </c>
      <c r="L100" s="8"/>
      <c r="M100" s="8"/>
      <c r="N100" s="3" t="s">
        <v>35638</v>
      </c>
      <c r="O100" s="3" t="s">
        <v>35909</v>
      </c>
      <c r="P100" s="3" t="s">
        <v>35915</v>
      </c>
      <c r="Q100" s="3" t="s">
        <v>35904</v>
      </c>
      <c r="R100" s="3" t="s">
        <v>35898</v>
      </c>
      <c r="S100" s="8" t="s">
        <v>35775</v>
      </c>
      <c r="T100" s="3" t="s">
        <v>36204</v>
      </c>
      <c r="U100" s="56">
        <v>1075</v>
      </c>
      <c r="V100" s="56">
        <v>0</v>
      </c>
      <c r="W100" s="1" t="s">
        <v>36205</v>
      </c>
    </row>
    <row r="101" spans="1:23">
      <c r="A101" s="8" t="s">
        <v>36206</v>
      </c>
      <c r="B101" s="3" t="s">
        <v>35895</v>
      </c>
      <c r="C101" s="25">
        <v>45757</v>
      </c>
      <c r="D101" s="25">
        <v>45769</v>
      </c>
      <c r="E101" s="3" t="s">
        <v>1646</v>
      </c>
      <c r="F101" s="25">
        <v>45757</v>
      </c>
      <c r="G101" s="25">
        <v>45769</v>
      </c>
      <c r="H101" s="3"/>
      <c r="I101" s="8" t="s">
        <v>3858</v>
      </c>
      <c r="J101" s="8"/>
      <c r="K101" s="3" t="s">
        <v>1502</v>
      </c>
      <c r="L101" s="8"/>
      <c r="M101" s="8"/>
      <c r="N101" s="3" t="s">
        <v>35649</v>
      </c>
      <c r="O101" s="3" t="s">
        <v>35914</v>
      </c>
      <c r="P101" s="3" t="s">
        <v>35920</v>
      </c>
      <c r="Q101" s="3" t="s">
        <v>35897</v>
      </c>
      <c r="R101" s="3" t="s">
        <v>35905</v>
      </c>
      <c r="S101" s="8" t="s">
        <v>35780</v>
      </c>
      <c r="T101" s="3" t="s">
        <v>36207</v>
      </c>
      <c r="U101" s="56">
        <v>7950</v>
      </c>
      <c r="V101" s="56">
        <v>0</v>
      </c>
      <c r="W101" s="1" t="s">
        <v>36208</v>
      </c>
    </row>
    <row r="102" spans="1:23">
      <c r="A102" s="8" t="s">
        <v>36209</v>
      </c>
      <c r="B102" s="3" t="s">
        <v>35895</v>
      </c>
      <c r="C102" s="25">
        <v>45758</v>
      </c>
      <c r="D102" s="25">
        <v>45771</v>
      </c>
      <c r="E102" s="3" t="s">
        <v>1646</v>
      </c>
      <c r="F102" s="25">
        <v>45758</v>
      </c>
      <c r="G102" s="25">
        <v>45771</v>
      </c>
      <c r="H102" s="3"/>
      <c r="I102" s="8"/>
      <c r="J102" s="8" t="s">
        <v>275</v>
      </c>
      <c r="K102" s="3" t="s">
        <v>1143</v>
      </c>
      <c r="L102" s="8"/>
      <c r="M102" s="8"/>
      <c r="N102" s="3" t="s">
        <v>35649</v>
      </c>
      <c r="O102" s="3" t="s">
        <v>35919</v>
      </c>
      <c r="P102" s="3" t="s">
        <v>35896</v>
      </c>
      <c r="Q102" s="3" t="s">
        <v>35904</v>
      </c>
      <c r="R102" s="3" t="s">
        <v>35898</v>
      </c>
      <c r="S102" s="8" t="s">
        <v>35785</v>
      </c>
      <c r="T102" s="3" t="s">
        <v>36210</v>
      </c>
      <c r="U102" s="56">
        <v>4685</v>
      </c>
      <c r="V102" s="56">
        <v>150</v>
      </c>
      <c r="W102" s="1" t="s">
        <v>36211</v>
      </c>
    </row>
    <row r="103" spans="1:23">
      <c r="A103" s="8" t="s">
        <v>36212</v>
      </c>
      <c r="B103" s="3" t="s">
        <v>35895</v>
      </c>
      <c r="C103" s="25">
        <v>45759</v>
      </c>
      <c r="D103" s="25">
        <v>45773</v>
      </c>
      <c r="E103" s="3" t="s">
        <v>1646</v>
      </c>
      <c r="F103" s="25">
        <v>45759</v>
      </c>
      <c r="G103" s="25">
        <v>45773</v>
      </c>
      <c r="H103" s="3"/>
      <c r="I103" s="8" t="s">
        <v>3864</v>
      </c>
      <c r="J103" s="8"/>
      <c r="K103" s="3" t="s">
        <v>1153</v>
      </c>
      <c r="L103" s="8"/>
      <c r="M103" s="8"/>
      <c r="N103" s="3" t="s">
        <v>35674</v>
      </c>
      <c r="O103" s="3" t="s">
        <v>35924</v>
      </c>
      <c r="P103" s="3" t="s">
        <v>35903</v>
      </c>
      <c r="Q103" s="3" t="s">
        <v>35904</v>
      </c>
      <c r="R103" s="3" t="s">
        <v>35905</v>
      </c>
      <c r="S103" s="8" t="s">
        <v>35790</v>
      </c>
      <c r="T103" s="3" t="s">
        <v>36213</v>
      </c>
      <c r="U103" s="56">
        <v>1290</v>
      </c>
      <c r="V103" s="56">
        <v>0</v>
      </c>
      <c r="W103" s="1" t="s">
        <v>36214</v>
      </c>
    </row>
    <row r="104" spans="1:23">
      <c r="A104" s="8" t="s">
        <v>36215</v>
      </c>
      <c r="B104" s="3" t="s">
        <v>35895</v>
      </c>
      <c r="C104" s="25">
        <v>45760</v>
      </c>
      <c r="D104" s="25">
        <v>45775</v>
      </c>
      <c r="E104" s="3" t="s">
        <v>1646</v>
      </c>
      <c r="F104" s="25">
        <v>45760</v>
      </c>
      <c r="G104" s="25">
        <v>45775</v>
      </c>
      <c r="H104" s="3"/>
      <c r="I104" s="8" t="s">
        <v>3867</v>
      </c>
      <c r="J104" s="8"/>
      <c r="K104" s="3" t="s">
        <v>1162</v>
      </c>
      <c r="L104" s="8"/>
      <c r="M104" s="8"/>
      <c r="N104" s="3" t="s">
        <v>35662</v>
      </c>
      <c r="O104" s="3" t="s">
        <v>1565</v>
      </c>
      <c r="P104" s="3" t="s">
        <v>35910</v>
      </c>
      <c r="Q104" s="3" t="s">
        <v>35897</v>
      </c>
      <c r="R104" s="3" t="s">
        <v>35898</v>
      </c>
      <c r="S104" s="8" t="s">
        <v>35795</v>
      </c>
      <c r="T104" s="3" t="s">
        <v>36216</v>
      </c>
      <c r="U104" s="56">
        <v>7800</v>
      </c>
      <c r="V104" s="56">
        <v>0</v>
      </c>
      <c r="W104" s="1" t="s">
        <v>36217</v>
      </c>
    </row>
    <row r="105" spans="1:23">
      <c r="A105" s="8" t="s">
        <v>36218</v>
      </c>
      <c r="B105" s="3" t="s">
        <v>35895</v>
      </c>
      <c r="C105" s="25">
        <v>45761</v>
      </c>
      <c r="D105" s="25">
        <v>45775</v>
      </c>
      <c r="E105" s="3" t="s">
        <v>1646</v>
      </c>
      <c r="F105" s="25">
        <v>45761</v>
      </c>
      <c r="G105" s="25">
        <v>45775</v>
      </c>
      <c r="H105" s="3"/>
      <c r="I105" s="8" t="s">
        <v>3870</v>
      </c>
      <c r="J105" s="8"/>
      <c r="K105" s="3" t="s">
        <v>1169</v>
      </c>
      <c r="L105" s="8"/>
      <c r="M105" s="8"/>
      <c r="N105" s="3" t="s">
        <v>35686</v>
      </c>
      <c r="O105" s="3" t="s">
        <v>35902</v>
      </c>
      <c r="P105" s="3" t="s">
        <v>35915</v>
      </c>
      <c r="Q105" s="3" t="s">
        <v>35904</v>
      </c>
      <c r="R105" s="3" t="s">
        <v>35898</v>
      </c>
      <c r="S105" s="8" t="s">
        <v>35800</v>
      </c>
      <c r="T105" s="3" t="s">
        <v>36219</v>
      </c>
      <c r="U105" s="56">
        <v>2120</v>
      </c>
      <c r="V105" s="56">
        <v>0</v>
      </c>
      <c r="W105" s="1" t="s">
        <v>36220</v>
      </c>
    </row>
    <row r="106" spans="1:23">
      <c r="A106" s="8" t="s">
        <v>36221</v>
      </c>
      <c r="B106" s="3" t="s">
        <v>35895</v>
      </c>
      <c r="C106" s="25">
        <v>45762</v>
      </c>
      <c r="D106" s="25">
        <v>45779</v>
      </c>
      <c r="E106" s="3" t="s">
        <v>1646</v>
      </c>
      <c r="F106" s="25">
        <v>45762</v>
      </c>
      <c r="G106" s="25">
        <v>45779</v>
      </c>
      <c r="H106" s="3"/>
      <c r="I106" s="8"/>
      <c r="J106" s="8" t="s">
        <v>20946</v>
      </c>
      <c r="K106" s="3" t="s">
        <v>1176</v>
      </c>
      <c r="L106" s="8"/>
      <c r="M106" s="8"/>
      <c r="N106" s="3" t="s">
        <v>35638</v>
      </c>
      <c r="O106" s="3" t="s">
        <v>35909</v>
      </c>
      <c r="P106" s="3" t="s">
        <v>35920</v>
      </c>
      <c r="Q106" s="3" t="s">
        <v>35904</v>
      </c>
      <c r="R106" s="3" t="s">
        <v>35905</v>
      </c>
      <c r="S106" s="8" t="s">
        <v>35805</v>
      </c>
      <c r="T106" s="3" t="s">
        <v>36222</v>
      </c>
      <c r="U106" s="56">
        <v>1000</v>
      </c>
      <c r="V106" s="56">
        <v>0</v>
      </c>
      <c r="W106" s="1" t="s">
        <v>36223</v>
      </c>
    </row>
    <row r="107" spans="1:23">
      <c r="A107" s="8" t="s">
        <v>36224</v>
      </c>
      <c r="B107" s="3" t="s">
        <v>35895</v>
      </c>
      <c r="C107" s="25">
        <v>45763</v>
      </c>
      <c r="D107" s="25">
        <v>45766</v>
      </c>
      <c r="E107" s="3" t="s">
        <v>1646</v>
      </c>
      <c r="F107" s="25">
        <v>45763</v>
      </c>
      <c r="G107" s="25">
        <v>45766</v>
      </c>
      <c r="H107" s="3"/>
      <c r="I107" s="8" t="s">
        <v>1665</v>
      </c>
      <c r="J107" s="8"/>
      <c r="K107" s="3" t="s">
        <v>1183</v>
      </c>
      <c r="L107" s="8"/>
      <c r="M107" s="8"/>
      <c r="N107" s="3" t="s">
        <v>35638</v>
      </c>
      <c r="O107" s="3" t="s">
        <v>35914</v>
      </c>
      <c r="P107" s="3" t="s">
        <v>35896</v>
      </c>
      <c r="Q107" s="3" t="s">
        <v>35897</v>
      </c>
      <c r="R107" s="3" t="s">
        <v>35898</v>
      </c>
      <c r="S107" s="8" t="s">
        <v>35810</v>
      </c>
      <c r="T107" s="3" t="s">
        <v>36225</v>
      </c>
      <c r="U107" s="56">
        <v>2280</v>
      </c>
      <c r="V107" s="56">
        <v>0</v>
      </c>
      <c r="W107" s="1" t="s">
        <v>36226</v>
      </c>
    </row>
    <row r="108" spans="1:23">
      <c r="A108" s="8" t="s">
        <v>36227</v>
      </c>
      <c r="B108" s="3" t="s">
        <v>35895</v>
      </c>
      <c r="C108" s="25">
        <v>45764</v>
      </c>
      <c r="D108" s="25">
        <v>45768</v>
      </c>
      <c r="E108" s="3" t="s">
        <v>1646</v>
      </c>
      <c r="F108" s="25">
        <v>45764</v>
      </c>
      <c r="G108" s="25">
        <v>45768</v>
      </c>
      <c r="H108" s="3"/>
      <c r="I108" s="8" t="s">
        <v>3878</v>
      </c>
      <c r="J108" s="8"/>
      <c r="K108" s="3" t="s">
        <v>1187</v>
      </c>
      <c r="L108" s="8"/>
      <c r="M108" s="8"/>
      <c r="N108" s="3" t="s">
        <v>35638</v>
      </c>
      <c r="O108" s="3" t="s">
        <v>35919</v>
      </c>
      <c r="P108" s="3" t="s">
        <v>35903</v>
      </c>
      <c r="Q108" s="3" t="s">
        <v>35904</v>
      </c>
      <c r="R108" s="3" t="s">
        <v>35905</v>
      </c>
      <c r="S108" s="8" t="s">
        <v>35815</v>
      </c>
      <c r="T108" s="3" t="s">
        <v>36228</v>
      </c>
      <c r="U108" s="56">
        <v>1000</v>
      </c>
      <c r="V108" s="56">
        <v>0</v>
      </c>
      <c r="W108" s="1" t="s">
        <v>36229</v>
      </c>
    </row>
    <row r="109" spans="1:23">
      <c r="A109" s="8" t="s">
        <v>36230</v>
      </c>
      <c r="B109" s="3" t="s">
        <v>35895</v>
      </c>
      <c r="C109" s="25">
        <v>45765</v>
      </c>
      <c r="D109" s="25">
        <v>45770</v>
      </c>
      <c r="E109" s="3" t="s">
        <v>1646</v>
      </c>
      <c r="F109" s="25">
        <v>45765</v>
      </c>
      <c r="G109" s="25">
        <v>45770</v>
      </c>
      <c r="H109" s="3"/>
      <c r="I109" s="8" t="s">
        <v>3881</v>
      </c>
      <c r="J109" s="8"/>
      <c r="K109" s="3" t="s">
        <v>1190</v>
      </c>
      <c r="L109" s="8"/>
      <c r="M109" s="8"/>
      <c r="N109" s="3" t="s">
        <v>35649</v>
      </c>
      <c r="O109" s="3" t="s">
        <v>35924</v>
      </c>
      <c r="P109" s="3" t="s">
        <v>35910</v>
      </c>
      <c r="Q109" s="3" t="s">
        <v>35904</v>
      </c>
      <c r="R109" s="3" t="s">
        <v>35898</v>
      </c>
      <c r="S109" s="8" t="s">
        <v>35820</v>
      </c>
      <c r="T109" s="3" t="s">
        <v>36231</v>
      </c>
      <c r="U109" s="56">
        <v>4930</v>
      </c>
      <c r="V109" s="56">
        <v>0</v>
      </c>
      <c r="W109" s="1" t="s">
        <v>36232</v>
      </c>
    </row>
    <row r="110" spans="1:23">
      <c r="A110" s="8" t="s">
        <v>36233</v>
      </c>
      <c r="B110" s="3" t="s">
        <v>35895</v>
      </c>
      <c r="C110" s="25">
        <v>45766</v>
      </c>
      <c r="D110" s="25">
        <v>45772</v>
      </c>
      <c r="E110" s="3" t="s">
        <v>1646</v>
      </c>
      <c r="F110" s="25">
        <v>45766</v>
      </c>
      <c r="G110" s="25">
        <v>45772</v>
      </c>
      <c r="H110" s="3"/>
      <c r="I110" s="8"/>
      <c r="J110" s="8" t="s">
        <v>261</v>
      </c>
      <c r="K110" s="3" t="s">
        <v>1195</v>
      </c>
      <c r="L110" s="8"/>
      <c r="M110" s="8"/>
      <c r="N110" s="3" t="s">
        <v>35649</v>
      </c>
      <c r="O110" s="3" t="s">
        <v>1565</v>
      </c>
      <c r="P110" s="3" t="s">
        <v>35915</v>
      </c>
      <c r="Q110" s="3" t="s">
        <v>35897</v>
      </c>
      <c r="R110" s="3" t="s">
        <v>35898</v>
      </c>
      <c r="S110" s="8" t="s">
        <v>35825</v>
      </c>
      <c r="T110" s="3" t="s">
        <v>36234</v>
      </c>
      <c r="U110" s="56">
        <v>8445</v>
      </c>
      <c r="V110" s="56">
        <v>0</v>
      </c>
      <c r="W110" s="1" t="s">
        <v>36235</v>
      </c>
    </row>
    <row r="111" spans="1:23">
      <c r="A111" s="8" t="s">
        <v>36236</v>
      </c>
      <c r="B111" s="3" t="s">
        <v>35895</v>
      </c>
      <c r="C111" s="25">
        <v>45767</v>
      </c>
      <c r="D111" s="25">
        <v>45774</v>
      </c>
      <c r="E111" s="3" t="s">
        <v>1646</v>
      </c>
      <c r="F111" s="25">
        <v>45767</v>
      </c>
      <c r="G111" s="25">
        <v>45774</v>
      </c>
      <c r="H111" s="3"/>
      <c r="I111" s="8" t="s">
        <v>3887</v>
      </c>
      <c r="J111" s="8"/>
      <c r="K111" s="3" t="s">
        <v>1200</v>
      </c>
      <c r="L111" s="8"/>
      <c r="M111" s="8"/>
      <c r="N111" s="3" t="s">
        <v>35674</v>
      </c>
      <c r="O111" s="3" t="s">
        <v>35902</v>
      </c>
      <c r="P111" s="3" t="s">
        <v>35920</v>
      </c>
      <c r="Q111" s="3" t="s">
        <v>35904</v>
      </c>
      <c r="R111" s="3" t="s">
        <v>35905</v>
      </c>
      <c r="S111" s="8" t="s">
        <v>35829</v>
      </c>
      <c r="T111" s="3" t="s">
        <v>36237</v>
      </c>
      <c r="U111" s="56">
        <v>1380</v>
      </c>
      <c r="V111" s="56">
        <v>0</v>
      </c>
      <c r="W111" s="1" t="s">
        <v>36238</v>
      </c>
    </row>
    <row r="112" spans="1:23">
      <c r="A112" s="8" t="s">
        <v>36239</v>
      </c>
      <c r="B112" s="3" t="s">
        <v>35895</v>
      </c>
      <c r="C112" s="25">
        <v>45768</v>
      </c>
      <c r="D112" s="25">
        <v>45775</v>
      </c>
      <c r="E112" s="3" t="s">
        <v>1646</v>
      </c>
      <c r="F112" s="25">
        <v>45768</v>
      </c>
      <c r="G112" s="25">
        <v>45775</v>
      </c>
      <c r="H112" s="3"/>
      <c r="I112" s="8" t="s">
        <v>3891</v>
      </c>
      <c r="J112" s="8"/>
      <c r="K112" s="3" t="s">
        <v>1205</v>
      </c>
      <c r="L112" s="8"/>
      <c r="M112" s="8"/>
      <c r="N112" s="3" t="s">
        <v>35662</v>
      </c>
      <c r="O112" s="3" t="s">
        <v>35909</v>
      </c>
      <c r="P112" s="3" t="s">
        <v>35896</v>
      </c>
      <c r="Q112" s="3" t="s">
        <v>35904</v>
      </c>
      <c r="R112" s="3" t="s">
        <v>35898</v>
      </c>
      <c r="S112" s="8" t="s">
        <v>35833</v>
      </c>
      <c r="T112" s="3" t="s">
        <v>36240</v>
      </c>
      <c r="U112" s="56">
        <v>3800</v>
      </c>
      <c r="V112" s="56">
        <v>160</v>
      </c>
      <c r="W112" s="1" t="s">
        <v>36241</v>
      </c>
    </row>
    <row r="113" spans="1:23">
      <c r="A113" s="8" t="s">
        <v>36242</v>
      </c>
      <c r="B113" s="3" t="s">
        <v>35895</v>
      </c>
      <c r="C113" s="25">
        <v>45769</v>
      </c>
      <c r="D113" s="25">
        <v>45778</v>
      </c>
      <c r="E113" s="3" t="s">
        <v>1646</v>
      </c>
      <c r="F113" s="25">
        <v>45769</v>
      </c>
      <c r="G113" s="25">
        <v>45778</v>
      </c>
      <c r="H113" s="3"/>
      <c r="I113" s="8" t="s">
        <v>3894</v>
      </c>
      <c r="J113" s="8"/>
      <c r="K113" s="3" t="s">
        <v>1209</v>
      </c>
      <c r="L113" s="8"/>
      <c r="M113" s="8"/>
      <c r="N113" s="3" t="s">
        <v>35686</v>
      </c>
      <c r="O113" s="3" t="s">
        <v>35914</v>
      </c>
      <c r="P113" s="3" t="s">
        <v>35903</v>
      </c>
      <c r="Q113" s="3" t="s">
        <v>35897</v>
      </c>
      <c r="R113" s="3" t="s">
        <v>35905</v>
      </c>
      <c r="S113" s="8" t="s">
        <v>35837</v>
      </c>
      <c r="T113" s="3" t="s">
        <v>36243</v>
      </c>
      <c r="U113" s="56">
        <v>4870</v>
      </c>
      <c r="V113" s="56">
        <v>0</v>
      </c>
      <c r="W113" s="1" t="s">
        <v>36244</v>
      </c>
    </row>
    <row r="114" spans="1:23">
      <c r="A114" s="8" t="s">
        <v>36245</v>
      </c>
      <c r="B114" s="3" t="s">
        <v>35895</v>
      </c>
      <c r="C114" s="25">
        <v>45770</v>
      </c>
      <c r="D114" s="25">
        <v>45780</v>
      </c>
      <c r="E114" s="3" t="s">
        <v>1646</v>
      </c>
      <c r="F114" s="25">
        <v>45770</v>
      </c>
      <c r="G114" s="25">
        <v>45780</v>
      </c>
      <c r="H114" s="3"/>
      <c r="I114" s="8"/>
      <c r="J114" s="8" t="s">
        <v>295</v>
      </c>
      <c r="K114" s="3" t="s">
        <v>1214</v>
      </c>
      <c r="L114" s="8"/>
      <c r="M114" s="8"/>
      <c r="N114" s="3" t="s">
        <v>35638</v>
      </c>
      <c r="O114" s="3" t="s">
        <v>35919</v>
      </c>
      <c r="P114" s="3" t="s">
        <v>35910</v>
      </c>
      <c r="Q114" s="3" t="s">
        <v>35904</v>
      </c>
      <c r="R114" s="3" t="s">
        <v>35898</v>
      </c>
      <c r="S114" s="8" t="s">
        <v>35841</v>
      </c>
      <c r="T114" s="3" t="s">
        <v>36246</v>
      </c>
      <c r="U114" s="56">
        <v>1050</v>
      </c>
      <c r="V114" s="56">
        <v>0</v>
      </c>
      <c r="W114" s="1" t="s">
        <v>36247</v>
      </c>
    </row>
    <row r="115" spans="1:23">
      <c r="A115" s="8" t="s">
        <v>36248</v>
      </c>
      <c r="B115" s="3" t="s">
        <v>35895</v>
      </c>
      <c r="C115" s="25">
        <v>45771</v>
      </c>
      <c r="D115" s="25">
        <v>45782</v>
      </c>
      <c r="E115" s="3" t="s">
        <v>1646</v>
      </c>
      <c r="F115" s="25">
        <v>45771</v>
      </c>
      <c r="G115" s="25">
        <v>45782</v>
      </c>
      <c r="H115" s="3"/>
      <c r="I115" s="8" t="s">
        <v>3858</v>
      </c>
      <c r="J115" s="8"/>
      <c r="K115" s="3" t="s">
        <v>1218</v>
      </c>
      <c r="L115" s="8"/>
      <c r="M115" s="8"/>
      <c r="N115" s="3" t="s">
        <v>35638</v>
      </c>
      <c r="O115" s="3" t="s">
        <v>35924</v>
      </c>
      <c r="P115" s="3" t="s">
        <v>35915</v>
      </c>
      <c r="Q115" s="3" t="s">
        <v>35904</v>
      </c>
      <c r="R115" s="3" t="s">
        <v>35898</v>
      </c>
      <c r="S115" s="8" t="s">
        <v>35845</v>
      </c>
      <c r="T115" s="3" t="s">
        <v>36249</v>
      </c>
      <c r="U115" s="56">
        <v>1050</v>
      </c>
      <c r="V115" s="56">
        <v>0</v>
      </c>
      <c r="W115" s="1" t="s">
        <v>36250</v>
      </c>
    </row>
    <row r="116" spans="1:23">
      <c r="A116" s="8" t="s">
        <v>36251</v>
      </c>
      <c r="B116" s="3" t="s">
        <v>35895</v>
      </c>
      <c r="C116" s="25">
        <v>45772</v>
      </c>
      <c r="D116" s="25">
        <v>45784</v>
      </c>
      <c r="E116" s="3" t="s">
        <v>1646</v>
      </c>
      <c r="F116" s="25">
        <v>45772</v>
      </c>
      <c r="G116" s="25">
        <v>45784</v>
      </c>
      <c r="H116" s="3"/>
      <c r="I116" s="8" t="s">
        <v>3861</v>
      </c>
      <c r="J116" s="8"/>
      <c r="K116" s="3" t="s">
        <v>1223</v>
      </c>
      <c r="L116" s="8"/>
      <c r="M116" s="8"/>
      <c r="N116" s="3" t="s">
        <v>35638</v>
      </c>
      <c r="O116" s="3" t="s">
        <v>1565</v>
      </c>
      <c r="P116" s="3" t="s">
        <v>35920</v>
      </c>
      <c r="Q116" s="3" t="s">
        <v>35897</v>
      </c>
      <c r="R116" s="3" t="s">
        <v>35905</v>
      </c>
      <c r="S116" s="8" t="s">
        <v>35849</v>
      </c>
      <c r="T116" s="3" t="s">
        <v>36252</v>
      </c>
      <c r="U116" s="56">
        <v>2370</v>
      </c>
      <c r="V116" s="56">
        <v>0</v>
      </c>
      <c r="W116" s="1" t="s">
        <v>36253</v>
      </c>
    </row>
    <row r="117" spans="1:23">
      <c r="A117" s="8" t="s">
        <v>36254</v>
      </c>
      <c r="B117" s="3" t="s">
        <v>35895</v>
      </c>
      <c r="C117" s="25">
        <v>45773</v>
      </c>
      <c r="D117" s="25">
        <v>45786</v>
      </c>
      <c r="E117" s="3" t="s">
        <v>1646</v>
      </c>
      <c r="F117" s="25">
        <v>45773</v>
      </c>
      <c r="G117" s="25">
        <v>45786</v>
      </c>
      <c r="H117" s="3"/>
      <c r="I117" s="8" t="s">
        <v>3864</v>
      </c>
      <c r="J117" s="8"/>
      <c r="K117" s="3" t="s">
        <v>1226</v>
      </c>
      <c r="L117" s="8"/>
      <c r="M117" s="8"/>
      <c r="N117" s="3" t="s">
        <v>35649</v>
      </c>
      <c r="O117" s="3" t="s">
        <v>35902</v>
      </c>
      <c r="P117" s="3" t="s">
        <v>35896</v>
      </c>
      <c r="Q117" s="3" t="s">
        <v>35904</v>
      </c>
      <c r="R117" s="3" t="s">
        <v>35898</v>
      </c>
      <c r="S117" s="8" t="s">
        <v>35853</v>
      </c>
      <c r="T117" s="3" t="s">
        <v>36255</v>
      </c>
      <c r="U117" s="56">
        <v>5210</v>
      </c>
      <c r="V117" s="56">
        <v>0</v>
      </c>
      <c r="W117" s="1" t="s">
        <v>36256</v>
      </c>
    </row>
    <row r="118" spans="1:23">
      <c r="A118" s="8" t="s">
        <v>36257</v>
      </c>
      <c r="B118" s="3" t="s">
        <v>35895</v>
      </c>
      <c r="C118" s="25">
        <v>45774</v>
      </c>
      <c r="D118" s="25">
        <v>45788</v>
      </c>
      <c r="E118" s="3" t="s">
        <v>1646</v>
      </c>
      <c r="F118" s="25">
        <v>45774</v>
      </c>
      <c r="G118" s="25">
        <v>45788</v>
      </c>
      <c r="H118" s="3"/>
      <c r="I118" s="8"/>
      <c r="J118" s="8" t="s">
        <v>285</v>
      </c>
      <c r="K118" s="3" t="s">
        <v>1230</v>
      </c>
      <c r="L118" s="8"/>
      <c r="M118" s="8"/>
      <c r="N118" s="3" t="s">
        <v>35649</v>
      </c>
      <c r="O118" s="3" t="s">
        <v>35909</v>
      </c>
      <c r="P118" s="3" t="s">
        <v>35903</v>
      </c>
      <c r="Q118" s="3" t="s">
        <v>35904</v>
      </c>
      <c r="R118" s="3" t="s">
        <v>35905</v>
      </c>
      <c r="S118" s="8" t="s">
        <v>35857</v>
      </c>
      <c r="T118" s="3" t="s">
        <v>36258</v>
      </c>
      <c r="U118" s="56">
        <v>5245</v>
      </c>
      <c r="V118" s="56">
        <v>0</v>
      </c>
      <c r="W118" s="1" t="s">
        <v>36259</v>
      </c>
    </row>
    <row r="119" spans="1:23">
      <c r="A119" s="8" t="s">
        <v>36260</v>
      </c>
      <c r="B119" s="3" t="s">
        <v>35895</v>
      </c>
      <c r="C119" s="25">
        <v>45775</v>
      </c>
      <c r="D119" s="25">
        <v>45790</v>
      </c>
      <c r="E119" s="3" t="s">
        <v>1646</v>
      </c>
      <c r="F119" s="25">
        <v>45775</v>
      </c>
      <c r="G119" s="25">
        <v>45790</v>
      </c>
      <c r="H119" s="3"/>
      <c r="I119" s="8" t="s">
        <v>3870</v>
      </c>
      <c r="J119" s="8"/>
      <c r="K119" s="3" t="s">
        <v>1234</v>
      </c>
      <c r="L119" s="8"/>
      <c r="M119" s="8"/>
      <c r="N119" s="3" t="s">
        <v>35674</v>
      </c>
      <c r="O119" s="3" t="s">
        <v>35914</v>
      </c>
      <c r="P119" s="3" t="s">
        <v>35910</v>
      </c>
      <c r="Q119" s="3" t="s">
        <v>35897</v>
      </c>
      <c r="R119" s="3" t="s">
        <v>35898</v>
      </c>
      <c r="S119" s="8" t="s">
        <v>35861</v>
      </c>
      <c r="T119" s="3" t="s">
        <v>36261</v>
      </c>
      <c r="U119" s="56">
        <v>3075</v>
      </c>
      <c r="V119" s="56">
        <v>0</v>
      </c>
      <c r="W119" s="1" t="s">
        <v>36262</v>
      </c>
    </row>
    <row r="120" spans="1:23">
      <c r="A120" s="8" t="s">
        <v>36263</v>
      </c>
      <c r="B120" s="3" t="s">
        <v>35895</v>
      </c>
      <c r="C120" s="25">
        <v>45776</v>
      </c>
      <c r="D120" s="25">
        <v>45792</v>
      </c>
      <c r="E120" s="3" t="s">
        <v>1646</v>
      </c>
      <c r="F120" s="25">
        <v>45776</v>
      </c>
      <c r="G120" s="25">
        <v>45792</v>
      </c>
      <c r="H120" s="3"/>
      <c r="I120" s="8" t="s">
        <v>3873</v>
      </c>
      <c r="J120" s="8"/>
      <c r="K120" s="3" t="s">
        <v>1237</v>
      </c>
      <c r="L120" s="8"/>
      <c r="M120" s="8"/>
      <c r="N120" s="3" t="s">
        <v>35662</v>
      </c>
      <c r="O120" s="3" t="s">
        <v>35919</v>
      </c>
      <c r="P120" s="3" t="s">
        <v>35915</v>
      </c>
      <c r="Q120" s="3" t="s">
        <v>35904</v>
      </c>
      <c r="R120" s="3" t="s">
        <v>35898</v>
      </c>
      <c r="S120" s="8" t="s">
        <v>35865</v>
      </c>
      <c r="T120" s="3" t="s">
        <v>36264</v>
      </c>
      <c r="U120" s="56">
        <v>3920</v>
      </c>
      <c r="V120" s="56">
        <v>0</v>
      </c>
      <c r="W120" s="1" t="s">
        <v>36265</v>
      </c>
    </row>
    <row r="121" spans="1:23">
      <c r="A121" s="8" t="s">
        <v>36266</v>
      </c>
      <c r="B121" s="3" t="s">
        <v>35895</v>
      </c>
      <c r="C121" s="25">
        <v>45777</v>
      </c>
      <c r="D121" s="25">
        <v>45794</v>
      </c>
      <c r="E121" s="3" t="s">
        <v>1646</v>
      </c>
      <c r="F121" s="25">
        <v>45777</v>
      </c>
      <c r="G121" s="25">
        <v>45794</v>
      </c>
      <c r="H121" s="3"/>
      <c r="I121" s="8" t="s">
        <v>1665</v>
      </c>
      <c r="J121" s="8"/>
      <c r="K121" s="3" t="s">
        <v>1241</v>
      </c>
      <c r="L121" s="8"/>
      <c r="M121" s="8"/>
      <c r="N121" s="3" t="s">
        <v>35686</v>
      </c>
      <c r="O121" s="3" t="s">
        <v>35924</v>
      </c>
      <c r="P121" s="3" t="s">
        <v>35920</v>
      </c>
      <c r="Q121" s="3" t="s">
        <v>35904</v>
      </c>
      <c r="R121" s="3" t="s">
        <v>35905</v>
      </c>
      <c r="S121" s="8" t="s">
        <v>35869</v>
      </c>
      <c r="T121" s="3" t="s">
        <v>36267</v>
      </c>
      <c r="U121" s="56">
        <v>2040</v>
      </c>
      <c r="V121" s="56">
        <v>0</v>
      </c>
      <c r="W121" s="1" t="s">
        <v>36268</v>
      </c>
    </row>
    <row r="122" spans="1:23">
      <c r="A122" s="8" t="s">
        <v>36269</v>
      </c>
      <c r="B122" s="3" t="s">
        <v>35895</v>
      </c>
      <c r="C122" s="25">
        <v>45748</v>
      </c>
      <c r="D122" s="25">
        <v>45751</v>
      </c>
      <c r="E122" s="3" t="s">
        <v>1646</v>
      </c>
      <c r="F122" s="25">
        <v>45748</v>
      </c>
      <c r="G122" s="25">
        <v>45751</v>
      </c>
      <c r="H122" s="3"/>
      <c r="I122" s="8"/>
      <c r="J122" s="8" t="s">
        <v>275</v>
      </c>
      <c r="K122" s="3" t="s">
        <v>1246</v>
      </c>
      <c r="L122" s="8"/>
      <c r="M122" s="8"/>
      <c r="N122" s="3" t="s">
        <v>35638</v>
      </c>
      <c r="O122" s="3" t="s">
        <v>1565</v>
      </c>
      <c r="P122" s="3" t="s">
        <v>35896</v>
      </c>
      <c r="Q122" s="3" t="s">
        <v>35897</v>
      </c>
      <c r="R122" s="3" t="s">
        <v>35898</v>
      </c>
      <c r="S122" s="8" t="s">
        <v>35635</v>
      </c>
      <c r="T122" s="3" t="s">
        <v>36270</v>
      </c>
      <c r="U122" s="56">
        <v>2235</v>
      </c>
      <c r="V122" s="56">
        <v>170</v>
      </c>
      <c r="W122" s="1" t="s">
        <v>36271</v>
      </c>
    </row>
    <row r="123" spans="1:23">
      <c r="A123" s="8" t="s">
        <v>36272</v>
      </c>
      <c r="B123" s="3" t="s">
        <v>35895</v>
      </c>
      <c r="C123" s="25">
        <v>45749</v>
      </c>
      <c r="D123" s="25">
        <v>45753</v>
      </c>
      <c r="E123" s="3" t="s">
        <v>1646</v>
      </c>
      <c r="F123" s="25">
        <v>45749</v>
      </c>
      <c r="G123" s="25">
        <v>45753</v>
      </c>
      <c r="H123" s="3"/>
      <c r="I123" s="8" t="s">
        <v>3881</v>
      </c>
      <c r="J123" s="8"/>
      <c r="K123" s="3" t="s">
        <v>1249</v>
      </c>
      <c r="L123" s="8"/>
      <c r="M123" s="8"/>
      <c r="N123" s="3" t="s">
        <v>35638</v>
      </c>
      <c r="O123" s="3" t="s">
        <v>35902</v>
      </c>
      <c r="P123" s="3" t="s">
        <v>35903</v>
      </c>
      <c r="Q123" s="3" t="s">
        <v>35904</v>
      </c>
      <c r="R123" s="3" t="s">
        <v>35905</v>
      </c>
      <c r="S123" s="8" t="s">
        <v>35647</v>
      </c>
      <c r="T123" s="3" t="s">
        <v>36273</v>
      </c>
      <c r="U123" s="56">
        <v>975</v>
      </c>
      <c r="V123" s="56">
        <v>0</v>
      </c>
      <c r="W123" s="1" t="s">
        <v>36274</v>
      </c>
    </row>
    <row r="124" spans="1:23">
      <c r="A124" s="8" t="s">
        <v>36275</v>
      </c>
      <c r="B124" s="3" t="s">
        <v>35895</v>
      </c>
      <c r="C124" s="25">
        <v>45750</v>
      </c>
      <c r="D124" s="25">
        <v>45755</v>
      </c>
      <c r="E124" s="3" t="s">
        <v>1646</v>
      </c>
      <c r="F124" s="25">
        <v>45750</v>
      </c>
      <c r="G124" s="25">
        <v>45755</v>
      </c>
      <c r="H124" s="3"/>
      <c r="I124" s="8" t="s">
        <v>3884</v>
      </c>
      <c r="J124" s="8"/>
      <c r="K124" s="3" t="s">
        <v>1254</v>
      </c>
      <c r="L124" s="8"/>
      <c r="M124" s="8"/>
      <c r="N124" s="3" t="s">
        <v>35638</v>
      </c>
      <c r="O124" s="3" t="s">
        <v>35909</v>
      </c>
      <c r="P124" s="3" t="s">
        <v>35910</v>
      </c>
      <c r="Q124" s="3" t="s">
        <v>35904</v>
      </c>
      <c r="R124" s="3" t="s">
        <v>35898</v>
      </c>
      <c r="S124" s="8" t="s">
        <v>35660</v>
      </c>
      <c r="T124" s="3" t="s">
        <v>36276</v>
      </c>
      <c r="U124" s="56">
        <v>975</v>
      </c>
      <c r="V124" s="56">
        <v>0</v>
      </c>
      <c r="W124" s="1" t="s">
        <v>36277</v>
      </c>
    </row>
    <row r="125" spans="1:23">
      <c r="A125" s="8" t="s">
        <v>36278</v>
      </c>
      <c r="B125" s="3" t="s">
        <v>35895</v>
      </c>
      <c r="C125" s="25">
        <v>45751</v>
      </c>
      <c r="D125" s="25">
        <v>45757</v>
      </c>
      <c r="E125" s="3" t="s">
        <v>1646</v>
      </c>
      <c r="F125" s="25">
        <v>45751</v>
      </c>
      <c r="G125" s="25">
        <v>45757</v>
      </c>
      <c r="H125" s="3"/>
      <c r="I125" s="8" t="s">
        <v>3887</v>
      </c>
      <c r="J125" s="8"/>
      <c r="K125" s="3" t="s">
        <v>1257</v>
      </c>
      <c r="L125" s="8"/>
      <c r="M125" s="8"/>
      <c r="N125" s="3" t="s">
        <v>35649</v>
      </c>
      <c r="O125" s="3" t="s">
        <v>35914</v>
      </c>
      <c r="P125" s="3" t="s">
        <v>35915</v>
      </c>
      <c r="Q125" s="3" t="s">
        <v>35897</v>
      </c>
      <c r="R125" s="3" t="s">
        <v>35898</v>
      </c>
      <c r="S125" s="8" t="s">
        <v>35672</v>
      </c>
      <c r="T125" s="3" t="s">
        <v>36279</v>
      </c>
      <c r="U125" s="56">
        <v>8170</v>
      </c>
      <c r="V125" s="56">
        <v>0</v>
      </c>
      <c r="W125" s="1" t="s">
        <v>36280</v>
      </c>
    </row>
    <row r="126" spans="1:23">
      <c r="A126" s="8" t="s">
        <v>36281</v>
      </c>
      <c r="B126" s="3" t="s">
        <v>35895</v>
      </c>
      <c r="C126" s="25">
        <v>45752</v>
      </c>
      <c r="D126" s="25">
        <v>45759</v>
      </c>
      <c r="E126" s="3" t="s">
        <v>1646</v>
      </c>
      <c r="F126" s="25">
        <v>45752</v>
      </c>
      <c r="G126" s="25">
        <v>45759</v>
      </c>
      <c r="H126" s="3"/>
      <c r="I126" s="8"/>
      <c r="J126" s="8" t="s">
        <v>20946</v>
      </c>
      <c r="K126" s="3" t="s">
        <v>1260</v>
      </c>
      <c r="L126" s="8"/>
      <c r="M126" s="8"/>
      <c r="N126" s="3" t="s">
        <v>35649</v>
      </c>
      <c r="O126" s="3" t="s">
        <v>35919</v>
      </c>
      <c r="P126" s="3" t="s">
        <v>35920</v>
      </c>
      <c r="Q126" s="3" t="s">
        <v>35904</v>
      </c>
      <c r="R126" s="3" t="s">
        <v>35905</v>
      </c>
      <c r="S126" s="8" t="s">
        <v>35683</v>
      </c>
      <c r="T126" s="3" t="s">
        <v>36282</v>
      </c>
      <c r="U126" s="56">
        <v>4825</v>
      </c>
      <c r="V126" s="56">
        <v>0</v>
      </c>
      <c r="W126" s="1" t="s">
        <v>36283</v>
      </c>
    </row>
    <row r="127" spans="1:23">
      <c r="A127" s="8" t="s">
        <v>36284</v>
      </c>
      <c r="B127" s="3" t="s">
        <v>35895</v>
      </c>
      <c r="C127" s="25">
        <v>45753</v>
      </c>
      <c r="D127" s="25">
        <v>45761</v>
      </c>
      <c r="E127" s="3" t="s">
        <v>1646</v>
      </c>
      <c r="F127" s="25">
        <v>45753</v>
      </c>
      <c r="G127" s="25">
        <v>45761</v>
      </c>
      <c r="H127" s="3"/>
      <c r="I127" s="8" t="s">
        <v>3894</v>
      </c>
      <c r="J127" s="8"/>
      <c r="K127" s="3" t="s">
        <v>1263</v>
      </c>
      <c r="L127" s="8"/>
      <c r="M127" s="8"/>
      <c r="N127" s="3" t="s">
        <v>35674</v>
      </c>
      <c r="O127" s="3" t="s">
        <v>35924</v>
      </c>
      <c r="P127" s="3" t="s">
        <v>35896</v>
      </c>
      <c r="Q127" s="3" t="s">
        <v>35904</v>
      </c>
      <c r="R127" s="3" t="s">
        <v>35898</v>
      </c>
      <c r="S127" s="8" t="s">
        <v>35692</v>
      </c>
      <c r="T127" s="3" t="s">
        <v>36285</v>
      </c>
      <c r="U127" s="56">
        <v>1344</v>
      </c>
      <c r="V127" s="56">
        <v>0</v>
      </c>
      <c r="W127" s="1" t="s">
        <v>36286</v>
      </c>
    </row>
    <row r="128" spans="1:23">
      <c r="A128" s="8" t="s">
        <v>36287</v>
      </c>
      <c r="B128" s="3" t="s">
        <v>35895</v>
      </c>
      <c r="C128" s="25">
        <v>45754</v>
      </c>
      <c r="D128" s="25">
        <v>45763</v>
      </c>
      <c r="E128" s="3" t="s">
        <v>1646</v>
      </c>
      <c r="F128" s="25">
        <v>45754</v>
      </c>
      <c r="G128" s="25">
        <v>45763</v>
      </c>
      <c r="H128" s="3"/>
      <c r="I128" s="8" t="s">
        <v>1644</v>
      </c>
      <c r="J128" s="8"/>
      <c r="K128" s="3" t="s">
        <v>1266</v>
      </c>
      <c r="L128" s="8"/>
      <c r="M128" s="8"/>
      <c r="N128" s="3" t="s">
        <v>35662</v>
      </c>
      <c r="O128" s="3" t="s">
        <v>1565</v>
      </c>
      <c r="P128" s="3" t="s">
        <v>35903</v>
      </c>
      <c r="Q128" s="3" t="s">
        <v>35897</v>
      </c>
      <c r="R128" s="3" t="s">
        <v>35905</v>
      </c>
      <c r="S128" s="8" t="s">
        <v>35700</v>
      </c>
      <c r="T128" s="3" t="s">
        <v>36288</v>
      </c>
      <c r="U128" s="56">
        <v>8000</v>
      </c>
      <c r="V128" s="56">
        <v>0</v>
      </c>
      <c r="W128" s="1" t="s">
        <v>36289</v>
      </c>
    </row>
    <row r="129" spans="1:23">
      <c r="A129" s="8" t="s">
        <v>36290</v>
      </c>
      <c r="B129" s="3" t="s">
        <v>35895</v>
      </c>
      <c r="C129" s="25">
        <v>45755</v>
      </c>
      <c r="D129" s="25">
        <v>45765</v>
      </c>
      <c r="E129" s="3" t="s">
        <v>1646</v>
      </c>
      <c r="F129" s="25">
        <v>45755</v>
      </c>
      <c r="G129" s="25">
        <v>45765</v>
      </c>
      <c r="H129" s="3"/>
      <c r="I129" s="8" t="s">
        <v>3858</v>
      </c>
      <c r="J129" s="8"/>
      <c r="K129" s="3" t="s">
        <v>1270</v>
      </c>
      <c r="L129" s="8"/>
      <c r="M129" s="8"/>
      <c r="N129" s="3" t="s">
        <v>35686</v>
      </c>
      <c r="O129" s="3" t="s">
        <v>35902</v>
      </c>
      <c r="P129" s="3" t="s">
        <v>35910</v>
      </c>
      <c r="Q129" s="3" t="s">
        <v>35904</v>
      </c>
      <c r="R129" s="3" t="s">
        <v>35898</v>
      </c>
      <c r="S129" s="8" t="s">
        <v>35708</v>
      </c>
      <c r="T129" s="3" t="s">
        <v>36291</v>
      </c>
      <c r="U129" s="56">
        <v>2160</v>
      </c>
      <c r="V129" s="56">
        <v>0</v>
      </c>
      <c r="W129" s="1" t="s">
        <v>36292</v>
      </c>
    </row>
    <row r="130" spans="1:23">
      <c r="A130" s="8" t="s">
        <v>36293</v>
      </c>
      <c r="B130" s="3" t="s">
        <v>35895</v>
      </c>
      <c r="C130" s="25">
        <v>45756</v>
      </c>
      <c r="D130" s="25">
        <v>45767</v>
      </c>
      <c r="E130" s="3" t="s">
        <v>1646</v>
      </c>
      <c r="F130" s="25">
        <v>45756</v>
      </c>
      <c r="G130" s="25">
        <v>45767</v>
      </c>
      <c r="H130" s="3"/>
      <c r="I130" s="8"/>
      <c r="J130" s="8" t="s">
        <v>261</v>
      </c>
      <c r="K130" s="3" t="s">
        <v>1273</v>
      </c>
      <c r="L130" s="8"/>
      <c r="M130" s="8"/>
      <c r="N130" s="3" t="s">
        <v>35638</v>
      </c>
      <c r="O130" s="3" t="s">
        <v>35909</v>
      </c>
      <c r="P130" s="3" t="s">
        <v>35915</v>
      </c>
      <c r="Q130" s="3" t="s">
        <v>35904</v>
      </c>
      <c r="R130" s="3" t="s">
        <v>35898</v>
      </c>
      <c r="S130" s="8" t="s">
        <v>35714</v>
      </c>
      <c r="T130" s="3" t="s">
        <v>36294</v>
      </c>
      <c r="U130" s="56">
        <v>1025</v>
      </c>
      <c r="V130" s="56">
        <v>0</v>
      </c>
      <c r="W130" s="1" t="s">
        <v>36295</v>
      </c>
    </row>
    <row r="131" spans="1:23">
      <c r="A131" s="8" t="s">
        <v>36296</v>
      </c>
      <c r="B131" s="3" t="s">
        <v>35895</v>
      </c>
      <c r="C131" s="25">
        <v>45757</v>
      </c>
      <c r="D131" s="25">
        <v>45769</v>
      </c>
      <c r="E131" s="3" t="s">
        <v>1646</v>
      </c>
      <c r="F131" s="25">
        <v>45757</v>
      </c>
      <c r="G131" s="25">
        <v>45769</v>
      </c>
      <c r="H131" s="3"/>
      <c r="I131" s="8" t="s">
        <v>3864</v>
      </c>
      <c r="J131" s="8"/>
      <c r="K131" s="3" t="s">
        <v>1277</v>
      </c>
      <c r="L131" s="8"/>
      <c r="M131" s="8"/>
      <c r="N131" s="3" t="s">
        <v>35638</v>
      </c>
      <c r="O131" s="3" t="s">
        <v>35914</v>
      </c>
      <c r="P131" s="3" t="s">
        <v>35920</v>
      </c>
      <c r="Q131" s="3" t="s">
        <v>35897</v>
      </c>
      <c r="R131" s="3" t="s">
        <v>35905</v>
      </c>
      <c r="S131" s="8" t="s">
        <v>35723</v>
      </c>
      <c r="T131" s="3" t="s">
        <v>36297</v>
      </c>
      <c r="U131" s="56">
        <v>2325</v>
      </c>
      <c r="V131" s="56">
        <v>0</v>
      </c>
      <c r="W131" s="1" t="s">
        <v>36298</v>
      </c>
    </row>
    <row r="132" spans="1:23">
      <c r="A132" s="8" t="s">
        <v>36299</v>
      </c>
      <c r="B132" s="3" t="s">
        <v>35895</v>
      </c>
      <c r="C132" s="25">
        <v>45758</v>
      </c>
      <c r="D132" s="25">
        <v>45771</v>
      </c>
      <c r="E132" s="3" t="s">
        <v>1646</v>
      </c>
      <c r="F132" s="25">
        <v>45758</v>
      </c>
      <c r="G132" s="25">
        <v>45771</v>
      </c>
      <c r="H132" s="3"/>
      <c r="I132" s="8" t="s">
        <v>3867</v>
      </c>
      <c r="J132" s="8"/>
      <c r="K132" s="3" t="s">
        <v>1280</v>
      </c>
      <c r="L132" s="8"/>
      <c r="M132" s="8"/>
      <c r="N132" s="3" t="s">
        <v>35638</v>
      </c>
      <c r="O132" s="3" t="s">
        <v>35919</v>
      </c>
      <c r="P132" s="3" t="s">
        <v>35896</v>
      </c>
      <c r="Q132" s="3" t="s">
        <v>35904</v>
      </c>
      <c r="R132" s="3" t="s">
        <v>35898</v>
      </c>
      <c r="S132" s="8" t="s">
        <v>35730</v>
      </c>
      <c r="T132" s="3" t="s">
        <v>36300</v>
      </c>
      <c r="U132" s="56">
        <v>1025</v>
      </c>
      <c r="V132" s="56">
        <v>180</v>
      </c>
      <c r="W132" s="1" t="s">
        <v>36301</v>
      </c>
    </row>
    <row r="133" spans="1:23">
      <c r="A133" s="8" t="s">
        <v>36302</v>
      </c>
      <c r="B133" s="3" t="s">
        <v>35895</v>
      </c>
      <c r="C133" s="25">
        <v>45759</v>
      </c>
      <c r="D133" s="25">
        <v>45773</v>
      </c>
      <c r="E133" s="3" t="s">
        <v>1646</v>
      </c>
      <c r="F133" s="25">
        <v>45759</v>
      </c>
      <c r="G133" s="25">
        <v>45773</v>
      </c>
      <c r="H133" s="3"/>
      <c r="I133" s="8" t="s">
        <v>3870</v>
      </c>
      <c r="J133" s="8"/>
      <c r="K133" s="3" t="s">
        <v>1284</v>
      </c>
      <c r="L133" s="8"/>
      <c r="M133" s="8"/>
      <c r="N133" s="3" t="s">
        <v>35649</v>
      </c>
      <c r="O133" s="3" t="s">
        <v>35924</v>
      </c>
      <c r="P133" s="3" t="s">
        <v>35903</v>
      </c>
      <c r="Q133" s="3" t="s">
        <v>35904</v>
      </c>
      <c r="R133" s="3" t="s">
        <v>35905</v>
      </c>
      <c r="S133" s="8" t="s">
        <v>35737</v>
      </c>
      <c r="T133" s="3" t="s">
        <v>36303</v>
      </c>
      <c r="U133" s="56">
        <v>5070</v>
      </c>
      <c r="V133" s="56">
        <v>0</v>
      </c>
      <c r="W133" s="1" t="s">
        <v>36304</v>
      </c>
    </row>
    <row r="134" spans="1:23">
      <c r="A134" s="8" t="s">
        <v>36305</v>
      </c>
      <c r="B134" s="3" t="s">
        <v>35895</v>
      </c>
      <c r="C134" s="25">
        <v>45760</v>
      </c>
      <c r="D134" s="25">
        <v>45775</v>
      </c>
      <c r="E134" s="3" t="s">
        <v>1646</v>
      </c>
      <c r="F134" s="25">
        <v>45760</v>
      </c>
      <c r="G134" s="25">
        <v>45775</v>
      </c>
      <c r="H134" s="3"/>
      <c r="I134" s="8"/>
      <c r="J134" s="8" t="s">
        <v>295</v>
      </c>
      <c r="K134" s="3" t="s">
        <v>1288</v>
      </c>
      <c r="L134" s="8"/>
      <c r="M134" s="8"/>
      <c r="N134" s="3" t="s">
        <v>35649</v>
      </c>
      <c r="O134" s="3" t="s">
        <v>1565</v>
      </c>
      <c r="P134" s="3" t="s">
        <v>35910</v>
      </c>
      <c r="Q134" s="3" t="s">
        <v>35897</v>
      </c>
      <c r="R134" s="3" t="s">
        <v>35898</v>
      </c>
      <c r="S134" s="8" t="s">
        <v>35744</v>
      </c>
      <c r="T134" s="3" t="s">
        <v>36306</v>
      </c>
      <c r="U134" s="56">
        <v>8665</v>
      </c>
      <c r="V134" s="56">
        <v>0</v>
      </c>
      <c r="W134" s="1" t="s">
        <v>36307</v>
      </c>
    </row>
    <row r="135" spans="1:23">
      <c r="A135" s="8" t="s">
        <v>36308</v>
      </c>
      <c r="B135" s="3" t="s">
        <v>35895</v>
      </c>
      <c r="C135" s="25">
        <v>45761</v>
      </c>
      <c r="D135" s="25">
        <v>45775</v>
      </c>
      <c r="E135" s="3" t="s">
        <v>1646</v>
      </c>
      <c r="F135" s="25">
        <v>45761</v>
      </c>
      <c r="G135" s="25">
        <v>45775</v>
      </c>
      <c r="H135" s="3"/>
      <c r="I135" s="8" t="s">
        <v>1665</v>
      </c>
      <c r="J135" s="8"/>
      <c r="K135" s="3" t="s">
        <v>1291</v>
      </c>
      <c r="L135" s="8"/>
      <c r="M135" s="8"/>
      <c r="N135" s="3" t="s">
        <v>35674</v>
      </c>
      <c r="O135" s="3" t="s">
        <v>35902</v>
      </c>
      <c r="P135" s="3" t="s">
        <v>35915</v>
      </c>
      <c r="Q135" s="3" t="s">
        <v>35904</v>
      </c>
      <c r="R135" s="3" t="s">
        <v>35898</v>
      </c>
      <c r="S135" s="8" t="s">
        <v>35750</v>
      </c>
      <c r="T135" s="3" t="s">
        <v>36309</v>
      </c>
      <c r="U135" s="56">
        <v>1416</v>
      </c>
      <c r="V135" s="56">
        <v>0</v>
      </c>
      <c r="W135" s="1" t="s">
        <v>36310</v>
      </c>
    </row>
    <row r="136" spans="1:23">
      <c r="A136" s="8" t="s">
        <v>36311</v>
      </c>
      <c r="B136" s="3" t="s">
        <v>35895</v>
      </c>
      <c r="C136" s="25">
        <v>45762</v>
      </c>
      <c r="D136" s="25">
        <v>45779</v>
      </c>
      <c r="E136" s="3" t="s">
        <v>1646</v>
      </c>
      <c r="F136" s="25">
        <v>45762</v>
      </c>
      <c r="G136" s="25">
        <v>45779</v>
      </c>
      <c r="H136" s="3"/>
      <c r="I136" s="8" t="s">
        <v>3878</v>
      </c>
      <c r="J136" s="8"/>
      <c r="K136" s="3" t="s">
        <v>1294</v>
      </c>
      <c r="L136" s="8"/>
      <c r="M136" s="8"/>
      <c r="N136" s="3" t="s">
        <v>35662</v>
      </c>
      <c r="O136" s="3" t="s">
        <v>35909</v>
      </c>
      <c r="P136" s="3" t="s">
        <v>35920</v>
      </c>
      <c r="Q136" s="3" t="s">
        <v>35904</v>
      </c>
      <c r="R136" s="3" t="s">
        <v>35905</v>
      </c>
      <c r="S136" s="8" t="s">
        <v>35755</v>
      </c>
      <c r="T136" s="3" t="s">
        <v>36312</v>
      </c>
      <c r="U136" s="56">
        <v>3920</v>
      </c>
      <c r="V136" s="56">
        <v>0</v>
      </c>
      <c r="W136" s="1" t="s">
        <v>36313</v>
      </c>
    </row>
    <row r="137" spans="1:23">
      <c r="A137" s="8" t="s">
        <v>36314</v>
      </c>
      <c r="B137" s="3" t="s">
        <v>35895</v>
      </c>
      <c r="C137" s="25">
        <v>45763</v>
      </c>
      <c r="D137" s="25">
        <v>45766</v>
      </c>
      <c r="E137" s="3" t="s">
        <v>1646</v>
      </c>
      <c r="F137" s="25">
        <v>45763</v>
      </c>
      <c r="G137" s="25">
        <v>45766</v>
      </c>
      <c r="H137" s="3"/>
      <c r="I137" s="8" t="s">
        <v>3881</v>
      </c>
      <c r="J137" s="8"/>
      <c r="K137" s="3" t="s">
        <v>1297</v>
      </c>
      <c r="L137" s="8"/>
      <c r="M137" s="8"/>
      <c r="N137" s="3" t="s">
        <v>35686</v>
      </c>
      <c r="O137" s="3" t="s">
        <v>35914</v>
      </c>
      <c r="P137" s="3" t="s">
        <v>35896</v>
      </c>
      <c r="Q137" s="3" t="s">
        <v>35897</v>
      </c>
      <c r="R137" s="3" t="s">
        <v>35898</v>
      </c>
      <c r="S137" s="8" t="s">
        <v>35760</v>
      </c>
      <c r="T137" s="3" t="s">
        <v>36315</v>
      </c>
      <c r="U137" s="56">
        <v>4940</v>
      </c>
      <c r="V137" s="56">
        <v>0</v>
      </c>
      <c r="W137" s="1" t="s">
        <v>36316</v>
      </c>
    </row>
    <row r="138" spans="1:23">
      <c r="A138" s="8" t="s">
        <v>36317</v>
      </c>
      <c r="B138" s="3" t="s">
        <v>35895</v>
      </c>
      <c r="C138" s="25">
        <v>45764</v>
      </c>
      <c r="D138" s="25">
        <v>45768</v>
      </c>
      <c r="E138" s="3" t="s">
        <v>1646</v>
      </c>
      <c r="F138" s="25">
        <v>45764</v>
      </c>
      <c r="G138" s="25">
        <v>45768</v>
      </c>
      <c r="H138" s="3"/>
      <c r="I138" s="8"/>
      <c r="J138" s="8" t="s">
        <v>285</v>
      </c>
      <c r="K138" s="3" t="s">
        <v>1301</v>
      </c>
      <c r="L138" s="8"/>
      <c r="M138" s="8"/>
      <c r="N138" s="3" t="s">
        <v>35638</v>
      </c>
      <c r="O138" s="3" t="s">
        <v>35919</v>
      </c>
      <c r="P138" s="3" t="s">
        <v>35903</v>
      </c>
      <c r="Q138" s="3" t="s">
        <v>35904</v>
      </c>
      <c r="R138" s="3" t="s">
        <v>35905</v>
      </c>
      <c r="S138" s="8" t="s">
        <v>35765</v>
      </c>
      <c r="T138" s="3" t="s">
        <v>36318</v>
      </c>
      <c r="U138" s="56">
        <v>1075</v>
      </c>
      <c r="V138" s="56">
        <v>0</v>
      </c>
      <c r="W138" s="1" t="s">
        <v>36319</v>
      </c>
    </row>
    <row r="139" spans="1:23">
      <c r="A139" s="8" t="s">
        <v>36320</v>
      </c>
      <c r="B139" s="3" t="s">
        <v>35895</v>
      </c>
      <c r="C139" s="25">
        <v>45765</v>
      </c>
      <c r="D139" s="25">
        <v>45770</v>
      </c>
      <c r="E139" s="3" t="s">
        <v>1646</v>
      </c>
      <c r="F139" s="25">
        <v>45765</v>
      </c>
      <c r="G139" s="25">
        <v>45770</v>
      </c>
      <c r="H139" s="3"/>
      <c r="I139" s="8" t="s">
        <v>3887</v>
      </c>
      <c r="J139" s="8"/>
      <c r="K139" s="3" t="s">
        <v>1304</v>
      </c>
      <c r="L139" s="8"/>
      <c r="M139" s="8"/>
      <c r="N139" s="3" t="s">
        <v>35638</v>
      </c>
      <c r="O139" s="3" t="s">
        <v>35924</v>
      </c>
      <c r="P139" s="3" t="s">
        <v>35910</v>
      </c>
      <c r="Q139" s="3" t="s">
        <v>35904</v>
      </c>
      <c r="R139" s="3" t="s">
        <v>35898</v>
      </c>
      <c r="S139" s="8" t="s">
        <v>35770</v>
      </c>
      <c r="T139" s="3" t="s">
        <v>36321</v>
      </c>
      <c r="U139" s="56">
        <v>1075</v>
      </c>
      <c r="V139" s="56">
        <v>0</v>
      </c>
      <c r="W139" s="1" t="s">
        <v>36322</v>
      </c>
    </row>
    <row r="140" spans="1:23">
      <c r="A140" s="8" t="s">
        <v>36323</v>
      </c>
      <c r="B140" s="3" t="s">
        <v>35895</v>
      </c>
      <c r="C140" s="25">
        <v>45766</v>
      </c>
      <c r="D140" s="25">
        <v>45772</v>
      </c>
      <c r="E140" s="3" t="s">
        <v>1646</v>
      </c>
      <c r="F140" s="25">
        <v>45766</v>
      </c>
      <c r="G140" s="25">
        <v>45772</v>
      </c>
      <c r="H140" s="3"/>
      <c r="I140" s="8" t="s">
        <v>3891</v>
      </c>
      <c r="J140" s="8"/>
      <c r="K140" s="3" t="s">
        <v>1308</v>
      </c>
      <c r="L140" s="8"/>
      <c r="M140" s="8"/>
      <c r="N140" s="3" t="s">
        <v>35638</v>
      </c>
      <c r="O140" s="3" t="s">
        <v>1565</v>
      </c>
      <c r="P140" s="3" t="s">
        <v>35915</v>
      </c>
      <c r="Q140" s="3" t="s">
        <v>35897</v>
      </c>
      <c r="R140" s="3" t="s">
        <v>35898</v>
      </c>
      <c r="S140" s="8" t="s">
        <v>35775</v>
      </c>
      <c r="T140" s="3" t="s">
        <v>36324</v>
      </c>
      <c r="U140" s="56">
        <v>2415</v>
      </c>
      <c r="V140" s="56">
        <v>0</v>
      </c>
      <c r="W140" s="1" t="s">
        <v>36325</v>
      </c>
    </row>
    <row r="141" spans="1:23">
      <c r="A141" s="8" t="s">
        <v>36326</v>
      </c>
      <c r="B141" s="3" t="s">
        <v>35895</v>
      </c>
      <c r="C141" s="25">
        <v>45767</v>
      </c>
      <c r="D141" s="25">
        <v>45774</v>
      </c>
      <c r="E141" s="3" t="s">
        <v>1646</v>
      </c>
      <c r="F141" s="25">
        <v>45767</v>
      </c>
      <c r="G141" s="25">
        <v>45774</v>
      </c>
      <c r="H141" s="3"/>
      <c r="I141" s="8" t="s">
        <v>3894</v>
      </c>
      <c r="J141" s="8"/>
      <c r="K141" s="3" t="s">
        <v>1312</v>
      </c>
      <c r="L141" s="8"/>
      <c r="M141" s="8"/>
      <c r="N141" s="3" t="s">
        <v>35649</v>
      </c>
      <c r="O141" s="3" t="s">
        <v>35902</v>
      </c>
      <c r="P141" s="3" t="s">
        <v>35920</v>
      </c>
      <c r="Q141" s="3" t="s">
        <v>35904</v>
      </c>
      <c r="R141" s="3" t="s">
        <v>35905</v>
      </c>
      <c r="S141" s="8" t="s">
        <v>35780</v>
      </c>
      <c r="T141" s="3" t="s">
        <v>36327</v>
      </c>
      <c r="U141" s="56">
        <v>4650</v>
      </c>
      <c r="V141" s="56">
        <v>0</v>
      </c>
      <c r="W141" s="1" t="s">
        <v>36328</v>
      </c>
    </row>
    <row r="142" spans="1:23">
      <c r="A142" s="8" t="s">
        <v>36329</v>
      </c>
      <c r="B142" s="3" t="s">
        <v>36330</v>
      </c>
      <c r="C142" s="25">
        <v>45768</v>
      </c>
      <c r="D142" s="25">
        <v>45775</v>
      </c>
      <c r="E142" s="3" t="s">
        <v>1646</v>
      </c>
      <c r="F142" s="25">
        <v>45768</v>
      </c>
      <c r="G142" s="25">
        <v>45775</v>
      </c>
      <c r="H142" s="3" t="s">
        <v>9733</v>
      </c>
      <c r="I142" s="8"/>
      <c r="J142" s="8"/>
      <c r="K142" s="3"/>
      <c r="L142" s="8"/>
      <c r="M142" s="8" t="s">
        <v>275</v>
      </c>
      <c r="N142" s="3" t="s">
        <v>35649</v>
      </c>
      <c r="O142" s="3" t="s">
        <v>35909</v>
      </c>
      <c r="P142" s="3" t="s">
        <v>35896</v>
      </c>
      <c r="Q142" s="3" t="s">
        <v>35897</v>
      </c>
      <c r="R142" s="3" t="s">
        <v>35898</v>
      </c>
      <c r="S142" s="8" t="s">
        <v>35785</v>
      </c>
      <c r="T142" s="3" t="s">
        <v>36331</v>
      </c>
      <c r="U142" s="56">
        <v>8005</v>
      </c>
      <c r="V142" s="56">
        <v>190</v>
      </c>
      <c r="W142" s="1" t="s">
        <v>36332</v>
      </c>
    </row>
    <row r="143" spans="1:23">
      <c r="A143" s="8" t="s">
        <v>36333</v>
      </c>
      <c r="B143" s="3" t="s">
        <v>36330</v>
      </c>
      <c r="C143" s="25">
        <v>45769</v>
      </c>
      <c r="D143" s="25">
        <v>45778</v>
      </c>
      <c r="E143" s="3" t="s">
        <v>1646</v>
      </c>
      <c r="F143" s="25">
        <v>45769</v>
      </c>
      <c r="G143" s="25">
        <v>45778</v>
      </c>
      <c r="H143" s="3" t="s">
        <v>9747</v>
      </c>
      <c r="I143" s="8"/>
      <c r="J143" s="8"/>
      <c r="K143" s="3"/>
      <c r="L143" s="8"/>
      <c r="M143" s="8" t="s">
        <v>285</v>
      </c>
      <c r="N143" s="3" t="s">
        <v>35674</v>
      </c>
      <c r="O143" s="3" t="s">
        <v>35914</v>
      </c>
      <c r="P143" s="3" t="s">
        <v>35903</v>
      </c>
      <c r="Q143" s="3" t="s">
        <v>35904</v>
      </c>
      <c r="R143" s="3" t="s">
        <v>35905</v>
      </c>
      <c r="S143" s="8" t="s">
        <v>35790</v>
      </c>
      <c r="T143" s="3" t="s">
        <v>36334</v>
      </c>
      <c r="U143" s="56">
        <v>1290</v>
      </c>
      <c r="V143" s="56">
        <v>0</v>
      </c>
      <c r="W143" s="1" t="s">
        <v>36335</v>
      </c>
    </row>
    <row r="144" spans="1:23">
      <c r="A144" s="8" t="s">
        <v>36336</v>
      </c>
      <c r="B144" s="3" t="s">
        <v>36330</v>
      </c>
      <c r="C144" s="25">
        <v>45770</v>
      </c>
      <c r="D144" s="25">
        <v>45780</v>
      </c>
      <c r="E144" s="3" t="s">
        <v>1646</v>
      </c>
      <c r="F144" s="25">
        <v>45770</v>
      </c>
      <c r="G144" s="25">
        <v>45780</v>
      </c>
      <c r="H144" s="3" t="s">
        <v>9759</v>
      </c>
      <c r="I144" s="8"/>
      <c r="J144" s="8"/>
      <c r="K144" s="3"/>
      <c r="L144" s="8"/>
      <c r="M144" s="8" t="s">
        <v>295</v>
      </c>
      <c r="N144" s="3" t="s">
        <v>35662</v>
      </c>
      <c r="O144" s="3" t="s">
        <v>35919</v>
      </c>
      <c r="P144" s="3" t="s">
        <v>35910</v>
      </c>
      <c r="Q144" s="3" t="s">
        <v>35897</v>
      </c>
      <c r="R144" s="3" t="s">
        <v>35898</v>
      </c>
      <c r="S144" s="8" t="s">
        <v>35795</v>
      </c>
      <c r="T144" s="3" t="s">
        <v>36337</v>
      </c>
      <c r="U144" s="56">
        <v>7800</v>
      </c>
      <c r="V144" s="56">
        <v>0</v>
      </c>
      <c r="W144" s="1" t="s">
        <v>36338</v>
      </c>
    </row>
    <row r="145" spans="1:23">
      <c r="A145" s="8" t="s">
        <v>36339</v>
      </c>
      <c r="B145" s="3" t="s">
        <v>36330</v>
      </c>
      <c r="C145" s="25">
        <v>45771</v>
      </c>
      <c r="D145" s="25">
        <v>45782</v>
      </c>
      <c r="E145" s="3" t="s">
        <v>1646</v>
      </c>
      <c r="F145" s="25">
        <v>45771</v>
      </c>
      <c r="G145" s="25">
        <v>45782</v>
      </c>
      <c r="H145" s="3" t="s">
        <v>9772</v>
      </c>
      <c r="I145" s="8"/>
      <c r="J145" s="8"/>
      <c r="K145" s="3"/>
      <c r="L145" s="8"/>
      <c r="M145" s="8" t="s">
        <v>261</v>
      </c>
      <c r="N145" s="3" t="s">
        <v>35686</v>
      </c>
      <c r="O145" s="3" t="s">
        <v>35924</v>
      </c>
      <c r="P145" s="3" t="s">
        <v>35915</v>
      </c>
      <c r="Q145" s="3" t="s">
        <v>35904</v>
      </c>
      <c r="R145" s="3" t="s">
        <v>35898</v>
      </c>
      <c r="S145" s="8" t="s">
        <v>35800</v>
      </c>
      <c r="T145" s="3" t="s">
        <v>36340</v>
      </c>
      <c r="U145" s="56">
        <v>2120</v>
      </c>
      <c r="V145" s="56">
        <v>0</v>
      </c>
      <c r="W145" s="1" t="s">
        <v>36341</v>
      </c>
    </row>
    <row r="146" spans="1:23">
      <c r="A146" s="8" t="s">
        <v>36342</v>
      </c>
      <c r="B146" s="3" t="s">
        <v>36330</v>
      </c>
      <c r="C146" s="25">
        <v>45772</v>
      </c>
      <c r="D146" s="25">
        <v>45784</v>
      </c>
      <c r="E146" s="3" t="s">
        <v>1646</v>
      </c>
      <c r="F146" s="25">
        <v>45772</v>
      </c>
      <c r="G146" s="25">
        <v>45784</v>
      </c>
      <c r="H146" s="3" t="s">
        <v>9783</v>
      </c>
      <c r="I146" s="8"/>
      <c r="J146" s="8"/>
      <c r="K146" s="3"/>
      <c r="L146" s="8"/>
      <c r="M146" s="8" t="s">
        <v>20946</v>
      </c>
      <c r="N146" s="3" t="s">
        <v>35638</v>
      </c>
      <c r="O146" s="3" t="s">
        <v>1565</v>
      </c>
      <c r="P146" s="3" t="s">
        <v>35920</v>
      </c>
      <c r="Q146" s="3" t="s">
        <v>35897</v>
      </c>
      <c r="R146" s="3" t="s">
        <v>35905</v>
      </c>
      <c r="S146" s="8" t="s">
        <v>35805</v>
      </c>
      <c r="T146" s="3" t="s">
        <v>36343</v>
      </c>
      <c r="U146" s="56">
        <v>2280</v>
      </c>
      <c r="V146" s="56">
        <v>0</v>
      </c>
      <c r="W146" s="1" t="s">
        <v>36344</v>
      </c>
    </row>
    <row r="147" spans="1:23">
      <c r="A147" s="8" t="s">
        <v>36345</v>
      </c>
      <c r="B147" s="3" t="s">
        <v>36330</v>
      </c>
      <c r="C147" s="25">
        <v>45773</v>
      </c>
      <c r="D147" s="25">
        <v>45786</v>
      </c>
      <c r="E147" s="3" t="s">
        <v>1646</v>
      </c>
      <c r="F147" s="25">
        <v>45773</v>
      </c>
      <c r="G147" s="25">
        <v>45786</v>
      </c>
      <c r="H147" s="3" t="s">
        <v>9795</v>
      </c>
      <c r="I147" s="8"/>
      <c r="J147" s="8"/>
      <c r="K147" s="3"/>
      <c r="L147" s="8"/>
      <c r="M147" s="8" t="s">
        <v>275</v>
      </c>
      <c r="N147" s="3" t="s">
        <v>35638</v>
      </c>
      <c r="O147" s="3" t="s">
        <v>35902</v>
      </c>
      <c r="P147" s="3" t="s">
        <v>35896</v>
      </c>
      <c r="Q147" s="3" t="s">
        <v>35904</v>
      </c>
      <c r="R147" s="3" t="s">
        <v>35898</v>
      </c>
      <c r="S147" s="8" t="s">
        <v>35810</v>
      </c>
      <c r="T147" s="3" t="s">
        <v>36346</v>
      </c>
      <c r="U147" s="56">
        <v>1000</v>
      </c>
      <c r="V147" s="56">
        <v>0</v>
      </c>
      <c r="W147" s="1" t="s">
        <v>36347</v>
      </c>
    </row>
    <row r="148" spans="1:23">
      <c r="A148" s="8" t="s">
        <v>36348</v>
      </c>
      <c r="B148" s="3" t="s">
        <v>36330</v>
      </c>
      <c r="C148" s="25">
        <v>45774</v>
      </c>
      <c r="D148" s="25">
        <v>45788</v>
      </c>
      <c r="E148" s="3" t="s">
        <v>1646</v>
      </c>
      <c r="F148" s="25">
        <v>45774</v>
      </c>
      <c r="G148" s="25">
        <v>45788</v>
      </c>
      <c r="H148" s="3" t="s">
        <v>9805</v>
      </c>
      <c r="I148" s="8"/>
      <c r="J148" s="8"/>
      <c r="K148" s="3"/>
      <c r="L148" s="8"/>
      <c r="M148" s="8" t="s">
        <v>285</v>
      </c>
      <c r="N148" s="3" t="s">
        <v>35638</v>
      </c>
      <c r="O148" s="3" t="s">
        <v>35909</v>
      </c>
      <c r="P148" s="3" t="s">
        <v>35903</v>
      </c>
      <c r="Q148" s="3" t="s">
        <v>35897</v>
      </c>
      <c r="R148" s="3" t="s">
        <v>35905</v>
      </c>
      <c r="S148" s="8" t="s">
        <v>35815</v>
      </c>
      <c r="T148" s="3" t="s">
        <v>36349</v>
      </c>
      <c r="U148" s="56">
        <v>2280</v>
      </c>
      <c r="V148" s="56">
        <v>0</v>
      </c>
      <c r="W148" s="1" t="s">
        <v>36350</v>
      </c>
    </row>
    <row r="149" spans="1:23">
      <c r="A149" s="8" t="s">
        <v>36351</v>
      </c>
      <c r="B149" s="3" t="s">
        <v>36330</v>
      </c>
      <c r="C149" s="25">
        <v>45775</v>
      </c>
      <c r="D149" s="25">
        <v>45790</v>
      </c>
      <c r="E149" s="3" t="s">
        <v>1646</v>
      </c>
      <c r="F149" s="25">
        <v>45775</v>
      </c>
      <c r="G149" s="25">
        <v>45790</v>
      </c>
      <c r="H149" s="3" t="s">
        <v>9817</v>
      </c>
      <c r="I149" s="8"/>
      <c r="J149" s="8"/>
      <c r="K149" s="3"/>
      <c r="L149" s="8"/>
      <c r="M149" s="8" t="s">
        <v>295</v>
      </c>
      <c r="N149" s="3" t="s">
        <v>35649</v>
      </c>
      <c r="O149" s="3" t="s">
        <v>35914</v>
      </c>
      <c r="P149" s="3" t="s">
        <v>35910</v>
      </c>
      <c r="Q149" s="3" t="s">
        <v>35904</v>
      </c>
      <c r="R149" s="3" t="s">
        <v>35898</v>
      </c>
      <c r="S149" s="8" t="s">
        <v>35820</v>
      </c>
      <c r="T149" s="3" t="s">
        <v>36352</v>
      </c>
      <c r="U149" s="56">
        <v>4930</v>
      </c>
      <c r="V149" s="56">
        <v>0</v>
      </c>
      <c r="W149" s="1" t="s">
        <v>36353</v>
      </c>
    </row>
    <row r="150" spans="1:23">
      <c r="A150" s="8" t="s">
        <v>36354</v>
      </c>
      <c r="B150" s="3" t="s">
        <v>36330</v>
      </c>
      <c r="C150" s="25">
        <v>45776</v>
      </c>
      <c r="D150" s="25">
        <v>45792</v>
      </c>
      <c r="E150" s="3" t="s">
        <v>1646</v>
      </c>
      <c r="F150" s="25">
        <v>45776</v>
      </c>
      <c r="G150" s="25">
        <v>45792</v>
      </c>
      <c r="H150" s="3" t="s">
        <v>9827</v>
      </c>
      <c r="I150" s="8"/>
      <c r="J150" s="8"/>
      <c r="K150" s="3"/>
      <c r="L150" s="8"/>
      <c r="M150" s="8" t="s">
        <v>261</v>
      </c>
      <c r="N150" s="3" t="s">
        <v>35649</v>
      </c>
      <c r="O150" s="3" t="s">
        <v>35919</v>
      </c>
      <c r="P150" s="3" t="s">
        <v>35915</v>
      </c>
      <c r="Q150" s="3" t="s">
        <v>35897</v>
      </c>
      <c r="R150" s="3" t="s">
        <v>35898</v>
      </c>
      <c r="S150" s="8" t="s">
        <v>35825</v>
      </c>
      <c r="T150" s="3" t="s">
        <v>36355</v>
      </c>
      <c r="U150" s="56">
        <v>8445</v>
      </c>
      <c r="V150" s="56">
        <v>0</v>
      </c>
      <c r="W150" s="1" t="s">
        <v>36356</v>
      </c>
    </row>
    <row r="151" spans="1:23">
      <c r="A151" s="8" t="s">
        <v>36357</v>
      </c>
      <c r="B151" s="3" t="s">
        <v>36330</v>
      </c>
      <c r="C151" s="25">
        <v>45777</v>
      </c>
      <c r="D151" s="25">
        <v>45794</v>
      </c>
      <c r="E151" s="3" t="s">
        <v>1646</v>
      </c>
      <c r="F151" s="25">
        <v>45777</v>
      </c>
      <c r="G151" s="25">
        <v>45794</v>
      </c>
      <c r="H151" s="3" t="s">
        <v>9838</v>
      </c>
      <c r="I151" s="8"/>
      <c r="J151" s="8"/>
      <c r="K151" s="3"/>
      <c r="L151" s="8"/>
      <c r="M151" s="8" t="s">
        <v>20946</v>
      </c>
      <c r="N151" s="3" t="s">
        <v>35674</v>
      </c>
      <c r="O151" s="3" t="s">
        <v>35924</v>
      </c>
      <c r="P151" s="3" t="s">
        <v>35920</v>
      </c>
      <c r="Q151" s="3" t="s">
        <v>35904</v>
      </c>
      <c r="R151" s="3" t="s">
        <v>35905</v>
      </c>
      <c r="S151" s="8" t="s">
        <v>35829</v>
      </c>
      <c r="T151" s="3" t="s">
        <v>36358</v>
      </c>
      <c r="U151" s="56">
        <v>1380</v>
      </c>
      <c r="V151" s="56">
        <v>0</v>
      </c>
      <c r="W151" s="1" t="s">
        <v>36359</v>
      </c>
    </row>
    <row r="152" spans="1:23">
      <c r="A152" s="8" t="s">
        <v>36360</v>
      </c>
      <c r="B152" s="3" t="s">
        <v>36330</v>
      </c>
      <c r="C152" s="25">
        <v>45748</v>
      </c>
      <c r="D152" s="25">
        <v>45751</v>
      </c>
      <c r="E152" s="3" t="s">
        <v>1646</v>
      </c>
      <c r="F152" s="25">
        <v>45748</v>
      </c>
      <c r="G152" s="25">
        <v>45751</v>
      </c>
      <c r="H152" s="3" t="s">
        <v>9850</v>
      </c>
      <c r="I152" s="8"/>
      <c r="J152" s="8"/>
      <c r="K152" s="3"/>
      <c r="L152" s="8"/>
      <c r="M152" s="8" t="s">
        <v>275</v>
      </c>
      <c r="N152" s="3" t="s">
        <v>35662</v>
      </c>
      <c r="O152" s="3" t="s">
        <v>1565</v>
      </c>
      <c r="P152" s="3" t="s">
        <v>35896</v>
      </c>
      <c r="Q152" s="3" t="s">
        <v>35897</v>
      </c>
      <c r="R152" s="3" t="s">
        <v>35898</v>
      </c>
      <c r="S152" s="8" t="s">
        <v>35833</v>
      </c>
      <c r="T152" s="3" t="s">
        <v>36361</v>
      </c>
      <c r="U152" s="56">
        <v>8000</v>
      </c>
      <c r="V152" s="56">
        <v>50</v>
      </c>
      <c r="W152" s="1" t="s">
        <v>36362</v>
      </c>
    </row>
    <row r="153" spans="1:23">
      <c r="A153" s="8" t="s">
        <v>36363</v>
      </c>
      <c r="B153" s="3" t="s">
        <v>36330</v>
      </c>
      <c r="C153" s="25">
        <v>45749</v>
      </c>
      <c r="D153" s="25">
        <v>45753</v>
      </c>
      <c r="E153" s="3" t="s">
        <v>1646</v>
      </c>
      <c r="F153" s="25">
        <v>45749</v>
      </c>
      <c r="G153" s="25">
        <v>45753</v>
      </c>
      <c r="H153" s="3" t="s">
        <v>9858</v>
      </c>
      <c r="I153" s="8"/>
      <c r="J153" s="8"/>
      <c r="K153" s="3"/>
      <c r="L153" s="8"/>
      <c r="M153" s="8" t="s">
        <v>285</v>
      </c>
      <c r="N153" s="3" t="s">
        <v>35686</v>
      </c>
      <c r="O153" s="3" t="s">
        <v>35902</v>
      </c>
      <c r="P153" s="3" t="s">
        <v>35903</v>
      </c>
      <c r="Q153" s="3" t="s">
        <v>35904</v>
      </c>
      <c r="R153" s="3" t="s">
        <v>35905</v>
      </c>
      <c r="S153" s="8" t="s">
        <v>35837</v>
      </c>
      <c r="T153" s="3" t="s">
        <v>36364</v>
      </c>
      <c r="U153" s="56">
        <v>2240</v>
      </c>
      <c r="V153" s="56">
        <v>0</v>
      </c>
      <c r="W153" s="1" t="s">
        <v>36365</v>
      </c>
    </row>
    <row r="154" spans="1:23">
      <c r="A154" s="8" t="s">
        <v>36366</v>
      </c>
      <c r="B154" s="3" t="s">
        <v>36330</v>
      </c>
      <c r="C154" s="25">
        <v>45750</v>
      </c>
      <c r="D154" s="25">
        <v>45755</v>
      </c>
      <c r="E154" s="3" t="s">
        <v>1646</v>
      </c>
      <c r="F154" s="25">
        <v>45750</v>
      </c>
      <c r="G154" s="25">
        <v>45755</v>
      </c>
      <c r="H154" s="3" t="s">
        <v>9867</v>
      </c>
      <c r="I154" s="8"/>
      <c r="J154" s="8"/>
      <c r="K154" s="3"/>
      <c r="L154" s="8"/>
      <c r="M154" s="8" t="s">
        <v>295</v>
      </c>
      <c r="N154" s="3" t="s">
        <v>35638</v>
      </c>
      <c r="O154" s="3" t="s">
        <v>35909</v>
      </c>
      <c r="P154" s="3" t="s">
        <v>35910</v>
      </c>
      <c r="Q154" s="3" t="s">
        <v>35897</v>
      </c>
      <c r="R154" s="3" t="s">
        <v>35898</v>
      </c>
      <c r="S154" s="8" t="s">
        <v>35841</v>
      </c>
      <c r="T154" s="3" t="s">
        <v>36367</v>
      </c>
      <c r="U154" s="56">
        <v>2370</v>
      </c>
      <c r="V154" s="56">
        <v>0</v>
      </c>
      <c r="W154" s="1" t="s">
        <v>36368</v>
      </c>
    </row>
    <row r="155" spans="1:23">
      <c r="A155" s="8" t="s">
        <v>36369</v>
      </c>
      <c r="B155" s="3" t="s">
        <v>36330</v>
      </c>
      <c r="C155" s="25">
        <v>45751</v>
      </c>
      <c r="D155" s="25">
        <v>45757</v>
      </c>
      <c r="E155" s="3" t="s">
        <v>1646</v>
      </c>
      <c r="F155" s="25">
        <v>45751</v>
      </c>
      <c r="G155" s="25">
        <v>45757</v>
      </c>
      <c r="H155" s="3" t="s">
        <v>9877</v>
      </c>
      <c r="I155" s="8"/>
      <c r="J155" s="8"/>
      <c r="K155" s="3"/>
      <c r="L155" s="8"/>
      <c r="M155" s="8" t="s">
        <v>261</v>
      </c>
      <c r="N155" s="3" t="s">
        <v>35638</v>
      </c>
      <c r="O155" s="3" t="s">
        <v>35914</v>
      </c>
      <c r="P155" s="3" t="s">
        <v>35915</v>
      </c>
      <c r="Q155" s="3" t="s">
        <v>35904</v>
      </c>
      <c r="R155" s="3" t="s">
        <v>35898</v>
      </c>
      <c r="S155" s="8" t="s">
        <v>35845</v>
      </c>
      <c r="T155" s="3" t="s">
        <v>36370</v>
      </c>
      <c r="U155" s="56">
        <v>1050</v>
      </c>
      <c r="V155" s="56">
        <v>0</v>
      </c>
      <c r="W155" s="1" t="s">
        <v>36371</v>
      </c>
    </row>
    <row r="156" spans="1:23">
      <c r="A156" s="8" t="s">
        <v>36372</v>
      </c>
      <c r="B156" s="3" t="s">
        <v>36330</v>
      </c>
      <c r="C156" s="25">
        <v>45752</v>
      </c>
      <c r="D156" s="25">
        <v>45759</v>
      </c>
      <c r="E156" s="3" t="s">
        <v>1646</v>
      </c>
      <c r="F156" s="25">
        <v>45752</v>
      </c>
      <c r="G156" s="25">
        <v>45759</v>
      </c>
      <c r="H156" s="3" t="s">
        <v>9886</v>
      </c>
      <c r="I156" s="8"/>
      <c r="J156" s="8"/>
      <c r="K156" s="3"/>
      <c r="L156" s="8"/>
      <c r="M156" s="8" t="s">
        <v>20946</v>
      </c>
      <c r="N156" s="3" t="s">
        <v>35638</v>
      </c>
      <c r="O156" s="3" t="s">
        <v>35919</v>
      </c>
      <c r="P156" s="3" t="s">
        <v>35920</v>
      </c>
      <c r="Q156" s="3" t="s">
        <v>35897</v>
      </c>
      <c r="R156" s="3" t="s">
        <v>35905</v>
      </c>
      <c r="S156" s="8" t="s">
        <v>35849</v>
      </c>
      <c r="T156" s="3" t="s">
        <v>36373</v>
      </c>
      <c r="U156" s="56">
        <v>2370</v>
      </c>
      <c r="V156" s="56">
        <v>0</v>
      </c>
      <c r="W156" s="1" t="s">
        <v>36374</v>
      </c>
    </row>
    <row r="157" spans="1:23">
      <c r="A157" s="8" t="s">
        <v>36375</v>
      </c>
      <c r="B157" s="3" t="s">
        <v>36330</v>
      </c>
      <c r="C157" s="25">
        <v>45753</v>
      </c>
      <c r="D157" s="25">
        <v>45761</v>
      </c>
      <c r="E157" s="3" t="s">
        <v>1646</v>
      </c>
      <c r="F157" s="25">
        <v>45753</v>
      </c>
      <c r="G157" s="25">
        <v>45761</v>
      </c>
      <c r="H157" s="3" t="s">
        <v>9895</v>
      </c>
      <c r="I157" s="8"/>
      <c r="J157" s="8"/>
      <c r="K157" s="3"/>
      <c r="L157" s="8"/>
      <c r="M157" s="8" t="s">
        <v>275</v>
      </c>
      <c r="N157" s="3" t="s">
        <v>35649</v>
      </c>
      <c r="O157" s="3" t="s">
        <v>35924</v>
      </c>
      <c r="P157" s="3" t="s">
        <v>35896</v>
      </c>
      <c r="Q157" s="3" t="s">
        <v>35904</v>
      </c>
      <c r="R157" s="3" t="s">
        <v>35898</v>
      </c>
      <c r="S157" s="8" t="s">
        <v>35853</v>
      </c>
      <c r="T157" s="3" t="s">
        <v>36376</v>
      </c>
      <c r="U157" s="56">
        <v>5210</v>
      </c>
      <c r="V157" s="56">
        <v>0</v>
      </c>
      <c r="W157" s="1" t="s">
        <v>36377</v>
      </c>
    </row>
    <row r="158" spans="1:23">
      <c r="A158" s="8" t="s">
        <v>36378</v>
      </c>
      <c r="B158" s="3" t="s">
        <v>36330</v>
      </c>
      <c r="C158" s="25">
        <v>45754</v>
      </c>
      <c r="D158" s="25">
        <v>45763</v>
      </c>
      <c r="E158" s="3" t="s">
        <v>1646</v>
      </c>
      <c r="F158" s="25">
        <v>45754</v>
      </c>
      <c r="G158" s="25">
        <v>45763</v>
      </c>
      <c r="H158" s="3" t="s">
        <v>9905</v>
      </c>
      <c r="I158" s="8"/>
      <c r="J158" s="8"/>
      <c r="K158" s="3"/>
      <c r="L158" s="8"/>
      <c r="M158" s="8" t="s">
        <v>285</v>
      </c>
      <c r="N158" s="3" t="s">
        <v>35649</v>
      </c>
      <c r="O158" s="3" t="s">
        <v>1565</v>
      </c>
      <c r="P158" s="3" t="s">
        <v>35903</v>
      </c>
      <c r="Q158" s="3" t="s">
        <v>35897</v>
      </c>
      <c r="R158" s="3" t="s">
        <v>35905</v>
      </c>
      <c r="S158" s="8" t="s">
        <v>35857</v>
      </c>
      <c r="T158" s="3" t="s">
        <v>36379</v>
      </c>
      <c r="U158" s="56">
        <v>8885</v>
      </c>
      <c r="V158" s="56">
        <v>0</v>
      </c>
      <c r="W158" s="1" t="s">
        <v>36380</v>
      </c>
    </row>
    <row r="159" spans="1:23">
      <c r="A159" s="8" t="s">
        <v>36381</v>
      </c>
      <c r="B159" s="3" t="s">
        <v>36330</v>
      </c>
      <c r="C159" s="25">
        <v>45755</v>
      </c>
      <c r="D159" s="25">
        <v>45765</v>
      </c>
      <c r="E159" s="3" t="s">
        <v>1646</v>
      </c>
      <c r="F159" s="25">
        <v>45755</v>
      </c>
      <c r="G159" s="25">
        <v>45765</v>
      </c>
      <c r="H159" s="3" t="s">
        <v>9915</v>
      </c>
      <c r="I159" s="8"/>
      <c r="J159" s="8"/>
      <c r="K159" s="3"/>
      <c r="L159" s="8"/>
      <c r="M159" s="8" t="s">
        <v>295</v>
      </c>
      <c r="N159" s="3" t="s">
        <v>35674</v>
      </c>
      <c r="O159" s="3" t="s">
        <v>35902</v>
      </c>
      <c r="P159" s="3" t="s">
        <v>35910</v>
      </c>
      <c r="Q159" s="3" t="s">
        <v>35904</v>
      </c>
      <c r="R159" s="3" t="s">
        <v>35898</v>
      </c>
      <c r="S159" s="8" t="s">
        <v>35861</v>
      </c>
      <c r="T159" s="3" t="s">
        <v>36382</v>
      </c>
      <c r="U159" s="56">
        <v>1470</v>
      </c>
      <c r="V159" s="56">
        <v>0</v>
      </c>
      <c r="W159" s="1" t="s">
        <v>36383</v>
      </c>
    </row>
    <row r="160" spans="1:23">
      <c r="A160" s="8" t="s">
        <v>36384</v>
      </c>
      <c r="B160" s="3" t="s">
        <v>36330</v>
      </c>
      <c r="C160" s="25">
        <v>45756</v>
      </c>
      <c r="D160" s="25">
        <v>45767</v>
      </c>
      <c r="E160" s="3" t="s">
        <v>1646</v>
      </c>
      <c r="F160" s="25">
        <v>45756</v>
      </c>
      <c r="G160" s="25">
        <v>45767</v>
      </c>
      <c r="H160" s="3" t="s">
        <v>9924</v>
      </c>
      <c r="I160" s="8"/>
      <c r="J160" s="8"/>
      <c r="K160" s="3"/>
      <c r="L160" s="8"/>
      <c r="M160" s="8" t="s">
        <v>261</v>
      </c>
      <c r="N160" s="3" t="s">
        <v>35662</v>
      </c>
      <c r="O160" s="3" t="s">
        <v>35909</v>
      </c>
      <c r="P160" s="3" t="s">
        <v>35915</v>
      </c>
      <c r="Q160" s="3" t="s">
        <v>35897</v>
      </c>
      <c r="R160" s="3" t="s">
        <v>35898</v>
      </c>
      <c r="S160" s="8" t="s">
        <v>35865</v>
      </c>
      <c r="T160" s="3" t="s">
        <v>36385</v>
      </c>
      <c r="U160" s="56">
        <v>8200</v>
      </c>
      <c r="V160" s="56">
        <v>0</v>
      </c>
      <c r="W160" s="1" t="s">
        <v>36386</v>
      </c>
    </row>
    <row r="161" spans="1:23">
      <c r="A161" s="8" t="s">
        <v>36387</v>
      </c>
      <c r="B161" s="3" t="s">
        <v>36330</v>
      </c>
      <c r="C161" s="25">
        <v>45757</v>
      </c>
      <c r="D161" s="25">
        <v>45769</v>
      </c>
      <c r="E161" s="3" t="s">
        <v>1646</v>
      </c>
      <c r="F161" s="25">
        <v>45757</v>
      </c>
      <c r="G161" s="25">
        <v>45769</v>
      </c>
      <c r="H161" s="3" t="s">
        <v>9933</v>
      </c>
      <c r="I161" s="8"/>
      <c r="J161" s="8"/>
      <c r="K161" s="3"/>
      <c r="L161" s="8"/>
      <c r="M161" s="8" t="s">
        <v>20946</v>
      </c>
      <c r="N161" s="3" t="s">
        <v>35686</v>
      </c>
      <c r="O161" s="3" t="s">
        <v>35914</v>
      </c>
      <c r="P161" s="3" t="s">
        <v>35920</v>
      </c>
      <c r="Q161" s="3" t="s">
        <v>35904</v>
      </c>
      <c r="R161" s="3" t="s">
        <v>35905</v>
      </c>
      <c r="S161" s="8" t="s">
        <v>35869</v>
      </c>
      <c r="T161" s="3" t="s">
        <v>36388</v>
      </c>
      <c r="U161" s="56">
        <v>2040</v>
      </c>
      <c r="V161" s="56">
        <v>0</v>
      </c>
      <c r="W161" s="1" t="s">
        <v>36389</v>
      </c>
    </row>
    <row r="162" spans="1:23">
      <c r="A162" s="8" t="s">
        <v>36390</v>
      </c>
      <c r="B162" s="3" t="s">
        <v>36330</v>
      </c>
      <c r="C162" s="25">
        <v>45758</v>
      </c>
      <c r="D162" s="25">
        <v>45771</v>
      </c>
      <c r="E162" s="3" t="s">
        <v>1646</v>
      </c>
      <c r="F162" s="25">
        <v>45758</v>
      </c>
      <c r="G162" s="25">
        <v>45771</v>
      </c>
      <c r="H162" s="3" t="s">
        <v>9942</v>
      </c>
      <c r="I162" s="8"/>
      <c r="J162" s="8"/>
      <c r="K162" s="3"/>
      <c r="L162" s="8"/>
      <c r="M162" s="8" t="s">
        <v>275</v>
      </c>
      <c r="N162" s="3" t="s">
        <v>35638</v>
      </c>
      <c r="O162" s="3" t="s">
        <v>35919</v>
      </c>
      <c r="P162" s="3" t="s">
        <v>35896</v>
      </c>
      <c r="Q162" s="3" t="s">
        <v>35897</v>
      </c>
      <c r="R162" s="3" t="s">
        <v>35898</v>
      </c>
      <c r="S162" s="8" t="s">
        <v>35635</v>
      </c>
      <c r="T162" s="3" t="s">
        <v>36391</v>
      </c>
      <c r="U162" s="56">
        <v>2235</v>
      </c>
      <c r="V162" s="56">
        <v>60</v>
      </c>
      <c r="W162" s="1" t="s">
        <v>36392</v>
      </c>
    </row>
    <row r="163" spans="1:23">
      <c r="A163" s="8" t="s">
        <v>36393</v>
      </c>
      <c r="B163" s="3" t="s">
        <v>36330</v>
      </c>
      <c r="C163" s="25">
        <v>45759</v>
      </c>
      <c r="D163" s="25">
        <v>45773</v>
      </c>
      <c r="E163" s="3" t="s">
        <v>1646</v>
      </c>
      <c r="F163" s="25">
        <v>45759</v>
      </c>
      <c r="G163" s="25">
        <v>45773</v>
      </c>
      <c r="H163" s="3" t="s">
        <v>9952</v>
      </c>
      <c r="I163" s="8"/>
      <c r="J163" s="8"/>
      <c r="K163" s="3"/>
      <c r="L163" s="8"/>
      <c r="M163" s="8" t="s">
        <v>285</v>
      </c>
      <c r="N163" s="3" t="s">
        <v>35638</v>
      </c>
      <c r="O163" s="3" t="s">
        <v>35924</v>
      </c>
      <c r="P163" s="3" t="s">
        <v>35903</v>
      </c>
      <c r="Q163" s="3" t="s">
        <v>35904</v>
      </c>
      <c r="R163" s="3" t="s">
        <v>35905</v>
      </c>
      <c r="S163" s="8" t="s">
        <v>35647</v>
      </c>
      <c r="T163" s="3" t="s">
        <v>36394</v>
      </c>
      <c r="U163" s="56">
        <v>975</v>
      </c>
      <c r="V163" s="56">
        <v>0</v>
      </c>
      <c r="W163" s="1" t="s">
        <v>36395</v>
      </c>
    </row>
    <row r="164" spans="1:23">
      <c r="A164" s="8" t="s">
        <v>36396</v>
      </c>
      <c r="B164" s="3" t="s">
        <v>36330</v>
      </c>
      <c r="C164" s="25">
        <v>45760</v>
      </c>
      <c r="D164" s="25">
        <v>45775</v>
      </c>
      <c r="E164" s="3" t="s">
        <v>1646</v>
      </c>
      <c r="F164" s="25">
        <v>45760</v>
      </c>
      <c r="G164" s="25">
        <v>45775</v>
      </c>
      <c r="H164" s="3" t="s">
        <v>9963</v>
      </c>
      <c r="I164" s="8"/>
      <c r="J164" s="8"/>
      <c r="K164" s="3"/>
      <c r="L164" s="8"/>
      <c r="M164" s="8" t="s">
        <v>295</v>
      </c>
      <c r="N164" s="3" t="s">
        <v>35638</v>
      </c>
      <c r="O164" s="3" t="s">
        <v>1565</v>
      </c>
      <c r="P164" s="3" t="s">
        <v>35910</v>
      </c>
      <c r="Q164" s="3" t="s">
        <v>35897</v>
      </c>
      <c r="R164" s="3" t="s">
        <v>35898</v>
      </c>
      <c r="S164" s="8" t="s">
        <v>35660</v>
      </c>
      <c r="T164" s="3" t="s">
        <v>36397</v>
      </c>
      <c r="U164" s="56">
        <v>2235</v>
      </c>
      <c r="V164" s="56">
        <v>0</v>
      </c>
      <c r="W164" s="1" t="s">
        <v>36398</v>
      </c>
    </row>
    <row r="165" spans="1:23">
      <c r="A165" s="8" t="s">
        <v>36399</v>
      </c>
      <c r="B165" s="3" t="s">
        <v>36330</v>
      </c>
      <c r="C165" s="25">
        <v>45761</v>
      </c>
      <c r="D165" s="25">
        <v>45775</v>
      </c>
      <c r="E165" s="3" t="s">
        <v>1646</v>
      </c>
      <c r="F165" s="25">
        <v>45761</v>
      </c>
      <c r="G165" s="25">
        <v>45775</v>
      </c>
      <c r="H165" s="3" t="s">
        <v>9974</v>
      </c>
      <c r="I165" s="8"/>
      <c r="J165" s="8"/>
      <c r="K165" s="3"/>
      <c r="L165" s="8"/>
      <c r="M165" s="8" t="s">
        <v>261</v>
      </c>
      <c r="N165" s="3" t="s">
        <v>35649</v>
      </c>
      <c r="O165" s="3" t="s">
        <v>35902</v>
      </c>
      <c r="P165" s="3" t="s">
        <v>35915</v>
      </c>
      <c r="Q165" s="3" t="s">
        <v>35904</v>
      </c>
      <c r="R165" s="3" t="s">
        <v>35898</v>
      </c>
      <c r="S165" s="8" t="s">
        <v>35672</v>
      </c>
      <c r="T165" s="3" t="s">
        <v>36400</v>
      </c>
      <c r="U165" s="56">
        <v>4790</v>
      </c>
      <c r="V165" s="56">
        <v>0</v>
      </c>
      <c r="W165" s="1" t="s">
        <v>36401</v>
      </c>
    </row>
    <row r="166" spans="1:23">
      <c r="A166" s="8" t="s">
        <v>36402</v>
      </c>
      <c r="B166" s="3" t="s">
        <v>36330</v>
      </c>
      <c r="C166" s="25">
        <v>45762</v>
      </c>
      <c r="D166" s="25">
        <v>45779</v>
      </c>
      <c r="E166" s="3" t="s">
        <v>1646</v>
      </c>
      <c r="F166" s="25">
        <v>45762</v>
      </c>
      <c r="G166" s="25">
        <v>45779</v>
      </c>
      <c r="H166" s="3" t="s">
        <v>9986</v>
      </c>
      <c r="I166" s="8"/>
      <c r="J166" s="8"/>
      <c r="K166" s="3"/>
      <c r="L166" s="8"/>
      <c r="M166" s="8" t="s">
        <v>20946</v>
      </c>
      <c r="N166" s="3" t="s">
        <v>35649</v>
      </c>
      <c r="O166" s="3" t="s">
        <v>35909</v>
      </c>
      <c r="P166" s="3" t="s">
        <v>35920</v>
      </c>
      <c r="Q166" s="3" t="s">
        <v>35897</v>
      </c>
      <c r="R166" s="3" t="s">
        <v>35905</v>
      </c>
      <c r="S166" s="8" t="s">
        <v>35683</v>
      </c>
      <c r="T166" s="3" t="s">
        <v>36403</v>
      </c>
      <c r="U166" s="56">
        <v>8225</v>
      </c>
      <c r="V166" s="56">
        <v>0</v>
      </c>
      <c r="W166" s="1" t="s">
        <v>36404</v>
      </c>
    </row>
    <row r="167" spans="1:23">
      <c r="A167" s="8" t="s">
        <v>36405</v>
      </c>
      <c r="B167" s="3" t="s">
        <v>36330</v>
      </c>
      <c r="C167" s="25">
        <v>45763</v>
      </c>
      <c r="D167" s="25">
        <v>45766</v>
      </c>
      <c r="E167" s="3" t="s">
        <v>1646</v>
      </c>
      <c r="F167" s="25">
        <v>45763</v>
      </c>
      <c r="G167" s="25">
        <v>45766</v>
      </c>
      <c r="H167" s="3" t="s">
        <v>9996</v>
      </c>
      <c r="I167" s="8"/>
      <c r="J167" s="8"/>
      <c r="K167" s="3"/>
      <c r="L167" s="8"/>
      <c r="M167" s="8" t="s">
        <v>275</v>
      </c>
      <c r="N167" s="3" t="s">
        <v>35674</v>
      </c>
      <c r="O167" s="3" t="s">
        <v>35914</v>
      </c>
      <c r="P167" s="3" t="s">
        <v>35896</v>
      </c>
      <c r="Q167" s="3" t="s">
        <v>35904</v>
      </c>
      <c r="R167" s="3" t="s">
        <v>35898</v>
      </c>
      <c r="S167" s="8" t="s">
        <v>35692</v>
      </c>
      <c r="T167" s="3" t="s">
        <v>36406</v>
      </c>
      <c r="U167" s="56">
        <v>1344</v>
      </c>
      <c r="V167" s="56">
        <v>0</v>
      </c>
      <c r="W167" s="1" t="s">
        <v>36407</v>
      </c>
    </row>
    <row r="168" spans="1:23">
      <c r="A168" s="8" t="s">
        <v>36408</v>
      </c>
      <c r="B168" s="3" t="s">
        <v>36330</v>
      </c>
      <c r="C168" s="25">
        <v>45764</v>
      </c>
      <c r="D168" s="25">
        <v>45768</v>
      </c>
      <c r="E168" s="3" t="s">
        <v>1646</v>
      </c>
      <c r="F168" s="25">
        <v>45764</v>
      </c>
      <c r="G168" s="25">
        <v>45768</v>
      </c>
      <c r="H168" s="3" t="s">
        <v>10008</v>
      </c>
      <c r="I168" s="8"/>
      <c r="J168" s="8"/>
      <c r="K168" s="3"/>
      <c r="L168" s="8"/>
      <c r="M168" s="8" t="s">
        <v>285</v>
      </c>
      <c r="N168" s="3" t="s">
        <v>35662</v>
      </c>
      <c r="O168" s="3" t="s">
        <v>35919</v>
      </c>
      <c r="P168" s="3" t="s">
        <v>35903</v>
      </c>
      <c r="Q168" s="3" t="s">
        <v>35897</v>
      </c>
      <c r="R168" s="3" t="s">
        <v>35905</v>
      </c>
      <c r="S168" s="8" t="s">
        <v>35700</v>
      </c>
      <c r="T168" s="3" t="s">
        <v>36409</v>
      </c>
      <c r="U168" s="56">
        <v>8000</v>
      </c>
      <c r="V168" s="56">
        <v>0</v>
      </c>
      <c r="W168" s="1" t="s">
        <v>36410</v>
      </c>
    </row>
    <row r="169" spans="1:23">
      <c r="A169" s="8" t="s">
        <v>36411</v>
      </c>
      <c r="B169" s="3" t="s">
        <v>36330</v>
      </c>
      <c r="C169" s="25">
        <v>45765</v>
      </c>
      <c r="D169" s="25">
        <v>45770</v>
      </c>
      <c r="E169" s="3" t="s">
        <v>1646</v>
      </c>
      <c r="F169" s="25">
        <v>45765</v>
      </c>
      <c r="G169" s="25">
        <v>45770</v>
      </c>
      <c r="H169" s="3" t="s">
        <v>10018</v>
      </c>
      <c r="I169" s="8"/>
      <c r="J169" s="8"/>
      <c r="K169" s="3"/>
      <c r="L169" s="8"/>
      <c r="M169" s="8" t="s">
        <v>295</v>
      </c>
      <c r="N169" s="3" t="s">
        <v>35686</v>
      </c>
      <c r="O169" s="3" t="s">
        <v>35924</v>
      </c>
      <c r="P169" s="3" t="s">
        <v>35910</v>
      </c>
      <c r="Q169" s="3" t="s">
        <v>35904</v>
      </c>
      <c r="R169" s="3" t="s">
        <v>35898</v>
      </c>
      <c r="S169" s="8" t="s">
        <v>35708</v>
      </c>
      <c r="T169" s="3" t="s">
        <v>36412</v>
      </c>
      <c r="U169" s="56">
        <v>2160</v>
      </c>
      <c r="V169" s="56">
        <v>0</v>
      </c>
      <c r="W169" s="1" t="s">
        <v>36413</v>
      </c>
    </row>
    <row r="170" spans="1:23">
      <c r="A170" s="8" t="s">
        <v>36414</v>
      </c>
      <c r="B170" s="3" t="s">
        <v>36330</v>
      </c>
      <c r="C170" s="25">
        <v>45766</v>
      </c>
      <c r="D170" s="25">
        <v>45772</v>
      </c>
      <c r="E170" s="3" t="s">
        <v>1646</v>
      </c>
      <c r="F170" s="25">
        <v>45766</v>
      </c>
      <c r="G170" s="25">
        <v>45772</v>
      </c>
      <c r="H170" s="3" t="s">
        <v>9733</v>
      </c>
      <c r="I170" s="8"/>
      <c r="J170" s="8"/>
      <c r="K170" s="3"/>
      <c r="L170" s="8"/>
      <c r="M170" s="8" t="s">
        <v>261</v>
      </c>
      <c r="N170" s="3" t="s">
        <v>35638</v>
      </c>
      <c r="O170" s="3" t="s">
        <v>1565</v>
      </c>
      <c r="P170" s="3" t="s">
        <v>35915</v>
      </c>
      <c r="Q170" s="3" t="s">
        <v>35897</v>
      </c>
      <c r="R170" s="3" t="s">
        <v>35898</v>
      </c>
      <c r="S170" s="8" t="s">
        <v>35714</v>
      </c>
      <c r="T170" s="3" t="s">
        <v>36415</v>
      </c>
      <c r="U170" s="56">
        <v>2325</v>
      </c>
      <c r="V170" s="56">
        <v>0</v>
      </c>
      <c r="W170" s="1" t="s">
        <v>36416</v>
      </c>
    </row>
    <row r="171" spans="1:23">
      <c r="A171" s="8" t="s">
        <v>36417</v>
      </c>
      <c r="B171" s="3" t="s">
        <v>36330</v>
      </c>
      <c r="C171" s="25">
        <v>45767</v>
      </c>
      <c r="D171" s="25">
        <v>45774</v>
      </c>
      <c r="E171" s="3" t="s">
        <v>1646</v>
      </c>
      <c r="F171" s="25">
        <v>45767</v>
      </c>
      <c r="G171" s="25">
        <v>45774</v>
      </c>
      <c r="H171" s="3" t="s">
        <v>9747</v>
      </c>
      <c r="I171" s="8"/>
      <c r="J171" s="8"/>
      <c r="K171" s="3"/>
      <c r="L171" s="8"/>
      <c r="M171" s="8" t="s">
        <v>20946</v>
      </c>
      <c r="N171" s="3" t="s">
        <v>35638</v>
      </c>
      <c r="O171" s="3" t="s">
        <v>35902</v>
      </c>
      <c r="P171" s="3" t="s">
        <v>35920</v>
      </c>
      <c r="Q171" s="3" t="s">
        <v>35904</v>
      </c>
      <c r="R171" s="3" t="s">
        <v>35905</v>
      </c>
      <c r="S171" s="8" t="s">
        <v>35723</v>
      </c>
      <c r="T171" s="3" t="s">
        <v>36418</v>
      </c>
      <c r="U171" s="56">
        <v>1025</v>
      </c>
      <c r="V171" s="56">
        <v>0</v>
      </c>
      <c r="W171" s="1" t="s">
        <v>36419</v>
      </c>
    </row>
    <row r="172" spans="1:23">
      <c r="A172" s="8" t="s">
        <v>36420</v>
      </c>
      <c r="B172" s="3" t="s">
        <v>36330</v>
      </c>
      <c r="C172" s="25">
        <v>45768</v>
      </c>
      <c r="D172" s="25">
        <v>45775</v>
      </c>
      <c r="E172" s="3" t="s">
        <v>1646</v>
      </c>
      <c r="F172" s="25">
        <v>45768</v>
      </c>
      <c r="G172" s="25">
        <v>45775</v>
      </c>
      <c r="H172" s="3" t="s">
        <v>9759</v>
      </c>
      <c r="I172" s="8"/>
      <c r="J172" s="8"/>
      <c r="K172" s="3"/>
      <c r="L172" s="8"/>
      <c r="M172" s="8" t="s">
        <v>275</v>
      </c>
      <c r="N172" s="3" t="s">
        <v>35638</v>
      </c>
      <c r="O172" s="3" t="s">
        <v>35909</v>
      </c>
      <c r="P172" s="3" t="s">
        <v>35896</v>
      </c>
      <c r="Q172" s="3" t="s">
        <v>35897</v>
      </c>
      <c r="R172" s="3" t="s">
        <v>35898</v>
      </c>
      <c r="S172" s="8" t="s">
        <v>35730</v>
      </c>
      <c r="T172" s="3" t="s">
        <v>36421</v>
      </c>
      <c r="U172" s="56">
        <v>2325</v>
      </c>
      <c r="V172" s="56">
        <v>70</v>
      </c>
      <c r="W172" s="1" t="s">
        <v>36422</v>
      </c>
    </row>
    <row r="173" spans="1:23">
      <c r="A173" s="8" t="s">
        <v>36423</v>
      </c>
      <c r="B173" s="3" t="s">
        <v>36330</v>
      </c>
      <c r="C173" s="25">
        <v>45769</v>
      </c>
      <c r="D173" s="25">
        <v>45778</v>
      </c>
      <c r="E173" s="3" t="s">
        <v>1646</v>
      </c>
      <c r="F173" s="25">
        <v>45769</v>
      </c>
      <c r="G173" s="25">
        <v>45778</v>
      </c>
      <c r="H173" s="3" t="s">
        <v>9772</v>
      </c>
      <c r="I173" s="8"/>
      <c r="J173" s="8"/>
      <c r="K173" s="3"/>
      <c r="L173" s="8"/>
      <c r="M173" s="8" t="s">
        <v>285</v>
      </c>
      <c r="N173" s="3" t="s">
        <v>35649</v>
      </c>
      <c r="O173" s="3" t="s">
        <v>35914</v>
      </c>
      <c r="P173" s="3" t="s">
        <v>35903</v>
      </c>
      <c r="Q173" s="3" t="s">
        <v>35904</v>
      </c>
      <c r="R173" s="3" t="s">
        <v>35905</v>
      </c>
      <c r="S173" s="8" t="s">
        <v>35737</v>
      </c>
      <c r="T173" s="3" t="s">
        <v>36424</v>
      </c>
      <c r="U173" s="56">
        <v>5070</v>
      </c>
      <c r="V173" s="56">
        <v>0</v>
      </c>
      <c r="W173" s="1" t="s">
        <v>36425</v>
      </c>
    </row>
    <row r="174" spans="1:23">
      <c r="A174" s="8" t="s">
        <v>36426</v>
      </c>
      <c r="B174" s="3" t="s">
        <v>36330</v>
      </c>
      <c r="C174" s="25">
        <v>45770</v>
      </c>
      <c r="D174" s="25">
        <v>45780</v>
      </c>
      <c r="E174" s="3" t="s">
        <v>1646</v>
      </c>
      <c r="F174" s="25">
        <v>45770</v>
      </c>
      <c r="G174" s="25">
        <v>45780</v>
      </c>
      <c r="H174" s="3" t="s">
        <v>9783</v>
      </c>
      <c r="I174" s="8"/>
      <c r="J174" s="8"/>
      <c r="K174" s="3"/>
      <c r="L174" s="8"/>
      <c r="M174" s="8" t="s">
        <v>295</v>
      </c>
      <c r="N174" s="3" t="s">
        <v>35649</v>
      </c>
      <c r="O174" s="3" t="s">
        <v>35919</v>
      </c>
      <c r="P174" s="3" t="s">
        <v>35910</v>
      </c>
      <c r="Q174" s="3" t="s">
        <v>35897</v>
      </c>
      <c r="R174" s="3" t="s">
        <v>35898</v>
      </c>
      <c r="S174" s="8" t="s">
        <v>35744</v>
      </c>
      <c r="T174" s="3" t="s">
        <v>36427</v>
      </c>
      <c r="U174" s="56">
        <v>8665</v>
      </c>
      <c r="V174" s="56">
        <v>0</v>
      </c>
      <c r="W174" s="1" t="s">
        <v>36428</v>
      </c>
    </row>
    <row r="175" spans="1:23">
      <c r="A175" s="8" t="s">
        <v>36429</v>
      </c>
      <c r="B175" s="3" t="s">
        <v>36330</v>
      </c>
      <c r="C175" s="25">
        <v>45771</v>
      </c>
      <c r="D175" s="25">
        <v>45782</v>
      </c>
      <c r="E175" s="3" t="s">
        <v>1646</v>
      </c>
      <c r="F175" s="25">
        <v>45771</v>
      </c>
      <c r="G175" s="25">
        <v>45782</v>
      </c>
      <c r="H175" s="3" t="s">
        <v>9795</v>
      </c>
      <c r="I175" s="8"/>
      <c r="J175" s="8"/>
      <c r="K175" s="3"/>
      <c r="L175" s="8"/>
      <c r="M175" s="8" t="s">
        <v>261</v>
      </c>
      <c r="N175" s="3" t="s">
        <v>35674</v>
      </c>
      <c r="O175" s="3" t="s">
        <v>35924</v>
      </c>
      <c r="P175" s="3" t="s">
        <v>35915</v>
      </c>
      <c r="Q175" s="3" t="s">
        <v>35904</v>
      </c>
      <c r="R175" s="3" t="s">
        <v>35898</v>
      </c>
      <c r="S175" s="8" t="s">
        <v>35750</v>
      </c>
      <c r="T175" s="3" t="s">
        <v>36430</v>
      </c>
      <c r="U175" s="56">
        <v>1416</v>
      </c>
      <c r="V175" s="56">
        <v>0</v>
      </c>
      <c r="W175" s="1" t="s">
        <v>36431</v>
      </c>
    </row>
    <row r="176" spans="1:23">
      <c r="A176" s="8" t="s">
        <v>36432</v>
      </c>
      <c r="B176" s="3" t="s">
        <v>36330</v>
      </c>
      <c r="C176" s="25">
        <v>45772</v>
      </c>
      <c r="D176" s="25">
        <v>45784</v>
      </c>
      <c r="E176" s="3" t="s">
        <v>1646</v>
      </c>
      <c r="F176" s="25">
        <v>45772</v>
      </c>
      <c r="G176" s="25">
        <v>45784</v>
      </c>
      <c r="H176" s="3" t="s">
        <v>9805</v>
      </c>
      <c r="I176" s="8"/>
      <c r="J176" s="8"/>
      <c r="K176" s="3"/>
      <c r="L176" s="8"/>
      <c r="M176" s="8" t="s">
        <v>20946</v>
      </c>
      <c r="N176" s="3" t="s">
        <v>35662</v>
      </c>
      <c r="O176" s="3" t="s">
        <v>1565</v>
      </c>
      <c r="P176" s="3" t="s">
        <v>35920</v>
      </c>
      <c r="Q176" s="3" t="s">
        <v>35897</v>
      </c>
      <c r="R176" s="3" t="s">
        <v>35905</v>
      </c>
      <c r="S176" s="8" t="s">
        <v>35755</v>
      </c>
      <c r="T176" s="3" t="s">
        <v>36433</v>
      </c>
      <c r="U176" s="56">
        <v>8200</v>
      </c>
      <c r="V176" s="56">
        <v>0</v>
      </c>
      <c r="W176" s="1" t="s">
        <v>36434</v>
      </c>
    </row>
    <row r="177" spans="1:23">
      <c r="A177" s="8" t="s">
        <v>36435</v>
      </c>
      <c r="B177" s="3" t="s">
        <v>36330</v>
      </c>
      <c r="C177" s="25">
        <v>45773</v>
      </c>
      <c r="D177" s="25">
        <v>45786</v>
      </c>
      <c r="E177" s="3" t="s">
        <v>1646</v>
      </c>
      <c r="F177" s="25">
        <v>45773</v>
      </c>
      <c r="G177" s="25">
        <v>45786</v>
      </c>
      <c r="H177" s="3" t="s">
        <v>9817</v>
      </c>
      <c r="I177" s="8"/>
      <c r="J177" s="8"/>
      <c r="K177" s="3"/>
      <c r="L177" s="8"/>
      <c r="M177" s="8" t="s">
        <v>275</v>
      </c>
      <c r="N177" s="3" t="s">
        <v>35686</v>
      </c>
      <c r="O177" s="3" t="s">
        <v>35902</v>
      </c>
      <c r="P177" s="3" t="s">
        <v>35896</v>
      </c>
      <c r="Q177" s="3" t="s">
        <v>35904</v>
      </c>
      <c r="R177" s="3" t="s">
        <v>35898</v>
      </c>
      <c r="S177" s="8" t="s">
        <v>35760</v>
      </c>
      <c r="T177" s="3" t="s">
        <v>36436</v>
      </c>
      <c r="U177" s="56">
        <v>2280</v>
      </c>
      <c r="V177" s="56">
        <v>0</v>
      </c>
      <c r="W177" s="1" t="s">
        <v>36437</v>
      </c>
    </row>
    <row r="178" spans="1:23">
      <c r="A178" s="8" t="s">
        <v>36438</v>
      </c>
      <c r="B178" s="3" t="s">
        <v>36330</v>
      </c>
      <c r="C178" s="25">
        <v>45774</v>
      </c>
      <c r="D178" s="25">
        <v>45788</v>
      </c>
      <c r="E178" s="3" t="s">
        <v>1646</v>
      </c>
      <c r="F178" s="25">
        <v>45774</v>
      </c>
      <c r="G178" s="25">
        <v>45788</v>
      </c>
      <c r="H178" s="3" t="s">
        <v>9827</v>
      </c>
      <c r="I178" s="8"/>
      <c r="J178" s="8"/>
      <c r="K178" s="3"/>
      <c r="L178" s="8"/>
      <c r="M178" s="8" t="s">
        <v>285</v>
      </c>
      <c r="N178" s="3" t="s">
        <v>35638</v>
      </c>
      <c r="O178" s="3" t="s">
        <v>35909</v>
      </c>
      <c r="P178" s="3" t="s">
        <v>35903</v>
      </c>
      <c r="Q178" s="3" t="s">
        <v>35897</v>
      </c>
      <c r="R178" s="3" t="s">
        <v>35905</v>
      </c>
      <c r="S178" s="8" t="s">
        <v>35765</v>
      </c>
      <c r="T178" s="3" t="s">
        <v>36439</v>
      </c>
      <c r="U178" s="56">
        <v>2415</v>
      </c>
      <c r="V178" s="56">
        <v>0</v>
      </c>
      <c r="W178" s="1" t="s">
        <v>36440</v>
      </c>
    </row>
    <row r="179" spans="1:23">
      <c r="A179" s="8" t="s">
        <v>36441</v>
      </c>
      <c r="B179" s="3" t="s">
        <v>36330</v>
      </c>
      <c r="C179" s="25">
        <v>45775</v>
      </c>
      <c r="D179" s="25">
        <v>45790</v>
      </c>
      <c r="E179" s="3" t="s">
        <v>1646</v>
      </c>
      <c r="F179" s="25">
        <v>45775</v>
      </c>
      <c r="G179" s="25">
        <v>45790</v>
      </c>
      <c r="H179" s="3" t="s">
        <v>9838</v>
      </c>
      <c r="I179" s="8"/>
      <c r="J179" s="8"/>
      <c r="K179" s="3"/>
      <c r="L179" s="8"/>
      <c r="M179" s="8" t="s">
        <v>295</v>
      </c>
      <c r="N179" s="3" t="s">
        <v>35638</v>
      </c>
      <c r="O179" s="3" t="s">
        <v>35914</v>
      </c>
      <c r="P179" s="3" t="s">
        <v>35910</v>
      </c>
      <c r="Q179" s="3" t="s">
        <v>35904</v>
      </c>
      <c r="R179" s="3" t="s">
        <v>35898</v>
      </c>
      <c r="S179" s="8" t="s">
        <v>35770</v>
      </c>
      <c r="T179" s="3" t="s">
        <v>36442</v>
      </c>
      <c r="U179" s="56">
        <v>1075</v>
      </c>
      <c r="V179" s="56">
        <v>0</v>
      </c>
      <c r="W179" s="1" t="s">
        <v>36443</v>
      </c>
    </row>
    <row r="180" spans="1:23">
      <c r="A180" s="8" t="s">
        <v>36444</v>
      </c>
      <c r="B180" s="3" t="s">
        <v>36330</v>
      </c>
      <c r="C180" s="25">
        <v>45776</v>
      </c>
      <c r="D180" s="25">
        <v>45792</v>
      </c>
      <c r="E180" s="3" t="s">
        <v>1646</v>
      </c>
      <c r="F180" s="25">
        <v>45776</v>
      </c>
      <c r="G180" s="25">
        <v>45792</v>
      </c>
      <c r="H180" s="3" t="s">
        <v>9850</v>
      </c>
      <c r="I180" s="8"/>
      <c r="J180" s="8"/>
      <c r="K180" s="3"/>
      <c r="L180" s="8"/>
      <c r="M180" s="8" t="s">
        <v>261</v>
      </c>
      <c r="N180" s="3" t="s">
        <v>35638</v>
      </c>
      <c r="O180" s="3" t="s">
        <v>35919</v>
      </c>
      <c r="P180" s="3" t="s">
        <v>35915</v>
      </c>
      <c r="Q180" s="3" t="s">
        <v>35897</v>
      </c>
      <c r="R180" s="3" t="s">
        <v>35898</v>
      </c>
      <c r="S180" s="8" t="s">
        <v>35775</v>
      </c>
      <c r="T180" s="3" t="s">
        <v>36445</v>
      </c>
      <c r="U180" s="56">
        <v>2415</v>
      </c>
      <c r="V180" s="56">
        <v>0</v>
      </c>
      <c r="W180" s="1" t="s">
        <v>36446</v>
      </c>
    </row>
    <row r="181" spans="1:23">
      <c r="A181" s="8" t="s">
        <v>36447</v>
      </c>
      <c r="B181" s="3" t="s">
        <v>36330</v>
      </c>
      <c r="C181" s="25">
        <v>45777</v>
      </c>
      <c r="D181" s="25">
        <v>45794</v>
      </c>
      <c r="E181" s="3" t="s">
        <v>1646</v>
      </c>
      <c r="F181" s="25">
        <v>45777</v>
      </c>
      <c r="G181" s="25">
        <v>45794</v>
      </c>
      <c r="H181" s="3" t="s">
        <v>9858</v>
      </c>
      <c r="I181" s="8"/>
      <c r="J181" s="8"/>
      <c r="K181" s="3"/>
      <c r="L181" s="8"/>
      <c r="M181" s="8" t="s">
        <v>20946</v>
      </c>
      <c r="N181" s="3" t="s">
        <v>35649</v>
      </c>
      <c r="O181" s="3" t="s">
        <v>35924</v>
      </c>
      <c r="P181" s="3" t="s">
        <v>35920</v>
      </c>
      <c r="Q181" s="3" t="s">
        <v>35904</v>
      </c>
      <c r="R181" s="3" t="s">
        <v>35905</v>
      </c>
      <c r="S181" s="8" t="s">
        <v>35780</v>
      </c>
      <c r="T181" s="3" t="s">
        <v>36448</v>
      </c>
      <c r="U181" s="56">
        <v>4650</v>
      </c>
      <c r="V181" s="56">
        <v>0</v>
      </c>
      <c r="W181" s="1" t="s">
        <v>36449</v>
      </c>
    </row>
    <row r="182" spans="1:23">
      <c r="A182" s="8" t="s">
        <v>36450</v>
      </c>
      <c r="B182" s="3" t="s">
        <v>36330</v>
      </c>
      <c r="C182" s="25">
        <v>45748</v>
      </c>
      <c r="D182" s="25">
        <v>45751</v>
      </c>
      <c r="E182" s="3" t="s">
        <v>1646</v>
      </c>
      <c r="F182" s="25">
        <v>45748</v>
      </c>
      <c r="G182" s="25">
        <v>45751</v>
      </c>
      <c r="H182" s="3" t="s">
        <v>9867</v>
      </c>
      <c r="I182" s="8"/>
      <c r="J182" s="8"/>
      <c r="K182" s="3"/>
      <c r="L182" s="8"/>
      <c r="M182" s="8" t="s">
        <v>275</v>
      </c>
      <c r="N182" s="3" t="s">
        <v>35649</v>
      </c>
      <c r="O182" s="3" t="s">
        <v>1565</v>
      </c>
      <c r="P182" s="3" t="s">
        <v>35896</v>
      </c>
      <c r="Q182" s="3" t="s">
        <v>35897</v>
      </c>
      <c r="R182" s="3" t="s">
        <v>35898</v>
      </c>
      <c r="S182" s="8" t="s">
        <v>35785</v>
      </c>
      <c r="T182" s="3" t="s">
        <v>36451</v>
      </c>
      <c r="U182" s="56">
        <v>8005</v>
      </c>
      <c r="V182" s="56">
        <v>80</v>
      </c>
      <c r="W182" s="1" t="s">
        <v>36452</v>
      </c>
    </row>
    <row r="183" spans="1:23">
      <c r="A183" s="8" t="s">
        <v>36453</v>
      </c>
      <c r="B183" s="3" t="s">
        <v>36330</v>
      </c>
      <c r="C183" s="25">
        <v>45749</v>
      </c>
      <c r="D183" s="25">
        <v>45753</v>
      </c>
      <c r="E183" s="3" t="s">
        <v>1646</v>
      </c>
      <c r="F183" s="25">
        <v>45749</v>
      </c>
      <c r="G183" s="25">
        <v>45753</v>
      </c>
      <c r="H183" s="3" t="s">
        <v>9877</v>
      </c>
      <c r="I183" s="8"/>
      <c r="J183" s="8"/>
      <c r="K183" s="3"/>
      <c r="L183" s="8"/>
      <c r="M183" s="8" t="s">
        <v>285</v>
      </c>
      <c r="N183" s="3" t="s">
        <v>35674</v>
      </c>
      <c r="O183" s="3" t="s">
        <v>35902</v>
      </c>
      <c r="P183" s="3" t="s">
        <v>35903</v>
      </c>
      <c r="Q183" s="3" t="s">
        <v>35904</v>
      </c>
      <c r="R183" s="3" t="s">
        <v>35905</v>
      </c>
      <c r="S183" s="8" t="s">
        <v>35790</v>
      </c>
      <c r="T183" s="3" t="s">
        <v>36454</v>
      </c>
      <c r="U183" s="56">
        <v>1290</v>
      </c>
      <c r="V183" s="56">
        <v>0</v>
      </c>
      <c r="W183" s="1" t="s">
        <v>36455</v>
      </c>
    </row>
    <row r="184" spans="1:23">
      <c r="A184" s="8" t="s">
        <v>36456</v>
      </c>
      <c r="B184" s="3" t="s">
        <v>36330</v>
      </c>
      <c r="C184" s="25">
        <v>45750</v>
      </c>
      <c r="D184" s="25">
        <v>45755</v>
      </c>
      <c r="E184" s="3" t="s">
        <v>1646</v>
      </c>
      <c r="F184" s="25">
        <v>45750</v>
      </c>
      <c r="G184" s="25">
        <v>45755</v>
      </c>
      <c r="H184" s="3" t="s">
        <v>9886</v>
      </c>
      <c r="I184" s="8"/>
      <c r="J184" s="8"/>
      <c r="K184" s="3"/>
      <c r="L184" s="8"/>
      <c r="M184" s="8" t="s">
        <v>295</v>
      </c>
      <c r="N184" s="3" t="s">
        <v>35662</v>
      </c>
      <c r="O184" s="3" t="s">
        <v>35909</v>
      </c>
      <c r="P184" s="3" t="s">
        <v>35910</v>
      </c>
      <c r="Q184" s="3" t="s">
        <v>35897</v>
      </c>
      <c r="R184" s="3" t="s">
        <v>35898</v>
      </c>
      <c r="S184" s="8" t="s">
        <v>35795</v>
      </c>
      <c r="T184" s="3" t="s">
        <v>36457</v>
      </c>
      <c r="U184" s="56">
        <v>7800</v>
      </c>
      <c r="V184" s="56">
        <v>0</v>
      </c>
      <c r="W184" s="1" t="s">
        <v>36458</v>
      </c>
    </row>
    <row r="185" spans="1:23">
      <c r="A185" s="8" t="s">
        <v>36459</v>
      </c>
      <c r="B185" s="3" t="s">
        <v>36330</v>
      </c>
      <c r="C185" s="25">
        <v>45751</v>
      </c>
      <c r="D185" s="25">
        <v>45757</v>
      </c>
      <c r="E185" s="3" t="s">
        <v>1646</v>
      </c>
      <c r="F185" s="25">
        <v>45751</v>
      </c>
      <c r="G185" s="25">
        <v>45757</v>
      </c>
      <c r="H185" s="3" t="s">
        <v>9895</v>
      </c>
      <c r="I185" s="8"/>
      <c r="J185" s="8"/>
      <c r="K185" s="3"/>
      <c r="L185" s="8"/>
      <c r="M185" s="8" t="s">
        <v>261</v>
      </c>
      <c r="N185" s="3" t="s">
        <v>35686</v>
      </c>
      <c r="O185" s="3" t="s">
        <v>35914</v>
      </c>
      <c r="P185" s="3" t="s">
        <v>35915</v>
      </c>
      <c r="Q185" s="3" t="s">
        <v>35904</v>
      </c>
      <c r="R185" s="3" t="s">
        <v>35898</v>
      </c>
      <c r="S185" s="8" t="s">
        <v>35800</v>
      </c>
      <c r="T185" s="3" t="s">
        <v>36460</v>
      </c>
      <c r="U185" s="56">
        <v>2120</v>
      </c>
      <c r="V185" s="56">
        <v>0</v>
      </c>
      <c r="W185" s="1" t="s">
        <v>36461</v>
      </c>
    </row>
    <row r="186" spans="1:23">
      <c r="A186" s="8" t="s">
        <v>36462</v>
      </c>
      <c r="B186" s="3" t="s">
        <v>36330</v>
      </c>
      <c r="C186" s="25">
        <v>45752</v>
      </c>
      <c r="D186" s="25">
        <v>45759</v>
      </c>
      <c r="E186" s="3" t="s">
        <v>1646</v>
      </c>
      <c r="F186" s="25">
        <v>45752</v>
      </c>
      <c r="G186" s="25">
        <v>45759</v>
      </c>
      <c r="H186" s="3" t="s">
        <v>9905</v>
      </c>
      <c r="I186" s="8"/>
      <c r="J186" s="8"/>
      <c r="K186" s="3"/>
      <c r="L186" s="8"/>
      <c r="M186" s="8" t="s">
        <v>20946</v>
      </c>
      <c r="N186" s="3" t="s">
        <v>35638</v>
      </c>
      <c r="O186" s="3" t="s">
        <v>35919</v>
      </c>
      <c r="P186" s="3" t="s">
        <v>35920</v>
      </c>
      <c r="Q186" s="3" t="s">
        <v>35897</v>
      </c>
      <c r="R186" s="3" t="s">
        <v>35905</v>
      </c>
      <c r="S186" s="8" t="s">
        <v>35805</v>
      </c>
      <c r="T186" s="3" t="s">
        <v>36463</v>
      </c>
      <c r="U186" s="56">
        <v>2280</v>
      </c>
      <c r="V186" s="56">
        <v>0</v>
      </c>
      <c r="W186" s="1" t="s">
        <v>36464</v>
      </c>
    </row>
    <row r="187" spans="1:23">
      <c r="A187" s="8" t="s">
        <v>36465</v>
      </c>
      <c r="B187" s="3" t="s">
        <v>36330</v>
      </c>
      <c r="C187" s="25">
        <v>45753</v>
      </c>
      <c r="D187" s="25">
        <v>45761</v>
      </c>
      <c r="E187" s="3" t="s">
        <v>1646</v>
      </c>
      <c r="F187" s="25">
        <v>45753</v>
      </c>
      <c r="G187" s="25">
        <v>45761</v>
      </c>
      <c r="H187" s="3" t="s">
        <v>9915</v>
      </c>
      <c r="I187" s="8"/>
      <c r="J187" s="8"/>
      <c r="K187" s="3"/>
      <c r="L187" s="8"/>
      <c r="M187" s="8" t="s">
        <v>275</v>
      </c>
      <c r="N187" s="3" t="s">
        <v>35638</v>
      </c>
      <c r="O187" s="3" t="s">
        <v>35924</v>
      </c>
      <c r="P187" s="3" t="s">
        <v>35896</v>
      </c>
      <c r="Q187" s="3" t="s">
        <v>35904</v>
      </c>
      <c r="R187" s="3" t="s">
        <v>35898</v>
      </c>
      <c r="S187" s="8" t="s">
        <v>35810</v>
      </c>
      <c r="T187" s="3" t="s">
        <v>36466</v>
      </c>
      <c r="U187" s="56">
        <v>1000</v>
      </c>
      <c r="V187" s="56">
        <v>0</v>
      </c>
      <c r="W187" s="1" t="s">
        <v>36467</v>
      </c>
    </row>
    <row r="188" spans="1:23">
      <c r="A188" s="8" t="s">
        <v>36468</v>
      </c>
      <c r="B188" s="3" t="s">
        <v>36330</v>
      </c>
      <c r="C188" s="25">
        <v>45754</v>
      </c>
      <c r="D188" s="25">
        <v>45763</v>
      </c>
      <c r="E188" s="3" t="s">
        <v>1646</v>
      </c>
      <c r="F188" s="25">
        <v>45754</v>
      </c>
      <c r="G188" s="25">
        <v>45763</v>
      </c>
      <c r="H188" s="3" t="s">
        <v>9924</v>
      </c>
      <c r="I188" s="8"/>
      <c r="J188" s="8"/>
      <c r="K188" s="3"/>
      <c r="L188" s="8"/>
      <c r="M188" s="8" t="s">
        <v>285</v>
      </c>
      <c r="N188" s="3" t="s">
        <v>35638</v>
      </c>
      <c r="O188" s="3" t="s">
        <v>1565</v>
      </c>
      <c r="P188" s="3" t="s">
        <v>35903</v>
      </c>
      <c r="Q188" s="3" t="s">
        <v>35897</v>
      </c>
      <c r="R188" s="3" t="s">
        <v>35905</v>
      </c>
      <c r="S188" s="8" t="s">
        <v>35815</v>
      </c>
      <c r="T188" s="3" t="s">
        <v>36469</v>
      </c>
      <c r="U188" s="56">
        <v>2280</v>
      </c>
      <c r="V188" s="56">
        <v>0</v>
      </c>
      <c r="W188" s="1" t="s">
        <v>36470</v>
      </c>
    </row>
    <row r="189" spans="1:23">
      <c r="A189" s="8" t="s">
        <v>36471</v>
      </c>
      <c r="B189" s="3" t="s">
        <v>36330</v>
      </c>
      <c r="C189" s="25">
        <v>45755</v>
      </c>
      <c r="D189" s="25">
        <v>45765</v>
      </c>
      <c r="E189" s="3" t="s">
        <v>1646</v>
      </c>
      <c r="F189" s="25">
        <v>45755</v>
      </c>
      <c r="G189" s="25">
        <v>45765</v>
      </c>
      <c r="H189" s="3" t="s">
        <v>9933</v>
      </c>
      <c r="I189" s="8"/>
      <c r="J189" s="8"/>
      <c r="K189" s="3"/>
      <c r="L189" s="8"/>
      <c r="M189" s="8" t="s">
        <v>295</v>
      </c>
      <c r="N189" s="3" t="s">
        <v>35649</v>
      </c>
      <c r="O189" s="3" t="s">
        <v>35902</v>
      </c>
      <c r="P189" s="3" t="s">
        <v>35910</v>
      </c>
      <c r="Q189" s="3" t="s">
        <v>35904</v>
      </c>
      <c r="R189" s="3" t="s">
        <v>35898</v>
      </c>
      <c r="S189" s="8" t="s">
        <v>35820</v>
      </c>
      <c r="T189" s="3" t="s">
        <v>36472</v>
      </c>
      <c r="U189" s="56">
        <v>4930</v>
      </c>
      <c r="V189" s="56">
        <v>0</v>
      </c>
      <c r="W189" s="1" t="s">
        <v>36473</v>
      </c>
    </row>
    <row r="190" spans="1:23">
      <c r="A190" s="8" t="s">
        <v>36474</v>
      </c>
      <c r="B190" s="3" t="s">
        <v>36330</v>
      </c>
      <c r="C190" s="25">
        <v>45756</v>
      </c>
      <c r="D190" s="25">
        <v>45767</v>
      </c>
      <c r="E190" s="3" t="s">
        <v>1646</v>
      </c>
      <c r="F190" s="25">
        <v>45756</v>
      </c>
      <c r="G190" s="25">
        <v>45767</v>
      </c>
      <c r="H190" s="3" t="s">
        <v>9942</v>
      </c>
      <c r="I190" s="8"/>
      <c r="J190" s="8"/>
      <c r="K190" s="3"/>
      <c r="L190" s="8"/>
      <c r="M190" s="8" t="s">
        <v>261</v>
      </c>
      <c r="N190" s="3" t="s">
        <v>35649</v>
      </c>
      <c r="O190" s="3" t="s">
        <v>35909</v>
      </c>
      <c r="P190" s="3" t="s">
        <v>35915</v>
      </c>
      <c r="Q190" s="3" t="s">
        <v>35897</v>
      </c>
      <c r="R190" s="3" t="s">
        <v>35898</v>
      </c>
      <c r="S190" s="8" t="s">
        <v>35825</v>
      </c>
      <c r="T190" s="3" t="s">
        <v>36475</v>
      </c>
      <c r="U190" s="56">
        <v>8445</v>
      </c>
      <c r="V190" s="56">
        <v>0</v>
      </c>
      <c r="W190" s="1" t="s">
        <v>36476</v>
      </c>
    </row>
    <row r="191" spans="1:23">
      <c r="A191" s="8" t="s">
        <v>36477</v>
      </c>
      <c r="B191" s="3" t="s">
        <v>36330</v>
      </c>
      <c r="C191" s="25">
        <v>45757</v>
      </c>
      <c r="D191" s="25">
        <v>45769</v>
      </c>
      <c r="E191" s="3" t="s">
        <v>1646</v>
      </c>
      <c r="F191" s="25">
        <v>45757</v>
      </c>
      <c r="G191" s="25">
        <v>45769</v>
      </c>
      <c r="H191" s="3" t="s">
        <v>9952</v>
      </c>
      <c r="I191" s="8"/>
      <c r="J191" s="8"/>
      <c r="K191" s="3"/>
      <c r="L191" s="8"/>
      <c r="M191" s="8" t="s">
        <v>20946</v>
      </c>
      <c r="N191" s="3" t="s">
        <v>35674</v>
      </c>
      <c r="O191" s="3" t="s">
        <v>35914</v>
      </c>
      <c r="P191" s="3" t="s">
        <v>35920</v>
      </c>
      <c r="Q191" s="3" t="s">
        <v>35904</v>
      </c>
      <c r="R191" s="3" t="s">
        <v>35905</v>
      </c>
      <c r="S191" s="8" t="s">
        <v>35829</v>
      </c>
      <c r="T191" s="3" t="s">
        <v>36478</v>
      </c>
      <c r="U191" s="56">
        <v>1380</v>
      </c>
      <c r="V191" s="56">
        <v>0</v>
      </c>
      <c r="W191" s="1" t="s">
        <v>36479</v>
      </c>
    </row>
    <row r="192" spans="1:23">
      <c r="A192" s="8" t="s">
        <v>36480</v>
      </c>
      <c r="B192" s="3" t="s">
        <v>36481</v>
      </c>
      <c r="C192" s="25">
        <v>45758</v>
      </c>
      <c r="D192" s="25">
        <v>45771</v>
      </c>
      <c r="E192" s="3" t="s">
        <v>1646</v>
      </c>
      <c r="F192" s="25">
        <v>45758</v>
      </c>
      <c r="G192" s="25">
        <v>45771</v>
      </c>
      <c r="H192" s="3"/>
      <c r="I192" s="8" t="s">
        <v>3878</v>
      </c>
      <c r="J192" s="8"/>
      <c r="K192" s="3"/>
      <c r="L192" s="8" t="s">
        <v>3887</v>
      </c>
      <c r="M192" s="8"/>
      <c r="N192" s="3" t="s">
        <v>35662</v>
      </c>
      <c r="O192" s="3" t="s">
        <v>35919</v>
      </c>
      <c r="P192" s="3" t="s">
        <v>35896</v>
      </c>
      <c r="Q192" s="3" t="s">
        <v>35897</v>
      </c>
      <c r="R192" s="3" t="s">
        <v>35898</v>
      </c>
      <c r="S192" s="8" t="s">
        <v>35833</v>
      </c>
      <c r="T192" s="3" t="s">
        <v>36482</v>
      </c>
      <c r="U192" s="56">
        <v>8000</v>
      </c>
      <c r="V192" s="56">
        <v>90</v>
      </c>
      <c r="W192" s="1" t="s">
        <v>36483</v>
      </c>
    </row>
    <row r="193" spans="1:23">
      <c r="A193" s="8" t="s">
        <v>36484</v>
      </c>
      <c r="B193" s="3" t="s">
        <v>36481</v>
      </c>
      <c r="C193" s="25">
        <v>45759</v>
      </c>
      <c r="D193" s="25">
        <v>45773</v>
      </c>
      <c r="E193" s="3" t="s">
        <v>1646</v>
      </c>
      <c r="F193" s="25">
        <v>45759</v>
      </c>
      <c r="G193" s="25">
        <v>45773</v>
      </c>
      <c r="H193" s="3"/>
      <c r="I193" s="8" t="s">
        <v>3881</v>
      </c>
      <c r="J193" s="8"/>
      <c r="K193" s="3"/>
      <c r="L193" s="8" t="s">
        <v>3891</v>
      </c>
      <c r="M193" s="8"/>
      <c r="N193" s="3" t="s">
        <v>35686</v>
      </c>
      <c r="O193" s="3" t="s">
        <v>35924</v>
      </c>
      <c r="P193" s="3" t="s">
        <v>35903</v>
      </c>
      <c r="Q193" s="3" t="s">
        <v>35897</v>
      </c>
      <c r="R193" s="3" t="s">
        <v>35905</v>
      </c>
      <c r="S193" s="8" t="s">
        <v>35837</v>
      </c>
      <c r="T193" s="3" t="s">
        <v>36485</v>
      </c>
      <c r="U193" s="56">
        <v>4870</v>
      </c>
      <c r="V193" s="56">
        <v>0</v>
      </c>
      <c r="W193" s="1" t="s">
        <v>36486</v>
      </c>
    </row>
    <row r="194" spans="1:23">
      <c r="A194" s="8" t="s">
        <v>36487</v>
      </c>
      <c r="B194" s="3" t="s">
        <v>36481</v>
      </c>
      <c r="C194" s="25">
        <v>45760</v>
      </c>
      <c r="D194" s="25">
        <v>45775</v>
      </c>
      <c r="E194" s="3" t="s">
        <v>1646</v>
      </c>
      <c r="F194" s="25">
        <v>45760</v>
      </c>
      <c r="G194" s="25">
        <v>45775</v>
      </c>
      <c r="H194" s="3"/>
      <c r="I194" s="8" t="s">
        <v>3884</v>
      </c>
      <c r="J194" s="8"/>
      <c r="K194" s="3"/>
      <c r="L194" s="8" t="s">
        <v>3894</v>
      </c>
      <c r="M194" s="8"/>
      <c r="N194" s="3" t="s">
        <v>35638</v>
      </c>
      <c r="O194" s="3" t="s">
        <v>1565</v>
      </c>
      <c r="P194" s="3" t="s">
        <v>35910</v>
      </c>
      <c r="Q194" s="3" t="s">
        <v>35897</v>
      </c>
      <c r="R194" s="3" t="s">
        <v>35898</v>
      </c>
      <c r="S194" s="8" t="s">
        <v>35841</v>
      </c>
      <c r="T194" s="3" t="s">
        <v>36488</v>
      </c>
      <c r="U194" s="56">
        <v>2370</v>
      </c>
      <c r="V194" s="56">
        <v>0</v>
      </c>
      <c r="W194" s="1" t="s">
        <v>36489</v>
      </c>
    </row>
    <row r="195" spans="1:23">
      <c r="A195" s="8" t="s">
        <v>36490</v>
      </c>
      <c r="B195" s="3" t="s">
        <v>36481</v>
      </c>
      <c r="C195" s="25">
        <v>45761</v>
      </c>
      <c r="D195" s="25">
        <v>45775</v>
      </c>
      <c r="E195" s="3" t="s">
        <v>1646</v>
      </c>
      <c r="F195" s="25">
        <v>45761</v>
      </c>
      <c r="G195" s="25">
        <v>45775</v>
      </c>
      <c r="H195" s="3"/>
      <c r="I195" s="8" t="s">
        <v>3887</v>
      </c>
      <c r="J195" s="8"/>
      <c r="K195" s="3"/>
      <c r="L195" s="8" t="s">
        <v>1644</v>
      </c>
      <c r="M195" s="8"/>
      <c r="N195" s="3" t="s">
        <v>35638</v>
      </c>
      <c r="O195" s="3" t="s">
        <v>35902</v>
      </c>
      <c r="P195" s="3" t="s">
        <v>35915</v>
      </c>
      <c r="Q195" s="3" t="s">
        <v>35897</v>
      </c>
      <c r="R195" s="3" t="s">
        <v>35898</v>
      </c>
      <c r="S195" s="8" t="s">
        <v>35845</v>
      </c>
      <c r="T195" s="3" t="s">
        <v>36491</v>
      </c>
      <c r="U195" s="56">
        <v>2370</v>
      </c>
      <c r="V195" s="56">
        <v>0</v>
      </c>
      <c r="W195" s="1" t="s">
        <v>36492</v>
      </c>
    </row>
    <row r="196" spans="1:23">
      <c r="A196" s="8" t="s">
        <v>36493</v>
      </c>
      <c r="B196" s="3" t="s">
        <v>36481</v>
      </c>
      <c r="C196" s="25">
        <v>45762</v>
      </c>
      <c r="D196" s="25">
        <v>45779</v>
      </c>
      <c r="E196" s="3" t="s">
        <v>1646</v>
      </c>
      <c r="F196" s="25">
        <v>45762</v>
      </c>
      <c r="G196" s="25">
        <v>45779</v>
      </c>
      <c r="H196" s="3"/>
      <c r="I196" s="8" t="s">
        <v>3891</v>
      </c>
      <c r="J196" s="8"/>
      <c r="K196" s="3"/>
      <c r="L196" s="8" t="s">
        <v>3858</v>
      </c>
      <c r="M196" s="8"/>
      <c r="N196" s="3" t="s">
        <v>35638</v>
      </c>
      <c r="O196" s="3" t="s">
        <v>35909</v>
      </c>
      <c r="P196" s="3" t="s">
        <v>35920</v>
      </c>
      <c r="Q196" s="3" t="s">
        <v>35897</v>
      </c>
      <c r="R196" s="3" t="s">
        <v>35905</v>
      </c>
      <c r="S196" s="8" t="s">
        <v>35849</v>
      </c>
      <c r="T196" s="3" t="s">
        <v>36494</v>
      </c>
      <c r="U196" s="56">
        <v>2370</v>
      </c>
      <c r="V196" s="56">
        <v>0</v>
      </c>
      <c r="W196" s="1" t="s">
        <v>36495</v>
      </c>
    </row>
    <row r="197" spans="1:23">
      <c r="A197" s="8" t="s">
        <v>36496</v>
      </c>
      <c r="B197" s="3" t="s">
        <v>36481</v>
      </c>
      <c r="C197" s="25">
        <v>45763</v>
      </c>
      <c r="D197" s="25">
        <v>45766</v>
      </c>
      <c r="E197" s="3" t="s">
        <v>1646</v>
      </c>
      <c r="F197" s="25">
        <v>45763</v>
      </c>
      <c r="G197" s="25">
        <v>45766</v>
      </c>
      <c r="H197" s="3"/>
      <c r="I197" s="8" t="s">
        <v>3894</v>
      </c>
      <c r="J197" s="8"/>
      <c r="K197" s="3"/>
      <c r="L197" s="8" t="s">
        <v>3861</v>
      </c>
      <c r="M197" s="8"/>
      <c r="N197" s="3" t="s">
        <v>35649</v>
      </c>
      <c r="O197" s="3" t="s">
        <v>35914</v>
      </c>
      <c r="P197" s="3" t="s">
        <v>35896</v>
      </c>
      <c r="Q197" s="3" t="s">
        <v>35897</v>
      </c>
      <c r="R197" s="3" t="s">
        <v>35898</v>
      </c>
      <c r="S197" s="8" t="s">
        <v>35853</v>
      </c>
      <c r="T197" s="3" t="s">
        <v>36497</v>
      </c>
      <c r="U197" s="56">
        <v>8830</v>
      </c>
      <c r="V197" s="56">
        <v>0</v>
      </c>
      <c r="W197" s="1" t="s">
        <v>36498</v>
      </c>
    </row>
    <row r="198" spans="1:23">
      <c r="A198" s="8" t="s">
        <v>36499</v>
      </c>
      <c r="B198" s="3" t="s">
        <v>36481</v>
      </c>
      <c r="C198" s="25">
        <v>45764</v>
      </c>
      <c r="D198" s="25">
        <v>45768</v>
      </c>
      <c r="E198" s="3" t="s">
        <v>1646</v>
      </c>
      <c r="F198" s="25">
        <v>45764</v>
      </c>
      <c r="G198" s="25">
        <v>45768</v>
      </c>
      <c r="H198" s="3"/>
      <c r="I198" s="8" t="s">
        <v>1644</v>
      </c>
      <c r="J198" s="8"/>
      <c r="K198" s="3"/>
      <c r="L198" s="8" t="s">
        <v>3864</v>
      </c>
      <c r="M198" s="8"/>
      <c r="N198" s="3" t="s">
        <v>35649</v>
      </c>
      <c r="O198" s="3" t="s">
        <v>35919</v>
      </c>
      <c r="P198" s="3" t="s">
        <v>35903</v>
      </c>
      <c r="Q198" s="3" t="s">
        <v>35897</v>
      </c>
      <c r="R198" s="3" t="s">
        <v>35905</v>
      </c>
      <c r="S198" s="8" t="s">
        <v>35857</v>
      </c>
      <c r="T198" s="3" t="s">
        <v>36500</v>
      </c>
      <c r="U198" s="56">
        <v>8885</v>
      </c>
      <c r="V198" s="56">
        <v>0</v>
      </c>
      <c r="W198" s="1" t="s">
        <v>36501</v>
      </c>
    </row>
    <row r="199" spans="1:23">
      <c r="A199" s="8" t="s">
        <v>36502</v>
      </c>
      <c r="B199" s="3" t="s">
        <v>36481</v>
      </c>
      <c r="C199" s="25">
        <v>45765</v>
      </c>
      <c r="D199" s="25">
        <v>45770</v>
      </c>
      <c r="E199" s="3" t="s">
        <v>1646</v>
      </c>
      <c r="F199" s="25">
        <v>45765</v>
      </c>
      <c r="G199" s="25">
        <v>45770</v>
      </c>
      <c r="H199" s="3"/>
      <c r="I199" s="8" t="s">
        <v>3858</v>
      </c>
      <c r="J199" s="8"/>
      <c r="K199" s="3"/>
      <c r="L199" s="8" t="s">
        <v>3867</v>
      </c>
      <c r="M199" s="8"/>
      <c r="N199" s="3" t="s">
        <v>35674</v>
      </c>
      <c r="O199" s="3" t="s">
        <v>35924</v>
      </c>
      <c r="P199" s="3" t="s">
        <v>35910</v>
      </c>
      <c r="Q199" s="3" t="s">
        <v>35897</v>
      </c>
      <c r="R199" s="3" t="s">
        <v>35898</v>
      </c>
      <c r="S199" s="8" t="s">
        <v>35861</v>
      </c>
      <c r="T199" s="3" t="s">
        <v>36503</v>
      </c>
      <c r="U199" s="56">
        <v>3075</v>
      </c>
      <c r="V199" s="56">
        <v>0</v>
      </c>
      <c r="W199" s="1" t="s">
        <v>36504</v>
      </c>
    </row>
    <row r="200" spans="1:23">
      <c r="A200" s="8" t="s">
        <v>36505</v>
      </c>
      <c r="B200" s="3" t="s">
        <v>36481</v>
      </c>
      <c r="C200" s="25">
        <v>45766</v>
      </c>
      <c r="D200" s="25">
        <v>45772</v>
      </c>
      <c r="E200" s="3" t="s">
        <v>1646</v>
      </c>
      <c r="F200" s="25">
        <v>45766</v>
      </c>
      <c r="G200" s="25">
        <v>45772</v>
      </c>
      <c r="H200" s="3"/>
      <c r="I200" s="8" t="s">
        <v>3861</v>
      </c>
      <c r="J200" s="8"/>
      <c r="K200" s="3"/>
      <c r="L200" s="8" t="s">
        <v>3870</v>
      </c>
      <c r="M200" s="8"/>
      <c r="N200" s="3" t="s">
        <v>35662</v>
      </c>
      <c r="O200" s="3" t="s">
        <v>1565</v>
      </c>
      <c r="P200" s="3" t="s">
        <v>35915</v>
      </c>
      <c r="Q200" s="3" t="s">
        <v>35897</v>
      </c>
      <c r="R200" s="3" t="s">
        <v>35898</v>
      </c>
      <c r="S200" s="8" t="s">
        <v>35865</v>
      </c>
      <c r="T200" s="3" t="s">
        <v>36506</v>
      </c>
      <c r="U200" s="56">
        <v>8200</v>
      </c>
      <c r="V200" s="56">
        <v>0</v>
      </c>
      <c r="W200" s="1" t="s">
        <v>36507</v>
      </c>
    </row>
    <row r="201" spans="1:23">
      <c r="A201" s="8" t="s">
        <v>36508</v>
      </c>
      <c r="B201" s="3" t="s">
        <v>36481</v>
      </c>
      <c r="C201" s="25">
        <v>45767</v>
      </c>
      <c r="D201" s="25">
        <v>45774</v>
      </c>
      <c r="E201" s="3" t="s">
        <v>1646</v>
      </c>
      <c r="F201" s="25">
        <v>45767</v>
      </c>
      <c r="G201" s="25">
        <v>45774</v>
      </c>
      <c r="H201" s="3"/>
      <c r="I201" s="8" t="s">
        <v>3864</v>
      </c>
      <c r="J201" s="8"/>
      <c r="K201" s="3"/>
      <c r="L201" s="8" t="s">
        <v>3873</v>
      </c>
      <c r="M201" s="8"/>
      <c r="N201" s="3" t="s">
        <v>35686</v>
      </c>
      <c r="O201" s="3" t="s">
        <v>35902</v>
      </c>
      <c r="P201" s="3" t="s">
        <v>35920</v>
      </c>
      <c r="Q201" s="3" t="s">
        <v>35897</v>
      </c>
      <c r="R201" s="3" t="s">
        <v>35905</v>
      </c>
      <c r="S201" s="8" t="s">
        <v>35869</v>
      </c>
      <c r="T201" s="3" t="s">
        <v>36509</v>
      </c>
      <c r="U201" s="56">
        <v>4520</v>
      </c>
      <c r="V201" s="56">
        <v>0</v>
      </c>
      <c r="W201" s="1" t="s">
        <v>36510</v>
      </c>
    </row>
    <row r="202" spans="1:23">
      <c r="A202" s="8" t="s">
        <v>36511</v>
      </c>
      <c r="B202" s="3" t="s">
        <v>36481</v>
      </c>
      <c r="C202" s="25">
        <v>45768</v>
      </c>
      <c r="D202" s="25">
        <v>45775</v>
      </c>
      <c r="E202" s="3" t="s">
        <v>1646</v>
      </c>
      <c r="F202" s="25">
        <v>45768</v>
      </c>
      <c r="G202" s="25">
        <v>45775</v>
      </c>
      <c r="H202" s="3"/>
      <c r="I202" s="8" t="s">
        <v>3867</v>
      </c>
      <c r="J202" s="8"/>
      <c r="K202" s="3"/>
      <c r="L202" s="8" t="s">
        <v>1665</v>
      </c>
      <c r="M202" s="8"/>
      <c r="N202" s="3" t="s">
        <v>35638</v>
      </c>
      <c r="O202" s="3" t="s">
        <v>35909</v>
      </c>
      <c r="P202" s="3" t="s">
        <v>35896</v>
      </c>
      <c r="Q202" s="3" t="s">
        <v>35897</v>
      </c>
      <c r="R202" s="3" t="s">
        <v>35898</v>
      </c>
      <c r="S202" s="8" t="s">
        <v>35635</v>
      </c>
      <c r="T202" s="3" t="s">
        <v>36512</v>
      </c>
      <c r="U202" s="56">
        <v>2235</v>
      </c>
      <c r="V202" s="56">
        <v>100</v>
      </c>
      <c r="W202" s="1" t="s">
        <v>36513</v>
      </c>
    </row>
    <row r="203" spans="1:23">
      <c r="A203" s="8" t="s">
        <v>36514</v>
      </c>
      <c r="B203" s="3" t="s">
        <v>36481</v>
      </c>
      <c r="C203" s="25">
        <v>45769</v>
      </c>
      <c r="D203" s="25">
        <v>45778</v>
      </c>
      <c r="E203" s="3" t="s">
        <v>1646</v>
      </c>
      <c r="F203" s="25">
        <v>45769</v>
      </c>
      <c r="G203" s="25">
        <v>45778</v>
      </c>
      <c r="H203" s="3"/>
      <c r="I203" s="8" t="s">
        <v>3870</v>
      </c>
      <c r="J203" s="8"/>
      <c r="K203" s="3"/>
      <c r="L203" s="8" t="s">
        <v>3878</v>
      </c>
      <c r="M203" s="8"/>
      <c r="N203" s="3" t="s">
        <v>35638</v>
      </c>
      <c r="O203" s="3" t="s">
        <v>35914</v>
      </c>
      <c r="P203" s="3" t="s">
        <v>35903</v>
      </c>
      <c r="Q203" s="3" t="s">
        <v>35897</v>
      </c>
      <c r="R203" s="3" t="s">
        <v>35905</v>
      </c>
      <c r="S203" s="8" t="s">
        <v>35647</v>
      </c>
      <c r="T203" s="3" t="s">
        <v>36515</v>
      </c>
      <c r="U203" s="56">
        <v>2235</v>
      </c>
      <c r="V203" s="56">
        <v>0</v>
      </c>
      <c r="W203" s="1" t="s">
        <v>36516</v>
      </c>
    </row>
    <row r="204" spans="1:23">
      <c r="A204" s="8" t="s">
        <v>36517</v>
      </c>
      <c r="B204" s="3" t="s">
        <v>36481</v>
      </c>
      <c r="C204" s="25">
        <v>45770</v>
      </c>
      <c r="D204" s="25">
        <v>45780</v>
      </c>
      <c r="E204" s="3" t="s">
        <v>1646</v>
      </c>
      <c r="F204" s="25">
        <v>45770</v>
      </c>
      <c r="G204" s="25">
        <v>45780</v>
      </c>
      <c r="H204" s="3"/>
      <c r="I204" s="8" t="s">
        <v>3873</v>
      </c>
      <c r="J204" s="8"/>
      <c r="K204" s="3"/>
      <c r="L204" s="8" t="s">
        <v>3881</v>
      </c>
      <c r="M204" s="8"/>
      <c r="N204" s="3" t="s">
        <v>35638</v>
      </c>
      <c r="O204" s="3" t="s">
        <v>35919</v>
      </c>
      <c r="P204" s="3" t="s">
        <v>35910</v>
      </c>
      <c r="Q204" s="3" t="s">
        <v>35897</v>
      </c>
      <c r="R204" s="3" t="s">
        <v>35898</v>
      </c>
      <c r="S204" s="8" t="s">
        <v>35660</v>
      </c>
      <c r="T204" s="3" t="s">
        <v>36518</v>
      </c>
      <c r="U204" s="56">
        <v>2235</v>
      </c>
      <c r="V204" s="56">
        <v>0</v>
      </c>
      <c r="W204" s="1" t="s">
        <v>36519</v>
      </c>
    </row>
    <row r="205" spans="1:23">
      <c r="A205" s="8" t="s">
        <v>36520</v>
      </c>
      <c r="B205" s="3" t="s">
        <v>36481</v>
      </c>
      <c r="C205" s="25">
        <v>45771</v>
      </c>
      <c r="D205" s="25">
        <v>45782</v>
      </c>
      <c r="E205" s="3" t="s">
        <v>1646</v>
      </c>
      <c r="F205" s="25">
        <v>45771</v>
      </c>
      <c r="G205" s="25">
        <v>45782</v>
      </c>
      <c r="H205" s="3"/>
      <c r="I205" s="8" t="s">
        <v>1665</v>
      </c>
      <c r="J205" s="8"/>
      <c r="K205" s="3"/>
      <c r="L205" s="8" t="s">
        <v>3884</v>
      </c>
      <c r="M205" s="8"/>
      <c r="N205" s="3" t="s">
        <v>35649</v>
      </c>
      <c r="O205" s="3" t="s">
        <v>35924</v>
      </c>
      <c r="P205" s="3" t="s">
        <v>35915</v>
      </c>
      <c r="Q205" s="3" t="s">
        <v>35897</v>
      </c>
      <c r="R205" s="3" t="s">
        <v>35898</v>
      </c>
      <c r="S205" s="8" t="s">
        <v>35672</v>
      </c>
      <c r="T205" s="3" t="s">
        <v>36521</v>
      </c>
      <c r="U205" s="56">
        <v>8170</v>
      </c>
      <c r="V205" s="56">
        <v>0</v>
      </c>
      <c r="W205" s="1" t="s">
        <v>36522</v>
      </c>
    </row>
    <row r="206" spans="1:23">
      <c r="A206" s="8" t="s">
        <v>36523</v>
      </c>
      <c r="B206" s="3" t="s">
        <v>36481</v>
      </c>
      <c r="C206" s="25">
        <v>45772</v>
      </c>
      <c r="D206" s="25">
        <v>45784</v>
      </c>
      <c r="E206" s="3" t="s">
        <v>1646</v>
      </c>
      <c r="F206" s="25">
        <v>45772</v>
      </c>
      <c r="G206" s="25">
        <v>45784</v>
      </c>
      <c r="H206" s="3"/>
      <c r="I206" s="8" t="s">
        <v>3878</v>
      </c>
      <c r="J206" s="8"/>
      <c r="K206" s="3"/>
      <c r="L206" s="8" t="s">
        <v>3887</v>
      </c>
      <c r="M206" s="8"/>
      <c r="N206" s="3" t="s">
        <v>35649</v>
      </c>
      <c r="O206" s="3" t="s">
        <v>1565</v>
      </c>
      <c r="P206" s="3" t="s">
        <v>35920</v>
      </c>
      <c r="Q206" s="3" t="s">
        <v>35897</v>
      </c>
      <c r="R206" s="3" t="s">
        <v>35905</v>
      </c>
      <c r="S206" s="8" t="s">
        <v>35683</v>
      </c>
      <c r="T206" s="3" t="s">
        <v>36524</v>
      </c>
      <c r="U206" s="56">
        <v>8225</v>
      </c>
      <c r="V206" s="56">
        <v>0</v>
      </c>
      <c r="W206" s="1" t="s">
        <v>36525</v>
      </c>
    </row>
    <row r="207" spans="1:23">
      <c r="A207" s="8" t="s">
        <v>36526</v>
      </c>
      <c r="B207" s="3" t="s">
        <v>36481</v>
      </c>
      <c r="C207" s="25">
        <v>45773</v>
      </c>
      <c r="D207" s="25">
        <v>45786</v>
      </c>
      <c r="E207" s="3" t="s">
        <v>1646</v>
      </c>
      <c r="F207" s="25">
        <v>45773</v>
      </c>
      <c r="G207" s="25">
        <v>45786</v>
      </c>
      <c r="H207" s="3"/>
      <c r="I207" s="8" t="s">
        <v>3881</v>
      </c>
      <c r="J207" s="8"/>
      <c r="K207" s="3"/>
      <c r="L207" s="8" t="s">
        <v>3891</v>
      </c>
      <c r="M207" s="8"/>
      <c r="N207" s="3" t="s">
        <v>35674</v>
      </c>
      <c r="O207" s="3" t="s">
        <v>35902</v>
      </c>
      <c r="P207" s="3" t="s">
        <v>35896</v>
      </c>
      <c r="Q207" s="3" t="s">
        <v>35897</v>
      </c>
      <c r="R207" s="3" t="s">
        <v>35898</v>
      </c>
      <c r="S207" s="8" t="s">
        <v>35692</v>
      </c>
      <c r="T207" s="3" t="s">
        <v>36527</v>
      </c>
      <c r="U207" s="56">
        <v>2830</v>
      </c>
      <c r="V207" s="56">
        <v>0</v>
      </c>
      <c r="W207" s="1" t="s">
        <v>36528</v>
      </c>
    </row>
    <row r="208" spans="1:23">
      <c r="A208" s="8" t="s">
        <v>36529</v>
      </c>
      <c r="B208" s="3" t="s">
        <v>36481</v>
      </c>
      <c r="C208" s="25">
        <v>45774</v>
      </c>
      <c r="D208" s="25">
        <v>45788</v>
      </c>
      <c r="E208" s="3" t="s">
        <v>1646</v>
      </c>
      <c r="F208" s="25">
        <v>45774</v>
      </c>
      <c r="G208" s="25">
        <v>45788</v>
      </c>
      <c r="H208" s="3"/>
      <c r="I208" s="8" t="s">
        <v>3884</v>
      </c>
      <c r="J208" s="8"/>
      <c r="K208" s="3"/>
      <c r="L208" s="8" t="s">
        <v>3894</v>
      </c>
      <c r="M208" s="8"/>
      <c r="N208" s="3" t="s">
        <v>35662</v>
      </c>
      <c r="O208" s="3" t="s">
        <v>35909</v>
      </c>
      <c r="P208" s="3" t="s">
        <v>35903</v>
      </c>
      <c r="Q208" s="3" t="s">
        <v>35897</v>
      </c>
      <c r="R208" s="3" t="s">
        <v>35905</v>
      </c>
      <c r="S208" s="8" t="s">
        <v>35700</v>
      </c>
      <c r="T208" s="3" t="s">
        <v>36530</v>
      </c>
      <c r="U208" s="56">
        <v>8000</v>
      </c>
      <c r="V208" s="56">
        <v>0</v>
      </c>
      <c r="W208" s="1" t="s">
        <v>36531</v>
      </c>
    </row>
    <row r="209" spans="1:23">
      <c r="A209" s="8" t="s">
        <v>36532</v>
      </c>
      <c r="B209" s="3" t="s">
        <v>36481</v>
      </c>
      <c r="C209" s="25">
        <v>45775</v>
      </c>
      <c r="D209" s="25">
        <v>45790</v>
      </c>
      <c r="E209" s="3" t="s">
        <v>1646</v>
      </c>
      <c r="F209" s="25">
        <v>45775</v>
      </c>
      <c r="G209" s="25">
        <v>45790</v>
      </c>
      <c r="H209" s="3"/>
      <c r="I209" s="8" t="s">
        <v>3887</v>
      </c>
      <c r="J209" s="8"/>
      <c r="K209" s="3"/>
      <c r="L209" s="8" t="s">
        <v>1644</v>
      </c>
      <c r="M209" s="8"/>
      <c r="N209" s="3" t="s">
        <v>35686</v>
      </c>
      <c r="O209" s="3" t="s">
        <v>35914</v>
      </c>
      <c r="P209" s="3" t="s">
        <v>35910</v>
      </c>
      <c r="Q209" s="3" t="s">
        <v>35897</v>
      </c>
      <c r="R209" s="3" t="s">
        <v>35898</v>
      </c>
      <c r="S209" s="8" t="s">
        <v>35708</v>
      </c>
      <c r="T209" s="3" t="s">
        <v>36533</v>
      </c>
      <c r="U209" s="56">
        <v>4730</v>
      </c>
      <c r="V209" s="56">
        <v>0</v>
      </c>
      <c r="W209" s="1" t="s">
        <v>36534</v>
      </c>
    </row>
    <row r="210" spans="1:23">
      <c r="A210" s="8" t="s">
        <v>36535</v>
      </c>
      <c r="B210" s="3" t="s">
        <v>36481</v>
      </c>
      <c r="C210" s="25">
        <v>45776</v>
      </c>
      <c r="D210" s="25">
        <v>45792</v>
      </c>
      <c r="E210" s="3" t="s">
        <v>1646</v>
      </c>
      <c r="F210" s="25">
        <v>45776</v>
      </c>
      <c r="G210" s="25">
        <v>45792</v>
      </c>
      <c r="H210" s="3"/>
      <c r="I210" s="8" t="s">
        <v>3891</v>
      </c>
      <c r="J210" s="8"/>
      <c r="K210" s="3"/>
      <c r="L210" s="8" t="s">
        <v>3858</v>
      </c>
      <c r="M210" s="8"/>
      <c r="N210" s="3" t="s">
        <v>35638</v>
      </c>
      <c r="O210" s="3" t="s">
        <v>35919</v>
      </c>
      <c r="P210" s="3" t="s">
        <v>35915</v>
      </c>
      <c r="Q210" s="3" t="s">
        <v>35897</v>
      </c>
      <c r="R210" s="3" t="s">
        <v>35898</v>
      </c>
      <c r="S210" s="8" t="s">
        <v>35714</v>
      </c>
      <c r="T210" s="3" t="s">
        <v>36536</v>
      </c>
      <c r="U210" s="56">
        <v>2325</v>
      </c>
      <c r="V210" s="56">
        <v>0</v>
      </c>
      <c r="W210" s="1" t="s">
        <v>36537</v>
      </c>
    </row>
    <row r="211" spans="1:23">
      <c r="A211" s="8" t="s">
        <v>36538</v>
      </c>
      <c r="B211" s="3" t="s">
        <v>36481</v>
      </c>
      <c r="C211" s="25">
        <v>45777</v>
      </c>
      <c r="D211" s="25">
        <v>45794</v>
      </c>
      <c r="E211" s="3" t="s">
        <v>1646</v>
      </c>
      <c r="F211" s="25">
        <v>45777</v>
      </c>
      <c r="G211" s="25">
        <v>45794</v>
      </c>
      <c r="H211" s="3"/>
      <c r="I211" s="8" t="s">
        <v>3894</v>
      </c>
      <c r="J211" s="8"/>
      <c r="K211" s="3"/>
      <c r="L211" s="8" t="s">
        <v>3861</v>
      </c>
      <c r="M211" s="8"/>
      <c r="N211" s="3" t="s">
        <v>35638</v>
      </c>
      <c r="O211" s="3" t="s">
        <v>35924</v>
      </c>
      <c r="P211" s="3" t="s">
        <v>35920</v>
      </c>
      <c r="Q211" s="3" t="s">
        <v>35897</v>
      </c>
      <c r="R211" s="3" t="s">
        <v>35905</v>
      </c>
      <c r="S211" s="8" t="s">
        <v>35723</v>
      </c>
      <c r="T211" s="3" t="s">
        <v>36539</v>
      </c>
      <c r="U211" s="56">
        <v>2325</v>
      </c>
      <c r="V211" s="56">
        <v>0</v>
      </c>
      <c r="W211" s="1" t="s">
        <v>36540</v>
      </c>
    </row>
    <row r="212" spans="1:23">
      <c r="A212" s="8" t="s">
        <v>36541</v>
      </c>
      <c r="B212" s="3" t="s">
        <v>36481</v>
      </c>
      <c r="C212" s="25">
        <v>45748</v>
      </c>
      <c r="D212" s="25">
        <v>45751</v>
      </c>
      <c r="E212" s="3" t="s">
        <v>1646</v>
      </c>
      <c r="F212" s="25">
        <v>45748</v>
      </c>
      <c r="G212" s="25">
        <v>45751</v>
      </c>
      <c r="H212" s="3"/>
      <c r="I212" s="8" t="s">
        <v>1644</v>
      </c>
      <c r="J212" s="8"/>
      <c r="K212" s="3"/>
      <c r="L212" s="8" t="s">
        <v>3864</v>
      </c>
      <c r="M212" s="8"/>
      <c r="N212" s="3" t="s">
        <v>35638</v>
      </c>
      <c r="O212" s="3" t="s">
        <v>1565</v>
      </c>
      <c r="P212" s="3" t="s">
        <v>35896</v>
      </c>
      <c r="Q212" s="3" t="s">
        <v>35897</v>
      </c>
      <c r="R212" s="3" t="s">
        <v>35898</v>
      </c>
      <c r="S212" s="8" t="s">
        <v>35730</v>
      </c>
      <c r="T212" s="3" t="s">
        <v>36542</v>
      </c>
      <c r="U212" s="56">
        <v>2325</v>
      </c>
      <c r="V212" s="56">
        <v>110</v>
      </c>
      <c r="W212" s="1" t="s">
        <v>36543</v>
      </c>
    </row>
    <row r="213" spans="1:23">
      <c r="A213" s="8" t="s">
        <v>36544</v>
      </c>
      <c r="B213" s="3" t="s">
        <v>36481</v>
      </c>
      <c r="C213" s="25">
        <v>45749</v>
      </c>
      <c r="D213" s="25">
        <v>45753</v>
      </c>
      <c r="E213" s="3" t="s">
        <v>1646</v>
      </c>
      <c r="F213" s="25">
        <v>45749</v>
      </c>
      <c r="G213" s="25">
        <v>45753</v>
      </c>
      <c r="H213" s="3"/>
      <c r="I213" s="8" t="s">
        <v>3858</v>
      </c>
      <c r="J213" s="8"/>
      <c r="K213" s="3"/>
      <c r="L213" s="8" t="s">
        <v>3867</v>
      </c>
      <c r="M213" s="8"/>
      <c r="N213" s="3" t="s">
        <v>35649</v>
      </c>
      <c r="O213" s="3" t="s">
        <v>35902</v>
      </c>
      <c r="P213" s="3" t="s">
        <v>35903</v>
      </c>
      <c r="Q213" s="3" t="s">
        <v>35897</v>
      </c>
      <c r="R213" s="3" t="s">
        <v>35905</v>
      </c>
      <c r="S213" s="8" t="s">
        <v>35737</v>
      </c>
      <c r="T213" s="3" t="s">
        <v>36545</v>
      </c>
      <c r="U213" s="56">
        <v>8610</v>
      </c>
      <c r="V213" s="56">
        <v>0</v>
      </c>
      <c r="W213" s="1" t="s">
        <v>36546</v>
      </c>
    </row>
    <row r="214" spans="1:23">
      <c r="A214" s="8" t="s">
        <v>36547</v>
      </c>
      <c r="B214" s="3" t="s">
        <v>36481</v>
      </c>
      <c r="C214" s="25">
        <v>45750</v>
      </c>
      <c r="D214" s="25">
        <v>45755</v>
      </c>
      <c r="E214" s="3" t="s">
        <v>1646</v>
      </c>
      <c r="F214" s="25">
        <v>45750</v>
      </c>
      <c r="G214" s="25">
        <v>45755</v>
      </c>
      <c r="H214" s="3"/>
      <c r="I214" s="8" t="s">
        <v>3861</v>
      </c>
      <c r="J214" s="8"/>
      <c r="K214" s="3"/>
      <c r="L214" s="8" t="s">
        <v>3870</v>
      </c>
      <c r="M214" s="8"/>
      <c r="N214" s="3" t="s">
        <v>35649</v>
      </c>
      <c r="O214" s="3" t="s">
        <v>35909</v>
      </c>
      <c r="P214" s="3" t="s">
        <v>35910</v>
      </c>
      <c r="Q214" s="3" t="s">
        <v>35897</v>
      </c>
      <c r="R214" s="3" t="s">
        <v>35898</v>
      </c>
      <c r="S214" s="8" t="s">
        <v>35744</v>
      </c>
      <c r="T214" s="3" t="s">
        <v>36548</v>
      </c>
      <c r="U214" s="56">
        <v>8665</v>
      </c>
      <c r="V214" s="56">
        <v>0</v>
      </c>
      <c r="W214" s="1" t="s">
        <v>36549</v>
      </c>
    </row>
    <row r="215" spans="1:23">
      <c r="A215" s="8" t="s">
        <v>36550</v>
      </c>
      <c r="B215" s="3" t="s">
        <v>36481</v>
      </c>
      <c r="C215" s="25">
        <v>45751</v>
      </c>
      <c r="D215" s="25">
        <v>45757</v>
      </c>
      <c r="E215" s="3" t="s">
        <v>1646</v>
      </c>
      <c r="F215" s="25">
        <v>45751</v>
      </c>
      <c r="G215" s="25">
        <v>45757</v>
      </c>
      <c r="H215" s="3"/>
      <c r="I215" s="8" t="s">
        <v>3864</v>
      </c>
      <c r="J215" s="8"/>
      <c r="K215" s="3"/>
      <c r="L215" s="8" t="s">
        <v>3873</v>
      </c>
      <c r="M215" s="8"/>
      <c r="N215" s="3" t="s">
        <v>35674</v>
      </c>
      <c r="O215" s="3" t="s">
        <v>35914</v>
      </c>
      <c r="P215" s="3" t="s">
        <v>35915</v>
      </c>
      <c r="Q215" s="3" t="s">
        <v>35897</v>
      </c>
      <c r="R215" s="3" t="s">
        <v>35898</v>
      </c>
      <c r="S215" s="8" t="s">
        <v>35750</v>
      </c>
      <c r="T215" s="3" t="s">
        <v>36551</v>
      </c>
      <c r="U215" s="56">
        <v>2970</v>
      </c>
      <c r="V215" s="56">
        <v>0</v>
      </c>
      <c r="W215" s="1" t="s">
        <v>36552</v>
      </c>
    </row>
    <row r="216" spans="1:23">
      <c r="A216" s="8" t="s">
        <v>36553</v>
      </c>
      <c r="B216" s="3" t="s">
        <v>36481</v>
      </c>
      <c r="C216" s="25">
        <v>45752</v>
      </c>
      <c r="D216" s="25">
        <v>45759</v>
      </c>
      <c r="E216" s="3" t="s">
        <v>1646</v>
      </c>
      <c r="F216" s="25">
        <v>45752</v>
      </c>
      <c r="G216" s="25">
        <v>45759</v>
      </c>
      <c r="H216" s="3"/>
      <c r="I216" s="8" t="s">
        <v>3867</v>
      </c>
      <c r="J216" s="8"/>
      <c r="K216" s="3"/>
      <c r="L216" s="8" t="s">
        <v>1665</v>
      </c>
      <c r="M216" s="8"/>
      <c r="N216" s="3" t="s">
        <v>35662</v>
      </c>
      <c r="O216" s="3" t="s">
        <v>35919</v>
      </c>
      <c r="P216" s="3" t="s">
        <v>35920</v>
      </c>
      <c r="Q216" s="3" t="s">
        <v>35897</v>
      </c>
      <c r="R216" s="3" t="s">
        <v>35905</v>
      </c>
      <c r="S216" s="8" t="s">
        <v>35755</v>
      </c>
      <c r="T216" s="3" t="s">
        <v>36554</v>
      </c>
      <c r="U216" s="56">
        <v>8200</v>
      </c>
      <c r="V216" s="56">
        <v>0</v>
      </c>
      <c r="W216" s="1" t="s">
        <v>36555</v>
      </c>
    </row>
    <row r="217" spans="1:23">
      <c r="A217" s="8" t="s">
        <v>36556</v>
      </c>
      <c r="B217" s="3" t="s">
        <v>36481</v>
      </c>
      <c r="C217" s="25">
        <v>45753</v>
      </c>
      <c r="D217" s="25">
        <v>45761</v>
      </c>
      <c r="E217" s="3" t="s">
        <v>1646</v>
      </c>
      <c r="F217" s="25">
        <v>45753</v>
      </c>
      <c r="G217" s="25">
        <v>45761</v>
      </c>
      <c r="H217" s="3"/>
      <c r="I217" s="8" t="s">
        <v>3870</v>
      </c>
      <c r="J217" s="8"/>
      <c r="K217" s="3"/>
      <c r="L217" s="8" t="s">
        <v>3878</v>
      </c>
      <c r="M217" s="8"/>
      <c r="N217" s="3" t="s">
        <v>35686</v>
      </c>
      <c r="O217" s="3" t="s">
        <v>35924</v>
      </c>
      <c r="P217" s="3" t="s">
        <v>35896</v>
      </c>
      <c r="Q217" s="3" t="s">
        <v>35897</v>
      </c>
      <c r="R217" s="3" t="s">
        <v>35898</v>
      </c>
      <c r="S217" s="8" t="s">
        <v>35760</v>
      </c>
      <c r="T217" s="3" t="s">
        <v>36557</v>
      </c>
      <c r="U217" s="56">
        <v>4940</v>
      </c>
      <c r="V217" s="56">
        <v>0</v>
      </c>
      <c r="W217" s="1" t="s">
        <v>36558</v>
      </c>
    </row>
    <row r="218" spans="1:23">
      <c r="A218" s="8" t="s">
        <v>36559</v>
      </c>
      <c r="B218" s="3" t="s">
        <v>36481</v>
      </c>
      <c r="C218" s="25">
        <v>45754</v>
      </c>
      <c r="D218" s="25">
        <v>45763</v>
      </c>
      <c r="E218" s="3" t="s">
        <v>1646</v>
      </c>
      <c r="F218" s="25">
        <v>45754</v>
      </c>
      <c r="G218" s="25">
        <v>45763</v>
      </c>
      <c r="H218" s="3"/>
      <c r="I218" s="8" t="s">
        <v>3873</v>
      </c>
      <c r="J218" s="8"/>
      <c r="K218" s="3"/>
      <c r="L218" s="8" t="s">
        <v>3881</v>
      </c>
      <c r="M218" s="8"/>
      <c r="N218" s="3" t="s">
        <v>35638</v>
      </c>
      <c r="O218" s="3" t="s">
        <v>1565</v>
      </c>
      <c r="P218" s="3" t="s">
        <v>35903</v>
      </c>
      <c r="Q218" s="3" t="s">
        <v>35897</v>
      </c>
      <c r="R218" s="3" t="s">
        <v>35905</v>
      </c>
      <c r="S218" s="8" t="s">
        <v>35765</v>
      </c>
      <c r="T218" s="3" t="s">
        <v>36560</v>
      </c>
      <c r="U218" s="56">
        <v>2415</v>
      </c>
      <c r="V218" s="56">
        <v>0</v>
      </c>
      <c r="W218" s="1" t="s">
        <v>36561</v>
      </c>
    </row>
    <row r="219" spans="1:23">
      <c r="A219" s="8" t="s">
        <v>36562</v>
      </c>
      <c r="B219" s="3" t="s">
        <v>36481</v>
      </c>
      <c r="C219" s="25">
        <v>45755</v>
      </c>
      <c r="D219" s="25">
        <v>45765</v>
      </c>
      <c r="E219" s="3" t="s">
        <v>1646</v>
      </c>
      <c r="F219" s="25">
        <v>45755</v>
      </c>
      <c r="G219" s="25">
        <v>45765</v>
      </c>
      <c r="H219" s="3"/>
      <c r="I219" s="8" t="s">
        <v>1665</v>
      </c>
      <c r="J219" s="8"/>
      <c r="K219" s="3"/>
      <c r="L219" s="8" t="s">
        <v>3884</v>
      </c>
      <c r="M219" s="8"/>
      <c r="N219" s="3" t="s">
        <v>35638</v>
      </c>
      <c r="O219" s="3" t="s">
        <v>35902</v>
      </c>
      <c r="P219" s="3" t="s">
        <v>35910</v>
      </c>
      <c r="Q219" s="3" t="s">
        <v>35897</v>
      </c>
      <c r="R219" s="3" t="s">
        <v>35898</v>
      </c>
      <c r="S219" s="8" t="s">
        <v>35770</v>
      </c>
      <c r="T219" s="3" t="s">
        <v>36563</v>
      </c>
      <c r="U219" s="56">
        <v>2415</v>
      </c>
      <c r="V219" s="56">
        <v>0</v>
      </c>
      <c r="W219" s="1" t="s">
        <v>36564</v>
      </c>
    </row>
    <row r="220" spans="1:23">
      <c r="A220" s="8" t="s">
        <v>36565</v>
      </c>
      <c r="B220" s="3" t="s">
        <v>36481</v>
      </c>
      <c r="C220" s="25">
        <v>45756</v>
      </c>
      <c r="D220" s="25">
        <v>45767</v>
      </c>
      <c r="E220" s="3" t="s">
        <v>1646</v>
      </c>
      <c r="F220" s="25">
        <v>45756</v>
      </c>
      <c r="G220" s="25">
        <v>45767</v>
      </c>
      <c r="H220" s="3"/>
      <c r="I220" s="8" t="s">
        <v>3878</v>
      </c>
      <c r="J220" s="8"/>
      <c r="K220" s="3"/>
      <c r="L220" s="8" t="s">
        <v>3887</v>
      </c>
      <c r="M220" s="8"/>
      <c r="N220" s="3" t="s">
        <v>35638</v>
      </c>
      <c r="O220" s="3" t="s">
        <v>35909</v>
      </c>
      <c r="P220" s="3" t="s">
        <v>35915</v>
      </c>
      <c r="Q220" s="3" t="s">
        <v>35897</v>
      </c>
      <c r="R220" s="3" t="s">
        <v>35898</v>
      </c>
      <c r="S220" s="8" t="s">
        <v>35775</v>
      </c>
      <c r="T220" s="3" t="s">
        <v>36566</v>
      </c>
      <c r="U220" s="56">
        <v>2415</v>
      </c>
      <c r="V220" s="56">
        <v>0</v>
      </c>
      <c r="W220" s="1" t="s">
        <v>36567</v>
      </c>
    </row>
    <row r="221" spans="1:23">
      <c r="A221" s="8" t="s">
        <v>36568</v>
      </c>
      <c r="B221" s="3" t="s">
        <v>36481</v>
      </c>
      <c r="C221" s="25">
        <v>45757</v>
      </c>
      <c r="D221" s="25">
        <v>45769</v>
      </c>
      <c r="E221" s="3" t="s">
        <v>1646</v>
      </c>
      <c r="F221" s="25">
        <v>45757</v>
      </c>
      <c r="G221" s="25">
        <v>45769</v>
      </c>
      <c r="H221" s="3"/>
      <c r="I221" s="8" t="s">
        <v>3881</v>
      </c>
      <c r="J221" s="8"/>
      <c r="K221" s="3"/>
      <c r="L221" s="8" t="s">
        <v>3891</v>
      </c>
      <c r="M221" s="8"/>
      <c r="N221" s="3" t="s">
        <v>35649</v>
      </c>
      <c r="O221" s="3" t="s">
        <v>35914</v>
      </c>
      <c r="P221" s="3" t="s">
        <v>35920</v>
      </c>
      <c r="Q221" s="3" t="s">
        <v>35897</v>
      </c>
      <c r="R221" s="3" t="s">
        <v>35905</v>
      </c>
      <c r="S221" s="8" t="s">
        <v>35780</v>
      </c>
      <c r="T221" s="3" t="s">
        <v>36569</v>
      </c>
      <c r="U221" s="56">
        <v>7950</v>
      </c>
      <c r="V221" s="56">
        <v>0</v>
      </c>
      <c r="W221" s="1" t="s">
        <v>36570</v>
      </c>
    </row>
    <row r="222" spans="1:23" ht="15" customHeight="1">
      <c r="A222" t="s">
        <v>36571</v>
      </c>
      <c r="B222" t="s">
        <v>35895</v>
      </c>
      <c r="C222" s="15">
        <v>45778</v>
      </c>
      <c r="D222" s="15">
        <v>45781</v>
      </c>
      <c r="E222" t="s">
        <v>1646</v>
      </c>
      <c r="F222" s="15">
        <v>45778</v>
      </c>
      <c r="G222" s="15">
        <v>45781</v>
      </c>
      <c r="J222" t="s">
        <v>275</v>
      </c>
      <c r="K222" t="s">
        <v>1143</v>
      </c>
      <c r="N222" t="s">
        <v>35638</v>
      </c>
      <c r="O222" t="s">
        <v>1565</v>
      </c>
      <c r="P222" t="s">
        <v>35896</v>
      </c>
      <c r="Q222" t="s">
        <v>35897</v>
      </c>
      <c r="R222" t="s">
        <v>35898</v>
      </c>
      <c r="S222" t="s">
        <v>35635</v>
      </c>
      <c r="T222" t="s">
        <v>36572</v>
      </c>
      <c r="U222" s="98">
        <v>2235</v>
      </c>
      <c r="V222" s="98">
        <v>50</v>
      </c>
      <c r="W222" t="s">
        <v>36573</v>
      </c>
    </row>
    <row r="223" spans="1:23" ht="15" customHeight="1">
      <c r="A223" t="s">
        <v>36574</v>
      </c>
      <c r="B223" t="s">
        <v>35895</v>
      </c>
      <c r="C223" s="15">
        <v>45779</v>
      </c>
      <c r="D223" s="15">
        <v>45783</v>
      </c>
      <c r="E223" t="s">
        <v>1646</v>
      </c>
      <c r="F223" s="15">
        <v>45779</v>
      </c>
      <c r="G223" s="15">
        <v>45783</v>
      </c>
      <c r="I223" t="s">
        <v>3858</v>
      </c>
      <c r="K223" t="s">
        <v>1153</v>
      </c>
      <c r="N223" t="s">
        <v>35638</v>
      </c>
      <c r="O223" t="s">
        <v>35902</v>
      </c>
      <c r="P223" t="s">
        <v>35903</v>
      </c>
      <c r="Q223" t="s">
        <v>35904</v>
      </c>
      <c r="R223" t="s">
        <v>35905</v>
      </c>
      <c r="S223" t="s">
        <v>35647</v>
      </c>
      <c r="T223" t="s">
        <v>36575</v>
      </c>
      <c r="U223" s="98">
        <v>975</v>
      </c>
      <c r="V223" s="98">
        <v>0</v>
      </c>
      <c r="W223" t="s">
        <v>36576</v>
      </c>
    </row>
    <row r="224" spans="1:23" ht="15" customHeight="1">
      <c r="A224" t="s">
        <v>36577</v>
      </c>
      <c r="B224" t="s">
        <v>35895</v>
      </c>
      <c r="C224" s="15">
        <v>45780</v>
      </c>
      <c r="D224" s="15">
        <v>45785</v>
      </c>
      <c r="E224" t="s">
        <v>1646</v>
      </c>
      <c r="F224" s="15">
        <v>45780</v>
      </c>
      <c r="G224" s="15">
        <v>45785</v>
      </c>
      <c r="I224" t="s">
        <v>3861</v>
      </c>
      <c r="K224" t="s">
        <v>1162</v>
      </c>
      <c r="N224" t="s">
        <v>35638</v>
      </c>
      <c r="O224" t="s">
        <v>35909</v>
      </c>
      <c r="P224" t="s">
        <v>35910</v>
      </c>
      <c r="Q224" t="s">
        <v>35904</v>
      </c>
      <c r="R224" t="s">
        <v>35898</v>
      </c>
      <c r="S224" t="s">
        <v>35660</v>
      </c>
      <c r="T224" t="s">
        <v>36578</v>
      </c>
      <c r="U224" s="98">
        <v>975</v>
      </c>
      <c r="V224" s="98">
        <v>0</v>
      </c>
      <c r="W224" t="s">
        <v>36579</v>
      </c>
    </row>
    <row r="225" spans="1:23" ht="15" customHeight="1">
      <c r="A225" t="s">
        <v>36580</v>
      </c>
      <c r="B225" t="s">
        <v>35895</v>
      </c>
      <c r="C225" s="15">
        <v>45781</v>
      </c>
      <c r="D225" s="15">
        <v>45787</v>
      </c>
      <c r="E225" t="s">
        <v>1646</v>
      </c>
      <c r="F225" s="15">
        <v>45781</v>
      </c>
      <c r="G225" s="15">
        <v>45787</v>
      </c>
      <c r="I225" t="s">
        <v>3864</v>
      </c>
      <c r="K225" t="s">
        <v>1169</v>
      </c>
      <c r="N225" t="s">
        <v>35649</v>
      </c>
      <c r="O225" t="s">
        <v>35914</v>
      </c>
      <c r="P225" t="s">
        <v>35915</v>
      </c>
      <c r="Q225" t="s">
        <v>35897</v>
      </c>
      <c r="R225" t="s">
        <v>35898</v>
      </c>
      <c r="S225" t="s">
        <v>35672</v>
      </c>
      <c r="T225" t="s">
        <v>36581</v>
      </c>
      <c r="U225" s="98">
        <v>8170</v>
      </c>
      <c r="V225" s="98">
        <v>0</v>
      </c>
      <c r="W225" t="s">
        <v>36582</v>
      </c>
    </row>
    <row r="226" spans="1:23" ht="15" customHeight="1">
      <c r="A226" t="s">
        <v>36583</v>
      </c>
      <c r="B226" t="s">
        <v>35895</v>
      </c>
      <c r="C226" s="15">
        <v>45782</v>
      </c>
      <c r="D226" s="15">
        <v>45789</v>
      </c>
      <c r="E226" t="s">
        <v>1646</v>
      </c>
      <c r="F226" s="15">
        <v>45782</v>
      </c>
      <c r="G226" s="15">
        <v>45789</v>
      </c>
      <c r="J226" t="s">
        <v>20946</v>
      </c>
      <c r="K226" t="s">
        <v>1176</v>
      </c>
      <c r="N226" t="s">
        <v>35649</v>
      </c>
      <c r="O226" t="s">
        <v>35919</v>
      </c>
      <c r="P226" t="s">
        <v>35920</v>
      </c>
      <c r="Q226" t="s">
        <v>35904</v>
      </c>
      <c r="R226" t="s">
        <v>35905</v>
      </c>
      <c r="S226" t="s">
        <v>35683</v>
      </c>
      <c r="T226" t="s">
        <v>36584</v>
      </c>
      <c r="U226" s="98">
        <v>4825</v>
      </c>
      <c r="V226" s="98">
        <v>0</v>
      </c>
      <c r="W226" t="s">
        <v>36585</v>
      </c>
    </row>
    <row r="227" spans="1:23" ht="15" customHeight="1">
      <c r="A227" t="s">
        <v>36586</v>
      </c>
      <c r="B227" t="s">
        <v>35895</v>
      </c>
      <c r="C227" s="15">
        <v>45783</v>
      </c>
      <c r="D227" s="15">
        <v>45791</v>
      </c>
      <c r="E227" t="s">
        <v>1646</v>
      </c>
      <c r="F227" s="15">
        <v>45783</v>
      </c>
      <c r="G227" s="15">
        <v>45791</v>
      </c>
      <c r="I227" t="s">
        <v>3870</v>
      </c>
      <c r="K227" t="s">
        <v>1183</v>
      </c>
      <c r="N227" t="s">
        <v>35674</v>
      </c>
      <c r="O227" t="s">
        <v>35924</v>
      </c>
      <c r="P227" t="s">
        <v>35896</v>
      </c>
      <c r="Q227" t="s">
        <v>35904</v>
      </c>
      <c r="R227" t="s">
        <v>35898</v>
      </c>
      <c r="S227" t="s">
        <v>35692</v>
      </c>
      <c r="T227" t="s">
        <v>36587</v>
      </c>
      <c r="U227" s="98">
        <v>1344</v>
      </c>
      <c r="V227" s="98">
        <v>0</v>
      </c>
      <c r="W227" t="s">
        <v>36588</v>
      </c>
    </row>
    <row r="228" spans="1:23" ht="15" customHeight="1">
      <c r="A228" t="s">
        <v>36589</v>
      </c>
      <c r="B228" t="s">
        <v>35895</v>
      </c>
      <c r="C228" s="15">
        <v>45784</v>
      </c>
      <c r="D228" s="15">
        <v>45793</v>
      </c>
      <c r="E228" t="s">
        <v>1646</v>
      </c>
      <c r="F228" s="15">
        <v>45784</v>
      </c>
      <c r="G228" s="15">
        <v>45793</v>
      </c>
      <c r="I228" t="s">
        <v>3873</v>
      </c>
      <c r="K228" t="s">
        <v>1187</v>
      </c>
      <c r="N228" t="s">
        <v>35662</v>
      </c>
      <c r="O228" t="s">
        <v>1565</v>
      </c>
      <c r="P228" t="s">
        <v>35903</v>
      </c>
      <c r="Q228" t="s">
        <v>35897</v>
      </c>
      <c r="R228" t="s">
        <v>35905</v>
      </c>
      <c r="S228" t="s">
        <v>35700</v>
      </c>
      <c r="T228" t="s">
        <v>36590</v>
      </c>
      <c r="U228" s="98">
        <v>8000</v>
      </c>
      <c r="V228" s="98">
        <v>0</v>
      </c>
      <c r="W228" t="s">
        <v>36591</v>
      </c>
    </row>
    <row r="229" spans="1:23" ht="15" customHeight="1">
      <c r="A229" t="s">
        <v>36592</v>
      </c>
      <c r="B229" t="s">
        <v>35895</v>
      </c>
      <c r="C229" s="15">
        <v>45785</v>
      </c>
      <c r="D229" s="15">
        <v>45795</v>
      </c>
      <c r="E229" t="s">
        <v>1646</v>
      </c>
      <c r="F229" s="15">
        <v>45785</v>
      </c>
      <c r="G229" s="15">
        <v>45795</v>
      </c>
      <c r="I229" t="s">
        <v>1665</v>
      </c>
      <c r="K229" t="s">
        <v>1190</v>
      </c>
      <c r="N229" t="s">
        <v>35686</v>
      </c>
      <c r="O229" t="s">
        <v>35902</v>
      </c>
      <c r="P229" t="s">
        <v>35910</v>
      </c>
      <c r="Q229" t="s">
        <v>35904</v>
      </c>
      <c r="R229" t="s">
        <v>35898</v>
      </c>
      <c r="S229" t="s">
        <v>35708</v>
      </c>
      <c r="T229" t="s">
        <v>36593</v>
      </c>
      <c r="U229" s="98">
        <v>2160</v>
      </c>
      <c r="V229" s="98">
        <v>0</v>
      </c>
      <c r="W229" t="s">
        <v>36594</v>
      </c>
    </row>
    <row r="230" spans="1:23" ht="15" customHeight="1">
      <c r="A230" t="s">
        <v>36595</v>
      </c>
      <c r="B230" t="s">
        <v>35895</v>
      </c>
      <c r="C230" s="15">
        <v>45786</v>
      </c>
      <c r="D230" s="15">
        <v>45797</v>
      </c>
      <c r="E230" t="s">
        <v>1646</v>
      </c>
      <c r="F230" s="15">
        <v>45786</v>
      </c>
      <c r="G230" s="15">
        <v>45797</v>
      </c>
      <c r="J230" t="s">
        <v>261</v>
      </c>
      <c r="K230" t="s">
        <v>1195</v>
      </c>
      <c r="N230" t="s">
        <v>35638</v>
      </c>
      <c r="O230" t="s">
        <v>35909</v>
      </c>
      <c r="P230" t="s">
        <v>35915</v>
      </c>
      <c r="Q230" t="s">
        <v>35904</v>
      </c>
      <c r="R230" t="s">
        <v>35898</v>
      </c>
      <c r="S230" t="s">
        <v>35714</v>
      </c>
      <c r="T230" t="s">
        <v>36596</v>
      </c>
      <c r="U230" s="98">
        <v>1025</v>
      </c>
      <c r="V230" s="98">
        <v>0</v>
      </c>
      <c r="W230" t="s">
        <v>36597</v>
      </c>
    </row>
    <row r="231" spans="1:23" ht="15" customHeight="1">
      <c r="A231" t="s">
        <v>36598</v>
      </c>
      <c r="B231" t="s">
        <v>35895</v>
      </c>
      <c r="C231" s="15">
        <v>45787</v>
      </c>
      <c r="D231" s="15">
        <v>45799</v>
      </c>
      <c r="E231" t="s">
        <v>1646</v>
      </c>
      <c r="F231" s="15">
        <v>45787</v>
      </c>
      <c r="G231" s="15">
        <v>45799</v>
      </c>
      <c r="I231" t="s">
        <v>3881</v>
      </c>
      <c r="K231" t="s">
        <v>1200</v>
      </c>
      <c r="N231" t="s">
        <v>35638</v>
      </c>
      <c r="O231" t="s">
        <v>35914</v>
      </c>
      <c r="P231" t="s">
        <v>35920</v>
      </c>
      <c r="Q231" t="s">
        <v>35897</v>
      </c>
      <c r="R231" t="s">
        <v>35905</v>
      </c>
      <c r="S231" t="s">
        <v>35723</v>
      </c>
      <c r="T231" t="s">
        <v>36599</v>
      </c>
      <c r="U231" s="98">
        <v>2325</v>
      </c>
      <c r="V231" s="98">
        <v>0</v>
      </c>
      <c r="W231" t="s">
        <v>36600</v>
      </c>
    </row>
    <row r="232" spans="1:23" ht="15" customHeight="1">
      <c r="A232" t="s">
        <v>36601</v>
      </c>
      <c r="B232" t="s">
        <v>35895</v>
      </c>
      <c r="C232" s="15">
        <v>45788</v>
      </c>
      <c r="D232" s="15">
        <v>45801</v>
      </c>
      <c r="E232" t="s">
        <v>1646</v>
      </c>
      <c r="F232" s="15">
        <v>45788</v>
      </c>
      <c r="G232" s="15">
        <v>45801</v>
      </c>
      <c r="I232" t="s">
        <v>3884</v>
      </c>
      <c r="K232" t="s">
        <v>1205</v>
      </c>
      <c r="N232" t="s">
        <v>35638</v>
      </c>
      <c r="O232" t="s">
        <v>35919</v>
      </c>
      <c r="P232" t="s">
        <v>35896</v>
      </c>
      <c r="Q232" t="s">
        <v>35904</v>
      </c>
      <c r="R232" t="s">
        <v>35898</v>
      </c>
      <c r="S232" t="s">
        <v>35730</v>
      </c>
      <c r="T232" t="s">
        <v>36602</v>
      </c>
      <c r="U232" s="98">
        <v>1025</v>
      </c>
      <c r="V232" s="98">
        <v>60</v>
      </c>
      <c r="W232" t="s">
        <v>36603</v>
      </c>
    </row>
    <row r="233" spans="1:23" ht="15" customHeight="1">
      <c r="A233" t="s">
        <v>36604</v>
      </c>
      <c r="B233" t="s">
        <v>35895</v>
      </c>
      <c r="C233" s="15">
        <v>45789</v>
      </c>
      <c r="D233" s="15">
        <v>45803</v>
      </c>
      <c r="E233" t="s">
        <v>1646</v>
      </c>
      <c r="F233" s="15">
        <v>45789</v>
      </c>
      <c r="G233" s="15">
        <v>45803</v>
      </c>
      <c r="I233" t="s">
        <v>3887</v>
      </c>
      <c r="K233" t="s">
        <v>1209</v>
      </c>
      <c r="N233" t="s">
        <v>35649</v>
      </c>
      <c r="O233" t="s">
        <v>35924</v>
      </c>
      <c r="P233" t="s">
        <v>35903</v>
      </c>
      <c r="Q233" t="s">
        <v>35904</v>
      </c>
      <c r="R233" t="s">
        <v>35905</v>
      </c>
      <c r="S233" t="s">
        <v>35737</v>
      </c>
      <c r="T233" t="s">
        <v>36605</v>
      </c>
      <c r="U233" s="98">
        <v>5070</v>
      </c>
      <c r="V233" s="98">
        <v>0</v>
      </c>
      <c r="W233" t="s">
        <v>36606</v>
      </c>
    </row>
    <row r="234" spans="1:23" ht="15" customHeight="1">
      <c r="A234" t="s">
        <v>36607</v>
      </c>
      <c r="B234" t="s">
        <v>35895</v>
      </c>
      <c r="C234" s="15">
        <v>45790</v>
      </c>
      <c r="D234" s="15">
        <v>45805</v>
      </c>
      <c r="E234" t="s">
        <v>1646</v>
      </c>
      <c r="F234" s="15">
        <v>45790</v>
      </c>
      <c r="G234" s="15">
        <v>45805</v>
      </c>
      <c r="J234" t="s">
        <v>295</v>
      </c>
      <c r="K234" t="s">
        <v>1214</v>
      </c>
      <c r="N234" t="s">
        <v>35649</v>
      </c>
      <c r="O234" t="s">
        <v>1565</v>
      </c>
      <c r="P234" t="s">
        <v>35910</v>
      </c>
      <c r="Q234" t="s">
        <v>35897</v>
      </c>
      <c r="R234" t="s">
        <v>35898</v>
      </c>
      <c r="S234" t="s">
        <v>35744</v>
      </c>
      <c r="T234" t="s">
        <v>36608</v>
      </c>
      <c r="U234" s="98">
        <v>8665</v>
      </c>
      <c r="V234" s="98">
        <v>0</v>
      </c>
      <c r="W234" t="s">
        <v>36609</v>
      </c>
    </row>
    <row r="235" spans="1:23" ht="15" customHeight="1">
      <c r="A235" t="s">
        <v>36610</v>
      </c>
      <c r="B235" t="s">
        <v>35895</v>
      </c>
      <c r="C235" s="15">
        <v>45791</v>
      </c>
      <c r="D235" s="15">
        <v>45805</v>
      </c>
      <c r="E235" t="s">
        <v>1646</v>
      </c>
      <c r="F235" s="15">
        <v>45791</v>
      </c>
      <c r="G235" s="15">
        <v>45805</v>
      </c>
      <c r="I235" t="s">
        <v>3894</v>
      </c>
      <c r="K235" t="s">
        <v>1218</v>
      </c>
      <c r="N235" t="s">
        <v>35674</v>
      </c>
      <c r="O235" t="s">
        <v>35902</v>
      </c>
      <c r="P235" t="s">
        <v>35915</v>
      </c>
      <c r="Q235" t="s">
        <v>35904</v>
      </c>
      <c r="R235" t="s">
        <v>35898</v>
      </c>
      <c r="S235" t="s">
        <v>35750</v>
      </c>
      <c r="T235" t="s">
        <v>36611</v>
      </c>
      <c r="U235" s="98">
        <v>1416</v>
      </c>
      <c r="V235" s="98">
        <v>0</v>
      </c>
      <c r="W235" t="s">
        <v>36612</v>
      </c>
    </row>
    <row r="236" spans="1:23" ht="15" customHeight="1">
      <c r="A236" t="s">
        <v>36613</v>
      </c>
      <c r="B236" t="s">
        <v>35895</v>
      </c>
      <c r="C236" s="15">
        <v>45792</v>
      </c>
      <c r="D236" s="15">
        <v>45809</v>
      </c>
      <c r="E236" t="s">
        <v>1646</v>
      </c>
      <c r="F236" s="15">
        <v>45792</v>
      </c>
      <c r="G236" s="15">
        <v>45809</v>
      </c>
      <c r="I236" t="s">
        <v>1644</v>
      </c>
      <c r="K236" t="s">
        <v>1223</v>
      </c>
      <c r="N236" t="s">
        <v>35662</v>
      </c>
      <c r="O236" t="s">
        <v>35909</v>
      </c>
      <c r="P236" t="s">
        <v>35920</v>
      </c>
      <c r="Q236" t="s">
        <v>35904</v>
      </c>
      <c r="R236" t="s">
        <v>35905</v>
      </c>
      <c r="S236" t="s">
        <v>35755</v>
      </c>
      <c r="T236" t="s">
        <v>36614</v>
      </c>
      <c r="U236" s="98">
        <v>3920</v>
      </c>
      <c r="V236" s="98">
        <v>0</v>
      </c>
      <c r="W236" t="s">
        <v>36615</v>
      </c>
    </row>
    <row r="237" spans="1:23" ht="15" customHeight="1">
      <c r="A237" t="s">
        <v>36616</v>
      </c>
      <c r="B237" t="s">
        <v>35895</v>
      </c>
      <c r="C237" s="15">
        <v>45793</v>
      </c>
      <c r="D237" s="15">
        <v>45796</v>
      </c>
      <c r="E237" t="s">
        <v>1646</v>
      </c>
      <c r="F237" s="15">
        <v>45793</v>
      </c>
      <c r="G237" s="15">
        <v>45796</v>
      </c>
      <c r="I237" t="s">
        <v>3858</v>
      </c>
      <c r="K237" t="s">
        <v>1226</v>
      </c>
      <c r="N237" t="s">
        <v>35686</v>
      </c>
      <c r="O237" t="s">
        <v>35914</v>
      </c>
      <c r="P237" t="s">
        <v>35896</v>
      </c>
      <c r="Q237" t="s">
        <v>35897</v>
      </c>
      <c r="R237" t="s">
        <v>35898</v>
      </c>
      <c r="S237" t="s">
        <v>35760</v>
      </c>
      <c r="T237" t="s">
        <v>36617</v>
      </c>
      <c r="U237" s="98">
        <v>4940</v>
      </c>
      <c r="V237" s="98">
        <v>0</v>
      </c>
      <c r="W237" t="s">
        <v>36618</v>
      </c>
    </row>
    <row r="238" spans="1:23" ht="15" customHeight="1">
      <c r="A238" t="s">
        <v>36619</v>
      </c>
      <c r="B238" t="s">
        <v>35895</v>
      </c>
      <c r="C238" s="15">
        <v>45794</v>
      </c>
      <c r="D238" s="15">
        <v>45798</v>
      </c>
      <c r="E238" t="s">
        <v>1646</v>
      </c>
      <c r="F238" s="15">
        <v>45794</v>
      </c>
      <c r="G238" s="15">
        <v>45798</v>
      </c>
      <c r="J238" t="s">
        <v>285</v>
      </c>
      <c r="K238" t="s">
        <v>1230</v>
      </c>
      <c r="N238" t="s">
        <v>35638</v>
      </c>
      <c r="O238" t="s">
        <v>35919</v>
      </c>
      <c r="P238" t="s">
        <v>35903</v>
      </c>
      <c r="Q238" t="s">
        <v>35904</v>
      </c>
      <c r="R238" t="s">
        <v>35905</v>
      </c>
      <c r="S238" t="s">
        <v>35765</v>
      </c>
      <c r="T238" t="s">
        <v>36620</v>
      </c>
      <c r="U238" s="98">
        <v>1075</v>
      </c>
      <c r="V238" s="98">
        <v>0</v>
      </c>
      <c r="W238" t="s">
        <v>36621</v>
      </c>
    </row>
    <row r="239" spans="1:23" ht="15" customHeight="1">
      <c r="A239" t="s">
        <v>36622</v>
      </c>
      <c r="B239" t="s">
        <v>35895</v>
      </c>
      <c r="C239" s="15">
        <v>45795</v>
      </c>
      <c r="D239" s="15">
        <v>45800</v>
      </c>
      <c r="E239" t="s">
        <v>1646</v>
      </c>
      <c r="F239" s="15">
        <v>45795</v>
      </c>
      <c r="G239" s="15">
        <v>45800</v>
      </c>
      <c r="I239" t="s">
        <v>3864</v>
      </c>
      <c r="K239" t="s">
        <v>1234</v>
      </c>
      <c r="N239" t="s">
        <v>35638</v>
      </c>
      <c r="O239" t="s">
        <v>35924</v>
      </c>
      <c r="P239" t="s">
        <v>35910</v>
      </c>
      <c r="Q239" t="s">
        <v>35904</v>
      </c>
      <c r="R239" t="s">
        <v>35898</v>
      </c>
      <c r="S239" t="s">
        <v>35770</v>
      </c>
      <c r="T239" t="s">
        <v>36623</v>
      </c>
      <c r="U239" s="98">
        <v>1075</v>
      </c>
      <c r="V239" s="98">
        <v>0</v>
      </c>
      <c r="W239" t="s">
        <v>36624</v>
      </c>
    </row>
    <row r="240" spans="1:23" ht="15" customHeight="1">
      <c r="A240" t="s">
        <v>36625</v>
      </c>
      <c r="B240" t="s">
        <v>35895</v>
      </c>
      <c r="C240" s="15">
        <v>45796</v>
      </c>
      <c r="D240" s="15">
        <v>45802</v>
      </c>
      <c r="E240" t="s">
        <v>1646</v>
      </c>
      <c r="F240" s="15">
        <v>45796</v>
      </c>
      <c r="G240" s="15">
        <v>45802</v>
      </c>
      <c r="I240" t="s">
        <v>3867</v>
      </c>
      <c r="K240" t="s">
        <v>1237</v>
      </c>
      <c r="N240" t="s">
        <v>35638</v>
      </c>
      <c r="O240" t="s">
        <v>1565</v>
      </c>
      <c r="P240" t="s">
        <v>35915</v>
      </c>
      <c r="Q240" t="s">
        <v>35897</v>
      </c>
      <c r="R240" t="s">
        <v>35898</v>
      </c>
      <c r="S240" t="s">
        <v>35775</v>
      </c>
      <c r="T240" t="s">
        <v>36626</v>
      </c>
      <c r="U240" s="98">
        <v>2415</v>
      </c>
      <c r="V240" s="98">
        <v>0</v>
      </c>
      <c r="W240" t="s">
        <v>36627</v>
      </c>
    </row>
    <row r="241" spans="1:23" ht="15" customHeight="1">
      <c r="A241" t="s">
        <v>36628</v>
      </c>
      <c r="B241" t="s">
        <v>35895</v>
      </c>
      <c r="C241" s="15">
        <v>45797</v>
      </c>
      <c r="D241" s="15">
        <v>45804</v>
      </c>
      <c r="E241" t="s">
        <v>1646</v>
      </c>
      <c r="F241" s="15">
        <v>45797</v>
      </c>
      <c r="G241" s="15">
        <v>45804</v>
      </c>
      <c r="I241" t="s">
        <v>3870</v>
      </c>
      <c r="K241" t="s">
        <v>1241</v>
      </c>
      <c r="N241" t="s">
        <v>35649</v>
      </c>
      <c r="O241" t="s">
        <v>35902</v>
      </c>
      <c r="P241" t="s">
        <v>35920</v>
      </c>
      <c r="Q241" t="s">
        <v>35904</v>
      </c>
      <c r="R241" t="s">
        <v>35905</v>
      </c>
      <c r="S241" t="s">
        <v>35780</v>
      </c>
      <c r="T241" t="s">
        <v>36629</v>
      </c>
      <c r="U241" s="98">
        <v>4650</v>
      </c>
      <c r="V241" s="98">
        <v>0</v>
      </c>
      <c r="W241" t="s">
        <v>36630</v>
      </c>
    </row>
    <row r="242" spans="1:23" ht="15" customHeight="1">
      <c r="A242" t="s">
        <v>36631</v>
      </c>
      <c r="B242" t="s">
        <v>35895</v>
      </c>
      <c r="C242" s="15">
        <v>45798</v>
      </c>
      <c r="D242" s="15">
        <v>45805</v>
      </c>
      <c r="E242" t="s">
        <v>1646</v>
      </c>
      <c r="F242" s="15">
        <v>45798</v>
      </c>
      <c r="G242" s="15">
        <v>45805</v>
      </c>
      <c r="J242" t="s">
        <v>275</v>
      </c>
      <c r="K242" t="s">
        <v>1246</v>
      </c>
      <c r="N242" t="s">
        <v>35649</v>
      </c>
      <c r="O242" t="s">
        <v>35909</v>
      </c>
      <c r="P242" t="s">
        <v>35896</v>
      </c>
      <c r="Q242" t="s">
        <v>35904</v>
      </c>
      <c r="R242" t="s">
        <v>35898</v>
      </c>
      <c r="S242" t="s">
        <v>35785</v>
      </c>
      <c r="T242" t="s">
        <v>36632</v>
      </c>
      <c r="U242" s="98">
        <v>4685</v>
      </c>
      <c r="V242" s="98">
        <v>70</v>
      </c>
      <c r="W242" t="s">
        <v>36633</v>
      </c>
    </row>
    <row r="243" spans="1:23" ht="15" customHeight="1">
      <c r="A243" t="s">
        <v>36634</v>
      </c>
      <c r="B243" t="s">
        <v>35895</v>
      </c>
      <c r="C243" s="15">
        <v>45799</v>
      </c>
      <c r="D243" s="15">
        <v>45805</v>
      </c>
      <c r="E243" t="s">
        <v>1646</v>
      </c>
      <c r="F243" s="15">
        <v>45799</v>
      </c>
      <c r="G243" s="15">
        <v>45805</v>
      </c>
      <c r="I243" t="s">
        <v>1665</v>
      </c>
      <c r="K243" t="s">
        <v>1249</v>
      </c>
      <c r="N243" t="s">
        <v>35674</v>
      </c>
      <c r="O243" t="s">
        <v>35914</v>
      </c>
      <c r="P243" t="s">
        <v>35903</v>
      </c>
      <c r="Q243" t="s">
        <v>35897</v>
      </c>
      <c r="R243" t="s">
        <v>35905</v>
      </c>
      <c r="S243" t="s">
        <v>35790</v>
      </c>
      <c r="T243" t="s">
        <v>36635</v>
      </c>
      <c r="U243" s="98">
        <v>2725</v>
      </c>
      <c r="V243" s="98">
        <v>0</v>
      </c>
      <c r="W243" t="s">
        <v>36636</v>
      </c>
    </row>
    <row r="244" spans="1:23" ht="15" customHeight="1">
      <c r="A244" t="s">
        <v>36637</v>
      </c>
      <c r="B244" t="s">
        <v>35895</v>
      </c>
      <c r="C244" s="15">
        <v>45800</v>
      </c>
      <c r="D244" s="15">
        <v>45810</v>
      </c>
      <c r="E244" t="s">
        <v>1646</v>
      </c>
      <c r="F244" s="15">
        <v>45800</v>
      </c>
      <c r="G244" s="15">
        <v>45810</v>
      </c>
      <c r="I244" t="s">
        <v>3878</v>
      </c>
      <c r="K244" t="s">
        <v>1254</v>
      </c>
      <c r="N244" t="s">
        <v>35662</v>
      </c>
      <c r="O244" t="s">
        <v>35919</v>
      </c>
      <c r="P244" t="s">
        <v>35910</v>
      </c>
      <c r="Q244" t="s">
        <v>35904</v>
      </c>
      <c r="R244" t="s">
        <v>35898</v>
      </c>
      <c r="S244" t="s">
        <v>35795</v>
      </c>
      <c r="T244" t="s">
        <v>36638</v>
      </c>
      <c r="U244" s="98">
        <v>3680</v>
      </c>
      <c r="V244" s="98">
        <v>0</v>
      </c>
      <c r="W244" t="s">
        <v>36639</v>
      </c>
    </row>
    <row r="245" spans="1:23" ht="15" customHeight="1">
      <c r="A245" t="s">
        <v>36640</v>
      </c>
      <c r="B245" t="s">
        <v>35895</v>
      </c>
      <c r="C245" s="15">
        <v>45801</v>
      </c>
      <c r="D245" s="15">
        <v>45812</v>
      </c>
      <c r="E245" t="s">
        <v>1646</v>
      </c>
      <c r="F245" s="15">
        <v>45801</v>
      </c>
      <c r="G245" s="15">
        <v>45812</v>
      </c>
      <c r="I245" t="s">
        <v>3881</v>
      </c>
      <c r="K245" t="s">
        <v>1257</v>
      </c>
      <c r="N245" t="s">
        <v>35686</v>
      </c>
      <c r="O245" t="s">
        <v>35924</v>
      </c>
      <c r="P245" t="s">
        <v>35915</v>
      </c>
      <c r="Q245" t="s">
        <v>35904</v>
      </c>
      <c r="R245" t="s">
        <v>35898</v>
      </c>
      <c r="S245" t="s">
        <v>35800</v>
      </c>
      <c r="T245" t="s">
        <v>36641</v>
      </c>
      <c r="U245" s="98">
        <v>2120</v>
      </c>
      <c r="V245" s="98">
        <v>0</v>
      </c>
      <c r="W245" t="s">
        <v>36642</v>
      </c>
    </row>
    <row r="246" spans="1:23" ht="15" customHeight="1">
      <c r="A246" t="s">
        <v>36643</v>
      </c>
      <c r="B246" t="s">
        <v>35895</v>
      </c>
      <c r="C246" s="15">
        <v>45802</v>
      </c>
      <c r="D246" s="15">
        <v>45814</v>
      </c>
      <c r="E246" t="s">
        <v>1646</v>
      </c>
      <c r="F246" s="15">
        <v>45802</v>
      </c>
      <c r="G246" s="15">
        <v>45814</v>
      </c>
      <c r="J246" t="s">
        <v>20946</v>
      </c>
      <c r="K246" t="s">
        <v>1260</v>
      </c>
      <c r="N246" t="s">
        <v>35638</v>
      </c>
      <c r="O246" t="s">
        <v>1565</v>
      </c>
      <c r="P246" t="s">
        <v>35920</v>
      </c>
      <c r="Q246" t="s">
        <v>35897</v>
      </c>
      <c r="R246" t="s">
        <v>35905</v>
      </c>
      <c r="S246" t="s">
        <v>35805</v>
      </c>
      <c r="T246" t="s">
        <v>36644</v>
      </c>
      <c r="U246" s="98">
        <v>2280</v>
      </c>
      <c r="V246" s="98">
        <v>0</v>
      </c>
      <c r="W246" t="s">
        <v>36645</v>
      </c>
    </row>
    <row r="247" spans="1:23" ht="15" customHeight="1">
      <c r="A247" t="s">
        <v>36646</v>
      </c>
      <c r="B247" t="s">
        <v>35895</v>
      </c>
      <c r="C247" s="15">
        <v>45803</v>
      </c>
      <c r="D247" s="15">
        <v>45816</v>
      </c>
      <c r="E247" t="s">
        <v>1646</v>
      </c>
      <c r="F247" s="15">
        <v>45803</v>
      </c>
      <c r="G247" s="15">
        <v>45816</v>
      </c>
      <c r="I247" t="s">
        <v>3887</v>
      </c>
      <c r="K247" t="s">
        <v>1263</v>
      </c>
      <c r="N247" t="s">
        <v>35638</v>
      </c>
      <c r="O247" t="s">
        <v>35902</v>
      </c>
      <c r="P247" t="s">
        <v>35896</v>
      </c>
      <c r="Q247" t="s">
        <v>35904</v>
      </c>
      <c r="R247" t="s">
        <v>35898</v>
      </c>
      <c r="S247" t="s">
        <v>35810</v>
      </c>
      <c r="T247" t="s">
        <v>36647</v>
      </c>
      <c r="U247" s="98">
        <v>1000</v>
      </c>
      <c r="V247" s="98">
        <v>0</v>
      </c>
      <c r="W247" t="s">
        <v>36648</v>
      </c>
    </row>
    <row r="248" spans="1:23" ht="15" customHeight="1">
      <c r="A248" t="s">
        <v>36649</v>
      </c>
      <c r="B248" t="s">
        <v>35895</v>
      </c>
      <c r="C248" s="15">
        <v>45804</v>
      </c>
      <c r="D248" s="15">
        <v>45818</v>
      </c>
      <c r="E248" t="s">
        <v>1646</v>
      </c>
      <c r="F248" s="15">
        <v>45804</v>
      </c>
      <c r="G248" s="15">
        <v>45818</v>
      </c>
      <c r="I248" t="s">
        <v>3891</v>
      </c>
      <c r="K248" t="s">
        <v>1266</v>
      </c>
      <c r="N248" t="s">
        <v>35638</v>
      </c>
      <c r="O248" t="s">
        <v>35909</v>
      </c>
      <c r="P248" t="s">
        <v>35903</v>
      </c>
      <c r="Q248" t="s">
        <v>35904</v>
      </c>
      <c r="R248" t="s">
        <v>35905</v>
      </c>
      <c r="S248" t="s">
        <v>35815</v>
      </c>
      <c r="T248" t="s">
        <v>36650</v>
      </c>
      <c r="U248" s="98">
        <v>1000</v>
      </c>
      <c r="V248" s="98">
        <v>0</v>
      </c>
      <c r="W248" t="s">
        <v>36651</v>
      </c>
    </row>
    <row r="249" spans="1:23" ht="15" customHeight="1">
      <c r="A249" t="s">
        <v>36652</v>
      </c>
      <c r="B249" t="s">
        <v>35895</v>
      </c>
      <c r="C249" s="15">
        <v>45805</v>
      </c>
      <c r="D249" s="15">
        <v>45820</v>
      </c>
      <c r="E249" t="s">
        <v>1646</v>
      </c>
      <c r="F249" s="15">
        <v>45805</v>
      </c>
      <c r="G249" s="15">
        <v>45820</v>
      </c>
      <c r="I249" t="s">
        <v>3894</v>
      </c>
      <c r="K249" t="s">
        <v>1270</v>
      </c>
      <c r="N249" t="s">
        <v>35649</v>
      </c>
      <c r="O249" t="s">
        <v>35914</v>
      </c>
      <c r="P249" t="s">
        <v>35910</v>
      </c>
      <c r="Q249" t="s">
        <v>35897</v>
      </c>
      <c r="R249" t="s">
        <v>35898</v>
      </c>
      <c r="S249" t="s">
        <v>35820</v>
      </c>
      <c r="T249" t="s">
        <v>36653</v>
      </c>
      <c r="U249" s="98">
        <v>8390</v>
      </c>
      <c r="V249" s="98">
        <v>0</v>
      </c>
      <c r="W249" t="s">
        <v>36654</v>
      </c>
    </row>
    <row r="250" spans="1:23" ht="15" customHeight="1">
      <c r="A250" t="s">
        <v>36655</v>
      </c>
      <c r="B250" t="s">
        <v>35895</v>
      </c>
      <c r="C250" s="15">
        <v>45806</v>
      </c>
      <c r="D250" s="15">
        <v>45822</v>
      </c>
      <c r="E250" t="s">
        <v>1646</v>
      </c>
      <c r="F250" s="15">
        <v>45806</v>
      </c>
      <c r="G250" s="15">
        <v>45822</v>
      </c>
      <c r="J250" t="s">
        <v>261</v>
      </c>
      <c r="K250" t="s">
        <v>1273</v>
      </c>
      <c r="N250" t="s">
        <v>35649</v>
      </c>
      <c r="O250" t="s">
        <v>35919</v>
      </c>
      <c r="P250" t="s">
        <v>35915</v>
      </c>
      <c r="Q250" t="s">
        <v>35904</v>
      </c>
      <c r="R250" t="s">
        <v>35898</v>
      </c>
      <c r="S250" t="s">
        <v>35825</v>
      </c>
      <c r="T250" t="s">
        <v>36656</v>
      </c>
      <c r="U250" s="98">
        <v>4965</v>
      </c>
      <c r="V250" s="98">
        <v>0</v>
      </c>
      <c r="W250" t="s">
        <v>36657</v>
      </c>
    </row>
    <row r="251" spans="1:23" ht="15" customHeight="1">
      <c r="A251" t="s">
        <v>36658</v>
      </c>
      <c r="B251" t="s">
        <v>35895</v>
      </c>
      <c r="C251" s="15">
        <v>45807</v>
      </c>
      <c r="D251" s="15">
        <v>45824</v>
      </c>
      <c r="E251" t="s">
        <v>1646</v>
      </c>
      <c r="F251" s="15">
        <v>45807</v>
      </c>
      <c r="G251" s="15">
        <v>45824</v>
      </c>
      <c r="I251" t="s">
        <v>3858</v>
      </c>
      <c r="K251" t="s">
        <v>1277</v>
      </c>
      <c r="N251" t="s">
        <v>35674</v>
      </c>
      <c r="O251" t="s">
        <v>35924</v>
      </c>
      <c r="P251" t="s">
        <v>35920</v>
      </c>
      <c r="Q251" t="s">
        <v>35904</v>
      </c>
      <c r="R251" t="s">
        <v>35905</v>
      </c>
      <c r="S251" t="s">
        <v>35829</v>
      </c>
      <c r="T251" t="s">
        <v>36659</v>
      </c>
      <c r="U251" s="98">
        <v>1380</v>
      </c>
      <c r="V251" s="98">
        <v>0</v>
      </c>
      <c r="W251" t="s">
        <v>36660</v>
      </c>
    </row>
    <row r="252" spans="1:23" ht="15" customHeight="1">
      <c r="A252" t="s">
        <v>36661</v>
      </c>
      <c r="B252" t="s">
        <v>35895</v>
      </c>
      <c r="C252" s="15">
        <v>45808</v>
      </c>
      <c r="D252" s="15">
        <v>45811</v>
      </c>
      <c r="E252" t="s">
        <v>1646</v>
      </c>
      <c r="F252" s="15">
        <v>45808</v>
      </c>
      <c r="G252" s="15">
        <v>45811</v>
      </c>
      <c r="I252" t="s">
        <v>3861</v>
      </c>
      <c r="K252" t="s">
        <v>1280</v>
      </c>
      <c r="N252" t="s">
        <v>35662</v>
      </c>
      <c r="O252" t="s">
        <v>1565</v>
      </c>
      <c r="P252" t="s">
        <v>35896</v>
      </c>
      <c r="Q252" t="s">
        <v>35897</v>
      </c>
      <c r="R252" t="s">
        <v>35898</v>
      </c>
      <c r="S252" t="s">
        <v>35833</v>
      </c>
      <c r="T252" t="s">
        <v>36662</v>
      </c>
      <c r="U252" s="98">
        <v>8000</v>
      </c>
      <c r="V252" s="98">
        <v>80</v>
      </c>
      <c r="W252" t="s">
        <v>36663</v>
      </c>
    </row>
    <row r="253" spans="1:23" ht="15" customHeight="1">
      <c r="A253" t="s">
        <v>36664</v>
      </c>
      <c r="B253" t="s">
        <v>35895</v>
      </c>
      <c r="C253" s="15">
        <v>45778</v>
      </c>
      <c r="D253" s="15">
        <v>45782</v>
      </c>
      <c r="E253" t="s">
        <v>1646</v>
      </c>
      <c r="F253" s="15">
        <v>45778</v>
      </c>
      <c r="G253" s="15">
        <v>45782</v>
      </c>
      <c r="I253" t="s">
        <v>3864</v>
      </c>
      <c r="K253" t="s">
        <v>1284</v>
      </c>
      <c r="N253" t="s">
        <v>35686</v>
      </c>
      <c r="O253" t="s">
        <v>35902</v>
      </c>
      <c r="P253" t="s">
        <v>35903</v>
      </c>
      <c r="Q253" t="s">
        <v>35904</v>
      </c>
      <c r="R253" t="s">
        <v>35905</v>
      </c>
      <c r="S253" t="s">
        <v>35837</v>
      </c>
      <c r="T253" t="s">
        <v>36665</v>
      </c>
      <c r="U253" s="98">
        <v>2240</v>
      </c>
      <c r="V253" s="98">
        <v>0</v>
      </c>
      <c r="W253" t="s">
        <v>36666</v>
      </c>
    </row>
    <row r="254" spans="1:23" ht="15" customHeight="1">
      <c r="A254" t="s">
        <v>36667</v>
      </c>
      <c r="B254" t="s">
        <v>35895</v>
      </c>
      <c r="C254" s="15">
        <v>45779</v>
      </c>
      <c r="D254" s="15">
        <v>45784</v>
      </c>
      <c r="E254" t="s">
        <v>1646</v>
      </c>
      <c r="F254" s="15">
        <v>45779</v>
      </c>
      <c r="G254" s="15">
        <v>45784</v>
      </c>
      <c r="J254" t="s">
        <v>295</v>
      </c>
      <c r="K254" t="s">
        <v>1288</v>
      </c>
      <c r="N254" t="s">
        <v>35638</v>
      </c>
      <c r="O254" t="s">
        <v>35909</v>
      </c>
      <c r="P254" t="s">
        <v>35910</v>
      </c>
      <c r="Q254" t="s">
        <v>35904</v>
      </c>
      <c r="R254" t="s">
        <v>35898</v>
      </c>
      <c r="S254" t="s">
        <v>35841</v>
      </c>
      <c r="T254" t="s">
        <v>36668</v>
      </c>
      <c r="U254" s="98">
        <v>1050</v>
      </c>
      <c r="V254" s="98">
        <v>0</v>
      </c>
      <c r="W254" t="s">
        <v>36669</v>
      </c>
    </row>
    <row r="255" spans="1:23" ht="15" customHeight="1">
      <c r="A255" t="s">
        <v>36670</v>
      </c>
      <c r="B255" t="s">
        <v>35895</v>
      </c>
      <c r="C255" s="15">
        <v>45780</v>
      </c>
      <c r="D255" s="15">
        <v>45786</v>
      </c>
      <c r="E255" t="s">
        <v>1646</v>
      </c>
      <c r="F255" s="15">
        <v>45780</v>
      </c>
      <c r="G255" s="15">
        <v>45786</v>
      </c>
      <c r="I255" t="s">
        <v>3870</v>
      </c>
      <c r="K255" t="s">
        <v>1291</v>
      </c>
      <c r="N255" t="s">
        <v>35638</v>
      </c>
      <c r="O255" t="s">
        <v>35914</v>
      </c>
      <c r="P255" t="s">
        <v>35915</v>
      </c>
      <c r="Q255" t="s">
        <v>35897</v>
      </c>
      <c r="R255" t="s">
        <v>35898</v>
      </c>
      <c r="S255" t="s">
        <v>35845</v>
      </c>
      <c r="T255" t="s">
        <v>36671</v>
      </c>
      <c r="U255" s="98">
        <v>2370</v>
      </c>
      <c r="V255" s="98">
        <v>0</v>
      </c>
      <c r="W255" t="s">
        <v>36672</v>
      </c>
    </row>
    <row r="256" spans="1:23" ht="15" customHeight="1">
      <c r="A256" t="s">
        <v>36673</v>
      </c>
      <c r="B256" t="s">
        <v>35895</v>
      </c>
      <c r="C256" s="15">
        <v>45781</v>
      </c>
      <c r="D256" s="15">
        <v>45788</v>
      </c>
      <c r="E256" t="s">
        <v>1646</v>
      </c>
      <c r="F256" s="15">
        <v>45781</v>
      </c>
      <c r="G256" s="15">
        <v>45788</v>
      </c>
      <c r="I256" t="s">
        <v>3873</v>
      </c>
      <c r="K256" t="s">
        <v>1294</v>
      </c>
      <c r="N256" t="s">
        <v>35638</v>
      </c>
      <c r="O256" t="s">
        <v>35919</v>
      </c>
      <c r="P256" t="s">
        <v>35920</v>
      </c>
      <c r="Q256" t="s">
        <v>35904</v>
      </c>
      <c r="R256" t="s">
        <v>35905</v>
      </c>
      <c r="S256" t="s">
        <v>35849</v>
      </c>
      <c r="T256" t="s">
        <v>36674</v>
      </c>
      <c r="U256" s="98">
        <v>1050</v>
      </c>
      <c r="V256" s="98">
        <v>0</v>
      </c>
      <c r="W256" t="s">
        <v>36675</v>
      </c>
    </row>
    <row r="257" spans="1:23" ht="15" customHeight="1">
      <c r="A257" t="s">
        <v>36676</v>
      </c>
      <c r="B257" t="s">
        <v>35895</v>
      </c>
      <c r="C257" s="15">
        <v>45782</v>
      </c>
      <c r="D257" s="15">
        <v>45790</v>
      </c>
      <c r="E257" t="s">
        <v>1646</v>
      </c>
      <c r="F257" s="15">
        <v>45782</v>
      </c>
      <c r="G257" s="15">
        <v>45790</v>
      </c>
      <c r="I257" t="s">
        <v>1665</v>
      </c>
      <c r="K257" t="s">
        <v>1297</v>
      </c>
      <c r="N257" t="s">
        <v>35649</v>
      </c>
      <c r="O257" t="s">
        <v>35924</v>
      </c>
      <c r="P257" t="s">
        <v>35896</v>
      </c>
      <c r="Q257" t="s">
        <v>35904</v>
      </c>
      <c r="R257" t="s">
        <v>35898</v>
      </c>
      <c r="S257" t="s">
        <v>35853</v>
      </c>
      <c r="T257" t="s">
        <v>36677</v>
      </c>
      <c r="U257" s="98">
        <v>5210</v>
      </c>
      <c r="V257" s="98">
        <v>0</v>
      </c>
      <c r="W257" t="s">
        <v>36678</v>
      </c>
    </row>
    <row r="258" spans="1:23" ht="15" customHeight="1">
      <c r="A258" t="s">
        <v>36679</v>
      </c>
      <c r="B258" t="s">
        <v>35895</v>
      </c>
      <c r="C258" s="15">
        <v>45783</v>
      </c>
      <c r="D258" s="15">
        <v>45792</v>
      </c>
      <c r="E258" t="s">
        <v>1646</v>
      </c>
      <c r="F258" s="15">
        <v>45783</v>
      </c>
      <c r="G258" s="15">
        <v>45792</v>
      </c>
      <c r="J258" t="s">
        <v>285</v>
      </c>
      <c r="K258" t="s">
        <v>1301</v>
      </c>
      <c r="N258" t="s">
        <v>35649</v>
      </c>
      <c r="O258" t="s">
        <v>1565</v>
      </c>
      <c r="P258" t="s">
        <v>35903</v>
      </c>
      <c r="Q258" t="s">
        <v>35897</v>
      </c>
      <c r="R258" t="s">
        <v>35905</v>
      </c>
      <c r="S258" t="s">
        <v>35857</v>
      </c>
      <c r="T258" t="s">
        <v>36680</v>
      </c>
      <c r="U258" s="98">
        <v>8885</v>
      </c>
      <c r="V258" s="98">
        <v>0</v>
      </c>
      <c r="W258" t="s">
        <v>36681</v>
      </c>
    </row>
    <row r="259" spans="1:23" ht="15" customHeight="1">
      <c r="A259" t="s">
        <v>36682</v>
      </c>
      <c r="B259" t="s">
        <v>35895</v>
      </c>
      <c r="C259" s="15">
        <v>45784</v>
      </c>
      <c r="D259" s="15">
        <v>45794</v>
      </c>
      <c r="E259" t="s">
        <v>1646</v>
      </c>
      <c r="F259" s="15">
        <v>45784</v>
      </c>
      <c r="G259" s="15">
        <v>45794</v>
      </c>
      <c r="I259" t="s">
        <v>3881</v>
      </c>
      <c r="K259" t="s">
        <v>1304</v>
      </c>
      <c r="N259" t="s">
        <v>35674</v>
      </c>
      <c r="O259" t="s">
        <v>35902</v>
      </c>
      <c r="P259" t="s">
        <v>35910</v>
      </c>
      <c r="Q259" t="s">
        <v>35904</v>
      </c>
      <c r="R259" t="s">
        <v>35898</v>
      </c>
      <c r="S259" t="s">
        <v>35861</v>
      </c>
      <c r="T259" t="s">
        <v>36683</v>
      </c>
      <c r="U259" s="98">
        <v>1470</v>
      </c>
      <c r="V259" s="98">
        <v>0</v>
      </c>
      <c r="W259" t="s">
        <v>36684</v>
      </c>
    </row>
    <row r="260" spans="1:23" ht="15" customHeight="1">
      <c r="A260" t="s">
        <v>36685</v>
      </c>
      <c r="B260" t="s">
        <v>35895</v>
      </c>
      <c r="C260" s="15">
        <v>45785</v>
      </c>
      <c r="D260" s="15">
        <v>45796</v>
      </c>
      <c r="E260" t="s">
        <v>1646</v>
      </c>
      <c r="F260" s="15">
        <v>45785</v>
      </c>
      <c r="G260" s="15">
        <v>45796</v>
      </c>
      <c r="I260" t="s">
        <v>3884</v>
      </c>
      <c r="K260" t="s">
        <v>1308</v>
      </c>
      <c r="N260" t="s">
        <v>35662</v>
      </c>
      <c r="O260" t="s">
        <v>35909</v>
      </c>
      <c r="P260" t="s">
        <v>35915</v>
      </c>
      <c r="Q260" t="s">
        <v>35904</v>
      </c>
      <c r="R260" t="s">
        <v>35898</v>
      </c>
      <c r="S260" t="s">
        <v>35865</v>
      </c>
      <c r="T260" t="s">
        <v>36686</v>
      </c>
      <c r="U260" s="98">
        <v>3920</v>
      </c>
      <c r="V260" s="98">
        <v>0</v>
      </c>
      <c r="W260" t="s">
        <v>36687</v>
      </c>
    </row>
    <row r="261" spans="1:23" ht="15" customHeight="1">
      <c r="A261" t="s">
        <v>36688</v>
      </c>
      <c r="B261" t="s">
        <v>35895</v>
      </c>
      <c r="C261" s="15">
        <v>45786</v>
      </c>
      <c r="D261" s="15">
        <v>45798</v>
      </c>
      <c r="E261" t="s">
        <v>1646</v>
      </c>
      <c r="F261" s="15">
        <v>45786</v>
      </c>
      <c r="G261" s="15">
        <v>45798</v>
      </c>
      <c r="I261" t="s">
        <v>3887</v>
      </c>
      <c r="K261" t="s">
        <v>1312</v>
      </c>
      <c r="N261" t="s">
        <v>35686</v>
      </c>
      <c r="O261" t="s">
        <v>35914</v>
      </c>
      <c r="P261" t="s">
        <v>35920</v>
      </c>
      <c r="Q261" t="s">
        <v>35897</v>
      </c>
      <c r="R261" t="s">
        <v>35905</v>
      </c>
      <c r="S261" t="s">
        <v>35869</v>
      </c>
      <c r="T261" t="s">
        <v>36689</v>
      </c>
      <c r="U261" s="98">
        <v>4520</v>
      </c>
      <c r="V261" s="98">
        <v>0</v>
      </c>
      <c r="W261" t="s">
        <v>36690</v>
      </c>
    </row>
    <row r="262" spans="1:23" ht="15" customHeight="1">
      <c r="A262" t="s">
        <v>36691</v>
      </c>
      <c r="B262" t="s">
        <v>35895</v>
      </c>
      <c r="C262" s="15">
        <v>45787</v>
      </c>
      <c r="D262" s="15">
        <v>45800</v>
      </c>
      <c r="E262" t="s">
        <v>1646</v>
      </c>
      <c r="F262" s="15">
        <v>45787</v>
      </c>
      <c r="G262" s="15">
        <v>45800</v>
      </c>
      <c r="J262" t="s">
        <v>275</v>
      </c>
      <c r="K262" t="s">
        <v>1315</v>
      </c>
      <c r="N262" t="s">
        <v>35638</v>
      </c>
      <c r="O262" t="s">
        <v>35919</v>
      </c>
      <c r="P262" t="s">
        <v>35896</v>
      </c>
      <c r="Q262" t="s">
        <v>35904</v>
      </c>
      <c r="R262" t="s">
        <v>35898</v>
      </c>
      <c r="S262" t="s">
        <v>35635</v>
      </c>
      <c r="T262" t="s">
        <v>36692</v>
      </c>
      <c r="U262" s="98">
        <v>975</v>
      </c>
      <c r="V262" s="98">
        <v>90</v>
      </c>
      <c r="W262" t="s">
        <v>36693</v>
      </c>
    </row>
    <row r="263" spans="1:23" ht="15" customHeight="1">
      <c r="A263" t="s">
        <v>36694</v>
      </c>
      <c r="B263" t="s">
        <v>35895</v>
      </c>
      <c r="C263" s="15">
        <v>45788</v>
      </c>
      <c r="D263" s="15">
        <v>45802</v>
      </c>
      <c r="E263" t="s">
        <v>1646</v>
      </c>
      <c r="F263" s="15">
        <v>45788</v>
      </c>
      <c r="G263" s="15">
        <v>45802</v>
      </c>
      <c r="I263" t="s">
        <v>3894</v>
      </c>
      <c r="K263" t="s">
        <v>1318</v>
      </c>
      <c r="N263" t="s">
        <v>35638</v>
      </c>
      <c r="O263" t="s">
        <v>35924</v>
      </c>
      <c r="P263" t="s">
        <v>35903</v>
      </c>
      <c r="Q263" t="s">
        <v>35904</v>
      </c>
      <c r="R263" t="s">
        <v>35905</v>
      </c>
      <c r="S263" t="s">
        <v>35647</v>
      </c>
      <c r="T263" t="s">
        <v>36695</v>
      </c>
      <c r="U263" s="98">
        <v>975</v>
      </c>
      <c r="V263" s="98">
        <v>0</v>
      </c>
      <c r="W263" t="s">
        <v>36696</v>
      </c>
    </row>
    <row r="264" spans="1:23" ht="15" customHeight="1">
      <c r="A264" t="s">
        <v>36697</v>
      </c>
      <c r="B264" t="s">
        <v>35895</v>
      </c>
      <c r="C264" s="15">
        <v>45789</v>
      </c>
      <c r="D264" s="15">
        <v>45804</v>
      </c>
      <c r="E264" t="s">
        <v>1646</v>
      </c>
      <c r="F264" s="15">
        <v>45789</v>
      </c>
      <c r="G264" s="15">
        <v>45804</v>
      </c>
      <c r="I264" t="s">
        <v>1644</v>
      </c>
      <c r="K264" t="s">
        <v>1322</v>
      </c>
      <c r="N264" t="s">
        <v>35638</v>
      </c>
      <c r="O264" t="s">
        <v>1565</v>
      </c>
      <c r="P264" t="s">
        <v>35910</v>
      </c>
      <c r="Q264" t="s">
        <v>35897</v>
      </c>
      <c r="R264" t="s">
        <v>35898</v>
      </c>
      <c r="S264" t="s">
        <v>35660</v>
      </c>
      <c r="T264" t="s">
        <v>36698</v>
      </c>
      <c r="U264" s="98">
        <v>2235</v>
      </c>
      <c r="V264" s="98">
        <v>0</v>
      </c>
      <c r="W264" t="s">
        <v>36699</v>
      </c>
    </row>
    <row r="265" spans="1:23" ht="15" customHeight="1">
      <c r="A265" t="s">
        <v>36700</v>
      </c>
      <c r="B265" t="s">
        <v>35895</v>
      </c>
      <c r="C265" s="15">
        <v>45790</v>
      </c>
      <c r="D265" s="15">
        <v>45805</v>
      </c>
      <c r="E265" t="s">
        <v>1646</v>
      </c>
      <c r="F265" s="15">
        <v>45790</v>
      </c>
      <c r="G265" s="15">
        <v>45805</v>
      </c>
      <c r="I265" t="s">
        <v>3858</v>
      </c>
      <c r="K265" t="s">
        <v>1326</v>
      </c>
      <c r="N265" t="s">
        <v>35649</v>
      </c>
      <c r="O265" t="s">
        <v>35902</v>
      </c>
      <c r="P265" t="s">
        <v>35915</v>
      </c>
      <c r="Q265" t="s">
        <v>35904</v>
      </c>
      <c r="R265" t="s">
        <v>35898</v>
      </c>
      <c r="S265" t="s">
        <v>35672</v>
      </c>
      <c r="T265" t="s">
        <v>36701</v>
      </c>
      <c r="U265" s="98">
        <v>4790</v>
      </c>
      <c r="V265" s="98">
        <v>0</v>
      </c>
      <c r="W265" t="s">
        <v>36702</v>
      </c>
    </row>
    <row r="266" spans="1:23" ht="15" customHeight="1">
      <c r="A266" t="s">
        <v>36703</v>
      </c>
      <c r="B266" t="s">
        <v>35895</v>
      </c>
      <c r="C266" s="15">
        <v>45791</v>
      </c>
      <c r="D266" s="15">
        <v>45805</v>
      </c>
      <c r="E266" t="s">
        <v>1646</v>
      </c>
      <c r="F266" s="15">
        <v>45791</v>
      </c>
      <c r="G266" s="15">
        <v>45805</v>
      </c>
      <c r="J266" t="s">
        <v>20946</v>
      </c>
      <c r="K266" t="s">
        <v>1329</v>
      </c>
      <c r="N266" t="s">
        <v>35649</v>
      </c>
      <c r="O266" t="s">
        <v>35909</v>
      </c>
      <c r="P266" t="s">
        <v>35920</v>
      </c>
      <c r="Q266" t="s">
        <v>35904</v>
      </c>
      <c r="R266" t="s">
        <v>35905</v>
      </c>
      <c r="S266" t="s">
        <v>35683</v>
      </c>
      <c r="T266" t="s">
        <v>36704</v>
      </c>
      <c r="U266" s="98">
        <v>4825</v>
      </c>
      <c r="V266" s="98">
        <v>0</v>
      </c>
      <c r="W266" t="s">
        <v>36705</v>
      </c>
    </row>
    <row r="267" spans="1:23" ht="15" customHeight="1">
      <c r="A267" t="s">
        <v>36706</v>
      </c>
      <c r="B267" t="s">
        <v>35895</v>
      </c>
      <c r="C267" s="15">
        <v>45792</v>
      </c>
      <c r="D267" s="15">
        <v>45795</v>
      </c>
      <c r="E267" t="s">
        <v>1646</v>
      </c>
      <c r="F267" s="15">
        <v>45792</v>
      </c>
      <c r="G267" s="15">
        <v>45795</v>
      </c>
      <c r="I267" t="s">
        <v>3864</v>
      </c>
      <c r="K267" t="s">
        <v>1332</v>
      </c>
      <c r="N267" t="s">
        <v>35674</v>
      </c>
      <c r="O267" t="s">
        <v>35914</v>
      </c>
      <c r="P267" t="s">
        <v>35896</v>
      </c>
      <c r="Q267" t="s">
        <v>35897</v>
      </c>
      <c r="R267" t="s">
        <v>35898</v>
      </c>
      <c r="S267" t="s">
        <v>35692</v>
      </c>
      <c r="T267" t="s">
        <v>36707</v>
      </c>
      <c r="U267" s="98">
        <v>2830</v>
      </c>
      <c r="V267" s="98">
        <v>0</v>
      </c>
      <c r="W267" t="s">
        <v>36708</v>
      </c>
    </row>
    <row r="268" spans="1:23" ht="15" customHeight="1">
      <c r="A268" t="s">
        <v>36709</v>
      </c>
      <c r="B268" t="s">
        <v>35895</v>
      </c>
      <c r="C268" s="15">
        <v>45793</v>
      </c>
      <c r="D268" s="15">
        <v>45797</v>
      </c>
      <c r="E268" t="s">
        <v>1646</v>
      </c>
      <c r="F268" s="15">
        <v>45793</v>
      </c>
      <c r="G268" s="15">
        <v>45797</v>
      </c>
      <c r="I268" t="s">
        <v>3867</v>
      </c>
      <c r="K268" t="s">
        <v>1335</v>
      </c>
      <c r="N268" t="s">
        <v>35662</v>
      </c>
      <c r="O268" t="s">
        <v>35919</v>
      </c>
      <c r="P268" t="s">
        <v>35903</v>
      </c>
      <c r="Q268" t="s">
        <v>35904</v>
      </c>
      <c r="R268" t="s">
        <v>35905</v>
      </c>
      <c r="S268" t="s">
        <v>35700</v>
      </c>
      <c r="T268" t="s">
        <v>36710</v>
      </c>
      <c r="U268" s="98">
        <v>3800</v>
      </c>
      <c r="V268" s="98">
        <v>0</v>
      </c>
      <c r="W268" t="s">
        <v>36711</v>
      </c>
    </row>
    <row r="269" spans="1:23" ht="15" customHeight="1">
      <c r="A269" t="s">
        <v>36712</v>
      </c>
      <c r="B269" t="s">
        <v>35895</v>
      </c>
      <c r="C269" s="15">
        <v>45794</v>
      </c>
      <c r="D269" s="15">
        <v>45799</v>
      </c>
      <c r="E269" t="s">
        <v>1646</v>
      </c>
      <c r="F269" s="15">
        <v>45794</v>
      </c>
      <c r="G269" s="15">
        <v>45799</v>
      </c>
      <c r="I269" t="s">
        <v>3870</v>
      </c>
      <c r="K269" t="s">
        <v>1338</v>
      </c>
      <c r="N269" t="s">
        <v>35686</v>
      </c>
      <c r="O269" t="s">
        <v>35924</v>
      </c>
      <c r="P269" t="s">
        <v>35910</v>
      </c>
      <c r="Q269" t="s">
        <v>35904</v>
      </c>
      <c r="R269" t="s">
        <v>35898</v>
      </c>
      <c r="S269" t="s">
        <v>35708</v>
      </c>
      <c r="T269" t="s">
        <v>36713</v>
      </c>
      <c r="U269" s="98">
        <v>2160</v>
      </c>
      <c r="V269" s="98">
        <v>0</v>
      </c>
      <c r="W269" t="s">
        <v>36714</v>
      </c>
    </row>
    <row r="270" spans="1:23" ht="15" customHeight="1">
      <c r="A270" t="s">
        <v>36715</v>
      </c>
      <c r="B270" t="s">
        <v>35895</v>
      </c>
      <c r="C270" s="15">
        <v>45795</v>
      </c>
      <c r="D270" s="15">
        <v>45801</v>
      </c>
      <c r="E270" t="s">
        <v>1646</v>
      </c>
      <c r="F270" s="15">
        <v>45795</v>
      </c>
      <c r="G270" s="15">
        <v>45801</v>
      </c>
      <c r="J270" t="s">
        <v>261</v>
      </c>
      <c r="K270" t="s">
        <v>1342</v>
      </c>
      <c r="N270" t="s">
        <v>35638</v>
      </c>
      <c r="O270" t="s">
        <v>1565</v>
      </c>
      <c r="P270" t="s">
        <v>35915</v>
      </c>
      <c r="Q270" t="s">
        <v>35897</v>
      </c>
      <c r="R270" t="s">
        <v>35898</v>
      </c>
      <c r="S270" t="s">
        <v>35714</v>
      </c>
      <c r="T270" t="s">
        <v>36716</v>
      </c>
      <c r="U270" s="98">
        <v>2325</v>
      </c>
      <c r="V270" s="98">
        <v>0</v>
      </c>
      <c r="W270" t="s">
        <v>36717</v>
      </c>
    </row>
    <row r="271" spans="1:23" ht="15" customHeight="1">
      <c r="A271" t="s">
        <v>36718</v>
      </c>
      <c r="B271" t="s">
        <v>35895</v>
      </c>
      <c r="C271" s="15">
        <v>45796</v>
      </c>
      <c r="D271" s="15">
        <v>45803</v>
      </c>
      <c r="E271" t="s">
        <v>1646</v>
      </c>
      <c r="F271" s="15">
        <v>45796</v>
      </c>
      <c r="G271" s="15">
        <v>45803</v>
      </c>
      <c r="I271" t="s">
        <v>1665</v>
      </c>
      <c r="K271" t="s">
        <v>1345</v>
      </c>
      <c r="N271" t="s">
        <v>35638</v>
      </c>
      <c r="O271" t="s">
        <v>35902</v>
      </c>
      <c r="P271" t="s">
        <v>35920</v>
      </c>
      <c r="Q271" t="s">
        <v>35904</v>
      </c>
      <c r="R271" t="s">
        <v>35905</v>
      </c>
      <c r="S271" t="s">
        <v>35723</v>
      </c>
      <c r="T271" t="s">
        <v>36719</v>
      </c>
      <c r="U271" s="98">
        <v>1025</v>
      </c>
      <c r="V271" s="98">
        <v>0</v>
      </c>
      <c r="W271" t="s">
        <v>36720</v>
      </c>
    </row>
    <row r="272" spans="1:23" ht="15" customHeight="1">
      <c r="A272" t="s">
        <v>36721</v>
      </c>
      <c r="B272" t="s">
        <v>35895</v>
      </c>
      <c r="C272" s="15">
        <v>45797</v>
      </c>
      <c r="D272" s="15">
        <v>45805</v>
      </c>
      <c r="E272" t="s">
        <v>1646</v>
      </c>
      <c r="F272" s="15">
        <v>45797</v>
      </c>
      <c r="G272" s="15">
        <v>45805</v>
      </c>
      <c r="I272" t="s">
        <v>3878</v>
      </c>
      <c r="K272" t="s">
        <v>1348</v>
      </c>
      <c r="N272" t="s">
        <v>35638</v>
      </c>
      <c r="O272" t="s">
        <v>35909</v>
      </c>
      <c r="P272" t="s">
        <v>35896</v>
      </c>
      <c r="Q272" t="s">
        <v>35904</v>
      </c>
      <c r="R272" t="s">
        <v>35898</v>
      </c>
      <c r="S272" t="s">
        <v>35730</v>
      </c>
      <c r="T272" t="s">
        <v>36722</v>
      </c>
      <c r="U272" s="98">
        <v>1025</v>
      </c>
      <c r="V272" s="98">
        <v>100</v>
      </c>
      <c r="W272" t="s">
        <v>36723</v>
      </c>
    </row>
    <row r="273" spans="1:23" ht="15" customHeight="1">
      <c r="A273" t="s">
        <v>36724</v>
      </c>
      <c r="B273" t="s">
        <v>35895</v>
      </c>
      <c r="C273" s="15">
        <v>45798</v>
      </c>
      <c r="D273" s="15">
        <v>45805</v>
      </c>
      <c r="E273" t="s">
        <v>1646</v>
      </c>
      <c r="F273" s="15">
        <v>45798</v>
      </c>
      <c r="G273" s="15">
        <v>45805</v>
      </c>
      <c r="I273" t="s">
        <v>3881</v>
      </c>
      <c r="K273" t="s">
        <v>1352</v>
      </c>
      <c r="N273" t="s">
        <v>35649</v>
      </c>
      <c r="O273" t="s">
        <v>35914</v>
      </c>
      <c r="P273" t="s">
        <v>35903</v>
      </c>
      <c r="Q273" t="s">
        <v>35897</v>
      </c>
      <c r="R273" t="s">
        <v>35905</v>
      </c>
      <c r="S273" t="s">
        <v>35737</v>
      </c>
      <c r="T273" t="s">
        <v>36725</v>
      </c>
      <c r="U273" s="98">
        <v>8610</v>
      </c>
      <c r="V273" s="98">
        <v>0</v>
      </c>
      <c r="W273" t="s">
        <v>36726</v>
      </c>
    </row>
    <row r="274" spans="1:23" ht="15" customHeight="1">
      <c r="A274" t="s">
        <v>36727</v>
      </c>
      <c r="B274" t="s">
        <v>35895</v>
      </c>
      <c r="C274" s="15">
        <v>45799</v>
      </c>
      <c r="D274" s="15">
        <v>45809</v>
      </c>
      <c r="E274" t="s">
        <v>1646</v>
      </c>
      <c r="F274" s="15">
        <v>45799</v>
      </c>
      <c r="G274" s="15">
        <v>45809</v>
      </c>
      <c r="J274" t="s">
        <v>295</v>
      </c>
      <c r="K274" t="s">
        <v>1355</v>
      </c>
      <c r="N274" t="s">
        <v>35649</v>
      </c>
      <c r="O274" t="s">
        <v>35919</v>
      </c>
      <c r="P274" t="s">
        <v>35910</v>
      </c>
      <c r="Q274" t="s">
        <v>35904</v>
      </c>
      <c r="R274" t="s">
        <v>35898</v>
      </c>
      <c r="S274" t="s">
        <v>35744</v>
      </c>
      <c r="T274" t="s">
        <v>36728</v>
      </c>
      <c r="U274" s="98">
        <v>5105</v>
      </c>
      <c r="V274" s="98">
        <v>0</v>
      </c>
      <c r="W274" t="s">
        <v>36729</v>
      </c>
    </row>
    <row r="275" spans="1:23" ht="15" customHeight="1">
      <c r="A275" t="s">
        <v>36730</v>
      </c>
      <c r="B275" t="s">
        <v>35895</v>
      </c>
      <c r="C275" s="15">
        <v>45800</v>
      </c>
      <c r="D275" s="15">
        <v>45811</v>
      </c>
      <c r="E275" t="s">
        <v>1646</v>
      </c>
      <c r="F275" s="15">
        <v>45800</v>
      </c>
      <c r="G275" s="15">
        <v>45811</v>
      </c>
      <c r="I275" t="s">
        <v>3887</v>
      </c>
      <c r="K275" t="s">
        <v>1358</v>
      </c>
      <c r="N275" t="s">
        <v>35674</v>
      </c>
      <c r="O275" t="s">
        <v>35924</v>
      </c>
      <c r="P275" t="s">
        <v>35915</v>
      </c>
      <c r="Q275" t="s">
        <v>35904</v>
      </c>
      <c r="R275" t="s">
        <v>35898</v>
      </c>
      <c r="S275" t="s">
        <v>35750</v>
      </c>
      <c r="T275" t="s">
        <v>36731</v>
      </c>
      <c r="U275" s="98">
        <v>1416</v>
      </c>
      <c r="V275" s="98">
        <v>0</v>
      </c>
      <c r="W275" t="s">
        <v>36732</v>
      </c>
    </row>
    <row r="276" spans="1:23" ht="15" customHeight="1">
      <c r="A276" t="s">
        <v>36733</v>
      </c>
      <c r="B276" t="s">
        <v>35895</v>
      </c>
      <c r="C276" s="15">
        <v>45801</v>
      </c>
      <c r="D276" s="15">
        <v>45813</v>
      </c>
      <c r="E276" t="s">
        <v>1646</v>
      </c>
      <c r="F276" s="15">
        <v>45801</v>
      </c>
      <c r="G276" s="15">
        <v>45813</v>
      </c>
      <c r="I276" t="s">
        <v>3891</v>
      </c>
      <c r="K276" t="s">
        <v>1361</v>
      </c>
      <c r="N276" t="s">
        <v>35662</v>
      </c>
      <c r="O276" t="s">
        <v>1565</v>
      </c>
      <c r="P276" t="s">
        <v>35920</v>
      </c>
      <c r="Q276" t="s">
        <v>35897</v>
      </c>
      <c r="R276" t="s">
        <v>35905</v>
      </c>
      <c r="S276" t="s">
        <v>35755</v>
      </c>
      <c r="T276" t="s">
        <v>36734</v>
      </c>
      <c r="U276" s="98">
        <v>8200</v>
      </c>
      <c r="V276" s="98">
        <v>0</v>
      </c>
      <c r="W276" t="s">
        <v>36735</v>
      </c>
    </row>
    <row r="277" spans="1:23" ht="15" customHeight="1">
      <c r="A277" t="s">
        <v>36736</v>
      </c>
      <c r="B277" t="s">
        <v>35895</v>
      </c>
      <c r="C277" s="15">
        <v>45802</v>
      </c>
      <c r="D277" s="15">
        <v>45815</v>
      </c>
      <c r="E277" t="s">
        <v>1646</v>
      </c>
      <c r="F277" s="15">
        <v>45802</v>
      </c>
      <c r="G277" s="15">
        <v>45815</v>
      </c>
      <c r="I277" t="s">
        <v>3894</v>
      </c>
      <c r="K277" t="s">
        <v>1365</v>
      </c>
      <c r="N277" t="s">
        <v>35686</v>
      </c>
      <c r="O277" t="s">
        <v>35902</v>
      </c>
      <c r="P277" t="s">
        <v>35896</v>
      </c>
      <c r="Q277" t="s">
        <v>35904</v>
      </c>
      <c r="R277" t="s">
        <v>35898</v>
      </c>
      <c r="S277" t="s">
        <v>35760</v>
      </c>
      <c r="T277" t="s">
        <v>36737</v>
      </c>
      <c r="U277" s="98">
        <v>2280</v>
      </c>
      <c r="V277" s="98">
        <v>0</v>
      </c>
      <c r="W277" t="s">
        <v>36738</v>
      </c>
    </row>
    <row r="278" spans="1:23" ht="15" customHeight="1">
      <c r="A278" t="s">
        <v>36739</v>
      </c>
      <c r="B278" t="s">
        <v>35895</v>
      </c>
      <c r="C278" s="15">
        <v>45803</v>
      </c>
      <c r="D278" s="15">
        <v>45817</v>
      </c>
      <c r="E278" t="s">
        <v>1646</v>
      </c>
      <c r="F278" s="15">
        <v>45803</v>
      </c>
      <c r="G278" s="15">
        <v>45817</v>
      </c>
      <c r="J278" t="s">
        <v>285</v>
      </c>
      <c r="K278" t="s">
        <v>1368</v>
      </c>
      <c r="N278" t="s">
        <v>35638</v>
      </c>
      <c r="O278" t="s">
        <v>35909</v>
      </c>
      <c r="P278" t="s">
        <v>35903</v>
      </c>
      <c r="Q278" t="s">
        <v>35904</v>
      </c>
      <c r="R278" t="s">
        <v>35905</v>
      </c>
      <c r="S278" t="s">
        <v>35765</v>
      </c>
      <c r="T278" t="s">
        <v>36740</v>
      </c>
      <c r="U278" s="98">
        <v>1075</v>
      </c>
      <c r="V278" s="98">
        <v>0</v>
      </c>
      <c r="W278" t="s">
        <v>36741</v>
      </c>
    </row>
    <row r="279" spans="1:23" ht="15" customHeight="1">
      <c r="A279" t="s">
        <v>36742</v>
      </c>
      <c r="B279" t="s">
        <v>35895</v>
      </c>
      <c r="C279" s="15">
        <v>45804</v>
      </c>
      <c r="D279" s="15">
        <v>45819</v>
      </c>
      <c r="E279" t="s">
        <v>1646</v>
      </c>
      <c r="F279" s="15">
        <v>45804</v>
      </c>
      <c r="G279" s="15">
        <v>45819</v>
      </c>
      <c r="I279" t="s">
        <v>3858</v>
      </c>
      <c r="K279" t="s">
        <v>1371</v>
      </c>
      <c r="N279" t="s">
        <v>35638</v>
      </c>
      <c r="O279" t="s">
        <v>35914</v>
      </c>
      <c r="P279" t="s">
        <v>35910</v>
      </c>
      <c r="Q279" t="s">
        <v>35897</v>
      </c>
      <c r="R279" t="s">
        <v>35898</v>
      </c>
      <c r="S279" t="s">
        <v>35770</v>
      </c>
      <c r="T279" t="s">
        <v>36743</v>
      </c>
      <c r="U279" s="98">
        <v>2415</v>
      </c>
      <c r="V279" s="98">
        <v>0</v>
      </c>
      <c r="W279" t="s">
        <v>36744</v>
      </c>
    </row>
    <row r="280" spans="1:23" ht="15" customHeight="1">
      <c r="A280" t="s">
        <v>36745</v>
      </c>
      <c r="B280" t="s">
        <v>35895</v>
      </c>
      <c r="C280" s="15">
        <v>45805</v>
      </c>
      <c r="D280" s="15">
        <v>45821</v>
      </c>
      <c r="E280" t="s">
        <v>1646</v>
      </c>
      <c r="F280" s="15">
        <v>45805</v>
      </c>
      <c r="G280" s="15">
        <v>45821</v>
      </c>
      <c r="I280" t="s">
        <v>3861</v>
      </c>
      <c r="K280" t="s">
        <v>1375</v>
      </c>
      <c r="N280" t="s">
        <v>35638</v>
      </c>
      <c r="O280" t="s">
        <v>35919</v>
      </c>
      <c r="P280" t="s">
        <v>35915</v>
      </c>
      <c r="Q280" t="s">
        <v>35904</v>
      </c>
      <c r="R280" t="s">
        <v>35898</v>
      </c>
      <c r="S280" t="s">
        <v>35775</v>
      </c>
      <c r="T280" t="s">
        <v>36746</v>
      </c>
      <c r="U280" s="98">
        <v>1075</v>
      </c>
      <c r="V280" s="98">
        <v>0</v>
      </c>
      <c r="W280" t="s">
        <v>36747</v>
      </c>
    </row>
    <row r="281" spans="1:23" ht="15" customHeight="1">
      <c r="A281" t="s">
        <v>36748</v>
      </c>
      <c r="B281" t="s">
        <v>35895</v>
      </c>
      <c r="C281" s="15">
        <v>45806</v>
      </c>
      <c r="D281" s="15">
        <v>45823</v>
      </c>
      <c r="E281" t="s">
        <v>1646</v>
      </c>
      <c r="F281" s="15">
        <v>45806</v>
      </c>
      <c r="G281" s="15">
        <v>45823</v>
      </c>
      <c r="I281" t="s">
        <v>3864</v>
      </c>
      <c r="K281" t="s">
        <v>1378</v>
      </c>
      <c r="N281" t="s">
        <v>35649</v>
      </c>
      <c r="O281" t="s">
        <v>35924</v>
      </c>
      <c r="P281" t="s">
        <v>35920</v>
      </c>
      <c r="Q281" t="s">
        <v>35904</v>
      </c>
      <c r="R281" t="s">
        <v>35905</v>
      </c>
      <c r="S281" t="s">
        <v>35780</v>
      </c>
      <c r="T281" t="s">
        <v>36749</v>
      </c>
      <c r="U281" s="98">
        <v>4650</v>
      </c>
      <c r="V281" s="98">
        <v>0</v>
      </c>
      <c r="W281" t="s">
        <v>36750</v>
      </c>
    </row>
    <row r="282" spans="1:23" ht="15" customHeight="1">
      <c r="A282" t="s">
        <v>36751</v>
      </c>
      <c r="B282" t="s">
        <v>35895</v>
      </c>
      <c r="C282" s="15">
        <v>45807</v>
      </c>
      <c r="D282" s="15">
        <v>45810</v>
      </c>
      <c r="E282" t="s">
        <v>1646</v>
      </c>
      <c r="F282" s="15">
        <v>45807</v>
      </c>
      <c r="G282" s="15">
        <v>45810</v>
      </c>
      <c r="J282" t="s">
        <v>275</v>
      </c>
      <c r="K282" t="s">
        <v>1382</v>
      </c>
      <c r="N282" t="s">
        <v>35649</v>
      </c>
      <c r="O282" t="s">
        <v>1565</v>
      </c>
      <c r="P282" t="s">
        <v>35896</v>
      </c>
      <c r="Q282" t="s">
        <v>35897</v>
      </c>
      <c r="R282" t="s">
        <v>35898</v>
      </c>
      <c r="S282" t="s">
        <v>35785</v>
      </c>
      <c r="T282" t="s">
        <v>36752</v>
      </c>
      <c r="U282" s="98">
        <v>8005</v>
      </c>
      <c r="V282" s="98">
        <v>110</v>
      </c>
      <c r="W282" t="s">
        <v>36753</v>
      </c>
    </row>
    <row r="283" spans="1:23" ht="15" customHeight="1">
      <c r="A283" t="s">
        <v>36754</v>
      </c>
      <c r="B283" t="s">
        <v>35895</v>
      </c>
      <c r="C283" s="15">
        <v>45808</v>
      </c>
      <c r="D283" s="15">
        <v>45812</v>
      </c>
      <c r="E283" t="s">
        <v>1646</v>
      </c>
      <c r="F283" s="15">
        <v>45808</v>
      </c>
      <c r="G283" s="15">
        <v>45812</v>
      </c>
      <c r="I283" t="s">
        <v>3870</v>
      </c>
      <c r="K283" t="s">
        <v>1385</v>
      </c>
      <c r="N283" t="s">
        <v>35674</v>
      </c>
      <c r="O283" t="s">
        <v>35902</v>
      </c>
      <c r="P283" t="s">
        <v>35903</v>
      </c>
      <c r="Q283" t="s">
        <v>35904</v>
      </c>
      <c r="R283" t="s">
        <v>35905</v>
      </c>
      <c r="S283" t="s">
        <v>35790</v>
      </c>
      <c r="T283" t="s">
        <v>36755</v>
      </c>
      <c r="U283" s="98">
        <v>1290</v>
      </c>
      <c r="V283" s="98">
        <v>0</v>
      </c>
      <c r="W283" t="s">
        <v>36756</v>
      </c>
    </row>
    <row r="284" spans="1:23" ht="15" customHeight="1">
      <c r="A284" t="s">
        <v>36757</v>
      </c>
      <c r="B284" t="s">
        <v>35895</v>
      </c>
      <c r="C284" s="15">
        <v>45778</v>
      </c>
      <c r="D284" s="15">
        <v>45783</v>
      </c>
      <c r="E284" t="s">
        <v>1646</v>
      </c>
      <c r="F284" s="15">
        <v>45778</v>
      </c>
      <c r="G284" s="15">
        <v>45783</v>
      </c>
      <c r="I284" t="s">
        <v>3873</v>
      </c>
      <c r="K284" t="s">
        <v>1388</v>
      </c>
      <c r="N284" t="s">
        <v>35662</v>
      </c>
      <c r="O284" t="s">
        <v>35909</v>
      </c>
      <c r="P284" t="s">
        <v>35910</v>
      </c>
      <c r="Q284" t="s">
        <v>35904</v>
      </c>
      <c r="R284" t="s">
        <v>35898</v>
      </c>
      <c r="S284" t="s">
        <v>35795</v>
      </c>
      <c r="T284" t="s">
        <v>36758</v>
      </c>
      <c r="U284" s="98">
        <v>3680</v>
      </c>
      <c r="V284" s="98">
        <v>0</v>
      </c>
      <c r="W284" t="s">
        <v>36759</v>
      </c>
    </row>
    <row r="285" spans="1:23" ht="15" customHeight="1">
      <c r="A285" t="s">
        <v>36760</v>
      </c>
      <c r="B285" t="s">
        <v>35895</v>
      </c>
      <c r="C285" s="15">
        <v>45779</v>
      </c>
      <c r="D285" s="15">
        <v>45785</v>
      </c>
      <c r="E285" t="s">
        <v>1646</v>
      </c>
      <c r="F285" s="15">
        <v>45779</v>
      </c>
      <c r="G285" s="15">
        <v>45785</v>
      </c>
      <c r="I285" t="s">
        <v>1665</v>
      </c>
      <c r="K285" t="s">
        <v>1392</v>
      </c>
      <c r="N285" t="s">
        <v>35686</v>
      </c>
      <c r="O285" t="s">
        <v>35914</v>
      </c>
      <c r="P285" t="s">
        <v>35915</v>
      </c>
      <c r="Q285" t="s">
        <v>35897</v>
      </c>
      <c r="R285" t="s">
        <v>35898</v>
      </c>
      <c r="S285" t="s">
        <v>35800</v>
      </c>
      <c r="T285" t="s">
        <v>36761</v>
      </c>
      <c r="U285" s="98">
        <v>4660</v>
      </c>
      <c r="V285" s="98">
        <v>0</v>
      </c>
      <c r="W285" t="s">
        <v>36762</v>
      </c>
    </row>
    <row r="286" spans="1:23" ht="15" customHeight="1">
      <c r="A286" t="s">
        <v>36763</v>
      </c>
      <c r="B286" t="s">
        <v>35895</v>
      </c>
      <c r="C286" s="15">
        <v>45780</v>
      </c>
      <c r="D286" s="15">
        <v>45787</v>
      </c>
      <c r="E286" t="s">
        <v>1646</v>
      </c>
      <c r="F286" s="15">
        <v>45780</v>
      </c>
      <c r="G286" s="15">
        <v>45787</v>
      </c>
      <c r="J286" t="s">
        <v>20946</v>
      </c>
      <c r="K286" t="s">
        <v>1395</v>
      </c>
      <c r="N286" t="s">
        <v>35638</v>
      </c>
      <c r="O286" t="s">
        <v>35919</v>
      </c>
      <c r="P286" t="s">
        <v>35920</v>
      </c>
      <c r="Q286" t="s">
        <v>35904</v>
      </c>
      <c r="R286" t="s">
        <v>35905</v>
      </c>
      <c r="S286" t="s">
        <v>35805</v>
      </c>
      <c r="T286" t="s">
        <v>36764</v>
      </c>
      <c r="U286" s="98">
        <v>1000</v>
      </c>
      <c r="V286" s="98">
        <v>0</v>
      </c>
      <c r="W286" t="s">
        <v>36765</v>
      </c>
    </row>
    <row r="287" spans="1:23" ht="15" customHeight="1">
      <c r="A287" t="s">
        <v>36766</v>
      </c>
      <c r="B287" t="s">
        <v>35895</v>
      </c>
      <c r="C287" s="15">
        <v>45781</v>
      </c>
      <c r="D287" s="15">
        <v>45789</v>
      </c>
      <c r="E287" t="s">
        <v>1646</v>
      </c>
      <c r="F287" s="15">
        <v>45781</v>
      </c>
      <c r="G287" s="15">
        <v>45789</v>
      </c>
      <c r="I287" t="s">
        <v>3881</v>
      </c>
      <c r="K287" t="s">
        <v>1398</v>
      </c>
      <c r="N287" t="s">
        <v>35638</v>
      </c>
      <c r="O287" t="s">
        <v>35924</v>
      </c>
      <c r="P287" t="s">
        <v>35896</v>
      </c>
      <c r="Q287" t="s">
        <v>35904</v>
      </c>
      <c r="R287" t="s">
        <v>35898</v>
      </c>
      <c r="S287" t="s">
        <v>35810</v>
      </c>
      <c r="T287" t="s">
        <v>36767</v>
      </c>
      <c r="U287" s="98">
        <v>1000</v>
      </c>
      <c r="V287" s="98">
        <v>0</v>
      </c>
      <c r="W287" t="s">
        <v>36768</v>
      </c>
    </row>
    <row r="288" spans="1:23" ht="15" customHeight="1">
      <c r="A288" t="s">
        <v>36769</v>
      </c>
      <c r="B288" t="s">
        <v>35895</v>
      </c>
      <c r="C288" s="15">
        <v>45782</v>
      </c>
      <c r="D288" s="15">
        <v>45791</v>
      </c>
      <c r="E288" t="s">
        <v>1646</v>
      </c>
      <c r="F288" s="15">
        <v>45782</v>
      </c>
      <c r="G288" s="15">
        <v>45791</v>
      </c>
      <c r="I288" t="s">
        <v>3884</v>
      </c>
      <c r="K288" t="s">
        <v>1402</v>
      </c>
      <c r="N288" t="s">
        <v>35638</v>
      </c>
      <c r="O288" t="s">
        <v>1565</v>
      </c>
      <c r="P288" t="s">
        <v>35903</v>
      </c>
      <c r="Q288" t="s">
        <v>35897</v>
      </c>
      <c r="R288" t="s">
        <v>35905</v>
      </c>
      <c r="S288" t="s">
        <v>35815</v>
      </c>
      <c r="T288" t="s">
        <v>36770</v>
      </c>
      <c r="U288" s="98">
        <v>2280</v>
      </c>
      <c r="V288" s="98">
        <v>0</v>
      </c>
      <c r="W288" t="s">
        <v>36771</v>
      </c>
    </row>
    <row r="289" spans="1:23" ht="15" customHeight="1">
      <c r="A289" t="s">
        <v>36772</v>
      </c>
      <c r="B289" t="s">
        <v>35895</v>
      </c>
      <c r="C289" s="15">
        <v>45783</v>
      </c>
      <c r="D289" s="15">
        <v>45793</v>
      </c>
      <c r="E289" t="s">
        <v>1646</v>
      </c>
      <c r="F289" s="15">
        <v>45783</v>
      </c>
      <c r="G289" s="15">
        <v>45793</v>
      </c>
      <c r="I289" t="s">
        <v>3887</v>
      </c>
      <c r="K289" t="s">
        <v>1405</v>
      </c>
      <c r="N289" t="s">
        <v>35649</v>
      </c>
      <c r="O289" t="s">
        <v>35902</v>
      </c>
      <c r="P289" t="s">
        <v>35910</v>
      </c>
      <c r="Q289" t="s">
        <v>35904</v>
      </c>
      <c r="R289" t="s">
        <v>35898</v>
      </c>
      <c r="S289" t="s">
        <v>35820</v>
      </c>
      <c r="T289" t="s">
        <v>36773</v>
      </c>
      <c r="U289" s="98">
        <v>4930</v>
      </c>
      <c r="V289" s="98">
        <v>0</v>
      </c>
      <c r="W289" t="s">
        <v>36774</v>
      </c>
    </row>
    <row r="290" spans="1:23" ht="15" customHeight="1">
      <c r="A290" t="s">
        <v>36775</v>
      </c>
      <c r="B290" t="s">
        <v>35895</v>
      </c>
      <c r="C290" s="15">
        <v>45784</v>
      </c>
      <c r="D290" s="15">
        <v>45795</v>
      </c>
      <c r="E290" t="s">
        <v>1646</v>
      </c>
      <c r="F290" s="15">
        <v>45784</v>
      </c>
      <c r="G290" s="15">
        <v>45795</v>
      </c>
      <c r="J290" t="s">
        <v>261</v>
      </c>
      <c r="K290" t="s">
        <v>1408</v>
      </c>
      <c r="N290" t="s">
        <v>35649</v>
      </c>
      <c r="O290" t="s">
        <v>35909</v>
      </c>
      <c r="P290" t="s">
        <v>35915</v>
      </c>
      <c r="Q290" t="s">
        <v>35904</v>
      </c>
      <c r="R290" t="s">
        <v>35898</v>
      </c>
      <c r="S290" t="s">
        <v>35825</v>
      </c>
      <c r="T290" t="s">
        <v>36776</v>
      </c>
      <c r="U290" s="98">
        <v>4965</v>
      </c>
      <c r="V290" s="98">
        <v>0</v>
      </c>
      <c r="W290" t="s">
        <v>36777</v>
      </c>
    </row>
    <row r="291" spans="1:23" ht="15" customHeight="1">
      <c r="A291" t="s">
        <v>36778</v>
      </c>
      <c r="B291" t="s">
        <v>35895</v>
      </c>
      <c r="C291" s="15">
        <v>45785</v>
      </c>
      <c r="D291" s="15">
        <v>45797</v>
      </c>
      <c r="E291" t="s">
        <v>1646</v>
      </c>
      <c r="F291" s="15">
        <v>45785</v>
      </c>
      <c r="G291" s="15">
        <v>45797</v>
      </c>
      <c r="I291" t="s">
        <v>3894</v>
      </c>
      <c r="K291" t="s">
        <v>1411</v>
      </c>
      <c r="N291" t="s">
        <v>35674</v>
      </c>
      <c r="O291" t="s">
        <v>35914</v>
      </c>
      <c r="P291" t="s">
        <v>35920</v>
      </c>
      <c r="Q291" t="s">
        <v>35897</v>
      </c>
      <c r="R291" t="s">
        <v>35905</v>
      </c>
      <c r="S291" t="s">
        <v>35829</v>
      </c>
      <c r="T291" t="s">
        <v>36779</v>
      </c>
      <c r="U291" s="98">
        <v>2900</v>
      </c>
      <c r="V291" s="98">
        <v>0</v>
      </c>
      <c r="W291" t="s">
        <v>36780</v>
      </c>
    </row>
    <row r="292" spans="1:23" ht="15" customHeight="1">
      <c r="A292" t="s">
        <v>36781</v>
      </c>
      <c r="B292" t="s">
        <v>35895</v>
      </c>
      <c r="C292" s="15">
        <v>45786</v>
      </c>
      <c r="D292" s="15">
        <v>45799</v>
      </c>
      <c r="E292" t="s">
        <v>1646</v>
      </c>
      <c r="F292" s="15">
        <v>45786</v>
      </c>
      <c r="G292" s="15">
        <v>45799</v>
      </c>
      <c r="I292" t="s">
        <v>1644</v>
      </c>
      <c r="K292" t="s">
        <v>1414</v>
      </c>
      <c r="N292" t="s">
        <v>35662</v>
      </c>
      <c r="O292" t="s">
        <v>35919</v>
      </c>
      <c r="P292" t="s">
        <v>35896</v>
      </c>
      <c r="Q292" t="s">
        <v>35904</v>
      </c>
      <c r="R292" t="s">
        <v>35898</v>
      </c>
      <c r="S292" t="s">
        <v>35833</v>
      </c>
      <c r="T292" t="s">
        <v>36782</v>
      </c>
      <c r="U292" s="98">
        <v>3800</v>
      </c>
      <c r="V292" s="98">
        <v>120</v>
      </c>
      <c r="W292" t="s">
        <v>36783</v>
      </c>
    </row>
    <row r="293" spans="1:23" ht="15" customHeight="1">
      <c r="A293" t="s">
        <v>36784</v>
      </c>
      <c r="B293" t="s">
        <v>35895</v>
      </c>
      <c r="C293" s="15">
        <v>45787</v>
      </c>
      <c r="D293" s="15">
        <v>45801</v>
      </c>
      <c r="E293" t="s">
        <v>1646</v>
      </c>
      <c r="F293" s="15">
        <v>45787</v>
      </c>
      <c r="G293" s="15">
        <v>45801</v>
      </c>
      <c r="I293" t="s">
        <v>3858</v>
      </c>
      <c r="K293" t="s">
        <v>1417</v>
      </c>
      <c r="N293" t="s">
        <v>35686</v>
      </c>
      <c r="O293" t="s">
        <v>35924</v>
      </c>
      <c r="P293" t="s">
        <v>35903</v>
      </c>
      <c r="Q293" t="s">
        <v>35904</v>
      </c>
      <c r="R293" t="s">
        <v>35905</v>
      </c>
      <c r="S293" t="s">
        <v>35837</v>
      </c>
      <c r="T293" t="s">
        <v>36785</v>
      </c>
      <c r="U293" s="98">
        <v>2240</v>
      </c>
      <c r="V293" s="98">
        <v>0</v>
      </c>
      <c r="W293" t="s">
        <v>36786</v>
      </c>
    </row>
    <row r="294" spans="1:23" ht="15" customHeight="1">
      <c r="A294" t="s">
        <v>36787</v>
      </c>
      <c r="B294" t="s">
        <v>35895</v>
      </c>
      <c r="C294" s="15">
        <v>45788</v>
      </c>
      <c r="D294" s="15">
        <v>45803</v>
      </c>
      <c r="E294" t="s">
        <v>1646</v>
      </c>
      <c r="F294" s="15">
        <v>45788</v>
      </c>
      <c r="G294" s="15">
        <v>45803</v>
      </c>
      <c r="J294" t="s">
        <v>295</v>
      </c>
      <c r="K294" t="s">
        <v>1420</v>
      </c>
      <c r="N294" t="s">
        <v>35638</v>
      </c>
      <c r="O294" t="s">
        <v>1565</v>
      </c>
      <c r="P294" t="s">
        <v>35910</v>
      </c>
      <c r="Q294" t="s">
        <v>35897</v>
      </c>
      <c r="R294" t="s">
        <v>35898</v>
      </c>
      <c r="S294" t="s">
        <v>35841</v>
      </c>
      <c r="T294" t="s">
        <v>36788</v>
      </c>
      <c r="U294" s="98">
        <v>2370</v>
      </c>
      <c r="V294" s="98">
        <v>0</v>
      </c>
      <c r="W294" t="s">
        <v>36789</v>
      </c>
    </row>
    <row r="295" spans="1:23" ht="15" customHeight="1">
      <c r="A295" t="s">
        <v>36790</v>
      </c>
      <c r="B295" t="s">
        <v>35895</v>
      </c>
      <c r="C295" s="15">
        <v>45789</v>
      </c>
      <c r="D295" s="15">
        <v>45805</v>
      </c>
      <c r="E295" t="s">
        <v>1646</v>
      </c>
      <c r="F295" s="15">
        <v>45789</v>
      </c>
      <c r="G295" s="15">
        <v>45805</v>
      </c>
      <c r="I295" t="s">
        <v>3864</v>
      </c>
      <c r="K295" t="s">
        <v>1423</v>
      </c>
      <c r="N295" t="s">
        <v>35638</v>
      </c>
      <c r="O295" t="s">
        <v>35902</v>
      </c>
      <c r="P295" t="s">
        <v>35915</v>
      </c>
      <c r="Q295" t="s">
        <v>35904</v>
      </c>
      <c r="R295" t="s">
        <v>35898</v>
      </c>
      <c r="S295" t="s">
        <v>35845</v>
      </c>
      <c r="T295" t="s">
        <v>36791</v>
      </c>
      <c r="U295" s="98">
        <v>1050</v>
      </c>
      <c r="V295" s="98">
        <v>0</v>
      </c>
      <c r="W295" t="s">
        <v>36792</v>
      </c>
    </row>
    <row r="296" spans="1:23" ht="15" customHeight="1">
      <c r="A296" t="s">
        <v>36793</v>
      </c>
      <c r="B296" t="s">
        <v>35895</v>
      </c>
      <c r="C296" s="15">
        <v>45790</v>
      </c>
      <c r="D296" s="15">
        <v>45805</v>
      </c>
      <c r="E296" t="s">
        <v>1646</v>
      </c>
      <c r="F296" s="15">
        <v>45790</v>
      </c>
      <c r="G296" s="15">
        <v>45805</v>
      </c>
      <c r="I296" t="s">
        <v>3867</v>
      </c>
      <c r="K296" t="s">
        <v>1426</v>
      </c>
      <c r="N296" t="s">
        <v>35638</v>
      </c>
      <c r="O296" t="s">
        <v>35909</v>
      </c>
      <c r="P296" t="s">
        <v>35920</v>
      </c>
      <c r="Q296" t="s">
        <v>35904</v>
      </c>
      <c r="R296" t="s">
        <v>35905</v>
      </c>
      <c r="S296" t="s">
        <v>35849</v>
      </c>
      <c r="T296" t="s">
        <v>36794</v>
      </c>
      <c r="U296" s="98">
        <v>1050</v>
      </c>
      <c r="V296" s="98">
        <v>0</v>
      </c>
      <c r="W296" t="s">
        <v>36795</v>
      </c>
    </row>
    <row r="297" spans="1:23" ht="15" customHeight="1">
      <c r="A297" t="s">
        <v>36796</v>
      </c>
      <c r="B297" t="s">
        <v>35895</v>
      </c>
      <c r="C297" s="15">
        <v>45791</v>
      </c>
      <c r="D297" s="15">
        <v>45794</v>
      </c>
      <c r="E297" t="s">
        <v>1646</v>
      </c>
      <c r="F297" s="15">
        <v>45791</v>
      </c>
      <c r="G297" s="15">
        <v>45794</v>
      </c>
      <c r="I297" t="s">
        <v>3870</v>
      </c>
      <c r="K297" t="s">
        <v>1429</v>
      </c>
      <c r="N297" t="s">
        <v>35649</v>
      </c>
      <c r="O297" t="s">
        <v>35914</v>
      </c>
      <c r="P297" t="s">
        <v>35896</v>
      </c>
      <c r="Q297" t="s">
        <v>35897</v>
      </c>
      <c r="R297" t="s">
        <v>35898</v>
      </c>
      <c r="S297" t="s">
        <v>35853</v>
      </c>
      <c r="T297" t="s">
        <v>36797</v>
      </c>
      <c r="U297" s="98">
        <v>8830</v>
      </c>
      <c r="V297" s="98">
        <v>0</v>
      </c>
      <c r="W297" t="s">
        <v>36798</v>
      </c>
    </row>
    <row r="298" spans="1:23" ht="15" customHeight="1">
      <c r="A298" t="s">
        <v>36799</v>
      </c>
      <c r="B298" t="s">
        <v>35895</v>
      </c>
      <c r="C298" s="15">
        <v>45792</v>
      </c>
      <c r="D298" s="15">
        <v>45796</v>
      </c>
      <c r="E298" t="s">
        <v>1646</v>
      </c>
      <c r="F298" s="15">
        <v>45792</v>
      </c>
      <c r="G298" s="15">
        <v>45796</v>
      </c>
      <c r="J298" t="s">
        <v>285</v>
      </c>
      <c r="K298" t="s">
        <v>1432</v>
      </c>
      <c r="N298" t="s">
        <v>35649</v>
      </c>
      <c r="O298" t="s">
        <v>35919</v>
      </c>
      <c r="P298" t="s">
        <v>35903</v>
      </c>
      <c r="Q298" t="s">
        <v>35904</v>
      </c>
      <c r="R298" t="s">
        <v>35905</v>
      </c>
      <c r="S298" t="s">
        <v>35857</v>
      </c>
      <c r="T298" t="s">
        <v>36800</v>
      </c>
      <c r="U298" s="98">
        <v>5245</v>
      </c>
      <c r="V298" s="98">
        <v>0</v>
      </c>
      <c r="W298" t="s">
        <v>36801</v>
      </c>
    </row>
    <row r="299" spans="1:23" ht="15" customHeight="1">
      <c r="A299" t="s">
        <v>36802</v>
      </c>
      <c r="B299" t="s">
        <v>35895</v>
      </c>
      <c r="C299" s="15">
        <v>45793</v>
      </c>
      <c r="D299" s="15">
        <v>45798</v>
      </c>
      <c r="E299" t="s">
        <v>1646</v>
      </c>
      <c r="F299" s="15">
        <v>45793</v>
      </c>
      <c r="G299" s="15">
        <v>45798</v>
      </c>
      <c r="I299" t="s">
        <v>1665</v>
      </c>
      <c r="K299" t="s">
        <v>1435</v>
      </c>
      <c r="N299" t="s">
        <v>35674</v>
      </c>
      <c r="O299" t="s">
        <v>35924</v>
      </c>
      <c r="P299" t="s">
        <v>35910</v>
      </c>
      <c r="Q299" t="s">
        <v>35904</v>
      </c>
      <c r="R299" t="s">
        <v>35898</v>
      </c>
      <c r="S299" t="s">
        <v>35861</v>
      </c>
      <c r="T299" t="s">
        <v>36803</v>
      </c>
      <c r="U299" s="98">
        <v>1470</v>
      </c>
      <c r="V299" s="98">
        <v>0</v>
      </c>
      <c r="W299" t="s">
        <v>36804</v>
      </c>
    </row>
    <row r="300" spans="1:23" ht="15" customHeight="1">
      <c r="A300" t="s">
        <v>36805</v>
      </c>
      <c r="B300" t="s">
        <v>35895</v>
      </c>
      <c r="C300" s="15">
        <v>45794</v>
      </c>
      <c r="D300" s="15">
        <v>45800</v>
      </c>
      <c r="E300" t="s">
        <v>1646</v>
      </c>
      <c r="F300" s="15">
        <v>45794</v>
      </c>
      <c r="G300" s="15">
        <v>45800</v>
      </c>
      <c r="I300" t="s">
        <v>3878</v>
      </c>
      <c r="K300" t="s">
        <v>1438</v>
      </c>
      <c r="N300" t="s">
        <v>35662</v>
      </c>
      <c r="O300" t="s">
        <v>1565</v>
      </c>
      <c r="P300" t="s">
        <v>35915</v>
      </c>
      <c r="Q300" t="s">
        <v>35897</v>
      </c>
      <c r="R300" t="s">
        <v>35898</v>
      </c>
      <c r="S300" t="s">
        <v>35865</v>
      </c>
      <c r="T300" t="s">
        <v>36806</v>
      </c>
      <c r="U300" s="98">
        <v>8200</v>
      </c>
      <c r="V300" s="98">
        <v>0</v>
      </c>
      <c r="W300" t="s">
        <v>36807</v>
      </c>
    </row>
    <row r="301" spans="1:23" ht="15" customHeight="1">
      <c r="A301" t="s">
        <v>36808</v>
      </c>
      <c r="B301" t="s">
        <v>35895</v>
      </c>
      <c r="C301" s="15">
        <v>45795</v>
      </c>
      <c r="D301" s="15">
        <v>45802</v>
      </c>
      <c r="E301" t="s">
        <v>1646</v>
      </c>
      <c r="F301" s="15">
        <v>45795</v>
      </c>
      <c r="G301" s="15">
        <v>45802</v>
      </c>
      <c r="I301" t="s">
        <v>3881</v>
      </c>
      <c r="K301" t="s">
        <v>1441</v>
      </c>
      <c r="N301" t="s">
        <v>35686</v>
      </c>
      <c r="O301" t="s">
        <v>35902</v>
      </c>
      <c r="P301" t="s">
        <v>35920</v>
      </c>
      <c r="Q301" t="s">
        <v>35904</v>
      </c>
      <c r="R301" t="s">
        <v>35905</v>
      </c>
      <c r="S301" t="s">
        <v>35869</v>
      </c>
      <c r="T301" t="s">
        <v>36809</v>
      </c>
      <c r="U301" s="98">
        <v>2040</v>
      </c>
      <c r="V301" s="98">
        <v>0</v>
      </c>
      <c r="W301" t="s">
        <v>36810</v>
      </c>
    </row>
    <row r="302" spans="1:23" ht="15" customHeight="1">
      <c r="A302" t="s">
        <v>36811</v>
      </c>
      <c r="B302" t="s">
        <v>35895</v>
      </c>
      <c r="C302" s="15">
        <v>45796</v>
      </c>
      <c r="D302" s="15">
        <v>45804</v>
      </c>
      <c r="E302" t="s">
        <v>1646</v>
      </c>
      <c r="F302" s="15">
        <v>45796</v>
      </c>
      <c r="G302" s="15">
        <v>45804</v>
      </c>
      <c r="J302" t="s">
        <v>275</v>
      </c>
      <c r="K302" t="s">
        <v>1444</v>
      </c>
      <c r="N302" t="s">
        <v>35638</v>
      </c>
      <c r="O302" t="s">
        <v>35909</v>
      </c>
      <c r="P302" t="s">
        <v>35896</v>
      </c>
      <c r="Q302" t="s">
        <v>35904</v>
      </c>
      <c r="R302" t="s">
        <v>35898</v>
      </c>
      <c r="S302" t="s">
        <v>35635</v>
      </c>
      <c r="T302" t="s">
        <v>36812</v>
      </c>
      <c r="U302" s="98">
        <v>975</v>
      </c>
      <c r="V302" s="98">
        <v>130</v>
      </c>
      <c r="W302" t="s">
        <v>36813</v>
      </c>
    </row>
    <row r="303" spans="1:23" ht="15" customHeight="1">
      <c r="A303" t="s">
        <v>36814</v>
      </c>
      <c r="B303" t="s">
        <v>35895</v>
      </c>
      <c r="C303" s="15">
        <v>45797</v>
      </c>
      <c r="D303" s="15">
        <v>45805</v>
      </c>
      <c r="E303" t="s">
        <v>1646</v>
      </c>
      <c r="F303" s="15">
        <v>45797</v>
      </c>
      <c r="G303" s="15">
        <v>45805</v>
      </c>
      <c r="I303" t="s">
        <v>3887</v>
      </c>
      <c r="K303" t="s">
        <v>1447</v>
      </c>
      <c r="N303" t="s">
        <v>35638</v>
      </c>
      <c r="O303" t="s">
        <v>35914</v>
      </c>
      <c r="P303" t="s">
        <v>35903</v>
      </c>
      <c r="Q303" t="s">
        <v>35897</v>
      </c>
      <c r="R303" t="s">
        <v>35905</v>
      </c>
      <c r="S303" t="s">
        <v>35647</v>
      </c>
      <c r="T303" t="s">
        <v>36815</v>
      </c>
      <c r="U303" s="98">
        <v>2235</v>
      </c>
      <c r="V303" s="98">
        <v>0</v>
      </c>
      <c r="W303" t="s">
        <v>36816</v>
      </c>
    </row>
    <row r="304" spans="1:23" ht="15" customHeight="1">
      <c r="A304" t="s">
        <v>36817</v>
      </c>
      <c r="B304" t="s">
        <v>35895</v>
      </c>
      <c r="C304" s="15">
        <v>45798</v>
      </c>
      <c r="D304" s="15">
        <v>45805</v>
      </c>
      <c r="E304" t="s">
        <v>1646</v>
      </c>
      <c r="F304" s="15">
        <v>45798</v>
      </c>
      <c r="G304" s="15">
        <v>45805</v>
      </c>
      <c r="I304" t="s">
        <v>3891</v>
      </c>
      <c r="K304" t="s">
        <v>1451</v>
      </c>
      <c r="N304" t="s">
        <v>35638</v>
      </c>
      <c r="O304" t="s">
        <v>35919</v>
      </c>
      <c r="P304" t="s">
        <v>35910</v>
      </c>
      <c r="Q304" t="s">
        <v>35904</v>
      </c>
      <c r="R304" t="s">
        <v>35898</v>
      </c>
      <c r="S304" t="s">
        <v>35660</v>
      </c>
      <c r="T304" t="s">
        <v>36818</v>
      </c>
      <c r="U304" s="98">
        <v>975</v>
      </c>
      <c r="V304" s="98">
        <v>0</v>
      </c>
      <c r="W304" t="s">
        <v>36819</v>
      </c>
    </row>
    <row r="305" spans="1:23" ht="15" customHeight="1">
      <c r="A305" t="s">
        <v>36820</v>
      </c>
      <c r="B305" t="s">
        <v>35895</v>
      </c>
      <c r="C305" s="15">
        <v>45799</v>
      </c>
      <c r="D305" s="15">
        <v>45810</v>
      </c>
      <c r="E305" t="s">
        <v>1646</v>
      </c>
      <c r="F305" s="15">
        <v>45799</v>
      </c>
      <c r="G305" s="15">
        <v>45810</v>
      </c>
      <c r="I305" t="s">
        <v>3894</v>
      </c>
      <c r="K305" t="s">
        <v>1454</v>
      </c>
      <c r="N305" t="s">
        <v>35649</v>
      </c>
      <c r="O305" t="s">
        <v>35924</v>
      </c>
      <c r="P305" t="s">
        <v>35915</v>
      </c>
      <c r="Q305" t="s">
        <v>35904</v>
      </c>
      <c r="R305" t="s">
        <v>35898</v>
      </c>
      <c r="S305" t="s">
        <v>35672</v>
      </c>
      <c r="T305" t="s">
        <v>36821</v>
      </c>
      <c r="U305" s="98">
        <v>4790</v>
      </c>
      <c r="V305" s="98">
        <v>0</v>
      </c>
      <c r="W305" t="s">
        <v>36822</v>
      </c>
    </row>
    <row r="306" spans="1:23" ht="15" customHeight="1">
      <c r="A306" t="s">
        <v>36823</v>
      </c>
      <c r="B306" t="s">
        <v>35895</v>
      </c>
      <c r="C306" s="15">
        <v>45800</v>
      </c>
      <c r="D306" s="15">
        <v>45812</v>
      </c>
      <c r="E306" t="s">
        <v>1646</v>
      </c>
      <c r="F306" s="15">
        <v>45800</v>
      </c>
      <c r="G306" s="15">
        <v>45812</v>
      </c>
      <c r="J306" t="s">
        <v>20946</v>
      </c>
      <c r="K306" t="s">
        <v>1457</v>
      </c>
      <c r="N306" t="s">
        <v>35649</v>
      </c>
      <c r="O306" t="s">
        <v>1565</v>
      </c>
      <c r="P306" t="s">
        <v>35920</v>
      </c>
      <c r="Q306" t="s">
        <v>35897</v>
      </c>
      <c r="R306" t="s">
        <v>35905</v>
      </c>
      <c r="S306" t="s">
        <v>35683</v>
      </c>
      <c r="T306" t="s">
        <v>36824</v>
      </c>
      <c r="U306" s="98">
        <v>8225</v>
      </c>
      <c r="V306" s="98">
        <v>0</v>
      </c>
      <c r="W306" t="s">
        <v>36825</v>
      </c>
    </row>
    <row r="307" spans="1:23" ht="15" customHeight="1">
      <c r="A307" t="s">
        <v>36826</v>
      </c>
      <c r="B307" t="s">
        <v>35895</v>
      </c>
      <c r="C307" s="15">
        <v>45801</v>
      </c>
      <c r="D307" s="15">
        <v>45814</v>
      </c>
      <c r="E307" t="s">
        <v>1646</v>
      </c>
      <c r="F307" s="15">
        <v>45801</v>
      </c>
      <c r="G307" s="15">
        <v>45814</v>
      </c>
      <c r="I307" t="s">
        <v>3858</v>
      </c>
      <c r="K307" t="s">
        <v>1460</v>
      </c>
      <c r="N307" t="s">
        <v>35674</v>
      </c>
      <c r="O307" t="s">
        <v>35902</v>
      </c>
      <c r="P307" t="s">
        <v>35896</v>
      </c>
      <c r="Q307" t="s">
        <v>35904</v>
      </c>
      <c r="R307" t="s">
        <v>35898</v>
      </c>
      <c r="S307" t="s">
        <v>35692</v>
      </c>
      <c r="T307" t="s">
        <v>36827</v>
      </c>
      <c r="U307" s="98">
        <v>1344</v>
      </c>
      <c r="V307" s="98">
        <v>0</v>
      </c>
      <c r="W307" t="s">
        <v>36828</v>
      </c>
    </row>
    <row r="308" spans="1:23" ht="15" customHeight="1">
      <c r="A308" t="s">
        <v>36829</v>
      </c>
      <c r="B308" t="s">
        <v>35895</v>
      </c>
      <c r="C308" s="15">
        <v>45802</v>
      </c>
      <c r="D308" s="15">
        <v>45816</v>
      </c>
      <c r="E308" t="s">
        <v>1646</v>
      </c>
      <c r="F308" s="15">
        <v>45802</v>
      </c>
      <c r="G308" s="15">
        <v>45816</v>
      </c>
      <c r="I308" t="s">
        <v>3861</v>
      </c>
      <c r="K308" t="s">
        <v>1463</v>
      </c>
      <c r="N308" t="s">
        <v>35662</v>
      </c>
      <c r="O308" t="s">
        <v>35909</v>
      </c>
      <c r="P308" t="s">
        <v>35903</v>
      </c>
      <c r="Q308" t="s">
        <v>35904</v>
      </c>
      <c r="R308" t="s">
        <v>35905</v>
      </c>
      <c r="S308" t="s">
        <v>35700</v>
      </c>
      <c r="T308" t="s">
        <v>36830</v>
      </c>
      <c r="U308" s="98">
        <v>3800</v>
      </c>
      <c r="V308" s="98">
        <v>0</v>
      </c>
      <c r="W308" t="s">
        <v>36831</v>
      </c>
    </row>
    <row r="309" spans="1:23" ht="15" customHeight="1">
      <c r="A309" t="s">
        <v>36832</v>
      </c>
      <c r="B309" t="s">
        <v>35895</v>
      </c>
      <c r="C309" s="15">
        <v>45803</v>
      </c>
      <c r="D309" s="15">
        <v>45818</v>
      </c>
      <c r="E309" t="s">
        <v>1646</v>
      </c>
      <c r="F309" s="15">
        <v>45803</v>
      </c>
      <c r="G309" s="15">
        <v>45818</v>
      </c>
      <c r="I309" t="s">
        <v>3864</v>
      </c>
      <c r="K309" t="s">
        <v>1466</v>
      </c>
      <c r="N309" t="s">
        <v>35686</v>
      </c>
      <c r="O309" t="s">
        <v>35914</v>
      </c>
      <c r="P309" t="s">
        <v>35910</v>
      </c>
      <c r="Q309" t="s">
        <v>35897</v>
      </c>
      <c r="R309" t="s">
        <v>35898</v>
      </c>
      <c r="S309" t="s">
        <v>35708</v>
      </c>
      <c r="T309" t="s">
        <v>36833</v>
      </c>
      <c r="U309" s="98">
        <v>4730</v>
      </c>
      <c r="V309" s="98">
        <v>0</v>
      </c>
      <c r="W309" t="s">
        <v>36834</v>
      </c>
    </row>
    <row r="310" spans="1:23" ht="15" customHeight="1">
      <c r="A310" t="s">
        <v>36835</v>
      </c>
      <c r="B310" t="s">
        <v>35895</v>
      </c>
      <c r="C310" s="15">
        <v>45804</v>
      </c>
      <c r="D310" s="15">
        <v>45820</v>
      </c>
      <c r="E310" t="s">
        <v>1646</v>
      </c>
      <c r="F310" s="15">
        <v>45804</v>
      </c>
      <c r="G310" s="15">
        <v>45820</v>
      </c>
      <c r="J310" t="s">
        <v>261</v>
      </c>
      <c r="K310" t="s">
        <v>1468</v>
      </c>
      <c r="N310" t="s">
        <v>35638</v>
      </c>
      <c r="O310" t="s">
        <v>35919</v>
      </c>
      <c r="P310" t="s">
        <v>35915</v>
      </c>
      <c r="Q310" t="s">
        <v>35904</v>
      </c>
      <c r="R310" t="s">
        <v>35898</v>
      </c>
      <c r="S310" t="s">
        <v>35714</v>
      </c>
      <c r="T310" t="s">
        <v>36836</v>
      </c>
      <c r="U310" s="98">
        <v>1025</v>
      </c>
      <c r="V310" s="98">
        <v>0</v>
      </c>
      <c r="W310" t="s">
        <v>36837</v>
      </c>
    </row>
    <row r="311" spans="1:23" ht="15" customHeight="1">
      <c r="A311" t="s">
        <v>36838</v>
      </c>
      <c r="B311" t="s">
        <v>35895</v>
      </c>
      <c r="C311" s="15">
        <v>45805</v>
      </c>
      <c r="D311" s="15">
        <v>45822</v>
      </c>
      <c r="E311" t="s">
        <v>1646</v>
      </c>
      <c r="F311" s="15">
        <v>45805</v>
      </c>
      <c r="G311" s="15">
        <v>45822</v>
      </c>
      <c r="I311" t="s">
        <v>3870</v>
      </c>
      <c r="K311" t="s">
        <v>1471</v>
      </c>
      <c r="N311" t="s">
        <v>35638</v>
      </c>
      <c r="O311" t="s">
        <v>35924</v>
      </c>
      <c r="P311" t="s">
        <v>35920</v>
      </c>
      <c r="Q311" t="s">
        <v>35904</v>
      </c>
      <c r="R311" t="s">
        <v>35905</v>
      </c>
      <c r="S311" t="s">
        <v>35723</v>
      </c>
      <c r="T311" t="s">
        <v>36839</v>
      </c>
      <c r="U311" s="98">
        <v>1025</v>
      </c>
      <c r="V311" s="98">
        <v>0</v>
      </c>
      <c r="W311" t="s">
        <v>36840</v>
      </c>
    </row>
    <row r="312" spans="1:23" ht="15" customHeight="1">
      <c r="A312" t="s">
        <v>36841</v>
      </c>
      <c r="B312" t="s">
        <v>35895</v>
      </c>
      <c r="C312" s="15">
        <v>45806</v>
      </c>
      <c r="D312" s="15">
        <v>45809</v>
      </c>
      <c r="E312" t="s">
        <v>1646</v>
      </c>
      <c r="F312" s="15">
        <v>45806</v>
      </c>
      <c r="G312" s="15">
        <v>45809</v>
      </c>
      <c r="I312" t="s">
        <v>3873</v>
      </c>
      <c r="K312" t="s">
        <v>1474</v>
      </c>
      <c r="N312" t="s">
        <v>35638</v>
      </c>
      <c r="O312" t="s">
        <v>1565</v>
      </c>
      <c r="P312" t="s">
        <v>35896</v>
      </c>
      <c r="Q312" t="s">
        <v>35897</v>
      </c>
      <c r="R312" t="s">
        <v>35898</v>
      </c>
      <c r="S312" t="s">
        <v>35730</v>
      </c>
      <c r="T312" t="s">
        <v>36842</v>
      </c>
      <c r="U312" s="98">
        <v>2325</v>
      </c>
      <c r="V312" s="98">
        <v>140</v>
      </c>
      <c r="W312" t="s">
        <v>36843</v>
      </c>
    </row>
    <row r="313" spans="1:23" ht="15" customHeight="1">
      <c r="A313" t="s">
        <v>36844</v>
      </c>
      <c r="B313" t="s">
        <v>35895</v>
      </c>
      <c r="C313" s="15">
        <v>45807</v>
      </c>
      <c r="D313" s="15">
        <v>45811</v>
      </c>
      <c r="E313" t="s">
        <v>1646</v>
      </c>
      <c r="F313" s="15">
        <v>45807</v>
      </c>
      <c r="G313" s="15">
        <v>45811</v>
      </c>
      <c r="I313" t="s">
        <v>1665</v>
      </c>
      <c r="K313" t="s">
        <v>1477</v>
      </c>
      <c r="N313" t="s">
        <v>35649</v>
      </c>
      <c r="O313" t="s">
        <v>35902</v>
      </c>
      <c r="P313" t="s">
        <v>35903</v>
      </c>
      <c r="Q313" t="s">
        <v>35904</v>
      </c>
      <c r="R313" t="s">
        <v>35905</v>
      </c>
      <c r="S313" t="s">
        <v>35737</v>
      </c>
      <c r="T313" t="s">
        <v>36845</v>
      </c>
      <c r="U313" s="98">
        <v>5070</v>
      </c>
      <c r="V313" s="98">
        <v>0</v>
      </c>
      <c r="W313" t="s">
        <v>36846</v>
      </c>
    </row>
    <row r="314" spans="1:23" ht="15" customHeight="1">
      <c r="A314" t="s">
        <v>36847</v>
      </c>
      <c r="B314" t="s">
        <v>35895</v>
      </c>
      <c r="C314" s="15">
        <v>45808</v>
      </c>
      <c r="D314" s="15">
        <v>45813</v>
      </c>
      <c r="E314" t="s">
        <v>1646</v>
      </c>
      <c r="F314" s="15">
        <v>45808</v>
      </c>
      <c r="G314" s="15">
        <v>45813</v>
      </c>
      <c r="J314" t="s">
        <v>295</v>
      </c>
      <c r="K314" t="s">
        <v>1480</v>
      </c>
      <c r="N314" t="s">
        <v>35649</v>
      </c>
      <c r="O314" t="s">
        <v>35909</v>
      </c>
      <c r="P314" t="s">
        <v>35910</v>
      </c>
      <c r="Q314" t="s">
        <v>35904</v>
      </c>
      <c r="R314" t="s">
        <v>35898</v>
      </c>
      <c r="S314" t="s">
        <v>35744</v>
      </c>
      <c r="T314" t="s">
        <v>36848</v>
      </c>
      <c r="U314" s="98">
        <v>5105</v>
      </c>
      <c r="V314" s="98">
        <v>0</v>
      </c>
      <c r="W314" t="s">
        <v>36849</v>
      </c>
    </row>
    <row r="315" spans="1:23" ht="15" customHeight="1">
      <c r="A315" t="s">
        <v>36850</v>
      </c>
      <c r="B315" t="s">
        <v>35895</v>
      </c>
      <c r="C315" s="15">
        <v>45778</v>
      </c>
      <c r="D315" s="15">
        <v>45784</v>
      </c>
      <c r="E315" t="s">
        <v>1646</v>
      </c>
      <c r="F315" s="15">
        <v>45778</v>
      </c>
      <c r="G315" s="15">
        <v>45784</v>
      </c>
      <c r="I315" t="s">
        <v>3881</v>
      </c>
      <c r="K315" t="s">
        <v>1483</v>
      </c>
      <c r="N315" t="s">
        <v>35674</v>
      </c>
      <c r="O315" t="s">
        <v>35914</v>
      </c>
      <c r="P315" t="s">
        <v>35915</v>
      </c>
      <c r="Q315" t="s">
        <v>35897</v>
      </c>
      <c r="R315" t="s">
        <v>35898</v>
      </c>
      <c r="S315" t="s">
        <v>35750</v>
      </c>
      <c r="T315" t="s">
        <v>36851</v>
      </c>
      <c r="U315" s="98">
        <v>2970</v>
      </c>
      <c r="V315" s="98">
        <v>0</v>
      </c>
      <c r="W315" t="s">
        <v>36852</v>
      </c>
    </row>
    <row r="316" spans="1:23" ht="15" customHeight="1">
      <c r="A316" t="s">
        <v>36853</v>
      </c>
      <c r="B316" t="s">
        <v>35895</v>
      </c>
      <c r="C316" s="15">
        <v>45779</v>
      </c>
      <c r="D316" s="15">
        <v>45786</v>
      </c>
      <c r="E316" t="s">
        <v>1646</v>
      </c>
      <c r="F316" s="15">
        <v>45779</v>
      </c>
      <c r="G316" s="15">
        <v>45786</v>
      </c>
      <c r="I316" t="s">
        <v>3884</v>
      </c>
      <c r="K316" t="s">
        <v>1487</v>
      </c>
      <c r="N316" t="s">
        <v>35662</v>
      </c>
      <c r="O316" t="s">
        <v>35919</v>
      </c>
      <c r="P316" t="s">
        <v>35920</v>
      </c>
      <c r="Q316" t="s">
        <v>35904</v>
      </c>
      <c r="R316" t="s">
        <v>35905</v>
      </c>
      <c r="S316" t="s">
        <v>35755</v>
      </c>
      <c r="T316" t="s">
        <v>36854</v>
      </c>
      <c r="U316" s="98">
        <v>3920</v>
      </c>
      <c r="V316" s="98">
        <v>0</v>
      </c>
      <c r="W316" t="s">
        <v>36855</v>
      </c>
    </row>
    <row r="317" spans="1:23" ht="15" customHeight="1">
      <c r="A317" t="s">
        <v>36856</v>
      </c>
      <c r="B317" t="s">
        <v>35895</v>
      </c>
      <c r="C317" s="15">
        <v>45780</v>
      </c>
      <c r="D317" s="15">
        <v>45788</v>
      </c>
      <c r="E317" t="s">
        <v>1646</v>
      </c>
      <c r="F317" s="15">
        <v>45780</v>
      </c>
      <c r="G317" s="15">
        <v>45788</v>
      </c>
      <c r="I317" t="s">
        <v>3887</v>
      </c>
      <c r="K317" t="s">
        <v>1490</v>
      </c>
      <c r="N317" t="s">
        <v>35686</v>
      </c>
      <c r="O317" t="s">
        <v>35924</v>
      </c>
      <c r="P317" t="s">
        <v>35896</v>
      </c>
      <c r="Q317" t="s">
        <v>35904</v>
      </c>
      <c r="R317" t="s">
        <v>35898</v>
      </c>
      <c r="S317" t="s">
        <v>35760</v>
      </c>
      <c r="T317" t="s">
        <v>36857</v>
      </c>
      <c r="U317" s="98">
        <v>2280</v>
      </c>
      <c r="V317" s="98">
        <v>0</v>
      </c>
      <c r="W317" t="s">
        <v>36858</v>
      </c>
    </row>
    <row r="318" spans="1:23" ht="15" customHeight="1">
      <c r="A318" t="s">
        <v>36859</v>
      </c>
      <c r="B318" t="s">
        <v>35895</v>
      </c>
      <c r="C318" s="15">
        <v>45781</v>
      </c>
      <c r="D318" s="15">
        <v>45790</v>
      </c>
      <c r="E318" t="s">
        <v>1646</v>
      </c>
      <c r="F318" s="15">
        <v>45781</v>
      </c>
      <c r="G318" s="15">
        <v>45790</v>
      </c>
      <c r="J318" t="s">
        <v>285</v>
      </c>
      <c r="K318" t="s">
        <v>1493</v>
      </c>
      <c r="N318" t="s">
        <v>35638</v>
      </c>
      <c r="O318" t="s">
        <v>1565</v>
      </c>
      <c r="P318" t="s">
        <v>35903</v>
      </c>
      <c r="Q318" t="s">
        <v>35897</v>
      </c>
      <c r="R318" t="s">
        <v>35905</v>
      </c>
      <c r="S318" t="s">
        <v>35765</v>
      </c>
      <c r="T318" t="s">
        <v>36860</v>
      </c>
      <c r="U318" s="98">
        <v>2415</v>
      </c>
      <c r="V318" s="98">
        <v>0</v>
      </c>
      <c r="W318" t="s">
        <v>36861</v>
      </c>
    </row>
    <row r="319" spans="1:23" ht="15" customHeight="1">
      <c r="A319" t="s">
        <v>36862</v>
      </c>
      <c r="B319" t="s">
        <v>35895</v>
      </c>
      <c r="C319" s="15">
        <v>45782</v>
      </c>
      <c r="D319" s="15">
        <v>45792</v>
      </c>
      <c r="E319" t="s">
        <v>1646</v>
      </c>
      <c r="F319" s="15">
        <v>45782</v>
      </c>
      <c r="G319" s="15">
        <v>45792</v>
      </c>
      <c r="I319" t="s">
        <v>3894</v>
      </c>
      <c r="K319" t="s">
        <v>1496</v>
      </c>
      <c r="N319" t="s">
        <v>35638</v>
      </c>
      <c r="O319" t="s">
        <v>35902</v>
      </c>
      <c r="P319" t="s">
        <v>35910</v>
      </c>
      <c r="Q319" t="s">
        <v>35904</v>
      </c>
      <c r="R319" t="s">
        <v>35898</v>
      </c>
      <c r="S319" t="s">
        <v>35770</v>
      </c>
      <c r="T319" t="s">
        <v>36863</v>
      </c>
      <c r="U319" s="98">
        <v>1075</v>
      </c>
      <c r="V319" s="98">
        <v>0</v>
      </c>
      <c r="W319" t="s">
        <v>36864</v>
      </c>
    </row>
    <row r="320" spans="1:23" ht="15" customHeight="1">
      <c r="A320" t="s">
        <v>36865</v>
      </c>
      <c r="B320" t="s">
        <v>35895</v>
      </c>
      <c r="C320" s="15">
        <v>45783</v>
      </c>
      <c r="D320" s="15">
        <v>45794</v>
      </c>
      <c r="E320" t="s">
        <v>1646</v>
      </c>
      <c r="F320" s="15">
        <v>45783</v>
      </c>
      <c r="G320" s="15">
        <v>45794</v>
      </c>
      <c r="I320" t="s">
        <v>1644</v>
      </c>
      <c r="K320" t="s">
        <v>1499</v>
      </c>
      <c r="N320" t="s">
        <v>35638</v>
      </c>
      <c r="O320" t="s">
        <v>35909</v>
      </c>
      <c r="P320" t="s">
        <v>35915</v>
      </c>
      <c r="Q320" t="s">
        <v>35904</v>
      </c>
      <c r="R320" t="s">
        <v>35898</v>
      </c>
      <c r="S320" t="s">
        <v>35775</v>
      </c>
      <c r="T320" t="s">
        <v>36866</v>
      </c>
      <c r="U320" s="98">
        <v>1075</v>
      </c>
      <c r="V320" s="98">
        <v>0</v>
      </c>
      <c r="W320" t="s">
        <v>36867</v>
      </c>
    </row>
    <row r="321" spans="1:23" ht="15" customHeight="1">
      <c r="A321" t="s">
        <v>36868</v>
      </c>
      <c r="B321" t="s">
        <v>35895</v>
      </c>
      <c r="C321" s="15">
        <v>45784</v>
      </c>
      <c r="D321" s="15">
        <v>45796</v>
      </c>
      <c r="E321" t="s">
        <v>1646</v>
      </c>
      <c r="F321" s="15">
        <v>45784</v>
      </c>
      <c r="G321" s="15">
        <v>45796</v>
      </c>
      <c r="I321" t="s">
        <v>3858</v>
      </c>
      <c r="K321" t="s">
        <v>1502</v>
      </c>
      <c r="N321" t="s">
        <v>35649</v>
      </c>
      <c r="O321" t="s">
        <v>35914</v>
      </c>
      <c r="P321" t="s">
        <v>35920</v>
      </c>
      <c r="Q321" t="s">
        <v>35897</v>
      </c>
      <c r="R321" t="s">
        <v>35905</v>
      </c>
      <c r="S321" t="s">
        <v>35780</v>
      </c>
      <c r="T321" t="s">
        <v>36869</v>
      </c>
      <c r="U321" s="98">
        <v>7950</v>
      </c>
      <c r="V321" s="98">
        <v>0</v>
      </c>
      <c r="W321" t="s">
        <v>36870</v>
      </c>
    </row>
    <row r="322" spans="1:23" ht="15" customHeight="1">
      <c r="A322" t="s">
        <v>36871</v>
      </c>
      <c r="B322" t="s">
        <v>35895</v>
      </c>
      <c r="C322" s="15">
        <v>45785</v>
      </c>
      <c r="D322" s="15">
        <v>45798</v>
      </c>
      <c r="E322" t="s">
        <v>1646</v>
      </c>
      <c r="F322" s="15">
        <v>45785</v>
      </c>
      <c r="G322" s="15">
        <v>45798</v>
      </c>
      <c r="J322" t="s">
        <v>275</v>
      </c>
      <c r="K322" t="s">
        <v>1143</v>
      </c>
      <c r="N322" t="s">
        <v>35649</v>
      </c>
      <c r="O322" t="s">
        <v>35919</v>
      </c>
      <c r="P322" t="s">
        <v>35896</v>
      </c>
      <c r="Q322" t="s">
        <v>35904</v>
      </c>
      <c r="R322" t="s">
        <v>35898</v>
      </c>
      <c r="S322" t="s">
        <v>35785</v>
      </c>
      <c r="T322" t="s">
        <v>36872</v>
      </c>
      <c r="U322" s="98">
        <v>4685</v>
      </c>
      <c r="V322" s="98">
        <v>150</v>
      </c>
      <c r="W322" t="s">
        <v>36873</v>
      </c>
    </row>
    <row r="323" spans="1:23" ht="15" customHeight="1">
      <c r="A323" t="s">
        <v>36874</v>
      </c>
      <c r="B323" t="s">
        <v>35895</v>
      </c>
      <c r="C323" s="15">
        <v>45786</v>
      </c>
      <c r="D323" s="15">
        <v>45800</v>
      </c>
      <c r="E323" t="s">
        <v>1646</v>
      </c>
      <c r="F323" s="15">
        <v>45786</v>
      </c>
      <c r="G323" s="15">
        <v>45800</v>
      </c>
      <c r="I323" t="s">
        <v>3864</v>
      </c>
      <c r="K323" t="s">
        <v>1153</v>
      </c>
      <c r="N323" t="s">
        <v>35674</v>
      </c>
      <c r="O323" t="s">
        <v>35924</v>
      </c>
      <c r="P323" t="s">
        <v>35903</v>
      </c>
      <c r="Q323" t="s">
        <v>35904</v>
      </c>
      <c r="R323" t="s">
        <v>35905</v>
      </c>
      <c r="S323" t="s">
        <v>35790</v>
      </c>
      <c r="T323" t="s">
        <v>36875</v>
      </c>
      <c r="U323" s="98">
        <v>1290</v>
      </c>
      <c r="V323" s="98">
        <v>0</v>
      </c>
      <c r="W323" t="s">
        <v>36876</v>
      </c>
    </row>
    <row r="324" spans="1:23" ht="15" customHeight="1">
      <c r="A324" t="s">
        <v>36877</v>
      </c>
      <c r="B324" t="s">
        <v>35895</v>
      </c>
      <c r="C324" s="15">
        <v>45787</v>
      </c>
      <c r="D324" s="15">
        <v>45802</v>
      </c>
      <c r="E324" t="s">
        <v>1646</v>
      </c>
      <c r="F324" s="15">
        <v>45787</v>
      </c>
      <c r="G324" s="15">
        <v>45802</v>
      </c>
      <c r="I324" t="s">
        <v>3867</v>
      </c>
      <c r="K324" t="s">
        <v>1162</v>
      </c>
      <c r="N324" t="s">
        <v>35662</v>
      </c>
      <c r="O324" t="s">
        <v>1565</v>
      </c>
      <c r="P324" t="s">
        <v>35910</v>
      </c>
      <c r="Q324" t="s">
        <v>35897</v>
      </c>
      <c r="R324" t="s">
        <v>35898</v>
      </c>
      <c r="S324" t="s">
        <v>35795</v>
      </c>
      <c r="T324" t="s">
        <v>36878</v>
      </c>
      <c r="U324" s="98">
        <v>7800</v>
      </c>
      <c r="V324" s="98">
        <v>0</v>
      </c>
      <c r="W324" t="s">
        <v>36879</v>
      </c>
    </row>
    <row r="325" spans="1:23" ht="15" customHeight="1">
      <c r="A325" t="s">
        <v>36880</v>
      </c>
      <c r="B325" t="s">
        <v>35895</v>
      </c>
      <c r="C325" s="15">
        <v>45788</v>
      </c>
      <c r="D325" s="15">
        <v>45804</v>
      </c>
      <c r="E325" t="s">
        <v>1646</v>
      </c>
      <c r="F325" s="15">
        <v>45788</v>
      </c>
      <c r="G325" s="15">
        <v>45804</v>
      </c>
      <c r="I325" t="s">
        <v>3870</v>
      </c>
      <c r="K325" t="s">
        <v>1169</v>
      </c>
      <c r="N325" t="s">
        <v>35686</v>
      </c>
      <c r="O325" t="s">
        <v>35902</v>
      </c>
      <c r="P325" t="s">
        <v>35915</v>
      </c>
      <c r="Q325" t="s">
        <v>35904</v>
      </c>
      <c r="R325" t="s">
        <v>35898</v>
      </c>
      <c r="S325" t="s">
        <v>35800</v>
      </c>
      <c r="T325" t="s">
        <v>36881</v>
      </c>
      <c r="U325" s="98">
        <v>2120</v>
      </c>
      <c r="V325" s="98">
        <v>0</v>
      </c>
      <c r="W325" t="s">
        <v>36882</v>
      </c>
    </row>
    <row r="326" spans="1:23" ht="15" customHeight="1">
      <c r="A326" t="s">
        <v>36883</v>
      </c>
      <c r="B326" t="s">
        <v>35895</v>
      </c>
      <c r="C326" s="15">
        <v>45789</v>
      </c>
      <c r="D326" s="15">
        <v>45805</v>
      </c>
      <c r="E326" t="s">
        <v>1646</v>
      </c>
      <c r="F326" s="15">
        <v>45789</v>
      </c>
      <c r="G326" s="15">
        <v>45805</v>
      </c>
      <c r="J326" t="s">
        <v>20946</v>
      </c>
      <c r="K326" t="s">
        <v>1176</v>
      </c>
      <c r="N326" t="s">
        <v>35638</v>
      </c>
      <c r="O326" t="s">
        <v>35909</v>
      </c>
      <c r="P326" t="s">
        <v>35920</v>
      </c>
      <c r="Q326" t="s">
        <v>35904</v>
      </c>
      <c r="R326" t="s">
        <v>35905</v>
      </c>
      <c r="S326" t="s">
        <v>35805</v>
      </c>
      <c r="T326" t="s">
        <v>36884</v>
      </c>
      <c r="U326" s="98">
        <v>1000</v>
      </c>
      <c r="V326" s="98">
        <v>0</v>
      </c>
      <c r="W326" t="s">
        <v>36885</v>
      </c>
    </row>
    <row r="327" spans="1:23" ht="15" customHeight="1">
      <c r="A327" t="s">
        <v>36886</v>
      </c>
      <c r="B327" t="s">
        <v>35895</v>
      </c>
      <c r="C327" s="15">
        <v>45790</v>
      </c>
      <c r="D327" s="15">
        <v>45793</v>
      </c>
      <c r="E327" t="s">
        <v>1646</v>
      </c>
      <c r="F327" s="15">
        <v>45790</v>
      </c>
      <c r="G327" s="15">
        <v>45793</v>
      </c>
      <c r="I327" t="s">
        <v>1665</v>
      </c>
      <c r="K327" t="s">
        <v>1183</v>
      </c>
      <c r="N327" t="s">
        <v>35638</v>
      </c>
      <c r="O327" t="s">
        <v>35914</v>
      </c>
      <c r="P327" t="s">
        <v>35896</v>
      </c>
      <c r="Q327" t="s">
        <v>35897</v>
      </c>
      <c r="R327" t="s">
        <v>35898</v>
      </c>
      <c r="S327" t="s">
        <v>35810</v>
      </c>
      <c r="T327" t="s">
        <v>36887</v>
      </c>
      <c r="U327" s="98">
        <v>2280</v>
      </c>
      <c r="V327" s="98">
        <v>0</v>
      </c>
      <c r="W327" t="s">
        <v>36888</v>
      </c>
    </row>
    <row r="328" spans="1:23" ht="15" customHeight="1">
      <c r="A328" t="s">
        <v>36889</v>
      </c>
      <c r="B328" t="s">
        <v>35895</v>
      </c>
      <c r="C328" s="15">
        <v>45791</v>
      </c>
      <c r="D328" s="15">
        <v>45795</v>
      </c>
      <c r="E328" t="s">
        <v>1646</v>
      </c>
      <c r="F328" s="15">
        <v>45791</v>
      </c>
      <c r="G328" s="15">
        <v>45795</v>
      </c>
      <c r="I328" t="s">
        <v>3878</v>
      </c>
      <c r="K328" t="s">
        <v>1187</v>
      </c>
      <c r="N328" t="s">
        <v>35638</v>
      </c>
      <c r="O328" t="s">
        <v>35919</v>
      </c>
      <c r="P328" t="s">
        <v>35903</v>
      </c>
      <c r="Q328" t="s">
        <v>35904</v>
      </c>
      <c r="R328" t="s">
        <v>35905</v>
      </c>
      <c r="S328" t="s">
        <v>35815</v>
      </c>
      <c r="T328" t="s">
        <v>36890</v>
      </c>
      <c r="U328" s="98">
        <v>1000</v>
      </c>
      <c r="V328" s="98">
        <v>0</v>
      </c>
      <c r="W328" t="s">
        <v>36891</v>
      </c>
    </row>
    <row r="329" spans="1:23" ht="15" customHeight="1">
      <c r="A329" t="s">
        <v>36892</v>
      </c>
      <c r="B329" t="s">
        <v>35895</v>
      </c>
      <c r="C329" s="15">
        <v>45792</v>
      </c>
      <c r="D329" s="15">
        <v>45797</v>
      </c>
      <c r="E329" t="s">
        <v>1646</v>
      </c>
      <c r="F329" s="15">
        <v>45792</v>
      </c>
      <c r="G329" s="15">
        <v>45797</v>
      </c>
      <c r="I329" t="s">
        <v>3881</v>
      </c>
      <c r="K329" t="s">
        <v>1190</v>
      </c>
      <c r="N329" t="s">
        <v>35649</v>
      </c>
      <c r="O329" t="s">
        <v>35924</v>
      </c>
      <c r="P329" t="s">
        <v>35910</v>
      </c>
      <c r="Q329" t="s">
        <v>35904</v>
      </c>
      <c r="R329" t="s">
        <v>35898</v>
      </c>
      <c r="S329" t="s">
        <v>35820</v>
      </c>
      <c r="T329" t="s">
        <v>36893</v>
      </c>
      <c r="U329" s="98">
        <v>4930</v>
      </c>
      <c r="V329" s="98">
        <v>0</v>
      </c>
      <c r="W329" t="s">
        <v>36894</v>
      </c>
    </row>
    <row r="330" spans="1:23" ht="15" customHeight="1">
      <c r="A330" t="s">
        <v>36895</v>
      </c>
      <c r="B330" t="s">
        <v>35895</v>
      </c>
      <c r="C330" s="15">
        <v>45793</v>
      </c>
      <c r="D330" s="15">
        <v>45799</v>
      </c>
      <c r="E330" t="s">
        <v>1646</v>
      </c>
      <c r="F330" s="15">
        <v>45793</v>
      </c>
      <c r="G330" s="15">
        <v>45799</v>
      </c>
      <c r="J330" t="s">
        <v>261</v>
      </c>
      <c r="K330" t="s">
        <v>1195</v>
      </c>
      <c r="N330" t="s">
        <v>35649</v>
      </c>
      <c r="O330" t="s">
        <v>1565</v>
      </c>
      <c r="P330" t="s">
        <v>35915</v>
      </c>
      <c r="Q330" t="s">
        <v>35897</v>
      </c>
      <c r="R330" t="s">
        <v>35898</v>
      </c>
      <c r="S330" t="s">
        <v>35825</v>
      </c>
      <c r="T330" t="s">
        <v>36896</v>
      </c>
      <c r="U330" s="98">
        <v>8445</v>
      </c>
      <c r="V330" s="98">
        <v>0</v>
      </c>
      <c r="W330" t="s">
        <v>36897</v>
      </c>
    </row>
    <row r="331" spans="1:23" ht="15" customHeight="1">
      <c r="A331" t="s">
        <v>36898</v>
      </c>
      <c r="B331" t="s">
        <v>35895</v>
      </c>
      <c r="C331" s="15">
        <v>45794</v>
      </c>
      <c r="D331" s="15">
        <v>45801</v>
      </c>
      <c r="E331" t="s">
        <v>1646</v>
      </c>
      <c r="F331" s="15">
        <v>45794</v>
      </c>
      <c r="G331" s="15">
        <v>45801</v>
      </c>
      <c r="I331" t="s">
        <v>3887</v>
      </c>
      <c r="K331" t="s">
        <v>1200</v>
      </c>
      <c r="N331" t="s">
        <v>35674</v>
      </c>
      <c r="O331" t="s">
        <v>35902</v>
      </c>
      <c r="P331" t="s">
        <v>35920</v>
      </c>
      <c r="Q331" t="s">
        <v>35904</v>
      </c>
      <c r="R331" t="s">
        <v>35905</v>
      </c>
      <c r="S331" t="s">
        <v>35829</v>
      </c>
      <c r="T331" t="s">
        <v>36899</v>
      </c>
      <c r="U331" s="98">
        <v>1380</v>
      </c>
      <c r="V331" s="98">
        <v>0</v>
      </c>
      <c r="W331" t="s">
        <v>36900</v>
      </c>
    </row>
    <row r="332" spans="1:23" ht="15" customHeight="1">
      <c r="A332" t="s">
        <v>36901</v>
      </c>
      <c r="B332" t="s">
        <v>35895</v>
      </c>
      <c r="C332" s="15">
        <v>45795</v>
      </c>
      <c r="D332" s="15">
        <v>45803</v>
      </c>
      <c r="E332" t="s">
        <v>1646</v>
      </c>
      <c r="F332" s="15">
        <v>45795</v>
      </c>
      <c r="G332" s="15">
        <v>45803</v>
      </c>
      <c r="I332" t="s">
        <v>3891</v>
      </c>
      <c r="K332" t="s">
        <v>1205</v>
      </c>
      <c r="N332" t="s">
        <v>35662</v>
      </c>
      <c r="O332" t="s">
        <v>35909</v>
      </c>
      <c r="P332" t="s">
        <v>35896</v>
      </c>
      <c r="Q332" t="s">
        <v>35904</v>
      </c>
      <c r="R332" t="s">
        <v>35898</v>
      </c>
      <c r="S332" t="s">
        <v>35833</v>
      </c>
      <c r="T332" t="s">
        <v>36902</v>
      </c>
      <c r="U332" s="98">
        <v>3800</v>
      </c>
      <c r="V332" s="98">
        <v>160</v>
      </c>
      <c r="W332" t="s">
        <v>36903</v>
      </c>
    </row>
    <row r="333" spans="1:23" ht="15" customHeight="1">
      <c r="A333" t="s">
        <v>36904</v>
      </c>
      <c r="B333" t="s">
        <v>35895</v>
      </c>
      <c r="C333" s="15">
        <v>45796</v>
      </c>
      <c r="D333" s="15">
        <v>45805</v>
      </c>
      <c r="E333" t="s">
        <v>1646</v>
      </c>
      <c r="F333" s="15">
        <v>45796</v>
      </c>
      <c r="G333" s="15">
        <v>45805</v>
      </c>
      <c r="I333" t="s">
        <v>3894</v>
      </c>
      <c r="K333" t="s">
        <v>1209</v>
      </c>
      <c r="N333" t="s">
        <v>35686</v>
      </c>
      <c r="O333" t="s">
        <v>35914</v>
      </c>
      <c r="P333" t="s">
        <v>35903</v>
      </c>
      <c r="Q333" t="s">
        <v>35897</v>
      </c>
      <c r="R333" t="s">
        <v>35905</v>
      </c>
      <c r="S333" t="s">
        <v>35837</v>
      </c>
      <c r="T333" t="s">
        <v>36905</v>
      </c>
      <c r="U333" s="98">
        <v>4870</v>
      </c>
      <c r="V333" s="98">
        <v>0</v>
      </c>
      <c r="W333" t="s">
        <v>36906</v>
      </c>
    </row>
    <row r="334" spans="1:23" ht="15" customHeight="1">
      <c r="A334" t="s">
        <v>36907</v>
      </c>
      <c r="B334" t="s">
        <v>35895</v>
      </c>
      <c r="C334" s="15">
        <v>45797</v>
      </c>
      <c r="D334" s="15">
        <v>45805</v>
      </c>
      <c r="E334" t="s">
        <v>1646</v>
      </c>
      <c r="F334" s="15">
        <v>45797</v>
      </c>
      <c r="G334" s="15">
        <v>45805</v>
      </c>
      <c r="J334" t="s">
        <v>295</v>
      </c>
      <c r="K334" t="s">
        <v>1214</v>
      </c>
      <c r="N334" t="s">
        <v>35638</v>
      </c>
      <c r="O334" t="s">
        <v>35919</v>
      </c>
      <c r="P334" t="s">
        <v>35910</v>
      </c>
      <c r="Q334" t="s">
        <v>35904</v>
      </c>
      <c r="R334" t="s">
        <v>35898</v>
      </c>
      <c r="S334" t="s">
        <v>35841</v>
      </c>
      <c r="T334" t="s">
        <v>36908</v>
      </c>
      <c r="U334" s="98">
        <v>1050</v>
      </c>
      <c r="V334" s="98">
        <v>0</v>
      </c>
      <c r="W334" t="s">
        <v>36909</v>
      </c>
    </row>
    <row r="335" spans="1:23" ht="15" customHeight="1">
      <c r="A335" t="s">
        <v>36910</v>
      </c>
      <c r="B335" t="s">
        <v>35895</v>
      </c>
      <c r="C335" s="15">
        <v>45798</v>
      </c>
      <c r="D335" s="15">
        <v>45809</v>
      </c>
      <c r="E335" t="s">
        <v>1646</v>
      </c>
      <c r="F335" s="15">
        <v>45798</v>
      </c>
      <c r="G335" s="15">
        <v>45809</v>
      </c>
      <c r="I335" t="s">
        <v>3858</v>
      </c>
      <c r="K335" t="s">
        <v>1218</v>
      </c>
      <c r="N335" t="s">
        <v>35638</v>
      </c>
      <c r="O335" t="s">
        <v>35924</v>
      </c>
      <c r="P335" t="s">
        <v>35915</v>
      </c>
      <c r="Q335" t="s">
        <v>35904</v>
      </c>
      <c r="R335" t="s">
        <v>35898</v>
      </c>
      <c r="S335" t="s">
        <v>35845</v>
      </c>
      <c r="T335" t="s">
        <v>36911</v>
      </c>
      <c r="U335" s="98">
        <v>1050</v>
      </c>
      <c r="V335" s="98">
        <v>0</v>
      </c>
      <c r="W335" t="s">
        <v>36912</v>
      </c>
    </row>
    <row r="336" spans="1:23" ht="15" customHeight="1">
      <c r="A336" t="s">
        <v>36913</v>
      </c>
      <c r="B336" t="s">
        <v>35895</v>
      </c>
      <c r="C336" s="15">
        <v>45799</v>
      </c>
      <c r="D336" s="15">
        <v>45811</v>
      </c>
      <c r="E336" t="s">
        <v>1646</v>
      </c>
      <c r="F336" s="15">
        <v>45799</v>
      </c>
      <c r="G336" s="15">
        <v>45811</v>
      </c>
      <c r="I336" t="s">
        <v>3861</v>
      </c>
      <c r="K336" t="s">
        <v>1223</v>
      </c>
      <c r="N336" t="s">
        <v>35638</v>
      </c>
      <c r="O336" t="s">
        <v>1565</v>
      </c>
      <c r="P336" t="s">
        <v>35920</v>
      </c>
      <c r="Q336" t="s">
        <v>35897</v>
      </c>
      <c r="R336" t="s">
        <v>35905</v>
      </c>
      <c r="S336" t="s">
        <v>35849</v>
      </c>
      <c r="T336" t="s">
        <v>36914</v>
      </c>
      <c r="U336" s="98">
        <v>2370</v>
      </c>
      <c r="V336" s="98">
        <v>0</v>
      </c>
      <c r="W336" t="s">
        <v>36915</v>
      </c>
    </row>
    <row r="337" spans="1:23" ht="15" customHeight="1">
      <c r="A337" t="s">
        <v>36916</v>
      </c>
      <c r="B337" t="s">
        <v>35895</v>
      </c>
      <c r="C337" s="15">
        <v>45800</v>
      </c>
      <c r="D337" s="15">
        <v>45813</v>
      </c>
      <c r="E337" t="s">
        <v>1646</v>
      </c>
      <c r="F337" s="15">
        <v>45800</v>
      </c>
      <c r="G337" s="15">
        <v>45813</v>
      </c>
      <c r="I337" t="s">
        <v>3864</v>
      </c>
      <c r="K337" t="s">
        <v>1226</v>
      </c>
      <c r="N337" t="s">
        <v>35649</v>
      </c>
      <c r="O337" t="s">
        <v>35902</v>
      </c>
      <c r="P337" t="s">
        <v>35896</v>
      </c>
      <c r="Q337" t="s">
        <v>35904</v>
      </c>
      <c r="R337" t="s">
        <v>35898</v>
      </c>
      <c r="S337" t="s">
        <v>35853</v>
      </c>
      <c r="T337" t="s">
        <v>36917</v>
      </c>
      <c r="U337" s="98">
        <v>5210</v>
      </c>
      <c r="V337" s="98">
        <v>0</v>
      </c>
      <c r="W337" t="s">
        <v>36918</v>
      </c>
    </row>
    <row r="338" spans="1:23" ht="15" customHeight="1">
      <c r="A338" t="s">
        <v>36919</v>
      </c>
      <c r="B338" t="s">
        <v>35895</v>
      </c>
      <c r="C338" s="15">
        <v>45801</v>
      </c>
      <c r="D338" s="15">
        <v>45815</v>
      </c>
      <c r="E338" t="s">
        <v>1646</v>
      </c>
      <c r="F338" s="15">
        <v>45801</v>
      </c>
      <c r="G338" s="15">
        <v>45815</v>
      </c>
      <c r="J338" t="s">
        <v>285</v>
      </c>
      <c r="K338" t="s">
        <v>1230</v>
      </c>
      <c r="N338" t="s">
        <v>35649</v>
      </c>
      <c r="O338" t="s">
        <v>35909</v>
      </c>
      <c r="P338" t="s">
        <v>35903</v>
      </c>
      <c r="Q338" t="s">
        <v>35904</v>
      </c>
      <c r="R338" t="s">
        <v>35905</v>
      </c>
      <c r="S338" t="s">
        <v>35857</v>
      </c>
      <c r="T338" t="s">
        <v>36920</v>
      </c>
      <c r="U338" s="98">
        <v>5245</v>
      </c>
      <c r="V338" s="98">
        <v>0</v>
      </c>
      <c r="W338" t="s">
        <v>36921</v>
      </c>
    </row>
    <row r="339" spans="1:23" ht="15" customHeight="1">
      <c r="A339" t="s">
        <v>36922</v>
      </c>
      <c r="B339" t="s">
        <v>35895</v>
      </c>
      <c r="C339" s="15">
        <v>45802</v>
      </c>
      <c r="D339" s="15">
        <v>45817</v>
      </c>
      <c r="E339" t="s">
        <v>1646</v>
      </c>
      <c r="F339" s="15">
        <v>45802</v>
      </c>
      <c r="G339" s="15">
        <v>45817</v>
      </c>
      <c r="I339" t="s">
        <v>3870</v>
      </c>
      <c r="K339" t="s">
        <v>1234</v>
      </c>
      <c r="N339" t="s">
        <v>35674</v>
      </c>
      <c r="O339" t="s">
        <v>35914</v>
      </c>
      <c r="P339" t="s">
        <v>35910</v>
      </c>
      <c r="Q339" t="s">
        <v>35897</v>
      </c>
      <c r="R339" t="s">
        <v>35898</v>
      </c>
      <c r="S339" t="s">
        <v>35861</v>
      </c>
      <c r="T339" t="s">
        <v>36923</v>
      </c>
      <c r="U339" s="98">
        <v>3075</v>
      </c>
      <c r="V339" s="98">
        <v>0</v>
      </c>
      <c r="W339" t="s">
        <v>36924</v>
      </c>
    </row>
    <row r="340" spans="1:23" ht="15" customHeight="1">
      <c r="A340" t="s">
        <v>36925</v>
      </c>
      <c r="B340" t="s">
        <v>35895</v>
      </c>
      <c r="C340" s="15">
        <v>45803</v>
      </c>
      <c r="D340" s="15">
        <v>45819</v>
      </c>
      <c r="E340" t="s">
        <v>1646</v>
      </c>
      <c r="F340" s="15">
        <v>45803</v>
      </c>
      <c r="G340" s="15">
        <v>45819</v>
      </c>
      <c r="I340" t="s">
        <v>3873</v>
      </c>
      <c r="K340" t="s">
        <v>1237</v>
      </c>
      <c r="N340" t="s">
        <v>35662</v>
      </c>
      <c r="O340" t="s">
        <v>35919</v>
      </c>
      <c r="P340" t="s">
        <v>35915</v>
      </c>
      <c r="Q340" t="s">
        <v>35904</v>
      </c>
      <c r="R340" t="s">
        <v>35898</v>
      </c>
      <c r="S340" t="s">
        <v>35865</v>
      </c>
      <c r="T340" t="s">
        <v>36926</v>
      </c>
      <c r="U340" s="98">
        <v>3920</v>
      </c>
      <c r="V340" s="98">
        <v>0</v>
      </c>
      <c r="W340" t="s">
        <v>36927</v>
      </c>
    </row>
    <row r="341" spans="1:23" ht="15" customHeight="1">
      <c r="A341" t="s">
        <v>36928</v>
      </c>
      <c r="B341" t="s">
        <v>35895</v>
      </c>
      <c r="C341" s="15">
        <v>45804</v>
      </c>
      <c r="D341" s="15">
        <v>45821</v>
      </c>
      <c r="E341" t="s">
        <v>1646</v>
      </c>
      <c r="F341" s="15">
        <v>45804</v>
      </c>
      <c r="G341" s="15">
        <v>45821</v>
      </c>
      <c r="I341" t="s">
        <v>1665</v>
      </c>
      <c r="K341" t="s">
        <v>1241</v>
      </c>
      <c r="N341" t="s">
        <v>35686</v>
      </c>
      <c r="O341" t="s">
        <v>35924</v>
      </c>
      <c r="P341" t="s">
        <v>35920</v>
      </c>
      <c r="Q341" t="s">
        <v>35904</v>
      </c>
      <c r="R341" t="s">
        <v>35905</v>
      </c>
      <c r="S341" t="s">
        <v>35869</v>
      </c>
      <c r="T341" t="s">
        <v>36929</v>
      </c>
      <c r="U341" s="98">
        <v>2040</v>
      </c>
      <c r="V341" s="98">
        <v>0</v>
      </c>
      <c r="W341" t="s">
        <v>36930</v>
      </c>
    </row>
    <row r="342" spans="1:23" ht="15" customHeight="1">
      <c r="A342" t="s">
        <v>36931</v>
      </c>
      <c r="B342" t="s">
        <v>35895</v>
      </c>
      <c r="C342" s="15">
        <v>45805</v>
      </c>
      <c r="D342" s="15">
        <v>45805</v>
      </c>
      <c r="E342" t="s">
        <v>1646</v>
      </c>
      <c r="F342" s="15">
        <v>45805</v>
      </c>
      <c r="G342" s="15">
        <v>45805</v>
      </c>
      <c r="J342" t="s">
        <v>275</v>
      </c>
      <c r="K342" t="s">
        <v>1246</v>
      </c>
      <c r="N342" t="s">
        <v>35638</v>
      </c>
      <c r="O342" t="s">
        <v>1565</v>
      </c>
      <c r="P342" t="s">
        <v>35896</v>
      </c>
      <c r="Q342" t="s">
        <v>35897</v>
      </c>
      <c r="R342" t="s">
        <v>35898</v>
      </c>
      <c r="S342" t="s">
        <v>35635</v>
      </c>
      <c r="T342" t="s">
        <v>36932</v>
      </c>
      <c r="U342" s="98">
        <v>2235</v>
      </c>
      <c r="V342" s="98">
        <v>170</v>
      </c>
      <c r="W342" t="s">
        <v>36933</v>
      </c>
    </row>
    <row r="343" spans="1:23" ht="15" customHeight="1">
      <c r="A343" t="s">
        <v>36934</v>
      </c>
      <c r="B343" t="s">
        <v>35895</v>
      </c>
      <c r="C343" s="15">
        <v>45806</v>
      </c>
      <c r="D343" s="15">
        <v>45810</v>
      </c>
      <c r="E343" t="s">
        <v>1646</v>
      </c>
      <c r="F343" s="15">
        <v>45806</v>
      </c>
      <c r="G343" s="15">
        <v>45810</v>
      </c>
      <c r="I343" t="s">
        <v>3881</v>
      </c>
      <c r="K343" t="s">
        <v>1249</v>
      </c>
      <c r="N343" t="s">
        <v>35638</v>
      </c>
      <c r="O343" t="s">
        <v>35902</v>
      </c>
      <c r="P343" t="s">
        <v>35903</v>
      </c>
      <c r="Q343" t="s">
        <v>35904</v>
      </c>
      <c r="R343" t="s">
        <v>35905</v>
      </c>
      <c r="S343" t="s">
        <v>35647</v>
      </c>
      <c r="T343" t="s">
        <v>36935</v>
      </c>
      <c r="U343" s="98">
        <v>975</v>
      </c>
      <c r="V343" s="98">
        <v>0</v>
      </c>
      <c r="W343" t="s">
        <v>36936</v>
      </c>
    </row>
    <row r="344" spans="1:23" ht="15" customHeight="1">
      <c r="A344" t="s">
        <v>36937</v>
      </c>
      <c r="B344" t="s">
        <v>35895</v>
      </c>
      <c r="C344" s="15">
        <v>45807</v>
      </c>
      <c r="D344" s="15">
        <v>45812</v>
      </c>
      <c r="E344" t="s">
        <v>1646</v>
      </c>
      <c r="F344" s="15">
        <v>45807</v>
      </c>
      <c r="G344" s="15">
        <v>45812</v>
      </c>
      <c r="I344" t="s">
        <v>3884</v>
      </c>
      <c r="K344" t="s">
        <v>1254</v>
      </c>
      <c r="N344" t="s">
        <v>35638</v>
      </c>
      <c r="O344" t="s">
        <v>35909</v>
      </c>
      <c r="P344" t="s">
        <v>35910</v>
      </c>
      <c r="Q344" t="s">
        <v>35904</v>
      </c>
      <c r="R344" t="s">
        <v>35898</v>
      </c>
      <c r="S344" t="s">
        <v>35660</v>
      </c>
      <c r="T344" t="s">
        <v>36938</v>
      </c>
      <c r="U344" s="98">
        <v>975</v>
      </c>
      <c r="V344" s="98">
        <v>0</v>
      </c>
      <c r="W344" t="s">
        <v>36939</v>
      </c>
    </row>
    <row r="345" spans="1:23" ht="15" customHeight="1">
      <c r="A345" t="s">
        <v>36940</v>
      </c>
      <c r="B345" t="s">
        <v>35895</v>
      </c>
      <c r="C345" s="15">
        <v>45808</v>
      </c>
      <c r="D345" s="15">
        <v>45814</v>
      </c>
      <c r="E345" t="s">
        <v>1646</v>
      </c>
      <c r="F345" s="15">
        <v>45808</v>
      </c>
      <c r="G345" s="15">
        <v>45814</v>
      </c>
      <c r="I345" t="s">
        <v>3887</v>
      </c>
      <c r="K345" t="s">
        <v>1257</v>
      </c>
      <c r="N345" t="s">
        <v>35649</v>
      </c>
      <c r="O345" t="s">
        <v>35914</v>
      </c>
      <c r="P345" t="s">
        <v>35915</v>
      </c>
      <c r="Q345" t="s">
        <v>35897</v>
      </c>
      <c r="R345" t="s">
        <v>35898</v>
      </c>
      <c r="S345" t="s">
        <v>35672</v>
      </c>
      <c r="T345" t="s">
        <v>36941</v>
      </c>
      <c r="U345" s="98">
        <v>8170</v>
      </c>
      <c r="V345" s="98">
        <v>0</v>
      </c>
      <c r="W345" t="s">
        <v>36942</v>
      </c>
    </row>
    <row r="346" spans="1:23" ht="15" customHeight="1">
      <c r="A346" t="s">
        <v>36943</v>
      </c>
      <c r="B346" t="s">
        <v>35895</v>
      </c>
      <c r="C346" s="15">
        <v>45778</v>
      </c>
      <c r="D346" s="15">
        <v>45785</v>
      </c>
      <c r="E346" t="s">
        <v>1646</v>
      </c>
      <c r="F346" s="15">
        <v>45778</v>
      </c>
      <c r="G346" s="15">
        <v>45785</v>
      </c>
      <c r="J346" t="s">
        <v>20946</v>
      </c>
      <c r="K346" t="s">
        <v>1260</v>
      </c>
      <c r="N346" t="s">
        <v>35649</v>
      </c>
      <c r="O346" t="s">
        <v>35919</v>
      </c>
      <c r="P346" t="s">
        <v>35920</v>
      </c>
      <c r="Q346" t="s">
        <v>35904</v>
      </c>
      <c r="R346" t="s">
        <v>35905</v>
      </c>
      <c r="S346" t="s">
        <v>35683</v>
      </c>
      <c r="T346" t="s">
        <v>36944</v>
      </c>
      <c r="U346" s="98">
        <v>4825</v>
      </c>
      <c r="V346" s="98">
        <v>0</v>
      </c>
      <c r="W346" t="s">
        <v>36945</v>
      </c>
    </row>
    <row r="347" spans="1:23" ht="15" customHeight="1">
      <c r="A347" t="s">
        <v>36946</v>
      </c>
      <c r="B347" t="s">
        <v>35895</v>
      </c>
      <c r="C347" s="15">
        <v>45779</v>
      </c>
      <c r="D347" s="15">
        <v>45787</v>
      </c>
      <c r="E347" t="s">
        <v>1646</v>
      </c>
      <c r="F347" s="15">
        <v>45779</v>
      </c>
      <c r="G347" s="15">
        <v>45787</v>
      </c>
      <c r="I347" t="s">
        <v>3894</v>
      </c>
      <c r="K347" t="s">
        <v>1263</v>
      </c>
      <c r="N347" t="s">
        <v>35674</v>
      </c>
      <c r="O347" t="s">
        <v>35924</v>
      </c>
      <c r="P347" t="s">
        <v>35896</v>
      </c>
      <c r="Q347" t="s">
        <v>35904</v>
      </c>
      <c r="R347" t="s">
        <v>35898</v>
      </c>
      <c r="S347" t="s">
        <v>35692</v>
      </c>
      <c r="T347" t="s">
        <v>36947</v>
      </c>
      <c r="U347" s="98">
        <v>1344</v>
      </c>
      <c r="V347" s="98">
        <v>0</v>
      </c>
      <c r="W347" t="s">
        <v>36948</v>
      </c>
    </row>
    <row r="348" spans="1:23" ht="15" customHeight="1">
      <c r="A348" t="s">
        <v>36949</v>
      </c>
      <c r="B348" t="s">
        <v>35895</v>
      </c>
      <c r="C348" s="15">
        <v>45780</v>
      </c>
      <c r="D348" s="15">
        <v>45789</v>
      </c>
      <c r="E348" t="s">
        <v>1646</v>
      </c>
      <c r="F348" s="15">
        <v>45780</v>
      </c>
      <c r="G348" s="15">
        <v>45789</v>
      </c>
      <c r="I348" t="s">
        <v>1644</v>
      </c>
      <c r="K348" t="s">
        <v>1266</v>
      </c>
      <c r="N348" t="s">
        <v>35662</v>
      </c>
      <c r="O348" t="s">
        <v>1565</v>
      </c>
      <c r="P348" t="s">
        <v>35903</v>
      </c>
      <c r="Q348" t="s">
        <v>35897</v>
      </c>
      <c r="R348" t="s">
        <v>35905</v>
      </c>
      <c r="S348" t="s">
        <v>35700</v>
      </c>
      <c r="T348" t="s">
        <v>36950</v>
      </c>
      <c r="U348" s="98">
        <v>8000</v>
      </c>
      <c r="V348" s="98">
        <v>0</v>
      </c>
      <c r="W348" t="s">
        <v>36951</v>
      </c>
    </row>
    <row r="349" spans="1:23" ht="15" customHeight="1">
      <c r="A349" t="s">
        <v>36952</v>
      </c>
      <c r="B349" t="s">
        <v>35895</v>
      </c>
      <c r="C349" s="15">
        <v>45781</v>
      </c>
      <c r="D349" s="15">
        <v>45791</v>
      </c>
      <c r="E349" t="s">
        <v>1646</v>
      </c>
      <c r="F349" s="15">
        <v>45781</v>
      </c>
      <c r="G349" s="15">
        <v>45791</v>
      </c>
      <c r="I349" t="s">
        <v>3858</v>
      </c>
      <c r="K349" t="s">
        <v>1270</v>
      </c>
      <c r="N349" t="s">
        <v>35686</v>
      </c>
      <c r="O349" t="s">
        <v>35902</v>
      </c>
      <c r="P349" t="s">
        <v>35910</v>
      </c>
      <c r="Q349" t="s">
        <v>35904</v>
      </c>
      <c r="R349" t="s">
        <v>35898</v>
      </c>
      <c r="S349" t="s">
        <v>35708</v>
      </c>
      <c r="T349" t="s">
        <v>36953</v>
      </c>
      <c r="U349" s="98">
        <v>2160</v>
      </c>
      <c r="V349" s="98">
        <v>0</v>
      </c>
      <c r="W349" t="s">
        <v>36954</v>
      </c>
    </row>
    <row r="350" spans="1:23" ht="15" customHeight="1">
      <c r="A350" t="s">
        <v>36955</v>
      </c>
      <c r="B350" t="s">
        <v>35895</v>
      </c>
      <c r="C350" s="15">
        <v>45782</v>
      </c>
      <c r="D350" s="15">
        <v>45793</v>
      </c>
      <c r="E350" t="s">
        <v>1646</v>
      </c>
      <c r="F350" s="15">
        <v>45782</v>
      </c>
      <c r="G350" s="15">
        <v>45793</v>
      </c>
      <c r="J350" t="s">
        <v>261</v>
      </c>
      <c r="K350" t="s">
        <v>1273</v>
      </c>
      <c r="N350" t="s">
        <v>35638</v>
      </c>
      <c r="O350" t="s">
        <v>35909</v>
      </c>
      <c r="P350" t="s">
        <v>35915</v>
      </c>
      <c r="Q350" t="s">
        <v>35904</v>
      </c>
      <c r="R350" t="s">
        <v>35898</v>
      </c>
      <c r="S350" t="s">
        <v>35714</v>
      </c>
      <c r="T350" t="s">
        <v>36956</v>
      </c>
      <c r="U350" s="98">
        <v>1025</v>
      </c>
      <c r="V350" s="98">
        <v>0</v>
      </c>
      <c r="W350" t="s">
        <v>36957</v>
      </c>
    </row>
    <row r="351" spans="1:23" ht="15" customHeight="1">
      <c r="A351" t="s">
        <v>36958</v>
      </c>
      <c r="B351" t="s">
        <v>35895</v>
      </c>
      <c r="C351" s="15">
        <v>45783</v>
      </c>
      <c r="D351" s="15">
        <v>45795</v>
      </c>
      <c r="E351" t="s">
        <v>1646</v>
      </c>
      <c r="F351" s="15">
        <v>45783</v>
      </c>
      <c r="G351" s="15">
        <v>45795</v>
      </c>
      <c r="I351" t="s">
        <v>3864</v>
      </c>
      <c r="K351" t="s">
        <v>1277</v>
      </c>
      <c r="N351" t="s">
        <v>35638</v>
      </c>
      <c r="O351" t="s">
        <v>35914</v>
      </c>
      <c r="P351" t="s">
        <v>35920</v>
      </c>
      <c r="Q351" t="s">
        <v>35897</v>
      </c>
      <c r="R351" t="s">
        <v>35905</v>
      </c>
      <c r="S351" t="s">
        <v>35723</v>
      </c>
      <c r="T351" t="s">
        <v>36959</v>
      </c>
      <c r="U351" s="98">
        <v>2325</v>
      </c>
      <c r="V351" s="98">
        <v>0</v>
      </c>
      <c r="W351" t="s">
        <v>36960</v>
      </c>
    </row>
    <row r="352" spans="1:23" ht="15" customHeight="1">
      <c r="A352" t="s">
        <v>36961</v>
      </c>
      <c r="B352" t="s">
        <v>35895</v>
      </c>
      <c r="C352" s="15">
        <v>45784</v>
      </c>
      <c r="D352" s="15">
        <v>45797</v>
      </c>
      <c r="E352" t="s">
        <v>1646</v>
      </c>
      <c r="F352" s="15">
        <v>45784</v>
      </c>
      <c r="G352" s="15">
        <v>45797</v>
      </c>
      <c r="I352" t="s">
        <v>3867</v>
      </c>
      <c r="K352" t="s">
        <v>1280</v>
      </c>
      <c r="N352" t="s">
        <v>35638</v>
      </c>
      <c r="O352" t="s">
        <v>35919</v>
      </c>
      <c r="P352" t="s">
        <v>35896</v>
      </c>
      <c r="Q352" t="s">
        <v>35904</v>
      </c>
      <c r="R352" t="s">
        <v>35898</v>
      </c>
      <c r="S352" t="s">
        <v>35730</v>
      </c>
      <c r="T352" t="s">
        <v>36962</v>
      </c>
      <c r="U352" s="98">
        <v>1025</v>
      </c>
      <c r="V352" s="98">
        <v>180</v>
      </c>
      <c r="W352" t="s">
        <v>36963</v>
      </c>
    </row>
    <row r="353" spans="1:23" ht="15" customHeight="1">
      <c r="A353" t="s">
        <v>36964</v>
      </c>
      <c r="B353" t="s">
        <v>35895</v>
      </c>
      <c r="C353" s="15">
        <v>45785</v>
      </c>
      <c r="D353" s="15">
        <v>45799</v>
      </c>
      <c r="E353" t="s">
        <v>1646</v>
      </c>
      <c r="F353" s="15">
        <v>45785</v>
      </c>
      <c r="G353" s="15">
        <v>45799</v>
      </c>
      <c r="I353" t="s">
        <v>3870</v>
      </c>
      <c r="K353" t="s">
        <v>1284</v>
      </c>
      <c r="N353" t="s">
        <v>35649</v>
      </c>
      <c r="O353" t="s">
        <v>35924</v>
      </c>
      <c r="P353" t="s">
        <v>35903</v>
      </c>
      <c r="Q353" t="s">
        <v>35904</v>
      </c>
      <c r="R353" t="s">
        <v>35905</v>
      </c>
      <c r="S353" t="s">
        <v>35737</v>
      </c>
      <c r="T353" t="s">
        <v>36965</v>
      </c>
      <c r="U353" s="98">
        <v>5070</v>
      </c>
      <c r="V353" s="98">
        <v>0</v>
      </c>
      <c r="W353" t="s">
        <v>36966</v>
      </c>
    </row>
    <row r="354" spans="1:23" ht="15" customHeight="1">
      <c r="A354" t="s">
        <v>36967</v>
      </c>
      <c r="B354" t="s">
        <v>35895</v>
      </c>
      <c r="C354" s="15">
        <v>45786</v>
      </c>
      <c r="D354" s="15">
        <v>45801</v>
      </c>
      <c r="E354" t="s">
        <v>1646</v>
      </c>
      <c r="F354" s="15">
        <v>45786</v>
      </c>
      <c r="G354" s="15">
        <v>45801</v>
      </c>
      <c r="J354" t="s">
        <v>295</v>
      </c>
      <c r="K354" t="s">
        <v>1288</v>
      </c>
      <c r="N354" t="s">
        <v>35649</v>
      </c>
      <c r="O354" t="s">
        <v>1565</v>
      </c>
      <c r="P354" t="s">
        <v>35910</v>
      </c>
      <c r="Q354" t="s">
        <v>35897</v>
      </c>
      <c r="R354" t="s">
        <v>35898</v>
      </c>
      <c r="S354" t="s">
        <v>35744</v>
      </c>
      <c r="T354" t="s">
        <v>36968</v>
      </c>
      <c r="U354" s="98">
        <v>8665</v>
      </c>
      <c r="V354" s="98">
        <v>0</v>
      </c>
      <c r="W354" t="s">
        <v>36969</v>
      </c>
    </row>
    <row r="355" spans="1:23" ht="15" customHeight="1">
      <c r="A355" t="s">
        <v>36970</v>
      </c>
      <c r="B355" t="s">
        <v>35895</v>
      </c>
      <c r="C355" s="15">
        <v>45787</v>
      </c>
      <c r="D355" s="15">
        <v>45803</v>
      </c>
      <c r="E355" t="s">
        <v>1646</v>
      </c>
      <c r="F355" s="15">
        <v>45787</v>
      </c>
      <c r="G355" s="15">
        <v>45803</v>
      </c>
      <c r="I355" t="s">
        <v>1665</v>
      </c>
      <c r="K355" t="s">
        <v>1291</v>
      </c>
      <c r="N355" t="s">
        <v>35674</v>
      </c>
      <c r="O355" t="s">
        <v>35902</v>
      </c>
      <c r="P355" t="s">
        <v>35915</v>
      </c>
      <c r="Q355" t="s">
        <v>35904</v>
      </c>
      <c r="R355" t="s">
        <v>35898</v>
      </c>
      <c r="S355" t="s">
        <v>35750</v>
      </c>
      <c r="T355" t="s">
        <v>36971</v>
      </c>
      <c r="U355" s="98">
        <v>1416</v>
      </c>
      <c r="V355" s="98">
        <v>0</v>
      </c>
      <c r="W355" t="s">
        <v>36972</v>
      </c>
    </row>
    <row r="356" spans="1:23" ht="15" customHeight="1">
      <c r="A356" t="s">
        <v>36973</v>
      </c>
      <c r="B356" t="s">
        <v>35895</v>
      </c>
      <c r="C356" s="15">
        <v>45788</v>
      </c>
      <c r="D356" s="15">
        <v>45805</v>
      </c>
      <c r="E356" t="s">
        <v>1646</v>
      </c>
      <c r="F356" s="15">
        <v>45788</v>
      </c>
      <c r="G356" s="15">
        <v>45805</v>
      </c>
      <c r="I356" t="s">
        <v>3878</v>
      </c>
      <c r="K356" t="s">
        <v>1294</v>
      </c>
      <c r="N356" t="s">
        <v>35662</v>
      </c>
      <c r="O356" t="s">
        <v>35909</v>
      </c>
      <c r="P356" t="s">
        <v>35920</v>
      </c>
      <c r="Q356" t="s">
        <v>35904</v>
      </c>
      <c r="R356" t="s">
        <v>35905</v>
      </c>
      <c r="S356" t="s">
        <v>35755</v>
      </c>
      <c r="T356" t="s">
        <v>36974</v>
      </c>
      <c r="U356" s="98">
        <v>3920</v>
      </c>
      <c r="V356" s="98">
        <v>0</v>
      </c>
      <c r="W356" t="s">
        <v>36975</v>
      </c>
    </row>
    <row r="357" spans="1:23" ht="15" customHeight="1">
      <c r="A357" t="s">
        <v>36976</v>
      </c>
      <c r="B357" t="s">
        <v>35895</v>
      </c>
      <c r="C357" s="15">
        <v>45789</v>
      </c>
      <c r="D357" s="15">
        <v>45792</v>
      </c>
      <c r="E357" t="s">
        <v>1646</v>
      </c>
      <c r="F357" s="15">
        <v>45789</v>
      </c>
      <c r="G357" s="15">
        <v>45792</v>
      </c>
      <c r="I357" t="s">
        <v>3881</v>
      </c>
      <c r="K357" t="s">
        <v>1297</v>
      </c>
      <c r="N357" t="s">
        <v>35686</v>
      </c>
      <c r="O357" t="s">
        <v>35914</v>
      </c>
      <c r="P357" t="s">
        <v>35896</v>
      </c>
      <c r="Q357" t="s">
        <v>35897</v>
      </c>
      <c r="R357" t="s">
        <v>35898</v>
      </c>
      <c r="S357" t="s">
        <v>35760</v>
      </c>
      <c r="T357" t="s">
        <v>36977</v>
      </c>
      <c r="U357" s="98">
        <v>4940</v>
      </c>
      <c r="V357" s="98">
        <v>0</v>
      </c>
      <c r="W357" t="s">
        <v>36978</v>
      </c>
    </row>
    <row r="358" spans="1:23" ht="15" customHeight="1">
      <c r="A358" t="s">
        <v>36979</v>
      </c>
      <c r="B358" t="s">
        <v>35895</v>
      </c>
      <c r="C358" s="15">
        <v>45790</v>
      </c>
      <c r="D358" s="15">
        <v>45794</v>
      </c>
      <c r="E358" t="s">
        <v>1646</v>
      </c>
      <c r="F358" s="15">
        <v>45790</v>
      </c>
      <c r="G358" s="15">
        <v>45794</v>
      </c>
      <c r="J358" t="s">
        <v>285</v>
      </c>
      <c r="K358" t="s">
        <v>1301</v>
      </c>
      <c r="N358" t="s">
        <v>35638</v>
      </c>
      <c r="O358" t="s">
        <v>35919</v>
      </c>
      <c r="P358" t="s">
        <v>35903</v>
      </c>
      <c r="Q358" t="s">
        <v>35904</v>
      </c>
      <c r="R358" t="s">
        <v>35905</v>
      </c>
      <c r="S358" t="s">
        <v>35765</v>
      </c>
      <c r="T358" t="s">
        <v>36980</v>
      </c>
      <c r="U358" s="98">
        <v>1075</v>
      </c>
      <c r="V358" s="98">
        <v>0</v>
      </c>
      <c r="W358" t="s">
        <v>36981</v>
      </c>
    </row>
    <row r="359" spans="1:23" ht="15" customHeight="1">
      <c r="A359" t="s">
        <v>36982</v>
      </c>
      <c r="B359" t="s">
        <v>35895</v>
      </c>
      <c r="C359" s="15">
        <v>45791</v>
      </c>
      <c r="D359" s="15">
        <v>45796</v>
      </c>
      <c r="E359" t="s">
        <v>1646</v>
      </c>
      <c r="F359" s="15">
        <v>45791</v>
      </c>
      <c r="G359" s="15">
        <v>45796</v>
      </c>
      <c r="I359" t="s">
        <v>3887</v>
      </c>
      <c r="K359" t="s">
        <v>1304</v>
      </c>
      <c r="N359" t="s">
        <v>35638</v>
      </c>
      <c r="O359" t="s">
        <v>35924</v>
      </c>
      <c r="P359" t="s">
        <v>35910</v>
      </c>
      <c r="Q359" t="s">
        <v>35904</v>
      </c>
      <c r="R359" t="s">
        <v>35898</v>
      </c>
      <c r="S359" t="s">
        <v>35770</v>
      </c>
      <c r="T359" t="s">
        <v>36983</v>
      </c>
      <c r="U359" s="98">
        <v>1075</v>
      </c>
      <c r="V359" s="98">
        <v>0</v>
      </c>
      <c r="W359" t="s">
        <v>36984</v>
      </c>
    </row>
    <row r="360" spans="1:23" ht="15" customHeight="1">
      <c r="A360" t="s">
        <v>36985</v>
      </c>
      <c r="B360" t="s">
        <v>35895</v>
      </c>
      <c r="C360" s="15">
        <v>45792</v>
      </c>
      <c r="D360" s="15">
        <v>45798</v>
      </c>
      <c r="E360" t="s">
        <v>1646</v>
      </c>
      <c r="F360" s="15">
        <v>45792</v>
      </c>
      <c r="G360" s="15">
        <v>45798</v>
      </c>
      <c r="I360" t="s">
        <v>3891</v>
      </c>
      <c r="K360" t="s">
        <v>1308</v>
      </c>
      <c r="N360" t="s">
        <v>35638</v>
      </c>
      <c r="O360" t="s">
        <v>1565</v>
      </c>
      <c r="P360" t="s">
        <v>35915</v>
      </c>
      <c r="Q360" t="s">
        <v>35897</v>
      </c>
      <c r="R360" t="s">
        <v>35898</v>
      </c>
      <c r="S360" t="s">
        <v>35775</v>
      </c>
      <c r="T360" t="s">
        <v>36986</v>
      </c>
      <c r="U360" s="98">
        <v>2415</v>
      </c>
      <c r="V360" s="98">
        <v>0</v>
      </c>
      <c r="W360" t="s">
        <v>36987</v>
      </c>
    </row>
    <row r="361" spans="1:23" ht="15" customHeight="1">
      <c r="A361" t="s">
        <v>36988</v>
      </c>
      <c r="B361" t="s">
        <v>35895</v>
      </c>
      <c r="C361" s="15">
        <v>45793</v>
      </c>
      <c r="D361" s="15">
        <v>45800</v>
      </c>
      <c r="E361" t="s">
        <v>1646</v>
      </c>
      <c r="F361" s="15">
        <v>45793</v>
      </c>
      <c r="G361" s="15">
        <v>45800</v>
      </c>
      <c r="I361" t="s">
        <v>3894</v>
      </c>
      <c r="K361" t="s">
        <v>1312</v>
      </c>
      <c r="N361" t="s">
        <v>35649</v>
      </c>
      <c r="O361" t="s">
        <v>35902</v>
      </c>
      <c r="P361" t="s">
        <v>35920</v>
      </c>
      <c r="Q361" t="s">
        <v>35904</v>
      </c>
      <c r="R361" t="s">
        <v>35905</v>
      </c>
      <c r="S361" t="s">
        <v>35780</v>
      </c>
      <c r="T361" t="s">
        <v>36989</v>
      </c>
      <c r="U361" s="98">
        <v>4650</v>
      </c>
      <c r="V361" s="98">
        <v>0</v>
      </c>
      <c r="W361" t="s">
        <v>36990</v>
      </c>
    </row>
    <row r="362" spans="1:23" ht="15" customHeight="1">
      <c r="A362" t="s">
        <v>36991</v>
      </c>
      <c r="B362" t="s">
        <v>36330</v>
      </c>
      <c r="C362" s="15">
        <v>45794</v>
      </c>
      <c r="D362" s="15">
        <v>45802</v>
      </c>
      <c r="E362" t="s">
        <v>1646</v>
      </c>
      <c r="F362" s="15">
        <v>45794</v>
      </c>
      <c r="G362" s="15">
        <v>45802</v>
      </c>
      <c r="H362" t="s">
        <v>9733</v>
      </c>
      <c r="M362" t="s">
        <v>275</v>
      </c>
      <c r="N362" t="s">
        <v>35649</v>
      </c>
      <c r="O362" t="s">
        <v>35909</v>
      </c>
      <c r="P362" t="s">
        <v>35896</v>
      </c>
      <c r="Q362" t="s">
        <v>35897</v>
      </c>
      <c r="R362" t="s">
        <v>35898</v>
      </c>
      <c r="S362" t="s">
        <v>35785</v>
      </c>
      <c r="T362" t="s">
        <v>36992</v>
      </c>
      <c r="U362" s="98">
        <v>8005</v>
      </c>
      <c r="V362" s="98">
        <v>190</v>
      </c>
      <c r="W362" t="s">
        <v>36993</v>
      </c>
    </row>
    <row r="363" spans="1:23" ht="15" customHeight="1">
      <c r="A363" t="s">
        <v>36994</v>
      </c>
      <c r="B363" t="s">
        <v>36330</v>
      </c>
      <c r="C363" s="15">
        <v>45795</v>
      </c>
      <c r="D363" s="15">
        <v>45804</v>
      </c>
      <c r="E363" t="s">
        <v>1646</v>
      </c>
      <c r="F363" s="15">
        <v>45795</v>
      </c>
      <c r="G363" s="15">
        <v>45804</v>
      </c>
      <c r="H363" t="s">
        <v>9747</v>
      </c>
      <c r="M363" t="s">
        <v>285</v>
      </c>
      <c r="N363" t="s">
        <v>35674</v>
      </c>
      <c r="O363" t="s">
        <v>35914</v>
      </c>
      <c r="P363" t="s">
        <v>35903</v>
      </c>
      <c r="Q363" t="s">
        <v>35904</v>
      </c>
      <c r="R363" t="s">
        <v>35905</v>
      </c>
      <c r="S363" t="s">
        <v>35790</v>
      </c>
      <c r="T363" t="s">
        <v>36995</v>
      </c>
      <c r="U363" s="98">
        <v>1290</v>
      </c>
      <c r="V363" s="98">
        <v>0</v>
      </c>
      <c r="W363" t="s">
        <v>36996</v>
      </c>
    </row>
    <row r="364" spans="1:23" ht="15" customHeight="1">
      <c r="A364" t="s">
        <v>36997</v>
      </c>
      <c r="B364" t="s">
        <v>36330</v>
      </c>
      <c r="C364" s="15">
        <v>45796</v>
      </c>
      <c r="D364" s="15">
        <v>45805</v>
      </c>
      <c r="E364" t="s">
        <v>1646</v>
      </c>
      <c r="F364" s="15">
        <v>45796</v>
      </c>
      <c r="G364" s="15">
        <v>45805</v>
      </c>
      <c r="H364" t="s">
        <v>9759</v>
      </c>
      <c r="M364" t="s">
        <v>295</v>
      </c>
      <c r="N364" t="s">
        <v>35662</v>
      </c>
      <c r="O364" t="s">
        <v>35919</v>
      </c>
      <c r="P364" t="s">
        <v>35910</v>
      </c>
      <c r="Q364" t="s">
        <v>35897</v>
      </c>
      <c r="R364" t="s">
        <v>35898</v>
      </c>
      <c r="S364" t="s">
        <v>35795</v>
      </c>
      <c r="T364" t="s">
        <v>36998</v>
      </c>
      <c r="U364" s="98">
        <v>7800</v>
      </c>
      <c r="V364" s="98">
        <v>0</v>
      </c>
      <c r="W364" t="s">
        <v>36999</v>
      </c>
    </row>
    <row r="365" spans="1:23" ht="15" customHeight="1">
      <c r="A365" t="s">
        <v>37000</v>
      </c>
      <c r="B365" t="s">
        <v>36330</v>
      </c>
      <c r="C365" s="15">
        <v>45797</v>
      </c>
      <c r="D365" s="15">
        <v>45805</v>
      </c>
      <c r="E365" t="s">
        <v>1646</v>
      </c>
      <c r="F365" s="15">
        <v>45797</v>
      </c>
      <c r="G365" s="15">
        <v>45805</v>
      </c>
      <c r="H365" t="s">
        <v>9772</v>
      </c>
      <c r="M365" t="s">
        <v>261</v>
      </c>
      <c r="N365" t="s">
        <v>35686</v>
      </c>
      <c r="O365" t="s">
        <v>35924</v>
      </c>
      <c r="P365" t="s">
        <v>35915</v>
      </c>
      <c r="Q365" t="s">
        <v>35904</v>
      </c>
      <c r="R365" t="s">
        <v>35898</v>
      </c>
      <c r="S365" t="s">
        <v>35800</v>
      </c>
      <c r="T365" t="s">
        <v>37001</v>
      </c>
      <c r="U365" s="98">
        <v>2120</v>
      </c>
      <c r="V365" s="98">
        <v>0</v>
      </c>
      <c r="W365" t="s">
        <v>37002</v>
      </c>
    </row>
    <row r="366" spans="1:23" ht="15" customHeight="1">
      <c r="A366" t="s">
        <v>37003</v>
      </c>
      <c r="B366" t="s">
        <v>36330</v>
      </c>
      <c r="C366" s="15">
        <v>45798</v>
      </c>
      <c r="D366" s="15">
        <v>45810</v>
      </c>
      <c r="E366" t="s">
        <v>1646</v>
      </c>
      <c r="F366" s="15">
        <v>45798</v>
      </c>
      <c r="G366" s="15">
        <v>45810</v>
      </c>
      <c r="H366" t="s">
        <v>9783</v>
      </c>
      <c r="M366" t="s">
        <v>20946</v>
      </c>
      <c r="N366" t="s">
        <v>35638</v>
      </c>
      <c r="O366" t="s">
        <v>1565</v>
      </c>
      <c r="P366" t="s">
        <v>35920</v>
      </c>
      <c r="Q366" t="s">
        <v>35897</v>
      </c>
      <c r="R366" t="s">
        <v>35905</v>
      </c>
      <c r="S366" t="s">
        <v>35805</v>
      </c>
      <c r="T366" t="s">
        <v>37004</v>
      </c>
      <c r="U366" s="98">
        <v>2280</v>
      </c>
      <c r="V366" s="98">
        <v>0</v>
      </c>
      <c r="W366" t="s">
        <v>37005</v>
      </c>
    </row>
    <row r="367" spans="1:23" ht="15" customHeight="1">
      <c r="A367" t="s">
        <v>37006</v>
      </c>
      <c r="B367" t="s">
        <v>36330</v>
      </c>
      <c r="C367" s="15">
        <v>45799</v>
      </c>
      <c r="D367" s="15">
        <v>45812</v>
      </c>
      <c r="E367" t="s">
        <v>1646</v>
      </c>
      <c r="F367" s="15">
        <v>45799</v>
      </c>
      <c r="G367" s="15">
        <v>45812</v>
      </c>
      <c r="H367" t="s">
        <v>9795</v>
      </c>
      <c r="M367" t="s">
        <v>275</v>
      </c>
      <c r="N367" t="s">
        <v>35638</v>
      </c>
      <c r="O367" t="s">
        <v>35902</v>
      </c>
      <c r="P367" t="s">
        <v>35896</v>
      </c>
      <c r="Q367" t="s">
        <v>35904</v>
      </c>
      <c r="R367" t="s">
        <v>35898</v>
      </c>
      <c r="S367" t="s">
        <v>35810</v>
      </c>
      <c r="T367" t="s">
        <v>37007</v>
      </c>
      <c r="U367" s="98">
        <v>1000</v>
      </c>
      <c r="V367" s="98">
        <v>0</v>
      </c>
      <c r="W367" t="s">
        <v>37008</v>
      </c>
    </row>
    <row r="368" spans="1:23" ht="15" customHeight="1">
      <c r="A368" t="s">
        <v>37009</v>
      </c>
      <c r="B368" t="s">
        <v>36330</v>
      </c>
      <c r="C368" s="15">
        <v>45800</v>
      </c>
      <c r="D368" s="15">
        <v>45814</v>
      </c>
      <c r="E368" t="s">
        <v>1646</v>
      </c>
      <c r="F368" s="15">
        <v>45800</v>
      </c>
      <c r="G368" s="15">
        <v>45814</v>
      </c>
      <c r="H368" t="s">
        <v>9805</v>
      </c>
      <c r="M368" t="s">
        <v>285</v>
      </c>
      <c r="N368" t="s">
        <v>35638</v>
      </c>
      <c r="O368" t="s">
        <v>35909</v>
      </c>
      <c r="P368" t="s">
        <v>35903</v>
      </c>
      <c r="Q368" t="s">
        <v>35897</v>
      </c>
      <c r="R368" t="s">
        <v>35905</v>
      </c>
      <c r="S368" t="s">
        <v>35815</v>
      </c>
      <c r="T368" t="s">
        <v>37010</v>
      </c>
      <c r="U368" s="98">
        <v>2280</v>
      </c>
      <c r="V368" s="98">
        <v>0</v>
      </c>
      <c r="W368" t="s">
        <v>37011</v>
      </c>
    </row>
    <row r="369" spans="1:23" ht="15" customHeight="1">
      <c r="A369" t="s">
        <v>37012</v>
      </c>
      <c r="B369" t="s">
        <v>36330</v>
      </c>
      <c r="C369" s="15">
        <v>45801</v>
      </c>
      <c r="D369" s="15">
        <v>45816</v>
      </c>
      <c r="E369" t="s">
        <v>1646</v>
      </c>
      <c r="F369" s="15">
        <v>45801</v>
      </c>
      <c r="G369" s="15">
        <v>45816</v>
      </c>
      <c r="H369" t="s">
        <v>9817</v>
      </c>
      <c r="M369" t="s">
        <v>295</v>
      </c>
      <c r="N369" t="s">
        <v>35649</v>
      </c>
      <c r="O369" t="s">
        <v>35914</v>
      </c>
      <c r="P369" t="s">
        <v>35910</v>
      </c>
      <c r="Q369" t="s">
        <v>35904</v>
      </c>
      <c r="R369" t="s">
        <v>35898</v>
      </c>
      <c r="S369" t="s">
        <v>35820</v>
      </c>
      <c r="T369" t="s">
        <v>37013</v>
      </c>
      <c r="U369" s="98">
        <v>4930</v>
      </c>
      <c r="V369" s="98">
        <v>0</v>
      </c>
      <c r="W369" t="s">
        <v>37014</v>
      </c>
    </row>
    <row r="370" spans="1:23" ht="15" customHeight="1">
      <c r="A370" t="s">
        <v>37015</v>
      </c>
      <c r="B370" t="s">
        <v>36330</v>
      </c>
      <c r="C370" s="15">
        <v>45802</v>
      </c>
      <c r="D370" s="15">
        <v>45818</v>
      </c>
      <c r="E370" t="s">
        <v>1646</v>
      </c>
      <c r="F370" s="15">
        <v>45802</v>
      </c>
      <c r="G370" s="15">
        <v>45818</v>
      </c>
      <c r="H370" t="s">
        <v>9827</v>
      </c>
      <c r="M370" t="s">
        <v>261</v>
      </c>
      <c r="N370" t="s">
        <v>35649</v>
      </c>
      <c r="O370" t="s">
        <v>35919</v>
      </c>
      <c r="P370" t="s">
        <v>35915</v>
      </c>
      <c r="Q370" t="s">
        <v>35897</v>
      </c>
      <c r="R370" t="s">
        <v>35898</v>
      </c>
      <c r="S370" t="s">
        <v>35825</v>
      </c>
      <c r="T370" t="s">
        <v>37016</v>
      </c>
      <c r="U370" s="98">
        <v>8445</v>
      </c>
      <c r="V370" s="98">
        <v>0</v>
      </c>
      <c r="W370" t="s">
        <v>37017</v>
      </c>
    </row>
    <row r="371" spans="1:23" ht="15" customHeight="1">
      <c r="A371" t="s">
        <v>37018</v>
      </c>
      <c r="B371" t="s">
        <v>36330</v>
      </c>
      <c r="C371" s="15">
        <v>45803</v>
      </c>
      <c r="D371" s="15">
        <v>45820</v>
      </c>
      <c r="E371" t="s">
        <v>1646</v>
      </c>
      <c r="F371" s="15">
        <v>45803</v>
      </c>
      <c r="G371" s="15">
        <v>45820</v>
      </c>
      <c r="H371" t="s">
        <v>9838</v>
      </c>
      <c r="M371" t="s">
        <v>20946</v>
      </c>
      <c r="N371" t="s">
        <v>35674</v>
      </c>
      <c r="O371" t="s">
        <v>35924</v>
      </c>
      <c r="P371" t="s">
        <v>35920</v>
      </c>
      <c r="Q371" t="s">
        <v>35904</v>
      </c>
      <c r="R371" t="s">
        <v>35905</v>
      </c>
      <c r="S371" t="s">
        <v>35829</v>
      </c>
      <c r="T371" t="s">
        <v>37019</v>
      </c>
      <c r="U371" s="98">
        <v>1380</v>
      </c>
      <c r="V371" s="98">
        <v>0</v>
      </c>
      <c r="W371" t="s">
        <v>37020</v>
      </c>
    </row>
    <row r="372" spans="1:23" ht="15" customHeight="1">
      <c r="A372" t="s">
        <v>37021</v>
      </c>
      <c r="B372" t="s">
        <v>36330</v>
      </c>
      <c r="C372" s="15">
        <v>45804</v>
      </c>
      <c r="D372" s="15">
        <v>45805</v>
      </c>
      <c r="E372" t="s">
        <v>1646</v>
      </c>
      <c r="F372" s="15">
        <v>45804</v>
      </c>
      <c r="G372" s="15">
        <v>45805</v>
      </c>
      <c r="H372" t="s">
        <v>9850</v>
      </c>
      <c r="M372" t="s">
        <v>275</v>
      </c>
      <c r="N372" t="s">
        <v>35662</v>
      </c>
      <c r="O372" t="s">
        <v>1565</v>
      </c>
      <c r="P372" t="s">
        <v>35896</v>
      </c>
      <c r="Q372" t="s">
        <v>35897</v>
      </c>
      <c r="R372" t="s">
        <v>35898</v>
      </c>
      <c r="S372" t="s">
        <v>35833</v>
      </c>
      <c r="T372" t="s">
        <v>37022</v>
      </c>
      <c r="U372" s="98">
        <v>8000</v>
      </c>
      <c r="V372" s="98">
        <v>50</v>
      </c>
      <c r="W372" t="s">
        <v>37023</v>
      </c>
    </row>
    <row r="373" spans="1:23" ht="15" customHeight="1">
      <c r="A373" t="s">
        <v>37024</v>
      </c>
      <c r="B373" t="s">
        <v>36330</v>
      </c>
      <c r="C373" s="15">
        <v>45805</v>
      </c>
      <c r="D373" s="15">
        <v>45809</v>
      </c>
      <c r="E373" t="s">
        <v>1646</v>
      </c>
      <c r="F373" s="15">
        <v>45805</v>
      </c>
      <c r="G373" s="15">
        <v>45809</v>
      </c>
      <c r="H373" t="s">
        <v>9858</v>
      </c>
      <c r="M373" t="s">
        <v>285</v>
      </c>
      <c r="N373" t="s">
        <v>35686</v>
      </c>
      <c r="O373" t="s">
        <v>35902</v>
      </c>
      <c r="P373" t="s">
        <v>35903</v>
      </c>
      <c r="Q373" t="s">
        <v>35904</v>
      </c>
      <c r="R373" t="s">
        <v>35905</v>
      </c>
      <c r="S373" t="s">
        <v>35837</v>
      </c>
      <c r="T373" t="s">
        <v>37025</v>
      </c>
      <c r="U373" s="98">
        <v>2240</v>
      </c>
      <c r="V373" s="98">
        <v>0</v>
      </c>
      <c r="W373" t="s">
        <v>37026</v>
      </c>
    </row>
    <row r="374" spans="1:23" ht="15" customHeight="1">
      <c r="A374" t="s">
        <v>37027</v>
      </c>
      <c r="B374" t="s">
        <v>36330</v>
      </c>
      <c r="C374" s="15">
        <v>45806</v>
      </c>
      <c r="D374" s="15">
        <v>45811</v>
      </c>
      <c r="E374" t="s">
        <v>1646</v>
      </c>
      <c r="F374" s="15">
        <v>45806</v>
      </c>
      <c r="G374" s="15">
        <v>45811</v>
      </c>
      <c r="H374" t="s">
        <v>9867</v>
      </c>
      <c r="M374" t="s">
        <v>295</v>
      </c>
      <c r="N374" t="s">
        <v>35638</v>
      </c>
      <c r="O374" t="s">
        <v>35909</v>
      </c>
      <c r="P374" t="s">
        <v>35910</v>
      </c>
      <c r="Q374" t="s">
        <v>35897</v>
      </c>
      <c r="R374" t="s">
        <v>35898</v>
      </c>
      <c r="S374" t="s">
        <v>35841</v>
      </c>
      <c r="T374" t="s">
        <v>37028</v>
      </c>
      <c r="U374" s="98">
        <v>2370</v>
      </c>
      <c r="V374" s="98">
        <v>0</v>
      </c>
      <c r="W374" t="s">
        <v>37029</v>
      </c>
    </row>
    <row r="375" spans="1:23" ht="15" customHeight="1">
      <c r="A375" t="s">
        <v>37030</v>
      </c>
      <c r="B375" t="s">
        <v>36330</v>
      </c>
      <c r="C375" s="15">
        <v>45807</v>
      </c>
      <c r="D375" s="15">
        <v>45813</v>
      </c>
      <c r="E375" t="s">
        <v>1646</v>
      </c>
      <c r="F375" s="15">
        <v>45807</v>
      </c>
      <c r="G375" s="15">
        <v>45813</v>
      </c>
      <c r="H375" t="s">
        <v>9877</v>
      </c>
      <c r="M375" t="s">
        <v>261</v>
      </c>
      <c r="N375" t="s">
        <v>35638</v>
      </c>
      <c r="O375" t="s">
        <v>35914</v>
      </c>
      <c r="P375" t="s">
        <v>35915</v>
      </c>
      <c r="Q375" t="s">
        <v>35904</v>
      </c>
      <c r="R375" t="s">
        <v>35898</v>
      </c>
      <c r="S375" t="s">
        <v>35845</v>
      </c>
      <c r="T375" t="s">
        <v>37031</v>
      </c>
      <c r="U375" s="98">
        <v>1050</v>
      </c>
      <c r="V375" s="98">
        <v>0</v>
      </c>
      <c r="W375" t="s">
        <v>37032</v>
      </c>
    </row>
    <row r="376" spans="1:23" ht="15" customHeight="1">
      <c r="A376" t="s">
        <v>37033</v>
      </c>
      <c r="B376" t="s">
        <v>36330</v>
      </c>
      <c r="C376" s="15">
        <v>45808</v>
      </c>
      <c r="D376" s="15">
        <v>45815</v>
      </c>
      <c r="E376" t="s">
        <v>1646</v>
      </c>
      <c r="F376" s="15">
        <v>45808</v>
      </c>
      <c r="G376" s="15">
        <v>45815</v>
      </c>
      <c r="H376" t="s">
        <v>9886</v>
      </c>
      <c r="M376" t="s">
        <v>20946</v>
      </c>
      <c r="N376" t="s">
        <v>35638</v>
      </c>
      <c r="O376" t="s">
        <v>35919</v>
      </c>
      <c r="P376" t="s">
        <v>35920</v>
      </c>
      <c r="Q376" t="s">
        <v>35897</v>
      </c>
      <c r="R376" t="s">
        <v>35905</v>
      </c>
      <c r="S376" t="s">
        <v>35849</v>
      </c>
      <c r="T376" t="s">
        <v>37034</v>
      </c>
      <c r="U376" s="98">
        <v>2370</v>
      </c>
      <c r="V376" s="98">
        <v>0</v>
      </c>
      <c r="W376" t="s">
        <v>37035</v>
      </c>
    </row>
    <row r="377" spans="1:23" ht="15" customHeight="1">
      <c r="A377" t="s">
        <v>37036</v>
      </c>
      <c r="B377" t="s">
        <v>36330</v>
      </c>
      <c r="C377" s="15">
        <v>45778</v>
      </c>
      <c r="D377" s="15">
        <v>45786</v>
      </c>
      <c r="E377" t="s">
        <v>1646</v>
      </c>
      <c r="F377" s="15">
        <v>45778</v>
      </c>
      <c r="G377" s="15">
        <v>45786</v>
      </c>
      <c r="H377" t="s">
        <v>9895</v>
      </c>
      <c r="M377" t="s">
        <v>275</v>
      </c>
      <c r="N377" t="s">
        <v>35649</v>
      </c>
      <c r="O377" t="s">
        <v>35924</v>
      </c>
      <c r="P377" t="s">
        <v>35896</v>
      </c>
      <c r="Q377" t="s">
        <v>35904</v>
      </c>
      <c r="R377" t="s">
        <v>35898</v>
      </c>
      <c r="S377" t="s">
        <v>35853</v>
      </c>
      <c r="T377" t="s">
        <v>37037</v>
      </c>
      <c r="U377" s="98">
        <v>5210</v>
      </c>
      <c r="V377" s="98">
        <v>0</v>
      </c>
      <c r="W377" t="s">
        <v>37038</v>
      </c>
    </row>
    <row r="378" spans="1:23" ht="15" customHeight="1">
      <c r="A378" t="s">
        <v>37039</v>
      </c>
      <c r="B378" t="s">
        <v>36330</v>
      </c>
      <c r="C378" s="15">
        <v>45779</v>
      </c>
      <c r="D378" s="15">
        <v>45788</v>
      </c>
      <c r="E378" t="s">
        <v>1646</v>
      </c>
      <c r="F378" s="15">
        <v>45779</v>
      </c>
      <c r="G378" s="15">
        <v>45788</v>
      </c>
      <c r="H378" t="s">
        <v>9905</v>
      </c>
      <c r="M378" t="s">
        <v>285</v>
      </c>
      <c r="N378" t="s">
        <v>35649</v>
      </c>
      <c r="O378" t="s">
        <v>1565</v>
      </c>
      <c r="P378" t="s">
        <v>35903</v>
      </c>
      <c r="Q378" t="s">
        <v>35897</v>
      </c>
      <c r="R378" t="s">
        <v>35905</v>
      </c>
      <c r="S378" t="s">
        <v>35857</v>
      </c>
      <c r="T378" t="s">
        <v>37040</v>
      </c>
      <c r="U378" s="98">
        <v>8885</v>
      </c>
      <c r="V378" s="98">
        <v>0</v>
      </c>
      <c r="W378" t="s">
        <v>37041</v>
      </c>
    </row>
    <row r="379" spans="1:23" ht="15" customHeight="1">
      <c r="A379" t="s">
        <v>37042</v>
      </c>
      <c r="B379" t="s">
        <v>36330</v>
      </c>
      <c r="C379" s="15">
        <v>45780</v>
      </c>
      <c r="D379" s="15">
        <v>45790</v>
      </c>
      <c r="E379" t="s">
        <v>1646</v>
      </c>
      <c r="F379" s="15">
        <v>45780</v>
      </c>
      <c r="G379" s="15">
        <v>45790</v>
      </c>
      <c r="H379" t="s">
        <v>9915</v>
      </c>
      <c r="M379" t="s">
        <v>295</v>
      </c>
      <c r="N379" t="s">
        <v>35674</v>
      </c>
      <c r="O379" t="s">
        <v>35902</v>
      </c>
      <c r="P379" t="s">
        <v>35910</v>
      </c>
      <c r="Q379" t="s">
        <v>35904</v>
      </c>
      <c r="R379" t="s">
        <v>35898</v>
      </c>
      <c r="S379" t="s">
        <v>35861</v>
      </c>
      <c r="T379" t="s">
        <v>37043</v>
      </c>
      <c r="U379" s="98">
        <v>1470</v>
      </c>
      <c r="V379" s="98">
        <v>0</v>
      </c>
      <c r="W379" t="s">
        <v>37044</v>
      </c>
    </row>
    <row r="380" spans="1:23" ht="15" customHeight="1">
      <c r="A380" t="s">
        <v>37045</v>
      </c>
      <c r="B380" t="s">
        <v>36330</v>
      </c>
      <c r="C380" s="15">
        <v>45781</v>
      </c>
      <c r="D380" s="15">
        <v>45792</v>
      </c>
      <c r="E380" t="s">
        <v>1646</v>
      </c>
      <c r="F380" s="15">
        <v>45781</v>
      </c>
      <c r="G380" s="15">
        <v>45792</v>
      </c>
      <c r="H380" t="s">
        <v>9924</v>
      </c>
      <c r="M380" t="s">
        <v>261</v>
      </c>
      <c r="N380" t="s">
        <v>35662</v>
      </c>
      <c r="O380" t="s">
        <v>35909</v>
      </c>
      <c r="P380" t="s">
        <v>35915</v>
      </c>
      <c r="Q380" t="s">
        <v>35897</v>
      </c>
      <c r="R380" t="s">
        <v>35898</v>
      </c>
      <c r="S380" t="s">
        <v>35865</v>
      </c>
      <c r="T380" t="s">
        <v>37046</v>
      </c>
      <c r="U380" s="98">
        <v>8200</v>
      </c>
      <c r="V380" s="98">
        <v>0</v>
      </c>
      <c r="W380" t="s">
        <v>37047</v>
      </c>
    </row>
    <row r="381" spans="1:23" ht="15" customHeight="1">
      <c r="A381" t="s">
        <v>37048</v>
      </c>
      <c r="B381" t="s">
        <v>36330</v>
      </c>
      <c r="C381" s="15">
        <v>45782</v>
      </c>
      <c r="D381" s="15">
        <v>45794</v>
      </c>
      <c r="E381" t="s">
        <v>1646</v>
      </c>
      <c r="F381" s="15">
        <v>45782</v>
      </c>
      <c r="G381" s="15">
        <v>45794</v>
      </c>
      <c r="H381" t="s">
        <v>9933</v>
      </c>
      <c r="M381" t="s">
        <v>20946</v>
      </c>
      <c r="N381" t="s">
        <v>35686</v>
      </c>
      <c r="O381" t="s">
        <v>35914</v>
      </c>
      <c r="P381" t="s">
        <v>35920</v>
      </c>
      <c r="Q381" t="s">
        <v>35904</v>
      </c>
      <c r="R381" t="s">
        <v>35905</v>
      </c>
      <c r="S381" t="s">
        <v>35869</v>
      </c>
      <c r="T381" t="s">
        <v>37049</v>
      </c>
      <c r="U381" s="98">
        <v>2040</v>
      </c>
      <c r="V381" s="98">
        <v>0</v>
      </c>
      <c r="W381" t="s">
        <v>37050</v>
      </c>
    </row>
    <row r="382" spans="1:23" ht="15" customHeight="1">
      <c r="A382" t="s">
        <v>37051</v>
      </c>
      <c r="B382" t="s">
        <v>36330</v>
      </c>
      <c r="C382" s="15">
        <v>45783</v>
      </c>
      <c r="D382" s="15">
        <v>45796</v>
      </c>
      <c r="E382" t="s">
        <v>1646</v>
      </c>
      <c r="F382" s="15">
        <v>45783</v>
      </c>
      <c r="G382" s="15">
        <v>45796</v>
      </c>
      <c r="H382" t="s">
        <v>9942</v>
      </c>
      <c r="M382" t="s">
        <v>275</v>
      </c>
      <c r="N382" t="s">
        <v>35638</v>
      </c>
      <c r="O382" t="s">
        <v>35919</v>
      </c>
      <c r="P382" t="s">
        <v>35896</v>
      </c>
      <c r="Q382" t="s">
        <v>35897</v>
      </c>
      <c r="R382" t="s">
        <v>35898</v>
      </c>
      <c r="S382" t="s">
        <v>35635</v>
      </c>
      <c r="T382" t="s">
        <v>37052</v>
      </c>
      <c r="U382" s="98">
        <v>2235</v>
      </c>
      <c r="V382" s="98">
        <v>60</v>
      </c>
      <c r="W382" t="s">
        <v>37053</v>
      </c>
    </row>
    <row r="383" spans="1:23" ht="15" customHeight="1">
      <c r="A383" t="s">
        <v>37054</v>
      </c>
      <c r="B383" t="s">
        <v>36330</v>
      </c>
      <c r="C383" s="15">
        <v>45784</v>
      </c>
      <c r="D383" s="15">
        <v>45798</v>
      </c>
      <c r="E383" t="s">
        <v>1646</v>
      </c>
      <c r="F383" s="15">
        <v>45784</v>
      </c>
      <c r="G383" s="15">
        <v>45798</v>
      </c>
      <c r="H383" t="s">
        <v>9952</v>
      </c>
      <c r="M383" t="s">
        <v>285</v>
      </c>
      <c r="N383" t="s">
        <v>35638</v>
      </c>
      <c r="O383" t="s">
        <v>35924</v>
      </c>
      <c r="P383" t="s">
        <v>35903</v>
      </c>
      <c r="Q383" t="s">
        <v>35904</v>
      </c>
      <c r="R383" t="s">
        <v>35905</v>
      </c>
      <c r="S383" t="s">
        <v>35647</v>
      </c>
      <c r="T383" t="s">
        <v>37055</v>
      </c>
      <c r="U383" s="98">
        <v>975</v>
      </c>
      <c r="V383" s="98">
        <v>0</v>
      </c>
      <c r="W383" t="s">
        <v>37056</v>
      </c>
    </row>
    <row r="384" spans="1:23" ht="15" customHeight="1">
      <c r="A384" t="s">
        <v>37057</v>
      </c>
      <c r="B384" t="s">
        <v>36330</v>
      </c>
      <c r="C384" s="15">
        <v>45785</v>
      </c>
      <c r="D384" s="15">
        <v>45800</v>
      </c>
      <c r="E384" t="s">
        <v>1646</v>
      </c>
      <c r="F384" s="15">
        <v>45785</v>
      </c>
      <c r="G384" s="15">
        <v>45800</v>
      </c>
      <c r="H384" t="s">
        <v>9963</v>
      </c>
      <c r="M384" t="s">
        <v>295</v>
      </c>
      <c r="N384" t="s">
        <v>35638</v>
      </c>
      <c r="O384" t="s">
        <v>1565</v>
      </c>
      <c r="P384" t="s">
        <v>35910</v>
      </c>
      <c r="Q384" t="s">
        <v>35897</v>
      </c>
      <c r="R384" t="s">
        <v>35898</v>
      </c>
      <c r="S384" t="s">
        <v>35660</v>
      </c>
      <c r="T384" t="s">
        <v>37058</v>
      </c>
      <c r="U384" s="98">
        <v>2235</v>
      </c>
      <c r="V384" s="98">
        <v>0</v>
      </c>
      <c r="W384" t="s">
        <v>37059</v>
      </c>
    </row>
    <row r="385" spans="1:23" ht="15" customHeight="1">
      <c r="A385" t="s">
        <v>37060</v>
      </c>
      <c r="B385" t="s">
        <v>36330</v>
      </c>
      <c r="C385" s="15">
        <v>45786</v>
      </c>
      <c r="D385" s="15">
        <v>45802</v>
      </c>
      <c r="E385" t="s">
        <v>1646</v>
      </c>
      <c r="F385" s="15">
        <v>45786</v>
      </c>
      <c r="G385" s="15">
        <v>45802</v>
      </c>
      <c r="H385" t="s">
        <v>9974</v>
      </c>
      <c r="M385" t="s">
        <v>261</v>
      </c>
      <c r="N385" t="s">
        <v>35649</v>
      </c>
      <c r="O385" t="s">
        <v>35902</v>
      </c>
      <c r="P385" t="s">
        <v>35915</v>
      </c>
      <c r="Q385" t="s">
        <v>35904</v>
      </c>
      <c r="R385" t="s">
        <v>35898</v>
      </c>
      <c r="S385" t="s">
        <v>35672</v>
      </c>
      <c r="T385" t="s">
        <v>37061</v>
      </c>
      <c r="U385" s="98">
        <v>4790</v>
      </c>
      <c r="V385" s="98">
        <v>0</v>
      </c>
      <c r="W385" t="s">
        <v>37062</v>
      </c>
    </row>
    <row r="386" spans="1:23" ht="15" customHeight="1">
      <c r="A386" t="s">
        <v>37063</v>
      </c>
      <c r="B386" t="s">
        <v>36330</v>
      </c>
      <c r="C386" s="15">
        <v>45787</v>
      </c>
      <c r="D386" s="15">
        <v>45804</v>
      </c>
      <c r="E386" t="s">
        <v>1646</v>
      </c>
      <c r="F386" s="15">
        <v>45787</v>
      </c>
      <c r="G386" s="15">
        <v>45804</v>
      </c>
      <c r="H386" t="s">
        <v>9986</v>
      </c>
      <c r="M386" t="s">
        <v>20946</v>
      </c>
      <c r="N386" t="s">
        <v>35649</v>
      </c>
      <c r="O386" t="s">
        <v>35909</v>
      </c>
      <c r="P386" t="s">
        <v>35920</v>
      </c>
      <c r="Q386" t="s">
        <v>35897</v>
      </c>
      <c r="R386" t="s">
        <v>35905</v>
      </c>
      <c r="S386" t="s">
        <v>35683</v>
      </c>
      <c r="T386" t="s">
        <v>37064</v>
      </c>
      <c r="U386" s="98">
        <v>8225</v>
      </c>
      <c r="V386" s="98">
        <v>0</v>
      </c>
      <c r="W386" t="s">
        <v>37065</v>
      </c>
    </row>
    <row r="387" spans="1:23" ht="15" customHeight="1">
      <c r="A387" t="s">
        <v>37066</v>
      </c>
      <c r="B387" t="s">
        <v>36330</v>
      </c>
      <c r="C387" s="15">
        <v>45788</v>
      </c>
      <c r="D387" s="15">
        <v>45791</v>
      </c>
      <c r="E387" t="s">
        <v>1646</v>
      </c>
      <c r="F387" s="15">
        <v>45788</v>
      </c>
      <c r="G387" s="15">
        <v>45791</v>
      </c>
      <c r="H387" t="s">
        <v>9996</v>
      </c>
      <c r="M387" t="s">
        <v>275</v>
      </c>
      <c r="N387" t="s">
        <v>35674</v>
      </c>
      <c r="O387" t="s">
        <v>35914</v>
      </c>
      <c r="P387" t="s">
        <v>35896</v>
      </c>
      <c r="Q387" t="s">
        <v>35904</v>
      </c>
      <c r="R387" t="s">
        <v>35898</v>
      </c>
      <c r="S387" t="s">
        <v>35692</v>
      </c>
      <c r="T387" t="s">
        <v>37067</v>
      </c>
      <c r="U387" s="98">
        <v>1344</v>
      </c>
      <c r="V387" s="98">
        <v>0</v>
      </c>
      <c r="W387" t="s">
        <v>37068</v>
      </c>
    </row>
    <row r="388" spans="1:23" ht="15" customHeight="1">
      <c r="A388" t="s">
        <v>37069</v>
      </c>
      <c r="B388" t="s">
        <v>36330</v>
      </c>
      <c r="C388" s="15">
        <v>45789</v>
      </c>
      <c r="D388" s="15">
        <v>45793</v>
      </c>
      <c r="E388" t="s">
        <v>1646</v>
      </c>
      <c r="F388" s="15">
        <v>45789</v>
      </c>
      <c r="G388" s="15">
        <v>45793</v>
      </c>
      <c r="H388" t="s">
        <v>10008</v>
      </c>
      <c r="M388" t="s">
        <v>285</v>
      </c>
      <c r="N388" t="s">
        <v>35662</v>
      </c>
      <c r="O388" t="s">
        <v>35919</v>
      </c>
      <c r="P388" t="s">
        <v>35903</v>
      </c>
      <c r="Q388" t="s">
        <v>35897</v>
      </c>
      <c r="R388" t="s">
        <v>35905</v>
      </c>
      <c r="S388" t="s">
        <v>35700</v>
      </c>
      <c r="T388" t="s">
        <v>37070</v>
      </c>
      <c r="U388" s="98">
        <v>8000</v>
      </c>
      <c r="V388" s="98">
        <v>0</v>
      </c>
      <c r="W388" t="s">
        <v>37071</v>
      </c>
    </row>
    <row r="389" spans="1:23" ht="15" customHeight="1">
      <c r="A389" t="s">
        <v>37072</v>
      </c>
      <c r="B389" t="s">
        <v>36330</v>
      </c>
      <c r="C389" s="15">
        <v>45790</v>
      </c>
      <c r="D389" s="15">
        <v>45795</v>
      </c>
      <c r="E389" t="s">
        <v>1646</v>
      </c>
      <c r="F389" s="15">
        <v>45790</v>
      </c>
      <c r="G389" s="15">
        <v>45795</v>
      </c>
      <c r="H389" t="s">
        <v>10018</v>
      </c>
      <c r="M389" t="s">
        <v>295</v>
      </c>
      <c r="N389" t="s">
        <v>35686</v>
      </c>
      <c r="O389" t="s">
        <v>35924</v>
      </c>
      <c r="P389" t="s">
        <v>35910</v>
      </c>
      <c r="Q389" t="s">
        <v>35904</v>
      </c>
      <c r="R389" t="s">
        <v>35898</v>
      </c>
      <c r="S389" t="s">
        <v>35708</v>
      </c>
      <c r="T389" t="s">
        <v>37073</v>
      </c>
      <c r="U389" s="98">
        <v>2160</v>
      </c>
      <c r="V389" s="98">
        <v>0</v>
      </c>
      <c r="W389" t="s">
        <v>37074</v>
      </c>
    </row>
    <row r="390" spans="1:23" ht="15" customHeight="1">
      <c r="A390" t="s">
        <v>37075</v>
      </c>
      <c r="B390" t="s">
        <v>36330</v>
      </c>
      <c r="C390" s="15">
        <v>45791</v>
      </c>
      <c r="D390" s="15">
        <v>45797</v>
      </c>
      <c r="E390" t="s">
        <v>1646</v>
      </c>
      <c r="F390" s="15">
        <v>45791</v>
      </c>
      <c r="G390" s="15">
        <v>45797</v>
      </c>
      <c r="H390" t="s">
        <v>9733</v>
      </c>
      <c r="M390" t="s">
        <v>261</v>
      </c>
      <c r="N390" t="s">
        <v>35638</v>
      </c>
      <c r="O390" t="s">
        <v>1565</v>
      </c>
      <c r="P390" t="s">
        <v>35915</v>
      </c>
      <c r="Q390" t="s">
        <v>35897</v>
      </c>
      <c r="R390" t="s">
        <v>35898</v>
      </c>
      <c r="S390" t="s">
        <v>35714</v>
      </c>
      <c r="T390" t="s">
        <v>37076</v>
      </c>
      <c r="U390" s="98">
        <v>2325</v>
      </c>
      <c r="V390" s="98">
        <v>0</v>
      </c>
      <c r="W390" t="s">
        <v>37077</v>
      </c>
    </row>
    <row r="391" spans="1:23" ht="15" customHeight="1">
      <c r="A391" t="s">
        <v>37078</v>
      </c>
      <c r="B391" t="s">
        <v>36330</v>
      </c>
      <c r="C391" s="15">
        <v>45792</v>
      </c>
      <c r="D391" s="15">
        <v>45799</v>
      </c>
      <c r="E391" t="s">
        <v>1646</v>
      </c>
      <c r="F391" s="15">
        <v>45792</v>
      </c>
      <c r="G391" s="15">
        <v>45799</v>
      </c>
      <c r="H391" t="s">
        <v>9747</v>
      </c>
      <c r="M391" t="s">
        <v>20946</v>
      </c>
      <c r="N391" t="s">
        <v>35638</v>
      </c>
      <c r="O391" t="s">
        <v>35902</v>
      </c>
      <c r="P391" t="s">
        <v>35920</v>
      </c>
      <c r="Q391" t="s">
        <v>35904</v>
      </c>
      <c r="R391" t="s">
        <v>35905</v>
      </c>
      <c r="S391" t="s">
        <v>35723</v>
      </c>
      <c r="T391" t="s">
        <v>37079</v>
      </c>
      <c r="U391" s="98">
        <v>1025</v>
      </c>
      <c r="V391" s="98">
        <v>0</v>
      </c>
      <c r="W391" t="s">
        <v>37080</v>
      </c>
    </row>
    <row r="392" spans="1:23" ht="15" customHeight="1">
      <c r="A392" t="s">
        <v>37081</v>
      </c>
      <c r="B392" t="s">
        <v>36330</v>
      </c>
      <c r="C392" s="15">
        <v>45793</v>
      </c>
      <c r="D392" s="15">
        <v>45801</v>
      </c>
      <c r="E392" t="s">
        <v>1646</v>
      </c>
      <c r="F392" s="15">
        <v>45793</v>
      </c>
      <c r="G392" s="15">
        <v>45801</v>
      </c>
      <c r="H392" t="s">
        <v>9759</v>
      </c>
      <c r="M392" t="s">
        <v>275</v>
      </c>
      <c r="N392" t="s">
        <v>35638</v>
      </c>
      <c r="O392" t="s">
        <v>35909</v>
      </c>
      <c r="P392" t="s">
        <v>35896</v>
      </c>
      <c r="Q392" t="s">
        <v>35897</v>
      </c>
      <c r="R392" t="s">
        <v>35898</v>
      </c>
      <c r="S392" t="s">
        <v>35730</v>
      </c>
      <c r="T392" t="s">
        <v>37082</v>
      </c>
      <c r="U392" s="98">
        <v>2325</v>
      </c>
      <c r="V392" s="98">
        <v>70</v>
      </c>
      <c r="W392" t="s">
        <v>37083</v>
      </c>
    </row>
    <row r="393" spans="1:23" ht="15" customHeight="1">
      <c r="A393" t="s">
        <v>37084</v>
      </c>
      <c r="B393" t="s">
        <v>36330</v>
      </c>
      <c r="C393" s="15">
        <v>45794</v>
      </c>
      <c r="D393" s="15">
        <v>45803</v>
      </c>
      <c r="E393" t="s">
        <v>1646</v>
      </c>
      <c r="F393" s="15">
        <v>45794</v>
      </c>
      <c r="G393" s="15">
        <v>45803</v>
      </c>
      <c r="H393" t="s">
        <v>9772</v>
      </c>
      <c r="M393" t="s">
        <v>285</v>
      </c>
      <c r="N393" t="s">
        <v>35649</v>
      </c>
      <c r="O393" t="s">
        <v>35914</v>
      </c>
      <c r="P393" t="s">
        <v>35903</v>
      </c>
      <c r="Q393" t="s">
        <v>35904</v>
      </c>
      <c r="R393" t="s">
        <v>35905</v>
      </c>
      <c r="S393" t="s">
        <v>35737</v>
      </c>
      <c r="T393" t="s">
        <v>37085</v>
      </c>
      <c r="U393" s="98">
        <v>5070</v>
      </c>
      <c r="V393" s="98">
        <v>0</v>
      </c>
      <c r="W393" t="s">
        <v>37086</v>
      </c>
    </row>
    <row r="394" spans="1:23" ht="15" customHeight="1">
      <c r="A394" t="s">
        <v>37087</v>
      </c>
      <c r="B394" t="s">
        <v>36330</v>
      </c>
      <c r="C394" s="15">
        <v>45795</v>
      </c>
      <c r="D394" s="15">
        <v>45805</v>
      </c>
      <c r="E394" t="s">
        <v>1646</v>
      </c>
      <c r="F394" s="15">
        <v>45795</v>
      </c>
      <c r="G394" s="15">
        <v>45805</v>
      </c>
      <c r="H394" t="s">
        <v>9783</v>
      </c>
      <c r="M394" t="s">
        <v>295</v>
      </c>
      <c r="N394" t="s">
        <v>35649</v>
      </c>
      <c r="O394" t="s">
        <v>35919</v>
      </c>
      <c r="P394" t="s">
        <v>35910</v>
      </c>
      <c r="Q394" t="s">
        <v>35897</v>
      </c>
      <c r="R394" t="s">
        <v>35898</v>
      </c>
      <c r="S394" t="s">
        <v>35744</v>
      </c>
      <c r="T394" t="s">
        <v>37088</v>
      </c>
      <c r="U394" s="98">
        <v>8665</v>
      </c>
      <c r="V394" s="98">
        <v>0</v>
      </c>
      <c r="W394" t="s">
        <v>37089</v>
      </c>
    </row>
    <row r="395" spans="1:23" ht="15" customHeight="1">
      <c r="A395" t="s">
        <v>37090</v>
      </c>
      <c r="B395" t="s">
        <v>36330</v>
      </c>
      <c r="C395" s="15">
        <v>45796</v>
      </c>
      <c r="D395" s="15">
        <v>45805</v>
      </c>
      <c r="E395" t="s">
        <v>1646</v>
      </c>
      <c r="F395" s="15">
        <v>45796</v>
      </c>
      <c r="G395" s="15">
        <v>45805</v>
      </c>
      <c r="H395" t="s">
        <v>9795</v>
      </c>
      <c r="M395" t="s">
        <v>261</v>
      </c>
      <c r="N395" t="s">
        <v>35674</v>
      </c>
      <c r="O395" t="s">
        <v>35924</v>
      </c>
      <c r="P395" t="s">
        <v>35915</v>
      </c>
      <c r="Q395" t="s">
        <v>35904</v>
      </c>
      <c r="R395" t="s">
        <v>35898</v>
      </c>
      <c r="S395" t="s">
        <v>35750</v>
      </c>
      <c r="T395" t="s">
        <v>37091</v>
      </c>
      <c r="U395" s="98">
        <v>1416</v>
      </c>
      <c r="V395" s="98">
        <v>0</v>
      </c>
      <c r="W395" t="s">
        <v>37092</v>
      </c>
    </row>
    <row r="396" spans="1:23" ht="15" customHeight="1">
      <c r="A396" t="s">
        <v>37093</v>
      </c>
      <c r="B396" t="s">
        <v>36330</v>
      </c>
      <c r="C396" s="15">
        <v>45797</v>
      </c>
      <c r="D396" s="15">
        <v>45809</v>
      </c>
      <c r="E396" t="s">
        <v>1646</v>
      </c>
      <c r="F396" s="15">
        <v>45797</v>
      </c>
      <c r="G396" s="15">
        <v>45809</v>
      </c>
      <c r="H396" t="s">
        <v>9805</v>
      </c>
      <c r="M396" t="s">
        <v>20946</v>
      </c>
      <c r="N396" t="s">
        <v>35662</v>
      </c>
      <c r="O396" t="s">
        <v>1565</v>
      </c>
      <c r="P396" t="s">
        <v>35920</v>
      </c>
      <c r="Q396" t="s">
        <v>35897</v>
      </c>
      <c r="R396" t="s">
        <v>35905</v>
      </c>
      <c r="S396" t="s">
        <v>35755</v>
      </c>
      <c r="T396" t="s">
        <v>37094</v>
      </c>
      <c r="U396" s="98">
        <v>8200</v>
      </c>
      <c r="V396" s="98">
        <v>0</v>
      </c>
      <c r="W396" t="s">
        <v>37095</v>
      </c>
    </row>
    <row r="397" spans="1:23" ht="15" customHeight="1">
      <c r="A397" t="s">
        <v>37096</v>
      </c>
      <c r="B397" t="s">
        <v>36330</v>
      </c>
      <c r="C397" s="15">
        <v>45798</v>
      </c>
      <c r="D397" s="15">
        <v>45811</v>
      </c>
      <c r="E397" t="s">
        <v>1646</v>
      </c>
      <c r="F397" s="15">
        <v>45798</v>
      </c>
      <c r="G397" s="15">
        <v>45811</v>
      </c>
      <c r="H397" t="s">
        <v>9817</v>
      </c>
      <c r="M397" t="s">
        <v>275</v>
      </c>
      <c r="N397" t="s">
        <v>35686</v>
      </c>
      <c r="O397" t="s">
        <v>35902</v>
      </c>
      <c r="P397" t="s">
        <v>35896</v>
      </c>
      <c r="Q397" t="s">
        <v>35904</v>
      </c>
      <c r="R397" t="s">
        <v>35898</v>
      </c>
      <c r="S397" t="s">
        <v>35760</v>
      </c>
      <c r="T397" t="s">
        <v>37097</v>
      </c>
      <c r="U397" s="98">
        <v>2280</v>
      </c>
      <c r="V397" s="98">
        <v>0</v>
      </c>
      <c r="W397" t="s">
        <v>37098</v>
      </c>
    </row>
    <row r="398" spans="1:23" ht="15" customHeight="1">
      <c r="A398" t="s">
        <v>37099</v>
      </c>
      <c r="B398" t="s">
        <v>36330</v>
      </c>
      <c r="C398" s="15">
        <v>45799</v>
      </c>
      <c r="D398" s="15">
        <v>45813</v>
      </c>
      <c r="E398" t="s">
        <v>1646</v>
      </c>
      <c r="F398" s="15">
        <v>45799</v>
      </c>
      <c r="G398" s="15">
        <v>45813</v>
      </c>
      <c r="H398" t="s">
        <v>9827</v>
      </c>
      <c r="M398" t="s">
        <v>285</v>
      </c>
      <c r="N398" t="s">
        <v>35638</v>
      </c>
      <c r="O398" t="s">
        <v>35909</v>
      </c>
      <c r="P398" t="s">
        <v>35903</v>
      </c>
      <c r="Q398" t="s">
        <v>35897</v>
      </c>
      <c r="R398" t="s">
        <v>35905</v>
      </c>
      <c r="S398" t="s">
        <v>35765</v>
      </c>
      <c r="T398" t="s">
        <v>37100</v>
      </c>
      <c r="U398" s="98">
        <v>2415</v>
      </c>
      <c r="V398" s="98">
        <v>0</v>
      </c>
      <c r="W398" t="s">
        <v>37101</v>
      </c>
    </row>
    <row r="399" spans="1:23" ht="15" customHeight="1">
      <c r="A399" t="s">
        <v>37102</v>
      </c>
      <c r="B399" t="s">
        <v>36330</v>
      </c>
      <c r="C399" s="15">
        <v>45800</v>
      </c>
      <c r="D399" s="15">
        <v>45815</v>
      </c>
      <c r="E399" t="s">
        <v>1646</v>
      </c>
      <c r="F399" s="15">
        <v>45800</v>
      </c>
      <c r="G399" s="15">
        <v>45815</v>
      </c>
      <c r="H399" t="s">
        <v>9838</v>
      </c>
      <c r="M399" t="s">
        <v>295</v>
      </c>
      <c r="N399" t="s">
        <v>35638</v>
      </c>
      <c r="O399" t="s">
        <v>35914</v>
      </c>
      <c r="P399" t="s">
        <v>35910</v>
      </c>
      <c r="Q399" t="s">
        <v>35904</v>
      </c>
      <c r="R399" t="s">
        <v>35898</v>
      </c>
      <c r="S399" t="s">
        <v>35770</v>
      </c>
      <c r="T399" t="s">
        <v>37103</v>
      </c>
      <c r="U399" s="98">
        <v>1075</v>
      </c>
      <c r="V399" s="98">
        <v>0</v>
      </c>
      <c r="W399" t="s">
        <v>37104</v>
      </c>
    </row>
    <row r="400" spans="1:23" ht="15" customHeight="1">
      <c r="A400" t="s">
        <v>37105</v>
      </c>
      <c r="B400" t="s">
        <v>36330</v>
      </c>
      <c r="C400" s="15">
        <v>45801</v>
      </c>
      <c r="D400" s="15">
        <v>45817</v>
      </c>
      <c r="E400" t="s">
        <v>1646</v>
      </c>
      <c r="F400" s="15">
        <v>45801</v>
      </c>
      <c r="G400" s="15">
        <v>45817</v>
      </c>
      <c r="H400" t="s">
        <v>9850</v>
      </c>
      <c r="M400" t="s">
        <v>261</v>
      </c>
      <c r="N400" t="s">
        <v>35638</v>
      </c>
      <c r="O400" t="s">
        <v>35919</v>
      </c>
      <c r="P400" t="s">
        <v>35915</v>
      </c>
      <c r="Q400" t="s">
        <v>35897</v>
      </c>
      <c r="R400" t="s">
        <v>35898</v>
      </c>
      <c r="S400" t="s">
        <v>35775</v>
      </c>
      <c r="T400" t="s">
        <v>37106</v>
      </c>
      <c r="U400" s="98">
        <v>2415</v>
      </c>
      <c r="V400" s="98">
        <v>0</v>
      </c>
      <c r="W400" t="s">
        <v>37107</v>
      </c>
    </row>
    <row r="401" spans="1:23" ht="15" customHeight="1">
      <c r="A401" t="s">
        <v>37108</v>
      </c>
      <c r="B401" t="s">
        <v>36330</v>
      </c>
      <c r="C401" s="15">
        <v>45802</v>
      </c>
      <c r="D401" s="15">
        <v>45819</v>
      </c>
      <c r="E401" t="s">
        <v>1646</v>
      </c>
      <c r="F401" s="15">
        <v>45802</v>
      </c>
      <c r="G401" s="15">
        <v>45819</v>
      </c>
      <c r="H401" t="s">
        <v>9858</v>
      </c>
      <c r="M401" t="s">
        <v>20946</v>
      </c>
      <c r="N401" t="s">
        <v>35649</v>
      </c>
      <c r="O401" t="s">
        <v>35924</v>
      </c>
      <c r="P401" t="s">
        <v>35920</v>
      </c>
      <c r="Q401" t="s">
        <v>35904</v>
      </c>
      <c r="R401" t="s">
        <v>35905</v>
      </c>
      <c r="S401" t="s">
        <v>35780</v>
      </c>
      <c r="T401" t="s">
        <v>37109</v>
      </c>
      <c r="U401" s="98">
        <v>4650</v>
      </c>
      <c r="V401" s="98">
        <v>0</v>
      </c>
      <c r="W401" t="s">
        <v>37110</v>
      </c>
    </row>
    <row r="402" spans="1:23" ht="15" customHeight="1">
      <c r="A402" t="s">
        <v>37111</v>
      </c>
      <c r="B402" t="s">
        <v>36330</v>
      </c>
      <c r="C402" s="15">
        <v>45803</v>
      </c>
      <c r="D402" s="15">
        <v>45805</v>
      </c>
      <c r="E402" t="s">
        <v>1646</v>
      </c>
      <c r="F402" s="15">
        <v>45803</v>
      </c>
      <c r="G402" s="15">
        <v>45805</v>
      </c>
      <c r="H402" t="s">
        <v>9867</v>
      </c>
      <c r="M402" t="s">
        <v>275</v>
      </c>
      <c r="N402" t="s">
        <v>35649</v>
      </c>
      <c r="O402" t="s">
        <v>1565</v>
      </c>
      <c r="P402" t="s">
        <v>35896</v>
      </c>
      <c r="Q402" t="s">
        <v>35897</v>
      </c>
      <c r="R402" t="s">
        <v>35898</v>
      </c>
      <c r="S402" t="s">
        <v>35785</v>
      </c>
      <c r="T402" t="s">
        <v>37112</v>
      </c>
      <c r="U402" s="98">
        <v>8005</v>
      </c>
      <c r="V402" s="98">
        <v>80</v>
      </c>
      <c r="W402" t="s">
        <v>37113</v>
      </c>
    </row>
    <row r="403" spans="1:23" ht="15" customHeight="1">
      <c r="A403" t="s">
        <v>37114</v>
      </c>
      <c r="B403" t="s">
        <v>36330</v>
      </c>
      <c r="C403" s="15">
        <v>45804</v>
      </c>
      <c r="D403" s="15">
        <v>45805</v>
      </c>
      <c r="E403" t="s">
        <v>1646</v>
      </c>
      <c r="F403" s="15">
        <v>45804</v>
      </c>
      <c r="G403" s="15">
        <v>45805</v>
      </c>
      <c r="H403" t="s">
        <v>9877</v>
      </c>
      <c r="M403" t="s">
        <v>285</v>
      </c>
      <c r="N403" t="s">
        <v>35674</v>
      </c>
      <c r="O403" t="s">
        <v>35902</v>
      </c>
      <c r="P403" t="s">
        <v>35903</v>
      </c>
      <c r="Q403" t="s">
        <v>35904</v>
      </c>
      <c r="R403" t="s">
        <v>35905</v>
      </c>
      <c r="S403" t="s">
        <v>35790</v>
      </c>
      <c r="T403" t="s">
        <v>37115</v>
      </c>
      <c r="U403" s="98">
        <v>1290</v>
      </c>
      <c r="V403" s="98">
        <v>0</v>
      </c>
      <c r="W403" t="s">
        <v>37116</v>
      </c>
    </row>
    <row r="404" spans="1:23" ht="15" customHeight="1">
      <c r="A404" t="s">
        <v>37117</v>
      </c>
      <c r="B404" t="s">
        <v>36330</v>
      </c>
      <c r="C404" s="15">
        <v>45805</v>
      </c>
      <c r="D404" s="15">
        <v>45810</v>
      </c>
      <c r="E404" t="s">
        <v>1646</v>
      </c>
      <c r="F404" s="15">
        <v>45805</v>
      </c>
      <c r="G404" s="15">
        <v>45810</v>
      </c>
      <c r="H404" t="s">
        <v>9886</v>
      </c>
      <c r="M404" t="s">
        <v>295</v>
      </c>
      <c r="N404" t="s">
        <v>35662</v>
      </c>
      <c r="O404" t="s">
        <v>35909</v>
      </c>
      <c r="P404" t="s">
        <v>35910</v>
      </c>
      <c r="Q404" t="s">
        <v>35897</v>
      </c>
      <c r="R404" t="s">
        <v>35898</v>
      </c>
      <c r="S404" t="s">
        <v>35795</v>
      </c>
      <c r="T404" t="s">
        <v>37118</v>
      </c>
      <c r="U404" s="98">
        <v>7800</v>
      </c>
      <c r="V404" s="98">
        <v>0</v>
      </c>
      <c r="W404" t="s">
        <v>37119</v>
      </c>
    </row>
    <row r="405" spans="1:23" ht="15" customHeight="1">
      <c r="A405" t="s">
        <v>37120</v>
      </c>
      <c r="B405" t="s">
        <v>36330</v>
      </c>
      <c r="C405" s="15">
        <v>45806</v>
      </c>
      <c r="D405" s="15">
        <v>45812</v>
      </c>
      <c r="E405" t="s">
        <v>1646</v>
      </c>
      <c r="F405" s="15">
        <v>45806</v>
      </c>
      <c r="G405" s="15">
        <v>45812</v>
      </c>
      <c r="H405" t="s">
        <v>9895</v>
      </c>
      <c r="M405" t="s">
        <v>261</v>
      </c>
      <c r="N405" t="s">
        <v>35686</v>
      </c>
      <c r="O405" t="s">
        <v>35914</v>
      </c>
      <c r="P405" t="s">
        <v>35915</v>
      </c>
      <c r="Q405" t="s">
        <v>35904</v>
      </c>
      <c r="R405" t="s">
        <v>35898</v>
      </c>
      <c r="S405" t="s">
        <v>35800</v>
      </c>
      <c r="T405" t="s">
        <v>37121</v>
      </c>
      <c r="U405" s="98">
        <v>2120</v>
      </c>
      <c r="V405" s="98">
        <v>0</v>
      </c>
      <c r="W405" t="s">
        <v>37122</v>
      </c>
    </row>
    <row r="406" spans="1:23" ht="15" customHeight="1">
      <c r="A406" t="s">
        <v>37123</v>
      </c>
      <c r="B406" t="s">
        <v>36330</v>
      </c>
      <c r="C406" s="15">
        <v>45807</v>
      </c>
      <c r="D406" s="15">
        <v>45814</v>
      </c>
      <c r="E406" t="s">
        <v>1646</v>
      </c>
      <c r="F406" s="15">
        <v>45807</v>
      </c>
      <c r="G406" s="15">
        <v>45814</v>
      </c>
      <c r="H406" t="s">
        <v>9905</v>
      </c>
      <c r="M406" t="s">
        <v>20946</v>
      </c>
      <c r="N406" t="s">
        <v>35638</v>
      </c>
      <c r="O406" t="s">
        <v>35919</v>
      </c>
      <c r="P406" t="s">
        <v>35920</v>
      </c>
      <c r="Q406" t="s">
        <v>35897</v>
      </c>
      <c r="R406" t="s">
        <v>35905</v>
      </c>
      <c r="S406" t="s">
        <v>35805</v>
      </c>
      <c r="T406" t="s">
        <v>37124</v>
      </c>
      <c r="U406" s="98">
        <v>2280</v>
      </c>
      <c r="V406" s="98">
        <v>0</v>
      </c>
      <c r="W406" t="s">
        <v>37125</v>
      </c>
    </row>
    <row r="407" spans="1:23" ht="15" customHeight="1">
      <c r="A407" t="s">
        <v>37126</v>
      </c>
      <c r="B407" t="s">
        <v>36330</v>
      </c>
      <c r="C407" s="15">
        <v>45808</v>
      </c>
      <c r="D407" s="15">
        <v>45816</v>
      </c>
      <c r="E407" t="s">
        <v>1646</v>
      </c>
      <c r="F407" s="15">
        <v>45808</v>
      </c>
      <c r="G407" s="15">
        <v>45816</v>
      </c>
      <c r="H407" t="s">
        <v>9915</v>
      </c>
      <c r="M407" t="s">
        <v>275</v>
      </c>
      <c r="N407" t="s">
        <v>35638</v>
      </c>
      <c r="O407" t="s">
        <v>35924</v>
      </c>
      <c r="P407" t="s">
        <v>35896</v>
      </c>
      <c r="Q407" t="s">
        <v>35904</v>
      </c>
      <c r="R407" t="s">
        <v>35898</v>
      </c>
      <c r="S407" t="s">
        <v>35810</v>
      </c>
      <c r="T407" t="s">
        <v>37127</v>
      </c>
      <c r="U407" s="98">
        <v>1000</v>
      </c>
      <c r="V407" s="98">
        <v>0</v>
      </c>
      <c r="W407" t="s">
        <v>37128</v>
      </c>
    </row>
    <row r="408" spans="1:23" ht="15" customHeight="1">
      <c r="A408" t="s">
        <v>37129</v>
      </c>
      <c r="B408" t="s">
        <v>36330</v>
      </c>
      <c r="C408" s="15">
        <v>45778</v>
      </c>
      <c r="D408" s="15">
        <v>45787</v>
      </c>
      <c r="E408" t="s">
        <v>1646</v>
      </c>
      <c r="F408" s="15">
        <v>45778</v>
      </c>
      <c r="G408" s="15">
        <v>45787</v>
      </c>
      <c r="H408" t="s">
        <v>9924</v>
      </c>
      <c r="M408" t="s">
        <v>285</v>
      </c>
      <c r="N408" t="s">
        <v>35638</v>
      </c>
      <c r="O408" t="s">
        <v>1565</v>
      </c>
      <c r="P408" t="s">
        <v>35903</v>
      </c>
      <c r="Q408" t="s">
        <v>35897</v>
      </c>
      <c r="R408" t="s">
        <v>35905</v>
      </c>
      <c r="S408" t="s">
        <v>35815</v>
      </c>
      <c r="T408" t="s">
        <v>37130</v>
      </c>
      <c r="U408" s="98">
        <v>2280</v>
      </c>
      <c r="V408" s="98">
        <v>0</v>
      </c>
      <c r="W408" t="s">
        <v>37131</v>
      </c>
    </row>
    <row r="409" spans="1:23" ht="15" customHeight="1">
      <c r="A409" t="s">
        <v>37132</v>
      </c>
      <c r="B409" t="s">
        <v>36330</v>
      </c>
      <c r="C409" s="15">
        <v>45779</v>
      </c>
      <c r="D409" s="15">
        <v>45789</v>
      </c>
      <c r="E409" t="s">
        <v>1646</v>
      </c>
      <c r="F409" s="15">
        <v>45779</v>
      </c>
      <c r="G409" s="15">
        <v>45789</v>
      </c>
      <c r="H409" t="s">
        <v>9933</v>
      </c>
      <c r="M409" t="s">
        <v>295</v>
      </c>
      <c r="N409" t="s">
        <v>35649</v>
      </c>
      <c r="O409" t="s">
        <v>35902</v>
      </c>
      <c r="P409" t="s">
        <v>35910</v>
      </c>
      <c r="Q409" t="s">
        <v>35904</v>
      </c>
      <c r="R409" t="s">
        <v>35898</v>
      </c>
      <c r="S409" t="s">
        <v>35820</v>
      </c>
      <c r="T409" t="s">
        <v>37133</v>
      </c>
      <c r="U409" s="98">
        <v>4930</v>
      </c>
      <c r="V409" s="98">
        <v>0</v>
      </c>
      <c r="W409" t="s">
        <v>37134</v>
      </c>
    </row>
    <row r="410" spans="1:23" ht="15" customHeight="1">
      <c r="A410" t="s">
        <v>37135</v>
      </c>
      <c r="B410" t="s">
        <v>36330</v>
      </c>
      <c r="C410" s="15">
        <v>45780</v>
      </c>
      <c r="D410" s="15">
        <v>45791</v>
      </c>
      <c r="E410" t="s">
        <v>1646</v>
      </c>
      <c r="F410" s="15">
        <v>45780</v>
      </c>
      <c r="G410" s="15">
        <v>45791</v>
      </c>
      <c r="H410" t="s">
        <v>9942</v>
      </c>
      <c r="M410" t="s">
        <v>261</v>
      </c>
      <c r="N410" t="s">
        <v>35649</v>
      </c>
      <c r="O410" t="s">
        <v>35909</v>
      </c>
      <c r="P410" t="s">
        <v>35915</v>
      </c>
      <c r="Q410" t="s">
        <v>35897</v>
      </c>
      <c r="R410" t="s">
        <v>35898</v>
      </c>
      <c r="S410" t="s">
        <v>35825</v>
      </c>
      <c r="T410" t="s">
        <v>37136</v>
      </c>
      <c r="U410" s="98">
        <v>8445</v>
      </c>
      <c r="V410" s="98">
        <v>0</v>
      </c>
      <c r="W410" t="s">
        <v>37137</v>
      </c>
    </row>
    <row r="411" spans="1:23" ht="15" customHeight="1">
      <c r="A411" t="s">
        <v>37138</v>
      </c>
      <c r="B411" t="s">
        <v>36330</v>
      </c>
      <c r="C411" s="15">
        <v>45781</v>
      </c>
      <c r="D411" s="15">
        <v>45793</v>
      </c>
      <c r="E411" t="s">
        <v>1646</v>
      </c>
      <c r="F411" s="15">
        <v>45781</v>
      </c>
      <c r="G411" s="15">
        <v>45793</v>
      </c>
      <c r="H411" t="s">
        <v>9952</v>
      </c>
      <c r="M411" t="s">
        <v>20946</v>
      </c>
      <c r="N411" t="s">
        <v>35674</v>
      </c>
      <c r="O411" t="s">
        <v>35914</v>
      </c>
      <c r="P411" t="s">
        <v>35920</v>
      </c>
      <c r="Q411" t="s">
        <v>35904</v>
      </c>
      <c r="R411" t="s">
        <v>35905</v>
      </c>
      <c r="S411" t="s">
        <v>35829</v>
      </c>
      <c r="T411" t="s">
        <v>37139</v>
      </c>
      <c r="U411" s="98">
        <v>1380</v>
      </c>
      <c r="V411" s="98">
        <v>0</v>
      </c>
      <c r="W411" t="s">
        <v>37140</v>
      </c>
    </row>
    <row r="412" spans="1:23" ht="15" customHeight="1">
      <c r="A412" t="s">
        <v>37141</v>
      </c>
      <c r="B412" t="s">
        <v>36481</v>
      </c>
      <c r="C412" s="15">
        <v>45782</v>
      </c>
      <c r="D412" s="15">
        <v>45795</v>
      </c>
      <c r="E412" t="s">
        <v>1646</v>
      </c>
      <c r="F412" s="15">
        <v>45782</v>
      </c>
      <c r="G412" s="15">
        <v>45795</v>
      </c>
      <c r="I412" t="s">
        <v>3878</v>
      </c>
      <c r="L412" t="s">
        <v>3887</v>
      </c>
      <c r="N412" t="s">
        <v>35662</v>
      </c>
      <c r="O412" t="s">
        <v>35919</v>
      </c>
      <c r="P412" t="s">
        <v>35896</v>
      </c>
      <c r="Q412" t="s">
        <v>35897</v>
      </c>
      <c r="R412" t="s">
        <v>35898</v>
      </c>
      <c r="S412" t="s">
        <v>35833</v>
      </c>
      <c r="T412" t="s">
        <v>37142</v>
      </c>
      <c r="U412" s="98">
        <v>8000</v>
      </c>
      <c r="V412" s="98">
        <v>90</v>
      </c>
      <c r="W412" t="s">
        <v>37143</v>
      </c>
    </row>
    <row r="413" spans="1:23" ht="15" customHeight="1">
      <c r="A413" t="s">
        <v>37144</v>
      </c>
      <c r="B413" t="s">
        <v>36481</v>
      </c>
      <c r="C413" s="15">
        <v>45783</v>
      </c>
      <c r="D413" s="15">
        <v>45797</v>
      </c>
      <c r="E413" t="s">
        <v>1646</v>
      </c>
      <c r="F413" s="15">
        <v>45783</v>
      </c>
      <c r="G413" s="15">
        <v>45797</v>
      </c>
      <c r="I413" t="s">
        <v>3881</v>
      </c>
      <c r="L413" t="s">
        <v>3891</v>
      </c>
      <c r="N413" t="s">
        <v>35686</v>
      </c>
      <c r="O413" t="s">
        <v>35924</v>
      </c>
      <c r="P413" t="s">
        <v>35903</v>
      </c>
      <c r="Q413" t="s">
        <v>35897</v>
      </c>
      <c r="R413" t="s">
        <v>35905</v>
      </c>
      <c r="S413" t="s">
        <v>35837</v>
      </c>
      <c r="T413" t="s">
        <v>37145</v>
      </c>
      <c r="U413" s="98">
        <v>4870</v>
      </c>
      <c r="V413" s="98">
        <v>0</v>
      </c>
      <c r="W413" t="s">
        <v>37146</v>
      </c>
    </row>
    <row r="414" spans="1:23" ht="15" customHeight="1">
      <c r="A414" t="s">
        <v>37147</v>
      </c>
      <c r="B414" t="s">
        <v>36481</v>
      </c>
      <c r="C414" s="15">
        <v>45784</v>
      </c>
      <c r="D414" s="15">
        <v>45799</v>
      </c>
      <c r="E414" t="s">
        <v>1646</v>
      </c>
      <c r="F414" s="15">
        <v>45784</v>
      </c>
      <c r="G414" s="15">
        <v>45799</v>
      </c>
      <c r="I414" t="s">
        <v>3884</v>
      </c>
      <c r="L414" t="s">
        <v>3894</v>
      </c>
      <c r="N414" t="s">
        <v>35638</v>
      </c>
      <c r="O414" t="s">
        <v>1565</v>
      </c>
      <c r="P414" t="s">
        <v>35910</v>
      </c>
      <c r="Q414" t="s">
        <v>35897</v>
      </c>
      <c r="R414" t="s">
        <v>35898</v>
      </c>
      <c r="S414" t="s">
        <v>35841</v>
      </c>
      <c r="T414" t="s">
        <v>37148</v>
      </c>
      <c r="U414" s="98">
        <v>2370</v>
      </c>
      <c r="V414" s="98">
        <v>0</v>
      </c>
      <c r="W414" t="s">
        <v>37149</v>
      </c>
    </row>
    <row r="415" spans="1:23" ht="15" customHeight="1">
      <c r="A415" t="s">
        <v>37150</v>
      </c>
      <c r="B415" t="s">
        <v>36481</v>
      </c>
      <c r="C415" s="15">
        <v>45785</v>
      </c>
      <c r="D415" s="15">
        <v>45801</v>
      </c>
      <c r="E415" t="s">
        <v>1646</v>
      </c>
      <c r="F415" s="15">
        <v>45785</v>
      </c>
      <c r="G415" s="15">
        <v>45801</v>
      </c>
      <c r="I415" t="s">
        <v>3887</v>
      </c>
      <c r="L415" t="s">
        <v>1644</v>
      </c>
      <c r="N415" t="s">
        <v>35638</v>
      </c>
      <c r="O415" t="s">
        <v>35902</v>
      </c>
      <c r="P415" t="s">
        <v>35915</v>
      </c>
      <c r="Q415" t="s">
        <v>35897</v>
      </c>
      <c r="R415" t="s">
        <v>35898</v>
      </c>
      <c r="S415" t="s">
        <v>35845</v>
      </c>
      <c r="T415" t="s">
        <v>37151</v>
      </c>
      <c r="U415" s="98">
        <v>2370</v>
      </c>
      <c r="V415" s="98">
        <v>0</v>
      </c>
      <c r="W415" t="s">
        <v>37152</v>
      </c>
    </row>
    <row r="416" spans="1:23" ht="15" customHeight="1">
      <c r="A416" t="s">
        <v>37153</v>
      </c>
      <c r="B416" t="s">
        <v>36481</v>
      </c>
      <c r="C416" s="15">
        <v>45786</v>
      </c>
      <c r="D416" s="15">
        <v>45803</v>
      </c>
      <c r="E416" t="s">
        <v>1646</v>
      </c>
      <c r="F416" s="15">
        <v>45786</v>
      </c>
      <c r="G416" s="15">
        <v>45803</v>
      </c>
      <c r="I416" t="s">
        <v>3891</v>
      </c>
      <c r="L416" t="s">
        <v>3858</v>
      </c>
      <c r="N416" t="s">
        <v>35638</v>
      </c>
      <c r="O416" t="s">
        <v>35909</v>
      </c>
      <c r="P416" t="s">
        <v>35920</v>
      </c>
      <c r="Q416" t="s">
        <v>35897</v>
      </c>
      <c r="R416" t="s">
        <v>35905</v>
      </c>
      <c r="S416" t="s">
        <v>35849</v>
      </c>
      <c r="T416" t="s">
        <v>37154</v>
      </c>
      <c r="U416" s="98">
        <v>2370</v>
      </c>
      <c r="V416" s="98">
        <v>0</v>
      </c>
      <c r="W416" t="s">
        <v>37155</v>
      </c>
    </row>
    <row r="417" spans="1:23" ht="15" customHeight="1">
      <c r="A417" t="s">
        <v>37156</v>
      </c>
      <c r="B417" t="s">
        <v>36481</v>
      </c>
      <c r="C417" s="15">
        <v>45787</v>
      </c>
      <c r="D417" s="15">
        <v>45790</v>
      </c>
      <c r="E417" t="s">
        <v>1646</v>
      </c>
      <c r="F417" s="15">
        <v>45787</v>
      </c>
      <c r="G417" s="15">
        <v>45790</v>
      </c>
      <c r="I417" t="s">
        <v>3894</v>
      </c>
      <c r="L417" t="s">
        <v>3861</v>
      </c>
      <c r="N417" t="s">
        <v>35649</v>
      </c>
      <c r="O417" t="s">
        <v>35914</v>
      </c>
      <c r="P417" t="s">
        <v>35896</v>
      </c>
      <c r="Q417" t="s">
        <v>35897</v>
      </c>
      <c r="R417" t="s">
        <v>35898</v>
      </c>
      <c r="S417" t="s">
        <v>35853</v>
      </c>
      <c r="T417" t="s">
        <v>37157</v>
      </c>
      <c r="U417" s="98">
        <v>8830</v>
      </c>
      <c r="V417" s="98">
        <v>0</v>
      </c>
      <c r="W417" t="s">
        <v>37158</v>
      </c>
    </row>
    <row r="418" spans="1:23" ht="15" customHeight="1">
      <c r="A418" t="s">
        <v>37159</v>
      </c>
      <c r="B418" t="s">
        <v>36481</v>
      </c>
      <c r="C418" s="15">
        <v>45788</v>
      </c>
      <c r="D418" s="15">
        <v>45792</v>
      </c>
      <c r="E418" t="s">
        <v>1646</v>
      </c>
      <c r="F418" s="15">
        <v>45788</v>
      </c>
      <c r="G418" s="15">
        <v>45792</v>
      </c>
      <c r="I418" t="s">
        <v>1644</v>
      </c>
      <c r="L418" t="s">
        <v>3864</v>
      </c>
      <c r="N418" t="s">
        <v>35649</v>
      </c>
      <c r="O418" t="s">
        <v>35919</v>
      </c>
      <c r="P418" t="s">
        <v>35903</v>
      </c>
      <c r="Q418" t="s">
        <v>35897</v>
      </c>
      <c r="R418" t="s">
        <v>35905</v>
      </c>
      <c r="S418" t="s">
        <v>35857</v>
      </c>
      <c r="T418" t="s">
        <v>37160</v>
      </c>
      <c r="U418" s="98">
        <v>8885</v>
      </c>
      <c r="V418" s="98">
        <v>0</v>
      </c>
      <c r="W418" t="s">
        <v>37161</v>
      </c>
    </row>
    <row r="419" spans="1:23" ht="15" customHeight="1">
      <c r="A419" t="s">
        <v>37162</v>
      </c>
      <c r="B419" t="s">
        <v>36481</v>
      </c>
      <c r="C419" s="15">
        <v>45789</v>
      </c>
      <c r="D419" s="15">
        <v>45794</v>
      </c>
      <c r="E419" t="s">
        <v>1646</v>
      </c>
      <c r="F419" s="15">
        <v>45789</v>
      </c>
      <c r="G419" s="15">
        <v>45794</v>
      </c>
      <c r="I419" t="s">
        <v>3858</v>
      </c>
      <c r="L419" t="s">
        <v>3867</v>
      </c>
      <c r="N419" t="s">
        <v>35674</v>
      </c>
      <c r="O419" t="s">
        <v>35924</v>
      </c>
      <c r="P419" t="s">
        <v>35910</v>
      </c>
      <c r="Q419" t="s">
        <v>35897</v>
      </c>
      <c r="R419" t="s">
        <v>35898</v>
      </c>
      <c r="S419" t="s">
        <v>35861</v>
      </c>
      <c r="T419" t="s">
        <v>37163</v>
      </c>
      <c r="U419" s="98">
        <v>3075</v>
      </c>
      <c r="V419" s="98">
        <v>0</v>
      </c>
      <c r="W419" t="s">
        <v>37164</v>
      </c>
    </row>
    <row r="420" spans="1:23" ht="15" customHeight="1">
      <c r="A420" t="s">
        <v>37165</v>
      </c>
      <c r="B420" t="s">
        <v>36481</v>
      </c>
      <c r="C420" s="15">
        <v>45790</v>
      </c>
      <c r="D420" s="15">
        <v>45796</v>
      </c>
      <c r="E420" t="s">
        <v>1646</v>
      </c>
      <c r="F420" s="15">
        <v>45790</v>
      </c>
      <c r="G420" s="15">
        <v>45796</v>
      </c>
      <c r="I420" t="s">
        <v>3861</v>
      </c>
      <c r="L420" t="s">
        <v>3870</v>
      </c>
      <c r="N420" t="s">
        <v>35662</v>
      </c>
      <c r="O420" t="s">
        <v>1565</v>
      </c>
      <c r="P420" t="s">
        <v>35915</v>
      </c>
      <c r="Q420" t="s">
        <v>35897</v>
      </c>
      <c r="R420" t="s">
        <v>35898</v>
      </c>
      <c r="S420" t="s">
        <v>35865</v>
      </c>
      <c r="T420" t="s">
        <v>37166</v>
      </c>
      <c r="U420" s="98">
        <v>8200</v>
      </c>
      <c r="V420" s="98">
        <v>0</v>
      </c>
      <c r="W420" t="s">
        <v>37167</v>
      </c>
    </row>
    <row r="421" spans="1:23" ht="15" customHeight="1">
      <c r="A421" t="s">
        <v>37168</v>
      </c>
      <c r="B421" t="s">
        <v>36481</v>
      </c>
      <c r="C421" s="15">
        <v>45791</v>
      </c>
      <c r="D421" s="15">
        <v>45798</v>
      </c>
      <c r="E421" t="s">
        <v>1646</v>
      </c>
      <c r="F421" s="15">
        <v>45791</v>
      </c>
      <c r="G421" s="15">
        <v>45798</v>
      </c>
      <c r="I421" t="s">
        <v>3864</v>
      </c>
      <c r="L421" t="s">
        <v>3873</v>
      </c>
      <c r="N421" t="s">
        <v>35686</v>
      </c>
      <c r="O421" t="s">
        <v>35902</v>
      </c>
      <c r="P421" t="s">
        <v>35920</v>
      </c>
      <c r="Q421" t="s">
        <v>35897</v>
      </c>
      <c r="R421" t="s">
        <v>35905</v>
      </c>
      <c r="S421" t="s">
        <v>35869</v>
      </c>
      <c r="T421" t="s">
        <v>37169</v>
      </c>
      <c r="U421" s="98">
        <v>4520</v>
      </c>
      <c r="V421" s="98">
        <v>0</v>
      </c>
      <c r="W421" t="s">
        <v>37170</v>
      </c>
    </row>
    <row r="422" spans="1:23" ht="15" customHeight="1">
      <c r="A422" t="s">
        <v>37171</v>
      </c>
      <c r="B422" t="s">
        <v>36481</v>
      </c>
      <c r="C422" s="15">
        <v>45792</v>
      </c>
      <c r="D422" s="15">
        <v>45800</v>
      </c>
      <c r="E422" t="s">
        <v>1646</v>
      </c>
      <c r="F422" s="15">
        <v>45792</v>
      </c>
      <c r="G422" s="15">
        <v>45800</v>
      </c>
      <c r="I422" t="s">
        <v>3867</v>
      </c>
      <c r="L422" t="s">
        <v>1665</v>
      </c>
      <c r="N422" t="s">
        <v>35638</v>
      </c>
      <c r="O422" t="s">
        <v>35909</v>
      </c>
      <c r="P422" t="s">
        <v>35896</v>
      </c>
      <c r="Q422" t="s">
        <v>35897</v>
      </c>
      <c r="R422" t="s">
        <v>35898</v>
      </c>
      <c r="S422" t="s">
        <v>35635</v>
      </c>
      <c r="T422" t="s">
        <v>37172</v>
      </c>
      <c r="U422" s="98">
        <v>2235</v>
      </c>
      <c r="V422" s="98">
        <v>100</v>
      </c>
      <c r="W422" t="s">
        <v>37173</v>
      </c>
    </row>
    <row r="423" spans="1:23" ht="15" customHeight="1">
      <c r="A423" t="s">
        <v>37174</v>
      </c>
      <c r="B423" t="s">
        <v>36481</v>
      </c>
      <c r="C423" s="15">
        <v>45793</v>
      </c>
      <c r="D423" s="15">
        <v>45802</v>
      </c>
      <c r="E423" t="s">
        <v>1646</v>
      </c>
      <c r="F423" s="15">
        <v>45793</v>
      </c>
      <c r="G423" s="15">
        <v>45802</v>
      </c>
      <c r="I423" t="s">
        <v>3870</v>
      </c>
      <c r="L423" t="s">
        <v>3878</v>
      </c>
      <c r="N423" t="s">
        <v>35638</v>
      </c>
      <c r="O423" t="s">
        <v>35914</v>
      </c>
      <c r="P423" t="s">
        <v>35903</v>
      </c>
      <c r="Q423" t="s">
        <v>35897</v>
      </c>
      <c r="R423" t="s">
        <v>35905</v>
      </c>
      <c r="S423" t="s">
        <v>35647</v>
      </c>
      <c r="T423" t="s">
        <v>37175</v>
      </c>
      <c r="U423" s="98">
        <v>2235</v>
      </c>
      <c r="V423" s="98">
        <v>0</v>
      </c>
      <c r="W423" t="s">
        <v>37176</v>
      </c>
    </row>
    <row r="424" spans="1:23" ht="15" customHeight="1">
      <c r="A424" t="s">
        <v>37177</v>
      </c>
      <c r="B424" t="s">
        <v>36481</v>
      </c>
      <c r="C424" s="15">
        <v>45794</v>
      </c>
      <c r="D424" s="15">
        <v>45804</v>
      </c>
      <c r="E424" t="s">
        <v>1646</v>
      </c>
      <c r="F424" s="15">
        <v>45794</v>
      </c>
      <c r="G424" s="15">
        <v>45804</v>
      </c>
      <c r="I424" t="s">
        <v>3873</v>
      </c>
      <c r="L424" t="s">
        <v>3881</v>
      </c>
      <c r="N424" t="s">
        <v>35638</v>
      </c>
      <c r="O424" t="s">
        <v>35919</v>
      </c>
      <c r="P424" t="s">
        <v>35910</v>
      </c>
      <c r="Q424" t="s">
        <v>35897</v>
      </c>
      <c r="R424" t="s">
        <v>35898</v>
      </c>
      <c r="S424" t="s">
        <v>35660</v>
      </c>
      <c r="T424" t="s">
        <v>37178</v>
      </c>
      <c r="U424" s="98">
        <v>2235</v>
      </c>
      <c r="V424" s="98">
        <v>0</v>
      </c>
      <c r="W424" t="s">
        <v>37179</v>
      </c>
    </row>
    <row r="425" spans="1:23" ht="15" customHeight="1">
      <c r="A425" t="s">
        <v>37180</v>
      </c>
      <c r="B425" t="s">
        <v>36481</v>
      </c>
      <c r="C425" s="15">
        <v>45795</v>
      </c>
      <c r="D425" s="15">
        <v>45805</v>
      </c>
      <c r="E425" t="s">
        <v>1646</v>
      </c>
      <c r="F425" s="15">
        <v>45795</v>
      </c>
      <c r="G425" s="15">
        <v>45805</v>
      </c>
      <c r="I425" t="s">
        <v>1665</v>
      </c>
      <c r="L425" t="s">
        <v>3884</v>
      </c>
      <c r="N425" t="s">
        <v>35649</v>
      </c>
      <c r="O425" t="s">
        <v>35924</v>
      </c>
      <c r="P425" t="s">
        <v>35915</v>
      </c>
      <c r="Q425" t="s">
        <v>35897</v>
      </c>
      <c r="R425" t="s">
        <v>35898</v>
      </c>
      <c r="S425" t="s">
        <v>35672</v>
      </c>
      <c r="T425" t="s">
        <v>37181</v>
      </c>
      <c r="U425" s="98">
        <v>8170</v>
      </c>
      <c r="V425" s="98">
        <v>0</v>
      </c>
      <c r="W425" t="s">
        <v>37182</v>
      </c>
    </row>
    <row r="426" spans="1:23" ht="15" customHeight="1">
      <c r="A426" t="s">
        <v>37183</v>
      </c>
      <c r="B426" t="s">
        <v>36481</v>
      </c>
      <c r="C426" s="15">
        <v>45796</v>
      </c>
      <c r="D426" s="15">
        <v>45805</v>
      </c>
      <c r="E426" t="s">
        <v>1646</v>
      </c>
      <c r="F426" s="15">
        <v>45796</v>
      </c>
      <c r="G426" s="15">
        <v>45805</v>
      </c>
      <c r="I426" t="s">
        <v>3878</v>
      </c>
      <c r="L426" t="s">
        <v>3887</v>
      </c>
      <c r="N426" t="s">
        <v>35649</v>
      </c>
      <c r="O426" t="s">
        <v>1565</v>
      </c>
      <c r="P426" t="s">
        <v>35920</v>
      </c>
      <c r="Q426" t="s">
        <v>35897</v>
      </c>
      <c r="R426" t="s">
        <v>35905</v>
      </c>
      <c r="S426" t="s">
        <v>35683</v>
      </c>
      <c r="T426" t="s">
        <v>37184</v>
      </c>
      <c r="U426" s="98">
        <v>8225</v>
      </c>
      <c r="V426" s="98">
        <v>0</v>
      </c>
      <c r="W426" t="s">
        <v>37185</v>
      </c>
    </row>
    <row r="427" spans="1:23" ht="15" customHeight="1">
      <c r="A427" t="s">
        <v>37186</v>
      </c>
      <c r="B427" t="s">
        <v>36481</v>
      </c>
      <c r="C427" s="15">
        <v>45797</v>
      </c>
      <c r="D427" s="15">
        <v>45810</v>
      </c>
      <c r="E427" t="s">
        <v>1646</v>
      </c>
      <c r="F427" s="15">
        <v>45797</v>
      </c>
      <c r="G427" s="15">
        <v>45810</v>
      </c>
      <c r="I427" t="s">
        <v>3881</v>
      </c>
      <c r="L427" t="s">
        <v>3891</v>
      </c>
      <c r="N427" t="s">
        <v>35674</v>
      </c>
      <c r="O427" t="s">
        <v>35902</v>
      </c>
      <c r="P427" t="s">
        <v>35896</v>
      </c>
      <c r="Q427" t="s">
        <v>35897</v>
      </c>
      <c r="R427" t="s">
        <v>35898</v>
      </c>
      <c r="S427" t="s">
        <v>35692</v>
      </c>
      <c r="T427" t="s">
        <v>37187</v>
      </c>
      <c r="U427" s="98">
        <v>2830</v>
      </c>
      <c r="V427" s="98">
        <v>0</v>
      </c>
      <c r="W427" t="s">
        <v>37188</v>
      </c>
    </row>
    <row r="428" spans="1:23" ht="15" customHeight="1">
      <c r="A428" t="s">
        <v>37189</v>
      </c>
      <c r="B428" t="s">
        <v>36481</v>
      </c>
      <c r="C428" s="15">
        <v>45798</v>
      </c>
      <c r="D428" s="15">
        <v>45812</v>
      </c>
      <c r="E428" t="s">
        <v>1646</v>
      </c>
      <c r="F428" s="15">
        <v>45798</v>
      </c>
      <c r="G428" s="15">
        <v>45812</v>
      </c>
      <c r="I428" t="s">
        <v>3884</v>
      </c>
      <c r="L428" t="s">
        <v>3894</v>
      </c>
      <c r="N428" t="s">
        <v>35662</v>
      </c>
      <c r="O428" t="s">
        <v>35909</v>
      </c>
      <c r="P428" t="s">
        <v>35903</v>
      </c>
      <c r="Q428" t="s">
        <v>35897</v>
      </c>
      <c r="R428" t="s">
        <v>35905</v>
      </c>
      <c r="S428" t="s">
        <v>35700</v>
      </c>
      <c r="T428" t="s">
        <v>37190</v>
      </c>
      <c r="U428" s="98">
        <v>8000</v>
      </c>
      <c r="V428" s="98">
        <v>0</v>
      </c>
      <c r="W428" t="s">
        <v>37191</v>
      </c>
    </row>
    <row r="429" spans="1:23" ht="15" customHeight="1">
      <c r="A429" t="s">
        <v>37192</v>
      </c>
      <c r="B429" t="s">
        <v>36481</v>
      </c>
      <c r="C429" s="15">
        <v>45799</v>
      </c>
      <c r="D429" s="15">
        <v>45814</v>
      </c>
      <c r="E429" t="s">
        <v>1646</v>
      </c>
      <c r="F429" s="15">
        <v>45799</v>
      </c>
      <c r="G429" s="15">
        <v>45814</v>
      </c>
      <c r="I429" t="s">
        <v>3887</v>
      </c>
      <c r="L429" t="s">
        <v>1644</v>
      </c>
      <c r="N429" t="s">
        <v>35686</v>
      </c>
      <c r="O429" t="s">
        <v>35914</v>
      </c>
      <c r="P429" t="s">
        <v>35910</v>
      </c>
      <c r="Q429" t="s">
        <v>35897</v>
      </c>
      <c r="R429" t="s">
        <v>35898</v>
      </c>
      <c r="S429" t="s">
        <v>35708</v>
      </c>
      <c r="T429" t="s">
        <v>37193</v>
      </c>
      <c r="U429" s="98">
        <v>4730</v>
      </c>
      <c r="V429" s="98">
        <v>0</v>
      </c>
      <c r="W429" t="s">
        <v>37194</v>
      </c>
    </row>
    <row r="430" spans="1:23" ht="15" customHeight="1">
      <c r="A430" t="s">
        <v>37195</v>
      </c>
      <c r="B430" t="s">
        <v>36481</v>
      </c>
      <c r="C430" s="15">
        <v>45800</v>
      </c>
      <c r="D430" s="15">
        <v>45816</v>
      </c>
      <c r="E430" t="s">
        <v>1646</v>
      </c>
      <c r="F430" s="15">
        <v>45800</v>
      </c>
      <c r="G430" s="15">
        <v>45816</v>
      </c>
      <c r="I430" t="s">
        <v>3891</v>
      </c>
      <c r="L430" t="s">
        <v>3858</v>
      </c>
      <c r="N430" t="s">
        <v>35638</v>
      </c>
      <c r="O430" t="s">
        <v>35919</v>
      </c>
      <c r="P430" t="s">
        <v>35915</v>
      </c>
      <c r="Q430" t="s">
        <v>35897</v>
      </c>
      <c r="R430" t="s">
        <v>35898</v>
      </c>
      <c r="S430" t="s">
        <v>35714</v>
      </c>
      <c r="T430" t="s">
        <v>37196</v>
      </c>
      <c r="U430" s="98">
        <v>2325</v>
      </c>
      <c r="V430" s="98">
        <v>0</v>
      </c>
      <c r="W430" t="s">
        <v>37197</v>
      </c>
    </row>
    <row r="431" spans="1:23" ht="15" customHeight="1">
      <c r="A431" t="s">
        <v>37198</v>
      </c>
      <c r="B431" t="s">
        <v>36481</v>
      </c>
      <c r="C431" s="15">
        <v>45801</v>
      </c>
      <c r="D431" s="15">
        <v>45818</v>
      </c>
      <c r="E431" t="s">
        <v>1646</v>
      </c>
      <c r="F431" s="15">
        <v>45801</v>
      </c>
      <c r="G431" s="15">
        <v>45818</v>
      </c>
      <c r="I431" t="s">
        <v>3894</v>
      </c>
      <c r="L431" t="s">
        <v>3861</v>
      </c>
      <c r="N431" t="s">
        <v>35638</v>
      </c>
      <c r="O431" t="s">
        <v>35924</v>
      </c>
      <c r="P431" t="s">
        <v>35920</v>
      </c>
      <c r="Q431" t="s">
        <v>35897</v>
      </c>
      <c r="R431" t="s">
        <v>35905</v>
      </c>
      <c r="S431" t="s">
        <v>35723</v>
      </c>
      <c r="T431" t="s">
        <v>37199</v>
      </c>
      <c r="U431" s="98">
        <v>2325</v>
      </c>
      <c r="V431" s="98">
        <v>0</v>
      </c>
      <c r="W431" t="s">
        <v>37200</v>
      </c>
    </row>
    <row r="432" spans="1:23" ht="15" customHeight="1">
      <c r="A432" t="s">
        <v>37201</v>
      </c>
      <c r="B432" t="s">
        <v>36481</v>
      </c>
      <c r="C432" s="15">
        <v>45802</v>
      </c>
      <c r="D432" s="15">
        <v>45805</v>
      </c>
      <c r="E432" t="s">
        <v>1646</v>
      </c>
      <c r="F432" s="15">
        <v>45802</v>
      </c>
      <c r="G432" s="15">
        <v>45805</v>
      </c>
      <c r="I432" t="s">
        <v>1644</v>
      </c>
      <c r="L432" t="s">
        <v>3864</v>
      </c>
      <c r="N432" t="s">
        <v>35638</v>
      </c>
      <c r="O432" t="s">
        <v>1565</v>
      </c>
      <c r="P432" t="s">
        <v>35896</v>
      </c>
      <c r="Q432" t="s">
        <v>35897</v>
      </c>
      <c r="R432" t="s">
        <v>35898</v>
      </c>
      <c r="S432" t="s">
        <v>35730</v>
      </c>
      <c r="T432" t="s">
        <v>37202</v>
      </c>
      <c r="U432" s="98">
        <v>2325</v>
      </c>
      <c r="V432" s="98">
        <v>110</v>
      </c>
      <c r="W432" t="s">
        <v>37203</v>
      </c>
    </row>
    <row r="433" spans="1:23" ht="15" customHeight="1">
      <c r="A433" t="s">
        <v>37204</v>
      </c>
      <c r="B433" t="s">
        <v>36481</v>
      </c>
      <c r="C433" s="15">
        <v>45803</v>
      </c>
      <c r="D433" s="15">
        <v>45805</v>
      </c>
      <c r="E433" t="s">
        <v>1646</v>
      </c>
      <c r="F433" s="15">
        <v>45803</v>
      </c>
      <c r="G433" s="15">
        <v>45805</v>
      </c>
      <c r="I433" t="s">
        <v>3858</v>
      </c>
      <c r="L433" t="s">
        <v>3867</v>
      </c>
      <c r="N433" t="s">
        <v>35649</v>
      </c>
      <c r="O433" t="s">
        <v>35902</v>
      </c>
      <c r="P433" t="s">
        <v>35903</v>
      </c>
      <c r="Q433" t="s">
        <v>35897</v>
      </c>
      <c r="R433" t="s">
        <v>35905</v>
      </c>
      <c r="S433" t="s">
        <v>35737</v>
      </c>
      <c r="T433" t="s">
        <v>37205</v>
      </c>
      <c r="U433" s="98">
        <v>8610</v>
      </c>
      <c r="V433" s="98">
        <v>0</v>
      </c>
      <c r="W433" t="s">
        <v>37206</v>
      </c>
    </row>
    <row r="434" spans="1:23" ht="15" customHeight="1">
      <c r="A434" t="s">
        <v>37207</v>
      </c>
      <c r="B434" t="s">
        <v>36481</v>
      </c>
      <c r="C434" s="15">
        <v>45804</v>
      </c>
      <c r="D434" s="15">
        <v>45809</v>
      </c>
      <c r="E434" t="s">
        <v>1646</v>
      </c>
      <c r="F434" s="15">
        <v>45804</v>
      </c>
      <c r="G434" s="15">
        <v>45809</v>
      </c>
      <c r="I434" t="s">
        <v>3861</v>
      </c>
      <c r="L434" t="s">
        <v>3870</v>
      </c>
      <c r="N434" t="s">
        <v>35649</v>
      </c>
      <c r="O434" t="s">
        <v>35909</v>
      </c>
      <c r="P434" t="s">
        <v>35910</v>
      </c>
      <c r="Q434" t="s">
        <v>35897</v>
      </c>
      <c r="R434" t="s">
        <v>35898</v>
      </c>
      <c r="S434" t="s">
        <v>35744</v>
      </c>
      <c r="T434" t="s">
        <v>37208</v>
      </c>
      <c r="U434" s="98">
        <v>8665</v>
      </c>
      <c r="V434" s="98">
        <v>0</v>
      </c>
      <c r="W434" t="s">
        <v>37209</v>
      </c>
    </row>
    <row r="435" spans="1:23" ht="15" customHeight="1">
      <c r="A435" t="s">
        <v>37210</v>
      </c>
      <c r="B435" t="s">
        <v>36481</v>
      </c>
      <c r="C435" s="15">
        <v>45805</v>
      </c>
      <c r="D435" s="15">
        <v>45811</v>
      </c>
      <c r="E435" t="s">
        <v>1646</v>
      </c>
      <c r="F435" s="15">
        <v>45805</v>
      </c>
      <c r="G435" s="15">
        <v>45811</v>
      </c>
      <c r="I435" t="s">
        <v>3864</v>
      </c>
      <c r="L435" t="s">
        <v>3873</v>
      </c>
      <c r="N435" t="s">
        <v>35674</v>
      </c>
      <c r="O435" t="s">
        <v>35914</v>
      </c>
      <c r="P435" t="s">
        <v>35915</v>
      </c>
      <c r="Q435" t="s">
        <v>35897</v>
      </c>
      <c r="R435" t="s">
        <v>35898</v>
      </c>
      <c r="S435" t="s">
        <v>35750</v>
      </c>
      <c r="T435" t="s">
        <v>37211</v>
      </c>
      <c r="U435" s="98">
        <v>2970</v>
      </c>
      <c r="V435" s="98">
        <v>0</v>
      </c>
      <c r="W435" t="s">
        <v>37212</v>
      </c>
    </row>
    <row r="436" spans="1:23" ht="15" customHeight="1">
      <c r="A436" t="s">
        <v>37213</v>
      </c>
      <c r="B436" t="s">
        <v>36481</v>
      </c>
      <c r="C436" s="15">
        <v>45806</v>
      </c>
      <c r="D436" s="15">
        <v>45813</v>
      </c>
      <c r="E436" t="s">
        <v>1646</v>
      </c>
      <c r="F436" s="15">
        <v>45806</v>
      </c>
      <c r="G436" s="15">
        <v>45813</v>
      </c>
      <c r="I436" t="s">
        <v>3867</v>
      </c>
      <c r="L436" t="s">
        <v>1665</v>
      </c>
      <c r="N436" t="s">
        <v>35662</v>
      </c>
      <c r="O436" t="s">
        <v>35919</v>
      </c>
      <c r="P436" t="s">
        <v>35920</v>
      </c>
      <c r="Q436" t="s">
        <v>35897</v>
      </c>
      <c r="R436" t="s">
        <v>35905</v>
      </c>
      <c r="S436" t="s">
        <v>35755</v>
      </c>
      <c r="T436" t="s">
        <v>37214</v>
      </c>
      <c r="U436" s="98">
        <v>8200</v>
      </c>
      <c r="V436" s="98">
        <v>0</v>
      </c>
      <c r="W436" t="s">
        <v>37215</v>
      </c>
    </row>
    <row r="437" spans="1:23" ht="15" customHeight="1">
      <c r="A437" t="s">
        <v>37216</v>
      </c>
      <c r="B437" t="s">
        <v>36481</v>
      </c>
      <c r="C437" s="15">
        <v>45807</v>
      </c>
      <c r="D437" s="15">
        <v>45815</v>
      </c>
      <c r="E437" t="s">
        <v>1646</v>
      </c>
      <c r="F437" s="15">
        <v>45807</v>
      </c>
      <c r="G437" s="15">
        <v>45815</v>
      </c>
      <c r="I437" t="s">
        <v>3870</v>
      </c>
      <c r="L437" t="s">
        <v>3878</v>
      </c>
      <c r="N437" t="s">
        <v>35686</v>
      </c>
      <c r="O437" t="s">
        <v>35924</v>
      </c>
      <c r="P437" t="s">
        <v>35896</v>
      </c>
      <c r="Q437" t="s">
        <v>35897</v>
      </c>
      <c r="R437" t="s">
        <v>35898</v>
      </c>
      <c r="S437" t="s">
        <v>35760</v>
      </c>
      <c r="T437" t="s">
        <v>37217</v>
      </c>
      <c r="U437" s="98">
        <v>4940</v>
      </c>
      <c r="V437" s="98">
        <v>0</v>
      </c>
      <c r="W437" t="s">
        <v>37218</v>
      </c>
    </row>
    <row r="438" spans="1:23" ht="15" customHeight="1">
      <c r="A438" t="s">
        <v>37219</v>
      </c>
      <c r="B438" t="s">
        <v>36481</v>
      </c>
      <c r="C438" s="15">
        <v>45808</v>
      </c>
      <c r="D438" s="15">
        <v>45817</v>
      </c>
      <c r="E438" t="s">
        <v>1646</v>
      </c>
      <c r="F438" s="15">
        <v>45808</v>
      </c>
      <c r="G438" s="15">
        <v>45817</v>
      </c>
      <c r="I438" t="s">
        <v>3873</v>
      </c>
      <c r="L438" t="s">
        <v>3881</v>
      </c>
      <c r="N438" t="s">
        <v>35638</v>
      </c>
      <c r="O438" t="s">
        <v>1565</v>
      </c>
      <c r="P438" t="s">
        <v>35903</v>
      </c>
      <c r="Q438" t="s">
        <v>35897</v>
      </c>
      <c r="R438" t="s">
        <v>35905</v>
      </c>
      <c r="S438" t="s">
        <v>35765</v>
      </c>
      <c r="T438" t="s">
        <v>37220</v>
      </c>
      <c r="U438" s="98">
        <v>2415</v>
      </c>
      <c r="V438" s="98">
        <v>0</v>
      </c>
      <c r="W438" t="s">
        <v>37221</v>
      </c>
    </row>
    <row r="439" spans="1:23" ht="15" customHeight="1">
      <c r="A439" t="s">
        <v>37222</v>
      </c>
      <c r="B439" t="s">
        <v>36481</v>
      </c>
      <c r="C439" s="15">
        <v>45778</v>
      </c>
      <c r="D439" s="15">
        <v>45788</v>
      </c>
      <c r="E439" t="s">
        <v>1646</v>
      </c>
      <c r="F439" s="15">
        <v>45778</v>
      </c>
      <c r="G439" s="15">
        <v>45788</v>
      </c>
      <c r="I439" t="s">
        <v>1665</v>
      </c>
      <c r="L439" t="s">
        <v>3884</v>
      </c>
      <c r="N439" t="s">
        <v>35638</v>
      </c>
      <c r="O439" t="s">
        <v>35902</v>
      </c>
      <c r="P439" t="s">
        <v>35910</v>
      </c>
      <c r="Q439" t="s">
        <v>35897</v>
      </c>
      <c r="R439" t="s">
        <v>35898</v>
      </c>
      <c r="S439" t="s">
        <v>35770</v>
      </c>
      <c r="T439" t="s">
        <v>37223</v>
      </c>
      <c r="U439" s="98">
        <v>2415</v>
      </c>
      <c r="V439" s="98">
        <v>0</v>
      </c>
      <c r="W439" t="s">
        <v>37224</v>
      </c>
    </row>
    <row r="440" spans="1:23" ht="15" customHeight="1">
      <c r="A440" t="s">
        <v>37225</v>
      </c>
      <c r="B440" t="s">
        <v>36481</v>
      </c>
      <c r="C440" s="15">
        <v>45779</v>
      </c>
      <c r="D440" s="15">
        <v>45790</v>
      </c>
      <c r="E440" t="s">
        <v>1646</v>
      </c>
      <c r="F440" s="15">
        <v>45779</v>
      </c>
      <c r="G440" s="15">
        <v>45790</v>
      </c>
      <c r="I440" t="s">
        <v>3878</v>
      </c>
      <c r="L440" t="s">
        <v>3887</v>
      </c>
      <c r="N440" t="s">
        <v>35638</v>
      </c>
      <c r="O440" t="s">
        <v>35909</v>
      </c>
      <c r="P440" t="s">
        <v>35915</v>
      </c>
      <c r="Q440" t="s">
        <v>35897</v>
      </c>
      <c r="R440" t="s">
        <v>35898</v>
      </c>
      <c r="S440" t="s">
        <v>35775</v>
      </c>
      <c r="T440" t="s">
        <v>37226</v>
      </c>
      <c r="U440" s="98">
        <v>2415</v>
      </c>
      <c r="V440" s="98">
        <v>0</v>
      </c>
      <c r="W440" t="s">
        <v>37227</v>
      </c>
    </row>
    <row r="441" spans="1:23" ht="15" customHeight="1">
      <c r="A441" t="s">
        <v>37228</v>
      </c>
      <c r="B441" t="s">
        <v>36481</v>
      </c>
      <c r="C441" s="15">
        <v>45780</v>
      </c>
      <c r="D441" s="15">
        <v>45792</v>
      </c>
      <c r="E441" t="s">
        <v>1646</v>
      </c>
      <c r="F441" s="15">
        <v>45780</v>
      </c>
      <c r="G441" s="15">
        <v>45792</v>
      </c>
      <c r="I441" t="s">
        <v>3881</v>
      </c>
      <c r="L441" t="s">
        <v>3891</v>
      </c>
      <c r="N441" t="s">
        <v>35649</v>
      </c>
      <c r="O441" t="s">
        <v>35914</v>
      </c>
      <c r="P441" t="s">
        <v>35920</v>
      </c>
      <c r="Q441" t="s">
        <v>35897</v>
      </c>
      <c r="R441" t="s">
        <v>35905</v>
      </c>
      <c r="S441" t="s">
        <v>35780</v>
      </c>
      <c r="T441" t="s">
        <v>37229</v>
      </c>
      <c r="U441" s="98">
        <v>7950</v>
      </c>
      <c r="V441" s="98">
        <v>0</v>
      </c>
      <c r="W441" t="s">
        <v>37230</v>
      </c>
    </row>
    <row r="442" spans="1:23" ht="15" customHeight="1">
      <c r="A442" t="s">
        <v>37231</v>
      </c>
      <c r="B442" t="s">
        <v>35895</v>
      </c>
      <c r="C442" s="15">
        <v>45809</v>
      </c>
      <c r="D442" s="15">
        <v>45812</v>
      </c>
      <c r="E442" t="s">
        <v>1646</v>
      </c>
      <c r="F442" s="15">
        <v>45809</v>
      </c>
      <c r="G442" s="15">
        <v>45812</v>
      </c>
      <c r="J442" t="s">
        <v>275</v>
      </c>
      <c r="K442" t="s">
        <v>1143</v>
      </c>
      <c r="N442" t="s">
        <v>35638</v>
      </c>
      <c r="O442" t="s">
        <v>1565</v>
      </c>
      <c r="P442" t="s">
        <v>35896</v>
      </c>
      <c r="Q442" t="s">
        <v>35897</v>
      </c>
      <c r="R442" t="s">
        <v>35898</v>
      </c>
      <c r="S442" t="s">
        <v>35635</v>
      </c>
      <c r="T442" t="s">
        <v>37232</v>
      </c>
      <c r="U442" s="98">
        <v>2235</v>
      </c>
      <c r="V442" s="98">
        <v>50</v>
      </c>
      <c r="W442" t="s">
        <v>37233</v>
      </c>
    </row>
    <row r="443" spans="1:23" ht="15" customHeight="1">
      <c r="A443" t="s">
        <v>37234</v>
      </c>
      <c r="B443" t="s">
        <v>35895</v>
      </c>
      <c r="C443" s="15">
        <v>45810</v>
      </c>
      <c r="D443" s="15">
        <v>45814</v>
      </c>
      <c r="E443" t="s">
        <v>1646</v>
      </c>
      <c r="F443" s="15">
        <v>45810</v>
      </c>
      <c r="G443" s="15">
        <v>45814</v>
      </c>
      <c r="I443" t="s">
        <v>3858</v>
      </c>
      <c r="K443" t="s">
        <v>1153</v>
      </c>
      <c r="N443" t="s">
        <v>35638</v>
      </c>
      <c r="O443" t="s">
        <v>35902</v>
      </c>
      <c r="P443" t="s">
        <v>35903</v>
      </c>
      <c r="Q443" t="s">
        <v>35904</v>
      </c>
      <c r="R443" t="s">
        <v>35905</v>
      </c>
      <c r="S443" t="s">
        <v>35647</v>
      </c>
      <c r="T443" t="s">
        <v>37235</v>
      </c>
      <c r="U443" s="98">
        <v>975</v>
      </c>
      <c r="V443" s="98">
        <v>0</v>
      </c>
      <c r="W443" t="s">
        <v>37236</v>
      </c>
    </row>
    <row r="444" spans="1:23" ht="15" customHeight="1">
      <c r="A444" t="s">
        <v>37237</v>
      </c>
      <c r="B444" t="s">
        <v>35895</v>
      </c>
      <c r="C444" s="15">
        <v>45811</v>
      </c>
      <c r="D444" s="15">
        <v>45816</v>
      </c>
      <c r="E444" t="s">
        <v>1646</v>
      </c>
      <c r="F444" s="15">
        <v>45811</v>
      </c>
      <c r="G444" s="15">
        <v>45816</v>
      </c>
      <c r="I444" t="s">
        <v>3861</v>
      </c>
      <c r="K444" t="s">
        <v>1162</v>
      </c>
      <c r="N444" t="s">
        <v>35638</v>
      </c>
      <c r="O444" t="s">
        <v>35909</v>
      </c>
      <c r="P444" t="s">
        <v>35910</v>
      </c>
      <c r="Q444" t="s">
        <v>35904</v>
      </c>
      <c r="R444" t="s">
        <v>35898</v>
      </c>
      <c r="S444" t="s">
        <v>35660</v>
      </c>
      <c r="T444" t="s">
        <v>37238</v>
      </c>
      <c r="U444" s="98">
        <v>975</v>
      </c>
      <c r="V444" s="98">
        <v>0</v>
      </c>
      <c r="W444" t="s">
        <v>37239</v>
      </c>
    </row>
    <row r="445" spans="1:23" ht="15" customHeight="1">
      <c r="A445" t="s">
        <v>37240</v>
      </c>
      <c r="B445" t="s">
        <v>35895</v>
      </c>
      <c r="C445" s="15">
        <v>45812</v>
      </c>
      <c r="D445" s="15">
        <v>45818</v>
      </c>
      <c r="E445" t="s">
        <v>1646</v>
      </c>
      <c r="F445" s="15">
        <v>45812</v>
      </c>
      <c r="G445" s="15">
        <v>45818</v>
      </c>
      <c r="I445" t="s">
        <v>3864</v>
      </c>
      <c r="K445" t="s">
        <v>1169</v>
      </c>
      <c r="N445" t="s">
        <v>35649</v>
      </c>
      <c r="O445" t="s">
        <v>35914</v>
      </c>
      <c r="P445" t="s">
        <v>35915</v>
      </c>
      <c r="Q445" t="s">
        <v>35897</v>
      </c>
      <c r="R445" t="s">
        <v>35898</v>
      </c>
      <c r="S445" t="s">
        <v>35672</v>
      </c>
      <c r="T445" t="s">
        <v>37241</v>
      </c>
      <c r="U445" s="98">
        <v>8170</v>
      </c>
      <c r="V445" s="98">
        <v>0</v>
      </c>
      <c r="W445" t="s">
        <v>37242</v>
      </c>
    </row>
    <row r="446" spans="1:23" ht="15" customHeight="1">
      <c r="A446" t="s">
        <v>37243</v>
      </c>
      <c r="B446" t="s">
        <v>35895</v>
      </c>
      <c r="C446" s="15">
        <v>45813</v>
      </c>
      <c r="D446" s="15">
        <v>45820</v>
      </c>
      <c r="E446" t="s">
        <v>1646</v>
      </c>
      <c r="F446" s="15">
        <v>45813</v>
      </c>
      <c r="G446" s="15">
        <v>45820</v>
      </c>
      <c r="J446" t="s">
        <v>20946</v>
      </c>
      <c r="K446" t="s">
        <v>1176</v>
      </c>
      <c r="N446" t="s">
        <v>35649</v>
      </c>
      <c r="O446" t="s">
        <v>35919</v>
      </c>
      <c r="P446" t="s">
        <v>35920</v>
      </c>
      <c r="Q446" t="s">
        <v>35904</v>
      </c>
      <c r="R446" t="s">
        <v>35905</v>
      </c>
      <c r="S446" t="s">
        <v>35683</v>
      </c>
      <c r="T446" t="s">
        <v>37244</v>
      </c>
      <c r="U446" s="98">
        <v>4825</v>
      </c>
      <c r="V446" s="98">
        <v>0</v>
      </c>
      <c r="W446" t="s">
        <v>37245</v>
      </c>
    </row>
    <row r="447" spans="1:23" ht="15" customHeight="1">
      <c r="A447" t="s">
        <v>37246</v>
      </c>
      <c r="B447" t="s">
        <v>35895</v>
      </c>
      <c r="C447" s="15">
        <v>45814</v>
      </c>
      <c r="D447" s="15">
        <v>45822</v>
      </c>
      <c r="E447" t="s">
        <v>1646</v>
      </c>
      <c r="F447" s="15">
        <v>45814</v>
      </c>
      <c r="G447" s="15">
        <v>45822</v>
      </c>
      <c r="I447" t="s">
        <v>3870</v>
      </c>
      <c r="K447" t="s">
        <v>1183</v>
      </c>
      <c r="N447" t="s">
        <v>35674</v>
      </c>
      <c r="O447" t="s">
        <v>35924</v>
      </c>
      <c r="P447" t="s">
        <v>35896</v>
      </c>
      <c r="Q447" t="s">
        <v>35904</v>
      </c>
      <c r="R447" t="s">
        <v>35898</v>
      </c>
      <c r="S447" t="s">
        <v>35692</v>
      </c>
      <c r="T447" t="s">
        <v>37247</v>
      </c>
      <c r="U447" s="98">
        <v>1344</v>
      </c>
      <c r="V447" s="98">
        <v>0</v>
      </c>
      <c r="W447" t="s">
        <v>37248</v>
      </c>
    </row>
    <row r="448" spans="1:23" ht="15" customHeight="1">
      <c r="A448" t="s">
        <v>37249</v>
      </c>
      <c r="B448" t="s">
        <v>35895</v>
      </c>
      <c r="C448" s="15">
        <v>45815</v>
      </c>
      <c r="D448" s="15">
        <v>45824</v>
      </c>
      <c r="E448" t="s">
        <v>1646</v>
      </c>
      <c r="F448" s="15">
        <v>45815</v>
      </c>
      <c r="G448" s="15">
        <v>45824</v>
      </c>
      <c r="I448" t="s">
        <v>3873</v>
      </c>
      <c r="K448" t="s">
        <v>1187</v>
      </c>
      <c r="N448" t="s">
        <v>35662</v>
      </c>
      <c r="O448" t="s">
        <v>1565</v>
      </c>
      <c r="P448" t="s">
        <v>35903</v>
      </c>
      <c r="Q448" t="s">
        <v>35897</v>
      </c>
      <c r="R448" t="s">
        <v>35905</v>
      </c>
      <c r="S448" t="s">
        <v>35700</v>
      </c>
      <c r="T448" t="s">
        <v>37250</v>
      </c>
      <c r="U448" s="98">
        <v>8000</v>
      </c>
      <c r="V448" s="98">
        <v>0</v>
      </c>
      <c r="W448" t="s">
        <v>37251</v>
      </c>
    </row>
    <row r="449" spans="1:23" ht="15" customHeight="1">
      <c r="A449" t="s">
        <v>37252</v>
      </c>
      <c r="B449" t="s">
        <v>35895</v>
      </c>
      <c r="C449" s="15">
        <v>45816</v>
      </c>
      <c r="D449" s="15">
        <v>45826</v>
      </c>
      <c r="E449" t="s">
        <v>1646</v>
      </c>
      <c r="F449" s="15">
        <v>45816</v>
      </c>
      <c r="G449" s="15">
        <v>45826</v>
      </c>
      <c r="I449" t="s">
        <v>1665</v>
      </c>
      <c r="K449" t="s">
        <v>1190</v>
      </c>
      <c r="N449" t="s">
        <v>35686</v>
      </c>
      <c r="O449" t="s">
        <v>35902</v>
      </c>
      <c r="P449" t="s">
        <v>35910</v>
      </c>
      <c r="Q449" t="s">
        <v>35904</v>
      </c>
      <c r="R449" t="s">
        <v>35898</v>
      </c>
      <c r="S449" t="s">
        <v>35708</v>
      </c>
      <c r="T449" t="s">
        <v>37253</v>
      </c>
      <c r="U449" s="98">
        <v>2160</v>
      </c>
      <c r="V449" s="98">
        <v>0</v>
      </c>
      <c r="W449" t="s">
        <v>37254</v>
      </c>
    </row>
    <row r="450" spans="1:23" ht="15" customHeight="1">
      <c r="A450" t="s">
        <v>37255</v>
      </c>
      <c r="B450" t="s">
        <v>35895</v>
      </c>
      <c r="C450" s="15">
        <v>45817</v>
      </c>
      <c r="D450" s="15">
        <v>45828</v>
      </c>
      <c r="E450" t="s">
        <v>1646</v>
      </c>
      <c r="F450" s="15">
        <v>45817</v>
      </c>
      <c r="G450" s="15">
        <v>45828</v>
      </c>
      <c r="J450" t="s">
        <v>261</v>
      </c>
      <c r="K450" t="s">
        <v>1195</v>
      </c>
      <c r="N450" t="s">
        <v>35638</v>
      </c>
      <c r="O450" t="s">
        <v>35909</v>
      </c>
      <c r="P450" t="s">
        <v>35915</v>
      </c>
      <c r="Q450" t="s">
        <v>35904</v>
      </c>
      <c r="R450" t="s">
        <v>35898</v>
      </c>
      <c r="S450" t="s">
        <v>35714</v>
      </c>
      <c r="T450" t="s">
        <v>37256</v>
      </c>
      <c r="U450" s="98">
        <v>1025</v>
      </c>
      <c r="V450" s="98">
        <v>0</v>
      </c>
      <c r="W450" t="s">
        <v>37257</v>
      </c>
    </row>
    <row r="451" spans="1:23" ht="15" customHeight="1">
      <c r="A451" t="s">
        <v>37258</v>
      </c>
      <c r="B451" t="s">
        <v>35895</v>
      </c>
      <c r="C451" s="15">
        <v>45818</v>
      </c>
      <c r="D451" s="15">
        <v>45830</v>
      </c>
      <c r="E451" t="s">
        <v>1646</v>
      </c>
      <c r="F451" s="15">
        <v>45818</v>
      </c>
      <c r="G451" s="15">
        <v>45830</v>
      </c>
      <c r="I451" t="s">
        <v>3881</v>
      </c>
      <c r="K451" t="s">
        <v>1200</v>
      </c>
      <c r="N451" t="s">
        <v>35638</v>
      </c>
      <c r="O451" t="s">
        <v>35914</v>
      </c>
      <c r="P451" t="s">
        <v>35920</v>
      </c>
      <c r="Q451" t="s">
        <v>35897</v>
      </c>
      <c r="R451" t="s">
        <v>35905</v>
      </c>
      <c r="S451" t="s">
        <v>35723</v>
      </c>
      <c r="T451" t="s">
        <v>37259</v>
      </c>
      <c r="U451" s="98">
        <v>2325</v>
      </c>
      <c r="V451" s="98">
        <v>0</v>
      </c>
      <c r="W451" t="s">
        <v>37260</v>
      </c>
    </row>
    <row r="452" spans="1:23" ht="15" customHeight="1">
      <c r="A452" t="s">
        <v>37261</v>
      </c>
      <c r="B452" t="s">
        <v>35895</v>
      </c>
      <c r="C452" s="15">
        <v>45819</v>
      </c>
      <c r="D452" s="15">
        <v>45832</v>
      </c>
      <c r="E452" t="s">
        <v>1646</v>
      </c>
      <c r="F452" s="15">
        <v>45819</v>
      </c>
      <c r="G452" s="15">
        <v>45832</v>
      </c>
      <c r="I452" t="s">
        <v>3884</v>
      </c>
      <c r="K452" t="s">
        <v>1205</v>
      </c>
      <c r="N452" t="s">
        <v>35638</v>
      </c>
      <c r="O452" t="s">
        <v>35919</v>
      </c>
      <c r="P452" t="s">
        <v>35896</v>
      </c>
      <c r="Q452" t="s">
        <v>35904</v>
      </c>
      <c r="R452" t="s">
        <v>35898</v>
      </c>
      <c r="S452" t="s">
        <v>35730</v>
      </c>
      <c r="T452" t="s">
        <v>37262</v>
      </c>
      <c r="U452" s="98">
        <v>1025</v>
      </c>
      <c r="V452" s="98">
        <v>60</v>
      </c>
      <c r="W452" t="s">
        <v>37263</v>
      </c>
    </row>
    <row r="453" spans="1:23" ht="15" customHeight="1">
      <c r="A453" t="s">
        <v>37264</v>
      </c>
      <c r="B453" t="s">
        <v>35895</v>
      </c>
      <c r="C453" s="15">
        <v>45820</v>
      </c>
      <c r="D453" s="15">
        <v>45834</v>
      </c>
      <c r="E453" t="s">
        <v>1646</v>
      </c>
      <c r="F453" s="15">
        <v>45820</v>
      </c>
      <c r="G453" s="15">
        <v>45834</v>
      </c>
      <c r="I453" t="s">
        <v>3887</v>
      </c>
      <c r="K453" t="s">
        <v>1209</v>
      </c>
      <c r="N453" t="s">
        <v>35649</v>
      </c>
      <c r="O453" t="s">
        <v>35924</v>
      </c>
      <c r="P453" t="s">
        <v>35903</v>
      </c>
      <c r="Q453" t="s">
        <v>35904</v>
      </c>
      <c r="R453" t="s">
        <v>35905</v>
      </c>
      <c r="S453" t="s">
        <v>35737</v>
      </c>
      <c r="T453" t="s">
        <v>37265</v>
      </c>
      <c r="U453" s="98">
        <v>5070</v>
      </c>
      <c r="V453" s="98">
        <v>0</v>
      </c>
      <c r="W453" t="s">
        <v>37266</v>
      </c>
    </row>
    <row r="454" spans="1:23" ht="15" customHeight="1">
      <c r="A454" t="s">
        <v>37267</v>
      </c>
      <c r="B454" t="s">
        <v>35895</v>
      </c>
      <c r="C454" s="15">
        <v>45821</v>
      </c>
      <c r="D454" s="15">
        <v>45836</v>
      </c>
      <c r="E454" t="s">
        <v>1646</v>
      </c>
      <c r="F454" s="15">
        <v>45821</v>
      </c>
      <c r="G454" s="15">
        <v>45836</v>
      </c>
      <c r="J454" t="s">
        <v>295</v>
      </c>
      <c r="K454" t="s">
        <v>1214</v>
      </c>
      <c r="N454" t="s">
        <v>35649</v>
      </c>
      <c r="O454" t="s">
        <v>1565</v>
      </c>
      <c r="P454" t="s">
        <v>35910</v>
      </c>
      <c r="Q454" t="s">
        <v>35897</v>
      </c>
      <c r="R454" t="s">
        <v>35898</v>
      </c>
      <c r="S454" t="s">
        <v>35744</v>
      </c>
      <c r="T454" t="s">
        <v>37268</v>
      </c>
      <c r="U454" s="98">
        <v>8665</v>
      </c>
      <c r="V454" s="98">
        <v>0</v>
      </c>
      <c r="W454" t="s">
        <v>37269</v>
      </c>
    </row>
    <row r="455" spans="1:23" ht="15" customHeight="1">
      <c r="A455" t="s">
        <v>37270</v>
      </c>
      <c r="B455" t="s">
        <v>35895</v>
      </c>
      <c r="C455" s="15">
        <v>45822</v>
      </c>
      <c r="D455" s="15">
        <v>45836</v>
      </c>
      <c r="E455" t="s">
        <v>1646</v>
      </c>
      <c r="F455" s="15">
        <v>45822</v>
      </c>
      <c r="G455" s="15">
        <v>45836</v>
      </c>
      <c r="I455" t="s">
        <v>3894</v>
      </c>
      <c r="K455" t="s">
        <v>1218</v>
      </c>
      <c r="N455" t="s">
        <v>35674</v>
      </c>
      <c r="O455" t="s">
        <v>35902</v>
      </c>
      <c r="P455" t="s">
        <v>35915</v>
      </c>
      <c r="Q455" t="s">
        <v>35904</v>
      </c>
      <c r="R455" t="s">
        <v>35898</v>
      </c>
      <c r="S455" t="s">
        <v>35750</v>
      </c>
      <c r="T455" t="s">
        <v>37271</v>
      </c>
      <c r="U455" s="98">
        <v>1416</v>
      </c>
      <c r="V455" s="98">
        <v>0</v>
      </c>
      <c r="W455" t="s">
        <v>37272</v>
      </c>
    </row>
    <row r="456" spans="1:23" ht="15" customHeight="1">
      <c r="A456" t="s">
        <v>37273</v>
      </c>
      <c r="B456" t="s">
        <v>35895</v>
      </c>
      <c r="C456" s="15">
        <v>45823</v>
      </c>
      <c r="D456" s="15">
        <v>45840</v>
      </c>
      <c r="E456" t="s">
        <v>1646</v>
      </c>
      <c r="F456" s="15">
        <v>45823</v>
      </c>
      <c r="G456" s="15">
        <v>45840</v>
      </c>
      <c r="I456" t="s">
        <v>1644</v>
      </c>
      <c r="K456" t="s">
        <v>1223</v>
      </c>
      <c r="N456" t="s">
        <v>35662</v>
      </c>
      <c r="O456" t="s">
        <v>35909</v>
      </c>
      <c r="P456" t="s">
        <v>35920</v>
      </c>
      <c r="Q456" t="s">
        <v>35904</v>
      </c>
      <c r="R456" t="s">
        <v>35905</v>
      </c>
      <c r="S456" t="s">
        <v>35755</v>
      </c>
      <c r="T456" t="s">
        <v>37274</v>
      </c>
      <c r="U456" s="98">
        <v>3920</v>
      </c>
      <c r="V456" s="98">
        <v>0</v>
      </c>
      <c r="W456" t="s">
        <v>37275</v>
      </c>
    </row>
    <row r="457" spans="1:23" ht="15" customHeight="1">
      <c r="A457" t="s">
        <v>37276</v>
      </c>
      <c r="B457" t="s">
        <v>35895</v>
      </c>
      <c r="C457" s="15">
        <v>45824</v>
      </c>
      <c r="D457" s="15">
        <v>45827</v>
      </c>
      <c r="E457" t="s">
        <v>1646</v>
      </c>
      <c r="F457" s="15">
        <v>45824</v>
      </c>
      <c r="G457" s="15">
        <v>45827</v>
      </c>
      <c r="I457" t="s">
        <v>3858</v>
      </c>
      <c r="K457" t="s">
        <v>1226</v>
      </c>
      <c r="N457" t="s">
        <v>35686</v>
      </c>
      <c r="O457" t="s">
        <v>35914</v>
      </c>
      <c r="P457" t="s">
        <v>35896</v>
      </c>
      <c r="Q457" t="s">
        <v>35897</v>
      </c>
      <c r="R457" t="s">
        <v>35898</v>
      </c>
      <c r="S457" t="s">
        <v>35760</v>
      </c>
      <c r="T457" t="s">
        <v>37277</v>
      </c>
      <c r="U457" s="98">
        <v>4940</v>
      </c>
      <c r="V457" s="98">
        <v>0</v>
      </c>
      <c r="W457" t="s">
        <v>37278</v>
      </c>
    </row>
    <row r="458" spans="1:23" ht="15" customHeight="1">
      <c r="A458" t="s">
        <v>37279</v>
      </c>
      <c r="B458" t="s">
        <v>35895</v>
      </c>
      <c r="C458" s="15">
        <v>45825</v>
      </c>
      <c r="D458" s="15">
        <v>45829</v>
      </c>
      <c r="E458" t="s">
        <v>1646</v>
      </c>
      <c r="F458" s="15">
        <v>45825</v>
      </c>
      <c r="G458" s="15">
        <v>45829</v>
      </c>
      <c r="J458" t="s">
        <v>285</v>
      </c>
      <c r="K458" t="s">
        <v>1230</v>
      </c>
      <c r="N458" t="s">
        <v>35638</v>
      </c>
      <c r="O458" t="s">
        <v>35919</v>
      </c>
      <c r="P458" t="s">
        <v>35903</v>
      </c>
      <c r="Q458" t="s">
        <v>35904</v>
      </c>
      <c r="R458" t="s">
        <v>35905</v>
      </c>
      <c r="S458" t="s">
        <v>35765</v>
      </c>
      <c r="T458" t="s">
        <v>37280</v>
      </c>
      <c r="U458" s="98">
        <v>1075</v>
      </c>
      <c r="V458" s="98">
        <v>0</v>
      </c>
      <c r="W458" t="s">
        <v>37281</v>
      </c>
    </row>
    <row r="459" spans="1:23" ht="15" customHeight="1">
      <c r="A459" t="s">
        <v>37282</v>
      </c>
      <c r="B459" t="s">
        <v>35895</v>
      </c>
      <c r="C459" s="15">
        <v>45826</v>
      </c>
      <c r="D459" s="15">
        <v>45831</v>
      </c>
      <c r="E459" t="s">
        <v>1646</v>
      </c>
      <c r="F459" s="15">
        <v>45826</v>
      </c>
      <c r="G459" s="15">
        <v>45831</v>
      </c>
      <c r="I459" t="s">
        <v>3864</v>
      </c>
      <c r="K459" t="s">
        <v>1234</v>
      </c>
      <c r="N459" t="s">
        <v>35638</v>
      </c>
      <c r="O459" t="s">
        <v>35924</v>
      </c>
      <c r="P459" t="s">
        <v>35910</v>
      </c>
      <c r="Q459" t="s">
        <v>35904</v>
      </c>
      <c r="R459" t="s">
        <v>35898</v>
      </c>
      <c r="S459" t="s">
        <v>35770</v>
      </c>
      <c r="T459" t="s">
        <v>37283</v>
      </c>
      <c r="U459" s="98">
        <v>1075</v>
      </c>
      <c r="V459" s="98">
        <v>0</v>
      </c>
      <c r="W459" t="s">
        <v>37284</v>
      </c>
    </row>
    <row r="460" spans="1:23" ht="15" customHeight="1">
      <c r="A460" t="s">
        <v>37285</v>
      </c>
      <c r="B460" t="s">
        <v>35895</v>
      </c>
      <c r="C460" s="15">
        <v>45827</v>
      </c>
      <c r="D460" s="15">
        <v>45833</v>
      </c>
      <c r="E460" t="s">
        <v>1646</v>
      </c>
      <c r="F460" s="15">
        <v>45827</v>
      </c>
      <c r="G460" s="15">
        <v>45833</v>
      </c>
      <c r="I460" t="s">
        <v>3867</v>
      </c>
      <c r="K460" t="s">
        <v>1237</v>
      </c>
      <c r="N460" t="s">
        <v>35638</v>
      </c>
      <c r="O460" t="s">
        <v>1565</v>
      </c>
      <c r="P460" t="s">
        <v>35915</v>
      </c>
      <c r="Q460" t="s">
        <v>35897</v>
      </c>
      <c r="R460" t="s">
        <v>35898</v>
      </c>
      <c r="S460" t="s">
        <v>35775</v>
      </c>
      <c r="T460" t="s">
        <v>37286</v>
      </c>
      <c r="U460" s="98">
        <v>2415</v>
      </c>
      <c r="V460" s="98">
        <v>0</v>
      </c>
      <c r="W460" t="s">
        <v>37287</v>
      </c>
    </row>
    <row r="461" spans="1:23" ht="15" customHeight="1">
      <c r="A461" t="s">
        <v>37288</v>
      </c>
      <c r="B461" t="s">
        <v>35895</v>
      </c>
      <c r="C461" s="15">
        <v>45828</v>
      </c>
      <c r="D461" s="15">
        <v>45835</v>
      </c>
      <c r="E461" t="s">
        <v>1646</v>
      </c>
      <c r="F461" s="15">
        <v>45828</v>
      </c>
      <c r="G461" s="15">
        <v>45835</v>
      </c>
      <c r="I461" t="s">
        <v>3870</v>
      </c>
      <c r="K461" t="s">
        <v>1241</v>
      </c>
      <c r="N461" t="s">
        <v>35649</v>
      </c>
      <c r="O461" t="s">
        <v>35902</v>
      </c>
      <c r="P461" t="s">
        <v>35920</v>
      </c>
      <c r="Q461" t="s">
        <v>35904</v>
      </c>
      <c r="R461" t="s">
        <v>35905</v>
      </c>
      <c r="S461" t="s">
        <v>35780</v>
      </c>
      <c r="T461" t="s">
        <v>37289</v>
      </c>
      <c r="U461" s="98">
        <v>4650</v>
      </c>
      <c r="V461" s="98">
        <v>0</v>
      </c>
      <c r="W461" t="s">
        <v>37290</v>
      </c>
    </row>
    <row r="462" spans="1:23" ht="15" customHeight="1">
      <c r="A462" t="s">
        <v>37291</v>
      </c>
      <c r="B462" t="s">
        <v>35895</v>
      </c>
      <c r="C462" s="15">
        <v>45829</v>
      </c>
      <c r="D462" s="15">
        <v>45836</v>
      </c>
      <c r="E462" t="s">
        <v>1646</v>
      </c>
      <c r="F462" s="15">
        <v>45829</v>
      </c>
      <c r="G462" s="15">
        <v>45836</v>
      </c>
      <c r="J462" t="s">
        <v>275</v>
      </c>
      <c r="K462" t="s">
        <v>1246</v>
      </c>
      <c r="N462" t="s">
        <v>35649</v>
      </c>
      <c r="O462" t="s">
        <v>35909</v>
      </c>
      <c r="P462" t="s">
        <v>35896</v>
      </c>
      <c r="Q462" t="s">
        <v>35904</v>
      </c>
      <c r="R462" t="s">
        <v>35898</v>
      </c>
      <c r="S462" t="s">
        <v>35785</v>
      </c>
      <c r="T462" t="s">
        <v>37292</v>
      </c>
      <c r="U462" s="98">
        <v>4685</v>
      </c>
      <c r="V462" s="98">
        <v>70</v>
      </c>
      <c r="W462" t="s">
        <v>37293</v>
      </c>
    </row>
    <row r="463" spans="1:23" ht="15" customHeight="1">
      <c r="A463" t="s">
        <v>37294</v>
      </c>
      <c r="B463" t="s">
        <v>35895</v>
      </c>
      <c r="C463" s="15">
        <v>45830</v>
      </c>
      <c r="D463" s="15">
        <v>45839</v>
      </c>
      <c r="E463" t="s">
        <v>1646</v>
      </c>
      <c r="F463" s="15">
        <v>45830</v>
      </c>
      <c r="G463" s="15">
        <v>45839</v>
      </c>
      <c r="I463" t="s">
        <v>1665</v>
      </c>
      <c r="K463" t="s">
        <v>1249</v>
      </c>
      <c r="N463" t="s">
        <v>35674</v>
      </c>
      <c r="O463" t="s">
        <v>35914</v>
      </c>
      <c r="P463" t="s">
        <v>35903</v>
      </c>
      <c r="Q463" t="s">
        <v>35897</v>
      </c>
      <c r="R463" t="s">
        <v>35905</v>
      </c>
      <c r="S463" t="s">
        <v>35790</v>
      </c>
      <c r="T463" t="s">
        <v>37295</v>
      </c>
      <c r="U463" s="98">
        <v>2725</v>
      </c>
      <c r="V463" s="98">
        <v>0</v>
      </c>
      <c r="W463" t="s">
        <v>37296</v>
      </c>
    </row>
    <row r="464" spans="1:23" ht="15" customHeight="1">
      <c r="A464" t="s">
        <v>37297</v>
      </c>
      <c r="B464" t="s">
        <v>35895</v>
      </c>
      <c r="C464" s="15">
        <v>45831</v>
      </c>
      <c r="D464" s="15">
        <v>45841</v>
      </c>
      <c r="E464" t="s">
        <v>1646</v>
      </c>
      <c r="F464" s="15">
        <v>45831</v>
      </c>
      <c r="G464" s="15">
        <v>45841</v>
      </c>
      <c r="I464" t="s">
        <v>3878</v>
      </c>
      <c r="K464" t="s">
        <v>1254</v>
      </c>
      <c r="N464" t="s">
        <v>35662</v>
      </c>
      <c r="O464" t="s">
        <v>35919</v>
      </c>
      <c r="P464" t="s">
        <v>35910</v>
      </c>
      <c r="Q464" t="s">
        <v>35904</v>
      </c>
      <c r="R464" t="s">
        <v>35898</v>
      </c>
      <c r="S464" t="s">
        <v>35795</v>
      </c>
      <c r="T464" t="s">
        <v>37298</v>
      </c>
      <c r="U464" s="98">
        <v>3680</v>
      </c>
      <c r="V464" s="98">
        <v>0</v>
      </c>
      <c r="W464" t="s">
        <v>37299</v>
      </c>
    </row>
    <row r="465" spans="1:23" ht="15" customHeight="1">
      <c r="A465" t="s">
        <v>37300</v>
      </c>
      <c r="B465" t="s">
        <v>35895</v>
      </c>
      <c r="C465" s="15">
        <v>45832</v>
      </c>
      <c r="D465" s="15">
        <v>45843</v>
      </c>
      <c r="E465" t="s">
        <v>1646</v>
      </c>
      <c r="F465" s="15">
        <v>45832</v>
      </c>
      <c r="G465" s="15">
        <v>45843</v>
      </c>
      <c r="I465" t="s">
        <v>3881</v>
      </c>
      <c r="K465" t="s">
        <v>1257</v>
      </c>
      <c r="N465" t="s">
        <v>35686</v>
      </c>
      <c r="O465" t="s">
        <v>35924</v>
      </c>
      <c r="P465" t="s">
        <v>35915</v>
      </c>
      <c r="Q465" t="s">
        <v>35904</v>
      </c>
      <c r="R465" t="s">
        <v>35898</v>
      </c>
      <c r="S465" t="s">
        <v>35800</v>
      </c>
      <c r="T465" t="s">
        <v>37301</v>
      </c>
      <c r="U465" s="98">
        <v>2120</v>
      </c>
      <c r="V465" s="98">
        <v>0</v>
      </c>
      <c r="W465" t="s">
        <v>37302</v>
      </c>
    </row>
    <row r="466" spans="1:23" ht="15" customHeight="1">
      <c r="A466" t="s">
        <v>37303</v>
      </c>
      <c r="B466" t="s">
        <v>35895</v>
      </c>
      <c r="C466" s="15">
        <v>45833</v>
      </c>
      <c r="D466" s="15">
        <v>45845</v>
      </c>
      <c r="E466" t="s">
        <v>1646</v>
      </c>
      <c r="F466" s="15">
        <v>45833</v>
      </c>
      <c r="G466" s="15">
        <v>45845</v>
      </c>
      <c r="J466" t="s">
        <v>20946</v>
      </c>
      <c r="K466" t="s">
        <v>1260</v>
      </c>
      <c r="N466" t="s">
        <v>35638</v>
      </c>
      <c r="O466" t="s">
        <v>1565</v>
      </c>
      <c r="P466" t="s">
        <v>35920</v>
      </c>
      <c r="Q466" t="s">
        <v>35897</v>
      </c>
      <c r="R466" t="s">
        <v>35905</v>
      </c>
      <c r="S466" t="s">
        <v>35805</v>
      </c>
      <c r="T466" t="s">
        <v>37304</v>
      </c>
      <c r="U466" s="98">
        <v>2280</v>
      </c>
      <c r="V466" s="98">
        <v>0</v>
      </c>
      <c r="W466" t="s">
        <v>37305</v>
      </c>
    </row>
    <row r="467" spans="1:23" ht="15" customHeight="1">
      <c r="A467" t="s">
        <v>37306</v>
      </c>
      <c r="B467" t="s">
        <v>35895</v>
      </c>
      <c r="C467" s="15">
        <v>45834</v>
      </c>
      <c r="D467" s="15">
        <v>45847</v>
      </c>
      <c r="E467" t="s">
        <v>1646</v>
      </c>
      <c r="F467" s="15">
        <v>45834</v>
      </c>
      <c r="G467" s="15">
        <v>45847</v>
      </c>
      <c r="I467" t="s">
        <v>3887</v>
      </c>
      <c r="K467" t="s">
        <v>1263</v>
      </c>
      <c r="N467" t="s">
        <v>35638</v>
      </c>
      <c r="O467" t="s">
        <v>35902</v>
      </c>
      <c r="P467" t="s">
        <v>35896</v>
      </c>
      <c r="Q467" t="s">
        <v>35904</v>
      </c>
      <c r="R467" t="s">
        <v>35898</v>
      </c>
      <c r="S467" t="s">
        <v>35810</v>
      </c>
      <c r="T467" t="s">
        <v>37307</v>
      </c>
      <c r="U467" s="98">
        <v>1000</v>
      </c>
      <c r="V467" s="98">
        <v>0</v>
      </c>
      <c r="W467" t="s">
        <v>37308</v>
      </c>
    </row>
    <row r="468" spans="1:23" ht="15" customHeight="1">
      <c r="A468" t="s">
        <v>37309</v>
      </c>
      <c r="B468" t="s">
        <v>35895</v>
      </c>
      <c r="C468" s="15">
        <v>45835</v>
      </c>
      <c r="D468" s="15">
        <v>45849</v>
      </c>
      <c r="E468" t="s">
        <v>1646</v>
      </c>
      <c r="F468" s="15">
        <v>45835</v>
      </c>
      <c r="G468" s="15">
        <v>45849</v>
      </c>
      <c r="I468" t="s">
        <v>3891</v>
      </c>
      <c r="K468" t="s">
        <v>1266</v>
      </c>
      <c r="N468" t="s">
        <v>35638</v>
      </c>
      <c r="O468" t="s">
        <v>35909</v>
      </c>
      <c r="P468" t="s">
        <v>35903</v>
      </c>
      <c r="Q468" t="s">
        <v>35904</v>
      </c>
      <c r="R468" t="s">
        <v>35905</v>
      </c>
      <c r="S468" t="s">
        <v>35815</v>
      </c>
      <c r="T468" t="s">
        <v>37310</v>
      </c>
      <c r="U468" s="98">
        <v>1000</v>
      </c>
      <c r="V468" s="98">
        <v>0</v>
      </c>
      <c r="W468" t="s">
        <v>37311</v>
      </c>
    </row>
    <row r="469" spans="1:23" ht="15" customHeight="1">
      <c r="A469" t="s">
        <v>37312</v>
      </c>
      <c r="B469" t="s">
        <v>35895</v>
      </c>
      <c r="C469" s="15">
        <v>45836</v>
      </c>
      <c r="D469" s="15">
        <v>45851</v>
      </c>
      <c r="E469" t="s">
        <v>1646</v>
      </c>
      <c r="F469" s="15">
        <v>45836</v>
      </c>
      <c r="G469" s="15">
        <v>45851</v>
      </c>
      <c r="I469" t="s">
        <v>3894</v>
      </c>
      <c r="K469" t="s">
        <v>1270</v>
      </c>
      <c r="N469" t="s">
        <v>35649</v>
      </c>
      <c r="O469" t="s">
        <v>35914</v>
      </c>
      <c r="P469" t="s">
        <v>35910</v>
      </c>
      <c r="Q469" t="s">
        <v>35897</v>
      </c>
      <c r="R469" t="s">
        <v>35898</v>
      </c>
      <c r="S469" t="s">
        <v>35820</v>
      </c>
      <c r="T469" t="s">
        <v>37313</v>
      </c>
      <c r="U469" s="98">
        <v>8390</v>
      </c>
      <c r="V469" s="98">
        <v>0</v>
      </c>
      <c r="W469" t="s">
        <v>37314</v>
      </c>
    </row>
    <row r="470" spans="1:23" ht="15" customHeight="1">
      <c r="A470" t="s">
        <v>37315</v>
      </c>
      <c r="B470" t="s">
        <v>35895</v>
      </c>
      <c r="C470" s="15">
        <v>45837</v>
      </c>
      <c r="D470" s="15">
        <v>45853</v>
      </c>
      <c r="E470" t="s">
        <v>1646</v>
      </c>
      <c r="F470" s="15">
        <v>45837</v>
      </c>
      <c r="G470" s="15">
        <v>45853</v>
      </c>
      <c r="J470" t="s">
        <v>261</v>
      </c>
      <c r="K470" t="s">
        <v>1273</v>
      </c>
      <c r="N470" t="s">
        <v>35649</v>
      </c>
      <c r="O470" t="s">
        <v>35919</v>
      </c>
      <c r="P470" t="s">
        <v>35915</v>
      </c>
      <c r="Q470" t="s">
        <v>35904</v>
      </c>
      <c r="R470" t="s">
        <v>35898</v>
      </c>
      <c r="S470" t="s">
        <v>35825</v>
      </c>
      <c r="T470" t="s">
        <v>37316</v>
      </c>
      <c r="U470" s="98">
        <v>4965</v>
      </c>
      <c r="V470" s="98">
        <v>0</v>
      </c>
      <c r="W470" t="s">
        <v>37317</v>
      </c>
    </row>
    <row r="471" spans="1:23" ht="15" customHeight="1">
      <c r="A471" t="s">
        <v>37318</v>
      </c>
      <c r="B471" t="s">
        <v>35895</v>
      </c>
      <c r="C471" s="15">
        <v>45838</v>
      </c>
      <c r="D471" s="15">
        <v>45855</v>
      </c>
      <c r="E471" t="s">
        <v>1646</v>
      </c>
      <c r="F471" s="15">
        <v>45838</v>
      </c>
      <c r="G471" s="15">
        <v>45855</v>
      </c>
      <c r="I471" t="s">
        <v>3858</v>
      </c>
      <c r="K471" t="s">
        <v>1277</v>
      </c>
      <c r="N471" t="s">
        <v>35674</v>
      </c>
      <c r="O471" t="s">
        <v>35924</v>
      </c>
      <c r="P471" t="s">
        <v>35920</v>
      </c>
      <c r="Q471" t="s">
        <v>35904</v>
      </c>
      <c r="R471" t="s">
        <v>35905</v>
      </c>
      <c r="S471" t="s">
        <v>35829</v>
      </c>
      <c r="T471" t="s">
        <v>37319</v>
      </c>
      <c r="U471" s="98">
        <v>1380</v>
      </c>
      <c r="V471" s="98">
        <v>0</v>
      </c>
      <c r="W471" t="s">
        <v>37320</v>
      </c>
    </row>
    <row r="472" spans="1:23" ht="15" customHeight="1">
      <c r="A472" t="s">
        <v>37321</v>
      </c>
      <c r="B472" t="s">
        <v>35895</v>
      </c>
      <c r="C472" s="15">
        <v>45809</v>
      </c>
      <c r="D472" s="15">
        <v>45812</v>
      </c>
      <c r="E472" t="s">
        <v>1646</v>
      </c>
      <c r="F472" s="15">
        <v>45809</v>
      </c>
      <c r="G472" s="15">
        <v>45812</v>
      </c>
      <c r="I472" t="s">
        <v>3861</v>
      </c>
      <c r="K472" t="s">
        <v>1280</v>
      </c>
      <c r="N472" t="s">
        <v>35662</v>
      </c>
      <c r="O472" t="s">
        <v>1565</v>
      </c>
      <c r="P472" t="s">
        <v>35896</v>
      </c>
      <c r="Q472" t="s">
        <v>35897</v>
      </c>
      <c r="R472" t="s">
        <v>35898</v>
      </c>
      <c r="S472" t="s">
        <v>35833</v>
      </c>
      <c r="T472" t="s">
        <v>37322</v>
      </c>
      <c r="U472" s="98">
        <v>8000</v>
      </c>
      <c r="V472" s="98">
        <v>80</v>
      </c>
      <c r="W472" t="s">
        <v>37323</v>
      </c>
    </row>
    <row r="473" spans="1:23" ht="15" customHeight="1">
      <c r="A473" t="s">
        <v>37324</v>
      </c>
      <c r="B473" t="s">
        <v>35895</v>
      </c>
      <c r="C473" s="15">
        <v>45810</v>
      </c>
      <c r="D473" s="15">
        <v>45814</v>
      </c>
      <c r="E473" t="s">
        <v>1646</v>
      </c>
      <c r="F473" s="15">
        <v>45810</v>
      </c>
      <c r="G473" s="15">
        <v>45814</v>
      </c>
      <c r="I473" t="s">
        <v>3864</v>
      </c>
      <c r="K473" t="s">
        <v>1284</v>
      </c>
      <c r="N473" t="s">
        <v>35686</v>
      </c>
      <c r="O473" t="s">
        <v>35902</v>
      </c>
      <c r="P473" t="s">
        <v>35903</v>
      </c>
      <c r="Q473" t="s">
        <v>35904</v>
      </c>
      <c r="R473" t="s">
        <v>35905</v>
      </c>
      <c r="S473" t="s">
        <v>35837</v>
      </c>
      <c r="T473" t="s">
        <v>37325</v>
      </c>
      <c r="U473" s="98">
        <v>2240</v>
      </c>
      <c r="V473" s="98">
        <v>0</v>
      </c>
      <c r="W473" t="s">
        <v>37326</v>
      </c>
    </row>
    <row r="474" spans="1:23" ht="15" customHeight="1">
      <c r="A474" t="s">
        <v>37327</v>
      </c>
      <c r="B474" t="s">
        <v>35895</v>
      </c>
      <c r="C474" s="15">
        <v>45811</v>
      </c>
      <c r="D474" s="15">
        <v>45816</v>
      </c>
      <c r="E474" t="s">
        <v>1646</v>
      </c>
      <c r="F474" s="15">
        <v>45811</v>
      </c>
      <c r="G474" s="15">
        <v>45816</v>
      </c>
      <c r="J474" t="s">
        <v>295</v>
      </c>
      <c r="K474" t="s">
        <v>1288</v>
      </c>
      <c r="N474" t="s">
        <v>35638</v>
      </c>
      <c r="O474" t="s">
        <v>35909</v>
      </c>
      <c r="P474" t="s">
        <v>35910</v>
      </c>
      <c r="Q474" t="s">
        <v>35904</v>
      </c>
      <c r="R474" t="s">
        <v>35898</v>
      </c>
      <c r="S474" t="s">
        <v>35841</v>
      </c>
      <c r="T474" t="s">
        <v>37328</v>
      </c>
      <c r="U474" s="98">
        <v>1050</v>
      </c>
      <c r="V474" s="98">
        <v>0</v>
      </c>
      <c r="W474" t="s">
        <v>37329</v>
      </c>
    </row>
    <row r="475" spans="1:23" ht="15" customHeight="1">
      <c r="A475" t="s">
        <v>37330</v>
      </c>
      <c r="B475" t="s">
        <v>35895</v>
      </c>
      <c r="C475" s="15">
        <v>45812</v>
      </c>
      <c r="D475" s="15">
        <v>45818</v>
      </c>
      <c r="E475" t="s">
        <v>1646</v>
      </c>
      <c r="F475" s="15">
        <v>45812</v>
      </c>
      <c r="G475" s="15">
        <v>45818</v>
      </c>
      <c r="I475" t="s">
        <v>3870</v>
      </c>
      <c r="K475" t="s">
        <v>1291</v>
      </c>
      <c r="N475" t="s">
        <v>35638</v>
      </c>
      <c r="O475" t="s">
        <v>35914</v>
      </c>
      <c r="P475" t="s">
        <v>35915</v>
      </c>
      <c r="Q475" t="s">
        <v>35897</v>
      </c>
      <c r="R475" t="s">
        <v>35898</v>
      </c>
      <c r="S475" t="s">
        <v>35845</v>
      </c>
      <c r="T475" t="s">
        <v>37331</v>
      </c>
      <c r="U475" s="98">
        <v>2370</v>
      </c>
      <c r="V475" s="98">
        <v>0</v>
      </c>
      <c r="W475" t="s">
        <v>37332</v>
      </c>
    </row>
    <row r="476" spans="1:23" ht="15" customHeight="1">
      <c r="A476" t="s">
        <v>37333</v>
      </c>
      <c r="B476" t="s">
        <v>35895</v>
      </c>
      <c r="C476" s="15">
        <v>45813</v>
      </c>
      <c r="D476" s="15">
        <v>45820</v>
      </c>
      <c r="E476" t="s">
        <v>1646</v>
      </c>
      <c r="F476" s="15">
        <v>45813</v>
      </c>
      <c r="G476" s="15">
        <v>45820</v>
      </c>
      <c r="I476" t="s">
        <v>3873</v>
      </c>
      <c r="K476" t="s">
        <v>1294</v>
      </c>
      <c r="N476" t="s">
        <v>35638</v>
      </c>
      <c r="O476" t="s">
        <v>35919</v>
      </c>
      <c r="P476" t="s">
        <v>35920</v>
      </c>
      <c r="Q476" t="s">
        <v>35904</v>
      </c>
      <c r="R476" t="s">
        <v>35905</v>
      </c>
      <c r="S476" t="s">
        <v>35849</v>
      </c>
      <c r="T476" t="s">
        <v>37334</v>
      </c>
      <c r="U476" s="98">
        <v>1050</v>
      </c>
      <c r="V476" s="98">
        <v>0</v>
      </c>
      <c r="W476" t="s">
        <v>37335</v>
      </c>
    </row>
    <row r="477" spans="1:23" ht="15" customHeight="1">
      <c r="A477" t="s">
        <v>37336</v>
      </c>
      <c r="B477" t="s">
        <v>35895</v>
      </c>
      <c r="C477" s="15">
        <v>45814</v>
      </c>
      <c r="D477" s="15">
        <v>45822</v>
      </c>
      <c r="E477" t="s">
        <v>1646</v>
      </c>
      <c r="F477" s="15">
        <v>45814</v>
      </c>
      <c r="G477" s="15">
        <v>45822</v>
      </c>
      <c r="I477" t="s">
        <v>1665</v>
      </c>
      <c r="K477" t="s">
        <v>1297</v>
      </c>
      <c r="N477" t="s">
        <v>35649</v>
      </c>
      <c r="O477" t="s">
        <v>35924</v>
      </c>
      <c r="P477" t="s">
        <v>35896</v>
      </c>
      <c r="Q477" t="s">
        <v>35904</v>
      </c>
      <c r="R477" t="s">
        <v>35898</v>
      </c>
      <c r="S477" t="s">
        <v>35853</v>
      </c>
      <c r="T477" t="s">
        <v>37337</v>
      </c>
      <c r="U477" s="98">
        <v>5210</v>
      </c>
      <c r="V477" s="98">
        <v>0</v>
      </c>
      <c r="W477" t="s">
        <v>37338</v>
      </c>
    </row>
    <row r="478" spans="1:23" ht="15" customHeight="1">
      <c r="A478" t="s">
        <v>37339</v>
      </c>
      <c r="B478" t="s">
        <v>35895</v>
      </c>
      <c r="C478" s="15">
        <v>45815</v>
      </c>
      <c r="D478" s="15">
        <v>45824</v>
      </c>
      <c r="E478" t="s">
        <v>1646</v>
      </c>
      <c r="F478" s="15">
        <v>45815</v>
      </c>
      <c r="G478" s="15">
        <v>45824</v>
      </c>
      <c r="J478" t="s">
        <v>285</v>
      </c>
      <c r="K478" t="s">
        <v>1301</v>
      </c>
      <c r="N478" t="s">
        <v>35649</v>
      </c>
      <c r="O478" t="s">
        <v>1565</v>
      </c>
      <c r="P478" t="s">
        <v>35903</v>
      </c>
      <c r="Q478" t="s">
        <v>35897</v>
      </c>
      <c r="R478" t="s">
        <v>35905</v>
      </c>
      <c r="S478" t="s">
        <v>35857</v>
      </c>
      <c r="T478" t="s">
        <v>37340</v>
      </c>
      <c r="U478" s="98">
        <v>8885</v>
      </c>
      <c r="V478" s="98">
        <v>0</v>
      </c>
      <c r="W478" t="s">
        <v>37341</v>
      </c>
    </row>
    <row r="479" spans="1:23" ht="15" customHeight="1">
      <c r="A479" t="s">
        <v>37342</v>
      </c>
      <c r="B479" t="s">
        <v>35895</v>
      </c>
      <c r="C479" s="15">
        <v>45816</v>
      </c>
      <c r="D479" s="15">
        <v>45826</v>
      </c>
      <c r="E479" t="s">
        <v>1646</v>
      </c>
      <c r="F479" s="15">
        <v>45816</v>
      </c>
      <c r="G479" s="15">
        <v>45826</v>
      </c>
      <c r="I479" t="s">
        <v>3881</v>
      </c>
      <c r="K479" t="s">
        <v>1304</v>
      </c>
      <c r="N479" t="s">
        <v>35674</v>
      </c>
      <c r="O479" t="s">
        <v>35902</v>
      </c>
      <c r="P479" t="s">
        <v>35910</v>
      </c>
      <c r="Q479" t="s">
        <v>35904</v>
      </c>
      <c r="R479" t="s">
        <v>35898</v>
      </c>
      <c r="S479" t="s">
        <v>35861</v>
      </c>
      <c r="T479" t="s">
        <v>37343</v>
      </c>
      <c r="U479" s="98">
        <v>1470</v>
      </c>
      <c r="V479" s="98">
        <v>0</v>
      </c>
      <c r="W479" t="s">
        <v>37344</v>
      </c>
    </row>
    <row r="480" spans="1:23" ht="15" customHeight="1">
      <c r="A480" t="s">
        <v>37345</v>
      </c>
      <c r="B480" t="s">
        <v>35895</v>
      </c>
      <c r="C480" s="15">
        <v>45817</v>
      </c>
      <c r="D480" s="15">
        <v>45828</v>
      </c>
      <c r="E480" t="s">
        <v>1646</v>
      </c>
      <c r="F480" s="15">
        <v>45817</v>
      </c>
      <c r="G480" s="15">
        <v>45828</v>
      </c>
      <c r="I480" t="s">
        <v>3884</v>
      </c>
      <c r="K480" t="s">
        <v>1308</v>
      </c>
      <c r="N480" t="s">
        <v>35662</v>
      </c>
      <c r="O480" t="s">
        <v>35909</v>
      </c>
      <c r="P480" t="s">
        <v>35915</v>
      </c>
      <c r="Q480" t="s">
        <v>35904</v>
      </c>
      <c r="R480" t="s">
        <v>35898</v>
      </c>
      <c r="S480" t="s">
        <v>35865</v>
      </c>
      <c r="T480" t="s">
        <v>37346</v>
      </c>
      <c r="U480" s="98">
        <v>3920</v>
      </c>
      <c r="V480" s="98">
        <v>0</v>
      </c>
      <c r="W480" t="s">
        <v>37347</v>
      </c>
    </row>
    <row r="481" spans="1:23" ht="15" customHeight="1">
      <c r="A481" t="s">
        <v>37348</v>
      </c>
      <c r="B481" t="s">
        <v>35895</v>
      </c>
      <c r="C481" s="15">
        <v>45818</v>
      </c>
      <c r="D481" s="15">
        <v>45830</v>
      </c>
      <c r="E481" t="s">
        <v>1646</v>
      </c>
      <c r="F481" s="15">
        <v>45818</v>
      </c>
      <c r="G481" s="15">
        <v>45830</v>
      </c>
      <c r="I481" t="s">
        <v>3887</v>
      </c>
      <c r="K481" t="s">
        <v>1312</v>
      </c>
      <c r="N481" t="s">
        <v>35686</v>
      </c>
      <c r="O481" t="s">
        <v>35914</v>
      </c>
      <c r="P481" t="s">
        <v>35920</v>
      </c>
      <c r="Q481" t="s">
        <v>35897</v>
      </c>
      <c r="R481" t="s">
        <v>35905</v>
      </c>
      <c r="S481" t="s">
        <v>35869</v>
      </c>
      <c r="T481" t="s">
        <v>37349</v>
      </c>
      <c r="U481" s="98">
        <v>4520</v>
      </c>
      <c r="V481" s="98">
        <v>0</v>
      </c>
      <c r="W481" t="s">
        <v>37350</v>
      </c>
    </row>
    <row r="482" spans="1:23" ht="15" customHeight="1">
      <c r="A482" t="s">
        <v>37351</v>
      </c>
      <c r="B482" t="s">
        <v>35895</v>
      </c>
      <c r="C482" s="15">
        <v>45819</v>
      </c>
      <c r="D482" s="15">
        <v>45832</v>
      </c>
      <c r="E482" t="s">
        <v>1646</v>
      </c>
      <c r="F482" s="15">
        <v>45819</v>
      </c>
      <c r="G482" s="15">
        <v>45832</v>
      </c>
      <c r="J482" t="s">
        <v>275</v>
      </c>
      <c r="K482" t="s">
        <v>1315</v>
      </c>
      <c r="N482" t="s">
        <v>35638</v>
      </c>
      <c r="O482" t="s">
        <v>35919</v>
      </c>
      <c r="P482" t="s">
        <v>35896</v>
      </c>
      <c r="Q482" t="s">
        <v>35904</v>
      </c>
      <c r="R482" t="s">
        <v>35898</v>
      </c>
      <c r="S482" t="s">
        <v>35635</v>
      </c>
      <c r="T482" t="s">
        <v>37352</v>
      </c>
      <c r="U482" s="98">
        <v>975</v>
      </c>
      <c r="V482" s="98">
        <v>90</v>
      </c>
      <c r="W482" t="s">
        <v>37353</v>
      </c>
    </row>
    <row r="483" spans="1:23" ht="15" customHeight="1">
      <c r="A483" t="s">
        <v>37354</v>
      </c>
      <c r="B483" t="s">
        <v>35895</v>
      </c>
      <c r="C483" s="15">
        <v>45820</v>
      </c>
      <c r="D483" s="15">
        <v>45834</v>
      </c>
      <c r="E483" t="s">
        <v>1646</v>
      </c>
      <c r="F483" s="15">
        <v>45820</v>
      </c>
      <c r="G483" s="15">
        <v>45834</v>
      </c>
      <c r="I483" t="s">
        <v>3894</v>
      </c>
      <c r="K483" t="s">
        <v>1318</v>
      </c>
      <c r="N483" t="s">
        <v>35638</v>
      </c>
      <c r="O483" t="s">
        <v>35924</v>
      </c>
      <c r="P483" t="s">
        <v>35903</v>
      </c>
      <c r="Q483" t="s">
        <v>35904</v>
      </c>
      <c r="R483" t="s">
        <v>35905</v>
      </c>
      <c r="S483" t="s">
        <v>35647</v>
      </c>
      <c r="T483" t="s">
        <v>37355</v>
      </c>
      <c r="U483" s="98">
        <v>975</v>
      </c>
      <c r="V483" s="98">
        <v>0</v>
      </c>
      <c r="W483" t="s">
        <v>37356</v>
      </c>
    </row>
    <row r="484" spans="1:23" ht="15" customHeight="1">
      <c r="A484" t="s">
        <v>37357</v>
      </c>
      <c r="B484" t="s">
        <v>35895</v>
      </c>
      <c r="C484" s="15">
        <v>45821</v>
      </c>
      <c r="D484" s="15">
        <v>45836</v>
      </c>
      <c r="E484" t="s">
        <v>1646</v>
      </c>
      <c r="F484" s="15">
        <v>45821</v>
      </c>
      <c r="G484" s="15">
        <v>45836</v>
      </c>
      <c r="I484" t="s">
        <v>1644</v>
      </c>
      <c r="K484" t="s">
        <v>1322</v>
      </c>
      <c r="N484" t="s">
        <v>35638</v>
      </c>
      <c r="O484" t="s">
        <v>1565</v>
      </c>
      <c r="P484" t="s">
        <v>35910</v>
      </c>
      <c r="Q484" t="s">
        <v>35897</v>
      </c>
      <c r="R484" t="s">
        <v>35898</v>
      </c>
      <c r="S484" t="s">
        <v>35660</v>
      </c>
      <c r="T484" t="s">
        <v>37358</v>
      </c>
      <c r="U484" s="98">
        <v>2235</v>
      </c>
      <c r="V484" s="98">
        <v>0</v>
      </c>
      <c r="W484" t="s">
        <v>37359</v>
      </c>
    </row>
    <row r="485" spans="1:23" ht="15" customHeight="1">
      <c r="A485" t="s">
        <v>37360</v>
      </c>
      <c r="B485" t="s">
        <v>35895</v>
      </c>
      <c r="C485" s="15">
        <v>45822</v>
      </c>
      <c r="D485" s="15">
        <v>45836</v>
      </c>
      <c r="E485" t="s">
        <v>1646</v>
      </c>
      <c r="F485" s="15">
        <v>45822</v>
      </c>
      <c r="G485" s="15">
        <v>45836</v>
      </c>
      <c r="I485" t="s">
        <v>3858</v>
      </c>
      <c r="K485" t="s">
        <v>1326</v>
      </c>
      <c r="N485" t="s">
        <v>35649</v>
      </c>
      <c r="O485" t="s">
        <v>35902</v>
      </c>
      <c r="P485" t="s">
        <v>35915</v>
      </c>
      <c r="Q485" t="s">
        <v>35904</v>
      </c>
      <c r="R485" t="s">
        <v>35898</v>
      </c>
      <c r="S485" t="s">
        <v>35672</v>
      </c>
      <c r="T485" t="s">
        <v>37361</v>
      </c>
      <c r="U485" s="98">
        <v>4790</v>
      </c>
      <c r="V485" s="98">
        <v>0</v>
      </c>
      <c r="W485" t="s">
        <v>37362</v>
      </c>
    </row>
    <row r="486" spans="1:23" ht="15" customHeight="1">
      <c r="A486" t="s">
        <v>37363</v>
      </c>
      <c r="B486" t="s">
        <v>35895</v>
      </c>
      <c r="C486" s="15">
        <v>45823</v>
      </c>
      <c r="D486" s="15">
        <v>45840</v>
      </c>
      <c r="E486" t="s">
        <v>1646</v>
      </c>
      <c r="F486" s="15">
        <v>45823</v>
      </c>
      <c r="G486" s="15">
        <v>45840</v>
      </c>
      <c r="J486" t="s">
        <v>20946</v>
      </c>
      <c r="K486" t="s">
        <v>1329</v>
      </c>
      <c r="N486" t="s">
        <v>35649</v>
      </c>
      <c r="O486" t="s">
        <v>35909</v>
      </c>
      <c r="P486" t="s">
        <v>35920</v>
      </c>
      <c r="Q486" t="s">
        <v>35904</v>
      </c>
      <c r="R486" t="s">
        <v>35905</v>
      </c>
      <c r="S486" t="s">
        <v>35683</v>
      </c>
      <c r="T486" t="s">
        <v>37364</v>
      </c>
      <c r="U486" s="98">
        <v>4825</v>
      </c>
      <c r="V486" s="98">
        <v>0</v>
      </c>
      <c r="W486" t="s">
        <v>37365</v>
      </c>
    </row>
    <row r="487" spans="1:23" ht="15" customHeight="1">
      <c r="A487" t="s">
        <v>37366</v>
      </c>
      <c r="B487" t="s">
        <v>35895</v>
      </c>
      <c r="C487" s="15">
        <v>45824</v>
      </c>
      <c r="D487" s="15">
        <v>45827</v>
      </c>
      <c r="E487" t="s">
        <v>1646</v>
      </c>
      <c r="F487" s="15">
        <v>45824</v>
      </c>
      <c r="G487" s="15">
        <v>45827</v>
      </c>
      <c r="I487" t="s">
        <v>3864</v>
      </c>
      <c r="K487" t="s">
        <v>1332</v>
      </c>
      <c r="N487" t="s">
        <v>35674</v>
      </c>
      <c r="O487" t="s">
        <v>35914</v>
      </c>
      <c r="P487" t="s">
        <v>35896</v>
      </c>
      <c r="Q487" t="s">
        <v>35897</v>
      </c>
      <c r="R487" t="s">
        <v>35898</v>
      </c>
      <c r="S487" t="s">
        <v>35692</v>
      </c>
      <c r="T487" t="s">
        <v>37367</v>
      </c>
      <c r="U487" s="98">
        <v>2830</v>
      </c>
      <c r="V487" s="98">
        <v>0</v>
      </c>
      <c r="W487" t="s">
        <v>37368</v>
      </c>
    </row>
    <row r="488" spans="1:23" ht="15" customHeight="1">
      <c r="A488" t="s">
        <v>37369</v>
      </c>
      <c r="B488" t="s">
        <v>35895</v>
      </c>
      <c r="C488" s="15">
        <v>45825</v>
      </c>
      <c r="D488" s="15">
        <v>45829</v>
      </c>
      <c r="E488" t="s">
        <v>1646</v>
      </c>
      <c r="F488" s="15">
        <v>45825</v>
      </c>
      <c r="G488" s="15">
        <v>45829</v>
      </c>
      <c r="I488" t="s">
        <v>3867</v>
      </c>
      <c r="K488" t="s">
        <v>1335</v>
      </c>
      <c r="N488" t="s">
        <v>35662</v>
      </c>
      <c r="O488" t="s">
        <v>35919</v>
      </c>
      <c r="P488" t="s">
        <v>35903</v>
      </c>
      <c r="Q488" t="s">
        <v>35904</v>
      </c>
      <c r="R488" t="s">
        <v>35905</v>
      </c>
      <c r="S488" t="s">
        <v>35700</v>
      </c>
      <c r="T488" t="s">
        <v>37370</v>
      </c>
      <c r="U488" s="98">
        <v>3800</v>
      </c>
      <c r="V488" s="98">
        <v>0</v>
      </c>
      <c r="W488" t="s">
        <v>37371</v>
      </c>
    </row>
    <row r="489" spans="1:23" ht="15" customHeight="1">
      <c r="A489" t="s">
        <v>37372</v>
      </c>
      <c r="B489" t="s">
        <v>35895</v>
      </c>
      <c r="C489" s="15">
        <v>45826</v>
      </c>
      <c r="D489" s="15">
        <v>45831</v>
      </c>
      <c r="E489" t="s">
        <v>1646</v>
      </c>
      <c r="F489" s="15">
        <v>45826</v>
      </c>
      <c r="G489" s="15">
        <v>45831</v>
      </c>
      <c r="I489" t="s">
        <v>3870</v>
      </c>
      <c r="K489" t="s">
        <v>1338</v>
      </c>
      <c r="N489" t="s">
        <v>35686</v>
      </c>
      <c r="O489" t="s">
        <v>35924</v>
      </c>
      <c r="P489" t="s">
        <v>35910</v>
      </c>
      <c r="Q489" t="s">
        <v>35904</v>
      </c>
      <c r="R489" t="s">
        <v>35898</v>
      </c>
      <c r="S489" t="s">
        <v>35708</v>
      </c>
      <c r="T489" t="s">
        <v>37373</v>
      </c>
      <c r="U489" s="98">
        <v>2160</v>
      </c>
      <c r="V489" s="98">
        <v>0</v>
      </c>
      <c r="W489" t="s">
        <v>37374</v>
      </c>
    </row>
    <row r="490" spans="1:23" ht="15" customHeight="1">
      <c r="A490" t="s">
        <v>37375</v>
      </c>
      <c r="B490" t="s">
        <v>35895</v>
      </c>
      <c r="C490" s="15">
        <v>45827</v>
      </c>
      <c r="D490" s="15">
        <v>45833</v>
      </c>
      <c r="E490" t="s">
        <v>1646</v>
      </c>
      <c r="F490" s="15">
        <v>45827</v>
      </c>
      <c r="G490" s="15">
        <v>45833</v>
      </c>
      <c r="J490" t="s">
        <v>261</v>
      </c>
      <c r="K490" t="s">
        <v>1342</v>
      </c>
      <c r="N490" t="s">
        <v>35638</v>
      </c>
      <c r="O490" t="s">
        <v>1565</v>
      </c>
      <c r="P490" t="s">
        <v>35915</v>
      </c>
      <c r="Q490" t="s">
        <v>35897</v>
      </c>
      <c r="R490" t="s">
        <v>35898</v>
      </c>
      <c r="S490" t="s">
        <v>35714</v>
      </c>
      <c r="T490" t="s">
        <v>37376</v>
      </c>
      <c r="U490" s="98">
        <v>2325</v>
      </c>
      <c r="V490" s="98">
        <v>0</v>
      </c>
      <c r="W490" t="s">
        <v>37377</v>
      </c>
    </row>
    <row r="491" spans="1:23" ht="15" customHeight="1">
      <c r="A491" t="s">
        <v>37378</v>
      </c>
      <c r="B491" t="s">
        <v>35895</v>
      </c>
      <c r="C491" s="15">
        <v>45828</v>
      </c>
      <c r="D491" s="15">
        <v>45835</v>
      </c>
      <c r="E491" t="s">
        <v>1646</v>
      </c>
      <c r="F491" s="15">
        <v>45828</v>
      </c>
      <c r="G491" s="15">
        <v>45835</v>
      </c>
      <c r="I491" t="s">
        <v>1665</v>
      </c>
      <c r="K491" t="s">
        <v>1345</v>
      </c>
      <c r="N491" t="s">
        <v>35638</v>
      </c>
      <c r="O491" t="s">
        <v>35902</v>
      </c>
      <c r="P491" t="s">
        <v>35920</v>
      </c>
      <c r="Q491" t="s">
        <v>35904</v>
      </c>
      <c r="R491" t="s">
        <v>35905</v>
      </c>
      <c r="S491" t="s">
        <v>35723</v>
      </c>
      <c r="T491" t="s">
        <v>37379</v>
      </c>
      <c r="U491" s="98">
        <v>1025</v>
      </c>
      <c r="V491" s="98">
        <v>0</v>
      </c>
      <c r="W491" t="s">
        <v>37380</v>
      </c>
    </row>
    <row r="492" spans="1:23" ht="15" customHeight="1">
      <c r="A492" t="s">
        <v>37381</v>
      </c>
      <c r="B492" t="s">
        <v>35895</v>
      </c>
      <c r="C492" s="15">
        <v>45829</v>
      </c>
      <c r="D492" s="15">
        <v>45836</v>
      </c>
      <c r="E492" t="s">
        <v>1646</v>
      </c>
      <c r="F492" s="15">
        <v>45829</v>
      </c>
      <c r="G492" s="15">
        <v>45836</v>
      </c>
      <c r="I492" t="s">
        <v>3878</v>
      </c>
      <c r="K492" t="s">
        <v>1348</v>
      </c>
      <c r="N492" t="s">
        <v>35638</v>
      </c>
      <c r="O492" t="s">
        <v>35909</v>
      </c>
      <c r="P492" t="s">
        <v>35896</v>
      </c>
      <c r="Q492" t="s">
        <v>35904</v>
      </c>
      <c r="R492" t="s">
        <v>35898</v>
      </c>
      <c r="S492" t="s">
        <v>35730</v>
      </c>
      <c r="T492" t="s">
        <v>37382</v>
      </c>
      <c r="U492" s="98">
        <v>1025</v>
      </c>
      <c r="V492" s="98">
        <v>100</v>
      </c>
      <c r="W492" t="s">
        <v>37383</v>
      </c>
    </row>
    <row r="493" spans="1:23" ht="15" customHeight="1">
      <c r="A493" t="s">
        <v>37384</v>
      </c>
      <c r="B493" t="s">
        <v>35895</v>
      </c>
      <c r="C493" s="15">
        <v>45830</v>
      </c>
      <c r="D493" s="15">
        <v>45839</v>
      </c>
      <c r="E493" t="s">
        <v>1646</v>
      </c>
      <c r="F493" s="15">
        <v>45830</v>
      </c>
      <c r="G493" s="15">
        <v>45839</v>
      </c>
      <c r="I493" t="s">
        <v>3881</v>
      </c>
      <c r="K493" t="s">
        <v>1352</v>
      </c>
      <c r="N493" t="s">
        <v>35649</v>
      </c>
      <c r="O493" t="s">
        <v>35914</v>
      </c>
      <c r="P493" t="s">
        <v>35903</v>
      </c>
      <c r="Q493" t="s">
        <v>35897</v>
      </c>
      <c r="R493" t="s">
        <v>35905</v>
      </c>
      <c r="S493" t="s">
        <v>35737</v>
      </c>
      <c r="T493" t="s">
        <v>37385</v>
      </c>
      <c r="U493" s="98">
        <v>8610</v>
      </c>
      <c r="V493" s="98">
        <v>0</v>
      </c>
      <c r="W493" t="s">
        <v>37386</v>
      </c>
    </row>
    <row r="494" spans="1:23" ht="15" customHeight="1">
      <c r="A494" t="s">
        <v>37387</v>
      </c>
      <c r="B494" t="s">
        <v>35895</v>
      </c>
      <c r="C494" s="15">
        <v>45831</v>
      </c>
      <c r="D494" s="15">
        <v>45841</v>
      </c>
      <c r="E494" t="s">
        <v>1646</v>
      </c>
      <c r="F494" s="15">
        <v>45831</v>
      </c>
      <c r="G494" s="15">
        <v>45841</v>
      </c>
      <c r="J494" t="s">
        <v>295</v>
      </c>
      <c r="K494" t="s">
        <v>1355</v>
      </c>
      <c r="N494" t="s">
        <v>35649</v>
      </c>
      <c r="O494" t="s">
        <v>35919</v>
      </c>
      <c r="P494" t="s">
        <v>35910</v>
      </c>
      <c r="Q494" t="s">
        <v>35904</v>
      </c>
      <c r="R494" t="s">
        <v>35898</v>
      </c>
      <c r="S494" t="s">
        <v>35744</v>
      </c>
      <c r="T494" t="s">
        <v>37388</v>
      </c>
      <c r="U494" s="98">
        <v>5105</v>
      </c>
      <c r="V494" s="98">
        <v>0</v>
      </c>
      <c r="W494" t="s">
        <v>37389</v>
      </c>
    </row>
    <row r="495" spans="1:23" ht="15" customHeight="1">
      <c r="A495" t="s">
        <v>37390</v>
      </c>
      <c r="B495" t="s">
        <v>35895</v>
      </c>
      <c r="C495" s="15">
        <v>45832</v>
      </c>
      <c r="D495" s="15">
        <v>45843</v>
      </c>
      <c r="E495" t="s">
        <v>1646</v>
      </c>
      <c r="F495" s="15">
        <v>45832</v>
      </c>
      <c r="G495" s="15">
        <v>45843</v>
      </c>
      <c r="I495" t="s">
        <v>3887</v>
      </c>
      <c r="K495" t="s">
        <v>1358</v>
      </c>
      <c r="N495" t="s">
        <v>35674</v>
      </c>
      <c r="O495" t="s">
        <v>35924</v>
      </c>
      <c r="P495" t="s">
        <v>35915</v>
      </c>
      <c r="Q495" t="s">
        <v>35904</v>
      </c>
      <c r="R495" t="s">
        <v>35898</v>
      </c>
      <c r="S495" t="s">
        <v>35750</v>
      </c>
      <c r="T495" t="s">
        <v>37391</v>
      </c>
      <c r="U495" s="98">
        <v>1416</v>
      </c>
      <c r="V495" s="98">
        <v>0</v>
      </c>
      <c r="W495" t="s">
        <v>37392</v>
      </c>
    </row>
    <row r="496" spans="1:23" ht="15" customHeight="1">
      <c r="A496" t="s">
        <v>37393</v>
      </c>
      <c r="B496" t="s">
        <v>35895</v>
      </c>
      <c r="C496" s="15">
        <v>45833</v>
      </c>
      <c r="D496" s="15">
        <v>45845</v>
      </c>
      <c r="E496" t="s">
        <v>1646</v>
      </c>
      <c r="F496" s="15">
        <v>45833</v>
      </c>
      <c r="G496" s="15">
        <v>45845</v>
      </c>
      <c r="I496" t="s">
        <v>3891</v>
      </c>
      <c r="K496" t="s">
        <v>1361</v>
      </c>
      <c r="N496" t="s">
        <v>35662</v>
      </c>
      <c r="O496" t="s">
        <v>1565</v>
      </c>
      <c r="P496" t="s">
        <v>35920</v>
      </c>
      <c r="Q496" t="s">
        <v>35897</v>
      </c>
      <c r="R496" t="s">
        <v>35905</v>
      </c>
      <c r="S496" t="s">
        <v>35755</v>
      </c>
      <c r="T496" t="s">
        <v>37394</v>
      </c>
      <c r="U496" s="98">
        <v>8200</v>
      </c>
      <c r="V496" s="98">
        <v>0</v>
      </c>
      <c r="W496" t="s">
        <v>37395</v>
      </c>
    </row>
    <row r="497" spans="1:23" ht="15" customHeight="1">
      <c r="A497" t="s">
        <v>37396</v>
      </c>
      <c r="B497" t="s">
        <v>35895</v>
      </c>
      <c r="C497" s="15">
        <v>45834</v>
      </c>
      <c r="D497" s="15">
        <v>45847</v>
      </c>
      <c r="E497" t="s">
        <v>1646</v>
      </c>
      <c r="F497" s="15">
        <v>45834</v>
      </c>
      <c r="G497" s="15">
        <v>45847</v>
      </c>
      <c r="I497" t="s">
        <v>3894</v>
      </c>
      <c r="K497" t="s">
        <v>1365</v>
      </c>
      <c r="N497" t="s">
        <v>35686</v>
      </c>
      <c r="O497" t="s">
        <v>35902</v>
      </c>
      <c r="P497" t="s">
        <v>35896</v>
      </c>
      <c r="Q497" t="s">
        <v>35904</v>
      </c>
      <c r="R497" t="s">
        <v>35898</v>
      </c>
      <c r="S497" t="s">
        <v>35760</v>
      </c>
      <c r="T497" t="s">
        <v>37397</v>
      </c>
      <c r="U497" s="98">
        <v>2280</v>
      </c>
      <c r="V497" s="98">
        <v>0</v>
      </c>
      <c r="W497" t="s">
        <v>37398</v>
      </c>
    </row>
    <row r="498" spans="1:23" ht="15" customHeight="1">
      <c r="A498" t="s">
        <v>37399</v>
      </c>
      <c r="B498" t="s">
        <v>35895</v>
      </c>
      <c r="C498" s="15">
        <v>45835</v>
      </c>
      <c r="D498" s="15">
        <v>45849</v>
      </c>
      <c r="E498" t="s">
        <v>1646</v>
      </c>
      <c r="F498" s="15">
        <v>45835</v>
      </c>
      <c r="G498" s="15">
        <v>45849</v>
      </c>
      <c r="J498" t="s">
        <v>285</v>
      </c>
      <c r="K498" t="s">
        <v>1368</v>
      </c>
      <c r="N498" t="s">
        <v>35638</v>
      </c>
      <c r="O498" t="s">
        <v>35909</v>
      </c>
      <c r="P498" t="s">
        <v>35903</v>
      </c>
      <c r="Q498" t="s">
        <v>35904</v>
      </c>
      <c r="R498" t="s">
        <v>35905</v>
      </c>
      <c r="S498" t="s">
        <v>35765</v>
      </c>
      <c r="T498" t="s">
        <v>37400</v>
      </c>
      <c r="U498" s="98">
        <v>1075</v>
      </c>
      <c r="V498" s="98">
        <v>0</v>
      </c>
      <c r="W498" t="s">
        <v>37401</v>
      </c>
    </row>
    <row r="499" spans="1:23" ht="15" customHeight="1">
      <c r="A499" t="s">
        <v>37402</v>
      </c>
      <c r="B499" t="s">
        <v>35895</v>
      </c>
      <c r="C499" s="15">
        <v>45836</v>
      </c>
      <c r="D499" s="15">
        <v>45851</v>
      </c>
      <c r="E499" t="s">
        <v>1646</v>
      </c>
      <c r="F499" s="15">
        <v>45836</v>
      </c>
      <c r="G499" s="15">
        <v>45851</v>
      </c>
      <c r="I499" t="s">
        <v>3858</v>
      </c>
      <c r="K499" t="s">
        <v>1371</v>
      </c>
      <c r="N499" t="s">
        <v>35638</v>
      </c>
      <c r="O499" t="s">
        <v>35914</v>
      </c>
      <c r="P499" t="s">
        <v>35910</v>
      </c>
      <c r="Q499" t="s">
        <v>35897</v>
      </c>
      <c r="R499" t="s">
        <v>35898</v>
      </c>
      <c r="S499" t="s">
        <v>35770</v>
      </c>
      <c r="T499" t="s">
        <v>37403</v>
      </c>
      <c r="U499" s="98">
        <v>2415</v>
      </c>
      <c r="V499" s="98">
        <v>0</v>
      </c>
      <c r="W499" t="s">
        <v>37404</v>
      </c>
    </row>
    <row r="500" spans="1:23" ht="15" customHeight="1">
      <c r="A500" t="s">
        <v>37405</v>
      </c>
      <c r="B500" t="s">
        <v>35895</v>
      </c>
      <c r="C500" s="15">
        <v>45837</v>
      </c>
      <c r="D500" s="15">
        <v>45853</v>
      </c>
      <c r="E500" t="s">
        <v>1646</v>
      </c>
      <c r="F500" s="15">
        <v>45837</v>
      </c>
      <c r="G500" s="15">
        <v>45853</v>
      </c>
      <c r="I500" t="s">
        <v>3861</v>
      </c>
      <c r="K500" t="s">
        <v>1375</v>
      </c>
      <c r="N500" t="s">
        <v>35638</v>
      </c>
      <c r="O500" t="s">
        <v>35919</v>
      </c>
      <c r="P500" t="s">
        <v>35915</v>
      </c>
      <c r="Q500" t="s">
        <v>35904</v>
      </c>
      <c r="R500" t="s">
        <v>35898</v>
      </c>
      <c r="S500" t="s">
        <v>35775</v>
      </c>
      <c r="T500" t="s">
        <v>37406</v>
      </c>
      <c r="U500" s="98">
        <v>1075</v>
      </c>
      <c r="V500" s="98">
        <v>0</v>
      </c>
      <c r="W500" t="s">
        <v>37407</v>
      </c>
    </row>
    <row r="501" spans="1:23" ht="15" customHeight="1">
      <c r="A501" t="s">
        <v>37408</v>
      </c>
      <c r="B501" t="s">
        <v>35895</v>
      </c>
      <c r="C501" s="15">
        <v>45838</v>
      </c>
      <c r="D501" s="15">
        <v>45855</v>
      </c>
      <c r="E501" t="s">
        <v>1646</v>
      </c>
      <c r="F501" s="15">
        <v>45838</v>
      </c>
      <c r="G501" s="15">
        <v>45855</v>
      </c>
      <c r="I501" t="s">
        <v>3864</v>
      </c>
      <c r="K501" t="s">
        <v>1378</v>
      </c>
      <c r="N501" t="s">
        <v>35649</v>
      </c>
      <c r="O501" t="s">
        <v>35924</v>
      </c>
      <c r="P501" t="s">
        <v>35920</v>
      </c>
      <c r="Q501" t="s">
        <v>35904</v>
      </c>
      <c r="R501" t="s">
        <v>35905</v>
      </c>
      <c r="S501" t="s">
        <v>35780</v>
      </c>
      <c r="T501" t="s">
        <v>37409</v>
      </c>
      <c r="U501" s="98">
        <v>4650</v>
      </c>
      <c r="V501" s="98">
        <v>0</v>
      </c>
      <c r="W501" t="s">
        <v>37410</v>
      </c>
    </row>
    <row r="502" spans="1:23" ht="15" customHeight="1">
      <c r="A502" t="s">
        <v>37411</v>
      </c>
      <c r="B502" t="s">
        <v>35895</v>
      </c>
      <c r="C502" s="15">
        <v>45809</v>
      </c>
      <c r="D502" s="15">
        <v>45812</v>
      </c>
      <c r="E502" t="s">
        <v>1646</v>
      </c>
      <c r="F502" s="15">
        <v>45809</v>
      </c>
      <c r="G502" s="15">
        <v>45812</v>
      </c>
      <c r="J502" t="s">
        <v>275</v>
      </c>
      <c r="K502" t="s">
        <v>1382</v>
      </c>
      <c r="N502" t="s">
        <v>35649</v>
      </c>
      <c r="O502" t="s">
        <v>1565</v>
      </c>
      <c r="P502" t="s">
        <v>35896</v>
      </c>
      <c r="Q502" t="s">
        <v>35897</v>
      </c>
      <c r="R502" t="s">
        <v>35898</v>
      </c>
      <c r="S502" t="s">
        <v>35785</v>
      </c>
      <c r="T502" t="s">
        <v>37412</v>
      </c>
      <c r="U502" s="98">
        <v>8005</v>
      </c>
      <c r="V502" s="98">
        <v>110</v>
      </c>
      <c r="W502" t="s">
        <v>37413</v>
      </c>
    </row>
    <row r="503" spans="1:23" ht="15" customHeight="1">
      <c r="A503" t="s">
        <v>37414</v>
      </c>
      <c r="B503" t="s">
        <v>35895</v>
      </c>
      <c r="C503" s="15">
        <v>45810</v>
      </c>
      <c r="D503" s="15">
        <v>45814</v>
      </c>
      <c r="E503" t="s">
        <v>1646</v>
      </c>
      <c r="F503" s="15">
        <v>45810</v>
      </c>
      <c r="G503" s="15">
        <v>45814</v>
      </c>
      <c r="I503" t="s">
        <v>3870</v>
      </c>
      <c r="K503" t="s">
        <v>1385</v>
      </c>
      <c r="N503" t="s">
        <v>35674</v>
      </c>
      <c r="O503" t="s">
        <v>35902</v>
      </c>
      <c r="P503" t="s">
        <v>35903</v>
      </c>
      <c r="Q503" t="s">
        <v>35904</v>
      </c>
      <c r="R503" t="s">
        <v>35905</v>
      </c>
      <c r="S503" t="s">
        <v>35790</v>
      </c>
      <c r="T503" t="s">
        <v>37415</v>
      </c>
      <c r="U503" s="98">
        <v>1290</v>
      </c>
      <c r="V503" s="98">
        <v>0</v>
      </c>
      <c r="W503" t="s">
        <v>37416</v>
      </c>
    </row>
    <row r="504" spans="1:23" ht="15" customHeight="1">
      <c r="A504" t="s">
        <v>37417</v>
      </c>
      <c r="B504" t="s">
        <v>35895</v>
      </c>
      <c r="C504" s="15">
        <v>45811</v>
      </c>
      <c r="D504" s="15">
        <v>45816</v>
      </c>
      <c r="E504" t="s">
        <v>1646</v>
      </c>
      <c r="F504" s="15">
        <v>45811</v>
      </c>
      <c r="G504" s="15">
        <v>45816</v>
      </c>
      <c r="I504" t="s">
        <v>3873</v>
      </c>
      <c r="K504" t="s">
        <v>1388</v>
      </c>
      <c r="N504" t="s">
        <v>35662</v>
      </c>
      <c r="O504" t="s">
        <v>35909</v>
      </c>
      <c r="P504" t="s">
        <v>35910</v>
      </c>
      <c r="Q504" t="s">
        <v>35904</v>
      </c>
      <c r="R504" t="s">
        <v>35898</v>
      </c>
      <c r="S504" t="s">
        <v>35795</v>
      </c>
      <c r="T504" t="s">
        <v>37418</v>
      </c>
      <c r="U504" s="98">
        <v>3680</v>
      </c>
      <c r="V504" s="98">
        <v>0</v>
      </c>
      <c r="W504" t="s">
        <v>37419</v>
      </c>
    </row>
    <row r="505" spans="1:23" ht="15" customHeight="1">
      <c r="A505" t="s">
        <v>37420</v>
      </c>
      <c r="B505" t="s">
        <v>35895</v>
      </c>
      <c r="C505" s="15">
        <v>45812</v>
      </c>
      <c r="D505" s="15">
        <v>45818</v>
      </c>
      <c r="E505" t="s">
        <v>1646</v>
      </c>
      <c r="F505" s="15">
        <v>45812</v>
      </c>
      <c r="G505" s="15">
        <v>45818</v>
      </c>
      <c r="I505" t="s">
        <v>1665</v>
      </c>
      <c r="K505" t="s">
        <v>1392</v>
      </c>
      <c r="N505" t="s">
        <v>35686</v>
      </c>
      <c r="O505" t="s">
        <v>35914</v>
      </c>
      <c r="P505" t="s">
        <v>35915</v>
      </c>
      <c r="Q505" t="s">
        <v>35897</v>
      </c>
      <c r="R505" t="s">
        <v>35898</v>
      </c>
      <c r="S505" t="s">
        <v>35800</v>
      </c>
      <c r="T505" t="s">
        <v>37421</v>
      </c>
      <c r="U505" s="98">
        <v>4660</v>
      </c>
      <c r="V505" s="98">
        <v>0</v>
      </c>
      <c r="W505" t="s">
        <v>37422</v>
      </c>
    </row>
    <row r="506" spans="1:23" ht="15" customHeight="1">
      <c r="A506" t="s">
        <v>37423</v>
      </c>
      <c r="B506" t="s">
        <v>35895</v>
      </c>
      <c r="C506" s="15">
        <v>45813</v>
      </c>
      <c r="D506" s="15">
        <v>45820</v>
      </c>
      <c r="E506" t="s">
        <v>1646</v>
      </c>
      <c r="F506" s="15">
        <v>45813</v>
      </c>
      <c r="G506" s="15">
        <v>45820</v>
      </c>
      <c r="J506" t="s">
        <v>20946</v>
      </c>
      <c r="K506" t="s">
        <v>1395</v>
      </c>
      <c r="N506" t="s">
        <v>35638</v>
      </c>
      <c r="O506" t="s">
        <v>35919</v>
      </c>
      <c r="P506" t="s">
        <v>35920</v>
      </c>
      <c r="Q506" t="s">
        <v>35904</v>
      </c>
      <c r="R506" t="s">
        <v>35905</v>
      </c>
      <c r="S506" t="s">
        <v>35805</v>
      </c>
      <c r="T506" t="s">
        <v>37424</v>
      </c>
      <c r="U506" s="98">
        <v>1000</v>
      </c>
      <c r="V506" s="98">
        <v>0</v>
      </c>
      <c r="W506" t="s">
        <v>37425</v>
      </c>
    </row>
    <row r="507" spans="1:23" ht="15" customHeight="1">
      <c r="A507" t="s">
        <v>37426</v>
      </c>
      <c r="B507" t="s">
        <v>35895</v>
      </c>
      <c r="C507" s="15">
        <v>45814</v>
      </c>
      <c r="D507" s="15">
        <v>45822</v>
      </c>
      <c r="E507" t="s">
        <v>1646</v>
      </c>
      <c r="F507" s="15">
        <v>45814</v>
      </c>
      <c r="G507" s="15">
        <v>45822</v>
      </c>
      <c r="I507" t="s">
        <v>3881</v>
      </c>
      <c r="K507" t="s">
        <v>1398</v>
      </c>
      <c r="N507" t="s">
        <v>35638</v>
      </c>
      <c r="O507" t="s">
        <v>35924</v>
      </c>
      <c r="P507" t="s">
        <v>35896</v>
      </c>
      <c r="Q507" t="s">
        <v>35904</v>
      </c>
      <c r="R507" t="s">
        <v>35898</v>
      </c>
      <c r="S507" t="s">
        <v>35810</v>
      </c>
      <c r="T507" t="s">
        <v>37427</v>
      </c>
      <c r="U507" s="98">
        <v>1000</v>
      </c>
      <c r="V507" s="98">
        <v>0</v>
      </c>
      <c r="W507" t="s">
        <v>37428</v>
      </c>
    </row>
    <row r="508" spans="1:23" ht="15" customHeight="1">
      <c r="A508" t="s">
        <v>37429</v>
      </c>
      <c r="B508" t="s">
        <v>35895</v>
      </c>
      <c r="C508" s="15">
        <v>45815</v>
      </c>
      <c r="D508" s="15">
        <v>45824</v>
      </c>
      <c r="E508" t="s">
        <v>1646</v>
      </c>
      <c r="F508" s="15">
        <v>45815</v>
      </c>
      <c r="G508" s="15">
        <v>45824</v>
      </c>
      <c r="I508" t="s">
        <v>3884</v>
      </c>
      <c r="K508" t="s">
        <v>1402</v>
      </c>
      <c r="N508" t="s">
        <v>35638</v>
      </c>
      <c r="O508" t="s">
        <v>1565</v>
      </c>
      <c r="P508" t="s">
        <v>35903</v>
      </c>
      <c r="Q508" t="s">
        <v>35897</v>
      </c>
      <c r="R508" t="s">
        <v>35905</v>
      </c>
      <c r="S508" t="s">
        <v>35815</v>
      </c>
      <c r="T508" t="s">
        <v>37430</v>
      </c>
      <c r="U508" s="98">
        <v>2280</v>
      </c>
      <c r="V508" s="98">
        <v>0</v>
      </c>
      <c r="W508" t="s">
        <v>37431</v>
      </c>
    </row>
    <row r="509" spans="1:23" ht="15" customHeight="1">
      <c r="A509" t="s">
        <v>37432</v>
      </c>
      <c r="B509" t="s">
        <v>35895</v>
      </c>
      <c r="C509" s="15">
        <v>45816</v>
      </c>
      <c r="D509" s="15">
        <v>45826</v>
      </c>
      <c r="E509" t="s">
        <v>1646</v>
      </c>
      <c r="F509" s="15">
        <v>45816</v>
      </c>
      <c r="G509" s="15">
        <v>45826</v>
      </c>
      <c r="I509" t="s">
        <v>3887</v>
      </c>
      <c r="K509" t="s">
        <v>1405</v>
      </c>
      <c r="N509" t="s">
        <v>35649</v>
      </c>
      <c r="O509" t="s">
        <v>35902</v>
      </c>
      <c r="P509" t="s">
        <v>35910</v>
      </c>
      <c r="Q509" t="s">
        <v>35904</v>
      </c>
      <c r="R509" t="s">
        <v>35898</v>
      </c>
      <c r="S509" t="s">
        <v>35820</v>
      </c>
      <c r="T509" t="s">
        <v>37433</v>
      </c>
      <c r="U509" s="98">
        <v>4930</v>
      </c>
      <c r="V509" s="98">
        <v>0</v>
      </c>
      <c r="W509" t="s">
        <v>37434</v>
      </c>
    </row>
    <row r="510" spans="1:23" ht="15" customHeight="1">
      <c r="A510" t="s">
        <v>37435</v>
      </c>
      <c r="B510" t="s">
        <v>35895</v>
      </c>
      <c r="C510" s="15">
        <v>45817</v>
      </c>
      <c r="D510" s="15">
        <v>45828</v>
      </c>
      <c r="E510" t="s">
        <v>1646</v>
      </c>
      <c r="F510" s="15">
        <v>45817</v>
      </c>
      <c r="G510" s="15">
        <v>45828</v>
      </c>
      <c r="J510" t="s">
        <v>261</v>
      </c>
      <c r="K510" t="s">
        <v>1408</v>
      </c>
      <c r="N510" t="s">
        <v>35649</v>
      </c>
      <c r="O510" t="s">
        <v>35909</v>
      </c>
      <c r="P510" t="s">
        <v>35915</v>
      </c>
      <c r="Q510" t="s">
        <v>35904</v>
      </c>
      <c r="R510" t="s">
        <v>35898</v>
      </c>
      <c r="S510" t="s">
        <v>35825</v>
      </c>
      <c r="T510" t="s">
        <v>37436</v>
      </c>
      <c r="U510" s="98">
        <v>4965</v>
      </c>
      <c r="V510" s="98">
        <v>0</v>
      </c>
      <c r="W510" t="s">
        <v>37437</v>
      </c>
    </row>
    <row r="511" spans="1:23" ht="15" customHeight="1">
      <c r="A511" t="s">
        <v>37438</v>
      </c>
      <c r="B511" t="s">
        <v>35895</v>
      </c>
      <c r="C511" s="15">
        <v>45818</v>
      </c>
      <c r="D511" s="15">
        <v>45830</v>
      </c>
      <c r="E511" t="s">
        <v>1646</v>
      </c>
      <c r="F511" s="15">
        <v>45818</v>
      </c>
      <c r="G511" s="15">
        <v>45830</v>
      </c>
      <c r="I511" t="s">
        <v>3894</v>
      </c>
      <c r="K511" t="s">
        <v>1411</v>
      </c>
      <c r="N511" t="s">
        <v>35674</v>
      </c>
      <c r="O511" t="s">
        <v>35914</v>
      </c>
      <c r="P511" t="s">
        <v>35920</v>
      </c>
      <c r="Q511" t="s">
        <v>35897</v>
      </c>
      <c r="R511" t="s">
        <v>35905</v>
      </c>
      <c r="S511" t="s">
        <v>35829</v>
      </c>
      <c r="T511" t="s">
        <v>37439</v>
      </c>
      <c r="U511" s="98">
        <v>2900</v>
      </c>
      <c r="V511" s="98">
        <v>0</v>
      </c>
      <c r="W511" t="s">
        <v>37440</v>
      </c>
    </row>
    <row r="512" spans="1:23" ht="15" customHeight="1">
      <c r="A512" t="s">
        <v>37441</v>
      </c>
      <c r="B512" t="s">
        <v>35895</v>
      </c>
      <c r="C512" s="15">
        <v>45819</v>
      </c>
      <c r="D512" s="15">
        <v>45832</v>
      </c>
      <c r="E512" t="s">
        <v>1646</v>
      </c>
      <c r="F512" s="15">
        <v>45819</v>
      </c>
      <c r="G512" s="15">
        <v>45832</v>
      </c>
      <c r="I512" t="s">
        <v>1644</v>
      </c>
      <c r="K512" t="s">
        <v>1414</v>
      </c>
      <c r="N512" t="s">
        <v>35662</v>
      </c>
      <c r="O512" t="s">
        <v>35919</v>
      </c>
      <c r="P512" t="s">
        <v>35896</v>
      </c>
      <c r="Q512" t="s">
        <v>35904</v>
      </c>
      <c r="R512" t="s">
        <v>35898</v>
      </c>
      <c r="S512" t="s">
        <v>35833</v>
      </c>
      <c r="T512" t="s">
        <v>37442</v>
      </c>
      <c r="U512" s="98">
        <v>3800</v>
      </c>
      <c r="V512" s="98">
        <v>120</v>
      </c>
      <c r="W512" t="s">
        <v>37443</v>
      </c>
    </row>
    <row r="513" spans="1:23" ht="15" customHeight="1">
      <c r="A513" t="s">
        <v>37444</v>
      </c>
      <c r="B513" t="s">
        <v>35895</v>
      </c>
      <c r="C513" s="15">
        <v>45820</v>
      </c>
      <c r="D513" s="15">
        <v>45834</v>
      </c>
      <c r="E513" t="s">
        <v>1646</v>
      </c>
      <c r="F513" s="15">
        <v>45820</v>
      </c>
      <c r="G513" s="15">
        <v>45834</v>
      </c>
      <c r="I513" t="s">
        <v>3858</v>
      </c>
      <c r="K513" t="s">
        <v>1417</v>
      </c>
      <c r="N513" t="s">
        <v>35686</v>
      </c>
      <c r="O513" t="s">
        <v>35924</v>
      </c>
      <c r="P513" t="s">
        <v>35903</v>
      </c>
      <c r="Q513" t="s">
        <v>35904</v>
      </c>
      <c r="R513" t="s">
        <v>35905</v>
      </c>
      <c r="S513" t="s">
        <v>35837</v>
      </c>
      <c r="T513" t="s">
        <v>37445</v>
      </c>
      <c r="U513" s="98">
        <v>2240</v>
      </c>
      <c r="V513" s="98">
        <v>0</v>
      </c>
      <c r="W513" t="s">
        <v>37446</v>
      </c>
    </row>
    <row r="514" spans="1:23" ht="15" customHeight="1">
      <c r="A514" t="s">
        <v>37447</v>
      </c>
      <c r="B514" t="s">
        <v>35895</v>
      </c>
      <c r="C514" s="15">
        <v>45821</v>
      </c>
      <c r="D514" s="15">
        <v>45836</v>
      </c>
      <c r="E514" t="s">
        <v>1646</v>
      </c>
      <c r="F514" s="15">
        <v>45821</v>
      </c>
      <c r="G514" s="15">
        <v>45836</v>
      </c>
      <c r="J514" t="s">
        <v>295</v>
      </c>
      <c r="K514" t="s">
        <v>1420</v>
      </c>
      <c r="N514" t="s">
        <v>35638</v>
      </c>
      <c r="O514" t="s">
        <v>1565</v>
      </c>
      <c r="P514" t="s">
        <v>35910</v>
      </c>
      <c r="Q514" t="s">
        <v>35897</v>
      </c>
      <c r="R514" t="s">
        <v>35898</v>
      </c>
      <c r="S514" t="s">
        <v>35841</v>
      </c>
      <c r="T514" t="s">
        <v>37448</v>
      </c>
      <c r="U514" s="98">
        <v>2370</v>
      </c>
      <c r="V514" s="98">
        <v>0</v>
      </c>
      <c r="W514" t="s">
        <v>37449</v>
      </c>
    </row>
    <row r="515" spans="1:23" ht="15" customHeight="1">
      <c r="A515" t="s">
        <v>37450</v>
      </c>
      <c r="B515" t="s">
        <v>35895</v>
      </c>
      <c r="C515" s="15">
        <v>45822</v>
      </c>
      <c r="D515" s="15">
        <v>45836</v>
      </c>
      <c r="E515" t="s">
        <v>1646</v>
      </c>
      <c r="F515" s="15">
        <v>45822</v>
      </c>
      <c r="G515" s="15">
        <v>45836</v>
      </c>
      <c r="I515" t="s">
        <v>3864</v>
      </c>
      <c r="K515" t="s">
        <v>1423</v>
      </c>
      <c r="N515" t="s">
        <v>35638</v>
      </c>
      <c r="O515" t="s">
        <v>35902</v>
      </c>
      <c r="P515" t="s">
        <v>35915</v>
      </c>
      <c r="Q515" t="s">
        <v>35904</v>
      </c>
      <c r="R515" t="s">
        <v>35898</v>
      </c>
      <c r="S515" t="s">
        <v>35845</v>
      </c>
      <c r="T515" t="s">
        <v>37451</v>
      </c>
      <c r="U515" s="98">
        <v>1050</v>
      </c>
      <c r="V515" s="98">
        <v>0</v>
      </c>
      <c r="W515" t="s">
        <v>37452</v>
      </c>
    </row>
    <row r="516" spans="1:23" ht="15" customHeight="1">
      <c r="A516" t="s">
        <v>37453</v>
      </c>
      <c r="B516" t="s">
        <v>35895</v>
      </c>
      <c r="C516" s="15">
        <v>45823</v>
      </c>
      <c r="D516" s="15">
        <v>45840</v>
      </c>
      <c r="E516" t="s">
        <v>1646</v>
      </c>
      <c r="F516" s="15">
        <v>45823</v>
      </c>
      <c r="G516" s="15">
        <v>45840</v>
      </c>
      <c r="I516" t="s">
        <v>3867</v>
      </c>
      <c r="K516" t="s">
        <v>1426</v>
      </c>
      <c r="N516" t="s">
        <v>35638</v>
      </c>
      <c r="O516" t="s">
        <v>35909</v>
      </c>
      <c r="P516" t="s">
        <v>35920</v>
      </c>
      <c r="Q516" t="s">
        <v>35904</v>
      </c>
      <c r="R516" t="s">
        <v>35905</v>
      </c>
      <c r="S516" t="s">
        <v>35849</v>
      </c>
      <c r="T516" t="s">
        <v>37454</v>
      </c>
      <c r="U516" s="98">
        <v>1050</v>
      </c>
      <c r="V516" s="98">
        <v>0</v>
      </c>
      <c r="W516" t="s">
        <v>37455</v>
      </c>
    </row>
    <row r="517" spans="1:23" ht="15" customHeight="1">
      <c r="A517" t="s">
        <v>37456</v>
      </c>
      <c r="B517" t="s">
        <v>35895</v>
      </c>
      <c r="C517" s="15">
        <v>45824</v>
      </c>
      <c r="D517" s="15">
        <v>45827</v>
      </c>
      <c r="E517" t="s">
        <v>1646</v>
      </c>
      <c r="F517" s="15">
        <v>45824</v>
      </c>
      <c r="G517" s="15">
        <v>45827</v>
      </c>
      <c r="I517" t="s">
        <v>3870</v>
      </c>
      <c r="K517" t="s">
        <v>1429</v>
      </c>
      <c r="N517" t="s">
        <v>35649</v>
      </c>
      <c r="O517" t="s">
        <v>35914</v>
      </c>
      <c r="P517" t="s">
        <v>35896</v>
      </c>
      <c r="Q517" t="s">
        <v>35897</v>
      </c>
      <c r="R517" t="s">
        <v>35898</v>
      </c>
      <c r="S517" t="s">
        <v>35853</v>
      </c>
      <c r="T517" t="s">
        <v>37457</v>
      </c>
      <c r="U517" s="98">
        <v>8830</v>
      </c>
      <c r="V517" s="98">
        <v>0</v>
      </c>
      <c r="W517" t="s">
        <v>37458</v>
      </c>
    </row>
    <row r="518" spans="1:23" ht="15" customHeight="1">
      <c r="A518" t="s">
        <v>37459</v>
      </c>
      <c r="B518" t="s">
        <v>35895</v>
      </c>
      <c r="C518" s="15">
        <v>45825</v>
      </c>
      <c r="D518" s="15">
        <v>45829</v>
      </c>
      <c r="E518" t="s">
        <v>1646</v>
      </c>
      <c r="F518" s="15">
        <v>45825</v>
      </c>
      <c r="G518" s="15">
        <v>45829</v>
      </c>
      <c r="J518" t="s">
        <v>285</v>
      </c>
      <c r="K518" t="s">
        <v>1432</v>
      </c>
      <c r="N518" t="s">
        <v>35649</v>
      </c>
      <c r="O518" t="s">
        <v>35919</v>
      </c>
      <c r="P518" t="s">
        <v>35903</v>
      </c>
      <c r="Q518" t="s">
        <v>35904</v>
      </c>
      <c r="R518" t="s">
        <v>35905</v>
      </c>
      <c r="S518" t="s">
        <v>35857</v>
      </c>
      <c r="T518" t="s">
        <v>37460</v>
      </c>
      <c r="U518" s="98">
        <v>5245</v>
      </c>
      <c r="V518" s="98">
        <v>0</v>
      </c>
      <c r="W518" t="s">
        <v>37461</v>
      </c>
    </row>
    <row r="519" spans="1:23" ht="15" customHeight="1">
      <c r="A519" t="s">
        <v>37462</v>
      </c>
      <c r="B519" t="s">
        <v>35895</v>
      </c>
      <c r="C519" s="15">
        <v>45826</v>
      </c>
      <c r="D519" s="15">
        <v>45831</v>
      </c>
      <c r="E519" t="s">
        <v>1646</v>
      </c>
      <c r="F519" s="15">
        <v>45826</v>
      </c>
      <c r="G519" s="15">
        <v>45831</v>
      </c>
      <c r="I519" t="s">
        <v>1665</v>
      </c>
      <c r="K519" t="s">
        <v>1435</v>
      </c>
      <c r="N519" t="s">
        <v>35674</v>
      </c>
      <c r="O519" t="s">
        <v>35924</v>
      </c>
      <c r="P519" t="s">
        <v>35910</v>
      </c>
      <c r="Q519" t="s">
        <v>35904</v>
      </c>
      <c r="R519" t="s">
        <v>35898</v>
      </c>
      <c r="S519" t="s">
        <v>35861</v>
      </c>
      <c r="T519" t="s">
        <v>37463</v>
      </c>
      <c r="U519" s="98">
        <v>1470</v>
      </c>
      <c r="V519" s="98">
        <v>0</v>
      </c>
      <c r="W519" t="s">
        <v>37464</v>
      </c>
    </row>
    <row r="520" spans="1:23" ht="15" customHeight="1">
      <c r="A520" t="s">
        <v>37465</v>
      </c>
      <c r="B520" t="s">
        <v>35895</v>
      </c>
      <c r="C520" s="15">
        <v>45827</v>
      </c>
      <c r="D520" s="15">
        <v>45833</v>
      </c>
      <c r="E520" t="s">
        <v>1646</v>
      </c>
      <c r="F520" s="15">
        <v>45827</v>
      </c>
      <c r="G520" s="15">
        <v>45833</v>
      </c>
      <c r="I520" t="s">
        <v>3878</v>
      </c>
      <c r="K520" t="s">
        <v>1438</v>
      </c>
      <c r="N520" t="s">
        <v>35662</v>
      </c>
      <c r="O520" t="s">
        <v>1565</v>
      </c>
      <c r="P520" t="s">
        <v>35915</v>
      </c>
      <c r="Q520" t="s">
        <v>35897</v>
      </c>
      <c r="R520" t="s">
        <v>35898</v>
      </c>
      <c r="S520" t="s">
        <v>35865</v>
      </c>
      <c r="T520" t="s">
        <v>37466</v>
      </c>
      <c r="U520" s="98">
        <v>8200</v>
      </c>
      <c r="V520" s="98">
        <v>0</v>
      </c>
      <c r="W520" t="s">
        <v>37467</v>
      </c>
    </row>
    <row r="521" spans="1:23" ht="15" customHeight="1">
      <c r="A521" t="s">
        <v>37468</v>
      </c>
      <c r="B521" t="s">
        <v>35895</v>
      </c>
      <c r="C521" s="15">
        <v>45828</v>
      </c>
      <c r="D521" s="15">
        <v>45835</v>
      </c>
      <c r="E521" t="s">
        <v>1646</v>
      </c>
      <c r="F521" s="15">
        <v>45828</v>
      </c>
      <c r="G521" s="15">
        <v>45835</v>
      </c>
      <c r="I521" t="s">
        <v>3881</v>
      </c>
      <c r="K521" t="s">
        <v>1441</v>
      </c>
      <c r="N521" t="s">
        <v>35686</v>
      </c>
      <c r="O521" t="s">
        <v>35902</v>
      </c>
      <c r="P521" t="s">
        <v>35920</v>
      </c>
      <c r="Q521" t="s">
        <v>35904</v>
      </c>
      <c r="R521" t="s">
        <v>35905</v>
      </c>
      <c r="S521" t="s">
        <v>35869</v>
      </c>
      <c r="T521" t="s">
        <v>37469</v>
      </c>
      <c r="U521" s="98">
        <v>2040</v>
      </c>
      <c r="V521" s="98">
        <v>0</v>
      </c>
      <c r="W521" t="s">
        <v>37470</v>
      </c>
    </row>
    <row r="522" spans="1:23" ht="15" customHeight="1">
      <c r="A522" t="s">
        <v>37471</v>
      </c>
      <c r="B522" t="s">
        <v>35895</v>
      </c>
      <c r="C522" s="15">
        <v>45829</v>
      </c>
      <c r="D522" s="15">
        <v>45836</v>
      </c>
      <c r="E522" t="s">
        <v>1646</v>
      </c>
      <c r="F522" s="15">
        <v>45829</v>
      </c>
      <c r="G522" s="15">
        <v>45836</v>
      </c>
      <c r="J522" t="s">
        <v>275</v>
      </c>
      <c r="K522" t="s">
        <v>1444</v>
      </c>
      <c r="N522" t="s">
        <v>35638</v>
      </c>
      <c r="O522" t="s">
        <v>35909</v>
      </c>
      <c r="P522" t="s">
        <v>35896</v>
      </c>
      <c r="Q522" t="s">
        <v>35904</v>
      </c>
      <c r="R522" t="s">
        <v>35898</v>
      </c>
      <c r="S522" t="s">
        <v>35635</v>
      </c>
      <c r="T522" t="s">
        <v>37472</v>
      </c>
      <c r="U522" s="98">
        <v>975</v>
      </c>
      <c r="V522" s="98">
        <v>130</v>
      </c>
      <c r="W522" t="s">
        <v>37473</v>
      </c>
    </row>
    <row r="523" spans="1:23" ht="15" customHeight="1">
      <c r="A523" t="s">
        <v>37474</v>
      </c>
      <c r="B523" t="s">
        <v>35895</v>
      </c>
      <c r="C523" s="15">
        <v>45830</v>
      </c>
      <c r="D523" s="15">
        <v>45839</v>
      </c>
      <c r="E523" t="s">
        <v>1646</v>
      </c>
      <c r="F523" s="15">
        <v>45830</v>
      </c>
      <c r="G523" s="15">
        <v>45839</v>
      </c>
      <c r="I523" t="s">
        <v>3887</v>
      </c>
      <c r="K523" t="s">
        <v>1447</v>
      </c>
      <c r="N523" t="s">
        <v>35638</v>
      </c>
      <c r="O523" t="s">
        <v>35914</v>
      </c>
      <c r="P523" t="s">
        <v>35903</v>
      </c>
      <c r="Q523" t="s">
        <v>35897</v>
      </c>
      <c r="R523" t="s">
        <v>35905</v>
      </c>
      <c r="S523" t="s">
        <v>35647</v>
      </c>
      <c r="T523" t="s">
        <v>37475</v>
      </c>
      <c r="U523" s="98">
        <v>2235</v>
      </c>
      <c r="V523" s="98">
        <v>0</v>
      </c>
      <c r="W523" t="s">
        <v>37476</v>
      </c>
    </row>
    <row r="524" spans="1:23" ht="15" customHeight="1">
      <c r="A524" t="s">
        <v>37477</v>
      </c>
      <c r="B524" t="s">
        <v>35895</v>
      </c>
      <c r="C524" s="15">
        <v>45831</v>
      </c>
      <c r="D524" s="15">
        <v>45841</v>
      </c>
      <c r="E524" t="s">
        <v>1646</v>
      </c>
      <c r="F524" s="15">
        <v>45831</v>
      </c>
      <c r="G524" s="15">
        <v>45841</v>
      </c>
      <c r="I524" t="s">
        <v>3891</v>
      </c>
      <c r="K524" t="s">
        <v>1451</v>
      </c>
      <c r="N524" t="s">
        <v>35638</v>
      </c>
      <c r="O524" t="s">
        <v>35919</v>
      </c>
      <c r="P524" t="s">
        <v>35910</v>
      </c>
      <c r="Q524" t="s">
        <v>35904</v>
      </c>
      <c r="R524" t="s">
        <v>35898</v>
      </c>
      <c r="S524" t="s">
        <v>35660</v>
      </c>
      <c r="T524" t="s">
        <v>37478</v>
      </c>
      <c r="U524" s="98">
        <v>975</v>
      </c>
      <c r="V524" s="98">
        <v>0</v>
      </c>
      <c r="W524" t="s">
        <v>37479</v>
      </c>
    </row>
    <row r="525" spans="1:23" ht="15" customHeight="1">
      <c r="A525" t="s">
        <v>37480</v>
      </c>
      <c r="B525" t="s">
        <v>35895</v>
      </c>
      <c r="C525" s="15">
        <v>45832</v>
      </c>
      <c r="D525" s="15">
        <v>45843</v>
      </c>
      <c r="E525" t="s">
        <v>1646</v>
      </c>
      <c r="F525" s="15">
        <v>45832</v>
      </c>
      <c r="G525" s="15">
        <v>45843</v>
      </c>
      <c r="I525" t="s">
        <v>3894</v>
      </c>
      <c r="K525" t="s">
        <v>1454</v>
      </c>
      <c r="N525" t="s">
        <v>35649</v>
      </c>
      <c r="O525" t="s">
        <v>35924</v>
      </c>
      <c r="P525" t="s">
        <v>35915</v>
      </c>
      <c r="Q525" t="s">
        <v>35904</v>
      </c>
      <c r="R525" t="s">
        <v>35898</v>
      </c>
      <c r="S525" t="s">
        <v>35672</v>
      </c>
      <c r="T525" t="s">
        <v>37481</v>
      </c>
      <c r="U525" s="98">
        <v>4790</v>
      </c>
      <c r="V525" s="98">
        <v>0</v>
      </c>
      <c r="W525" t="s">
        <v>37482</v>
      </c>
    </row>
    <row r="526" spans="1:23" ht="15" customHeight="1">
      <c r="A526" t="s">
        <v>37483</v>
      </c>
      <c r="B526" t="s">
        <v>35895</v>
      </c>
      <c r="C526" s="15">
        <v>45833</v>
      </c>
      <c r="D526" s="15">
        <v>45845</v>
      </c>
      <c r="E526" t="s">
        <v>1646</v>
      </c>
      <c r="F526" s="15">
        <v>45833</v>
      </c>
      <c r="G526" s="15">
        <v>45845</v>
      </c>
      <c r="J526" t="s">
        <v>20946</v>
      </c>
      <c r="K526" t="s">
        <v>1457</v>
      </c>
      <c r="N526" t="s">
        <v>35649</v>
      </c>
      <c r="O526" t="s">
        <v>1565</v>
      </c>
      <c r="P526" t="s">
        <v>35920</v>
      </c>
      <c r="Q526" t="s">
        <v>35897</v>
      </c>
      <c r="R526" t="s">
        <v>35905</v>
      </c>
      <c r="S526" t="s">
        <v>35683</v>
      </c>
      <c r="T526" t="s">
        <v>37484</v>
      </c>
      <c r="U526" s="98">
        <v>8225</v>
      </c>
      <c r="V526" s="98">
        <v>0</v>
      </c>
      <c r="W526" t="s">
        <v>37485</v>
      </c>
    </row>
    <row r="527" spans="1:23" ht="15" customHeight="1">
      <c r="A527" t="s">
        <v>37486</v>
      </c>
      <c r="B527" t="s">
        <v>35895</v>
      </c>
      <c r="C527" s="15">
        <v>45834</v>
      </c>
      <c r="D527" s="15">
        <v>45847</v>
      </c>
      <c r="E527" t="s">
        <v>1646</v>
      </c>
      <c r="F527" s="15">
        <v>45834</v>
      </c>
      <c r="G527" s="15">
        <v>45847</v>
      </c>
      <c r="I527" t="s">
        <v>3858</v>
      </c>
      <c r="K527" t="s">
        <v>1460</v>
      </c>
      <c r="N527" t="s">
        <v>35674</v>
      </c>
      <c r="O527" t="s">
        <v>35902</v>
      </c>
      <c r="P527" t="s">
        <v>35896</v>
      </c>
      <c r="Q527" t="s">
        <v>35904</v>
      </c>
      <c r="R527" t="s">
        <v>35898</v>
      </c>
      <c r="S527" t="s">
        <v>35692</v>
      </c>
      <c r="T527" t="s">
        <v>37487</v>
      </c>
      <c r="U527" s="98">
        <v>1344</v>
      </c>
      <c r="V527" s="98">
        <v>0</v>
      </c>
      <c r="W527" t="s">
        <v>37488</v>
      </c>
    </row>
    <row r="528" spans="1:23" ht="15" customHeight="1">
      <c r="A528" t="s">
        <v>37489</v>
      </c>
      <c r="B528" t="s">
        <v>35895</v>
      </c>
      <c r="C528" s="15">
        <v>45835</v>
      </c>
      <c r="D528" s="15">
        <v>45849</v>
      </c>
      <c r="E528" t="s">
        <v>1646</v>
      </c>
      <c r="F528" s="15">
        <v>45835</v>
      </c>
      <c r="G528" s="15">
        <v>45849</v>
      </c>
      <c r="I528" t="s">
        <v>3861</v>
      </c>
      <c r="K528" t="s">
        <v>1463</v>
      </c>
      <c r="N528" t="s">
        <v>35662</v>
      </c>
      <c r="O528" t="s">
        <v>35909</v>
      </c>
      <c r="P528" t="s">
        <v>35903</v>
      </c>
      <c r="Q528" t="s">
        <v>35904</v>
      </c>
      <c r="R528" t="s">
        <v>35905</v>
      </c>
      <c r="S528" t="s">
        <v>35700</v>
      </c>
      <c r="T528" t="s">
        <v>37490</v>
      </c>
      <c r="U528" s="98">
        <v>3800</v>
      </c>
      <c r="V528" s="98">
        <v>0</v>
      </c>
      <c r="W528" t="s">
        <v>37491</v>
      </c>
    </row>
    <row r="529" spans="1:23" ht="15" customHeight="1">
      <c r="A529" t="s">
        <v>37492</v>
      </c>
      <c r="B529" t="s">
        <v>35895</v>
      </c>
      <c r="C529" s="15">
        <v>45836</v>
      </c>
      <c r="D529" s="15">
        <v>45851</v>
      </c>
      <c r="E529" t="s">
        <v>1646</v>
      </c>
      <c r="F529" s="15">
        <v>45836</v>
      </c>
      <c r="G529" s="15">
        <v>45851</v>
      </c>
      <c r="I529" t="s">
        <v>3864</v>
      </c>
      <c r="K529" t="s">
        <v>1466</v>
      </c>
      <c r="N529" t="s">
        <v>35686</v>
      </c>
      <c r="O529" t="s">
        <v>35914</v>
      </c>
      <c r="P529" t="s">
        <v>35910</v>
      </c>
      <c r="Q529" t="s">
        <v>35897</v>
      </c>
      <c r="R529" t="s">
        <v>35898</v>
      </c>
      <c r="S529" t="s">
        <v>35708</v>
      </c>
      <c r="T529" t="s">
        <v>37493</v>
      </c>
      <c r="U529" s="98">
        <v>4730</v>
      </c>
      <c r="V529" s="98">
        <v>0</v>
      </c>
      <c r="W529" t="s">
        <v>37494</v>
      </c>
    </row>
    <row r="530" spans="1:23" ht="15" customHeight="1">
      <c r="A530" t="s">
        <v>37495</v>
      </c>
      <c r="B530" t="s">
        <v>35895</v>
      </c>
      <c r="C530" s="15">
        <v>45837</v>
      </c>
      <c r="D530" s="15">
        <v>45853</v>
      </c>
      <c r="E530" t="s">
        <v>1646</v>
      </c>
      <c r="F530" s="15">
        <v>45837</v>
      </c>
      <c r="G530" s="15">
        <v>45853</v>
      </c>
      <c r="J530" t="s">
        <v>261</v>
      </c>
      <c r="K530" t="s">
        <v>1468</v>
      </c>
      <c r="N530" t="s">
        <v>35638</v>
      </c>
      <c r="O530" t="s">
        <v>35919</v>
      </c>
      <c r="P530" t="s">
        <v>35915</v>
      </c>
      <c r="Q530" t="s">
        <v>35904</v>
      </c>
      <c r="R530" t="s">
        <v>35898</v>
      </c>
      <c r="S530" t="s">
        <v>35714</v>
      </c>
      <c r="T530" t="s">
        <v>37496</v>
      </c>
      <c r="U530" s="98">
        <v>1025</v>
      </c>
      <c r="V530" s="98">
        <v>0</v>
      </c>
      <c r="W530" t="s">
        <v>37497</v>
      </c>
    </row>
    <row r="531" spans="1:23" ht="15" customHeight="1">
      <c r="A531" t="s">
        <v>37498</v>
      </c>
      <c r="B531" t="s">
        <v>35895</v>
      </c>
      <c r="C531" s="15">
        <v>45838</v>
      </c>
      <c r="D531" s="15">
        <v>45855</v>
      </c>
      <c r="E531" t="s">
        <v>1646</v>
      </c>
      <c r="F531" s="15">
        <v>45838</v>
      </c>
      <c r="G531" s="15">
        <v>45855</v>
      </c>
      <c r="I531" t="s">
        <v>3870</v>
      </c>
      <c r="K531" t="s">
        <v>1471</v>
      </c>
      <c r="N531" t="s">
        <v>35638</v>
      </c>
      <c r="O531" t="s">
        <v>35924</v>
      </c>
      <c r="P531" t="s">
        <v>35920</v>
      </c>
      <c r="Q531" t="s">
        <v>35904</v>
      </c>
      <c r="R531" t="s">
        <v>35905</v>
      </c>
      <c r="S531" t="s">
        <v>35723</v>
      </c>
      <c r="T531" t="s">
        <v>37499</v>
      </c>
      <c r="U531" s="98">
        <v>1025</v>
      </c>
      <c r="V531" s="98">
        <v>0</v>
      </c>
      <c r="W531" t="s">
        <v>37500</v>
      </c>
    </row>
    <row r="532" spans="1:23" ht="15" customHeight="1">
      <c r="A532" t="s">
        <v>37501</v>
      </c>
      <c r="B532" t="s">
        <v>35895</v>
      </c>
      <c r="C532" s="15">
        <v>45809</v>
      </c>
      <c r="D532" s="15">
        <v>45812</v>
      </c>
      <c r="E532" t="s">
        <v>1646</v>
      </c>
      <c r="F532" s="15">
        <v>45809</v>
      </c>
      <c r="G532" s="15">
        <v>45812</v>
      </c>
      <c r="I532" t="s">
        <v>3873</v>
      </c>
      <c r="K532" t="s">
        <v>1474</v>
      </c>
      <c r="N532" t="s">
        <v>35638</v>
      </c>
      <c r="O532" t="s">
        <v>1565</v>
      </c>
      <c r="P532" t="s">
        <v>35896</v>
      </c>
      <c r="Q532" t="s">
        <v>35897</v>
      </c>
      <c r="R532" t="s">
        <v>35898</v>
      </c>
      <c r="S532" t="s">
        <v>35730</v>
      </c>
      <c r="T532" t="s">
        <v>37502</v>
      </c>
      <c r="U532" s="98">
        <v>2325</v>
      </c>
      <c r="V532" s="98">
        <v>140</v>
      </c>
      <c r="W532" t="s">
        <v>37503</v>
      </c>
    </row>
    <row r="533" spans="1:23" ht="15" customHeight="1">
      <c r="A533" t="s">
        <v>37504</v>
      </c>
      <c r="B533" t="s">
        <v>35895</v>
      </c>
      <c r="C533" s="15">
        <v>45810</v>
      </c>
      <c r="D533" s="15">
        <v>45814</v>
      </c>
      <c r="E533" t="s">
        <v>1646</v>
      </c>
      <c r="F533" s="15">
        <v>45810</v>
      </c>
      <c r="G533" s="15">
        <v>45814</v>
      </c>
      <c r="I533" t="s">
        <v>1665</v>
      </c>
      <c r="K533" t="s">
        <v>1477</v>
      </c>
      <c r="N533" t="s">
        <v>35649</v>
      </c>
      <c r="O533" t="s">
        <v>35902</v>
      </c>
      <c r="P533" t="s">
        <v>35903</v>
      </c>
      <c r="Q533" t="s">
        <v>35904</v>
      </c>
      <c r="R533" t="s">
        <v>35905</v>
      </c>
      <c r="S533" t="s">
        <v>35737</v>
      </c>
      <c r="T533" t="s">
        <v>37505</v>
      </c>
      <c r="U533" s="98">
        <v>5070</v>
      </c>
      <c r="V533" s="98">
        <v>0</v>
      </c>
      <c r="W533" t="s">
        <v>37506</v>
      </c>
    </row>
    <row r="534" spans="1:23" ht="15" customHeight="1">
      <c r="A534" t="s">
        <v>37507</v>
      </c>
      <c r="B534" t="s">
        <v>35895</v>
      </c>
      <c r="C534" s="15">
        <v>45811</v>
      </c>
      <c r="D534" s="15">
        <v>45816</v>
      </c>
      <c r="E534" t="s">
        <v>1646</v>
      </c>
      <c r="F534" s="15">
        <v>45811</v>
      </c>
      <c r="G534" s="15">
        <v>45816</v>
      </c>
      <c r="J534" t="s">
        <v>295</v>
      </c>
      <c r="K534" t="s">
        <v>1480</v>
      </c>
      <c r="N534" t="s">
        <v>35649</v>
      </c>
      <c r="O534" t="s">
        <v>35909</v>
      </c>
      <c r="P534" t="s">
        <v>35910</v>
      </c>
      <c r="Q534" t="s">
        <v>35904</v>
      </c>
      <c r="R534" t="s">
        <v>35898</v>
      </c>
      <c r="S534" t="s">
        <v>35744</v>
      </c>
      <c r="T534" t="s">
        <v>37508</v>
      </c>
      <c r="U534" s="98">
        <v>5105</v>
      </c>
      <c r="V534" s="98">
        <v>0</v>
      </c>
      <c r="W534" t="s">
        <v>37509</v>
      </c>
    </row>
    <row r="535" spans="1:23" ht="15" customHeight="1">
      <c r="A535" t="s">
        <v>37510</v>
      </c>
      <c r="B535" t="s">
        <v>35895</v>
      </c>
      <c r="C535" s="15">
        <v>45812</v>
      </c>
      <c r="D535" s="15">
        <v>45818</v>
      </c>
      <c r="E535" t="s">
        <v>1646</v>
      </c>
      <c r="F535" s="15">
        <v>45812</v>
      </c>
      <c r="G535" s="15">
        <v>45818</v>
      </c>
      <c r="I535" t="s">
        <v>3881</v>
      </c>
      <c r="K535" t="s">
        <v>1483</v>
      </c>
      <c r="N535" t="s">
        <v>35674</v>
      </c>
      <c r="O535" t="s">
        <v>35914</v>
      </c>
      <c r="P535" t="s">
        <v>35915</v>
      </c>
      <c r="Q535" t="s">
        <v>35897</v>
      </c>
      <c r="R535" t="s">
        <v>35898</v>
      </c>
      <c r="S535" t="s">
        <v>35750</v>
      </c>
      <c r="T535" t="s">
        <v>37511</v>
      </c>
      <c r="U535" s="98">
        <v>2970</v>
      </c>
      <c r="V535" s="98">
        <v>0</v>
      </c>
      <c r="W535" t="s">
        <v>37512</v>
      </c>
    </row>
    <row r="536" spans="1:23" ht="15" customHeight="1">
      <c r="A536" t="s">
        <v>37513</v>
      </c>
      <c r="B536" t="s">
        <v>35895</v>
      </c>
      <c r="C536" s="15">
        <v>45813</v>
      </c>
      <c r="D536" s="15">
        <v>45820</v>
      </c>
      <c r="E536" t="s">
        <v>1646</v>
      </c>
      <c r="F536" s="15">
        <v>45813</v>
      </c>
      <c r="G536" s="15">
        <v>45820</v>
      </c>
      <c r="I536" t="s">
        <v>3884</v>
      </c>
      <c r="K536" t="s">
        <v>1487</v>
      </c>
      <c r="N536" t="s">
        <v>35662</v>
      </c>
      <c r="O536" t="s">
        <v>35919</v>
      </c>
      <c r="P536" t="s">
        <v>35920</v>
      </c>
      <c r="Q536" t="s">
        <v>35904</v>
      </c>
      <c r="R536" t="s">
        <v>35905</v>
      </c>
      <c r="S536" t="s">
        <v>35755</v>
      </c>
      <c r="T536" t="s">
        <v>37514</v>
      </c>
      <c r="U536" s="98">
        <v>3920</v>
      </c>
      <c r="V536" s="98">
        <v>0</v>
      </c>
      <c r="W536" t="s">
        <v>37515</v>
      </c>
    </row>
    <row r="537" spans="1:23" ht="15" customHeight="1">
      <c r="A537" t="s">
        <v>37516</v>
      </c>
      <c r="B537" t="s">
        <v>35895</v>
      </c>
      <c r="C537" s="15">
        <v>45814</v>
      </c>
      <c r="D537" s="15">
        <v>45822</v>
      </c>
      <c r="E537" t="s">
        <v>1646</v>
      </c>
      <c r="F537" s="15">
        <v>45814</v>
      </c>
      <c r="G537" s="15">
        <v>45822</v>
      </c>
      <c r="I537" t="s">
        <v>3887</v>
      </c>
      <c r="K537" t="s">
        <v>1490</v>
      </c>
      <c r="N537" t="s">
        <v>35686</v>
      </c>
      <c r="O537" t="s">
        <v>35924</v>
      </c>
      <c r="P537" t="s">
        <v>35896</v>
      </c>
      <c r="Q537" t="s">
        <v>35904</v>
      </c>
      <c r="R537" t="s">
        <v>35898</v>
      </c>
      <c r="S537" t="s">
        <v>35760</v>
      </c>
      <c r="T537" t="s">
        <v>37517</v>
      </c>
      <c r="U537" s="98">
        <v>2280</v>
      </c>
      <c r="V537" s="98">
        <v>0</v>
      </c>
      <c r="W537" t="s">
        <v>37518</v>
      </c>
    </row>
    <row r="538" spans="1:23" ht="15" customHeight="1">
      <c r="A538" t="s">
        <v>37519</v>
      </c>
      <c r="B538" t="s">
        <v>35895</v>
      </c>
      <c r="C538" s="15">
        <v>45815</v>
      </c>
      <c r="D538" s="15">
        <v>45824</v>
      </c>
      <c r="E538" t="s">
        <v>1646</v>
      </c>
      <c r="F538" s="15">
        <v>45815</v>
      </c>
      <c r="G538" s="15">
        <v>45824</v>
      </c>
      <c r="J538" t="s">
        <v>285</v>
      </c>
      <c r="K538" t="s">
        <v>1493</v>
      </c>
      <c r="N538" t="s">
        <v>35638</v>
      </c>
      <c r="O538" t="s">
        <v>1565</v>
      </c>
      <c r="P538" t="s">
        <v>35903</v>
      </c>
      <c r="Q538" t="s">
        <v>35897</v>
      </c>
      <c r="R538" t="s">
        <v>35905</v>
      </c>
      <c r="S538" t="s">
        <v>35765</v>
      </c>
      <c r="T538" t="s">
        <v>37520</v>
      </c>
      <c r="U538" s="98">
        <v>2415</v>
      </c>
      <c r="V538" s="98">
        <v>0</v>
      </c>
      <c r="W538" t="s">
        <v>37521</v>
      </c>
    </row>
    <row r="539" spans="1:23" ht="15" customHeight="1">
      <c r="A539" t="s">
        <v>37522</v>
      </c>
      <c r="B539" t="s">
        <v>35895</v>
      </c>
      <c r="C539" s="15">
        <v>45816</v>
      </c>
      <c r="D539" s="15">
        <v>45826</v>
      </c>
      <c r="E539" t="s">
        <v>1646</v>
      </c>
      <c r="F539" s="15">
        <v>45816</v>
      </c>
      <c r="G539" s="15">
        <v>45826</v>
      </c>
      <c r="I539" t="s">
        <v>3894</v>
      </c>
      <c r="K539" t="s">
        <v>1496</v>
      </c>
      <c r="N539" t="s">
        <v>35638</v>
      </c>
      <c r="O539" t="s">
        <v>35902</v>
      </c>
      <c r="P539" t="s">
        <v>35910</v>
      </c>
      <c r="Q539" t="s">
        <v>35904</v>
      </c>
      <c r="R539" t="s">
        <v>35898</v>
      </c>
      <c r="S539" t="s">
        <v>35770</v>
      </c>
      <c r="T539" t="s">
        <v>37523</v>
      </c>
      <c r="U539" s="98">
        <v>1075</v>
      </c>
      <c r="V539" s="98">
        <v>0</v>
      </c>
      <c r="W539" t="s">
        <v>37524</v>
      </c>
    </row>
    <row r="540" spans="1:23" ht="15" customHeight="1">
      <c r="A540" t="s">
        <v>37525</v>
      </c>
      <c r="B540" t="s">
        <v>35895</v>
      </c>
      <c r="C540" s="15">
        <v>45817</v>
      </c>
      <c r="D540" s="15">
        <v>45828</v>
      </c>
      <c r="E540" t="s">
        <v>1646</v>
      </c>
      <c r="F540" s="15">
        <v>45817</v>
      </c>
      <c r="G540" s="15">
        <v>45828</v>
      </c>
      <c r="I540" t="s">
        <v>1644</v>
      </c>
      <c r="K540" t="s">
        <v>1499</v>
      </c>
      <c r="N540" t="s">
        <v>35638</v>
      </c>
      <c r="O540" t="s">
        <v>35909</v>
      </c>
      <c r="P540" t="s">
        <v>35915</v>
      </c>
      <c r="Q540" t="s">
        <v>35904</v>
      </c>
      <c r="R540" t="s">
        <v>35898</v>
      </c>
      <c r="S540" t="s">
        <v>35775</v>
      </c>
      <c r="T540" t="s">
        <v>37526</v>
      </c>
      <c r="U540" s="98">
        <v>1075</v>
      </c>
      <c r="V540" s="98">
        <v>0</v>
      </c>
      <c r="W540" t="s">
        <v>37527</v>
      </c>
    </row>
    <row r="541" spans="1:23" ht="15" customHeight="1">
      <c r="A541" t="s">
        <v>37528</v>
      </c>
      <c r="B541" t="s">
        <v>35895</v>
      </c>
      <c r="C541" s="15">
        <v>45818</v>
      </c>
      <c r="D541" s="15">
        <v>45830</v>
      </c>
      <c r="E541" t="s">
        <v>1646</v>
      </c>
      <c r="F541" s="15">
        <v>45818</v>
      </c>
      <c r="G541" s="15">
        <v>45830</v>
      </c>
      <c r="I541" t="s">
        <v>3858</v>
      </c>
      <c r="K541" t="s">
        <v>1502</v>
      </c>
      <c r="N541" t="s">
        <v>35649</v>
      </c>
      <c r="O541" t="s">
        <v>35914</v>
      </c>
      <c r="P541" t="s">
        <v>35920</v>
      </c>
      <c r="Q541" t="s">
        <v>35897</v>
      </c>
      <c r="R541" t="s">
        <v>35905</v>
      </c>
      <c r="S541" t="s">
        <v>35780</v>
      </c>
      <c r="T541" t="s">
        <v>37529</v>
      </c>
      <c r="U541" s="98">
        <v>7950</v>
      </c>
      <c r="V541" s="98">
        <v>0</v>
      </c>
      <c r="W541" t="s">
        <v>37530</v>
      </c>
    </row>
    <row r="542" spans="1:23" ht="15" customHeight="1">
      <c r="A542" t="s">
        <v>37531</v>
      </c>
      <c r="B542" t="s">
        <v>35895</v>
      </c>
      <c r="C542" s="15">
        <v>45819</v>
      </c>
      <c r="D542" s="15">
        <v>45832</v>
      </c>
      <c r="E542" t="s">
        <v>1646</v>
      </c>
      <c r="F542" s="15">
        <v>45819</v>
      </c>
      <c r="G542" s="15">
        <v>45832</v>
      </c>
      <c r="J542" t="s">
        <v>275</v>
      </c>
      <c r="K542" t="s">
        <v>1143</v>
      </c>
      <c r="N542" t="s">
        <v>35649</v>
      </c>
      <c r="O542" t="s">
        <v>35919</v>
      </c>
      <c r="P542" t="s">
        <v>35896</v>
      </c>
      <c r="Q542" t="s">
        <v>35904</v>
      </c>
      <c r="R542" t="s">
        <v>35898</v>
      </c>
      <c r="S542" t="s">
        <v>35785</v>
      </c>
      <c r="T542" t="s">
        <v>37532</v>
      </c>
      <c r="U542" s="98">
        <v>4685</v>
      </c>
      <c r="V542" s="98">
        <v>150</v>
      </c>
      <c r="W542" t="s">
        <v>37533</v>
      </c>
    </row>
    <row r="543" spans="1:23" ht="15" customHeight="1">
      <c r="A543" t="s">
        <v>37534</v>
      </c>
      <c r="B543" t="s">
        <v>35895</v>
      </c>
      <c r="C543" s="15">
        <v>45820</v>
      </c>
      <c r="D543" s="15">
        <v>45834</v>
      </c>
      <c r="E543" t="s">
        <v>1646</v>
      </c>
      <c r="F543" s="15">
        <v>45820</v>
      </c>
      <c r="G543" s="15">
        <v>45834</v>
      </c>
      <c r="I543" t="s">
        <v>3864</v>
      </c>
      <c r="K543" t="s">
        <v>1153</v>
      </c>
      <c r="N543" t="s">
        <v>35674</v>
      </c>
      <c r="O543" t="s">
        <v>35924</v>
      </c>
      <c r="P543" t="s">
        <v>35903</v>
      </c>
      <c r="Q543" t="s">
        <v>35904</v>
      </c>
      <c r="R543" t="s">
        <v>35905</v>
      </c>
      <c r="S543" t="s">
        <v>35790</v>
      </c>
      <c r="T543" t="s">
        <v>37535</v>
      </c>
      <c r="U543" s="98">
        <v>1290</v>
      </c>
      <c r="V543" s="98">
        <v>0</v>
      </c>
      <c r="W543" t="s">
        <v>37536</v>
      </c>
    </row>
    <row r="544" spans="1:23" ht="15" customHeight="1">
      <c r="A544" t="s">
        <v>37537</v>
      </c>
      <c r="B544" t="s">
        <v>35895</v>
      </c>
      <c r="C544" s="15">
        <v>45821</v>
      </c>
      <c r="D544" s="15">
        <v>45836</v>
      </c>
      <c r="E544" t="s">
        <v>1646</v>
      </c>
      <c r="F544" s="15">
        <v>45821</v>
      </c>
      <c r="G544" s="15">
        <v>45836</v>
      </c>
      <c r="I544" t="s">
        <v>3867</v>
      </c>
      <c r="K544" t="s">
        <v>1162</v>
      </c>
      <c r="N544" t="s">
        <v>35662</v>
      </c>
      <c r="O544" t="s">
        <v>1565</v>
      </c>
      <c r="P544" t="s">
        <v>35910</v>
      </c>
      <c r="Q544" t="s">
        <v>35897</v>
      </c>
      <c r="R544" t="s">
        <v>35898</v>
      </c>
      <c r="S544" t="s">
        <v>35795</v>
      </c>
      <c r="T544" t="s">
        <v>37538</v>
      </c>
      <c r="U544" s="98">
        <v>7800</v>
      </c>
      <c r="V544" s="98">
        <v>0</v>
      </c>
      <c r="W544" t="s">
        <v>37539</v>
      </c>
    </row>
    <row r="545" spans="1:23" ht="15" customHeight="1">
      <c r="A545" t="s">
        <v>37540</v>
      </c>
      <c r="B545" t="s">
        <v>35895</v>
      </c>
      <c r="C545" s="15">
        <v>45822</v>
      </c>
      <c r="D545" s="15">
        <v>45836</v>
      </c>
      <c r="E545" t="s">
        <v>1646</v>
      </c>
      <c r="F545" s="15">
        <v>45822</v>
      </c>
      <c r="G545" s="15">
        <v>45836</v>
      </c>
      <c r="I545" t="s">
        <v>3870</v>
      </c>
      <c r="K545" t="s">
        <v>1169</v>
      </c>
      <c r="N545" t="s">
        <v>35686</v>
      </c>
      <c r="O545" t="s">
        <v>35902</v>
      </c>
      <c r="P545" t="s">
        <v>35915</v>
      </c>
      <c r="Q545" t="s">
        <v>35904</v>
      </c>
      <c r="R545" t="s">
        <v>35898</v>
      </c>
      <c r="S545" t="s">
        <v>35800</v>
      </c>
      <c r="T545" t="s">
        <v>37541</v>
      </c>
      <c r="U545" s="98">
        <v>2120</v>
      </c>
      <c r="V545" s="98">
        <v>0</v>
      </c>
      <c r="W545" t="s">
        <v>37542</v>
      </c>
    </row>
    <row r="546" spans="1:23" ht="15" customHeight="1">
      <c r="A546" t="s">
        <v>37543</v>
      </c>
      <c r="B546" t="s">
        <v>35895</v>
      </c>
      <c r="C546" s="15">
        <v>45823</v>
      </c>
      <c r="D546" s="15">
        <v>45840</v>
      </c>
      <c r="E546" t="s">
        <v>1646</v>
      </c>
      <c r="F546" s="15">
        <v>45823</v>
      </c>
      <c r="G546" s="15">
        <v>45840</v>
      </c>
      <c r="J546" t="s">
        <v>20946</v>
      </c>
      <c r="K546" t="s">
        <v>1176</v>
      </c>
      <c r="N546" t="s">
        <v>35638</v>
      </c>
      <c r="O546" t="s">
        <v>35909</v>
      </c>
      <c r="P546" t="s">
        <v>35920</v>
      </c>
      <c r="Q546" t="s">
        <v>35904</v>
      </c>
      <c r="R546" t="s">
        <v>35905</v>
      </c>
      <c r="S546" t="s">
        <v>35805</v>
      </c>
      <c r="T546" t="s">
        <v>37544</v>
      </c>
      <c r="U546" s="98">
        <v>1000</v>
      </c>
      <c r="V546" s="98">
        <v>0</v>
      </c>
      <c r="W546" t="s">
        <v>37545</v>
      </c>
    </row>
    <row r="547" spans="1:23" ht="15" customHeight="1">
      <c r="A547" t="s">
        <v>37546</v>
      </c>
      <c r="B547" t="s">
        <v>35895</v>
      </c>
      <c r="C547" s="15">
        <v>45824</v>
      </c>
      <c r="D547" s="15">
        <v>45827</v>
      </c>
      <c r="E547" t="s">
        <v>1646</v>
      </c>
      <c r="F547" s="15">
        <v>45824</v>
      </c>
      <c r="G547" s="15">
        <v>45827</v>
      </c>
      <c r="I547" t="s">
        <v>1665</v>
      </c>
      <c r="K547" t="s">
        <v>1183</v>
      </c>
      <c r="N547" t="s">
        <v>35638</v>
      </c>
      <c r="O547" t="s">
        <v>35914</v>
      </c>
      <c r="P547" t="s">
        <v>35896</v>
      </c>
      <c r="Q547" t="s">
        <v>35897</v>
      </c>
      <c r="R547" t="s">
        <v>35898</v>
      </c>
      <c r="S547" t="s">
        <v>35810</v>
      </c>
      <c r="T547" t="s">
        <v>37547</v>
      </c>
      <c r="U547" s="98">
        <v>2280</v>
      </c>
      <c r="V547" s="98">
        <v>0</v>
      </c>
      <c r="W547" t="s">
        <v>37548</v>
      </c>
    </row>
    <row r="548" spans="1:23" ht="15" customHeight="1">
      <c r="A548" t="s">
        <v>37549</v>
      </c>
      <c r="B548" t="s">
        <v>35895</v>
      </c>
      <c r="C548" s="15">
        <v>45825</v>
      </c>
      <c r="D548" s="15">
        <v>45829</v>
      </c>
      <c r="E548" t="s">
        <v>1646</v>
      </c>
      <c r="F548" s="15">
        <v>45825</v>
      </c>
      <c r="G548" s="15">
        <v>45829</v>
      </c>
      <c r="I548" t="s">
        <v>3878</v>
      </c>
      <c r="K548" t="s">
        <v>1187</v>
      </c>
      <c r="N548" t="s">
        <v>35638</v>
      </c>
      <c r="O548" t="s">
        <v>35919</v>
      </c>
      <c r="P548" t="s">
        <v>35903</v>
      </c>
      <c r="Q548" t="s">
        <v>35904</v>
      </c>
      <c r="R548" t="s">
        <v>35905</v>
      </c>
      <c r="S548" t="s">
        <v>35815</v>
      </c>
      <c r="T548" t="s">
        <v>37550</v>
      </c>
      <c r="U548" s="98">
        <v>1000</v>
      </c>
      <c r="V548" s="98">
        <v>0</v>
      </c>
      <c r="W548" t="s">
        <v>37551</v>
      </c>
    </row>
    <row r="549" spans="1:23" ht="15" customHeight="1">
      <c r="A549" t="s">
        <v>37552</v>
      </c>
      <c r="B549" t="s">
        <v>35895</v>
      </c>
      <c r="C549" s="15">
        <v>45826</v>
      </c>
      <c r="D549" s="15">
        <v>45831</v>
      </c>
      <c r="E549" t="s">
        <v>1646</v>
      </c>
      <c r="F549" s="15">
        <v>45826</v>
      </c>
      <c r="G549" s="15">
        <v>45831</v>
      </c>
      <c r="I549" t="s">
        <v>3881</v>
      </c>
      <c r="K549" t="s">
        <v>1190</v>
      </c>
      <c r="N549" t="s">
        <v>35649</v>
      </c>
      <c r="O549" t="s">
        <v>35924</v>
      </c>
      <c r="P549" t="s">
        <v>35910</v>
      </c>
      <c r="Q549" t="s">
        <v>35904</v>
      </c>
      <c r="R549" t="s">
        <v>35898</v>
      </c>
      <c r="S549" t="s">
        <v>35820</v>
      </c>
      <c r="T549" t="s">
        <v>37553</v>
      </c>
      <c r="U549" s="98">
        <v>4930</v>
      </c>
      <c r="V549" s="98">
        <v>0</v>
      </c>
      <c r="W549" t="s">
        <v>37554</v>
      </c>
    </row>
    <row r="550" spans="1:23" ht="15" customHeight="1">
      <c r="A550" t="s">
        <v>37555</v>
      </c>
      <c r="B550" t="s">
        <v>35895</v>
      </c>
      <c r="C550" s="15">
        <v>45827</v>
      </c>
      <c r="D550" s="15">
        <v>45833</v>
      </c>
      <c r="E550" t="s">
        <v>1646</v>
      </c>
      <c r="F550" s="15">
        <v>45827</v>
      </c>
      <c r="G550" s="15">
        <v>45833</v>
      </c>
      <c r="J550" t="s">
        <v>261</v>
      </c>
      <c r="K550" t="s">
        <v>1195</v>
      </c>
      <c r="N550" t="s">
        <v>35649</v>
      </c>
      <c r="O550" t="s">
        <v>1565</v>
      </c>
      <c r="P550" t="s">
        <v>35915</v>
      </c>
      <c r="Q550" t="s">
        <v>35897</v>
      </c>
      <c r="R550" t="s">
        <v>35898</v>
      </c>
      <c r="S550" t="s">
        <v>35825</v>
      </c>
      <c r="T550" t="s">
        <v>37556</v>
      </c>
      <c r="U550" s="98">
        <v>8445</v>
      </c>
      <c r="V550" s="98">
        <v>0</v>
      </c>
      <c r="W550" t="s">
        <v>37557</v>
      </c>
    </row>
    <row r="551" spans="1:23" ht="15" customHeight="1">
      <c r="A551" t="s">
        <v>37558</v>
      </c>
      <c r="B551" t="s">
        <v>35895</v>
      </c>
      <c r="C551" s="15">
        <v>45828</v>
      </c>
      <c r="D551" s="15">
        <v>45835</v>
      </c>
      <c r="E551" t="s">
        <v>1646</v>
      </c>
      <c r="F551" s="15">
        <v>45828</v>
      </c>
      <c r="G551" s="15">
        <v>45835</v>
      </c>
      <c r="I551" t="s">
        <v>3887</v>
      </c>
      <c r="K551" t="s">
        <v>1200</v>
      </c>
      <c r="N551" t="s">
        <v>35674</v>
      </c>
      <c r="O551" t="s">
        <v>35902</v>
      </c>
      <c r="P551" t="s">
        <v>35920</v>
      </c>
      <c r="Q551" t="s">
        <v>35904</v>
      </c>
      <c r="R551" t="s">
        <v>35905</v>
      </c>
      <c r="S551" t="s">
        <v>35829</v>
      </c>
      <c r="T551" t="s">
        <v>37559</v>
      </c>
      <c r="U551" s="98">
        <v>1380</v>
      </c>
      <c r="V551" s="98">
        <v>0</v>
      </c>
      <c r="W551" t="s">
        <v>37560</v>
      </c>
    </row>
    <row r="552" spans="1:23" ht="15" customHeight="1">
      <c r="A552" t="s">
        <v>37561</v>
      </c>
      <c r="B552" t="s">
        <v>35895</v>
      </c>
      <c r="C552" s="15">
        <v>45829</v>
      </c>
      <c r="D552" s="15">
        <v>45836</v>
      </c>
      <c r="E552" t="s">
        <v>1646</v>
      </c>
      <c r="F552" s="15">
        <v>45829</v>
      </c>
      <c r="G552" s="15">
        <v>45836</v>
      </c>
      <c r="I552" t="s">
        <v>3891</v>
      </c>
      <c r="K552" t="s">
        <v>1205</v>
      </c>
      <c r="N552" t="s">
        <v>35662</v>
      </c>
      <c r="O552" t="s">
        <v>35909</v>
      </c>
      <c r="P552" t="s">
        <v>35896</v>
      </c>
      <c r="Q552" t="s">
        <v>35904</v>
      </c>
      <c r="R552" t="s">
        <v>35898</v>
      </c>
      <c r="S552" t="s">
        <v>35833</v>
      </c>
      <c r="T552" t="s">
        <v>37562</v>
      </c>
      <c r="U552" s="98">
        <v>3800</v>
      </c>
      <c r="V552" s="98">
        <v>160</v>
      </c>
      <c r="W552" t="s">
        <v>37563</v>
      </c>
    </row>
    <row r="553" spans="1:23" ht="15" customHeight="1">
      <c r="A553" t="s">
        <v>37564</v>
      </c>
      <c r="B553" t="s">
        <v>35895</v>
      </c>
      <c r="C553" s="15">
        <v>45830</v>
      </c>
      <c r="D553" s="15">
        <v>45839</v>
      </c>
      <c r="E553" t="s">
        <v>1646</v>
      </c>
      <c r="F553" s="15">
        <v>45830</v>
      </c>
      <c r="G553" s="15">
        <v>45839</v>
      </c>
      <c r="I553" t="s">
        <v>3894</v>
      </c>
      <c r="K553" t="s">
        <v>1209</v>
      </c>
      <c r="N553" t="s">
        <v>35686</v>
      </c>
      <c r="O553" t="s">
        <v>35914</v>
      </c>
      <c r="P553" t="s">
        <v>35903</v>
      </c>
      <c r="Q553" t="s">
        <v>35897</v>
      </c>
      <c r="R553" t="s">
        <v>35905</v>
      </c>
      <c r="S553" t="s">
        <v>35837</v>
      </c>
      <c r="T553" t="s">
        <v>37565</v>
      </c>
      <c r="U553" s="98">
        <v>4870</v>
      </c>
      <c r="V553" s="98">
        <v>0</v>
      </c>
      <c r="W553" t="s">
        <v>37566</v>
      </c>
    </row>
    <row r="554" spans="1:23" ht="15" customHeight="1">
      <c r="A554" t="s">
        <v>37567</v>
      </c>
      <c r="B554" t="s">
        <v>35895</v>
      </c>
      <c r="C554" s="15">
        <v>45831</v>
      </c>
      <c r="D554" s="15">
        <v>45841</v>
      </c>
      <c r="E554" t="s">
        <v>1646</v>
      </c>
      <c r="F554" s="15">
        <v>45831</v>
      </c>
      <c r="G554" s="15">
        <v>45841</v>
      </c>
      <c r="J554" t="s">
        <v>295</v>
      </c>
      <c r="K554" t="s">
        <v>1214</v>
      </c>
      <c r="N554" t="s">
        <v>35638</v>
      </c>
      <c r="O554" t="s">
        <v>35919</v>
      </c>
      <c r="P554" t="s">
        <v>35910</v>
      </c>
      <c r="Q554" t="s">
        <v>35904</v>
      </c>
      <c r="R554" t="s">
        <v>35898</v>
      </c>
      <c r="S554" t="s">
        <v>35841</v>
      </c>
      <c r="T554" t="s">
        <v>37568</v>
      </c>
      <c r="U554" s="98">
        <v>1050</v>
      </c>
      <c r="V554" s="98">
        <v>0</v>
      </c>
      <c r="W554" t="s">
        <v>37569</v>
      </c>
    </row>
    <row r="555" spans="1:23" ht="15" customHeight="1">
      <c r="A555" t="s">
        <v>37570</v>
      </c>
      <c r="B555" t="s">
        <v>35895</v>
      </c>
      <c r="C555" s="15">
        <v>45832</v>
      </c>
      <c r="D555" s="15">
        <v>45843</v>
      </c>
      <c r="E555" t="s">
        <v>1646</v>
      </c>
      <c r="F555" s="15">
        <v>45832</v>
      </c>
      <c r="G555" s="15">
        <v>45843</v>
      </c>
      <c r="I555" t="s">
        <v>3858</v>
      </c>
      <c r="K555" t="s">
        <v>1218</v>
      </c>
      <c r="N555" t="s">
        <v>35638</v>
      </c>
      <c r="O555" t="s">
        <v>35924</v>
      </c>
      <c r="P555" t="s">
        <v>35915</v>
      </c>
      <c r="Q555" t="s">
        <v>35904</v>
      </c>
      <c r="R555" t="s">
        <v>35898</v>
      </c>
      <c r="S555" t="s">
        <v>35845</v>
      </c>
      <c r="T555" t="s">
        <v>37571</v>
      </c>
      <c r="U555" s="98">
        <v>1050</v>
      </c>
      <c r="V555" s="98">
        <v>0</v>
      </c>
      <c r="W555" t="s">
        <v>37572</v>
      </c>
    </row>
    <row r="556" spans="1:23" ht="15" customHeight="1">
      <c r="A556" t="s">
        <v>37573</v>
      </c>
      <c r="B556" t="s">
        <v>35895</v>
      </c>
      <c r="C556" s="15">
        <v>45833</v>
      </c>
      <c r="D556" s="15">
        <v>45845</v>
      </c>
      <c r="E556" t="s">
        <v>1646</v>
      </c>
      <c r="F556" s="15">
        <v>45833</v>
      </c>
      <c r="G556" s="15">
        <v>45845</v>
      </c>
      <c r="I556" t="s">
        <v>3861</v>
      </c>
      <c r="K556" t="s">
        <v>1223</v>
      </c>
      <c r="N556" t="s">
        <v>35638</v>
      </c>
      <c r="O556" t="s">
        <v>1565</v>
      </c>
      <c r="P556" t="s">
        <v>35920</v>
      </c>
      <c r="Q556" t="s">
        <v>35897</v>
      </c>
      <c r="R556" t="s">
        <v>35905</v>
      </c>
      <c r="S556" t="s">
        <v>35849</v>
      </c>
      <c r="T556" t="s">
        <v>37574</v>
      </c>
      <c r="U556" s="98">
        <v>2370</v>
      </c>
      <c r="V556" s="98">
        <v>0</v>
      </c>
      <c r="W556" t="s">
        <v>37575</v>
      </c>
    </row>
    <row r="557" spans="1:23" ht="15" customHeight="1">
      <c r="A557" t="s">
        <v>37576</v>
      </c>
      <c r="B557" t="s">
        <v>35895</v>
      </c>
      <c r="C557" s="15">
        <v>45834</v>
      </c>
      <c r="D557" s="15">
        <v>45847</v>
      </c>
      <c r="E557" t="s">
        <v>1646</v>
      </c>
      <c r="F557" s="15">
        <v>45834</v>
      </c>
      <c r="G557" s="15">
        <v>45847</v>
      </c>
      <c r="I557" t="s">
        <v>3864</v>
      </c>
      <c r="K557" t="s">
        <v>1226</v>
      </c>
      <c r="N557" t="s">
        <v>35649</v>
      </c>
      <c r="O557" t="s">
        <v>35902</v>
      </c>
      <c r="P557" t="s">
        <v>35896</v>
      </c>
      <c r="Q557" t="s">
        <v>35904</v>
      </c>
      <c r="R557" t="s">
        <v>35898</v>
      </c>
      <c r="S557" t="s">
        <v>35853</v>
      </c>
      <c r="T557" t="s">
        <v>37577</v>
      </c>
      <c r="U557" s="98">
        <v>5210</v>
      </c>
      <c r="V557" s="98">
        <v>0</v>
      </c>
      <c r="W557" t="s">
        <v>37578</v>
      </c>
    </row>
    <row r="558" spans="1:23" ht="15" customHeight="1">
      <c r="A558" t="s">
        <v>37579</v>
      </c>
      <c r="B558" t="s">
        <v>35895</v>
      </c>
      <c r="C558" s="15">
        <v>45835</v>
      </c>
      <c r="D558" s="15">
        <v>45849</v>
      </c>
      <c r="E558" t="s">
        <v>1646</v>
      </c>
      <c r="F558" s="15">
        <v>45835</v>
      </c>
      <c r="G558" s="15">
        <v>45849</v>
      </c>
      <c r="J558" t="s">
        <v>285</v>
      </c>
      <c r="K558" t="s">
        <v>1230</v>
      </c>
      <c r="N558" t="s">
        <v>35649</v>
      </c>
      <c r="O558" t="s">
        <v>35909</v>
      </c>
      <c r="P558" t="s">
        <v>35903</v>
      </c>
      <c r="Q558" t="s">
        <v>35904</v>
      </c>
      <c r="R558" t="s">
        <v>35905</v>
      </c>
      <c r="S558" t="s">
        <v>35857</v>
      </c>
      <c r="T558" t="s">
        <v>37580</v>
      </c>
      <c r="U558" s="98">
        <v>5245</v>
      </c>
      <c r="V558" s="98">
        <v>0</v>
      </c>
      <c r="W558" t="s">
        <v>37581</v>
      </c>
    </row>
    <row r="559" spans="1:23" ht="15" customHeight="1">
      <c r="A559" t="s">
        <v>37582</v>
      </c>
      <c r="B559" t="s">
        <v>35895</v>
      </c>
      <c r="C559" s="15">
        <v>45836</v>
      </c>
      <c r="D559" s="15">
        <v>45851</v>
      </c>
      <c r="E559" t="s">
        <v>1646</v>
      </c>
      <c r="F559" s="15">
        <v>45836</v>
      </c>
      <c r="G559" s="15">
        <v>45851</v>
      </c>
      <c r="I559" t="s">
        <v>3870</v>
      </c>
      <c r="K559" t="s">
        <v>1234</v>
      </c>
      <c r="N559" t="s">
        <v>35674</v>
      </c>
      <c r="O559" t="s">
        <v>35914</v>
      </c>
      <c r="P559" t="s">
        <v>35910</v>
      </c>
      <c r="Q559" t="s">
        <v>35897</v>
      </c>
      <c r="R559" t="s">
        <v>35898</v>
      </c>
      <c r="S559" t="s">
        <v>35861</v>
      </c>
      <c r="T559" t="s">
        <v>37583</v>
      </c>
      <c r="U559" s="98">
        <v>3075</v>
      </c>
      <c r="V559" s="98">
        <v>0</v>
      </c>
      <c r="W559" t="s">
        <v>37584</v>
      </c>
    </row>
    <row r="560" spans="1:23" ht="15" customHeight="1">
      <c r="A560" t="s">
        <v>37585</v>
      </c>
      <c r="B560" t="s">
        <v>35895</v>
      </c>
      <c r="C560" s="15">
        <v>45837</v>
      </c>
      <c r="D560" s="15">
        <v>45853</v>
      </c>
      <c r="E560" t="s">
        <v>1646</v>
      </c>
      <c r="F560" s="15">
        <v>45837</v>
      </c>
      <c r="G560" s="15">
        <v>45853</v>
      </c>
      <c r="I560" t="s">
        <v>3873</v>
      </c>
      <c r="K560" t="s">
        <v>1237</v>
      </c>
      <c r="N560" t="s">
        <v>35662</v>
      </c>
      <c r="O560" t="s">
        <v>35919</v>
      </c>
      <c r="P560" t="s">
        <v>35915</v>
      </c>
      <c r="Q560" t="s">
        <v>35904</v>
      </c>
      <c r="R560" t="s">
        <v>35898</v>
      </c>
      <c r="S560" t="s">
        <v>35865</v>
      </c>
      <c r="T560" t="s">
        <v>37586</v>
      </c>
      <c r="U560" s="98">
        <v>3920</v>
      </c>
      <c r="V560" s="98">
        <v>0</v>
      </c>
      <c r="W560" t="s">
        <v>37587</v>
      </c>
    </row>
    <row r="561" spans="1:23" ht="15" customHeight="1">
      <c r="A561" t="s">
        <v>37588</v>
      </c>
      <c r="B561" t="s">
        <v>35895</v>
      </c>
      <c r="C561" s="15">
        <v>45838</v>
      </c>
      <c r="D561" s="15">
        <v>45855</v>
      </c>
      <c r="E561" t="s">
        <v>1646</v>
      </c>
      <c r="F561" s="15">
        <v>45838</v>
      </c>
      <c r="G561" s="15">
        <v>45855</v>
      </c>
      <c r="I561" t="s">
        <v>1665</v>
      </c>
      <c r="K561" t="s">
        <v>1241</v>
      </c>
      <c r="N561" t="s">
        <v>35686</v>
      </c>
      <c r="O561" t="s">
        <v>35924</v>
      </c>
      <c r="P561" t="s">
        <v>35920</v>
      </c>
      <c r="Q561" t="s">
        <v>35904</v>
      </c>
      <c r="R561" t="s">
        <v>35905</v>
      </c>
      <c r="S561" t="s">
        <v>35869</v>
      </c>
      <c r="T561" t="s">
        <v>37589</v>
      </c>
      <c r="U561" s="98">
        <v>2040</v>
      </c>
      <c r="V561" s="98">
        <v>0</v>
      </c>
      <c r="W561" t="s">
        <v>37590</v>
      </c>
    </row>
    <row r="562" spans="1:23" ht="15" customHeight="1">
      <c r="A562" t="s">
        <v>37591</v>
      </c>
      <c r="B562" t="s">
        <v>35895</v>
      </c>
      <c r="C562" s="15">
        <v>45809</v>
      </c>
      <c r="D562" s="15">
        <v>45812</v>
      </c>
      <c r="E562" t="s">
        <v>1646</v>
      </c>
      <c r="F562" s="15">
        <v>45809</v>
      </c>
      <c r="G562" s="15">
        <v>45812</v>
      </c>
      <c r="J562" t="s">
        <v>275</v>
      </c>
      <c r="K562" t="s">
        <v>1246</v>
      </c>
      <c r="N562" t="s">
        <v>35638</v>
      </c>
      <c r="O562" t="s">
        <v>1565</v>
      </c>
      <c r="P562" t="s">
        <v>35896</v>
      </c>
      <c r="Q562" t="s">
        <v>35897</v>
      </c>
      <c r="R562" t="s">
        <v>35898</v>
      </c>
      <c r="S562" t="s">
        <v>35635</v>
      </c>
      <c r="T562" t="s">
        <v>37592</v>
      </c>
      <c r="U562" s="98">
        <v>2235</v>
      </c>
      <c r="V562" s="98">
        <v>170</v>
      </c>
      <c r="W562" t="s">
        <v>37593</v>
      </c>
    </row>
    <row r="563" spans="1:23" ht="15" customHeight="1">
      <c r="A563" t="s">
        <v>37594</v>
      </c>
      <c r="B563" t="s">
        <v>35895</v>
      </c>
      <c r="C563" s="15">
        <v>45810</v>
      </c>
      <c r="D563" s="15">
        <v>45814</v>
      </c>
      <c r="E563" t="s">
        <v>1646</v>
      </c>
      <c r="F563" s="15">
        <v>45810</v>
      </c>
      <c r="G563" s="15">
        <v>45814</v>
      </c>
      <c r="I563" t="s">
        <v>3881</v>
      </c>
      <c r="K563" t="s">
        <v>1249</v>
      </c>
      <c r="N563" t="s">
        <v>35638</v>
      </c>
      <c r="O563" t="s">
        <v>35902</v>
      </c>
      <c r="P563" t="s">
        <v>35903</v>
      </c>
      <c r="Q563" t="s">
        <v>35904</v>
      </c>
      <c r="R563" t="s">
        <v>35905</v>
      </c>
      <c r="S563" t="s">
        <v>35647</v>
      </c>
      <c r="T563" t="s">
        <v>37595</v>
      </c>
      <c r="U563" s="98">
        <v>975</v>
      </c>
      <c r="V563" s="98">
        <v>0</v>
      </c>
      <c r="W563" t="s">
        <v>37596</v>
      </c>
    </row>
    <row r="564" spans="1:23" ht="15" customHeight="1">
      <c r="A564" t="s">
        <v>37597</v>
      </c>
      <c r="B564" t="s">
        <v>35895</v>
      </c>
      <c r="C564" s="15">
        <v>45811</v>
      </c>
      <c r="D564" s="15">
        <v>45816</v>
      </c>
      <c r="E564" t="s">
        <v>1646</v>
      </c>
      <c r="F564" s="15">
        <v>45811</v>
      </c>
      <c r="G564" s="15">
        <v>45816</v>
      </c>
      <c r="I564" t="s">
        <v>3884</v>
      </c>
      <c r="K564" t="s">
        <v>1254</v>
      </c>
      <c r="N564" t="s">
        <v>35638</v>
      </c>
      <c r="O564" t="s">
        <v>35909</v>
      </c>
      <c r="P564" t="s">
        <v>35910</v>
      </c>
      <c r="Q564" t="s">
        <v>35904</v>
      </c>
      <c r="R564" t="s">
        <v>35898</v>
      </c>
      <c r="S564" t="s">
        <v>35660</v>
      </c>
      <c r="T564" t="s">
        <v>37598</v>
      </c>
      <c r="U564" s="98">
        <v>975</v>
      </c>
      <c r="V564" s="98">
        <v>0</v>
      </c>
      <c r="W564" t="s">
        <v>37599</v>
      </c>
    </row>
    <row r="565" spans="1:23" ht="15" customHeight="1">
      <c r="A565" t="s">
        <v>37600</v>
      </c>
      <c r="B565" t="s">
        <v>35895</v>
      </c>
      <c r="C565" s="15">
        <v>45812</v>
      </c>
      <c r="D565" s="15">
        <v>45818</v>
      </c>
      <c r="E565" t="s">
        <v>1646</v>
      </c>
      <c r="F565" s="15">
        <v>45812</v>
      </c>
      <c r="G565" s="15">
        <v>45818</v>
      </c>
      <c r="I565" t="s">
        <v>3887</v>
      </c>
      <c r="K565" t="s">
        <v>1257</v>
      </c>
      <c r="N565" t="s">
        <v>35649</v>
      </c>
      <c r="O565" t="s">
        <v>35914</v>
      </c>
      <c r="P565" t="s">
        <v>35915</v>
      </c>
      <c r="Q565" t="s">
        <v>35897</v>
      </c>
      <c r="R565" t="s">
        <v>35898</v>
      </c>
      <c r="S565" t="s">
        <v>35672</v>
      </c>
      <c r="T565" t="s">
        <v>37601</v>
      </c>
      <c r="U565" s="98">
        <v>8170</v>
      </c>
      <c r="V565" s="98">
        <v>0</v>
      </c>
      <c r="W565" t="s">
        <v>37602</v>
      </c>
    </row>
    <row r="566" spans="1:23" ht="15" customHeight="1">
      <c r="A566" t="s">
        <v>37603</v>
      </c>
      <c r="B566" t="s">
        <v>35895</v>
      </c>
      <c r="C566" s="15">
        <v>45813</v>
      </c>
      <c r="D566" s="15">
        <v>45820</v>
      </c>
      <c r="E566" t="s">
        <v>1646</v>
      </c>
      <c r="F566" s="15">
        <v>45813</v>
      </c>
      <c r="G566" s="15">
        <v>45820</v>
      </c>
      <c r="J566" t="s">
        <v>20946</v>
      </c>
      <c r="K566" t="s">
        <v>1260</v>
      </c>
      <c r="N566" t="s">
        <v>35649</v>
      </c>
      <c r="O566" t="s">
        <v>35919</v>
      </c>
      <c r="P566" t="s">
        <v>35920</v>
      </c>
      <c r="Q566" t="s">
        <v>35904</v>
      </c>
      <c r="R566" t="s">
        <v>35905</v>
      </c>
      <c r="S566" t="s">
        <v>35683</v>
      </c>
      <c r="T566" t="s">
        <v>37604</v>
      </c>
      <c r="U566" s="98">
        <v>4825</v>
      </c>
      <c r="V566" s="98">
        <v>0</v>
      </c>
      <c r="W566" t="s">
        <v>37605</v>
      </c>
    </row>
    <row r="567" spans="1:23" ht="15" customHeight="1">
      <c r="A567" t="s">
        <v>37606</v>
      </c>
      <c r="B567" t="s">
        <v>35895</v>
      </c>
      <c r="C567" s="15">
        <v>45814</v>
      </c>
      <c r="D567" s="15">
        <v>45822</v>
      </c>
      <c r="E567" t="s">
        <v>1646</v>
      </c>
      <c r="F567" s="15">
        <v>45814</v>
      </c>
      <c r="G567" s="15">
        <v>45822</v>
      </c>
      <c r="I567" t="s">
        <v>3894</v>
      </c>
      <c r="K567" t="s">
        <v>1263</v>
      </c>
      <c r="N567" t="s">
        <v>35674</v>
      </c>
      <c r="O567" t="s">
        <v>35924</v>
      </c>
      <c r="P567" t="s">
        <v>35896</v>
      </c>
      <c r="Q567" t="s">
        <v>35904</v>
      </c>
      <c r="R567" t="s">
        <v>35898</v>
      </c>
      <c r="S567" t="s">
        <v>35692</v>
      </c>
      <c r="T567" t="s">
        <v>37607</v>
      </c>
      <c r="U567" s="98">
        <v>1344</v>
      </c>
      <c r="V567" s="98">
        <v>0</v>
      </c>
      <c r="W567" t="s">
        <v>37608</v>
      </c>
    </row>
    <row r="568" spans="1:23" ht="15" customHeight="1">
      <c r="A568" t="s">
        <v>37609</v>
      </c>
      <c r="B568" t="s">
        <v>35895</v>
      </c>
      <c r="C568" s="15">
        <v>45815</v>
      </c>
      <c r="D568" s="15">
        <v>45824</v>
      </c>
      <c r="E568" t="s">
        <v>1646</v>
      </c>
      <c r="F568" s="15">
        <v>45815</v>
      </c>
      <c r="G568" s="15">
        <v>45824</v>
      </c>
      <c r="I568" t="s">
        <v>1644</v>
      </c>
      <c r="K568" t="s">
        <v>1266</v>
      </c>
      <c r="N568" t="s">
        <v>35662</v>
      </c>
      <c r="O568" t="s">
        <v>1565</v>
      </c>
      <c r="P568" t="s">
        <v>35903</v>
      </c>
      <c r="Q568" t="s">
        <v>35897</v>
      </c>
      <c r="R568" t="s">
        <v>35905</v>
      </c>
      <c r="S568" t="s">
        <v>35700</v>
      </c>
      <c r="T568" t="s">
        <v>37610</v>
      </c>
      <c r="U568" s="98">
        <v>8000</v>
      </c>
      <c r="V568" s="98">
        <v>0</v>
      </c>
      <c r="W568" t="s">
        <v>37611</v>
      </c>
    </row>
    <row r="569" spans="1:23" ht="15" customHeight="1">
      <c r="A569" t="s">
        <v>37612</v>
      </c>
      <c r="B569" t="s">
        <v>35895</v>
      </c>
      <c r="C569" s="15">
        <v>45816</v>
      </c>
      <c r="D569" s="15">
        <v>45826</v>
      </c>
      <c r="E569" t="s">
        <v>1646</v>
      </c>
      <c r="F569" s="15">
        <v>45816</v>
      </c>
      <c r="G569" s="15">
        <v>45826</v>
      </c>
      <c r="I569" t="s">
        <v>3858</v>
      </c>
      <c r="K569" t="s">
        <v>1270</v>
      </c>
      <c r="N569" t="s">
        <v>35686</v>
      </c>
      <c r="O569" t="s">
        <v>35902</v>
      </c>
      <c r="P569" t="s">
        <v>35910</v>
      </c>
      <c r="Q569" t="s">
        <v>35904</v>
      </c>
      <c r="R569" t="s">
        <v>35898</v>
      </c>
      <c r="S569" t="s">
        <v>35708</v>
      </c>
      <c r="T569" t="s">
        <v>37613</v>
      </c>
      <c r="U569" s="98">
        <v>2160</v>
      </c>
      <c r="V569" s="98">
        <v>0</v>
      </c>
      <c r="W569" t="s">
        <v>37614</v>
      </c>
    </row>
    <row r="570" spans="1:23" ht="15" customHeight="1">
      <c r="A570" t="s">
        <v>37615</v>
      </c>
      <c r="B570" t="s">
        <v>35895</v>
      </c>
      <c r="C570" s="15">
        <v>45817</v>
      </c>
      <c r="D570" s="15">
        <v>45828</v>
      </c>
      <c r="E570" t="s">
        <v>1646</v>
      </c>
      <c r="F570" s="15">
        <v>45817</v>
      </c>
      <c r="G570" s="15">
        <v>45828</v>
      </c>
      <c r="J570" t="s">
        <v>261</v>
      </c>
      <c r="K570" t="s">
        <v>1273</v>
      </c>
      <c r="N570" t="s">
        <v>35638</v>
      </c>
      <c r="O570" t="s">
        <v>35909</v>
      </c>
      <c r="P570" t="s">
        <v>35915</v>
      </c>
      <c r="Q570" t="s">
        <v>35904</v>
      </c>
      <c r="R570" t="s">
        <v>35898</v>
      </c>
      <c r="S570" t="s">
        <v>35714</v>
      </c>
      <c r="T570" t="s">
        <v>37616</v>
      </c>
      <c r="U570" s="98">
        <v>1025</v>
      </c>
      <c r="V570" s="98">
        <v>0</v>
      </c>
      <c r="W570" t="s">
        <v>37617</v>
      </c>
    </row>
    <row r="571" spans="1:23" ht="15" customHeight="1">
      <c r="A571" t="s">
        <v>37618</v>
      </c>
      <c r="B571" t="s">
        <v>35895</v>
      </c>
      <c r="C571" s="15">
        <v>45818</v>
      </c>
      <c r="D571" s="15">
        <v>45830</v>
      </c>
      <c r="E571" t="s">
        <v>1646</v>
      </c>
      <c r="F571" s="15">
        <v>45818</v>
      </c>
      <c r="G571" s="15">
        <v>45830</v>
      </c>
      <c r="I571" t="s">
        <v>3864</v>
      </c>
      <c r="K571" t="s">
        <v>1277</v>
      </c>
      <c r="N571" t="s">
        <v>35638</v>
      </c>
      <c r="O571" t="s">
        <v>35914</v>
      </c>
      <c r="P571" t="s">
        <v>35920</v>
      </c>
      <c r="Q571" t="s">
        <v>35897</v>
      </c>
      <c r="R571" t="s">
        <v>35905</v>
      </c>
      <c r="S571" t="s">
        <v>35723</v>
      </c>
      <c r="T571" t="s">
        <v>37619</v>
      </c>
      <c r="U571" s="98">
        <v>2325</v>
      </c>
      <c r="V571" s="98">
        <v>0</v>
      </c>
      <c r="W571" t="s">
        <v>37620</v>
      </c>
    </row>
    <row r="572" spans="1:23" ht="15" customHeight="1">
      <c r="A572" t="s">
        <v>37621</v>
      </c>
      <c r="B572" t="s">
        <v>35895</v>
      </c>
      <c r="C572" s="15">
        <v>45819</v>
      </c>
      <c r="D572" s="15">
        <v>45832</v>
      </c>
      <c r="E572" t="s">
        <v>1646</v>
      </c>
      <c r="F572" s="15">
        <v>45819</v>
      </c>
      <c r="G572" s="15">
        <v>45832</v>
      </c>
      <c r="I572" t="s">
        <v>3867</v>
      </c>
      <c r="K572" t="s">
        <v>1280</v>
      </c>
      <c r="N572" t="s">
        <v>35638</v>
      </c>
      <c r="O572" t="s">
        <v>35919</v>
      </c>
      <c r="P572" t="s">
        <v>35896</v>
      </c>
      <c r="Q572" t="s">
        <v>35904</v>
      </c>
      <c r="R572" t="s">
        <v>35898</v>
      </c>
      <c r="S572" t="s">
        <v>35730</v>
      </c>
      <c r="T572" t="s">
        <v>37622</v>
      </c>
      <c r="U572" s="98">
        <v>1025</v>
      </c>
      <c r="V572" s="98">
        <v>180</v>
      </c>
      <c r="W572" t="s">
        <v>37623</v>
      </c>
    </row>
    <row r="573" spans="1:23" ht="15" customHeight="1">
      <c r="A573" t="s">
        <v>37624</v>
      </c>
      <c r="B573" t="s">
        <v>35895</v>
      </c>
      <c r="C573" s="15">
        <v>45820</v>
      </c>
      <c r="D573" s="15">
        <v>45834</v>
      </c>
      <c r="E573" t="s">
        <v>1646</v>
      </c>
      <c r="F573" s="15">
        <v>45820</v>
      </c>
      <c r="G573" s="15">
        <v>45834</v>
      </c>
      <c r="I573" t="s">
        <v>3870</v>
      </c>
      <c r="K573" t="s">
        <v>1284</v>
      </c>
      <c r="N573" t="s">
        <v>35649</v>
      </c>
      <c r="O573" t="s">
        <v>35924</v>
      </c>
      <c r="P573" t="s">
        <v>35903</v>
      </c>
      <c r="Q573" t="s">
        <v>35904</v>
      </c>
      <c r="R573" t="s">
        <v>35905</v>
      </c>
      <c r="S573" t="s">
        <v>35737</v>
      </c>
      <c r="T573" t="s">
        <v>37625</v>
      </c>
      <c r="U573" s="98">
        <v>5070</v>
      </c>
      <c r="V573" s="98">
        <v>0</v>
      </c>
      <c r="W573" t="s">
        <v>37626</v>
      </c>
    </row>
    <row r="574" spans="1:23" ht="15" customHeight="1">
      <c r="A574" t="s">
        <v>37627</v>
      </c>
      <c r="B574" t="s">
        <v>35895</v>
      </c>
      <c r="C574" s="15">
        <v>45821</v>
      </c>
      <c r="D574" s="15">
        <v>45836</v>
      </c>
      <c r="E574" t="s">
        <v>1646</v>
      </c>
      <c r="F574" s="15">
        <v>45821</v>
      </c>
      <c r="G574" s="15">
        <v>45836</v>
      </c>
      <c r="J574" t="s">
        <v>295</v>
      </c>
      <c r="K574" t="s">
        <v>1288</v>
      </c>
      <c r="N574" t="s">
        <v>35649</v>
      </c>
      <c r="O574" t="s">
        <v>1565</v>
      </c>
      <c r="P574" t="s">
        <v>35910</v>
      </c>
      <c r="Q574" t="s">
        <v>35897</v>
      </c>
      <c r="R574" t="s">
        <v>35898</v>
      </c>
      <c r="S574" t="s">
        <v>35744</v>
      </c>
      <c r="T574" t="s">
        <v>37628</v>
      </c>
      <c r="U574" s="98">
        <v>8665</v>
      </c>
      <c r="V574" s="98">
        <v>0</v>
      </c>
      <c r="W574" t="s">
        <v>37629</v>
      </c>
    </row>
    <row r="575" spans="1:23" ht="15" customHeight="1">
      <c r="A575" t="s">
        <v>37630</v>
      </c>
      <c r="B575" t="s">
        <v>35895</v>
      </c>
      <c r="C575" s="15">
        <v>45822</v>
      </c>
      <c r="D575" s="15">
        <v>45836</v>
      </c>
      <c r="E575" t="s">
        <v>1646</v>
      </c>
      <c r="F575" s="15">
        <v>45822</v>
      </c>
      <c r="G575" s="15">
        <v>45836</v>
      </c>
      <c r="I575" t="s">
        <v>1665</v>
      </c>
      <c r="K575" t="s">
        <v>1291</v>
      </c>
      <c r="N575" t="s">
        <v>35674</v>
      </c>
      <c r="O575" t="s">
        <v>35902</v>
      </c>
      <c r="P575" t="s">
        <v>35915</v>
      </c>
      <c r="Q575" t="s">
        <v>35904</v>
      </c>
      <c r="R575" t="s">
        <v>35898</v>
      </c>
      <c r="S575" t="s">
        <v>35750</v>
      </c>
      <c r="T575" t="s">
        <v>37631</v>
      </c>
      <c r="U575" s="98">
        <v>1416</v>
      </c>
      <c r="V575" s="98">
        <v>0</v>
      </c>
      <c r="W575" t="s">
        <v>37632</v>
      </c>
    </row>
    <row r="576" spans="1:23" ht="15" customHeight="1">
      <c r="A576" t="s">
        <v>37633</v>
      </c>
      <c r="B576" t="s">
        <v>35895</v>
      </c>
      <c r="C576" s="15">
        <v>45823</v>
      </c>
      <c r="D576" s="15">
        <v>45840</v>
      </c>
      <c r="E576" t="s">
        <v>1646</v>
      </c>
      <c r="F576" s="15">
        <v>45823</v>
      </c>
      <c r="G576" s="15">
        <v>45840</v>
      </c>
      <c r="I576" t="s">
        <v>3878</v>
      </c>
      <c r="K576" t="s">
        <v>1294</v>
      </c>
      <c r="N576" t="s">
        <v>35662</v>
      </c>
      <c r="O576" t="s">
        <v>35909</v>
      </c>
      <c r="P576" t="s">
        <v>35920</v>
      </c>
      <c r="Q576" t="s">
        <v>35904</v>
      </c>
      <c r="R576" t="s">
        <v>35905</v>
      </c>
      <c r="S576" t="s">
        <v>35755</v>
      </c>
      <c r="T576" t="s">
        <v>37634</v>
      </c>
      <c r="U576" s="98">
        <v>3920</v>
      </c>
      <c r="V576" s="98">
        <v>0</v>
      </c>
      <c r="W576" t="s">
        <v>37635</v>
      </c>
    </row>
    <row r="577" spans="1:23" ht="15" customHeight="1">
      <c r="A577" t="s">
        <v>37636</v>
      </c>
      <c r="B577" t="s">
        <v>35895</v>
      </c>
      <c r="C577" s="15">
        <v>45824</v>
      </c>
      <c r="D577" s="15">
        <v>45827</v>
      </c>
      <c r="E577" t="s">
        <v>1646</v>
      </c>
      <c r="F577" s="15">
        <v>45824</v>
      </c>
      <c r="G577" s="15">
        <v>45827</v>
      </c>
      <c r="I577" t="s">
        <v>3881</v>
      </c>
      <c r="K577" t="s">
        <v>1297</v>
      </c>
      <c r="N577" t="s">
        <v>35686</v>
      </c>
      <c r="O577" t="s">
        <v>35914</v>
      </c>
      <c r="P577" t="s">
        <v>35896</v>
      </c>
      <c r="Q577" t="s">
        <v>35897</v>
      </c>
      <c r="R577" t="s">
        <v>35898</v>
      </c>
      <c r="S577" t="s">
        <v>35760</v>
      </c>
      <c r="T577" t="s">
        <v>37637</v>
      </c>
      <c r="U577" s="98">
        <v>4940</v>
      </c>
      <c r="V577" s="98">
        <v>0</v>
      </c>
      <c r="W577" t="s">
        <v>37638</v>
      </c>
    </row>
    <row r="578" spans="1:23" ht="15" customHeight="1">
      <c r="A578" t="s">
        <v>37639</v>
      </c>
      <c r="B578" t="s">
        <v>35895</v>
      </c>
      <c r="C578" s="15">
        <v>45825</v>
      </c>
      <c r="D578" s="15">
        <v>45829</v>
      </c>
      <c r="E578" t="s">
        <v>1646</v>
      </c>
      <c r="F578" s="15">
        <v>45825</v>
      </c>
      <c r="G578" s="15">
        <v>45829</v>
      </c>
      <c r="J578" t="s">
        <v>285</v>
      </c>
      <c r="K578" t="s">
        <v>1301</v>
      </c>
      <c r="N578" t="s">
        <v>35638</v>
      </c>
      <c r="O578" t="s">
        <v>35919</v>
      </c>
      <c r="P578" t="s">
        <v>35903</v>
      </c>
      <c r="Q578" t="s">
        <v>35904</v>
      </c>
      <c r="R578" t="s">
        <v>35905</v>
      </c>
      <c r="S578" t="s">
        <v>35765</v>
      </c>
      <c r="T578" t="s">
        <v>37640</v>
      </c>
      <c r="U578" s="98">
        <v>1075</v>
      </c>
      <c r="V578" s="98">
        <v>0</v>
      </c>
      <c r="W578" t="s">
        <v>37641</v>
      </c>
    </row>
    <row r="579" spans="1:23" ht="15" customHeight="1">
      <c r="A579" t="s">
        <v>37642</v>
      </c>
      <c r="B579" t="s">
        <v>35895</v>
      </c>
      <c r="C579" s="15">
        <v>45826</v>
      </c>
      <c r="D579" s="15">
        <v>45831</v>
      </c>
      <c r="E579" t="s">
        <v>1646</v>
      </c>
      <c r="F579" s="15">
        <v>45826</v>
      </c>
      <c r="G579" s="15">
        <v>45831</v>
      </c>
      <c r="I579" t="s">
        <v>3887</v>
      </c>
      <c r="K579" t="s">
        <v>1304</v>
      </c>
      <c r="N579" t="s">
        <v>35638</v>
      </c>
      <c r="O579" t="s">
        <v>35924</v>
      </c>
      <c r="P579" t="s">
        <v>35910</v>
      </c>
      <c r="Q579" t="s">
        <v>35904</v>
      </c>
      <c r="R579" t="s">
        <v>35898</v>
      </c>
      <c r="S579" t="s">
        <v>35770</v>
      </c>
      <c r="T579" t="s">
        <v>37643</v>
      </c>
      <c r="U579" s="98">
        <v>1075</v>
      </c>
      <c r="V579" s="98">
        <v>0</v>
      </c>
      <c r="W579" t="s">
        <v>37644</v>
      </c>
    </row>
    <row r="580" spans="1:23" ht="15" customHeight="1">
      <c r="A580" t="s">
        <v>37645</v>
      </c>
      <c r="B580" t="s">
        <v>35895</v>
      </c>
      <c r="C580" s="15">
        <v>45827</v>
      </c>
      <c r="D580" s="15">
        <v>45833</v>
      </c>
      <c r="E580" t="s">
        <v>1646</v>
      </c>
      <c r="F580" s="15">
        <v>45827</v>
      </c>
      <c r="G580" s="15">
        <v>45833</v>
      </c>
      <c r="I580" t="s">
        <v>3891</v>
      </c>
      <c r="K580" t="s">
        <v>1308</v>
      </c>
      <c r="N580" t="s">
        <v>35638</v>
      </c>
      <c r="O580" t="s">
        <v>1565</v>
      </c>
      <c r="P580" t="s">
        <v>35915</v>
      </c>
      <c r="Q580" t="s">
        <v>35897</v>
      </c>
      <c r="R580" t="s">
        <v>35898</v>
      </c>
      <c r="S580" t="s">
        <v>35775</v>
      </c>
      <c r="T580" t="s">
        <v>37646</v>
      </c>
      <c r="U580" s="98">
        <v>2415</v>
      </c>
      <c r="V580" s="98">
        <v>0</v>
      </c>
      <c r="W580" t="s">
        <v>37647</v>
      </c>
    </row>
    <row r="581" spans="1:23" ht="15" customHeight="1">
      <c r="A581" t="s">
        <v>37648</v>
      </c>
      <c r="B581" t="s">
        <v>35895</v>
      </c>
      <c r="C581" s="15">
        <v>45828</v>
      </c>
      <c r="D581" s="15">
        <v>45835</v>
      </c>
      <c r="E581" t="s">
        <v>1646</v>
      </c>
      <c r="F581" s="15">
        <v>45828</v>
      </c>
      <c r="G581" s="15">
        <v>45835</v>
      </c>
      <c r="I581" t="s">
        <v>3894</v>
      </c>
      <c r="K581" t="s">
        <v>1312</v>
      </c>
      <c r="N581" t="s">
        <v>35649</v>
      </c>
      <c r="O581" t="s">
        <v>35902</v>
      </c>
      <c r="P581" t="s">
        <v>35920</v>
      </c>
      <c r="Q581" t="s">
        <v>35904</v>
      </c>
      <c r="R581" t="s">
        <v>35905</v>
      </c>
      <c r="S581" t="s">
        <v>35780</v>
      </c>
      <c r="T581" t="s">
        <v>37649</v>
      </c>
      <c r="U581" s="98">
        <v>4650</v>
      </c>
      <c r="V581" s="98">
        <v>0</v>
      </c>
      <c r="W581" t="s">
        <v>37650</v>
      </c>
    </row>
    <row r="582" spans="1:23" ht="15" customHeight="1">
      <c r="A582" t="s">
        <v>37651</v>
      </c>
      <c r="B582" t="s">
        <v>36330</v>
      </c>
      <c r="C582" s="15">
        <v>45829</v>
      </c>
      <c r="D582" s="15">
        <v>45836</v>
      </c>
      <c r="E582" t="s">
        <v>1646</v>
      </c>
      <c r="F582" s="15">
        <v>45829</v>
      </c>
      <c r="G582" s="15">
        <v>45836</v>
      </c>
      <c r="H582" t="s">
        <v>9733</v>
      </c>
      <c r="M582" t="s">
        <v>275</v>
      </c>
      <c r="N582" t="s">
        <v>35649</v>
      </c>
      <c r="O582" t="s">
        <v>35909</v>
      </c>
      <c r="P582" t="s">
        <v>35896</v>
      </c>
      <c r="Q582" t="s">
        <v>35897</v>
      </c>
      <c r="R582" t="s">
        <v>35898</v>
      </c>
      <c r="S582" t="s">
        <v>35785</v>
      </c>
      <c r="T582" t="s">
        <v>37652</v>
      </c>
      <c r="U582" s="98">
        <v>8005</v>
      </c>
      <c r="V582" s="98">
        <v>190</v>
      </c>
      <c r="W582" t="s">
        <v>37653</v>
      </c>
    </row>
    <row r="583" spans="1:23" ht="15" customHeight="1">
      <c r="A583" t="s">
        <v>37654</v>
      </c>
      <c r="B583" t="s">
        <v>36330</v>
      </c>
      <c r="C583" s="15">
        <v>45830</v>
      </c>
      <c r="D583" s="15">
        <v>45839</v>
      </c>
      <c r="E583" t="s">
        <v>1646</v>
      </c>
      <c r="F583" s="15">
        <v>45830</v>
      </c>
      <c r="G583" s="15">
        <v>45839</v>
      </c>
      <c r="H583" t="s">
        <v>9747</v>
      </c>
      <c r="M583" t="s">
        <v>285</v>
      </c>
      <c r="N583" t="s">
        <v>35674</v>
      </c>
      <c r="O583" t="s">
        <v>35914</v>
      </c>
      <c r="P583" t="s">
        <v>35903</v>
      </c>
      <c r="Q583" t="s">
        <v>35904</v>
      </c>
      <c r="R583" t="s">
        <v>35905</v>
      </c>
      <c r="S583" t="s">
        <v>35790</v>
      </c>
      <c r="T583" t="s">
        <v>37655</v>
      </c>
      <c r="U583" s="98">
        <v>1290</v>
      </c>
      <c r="V583" s="98">
        <v>0</v>
      </c>
      <c r="W583" t="s">
        <v>37656</v>
      </c>
    </row>
    <row r="584" spans="1:23" ht="15" customHeight="1">
      <c r="A584" t="s">
        <v>37657</v>
      </c>
      <c r="B584" t="s">
        <v>36330</v>
      </c>
      <c r="C584" s="15">
        <v>45831</v>
      </c>
      <c r="D584" s="15">
        <v>45841</v>
      </c>
      <c r="E584" t="s">
        <v>1646</v>
      </c>
      <c r="F584" s="15">
        <v>45831</v>
      </c>
      <c r="G584" s="15">
        <v>45841</v>
      </c>
      <c r="H584" t="s">
        <v>9759</v>
      </c>
      <c r="M584" t="s">
        <v>295</v>
      </c>
      <c r="N584" t="s">
        <v>35662</v>
      </c>
      <c r="O584" t="s">
        <v>35919</v>
      </c>
      <c r="P584" t="s">
        <v>35910</v>
      </c>
      <c r="Q584" t="s">
        <v>35897</v>
      </c>
      <c r="R584" t="s">
        <v>35898</v>
      </c>
      <c r="S584" t="s">
        <v>35795</v>
      </c>
      <c r="T584" t="s">
        <v>37658</v>
      </c>
      <c r="U584" s="98">
        <v>7800</v>
      </c>
      <c r="V584" s="98">
        <v>0</v>
      </c>
      <c r="W584" t="s">
        <v>37659</v>
      </c>
    </row>
    <row r="585" spans="1:23" ht="15" customHeight="1">
      <c r="A585" t="s">
        <v>37660</v>
      </c>
      <c r="B585" t="s">
        <v>36330</v>
      </c>
      <c r="C585" s="15">
        <v>45832</v>
      </c>
      <c r="D585" s="15">
        <v>45843</v>
      </c>
      <c r="E585" t="s">
        <v>1646</v>
      </c>
      <c r="F585" s="15">
        <v>45832</v>
      </c>
      <c r="G585" s="15">
        <v>45843</v>
      </c>
      <c r="H585" t="s">
        <v>9772</v>
      </c>
      <c r="M585" t="s">
        <v>261</v>
      </c>
      <c r="N585" t="s">
        <v>35686</v>
      </c>
      <c r="O585" t="s">
        <v>35924</v>
      </c>
      <c r="P585" t="s">
        <v>35915</v>
      </c>
      <c r="Q585" t="s">
        <v>35904</v>
      </c>
      <c r="R585" t="s">
        <v>35898</v>
      </c>
      <c r="S585" t="s">
        <v>35800</v>
      </c>
      <c r="T585" t="s">
        <v>37661</v>
      </c>
      <c r="U585" s="98">
        <v>2120</v>
      </c>
      <c r="V585" s="98">
        <v>0</v>
      </c>
      <c r="W585" t="s">
        <v>37662</v>
      </c>
    </row>
    <row r="586" spans="1:23" ht="15" customHeight="1">
      <c r="A586" t="s">
        <v>37663</v>
      </c>
      <c r="B586" t="s">
        <v>36330</v>
      </c>
      <c r="C586" s="15">
        <v>45833</v>
      </c>
      <c r="D586" s="15">
        <v>45845</v>
      </c>
      <c r="E586" t="s">
        <v>1646</v>
      </c>
      <c r="F586" s="15">
        <v>45833</v>
      </c>
      <c r="G586" s="15">
        <v>45845</v>
      </c>
      <c r="H586" t="s">
        <v>9783</v>
      </c>
      <c r="M586" t="s">
        <v>20946</v>
      </c>
      <c r="N586" t="s">
        <v>35638</v>
      </c>
      <c r="O586" t="s">
        <v>1565</v>
      </c>
      <c r="P586" t="s">
        <v>35920</v>
      </c>
      <c r="Q586" t="s">
        <v>35897</v>
      </c>
      <c r="R586" t="s">
        <v>35905</v>
      </c>
      <c r="S586" t="s">
        <v>35805</v>
      </c>
      <c r="T586" t="s">
        <v>37664</v>
      </c>
      <c r="U586" s="98">
        <v>2280</v>
      </c>
      <c r="V586" s="98">
        <v>0</v>
      </c>
      <c r="W586" t="s">
        <v>37665</v>
      </c>
    </row>
    <row r="587" spans="1:23" ht="15" customHeight="1">
      <c r="A587" t="s">
        <v>37666</v>
      </c>
      <c r="B587" t="s">
        <v>36330</v>
      </c>
      <c r="C587" s="15">
        <v>45834</v>
      </c>
      <c r="D587" s="15">
        <v>45847</v>
      </c>
      <c r="E587" t="s">
        <v>1646</v>
      </c>
      <c r="F587" s="15">
        <v>45834</v>
      </c>
      <c r="G587" s="15">
        <v>45847</v>
      </c>
      <c r="H587" t="s">
        <v>9795</v>
      </c>
      <c r="M587" t="s">
        <v>275</v>
      </c>
      <c r="N587" t="s">
        <v>35638</v>
      </c>
      <c r="O587" t="s">
        <v>35902</v>
      </c>
      <c r="P587" t="s">
        <v>35896</v>
      </c>
      <c r="Q587" t="s">
        <v>35904</v>
      </c>
      <c r="R587" t="s">
        <v>35898</v>
      </c>
      <c r="S587" t="s">
        <v>35810</v>
      </c>
      <c r="T587" t="s">
        <v>37667</v>
      </c>
      <c r="U587" s="98">
        <v>1000</v>
      </c>
      <c r="V587" s="98">
        <v>0</v>
      </c>
      <c r="W587" t="s">
        <v>37668</v>
      </c>
    </row>
    <row r="588" spans="1:23" ht="15" customHeight="1">
      <c r="A588" t="s">
        <v>37669</v>
      </c>
      <c r="B588" t="s">
        <v>36330</v>
      </c>
      <c r="C588" s="15">
        <v>45835</v>
      </c>
      <c r="D588" s="15">
        <v>45849</v>
      </c>
      <c r="E588" t="s">
        <v>1646</v>
      </c>
      <c r="F588" s="15">
        <v>45835</v>
      </c>
      <c r="G588" s="15">
        <v>45849</v>
      </c>
      <c r="H588" t="s">
        <v>9805</v>
      </c>
      <c r="M588" t="s">
        <v>285</v>
      </c>
      <c r="N588" t="s">
        <v>35638</v>
      </c>
      <c r="O588" t="s">
        <v>35909</v>
      </c>
      <c r="P588" t="s">
        <v>35903</v>
      </c>
      <c r="Q588" t="s">
        <v>35897</v>
      </c>
      <c r="R588" t="s">
        <v>35905</v>
      </c>
      <c r="S588" t="s">
        <v>35815</v>
      </c>
      <c r="T588" t="s">
        <v>37670</v>
      </c>
      <c r="U588" s="98">
        <v>2280</v>
      </c>
      <c r="V588" s="98">
        <v>0</v>
      </c>
      <c r="W588" t="s">
        <v>37671</v>
      </c>
    </row>
    <row r="589" spans="1:23" ht="15" customHeight="1">
      <c r="A589" t="s">
        <v>37672</v>
      </c>
      <c r="B589" t="s">
        <v>36330</v>
      </c>
      <c r="C589" s="15">
        <v>45836</v>
      </c>
      <c r="D589" s="15">
        <v>45851</v>
      </c>
      <c r="E589" t="s">
        <v>1646</v>
      </c>
      <c r="F589" s="15">
        <v>45836</v>
      </c>
      <c r="G589" s="15">
        <v>45851</v>
      </c>
      <c r="H589" t="s">
        <v>9817</v>
      </c>
      <c r="M589" t="s">
        <v>295</v>
      </c>
      <c r="N589" t="s">
        <v>35649</v>
      </c>
      <c r="O589" t="s">
        <v>35914</v>
      </c>
      <c r="P589" t="s">
        <v>35910</v>
      </c>
      <c r="Q589" t="s">
        <v>35904</v>
      </c>
      <c r="R589" t="s">
        <v>35898</v>
      </c>
      <c r="S589" t="s">
        <v>35820</v>
      </c>
      <c r="T589" t="s">
        <v>37673</v>
      </c>
      <c r="U589" s="98">
        <v>4930</v>
      </c>
      <c r="V589" s="98">
        <v>0</v>
      </c>
      <c r="W589" t="s">
        <v>37674</v>
      </c>
    </row>
    <row r="590" spans="1:23" ht="15" customHeight="1">
      <c r="A590" t="s">
        <v>37675</v>
      </c>
      <c r="B590" t="s">
        <v>36330</v>
      </c>
      <c r="C590" s="15">
        <v>45837</v>
      </c>
      <c r="D590" s="15">
        <v>45853</v>
      </c>
      <c r="E590" t="s">
        <v>1646</v>
      </c>
      <c r="F590" s="15">
        <v>45837</v>
      </c>
      <c r="G590" s="15">
        <v>45853</v>
      </c>
      <c r="H590" t="s">
        <v>9827</v>
      </c>
      <c r="M590" t="s">
        <v>261</v>
      </c>
      <c r="N590" t="s">
        <v>35649</v>
      </c>
      <c r="O590" t="s">
        <v>35919</v>
      </c>
      <c r="P590" t="s">
        <v>35915</v>
      </c>
      <c r="Q590" t="s">
        <v>35897</v>
      </c>
      <c r="R590" t="s">
        <v>35898</v>
      </c>
      <c r="S590" t="s">
        <v>35825</v>
      </c>
      <c r="T590" t="s">
        <v>37676</v>
      </c>
      <c r="U590" s="98">
        <v>8445</v>
      </c>
      <c r="V590" s="98">
        <v>0</v>
      </c>
      <c r="W590" t="s">
        <v>37677</v>
      </c>
    </row>
    <row r="591" spans="1:23" ht="15" customHeight="1">
      <c r="A591" t="s">
        <v>37678</v>
      </c>
      <c r="B591" t="s">
        <v>36330</v>
      </c>
      <c r="C591" s="15">
        <v>45838</v>
      </c>
      <c r="D591" s="15">
        <v>45855</v>
      </c>
      <c r="E591" t="s">
        <v>1646</v>
      </c>
      <c r="F591" s="15">
        <v>45838</v>
      </c>
      <c r="G591" s="15">
        <v>45855</v>
      </c>
      <c r="H591" t="s">
        <v>9838</v>
      </c>
      <c r="M591" t="s">
        <v>20946</v>
      </c>
      <c r="N591" t="s">
        <v>35674</v>
      </c>
      <c r="O591" t="s">
        <v>35924</v>
      </c>
      <c r="P591" t="s">
        <v>35920</v>
      </c>
      <c r="Q591" t="s">
        <v>35904</v>
      </c>
      <c r="R591" t="s">
        <v>35905</v>
      </c>
      <c r="S591" t="s">
        <v>35829</v>
      </c>
      <c r="T591" t="s">
        <v>37679</v>
      </c>
      <c r="U591" s="98">
        <v>1380</v>
      </c>
      <c r="V591" s="98">
        <v>0</v>
      </c>
      <c r="W591" t="s">
        <v>37680</v>
      </c>
    </row>
    <row r="592" spans="1:23" ht="15" customHeight="1">
      <c r="A592" t="s">
        <v>37681</v>
      </c>
      <c r="B592" t="s">
        <v>36330</v>
      </c>
      <c r="C592" s="15">
        <v>45809</v>
      </c>
      <c r="D592" s="15">
        <v>45812</v>
      </c>
      <c r="E592" t="s">
        <v>1646</v>
      </c>
      <c r="F592" s="15">
        <v>45809</v>
      </c>
      <c r="G592" s="15">
        <v>45812</v>
      </c>
      <c r="H592" t="s">
        <v>9850</v>
      </c>
      <c r="M592" t="s">
        <v>275</v>
      </c>
      <c r="N592" t="s">
        <v>35662</v>
      </c>
      <c r="O592" t="s">
        <v>1565</v>
      </c>
      <c r="P592" t="s">
        <v>35896</v>
      </c>
      <c r="Q592" t="s">
        <v>35897</v>
      </c>
      <c r="R592" t="s">
        <v>35898</v>
      </c>
      <c r="S592" t="s">
        <v>35833</v>
      </c>
      <c r="T592" t="s">
        <v>37682</v>
      </c>
      <c r="U592" s="98">
        <v>8000</v>
      </c>
      <c r="V592" s="98">
        <v>50</v>
      </c>
      <c r="W592" t="s">
        <v>37683</v>
      </c>
    </row>
    <row r="593" spans="1:23" ht="15" customHeight="1">
      <c r="A593" t="s">
        <v>37684</v>
      </c>
      <c r="B593" t="s">
        <v>36330</v>
      </c>
      <c r="C593" s="15">
        <v>45810</v>
      </c>
      <c r="D593" s="15">
        <v>45814</v>
      </c>
      <c r="E593" t="s">
        <v>1646</v>
      </c>
      <c r="F593" s="15">
        <v>45810</v>
      </c>
      <c r="G593" s="15">
        <v>45814</v>
      </c>
      <c r="H593" t="s">
        <v>9858</v>
      </c>
      <c r="M593" t="s">
        <v>285</v>
      </c>
      <c r="N593" t="s">
        <v>35686</v>
      </c>
      <c r="O593" t="s">
        <v>35902</v>
      </c>
      <c r="P593" t="s">
        <v>35903</v>
      </c>
      <c r="Q593" t="s">
        <v>35904</v>
      </c>
      <c r="R593" t="s">
        <v>35905</v>
      </c>
      <c r="S593" t="s">
        <v>35837</v>
      </c>
      <c r="T593" t="s">
        <v>37685</v>
      </c>
      <c r="U593" s="98">
        <v>2240</v>
      </c>
      <c r="V593" s="98">
        <v>0</v>
      </c>
      <c r="W593" t="s">
        <v>37686</v>
      </c>
    </row>
    <row r="594" spans="1:23" ht="15" customHeight="1">
      <c r="A594" t="s">
        <v>37687</v>
      </c>
      <c r="B594" t="s">
        <v>36330</v>
      </c>
      <c r="C594" s="15">
        <v>45811</v>
      </c>
      <c r="D594" s="15">
        <v>45816</v>
      </c>
      <c r="E594" t="s">
        <v>1646</v>
      </c>
      <c r="F594" s="15">
        <v>45811</v>
      </c>
      <c r="G594" s="15">
        <v>45816</v>
      </c>
      <c r="H594" t="s">
        <v>9867</v>
      </c>
      <c r="M594" t="s">
        <v>295</v>
      </c>
      <c r="N594" t="s">
        <v>35638</v>
      </c>
      <c r="O594" t="s">
        <v>35909</v>
      </c>
      <c r="P594" t="s">
        <v>35910</v>
      </c>
      <c r="Q594" t="s">
        <v>35897</v>
      </c>
      <c r="R594" t="s">
        <v>35898</v>
      </c>
      <c r="S594" t="s">
        <v>35841</v>
      </c>
      <c r="T594" t="s">
        <v>37688</v>
      </c>
      <c r="U594" s="98">
        <v>2370</v>
      </c>
      <c r="V594" s="98">
        <v>0</v>
      </c>
      <c r="W594" t="s">
        <v>37689</v>
      </c>
    </row>
    <row r="595" spans="1:23" ht="15" customHeight="1">
      <c r="A595" t="s">
        <v>37690</v>
      </c>
      <c r="B595" t="s">
        <v>36330</v>
      </c>
      <c r="C595" s="15">
        <v>45812</v>
      </c>
      <c r="D595" s="15">
        <v>45818</v>
      </c>
      <c r="E595" t="s">
        <v>1646</v>
      </c>
      <c r="F595" s="15">
        <v>45812</v>
      </c>
      <c r="G595" s="15">
        <v>45818</v>
      </c>
      <c r="H595" t="s">
        <v>9877</v>
      </c>
      <c r="M595" t="s">
        <v>261</v>
      </c>
      <c r="N595" t="s">
        <v>35638</v>
      </c>
      <c r="O595" t="s">
        <v>35914</v>
      </c>
      <c r="P595" t="s">
        <v>35915</v>
      </c>
      <c r="Q595" t="s">
        <v>35904</v>
      </c>
      <c r="R595" t="s">
        <v>35898</v>
      </c>
      <c r="S595" t="s">
        <v>35845</v>
      </c>
      <c r="T595" t="s">
        <v>37691</v>
      </c>
      <c r="U595" s="98">
        <v>1050</v>
      </c>
      <c r="V595" s="98">
        <v>0</v>
      </c>
      <c r="W595" t="s">
        <v>37692</v>
      </c>
    </row>
    <row r="596" spans="1:23" ht="15" customHeight="1">
      <c r="A596" t="s">
        <v>37693</v>
      </c>
      <c r="B596" t="s">
        <v>36330</v>
      </c>
      <c r="C596" s="15">
        <v>45813</v>
      </c>
      <c r="D596" s="15">
        <v>45820</v>
      </c>
      <c r="E596" t="s">
        <v>1646</v>
      </c>
      <c r="F596" s="15">
        <v>45813</v>
      </c>
      <c r="G596" s="15">
        <v>45820</v>
      </c>
      <c r="H596" t="s">
        <v>9886</v>
      </c>
      <c r="M596" t="s">
        <v>20946</v>
      </c>
      <c r="N596" t="s">
        <v>35638</v>
      </c>
      <c r="O596" t="s">
        <v>35919</v>
      </c>
      <c r="P596" t="s">
        <v>35920</v>
      </c>
      <c r="Q596" t="s">
        <v>35897</v>
      </c>
      <c r="R596" t="s">
        <v>35905</v>
      </c>
      <c r="S596" t="s">
        <v>35849</v>
      </c>
      <c r="T596" t="s">
        <v>37694</v>
      </c>
      <c r="U596" s="98">
        <v>2370</v>
      </c>
      <c r="V596" s="98">
        <v>0</v>
      </c>
      <c r="W596" t="s">
        <v>37695</v>
      </c>
    </row>
    <row r="597" spans="1:23" ht="15" customHeight="1">
      <c r="A597" t="s">
        <v>37696</v>
      </c>
      <c r="B597" t="s">
        <v>36330</v>
      </c>
      <c r="C597" s="15">
        <v>45814</v>
      </c>
      <c r="D597" s="15">
        <v>45822</v>
      </c>
      <c r="E597" t="s">
        <v>1646</v>
      </c>
      <c r="F597" s="15">
        <v>45814</v>
      </c>
      <c r="G597" s="15">
        <v>45822</v>
      </c>
      <c r="H597" t="s">
        <v>9895</v>
      </c>
      <c r="M597" t="s">
        <v>275</v>
      </c>
      <c r="N597" t="s">
        <v>35649</v>
      </c>
      <c r="O597" t="s">
        <v>35924</v>
      </c>
      <c r="P597" t="s">
        <v>35896</v>
      </c>
      <c r="Q597" t="s">
        <v>35904</v>
      </c>
      <c r="R597" t="s">
        <v>35898</v>
      </c>
      <c r="S597" t="s">
        <v>35853</v>
      </c>
      <c r="T597" t="s">
        <v>37697</v>
      </c>
      <c r="U597" s="98">
        <v>5210</v>
      </c>
      <c r="V597" s="98">
        <v>0</v>
      </c>
      <c r="W597" t="s">
        <v>37698</v>
      </c>
    </row>
    <row r="598" spans="1:23" ht="15" customHeight="1">
      <c r="A598" t="s">
        <v>37699</v>
      </c>
      <c r="B598" t="s">
        <v>36330</v>
      </c>
      <c r="C598" s="15">
        <v>45815</v>
      </c>
      <c r="D598" s="15">
        <v>45824</v>
      </c>
      <c r="E598" t="s">
        <v>1646</v>
      </c>
      <c r="F598" s="15">
        <v>45815</v>
      </c>
      <c r="G598" s="15">
        <v>45824</v>
      </c>
      <c r="H598" t="s">
        <v>9905</v>
      </c>
      <c r="M598" t="s">
        <v>285</v>
      </c>
      <c r="N598" t="s">
        <v>35649</v>
      </c>
      <c r="O598" t="s">
        <v>1565</v>
      </c>
      <c r="P598" t="s">
        <v>35903</v>
      </c>
      <c r="Q598" t="s">
        <v>35897</v>
      </c>
      <c r="R598" t="s">
        <v>35905</v>
      </c>
      <c r="S598" t="s">
        <v>35857</v>
      </c>
      <c r="T598" t="s">
        <v>37700</v>
      </c>
      <c r="U598" s="98">
        <v>8885</v>
      </c>
      <c r="V598" s="98">
        <v>0</v>
      </c>
      <c r="W598" t="s">
        <v>37701</v>
      </c>
    </row>
    <row r="599" spans="1:23" ht="15" customHeight="1">
      <c r="A599" t="s">
        <v>37702</v>
      </c>
      <c r="B599" t="s">
        <v>36330</v>
      </c>
      <c r="C599" s="15">
        <v>45816</v>
      </c>
      <c r="D599" s="15">
        <v>45826</v>
      </c>
      <c r="E599" t="s">
        <v>1646</v>
      </c>
      <c r="F599" s="15">
        <v>45816</v>
      </c>
      <c r="G599" s="15">
        <v>45826</v>
      </c>
      <c r="H599" t="s">
        <v>9915</v>
      </c>
      <c r="M599" t="s">
        <v>295</v>
      </c>
      <c r="N599" t="s">
        <v>35674</v>
      </c>
      <c r="O599" t="s">
        <v>35902</v>
      </c>
      <c r="P599" t="s">
        <v>35910</v>
      </c>
      <c r="Q599" t="s">
        <v>35904</v>
      </c>
      <c r="R599" t="s">
        <v>35898</v>
      </c>
      <c r="S599" t="s">
        <v>35861</v>
      </c>
      <c r="T599" t="s">
        <v>37703</v>
      </c>
      <c r="U599" s="98">
        <v>1470</v>
      </c>
      <c r="V599" s="98">
        <v>0</v>
      </c>
      <c r="W599" t="s">
        <v>37704</v>
      </c>
    </row>
    <row r="600" spans="1:23" ht="15" customHeight="1">
      <c r="A600" t="s">
        <v>37705</v>
      </c>
      <c r="B600" t="s">
        <v>36330</v>
      </c>
      <c r="C600" s="15">
        <v>45817</v>
      </c>
      <c r="D600" s="15">
        <v>45828</v>
      </c>
      <c r="E600" t="s">
        <v>1646</v>
      </c>
      <c r="F600" s="15">
        <v>45817</v>
      </c>
      <c r="G600" s="15">
        <v>45828</v>
      </c>
      <c r="H600" t="s">
        <v>9924</v>
      </c>
      <c r="M600" t="s">
        <v>261</v>
      </c>
      <c r="N600" t="s">
        <v>35662</v>
      </c>
      <c r="O600" t="s">
        <v>35909</v>
      </c>
      <c r="P600" t="s">
        <v>35915</v>
      </c>
      <c r="Q600" t="s">
        <v>35897</v>
      </c>
      <c r="R600" t="s">
        <v>35898</v>
      </c>
      <c r="S600" t="s">
        <v>35865</v>
      </c>
      <c r="T600" t="s">
        <v>37706</v>
      </c>
      <c r="U600" s="98">
        <v>8200</v>
      </c>
      <c r="V600" s="98">
        <v>0</v>
      </c>
      <c r="W600" t="s">
        <v>37707</v>
      </c>
    </row>
    <row r="601" spans="1:23" ht="15" customHeight="1">
      <c r="A601" t="s">
        <v>37708</v>
      </c>
      <c r="B601" t="s">
        <v>36330</v>
      </c>
      <c r="C601" s="15">
        <v>45818</v>
      </c>
      <c r="D601" s="15">
        <v>45830</v>
      </c>
      <c r="E601" t="s">
        <v>1646</v>
      </c>
      <c r="F601" s="15">
        <v>45818</v>
      </c>
      <c r="G601" s="15">
        <v>45830</v>
      </c>
      <c r="H601" t="s">
        <v>9933</v>
      </c>
      <c r="M601" t="s">
        <v>20946</v>
      </c>
      <c r="N601" t="s">
        <v>35686</v>
      </c>
      <c r="O601" t="s">
        <v>35914</v>
      </c>
      <c r="P601" t="s">
        <v>35920</v>
      </c>
      <c r="Q601" t="s">
        <v>35904</v>
      </c>
      <c r="R601" t="s">
        <v>35905</v>
      </c>
      <c r="S601" t="s">
        <v>35869</v>
      </c>
      <c r="T601" t="s">
        <v>37709</v>
      </c>
      <c r="U601" s="98">
        <v>2040</v>
      </c>
      <c r="V601" s="98">
        <v>0</v>
      </c>
      <c r="W601" t="s">
        <v>37710</v>
      </c>
    </row>
    <row r="602" spans="1:23" ht="15" customHeight="1">
      <c r="A602" t="s">
        <v>37711</v>
      </c>
      <c r="B602" t="s">
        <v>36330</v>
      </c>
      <c r="C602" s="15">
        <v>45819</v>
      </c>
      <c r="D602" s="15">
        <v>45832</v>
      </c>
      <c r="E602" t="s">
        <v>1646</v>
      </c>
      <c r="F602" s="15">
        <v>45819</v>
      </c>
      <c r="G602" s="15">
        <v>45832</v>
      </c>
      <c r="H602" t="s">
        <v>9942</v>
      </c>
      <c r="M602" t="s">
        <v>275</v>
      </c>
      <c r="N602" t="s">
        <v>35638</v>
      </c>
      <c r="O602" t="s">
        <v>35919</v>
      </c>
      <c r="P602" t="s">
        <v>35896</v>
      </c>
      <c r="Q602" t="s">
        <v>35897</v>
      </c>
      <c r="R602" t="s">
        <v>35898</v>
      </c>
      <c r="S602" t="s">
        <v>35635</v>
      </c>
      <c r="T602" t="s">
        <v>37712</v>
      </c>
      <c r="U602" s="98">
        <v>2235</v>
      </c>
      <c r="V602" s="98">
        <v>60</v>
      </c>
      <c r="W602" t="s">
        <v>37713</v>
      </c>
    </row>
    <row r="603" spans="1:23" ht="15" customHeight="1">
      <c r="A603" t="s">
        <v>37714</v>
      </c>
      <c r="B603" t="s">
        <v>36330</v>
      </c>
      <c r="C603" s="15">
        <v>45820</v>
      </c>
      <c r="D603" s="15">
        <v>45834</v>
      </c>
      <c r="E603" t="s">
        <v>1646</v>
      </c>
      <c r="F603" s="15">
        <v>45820</v>
      </c>
      <c r="G603" s="15">
        <v>45834</v>
      </c>
      <c r="H603" t="s">
        <v>9952</v>
      </c>
      <c r="M603" t="s">
        <v>285</v>
      </c>
      <c r="N603" t="s">
        <v>35638</v>
      </c>
      <c r="O603" t="s">
        <v>35924</v>
      </c>
      <c r="P603" t="s">
        <v>35903</v>
      </c>
      <c r="Q603" t="s">
        <v>35904</v>
      </c>
      <c r="R603" t="s">
        <v>35905</v>
      </c>
      <c r="S603" t="s">
        <v>35647</v>
      </c>
      <c r="T603" t="s">
        <v>37715</v>
      </c>
      <c r="U603" s="98">
        <v>975</v>
      </c>
      <c r="V603" s="98">
        <v>0</v>
      </c>
      <c r="W603" t="s">
        <v>37716</v>
      </c>
    </row>
    <row r="604" spans="1:23" ht="15" customHeight="1">
      <c r="A604" t="s">
        <v>37717</v>
      </c>
      <c r="B604" t="s">
        <v>36330</v>
      </c>
      <c r="C604" s="15">
        <v>45821</v>
      </c>
      <c r="D604" s="15">
        <v>45836</v>
      </c>
      <c r="E604" t="s">
        <v>1646</v>
      </c>
      <c r="F604" s="15">
        <v>45821</v>
      </c>
      <c r="G604" s="15">
        <v>45836</v>
      </c>
      <c r="H604" t="s">
        <v>9963</v>
      </c>
      <c r="M604" t="s">
        <v>295</v>
      </c>
      <c r="N604" t="s">
        <v>35638</v>
      </c>
      <c r="O604" t="s">
        <v>1565</v>
      </c>
      <c r="P604" t="s">
        <v>35910</v>
      </c>
      <c r="Q604" t="s">
        <v>35897</v>
      </c>
      <c r="R604" t="s">
        <v>35898</v>
      </c>
      <c r="S604" t="s">
        <v>35660</v>
      </c>
      <c r="T604" t="s">
        <v>37718</v>
      </c>
      <c r="U604" s="98">
        <v>2235</v>
      </c>
      <c r="V604" s="98">
        <v>0</v>
      </c>
      <c r="W604" t="s">
        <v>37719</v>
      </c>
    </row>
    <row r="605" spans="1:23" ht="15" customHeight="1">
      <c r="A605" t="s">
        <v>37720</v>
      </c>
      <c r="B605" t="s">
        <v>36330</v>
      </c>
      <c r="C605" s="15">
        <v>45822</v>
      </c>
      <c r="D605" s="15">
        <v>45836</v>
      </c>
      <c r="E605" t="s">
        <v>1646</v>
      </c>
      <c r="F605" s="15">
        <v>45822</v>
      </c>
      <c r="G605" s="15">
        <v>45836</v>
      </c>
      <c r="H605" t="s">
        <v>9974</v>
      </c>
      <c r="M605" t="s">
        <v>261</v>
      </c>
      <c r="N605" t="s">
        <v>35649</v>
      </c>
      <c r="O605" t="s">
        <v>35902</v>
      </c>
      <c r="P605" t="s">
        <v>35915</v>
      </c>
      <c r="Q605" t="s">
        <v>35904</v>
      </c>
      <c r="R605" t="s">
        <v>35898</v>
      </c>
      <c r="S605" t="s">
        <v>35672</v>
      </c>
      <c r="T605" t="s">
        <v>37721</v>
      </c>
      <c r="U605" s="98">
        <v>4790</v>
      </c>
      <c r="V605" s="98">
        <v>0</v>
      </c>
      <c r="W605" t="s">
        <v>37722</v>
      </c>
    </row>
    <row r="606" spans="1:23" ht="15" customHeight="1">
      <c r="A606" t="s">
        <v>37723</v>
      </c>
      <c r="B606" t="s">
        <v>36330</v>
      </c>
      <c r="C606" s="15">
        <v>45823</v>
      </c>
      <c r="D606" s="15">
        <v>45840</v>
      </c>
      <c r="E606" t="s">
        <v>1646</v>
      </c>
      <c r="F606" s="15">
        <v>45823</v>
      </c>
      <c r="G606" s="15">
        <v>45840</v>
      </c>
      <c r="H606" t="s">
        <v>9986</v>
      </c>
      <c r="M606" t="s">
        <v>20946</v>
      </c>
      <c r="N606" t="s">
        <v>35649</v>
      </c>
      <c r="O606" t="s">
        <v>35909</v>
      </c>
      <c r="P606" t="s">
        <v>35920</v>
      </c>
      <c r="Q606" t="s">
        <v>35897</v>
      </c>
      <c r="R606" t="s">
        <v>35905</v>
      </c>
      <c r="S606" t="s">
        <v>35683</v>
      </c>
      <c r="T606" t="s">
        <v>37724</v>
      </c>
      <c r="U606" s="98">
        <v>8225</v>
      </c>
      <c r="V606" s="98">
        <v>0</v>
      </c>
      <c r="W606" t="s">
        <v>37725</v>
      </c>
    </row>
    <row r="607" spans="1:23" ht="15" customHeight="1">
      <c r="A607" t="s">
        <v>37726</v>
      </c>
      <c r="B607" t="s">
        <v>36330</v>
      </c>
      <c r="C607" s="15">
        <v>45824</v>
      </c>
      <c r="D607" s="15">
        <v>45827</v>
      </c>
      <c r="E607" t="s">
        <v>1646</v>
      </c>
      <c r="F607" s="15">
        <v>45824</v>
      </c>
      <c r="G607" s="15">
        <v>45827</v>
      </c>
      <c r="H607" t="s">
        <v>9996</v>
      </c>
      <c r="M607" t="s">
        <v>275</v>
      </c>
      <c r="N607" t="s">
        <v>35674</v>
      </c>
      <c r="O607" t="s">
        <v>35914</v>
      </c>
      <c r="P607" t="s">
        <v>35896</v>
      </c>
      <c r="Q607" t="s">
        <v>35904</v>
      </c>
      <c r="R607" t="s">
        <v>35898</v>
      </c>
      <c r="S607" t="s">
        <v>35692</v>
      </c>
      <c r="T607" t="s">
        <v>37727</v>
      </c>
      <c r="U607" s="98">
        <v>1344</v>
      </c>
      <c r="V607" s="98">
        <v>0</v>
      </c>
      <c r="W607" t="s">
        <v>37728</v>
      </c>
    </row>
    <row r="608" spans="1:23" ht="15" customHeight="1">
      <c r="A608" t="s">
        <v>37729</v>
      </c>
      <c r="B608" t="s">
        <v>36330</v>
      </c>
      <c r="C608" s="15">
        <v>45825</v>
      </c>
      <c r="D608" s="15">
        <v>45829</v>
      </c>
      <c r="E608" t="s">
        <v>1646</v>
      </c>
      <c r="F608" s="15">
        <v>45825</v>
      </c>
      <c r="G608" s="15">
        <v>45829</v>
      </c>
      <c r="H608" t="s">
        <v>10008</v>
      </c>
      <c r="M608" t="s">
        <v>285</v>
      </c>
      <c r="N608" t="s">
        <v>35662</v>
      </c>
      <c r="O608" t="s">
        <v>35919</v>
      </c>
      <c r="P608" t="s">
        <v>35903</v>
      </c>
      <c r="Q608" t="s">
        <v>35897</v>
      </c>
      <c r="R608" t="s">
        <v>35905</v>
      </c>
      <c r="S608" t="s">
        <v>35700</v>
      </c>
      <c r="T608" t="s">
        <v>37730</v>
      </c>
      <c r="U608" s="98">
        <v>8000</v>
      </c>
      <c r="V608" s="98">
        <v>0</v>
      </c>
      <c r="W608" t="s">
        <v>37731</v>
      </c>
    </row>
    <row r="609" spans="1:23" ht="15" customHeight="1">
      <c r="A609" t="s">
        <v>37732</v>
      </c>
      <c r="B609" t="s">
        <v>36330</v>
      </c>
      <c r="C609" s="15">
        <v>45826</v>
      </c>
      <c r="D609" s="15">
        <v>45831</v>
      </c>
      <c r="E609" t="s">
        <v>1646</v>
      </c>
      <c r="F609" s="15">
        <v>45826</v>
      </c>
      <c r="G609" s="15">
        <v>45831</v>
      </c>
      <c r="H609" t="s">
        <v>10018</v>
      </c>
      <c r="M609" t="s">
        <v>295</v>
      </c>
      <c r="N609" t="s">
        <v>35686</v>
      </c>
      <c r="O609" t="s">
        <v>35924</v>
      </c>
      <c r="P609" t="s">
        <v>35910</v>
      </c>
      <c r="Q609" t="s">
        <v>35904</v>
      </c>
      <c r="R609" t="s">
        <v>35898</v>
      </c>
      <c r="S609" t="s">
        <v>35708</v>
      </c>
      <c r="T609" t="s">
        <v>37733</v>
      </c>
      <c r="U609" s="98">
        <v>2160</v>
      </c>
      <c r="V609" s="98">
        <v>0</v>
      </c>
      <c r="W609" t="s">
        <v>37734</v>
      </c>
    </row>
    <row r="610" spans="1:23" ht="15" customHeight="1">
      <c r="A610" t="s">
        <v>37735</v>
      </c>
      <c r="B610" t="s">
        <v>36330</v>
      </c>
      <c r="C610" s="15">
        <v>45827</v>
      </c>
      <c r="D610" s="15">
        <v>45833</v>
      </c>
      <c r="E610" t="s">
        <v>1646</v>
      </c>
      <c r="F610" s="15">
        <v>45827</v>
      </c>
      <c r="G610" s="15">
        <v>45833</v>
      </c>
      <c r="H610" t="s">
        <v>9733</v>
      </c>
      <c r="M610" t="s">
        <v>261</v>
      </c>
      <c r="N610" t="s">
        <v>35638</v>
      </c>
      <c r="O610" t="s">
        <v>1565</v>
      </c>
      <c r="P610" t="s">
        <v>35915</v>
      </c>
      <c r="Q610" t="s">
        <v>35897</v>
      </c>
      <c r="R610" t="s">
        <v>35898</v>
      </c>
      <c r="S610" t="s">
        <v>35714</v>
      </c>
      <c r="T610" t="s">
        <v>37736</v>
      </c>
      <c r="U610" s="98">
        <v>2325</v>
      </c>
      <c r="V610" s="98">
        <v>0</v>
      </c>
      <c r="W610" t="s">
        <v>37737</v>
      </c>
    </row>
    <row r="611" spans="1:23" ht="15" customHeight="1">
      <c r="A611" t="s">
        <v>37738</v>
      </c>
      <c r="B611" t="s">
        <v>36330</v>
      </c>
      <c r="C611" s="15">
        <v>45828</v>
      </c>
      <c r="D611" s="15">
        <v>45835</v>
      </c>
      <c r="E611" t="s">
        <v>1646</v>
      </c>
      <c r="F611" s="15">
        <v>45828</v>
      </c>
      <c r="G611" s="15">
        <v>45835</v>
      </c>
      <c r="H611" t="s">
        <v>9747</v>
      </c>
      <c r="M611" t="s">
        <v>20946</v>
      </c>
      <c r="N611" t="s">
        <v>35638</v>
      </c>
      <c r="O611" t="s">
        <v>35902</v>
      </c>
      <c r="P611" t="s">
        <v>35920</v>
      </c>
      <c r="Q611" t="s">
        <v>35904</v>
      </c>
      <c r="R611" t="s">
        <v>35905</v>
      </c>
      <c r="S611" t="s">
        <v>35723</v>
      </c>
      <c r="T611" t="s">
        <v>37739</v>
      </c>
      <c r="U611" s="98">
        <v>1025</v>
      </c>
      <c r="V611" s="98">
        <v>0</v>
      </c>
      <c r="W611" t="s">
        <v>37740</v>
      </c>
    </row>
    <row r="612" spans="1:23" ht="15" customHeight="1">
      <c r="A612" t="s">
        <v>37741</v>
      </c>
      <c r="B612" t="s">
        <v>36330</v>
      </c>
      <c r="C612" s="15">
        <v>45829</v>
      </c>
      <c r="D612" s="15">
        <v>45836</v>
      </c>
      <c r="E612" t="s">
        <v>1646</v>
      </c>
      <c r="F612" s="15">
        <v>45829</v>
      </c>
      <c r="G612" s="15">
        <v>45836</v>
      </c>
      <c r="H612" t="s">
        <v>9759</v>
      </c>
      <c r="M612" t="s">
        <v>275</v>
      </c>
      <c r="N612" t="s">
        <v>35638</v>
      </c>
      <c r="O612" t="s">
        <v>35909</v>
      </c>
      <c r="P612" t="s">
        <v>35896</v>
      </c>
      <c r="Q612" t="s">
        <v>35897</v>
      </c>
      <c r="R612" t="s">
        <v>35898</v>
      </c>
      <c r="S612" t="s">
        <v>35730</v>
      </c>
      <c r="T612" t="s">
        <v>37742</v>
      </c>
      <c r="U612" s="98">
        <v>2325</v>
      </c>
      <c r="V612" s="98">
        <v>70</v>
      </c>
      <c r="W612" t="s">
        <v>37743</v>
      </c>
    </row>
    <row r="613" spans="1:23" ht="15" customHeight="1">
      <c r="A613" t="s">
        <v>37744</v>
      </c>
      <c r="B613" t="s">
        <v>36330</v>
      </c>
      <c r="C613" s="15">
        <v>45830</v>
      </c>
      <c r="D613" s="15">
        <v>45839</v>
      </c>
      <c r="E613" t="s">
        <v>1646</v>
      </c>
      <c r="F613" s="15">
        <v>45830</v>
      </c>
      <c r="G613" s="15">
        <v>45839</v>
      </c>
      <c r="H613" t="s">
        <v>9772</v>
      </c>
      <c r="M613" t="s">
        <v>285</v>
      </c>
      <c r="N613" t="s">
        <v>35649</v>
      </c>
      <c r="O613" t="s">
        <v>35914</v>
      </c>
      <c r="P613" t="s">
        <v>35903</v>
      </c>
      <c r="Q613" t="s">
        <v>35904</v>
      </c>
      <c r="R613" t="s">
        <v>35905</v>
      </c>
      <c r="S613" t="s">
        <v>35737</v>
      </c>
      <c r="T613" t="s">
        <v>37745</v>
      </c>
      <c r="U613" s="98">
        <v>5070</v>
      </c>
      <c r="V613" s="98">
        <v>0</v>
      </c>
      <c r="W613" t="s">
        <v>37746</v>
      </c>
    </row>
    <row r="614" spans="1:23" ht="15" customHeight="1">
      <c r="A614" t="s">
        <v>37747</v>
      </c>
      <c r="B614" t="s">
        <v>36330</v>
      </c>
      <c r="C614" s="15">
        <v>45831</v>
      </c>
      <c r="D614" s="15">
        <v>45841</v>
      </c>
      <c r="E614" t="s">
        <v>1646</v>
      </c>
      <c r="F614" s="15">
        <v>45831</v>
      </c>
      <c r="G614" s="15">
        <v>45841</v>
      </c>
      <c r="H614" t="s">
        <v>9783</v>
      </c>
      <c r="M614" t="s">
        <v>295</v>
      </c>
      <c r="N614" t="s">
        <v>35649</v>
      </c>
      <c r="O614" t="s">
        <v>35919</v>
      </c>
      <c r="P614" t="s">
        <v>35910</v>
      </c>
      <c r="Q614" t="s">
        <v>35897</v>
      </c>
      <c r="R614" t="s">
        <v>35898</v>
      </c>
      <c r="S614" t="s">
        <v>35744</v>
      </c>
      <c r="T614" t="s">
        <v>37748</v>
      </c>
      <c r="U614" s="98">
        <v>8665</v>
      </c>
      <c r="V614" s="98">
        <v>0</v>
      </c>
      <c r="W614" t="s">
        <v>37749</v>
      </c>
    </row>
    <row r="615" spans="1:23" ht="15" customHeight="1">
      <c r="A615" t="s">
        <v>37750</v>
      </c>
      <c r="B615" t="s">
        <v>36330</v>
      </c>
      <c r="C615" s="15">
        <v>45832</v>
      </c>
      <c r="D615" s="15">
        <v>45843</v>
      </c>
      <c r="E615" t="s">
        <v>1646</v>
      </c>
      <c r="F615" s="15">
        <v>45832</v>
      </c>
      <c r="G615" s="15">
        <v>45843</v>
      </c>
      <c r="H615" t="s">
        <v>9795</v>
      </c>
      <c r="M615" t="s">
        <v>261</v>
      </c>
      <c r="N615" t="s">
        <v>35674</v>
      </c>
      <c r="O615" t="s">
        <v>35924</v>
      </c>
      <c r="P615" t="s">
        <v>35915</v>
      </c>
      <c r="Q615" t="s">
        <v>35904</v>
      </c>
      <c r="R615" t="s">
        <v>35898</v>
      </c>
      <c r="S615" t="s">
        <v>35750</v>
      </c>
      <c r="T615" t="s">
        <v>37751</v>
      </c>
      <c r="U615" s="98">
        <v>1416</v>
      </c>
      <c r="V615" s="98">
        <v>0</v>
      </c>
      <c r="W615" t="s">
        <v>37752</v>
      </c>
    </row>
    <row r="616" spans="1:23" ht="15" customHeight="1">
      <c r="A616" t="s">
        <v>37753</v>
      </c>
      <c r="B616" t="s">
        <v>36330</v>
      </c>
      <c r="C616" s="15">
        <v>45833</v>
      </c>
      <c r="D616" s="15">
        <v>45845</v>
      </c>
      <c r="E616" t="s">
        <v>1646</v>
      </c>
      <c r="F616" s="15">
        <v>45833</v>
      </c>
      <c r="G616" s="15">
        <v>45845</v>
      </c>
      <c r="H616" t="s">
        <v>9805</v>
      </c>
      <c r="M616" t="s">
        <v>20946</v>
      </c>
      <c r="N616" t="s">
        <v>35662</v>
      </c>
      <c r="O616" t="s">
        <v>1565</v>
      </c>
      <c r="P616" t="s">
        <v>35920</v>
      </c>
      <c r="Q616" t="s">
        <v>35897</v>
      </c>
      <c r="R616" t="s">
        <v>35905</v>
      </c>
      <c r="S616" t="s">
        <v>35755</v>
      </c>
      <c r="T616" t="s">
        <v>37754</v>
      </c>
      <c r="U616" s="98">
        <v>8200</v>
      </c>
      <c r="V616" s="98">
        <v>0</v>
      </c>
      <c r="W616" t="s">
        <v>37755</v>
      </c>
    </row>
    <row r="617" spans="1:23" ht="15" customHeight="1">
      <c r="A617" t="s">
        <v>37756</v>
      </c>
      <c r="B617" t="s">
        <v>36330</v>
      </c>
      <c r="C617" s="15">
        <v>45834</v>
      </c>
      <c r="D617" s="15">
        <v>45847</v>
      </c>
      <c r="E617" t="s">
        <v>1646</v>
      </c>
      <c r="F617" s="15">
        <v>45834</v>
      </c>
      <c r="G617" s="15">
        <v>45847</v>
      </c>
      <c r="H617" t="s">
        <v>9817</v>
      </c>
      <c r="M617" t="s">
        <v>275</v>
      </c>
      <c r="N617" t="s">
        <v>35686</v>
      </c>
      <c r="O617" t="s">
        <v>35902</v>
      </c>
      <c r="P617" t="s">
        <v>35896</v>
      </c>
      <c r="Q617" t="s">
        <v>35904</v>
      </c>
      <c r="R617" t="s">
        <v>35898</v>
      </c>
      <c r="S617" t="s">
        <v>35760</v>
      </c>
      <c r="T617" t="s">
        <v>37757</v>
      </c>
      <c r="U617" s="98">
        <v>2280</v>
      </c>
      <c r="V617" s="98">
        <v>0</v>
      </c>
      <c r="W617" t="s">
        <v>37758</v>
      </c>
    </row>
    <row r="618" spans="1:23" ht="15" customHeight="1">
      <c r="A618" t="s">
        <v>37759</v>
      </c>
      <c r="B618" t="s">
        <v>36330</v>
      </c>
      <c r="C618" s="15">
        <v>45835</v>
      </c>
      <c r="D618" s="15">
        <v>45849</v>
      </c>
      <c r="E618" t="s">
        <v>1646</v>
      </c>
      <c r="F618" s="15">
        <v>45835</v>
      </c>
      <c r="G618" s="15">
        <v>45849</v>
      </c>
      <c r="H618" t="s">
        <v>9827</v>
      </c>
      <c r="M618" t="s">
        <v>285</v>
      </c>
      <c r="N618" t="s">
        <v>35638</v>
      </c>
      <c r="O618" t="s">
        <v>35909</v>
      </c>
      <c r="P618" t="s">
        <v>35903</v>
      </c>
      <c r="Q618" t="s">
        <v>35897</v>
      </c>
      <c r="R618" t="s">
        <v>35905</v>
      </c>
      <c r="S618" t="s">
        <v>35765</v>
      </c>
      <c r="T618" t="s">
        <v>37760</v>
      </c>
      <c r="U618" s="98">
        <v>2415</v>
      </c>
      <c r="V618" s="98">
        <v>0</v>
      </c>
      <c r="W618" t="s">
        <v>37761</v>
      </c>
    </row>
    <row r="619" spans="1:23" ht="15" customHeight="1">
      <c r="A619" t="s">
        <v>37762</v>
      </c>
      <c r="B619" t="s">
        <v>36330</v>
      </c>
      <c r="C619" s="15">
        <v>45836</v>
      </c>
      <c r="D619" s="15">
        <v>45851</v>
      </c>
      <c r="E619" t="s">
        <v>1646</v>
      </c>
      <c r="F619" s="15">
        <v>45836</v>
      </c>
      <c r="G619" s="15">
        <v>45851</v>
      </c>
      <c r="H619" t="s">
        <v>9838</v>
      </c>
      <c r="M619" t="s">
        <v>295</v>
      </c>
      <c r="N619" t="s">
        <v>35638</v>
      </c>
      <c r="O619" t="s">
        <v>35914</v>
      </c>
      <c r="P619" t="s">
        <v>35910</v>
      </c>
      <c r="Q619" t="s">
        <v>35904</v>
      </c>
      <c r="R619" t="s">
        <v>35898</v>
      </c>
      <c r="S619" t="s">
        <v>35770</v>
      </c>
      <c r="T619" t="s">
        <v>37763</v>
      </c>
      <c r="U619" s="98">
        <v>1075</v>
      </c>
      <c r="V619" s="98">
        <v>0</v>
      </c>
      <c r="W619" t="s">
        <v>37764</v>
      </c>
    </row>
    <row r="620" spans="1:23" ht="15" customHeight="1">
      <c r="A620" t="s">
        <v>37765</v>
      </c>
      <c r="B620" t="s">
        <v>36330</v>
      </c>
      <c r="C620" s="15">
        <v>45837</v>
      </c>
      <c r="D620" s="15">
        <v>45853</v>
      </c>
      <c r="E620" t="s">
        <v>1646</v>
      </c>
      <c r="F620" s="15">
        <v>45837</v>
      </c>
      <c r="G620" s="15">
        <v>45853</v>
      </c>
      <c r="H620" t="s">
        <v>9850</v>
      </c>
      <c r="M620" t="s">
        <v>261</v>
      </c>
      <c r="N620" t="s">
        <v>35638</v>
      </c>
      <c r="O620" t="s">
        <v>35919</v>
      </c>
      <c r="P620" t="s">
        <v>35915</v>
      </c>
      <c r="Q620" t="s">
        <v>35897</v>
      </c>
      <c r="R620" t="s">
        <v>35898</v>
      </c>
      <c r="S620" t="s">
        <v>35775</v>
      </c>
      <c r="T620" t="s">
        <v>37766</v>
      </c>
      <c r="U620" s="98">
        <v>2415</v>
      </c>
      <c r="V620" s="98">
        <v>0</v>
      </c>
      <c r="W620" t="s">
        <v>37767</v>
      </c>
    </row>
    <row r="621" spans="1:23" ht="15" customHeight="1">
      <c r="A621" t="s">
        <v>37768</v>
      </c>
      <c r="B621" t="s">
        <v>36330</v>
      </c>
      <c r="C621" s="15">
        <v>45838</v>
      </c>
      <c r="D621" s="15">
        <v>45855</v>
      </c>
      <c r="E621" t="s">
        <v>1646</v>
      </c>
      <c r="F621" s="15">
        <v>45838</v>
      </c>
      <c r="G621" s="15">
        <v>45855</v>
      </c>
      <c r="H621" t="s">
        <v>9858</v>
      </c>
      <c r="M621" t="s">
        <v>20946</v>
      </c>
      <c r="N621" t="s">
        <v>35649</v>
      </c>
      <c r="O621" t="s">
        <v>35924</v>
      </c>
      <c r="P621" t="s">
        <v>35920</v>
      </c>
      <c r="Q621" t="s">
        <v>35904</v>
      </c>
      <c r="R621" t="s">
        <v>35905</v>
      </c>
      <c r="S621" t="s">
        <v>35780</v>
      </c>
      <c r="T621" t="s">
        <v>37769</v>
      </c>
      <c r="U621" s="98">
        <v>4650</v>
      </c>
      <c r="V621" s="98">
        <v>0</v>
      </c>
      <c r="W621" t="s">
        <v>37770</v>
      </c>
    </row>
    <row r="622" spans="1:23" ht="15" customHeight="1">
      <c r="A622" t="s">
        <v>37771</v>
      </c>
      <c r="B622" t="s">
        <v>36330</v>
      </c>
      <c r="C622" s="15">
        <v>45809</v>
      </c>
      <c r="D622" s="15">
        <v>45812</v>
      </c>
      <c r="E622" t="s">
        <v>1646</v>
      </c>
      <c r="F622" s="15">
        <v>45809</v>
      </c>
      <c r="G622" s="15">
        <v>45812</v>
      </c>
      <c r="H622" t="s">
        <v>9867</v>
      </c>
      <c r="M622" t="s">
        <v>275</v>
      </c>
      <c r="N622" t="s">
        <v>35649</v>
      </c>
      <c r="O622" t="s">
        <v>1565</v>
      </c>
      <c r="P622" t="s">
        <v>35896</v>
      </c>
      <c r="Q622" t="s">
        <v>35897</v>
      </c>
      <c r="R622" t="s">
        <v>35898</v>
      </c>
      <c r="S622" t="s">
        <v>35785</v>
      </c>
      <c r="T622" t="s">
        <v>37772</v>
      </c>
      <c r="U622" s="98">
        <v>8005</v>
      </c>
      <c r="V622" s="98">
        <v>80</v>
      </c>
      <c r="W622" t="s">
        <v>37773</v>
      </c>
    </row>
    <row r="623" spans="1:23" ht="15" customHeight="1">
      <c r="A623" t="s">
        <v>37774</v>
      </c>
      <c r="B623" t="s">
        <v>36330</v>
      </c>
      <c r="C623" s="15">
        <v>45810</v>
      </c>
      <c r="D623" s="15">
        <v>45814</v>
      </c>
      <c r="E623" t="s">
        <v>1646</v>
      </c>
      <c r="F623" s="15">
        <v>45810</v>
      </c>
      <c r="G623" s="15">
        <v>45814</v>
      </c>
      <c r="H623" t="s">
        <v>9877</v>
      </c>
      <c r="M623" t="s">
        <v>285</v>
      </c>
      <c r="N623" t="s">
        <v>35674</v>
      </c>
      <c r="O623" t="s">
        <v>35902</v>
      </c>
      <c r="P623" t="s">
        <v>35903</v>
      </c>
      <c r="Q623" t="s">
        <v>35904</v>
      </c>
      <c r="R623" t="s">
        <v>35905</v>
      </c>
      <c r="S623" t="s">
        <v>35790</v>
      </c>
      <c r="T623" t="s">
        <v>37775</v>
      </c>
      <c r="U623" s="98">
        <v>1290</v>
      </c>
      <c r="V623" s="98">
        <v>0</v>
      </c>
      <c r="W623" t="s">
        <v>37776</v>
      </c>
    </row>
    <row r="624" spans="1:23" ht="15" customHeight="1">
      <c r="A624" t="s">
        <v>37777</v>
      </c>
      <c r="B624" t="s">
        <v>36330</v>
      </c>
      <c r="C624" s="15">
        <v>45811</v>
      </c>
      <c r="D624" s="15">
        <v>45816</v>
      </c>
      <c r="E624" t="s">
        <v>1646</v>
      </c>
      <c r="F624" s="15">
        <v>45811</v>
      </c>
      <c r="G624" s="15">
        <v>45816</v>
      </c>
      <c r="H624" t="s">
        <v>9886</v>
      </c>
      <c r="M624" t="s">
        <v>295</v>
      </c>
      <c r="N624" t="s">
        <v>35662</v>
      </c>
      <c r="O624" t="s">
        <v>35909</v>
      </c>
      <c r="P624" t="s">
        <v>35910</v>
      </c>
      <c r="Q624" t="s">
        <v>35897</v>
      </c>
      <c r="R624" t="s">
        <v>35898</v>
      </c>
      <c r="S624" t="s">
        <v>35795</v>
      </c>
      <c r="T624" t="s">
        <v>37778</v>
      </c>
      <c r="U624" s="98">
        <v>7800</v>
      </c>
      <c r="V624" s="98">
        <v>0</v>
      </c>
      <c r="W624" t="s">
        <v>37779</v>
      </c>
    </row>
    <row r="625" spans="1:23" ht="15" customHeight="1">
      <c r="A625" t="s">
        <v>37780</v>
      </c>
      <c r="B625" t="s">
        <v>36330</v>
      </c>
      <c r="C625" s="15">
        <v>45812</v>
      </c>
      <c r="D625" s="15">
        <v>45818</v>
      </c>
      <c r="E625" t="s">
        <v>1646</v>
      </c>
      <c r="F625" s="15">
        <v>45812</v>
      </c>
      <c r="G625" s="15">
        <v>45818</v>
      </c>
      <c r="H625" t="s">
        <v>9895</v>
      </c>
      <c r="M625" t="s">
        <v>261</v>
      </c>
      <c r="N625" t="s">
        <v>35686</v>
      </c>
      <c r="O625" t="s">
        <v>35914</v>
      </c>
      <c r="P625" t="s">
        <v>35915</v>
      </c>
      <c r="Q625" t="s">
        <v>35904</v>
      </c>
      <c r="R625" t="s">
        <v>35898</v>
      </c>
      <c r="S625" t="s">
        <v>35800</v>
      </c>
      <c r="T625" t="s">
        <v>37781</v>
      </c>
      <c r="U625" s="98">
        <v>2120</v>
      </c>
      <c r="V625" s="98">
        <v>0</v>
      </c>
      <c r="W625" t="s">
        <v>37782</v>
      </c>
    </row>
    <row r="626" spans="1:23" ht="15" customHeight="1">
      <c r="A626" t="s">
        <v>37783</v>
      </c>
      <c r="B626" t="s">
        <v>36330</v>
      </c>
      <c r="C626" s="15">
        <v>45813</v>
      </c>
      <c r="D626" s="15">
        <v>45820</v>
      </c>
      <c r="E626" t="s">
        <v>1646</v>
      </c>
      <c r="F626" s="15">
        <v>45813</v>
      </c>
      <c r="G626" s="15">
        <v>45820</v>
      </c>
      <c r="H626" t="s">
        <v>9905</v>
      </c>
      <c r="M626" t="s">
        <v>20946</v>
      </c>
      <c r="N626" t="s">
        <v>35638</v>
      </c>
      <c r="O626" t="s">
        <v>35919</v>
      </c>
      <c r="P626" t="s">
        <v>35920</v>
      </c>
      <c r="Q626" t="s">
        <v>35897</v>
      </c>
      <c r="R626" t="s">
        <v>35905</v>
      </c>
      <c r="S626" t="s">
        <v>35805</v>
      </c>
      <c r="T626" t="s">
        <v>37784</v>
      </c>
      <c r="U626" s="98">
        <v>2280</v>
      </c>
      <c r="V626" s="98">
        <v>0</v>
      </c>
      <c r="W626" t="s">
        <v>37785</v>
      </c>
    </row>
    <row r="627" spans="1:23" ht="15" customHeight="1">
      <c r="A627" t="s">
        <v>37786</v>
      </c>
      <c r="B627" t="s">
        <v>36330</v>
      </c>
      <c r="C627" s="15">
        <v>45814</v>
      </c>
      <c r="D627" s="15">
        <v>45822</v>
      </c>
      <c r="E627" t="s">
        <v>1646</v>
      </c>
      <c r="F627" s="15">
        <v>45814</v>
      </c>
      <c r="G627" s="15">
        <v>45822</v>
      </c>
      <c r="H627" t="s">
        <v>9915</v>
      </c>
      <c r="M627" t="s">
        <v>275</v>
      </c>
      <c r="N627" t="s">
        <v>35638</v>
      </c>
      <c r="O627" t="s">
        <v>35924</v>
      </c>
      <c r="P627" t="s">
        <v>35896</v>
      </c>
      <c r="Q627" t="s">
        <v>35904</v>
      </c>
      <c r="R627" t="s">
        <v>35898</v>
      </c>
      <c r="S627" t="s">
        <v>35810</v>
      </c>
      <c r="T627" t="s">
        <v>37787</v>
      </c>
      <c r="U627" s="98">
        <v>1000</v>
      </c>
      <c r="V627" s="98">
        <v>0</v>
      </c>
      <c r="W627" t="s">
        <v>37788</v>
      </c>
    </row>
    <row r="628" spans="1:23" ht="15" customHeight="1">
      <c r="A628" t="s">
        <v>37789</v>
      </c>
      <c r="B628" t="s">
        <v>36330</v>
      </c>
      <c r="C628" s="15">
        <v>45815</v>
      </c>
      <c r="D628" s="15">
        <v>45824</v>
      </c>
      <c r="E628" t="s">
        <v>1646</v>
      </c>
      <c r="F628" s="15">
        <v>45815</v>
      </c>
      <c r="G628" s="15">
        <v>45824</v>
      </c>
      <c r="H628" t="s">
        <v>9924</v>
      </c>
      <c r="M628" t="s">
        <v>285</v>
      </c>
      <c r="N628" t="s">
        <v>35638</v>
      </c>
      <c r="O628" t="s">
        <v>1565</v>
      </c>
      <c r="P628" t="s">
        <v>35903</v>
      </c>
      <c r="Q628" t="s">
        <v>35897</v>
      </c>
      <c r="R628" t="s">
        <v>35905</v>
      </c>
      <c r="S628" t="s">
        <v>35815</v>
      </c>
      <c r="T628" t="s">
        <v>37790</v>
      </c>
      <c r="U628" s="98">
        <v>2280</v>
      </c>
      <c r="V628" s="98">
        <v>0</v>
      </c>
      <c r="W628" t="s">
        <v>37791</v>
      </c>
    </row>
    <row r="629" spans="1:23" ht="15" customHeight="1">
      <c r="A629" t="s">
        <v>37792</v>
      </c>
      <c r="B629" t="s">
        <v>36330</v>
      </c>
      <c r="C629" s="15">
        <v>45816</v>
      </c>
      <c r="D629" s="15">
        <v>45826</v>
      </c>
      <c r="E629" t="s">
        <v>1646</v>
      </c>
      <c r="F629" s="15">
        <v>45816</v>
      </c>
      <c r="G629" s="15">
        <v>45826</v>
      </c>
      <c r="H629" t="s">
        <v>9933</v>
      </c>
      <c r="M629" t="s">
        <v>295</v>
      </c>
      <c r="N629" t="s">
        <v>35649</v>
      </c>
      <c r="O629" t="s">
        <v>35902</v>
      </c>
      <c r="P629" t="s">
        <v>35910</v>
      </c>
      <c r="Q629" t="s">
        <v>35904</v>
      </c>
      <c r="R629" t="s">
        <v>35898</v>
      </c>
      <c r="S629" t="s">
        <v>35820</v>
      </c>
      <c r="T629" t="s">
        <v>37793</v>
      </c>
      <c r="U629" s="98">
        <v>4930</v>
      </c>
      <c r="V629" s="98">
        <v>0</v>
      </c>
      <c r="W629" t="s">
        <v>37794</v>
      </c>
    </row>
    <row r="630" spans="1:23" ht="15" customHeight="1">
      <c r="A630" t="s">
        <v>37795</v>
      </c>
      <c r="B630" t="s">
        <v>36330</v>
      </c>
      <c r="C630" s="15">
        <v>45817</v>
      </c>
      <c r="D630" s="15">
        <v>45828</v>
      </c>
      <c r="E630" t="s">
        <v>1646</v>
      </c>
      <c r="F630" s="15">
        <v>45817</v>
      </c>
      <c r="G630" s="15">
        <v>45828</v>
      </c>
      <c r="H630" t="s">
        <v>9942</v>
      </c>
      <c r="M630" t="s">
        <v>261</v>
      </c>
      <c r="N630" t="s">
        <v>35649</v>
      </c>
      <c r="O630" t="s">
        <v>35909</v>
      </c>
      <c r="P630" t="s">
        <v>35915</v>
      </c>
      <c r="Q630" t="s">
        <v>35897</v>
      </c>
      <c r="R630" t="s">
        <v>35898</v>
      </c>
      <c r="S630" t="s">
        <v>35825</v>
      </c>
      <c r="T630" t="s">
        <v>37796</v>
      </c>
      <c r="U630" s="98">
        <v>8445</v>
      </c>
      <c r="V630" s="98">
        <v>0</v>
      </c>
      <c r="W630" t="s">
        <v>37797</v>
      </c>
    </row>
    <row r="631" spans="1:23" ht="15" customHeight="1">
      <c r="A631" t="s">
        <v>37798</v>
      </c>
      <c r="B631" t="s">
        <v>36330</v>
      </c>
      <c r="C631" s="15">
        <v>45818</v>
      </c>
      <c r="D631" s="15">
        <v>45830</v>
      </c>
      <c r="E631" t="s">
        <v>1646</v>
      </c>
      <c r="F631" s="15">
        <v>45818</v>
      </c>
      <c r="G631" s="15">
        <v>45830</v>
      </c>
      <c r="H631" t="s">
        <v>9952</v>
      </c>
      <c r="M631" t="s">
        <v>20946</v>
      </c>
      <c r="N631" t="s">
        <v>35674</v>
      </c>
      <c r="O631" t="s">
        <v>35914</v>
      </c>
      <c r="P631" t="s">
        <v>35920</v>
      </c>
      <c r="Q631" t="s">
        <v>35904</v>
      </c>
      <c r="R631" t="s">
        <v>35905</v>
      </c>
      <c r="S631" t="s">
        <v>35829</v>
      </c>
      <c r="T631" t="s">
        <v>37799</v>
      </c>
      <c r="U631" s="98">
        <v>1380</v>
      </c>
      <c r="V631" s="98">
        <v>0</v>
      </c>
      <c r="W631" t="s">
        <v>37800</v>
      </c>
    </row>
    <row r="632" spans="1:23" ht="15" customHeight="1">
      <c r="A632" t="s">
        <v>37801</v>
      </c>
      <c r="B632" t="s">
        <v>36481</v>
      </c>
      <c r="C632" s="15">
        <v>45819</v>
      </c>
      <c r="D632" s="15">
        <v>45832</v>
      </c>
      <c r="E632" t="s">
        <v>1646</v>
      </c>
      <c r="F632" s="15">
        <v>45819</v>
      </c>
      <c r="G632" s="15">
        <v>45832</v>
      </c>
      <c r="I632" t="s">
        <v>3878</v>
      </c>
      <c r="L632" t="s">
        <v>3887</v>
      </c>
      <c r="N632" t="s">
        <v>35662</v>
      </c>
      <c r="O632" t="s">
        <v>35919</v>
      </c>
      <c r="P632" t="s">
        <v>35896</v>
      </c>
      <c r="Q632" t="s">
        <v>35897</v>
      </c>
      <c r="R632" t="s">
        <v>35898</v>
      </c>
      <c r="S632" t="s">
        <v>35833</v>
      </c>
      <c r="T632" t="s">
        <v>37802</v>
      </c>
      <c r="U632" s="98">
        <v>8000</v>
      </c>
      <c r="V632" s="98">
        <v>90</v>
      </c>
      <c r="W632" t="s">
        <v>37803</v>
      </c>
    </row>
    <row r="633" spans="1:23" ht="15" customHeight="1">
      <c r="A633" t="s">
        <v>37804</v>
      </c>
      <c r="B633" t="s">
        <v>36481</v>
      </c>
      <c r="C633" s="15">
        <v>45820</v>
      </c>
      <c r="D633" s="15">
        <v>45834</v>
      </c>
      <c r="E633" t="s">
        <v>1646</v>
      </c>
      <c r="F633" s="15">
        <v>45820</v>
      </c>
      <c r="G633" s="15">
        <v>45834</v>
      </c>
      <c r="I633" t="s">
        <v>3881</v>
      </c>
      <c r="L633" t="s">
        <v>3891</v>
      </c>
      <c r="N633" t="s">
        <v>35686</v>
      </c>
      <c r="O633" t="s">
        <v>35924</v>
      </c>
      <c r="P633" t="s">
        <v>35903</v>
      </c>
      <c r="Q633" t="s">
        <v>35897</v>
      </c>
      <c r="R633" t="s">
        <v>35905</v>
      </c>
      <c r="S633" t="s">
        <v>35837</v>
      </c>
      <c r="T633" t="s">
        <v>37805</v>
      </c>
      <c r="U633" s="98">
        <v>4870</v>
      </c>
      <c r="V633" s="98">
        <v>0</v>
      </c>
      <c r="W633" t="s">
        <v>37806</v>
      </c>
    </row>
    <row r="634" spans="1:23" ht="15" customHeight="1">
      <c r="A634" t="s">
        <v>37807</v>
      </c>
      <c r="B634" t="s">
        <v>36481</v>
      </c>
      <c r="C634" s="15">
        <v>45821</v>
      </c>
      <c r="D634" s="15">
        <v>45836</v>
      </c>
      <c r="E634" t="s">
        <v>1646</v>
      </c>
      <c r="F634" s="15">
        <v>45821</v>
      </c>
      <c r="G634" s="15">
        <v>45836</v>
      </c>
      <c r="I634" t="s">
        <v>3884</v>
      </c>
      <c r="L634" t="s">
        <v>3894</v>
      </c>
      <c r="N634" t="s">
        <v>35638</v>
      </c>
      <c r="O634" t="s">
        <v>1565</v>
      </c>
      <c r="P634" t="s">
        <v>35910</v>
      </c>
      <c r="Q634" t="s">
        <v>35897</v>
      </c>
      <c r="R634" t="s">
        <v>35898</v>
      </c>
      <c r="S634" t="s">
        <v>35841</v>
      </c>
      <c r="T634" t="s">
        <v>37808</v>
      </c>
      <c r="U634" s="98">
        <v>2370</v>
      </c>
      <c r="V634" s="98">
        <v>0</v>
      </c>
      <c r="W634" t="s">
        <v>37809</v>
      </c>
    </row>
    <row r="635" spans="1:23" ht="15" customHeight="1">
      <c r="A635" t="s">
        <v>37810</v>
      </c>
      <c r="B635" t="s">
        <v>36481</v>
      </c>
      <c r="C635" s="15">
        <v>45822</v>
      </c>
      <c r="D635" s="15">
        <v>45836</v>
      </c>
      <c r="E635" t="s">
        <v>1646</v>
      </c>
      <c r="F635" s="15">
        <v>45822</v>
      </c>
      <c r="G635" s="15">
        <v>45836</v>
      </c>
      <c r="I635" t="s">
        <v>3887</v>
      </c>
      <c r="L635" t="s">
        <v>1644</v>
      </c>
      <c r="N635" t="s">
        <v>35638</v>
      </c>
      <c r="O635" t="s">
        <v>35902</v>
      </c>
      <c r="P635" t="s">
        <v>35915</v>
      </c>
      <c r="Q635" t="s">
        <v>35897</v>
      </c>
      <c r="R635" t="s">
        <v>35898</v>
      </c>
      <c r="S635" t="s">
        <v>35845</v>
      </c>
      <c r="T635" t="s">
        <v>37811</v>
      </c>
      <c r="U635" s="98">
        <v>2370</v>
      </c>
      <c r="V635" s="98">
        <v>0</v>
      </c>
      <c r="W635" t="s">
        <v>37812</v>
      </c>
    </row>
    <row r="636" spans="1:23" ht="15" customHeight="1">
      <c r="A636" t="s">
        <v>37813</v>
      </c>
      <c r="B636" t="s">
        <v>36481</v>
      </c>
      <c r="C636" s="15">
        <v>45823</v>
      </c>
      <c r="D636" s="15">
        <v>45840</v>
      </c>
      <c r="E636" t="s">
        <v>1646</v>
      </c>
      <c r="F636" s="15">
        <v>45823</v>
      </c>
      <c r="G636" s="15">
        <v>45840</v>
      </c>
      <c r="I636" t="s">
        <v>3891</v>
      </c>
      <c r="L636" t="s">
        <v>3858</v>
      </c>
      <c r="N636" t="s">
        <v>35638</v>
      </c>
      <c r="O636" t="s">
        <v>35909</v>
      </c>
      <c r="P636" t="s">
        <v>35920</v>
      </c>
      <c r="Q636" t="s">
        <v>35897</v>
      </c>
      <c r="R636" t="s">
        <v>35905</v>
      </c>
      <c r="S636" t="s">
        <v>35849</v>
      </c>
      <c r="T636" t="s">
        <v>37814</v>
      </c>
      <c r="U636" s="98">
        <v>2370</v>
      </c>
      <c r="V636" s="98">
        <v>0</v>
      </c>
      <c r="W636" t="s">
        <v>37815</v>
      </c>
    </row>
    <row r="637" spans="1:23" ht="15" customHeight="1">
      <c r="A637" t="s">
        <v>37816</v>
      </c>
      <c r="B637" t="s">
        <v>36481</v>
      </c>
      <c r="C637" s="15">
        <v>45824</v>
      </c>
      <c r="D637" s="15">
        <v>45827</v>
      </c>
      <c r="E637" t="s">
        <v>1646</v>
      </c>
      <c r="F637" s="15">
        <v>45824</v>
      </c>
      <c r="G637" s="15">
        <v>45827</v>
      </c>
      <c r="I637" t="s">
        <v>3894</v>
      </c>
      <c r="L637" t="s">
        <v>3861</v>
      </c>
      <c r="N637" t="s">
        <v>35649</v>
      </c>
      <c r="O637" t="s">
        <v>35914</v>
      </c>
      <c r="P637" t="s">
        <v>35896</v>
      </c>
      <c r="Q637" t="s">
        <v>35897</v>
      </c>
      <c r="R637" t="s">
        <v>35898</v>
      </c>
      <c r="S637" t="s">
        <v>35853</v>
      </c>
      <c r="T637" t="s">
        <v>37817</v>
      </c>
      <c r="U637" s="98">
        <v>8830</v>
      </c>
      <c r="V637" s="98">
        <v>0</v>
      </c>
      <c r="W637" t="s">
        <v>37818</v>
      </c>
    </row>
    <row r="638" spans="1:23" ht="15" customHeight="1">
      <c r="A638" t="s">
        <v>37819</v>
      </c>
      <c r="B638" t="s">
        <v>36481</v>
      </c>
      <c r="C638" s="15">
        <v>45825</v>
      </c>
      <c r="D638" s="15">
        <v>45829</v>
      </c>
      <c r="E638" t="s">
        <v>1646</v>
      </c>
      <c r="F638" s="15">
        <v>45825</v>
      </c>
      <c r="G638" s="15">
        <v>45829</v>
      </c>
      <c r="I638" t="s">
        <v>1644</v>
      </c>
      <c r="L638" t="s">
        <v>3864</v>
      </c>
      <c r="N638" t="s">
        <v>35649</v>
      </c>
      <c r="O638" t="s">
        <v>35919</v>
      </c>
      <c r="P638" t="s">
        <v>35903</v>
      </c>
      <c r="Q638" t="s">
        <v>35897</v>
      </c>
      <c r="R638" t="s">
        <v>35905</v>
      </c>
      <c r="S638" t="s">
        <v>35857</v>
      </c>
      <c r="T638" t="s">
        <v>37820</v>
      </c>
      <c r="U638" s="98">
        <v>8885</v>
      </c>
      <c r="V638" s="98">
        <v>0</v>
      </c>
      <c r="W638" t="s">
        <v>37821</v>
      </c>
    </row>
    <row r="639" spans="1:23" ht="15" customHeight="1">
      <c r="A639" t="s">
        <v>37822</v>
      </c>
      <c r="B639" t="s">
        <v>36481</v>
      </c>
      <c r="C639" s="15">
        <v>45826</v>
      </c>
      <c r="D639" s="15">
        <v>45831</v>
      </c>
      <c r="E639" t="s">
        <v>1646</v>
      </c>
      <c r="F639" s="15">
        <v>45826</v>
      </c>
      <c r="G639" s="15">
        <v>45831</v>
      </c>
      <c r="I639" t="s">
        <v>3858</v>
      </c>
      <c r="L639" t="s">
        <v>3867</v>
      </c>
      <c r="N639" t="s">
        <v>35674</v>
      </c>
      <c r="O639" t="s">
        <v>35924</v>
      </c>
      <c r="P639" t="s">
        <v>35910</v>
      </c>
      <c r="Q639" t="s">
        <v>35897</v>
      </c>
      <c r="R639" t="s">
        <v>35898</v>
      </c>
      <c r="S639" t="s">
        <v>35861</v>
      </c>
      <c r="T639" t="s">
        <v>37823</v>
      </c>
      <c r="U639" s="98">
        <v>3075</v>
      </c>
      <c r="V639" s="98">
        <v>0</v>
      </c>
      <c r="W639" t="s">
        <v>37824</v>
      </c>
    </row>
    <row r="640" spans="1:23" ht="15" customHeight="1">
      <c r="A640" t="s">
        <v>37825</v>
      </c>
      <c r="B640" t="s">
        <v>36481</v>
      </c>
      <c r="C640" s="15">
        <v>45827</v>
      </c>
      <c r="D640" s="15">
        <v>45833</v>
      </c>
      <c r="E640" t="s">
        <v>1646</v>
      </c>
      <c r="F640" s="15">
        <v>45827</v>
      </c>
      <c r="G640" s="15">
        <v>45833</v>
      </c>
      <c r="I640" t="s">
        <v>3861</v>
      </c>
      <c r="L640" t="s">
        <v>3870</v>
      </c>
      <c r="N640" t="s">
        <v>35662</v>
      </c>
      <c r="O640" t="s">
        <v>1565</v>
      </c>
      <c r="P640" t="s">
        <v>35915</v>
      </c>
      <c r="Q640" t="s">
        <v>35897</v>
      </c>
      <c r="R640" t="s">
        <v>35898</v>
      </c>
      <c r="S640" t="s">
        <v>35865</v>
      </c>
      <c r="T640" t="s">
        <v>37826</v>
      </c>
      <c r="U640" s="98">
        <v>8200</v>
      </c>
      <c r="V640" s="98">
        <v>0</v>
      </c>
      <c r="W640" t="s">
        <v>37827</v>
      </c>
    </row>
    <row r="641" spans="1:23" ht="15" customHeight="1">
      <c r="A641" t="s">
        <v>37828</v>
      </c>
      <c r="B641" t="s">
        <v>36481</v>
      </c>
      <c r="C641" s="15">
        <v>45828</v>
      </c>
      <c r="D641" s="15">
        <v>45835</v>
      </c>
      <c r="E641" t="s">
        <v>1646</v>
      </c>
      <c r="F641" s="15">
        <v>45828</v>
      </c>
      <c r="G641" s="15">
        <v>45835</v>
      </c>
      <c r="I641" t="s">
        <v>3864</v>
      </c>
      <c r="L641" t="s">
        <v>3873</v>
      </c>
      <c r="N641" t="s">
        <v>35686</v>
      </c>
      <c r="O641" t="s">
        <v>35902</v>
      </c>
      <c r="P641" t="s">
        <v>35920</v>
      </c>
      <c r="Q641" t="s">
        <v>35897</v>
      </c>
      <c r="R641" t="s">
        <v>35905</v>
      </c>
      <c r="S641" t="s">
        <v>35869</v>
      </c>
      <c r="T641" t="s">
        <v>37829</v>
      </c>
      <c r="U641" s="98">
        <v>4520</v>
      </c>
      <c r="V641" s="98">
        <v>0</v>
      </c>
      <c r="W641" t="s">
        <v>37830</v>
      </c>
    </row>
    <row r="642" spans="1:23" ht="15" customHeight="1">
      <c r="A642" t="s">
        <v>37831</v>
      </c>
      <c r="B642" t="s">
        <v>36481</v>
      </c>
      <c r="C642" s="15">
        <v>45829</v>
      </c>
      <c r="D642" s="15">
        <v>45836</v>
      </c>
      <c r="E642" t="s">
        <v>1646</v>
      </c>
      <c r="F642" s="15">
        <v>45829</v>
      </c>
      <c r="G642" s="15">
        <v>45836</v>
      </c>
      <c r="I642" t="s">
        <v>3867</v>
      </c>
      <c r="L642" t="s">
        <v>1665</v>
      </c>
      <c r="N642" t="s">
        <v>35638</v>
      </c>
      <c r="O642" t="s">
        <v>35909</v>
      </c>
      <c r="P642" t="s">
        <v>35896</v>
      </c>
      <c r="Q642" t="s">
        <v>35897</v>
      </c>
      <c r="R642" t="s">
        <v>35898</v>
      </c>
      <c r="S642" t="s">
        <v>35635</v>
      </c>
      <c r="T642" t="s">
        <v>37832</v>
      </c>
      <c r="U642" s="98">
        <v>2235</v>
      </c>
      <c r="V642" s="98">
        <v>100</v>
      </c>
      <c r="W642" t="s">
        <v>37833</v>
      </c>
    </row>
    <row r="643" spans="1:23" ht="15" customHeight="1">
      <c r="A643" t="s">
        <v>37834</v>
      </c>
      <c r="B643" t="s">
        <v>36481</v>
      </c>
      <c r="C643" s="15">
        <v>45830</v>
      </c>
      <c r="D643" s="15">
        <v>45839</v>
      </c>
      <c r="E643" t="s">
        <v>1646</v>
      </c>
      <c r="F643" s="15">
        <v>45830</v>
      </c>
      <c r="G643" s="15">
        <v>45839</v>
      </c>
      <c r="I643" t="s">
        <v>3870</v>
      </c>
      <c r="L643" t="s">
        <v>3878</v>
      </c>
      <c r="N643" t="s">
        <v>35638</v>
      </c>
      <c r="O643" t="s">
        <v>35914</v>
      </c>
      <c r="P643" t="s">
        <v>35903</v>
      </c>
      <c r="Q643" t="s">
        <v>35897</v>
      </c>
      <c r="R643" t="s">
        <v>35905</v>
      </c>
      <c r="S643" t="s">
        <v>35647</v>
      </c>
      <c r="T643" t="s">
        <v>37835</v>
      </c>
      <c r="U643" s="98">
        <v>2235</v>
      </c>
      <c r="V643" s="98">
        <v>0</v>
      </c>
      <c r="W643" t="s">
        <v>37836</v>
      </c>
    </row>
    <row r="644" spans="1:23" ht="15" customHeight="1">
      <c r="A644" t="s">
        <v>37837</v>
      </c>
      <c r="B644" t="s">
        <v>36481</v>
      </c>
      <c r="C644" s="15">
        <v>45831</v>
      </c>
      <c r="D644" s="15">
        <v>45841</v>
      </c>
      <c r="E644" t="s">
        <v>1646</v>
      </c>
      <c r="F644" s="15">
        <v>45831</v>
      </c>
      <c r="G644" s="15">
        <v>45841</v>
      </c>
      <c r="I644" t="s">
        <v>3873</v>
      </c>
      <c r="L644" t="s">
        <v>3881</v>
      </c>
      <c r="N644" t="s">
        <v>35638</v>
      </c>
      <c r="O644" t="s">
        <v>35919</v>
      </c>
      <c r="P644" t="s">
        <v>35910</v>
      </c>
      <c r="Q644" t="s">
        <v>35897</v>
      </c>
      <c r="R644" t="s">
        <v>35898</v>
      </c>
      <c r="S644" t="s">
        <v>35660</v>
      </c>
      <c r="T644" t="s">
        <v>37838</v>
      </c>
      <c r="U644" s="98">
        <v>2235</v>
      </c>
      <c r="V644" s="98">
        <v>0</v>
      </c>
      <c r="W644" t="s">
        <v>37839</v>
      </c>
    </row>
    <row r="645" spans="1:23" ht="15" customHeight="1">
      <c r="A645" t="s">
        <v>37840</v>
      </c>
      <c r="B645" t="s">
        <v>36481</v>
      </c>
      <c r="C645" s="15">
        <v>45832</v>
      </c>
      <c r="D645" s="15">
        <v>45843</v>
      </c>
      <c r="E645" t="s">
        <v>1646</v>
      </c>
      <c r="F645" s="15">
        <v>45832</v>
      </c>
      <c r="G645" s="15">
        <v>45843</v>
      </c>
      <c r="I645" t="s">
        <v>1665</v>
      </c>
      <c r="L645" t="s">
        <v>3884</v>
      </c>
      <c r="N645" t="s">
        <v>35649</v>
      </c>
      <c r="O645" t="s">
        <v>35924</v>
      </c>
      <c r="P645" t="s">
        <v>35915</v>
      </c>
      <c r="Q645" t="s">
        <v>35897</v>
      </c>
      <c r="R645" t="s">
        <v>35898</v>
      </c>
      <c r="S645" t="s">
        <v>35672</v>
      </c>
      <c r="T645" t="s">
        <v>37841</v>
      </c>
      <c r="U645" s="98">
        <v>8170</v>
      </c>
      <c r="V645" s="98">
        <v>0</v>
      </c>
      <c r="W645" t="s">
        <v>37842</v>
      </c>
    </row>
    <row r="646" spans="1:23" ht="15" customHeight="1">
      <c r="A646" t="s">
        <v>37843</v>
      </c>
      <c r="B646" t="s">
        <v>36481</v>
      </c>
      <c r="C646" s="15">
        <v>45833</v>
      </c>
      <c r="D646" s="15">
        <v>45845</v>
      </c>
      <c r="E646" t="s">
        <v>1646</v>
      </c>
      <c r="F646" s="15">
        <v>45833</v>
      </c>
      <c r="G646" s="15">
        <v>45845</v>
      </c>
      <c r="I646" t="s">
        <v>3878</v>
      </c>
      <c r="L646" t="s">
        <v>3887</v>
      </c>
      <c r="N646" t="s">
        <v>35649</v>
      </c>
      <c r="O646" t="s">
        <v>1565</v>
      </c>
      <c r="P646" t="s">
        <v>35920</v>
      </c>
      <c r="Q646" t="s">
        <v>35897</v>
      </c>
      <c r="R646" t="s">
        <v>35905</v>
      </c>
      <c r="S646" t="s">
        <v>35683</v>
      </c>
      <c r="T646" t="s">
        <v>37844</v>
      </c>
      <c r="U646" s="98">
        <v>8225</v>
      </c>
      <c r="V646" s="98">
        <v>0</v>
      </c>
      <c r="W646" t="s">
        <v>37845</v>
      </c>
    </row>
    <row r="647" spans="1:23" ht="15" customHeight="1">
      <c r="A647" t="s">
        <v>37846</v>
      </c>
      <c r="B647" t="s">
        <v>36481</v>
      </c>
      <c r="C647" s="15">
        <v>45834</v>
      </c>
      <c r="D647" s="15">
        <v>45847</v>
      </c>
      <c r="E647" t="s">
        <v>1646</v>
      </c>
      <c r="F647" s="15">
        <v>45834</v>
      </c>
      <c r="G647" s="15">
        <v>45847</v>
      </c>
      <c r="I647" t="s">
        <v>3881</v>
      </c>
      <c r="L647" t="s">
        <v>3891</v>
      </c>
      <c r="N647" t="s">
        <v>35674</v>
      </c>
      <c r="O647" t="s">
        <v>35902</v>
      </c>
      <c r="P647" t="s">
        <v>35896</v>
      </c>
      <c r="Q647" t="s">
        <v>35897</v>
      </c>
      <c r="R647" t="s">
        <v>35898</v>
      </c>
      <c r="S647" t="s">
        <v>35692</v>
      </c>
      <c r="T647" t="s">
        <v>37847</v>
      </c>
      <c r="U647" s="98">
        <v>2830</v>
      </c>
      <c r="V647" s="98">
        <v>0</v>
      </c>
      <c r="W647" t="s">
        <v>37848</v>
      </c>
    </row>
    <row r="648" spans="1:23" ht="15" customHeight="1">
      <c r="A648" t="s">
        <v>37849</v>
      </c>
      <c r="B648" t="s">
        <v>36481</v>
      </c>
      <c r="C648" s="15">
        <v>45835</v>
      </c>
      <c r="D648" s="15">
        <v>45849</v>
      </c>
      <c r="E648" t="s">
        <v>1646</v>
      </c>
      <c r="F648" s="15">
        <v>45835</v>
      </c>
      <c r="G648" s="15">
        <v>45849</v>
      </c>
      <c r="I648" t="s">
        <v>3884</v>
      </c>
      <c r="L648" t="s">
        <v>3894</v>
      </c>
      <c r="N648" t="s">
        <v>35662</v>
      </c>
      <c r="O648" t="s">
        <v>35909</v>
      </c>
      <c r="P648" t="s">
        <v>35903</v>
      </c>
      <c r="Q648" t="s">
        <v>35897</v>
      </c>
      <c r="R648" t="s">
        <v>35905</v>
      </c>
      <c r="S648" t="s">
        <v>35700</v>
      </c>
      <c r="T648" t="s">
        <v>37850</v>
      </c>
      <c r="U648" s="98">
        <v>8000</v>
      </c>
      <c r="V648" s="98">
        <v>0</v>
      </c>
      <c r="W648" t="s">
        <v>37851</v>
      </c>
    </row>
    <row r="649" spans="1:23" ht="15" customHeight="1">
      <c r="A649" t="s">
        <v>37852</v>
      </c>
      <c r="B649" t="s">
        <v>36481</v>
      </c>
      <c r="C649" s="15">
        <v>45836</v>
      </c>
      <c r="D649" s="15">
        <v>45851</v>
      </c>
      <c r="E649" t="s">
        <v>1646</v>
      </c>
      <c r="F649" s="15">
        <v>45836</v>
      </c>
      <c r="G649" s="15">
        <v>45851</v>
      </c>
      <c r="I649" t="s">
        <v>3887</v>
      </c>
      <c r="L649" t="s">
        <v>1644</v>
      </c>
      <c r="N649" t="s">
        <v>35686</v>
      </c>
      <c r="O649" t="s">
        <v>35914</v>
      </c>
      <c r="P649" t="s">
        <v>35910</v>
      </c>
      <c r="Q649" t="s">
        <v>35897</v>
      </c>
      <c r="R649" t="s">
        <v>35898</v>
      </c>
      <c r="S649" t="s">
        <v>35708</v>
      </c>
      <c r="T649" t="s">
        <v>37853</v>
      </c>
      <c r="U649" s="98">
        <v>4730</v>
      </c>
      <c r="V649" s="98">
        <v>0</v>
      </c>
      <c r="W649" t="s">
        <v>37854</v>
      </c>
    </row>
    <row r="650" spans="1:23" ht="15" customHeight="1">
      <c r="A650" t="s">
        <v>37855</v>
      </c>
      <c r="B650" t="s">
        <v>36481</v>
      </c>
      <c r="C650" s="15">
        <v>45837</v>
      </c>
      <c r="D650" s="15">
        <v>45853</v>
      </c>
      <c r="E650" t="s">
        <v>1646</v>
      </c>
      <c r="F650" s="15">
        <v>45837</v>
      </c>
      <c r="G650" s="15">
        <v>45853</v>
      </c>
      <c r="I650" t="s">
        <v>3891</v>
      </c>
      <c r="L650" t="s">
        <v>3858</v>
      </c>
      <c r="N650" t="s">
        <v>35638</v>
      </c>
      <c r="O650" t="s">
        <v>35919</v>
      </c>
      <c r="P650" t="s">
        <v>35915</v>
      </c>
      <c r="Q650" t="s">
        <v>35897</v>
      </c>
      <c r="R650" t="s">
        <v>35898</v>
      </c>
      <c r="S650" t="s">
        <v>35714</v>
      </c>
      <c r="T650" t="s">
        <v>37856</v>
      </c>
      <c r="U650" s="98">
        <v>2325</v>
      </c>
      <c r="V650" s="98">
        <v>0</v>
      </c>
      <c r="W650" t="s">
        <v>37857</v>
      </c>
    </row>
    <row r="651" spans="1:23" ht="15" customHeight="1">
      <c r="A651" t="s">
        <v>37858</v>
      </c>
      <c r="B651" t="s">
        <v>36481</v>
      </c>
      <c r="C651" s="15">
        <v>45838</v>
      </c>
      <c r="D651" s="15">
        <v>45855</v>
      </c>
      <c r="E651" t="s">
        <v>1646</v>
      </c>
      <c r="F651" s="15">
        <v>45838</v>
      </c>
      <c r="G651" s="15">
        <v>45855</v>
      </c>
      <c r="I651" t="s">
        <v>3894</v>
      </c>
      <c r="L651" t="s">
        <v>3861</v>
      </c>
      <c r="N651" t="s">
        <v>35638</v>
      </c>
      <c r="O651" t="s">
        <v>35924</v>
      </c>
      <c r="P651" t="s">
        <v>35920</v>
      </c>
      <c r="Q651" t="s">
        <v>35897</v>
      </c>
      <c r="R651" t="s">
        <v>35905</v>
      </c>
      <c r="S651" t="s">
        <v>35723</v>
      </c>
      <c r="T651" t="s">
        <v>37859</v>
      </c>
      <c r="U651" s="98">
        <v>2325</v>
      </c>
      <c r="V651" s="98">
        <v>0</v>
      </c>
      <c r="W651" t="s">
        <v>37860</v>
      </c>
    </row>
    <row r="652" spans="1:23" ht="15" customHeight="1">
      <c r="A652" t="s">
        <v>37861</v>
      </c>
      <c r="B652" t="s">
        <v>36481</v>
      </c>
      <c r="C652" s="15">
        <v>45809</v>
      </c>
      <c r="D652" s="15">
        <v>45812</v>
      </c>
      <c r="E652" t="s">
        <v>1646</v>
      </c>
      <c r="F652" s="15">
        <v>45809</v>
      </c>
      <c r="G652" s="15">
        <v>45812</v>
      </c>
      <c r="I652" t="s">
        <v>1644</v>
      </c>
      <c r="L652" t="s">
        <v>3864</v>
      </c>
      <c r="N652" t="s">
        <v>35638</v>
      </c>
      <c r="O652" t="s">
        <v>1565</v>
      </c>
      <c r="P652" t="s">
        <v>35896</v>
      </c>
      <c r="Q652" t="s">
        <v>35897</v>
      </c>
      <c r="R652" t="s">
        <v>35898</v>
      </c>
      <c r="S652" t="s">
        <v>35730</v>
      </c>
      <c r="T652" t="s">
        <v>37862</v>
      </c>
      <c r="U652" s="98">
        <v>2325</v>
      </c>
      <c r="V652" s="98">
        <v>110</v>
      </c>
      <c r="W652" t="s">
        <v>37863</v>
      </c>
    </row>
    <row r="653" spans="1:23" ht="15" customHeight="1">
      <c r="A653" t="s">
        <v>37864</v>
      </c>
      <c r="B653" t="s">
        <v>36481</v>
      </c>
      <c r="C653" s="15">
        <v>45810</v>
      </c>
      <c r="D653" s="15">
        <v>45814</v>
      </c>
      <c r="E653" t="s">
        <v>1646</v>
      </c>
      <c r="F653" s="15">
        <v>45810</v>
      </c>
      <c r="G653" s="15">
        <v>45814</v>
      </c>
      <c r="I653" t="s">
        <v>3858</v>
      </c>
      <c r="L653" t="s">
        <v>3867</v>
      </c>
      <c r="N653" t="s">
        <v>35649</v>
      </c>
      <c r="O653" t="s">
        <v>35902</v>
      </c>
      <c r="P653" t="s">
        <v>35903</v>
      </c>
      <c r="Q653" t="s">
        <v>35897</v>
      </c>
      <c r="R653" t="s">
        <v>35905</v>
      </c>
      <c r="S653" t="s">
        <v>35737</v>
      </c>
      <c r="T653" t="s">
        <v>37865</v>
      </c>
      <c r="U653" s="98">
        <v>8610</v>
      </c>
      <c r="V653" s="98">
        <v>0</v>
      </c>
      <c r="W653" t="s">
        <v>37866</v>
      </c>
    </row>
    <row r="654" spans="1:23" ht="15" customHeight="1">
      <c r="A654" t="s">
        <v>37867</v>
      </c>
      <c r="B654" t="s">
        <v>36481</v>
      </c>
      <c r="C654" s="15">
        <v>45811</v>
      </c>
      <c r="D654" s="15">
        <v>45816</v>
      </c>
      <c r="E654" t="s">
        <v>1646</v>
      </c>
      <c r="F654" s="15">
        <v>45811</v>
      </c>
      <c r="G654" s="15">
        <v>45816</v>
      </c>
      <c r="I654" t="s">
        <v>3861</v>
      </c>
      <c r="L654" t="s">
        <v>3870</v>
      </c>
      <c r="N654" t="s">
        <v>35649</v>
      </c>
      <c r="O654" t="s">
        <v>35909</v>
      </c>
      <c r="P654" t="s">
        <v>35910</v>
      </c>
      <c r="Q654" t="s">
        <v>35897</v>
      </c>
      <c r="R654" t="s">
        <v>35898</v>
      </c>
      <c r="S654" t="s">
        <v>35744</v>
      </c>
      <c r="T654" t="s">
        <v>37868</v>
      </c>
      <c r="U654" s="98">
        <v>8665</v>
      </c>
      <c r="V654" s="98">
        <v>0</v>
      </c>
      <c r="W654" t="s">
        <v>37869</v>
      </c>
    </row>
    <row r="655" spans="1:23" ht="15" customHeight="1">
      <c r="A655" t="s">
        <v>37870</v>
      </c>
      <c r="B655" t="s">
        <v>36481</v>
      </c>
      <c r="C655" s="15">
        <v>45812</v>
      </c>
      <c r="D655" s="15">
        <v>45818</v>
      </c>
      <c r="E655" t="s">
        <v>1646</v>
      </c>
      <c r="F655" s="15">
        <v>45812</v>
      </c>
      <c r="G655" s="15">
        <v>45818</v>
      </c>
      <c r="I655" t="s">
        <v>3864</v>
      </c>
      <c r="L655" t="s">
        <v>3873</v>
      </c>
      <c r="N655" t="s">
        <v>35674</v>
      </c>
      <c r="O655" t="s">
        <v>35914</v>
      </c>
      <c r="P655" t="s">
        <v>35915</v>
      </c>
      <c r="Q655" t="s">
        <v>35897</v>
      </c>
      <c r="R655" t="s">
        <v>35898</v>
      </c>
      <c r="S655" t="s">
        <v>35750</v>
      </c>
      <c r="T655" t="s">
        <v>37871</v>
      </c>
      <c r="U655" s="98">
        <v>2970</v>
      </c>
      <c r="V655" s="98">
        <v>0</v>
      </c>
      <c r="W655" t="s">
        <v>37872</v>
      </c>
    </row>
    <row r="656" spans="1:23" ht="15" customHeight="1">
      <c r="A656" t="s">
        <v>37873</v>
      </c>
      <c r="B656" t="s">
        <v>36481</v>
      </c>
      <c r="C656" s="15">
        <v>45813</v>
      </c>
      <c r="D656" s="15">
        <v>45820</v>
      </c>
      <c r="E656" t="s">
        <v>1646</v>
      </c>
      <c r="F656" s="15">
        <v>45813</v>
      </c>
      <c r="G656" s="15">
        <v>45820</v>
      </c>
      <c r="I656" t="s">
        <v>3867</v>
      </c>
      <c r="L656" t="s">
        <v>1665</v>
      </c>
      <c r="N656" t="s">
        <v>35662</v>
      </c>
      <c r="O656" t="s">
        <v>35919</v>
      </c>
      <c r="P656" t="s">
        <v>35920</v>
      </c>
      <c r="Q656" t="s">
        <v>35897</v>
      </c>
      <c r="R656" t="s">
        <v>35905</v>
      </c>
      <c r="S656" t="s">
        <v>35755</v>
      </c>
      <c r="T656" t="s">
        <v>37874</v>
      </c>
      <c r="U656" s="98">
        <v>8200</v>
      </c>
      <c r="V656" s="98">
        <v>0</v>
      </c>
      <c r="W656" t="s">
        <v>37875</v>
      </c>
    </row>
    <row r="657" spans="1:23" ht="15" customHeight="1">
      <c r="A657" t="s">
        <v>37876</v>
      </c>
      <c r="B657" t="s">
        <v>36481</v>
      </c>
      <c r="C657" s="15">
        <v>45814</v>
      </c>
      <c r="D657" s="15">
        <v>45822</v>
      </c>
      <c r="E657" t="s">
        <v>1646</v>
      </c>
      <c r="F657" s="15">
        <v>45814</v>
      </c>
      <c r="G657" s="15">
        <v>45822</v>
      </c>
      <c r="I657" t="s">
        <v>3870</v>
      </c>
      <c r="L657" t="s">
        <v>3878</v>
      </c>
      <c r="N657" t="s">
        <v>35686</v>
      </c>
      <c r="O657" t="s">
        <v>35924</v>
      </c>
      <c r="P657" t="s">
        <v>35896</v>
      </c>
      <c r="Q657" t="s">
        <v>35897</v>
      </c>
      <c r="R657" t="s">
        <v>35898</v>
      </c>
      <c r="S657" t="s">
        <v>35760</v>
      </c>
      <c r="T657" t="s">
        <v>37877</v>
      </c>
      <c r="U657" s="98">
        <v>4940</v>
      </c>
      <c r="V657" s="98">
        <v>0</v>
      </c>
      <c r="W657" t="s">
        <v>37878</v>
      </c>
    </row>
    <row r="658" spans="1:23" ht="15" customHeight="1">
      <c r="A658" t="s">
        <v>37879</v>
      </c>
      <c r="B658" t="s">
        <v>36481</v>
      </c>
      <c r="C658" s="15">
        <v>45815</v>
      </c>
      <c r="D658" s="15">
        <v>45824</v>
      </c>
      <c r="E658" t="s">
        <v>1646</v>
      </c>
      <c r="F658" s="15">
        <v>45815</v>
      </c>
      <c r="G658" s="15">
        <v>45824</v>
      </c>
      <c r="I658" t="s">
        <v>3873</v>
      </c>
      <c r="L658" t="s">
        <v>3881</v>
      </c>
      <c r="N658" t="s">
        <v>35638</v>
      </c>
      <c r="O658" t="s">
        <v>1565</v>
      </c>
      <c r="P658" t="s">
        <v>35903</v>
      </c>
      <c r="Q658" t="s">
        <v>35897</v>
      </c>
      <c r="R658" t="s">
        <v>35905</v>
      </c>
      <c r="S658" t="s">
        <v>35765</v>
      </c>
      <c r="T658" t="s">
        <v>37880</v>
      </c>
      <c r="U658" s="98">
        <v>2415</v>
      </c>
      <c r="V658" s="98">
        <v>0</v>
      </c>
      <c r="W658" t="s">
        <v>37881</v>
      </c>
    </row>
    <row r="659" spans="1:23" ht="15" customHeight="1">
      <c r="A659" t="s">
        <v>37882</v>
      </c>
      <c r="B659" t="s">
        <v>36481</v>
      </c>
      <c r="C659" s="15">
        <v>45816</v>
      </c>
      <c r="D659" s="15">
        <v>45826</v>
      </c>
      <c r="E659" t="s">
        <v>1646</v>
      </c>
      <c r="F659" s="15">
        <v>45816</v>
      </c>
      <c r="G659" s="15">
        <v>45826</v>
      </c>
      <c r="I659" t="s">
        <v>1665</v>
      </c>
      <c r="L659" t="s">
        <v>3884</v>
      </c>
      <c r="N659" t="s">
        <v>35638</v>
      </c>
      <c r="O659" t="s">
        <v>35902</v>
      </c>
      <c r="P659" t="s">
        <v>35910</v>
      </c>
      <c r="Q659" t="s">
        <v>35897</v>
      </c>
      <c r="R659" t="s">
        <v>35898</v>
      </c>
      <c r="S659" t="s">
        <v>35770</v>
      </c>
      <c r="T659" t="s">
        <v>37883</v>
      </c>
      <c r="U659" s="98">
        <v>2415</v>
      </c>
      <c r="V659" s="98">
        <v>0</v>
      </c>
      <c r="W659" t="s">
        <v>37884</v>
      </c>
    </row>
    <row r="660" spans="1:23" ht="15" customHeight="1">
      <c r="A660" t="s">
        <v>37885</v>
      </c>
      <c r="B660" t="s">
        <v>36481</v>
      </c>
      <c r="C660" s="15">
        <v>45817</v>
      </c>
      <c r="D660" s="15">
        <v>45828</v>
      </c>
      <c r="E660" t="s">
        <v>1646</v>
      </c>
      <c r="F660" s="15">
        <v>45817</v>
      </c>
      <c r="G660" s="15">
        <v>45828</v>
      </c>
      <c r="I660" t="s">
        <v>3878</v>
      </c>
      <c r="L660" t="s">
        <v>3887</v>
      </c>
      <c r="N660" t="s">
        <v>35638</v>
      </c>
      <c r="O660" t="s">
        <v>35909</v>
      </c>
      <c r="P660" t="s">
        <v>35915</v>
      </c>
      <c r="Q660" t="s">
        <v>35897</v>
      </c>
      <c r="R660" t="s">
        <v>35898</v>
      </c>
      <c r="S660" t="s">
        <v>35775</v>
      </c>
      <c r="T660" t="s">
        <v>37886</v>
      </c>
      <c r="U660" s="98">
        <v>2415</v>
      </c>
      <c r="V660" s="98">
        <v>0</v>
      </c>
      <c r="W660" t="s">
        <v>37887</v>
      </c>
    </row>
    <row r="661" spans="1:23" ht="15" customHeight="1">
      <c r="A661" t="s">
        <v>37888</v>
      </c>
      <c r="B661" t="s">
        <v>36481</v>
      </c>
      <c r="C661" s="15">
        <v>45818</v>
      </c>
      <c r="D661" s="15">
        <v>45830</v>
      </c>
      <c r="E661" t="s">
        <v>1646</v>
      </c>
      <c r="F661" s="15">
        <v>45818</v>
      </c>
      <c r="G661" s="15">
        <v>45830</v>
      </c>
      <c r="I661" t="s">
        <v>3881</v>
      </c>
      <c r="L661" t="s">
        <v>3891</v>
      </c>
      <c r="N661" t="s">
        <v>35649</v>
      </c>
      <c r="O661" t="s">
        <v>35914</v>
      </c>
      <c r="P661" t="s">
        <v>35920</v>
      </c>
      <c r="Q661" t="s">
        <v>35897</v>
      </c>
      <c r="R661" t="s">
        <v>35905</v>
      </c>
      <c r="S661" t="s">
        <v>35780</v>
      </c>
      <c r="T661" t="s">
        <v>37889</v>
      </c>
      <c r="U661" s="98">
        <v>7950</v>
      </c>
      <c r="V661" s="98">
        <v>0</v>
      </c>
      <c r="W661" t="s">
        <v>37890</v>
      </c>
    </row>
    <row r="662" spans="1:23" ht="15" customHeight="1">
      <c r="A662" t="s">
        <v>37891</v>
      </c>
      <c r="B662" t="s">
        <v>35895</v>
      </c>
      <c r="C662" s="15">
        <v>45839</v>
      </c>
      <c r="D662" s="15">
        <v>45842</v>
      </c>
      <c r="E662" t="s">
        <v>1646</v>
      </c>
      <c r="F662" s="15">
        <v>45839</v>
      </c>
      <c r="G662" s="15">
        <v>45842</v>
      </c>
      <c r="J662" t="s">
        <v>275</v>
      </c>
      <c r="K662" t="s">
        <v>1143</v>
      </c>
      <c r="N662" t="s">
        <v>35638</v>
      </c>
      <c r="O662" t="s">
        <v>1565</v>
      </c>
      <c r="P662" t="s">
        <v>35896</v>
      </c>
      <c r="Q662" t="s">
        <v>35897</v>
      </c>
      <c r="R662" t="s">
        <v>35898</v>
      </c>
      <c r="S662" t="s">
        <v>35635</v>
      </c>
      <c r="T662" t="s">
        <v>37892</v>
      </c>
      <c r="U662" s="98">
        <v>2235</v>
      </c>
      <c r="V662" s="98">
        <v>50</v>
      </c>
      <c r="W662" t="s">
        <v>37893</v>
      </c>
    </row>
    <row r="663" spans="1:23" ht="15" customHeight="1">
      <c r="A663" t="s">
        <v>37894</v>
      </c>
      <c r="B663" t="s">
        <v>35895</v>
      </c>
      <c r="C663" s="15">
        <v>45840</v>
      </c>
      <c r="D663" s="15">
        <v>45844</v>
      </c>
      <c r="E663" t="s">
        <v>1646</v>
      </c>
      <c r="F663" s="15">
        <v>45840</v>
      </c>
      <c r="G663" s="15">
        <v>45844</v>
      </c>
      <c r="I663" t="s">
        <v>3858</v>
      </c>
      <c r="K663" t="s">
        <v>1153</v>
      </c>
      <c r="N663" t="s">
        <v>35638</v>
      </c>
      <c r="O663" t="s">
        <v>35902</v>
      </c>
      <c r="P663" t="s">
        <v>35903</v>
      </c>
      <c r="Q663" t="s">
        <v>35904</v>
      </c>
      <c r="R663" t="s">
        <v>35905</v>
      </c>
      <c r="S663" t="s">
        <v>35647</v>
      </c>
      <c r="T663" t="s">
        <v>37895</v>
      </c>
      <c r="U663" s="98">
        <v>975</v>
      </c>
      <c r="V663" s="98">
        <v>0</v>
      </c>
      <c r="W663" t="s">
        <v>37896</v>
      </c>
    </row>
    <row r="664" spans="1:23" ht="15" customHeight="1">
      <c r="A664" t="s">
        <v>37897</v>
      </c>
      <c r="B664" t="s">
        <v>35895</v>
      </c>
      <c r="C664" s="15">
        <v>45841</v>
      </c>
      <c r="D664" s="15">
        <v>45846</v>
      </c>
      <c r="E664" t="s">
        <v>1646</v>
      </c>
      <c r="F664" s="15">
        <v>45841</v>
      </c>
      <c r="G664" s="15">
        <v>45846</v>
      </c>
      <c r="I664" t="s">
        <v>3861</v>
      </c>
      <c r="K664" t="s">
        <v>1162</v>
      </c>
      <c r="N664" t="s">
        <v>35638</v>
      </c>
      <c r="O664" t="s">
        <v>35909</v>
      </c>
      <c r="P664" t="s">
        <v>35910</v>
      </c>
      <c r="Q664" t="s">
        <v>35904</v>
      </c>
      <c r="R664" t="s">
        <v>35898</v>
      </c>
      <c r="S664" t="s">
        <v>35660</v>
      </c>
      <c r="T664" t="s">
        <v>37898</v>
      </c>
      <c r="U664" s="98">
        <v>975</v>
      </c>
      <c r="V664" s="98">
        <v>0</v>
      </c>
      <c r="W664" t="s">
        <v>37899</v>
      </c>
    </row>
    <row r="665" spans="1:23" ht="15" customHeight="1">
      <c r="A665" t="s">
        <v>37900</v>
      </c>
      <c r="B665" t="s">
        <v>35895</v>
      </c>
      <c r="C665" s="15">
        <v>45842</v>
      </c>
      <c r="D665" s="15">
        <v>45848</v>
      </c>
      <c r="E665" t="s">
        <v>1646</v>
      </c>
      <c r="F665" s="15">
        <v>45842</v>
      </c>
      <c r="G665" s="15">
        <v>45848</v>
      </c>
      <c r="I665" t="s">
        <v>3864</v>
      </c>
      <c r="K665" t="s">
        <v>1169</v>
      </c>
      <c r="N665" t="s">
        <v>35649</v>
      </c>
      <c r="O665" t="s">
        <v>35914</v>
      </c>
      <c r="P665" t="s">
        <v>35915</v>
      </c>
      <c r="Q665" t="s">
        <v>35897</v>
      </c>
      <c r="R665" t="s">
        <v>35898</v>
      </c>
      <c r="S665" t="s">
        <v>35672</v>
      </c>
      <c r="T665" t="s">
        <v>37901</v>
      </c>
      <c r="U665" s="98">
        <v>8170</v>
      </c>
      <c r="V665" s="98">
        <v>0</v>
      </c>
      <c r="W665" t="s">
        <v>37902</v>
      </c>
    </row>
    <row r="666" spans="1:23" ht="15" customHeight="1">
      <c r="A666" t="s">
        <v>37903</v>
      </c>
      <c r="B666" t="s">
        <v>35895</v>
      </c>
      <c r="C666" s="15">
        <v>45843</v>
      </c>
      <c r="D666" s="15">
        <v>45850</v>
      </c>
      <c r="E666" t="s">
        <v>1646</v>
      </c>
      <c r="F666" s="15">
        <v>45843</v>
      </c>
      <c r="G666" s="15">
        <v>45850</v>
      </c>
      <c r="J666" t="s">
        <v>20946</v>
      </c>
      <c r="K666" t="s">
        <v>1176</v>
      </c>
      <c r="N666" t="s">
        <v>35649</v>
      </c>
      <c r="O666" t="s">
        <v>35919</v>
      </c>
      <c r="P666" t="s">
        <v>35920</v>
      </c>
      <c r="Q666" t="s">
        <v>35904</v>
      </c>
      <c r="R666" t="s">
        <v>35905</v>
      </c>
      <c r="S666" t="s">
        <v>35683</v>
      </c>
      <c r="T666" t="s">
        <v>37904</v>
      </c>
      <c r="U666" s="98">
        <v>4825</v>
      </c>
      <c r="V666" s="98">
        <v>0</v>
      </c>
      <c r="W666" t="s">
        <v>37905</v>
      </c>
    </row>
    <row r="667" spans="1:23" ht="15" customHeight="1">
      <c r="A667" t="s">
        <v>37906</v>
      </c>
      <c r="B667" t="s">
        <v>35895</v>
      </c>
      <c r="C667" s="15">
        <v>45844</v>
      </c>
      <c r="D667" s="15">
        <v>45852</v>
      </c>
      <c r="E667" t="s">
        <v>1646</v>
      </c>
      <c r="F667" s="15">
        <v>45844</v>
      </c>
      <c r="G667" s="15">
        <v>45852</v>
      </c>
      <c r="I667" t="s">
        <v>3870</v>
      </c>
      <c r="K667" t="s">
        <v>1183</v>
      </c>
      <c r="N667" t="s">
        <v>35674</v>
      </c>
      <c r="O667" t="s">
        <v>35924</v>
      </c>
      <c r="P667" t="s">
        <v>35896</v>
      </c>
      <c r="Q667" t="s">
        <v>35904</v>
      </c>
      <c r="R667" t="s">
        <v>35898</v>
      </c>
      <c r="S667" t="s">
        <v>35692</v>
      </c>
      <c r="T667" t="s">
        <v>37907</v>
      </c>
      <c r="U667" s="98">
        <v>1344</v>
      </c>
      <c r="V667" s="98">
        <v>0</v>
      </c>
      <c r="W667" t="s">
        <v>37908</v>
      </c>
    </row>
    <row r="668" spans="1:23" ht="15" customHeight="1">
      <c r="A668" t="s">
        <v>37909</v>
      </c>
      <c r="B668" t="s">
        <v>35895</v>
      </c>
      <c r="C668" s="15">
        <v>45845</v>
      </c>
      <c r="D668" s="15">
        <v>45854</v>
      </c>
      <c r="E668" t="s">
        <v>1646</v>
      </c>
      <c r="F668" s="15">
        <v>45845</v>
      </c>
      <c r="G668" s="15">
        <v>45854</v>
      </c>
      <c r="I668" t="s">
        <v>3873</v>
      </c>
      <c r="K668" t="s">
        <v>1187</v>
      </c>
      <c r="N668" t="s">
        <v>35662</v>
      </c>
      <c r="O668" t="s">
        <v>1565</v>
      </c>
      <c r="P668" t="s">
        <v>35903</v>
      </c>
      <c r="Q668" t="s">
        <v>35897</v>
      </c>
      <c r="R668" t="s">
        <v>35905</v>
      </c>
      <c r="S668" t="s">
        <v>35700</v>
      </c>
      <c r="T668" t="s">
        <v>37910</v>
      </c>
      <c r="U668" s="98">
        <v>8000</v>
      </c>
      <c r="V668" s="98">
        <v>0</v>
      </c>
      <c r="W668" t="s">
        <v>37911</v>
      </c>
    </row>
    <row r="669" spans="1:23" ht="15" customHeight="1">
      <c r="A669" t="s">
        <v>37912</v>
      </c>
      <c r="B669" t="s">
        <v>35895</v>
      </c>
      <c r="C669" s="15">
        <v>45846</v>
      </c>
      <c r="D669" s="15">
        <v>45856</v>
      </c>
      <c r="E669" t="s">
        <v>1646</v>
      </c>
      <c r="F669" s="15">
        <v>45846</v>
      </c>
      <c r="G669" s="15">
        <v>45856</v>
      </c>
      <c r="I669" t="s">
        <v>1665</v>
      </c>
      <c r="K669" t="s">
        <v>1190</v>
      </c>
      <c r="N669" t="s">
        <v>35686</v>
      </c>
      <c r="O669" t="s">
        <v>35902</v>
      </c>
      <c r="P669" t="s">
        <v>35910</v>
      </c>
      <c r="Q669" t="s">
        <v>35904</v>
      </c>
      <c r="R669" t="s">
        <v>35898</v>
      </c>
      <c r="S669" t="s">
        <v>35708</v>
      </c>
      <c r="T669" t="s">
        <v>37913</v>
      </c>
      <c r="U669" s="98">
        <v>2160</v>
      </c>
      <c r="V669" s="98">
        <v>0</v>
      </c>
      <c r="W669" t="s">
        <v>37914</v>
      </c>
    </row>
    <row r="670" spans="1:23" ht="15" customHeight="1">
      <c r="A670" t="s">
        <v>37915</v>
      </c>
      <c r="B670" t="s">
        <v>35895</v>
      </c>
      <c r="C670" s="15">
        <v>45847</v>
      </c>
      <c r="D670" s="15">
        <v>45858</v>
      </c>
      <c r="E670" t="s">
        <v>1646</v>
      </c>
      <c r="F670" s="15">
        <v>45847</v>
      </c>
      <c r="G670" s="15">
        <v>45858</v>
      </c>
      <c r="J670" t="s">
        <v>261</v>
      </c>
      <c r="K670" t="s">
        <v>1195</v>
      </c>
      <c r="N670" t="s">
        <v>35638</v>
      </c>
      <c r="O670" t="s">
        <v>35909</v>
      </c>
      <c r="P670" t="s">
        <v>35915</v>
      </c>
      <c r="Q670" t="s">
        <v>35904</v>
      </c>
      <c r="R670" t="s">
        <v>35898</v>
      </c>
      <c r="S670" t="s">
        <v>35714</v>
      </c>
      <c r="T670" t="s">
        <v>37916</v>
      </c>
      <c r="U670" s="98">
        <v>1025</v>
      </c>
      <c r="V670" s="98">
        <v>0</v>
      </c>
      <c r="W670" t="s">
        <v>37917</v>
      </c>
    </row>
    <row r="671" spans="1:23" ht="15" customHeight="1">
      <c r="A671" t="s">
        <v>37918</v>
      </c>
      <c r="B671" t="s">
        <v>35895</v>
      </c>
      <c r="C671" s="15">
        <v>45848</v>
      </c>
      <c r="D671" s="15">
        <v>45860</v>
      </c>
      <c r="E671" t="s">
        <v>1646</v>
      </c>
      <c r="F671" s="15">
        <v>45848</v>
      </c>
      <c r="G671" s="15">
        <v>45860</v>
      </c>
      <c r="I671" t="s">
        <v>3881</v>
      </c>
      <c r="K671" t="s">
        <v>1200</v>
      </c>
      <c r="N671" t="s">
        <v>35638</v>
      </c>
      <c r="O671" t="s">
        <v>35914</v>
      </c>
      <c r="P671" t="s">
        <v>35920</v>
      </c>
      <c r="Q671" t="s">
        <v>35897</v>
      </c>
      <c r="R671" t="s">
        <v>35905</v>
      </c>
      <c r="S671" t="s">
        <v>35723</v>
      </c>
      <c r="T671" t="s">
        <v>37919</v>
      </c>
      <c r="U671" s="98">
        <v>2325</v>
      </c>
      <c r="V671" s="98">
        <v>0</v>
      </c>
      <c r="W671" t="s">
        <v>37920</v>
      </c>
    </row>
    <row r="672" spans="1:23" ht="15" customHeight="1">
      <c r="A672" t="s">
        <v>37921</v>
      </c>
      <c r="B672" t="s">
        <v>35895</v>
      </c>
      <c r="C672" s="15">
        <v>45849</v>
      </c>
      <c r="D672" s="15">
        <v>45862</v>
      </c>
      <c r="E672" t="s">
        <v>1646</v>
      </c>
      <c r="F672" s="15">
        <v>45849</v>
      </c>
      <c r="G672" s="15">
        <v>45862</v>
      </c>
      <c r="I672" t="s">
        <v>3884</v>
      </c>
      <c r="K672" t="s">
        <v>1205</v>
      </c>
      <c r="N672" t="s">
        <v>35638</v>
      </c>
      <c r="O672" t="s">
        <v>35919</v>
      </c>
      <c r="P672" t="s">
        <v>35896</v>
      </c>
      <c r="Q672" t="s">
        <v>35904</v>
      </c>
      <c r="R672" t="s">
        <v>35898</v>
      </c>
      <c r="S672" t="s">
        <v>35730</v>
      </c>
      <c r="T672" t="s">
        <v>37922</v>
      </c>
      <c r="U672" s="98">
        <v>1025</v>
      </c>
      <c r="V672" s="98">
        <v>60</v>
      </c>
      <c r="W672" t="s">
        <v>37923</v>
      </c>
    </row>
    <row r="673" spans="1:23" ht="15" customHeight="1">
      <c r="A673" t="s">
        <v>37924</v>
      </c>
      <c r="B673" t="s">
        <v>35895</v>
      </c>
      <c r="C673" s="15">
        <v>45850</v>
      </c>
      <c r="D673" s="15">
        <v>45864</v>
      </c>
      <c r="E673" t="s">
        <v>1646</v>
      </c>
      <c r="F673" s="15">
        <v>45850</v>
      </c>
      <c r="G673" s="15">
        <v>45864</v>
      </c>
      <c r="I673" t="s">
        <v>3887</v>
      </c>
      <c r="K673" t="s">
        <v>1209</v>
      </c>
      <c r="N673" t="s">
        <v>35649</v>
      </c>
      <c r="O673" t="s">
        <v>35924</v>
      </c>
      <c r="P673" t="s">
        <v>35903</v>
      </c>
      <c r="Q673" t="s">
        <v>35904</v>
      </c>
      <c r="R673" t="s">
        <v>35905</v>
      </c>
      <c r="S673" t="s">
        <v>35737</v>
      </c>
      <c r="T673" t="s">
        <v>37925</v>
      </c>
      <c r="U673" s="98">
        <v>5070</v>
      </c>
      <c r="V673" s="98">
        <v>0</v>
      </c>
      <c r="W673" t="s">
        <v>37926</v>
      </c>
    </row>
    <row r="674" spans="1:23" ht="15" customHeight="1">
      <c r="A674" t="s">
        <v>37927</v>
      </c>
      <c r="B674" t="s">
        <v>35895</v>
      </c>
      <c r="C674" s="15">
        <v>45851</v>
      </c>
      <c r="D674" s="15">
        <v>45866</v>
      </c>
      <c r="E674" t="s">
        <v>1646</v>
      </c>
      <c r="F674" s="15">
        <v>45851</v>
      </c>
      <c r="G674" s="15">
        <v>45866</v>
      </c>
      <c r="J674" t="s">
        <v>295</v>
      </c>
      <c r="K674" t="s">
        <v>1214</v>
      </c>
      <c r="N674" t="s">
        <v>35649</v>
      </c>
      <c r="O674" t="s">
        <v>1565</v>
      </c>
      <c r="P674" t="s">
        <v>35910</v>
      </c>
      <c r="Q674" t="s">
        <v>35897</v>
      </c>
      <c r="R674" t="s">
        <v>35898</v>
      </c>
      <c r="S674" t="s">
        <v>35744</v>
      </c>
      <c r="T674" t="s">
        <v>37928</v>
      </c>
      <c r="U674" s="98">
        <v>8665</v>
      </c>
      <c r="V674" s="98">
        <v>0</v>
      </c>
      <c r="W674" t="s">
        <v>37929</v>
      </c>
    </row>
    <row r="675" spans="1:23" ht="15" customHeight="1">
      <c r="A675" t="s">
        <v>37930</v>
      </c>
      <c r="B675" t="s">
        <v>35895</v>
      </c>
      <c r="C675" s="15">
        <v>45852</v>
      </c>
      <c r="D675" s="15">
        <v>45866</v>
      </c>
      <c r="E675" t="s">
        <v>1646</v>
      </c>
      <c r="F675" s="15">
        <v>45852</v>
      </c>
      <c r="G675" s="15">
        <v>45866</v>
      </c>
      <c r="I675" t="s">
        <v>3894</v>
      </c>
      <c r="K675" t="s">
        <v>1218</v>
      </c>
      <c r="N675" t="s">
        <v>35674</v>
      </c>
      <c r="O675" t="s">
        <v>35902</v>
      </c>
      <c r="P675" t="s">
        <v>35915</v>
      </c>
      <c r="Q675" t="s">
        <v>35904</v>
      </c>
      <c r="R675" t="s">
        <v>35898</v>
      </c>
      <c r="S675" t="s">
        <v>35750</v>
      </c>
      <c r="T675" t="s">
        <v>37931</v>
      </c>
      <c r="U675" s="98">
        <v>1416</v>
      </c>
      <c r="V675" s="98">
        <v>0</v>
      </c>
      <c r="W675" t="s">
        <v>37932</v>
      </c>
    </row>
    <row r="676" spans="1:23" ht="15" customHeight="1">
      <c r="A676" t="s">
        <v>37933</v>
      </c>
      <c r="B676" t="s">
        <v>35895</v>
      </c>
      <c r="C676" s="15">
        <v>45853</v>
      </c>
      <c r="D676" s="15">
        <v>45870</v>
      </c>
      <c r="E676" t="s">
        <v>1646</v>
      </c>
      <c r="F676" s="15">
        <v>45853</v>
      </c>
      <c r="G676" s="15">
        <v>45870</v>
      </c>
      <c r="I676" t="s">
        <v>1644</v>
      </c>
      <c r="K676" t="s">
        <v>1223</v>
      </c>
      <c r="N676" t="s">
        <v>35662</v>
      </c>
      <c r="O676" t="s">
        <v>35909</v>
      </c>
      <c r="P676" t="s">
        <v>35920</v>
      </c>
      <c r="Q676" t="s">
        <v>35904</v>
      </c>
      <c r="R676" t="s">
        <v>35905</v>
      </c>
      <c r="S676" t="s">
        <v>35755</v>
      </c>
      <c r="T676" t="s">
        <v>37934</v>
      </c>
      <c r="U676" s="98">
        <v>3920</v>
      </c>
      <c r="V676" s="98">
        <v>0</v>
      </c>
      <c r="W676" t="s">
        <v>37935</v>
      </c>
    </row>
    <row r="677" spans="1:23" ht="15" customHeight="1">
      <c r="A677" t="s">
        <v>37936</v>
      </c>
      <c r="B677" t="s">
        <v>35895</v>
      </c>
      <c r="C677" s="15">
        <v>45854</v>
      </c>
      <c r="D677" s="15">
        <v>45857</v>
      </c>
      <c r="E677" t="s">
        <v>1646</v>
      </c>
      <c r="F677" s="15">
        <v>45854</v>
      </c>
      <c r="G677" s="15">
        <v>45857</v>
      </c>
      <c r="I677" t="s">
        <v>3858</v>
      </c>
      <c r="K677" t="s">
        <v>1226</v>
      </c>
      <c r="N677" t="s">
        <v>35686</v>
      </c>
      <c r="O677" t="s">
        <v>35914</v>
      </c>
      <c r="P677" t="s">
        <v>35896</v>
      </c>
      <c r="Q677" t="s">
        <v>35897</v>
      </c>
      <c r="R677" t="s">
        <v>35898</v>
      </c>
      <c r="S677" t="s">
        <v>35760</v>
      </c>
      <c r="T677" t="s">
        <v>37937</v>
      </c>
      <c r="U677" s="98">
        <v>4940</v>
      </c>
      <c r="V677" s="98">
        <v>0</v>
      </c>
      <c r="W677" t="s">
        <v>37938</v>
      </c>
    </row>
    <row r="678" spans="1:23" ht="15" customHeight="1">
      <c r="A678" t="s">
        <v>37939</v>
      </c>
      <c r="B678" t="s">
        <v>35895</v>
      </c>
      <c r="C678" s="15">
        <v>45855</v>
      </c>
      <c r="D678" s="15">
        <v>45859</v>
      </c>
      <c r="E678" t="s">
        <v>1646</v>
      </c>
      <c r="F678" s="15">
        <v>45855</v>
      </c>
      <c r="G678" s="15">
        <v>45859</v>
      </c>
      <c r="J678" t="s">
        <v>285</v>
      </c>
      <c r="K678" t="s">
        <v>1230</v>
      </c>
      <c r="N678" t="s">
        <v>35638</v>
      </c>
      <c r="O678" t="s">
        <v>35919</v>
      </c>
      <c r="P678" t="s">
        <v>35903</v>
      </c>
      <c r="Q678" t="s">
        <v>35904</v>
      </c>
      <c r="R678" t="s">
        <v>35905</v>
      </c>
      <c r="S678" t="s">
        <v>35765</v>
      </c>
      <c r="T678" t="s">
        <v>37940</v>
      </c>
      <c r="U678" s="98">
        <v>1075</v>
      </c>
      <c r="V678" s="98">
        <v>0</v>
      </c>
      <c r="W678" t="s">
        <v>37941</v>
      </c>
    </row>
    <row r="679" spans="1:23" ht="15" customHeight="1">
      <c r="A679" t="s">
        <v>37942</v>
      </c>
      <c r="B679" t="s">
        <v>35895</v>
      </c>
      <c r="C679" s="15">
        <v>45856</v>
      </c>
      <c r="D679" s="15">
        <v>45861</v>
      </c>
      <c r="E679" t="s">
        <v>1646</v>
      </c>
      <c r="F679" s="15">
        <v>45856</v>
      </c>
      <c r="G679" s="15">
        <v>45861</v>
      </c>
      <c r="I679" t="s">
        <v>3864</v>
      </c>
      <c r="K679" t="s">
        <v>1234</v>
      </c>
      <c r="N679" t="s">
        <v>35638</v>
      </c>
      <c r="O679" t="s">
        <v>35924</v>
      </c>
      <c r="P679" t="s">
        <v>35910</v>
      </c>
      <c r="Q679" t="s">
        <v>35904</v>
      </c>
      <c r="R679" t="s">
        <v>35898</v>
      </c>
      <c r="S679" t="s">
        <v>35770</v>
      </c>
      <c r="T679" t="s">
        <v>37943</v>
      </c>
      <c r="U679" s="98">
        <v>1075</v>
      </c>
      <c r="V679" s="98">
        <v>0</v>
      </c>
      <c r="W679" t="s">
        <v>37944</v>
      </c>
    </row>
    <row r="680" spans="1:23" ht="15" customHeight="1">
      <c r="A680" t="s">
        <v>37945</v>
      </c>
      <c r="B680" t="s">
        <v>35895</v>
      </c>
      <c r="C680" s="15">
        <v>45857</v>
      </c>
      <c r="D680" s="15">
        <v>45863</v>
      </c>
      <c r="E680" t="s">
        <v>1646</v>
      </c>
      <c r="F680" s="15">
        <v>45857</v>
      </c>
      <c r="G680" s="15">
        <v>45863</v>
      </c>
      <c r="I680" t="s">
        <v>3867</v>
      </c>
      <c r="K680" t="s">
        <v>1237</v>
      </c>
      <c r="N680" t="s">
        <v>35638</v>
      </c>
      <c r="O680" t="s">
        <v>1565</v>
      </c>
      <c r="P680" t="s">
        <v>35915</v>
      </c>
      <c r="Q680" t="s">
        <v>35897</v>
      </c>
      <c r="R680" t="s">
        <v>35898</v>
      </c>
      <c r="S680" t="s">
        <v>35775</v>
      </c>
      <c r="T680" t="s">
        <v>37946</v>
      </c>
      <c r="U680" s="98">
        <v>2415</v>
      </c>
      <c r="V680" s="98">
        <v>0</v>
      </c>
      <c r="W680" t="s">
        <v>37947</v>
      </c>
    </row>
    <row r="681" spans="1:23" ht="15" customHeight="1">
      <c r="A681" t="s">
        <v>37948</v>
      </c>
      <c r="B681" t="s">
        <v>35895</v>
      </c>
      <c r="C681" s="15">
        <v>45858</v>
      </c>
      <c r="D681" s="15">
        <v>45865</v>
      </c>
      <c r="E681" t="s">
        <v>1646</v>
      </c>
      <c r="F681" s="15">
        <v>45858</v>
      </c>
      <c r="G681" s="15">
        <v>45865</v>
      </c>
      <c r="I681" t="s">
        <v>3870</v>
      </c>
      <c r="K681" t="s">
        <v>1241</v>
      </c>
      <c r="N681" t="s">
        <v>35649</v>
      </c>
      <c r="O681" t="s">
        <v>35902</v>
      </c>
      <c r="P681" t="s">
        <v>35920</v>
      </c>
      <c r="Q681" t="s">
        <v>35904</v>
      </c>
      <c r="R681" t="s">
        <v>35905</v>
      </c>
      <c r="S681" t="s">
        <v>35780</v>
      </c>
      <c r="T681" t="s">
        <v>37949</v>
      </c>
      <c r="U681" s="98">
        <v>4650</v>
      </c>
      <c r="V681" s="98">
        <v>0</v>
      </c>
      <c r="W681" t="s">
        <v>37950</v>
      </c>
    </row>
    <row r="682" spans="1:23" ht="15" customHeight="1">
      <c r="A682" t="s">
        <v>37951</v>
      </c>
      <c r="B682" t="s">
        <v>35895</v>
      </c>
      <c r="C682" s="15">
        <v>45859</v>
      </c>
      <c r="D682" s="15">
        <v>45866</v>
      </c>
      <c r="E682" t="s">
        <v>1646</v>
      </c>
      <c r="F682" s="15">
        <v>45859</v>
      </c>
      <c r="G682" s="15">
        <v>45866</v>
      </c>
      <c r="J682" t="s">
        <v>275</v>
      </c>
      <c r="K682" t="s">
        <v>1246</v>
      </c>
      <c r="N682" t="s">
        <v>35649</v>
      </c>
      <c r="O682" t="s">
        <v>35909</v>
      </c>
      <c r="P682" t="s">
        <v>35896</v>
      </c>
      <c r="Q682" t="s">
        <v>35904</v>
      </c>
      <c r="R682" t="s">
        <v>35898</v>
      </c>
      <c r="S682" t="s">
        <v>35785</v>
      </c>
      <c r="T682" t="s">
        <v>37952</v>
      </c>
      <c r="U682" s="98">
        <v>4685</v>
      </c>
      <c r="V682" s="98">
        <v>70</v>
      </c>
      <c r="W682" t="s">
        <v>37953</v>
      </c>
    </row>
    <row r="683" spans="1:23" ht="15" customHeight="1">
      <c r="A683" t="s">
        <v>37954</v>
      </c>
      <c r="B683" t="s">
        <v>35895</v>
      </c>
      <c r="C683" s="15">
        <v>45860</v>
      </c>
      <c r="D683" s="15">
        <v>45866</v>
      </c>
      <c r="E683" t="s">
        <v>1646</v>
      </c>
      <c r="F683" s="15">
        <v>45860</v>
      </c>
      <c r="G683" s="15">
        <v>45866</v>
      </c>
      <c r="I683" t="s">
        <v>1665</v>
      </c>
      <c r="K683" t="s">
        <v>1249</v>
      </c>
      <c r="N683" t="s">
        <v>35674</v>
      </c>
      <c r="O683" t="s">
        <v>35914</v>
      </c>
      <c r="P683" t="s">
        <v>35903</v>
      </c>
      <c r="Q683" t="s">
        <v>35897</v>
      </c>
      <c r="R683" t="s">
        <v>35905</v>
      </c>
      <c r="S683" t="s">
        <v>35790</v>
      </c>
      <c r="T683" t="s">
        <v>37955</v>
      </c>
      <c r="U683" s="98">
        <v>2725</v>
      </c>
      <c r="V683" s="98">
        <v>0</v>
      </c>
      <c r="W683" t="s">
        <v>37956</v>
      </c>
    </row>
    <row r="684" spans="1:23" ht="15" customHeight="1">
      <c r="A684" t="s">
        <v>37957</v>
      </c>
      <c r="B684" t="s">
        <v>35895</v>
      </c>
      <c r="C684" s="15">
        <v>45861</v>
      </c>
      <c r="D684" s="15">
        <v>45871</v>
      </c>
      <c r="E684" t="s">
        <v>1646</v>
      </c>
      <c r="F684" s="15">
        <v>45861</v>
      </c>
      <c r="G684" s="15">
        <v>45871</v>
      </c>
      <c r="I684" t="s">
        <v>3878</v>
      </c>
      <c r="K684" t="s">
        <v>1254</v>
      </c>
      <c r="N684" t="s">
        <v>35662</v>
      </c>
      <c r="O684" t="s">
        <v>35919</v>
      </c>
      <c r="P684" t="s">
        <v>35910</v>
      </c>
      <c r="Q684" t="s">
        <v>35904</v>
      </c>
      <c r="R684" t="s">
        <v>35898</v>
      </c>
      <c r="S684" t="s">
        <v>35795</v>
      </c>
      <c r="T684" t="s">
        <v>37958</v>
      </c>
      <c r="U684" s="98">
        <v>3680</v>
      </c>
      <c r="V684" s="98">
        <v>0</v>
      </c>
      <c r="W684" t="s">
        <v>37959</v>
      </c>
    </row>
    <row r="685" spans="1:23" ht="15" customHeight="1">
      <c r="A685" t="s">
        <v>37960</v>
      </c>
      <c r="B685" t="s">
        <v>35895</v>
      </c>
      <c r="C685" s="15">
        <v>45862</v>
      </c>
      <c r="D685" s="15">
        <v>45873</v>
      </c>
      <c r="E685" t="s">
        <v>1646</v>
      </c>
      <c r="F685" s="15">
        <v>45862</v>
      </c>
      <c r="G685" s="15">
        <v>45873</v>
      </c>
      <c r="I685" t="s">
        <v>3881</v>
      </c>
      <c r="K685" t="s">
        <v>1257</v>
      </c>
      <c r="N685" t="s">
        <v>35686</v>
      </c>
      <c r="O685" t="s">
        <v>35924</v>
      </c>
      <c r="P685" t="s">
        <v>35915</v>
      </c>
      <c r="Q685" t="s">
        <v>35904</v>
      </c>
      <c r="R685" t="s">
        <v>35898</v>
      </c>
      <c r="S685" t="s">
        <v>35800</v>
      </c>
      <c r="T685" t="s">
        <v>37961</v>
      </c>
      <c r="U685" s="98">
        <v>2120</v>
      </c>
      <c r="V685" s="98">
        <v>0</v>
      </c>
      <c r="W685" t="s">
        <v>37962</v>
      </c>
    </row>
    <row r="686" spans="1:23" ht="15" customHeight="1">
      <c r="A686" t="s">
        <v>37963</v>
      </c>
      <c r="B686" t="s">
        <v>35895</v>
      </c>
      <c r="C686" s="15">
        <v>45863</v>
      </c>
      <c r="D686" s="15">
        <v>45875</v>
      </c>
      <c r="E686" t="s">
        <v>1646</v>
      </c>
      <c r="F686" s="15">
        <v>45863</v>
      </c>
      <c r="G686" s="15">
        <v>45875</v>
      </c>
      <c r="J686" t="s">
        <v>20946</v>
      </c>
      <c r="K686" t="s">
        <v>1260</v>
      </c>
      <c r="N686" t="s">
        <v>35638</v>
      </c>
      <c r="O686" t="s">
        <v>1565</v>
      </c>
      <c r="P686" t="s">
        <v>35920</v>
      </c>
      <c r="Q686" t="s">
        <v>35897</v>
      </c>
      <c r="R686" t="s">
        <v>35905</v>
      </c>
      <c r="S686" t="s">
        <v>35805</v>
      </c>
      <c r="T686" t="s">
        <v>37964</v>
      </c>
      <c r="U686" s="98">
        <v>2280</v>
      </c>
      <c r="V686" s="98">
        <v>0</v>
      </c>
      <c r="W686" t="s">
        <v>37965</v>
      </c>
    </row>
    <row r="687" spans="1:23" ht="15" customHeight="1">
      <c r="A687" t="s">
        <v>37966</v>
      </c>
      <c r="B687" t="s">
        <v>35895</v>
      </c>
      <c r="C687" s="15">
        <v>45864</v>
      </c>
      <c r="D687" s="15">
        <v>45877</v>
      </c>
      <c r="E687" t="s">
        <v>1646</v>
      </c>
      <c r="F687" s="15">
        <v>45864</v>
      </c>
      <c r="G687" s="15">
        <v>45877</v>
      </c>
      <c r="I687" t="s">
        <v>3887</v>
      </c>
      <c r="K687" t="s">
        <v>1263</v>
      </c>
      <c r="N687" t="s">
        <v>35638</v>
      </c>
      <c r="O687" t="s">
        <v>35902</v>
      </c>
      <c r="P687" t="s">
        <v>35896</v>
      </c>
      <c r="Q687" t="s">
        <v>35904</v>
      </c>
      <c r="R687" t="s">
        <v>35898</v>
      </c>
      <c r="S687" t="s">
        <v>35810</v>
      </c>
      <c r="T687" t="s">
        <v>37967</v>
      </c>
      <c r="U687" s="98">
        <v>1000</v>
      </c>
      <c r="V687" s="98">
        <v>0</v>
      </c>
      <c r="W687" t="s">
        <v>37968</v>
      </c>
    </row>
    <row r="688" spans="1:23" ht="15" customHeight="1">
      <c r="A688" t="s">
        <v>37969</v>
      </c>
      <c r="B688" t="s">
        <v>35895</v>
      </c>
      <c r="C688" s="15">
        <v>45865</v>
      </c>
      <c r="D688" s="15">
        <v>45879</v>
      </c>
      <c r="E688" t="s">
        <v>1646</v>
      </c>
      <c r="F688" s="15">
        <v>45865</v>
      </c>
      <c r="G688" s="15">
        <v>45879</v>
      </c>
      <c r="I688" t="s">
        <v>3891</v>
      </c>
      <c r="K688" t="s">
        <v>1266</v>
      </c>
      <c r="N688" t="s">
        <v>35638</v>
      </c>
      <c r="O688" t="s">
        <v>35909</v>
      </c>
      <c r="P688" t="s">
        <v>35903</v>
      </c>
      <c r="Q688" t="s">
        <v>35904</v>
      </c>
      <c r="R688" t="s">
        <v>35905</v>
      </c>
      <c r="S688" t="s">
        <v>35815</v>
      </c>
      <c r="T688" t="s">
        <v>37970</v>
      </c>
      <c r="U688" s="98">
        <v>1000</v>
      </c>
      <c r="V688" s="98">
        <v>0</v>
      </c>
      <c r="W688" t="s">
        <v>37971</v>
      </c>
    </row>
    <row r="689" spans="1:23" ht="15" customHeight="1">
      <c r="A689" t="s">
        <v>37972</v>
      </c>
      <c r="B689" t="s">
        <v>35895</v>
      </c>
      <c r="C689" s="15">
        <v>45866</v>
      </c>
      <c r="D689" s="15">
        <v>45881</v>
      </c>
      <c r="E689" t="s">
        <v>1646</v>
      </c>
      <c r="F689" s="15">
        <v>45866</v>
      </c>
      <c r="G689" s="15">
        <v>45881</v>
      </c>
      <c r="I689" t="s">
        <v>3894</v>
      </c>
      <c r="K689" t="s">
        <v>1270</v>
      </c>
      <c r="N689" t="s">
        <v>35649</v>
      </c>
      <c r="O689" t="s">
        <v>35914</v>
      </c>
      <c r="P689" t="s">
        <v>35910</v>
      </c>
      <c r="Q689" t="s">
        <v>35897</v>
      </c>
      <c r="R689" t="s">
        <v>35898</v>
      </c>
      <c r="S689" t="s">
        <v>35820</v>
      </c>
      <c r="T689" t="s">
        <v>37973</v>
      </c>
      <c r="U689" s="98">
        <v>8390</v>
      </c>
      <c r="V689" s="98">
        <v>0</v>
      </c>
      <c r="W689" t="s">
        <v>37974</v>
      </c>
    </row>
    <row r="690" spans="1:23" ht="15" customHeight="1">
      <c r="A690" t="s">
        <v>37975</v>
      </c>
      <c r="B690" t="s">
        <v>35895</v>
      </c>
      <c r="C690" s="15">
        <v>45867</v>
      </c>
      <c r="D690" s="15">
        <v>45883</v>
      </c>
      <c r="E690" t="s">
        <v>1646</v>
      </c>
      <c r="F690" s="15">
        <v>45867</v>
      </c>
      <c r="G690" s="15">
        <v>45883</v>
      </c>
      <c r="J690" t="s">
        <v>261</v>
      </c>
      <c r="K690" t="s">
        <v>1273</v>
      </c>
      <c r="N690" t="s">
        <v>35649</v>
      </c>
      <c r="O690" t="s">
        <v>35919</v>
      </c>
      <c r="P690" t="s">
        <v>35915</v>
      </c>
      <c r="Q690" t="s">
        <v>35904</v>
      </c>
      <c r="R690" t="s">
        <v>35898</v>
      </c>
      <c r="S690" t="s">
        <v>35825</v>
      </c>
      <c r="T690" t="s">
        <v>37976</v>
      </c>
      <c r="U690" s="98">
        <v>4965</v>
      </c>
      <c r="V690" s="98">
        <v>0</v>
      </c>
      <c r="W690" t="s">
        <v>37977</v>
      </c>
    </row>
    <row r="691" spans="1:23" ht="15" customHeight="1">
      <c r="A691" t="s">
        <v>37978</v>
      </c>
      <c r="B691" t="s">
        <v>35895</v>
      </c>
      <c r="C691" s="15">
        <v>45868</v>
      </c>
      <c r="D691" s="15">
        <v>45885</v>
      </c>
      <c r="E691" t="s">
        <v>1646</v>
      </c>
      <c r="F691" s="15">
        <v>45868</v>
      </c>
      <c r="G691" s="15">
        <v>45885</v>
      </c>
      <c r="I691" t="s">
        <v>3858</v>
      </c>
      <c r="K691" t="s">
        <v>1277</v>
      </c>
      <c r="N691" t="s">
        <v>35674</v>
      </c>
      <c r="O691" t="s">
        <v>35924</v>
      </c>
      <c r="P691" t="s">
        <v>35920</v>
      </c>
      <c r="Q691" t="s">
        <v>35904</v>
      </c>
      <c r="R691" t="s">
        <v>35905</v>
      </c>
      <c r="S691" t="s">
        <v>35829</v>
      </c>
      <c r="T691" t="s">
        <v>37979</v>
      </c>
      <c r="U691" s="98">
        <v>1380</v>
      </c>
      <c r="V691" s="98">
        <v>0</v>
      </c>
      <c r="W691" t="s">
        <v>37980</v>
      </c>
    </row>
    <row r="692" spans="1:23" ht="15" customHeight="1">
      <c r="A692" t="s">
        <v>37981</v>
      </c>
      <c r="B692" t="s">
        <v>35895</v>
      </c>
      <c r="C692" s="15">
        <v>45869</v>
      </c>
      <c r="D692" s="15">
        <v>45872</v>
      </c>
      <c r="E692" t="s">
        <v>1646</v>
      </c>
      <c r="F692" s="15">
        <v>45869</v>
      </c>
      <c r="G692" s="15">
        <v>45872</v>
      </c>
      <c r="I692" t="s">
        <v>3861</v>
      </c>
      <c r="K692" t="s">
        <v>1280</v>
      </c>
      <c r="N692" t="s">
        <v>35662</v>
      </c>
      <c r="O692" t="s">
        <v>1565</v>
      </c>
      <c r="P692" t="s">
        <v>35896</v>
      </c>
      <c r="Q692" t="s">
        <v>35897</v>
      </c>
      <c r="R692" t="s">
        <v>35898</v>
      </c>
      <c r="S692" t="s">
        <v>35833</v>
      </c>
      <c r="T692" t="s">
        <v>37982</v>
      </c>
      <c r="U692" s="98">
        <v>8000</v>
      </c>
      <c r="V692" s="98">
        <v>80</v>
      </c>
      <c r="W692" t="s">
        <v>37983</v>
      </c>
    </row>
    <row r="693" spans="1:23" ht="15" customHeight="1">
      <c r="A693" t="s">
        <v>37984</v>
      </c>
      <c r="B693" t="s">
        <v>35895</v>
      </c>
      <c r="C693" s="15">
        <v>45839</v>
      </c>
      <c r="D693" s="15">
        <v>45843</v>
      </c>
      <c r="E693" t="s">
        <v>1646</v>
      </c>
      <c r="F693" s="15">
        <v>45839</v>
      </c>
      <c r="G693" s="15">
        <v>45843</v>
      </c>
      <c r="I693" t="s">
        <v>3864</v>
      </c>
      <c r="K693" t="s">
        <v>1284</v>
      </c>
      <c r="N693" t="s">
        <v>35686</v>
      </c>
      <c r="O693" t="s">
        <v>35902</v>
      </c>
      <c r="P693" t="s">
        <v>35903</v>
      </c>
      <c r="Q693" t="s">
        <v>35904</v>
      </c>
      <c r="R693" t="s">
        <v>35905</v>
      </c>
      <c r="S693" t="s">
        <v>35837</v>
      </c>
      <c r="T693" t="s">
        <v>37985</v>
      </c>
      <c r="U693" s="98">
        <v>2240</v>
      </c>
      <c r="V693" s="98">
        <v>0</v>
      </c>
      <c r="W693" t="s">
        <v>37986</v>
      </c>
    </row>
    <row r="694" spans="1:23" ht="15" customHeight="1">
      <c r="A694" t="s">
        <v>37987</v>
      </c>
      <c r="B694" t="s">
        <v>35895</v>
      </c>
      <c r="C694" s="15">
        <v>45840</v>
      </c>
      <c r="D694" s="15">
        <v>45845</v>
      </c>
      <c r="E694" t="s">
        <v>1646</v>
      </c>
      <c r="F694" s="15">
        <v>45840</v>
      </c>
      <c r="G694" s="15">
        <v>45845</v>
      </c>
      <c r="J694" t="s">
        <v>295</v>
      </c>
      <c r="K694" t="s">
        <v>1288</v>
      </c>
      <c r="N694" t="s">
        <v>35638</v>
      </c>
      <c r="O694" t="s">
        <v>35909</v>
      </c>
      <c r="P694" t="s">
        <v>35910</v>
      </c>
      <c r="Q694" t="s">
        <v>35904</v>
      </c>
      <c r="R694" t="s">
        <v>35898</v>
      </c>
      <c r="S694" t="s">
        <v>35841</v>
      </c>
      <c r="T694" t="s">
        <v>37988</v>
      </c>
      <c r="U694" s="98">
        <v>1050</v>
      </c>
      <c r="V694" s="98">
        <v>0</v>
      </c>
      <c r="W694" t="s">
        <v>37989</v>
      </c>
    </row>
    <row r="695" spans="1:23" ht="15" customHeight="1">
      <c r="A695" t="s">
        <v>37990</v>
      </c>
      <c r="B695" t="s">
        <v>35895</v>
      </c>
      <c r="C695" s="15">
        <v>45841</v>
      </c>
      <c r="D695" s="15">
        <v>45847</v>
      </c>
      <c r="E695" t="s">
        <v>1646</v>
      </c>
      <c r="F695" s="15">
        <v>45841</v>
      </c>
      <c r="G695" s="15">
        <v>45847</v>
      </c>
      <c r="I695" t="s">
        <v>3870</v>
      </c>
      <c r="K695" t="s">
        <v>1291</v>
      </c>
      <c r="N695" t="s">
        <v>35638</v>
      </c>
      <c r="O695" t="s">
        <v>35914</v>
      </c>
      <c r="P695" t="s">
        <v>35915</v>
      </c>
      <c r="Q695" t="s">
        <v>35897</v>
      </c>
      <c r="R695" t="s">
        <v>35898</v>
      </c>
      <c r="S695" t="s">
        <v>35845</v>
      </c>
      <c r="T695" t="s">
        <v>37991</v>
      </c>
      <c r="U695" s="98">
        <v>2370</v>
      </c>
      <c r="V695" s="98">
        <v>0</v>
      </c>
      <c r="W695" t="s">
        <v>37992</v>
      </c>
    </row>
    <row r="696" spans="1:23" ht="15" customHeight="1">
      <c r="A696" t="s">
        <v>37993</v>
      </c>
      <c r="B696" t="s">
        <v>35895</v>
      </c>
      <c r="C696" s="15">
        <v>45842</v>
      </c>
      <c r="D696" s="15">
        <v>45849</v>
      </c>
      <c r="E696" t="s">
        <v>1646</v>
      </c>
      <c r="F696" s="15">
        <v>45842</v>
      </c>
      <c r="G696" s="15">
        <v>45849</v>
      </c>
      <c r="I696" t="s">
        <v>3873</v>
      </c>
      <c r="K696" t="s">
        <v>1294</v>
      </c>
      <c r="N696" t="s">
        <v>35638</v>
      </c>
      <c r="O696" t="s">
        <v>35919</v>
      </c>
      <c r="P696" t="s">
        <v>35920</v>
      </c>
      <c r="Q696" t="s">
        <v>35904</v>
      </c>
      <c r="R696" t="s">
        <v>35905</v>
      </c>
      <c r="S696" t="s">
        <v>35849</v>
      </c>
      <c r="T696" t="s">
        <v>37994</v>
      </c>
      <c r="U696" s="98">
        <v>1050</v>
      </c>
      <c r="V696" s="98">
        <v>0</v>
      </c>
      <c r="W696" t="s">
        <v>37995</v>
      </c>
    </row>
    <row r="697" spans="1:23" ht="15" customHeight="1">
      <c r="A697" t="s">
        <v>37996</v>
      </c>
      <c r="B697" t="s">
        <v>35895</v>
      </c>
      <c r="C697" s="15">
        <v>45843</v>
      </c>
      <c r="D697" s="15">
        <v>45851</v>
      </c>
      <c r="E697" t="s">
        <v>1646</v>
      </c>
      <c r="F697" s="15">
        <v>45843</v>
      </c>
      <c r="G697" s="15">
        <v>45851</v>
      </c>
      <c r="I697" t="s">
        <v>1665</v>
      </c>
      <c r="K697" t="s">
        <v>1297</v>
      </c>
      <c r="N697" t="s">
        <v>35649</v>
      </c>
      <c r="O697" t="s">
        <v>35924</v>
      </c>
      <c r="P697" t="s">
        <v>35896</v>
      </c>
      <c r="Q697" t="s">
        <v>35904</v>
      </c>
      <c r="R697" t="s">
        <v>35898</v>
      </c>
      <c r="S697" t="s">
        <v>35853</v>
      </c>
      <c r="T697" t="s">
        <v>37997</v>
      </c>
      <c r="U697" s="98">
        <v>5210</v>
      </c>
      <c r="V697" s="98">
        <v>0</v>
      </c>
      <c r="W697" t="s">
        <v>37998</v>
      </c>
    </row>
    <row r="698" spans="1:23" ht="15" customHeight="1">
      <c r="A698" t="s">
        <v>37999</v>
      </c>
      <c r="B698" t="s">
        <v>35895</v>
      </c>
      <c r="C698" s="15">
        <v>45844</v>
      </c>
      <c r="D698" s="15">
        <v>45853</v>
      </c>
      <c r="E698" t="s">
        <v>1646</v>
      </c>
      <c r="F698" s="15">
        <v>45844</v>
      </c>
      <c r="G698" s="15">
        <v>45853</v>
      </c>
      <c r="J698" t="s">
        <v>285</v>
      </c>
      <c r="K698" t="s">
        <v>1301</v>
      </c>
      <c r="N698" t="s">
        <v>35649</v>
      </c>
      <c r="O698" t="s">
        <v>1565</v>
      </c>
      <c r="P698" t="s">
        <v>35903</v>
      </c>
      <c r="Q698" t="s">
        <v>35897</v>
      </c>
      <c r="R698" t="s">
        <v>35905</v>
      </c>
      <c r="S698" t="s">
        <v>35857</v>
      </c>
      <c r="T698" t="s">
        <v>38000</v>
      </c>
      <c r="U698" s="98">
        <v>8885</v>
      </c>
      <c r="V698" s="98">
        <v>0</v>
      </c>
      <c r="W698" t="s">
        <v>38001</v>
      </c>
    </row>
    <row r="699" spans="1:23" ht="15" customHeight="1">
      <c r="A699" t="s">
        <v>38002</v>
      </c>
      <c r="B699" t="s">
        <v>35895</v>
      </c>
      <c r="C699" s="15">
        <v>45845</v>
      </c>
      <c r="D699" s="15">
        <v>45855</v>
      </c>
      <c r="E699" t="s">
        <v>1646</v>
      </c>
      <c r="F699" s="15">
        <v>45845</v>
      </c>
      <c r="G699" s="15">
        <v>45855</v>
      </c>
      <c r="I699" t="s">
        <v>3881</v>
      </c>
      <c r="K699" t="s">
        <v>1304</v>
      </c>
      <c r="N699" t="s">
        <v>35674</v>
      </c>
      <c r="O699" t="s">
        <v>35902</v>
      </c>
      <c r="P699" t="s">
        <v>35910</v>
      </c>
      <c r="Q699" t="s">
        <v>35904</v>
      </c>
      <c r="R699" t="s">
        <v>35898</v>
      </c>
      <c r="S699" t="s">
        <v>35861</v>
      </c>
      <c r="T699" t="s">
        <v>38003</v>
      </c>
      <c r="U699" s="98">
        <v>1470</v>
      </c>
      <c r="V699" s="98">
        <v>0</v>
      </c>
      <c r="W699" t="s">
        <v>38004</v>
      </c>
    </row>
    <row r="700" spans="1:23" ht="15" customHeight="1">
      <c r="A700" t="s">
        <v>38005</v>
      </c>
      <c r="B700" t="s">
        <v>35895</v>
      </c>
      <c r="C700" s="15">
        <v>45846</v>
      </c>
      <c r="D700" s="15">
        <v>45857</v>
      </c>
      <c r="E700" t="s">
        <v>1646</v>
      </c>
      <c r="F700" s="15">
        <v>45846</v>
      </c>
      <c r="G700" s="15">
        <v>45857</v>
      </c>
      <c r="I700" t="s">
        <v>3884</v>
      </c>
      <c r="K700" t="s">
        <v>1308</v>
      </c>
      <c r="N700" t="s">
        <v>35662</v>
      </c>
      <c r="O700" t="s">
        <v>35909</v>
      </c>
      <c r="P700" t="s">
        <v>35915</v>
      </c>
      <c r="Q700" t="s">
        <v>35904</v>
      </c>
      <c r="R700" t="s">
        <v>35898</v>
      </c>
      <c r="S700" t="s">
        <v>35865</v>
      </c>
      <c r="T700" t="s">
        <v>38006</v>
      </c>
      <c r="U700" s="98">
        <v>3920</v>
      </c>
      <c r="V700" s="98">
        <v>0</v>
      </c>
      <c r="W700" t="s">
        <v>38007</v>
      </c>
    </row>
    <row r="701" spans="1:23" ht="15" customHeight="1">
      <c r="A701" t="s">
        <v>38008</v>
      </c>
      <c r="B701" t="s">
        <v>35895</v>
      </c>
      <c r="C701" s="15">
        <v>45847</v>
      </c>
      <c r="D701" s="15">
        <v>45859</v>
      </c>
      <c r="E701" t="s">
        <v>1646</v>
      </c>
      <c r="F701" s="15">
        <v>45847</v>
      </c>
      <c r="G701" s="15">
        <v>45859</v>
      </c>
      <c r="I701" t="s">
        <v>3887</v>
      </c>
      <c r="K701" t="s">
        <v>1312</v>
      </c>
      <c r="N701" t="s">
        <v>35686</v>
      </c>
      <c r="O701" t="s">
        <v>35914</v>
      </c>
      <c r="P701" t="s">
        <v>35920</v>
      </c>
      <c r="Q701" t="s">
        <v>35897</v>
      </c>
      <c r="R701" t="s">
        <v>35905</v>
      </c>
      <c r="S701" t="s">
        <v>35869</v>
      </c>
      <c r="T701" t="s">
        <v>38009</v>
      </c>
      <c r="U701" s="98">
        <v>4520</v>
      </c>
      <c r="V701" s="98">
        <v>0</v>
      </c>
      <c r="W701" t="s">
        <v>38010</v>
      </c>
    </row>
    <row r="702" spans="1:23" ht="15" customHeight="1">
      <c r="A702" t="s">
        <v>38011</v>
      </c>
      <c r="B702" t="s">
        <v>35895</v>
      </c>
      <c r="C702" s="15">
        <v>45848</v>
      </c>
      <c r="D702" s="15">
        <v>45861</v>
      </c>
      <c r="E702" t="s">
        <v>1646</v>
      </c>
      <c r="F702" s="15">
        <v>45848</v>
      </c>
      <c r="G702" s="15">
        <v>45861</v>
      </c>
      <c r="J702" t="s">
        <v>275</v>
      </c>
      <c r="K702" t="s">
        <v>1315</v>
      </c>
      <c r="N702" t="s">
        <v>35638</v>
      </c>
      <c r="O702" t="s">
        <v>35919</v>
      </c>
      <c r="P702" t="s">
        <v>35896</v>
      </c>
      <c r="Q702" t="s">
        <v>35904</v>
      </c>
      <c r="R702" t="s">
        <v>35898</v>
      </c>
      <c r="S702" t="s">
        <v>35635</v>
      </c>
      <c r="T702" t="s">
        <v>38012</v>
      </c>
      <c r="U702" s="98">
        <v>975</v>
      </c>
      <c r="V702" s="98">
        <v>90</v>
      </c>
      <c r="W702" t="s">
        <v>38013</v>
      </c>
    </row>
    <row r="703" spans="1:23" ht="15" customHeight="1">
      <c r="A703" t="s">
        <v>38014</v>
      </c>
      <c r="B703" t="s">
        <v>35895</v>
      </c>
      <c r="C703" s="15">
        <v>45849</v>
      </c>
      <c r="D703" s="15">
        <v>45863</v>
      </c>
      <c r="E703" t="s">
        <v>1646</v>
      </c>
      <c r="F703" s="15">
        <v>45849</v>
      </c>
      <c r="G703" s="15">
        <v>45863</v>
      </c>
      <c r="I703" t="s">
        <v>3894</v>
      </c>
      <c r="K703" t="s">
        <v>1318</v>
      </c>
      <c r="N703" t="s">
        <v>35638</v>
      </c>
      <c r="O703" t="s">
        <v>35924</v>
      </c>
      <c r="P703" t="s">
        <v>35903</v>
      </c>
      <c r="Q703" t="s">
        <v>35904</v>
      </c>
      <c r="R703" t="s">
        <v>35905</v>
      </c>
      <c r="S703" t="s">
        <v>35647</v>
      </c>
      <c r="T703" t="s">
        <v>38015</v>
      </c>
      <c r="U703" s="98">
        <v>975</v>
      </c>
      <c r="V703" s="98">
        <v>0</v>
      </c>
      <c r="W703" t="s">
        <v>38016</v>
      </c>
    </row>
    <row r="704" spans="1:23" ht="15" customHeight="1">
      <c r="A704" t="s">
        <v>38017</v>
      </c>
      <c r="B704" t="s">
        <v>35895</v>
      </c>
      <c r="C704" s="15">
        <v>45850</v>
      </c>
      <c r="D704" s="15">
        <v>45865</v>
      </c>
      <c r="E704" t="s">
        <v>1646</v>
      </c>
      <c r="F704" s="15">
        <v>45850</v>
      </c>
      <c r="G704" s="15">
        <v>45865</v>
      </c>
      <c r="I704" t="s">
        <v>1644</v>
      </c>
      <c r="K704" t="s">
        <v>1322</v>
      </c>
      <c r="N704" t="s">
        <v>35638</v>
      </c>
      <c r="O704" t="s">
        <v>1565</v>
      </c>
      <c r="P704" t="s">
        <v>35910</v>
      </c>
      <c r="Q704" t="s">
        <v>35897</v>
      </c>
      <c r="R704" t="s">
        <v>35898</v>
      </c>
      <c r="S704" t="s">
        <v>35660</v>
      </c>
      <c r="T704" t="s">
        <v>38018</v>
      </c>
      <c r="U704" s="98">
        <v>2235</v>
      </c>
      <c r="V704" s="98">
        <v>0</v>
      </c>
      <c r="W704" t="s">
        <v>38019</v>
      </c>
    </row>
    <row r="705" spans="1:23" ht="15" customHeight="1">
      <c r="A705" t="s">
        <v>38020</v>
      </c>
      <c r="B705" t="s">
        <v>35895</v>
      </c>
      <c r="C705" s="15">
        <v>45851</v>
      </c>
      <c r="D705" s="15">
        <v>45866</v>
      </c>
      <c r="E705" t="s">
        <v>1646</v>
      </c>
      <c r="F705" s="15">
        <v>45851</v>
      </c>
      <c r="G705" s="15">
        <v>45866</v>
      </c>
      <c r="I705" t="s">
        <v>3858</v>
      </c>
      <c r="K705" t="s">
        <v>1326</v>
      </c>
      <c r="N705" t="s">
        <v>35649</v>
      </c>
      <c r="O705" t="s">
        <v>35902</v>
      </c>
      <c r="P705" t="s">
        <v>35915</v>
      </c>
      <c r="Q705" t="s">
        <v>35904</v>
      </c>
      <c r="R705" t="s">
        <v>35898</v>
      </c>
      <c r="S705" t="s">
        <v>35672</v>
      </c>
      <c r="T705" t="s">
        <v>38021</v>
      </c>
      <c r="U705" s="98">
        <v>4790</v>
      </c>
      <c r="V705" s="98">
        <v>0</v>
      </c>
      <c r="W705" t="s">
        <v>38022</v>
      </c>
    </row>
    <row r="706" spans="1:23" ht="15" customHeight="1">
      <c r="A706" t="s">
        <v>38023</v>
      </c>
      <c r="B706" t="s">
        <v>35895</v>
      </c>
      <c r="C706" s="15">
        <v>45852</v>
      </c>
      <c r="D706" s="15">
        <v>45866</v>
      </c>
      <c r="E706" t="s">
        <v>1646</v>
      </c>
      <c r="F706" s="15">
        <v>45852</v>
      </c>
      <c r="G706" s="15">
        <v>45866</v>
      </c>
      <c r="J706" t="s">
        <v>20946</v>
      </c>
      <c r="K706" t="s">
        <v>1329</v>
      </c>
      <c r="N706" t="s">
        <v>35649</v>
      </c>
      <c r="O706" t="s">
        <v>35909</v>
      </c>
      <c r="P706" t="s">
        <v>35920</v>
      </c>
      <c r="Q706" t="s">
        <v>35904</v>
      </c>
      <c r="R706" t="s">
        <v>35905</v>
      </c>
      <c r="S706" t="s">
        <v>35683</v>
      </c>
      <c r="T706" t="s">
        <v>38024</v>
      </c>
      <c r="U706" s="98">
        <v>4825</v>
      </c>
      <c r="V706" s="98">
        <v>0</v>
      </c>
      <c r="W706" t="s">
        <v>38025</v>
      </c>
    </row>
    <row r="707" spans="1:23" ht="15" customHeight="1">
      <c r="A707" t="s">
        <v>38026</v>
      </c>
      <c r="B707" t="s">
        <v>35895</v>
      </c>
      <c r="C707" s="15">
        <v>45853</v>
      </c>
      <c r="D707" s="15">
        <v>45856</v>
      </c>
      <c r="E707" t="s">
        <v>1646</v>
      </c>
      <c r="F707" s="15">
        <v>45853</v>
      </c>
      <c r="G707" s="15">
        <v>45856</v>
      </c>
      <c r="I707" t="s">
        <v>3864</v>
      </c>
      <c r="K707" t="s">
        <v>1332</v>
      </c>
      <c r="N707" t="s">
        <v>35674</v>
      </c>
      <c r="O707" t="s">
        <v>35914</v>
      </c>
      <c r="P707" t="s">
        <v>35896</v>
      </c>
      <c r="Q707" t="s">
        <v>35897</v>
      </c>
      <c r="R707" t="s">
        <v>35898</v>
      </c>
      <c r="S707" t="s">
        <v>35692</v>
      </c>
      <c r="T707" t="s">
        <v>38027</v>
      </c>
      <c r="U707" s="98">
        <v>2830</v>
      </c>
      <c r="V707" s="98">
        <v>0</v>
      </c>
      <c r="W707" t="s">
        <v>38028</v>
      </c>
    </row>
    <row r="708" spans="1:23" ht="15" customHeight="1">
      <c r="A708" t="s">
        <v>38029</v>
      </c>
      <c r="B708" t="s">
        <v>35895</v>
      </c>
      <c r="C708" s="15">
        <v>45854</v>
      </c>
      <c r="D708" s="15">
        <v>45858</v>
      </c>
      <c r="E708" t="s">
        <v>1646</v>
      </c>
      <c r="F708" s="15">
        <v>45854</v>
      </c>
      <c r="G708" s="15">
        <v>45858</v>
      </c>
      <c r="I708" t="s">
        <v>3867</v>
      </c>
      <c r="K708" t="s">
        <v>1335</v>
      </c>
      <c r="N708" t="s">
        <v>35662</v>
      </c>
      <c r="O708" t="s">
        <v>35919</v>
      </c>
      <c r="P708" t="s">
        <v>35903</v>
      </c>
      <c r="Q708" t="s">
        <v>35904</v>
      </c>
      <c r="R708" t="s">
        <v>35905</v>
      </c>
      <c r="S708" t="s">
        <v>35700</v>
      </c>
      <c r="T708" t="s">
        <v>38030</v>
      </c>
      <c r="U708" s="98">
        <v>3800</v>
      </c>
      <c r="V708" s="98">
        <v>0</v>
      </c>
      <c r="W708" t="s">
        <v>38031</v>
      </c>
    </row>
    <row r="709" spans="1:23" ht="15" customHeight="1">
      <c r="A709" t="s">
        <v>38032</v>
      </c>
      <c r="B709" t="s">
        <v>35895</v>
      </c>
      <c r="C709" s="15">
        <v>45855</v>
      </c>
      <c r="D709" s="15">
        <v>45860</v>
      </c>
      <c r="E709" t="s">
        <v>1646</v>
      </c>
      <c r="F709" s="15">
        <v>45855</v>
      </c>
      <c r="G709" s="15">
        <v>45860</v>
      </c>
      <c r="I709" t="s">
        <v>3870</v>
      </c>
      <c r="K709" t="s">
        <v>1338</v>
      </c>
      <c r="N709" t="s">
        <v>35686</v>
      </c>
      <c r="O709" t="s">
        <v>35924</v>
      </c>
      <c r="P709" t="s">
        <v>35910</v>
      </c>
      <c r="Q709" t="s">
        <v>35904</v>
      </c>
      <c r="R709" t="s">
        <v>35898</v>
      </c>
      <c r="S709" t="s">
        <v>35708</v>
      </c>
      <c r="T709" t="s">
        <v>38033</v>
      </c>
      <c r="U709" s="98">
        <v>2160</v>
      </c>
      <c r="V709" s="98">
        <v>0</v>
      </c>
      <c r="W709" t="s">
        <v>38034</v>
      </c>
    </row>
    <row r="710" spans="1:23" ht="15" customHeight="1">
      <c r="A710" t="s">
        <v>38035</v>
      </c>
      <c r="B710" t="s">
        <v>35895</v>
      </c>
      <c r="C710" s="15">
        <v>45856</v>
      </c>
      <c r="D710" s="15">
        <v>45862</v>
      </c>
      <c r="E710" t="s">
        <v>1646</v>
      </c>
      <c r="F710" s="15">
        <v>45856</v>
      </c>
      <c r="G710" s="15">
        <v>45862</v>
      </c>
      <c r="J710" t="s">
        <v>261</v>
      </c>
      <c r="K710" t="s">
        <v>1342</v>
      </c>
      <c r="N710" t="s">
        <v>35638</v>
      </c>
      <c r="O710" t="s">
        <v>1565</v>
      </c>
      <c r="P710" t="s">
        <v>35915</v>
      </c>
      <c r="Q710" t="s">
        <v>35897</v>
      </c>
      <c r="R710" t="s">
        <v>35898</v>
      </c>
      <c r="S710" t="s">
        <v>35714</v>
      </c>
      <c r="T710" t="s">
        <v>38036</v>
      </c>
      <c r="U710" s="98">
        <v>2325</v>
      </c>
      <c r="V710" s="98">
        <v>0</v>
      </c>
      <c r="W710" t="s">
        <v>38037</v>
      </c>
    </row>
    <row r="711" spans="1:23" ht="15" customHeight="1">
      <c r="A711" t="s">
        <v>38038</v>
      </c>
      <c r="B711" t="s">
        <v>35895</v>
      </c>
      <c r="C711" s="15">
        <v>45857</v>
      </c>
      <c r="D711" s="15">
        <v>45864</v>
      </c>
      <c r="E711" t="s">
        <v>1646</v>
      </c>
      <c r="F711" s="15">
        <v>45857</v>
      </c>
      <c r="G711" s="15">
        <v>45864</v>
      </c>
      <c r="I711" t="s">
        <v>1665</v>
      </c>
      <c r="K711" t="s">
        <v>1345</v>
      </c>
      <c r="N711" t="s">
        <v>35638</v>
      </c>
      <c r="O711" t="s">
        <v>35902</v>
      </c>
      <c r="P711" t="s">
        <v>35920</v>
      </c>
      <c r="Q711" t="s">
        <v>35904</v>
      </c>
      <c r="R711" t="s">
        <v>35905</v>
      </c>
      <c r="S711" t="s">
        <v>35723</v>
      </c>
      <c r="T711" t="s">
        <v>38039</v>
      </c>
      <c r="U711" s="98">
        <v>1025</v>
      </c>
      <c r="V711" s="98">
        <v>0</v>
      </c>
      <c r="W711" t="s">
        <v>38040</v>
      </c>
    </row>
    <row r="712" spans="1:23" ht="15" customHeight="1">
      <c r="A712" t="s">
        <v>38041</v>
      </c>
      <c r="B712" t="s">
        <v>35895</v>
      </c>
      <c r="C712" s="15">
        <v>45858</v>
      </c>
      <c r="D712" s="15">
        <v>45866</v>
      </c>
      <c r="E712" t="s">
        <v>1646</v>
      </c>
      <c r="F712" s="15">
        <v>45858</v>
      </c>
      <c r="G712" s="15">
        <v>45866</v>
      </c>
      <c r="I712" t="s">
        <v>3878</v>
      </c>
      <c r="K712" t="s">
        <v>1348</v>
      </c>
      <c r="N712" t="s">
        <v>35638</v>
      </c>
      <c r="O712" t="s">
        <v>35909</v>
      </c>
      <c r="P712" t="s">
        <v>35896</v>
      </c>
      <c r="Q712" t="s">
        <v>35904</v>
      </c>
      <c r="R712" t="s">
        <v>35898</v>
      </c>
      <c r="S712" t="s">
        <v>35730</v>
      </c>
      <c r="T712" t="s">
        <v>38042</v>
      </c>
      <c r="U712" s="98">
        <v>1025</v>
      </c>
      <c r="V712" s="98">
        <v>100</v>
      </c>
      <c r="W712" t="s">
        <v>38043</v>
      </c>
    </row>
    <row r="713" spans="1:23" ht="15" customHeight="1">
      <c r="A713" t="s">
        <v>38044</v>
      </c>
      <c r="B713" t="s">
        <v>35895</v>
      </c>
      <c r="C713" s="15">
        <v>45859</v>
      </c>
      <c r="D713" s="15">
        <v>45866</v>
      </c>
      <c r="E713" t="s">
        <v>1646</v>
      </c>
      <c r="F713" s="15">
        <v>45859</v>
      </c>
      <c r="G713" s="15">
        <v>45866</v>
      </c>
      <c r="I713" t="s">
        <v>3881</v>
      </c>
      <c r="K713" t="s">
        <v>1352</v>
      </c>
      <c r="N713" t="s">
        <v>35649</v>
      </c>
      <c r="O713" t="s">
        <v>35914</v>
      </c>
      <c r="P713" t="s">
        <v>35903</v>
      </c>
      <c r="Q713" t="s">
        <v>35897</v>
      </c>
      <c r="R713" t="s">
        <v>35905</v>
      </c>
      <c r="S713" t="s">
        <v>35737</v>
      </c>
      <c r="T713" t="s">
        <v>38045</v>
      </c>
      <c r="U713" s="98">
        <v>8610</v>
      </c>
      <c r="V713" s="98">
        <v>0</v>
      </c>
      <c r="W713" t="s">
        <v>38046</v>
      </c>
    </row>
    <row r="714" spans="1:23" ht="15" customHeight="1">
      <c r="A714" t="s">
        <v>38047</v>
      </c>
      <c r="B714" t="s">
        <v>35895</v>
      </c>
      <c r="C714" s="15">
        <v>45860</v>
      </c>
      <c r="D714" s="15">
        <v>45870</v>
      </c>
      <c r="E714" t="s">
        <v>1646</v>
      </c>
      <c r="F714" s="15">
        <v>45860</v>
      </c>
      <c r="G714" s="15">
        <v>45870</v>
      </c>
      <c r="J714" t="s">
        <v>295</v>
      </c>
      <c r="K714" t="s">
        <v>1355</v>
      </c>
      <c r="N714" t="s">
        <v>35649</v>
      </c>
      <c r="O714" t="s">
        <v>35919</v>
      </c>
      <c r="P714" t="s">
        <v>35910</v>
      </c>
      <c r="Q714" t="s">
        <v>35904</v>
      </c>
      <c r="R714" t="s">
        <v>35898</v>
      </c>
      <c r="S714" t="s">
        <v>35744</v>
      </c>
      <c r="T714" t="s">
        <v>38048</v>
      </c>
      <c r="U714" s="98">
        <v>5105</v>
      </c>
      <c r="V714" s="98">
        <v>0</v>
      </c>
      <c r="W714" t="s">
        <v>38049</v>
      </c>
    </row>
    <row r="715" spans="1:23" ht="15" customHeight="1">
      <c r="A715" t="s">
        <v>38050</v>
      </c>
      <c r="B715" t="s">
        <v>35895</v>
      </c>
      <c r="C715" s="15">
        <v>45861</v>
      </c>
      <c r="D715" s="15">
        <v>45872</v>
      </c>
      <c r="E715" t="s">
        <v>1646</v>
      </c>
      <c r="F715" s="15">
        <v>45861</v>
      </c>
      <c r="G715" s="15">
        <v>45872</v>
      </c>
      <c r="I715" t="s">
        <v>3887</v>
      </c>
      <c r="K715" t="s">
        <v>1358</v>
      </c>
      <c r="N715" t="s">
        <v>35674</v>
      </c>
      <c r="O715" t="s">
        <v>35924</v>
      </c>
      <c r="P715" t="s">
        <v>35915</v>
      </c>
      <c r="Q715" t="s">
        <v>35904</v>
      </c>
      <c r="R715" t="s">
        <v>35898</v>
      </c>
      <c r="S715" t="s">
        <v>35750</v>
      </c>
      <c r="T715" t="s">
        <v>38051</v>
      </c>
      <c r="U715" s="98">
        <v>1416</v>
      </c>
      <c r="V715" s="98">
        <v>0</v>
      </c>
      <c r="W715" t="s">
        <v>38052</v>
      </c>
    </row>
    <row r="716" spans="1:23" ht="15" customHeight="1">
      <c r="A716" t="s">
        <v>38053</v>
      </c>
      <c r="B716" t="s">
        <v>35895</v>
      </c>
      <c r="C716" s="15">
        <v>45862</v>
      </c>
      <c r="D716" s="15">
        <v>45874</v>
      </c>
      <c r="E716" t="s">
        <v>1646</v>
      </c>
      <c r="F716" s="15">
        <v>45862</v>
      </c>
      <c r="G716" s="15">
        <v>45874</v>
      </c>
      <c r="I716" t="s">
        <v>3891</v>
      </c>
      <c r="K716" t="s">
        <v>1361</v>
      </c>
      <c r="N716" t="s">
        <v>35662</v>
      </c>
      <c r="O716" t="s">
        <v>1565</v>
      </c>
      <c r="P716" t="s">
        <v>35920</v>
      </c>
      <c r="Q716" t="s">
        <v>35897</v>
      </c>
      <c r="R716" t="s">
        <v>35905</v>
      </c>
      <c r="S716" t="s">
        <v>35755</v>
      </c>
      <c r="T716" t="s">
        <v>38054</v>
      </c>
      <c r="U716" s="98">
        <v>8200</v>
      </c>
      <c r="V716" s="98">
        <v>0</v>
      </c>
      <c r="W716" t="s">
        <v>38055</v>
      </c>
    </row>
    <row r="717" spans="1:23" ht="15" customHeight="1">
      <c r="A717" t="s">
        <v>38056</v>
      </c>
      <c r="B717" t="s">
        <v>35895</v>
      </c>
      <c r="C717" s="15">
        <v>45863</v>
      </c>
      <c r="D717" s="15">
        <v>45876</v>
      </c>
      <c r="E717" t="s">
        <v>1646</v>
      </c>
      <c r="F717" s="15">
        <v>45863</v>
      </c>
      <c r="G717" s="15">
        <v>45876</v>
      </c>
      <c r="I717" t="s">
        <v>3894</v>
      </c>
      <c r="K717" t="s">
        <v>1365</v>
      </c>
      <c r="N717" t="s">
        <v>35686</v>
      </c>
      <c r="O717" t="s">
        <v>35902</v>
      </c>
      <c r="P717" t="s">
        <v>35896</v>
      </c>
      <c r="Q717" t="s">
        <v>35904</v>
      </c>
      <c r="R717" t="s">
        <v>35898</v>
      </c>
      <c r="S717" t="s">
        <v>35760</v>
      </c>
      <c r="T717" t="s">
        <v>38057</v>
      </c>
      <c r="U717" s="98">
        <v>2280</v>
      </c>
      <c r="V717" s="98">
        <v>0</v>
      </c>
      <c r="W717" t="s">
        <v>38058</v>
      </c>
    </row>
    <row r="718" spans="1:23" ht="15" customHeight="1">
      <c r="A718" t="s">
        <v>38059</v>
      </c>
      <c r="B718" t="s">
        <v>35895</v>
      </c>
      <c r="C718" s="15">
        <v>45864</v>
      </c>
      <c r="D718" s="15">
        <v>45878</v>
      </c>
      <c r="E718" t="s">
        <v>1646</v>
      </c>
      <c r="F718" s="15">
        <v>45864</v>
      </c>
      <c r="G718" s="15">
        <v>45878</v>
      </c>
      <c r="J718" t="s">
        <v>285</v>
      </c>
      <c r="K718" t="s">
        <v>1368</v>
      </c>
      <c r="N718" t="s">
        <v>35638</v>
      </c>
      <c r="O718" t="s">
        <v>35909</v>
      </c>
      <c r="P718" t="s">
        <v>35903</v>
      </c>
      <c r="Q718" t="s">
        <v>35904</v>
      </c>
      <c r="R718" t="s">
        <v>35905</v>
      </c>
      <c r="S718" t="s">
        <v>35765</v>
      </c>
      <c r="T718" t="s">
        <v>38060</v>
      </c>
      <c r="U718" s="98">
        <v>1075</v>
      </c>
      <c r="V718" s="98">
        <v>0</v>
      </c>
      <c r="W718" t="s">
        <v>38061</v>
      </c>
    </row>
    <row r="719" spans="1:23" ht="15" customHeight="1">
      <c r="A719" t="s">
        <v>38062</v>
      </c>
      <c r="B719" t="s">
        <v>35895</v>
      </c>
      <c r="C719" s="15">
        <v>45865</v>
      </c>
      <c r="D719" s="15">
        <v>45880</v>
      </c>
      <c r="E719" t="s">
        <v>1646</v>
      </c>
      <c r="F719" s="15">
        <v>45865</v>
      </c>
      <c r="G719" s="15">
        <v>45880</v>
      </c>
      <c r="I719" t="s">
        <v>3858</v>
      </c>
      <c r="K719" t="s">
        <v>1371</v>
      </c>
      <c r="N719" t="s">
        <v>35638</v>
      </c>
      <c r="O719" t="s">
        <v>35914</v>
      </c>
      <c r="P719" t="s">
        <v>35910</v>
      </c>
      <c r="Q719" t="s">
        <v>35897</v>
      </c>
      <c r="R719" t="s">
        <v>35898</v>
      </c>
      <c r="S719" t="s">
        <v>35770</v>
      </c>
      <c r="T719" t="s">
        <v>38063</v>
      </c>
      <c r="U719" s="98">
        <v>2415</v>
      </c>
      <c r="V719" s="98">
        <v>0</v>
      </c>
      <c r="W719" t="s">
        <v>38064</v>
      </c>
    </row>
    <row r="720" spans="1:23" ht="15" customHeight="1">
      <c r="A720" t="s">
        <v>38065</v>
      </c>
      <c r="B720" t="s">
        <v>35895</v>
      </c>
      <c r="C720" s="15">
        <v>45866</v>
      </c>
      <c r="D720" s="15">
        <v>45882</v>
      </c>
      <c r="E720" t="s">
        <v>1646</v>
      </c>
      <c r="F720" s="15">
        <v>45866</v>
      </c>
      <c r="G720" s="15">
        <v>45882</v>
      </c>
      <c r="I720" t="s">
        <v>3861</v>
      </c>
      <c r="K720" t="s">
        <v>1375</v>
      </c>
      <c r="N720" t="s">
        <v>35638</v>
      </c>
      <c r="O720" t="s">
        <v>35919</v>
      </c>
      <c r="P720" t="s">
        <v>35915</v>
      </c>
      <c r="Q720" t="s">
        <v>35904</v>
      </c>
      <c r="R720" t="s">
        <v>35898</v>
      </c>
      <c r="S720" t="s">
        <v>35775</v>
      </c>
      <c r="T720" t="s">
        <v>38066</v>
      </c>
      <c r="U720" s="98">
        <v>1075</v>
      </c>
      <c r="V720" s="98">
        <v>0</v>
      </c>
      <c r="W720" t="s">
        <v>38067</v>
      </c>
    </row>
    <row r="721" spans="1:23" ht="15" customHeight="1">
      <c r="A721" t="s">
        <v>38068</v>
      </c>
      <c r="B721" t="s">
        <v>35895</v>
      </c>
      <c r="C721" s="15">
        <v>45867</v>
      </c>
      <c r="D721" s="15">
        <v>45884</v>
      </c>
      <c r="E721" t="s">
        <v>1646</v>
      </c>
      <c r="F721" s="15">
        <v>45867</v>
      </c>
      <c r="G721" s="15">
        <v>45884</v>
      </c>
      <c r="I721" t="s">
        <v>3864</v>
      </c>
      <c r="K721" t="s">
        <v>1378</v>
      </c>
      <c r="N721" t="s">
        <v>35649</v>
      </c>
      <c r="O721" t="s">
        <v>35924</v>
      </c>
      <c r="P721" t="s">
        <v>35920</v>
      </c>
      <c r="Q721" t="s">
        <v>35904</v>
      </c>
      <c r="R721" t="s">
        <v>35905</v>
      </c>
      <c r="S721" t="s">
        <v>35780</v>
      </c>
      <c r="T721" t="s">
        <v>38069</v>
      </c>
      <c r="U721" s="98">
        <v>4650</v>
      </c>
      <c r="V721" s="98">
        <v>0</v>
      </c>
      <c r="W721" t="s">
        <v>38070</v>
      </c>
    </row>
    <row r="722" spans="1:23" ht="15" customHeight="1">
      <c r="A722" t="s">
        <v>38071</v>
      </c>
      <c r="B722" t="s">
        <v>35895</v>
      </c>
      <c r="C722" s="15">
        <v>45868</v>
      </c>
      <c r="D722" s="15">
        <v>45871</v>
      </c>
      <c r="E722" t="s">
        <v>1646</v>
      </c>
      <c r="F722" s="15">
        <v>45868</v>
      </c>
      <c r="G722" s="15">
        <v>45871</v>
      </c>
      <c r="J722" t="s">
        <v>275</v>
      </c>
      <c r="K722" t="s">
        <v>1382</v>
      </c>
      <c r="N722" t="s">
        <v>35649</v>
      </c>
      <c r="O722" t="s">
        <v>1565</v>
      </c>
      <c r="P722" t="s">
        <v>35896</v>
      </c>
      <c r="Q722" t="s">
        <v>35897</v>
      </c>
      <c r="R722" t="s">
        <v>35898</v>
      </c>
      <c r="S722" t="s">
        <v>35785</v>
      </c>
      <c r="T722" t="s">
        <v>38072</v>
      </c>
      <c r="U722" s="98">
        <v>8005</v>
      </c>
      <c r="V722" s="98">
        <v>110</v>
      </c>
      <c r="W722" t="s">
        <v>38073</v>
      </c>
    </row>
    <row r="723" spans="1:23" ht="15" customHeight="1">
      <c r="A723" t="s">
        <v>38074</v>
      </c>
      <c r="B723" t="s">
        <v>35895</v>
      </c>
      <c r="C723" s="15">
        <v>45869</v>
      </c>
      <c r="D723" s="15">
        <v>45873</v>
      </c>
      <c r="E723" t="s">
        <v>1646</v>
      </c>
      <c r="F723" s="15">
        <v>45869</v>
      </c>
      <c r="G723" s="15">
        <v>45873</v>
      </c>
      <c r="I723" t="s">
        <v>3870</v>
      </c>
      <c r="K723" t="s">
        <v>1385</v>
      </c>
      <c r="N723" t="s">
        <v>35674</v>
      </c>
      <c r="O723" t="s">
        <v>35902</v>
      </c>
      <c r="P723" t="s">
        <v>35903</v>
      </c>
      <c r="Q723" t="s">
        <v>35904</v>
      </c>
      <c r="R723" t="s">
        <v>35905</v>
      </c>
      <c r="S723" t="s">
        <v>35790</v>
      </c>
      <c r="T723" t="s">
        <v>38075</v>
      </c>
      <c r="U723" s="98">
        <v>1290</v>
      </c>
      <c r="V723" s="98">
        <v>0</v>
      </c>
      <c r="W723" t="s">
        <v>38076</v>
      </c>
    </row>
    <row r="724" spans="1:23" ht="15" customHeight="1">
      <c r="A724" t="s">
        <v>38077</v>
      </c>
      <c r="B724" t="s">
        <v>35895</v>
      </c>
      <c r="C724" s="15">
        <v>45839</v>
      </c>
      <c r="D724" s="15">
        <v>45844</v>
      </c>
      <c r="E724" t="s">
        <v>1646</v>
      </c>
      <c r="F724" s="15">
        <v>45839</v>
      </c>
      <c r="G724" s="15">
        <v>45844</v>
      </c>
      <c r="I724" t="s">
        <v>3873</v>
      </c>
      <c r="K724" t="s">
        <v>1388</v>
      </c>
      <c r="N724" t="s">
        <v>35662</v>
      </c>
      <c r="O724" t="s">
        <v>35909</v>
      </c>
      <c r="P724" t="s">
        <v>35910</v>
      </c>
      <c r="Q724" t="s">
        <v>35904</v>
      </c>
      <c r="R724" t="s">
        <v>35898</v>
      </c>
      <c r="S724" t="s">
        <v>35795</v>
      </c>
      <c r="T724" t="s">
        <v>38078</v>
      </c>
      <c r="U724" s="98">
        <v>3680</v>
      </c>
      <c r="V724" s="98">
        <v>0</v>
      </c>
      <c r="W724" t="s">
        <v>38079</v>
      </c>
    </row>
    <row r="725" spans="1:23" ht="15" customHeight="1">
      <c r="A725" t="s">
        <v>38080</v>
      </c>
      <c r="B725" t="s">
        <v>35895</v>
      </c>
      <c r="C725" s="15">
        <v>45840</v>
      </c>
      <c r="D725" s="15">
        <v>45846</v>
      </c>
      <c r="E725" t="s">
        <v>1646</v>
      </c>
      <c r="F725" s="15">
        <v>45840</v>
      </c>
      <c r="G725" s="15">
        <v>45846</v>
      </c>
      <c r="I725" t="s">
        <v>1665</v>
      </c>
      <c r="K725" t="s">
        <v>1392</v>
      </c>
      <c r="N725" t="s">
        <v>35686</v>
      </c>
      <c r="O725" t="s">
        <v>35914</v>
      </c>
      <c r="P725" t="s">
        <v>35915</v>
      </c>
      <c r="Q725" t="s">
        <v>35897</v>
      </c>
      <c r="R725" t="s">
        <v>35898</v>
      </c>
      <c r="S725" t="s">
        <v>35800</v>
      </c>
      <c r="T725" t="s">
        <v>38081</v>
      </c>
      <c r="U725" s="98">
        <v>4660</v>
      </c>
      <c r="V725" s="98">
        <v>0</v>
      </c>
      <c r="W725" t="s">
        <v>38082</v>
      </c>
    </row>
    <row r="726" spans="1:23" ht="15" customHeight="1">
      <c r="A726" t="s">
        <v>38083</v>
      </c>
      <c r="B726" t="s">
        <v>35895</v>
      </c>
      <c r="C726" s="15">
        <v>45841</v>
      </c>
      <c r="D726" s="15">
        <v>45848</v>
      </c>
      <c r="E726" t="s">
        <v>1646</v>
      </c>
      <c r="F726" s="15">
        <v>45841</v>
      </c>
      <c r="G726" s="15">
        <v>45848</v>
      </c>
      <c r="J726" t="s">
        <v>20946</v>
      </c>
      <c r="K726" t="s">
        <v>1395</v>
      </c>
      <c r="N726" t="s">
        <v>35638</v>
      </c>
      <c r="O726" t="s">
        <v>35919</v>
      </c>
      <c r="P726" t="s">
        <v>35920</v>
      </c>
      <c r="Q726" t="s">
        <v>35904</v>
      </c>
      <c r="R726" t="s">
        <v>35905</v>
      </c>
      <c r="S726" t="s">
        <v>35805</v>
      </c>
      <c r="T726" t="s">
        <v>38084</v>
      </c>
      <c r="U726" s="98">
        <v>1000</v>
      </c>
      <c r="V726" s="98">
        <v>0</v>
      </c>
      <c r="W726" t="s">
        <v>38085</v>
      </c>
    </row>
    <row r="727" spans="1:23" ht="15" customHeight="1">
      <c r="A727" t="s">
        <v>38086</v>
      </c>
      <c r="B727" t="s">
        <v>35895</v>
      </c>
      <c r="C727" s="15">
        <v>45842</v>
      </c>
      <c r="D727" s="15">
        <v>45850</v>
      </c>
      <c r="E727" t="s">
        <v>1646</v>
      </c>
      <c r="F727" s="15">
        <v>45842</v>
      </c>
      <c r="G727" s="15">
        <v>45850</v>
      </c>
      <c r="I727" t="s">
        <v>3881</v>
      </c>
      <c r="K727" t="s">
        <v>1398</v>
      </c>
      <c r="N727" t="s">
        <v>35638</v>
      </c>
      <c r="O727" t="s">
        <v>35924</v>
      </c>
      <c r="P727" t="s">
        <v>35896</v>
      </c>
      <c r="Q727" t="s">
        <v>35904</v>
      </c>
      <c r="R727" t="s">
        <v>35898</v>
      </c>
      <c r="S727" t="s">
        <v>35810</v>
      </c>
      <c r="T727" t="s">
        <v>38087</v>
      </c>
      <c r="U727" s="98">
        <v>1000</v>
      </c>
      <c r="V727" s="98">
        <v>0</v>
      </c>
      <c r="W727" t="s">
        <v>38088</v>
      </c>
    </row>
    <row r="728" spans="1:23" ht="15" customHeight="1">
      <c r="A728" t="s">
        <v>38089</v>
      </c>
      <c r="B728" t="s">
        <v>35895</v>
      </c>
      <c r="C728" s="15">
        <v>45843</v>
      </c>
      <c r="D728" s="15">
        <v>45852</v>
      </c>
      <c r="E728" t="s">
        <v>1646</v>
      </c>
      <c r="F728" s="15">
        <v>45843</v>
      </c>
      <c r="G728" s="15">
        <v>45852</v>
      </c>
      <c r="I728" t="s">
        <v>3884</v>
      </c>
      <c r="K728" t="s">
        <v>1402</v>
      </c>
      <c r="N728" t="s">
        <v>35638</v>
      </c>
      <c r="O728" t="s">
        <v>1565</v>
      </c>
      <c r="P728" t="s">
        <v>35903</v>
      </c>
      <c r="Q728" t="s">
        <v>35897</v>
      </c>
      <c r="R728" t="s">
        <v>35905</v>
      </c>
      <c r="S728" t="s">
        <v>35815</v>
      </c>
      <c r="T728" t="s">
        <v>38090</v>
      </c>
      <c r="U728" s="98">
        <v>2280</v>
      </c>
      <c r="V728" s="98">
        <v>0</v>
      </c>
      <c r="W728" t="s">
        <v>38091</v>
      </c>
    </row>
    <row r="729" spans="1:23" ht="15" customHeight="1">
      <c r="A729" t="s">
        <v>38092</v>
      </c>
      <c r="B729" t="s">
        <v>35895</v>
      </c>
      <c r="C729" s="15">
        <v>45844</v>
      </c>
      <c r="D729" s="15">
        <v>45854</v>
      </c>
      <c r="E729" t="s">
        <v>1646</v>
      </c>
      <c r="F729" s="15">
        <v>45844</v>
      </c>
      <c r="G729" s="15">
        <v>45854</v>
      </c>
      <c r="I729" t="s">
        <v>3887</v>
      </c>
      <c r="K729" t="s">
        <v>1405</v>
      </c>
      <c r="N729" t="s">
        <v>35649</v>
      </c>
      <c r="O729" t="s">
        <v>35902</v>
      </c>
      <c r="P729" t="s">
        <v>35910</v>
      </c>
      <c r="Q729" t="s">
        <v>35904</v>
      </c>
      <c r="R729" t="s">
        <v>35898</v>
      </c>
      <c r="S729" t="s">
        <v>35820</v>
      </c>
      <c r="T729" t="s">
        <v>38093</v>
      </c>
      <c r="U729" s="98">
        <v>4930</v>
      </c>
      <c r="V729" s="98">
        <v>0</v>
      </c>
      <c r="W729" t="s">
        <v>38094</v>
      </c>
    </row>
    <row r="730" spans="1:23" ht="15" customHeight="1">
      <c r="A730" t="s">
        <v>38095</v>
      </c>
      <c r="B730" t="s">
        <v>35895</v>
      </c>
      <c r="C730" s="15">
        <v>45845</v>
      </c>
      <c r="D730" s="15">
        <v>45856</v>
      </c>
      <c r="E730" t="s">
        <v>1646</v>
      </c>
      <c r="F730" s="15">
        <v>45845</v>
      </c>
      <c r="G730" s="15">
        <v>45856</v>
      </c>
      <c r="J730" t="s">
        <v>261</v>
      </c>
      <c r="K730" t="s">
        <v>1408</v>
      </c>
      <c r="N730" t="s">
        <v>35649</v>
      </c>
      <c r="O730" t="s">
        <v>35909</v>
      </c>
      <c r="P730" t="s">
        <v>35915</v>
      </c>
      <c r="Q730" t="s">
        <v>35904</v>
      </c>
      <c r="R730" t="s">
        <v>35898</v>
      </c>
      <c r="S730" t="s">
        <v>35825</v>
      </c>
      <c r="T730" t="s">
        <v>38096</v>
      </c>
      <c r="U730" s="98">
        <v>4965</v>
      </c>
      <c r="V730" s="98">
        <v>0</v>
      </c>
      <c r="W730" t="s">
        <v>38097</v>
      </c>
    </row>
    <row r="731" spans="1:23" ht="15" customHeight="1">
      <c r="A731" t="s">
        <v>38098</v>
      </c>
      <c r="B731" t="s">
        <v>35895</v>
      </c>
      <c r="C731" s="15">
        <v>45846</v>
      </c>
      <c r="D731" s="15">
        <v>45858</v>
      </c>
      <c r="E731" t="s">
        <v>1646</v>
      </c>
      <c r="F731" s="15">
        <v>45846</v>
      </c>
      <c r="G731" s="15">
        <v>45858</v>
      </c>
      <c r="I731" t="s">
        <v>3894</v>
      </c>
      <c r="K731" t="s">
        <v>1411</v>
      </c>
      <c r="N731" t="s">
        <v>35674</v>
      </c>
      <c r="O731" t="s">
        <v>35914</v>
      </c>
      <c r="P731" t="s">
        <v>35920</v>
      </c>
      <c r="Q731" t="s">
        <v>35897</v>
      </c>
      <c r="R731" t="s">
        <v>35905</v>
      </c>
      <c r="S731" t="s">
        <v>35829</v>
      </c>
      <c r="T731" t="s">
        <v>38099</v>
      </c>
      <c r="U731" s="98">
        <v>2900</v>
      </c>
      <c r="V731" s="98">
        <v>0</v>
      </c>
      <c r="W731" t="s">
        <v>38100</v>
      </c>
    </row>
    <row r="732" spans="1:23" ht="15" customHeight="1">
      <c r="A732" t="s">
        <v>38101</v>
      </c>
      <c r="B732" t="s">
        <v>35895</v>
      </c>
      <c r="C732" s="15">
        <v>45847</v>
      </c>
      <c r="D732" s="15">
        <v>45860</v>
      </c>
      <c r="E732" t="s">
        <v>1646</v>
      </c>
      <c r="F732" s="15">
        <v>45847</v>
      </c>
      <c r="G732" s="15">
        <v>45860</v>
      </c>
      <c r="I732" t="s">
        <v>1644</v>
      </c>
      <c r="K732" t="s">
        <v>1414</v>
      </c>
      <c r="N732" t="s">
        <v>35662</v>
      </c>
      <c r="O732" t="s">
        <v>35919</v>
      </c>
      <c r="P732" t="s">
        <v>35896</v>
      </c>
      <c r="Q732" t="s">
        <v>35904</v>
      </c>
      <c r="R732" t="s">
        <v>35898</v>
      </c>
      <c r="S732" t="s">
        <v>35833</v>
      </c>
      <c r="T732" t="s">
        <v>38102</v>
      </c>
      <c r="U732" s="98">
        <v>3800</v>
      </c>
      <c r="V732" s="98">
        <v>120</v>
      </c>
      <c r="W732" t="s">
        <v>38103</v>
      </c>
    </row>
    <row r="733" spans="1:23" ht="15" customHeight="1">
      <c r="A733" t="s">
        <v>38104</v>
      </c>
      <c r="B733" t="s">
        <v>35895</v>
      </c>
      <c r="C733" s="15">
        <v>45848</v>
      </c>
      <c r="D733" s="15">
        <v>45862</v>
      </c>
      <c r="E733" t="s">
        <v>1646</v>
      </c>
      <c r="F733" s="15">
        <v>45848</v>
      </c>
      <c r="G733" s="15">
        <v>45862</v>
      </c>
      <c r="I733" t="s">
        <v>3858</v>
      </c>
      <c r="K733" t="s">
        <v>1417</v>
      </c>
      <c r="N733" t="s">
        <v>35686</v>
      </c>
      <c r="O733" t="s">
        <v>35924</v>
      </c>
      <c r="P733" t="s">
        <v>35903</v>
      </c>
      <c r="Q733" t="s">
        <v>35904</v>
      </c>
      <c r="R733" t="s">
        <v>35905</v>
      </c>
      <c r="S733" t="s">
        <v>35837</v>
      </c>
      <c r="T733" t="s">
        <v>38105</v>
      </c>
      <c r="U733" s="98">
        <v>2240</v>
      </c>
      <c r="V733" s="98">
        <v>0</v>
      </c>
      <c r="W733" t="s">
        <v>38106</v>
      </c>
    </row>
    <row r="734" spans="1:23" ht="15" customHeight="1">
      <c r="A734" t="s">
        <v>38107</v>
      </c>
      <c r="B734" t="s">
        <v>35895</v>
      </c>
      <c r="C734" s="15">
        <v>45849</v>
      </c>
      <c r="D734" s="15">
        <v>45864</v>
      </c>
      <c r="E734" t="s">
        <v>1646</v>
      </c>
      <c r="F734" s="15">
        <v>45849</v>
      </c>
      <c r="G734" s="15">
        <v>45864</v>
      </c>
      <c r="J734" t="s">
        <v>295</v>
      </c>
      <c r="K734" t="s">
        <v>1420</v>
      </c>
      <c r="N734" t="s">
        <v>35638</v>
      </c>
      <c r="O734" t="s">
        <v>1565</v>
      </c>
      <c r="P734" t="s">
        <v>35910</v>
      </c>
      <c r="Q734" t="s">
        <v>35897</v>
      </c>
      <c r="R734" t="s">
        <v>35898</v>
      </c>
      <c r="S734" t="s">
        <v>35841</v>
      </c>
      <c r="T734" t="s">
        <v>38108</v>
      </c>
      <c r="U734" s="98">
        <v>2370</v>
      </c>
      <c r="V734" s="98">
        <v>0</v>
      </c>
      <c r="W734" t="s">
        <v>38109</v>
      </c>
    </row>
    <row r="735" spans="1:23" ht="15" customHeight="1">
      <c r="A735" t="s">
        <v>38110</v>
      </c>
      <c r="B735" t="s">
        <v>35895</v>
      </c>
      <c r="C735" s="15">
        <v>45850</v>
      </c>
      <c r="D735" s="15">
        <v>45866</v>
      </c>
      <c r="E735" t="s">
        <v>1646</v>
      </c>
      <c r="F735" s="15">
        <v>45850</v>
      </c>
      <c r="G735" s="15">
        <v>45866</v>
      </c>
      <c r="I735" t="s">
        <v>3864</v>
      </c>
      <c r="K735" t="s">
        <v>1423</v>
      </c>
      <c r="N735" t="s">
        <v>35638</v>
      </c>
      <c r="O735" t="s">
        <v>35902</v>
      </c>
      <c r="P735" t="s">
        <v>35915</v>
      </c>
      <c r="Q735" t="s">
        <v>35904</v>
      </c>
      <c r="R735" t="s">
        <v>35898</v>
      </c>
      <c r="S735" t="s">
        <v>35845</v>
      </c>
      <c r="T735" t="s">
        <v>38111</v>
      </c>
      <c r="U735" s="98">
        <v>1050</v>
      </c>
      <c r="V735" s="98">
        <v>0</v>
      </c>
      <c r="W735" t="s">
        <v>38112</v>
      </c>
    </row>
    <row r="736" spans="1:23" ht="15" customHeight="1">
      <c r="A736" t="s">
        <v>38113</v>
      </c>
      <c r="B736" t="s">
        <v>35895</v>
      </c>
      <c r="C736" s="15">
        <v>45851</v>
      </c>
      <c r="D736" s="15">
        <v>45866</v>
      </c>
      <c r="E736" t="s">
        <v>1646</v>
      </c>
      <c r="F736" s="15">
        <v>45851</v>
      </c>
      <c r="G736" s="15">
        <v>45866</v>
      </c>
      <c r="I736" t="s">
        <v>3867</v>
      </c>
      <c r="K736" t="s">
        <v>1426</v>
      </c>
      <c r="N736" t="s">
        <v>35638</v>
      </c>
      <c r="O736" t="s">
        <v>35909</v>
      </c>
      <c r="P736" t="s">
        <v>35920</v>
      </c>
      <c r="Q736" t="s">
        <v>35904</v>
      </c>
      <c r="R736" t="s">
        <v>35905</v>
      </c>
      <c r="S736" t="s">
        <v>35849</v>
      </c>
      <c r="T736" t="s">
        <v>38114</v>
      </c>
      <c r="U736" s="98">
        <v>1050</v>
      </c>
      <c r="V736" s="98">
        <v>0</v>
      </c>
      <c r="W736" t="s">
        <v>38115</v>
      </c>
    </row>
    <row r="737" spans="1:23" ht="15" customHeight="1">
      <c r="A737" t="s">
        <v>38116</v>
      </c>
      <c r="B737" t="s">
        <v>35895</v>
      </c>
      <c r="C737" s="15">
        <v>45852</v>
      </c>
      <c r="D737" s="15">
        <v>45855</v>
      </c>
      <c r="E737" t="s">
        <v>1646</v>
      </c>
      <c r="F737" s="15">
        <v>45852</v>
      </c>
      <c r="G737" s="15">
        <v>45855</v>
      </c>
      <c r="I737" t="s">
        <v>3870</v>
      </c>
      <c r="K737" t="s">
        <v>1429</v>
      </c>
      <c r="N737" t="s">
        <v>35649</v>
      </c>
      <c r="O737" t="s">
        <v>35914</v>
      </c>
      <c r="P737" t="s">
        <v>35896</v>
      </c>
      <c r="Q737" t="s">
        <v>35897</v>
      </c>
      <c r="R737" t="s">
        <v>35898</v>
      </c>
      <c r="S737" t="s">
        <v>35853</v>
      </c>
      <c r="T737" t="s">
        <v>38117</v>
      </c>
      <c r="U737" s="98">
        <v>8830</v>
      </c>
      <c r="V737" s="98">
        <v>0</v>
      </c>
      <c r="W737" t="s">
        <v>38118</v>
      </c>
    </row>
    <row r="738" spans="1:23" ht="15" customHeight="1">
      <c r="A738" t="s">
        <v>38119</v>
      </c>
      <c r="B738" t="s">
        <v>35895</v>
      </c>
      <c r="C738" s="15">
        <v>45853</v>
      </c>
      <c r="D738" s="15">
        <v>45857</v>
      </c>
      <c r="E738" t="s">
        <v>1646</v>
      </c>
      <c r="F738" s="15">
        <v>45853</v>
      </c>
      <c r="G738" s="15">
        <v>45857</v>
      </c>
      <c r="J738" t="s">
        <v>285</v>
      </c>
      <c r="K738" t="s">
        <v>1432</v>
      </c>
      <c r="N738" t="s">
        <v>35649</v>
      </c>
      <c r="O738" t="s">
        <v>35919</v>
      </c>
      <c r="P738" t="s">
        <v>35903</v>
      </c>
      <c r="Q738" t="s">
        <v>35904</v>
      </c>
      <c r="R738" t="s">
        <v>35905</v>
      </c>
      <c r="S738" t="s">
        <v>35857</v>
      </c>
      <c r="T738" t="s">
        <v>38120</v>
      </c>
      <c r="U738" s="98">
        <v>5245</v>
      </c>
      <c r="V738" s="98">
        <v>0</v>
      </c>
      <c r="W738" t="s">
        <v>38121</v>
      </c>
    </row>
    <row r="739" spans="1:23" ht="15" customHeight="1">
      <c r="A739" t="s">
        <v>38122</v>
      </c>
      <c r="B739" t="s">
        <v>35895</v>
      </c>
      <c r="C739" s="15">
        <v>45854</v>
      </c>
      <c r="D739" s="15">
        <v>45859</v>
      </c>
      <c r="E739" t="s">
        <v>1646</v>
      </c>
      <c r="F739" s="15">
        <v>45854</v>
      </c>
      <c r="G739" s="15">
        <v>45859</v>
      </c>
      <c r="I739" t="s">
        <v>1665</v>
      </c>
      <c r="K739" t="s">
        <v>1435</v>
      </c>
      <c r="N739" t="s">
        <v>35674</v>
      </c>
      <c r="O739" t="s">
        <v>35924</v>
      </c>
      <c r="P739" t="s">
        <v>35910</v>
      </c>
      <c r="Q739" t="s">
        <v>35904</v>
      </c>
      <c r="R739" t="s">
        <v>35898</v>
      </c>
      <c r="S739" t="s">
        <v>35861</v>
      </c>
      <c r="T739" t="s">
        <v>38123</v>
      </c>
      <c r="U739" s="98">
        <v>1470</v>
      </c>
      <c r="V739" s="98">
        <v>0</v>
      </c>
      <c r="W739" t="s">
        <v>38124</v>
      </c>
    </row>
    <row r="740" spans="1:23" ht="15" customHeight="1">
      <c r="A740" t="s">
        <v>38125</v>
      </c>
      <c r="B740" t="s">
        <v>35895</v>
      </c>
      <c r="C740" s="15">
        <v>45855</v>
      </c>
      <c r="D740" s="15">
        <v>45861</v>
      </c>
      <c r="E740" t="s">
        <v>1646</v>
      </c>
      <c r="F740" s="15">
        <v>45855</v>
      </c>
      <c r="G740" s="15">
        <v>45861</v>
      </c>
      <c r="I740" t="s">
        <v>3878</v>
      </c>
      <c r="K740" t="s">
        <v>1438</v>
      </c>
      <c r="N740" t="s">
        <v>35662</v>
      </c>
      <c r="O740" t="s">
        <v>1565</v>
      </c>
      <c r="P740" t="s">
        <v>35915</v>
      </c>
      <c r="Q740" t="s">
        <v>35897</v>
      </c>
      <c r="R740" t="s">
        <v>35898</v>
      </c>
      <c r="S740" t="s">
        <v>35865</v>
      </c>
      <c r="T740" t="s">
        <v>38126</v>
      </c>
      <c r="U740" s="98">
        <v>8200</v>
      </c>
      <c r="V740" s="98">
        <v>0</v>
      </c>
      <c r="W740" t="s">
        <v>38127</v>
      </c>
    </row>
    <row r="741" spans="1:23" ht="15" customHeight="1">
      <c r="A741" t="s">
        <v>38128</v>
      </c>
      <c r="B741" t="s">
        <v>35895</v>
      </c>
      <c r="C741" s="15">
        <v>45856</v>
      </c>
      <c r="D741" s="15">
        <v>45863</v>
      </c>
      <c r="E741" t="s">
        <v>1646</v>
      </c>
      <c r="F741" s="15">
        <v>45856</v>
      </c>
      <c r="G741" s="15">
        <v>45863</v>
      </c>
      <c r="I741" t="s">
        <v>3881</v>
      </c>
      <c r="K741" t="s">
        <v>1441</v>
      </c>
      <c r="N741" t="s">
        <v>35686</v>
      </c>
      <c r="O741" t="s">
        <v>35902</v>
      </c>
      <c r="P741" t="s">
        <v>35920</v>
      </c>
      <c r="Q741" t="s">
        <v>35904</v>
      </c>
      <c r="R741" t="s">
        <v>35905</v>
      </c>
      <c r="S741" t="s">
        <v>35869</v>
      </c>
      <c r="T741" t="s">
        <v>38129</v>
      </c>
      <c r="U741" s="98">
        <v>2040</v>
      </c>
      <c r="V741" s="98">
        <v>0</v>
      </c>
      <c r="W741" t="s">
        <v>38130</v>
      </c>
    </row>
    <row r="742" spans="1:23" ht="15" customHeight="1">
      <c r="A742" t="s">
        <v>38131</v>
      </c>
      <c r="B742" t="s">
        <v>35895</v>
      </c>
      <c r="C742" s="15">
        <v>45857</v>
      </c>
      <c r="D742" s="15">
        <v>45865</v>
      </c>
      <c r="E742" t="s">
        <v>1646</v>
      </c>
      <c r="F742" s="15">
        <v>45857</v>
      </c>
      <c r="G742" s="15">
        <v>45865</v>
      </c>
      <c r="J742" t="s">
        <v>275</v>
      </c>
      <c r="K742" t="s">
        <v>1444</v>
      </c>
      <c r="N742" t="s">
        <v>35638</v>
      </c>
      <c r="O742" t="s">
        <v>35909</v>
      </c>
      <c r="P742" t="s">
        <v>35896</v>
      </c>
      <c r="Q742" t="s">
        <v>35904</v>
      </c>
      <c r="R742" t="s">
        <v>35898</v>
      </c>
      <c r="S742" t="s">
        <v>35635</v>
      </c>
      <c r="T742" t="s">
        <v>38132</v>
      </c>
      <c r="U742" s="98">
        <v>975</v>
      </c>
      <c r="V742" s="98">
        <v>130</v>
      </c>
      <c r="W742" t="s">
        <v>38133</v>
      </c>
    </row>
    <row r="743" spans="1:23" ht="15" customHeight="1">
      <c r="A743" t="s">
        <v>38134</v>
      </c>
      <c r="B743" t="s">
        <v>35895</v>
      </c>
      <c r="C743" s="15">
        <v>45858</v>
      </c>
      <c r="D743" s="15">
        <v>45866</v>
      </c>
      <c r="E743" t="s">
        <v>1646</v>
      </c>
      <c r="F743" s="15">
        <v>45858</v>
      </c>
      <c r="G743" s="15">
        <v>45866</v>
      </c>
      <c r="I743" t="s">
        <v>3887</v>
      </c>
      <c r="K743" t="s">
        <v>1447</v>
      </c>
      <c r="N743" t="s">
        <v>35638</v>
      </c>
      <c r="O743" t="s">
        <v>35914</v>
      </c>
      <c r="P743" t="s">
        <v>35903</v>
      </c>
      <c r="Q743" t="s">
        <v>35897</v>
      </c>
      <c r="R743" t="s">
        <v>35905</v>
      </c>
      <c r="S743" t="s">
        <v>35647</v>
      </c>
      <c r="T743" t="s">
        <v>38135</v>
      </c>
      <c r="U743" s="98">
        <v>2235</v>
      </c>
      <c r="V743" s="98">
        <v>0</v>
      </c>
      <c r="W743" t="s">
        <v>38136</v>
      </c>
    </row>
    <row r="744" spans="1:23" ht="15" customHeight="1">
      <c r="A744" t="s">
        <v>38137</v>
      </c>
      <c r="B744" t="s">
        <v>35895</v>
      </c>
      <c r="C744" s="15">
        <v>45859</v>
      </c>
      <c r="D744" s="15">
        <v>45866</v>
      </c>
      <c r="E744" t="s">
        <v>1646</v>
      </c>
      <c r="F744" s="15">
        <v>45859</v>
      </c>
      <c r="G744" s="15">
        <v>45866</v>
      </c>
      <c r="I744" t="s">
        <v>3891</v>
      </c>
      <c r="K744" t="s">
        <v>1451</v>
      </c>
      <c r="N744" t="s">
        <v>35638</v>
      </c>
      <c r="O744" t="s">
        <v>35919</v>
      </c>
      <c r="P744" t="s">
        <v>35910</v>
      </c>
      <c r="Q744" t="s">
        <v>35904</v>
      </c>
      <c r="R744" t="s">
        <v>35898</v>
      </c>
      <c r="S744" t="s">
        <v>35660</v>
      </c>
      <c r="T744" t="s">
        <v>38138</v>
      </c>
      <c r="U744" s="98">
        <v>975</v>
      </c>
      <c r="V744" s="98">
        <v>0</v>
      </c>
      <c r="W744" t="s">
        <v>38139</v>
      </c>
    </row>
    <row r="745" spans="1:23" ht="15" customHeight="1">
      <c r="A745" t="s">
        <v>38140</v>
      </c>
      <c r="B745" t="s">
        <v>35895</v>
      </c>
      <c r="C745" s="15">
        <v>45860</v>
      </c>
      <c r="D745" s="15">
        <v>45871</v>
      </c>
      <c r="E745" t="s">
        <v>1646</v>
      </c>
      <c r="F745" s="15">
        <v>45860</v>
      </c>
      <c r="G745" s="15">
        <v>45871</v>
      </c>
      <c r="I745" t="s">
        <v>3894</v>
      </c>
      <c r="K745" t="s">
        <v>1454</v>
      </c>
      <c r="N745" t="s">
        <v>35649</v>
      </c>
      <c r="O745" t="s">
        <v>35924</v>
      </c>
      <c r="P745" t="s">
        <v>35915</v>
      </c>
      <c r="Q745" t="s">
        <v>35904</v>
      </c>
      <c r="R745" t="s">
        <v>35898</v>
      </c>
      <c r="S745" t="s">
        <v>35672</v>
      </c>
      <c r="T745" t="s">
        <v>38141</v>
      </c>
      <c r="U745" s="98">
        <v>4790</v>
      </c>
      <c r="V745" s="98">
        <v>0</v>
      </c>
      <c r="W745" t="s">
        <v>38142</v>
      </c>
    </row>
    <row r="746" spans="1:23" ht="15" customHeight="1">
      <c r="A746" t="s">
        <v>38143</v>
      </c>
      <c r="B746" t="s">
        <v>35895</v>
      </c>
      <c r="C746" s="15">
        <v>45861</v>
      </c>
      <c r="D746" s="15">
        <v>45873</v>
      </c>
      <c r="E746" t="s">
        <v>1646</v>
      </c>
      <c r="F746" s="15">
        <v>45861</v>
      </c>
      <c r="G746" s="15">
        <v>45873</v>
      </c>
      <c r="J746" t="s">
        <v>20946</v>
      </c>
      <c r="K746" t="s">
        <v>1457</v>
      </c>
      <c r="N746" t="s">
        <v>35649</v>
      </c>
      <c r="O746" t="s">
        <v>1565</v>
      </c>
      <c r="P746" t="s">
        <v>35920</v>
      </c>
      <c r="Q746" t="s">
        <v>35897</v>
      </c>
      <c r="R746" t="s">
        <v>35905</v>
      </c>
      <c r="S746" t="s">
        <v>35683</v>
      </c>
      <c r="T746" t="s">
        <v>38144</v>
      </c>
      <c r="U746" s="98">
        <v>8225</v>
      </c>
      <c r="V746" s="98">
        <v>0</v>
      </c>
      <c r="W746" t="s">
        <v>38145</v>
      </c>
    </row>
    <row r="747" spans="1:23" ht="15" customHeight="1">
      <c r="A747" t="s">
        <v>38146</v>
      </c>
      <c r="B747" t="s">
        <v>35895</v>
      </c>
      <c r="C747" s="15">
        <v>45862</v>
      </c>
      <c r="D747" s="15">
        <v>45875</v>
      </c>
      <c r="E747" t="s">
        <v>1646</v>
      </c>
      <c r="F747" s="15">
        <v>45862</v>
      </c>
      <c r="G747" s="15">
        <v>45875</v>
      </c>
      <c r="I747" t="s">
        <v>3858</v>
      </c>
      <c r="K747" t="s">
        <v>1460</v>
      </c>
      <c r="N747" t="s">
        <v>35674</v>
      </c>
      <c r="O747" t="s">
        <v>35902</v>
      </c>
      <c r="P747" t="s">
        <v>35896</v>
      </c>
      <c r="Q747" t="s">
        <v>35904</v>
      </c>
      <c r="R747" t="s">
        <v>35898</v>
      </c>
      <c r="S747" t="s">
        <v>35692</v>
      </c>
      <c r="T747" t="s">
        <v>38147</v>
      </c>
      <c r="U747" s="98">
        <v>1344</v>
      </c>
      <c r="V747" s="98">
        <v>0</v>
      </c>
      <c r="W747" t="s">
        <v>38148</v>
      </c>
    </row>
    <row r="748" spans="1:23" ht="15" customHeight="1">
      <c r="A748" t="s">
        <v>38149</v>
      </c>
      <c r="B748" t="s">
        <v>35895</v>
      </c>
      <c r="C748" s="15">
        <v>45863</v>
      </c>
      <c r="D748" s="15">
        <v>45877</v>
      </c>
      <c r="E748" t="s">
        <v>1646</v>
      </c>
      <c r="F748" s="15">
        <v>45863</v>
      </c>
      <c r="G748" s="15">
        <v>45877</v>
      </c>
      <c r="I748" t="s">
        <v>3861</v>
      </c>
      <c r="K748" t="s">
        <v>1463</v>
      </c>
      <c r="N748" t="s">
        <v>35662</v>
      </c>
      <c r="O748" t="s">
        <v>35909</v>
      </c>
      <c r="P748" t="s">
        <v>35903</v>
      </c>
      <c r="Q748" t="s">
        <v>35904</v>
      </c>
      <c r="R748" t="s">
        <v>35905</v>
      </c>
      <c r="S748" t="s">
        <v>35700</v>
      </c>
      <c r="T748" t="s">
        <v>38150</v>
      </c>
      <c r="U748" s="98">
        <v>3800</v>
      </c>
      <c r="V748" s="98">
        <v>0</v>
      </c>
      <c r="W748" t="s">
        <v>38151</v>
      </c>
    </row>
    <row r="749" spans="1:23" ht="15" customHeight="1">
      <c r="A749" t="s">
        <v>38152</v>
      </c>
      <c r="B749" t="s">
        <v>35895</v>
      </c>
      <c r="C749" s="15">
        <v>45864</v>
      </c>
      <c r="D749" s="15">
        <v>45879</v>
      </c>
      <c r="E749" t="s">
        <v>1646</v>
      </c>
      <c r="F749" s="15">
        <v>45864</v>
      </c>
      <c r="G749" s="15">
        <v>45879</v>
      </c>
      <c r="I749" t="s">
        <v>3864</v>
      </c>
      <c r="K749" t="s">
        <v>1466</v>
      </c>
      <c r="N749" t="s">
        <v>35686</v>
      </c>
      <c r="O749" t="s">
        <v>35914</v>
      </c>
      <c r="P749" t="s">
        <v>35910</v>
      </c>
      <c r="Q749" t="s">
        <v>35897</v>
      </c>
      <c r="R749" t="s">
        <v>35898</v>
      </c>
      <c r="S749" t="s">
        <v>35708</v>
      </c>
      <c r="T749" t="s">
        <v>38153</v>
      </c>
      <c r="U749" s="98">
        <v>4730</v>
      </c>
      <c r="V749" s="98">
        <v>0</v>
      </c>
      <c r="W749" t="s">
        <v>38154</v>
      </c>
    </row>
    <row r="750" spans="1:23" ht="15" customHeight="1">
      <c r="A750" t="s">
        <v>38155</v>
      </c>
      <c r="B750" t="s">
        <v>35895</v>
      </c>
      <c r="C750" s="15">
        <v>45865</v>
      </c>
      <c r="D750" s="15">
        <v>45881</v>
      </c>
      <c r="E750" t="s">
        <v>1646</v>
      </c>
      <c r="F750" s="15">
        <v>45865</v>
      </c>
      <c r="G750" s="15">
        <v>45881</v>
      </c>
      <c r="J750" t="s">
        <v>261</v>
      </c>
      <c r="K750" t="s">
        <v>1468</v>
      </c>
      <c r="N750" t="s">
        <v>35638</v>
      </c>
      <c r="O750" t="s">
        <v>35919</v>
      </c>
      <c r="P750" t="s">
        <v>35915</v>
      </c>
      <c r="Q750" t="s">
        <v>35904</v>
      </c>
      <c r="R750" t="s">
        <v>35898</v>
      </c>
      <c r="S750" t="s">
        <v>35714</v>
      </c>
      <c r="T750" t="s">
        <v>38156</v>
      </c>
      <c r="U750" s="98">
        <v>1025</v>
      </c>
      <c r="V750" s="98">
        <v>0</v>
      </c>
      <c r="W750" t="s">
        <v>38157</v>
      </c>
    </row>
    <row r="751" spans="1:23" ht="15" customHeight="1">
      <c r="A751" t="s">
        <v>38158</v>
      </c>
      <c r="B751" t="s">
        <v>35895</v>
      </c>
      <c r="C751" s="15">
        <v>45866</v>
      </c>
      <c r="D751" s="15">
        <v>45883</v>
      </c>
      <c r="E751" t="s">
        <v>1646</v>
      </c>
      <c r="F751" s="15">
        <v>45866</v>
      </c>
      <c r="G751" s="15">
        <v>45883</v>
      </c>
      <c r="I751" t="s">
        <v>3870</v>
      </c>
      <c r="K751" t="s">
        <v>1471</v>
      </c>
      <c r="N751" t="s">
        <v>35638</v>
      </c>
      <c r="O751" t="s">
        <v>35924</v>
      </c>
      <c r="P751" t="s">
        <v>35920</v>
      </c>
      <c r="Q751" t="s">
        <v>35904</v>
      </c>
      <c r="R751" t="s">
        <v>35905</v>
      </c>
      <c r="S751" t="s">
        <v>35723</v>
      </c>
      <c r="T751" t="s">
        <v>38159</v>
      </c>
      <c r="U751" s="98">
        <v>1025</v>
      </c>
      <c r="V751" s="98">
        <v>0</v>
      </c>
      <c r="W751" t="s">
        <v>38160</v>
      </c>
    </row>
    <row r="752" spans="1:23" ht="15" customHeight="1">
      <c r="A752" t="s">
        <v>38161</v>
      </c>
      <c r="B752" t="s">
        <v>35895</v>
      </c>
      <c r="C752" s="15">
        <v>45867</v>
      </c>
      <c r="D752" s="15">
        <v>45870</v>
      </c>
      <c r="E752" t="s">
        <v>1646</v>
      </c>
      <c r="F752" s="15">
        <v>45867</v>
      </c>
      <c r="G752" s="15">
        <v>45870</v>
      </c>
      <c r="I752" t="s">
        <v>3873</v>
      </c>
      <c r="K752" t="s">
        <v>1474</v>
      </c>
      <c r="N752" t="s">
        <v>35638</v>
      </c>
      <c r="O752" t="s">
        <v>1565</v>
      </c>
      <c r="P752" t="s">
        <v>35896</v>
      </c>
      <c r="Q752" t="s">
        <v>35897</v>
      </c>
      <c r="R752" t="s">
        <v>35898</v>
      </c>
      <c r="S752" t="s">
        <v>35730</v>
      </c>
      <c r="T752" t="s">
        <v>38162</v>
      </c>
      <c r="U752" s="98">
        <v>2325</v>
      </c>
      <c r="V752" s="98">
        <v>140</v>
      </c>
      <c r="W752" t="s">
        <v>38163</v>
      </c>
    </row>
    <row r="753" spans="1:23" ht="15" customHeight="1">
      <c r="A753" t="s">
        <v>38164</v>
      </c>
      <c r="B753" t="s">
        <v>35895</v>
      </c>
      <c r="C753" s="15">
        <v>45868</v>
      </c>
      <c r="D753" s="15">
        <v>45872</v>
      </c>
      <c r="E753" t="s">
        <v>1646</v>
      </c>
      <c r="F753" s="15">
        <v>45868</v>
      </c>
      <c r="G753" s="15">
        <v>45872</v>
      </c>
      <c r="I753" t="s">
        <v>1665</v>
      </c>
      <c r="K753" t="s">
        <v>1477</v>
      </c>
      <c r="N753" t="s">
        <v>35649</v>
      </c>
      <c r="O753" t="s">
        <v>35902</v>
      </c>
      <c r="P753" t="s">
        <v>35903</v>
      </c>
      <c r="Q753" t="s">
        <v>35904</v>
      </c>
      <c r="R753" t="s">
        <v>35905</v>
      </c>
      <c r="S753" t="s">
        <v>35737</v>
      </c>
      <c r="T753" t="s">
        <v>38165</v>
      </c>
      <c r="U753" s="98">
        <v>5070</v>
      </c>
      <c r="V753" s="98">
        <v>0</v>
      </c>
      <c r="W753" t="s">
        <v>38166</v>
      </c>
    </row>
    <row r="754" spans="1:23" ht="15" customHeight="1">
      <c r="A754" t="s">
        <v>38167</v>
      </c>
      <c r="B754" t="s">
        <v>35895</v>
      </c>
      <c r="C754" s="15">
        <v>45869</v>
      </c>
      <c r="D754" s="15">
        <v>45874</v>
      </c>
      <c r="E754" t="s">
        <v>1646</v>
      </c>
      <c r="F754" s="15">
        <v>45869</v>
      </c>
      <c r="G754" s="15">
        <v>45874</v>
      </c>
      <c r="J754" t="s">
        <v>295</v>
      </c>
      <c r="K754" t="s">
        <v>1480</v>
      </c>
      <c r="N754" t="s">
        <v>35649</v>
      </c>
      <c r="O754" t="s">
        <v>35909</v>
      </c>
      <c r="P754" t="s">
        <v>35910</v>
      </c>
      <c r="Q754" t="s">
        <v>35904</v>
      </c>
      <c r="R754" t="s">
        <v>35898</v>
      </c>
      <c r="S754" t="s">
        <v>35744</v>
      </c>
      <c r="T754" t="s">
        <v>38168</v>
      </c>
      <c r="U754" s="98">
        <v>5105</v>
      </c>
      <c r="V754" s="98">
        <v>0</v>
      </c>
      <c r="W754" t="s">
        <v>38169</v>
      </c>
    </row>
    <row r="755" spans="1:23" ht="15" customHeight="1">
      <c r="A755" t="s">
        <v>38170</v>
      </c>
      <c r="B755" t="s">
        <v>35895</v>
      </c>
      <c r="C755" s="15">
        <v>45839</v>
      </c>
      <c r="D755" s="15">
        <v>45845</v>
      </c>
      <c r="E755" t="s">
        <v>1646</v>
      </c>
      <c r="F755" s="15">
        <v>45839</v>
      </c>
      <c r="G755" s="15">
        <v>45845</v>
      </c>
      <c r="I755" t="s">
        <v>3881</v>
      </c>
      <c r="K755" t="s">
        <v>1483</v>
      </c>
      <c r="N755" t="s">
        <v>35674</v>
      </c>
      <c r="O755" t="s">
        <v>35914</v>
      </c>
      <c r="P755" t="s">
        <v>35915</v>
      </c>
      <c r="Q755" t="s">
        <v>35897</v>
      </c>
      <c r="R755" t="s">
        <v>35898</v>
      </c>
      <c r="S755" t="s">
        <v>35750</v>
      </c>
      <c r="T755" t="s">
        <v>38171</v>
      </c>
      <c r="U755" s="98">
        <v>2970</v>
      </c>
      <c r="V755" s="98">
        <v>0</v>
      </c>
      <c r="W755" t="s">
        <v>38172</v>
      </c>
    </row>
    <row r="756" spans="1:23" ht="15" customHeight="1">
      <c r="A756" t="s">
        <v>38173</v>
      </c>
      <c r="B756" t="s">
        <v>35895</v>
      </c>
      <c r="C756" s="15">
        <v>45840</v>
      </c>
      <c r="D756" s="15">
        <v>45847</v>
      </c>
      <c r="E756" t="s">
        <v>1646</v>
      </c>
      <c r="F756" s="15">
        <v>45840</v>
      </c>
      <c r="G756" s="15">
        <v>45847</v>
      </c>
      <c r="I756" t="s">
        <v>3884</v>
      </c>
      <c r="K756" t="s">
        <v>1487</v>
      </c>
      <c r="N756" t="s">
        <v>35662</v>
      </c>
      <c r="O756" t="s">
        <v>35919</v>
      </c>
      <c r="P756" t="s">
        <v>35920</v>
      </c>
      <c r="Q756" t="s">
        <v>35904</v>
      </c>
      <c r="R756" t="s">
        <v>35905</v>
      </c>
      <c r="S756" t="s">
        <v>35755</v>
      </c>
      <c r="T756" t="s">
        <v>38174</v>
      </c>
      <c r="U756" s="98">
        <v>3920</v>
      </c>
      <c r="V756" s="98">
        <v>0</v>
      </c>
      <c r="W756" t="s">
        <v>38175</v>
      </c>
    </row>
    <row r="757" spans="1:23" ht="15" customHeight="1">
      <c r="A757" t="s">
        <v>38176</v>
      </c>
      <c r="B757" t="s">
        <v>35895</v>
      </c>
      <c r="C757" s="15">
        <v>45841</v>
      </c>
      <c r="D757" s="15">
        <v>45849</v>
      </c>
      <c r="E757" t="s">
        <v>1646</v>
      </c>
      <c r="F757" s="15">
        <v>45841</v>
      </c>
      <c r="G757" s="15">
        <v>45849</v>
      </c>
      <c r="I757" t="s">
        <v>3887</v>
      </c>
      <c r="K757" t="s">
        <v>1490</v>
      </c>
      <c r="N757" t="s">
        <v>35686</v>
      </c>
      <c r="O757" t="s">
        <v>35924</v>
      </c>
      <c r="P757" t="s">
        <v>35896</v>
      </c>
      <c r="Q757" t="s">
        <v>35904</v>
      </c>
      <c r="R757" t="s">
        <v>35898</v>
      </c>
      <c r="S757" t="s">
        <v>35760</v>
      </c>
      <c r="T757" t="s">
        <v>38177</v>
      </c>
      <c r="U757" s="98">
        <v>2280</v>
      </c>
      <c r="V757" s="98">
        <v>0</v>
      </c>
      <c r="W757" t="s">
        <v>38178</v>
      </c>
    </row>
    <row r="758" spans="1:23" ht="15" customHeight="1">
      <c r="A758" t="s">
        <v>38179</v>
      </c>
      <c r="B758" t="s">
        <v>35895</v>
      </c>
      <c r="C758" s="15">
        <v>45842</v>
      </c>
      <c r="D758" s="15">
        <v>45851</v>
      </c>
      <c r="E758" t="s">
        <v>1646</v>
      </c>
      <c r="F758" s="15">
        <v>45842</v>
      </c>
      <c r="G758" s="15">
        <v>45851</v>
      </c>
      <c r="J758" t="s">
        <v>285</v>
      </c>
      <c r="K758" t="s">
        <v>1493</v>
      </c>
      <c r="N758" t="s">
        <v>35638</v>
      </c>
      <c r="O758" t="s">
        <v>1565</v>
      </c>
      <c r="P758" t="s">
        <v>35903</v>
      </c>
      <c r="Q758" t="s">
        <v>35897</v>
      </c>
      <c r="R758" t="s">
        <v>35905</v>
      </c>
      <c r="S758" t="s">
        <v>35765</v>
      </c>
      <c r="T758" t="s">
        <v>38180</v>
      </c>
      <c r="U758" s="98">
        <v>2415</v>
      </c>
      <c r="V758" s="98">
        <v>0</v>
      </c>
      <c r="W758" t="s">
        <v>38181</v>
      </c>
    </row>
    <row r="759" spans="1:23" ht="15" customHeight="1">
      <c r="A759" t="s">
        <v>38182</v>
      </c>
      <c r="B759" t="s">
        <v>35895</v>
      </c>
      <c r="C759" s="15">
        <v>45843</v>
      </c>
      <c r="D759" s="15">
        <v>45853</v>
      </c>
      <c r="E759" t="s">
        <v>1646</v>
      </c>
      <c r="F759" s="15">
        <v>45843</v>
      </c>
      <c r="G759" s="15">
        <v>45853</v>
      </c>
      <c r="I759" t="s">
        <v>3894</v>
      </c>
      <c r="K759" t="s">
        <v>1496</v>
      </c>
      <c r="N759" t="s">
        <v>35638</v>
      </c>
      <c r="O759" t="s">
        <v>35902</v>
      </c>
      <c r="P759" t="s">
        <v>35910</v>
      </c>
      <c r="Q759" t="s">
        <v>35904</v>
      </c>
      <c r="R759" t="s">
        <v>35898</v>
      </c>
      <c r="S759" t="s">
        <v>35770</v>
      </c>
      <c r="T759" t="s">
        <v>38183</v>
      </c>
      <c r="U759" s="98">
        <v>1075</v>
      </c>
      <c r="V759" s="98">
        <v>0</v>
      </c>
      <c r="W759" t="s">
        <v>38184</v>
      </c>
    </row>
    <row r="760" spans="1:23" ht="15" customHeight="1">
      <c r="A760" t="s">
        <v>38185</v>
      </c>
      <c r="B760" t="s">
        <v>35895</v>
      </c>
      <c r="C760" s="15">
        <v>45844</v>
      </c>
      <c r="D760" s="15">
        <v>45855</v>
      </c>
      <c r="E760" t="s">
        <v>1646</v>
      </c>
      <c r="F760" s="15">
        <v>45844</v>
      </c>
      <c r="G760" s="15">
        <v>45855</v>
      </c>
      <c r="I760" t="s">
        <v>1644</v>
      </c>
      <c r="K760" t="s">
        <v>1499</v>
      </c>
      <c r="N760" t="s">
        <v>35638</v>
      </c>
      <c r="O760" t="s">
        <v>35909</v>
      </c>
      <c r="P760" t="s">
        <v>35915</v>
      </c>
      <c r="Q760" t="s">
        <v>35904</v>
      </c>
      <c r="R760" t="s">
        <v>35898</v>
      </c>
      <c r="S760" t="s">
        <v>35775</v>
      </c>
      <c r="T760" t="s">
        <v>38186</v>
      </c>
      <c r="U760" s="98">
        <v>1075</v>
      </c>
      <c r="V760" s="98">
        <v>0</v>
      </c>
      <c r="W760" t="s">
        <v>38187</v>
      </c>
    </row>
    <row r="761" spans="1:23" ht="15" customHeight="1">
      <c r="A761" t="s">
        <v>38188</v>
      </c>
      <c r="B761" t="s">
        <v>35895</v>
      </c>
      <c r="C761" s="15">
        <v>45845</v>
      </c>
      <c r="D761" s="15">
        <v>45857</v>
      </c>
      <c r="E761" t="s">
        <v>1646</v>
      </c>
      <c r="F761" s="15">
        <v>45845</v>
      </c>
      <c r="G761" s="15">
        <v>45857</v>
      </c>
      <c r="I761" t="s">
        <v>3858</v>
      </c>
      <c r="K761" t="s">
        <v>1502</v>
      </c>
      <c r="N761" t="s">
        <v>35649</v>
      </c>
      <c r="O761" t="s">
        <v>35914</v>
      </c>
      <c r="P761" t="s">
        <v>35920</v>
      </c>
      <c r="Q761" t="s">
        <v>35897</v>
      </c>
      <c r="R761" t="s">
        <v>35905</v>
      </c>
      <c r="S761" t="s">
        <v>35780</v>
      </c>
      <c r="T761" t="s">
        <v>38189</v>
      </c>
      <c r="U761" s="98">
        <v>7950</v>
      </c>
      <c r="V761" s="98">
        <v>0</v>
      </c>
      <c r="W761" t="s">
        <v>38190</v>
      </c>
    </row>
    <row r="762" spans="1:23" ht="15" customHeight="1">
      <c r="A762" t="s">
        <v>38191</v>
      </c>
      <c r="B762" t="s">
        <v>35895</v>
      </c>
      <c r="C762" s="15">
        <v>45846</v>
      </c>
      <c r="D762" s="15">
        <v>45859</v>
      </c>
      <c r="E762" t="s">
        <v>1646</v>
      </c>
      <c r="F762" s="15">
        <v>45846</v>
      </c>
      <c r="G762" s="15">
        <v>45859</v>
      </c>
      <c r="J762" t="s">
        <v>275</v>
      </c>
      <c r="K762" t="s">
        <v>1143</v>
      </c>
      <c r="N762" t="s">
        <v>35649</v>
      </c>
      <c r="O762" t="s">
        <v>35919</v>
      </c>
      <c r="P762" t="s">
        <v>35896</v>
      </c>
      <c r="Q762" t="s">
        <v>35904</v>
      </c>
      <c r="R762" t="s">
        <v>35898</v>
      </c>
      <c r="S762" t="s">
        <v>35785</v>
      </c>
      <c r="T762" t="s">
        <v>38192</v>
      </c>
      <c r="U762" s="98">
        <v>4685</v>
      </c>
      <c r="V762" s="98">
        <v>150</v>
      </c>
      <c r="W762" t="s">
        <v>38193</v>
      </c>
    </row>
    <row r="763" spans="1:23" ht="15" customHeight="1">
      <c r="A763" t="s">
        <v>38194</v>
      </c>
      <c r="B763" t="s">
        <v>35895</v>
      </c>
      <c r="C763" s="15">
        <v>45847</v>
      </c>
      <c r="D763" s="15">
        <v>45861</v>
      </c>
      <c r="E763" t="s">
        <v>1646</v>
      </c>
      <c r="F763" s="15">
        <v>45847</v>
      </c>
      <c r="G763" s="15">
        <v>45861</v>
      </c>
      <c r="I763" t="s">
        <v>3864</v>
      </c>
      <c r="K763" t="s">
        <v>1153</v>
      </c>
      <c r="N763" t="s">
        <v>35674</v>
      </c>
      <c r="O763" t="s">
        <v>35924</v>
      </c>
      <c r="P763" t="s">
        <v>35903</v>
      </c>
      <c r="Q763" t="s">
        <v>35904</v>
      </c>
      <c r="R763" t="s">
        <v>35905</v>
      </c>
      <c r="S763" t="s">
        <v>35790</v>
      </c>
      <c r="T763" t="s">
        <v>38195</v>
      </c>
      <c r="U763" s="98">
        <v>1290</v>
      </c>
      <c r="V763" s="98">
        <v>0</v>
      </c>
      <c r="W763" t="s">
        <v>38196</v>
      </c>
    </row>
    <row r="764" spans="1:23" ht="15" customHeight="1">
      <c r="A764" t="s">
        <v>38197</v>
      </c>
      <c r="B764" t="s">
        <v>35895</v>
      </c>
      <c r="C764" s="15">
        <v>45848</v>
      </c>
      <c r="D764" s="15">
        <v>45863</v>
      </c>
      <c r="E764" t="s">
        <v>1646</v>
      </c>
      <c r="F764" s="15">
        <v>45848</v>
      </c>
      <c r="G764" s="15">
        <v>45863</v>
      </c>
      <c r="I764" t="s">
        <v>3867</v>
      </c>
      <c r="K764" t="s">
        <v>1162</v>
      </c>
      <c r="N764" t="s">
        <v>35662</v>
      </c>
      <c r="O764" t="s">
        <v>1565</v>
      </c>
      <c r="P764" t="s">
        <v>35910</v>
      </c>
      <c r="Q764" t="s">
        <v>35897</v>
      </c>
      <c r="R764" t="s">
        <v>35898</v>
      </c>
      <c r="S764" t="s">
        <v>35795</v>
      </c>
      <c r="T764" t="s">
        <v>38198</v>
      </c>
      <c r="U764" s="98">
        <v>7800</v>
      </c>
      <c r="V764" s="98">
        <v>0</v>
      </c>
      <c r="W764" t="s">
        <v>38199</v>
      </c>
    </row>
    <row r="765" spans="1:23" ht="15" customHeight="1">
      <c r="A765" t="s">
        <v>38200</v>
      </c>
      <c r="B765" t="s">
        <v>35895</v>
      </c>
      <c r="C765" s="15">
        <v>45849</v>
      </c>
      <c r="D765" s="15">
        <v>45865</v>
      </c>
      <c r="E765" t="s">
        <v>1646</v>
      </c>
      <c r="F765" s="15">
        <v>45849</v>
      </c>
      <c r="G765" s="15">
        <v>45865</v>
      </c>
      <c r="I765" t="s">
        <v>3870</v>
      </c>
      <c r="K765" t="s">
        <v>1169</v>
      </c>
      <c r="N765" t="s">
        <v>35686</v>
      </c>
      <c r="O765" t="s">
        <v>35902</v>
      </c>
      <c r="P765" t="s">
        <v>35915</v>
      </c>
      <c r="Q765" t="s">
        <v>35904</v>
      </c>
      <c r="R765" t="s">
        <v>35898</v>
      </c>
      <c r="S765" t="s">
        <v>35800</v>
      </c>
      <c r="T765" t="s">
        <v>38201</v>
      </c>
      <c r="U765" s="98">
        <v>2120</v>
      </c>
      <c r="V765" s="98">
        <v>0</v>
      </c>
      <c r="W765" t="s">
        <v>38202</v>
      </c>
    </row>
    <row r="766" spans="1:23" ht="15" customHeight="1">
      <c r="A766" t="s">
        <v>38203</v>
      </c>
      <c r="B766" t="s">
        <v>35895</v>
      </c>
      <c r="C766" s="15">
        <v>45850</v>
      </c>
      <c r="D766" s="15">
        <v>45866</v>
      </c>
      <c r="E766" t="s">
        <v>1646</v>
      </c>
      <c r="F766" s="15">
        <v>45850</v>
      </c>
      <c r="G766" s="15">
        <v>45866</v>
      </c>
      <c r="J766" t="s">
        <v>20946</v>
      </c>
      <c r="K766" t="s">
        <v>1176</v>
      </c>
      <c r="N766" t="s">
        <v>35638</v>
      </c>
      <c r="O766" t="s">
        <v>35909</v>
      </c>
      <c r="P766" t="s">
        <v>35920</v>
      </c>
      <c r="Q766" t="s">
        <v>35904</v>
      </c>
      <c r="R766" t="s">
        <v>35905</v>
      </c>
      <c r="S766" t="s">
        <v>35805</v>
      </c>
      <c r="T766" t="s">
        <v>38204</v>
      </c>
      <c r="U766" s="98">
        <v>1000</v>
      </c>
      <c r="V766" s="98">
        <v>0</v>
      </c>
      <c r="W766" t="s">
        <v>38205</v>
      </c>
    </row>
    <row r="767" spans="1:23" ht="15" customHeight="1">
      <c r="A767" t="s">
        <v>38206</v>
      </c>
      <c r="B767" t="s">
        <v>35895</v>
      </c>
      <c r="C767" s="15">
        <v>45851</v>
      </c>
      <c r="D767" s="15">
        <v>45854</v>
      </c>
      <c r="E767" t="s">
        <v>1646</v>
      </c>
      <c r="F767" s="15">
        <v>45851</v>
      </c>
      <c r="G767" s="15">
        <v>45854</v>
      </c>
      <c r="I767" t="s">
        <v>1665</v>
      </c>
      <c r="K767" t="s">
        <v>1183</v>
      </c>
      <c r="N767" t="s">
        <v>35638</v>
      </c>
      <c r="O767" t="s">
        <v>35914</v>
      </c>
      <c r="P767" t="s">
        <v>35896</v>
      </c>
      <c r="Q767" t="s">
        <v>35897</v>
      </c>
      <c r="R767" t="s">
        <v>35898</v>
      </c>
      <c r="S767" t="s">
        <v>35810</v>
      </c>
      <c r="T767" t="s">
        <v>38207</v>
      </c>
      <c r="U767" s="98">
        <v>2280</v>
      </c>
      <c r="V767" s="98">
        <v>0</v>
      </c>
      <c r="W767" t="s">
        <v>38208</v>
      </c>
    </row>
    <row r="768" spans="1:23" ht="15" customHeight="1">
      <c r="A768" t="s">
        <v>38209</v>
      </c>
      <c r="B768" t="s">
        <v>35895</v>
      </c>
      <c r="C768" s="15">
        <v>45852</v>
      </c>
      <c r="D768" s="15">
        <v>45856</v>
      </c>
      <c r="E768" t="s">
        <v>1646</v>
      </c>
      <c r="F768" s="15">
        <v>45852</v>
      </c>
      <c r="G768" s="15">
        <v>45856</v>
      </c>
      <c r="I768" t="s">
        <v>3878</v>
      </c>
      <c r="K768" t="s">
        <v>1187</v>
      </c>
      <c r="N768" t="s">
        <v>35638</v>
      </c>
      <c r="O768" t="s">
        <v>35919</v>
      </c>
      <c r="P768" t="s">
        <v>35903</v>
      </c>
      <c r="Q768" t="s">
        <v>35904</v>
      </c>
      <c r="R768" t="s">
        <v>35905</v>
      </c>
      <c r="S768" t="s">
        <v>35815</v>
      </c>
      <c r="T768" t="s">
        <v>38210</v>
      </c>
      <c r="U768" s="98">
        <v>1000</v>
      </c>
      <c r="V768" s="98">
        <v>0</v>
      </c>
      <c r="W768" t="s">
        <v>38211</v>
      </c>
    </row>
    <row r="769" spans="1:23" ht="15" customHeight="1">
      <c r="A769" t="s">
        <v>38212</v>
      </c>
      <c r="B769" t="s">
        <v>35895</v>
      </c>
      <c r="C769" s="15">
        <v>45853</v>
      </c>
      <c r="D769" s="15">
        <v>45858</v>
      </c>
      <c r="E769" t="s">
        <v>1646</v>
      </c>
      <c r="F769" s="15">
        <v>45853</v>
      </c>
      <c r="G769" s="15">
        <v>45858</v>
      </c>
      <c r="I769" t="s">
        <v>3881</v>
      </c>
      <c r="K769" t="s">
        <v>1190</v>
      </c>
      <c r="N769" t="s">
        <v>35649</v>
      </c>
      <c r="O769" t="s">
        <v>35924</v>
      </c>
      <c r="P769" t="s">
        <v>35910</v>
      </c>
      <c r="Q769" t="s">
        <v>35904</v>
      </c>
      <c r="R769" t="s">
        <v>35898</v>
      </c>
      <c r="S769" t="s">
        <v>35820</v>
      </c>
      <c r="T769" t="s">
        <v>38213</v>
      </c>
      <c r="U769" s="98">
        <v>4930</v>
      </c>
      <c r="V769" s="98">
        <v>0</v>
      </c>
      <c r="W769" t="s">
        <v>38214</v>
      </c>
    </row>
    <row r="770" spans="1:23" ht="15" customHeight="1">
      <c r="A770" t="s">
        <v>38215</v>
      </c>
      <c r="B770" t="s">
        <v>35895</v>
      </c>
      <c r="C770" s="15">
        <v>45854</v>
      </c>
      <c r="D770" s="15">
        <v>45860</v>
      </c>
      <c r="E770" t="s">
        <v>1646</v>
      </c>
      <c r="F770" s="15">
        <v>45854</v>
      </c>
      <c r="G770" s="15">
        <v>45860</v>
      </c>
      <c r="J770" t="s">
        <v>261</v>
      </c>
      <c r="K770" t="s">
        <v>1195</v>
      </c>
      <c r="N770" t="s">
        <v>35649</v>
      </c>
      <c r="O770" t="s">
        <v>1565</v>
      </c>
      <c r="P770" t="s">
        <v>35915</v>
      </c>
      <c r="Q770" t="s">
        <v>35897</v>
      </c>
      <c r="R770" t="s">
        <v>35898</v>
      </c>
      <c r="S770" t="s">
        <v>35825</v>
      </c>
      <c r="T770" t="s">
        <v>38216</v>
      </c>
      <c r="U770" s="98">
        <v>8445</v>
      </c>
      <c r="V770" s="98">
        <v>0</v>
      </c>
      <c r="W770" t="s">
        <v>38217</v>
      </c>
    </row>
    <row r="771" spans="1:23" ht="15" customHeight="1">
      <c r="A771" t="s">
        <v>38218</v>
      </c>
      <c r="B771" t="s">
        <v>35895</v>
      </c>
      <c r="C771" s="15">
        <v>45855</v>
      </c>
      <c r="D771" s="15">
        <v>45862</v>
      </c>
      <c r="E771" t="s">
        <v>1646</v>
      </c>
      <c r="F771" s="15">
        <v>45855</v>
      </c>
      <c r="G771" s="15">
        <v>45862</v>
      </c>
      <c r="I771" t="s">
        <v>3887</v>
      </c>
      <c r="K771" t="s">
        <v>1200</v>
      </c>
      <c r="N771" t="s">
        <v>35674</v>
      </c>
      <c r="O771" t="s">
        <v>35902</v>
      </c>
      <c r="P771" t="s">
        <v>35920</v>
      </c>
      <c r="Q771" t="s">
        <v>35904</v>
      </c>
      <c r="R771" t="s">
        <v>35905</v>
      </c>
      <c r="S771" t="s">
        <v>35829</v>
      </c>
      <c r="T771" t="s">
        <v>38219</v>
      </c>
      <c r="U771" s="98">
        <v>1380</v>
      </c>
      <c r="V771" s="98">
        <v>0</v>
      </c>
      <c r="W771" t="s">
        <v>38220</v>
      </c>
    </row>
    <row r="772" spans="1:23" ht="15" customHeight="1">
      <c r="A772" t="s">
        <v>38221</v>
      </c>
      <c r="B772" t="s">
        <v>35895</v>
      </c>
      <c r="C772" s="15">
        <v>45856</v>
      </c>
      <c r="D772" s="15">
        <v>45864</v>
      </c>
      <c r="E772" t="s">
        <v>1646</v>
      </c>
      <c r="F772" s="15">
        <v>45856</v>
      </c>
      <c r="G772" s="15">
        <v>45864</v>
      </c>
      <c r="I772" t="s">
        <v>3891</v>
      </c>
      <c r="K772" t="s">
        <v>1205</v>
      </c>
      <c r="N772" t="s">
        <v>35662</v>
      </c>
      <c r="O772" t="s">
        <v>35909</v>
      </c>
      <c r="P772" t="s">
        <v>35896</v>
      </c>
      <c r="Q772" t="s">
        <v>35904</v>
      </c>
      <c r="R772" t="s">
        <v>35898</v>
      </c>
      <c r="S772" t="s">
        <v>35833</v>
      </c>
      <c r="T772" t="s">
        <v>38222</v>
      </c>
      <c r="U772" s="98">
        <v>3800</v>
      </c>
      <c r="V772" s="98">
        <v>160</v>
      </c>
      <c r="W772" t="s">
        <v>38223</v>
      </c>
    </row>
    <row r="773" spans="1:23" ht="15" customHeight="1">
      <c r="A773" t="s">
        <v>38224</v>
      </c>
      <c r="B773" t="s">
        <v>35895</v>
      </c>
      <c r="C773" s="15">
        <v>45857</v>
      </c>
      <c r="D773" s="15">
        <v>45866</v>
      </c>
      <c r="E773" t="s">
        <v>1646</v>
      </c>
      <c r="F773" s="15">
        <v>45857</v>
      </c>
      <c r="G773" s="15">
        <v>45866</v>
      </c>
      <c r="I773" t="s">
        <v>3894</v>
      </c>
      <c r="K773" t="s">
        <v>1209</v>
      </c>
      <c r="N773" t="s">
        <v>35686</v>
      </c>
      <c r="O773" t="s">
        <v>35914</v>
      </c>
      <c r="P773" t="s">
        <v>35903</v>
      </c>
      <c r="Q773" t="s">
        <v>35897</v>
      </c>
      <c r="R773" t="s">
        <v>35905</v>
      </c>
      <c r="S773" t="s">
        <v>35837</v>
      </c>
      <c r="T773" t="s">
        <v>38225</v>
      </c>
      <c r="U773" s="98">
        <v>4870</v>
      </c>
      <c r="V773" s="98">
        <v>0</v>
      </c>
      <c r="W773" t="s">
        <v>38226</v>
      </c>
    </row>
    <row r="774" spans="1:23" ht="15" customHeight="1">
      <c r="A774" t="s">
        <v>38227</v>
      </c>
      <c r="B774" t="s">
        <v>35895</v>
      </c>
      <c r="C774" s="15">
        <v>45858</v>
      </c>
      <c r="D774" s="15">
        <v>45866</v>
      </c>
      <c r="E774" t="s">
        <v>1646</v>
      </c>
      <c r="F774" s="15">
        <v>45858</v>
      </c>
      <c r="G774" s="15">
        <v>45866</v>
      </c>
      <c r="J774" t="s">
        <v>295</v>
      </c>
      <c r="K774" t="s">
        <v>1214</v>
      </c>
      <c r="N774" t="s">
        <v>35638</v>
      </c>
      <c r="O774" t="s">
        <v>35919</v>
      </c>
      <c r="P774" t="s">
        <v>35910</v>
      </c>
      <c r="Q774" t="s">
        <v>35904</v>
      </c>
      <c r="R774" t="s">
        <v>35898</v>
      </c>
      <c r="S774" t="s">
        <v>35841</v>
      </c>
      <c r="T774" t="s">
        <v>38228</v>
      </c>
      <c r="U774" s="98">
        <v>1050</v>
      </c>
      <c r="V774" s="98">
        <v>0</v>
      </c>
      <c r="W774" t="s">
        <v>38229</v>
      </c>
    </row>
    <row r="775" spans="1:23" ht="15" customHeight="1">
      <c r="A775" t="s">
        <v>38230</v>
      </c>
      <c r="B775" t="s">
        <v>35895</v>
      </c>
      <c r="C775" s="15">
        <v>45859</v>
      </c>
      <c r="D775" s="15">
        <v>45870</v>
      </c>
      <c r="E775" t="s">
        <v>1646</v>
      </c>
      <c r="F775" s="15">
        <v>45859</v>
      </c>
      <c r="G775" s="15">
        <v>45870</v>
      </c>
      <c r="I775" t="s">
        <v>3858</v>
      </c>
      <c r="K775" t="s">
        <v>1218</v>
      </c>
      <c r="N775" t="s">
        <v>35638</v>
      </c>
      <c r="O775" t="s">
        <v>35924</v>
      </c>
      <c r="P775" t="s">
        <v>35915</v>
      </c>
      <c r="Q775" t="s">
        <v>35904</v>
      </c>
      <c r="R775" t="s">
        <v>35898</v>
      </c>
      <c r="S775" t="s">
        <v>35845</v>
      </c>
      <c r="T775" t="s">
        <v>38231</v>
      </c>
      <c r="U775" s="98">
        <v>1050</v>
      </c>
      <c r="V775" s="98">
        <v>0</v>
      </c>
      <c r="W775" t="s">
        <v>38232</v>
      </c>
    </row>
    <row r="776" spans="1:23" ht="15" customHeight="1">
      <c r="A776" t="s">
        <v>38233</v>
      </c>
      <c r="B776" t="s">
        <v>35895</v>
      </c>
      <c r="C776" s="15">
        <v>45860</v>
      </c>
      <c r="D776" s="15">
        <v>45872</v>
      </c>
      <c r="E776" t="s">
        <v>1646</v>
      </c>
      <c r="F776" s="15">
        <v>45860</v>
      </c>
      <c r="G776" s="15">
        <v>45872</v>
      </c>
      <c r="I776" t="s">
        <v>3861</v>
      </c>
      <c r="K776" t="s">
        <v>1223</v>
      </c>
      <c r="N776" t="s">
        <v>35638</v>
      </c>
      <c r="O776" t="s">
        <v>1565</v>
      </c>
      <c r="P776" t="s">
        <v>35920</v>
      </c>
      <c r="Q776" t="s">
        <v>35897</v>
      </c>
      <c r="R776" t="s">
        <v>35905</v>
      </c>
      <c r="S776" t="s">
        <v>35849</v>
      </c>
      <c r="T776" t="s">
        <v>38234</v>
      </c>
      <c r="U776" s="98">
        <v>2370</v>
      </c>
      <c r="V776" s="98">
        <v>0</v>
      </c>
      <c r="W776" t="s">
        <v>38235</v>
      </c>
    </row>
    <row r="777" spans="1:23" ht="15" customHeight="1">
      <c r="A777" t="s">
        <v>38236</v>
      </c>
      <c r="B777" t="s">
        <v>35895</v>
      </c>
      <c r="C777" s="15">
        <v>45861</v>
      </c>
      <c r="D777" s="15">
        <v>45874</v>
      </c>
      <c r="E777" t="s">
        <v>1646</v>
      </c>
      <c r="F777" s="15">
        <v>45861</v>
      </c>
      <c r="G777" s="15">
        <v>45874</v>
      </c>
      <c r="I777" t="s">
        <v>3864</v>
      </c>
      <c r="K777" t="s">
        <v>1226</v>
      </c>
      <c r="N777" t="s">
        <v>35649</v>
      </c>
      <c r="O777" t="s">
        <v>35902</v>
      </c>
      <c r="P777" t="s">
        <v>35896</v>
      </c>
      <c r="Q777" t="s">
        <v>35904</v>
      </c>
      <c r="R777" t="s">
        <v>35898</v>
      </c>
      <c r="S777" t="s">
        <v>35853</v>
      </c>
      <c r="T777" t="s">
        <v>38237</v>
      </c>
      <c r="U777" s="98">
        <v>5210</v>
      </c>
      <c r="V777" s="98">
        <v>0</v>
      </c>
      <c r="W777" t="s">
        <v>38238</v>
      </c>
    </row>
    <row r="778" spans="1:23" ht="15" customHeight="1">
      <c r="A778" t="s">
        <v>38239</v>
      </c>
      <c r="B778" t="s">
        <v>35895</v>
      </c>
      <c r="C778" s="15">
        <v>45862</v>
      </c>
      <c r="D778" s="15">
        <v>45876</v>
      </c>
      <c r="E778" t="s">
        <v>1646</v>
      </c>
      <c r="F778" s="15">
        <v>45862</v>
      </c>
      <c r="G778" s="15">
        <v>45876</v>
      </c>
      <c r="J778" t="s">
        <v>285</v>
      </c>
      <c r="K778" t="s">
        <v>1230</v>
      </c>
      <c r="N778" t="s">
        <v>35649</v>
      </c>
      <c r="O778" t="s">
        <v>35909</v>
      </c>
      <c r="P778" t="s">
        <v>35903</v>
      </c>
      <c r="Q778" t="s">
        <v>35904</v>
      </c>
      <c r="R778" t="s">
        <v>35905</v>
      </c>
      <c r="S778" t="s">
        <v>35857</v>
      </c>
      <c r="T778" t="s">
        <v>38240</v>
      </c>
      <c r="U778" s="98">
        <v>5245</v>
      </c>
      <c r="V778" s="98">
        <v>0</v>
      </c>
      <c r="W778" t="s">
        <v>38241</v>
      </c>
    </row>
    <row r="779" spans="1:23" ht="15" customHeight="1">
      <c r="A779" t="s">
        <v>38242</v>
      </c>
      <c r="B779" t="s">
        <v>35895</v>
      </c>
      <c r="C779" s="15">
        <v>45863</v>
      </c>
      <c r="D779" s="15">
        <v>45878</v>
      </c>
      <c r="E779" t="s">
        <v>1646</v>
      </c>
      <c r="F779" s="15">
        <v>45863</v>
      </c>
      <c r="G779" s="15">
        <v>45878</v>
      </c>
      <c r="I779" t="s">
        <v>3870</v>
      </c>
      <c r="K779" t="s">
        <v>1234</v>
      </c>
      <c r="N779" t="s">
        <v>35674</v>
      </c>
      <c r="O779" t="s">
        <v>35914</v>
      </c>
      <c r="P779" t="s">
        <v>35910</v>
      </c>
      <c r="Q779" t="s">
        <v>35897</v>
      </c>
      <c r="R779" t="s">
        <v>35898</v>
      </c>
      <c r="S779" t="s">
        <v>35861</v>
      </c>
      <c r="T779" t="s">
        <v>38243</v>
      </c>
      <c r="U779" s="98">
        <v>3075</v>
      </c>
      <c r="V779" s="98">
        <v>0</v>
      </c>
      <c r="W779" t="s">
        <v>38244</v>
      </c>
    </row>
    <row r="780" spans="1:23" ht="15" customHeight="1">
      <c r="A780" t="s">
        <v>38245</v>
      </c>
      <c r="B780" t="s">
        <v>35895</v>
      </c>
      <c r="C780" s="15">
        <v>45864</v>
      </c>
      <c r="D780" s="15">
        <v>45880</v>
      </c>
      <c r="E780" t="s">
        <v>1646</v>
      </c>
      <c r="F780" s="15">
        <v>45864</v>
      </c>
      <c r="G780" s="15">
        <v>45880</v>
      </c>
      <c r="I780" t="s">
        <v>3873</v>
      </c>
      <c r="K780" t="s">
        <v>1237</v>
      </c>
      <c r="N780" t="s">
        <v>35662</v>
      </c>
      <c r="O780" t="s">
        <v>35919</v>
      </c>
      <c r="P780" t="s">
        <v>35915</v>
      </c>
      <c r="Q780" t="s">
        <v>35904</v>
      </c>
      <c r="R780" t="s">
        <v>35898</v>
      </c>
      <c r="S780" t="s">
        <v>35865</v>
      </c>
      <c r="T780" t="s">
        <v>38246</v>
      </c>
      <c r="U780" s="98">
        <v>3920</v>
      </c>
      <c r="V780" s="98">
        <v>0</v>
      </c>
      <c r="W780" t="s">
        <v>38247</v>
      </c>
    </row>
    <row r="781" spans="1:23" ht="15" customHeight="1">
      <c r="A781" t="s">
        <v>38248</v>
      </c>
      <c r="B781" t="s">
        <v>35895</v>
      </c>
      <c r="C781" s="15">
        <v>45865</v>
      </c>
      <c r="D781" s="15">
        <v>45882</v>
      </c>
      <c r="E781" t="s">
        <v>1646</v>
      </c>
      <c r="F781" s="15">
        <v>45865</v>
      </c>
      <c r="G781" s="15">
        <v>45882</v>
      </c>
      <c r="I781" t="s">
        <v>1665</v>
      </c>
      <c r="K781" t="s">
        <v>1241</v>
      </c>
      <c r="N781" t="s">
        <v>35686</v>
      </c>
      <c r="O781" t="s">
        <v>35924</v>
      </c>
      <c r="P781" t="s">
        <v>35920</v>
      </c>
      <c r="Q781" t="s">
        <v>35904</v>
      </c>
      <c r="R781" t="s">
        <v>35905</v>
      </c>
      <c r="S781" t="s">
        <v>35869</v>
      </c>
      <c r="T781" t="s">
        <v>38249</v>
      </c>
      <c r="U781" s="98">
        <v>2040</v>
      </c>
      <c r="V781" s="98">
        <v>0</v>
      </c>
      <c r="W781" t="s">
        <v>38250</v>
      </c>
    </row>
    <row r="782" spans="1:23" ht="15" customHeight="1">
      <c r="A782" t="s">
        <v>38251</v>
      </c>
      <c r="B782" t="s">
        <v>35895</v>
      </c>
      <c r="C782" s="15">
        <v>45866</v>
      </c>
      <c r="D782" s="15">
        <v>45866</v>
      </c>
      <c r="E782" t="s">
        <v>1646</v>
      </c>
      <c r="F782" s="15">
        <v>45866</v>
      </c>
      <c r="G782" s="15">
        <v>45866</v>
      </c>
      <c r="J782" t="s">
        <v>275</v>
      </c>
      <c r="K782" t="s">
        <v>1246</v>
      </c>
      <c r="N782" t="s">
        <v>35638</v>
      </c>
      <c r="O782" t="s">
        <v>1565</v>
      </c>
      <c r="P782" t="s">
        <v>35896</v>
      </c>
      <c r="Q782" t="s">
        <v>35897</v>
      </c>
      <c r="R782" t="s">
        <v>35898</v>
      </c>
      <c r="S782" t="s">
        <v>35635</v>
      </c>
      <c r="T782" t="s">
        <v>38252</v>
      </c>
      <c r="U782" s="98">
        <v>2235</v>
      </c>
      <c r="V782" s="98">
        <v>170</v>
      </c>
      <c r="W782" t="s">
        <v>38253</v>
      </c>
    </row>
    <row r="783" spans="1:23" ht="15" customHeight="1">
      <c r="A783" t="s">
        <v>38254</v>
      </c>
      <c r="B783" t="s">
        <v>35895</v>
      </c>
      <c r="C783" s="15">
        <v>45867</v>
      </c>
      <c r="D783" s="15">
        <v>45871</v>
      </c>
      <c r="E783" t="s">
        <v>1646</v>
      </c>
      <c r="F783" s="15">
        <v>45867</v>
      </c>
      <c r="G783" s="15">
        <v>45871</v>
      </c>
      <c r="I783" t="s">
        <v>3881</v>
      </c>
      <c r="K783" t="s">
        <v>1249</v>
      </c>
      <c r="N783" t="s">
        <v>35638</v>
      </c>
      <c r="O783" t="s">
        <v>35902</v>
      </c>
      <c r="P783" t="s">
        <v>35903</v>
      </c>
      <c r="Q783" t="s">
        <v>35904</v>
      </c>
      <c r="R783" t="s">
        <v>35905</v>
      </c>
      <c r="S783" t="s">
        <v>35647</v>
      </c>
      <c r="T783" t="s">
        <v>38255</v>
      </c>
      <c r="U783" s="98">
        <v>975</v>
      </c>
      <c r="V783" s="98">
        <v>0</v>
      </c>
      <c r="W783" t="s">
        <v>38256</v>
      </c>
    </row>
    <row r="784" spans="1:23" ht="15" customHeight="1">
      <c r="A784" t="s">
        <v>38257</v>
      </c>
      <c r="B784" t="s">
        <v>35895</v>
      </c>
      <c r="C784" s="15">
        <v>45868</v>
      </c>
      <c r="D784" s="15">
        <v>45873</v>
      </c>
      <c r="E784" t="s">
        <v>1646</v>
      </c>
      <c r="F784" s="15">
        <v>45868</v>
      </c>
      <c r="G784" s="15">
        <v>45873</v>
      </c>
      <c r="I784" t="s">
        <v>3884</v>
      </c>
      <c r="K784" t="s">
        <v>1254</v>
      </c>
      <c r="N784" t="s">
        <v>35638</v>
      </c>
      <c r="O784" t="s">
        <v>35909</v>
      </c>
      <c r="P784" t="s">
        <v>35910</v>
      </c>
      <c r="Q784" t="s">
        <v>35904</v>
      </c>
      <c r="R784" t="s">
        <v>35898</v>
      </c>
      <c r="S784" t="s">
        <v>35660</v>
      </c>
      <c r="T784" t="s">
        <v>38258</v>
      </c>
      <c r="U784" s="98">
        <v>975</v>
      </c>
      <c r="V784" s="98">
        <v>0</v>
      </c>
      <c r="W784" t="s">
        <v>38259</v>
      </c>
    </row>
    <row r="785" spans="1:23" ht="15" customHeight="1">
      <c r="A785" t="s">
        <v>38260</v>
      </c>
      <c r="B785" t="s">
        <v>35895</v>
      </c>
      <c r="C785" s="15">
        <v>45869</v>
      </c>
      <c r="D785" s="15">
        <v>45875</v>
      </c>
      <c r="E785" t="s">
        <v>1646</v>
      </c>
      <c r="F785" s="15">
        <v>45869</v>
      </c>
      <c r="G785" s="15">
        <v>45875</v>
      </c>
      <c r="I785" t="s">
        <v>3887</v>
      </c>
      <c r="K785" t="s">
        <v>1257</v>
      </c>
      <c r="N785" t="s">
        <v>35649</v>
      </c>
      <c r="O785" t="s">
        <v>35914</v>
      </c>
      <c r="P785" t="s">
        <v>35915</v>
      </c>
      <c r="Q785" t="s">
        <v>35897</v>
      </c>
      <c r="R785" t="s">
        <v>35898</v>
      </c>
      <c r="S785" t="s">
        <v>35672</v>
      </c>
      <c r="T785" t="s">
        <v>38261</v>
      </c>
      <c r="U785" s="98">
        <v>8170</v>
      </c>
      <c r="V785" s="98">
        <v>0</v>
      </c>
      <c r="W785" t="s">
        <v>38262</v>
      </c>
    </row>
    <row r="786" spans="1:23" ht="15" customHeight="1">
      <c r="A786" t="s">
        <v>38263</v>
      </c>
      <c r="B786" t="s">
        <v>35895</v>
      </c>
      <c r="C786" s="15">
        <v>45839</v>
      </c>
      <c r="D786" s="15">
        <v>45846</v>
      </c>
      <c r="E786" t="s">
        <v>1646</v>
      </c>
      <c r="F786" s="15">
        <v>45839</v>
      </c>
      <c r="G786" s="15">
        <v>45846</v>
      </c>
      <c r="J786" t="s">
        <v>20946</v>
      </c>
      <c r="K786" t="s">
        <v>1260</v>
      </c>
      <c r="N786" t="s">
        <v>35649</v>
      </c>
      <c r="O786" t="s">
        <v>35919</v>
      </c>
      <c r="P786" t="s">
        <v>35920</v>
      </c>
      <c r="Q786" t="s">
        <v>35904</v>
      </c>
      <c r="R786" t="s">
        <v>35905</v>
      </c>
      <c r="S786" t="s">
        <v>35683</v>
      </c>
      <c r="T786" t="s">
        <v>38264</v>
      </c>
      <c r="U786" s="98">
        <v>4825</v>
      </c>
      <c r="V786" s="98">
        <v>0</v>
      </c>
      <c r="W786" t="s">
        <v>38265</v>
      </c>
    </row>
    <row r="787" spans="1:23" ht="15" customHeight="1">
      <c r="A787" t="s">
        <v>38266</v>
      </c>
      <c r="B787" t="s">
        <v>35895</v>
      </c>
      <c r="C787" s="15">
        <v>45840</v>
      </c>
      <c r="D787" s="15">
        <v>45848</v>
      </c>
      <c r="E787" t="s">
        <v>1646</v>
      </c>
      <c r="F787" s="15">
        <v>45840</v>
      </c>
      <c r="G787" s="15">
        <v>45848</v>
      </c>
      <c r="I787" t="s">
        <v>3894</v>
      </c>
      <c r="K787" t="s">
        <v>1263</v>
      </c>
      <c r="N787" t="s">
        <v>35674</v>
      </c>
      <c r="O787" t="s">
        <v>35924</v>
      </c>
      <c r="P787" t="s">
        <v>35896</v>
      </c>
      <c r="Q787" t="s">
        <v>35904</v>
      </c>
      <c r="R787" t="s">
        <v>35898</v>
      </c>
      <c r="S787" t="s">
        <v>35692</v>
      </c>
      <c r="T787" t="s">
        <v>38267</v>
      </c>
      <c r="U787" s="98">
        <v>1344</v>
      </c>
      <c r="V787" s="98">
        <v>0</v>
      </c>
      <c r="W787" t="s">
        <v>38268</v>
      </c>
    </row>
    <row r="788" spans="1:23" ht="15" customHeight="1">
      <c r="A788" t="s">
        <v>38269</v>
      </c>
      <c r="B788" t="s">
        <v>35895</v>
      </c>
      <c r="C788" s="15">
        <v>45841</v>
      </c>
      <c r="D788" s="15">
        <v>45850</v>
      </c>
      <c r="E788" t="s">
        <v>1646</v>
      </c>
      <c r="F788" s="15">
        <v>45841</v>
      </c>
      <c r="G788" s="15">
        <v>45850</v>
      </c>
      <c r="I788" t="s">
        <v>1644</v>
      </c>
      <c r="K788" t="s">
        <v>1266</v>
      </c>
      <c r="N788" t="s">
        <v>35662</v>
      </c>
      <c r="O788" t="s">
        <v>1565</v>
      </c>
      <c r="P788" t="s">
        <v>35903</v>
      </c>
      <c r="Q788" t="s">
        <v>35897</v>
      </c>
      <c r="R788" t="s">
        <v>35905</v>
      </c>
      <c r="S788" t="s">
        <v>35700</v>
      </c>
      <c r="T788" t="s">
        <v>38270</v>
      </c>
      <c r="U788" s="98">
        <v>8000</v>
      </c>
      <c r="V788" s="98">
        <v>0</v>
      </c>
      <c r="W788" t="s">
        <v>38271</v>
      </c>
    </row>
    <row r="789" spans="1:23" ht="15" customHeight="1">
      <c r="A789" t="s">
        <v>38272</v>
      </c>
      <c r="B789" t="s">
        <v>35895</v>
      </c>
      <c r="C789" s="15">
        <v>45842</v>
      </c>
      <c r="D789" s="15">
        <v>45852</v>
      </c>
      <c r="E789" t="s">
        <v>1646</v>
      </c>
      <c r="F789" s="15">
        <v>45842</v>
      </c>
      <c r="G789" s="15">
        <v>45852</v>
      </c>
      <c r="I789" t="s">
        <v>3858</v>
      </c>
      <c r="K789" t="s">
        <v>1270</v>
      </c>
      <c r="N789" t="s">
        <v>35686</v>
      </c>
      <c r="O789" t="s">
        <v>35902</v>
      </c>
      <c r="P789" t="s">
        <v>35910</v>
      </c>
      <c r="Q789" t="s">
        <v>35904</v>
      </c>
      <c r="R789" t="s">
        <v>35898</v>
      </c>
      <c r="S789" t="s">
        <v>35708</v>
      </c>
      <c r="T789" t="s">
        <v>38273</v>
      </c>
      <c r="U789" s="98">
        <v>2160</v>
      </c>
      <c r="V789" s="98">
        <v>0</v>
      </c>
      <c r="W789" t="s">
        <v>38274</v>
      </c>
    </row>
    <row r="790" spans="1:23" ht="15" customHeight="1">
      <c r="A790" t="s">
        <v>38275</v>
      </c>
      <c r="B790" t="s">
        <v>35895</v>
      </c>
      <c r="C790" s="15">
        <v>45843</v>
      </c>
      <c r="D790" s="15">
        <v>45854</v>
      </c>
      <c r="E790" t="s">
        <v>1646</v>
      </c>
      <c r="F790" s="15">
        <v>45843</v>
      </c>
      <c r="G790" s="15">
        <v>45854</v>
      </c>
      <c r="J790" t="s">
        <v>261</v>
      </c>
      <c r="K790" t="s">
        <v>1273</v>
      </c>
      <c r="N790" t="s">
        <v>35638</v>
      </c>
      <c r="O790" t="s">
        <v>35909</v>
      </c>
      <c r="P790" t="s">
        <v>35915</v>
      </c>
      <c r="Q790" t="s">
        <v>35904</v>
      </c>
      <c r="R790" t="s">
        <v>35898</v>
      </c>
      <c r="S790" t="s">
        <v>35714</v>
      </c>
      <c r="T790" t="s">
        <v>38276</v>
      </c>
      <c r="U790" s="98">
        <v>1025</v>
      </c>
      <c r="V790" s="98">
        <v>0</v>
      </c>
      <c r="W790" t="s">
        <v>38277</v>
      </c>
    </row>
    <row r="791" spans="1:23" ht="15" customHeight="1">
      <c r="A791" t="s">
        <v>38278</v>
      </c>
      <c r="B791" t="s">
        <v>35895</v>
      </c>
      <c r="C791" s="15">
        <v>45844</v>
      </c>
      <c r="D791" s="15">
        <v>45856</v>
      </c>
      <c r="E791" t="s">
        <v>1646</v>
      </c>
      <c r="F791" s="15">
        <v>45844</v>
      </c>
      <c r="G791" s="15">
        <v>45856</v>
      </c>
      <c r="I791" t="s">
        <v>3864</v>
      </c>
      <c r="K791" t="s">
        <v>1277</v>
      </c>
      <c r="N791" t="s">
        <v>35638</v>
      </c>
      <c r="O791" t="s">
        <v>35914</v>
      </c>
      <c r="P791" t="s">
        <v>35920</v>
      </c>
      <c r="Q791" t="s">
        <v>35897</v>
      </c>
      <c r="R791" t="s">
        <v>35905</v>
      </c>
      <c r="S791" t="s">
        <v>35723</v>
      </c>
      <c r="T791" t="s">
        <v>38279</v>
      </c>
      <c r="U791" s="98">
        <v>2325</v>
      </c>
      <c r="V791" s="98">
        <v>0</v>
      </c>
      <c r="W791" t="s">
        <v>38280</v>
      </c>
    </row>
    <row r="792" spans="1:23" ht="15" customHeight="1">
      <c r="A792" t="s">
        <v>38281</v>
      </c>
      <c r="B792" t="s">
        <v>35895</v>
      </c>
      <c r="C792" s="15">
        <v>45845</v>
      </c>
      <c r="D792" s="15">
        <v>45858</v>
      </c>
      <c r="E792" t="s">
        <v>1646</v>
      </c>
      <c r="F792" s="15">
        <v>45845</v>
      </c>
      <c r="G792" s="15">
        <v>45858</v>
      </c>
      <c r="I792" t="s">
        <v>3867</v>
      </c>
      <c r="K792" t="s">
        <v>1280</v>
      </c>
      <c r="N792" t="s">
        <v>35638</v>
      </c>
      <c r="O792" t="s">
        <v>35919</v>
      </c>
      <c r="P792" t="s">
        <v>35896</v>
      </c>
      <c r="Q792" t="s">
        <v>35904</v>
      </c>
      <c r="R792" t="s">
        <v>35898</v>
      </c>
      <c r="S792" t="s">
        <v>35730</v>
      </c>
      <c r="T792" t="s">
        <v>38282</v>
      </c>
      <c r="U792" s="98">
        <v>1025</v>
      </c>
      <c r="V792" s="98">
        <v>180</v>
      </c>
      <c r="W792" t="s">
        <v>38283</v>
      </c>
    </row>
    <row r="793" spans="1:23" ht="15" customHeight="1">
      <c r="A793" t="s">
        <v>38284</v>
      </c>
      <c r="B793" t="s">
        <v>35895</v>
      </c>
      <c r="C793" s="15">
        <v>45846</v>
      </c>
      <c r="D793" s="15">
        <v>45860</v>
      </c>
      <c r="E793" t="s">
        <v>1646</v>
      </c>
      <c r="F793" s="15">
        <v>45846</v>
      </c>
      <c r="G793" s="15">
        <v>45860</v>
      </c>
      <c r="I793" t="s">
        <v>3870</v>
      </c>
      <c r="K793" t="s">
        <v>1284</v>
      </c>
      <c r="N793" t="s">
        <v>35649</v>
      </c>
      <c r="O793" t="s">
        <v>35924</v>
      </c>
      <c r="P793" t="s">
        <v>35903</v>
      </c>
      <c r="Q793" t="s">
        <v>35904</v>
      </c>
      <c r="R793" t="s">
        <v>35905</v>
      </c>
      <c r="S793" t="s">
        <v>35737</v>
      </c>
      <c r="T793" t="s">
        <v>38285</v>
      </c>
      <c r="U793" s="98">
        <v>5070</v>
      </c>
      <c r="V793" s="98">
        <v>0</v>
      </c>
      <c r="W793" t="s">
        <v>38286</v>
      </c>
    </row>
    <row r="794" spans="1:23" ht="15" customHeight="1">
      <c r="A794" t="s">
        <v>38287</v>
      </c>
      <c r="B794" t="s">
        <v>35895</v>
      </c>
      <c r="C794" s="15">
        <v>45847</v>
      </c>
      <c r="D794" s="15">
        <v>45862</v>
      </c>
      <c r="E794" t="s">
        <v>1646</v>
      </c>
      <c r="F794" s="15">
        <v>45847</v>
      </c>
      <c r="G794" s="15">
        <v>45862</v>
      </c>
      <c r="J794" t="s">
        <v>295</v>
      </c>
      <c r="K794" t="s">
        <v>1288</v>
      </c>
      <c r="N794" t="s">
        <v>35649</v>
      </c>
      <c r="O794" t="s">
        <v>1565</v>
      </c>
      <c r="P794" t="s">
        <v>35910</v>
      </c>
      <c r="Q794" t="s">
        <v>35897</v>
      </c>
      <c r="R794" t="s">
        <v>35898</v>
      </c>
      <c r="S794" t="s">
        <v>35744</v>
      </c>
      <c r="T794" t="s">
        <v>38288</v>
      </c>
      <c r="U794" s="98">
        <v>8665</v>
      </c>
      <c r="V794" s="98">
        <v>0</v>
      </c>
      <c r="W794" t="s">
        <v>38289</v>
      </c>
    </row>
    <row r="795" spans="1:23" ht="15" customHeight="1">
      <c r="A795" t="s">
        <v>38290</v>
      </c>
      <c r="B795" t="s">
        <v>35895</v>
      </c>
      <c r="C795" s="15">
        <v>45848</v>
      </c>
      <c r="D795" s="15">
        <v>45864</v>
      </c>
      <c r="E795" t="s">
        <v>1646</v>
      </c>
      <c r="F795" s="15">
        <v>45848</v>
      </c>
      <c r="G795" s="15">
        <v>45864</v>
      </c>
      <c r="I795" t="s">
        <v>1665</v>
      </c>
      <c r="K795" t="s">
        <v>1291</v>
      </c>
      <c r="N795" t="s">
        <v>35674</v>
      </c>
      <c r="O795" t="s">
        <v>35902</v>
      </c>
      <c r="P795" t="s">
        <v>35915</v>
      </c>
      <c r="Q795" t="s">
        <v>35904</v>
      </c>
      <c r="R795" t="s">
        <v>35898</v>
      </c>
      <c r="S795" t="s">
        <v>35750</v>
      </c>
      <c r="T795" t="s">
        <v>38291</v>
      </c>
      <c r="U795" s="98">
        <v>1416</v>
      </c>
      <c r="V795" s="98">
        <v>0</v>
      </c>
      <c r="W795" t="s">
        <v>38292</v>
      </c>
    </row>
    <row r="796" spans="1:23" ht="15" customHeight="1">
      <c r="A796" t="s">
        <v>38293</v>
      </c>
      <c r="B796" t="s">
        <v>35895</v>
      </c>
      <c r="C796" s="15">
        <v>45849</v>
      </c>
      <c r="D796" s="15">
        <v>45866</v>
      </c>
      <c r="E796" t="s">
        <v>1646</v>
      </c>
      <c r="F796" s="15">
        <v>45849</v>
      </c>
      <c r="G796" s="15">
        <v>45866</v>
      </c>
      <c r="I796" t="s">
        <v>3878</v>
      </c>
      <c r="K796" t="s">
        <v>1294</v>
      </c>
      <c r="N796" t="s">
        <v>35662</v>
      </c>
      <c r="O796" t="s">
        <v>35909</v>
      </c>
      <c r="P796" t="s">
        <v>35920</v>
      </c>
      <c r="Q796" t="s">
        <v>35904</v>
      </c>
      <c r="R796" t="s">
        <v>35905</v>
      </c>
      <c r="S796" t="s">
        <v>35755</v>
      </c>
      <c r="T796" t="s">
        <v>38294</v>
      </c>
      <c r="U796" s="98">
        <v>3920</v>
      </c>
      <c r="V796" s="98">
        <v>0</v>
      </c>
      <c r="W796" t="s">
        <v>38295</v>
      </c>
    </row>
    <row r="797" spans="1:23" ht="15" customHeight="1">
      <c r="A797" t="s">
        <v>38296</v>
      </c>
      <c r="B797" t="s">
        <v>35895</v>
      </c>
      <c r="C797" s="15">
        <v>45850</v>
      </c>
      <c r="D797" s="15">
        <v>45853</v>
      </c>
      <c r="E797" t="s">
        <v>1646</v>
      </c>
      <c r="F797" s="15">
        <v>45850</v>
      </c>
      <c r="G797" s="15">
        <v>45853</v>
      </c>
      <c r="I797" t="s">
        <v>3881</v>
      </c>
      <c r="K797" t="s">
        <v>1297</v>
      </c>
      <c r="N797" t="s">
        <v>35686</v>
      </c>
      <c r="O797" t="s">
        <v>35914</v>
      </c>
      <c r="P797" t="s">
        <v>35896</v>
      </c>
      <c r="Q797" t="s">
        <v>35897</v>
      </c>
      <c r="R797" t="s">
        <v>35898</v>
      </c>
      <c r="S797" t="s">
        <v>35760</v>
      </c>
      <c r="T797" t="s">
        <v>38297</v>
      </c>
      <c r="U797" s="98">
        <v>4940</v>
      </c>
      <c r="V797" s="98">
        <v>0</v>
      </c>
      <c r="W797" t="s">
        <v>38298</v>
      </c>
    </row>
    <row r="798" spans="1:23" ht="15" customHeight="1">
      <c r="A798" t="s">
        <v>38299</v>
      </c>
      <c r="B798" t="s">
        <v>35895</v>
      </c>
      <c r="C798" s="15">
        <v>45851</v>
      </c>
      <c r="D798" s="15">
        <v>45855</v>
      </c>
      <c r="E798" t="s">
        <v>1646</v>
      </c>
      <c r="F798" s="15">
        <v>45851</v>
      </c>
      <c r="G798" s="15">
        <v>45855</v>
      </c>
      <c r="J798" t="s">
        <v>285</v>
      </c>
      <c r="K798" t="s">
        <v>1301</v>
      </c>
      <c r="N798" t="s">
        <v>35638</v>
      </c>
      <c r="O798" t="s">
        <v>35919</v>
      </c>
      <c r="P798" t="s">
        <v>35903</v>
      </c>
      <c r="Q798" t="s">
        <v>35904</v>
      </c>
      <c r="R798" t="s">
        <v>35905</v>
      </c>
      <c r="S798" t="s">
        <v>35765</v>
      </c>
      <c r="T798" t="s">
        <v>38300</v>
      </c>
      <c r="U798" s="98">
        <v>1075</v>
      </c>
      <c r="V798" s="98">
        <v>0</v>
      </c>
      <c r="W798" t="s">
        <v>38301</v>
      </c>
    </row>
    <row r="799" spans="1:23" ht="15" customHeight="1">
      <c r="A799" t="s">
        <v>38302</v>
      </c>
      <c r="B799" t="s">
        <v>35895</v>
      </c>
      <c r="C799" s="15">
        <v>45852</v>
      </c>
      <c r="D799" s="15">
        <v>45857</v>
      </c>
      <c r="E799" t="s">
        <v>1646</v>
      </c>
      <c r="F799" s="15">
        <v>45852</v>
      </c>
      <c r="G799" s="15">
        <v>45857</v>
      </c>
      <c r="I799" t="s">
        <v>3887</v>
      </c>
      <c r="K799" t="s">
        <v>1304</v>
      </c>
      <c r="N799" t="s">
        <v>35638</v>
      </c>
      <c r="O799" t="s">
        <v>35924</v>
      </c>
      <c r="P799" t="s">
        <v>35910</v>
      </c>
      <c r="Q799" t="s">
        <v>35904</v>
      </c>
      <c r="R799" t="s">
        <v>35898</v>
      </c>
      <c r="S799" t="s">
        <v>35770</v>
      </c>
      <c r="T799" t="s">
        <v>38303</v>
      </c>
      <c r="U799" s="98">
        <v>1075</v>
      </c>
      <c r="V799" s="98">
        <v>0</v>
      </c>
      <c r="W799" t="s">
        <v>38304</v>
      </c>
    </row>
    <row r="800" spans="1:23" ht="15" customHeight="1">
      <c r="A800" t="s">
        <v>38305</v>
      </c>
      <c r="B800" t="s">
        <v>35895</v>
      </c>
      <c r="C800" s="15">
        <v>45853</v>
      </c>
      <c r="D800" s="15">
        <v>45859</v>
      </c>
      <c r="E800" t="s">
        <v>1646</v>
      </c>
      <c r="F800" s="15">
        <v>45853</v>
      </c>
      <c r="G800" s="15">
        <v>45859</v>
      </c>
      <c r="I800" t="s">
        <v>3891</v>
      </c>
      <c r="K800" t="s">
        <v>1308</v>
      </c>
      <c r="N800" t="s">
        <v>35638</v>
      </c>
      <c r="O800" t="s">
        <v>1565</v>
      </c>
      <c r="P800" t="s">
        <v>35915</v>
      </c>
      <c r="Q800" t="s">
        <v>35897</v>
      </c>
      <c r="R800" t="s">
        <v>35898</v>
      </c>
      <c r="S800" t="s">
        <v>35775</v>
      </c>
      <c r="T800" t="s">
        <v>38306</v>
      </c>
      <c r="U800" s="98">
        <v>2415</v>
      </c>
      <c r="V800" s="98">
        <v>0</v>
      </c>
      <c r="W800" t="s">
        <v>38307</v>
      </c>
    </row>
    <row r="801" spans="1:23" ht="15" customHeight="1">
      <c r="A801" t="s">
        <v>38308</v>
      </c>
      <c r="B801" t="s">
        <v>35895</v>
      </c>
      <c r="C801" s="15">
        <v>45854</v>
      </c>
      <c r="D801" s="15">
        <v>45861</v>
      </c>
      <c r="E801" t="s">
        <v>1646</v>
      </c>
      <c r="F801" s="15">
        <v>45854</v>
      </c>
      <c r="G801" s="15">
        <v>45861</v>
      </c>
      <c r="I801" t="s">
        <v>3894</v>
      </c>
      <c r="K801" t="s">
        <v>1312</v>
      </c>
      <c r="N801" t="s">
        <v>35649</v>
      </c>
      <c r="O801" t="s">
        <v>35902</v>
      </c>
      <c r="P801" t="s">
        <v>35920</v>
      </c>
      <c r="Q801" t="s">
        <v>35904</v>
      </c>
      <c r="R801" t="s">
        <v>35905</v>
      </c>
      <c r="S801" t="s">
        <v>35780</v>
      </c>
      <c r="T801" t="s">
        <v>38309</v>
      </c>
      <c r="U801" s="98">
        <v>4650</v>
      </c>
      <c r="V801" s="98">
        <v>0</v>
      </c>
      <c r="W801" t="s">
        <v>38310</v>
      </c>
    </row>
    <row r="802" spans="1:23" ht="15" customHeight="1">
      <c r="A802" t="s">
        <v>38311</v>
      </c>
      <c r="B802" t="s">
        <v>36330</v>
      </c>
      <c r="C802" s="15">
        <v>45855</v>
      </c>
      <c r="D802" s="15">
        <v>45863</v>
      </c>
      <c r="E802" t="s">
        <v>1646</v>
      </c>
      <c r="F802" s="15">
        <v>45855</v>
      </c>
      <c r="G802" s="15">
        <v>45863</v>
      </c>
      <c r="H802" t="s">
        <v>9733</v>
      </c>
      <c r="M802" t="s">
        <v>275</v>
      </c>
      <c r="N802" t="s">
        <v>35649</v>
      </c>
      <c r="O802" t="s">
        <v>35909</v>
      </c>
      <c r="P802" t="s">
        <v>35896</v>
      </c>
      <c r="Q802" t="s">
        <v>35897</v>
      </c>
      <c r="R802" t="s">
        <v>35898</v>
      </c>
      <c r="S802" t="s">
        <v>35785</v>
      </c>
      <c r="T802" t="s">
        <v>38312</v>
      </c>
      <c r="U802" s="98">
        <v>8005</v>
      </c>
      <c r="V802" s="98">
        <v>190</v>
      </c>
      <c r="W802" t="s">
        <v>38313</v>
      </c>
    </row>
    <row r="803" spans="1:23" ht="15" customHeight="1">
      <c r="A803" t="s">
        <v>38314</v>
      </c>
      <c r="B803" t="s">
        <v>36330</v>
      </c>
      <c r="C803" s="15">
        <v>45856</v>
      </c>
      <c r="D803" s="15">
        <v>45865</v>
      </c>
      <c r="E803" t="s">
        <v>1646</v>
      </c>
      <c r="F803" s="15">
        <v>45856</v>
      </c>
      <c r="G803" s="15">
        <v>45865</v>
      </c>
      <c r="H803" t="s">
        <v>9747</v>
      </c>
      <c r="M803" t="s">
        <v>285</v>
      </c>
      <c r="N803" t="s">
        <v>35674</v>
      </c>
      <c r="O803" t="s">
        <v>35914</v>
      </c>
      <c r="P803" t="s">
        <v>35903</v>
      </c>
      <c r="Q803" t="s">
        <v>35904</v>
      </c>
      <c r="R803" t="s">
        <v>35905</v>
      </c>
      <c r="S803" t="s">
        <v>35790</v>
      </c>
      <c r="T803" t="s">
        <v>38315</v>
      </c>
      <c r="U803" s="98">
        <v>1290</v>
      </c>
      <c r="V803" s="98">
        <v>0</v>
      </c>
      <c r="W803" t="s">
        <v>38316</v>
      </c>
    </row>
    <row r="804" spans="1:23" ht="15" customHeight="1">
      <c r="A804" t="s">
        <v>38317</v>
      </c>
      <c r="B804" t="s">
        <v>36330</v>
      </c>
      <c r="C804" s="15">
        <v>45857</v>
      </c>
      <c r="D804" s="15">
        <v>45866</v>
      </c>
      <c r="E804" t="s">
        <v>1646</v>
      </c>
      <c r="F804" s="15">
        <v>45857</v>
      </c>
      <c r="G804" s="15">
        <v>45866</v>
      </c>
      <c r="H804" t="s">
        <v>9759</v>
      </c>
      <c r="M804" t="s">
        <v>295</v>
      </c>
      <c r="N804" t="s">
        <v>35662</v>
      </c>
      <c r="O804" t="s">
        <v>35919</v>
      </c>
      <c r="P804" t="s">
        <v>35910</v>
      </c>
      <c r="Q804" t="s">
        <v>35897</v>
      </c>
      <c r="R804" t="s">
        <v>35898</v>
      </c>
      <c r="S804" t="s">
        <v>35795</v>
      </c>
      <c r="T804" t="s">
        <v>38318</v>
      </c>
      <c r="U804" s="98">
        <v>7800</v>
      </c>
      <c r="V804" s="98">
        <v>0</v>
      </c>
      <c r="W804" t="s">
        <v>38319</v>
      </c>
    </row>
    <row r="805" spans="1:23" ht="15" customHeight="1">
      <c r="A805" t="s">
        <v>38320</v>
      </c>
      <c r="B805" t="s">
        <v>36330</v>
      </c>
      <c r="C805" s="15">
        <v>45858</v>
      </c>
      <c r="D805" s="15">
        <v>45866</v>
      </c>
      <c r="E805" t="s">
        <v>1646</v>
      </c>
      <c r="F805" s="15">
        <v>45858</v>
      </c>
      <c r="G805" s="15">
        <v>45866</v>
      </c>
      <c r="H805" t="s">
        <v>9772</v>
      </c>
      <c r="M805" t="s">
        <v>261</v>
      </c>
      <c r="N805" t="s">
        <v>35686</v>
      </c>
      <c r="O805" t="s">
        <v>35924</v>
      </c>
      <c r="P805" t="s">
        <v>35915</v>
      </c>
      <c r="Q805" t="s">
        <v>35904</v>
      </c>
      <c r="R805" t="s">
        <v>35898</v>
      </c>
      <c r="S805" t="s">
        <v>35800</v>
      </c>
      <c r="T805" t="s">
        <v>38321</v>
      </c>
      <c r="U805" s="98">
        <v>2120</v>
      </c>
      <c r="V805" s="98">
        <v>0</v>
      </c>
      <c r="W805" t="s">
        <v>38322</v>
      </c>
    </row>
    <row r="806" spans="1:23" ht="15" customHeight="1">
      <c r="A806" t="s">
        <v>38323</v>
      </c>
      <c r="B806" t="s">
        <v>36330</v>
      </c>
      <c r="C806" s="15">
        <v>45859</v>
      </c>
      <c r="D806" s="15">
        <v>45871</v>
      </c>
      <c r="E806" t="s">
        <v>1646</v>
      </c>
      <c r="F806" s="15">
        <v>45859</v>
      </c>
      <c r="G806" s="15">
        <v>45871</v>
      </c>
      <c r="H806" t="s">
        <v>9783</v>
      </c>
      <c r="M806" t="s">
        <v>20946</v>
      </c>
      <c r="N806" t="s">
        <v>35638</v>
      </c>
      <c r="O806" t="s">
        <v>1565</v>
      </c>
      <c r="P806" t="s">
        <v>35920</v>
      </c>
      <c r="Q806" t="s">
        <v>35897</v>
      </c>
      <c r="R806" t="s">
        <v>35905</v>
      </c>
      <c r="S806" t="s">
        <v>35805</v>
      </c>
      <c r="T806" t="s">
        <v>38324</v>
      </c>
      <c r="U806" s="98">
        <v>2280</v>
      </c>
      <c r="V806" s="98">
        <v>0</v>
      </c>
      <c r="W806" t="s">
        <v>38325</v>
      </c>
    </row>
    <row r="807" spans="1:23" ht="15" customHeight="1">
      <c r="A807" t="s">
        <v>38326</v>
      </c>
      <c r="B807" t="s">
        <v>36330</v>
      </c>
      <c r="C807" s="15">
        <v>45860</v>
      </c>
      <c r="D807" s="15">
        <v>45873</v>
      </c>
      <c r="E807" t="s">
        <v>1646</v>
      </c>
      <c r="F807" s="15">
        <v>45860</v>
      </c>
      <c r="G807" s="15">
        <v>45873</v>
      </c>
      <c r="H807" t="s">
        <v>9795</v>
      </c>
      <c r="M807" t="s">
        <v>275</v>
      </c>
      <c r="N807" t="s">
        <v>35638</v>
      </c>
      <c r="O807" t="s">
        <v>35902</v>
      </c>
      <c r="P807" t="s">
        <v>35896</v>
      </c>
      <c r="Q807" t="s">
        <v>35904</v>
      </c>
      <c r="R807" t="s">
        <v>35898</v>
      </c>
      <c r="S807" t="s">
        <v>35810</v>
      </c>
      <c r="T807" t="s">
        <v>38327</v>
      </c>
      <c r="U807" s="98">
        <v>1000</v>
      </c>
      <c r="V807" s="98">
        <v>0</v>
      </c>
      <c r="W807" t="s">
        <v>38328</v>
      </c>
    </row>
    <row r="808" spans="1:23" ht="15" customHeight="1">
      <c r="A808" t="s">
        <v>38329</v>
      </c>
      <c r="B808" t="s">
        <v>36330</v>
      </c>
      <c r="C808" s="15">
        <v>45861</v>
      </c>
      <c r="D808" s="15">
        <v>45875</v>
      </c>
      <c r="E808" t="s">
        <v>1646</v>
      </c>
      <c r="F808" s="15">
        <v>45861</v>
      </c>
      <c r="G808" s="15">
        <v>45875</v>
      </c>
      <c r="H808" t="s">
        <v>9805</v>
      </c>
      <c r="M808" t="s">
        <v>285</v>
      </c>
      <c r="N808" t="s">
        <v>35638</v>
      </c>
      <c r="O808" t="s">
        <v>35909</v>
      </c>
      <c r="P808" t="s">
        <v>35903</v>
      </c>
      <c r="Q808" t="s">
        <v>35897</v>
      </c>
      <c r="R808" t="s">
        <v>35905</v>
      </c>
      <c r="S808" t="s">
        <v>35815</v>
      </c>
      <c r="T808" t="s">
        <v>38330</v>
      </c>
      <c r="U808" s="98">
        <v>2280</v>
      </c>
      <c r="V808" s="98">
        <v>0</v>
      </c>
      <c r="W808" t="s">
        <v>38331</v>
      </c>
    </row>
    <row r="809" spans="1:23" ht="15" customHeight="1">
      <c r="A809" t="s">
        <v>38332</v>
      </c>
      <c r="B809" t="s">
        <v>36330</v>
      </c>
      <c r="C809" s="15">
        <v>45862</v>
      </c>
      <c r="D809" s="15">
        <v>45877</v>
      </c>
      <c r="E809" t="s">
        <v>1646</v>
      </c>
      <c r="F809" s="15">
        <v>45862</v>
      </c>
      <c r="G809" s="15">
        <v>45877</v>
      </c>
      <c r="H809" t="s">
        <v>9817</v>
      </c>
      <c r="M809" t="s">
        <v>295</v>
      </c>
      <c r="N809" t="s">
        <v>35649</v>
      </c>
      <c r="O809" t="s">
        <v>35914</v>
      </c>
      <c r="P809" t="s">
        <v>35910</v>
      </c>
      <c r="Q809" t="s">
        <v>35904</v>
      </c>
      <c r="R809" t="s">
        <v>35898</v>
      </c>
      <c r="S809" t="s">
        <v>35820</v>
      </c>
      <c r="T809" t="s">
        <v>38333</v>
      </c>
      <c r="U809" s="98">
        <v>4930</v>
      </c>
      <c r="V809" s="98">
        <v>0</v>
      </c>
      <c r="W809" t="s">
        <v>38334</v>
      </c>
    </row>
    <row r="810" spans="1:23" ht="15" customHeight="1">
      <c r="A810" t="s">
        <v>38335</v>
      </c>
      <c r="B810" t="s">
        <v>36330</v>
      </c>
      <c r="C810" s="15">
        <v>45863</v>
      </c>
      <c r="D810" s="15">
        <v>45879</v>
      </c>
      <c r="E810" t="s">
        <v>1646</v>
      </c>
      <c r="F810" s="15">
        <v>45863</v>
      </c>
      <c r="G810" s="15">
        <v>45879</v>
      </c>
      <c r="H810" t="s">
        <v>9827</v>
      </c>
      <c r="M810" t="s">
        <v>261</v>
      </c>
      <c r="N810" t="s">
        <v>35649</v>
      </c>
      <c r="O810" t="s">
        <v>35919</v>
      </c>
      <c r="P810" t="s">
        <v>35915</v>
      </c>
      <c r="Q810" t="s">
        <v>35897</v>
      </c>
      <c r="R810" t="s">
        <v>35898</v>
      </c>
      <c r="S810" t="s">
        <v>35825</v>
      </c>
      <c r="T810" t="s">
        <v>38336</v>
      </c>
      <c r="U810" s="98">
        <v>8445</v>
      </c>
      <c r="V810" s="98">
        <v>0</v>
      </c>
      <c r="W810" t="s">
        <v>38337</v>
      </c>
    </row>
    <row r="811" spans="1:23" ht="15" customHeight="1">
      <c r="A811" t="s">
        <v>38338</v>
      </c>
      <c r="B811" t="s">
        <v>36330</v>
      </c>
      <c r="C811" s="15">
        <v>45864</v>
      </c>
      <c r="D811" s="15">
        <v>45881</v>
      </c>
      <c r="E811" t="s">
        <v>1646</v>
      </c>
      <c r="F811" s="15">
        <v>45864</v>
      </c>
      <c r="G811" s="15">
        <v>45881</v>
      </c>
      <c r="H811" t="s">
        <v>9838</v>
      </c>
      <c r="M811" t="s">
        <v>20946</v>
      </c>
      <c r="N811" t="s">
        <v>35674</v>
      </c>
      <c r="O811" t="s">
        <v>35924</v>
      </c>
      <c r="P811" t="s">
        <v>35920</v>
      </c>
      <c r="Q811" t="s">
        <v>35904</v>
      </c>
      <c r="R811" t="s">
        <v>35905</v>
      </c>
      <c r="S811" t="s">
        <v>35829</v>
      </c>
      <c r="T811" t="s">
        <v>38339</v>
      </c>
      <c r="U811" s="98">
        <v>1380</v>
      </c>
      <c r="V811" s="98">
        <v>0</v>
      </c>
      <c r="W811" t="s">
        <v>38340</v>
      </c>
    </row>
    <row r="812" spans="1:23" ht="15" customHeight="1">
      <c r="A812" t="s">
        <v>38341</v>
      </c>
      <c r="B812" t="s">
        <v>36330</v>
      </c>
      <c r="C812" s="15">
        <v>45865</v>
      </c>
      <c r="D812" s="15">
        <v>45866</v>
      </c>
      <c r="E812" t="s">
        <v>1646</v>
      </c>
      <c r="F812" s="15">
        <v>45865</v>
      </c>
      <c r="G812" s="15">
        <v>45866</v>
      </c>
      <c r="H812" t="s">
        <v>9850</v>
      </c>
      <c r="M812" t="s">
        <v>275</v>
      </c>
      <c r="N812" t="s">
        <v>35662</v>
      </c>
      <c r="O812" t="s">
        <v>1565</v>
      </c>
      <c r="P812" t="s">
        <v>35896</v>
      </c>
      <c r="Q812" t="s">
        <v>35897</v>
      </c>
      <c r="R812" t="s">
        <v>35898</v>
      </c>
      <c r="S812" t="s">
        <v>35833</v>
      </c>
      <c r="T812" t="s">
        <v>38342</v>
      </c>
      <c r="U812" s="98">
        <v>8000</v>
      </c>
      <c r="V812" s="98">
        <v>50</v>
      </c>
      <c r="W812" t="s">
        <v>38343</v>
      </c>
    </row>
    <row r="813" spans="1:23" ht="15" customHeight="1">
      <c r="A813" t="s">
        <v>38344</v>
      </c>
      <c r="B813" t="s">
        <v>36330</v>
      </c>
      <c r="C813" s="15">
        <v>45866</v>
      </c>
      <c r="D813" s="15">
        <v>45870</v>
      </c>
      <c r="E813" t="s">
        <v>1646</v>
      </c>
      <c r="F813" s="15">
        <v>45866</v>
      </c>
      <c r="G813" s="15">
        <v>45870</v>
      </c>
      <c r="H813" t="s">
        <v>9858</v>
      </c>
      <c r="M813" t="s">
        <v>285</v>
      </c>
      <c r="N813" t="s">
        <v>35686</v>
      </c>
      <c r="O813" t="s">
        <v>35902</v>
      </c>
      <c r="P813" t="s">
        <v>35903</v>
      </c>
      <c r="Q813" t="s">
        <v>35904</v>
      </c>
      <c r="R813" t="s">
        <v>35905</v>
      </c>
      <c r="S813" t="s">
        <v>35837</v>
      </c>
      <c r="T813" t="s">
        <v>38345</v>
      </c>
      <c r="U813" s="98">
        <v>2240</v>
      </c>
      <c r="V813" s="98">
        <v>0</v>
      </c>
      <c r="W813" t="s">
        <v>38346</v>
      </c>
    </row>
    <row r="814" spans="1:23" ht="15" customHeight="1">
      <c r="A814" t="s">
        <v>38347</v>
      </c>
      <c r="B814" t="s">
        <v>36330</v>
      </c>
      <c r="C814" s="15">
        <v>45867</v>
      </c>
      <c r="D814" s="15">
        <v>45872</v>
      </c>
      <c r="E814" t="s">
        <v>1646</v>
      </c>
      <c r="F814" s="15">
        <v>45867</v>
      </c>
      <c r="G814" s="15">
        <v>45872</v>
      </c>
      <c r="H814" t="s">
        <v>9867</v>
      </c>
      <c r="M814" t="s">
        <v>295</v>
      </c>
      <c r="N814" t="s">
        <v>35638</v>
      </c>
      <c r="O814" t="s">
        <v>35909</v>
      </c>
      <c r="P814" t="s">
        <v>35910</v>
      </c>
      <c r="Q814" t="s">
        <v>35897</v>
      </c>
      <c r="R814" t="s">
        <v>35898</v>
      </c>
      <c r="S814" t="s">
        <v>35841</v>
      </c>
      <c r="T814" t="s">
        <v>38348</v>
      </c>
      <c r="U814" s="98">
        <v>2370</v>
      </c>
      <c r="V814" s="98">
        <v>0</v>
      </c>
      <c r="W814" t="s">
        <v>38349</v>
      </c>
    </row>
    <row r="815" spans="1:23" ht="15" customHeight="1">
      <c r="A815" t="s">
        <v>38350</v>
      </c>
      <c r="B815" t="s">
        <v>36330</v>
      </c>
      <c r="C815" s="15">
        <v>45868</v>
      </c>
      <c r="D815" s="15">
        <v>45874</v>
      </c>
      <c r="E815" t="s">
        <v>1646</v>
      </c>
      <c r="F815" s="15">
        <v>45868</v>
      </c>
      <c r="G815" s="15">
        <v>45874</v>
      </c>
      <c r="H815" t="s">
        <v>9877</v>
      </c>
      <c r="M815" t="s">
        <v>261</v>
      </c>
      <c r="N815" t="s">
        <v>35638</v>
      </c>
      <c r="O815" t="s">
        <v>35914</v>
      </c>
      <c r="P815" t="s">
        <v>35915</v>
      </c>
      <c r="Q815" t="s">
        <v>35904</v>
      </c>
      <c r="R815" t="s">
        <v>35898</v>
      </c>
      <c r="S815" t="s">
        <v>35845</v>
      </c>
      <c r="T815" t="s">
        <v>38351</v>
      </c>
      <c r="U815" s="98">
        <v>1050</v>
      </c>
      <c r="V815" s="98">
        <v>0</v>
      </c>
      <c r="W815" t="s">
        <v>38352</v>
      </c>
    </row>
    <row r="816" spans="1:23" ht="15" customHeight="1">
      <c r="A816" t="s">
        <v>38353</v>
      </c>
      <c r="B816" t="s">
        <v>36330</v>
      </c>
      <c r="C816" s="15">
        <v>45869</v>
      </c>
      <c r="D816" s="15">
        <v>45876</v>
      </c>
      <c r="E816" t="s">
        <v>1646</v>
      </c>
      <c r="F816" s="15">
        <v>45869</v>
      </c>
      <c r="G816" s="15">
        <v>45876</v>
      </c>
      <c r="H816" t="s">
        <v>9886</v>
      </c>
      <c r="M816" t="s">
        <v>20946</v>
      </c>
      <c r="N816" t="s">
        <v>35638</v>
      </c>
      <c r="O816" t="s">
        <v>35919</v>
      </c>
      <c r="P816" t="s">
        <v>35920</v>
      </c>
      <c r="Q816" t="s">
        <v>35897</v>
      </c>
      <c r="R816" t="s">
        <v>35905</v>
      </c>
      <c r="S816" t="s">
        <v>35849</v>
      </c>
      <c r="T816" t="s">
        <v>38354</v>
      </c>
      <c r="U816" s="98">
        <v>2370</v>
      </c>
      <c r="V816" s="98">
        <v>0</v>
      </c>
      <c r="W816" t="s">
        <v>38355</v>
      </c>
    </row>
    <row r="817" spans="1:23" ht="15" customHeight="1">
      <c r="A817" t="s">
        <v>38356</v>
      </c>
      <c r="B817" t="s">
        <v>36330</v>
      </c>
      <c r="C817" s="15">
        <v>45839</v>
      </c>
      <c r="D817" s="15">
        <v>45847</v>
      </c>
      <c r="E817" t="s">
        <v>1646</v>
      </c>
      <c r="F817" s="15">
        <v>45839</v>
      </c>
      <c r="G817" s="15">
        <v>45847</v>
      </c>
      <c r="H817" t="s">
        <v>9895</v>
      </c>
      <c r="M817" t="s">
        <v>275</v>
      </c>
      <c r="N817" t="s">
        <v>35649</v>
      </c>
      <c r="O817" t="s">
        <v>35924</v>
      </c>
      <c r="P817" t="s">
        <v>35896</v>
      </c>
      <c r="Q817" t="s">
        <v>35904</v>
      </c>
      <c r="R817" t="s">
        <v>35898</v>
      </c>
      <c r="S817" t="s">
        <v>35853</v>
      </c>
      <c r="T817" t="s">
        <v>38357</v>
      </c>
      <c r="U817" s="98">
        <v>5210</v>
      </c>
      <c r="V817" s="98">
        <v>0</v>
      </c>
      <c r="W817" t="s">
        <v>38358</v>
      </c>
    </row>
    <row r="818" spans="1:23" ht="15" customHeight="1">
      <c r="A818" t="s">
        <v>38359</v>
      </c>
      <c r="B818" t="s">
        <v>36330</v>
      </c>
      <c r="C818" s="15">
        <v>45840</v>
      </c>
      <c r="D818" s="15">
        <v>45849</v>
      </c>
      <c r="E818" t="s">
        <v>1646</v>
      </c>
      <c r="F818" s="15">
        <v>45840</v>
      </c>
      <c r="G818" s="15">
        <v>45849</v>
      </c>
      <c r="H818" t="s">
        <v>9905</v>
      </c>
      <c r="M818" t="s">
        <v>285</v>
      </c>
      <c r="N818" t="s">
        <v>35649</v>
      </c>
      <c r="O818" t="s">
        <v>1565</v>
      </c>
      <c r="P818" t="s">
        <v>35903</v>
      </c>
      <c r="Q818" t="s">
        <v>35897</v>
      </c>
      <c r="R818" t="s">
        <v>35905</v>
      </c>
      <c r="S818" t="s">
        <v>35857</v>
      </c>
      <c r="T818" t="s">
        <v>38360</v>
      </c>
      <c r="U818" s="98">
        <v>8885</v>
      </c>
      <c r="V818" s="98">
        <v>0</v>
      </c>
      <c r="W818" t="s">
        <v>38361</v>
      </c>
    </row>
    <row r="819" spans="1:23" ht="15" customHeight="1">
      <c r="A819" t="s">
        <v>38362</v>
      </c>
      <c r="B819" t="s">
        <v>36330</v>
      </c>
      <c r="C819" s="15">
        <v>45841</v>
      </c>
      <c r="D819" s="15">
        <v>45851</v>
      </c>
      <c r="E819" t="s">
        <v>1646</v>
      </c>
      <c r="F819" s="15">
        <v>45841</v>
      </c>
      <c r="G819" s="15">
        <v>45851</v>
      </c>
      <c r="H819" t="s">
        <v>9915</v>
      </c>
      <c r="M819" t="s">
        <v>295</v>
      </c>
      <c r="N819" t="s">
        <v>35674</v>
      </c>
      <c r="O819" t="s">
        <v>35902</v>
      </c>
      <c r="P819" t="s">
        <v>35910</v>
      </c>
      <c r="Q819" t="s">
        <v>35904</v>
      </c>
      <c r="R819" t="s">
        <v>35898</v>
      </c>
      <c r="S819" t="s">
        <v>35861</v>
      </c>
      <c r="T819" t="s">
        <v>38363</v>
      </c>
      <c r="U819" s="98">
        <v>1470</v>
      </c>
      <c r="V819" s="98">
        <v>0</v>
      </c>
      <c r="W819" t="s">
        <v>38364</v>
      </c>
    </row>
    <row r="820" spans="1:23" ht="15" customHeight="1">
      <c r="A820" t="s">
        <v>38365</v>
      </c>
      <c r="B820" t="s">
        <v>36330</v>
      </c>
      <c r="C820" s="15">
        <v>45842</v>
      </c>
      <c r="D820" s="15">
        <v>45853</v>
      </c>
      <c r="E820" t="s">
        <v>1646</v>
      </c>
      <c r="F820" s="15">
        <v>45842</v>
      </c>
      <c r="G820" s="15">
        <v>45853</v>
      </c>
      <c r="H820" t="s">
        <v>9924</v>
      </c>
      <c r="M820" t="s">
        <v>261</v>
      </c>
      <c r="N820" t="s">
        <v>35662</v>
      </c>
      <c r="O820" t="s">
        <v>35909</v>
      </c>
      <c r="P820" t="s">
        <v>35915</v>
      </c>
      <c r="Q820" t="s">
        <v>35897</v>
      </c>
      <c r="R820" t="s">
        <v>35898</v>
      </c>
      <c r="S820" t="s">
        <v>35865</v>
      </c>
      <c r="T820" t="s">
        <v>38366</v>
      </c>
      <c r="U820" s="98">
        <v>8200</v>
      </c>
      <c r="V820" s="98">
        <v>0</v>
      </c>
      <c r="W820" t="s">
        <v>38367</v>
      </c>
    </row>
    <row r="821" spans="1:23" ht="15" customHeight="1">
      <c r="A821" t="s">
        <v>38368</v>
      </c>
      <c r="B821" t="s">
        <v>36330</v>
      </c>
      <c r="C821" s="15">
        <v>45843</v>
      </c>
      <c r="D821" s="15">
        <v>45855</v>
      </c>
      <c r="E821" t="s">
        <v>1646</v>
      </c>
      <c r="F821" s="15">
        <v>45843</v>
      </c>
      <c r="G821" s="15">
        <v>45855</v>
      </c>
      <c r="H821" t="s">
        <v>9933</v>
      </c>
      <c r="M821" t="s">
        <v>20946</v>
      </c>
      <c r="N821" t="s">
        <v>35686</v>
      </c>
      <c r="O821" t="s">
        <v>35914</v>
      </c>
      <c r="P821" t="s">
        <v>35920</v>
      </c>
      <c r="Q821" t="s">
        <v>35904</v>
      </c>
      <c r="R821" t="s">
        <v>35905</v>
      </c>
      <c r="S821" t="s">
        <v>35869</v>
      </c>
      <c r="T821" t="s">
        <v>38369</v>
      </c>
      <c r="U821" s="98">
        <v>2040</v>
      </c>
      <c r="V821" s="98">
        <v>0</v>
      </c>
      <c r="W821" t="s">
        <v>38370</v>
      </c>
    </row>
    <row r="822" spans="1:23" ht="15" customHeight="1">
      <c r="A822" t="s">
        <v>38371</v>
      </c>
      <c r="B822" t="s">
        <v>36330</v>
      </c>
      <c r="C822" s="15">
        <v>45844</v>
      </c>
      <c r="D822" s="15">
        <v>45857</v>
      </c>
      <c r="E822" t="s">
        <v>1646</v>
      </c>
      <c r="F822" s="15">
        <v>45844</v>
      </c>
      <c r="G822" s="15">
        <v>45857</v>
      </c>
      <c r="H822" t="s">
        <v>9942</v>
      </c>
      <c r="M822" t="s">
        <v>275</v>
      </c>
      <c r="N822" t="s">
        <v>35638</v>
      </c>
      <c r="O822" t="s">
        <v>35919</v>
      </c>
      <c r="P822" t="s">
        <v>35896</v>
      </c>
      <c r="Q822" t="s">
        <v>35897</v>
      </c>
      <c r="R822" t="s">
        <v>35898</v>
      </c>
      <c r="S822" t="s">
        <v>35635</v>
      </c>
      <c r="T822" t="s">
        <v>38372</v>
      </c>
      <c r="U822" s="98">
        <v>2235</v>
      </c>
      <c r="V822" s="98">
        <v>60</v>
      </c>
      <c r="W822" t="s">
        <v>38373</v>
      </c>
    </row>
    <row r="823" spans="1:23" ht="15" customHeight="1">
      <c r="A823" t="s">
        <v>38374</v>
      </c>
      <c r="B823" t="s">
        <v>36330</v>
      </c>
      <c r="C823" s="15">
        <v>45845</v>
      </c>
      <c r="D823" s="15">
        <v>45859</v>
      </c>
      <c r="E823" t="s">
        <v>1646</v>
      </c>
      <c r="F823" s="15">
        <v>45845</v>
      </c>
      <c r="G823" s="15">
        <v>45859</v>
      </c>
      <c r="H823" t="s">
        <v>9952</v>
      </c>
      <c r="M823" t="s">
        <v>285</v>
      </c>
      <c r="N823" t="s">
        <v>35638</v>
      </c>
      <c r="O823" t="s">
        <v>35924</v>
      </c>
      <c r="P823" t="s">
        <v>35903</v>
      </c>
      <c r="Q823" t="s">
        <v>35904</v>
      </c>
      <c r="R823" t="s">
        <v>35905</v>
      </c>
      <c r="S823" t="s">
        <v>35647</v>
      </c>
      <c r="T823" t="s">
        <v>38375</v>
      </c>
      <c r="U823" s="98">
        <v>975</v>
      </c>
      <c r="V823" s="98">
        <v>0</v>
      </c>
      <c r="W823" t="s">
        <v>38376</v>
      </c>
    </row>
    <row r="824" spans="1:23" ht="15" customHeight="1">
      <c r="A824" t="s">
        <v>38377</v>
      </c>
      <c r="B824" t="s">
        <v>36330</v>
      </c>
      <c r="C824" s="15">
        <v>45846</v>
      </c>
      <c r="D824" s="15">
        <v>45861</v>
      </c>
      <c r="E824" t="s">
        <v>1646</v>
      </c>
      <c r="F824" s="15">
        <v>45846</v>
      </c>
      <c r="G824" s="15">
        <v>45861</v>
      </c>
      <c r="H824" t="s">
        <v>9963</v>
      </c>
      <c r="M824" t="s">
        <v>295</v>
      </c>
      <c r="N824" t="s">
        <v>35638</v>
      </c>
      <c r="O824" t="s">
        <v>1565</v>
      </c>
      <c r="P824" t="s">
        <v>35910</v>
      </c>
      <c r="Q824" t="s">
        <v>35897</v>
      </c>
      <c r="R824" t="s">
        <v>35898</v>
      </c>
      <c r="S824" t="s">
        <v>35660</v>
      </c>
      <c r="T824" t="s">
        <v>38378</v>
      </c>
      <c r="U824" s="98">
        <v>2235</v>
      </c>
      <c r="V824" s="98">
        <v>0</v>
      </c>
      <c r="W824" t="s">
        <v>38379</v>
      </c>
    </row>
    <row r="825" spans="1:23" ht="15" customHeight="1">
      <c r="A825" t="s">
        <v>38380</v>
      </c>
      <c r="B825" t="s">
        <v>36330</v>
      </c>
      <c r="C825" s="15">
        <v>45847</v>
      </c>
      <c r="D825" s="15">
        <v>45863</v>
      </c>
      <c r="E825" t="s">
        <v>1646</v>
      </c>
      <c r="F825" s="15">
        <v>45847</v>
      </c>
      <c r="G825" s="15">
        <v>45863</v>
      </c>
      <c r="H825" t="s">
        <v>9974</v>
      </c>
      <c r="M825" t="s">
        <v>261</v>
      </c>
      <c r="N825" t="s">
        <v>35649</v>
      </c>
      <c r="O825" t="s">
        <v>35902</v>
      </c>
      <c r="P825" t="s">
        <v>35915</v>
      </c>
      <c r="Q825" t="s">
        <v>35904</v>
      </c>
      <c r="R825" t="s">
        <v>35898</v>
      </c>
      <c r="S825" t="s">
        <v>35672</v>
      </c>
      <c r="T825" t="s">
        <v>38381</v>
      </c>
      <c r="U825" s="98">
        <v>4790</v>
      </c>
      <c r="V825" s="98">
        <v>0</v>
      </c>
      <c r="W825" t="s">
        <v>38382</v>
      </c>
    </row>
    <row r="826" spans="1:23" ht="15" customHeight="1">
      <c r="A826" t="s">
        <v>38383</v>
      </c>
      <c r="B826" t="s">
        <v>36330</v>
      </c>
      <c r="C826" s="15">
        <v>45848</v>
      </c>
      <c r="D826" s="15">
        <v>45865</v>
      </c>
      <c r="E826" t="s">
        <v>1646</v>
      </c>
      <c r="F826" s="15">
        <v>45848</v>
      </c>
      <c r="G826" s="15">
        <v>45865</v>
      </c>
      <c r="H826" t="s">
        <v>9986</v>
      </c>
      <c r="M826" t="s">
        <v>20946</v>
      </c>
      <c r="N826" t="s">
        <v>35649</v>
      </c>
      <c r="O826" t="s">
        <v>35909</v>
      </c>
      <c r="P826" t="s">
        <v>35920</v>
      </c>
      <c r="Q826" t="s">
        <v>35897</v>
      </c>
      <c r="R826" t="s">
        <v>35905</v>
      </c>
      <c r="S826" t="s">
        <v>35683</v>
      </c>
      <c r="T826" t="s">
        <v>38384</v>
      </c>
      <c r="U826" s="98">
        <v>8225</v>
      </c>
      <c r="V826" s="98">
        <v>0</v>
      </c>
      <c r="W826" t="s">
        <v>38385</v>
      </c>
    </row>
    <row r="827" spans="1:23" ht="15" customHeight="1">
      <c r="A827" t="s">
        <v>38386</v>
      </c>
      <c r="B827" t="s">
        <v>36330</v>
      </c>
      <c r="C827" s="15">
        <v>45849</v>
      </c>
      <c r="D827" s="15">
        <v>45852</v>
      </c>
      <c r="E827" t="s">
        <v>1646</v>
      </c>
      <c r="F827" s="15">
        <v>45849</v>
      </c>
      <c r="G827" s="15">
        <v>45852</v>
      </c>
      <c r="H827" t="s">
        <v>9996</v>
      </c>
      <c r="M827" t="s">
        <v>275</v>
      </c>
      <c r="N827" t="s">
        <v>35674</v>
      </c>
      <c r="O827" t="s">
        <v>35914</v>
      </c>
      <c r="P827" t="s">
        <v>35896</v>
      </c>
      <c r="Q827" t="s">
        <v>35904</v>
      </c>
      <c r="R827" t="s">
        <v>35898</v>
      </c>
      <c r="S827" t="s">
        <v>35692</v>
      </c>
      <c r="T827" t="s">
        <v>38387</v>
      </c>
      <c r="U827" s="98">
        <v>1344</v>
      </c>
      <c r="V827" s="98">
        <v>0</v>
      </c>
      <c r="W827" t="s">
        <v>38388</v>
      </c>
    </row>
    <row r="828" spans="1:23" ht="15" customHeight="1">
      <c r="A828" t="s">
        <v>38389</v>
      </c>
      <c r="B828" t="s">
        <v>36330</v>
      </c>
      <c r="C828" s="15">
        <v>45850</v>
      </c>
      <c r="D828" s="15">
        <v>45854</v>
      </c>
      <c r="E828" t="s">
        <v>1646</v>
      </c>
      <c r="F828" s="15">
        <v>45850</v>
      </c>
      <c r="G828" s="15">
        <v>45854</v>
      </c>
      <c r="H828" t="s">
        <v>10008</v>
      </c>
      <c r="M828" t="s">
        <v>285</v>
      </c>
      <c r="N828" t="s">
        <v>35662</v>
      </c>
      <c r="O828" t="s">
        <v>35919</v>
      </c>
      <c r="P828" t="s">
        <v>35903</v>
      </c>
      <c r="Q828" t="s">
        <v>35897</v>
      </c>
      <c r="R828" t="s">
        <v>35905</v>
      </c>
      <c r="S828" t="s">
        <v>35700</v>
      </c>
      <c r="T828" t="s">
        <v>38390</v>
      </c>
      <c r="U828" s="98">
        <v>8000</v>
      </c>
      <c r="V828" s="98">
        <v>0</v>
      </c>
      <c r="W828" t="s">
        <v>38391</v>
      </c>
    </row>
    <row r="829" spans="1:23" ht="15" customHeight="1">
      <c r="A829" t="s">
        <v>38392</v>
      </c>
      <c r="B829" t="s">
        <v>36330</v>
      </c>
      <c r="C829" s="15">
        <v>45851</v>
      </c>
      <c r="D829" s="15">
        <v>45856</v>
      </c>
      <c r="E829" t="s">
        <v>1646</v>
      </c>
      <c r="F829" s="15">
        <v>45851</v>
      </c>
      <c r="G829" s="15">
        <v>45856</v>
      </c>
      <c r="H829" t="s">
        <v>10018</v>
      </c>
      <c r="M829" t="s">
        <v>295</v>
      </c>
      <c r="N829" t="s">
        <v>35686</v>
      </c>
      <c r="O829" t="s">
        <v>35924</v>
      </c>
      <c r="P829" t="s">
        <v>35910</v>
      </c>
      <c r="Q829" t="s">
        <v>35904</v>
      </c>
      <c r="R829" t="s">
        <v>35898</v>
      </c>
      <c r="S829" t="s">
        <v>35708</v>
      </c>
      <c r="T829" t="s">
        <v>38393</v>
      </c>
      <c r="U829" s="98">
        <v>2160</v>
      </c>
      <c r="V829" s="98">
        <v>0</v>
      </c>
      <c r="W829" t="s">
        <v>38394</v>
      </c>
    </row>
    <row r="830" spans="1:23" ht="15" customHeight="1">
      <c r="A830" t="s">
        <v>38395</v>
      </c>
      <c r="B830" t="s">
        <v>36330</v>
      </c>
      <c r="C830" s="15">
        <v>45852</v>
      </c>
      <c r="D830" s="15">
        <v>45858</v>
      </c>
      <c r="E830" t="s">
        <v>1646</v>
      </c>
      <c r="F830" s="15">
        <v>45852</v>
      </c>
      <c r="G830" s="15">
        <v>45858</v>
      </c>
      <c r="H830" t="s">
        <v>9733</v>
      </c>
      <c r="M830" t="s">
        <v>261</v>
      </c>
      <c r="N830" t="s">
        <v>35638</v>
      </c>
      <c r="O830" t="s">
        <v>1565</v>
      </c>
      <c r="P830" t="s">
        <v>35915</v>
      </c>
      <c r="Q830" t="s">
        <v>35897</v>
      </c>
      <c r="R830" t="s">
        <v>35898</v>
      </c>
      <c r="S830" t="s">
        <v>35714</v>
      </c>
      <c r="T830" t="s">
        <v>38396</v>
      </c>
      <c r="U830" s="98">
        <v>2325</v>
      </c>
      <c r="V830" s="98">
        <v>0</v>
      </c>
      <c r="W830" t="s">
        <v>38397</v>
      </c>
    </row>
    <row r="831" spans="1:23" ht="15" customHeight="1">
      <c r="A831" t="s">
        <v>38398</v>
      </c>
      <c r="B831" t="s">
        <v>36330</v>
      </c>
      <c r="C831" s="15">
        <v>45853</v>
      </c>
      <c r="D831" s="15">
        <v>45860</v>
      </c>
      <c r="E831" t="s">
        <v>1646</v>
      </c>
      <c r="F831" s="15">
        <v>45853</v>
      </c>
      <c r="G831" s="15">
        <v>45860</v>
      </c>
      <c r="H831" t="s">
        <v>9747</v>
      </c>
      <c r="M831" t="s">
        <v>20946</v>
      </c>
      <c r="N831" t="s">
        <v>35638</v>
      </c>
      <c r="O831" t="s">
        <v>35902</v>
      </c>
      <c r="P831" t="s">
        <v>35920</v>
      </c>
      <c r="Q831" t="s">
        <v>35904</v>
      </c>
      <c r="R831" t="s">
        <v>35905</v>
      </c>
      <c r="S831" t="s">
        <v>35723</v>
      </c>
      <c r="T831" t="s">
        <v>38399</v>
      </c>
      <c r="U831" s="98">
        <v>1025</v>
      </c>
      <c r="V831" s="98">
        <v>0</v>
      </c>
      <c r="W831" t="s">
        <v>38400</v>
      </c>
    </row>
    <row r="832" spans="1:23" ht="15" customHeight="1">
      <c r="A832" t="s">
        <v>38401</v>
      </c>
      <c r="B832" t="s">
        <v>36330</v>
      </c>
      <c r="C832" s="15">
        <v>45854</v>
      </c>
      <c r="D832" s="15">
        <v>45862</v>
      </c>
      <c r="E832" t="s">
        <v>1646</v>
      </c>
      <c r="F832" s="15">
        <v>45854</v>
      </c>
      <c r="G832" s="15">
        <v>45862</v>
      </c>
      <c r="H832" t="s">
        <v>9759</v>
      </c>
      <c r="M832" t="s">
        <v>275</v>
      </c>
      <c r="N832" t="s">
        <v>35638</v>
      </c>
      <c r="O832" t="s">
        <v>35909</v>
      </c>
      <c r="P832" t="s">
        <v>35896</v>
      </c>
      <c r="Q832" t="s">
        <v>35897</v>
      </c>
      <c r="R832" t="s">
        <v>35898</v>
      </c>
      <c r="S832" t="s">
        <v>35730</v>
      </c>
      <c r="T832" t="s">
        <v>38402</v>
      </c>
      <c r="U832" s="98">
        <v>2325</v>
      </c>
      <c r="V832" s="98">
        <v>70</v>
      </c>
      <c r="W832" t="s">
        <v>38403</v>
      </c>
    </row>
    <row r="833" spans="1:23" ht="15" customHeight="1">
      <c r="A833" t="s">
        <v>38404</v>
      </c>
      <c r="B833" t="s">
        <v>36330</v>
      </c>
      <c r="C833" s="15">
        <v>45855</v>
      </c>
      <c r="D833" s="15">
        <v>45864</v>
      </c>
      <c r="E833" t="s">
        <v>1646</v>
      </c>
      <c r="F833" s="15">
        <v>45855</v>
      </c>
      <c r="G833" s="15">
        <v>45864</v>
      </c>
      <c r="H833" t="s">
        <v>9772</v>
      </c>
      <c r="M833" t="s">
        <v>285</v>
      </c>
      <c r="N833" t="s">
        <v>35649</v>
      </c>
      <c r="O833" t="s">
        <v>35914</v>
      </c>
      <c r="P833" t="s">
        <v>35903</v>
      </c>
      <c r="Q833" t="s">
        <v>35904</v>
      </c>
      <c r="R833" t="s">
        <v>35905</v>
      </c>
      <c r="S833" t="s">
        <v>35737</v>
      </c>
      <c r="T833" t="s">
        <v>38405</v>
      </c>
      <c r="U833" s="98">
        <v>5070</v>
      </c>
      <c r="V833" s="98">
        <v>0</v>
      </c>
      <c r="W833" t="s">
        <v>38406</v>
      </c>
    </row>
    <row r="834" spans="1:23" ht="15" customHeight="1">
      <c r="A834" t="s">
        <v>38407</v>
      </c>
      <c r="B834" t="s">
        <v>36330</v>
      </c>
      <c r="C834" s="15">
        <v>45856</v>
      </c>
      <c r="D834" s="15">
        <v>45866</v>
      </c>
      <c r="E834" t="s">
        <v>1646</v>
      </c>
      <c r="F834" s="15">
        <v>45856</v>
      </c>
      <c r="G834" s="15">
        <v>45866</v>
      </c>
      <c r="H834" t="s">
        <v>9783</v>
      </c>
      <c r="M834" t="s">
        <v>295</v>
      </c>
      <c r="N834" t="s">
        <v>35649</v>
      </c>
      <c r="O834" t="s">
        <v>35919</v>
      </c>
      <c r="P834" t="s">
        <v>35910</v>
      </c>
      <c r="Q834" t="s">
        <v>35897</v>
      </c>
      <c r="R834" t="s">
        <v>35898</v>
      </c>
      <c r="S834" t="s">
        <v>35744</v>
      </c>
      <c r="T834" t="s">
        <v>38408</v>
      </c>
      <c r="U834" s="98">
        <v>8665</v>
      </c>
      <c r="V834" s="98">
        <v>0</v>
      </c>
      <c r="W834" t="s">
        <v>38409</v>
      </c>
    </row>
    <row r="835" spans="1:23" ht="15" customHeight="1">
      <c r="A835" t="s">
        <v>38410</v>
      </c>
      <c r="B835" t="s">
        <v>36330</v>
      </c>
      <c r="C835" s="15">
        <v>45857</v>
      </c>
      <c r="D835" s="15">
        <v>45866</v>
      </c>
      <c r="E835" t="s">
        <v>1646</v>
      </c>
      <c r="F835" s="15">
        <v>45857</v>
      </c>
      <c r="G835" s="15">
        <v>45866</v>
      </c>
      <c r="H835" t="s">
        <v>9795</v>
      </c>
      <c r="M835" t="s">
        <v>261</v>
      </c>
      <c r="N835" t="s">
        <v>35674</v>
      </c>
      <c r="O835" t="s">
        <v>35924</v>
      </c>
      <c r="P835" t="s">
        <v>35915</v>
      </c>
      <c r="Q835" t="s">
        <v>35904</v>
      </c>
      <c r="R835" t="s">
        <v>35898</v>
      </c>
      <c r="S835" t="s">
        <v>35750</v>
      </c>
      <c r="T835" t="s">
        <v>38411</v>
      </c>
      <c r="U835" s="98">
        <v>1416</v>
      </c>
      <c r="V835" s="98">
        <v>0</v>
      </c>
      <c r="W835" t="s">
        <v>38412</v>
      </c>
    </row>
    <row r="836" spans="1:23" ht="15" customHeight="1">
      <c r="A836" t="s">
        <v>38413</v>
      </c>
      <c r="B836" t="s">
        <v>36330</v>
      </c>
      <c r="C836" s="15">
        <v>45858</v>
      </c>
      <c r="D836" s="15">
        <v>45870</v>
      </c>
      <c r="E836" t="s">
        <v>1646</v>
      </c>
      <c r="F836" s="15">
        <v>45858</v>
      </c>
      <c r="G836" s="15">
        <v>45870</v>
      </c>
      <c r="H836" t="s">
        <v>9805</v>
      </c>
      <c r="M836" t="s">
        <v>20946</v>
      </c>
      <c r="N836" t="s">
        <v>35662</v>
      </c>
      <c r="O836" t="s">
        <v>1565</v>
      </c>
      <c r="P836" t="s">
        <v>35920</v>
      </c>
      <c r="Q836" t="s">
        <v>35897</v>
      </c>
      <c r="R836" t="s">
        <v>35905</v>
      </c>
      <c r="S836" t="s">
        <v>35755</v>
      </c>
      <c r="T836" t="s">
        <v>38414</v>
      </c>
      <c r="U836" s="98">
        <v>8200</v>
      </c>
      <c r="V836" s="98">
        <v>0</v>
      </c>
      <c r="W836" t="s">
        <v>38415</v>
      </c>
    </row>
    <row r="837" spans="1:23" ht="15" customHeight="1">
      <c r="A837" t="s">
        <v>38416</v>
      </c>
      <c r="B837" t="s">
        <v>36330</v>
      </c>
      <c r="C837" s="15">
        <v>45859</v>
      </c>
      <c r="D837" s="15">
        <v>45872</v>
      </c>
      <c r="E837" t="s">
        <v>1646</v>
      </c>
      <c r="F837" s="15">
        <v>45859</v>
      </c>
      <c r="G837" s="15">
        <v>45872</v>
      </c>
      <c r="H837" t="s">
        <v>9817</v>
      </c>
      <c r="M837" t="s">
        <v>275</v>
      </c>
      <c r="N837" t="s">
        <v>35686</v>
      </c>
      <c r="O837" t="s">
        <v>35902</v>
      </c>
      <c r="P837" t="s">
        <v>35896</v>
      </c>
      <c r="Q837" t="s">
        <v>35904</v>
      </c>
      <c r="R837" t="s">
        <v>35898</v>
      </c>
      <c r="S837" t="s">
        <v>35760</v>
      </c>
      <c r="T837" t="s">
        <v>38417</v>
      </c>
      <c r="U837" s="98">
        <v>2280</v>
      </c>
      <c r="V837" s="98">
        <v>0</v>
      </c>
      <c r="W837" t="s">
        <v>38418</v>
      </c>
    </row>
    <row r="838" spans="1:23" ht="15" customHeight="1">
      <c r="A838" t="s">
        <v>38419</v>
      </c>
      <c r="B838" t="s">
        <v>36330</v>
      </c>
      <c r="C838" s="15">
        <v>45860</v>
      </c>
      <c r="D838" s="15">
        <v>45874</v>
      </c>
      <c r="E838" t="s">
        <v>1646</v>
      </c>
      <c r="F838" s="15">
        <v>45860</v>
      </c>
      <c r="G838" s="15">
        <v>45874</v>
      </c>
      <c r="H838" t="s">
        <v>9827</v>
      </c>
      <c r="M838" t="s">
        <v>285</v>
      </c>
      <c r="N838" t="s">
        <v>35638</v>
      </c>
      <c r="O838" t="s">
        <v>35909</v>
      </c>
      <c r="P838" t="s">
        <v>35903</v>
      </c>
      <c r="Q838" t="s">
        <v>35897</v>
      </c>
      <c r="R838" t="s">
        <v>35905</v>
      </c>
      <c r="S838" t="s">
        <v>35765</v>
      </c>
      <c r="T838" t="s">
        <v>38420</v>
      </c>
      <c r="U838" s="98">
        <v>2415</v>
      </c>
      <c r="V838" s="98">
        <v>0</v>
      </c>
      <c r="W838" t="s">
        <v>38421</v>
      </c>
    </row>
    <row r="839" spans="1:23" ht="15" customHeight="1">
      <c r="A839" t="s">
        <v>38422</v>
      </c>
      <c r="B839" t="s">
        <v>36330</v>
      </c>
      <c r="C839" s="15">
        <v>45861</v>
      </c>
      <c r="D839" s="15">
        <v>45876</v>
      </c>
      <c r="E839" t="s">
        <v>1646</v>
      </c>
      <c r="F839" s="15">
        <v>45861</v>
      </c>
      <c r="G839" s="15">
        <v>45876</v>
      </c>
      <c r="H839" t="s">
        <v>9838</v>
      </c>
      <c r="M839" t="s">
        <v>295</v>
      </c>
      <c r="N839" t="s">
        <v>35638</v>
      </c>
      <c r="O839" t="s">
        <v>35914</v>
      </c>
      <c r="P839" t="s">
        <v>35910</v>
      </c>
      <c r="Q839" t="s">
        <v>35904</v>
      </c>
      <c r="R839" t="s">
        <v>35898</v>
      </c>
      <c r="S839" t="s">
        <v>35770</v>
      </c>
      <c r="T839" t="s">
        <v>38423</v>
      </c>
      <c r="U839" s="98">
        <v>1075</v>
      </c>
      <c r="V839" s="98">
        <v>0</v>
      </c>
      <c r="W839" t="s">
        <v>38424</v>
      </c>
    </row>
    <row r="840" spans="1:23" ht="15" customHeight="1">
      <c r="A840" t="s">
        <v>38425</v>
      </c>
      <c r="B840" t="s">
        <v>36330</v>
      </c>
      <c r="C840" s="15">
        <v>45862</v>
      </c>
      <c r="D840" s="15">
        <v>45878</v>
      </c>
      <c r="E840" t="s">
        <v>1646</v>
      </c>
      <c r="F840" s="15">
        <v>45862</v>
      </c>
      <c r="G840" s="15">
        <v>45878</v>
      </c>
      <c r="H840" t="s">
        <v>9850</v>
      </c>
      <c r="M840" t="s">
        <v>261</v>
      </c>
      <c r="N840" t="s">
        <v>35638</v>
      </c>
      <c r="O840" t="s">
        <v>35919</v>
      </c>
      <c r="P840" t="s">
        <v>35915</v>
      </c>
      <c r="Q840" t="s">
        <v>35897</v>
      </c>
      <c r="R840" t="s">
        <v>35898</v>
      </c>
      <c r="S840" t="s">
        <v>35775</v>
      </c>
      <c r="T840" t="s">
        <v>38426</v>
      </c>
      <c r="U840" s="98">
        <v>2415</v>
      </c>
      <c r="V840" s="98">
        <v>0</v>
      </c>
      <c r="W840" t="s">
        <v>38427</v>
      </c>
    </row>
    <row r="841" spans="1:23" ht="15" customHeight="1">
      <c r="A841" t="s">
        <v>38428</v>
      </c>
      <c r="B841" t="s">
        <v>36330</v>
      </c>
      <c r="C841" s="15">
        <v>45863</v>
      </c>
      <c r="D841" s="15">
        <v>45880</v>
      </c>
      <c r="E841" t="s">
        <v>1646</v>
      </c>
      <c r="F841" s="15">
        <v>45863</v>
      </c>
      <c r="G841" s="15">
        <v>45880</v>
      </c>
      <c r="H841" t="s">
        <v>9858</v>
      </c>
      <c r="M841" t="s">
        <v>20946</v>
      </c>
      <c r="N841" t="s">
        <v>35649</v>
      </c>
      <c r="O841" t="s">
        <v>35924</v>
      </c>
      <c r="P841" t="s">
        <v>35920</v>
      </c>
      <c r="Q841" t="s">
        <v>35904</v>
      </c>
      <c r="R841" t="s">
        <v>35905</v>
      </c>
      <c r="S841" t="s">
        <v>35780</v>
      </c>
      <c r="T841" t="s">
        <v>38429</v>
      </c>
      <c r="U841" s="98">
        <v>4650</v>
      </c>
      <c r="V841" s="98">
        <v>0</v>
      </c>
      <c r="W841" t="s">
        <v>38430</v>
      </c>
    </row>
    <row r="842" spans="1:23" ht="15" customHeight="1">
      <c r="A842" t="s">
        <v>38431</v>
      </c>
      <c r="B842" t="s">
        <v>36330</v>
      </c>
      <c r="C842" s="15">
        <v>45864</v>
      </c>
      <c r="D842" s="15">
        <v>45866</v>
      </c>
      <c r="E842" t="s">
        <v>1646</v>
      </c>
      <c r="F842" s="15">
        <v>45864</v>
      </c>
      <c r="G842" s="15">
        <v>45866</v>
      </c>
      <c r="H842" t="s">
        <v>9867</v>
      </c>
      <c r="M842" t="s">
        <v>275</v>
      </c>
      <c r="N842" t="s">
        <v>35649</v>
      </c>
      <c r="O842" t="s">
        <v>1565</v>
      </c>
      <c r="P842" t="s">
        <v>35896</v>
      </c>
      <c r="Q842" t="s">
        <v>35897</v>
      </c>
      <c r="R842" t="s">
        <v>35898</v>
      </c>
      <c r="S842" t="s">
        <v>35785</v>
      </c>
      <c r="T842" t="s">
        <v>38432</v>
      </c>
      <c r="U842" s="98">
        <v>8005</v>
      </c>
      <c r="V842" s="98">
        <v>80</v>
      </c>
      <c r="W842" t="s">
        <v>38433</v>
      </c>
    </row>
    <row r="843" spans="1:23" ht="15" customHeight="1">
      <c r="A843" t="s">
        <v>38434</v>
      </c>
      <c r="B843" t="s">
        <v>36330</v>
      </c>
      <c r="C843" s="15">
        <v>45865</v>
      </c>
      <c r="D843" s="15">
        <v>45866</v>
      </c>
      <c r="E843" t="s">
        <v>1646</v>
      </c>
      <c r="F843" s="15">
        <v>45865</v>
      </c>
      <c r="G843" s="15">
        <v>45866</v>
      </c>
      <c r="H843" t="s">
        <v>9877</v>
      </c>
      <c r="M843" t="s">
        <v>285</v>
      </c>
      <c r="N843" t="s">
        <v>35674</v>
      </c>
      <c r="O843" t="s">
        <v>35902</v>
      </c>
      <c r="P843" t="s">
        <v>35903</v>
      </c>
      <c r="Q843" t="s">
        <v>35904</v>
      </c>
      <c r="R843" t="s">
        <v>35905</v>
      </c>
      <c r="S843" t="s">
        <v>35790</v>
      </c>
      <c r="T843" t="s">
        <v>38435</v>
      </c>
      <c r="U843" s="98">
        <v>1290</v>
      </c>
      <c r="V843" s="98">
        <v>0</v>
      </c>
      <c r="W843" t="s">
        <v>38436</v>
      </c>
    </row>
    <row r="844" spans="1:23" ht="15" customHeight="1">
      <c r="A844" t="s">
        <v>38437</v>
      </c>
      <c r="B844" t="s">
        <v>36330</v>
      </c>
      <c r="C844" s="15">
        <v>45866</v>
      </c>
      <c r="D844" s="15">
        <v>45871</v>
      </c>
      <c r="E844" t="s">
        <v>1646</v>
      </c>
      <c r="F844" s="15">
        <v>45866</v>
      </c>
      <c r="G844" s="15">
        <v>45871</v>
      </c>
      <c r="H844" t="s">
        <v>9886</v>
      </c>
      <c r="M844" t="s">
        <v>295</v>
      </c>
      <c r="N844" t="s">
        <v>35662</v>
      </c>
      <c r="O844" t="s">
        <v>35909</v>
      </c>
      <c r="P844" t="s">
        <v>35910</v>
      </c>
      <c r="Q844" t="s">
        <v>35897</v>
      </c>
      <c r="R844" t="s">
        <v>35898</v>
      </c>
      <c r="S844" t="s">
        <v>35795</v>
      </c>
      <c r="T844" t="s">
        <v>38438</v>
      </c>
      <c r="U844" s="98">
        <v>7800</v>
      </c>
      <c r="V844" s="98">
        <v>0</v>
      </c>
      <c r="W844" t="s">
        <v>38439</v>
      </c>
    </row>
    <row r="845" spans="1:23" ht="15" customHeight="1">
      <c r="A845" t="s">
        <v>38440</v>
      </c>
      <c r="B845" t="s">
        <v>36330</v>
      </c>
      <c r="C845" s="15">
        <v>45867</v>
      </c>
      <c r="D845" s="15">
        <v>45873</v>
      </c>
      <c r="E845" t="s">
        <v>1646</v>
      </c>
      <c r="F845" s="15">
        <v>45867</v>
      </c>
      <c r="G845" s="15">
        <v>45873</v>
      </c>
      <c r="H845" t="s">
        <v>9895</v>
      </c>
      <c r="M845" t="s">
        <v>261</v>
      </c>
      <c r="N845" t="s">
        <v>35686</v>
      </c>
      <c r="O845" t="s">
        <v>35914</v>
      </c>
      <c r="P845" t="s">
        <v>35915</v>
      </c>
      <c r="Q845" t="s">
        <v>35904</v>
      </c>
      <c r="R845" t="s">
        <v>35898</v>
      </c>
      <c r="S845" t="s">
        <v>35800</v>
      </c>
      <c r="T845" t="s">
        <v>38441</v>
      </c>
      <c r="U845" s="98">
        <v>2120</v>
      </c>
      <c r="V845" s="98">
        <v>0</v>
      </c>
      <c r="W845" t="s">
        <v>38442</v>
      </c>
    </row>
    <row r="846" spans="1:23" ht="15" customHeight="1">
      <c r="A846" t="s">
        <v>38443</v>
      </c>
      <c r="B846" t="s">
        <v>36330</v>
      </c>
      <c r="C846" s="15">
        <v>45868</v>
      </c>
      <c r="D846" s="15">
        <v>45875</v>
      </c>
      <c r="E846" t="s">
        <v>1646</v>
      </c>
      <c r="F846" s="15">
        <v>45868</v>
      </c>
      <c r="G846" s="15">
        <v>45875</v>
      </c>
      <c r="H846" t="s">
        <v>9905</v>
      </c>
      <c r="M846" t="s">
        <v>20946</v>
      </c>
      <c r="N846" t="s">
        <v>35638</v>
      </c>
      <c r="O846" t="s">
        <v>35919</v>
      </c>
      <c r="P846" t="s">
        <v>35920</v>
      </c>
      <c r="Q846" t="s">
        <v>35897</v>
      </c>
      <c r="R846" t="s">
        <v>35905</v>
      </c>
      <c r="S846" t="s">
        <v>35805</v>
      </c>
      <c r="T846" t="s">
        <v>38444</v>
      </c>
      <c r="U846" s="98">
        <v>2280</v>
      </c>
      <c r="V846" s="98">
        <v>0</v>
      </c>
      <c r="W846" t="s">
        <v>38445</v>
      </c>
    </row>
    <row r="847" spans="1:23" ht="15" customHeight="1">
      <c r="A847" t="s">
        <v>38446</v>
      </c>
      <c r="B847" t="s">
        <v>36330</v>
      </c>
      <c r="C847" s="15">
        <v>45869</v>
      </c>
      <c r="D847" s="15">
        <v>45877</v>
      </c>
      <c r="E847" t="s">
        <v>1646</v>
      </c>
      <c r="F847" s="15">
        <v>45869</v>
      </c>
      <c r="G847" s="15">
        <v>45877</v>
      </c>
      <c r="H847" t="s">
        <v>9915</v>
      </c>
      <c r="M847" t="s">
        <v>275</v>
      </c>
      <c r="N847" t="s">
        <v>35638</v>
      </c>
      <c r="O847" t="s">
        <v>35924</v>
      </c>
      <c r="P847" t="s">
        <v>35896</v>
      </c>
      <c r="Q847" t="s">
        <v>35904</v>
      </c>
      <c r="R847" t="s">
        <v>35898</v>
      </c>
      <c r="S847" t="s">
        <v>35810</v>
      </c>
      <c r="T847" t="s">
        <v>38447</v>
      </c>
      <c r="U847" s="98">
        <v>1000</v>
      </c>
      <c r="V847" s="98">
        <v>0</v>
      </c>
      <c r="W847" t="s">
        <v>38448</v>
      </c>
    </row>
    <row r="848" spans="1:23" ht="15" customHeight="1">
      <c r="A848" t="s">
        <v>38449</v>
      </c>
      <c r="B848" t="s">
        <v>36330</v>
      </c>
      <c r="C848" s="15">
        <v>45839</v>
      </c>
      <c r="D848" s="15">
        <v>45848</v>
      </c>
      <c r="E848" t="s">
        <v>1646</v>
      </c>
      <c r="F848" s="15">
        <v>45839</v>
      </c>
      <c r="G848" s="15">
        <v>45848</v>
      </c>
      <c r="H848" t="s">
        <v>9924</v>
      </c>
      <c r="M848" t="s">
        <v>285</v>
      </c>
      <c r="N848" t="s">
        <v>35638</v>
      </c>
      <c r="O848" t="s">
        <v>1565</v>
      </c>
      <c r="P848" t="s">
        <v>35903</v>
      </c>
      <c r="Q848" t="s">
        <v>35897</v>
      </c>
      <c r="R848" t="s">
        <v>35905</v>
      </c>
      <c r="S848" t="s">
        <v>35815</v>
      </c>
      <c r="T848" t="s">
        <v>38450</v>
      </c>
      <c r="U848" s="98">
        <v>2280</v>
      </c>
      <c r="V848" s="98">
        <v>0</v>
      </c>
      <c r="W848" t="s">
        <v>38451</v>
      </c>
    </row>
    <row r="849" spans="1:23" ht="15" customHeight="1">
      <c r="A849" t="s">
        <v>38452</v>
      </c>
      <c r="B849" t="s">
        <v>36330</v>
      </c>
      <c r="C849" s="15">
        <v>45840</v>
      </c>
      <c r="D849" s="15">
        <v>45850</v>
      </c>
      <c r="E849" t="s">
        <v>1646</v>
      </c>
      <c r="F849" s="15">
        <v>45840</v>
      </c>
      <c r="G849" s="15">
        <v>45850</v>
      </c>
      <c r="H849" t="s">
        <v>9933</v>
      </c>
      <c r="M849" t="s">
        <v>295</v>
      </c>
      <c r="N849" t="s">
        <v>35649</v>
      </c>
      <c r="O849" t="s">
        <v>35902</v>
      </c>
      <c r="P849" t="s">
        <v>35910</v>
      </c>
      <c r="Q849" t="s">
        <v>35904</v>
      </c>
      <c r="R849" t="s">
        <v>35898</v>
      </c>
      <c r="S849" t="s">
        <v>35820</v>
      </c>
      <c r="T849" t="s">
        <v>38453</v>
      </c>
      <c r="U849" s="98">
        <v>4930</v>
      </c>
      <c r="V849" s="98">
        <v>0</v>
      </c>
      <c r="W849" t="s">
        <v>38454</v>
      </c>
    </row>
    <row r="850" spans="1:23" ht="15" customHeight="1">
      <c r="A850" t="s">
        <v>38455</v>
      </c>
      <c r="B850" t="s">
        <v>36330</v>
      </c>
      <c r="C850" s="15">
        <v>45841</v>
      </c>
      <c r="D850" s="15">
        <v>45852</v>
      </c>
      <c r="E850" t="s">
        <v>1646</v>
      </c>
      <c r="F850" s="15">
        <v>45841</v>
      </c>
      <c r="G850" s="15">
        <v>45852</v>
      </c>
      <c r="H850" t="s">
        <v>9942</v>
      </c>
      <c r="M850" t="s">
        <v>261</v>
      </c>
      <c r="N850" t="s">
        <v>35649</v>
      </c>
      <c r="O850" t="s">
        <v>35909</v>
      </c>
      <c r="P850" t="s">
        <v>35915</v>
      </c>
      <c r="Q850" t="s">
        <v>35897</v>
      </c>
      <c r="R850" t="s">
        <v>35898</v>
      </c>
      <c r="S850" t="s">
        <v>35825</v>
      </c>
      <c r="T850" t="s">
        <v>38456</v>
      </c>
      <c r="U850" s="98">
        <v>8445</v>
      </c>
      <c r="V850" s="98">
        <v>0</v>
      </c>
      <c r="W850" t="s">
        <v>38457</v>
      </c>
    </row>
    <row r="851" spans="1:23" ht="15" customHeight="1">
      <c r="A851" t="s">
        <v>38458</v>
      </c>
      <c r="B851" t="s">
        <v>36330</v>
      </c>
      <c r="C851" s="15">
        <v>45842</v>
      </c>
      <c r="D851" s="15">
        <v>45854</v>
      </c>
      <c r="E851" t="s">
        <v>1646</v>
      </c>
      <c r="F851" s="15">
        <v>45842</v>
      </c>
      <c r="G851" s="15">
        <v>45854</v>
      </c>
      <c r="H851" t="s">
        <v>9952</v>
      </c>
      <c r="M851" t="s">
        <v>20946</v>
      </c>
      <c r="N851" t="s">
        <v>35674</v>
      </c>
      <c r="O851" t="s">
        <v>35914</v>
      </c>
      <c r="P851" t="s">
        <v>35920</v>
      </c>
      <c r="Q851" t="s">
        <v>35904</v>
      </c>
      <c r="R851" t="s">
        <v>35905</v>
      </c>
      <c r="S851" t="s">
        <v>35829</v>
      </c>
      <c r="T851" t="s">
        <v>38459</v>
      </c>
      <c r="U851" s="98">
        <v>1380</v>
      </c>
      <c r="V851" s="98">
        <v>0</v>
      </c>
      <c r="W851" t="s">
        <v>38460</v>
      </c>
    </row>
    <row r="852" spans="1:23" ht="15" customHeight="1">
      <c r="A852" t="s">
        <v>38461</v>
      </c>
      <c r="B852" t="s">
        <v>36481</v>
      </c>
      <c r="C852" s="15">
        <v>45843</v>
      </c>
      <c r="D852" s="15">
        <v>45856</v>
      </c>
      <c r="E852" t="s">
        <v>1646</v>
      </c>
      <c r="F852" s="15">
        <v>45843</v>
      </c>
      <c r="G852" s="15">
        <v>45856</v>
      </c>
      <c r="I852" t="s">
        <v>3878</v>
      </c>
      <c r="L852" t="s">
        <v>3887</v>
      </c>
      <c r="N852" t="s">
        <v>35662</v>
      </c>
      <c r="O852" t="s">
        <v>35919</v>
      </c>
      <c r="P852" t="s">
        <v>35896</v>
      </c>
      <c r="Q852" t="s">
        <v>35897</v>
      </c>
      <c r="R852" t="s">
        <v>35898</v>
      </c>
      <c r="S852" t="s">
        <v>35833</v>
      </c>
      <c r="T852" t="s">
        <v>38462</v>
      </c>
      <c r="U852" s="98">
        <v>8000</v>
      </c>
      <c r="V852" s="98">
        <v>90</v>
      </c>
      <c r="W852" t="s">
        <v>38463</v>
      </c>
    </row>
    <row r="853" spans="1:23" ht="15" customHeight="1">
      <c r="A853" t="s">
        <v>38464</v>
      </c>
      <c r="B853" t="s">
        <v>36481</v>
      </c>
      <c r="C853" s="15">
        <v>45844</v>
      </c>
      <c r="D853" s="15">
        <v>45858</v>
      </c>
      <c r="E853" t="s">
        <v>1646</v>
      </c>
      <c r="F853" s="15">
        <v>45844</v>
      </c>
      <c r="G853" s="15">
        <v>45858</v>
      </c>
      <c r="I853" t="s">
        <v>3881</v>
      </c>
      <c r="L853" t="s">
        <v>3891</v>
      </c>
      <c r="N853" t="s">
        <v>35686</v>
      </c>
      <c r="O853" t="s">
        <v>35924</v>
      </c>
      <c r="P853" t="s">
        <v>35903</v>
      </c>
      <c r="Q853" t="s">
        <v>35897</v>
      </c>
      <c r="R853" t="s">
        <v>35905</v>
      </c>
      <c r="S853" t="s">
        <v>35837</v>
      </c>
      <c r="T853" t="s">
        <v>38465</v>
      </c>
      <c r="U853" s="98">
        <v>4870</v>
      </c>
      <c r="V853" s="98">
        <v>0</v>
      </c>
      <c r="W853" t="s">
        <v>38466</v>
      </c>
    </row>
    <row r="854" spans="1:23" ht="15" customHeight="1">
      <c r="A854" t="s">
        <v>38467</v>
      </c>
      <c r="B854" t="s">
        <v>36481</v>
      </c>
      <c r="C854" s="15">
        <v>45845</v>
      </c>
      <c r="D854" s="15">
        <v>45860</v>
      </c>
      <c r="E854" t="s">
        <v>1646</v>
      </c>
      <c r="F854" s="15">
        <v>45845</v>
      </c>
      <c r="G854" s="15">
        <v>45860</v>
      </c>
      <c r="I854" t="s">
        <v>3884</v>
      </c>
      <c r="L854" t="s">
        <v>3894</v>
      </c>
      <c r="N854" t="s">
        <v>35638</v>
      </c>
      <c r="O854" t="s">
        <v>1565</v>
      </c>
      <c r="P854" t="s">
        <v>35910</v>
      </c>
      <c r="Q854" t="s">
        <v>35897</v>
      </c>
      <c r="R854" t="s">
        <v>35898</v>
      </c>
      <c r="S854" t="s">
        <v>35841</v>
      </c>
      <c r="T854" t="s">
        <v>38468</v>
      </c>
      <c r="U854" s="98">
        <v>2370</v>
      </c>
      <c r="V854" s="98">
        <v>0</v>
      </c>
      <c r="W854" t="s">
        <v>38469</v>
      </c>
    </row>
    <row r="855" spans="1:23" ht="15" customHeight="1">
      <c r="A855" t="s">
        <v>38470</v>
      </c>
      <c r="B855" t="s">
        <v>36481</v>
      </c>
      <c r="C855" s="15">
        <v>45846</v>
      </c>
      <c r="D855" s="15">
        <v>45862</v>
      </c>
      <c r="E855" t="s">
        <v>1646</v>
      </c>
      <c r="F855" s="15">
        <v>45846</v>
      </c>
      <c r="G855" s="15">
        <v>45862</v>
      </c>
      <c r="I855" t="s">
        <v>3887</v>
      </c>
      <c r="L855" t="s">
        <v>1644</v>
      </c>
      <c r="N855" t="s">
        <v>35638</v>
      </c>
      <c r="O855" t="s">
        <v>35902</v>
      </c>
      <c r="P855" t="s">
        <v>35915</v>
      </c>
      <c r="Q855" t="s">
        <v>35897</v>
      </c>
      <c r="R855" t="s">
        <v>35898</v>
      </c>
      <c r="S855" t="s">
        <v>35845</v>
      </c>
      <c r="T855" t="s">
        <v>38471</v>
      </c>
      <c r="U855" s="98">
        <v>2370</v>
      </c>
      <c r="V855" s="98">
        <v>0</v>
      </c>
      <c r="W855" t="s">
        <v>38472</v>
      </c>
    </row>
    <row r="856" spans="1:23" ht="15" customHeight="1">
      <c r="A856" t="s">
        <v>38473</v>
      </c>
      <c r="B856" t="s">
        <v>36481</v>
      </c>
      <c r="C856" s="15">
        <v>45847</v>
      </c>
      <c r="D856" s="15">
        <v>45864</v>
      </c>
      <c r="E856" t="s">
        <v>1646</v>
      </c>
      <c r="F856" s="15">
        <v>45847</v>
      </c>
      <c r="G856" s="15">
        <v>45864</v>
      </c>
      <c r="I856" t="s">
        <v>3891</v>
      </c>
      <c r="L856" t="s">
        <v>3858</v>
      </c>
      <c r="N856" t="s">
        <v>35638</v>
      </c>
      <c r="O856" t="s">
        <v>35909</v>
      </c>
      <c r="P856" t="s">
        <v>35920</v>
      </c>
      <c r="Q856" t="s">
        <v>35897</v>
      </c>
      <c r="R856" t="s">
        <v>35905</v>
      </c>
      <c r="S856" t="s">
        <v>35849</v>
      </c>
      <c r="T856" t="s">
        <v>38474</v>
      </c>
      <c r="U856" s="98">
        <v>2370</v>
      </c>
      <c r="V856" s="98">
        <v>0</v>
      </c>
      <c r="W856" t="s">
        <v>38475</v>
      </c>
    </row>
    <row r="857" spans="1:23" ht="15" customHeight="1">
      <c r="A857" t="s">
        <v>38476</v>
      </c>
      <c r="B857" t="s">
        <v>36481</v>
      </c>
      <c r="C857" s="15">
        <v>45848</v>
      </c>
      <c r="D857" s="15">
        <v>45851</v>
      </c>
      <c r="E857" t="s">
        <v>1646</v>
      </c>
      <c r="F857" s="15">
        <v>45848</v>
      </c>
      <c r="G857" s="15">
        <v>45851</v>
      </c>
      <c r="I857" t="s">
        <v>3894</v>
      </c>
      <c r="L857" t="s">
        <v>3861</v>
      </c>
      <c r="N857" t="s">
        <v>35649</v>
      </c>
      <c r="O857" t="s">
        <v>35914</v>
      </c>
      <c r="P857" t="s">
        <v>35896</v>
      </c>
      <c r="Q857" t="s">
        <v>35897</v>
      </c>
      <c r="R857" t="s">
        <v>35898</v>
      </c>
      <c r="S857" t="s">
        <v>35853</v>
      </c>
      <c r="T857" t="s">
        <v>38477</v>
      </c>
      <c r="U857" s="98">
        <v>8830</v>
      </c>
      <c r="V857" s="98">
        <v>0</v>
      </c>
      <c r="W857" t="s">
        <v>38478</v>
      </c>
    </row>
    <row r="858" spans="1:23" ht="15" customHeight="1">
      <c r="A858" t="s">
        <v>38479</v>
      </c>
      <c r="B858" t="s">
        <v>36481</v>
      </c>
      <c r="C858" s="15">
        <v>45849</v>
      </c>
      <c r="D858" s="15">
        <v>45853</v>
      </c>
      <c r="E858" t="s">
        <v>1646</v>
      </c>
      <c r="F858" s="15">
        <v>45849</v>
      </c>
      <c r="G858" s="15">
        <v>45853</v>
      </c>
      <c r="I858" t="s">
        <v>1644</v>
      </c>
      <c r="L858" t="s">
        <v>3864</v>
      </c>
      <c r="N858" t="s">
        <v>35649</v>
      </c>
      <c r="O858" t="s">
        <v>35919</v>
      </c>
      <c r="P858" t="s">
        <v>35903</v>
      </c>
      <c r="Q858" t="s">
        <v>35897</v>
      </c>
      <c r="R858" t="s">
        <v>35905</v>
      </c>
      <c r="S858" t="s">
        <v>35857</v>
      </c>
      <c r="T858" t="s">
        <v>38480</v>
      </c>
      <c r="U858" s="98">
        <v>8885</v>
      </c>
      <c r="V858" s="98">
        <v>0</v>
      </c>
      <c r="W858" t="s">
        <v>38481</v>
      </c>
    </row>
    <row r="859" spans="1:23" ht="15" customHeight="1">
      <c r="A859" t="s">
        <v>38482</v>
      </c>
      <c r="B859" t="s">
        <v>36481</v>
      </c>
      <c r="C859" s="15">
        <v>45850</v>
      </c>
      <c r="D859" s="15">
        <v>45855</v>
      </c>
      <c r="E859" t="s">
        <v>1646</v>
      </c>
      <c r="F859" s="15">
        <v>45850</v>
      </c>
      <c r="G859" s="15">
        <v>45855</v>
      </c>
      <c r="I859" t="s">
        <v>3858</v>
      </c>
      <c r="L859" t="s">
        <v>3867</v>
      </c>
      <c r="N859" t="s">
        <v>35674</v>
      </c>
      <c r="O859" t="s">
        <v>35924</v>
      </c>
      <c r="P859" t="s">
        <v>35910</v>
      </c>
      <c r="Q859" t="s">
        <v>35897</v>
      </c>
      <c r="R859" t="s">
        <v>35898</v>
      </c>
      <c r="S859" t="s">
        <v>35861</v>
      </c>
      <c r="T859" t="s">
        <v>38483</v>
      </c>
      <c r="U859" s="98">
        <v>3075</v>
      </c>
      <c r="V859" s="98">
        <v>0</v>
      </c>
      <c r="W859" t="s">
        <v>38484</v>
      </c>
    </row>
    <row r="860" spans="1:23" ht="15" customHeight="1">
      <c r="A860" t="s">
        <v>38485</v>
      </c>
      <c r="B860" t="s">
        <v>36481</v>
      </c>
      <c r="C860" s="15">
        <v>45851</v>
      </c>
      <c r="D860" s="15">
        <v>45857</v>
      </c>
      <c r="E860" t="s">
        <v>1646</v>
      </c>
      <c r="F860" s="15">
        <v>45851</v>
      </c>
      <c r="G860" s="15">
        <v>45857</v>
      </c>
      <c r="I860" t="s">
        <v>3861</v>
      </c>
      <c r="L860" t="s">
        <v>3870</v>
      </c>
      <c r="N860" t="s">
        <v>35662</v>
      </c>
      <c r="O860" t="s">
        <v>1565</v>
      </c>
      <c r="P860" t="s">
        <v>35915</v>
      </c>
      <c r="Q860" t="s">
        <v>35897</v>
      </c>
      <c r="R860" t="s">
        <v>35898</v>
      </c>
      <c r="S860" t="s">
        <v>35865</v>
      </c>
      <c r="T860" t="s">
        <v>38486</v>
      </c>
      <c r="U860" s="98">
        <v>8200</v>
      </c>
      <c r="V860" s="98">
        <v>0</v>
      </c>
      <c r="W860" t="s">
        <v>38487</v>
      </c>
    </row>
    <row r="861" spans="1:23" ht="15" customHeight="1">
      <c r="A861" t="s">
        <v>38488</v>
      </c>
      <c r="B861" t="s">
        <v>36481</v>
      </c>
      <c r="C861" s="15">
        <v>45852</v>
      </c>
      <c r="D861" s="15">
        <v>45859</v>
      </c>
      <c r="E861" t="s">
        <v>1646</v>
      </c>
      <c r="F861" s="15">
        <v>45852</v>
      </c>
      <c r="G861" s="15">
        <v>45859</v>
      </c>
      <c r="I861" t="s">
        <v>3864</v>
      </c>
      <c r="L861" t="s">
        <v>3873</v>
      </c>
      <c r="N861" t="s">
        <v>35686</v>
      </c>
      <c r="O861" t="s">
        <v>35902</v>
      </c>
      <c r="P861" t="s">
        <v>35920</v>
      </c>
      <c r="Q861" t="s">
        <v>35897</v>
      </c>
      <c r="R861" t="s">
        <v>35905</v>
      </c>
      <c r="S861" t="s">
        <v>35869</v>
      </c>
      <c r="T861" t="s">
        <v>38489</v>
      </c>
      <c r="U861" s="98">
        <v>4520</v>
      </c>
      <c r="V861" s="98">
        <v>0</v>
      </c>
      <c r="W861" t="s">
        <v>38490</v>
      </c>
    </row>
    <row r="862" spans="1:23" ht="15" customHeight="1">
      <c r="A862" t="s">
        <v>38491</v>
      </c>
      <c r="B862" t="s">
        <v>36481</v>
      </c>
      <c r="C862" s="15">
        <v>45853</v>
      </c>
      <c r="D862" s="15">
        <v>45861</v>
      </c>
      <c r="E862" t="s">
        <v>1646</v>
      </c>
      <c r="F862" s="15">
        <v>45853</v>
      </c>
      <c r="G862" s="15">
        <v>45861</v>
      </c>
      <c r="I862" t="s">
        <v>3867</v>
      </c>
      <c r="L862" t="s">
        <v>1665</v>
      </c>
      <c r="N862" t="s">
        <v>35638</v>
      </c>
      <c r="O862" t="s">
        <v>35909</v>
      </c>
      <c r="P862" t="s">
        <v>35896</v>
      </c>
      <c r="Q862" t="s">
        <v>35897</v>
      </c>
      <c r="R862" t="s">
        <v>35898</v>
      </c>
      <c r="S862" t="s">
        <v>35635</v>
      </c>
      <c r="T862" t="s">
        <v>38492</v>
      </c>
      <c r="U862" s="98">
        <v>2235</v>
      </c>
      <c r="V862" s="98">
        <v>100</v>
      </c>
      <c r="W862" t="s">
        <v>38493</v>
      </c>
    </row>
    <row r="863" spans="1:23" ht="15" customHeight="1">
      <c r="A863" t="s">
        <v>38494</v>
      </c>
      <c r="B863" t="s">
        <v>36481</v>
      </c>
      <c r="C863" s="15">
        <v>45854</v>
      </c>
      <c r="D863" s="15">
        <v>45863</v>
      </c>
      <c r="E863" t="s">
        <v>1646</v>
      </c>
      <c r="F863" s="15">
        <v>45854</v>
      </c>
      <c r="G863" s="15">
        <v>45863</v>
      </c>
      <c r="I863" t="s">
        <v>3870</v>
      </c>
      <c r="L863" t="s">
        <v>3878</v>
      </c>
      <c r="N863" t="s">
        <v>35638</v>
      </c>
      <c r="O863" t="s">
        <v>35914</v>
      </c>
      <c r="P863" t="s">
        <v>35903</v>
      </c>
      <c r="Q863" t="s">
        <v>35897</v>
      </c>
      <c r="R863" t="s">
        <v>35905</v>
      </c>
      <c r="S863" t="s">
        <v>35647</v>
      </c>
      <c r="T863" t="s">
        <v>38495</v>
      </c>
      <c r="U863" s="98">
        <v>2235</v>
      </c>
      <c r="V863" s="98">
        <v>0</v>
      </c>
      <c r="W863" t="s">
        <v>38496</v>
      </c>
    </row>
    <row r="864" spans="1:23" ht="15" customHeight="1">
      <c r="A864" t="s">
        <v>38497</v>
      </c>
      <c r="B864" t="s">
        <v>36481</v>
      </c>
      <c r="C864" s="15">
        <v>45855</v>
      </c>
      <c r="D864" s="15">
        <v>45865</v>
      </c>
      <c r="E864" t="s">
        <v>1646</v>
      </c>
      <c r="F864" s="15">
        <v>45855</v>
      </c>
      <c r="G864" s="15">
        <v>45865</v>
      </c>
      <c r="I864" t="s">
        <v>3873</v>
      </c>
      <c r="L864" t="s">
        <v>3881</v>
      </c>
      <c r="N864" t="s">
        <v>35638</v>
      </c>
      <c r="O864" t="s">
        <v>35919</v>
      </c>
      <c r="P864" t="s">
        <v>35910</v>
      </c>
      <c r="Q864" t="s">
        <v>35897</v>
      </c>
      <c r="R864" t="s">
        <v>35898</v>
      </c>
      <c r="S864" t="s">
        <v>35660</v>
      </c>
      <c r="T864" t="s">
        <v>38498</v>
      </c>
      <c r="U864" s="98">
        <v>2235</v>
      </c>
      <c r="V864" s="98">
        <v>0</v>
      </c>
      <c r="W864" t="s">
        <v>38499</v>
      </c>
    </row>
    <row r="865" spans="1:23" ht="15" customHeight="1">
      <c r="A865" t="s">
        <v>38500</v>
      </c>
      <c r="B865" t="s">
        <v>36481</v>
      </c>
      <c r="C865" s="15">
        <v>45856</v>
      </c>
      <c r="D865" s="15">
        <v>45866</v>
      </c>
      <c r="E865" t="s">
        <v>1646</v>
      </c>
      <c r="F865" s="15">
        <v>45856</v>
      </c>
      <c r="G865" s="15">
        <v>45866</v>
      </c>
      <c r="I865" t="s">
        <v>1665</v>
      </c>
      <c r="L865" t="s">
        <v>3884</v>
      </c>
      <c r="N865" t="s">
        <v>35649</v>
      </c>
      <c r="O865" t="s">
        <v>35924</v>
      </c>
      <c r="P865" t="s">
        <v>35915</v>
      </c>
      <c r="Q865" t="s">
        <v>35897</v>
      </c>
      <c r="R865" t="s">
        <v>35898</v>
      </c>
      <c r="S865" t="s">
        <v>35672</v>
      </c>
      <c r="T865" t="s">
        <v>38501</v>
      </c>
      <c r="U865" s="98">
        <v>8170</v>
      </c>
      <c r="V865" s="98">
        <v>0</v>
      </c>
      <c r="W865" t="s">
        <v>38502</v>
      </c>
    </row>
    <row r="866" spans="1:23" ht="15" customHeight="1">
      <c r="A866" t="s">
        <v>38503</v>
      </c>
      <c r="B866" t="s">
        <v>36481</v>
      </c>
      <c r="C866" s="15">
        <v>45857</v>
      </c>
      <c r="D866" s="15">
        <v>45866</v>
      </c>
      <c r="E866" t="s">
        <v>1646</v>
      </c>
      <c r="F866" s="15">
        <v>45857</v>
      </c>
      <c r="G866" s="15">
        <v>45866</v>
      </c>
      <c r="I866" t="s">
        <v>3878</v>
      </c>
      <c r="L866" t="s">
        <v>3887</v>
      </c>
      <c r="N866" t="s">
        <v>35649</v>
      </c>
      <c r="O866" t="s">
        <v>1565</v>
      </c>
      <c r="P866" t="s">
        <v>35920</v>
      </c>
      <c r="Q866" t="s">
        <v>35897</v>
      </c>
      <c r="R866" t="s">
        <v>35905</v>
      </c>
      <c r="S866" t="s">
        <v>35683</v>
      </c>
      <c r="T866" t="s">
        <v>38504</v>
      </c>
      <c r="U866" s="98">
        <v>8225</v>
      </c>
      <c r="V866" s="98">
        <v>0</v>
      </c>
      <c r="W866" t="s">
        <v>38505</v>
      </c>
    </row>
    <row r="867" spans="1:23" ht="15" customHeight="1">
      <c r="A867" t="s">
        <v>38506</v>
      </c>
      <c r="B867" t="s">
        <v>36481</v>
      </c>
      <c r="C867" s="15">
        <v>45858</v>
      </c>
      <c r="D867" s="15">
        <v>45871</v>
      </c>
      <c r="E867" t="s">
        <v>1646</v>
      </c>
      <c r="F867" s="15">
        <v>45858</v>
      </c>
      <c r="G867" s="15">
        <v>45871</v>
      </c>
      <c r="I867" t="s">
        <v>3881</v>
      </c>
      <c r="L867" t="s">
        <v>3891</v>
      </c>
      <c r="N867" t="s">
        <v>35674</v>
      </c>
      <c r="O867" t="s">
        <v>35902</v>
      </c>
      <c r="P867" t="s">
        <v>35896</v>
      </c>
      <c r="Q867" t="s">
        <v>35897</v>
      </c>
      <c r="R867" t="s">
        <v>35898</v>
      </c>
      <c r="S867" t="s">
        <v>35692</v>
      </c>
      <c r="T867" t="s">
        <v>38507</v>
      </c>
      <c r="U867" s="98">
        <v>2830</v>
      </c>
      <c r="V867" s="98">
        <v>0</v>
      </c>
      <c r="W867" t="s">
        <v>38508</v>
      </c>
    </row>
    <row r="868" spans="1:23" ht="15" customHeight="1">
      <c r="A868" t="s">
        <v>38509</v>
      </c>
      <c r="B868" t="s">
        <v>36481</v>
      </c>
      <c r="C868" s="15">
        <v>45859</v>
      </c>
      <c r="D868" s="15">
        <v>45873</v>
      </c>
      <c r="E868" t="s">
        <v>1646</v>
      </c>
      <c r="F868" s="15">
        <v>45859</v>
      </c>
      <c r="G868" s="15">
        <v>45873</v>
      </c>
      <c r="I868" t="s">
        <v>3884</v>
      </c>
      <c r="L868" t="s">
        <v>3894</v>
      </c>
      <c r="N868" t="s">
        <v>35662</v>
      </c>
      <c r="O868" t="s">
        <v>35909</v>
      </c>
      <c r="P868" t="s">
        <v>35903</v>
      </c>
      <c r="Q868" t="s">
        <v>35897</v>
      </c>
      <c r="R868" t="s">
        <v>35905</v>
      </c>
      <c r="S868" t="s">
        <v>35700</v>
      </c>
      <c r="T868" t="s">
        <v>38510</v>
      </c>
      <c r="U868" s="98">
        <v>8000</v>
      </c>
      <c r="V868" s="98">
        <v>0</v>
      </c>
      <c r="W868" t="s">
        <v>38511</v>
      </c>
    </row>
    <row r="869" spans="1:23" ht="15" customHeight="1">
      <c r="A869" t="s">
        <v>38512</v>
      </c>
      <c r="B869" t="s">
        <v>36481</v>
      </c>
      <c r="C869" s="15">
        <v>45860</v>
      </c>
      <c r="D869" s="15">
        <v>45875</v>
      </c>
      <c r="E869" t="s">
        <v>1646</v>
      </c>
      <c r="F869" s="15">
        <v>45860</v>
      </c>
      <c r="G869" s="15">
        <v>45875</v>
      </c>
      <c r="I869" t="s">
        <v>3887</v>
      </c>
      <c r="L869" t="s">
        <v>1644</v>
      </c>
      <c r="N869" t="s">
        <v>35686</v>
      </c>
      <c r="O869" t="s">
        <v>35914</v>
      </c>
      <c r="P869" t="s">
        <v>35910</v>
      </c>
      <c r="Q869" t="s">
        <v>35897</v>
      </c>
      <c r="R869" t="s">
        <v>35898</v>
      </c>
      <c r="S869" t="s">
        <v>35708</v>
      </c>
      <c r="T869" t="s">
        <v>38513</v>
      </c>
      <c r="U869" s="98">
        <v>4730</v>
      </c>
      <c r="V869" s="98">
        <v>0</v>
      </c>
      <c r="W869" t="s">
        <v>38514</v>
      </c>
    </row>
    <row r="870" spans="1:23" ht="15" customHeight="1">
      <c r="A870" t="s">
        <v>38515</v>
      </c>
      <c r="B870" t="s">
        <v>36481</v>
      </c>
      <c r="C870" s="15">
        <v>45861</v>
      </c>
      <c r="D870" s="15">
        <v>45877</v>
      </c>
      <c r="E870" t="s">
        <v>1646</v>
      </c>
      <c r="F870" s="15">
        <v>45861</v>
      </c>
      <c r="G870" s="15">
        <v>45877</v>
      </c>
      <c r="I870" t="s">
        <v>3891</v>
      </c>
      <c r="L870" t="s">
        <v>3858</v>
      </c>
      <c r="N870" t="s">
        <v>35638</v>
      </c>
      <c r="O870" t="s">
        <v>35919</v>
      </c>
      <c r="P870" t="s">
        <v>35915</v>
      </c>
      <c r="Q870" t="s">
        <v>35897</v>
      </c>
      <c r="R870" t="s">
        <v>35898</v>
      </c>
      <c r="S870" t="s">
        <v>35714</v>
      </c>
      <c r="T870" t="s">
        <v>38516</v>
      </c>
      <c r="U870" s="98">
        <v>2325</v>
      </c>
      <c r="V870" s="98">
        <v>0</v>
      </c>
      <c r="W870" t="s">
        <v>38517</v>
      </c>
    </row>
    <row r="871" spans="1:23" ht="15" customHeight="1">
      <c r="A871" t="s">
        <v>38518</v>
      </c>
      <c r="B871" t="s">
        <v>36481</v>
      </c>
      <c r="C871" s="15">
        <v>45862</v>
      </c>
      <c r="D871" s="15">
        <v>45879</v>
      </c>
      <c r="E871" t="s">
        <v>1646</v>
      </c>
      <c r="F871" s="15">
        <v>45862</v>
      </c>
      <c r="G871" s="15">
        <v>45879</v>
      </c>
      <c r="I871" t="s">
        <v>3894</v>
      </c>
      <c r="L871" t="s">
        <v>3861</v>
      </c>
      <c r="N871" t="s">
        <v>35638</v>
      </c>
      <c r="O871" t="s">
        <v>35924</v>
      </c>
      <c r="P871" t="s">
        <v>35920</v>
      </c>
      <c r="Q871" t="s">
        <v>35897</v>
      </c>
      <c r="R871" t="s">
        <v>35905</v>
      </c>
      <c r="S871" t="s">
        <v>35723</v>
      </c>
      <c r="T871" t="s">
        <v>38519</v>
      </c>
      <c r="U871" s="98">
        <v>2325</v>
      </c>
      <c r="V871" s="98">
        <v>0</v>
      </c>
      <c r="W871" t="s">
        <v>38520</v>
      </c>
    </row>
    <row r="872" spans="1:23" ht="15" customHeight="1">
      <c r="A872" t="s">
        <v>38521</v>
      </c>
      <c r="B872" t="s">
        <v>36481</v>
      </c>
      <c r="C872" s="15">
        <v>45863</v>
      </c>
      <c r="D872" s="15">
        <v>45866</v>
      </c>
      <c r="E872" t="s">
        <v>1646</v>
      </c>
      <c r="F872" s="15">
        <v>45863</v>
      </c>
      <c r="G872" s="15">
        <v>45866</v>
      </c>
      <c r="I872" t="s">
        <v>1644</v>
      </c>
      <c r="L872" t="s">
        <v>3864</v>
      </c>
      <c r="N872" t="s">
        <v>35638</v>
      </c>
      <c r="O872" t="s">
        <v>1565</v>
      </c>
      <c r="P872" t="s">
        <v>35896</v>
      </c>
      <c r="Q872" t="s">
        <v>35897</v>
      </c>
      <c r="R872" t="s">
        <v>35898</v>
      </c>
      <c r="S872" t="s">
        <v>35730</v>
      </c>
      <c r="T872" t="s">
        <v>38522</v>
      </c>
      <c r="U872" s="98">
        <v>2325</v>
      </c>
      <c r="V872" s="98">
        <v>110</v>
      </c>
      <c r="W872" t="s">
        <v>38523</v>
      </c>
    </row>
    <row r="873" spans="1:23" ht="15" customHeight="1">
      <c r="A873" t="s">
        <v>38524</v>
      </c>
      <c r="B873" t="s">
        <v>36481</v>
      </c>
      <c r="C873" s="15">
        <v>45864</v>
      </c>
      <c r="D873" s="15">
        <v>45866</v>
      </c>
      <c r="E873" t="s">
        <v>1646</v>
      </c>
      <c r="F873" s="15">
        <v>45864</v>
      </c>
      <c r="G873" s="15">
        <v>45866</v>
      </c>
      <c r="I873" t="s">
        <v>3858</v>
      </c>
      <c r="L873" t="s">
        <v>3867</v>
      </c>
      <c r="N873" t="s">
        <v>35649</v>
      </c>
      <c r="O873" t="s">
        <v>35902</v>
      </c>
      <c r="P873" t="s">
        <v>35903</v>
      </c>
      <c r="Q873" t="s">
        <v>35897</v>
      </c>
      <c r="R873" t="s">
        <v>35905</v>
      </c>
      <c r="S873" t="s">
        <v>35737</v>
      </c>
      <c r="T873" t="s">
        <v>38525</v>
      </c>
      <c r="U873" s="98">
        <v>8610</v>
      </c>
      <c r="V873" s="98">
        <v>0</v>
      </c>
      <c r="W873" t="s">
        <v>38526</v>
      </c>
    </row>
    <row r="874" spans="1:23" ht="15" customHeight="1">
      <c r="A874" t="s">
        <v>38527</v>
      </c>
      <c r="B874" t="s">
        <v>36481</v>
      </c>
      <c r="C874" s="15">
        <v>45865</v>
      </c>
      <c r="D874" s="15">
        <v>45870</v>
      </c>
      <c r="E874" t="s">
        <v>1646</v>
      </c>
      <c r="F874" s="15">
        <v>45865</v>
      </c>
      <c r="G874" s="15">
        <v>45870</v>
      </c>
      <c r="I874" t="s">
        <v>3861</v>
      </c>
      <c r="L874" t="s">
        <v>3870</v>
      </c>
      <c r="N874" t="s">
        <v>35649</v>
      </c>
      <c r="O874" t="s">
        <v>35909</v>
      </c>
      <c r="P874" t="s">
        <v>35910</v>
      </c>
      <c r="Q874" t="s">
        <v>35897</v>
      </c>
      <c r="R874" t="s">
        <v>35898</v>
      </c>
      <c r="S874" t="s">
        <v>35744</v>
      </c>
      <c r="T874" t="s">
        <v>38528</v>
      </c>
      <c r="U874" s="98">
        <v>8665</v>
      </c>
      <c r="V874" s="98">
        <v>0</v>
      </c>
      <c r="W874" t="s">
        <v>38529</v>
      </c>
    </row>
    <row r="875" spans="1:23" ht="15" customHeight="1">
      <c r="A875" t="s">
        <v>38530</v>
      </c>
      <c r="B875" t="s">
        <v>36481</v>
      </c>
      <c r="C875" s="15">
        <v>45866</v>
      </c>
      <c r="D875" s="15">
        <v>45872</v>
      </c>
      <c r="E875" t="s">
        <v>1646</v>
      </c>
      <c r="F875" s="15">
        <v>45866</v>
      </c>
      <c r="G875" s="15">
        <v>45872</v>
      </c>
      <c r="I875" t="s">
        <v>3864</v>
      </c>
      <c r="L875" t="s">
        <v>3873</v>
      </c>
      <c r="N875" t="s">
        <v>35674</v>
      </c>
      <c r="O875" t="s">
        <v>35914</v>
      </c>
      <c r="P875" t="s">
        <v>35915</v>
      </c>
      <c r="Q875" t="s">
        <v>35897</v>
      </c>
      <c r="R875" t="s">
        <v>35898</v>
      </c>
      <c r="S875" t="s">
        <v>35750</v>
      </c>
      <c r="T875" t="s">
        <v>38531</v>
      </c>
      <c r="U875" s="98">
        <v>2970</v>
      </c>
      <c r="V875" s="98">
        <v>0</v>
      </c>
      <c r="W875" t="s">
        <v>38532</v>
      </c>
    </row>
    <row r="876" spans="1:23" ht="15" customHeight="1">
      <c r="A876" t="s">
        <v>38533</v>
      </c>
      <c r="B876" t="s">
        <v>36481</v>
      </c>
      <c r="C876" s="15">
        <v>45867</v>
      </c>
      <c r="D876" s="15">
        <v>45874</v>
      </c>
      <c r="E876" t="s">
        <v>1646</v>
      </c>
      <c r="F876" s="15">
        <v>45867</v>
      </c>
      <c r="G876" s="15">
        <v>45874</v>
      </c>
      <c r="I876" t="s">
        <v>3867</v>
      </c>
      <c r="L876" t="s">
        <v>1665</v>
      </c>
      <c r="N876" t="s">
        <v>35662</v>
      </c>
      <c r="O876" t="s">
        <v>35919</v>
      </c>
      <c r="P876" t="s">
        <v>35920</v>
      </c>
      <c r="Q876" t="s">
        <v>35897</v>
      </c>
      <c r="R876" t="s">
        <v>35905</v>
      </c>
      <c r="S876" t="s">
        <v>35755</v>
      </c>
      <c r="T876" t="s">
        <v>38534</v>
      </c>
      <c r="U876" s="98">
        <v>8200</v>
      </c>
      <c r="V876" s="98">
        <v>0</v>
      </c>
      <c r="W876" t="s">
        <v>38535</v>
      </c>
    </row>
    <row r="877" spans="1:23" ht="15" customHeight="1">
      <c r="A877" t="s">
        <v>38536</v>
      </c>
      <c r="B877" t="s">
        <v>36481</v>
      </c>
      <c r="C877" s="15">
        <v>45868</v>
      </c>
      <c r="D877" s="15">
        <v>45876</v>
      </c>
      <c r="E877" t="s">
        <v>1646</v>
      </c>
      <c r="F877" s="15">
        <v>45868</v>
      </c>
      <c r="G877" s="15">
        <v>45876</v>
      </c>
      <c r="I877" t="s">
        <v>3870</v>
      </c>
      <c r="L877" t="s">
        <v>3878</v>
      </c>
      <c r="N877" t="s">
        <v>35686</v>
      </c>
      <c r="O877" t="s">
        <v>35924</v>
      </c>
      <c r="P877" t="s">
        <v>35896</v>
      </c>
      <c r="Q877" t="s">
        <v>35897</v>
      </c>
      <c r="R877" t="s">
        <v>35898</v>
      </c>
      <c r="S877" t="s">
        <v>35760</v>
      </c>
      <c r="T877" t="s">
        <v>38537</v>
      </c>
      <c r="U877" s="98">
        <v>4940</v>
      </c>
      <c r="V877" s="98">
        <v>0</v>
      </c>
      <c r="W877" t="s">
        <v>38538</v>
      </c>
    </row>
    <row r="878" spans="1:23" ht="15" customHeight="1">
      <c r="A878" t="s">
        <v>38539</v>
      </c>
      <c r="B878" t="s">
        <v>36481</v>
      </c>
      <c r="C878" s="15">
        <v>45869</v>
      </c>
      <c r="D878" s="15">
        <v>45878</v>
      </c>
      <c r="E878" t="s">
        <v>1646</v>
      </c>
      <c r="F878" s="15">
        <v>45869</v>
      </c>
      <c r="G878" s="15">
        <v>45878</v>
      </c>
      <c r="I878" t="s">
        <v>3873</v>
      </c>
      <c r="L878" t="s">
        <v>3881</v>
      </c>
      <c r="N878" t="s">
        <v>35638</v>
      </c>
      <c r="O878" t="s">
        <v>1565</v>
      </c>
      <c r="P878" t="s">
        <v>35903</v>
      </c>
      <c r="Q878" t="s">
        <v>35897</v>
      </c>
      <c r="R878" t="s">
        <v>35905</v>
      </c>
      <c r="S878" t="s">
        <v>35765</v>
      </c>
      <c r="T878" t="s">
        <v>38540</v>
      </c>
      <c r="U878" s="98">
        <v>2415</v>
      </c>
      <c r="V878" s="98">
        <v>0</v>
      </c>
      <c r="W878" t="s">
        <v>38541</v>
      </c>
    </row>
    <row r="879" spans="1:23" ht="15" customHeight="1">
      <c r="A879" t="s">
        <v>38542</v>
      </c>
      <c r="B879" t="s">
        <v>36481</v>
      </c>
      <c r="C879" s="15">
        <v>45839</v>
      </c>
      <c r="D879" s="15">
        <v>45849</v>
      </c>
      <c r="E879" t="s">
        <v>1646</v>
      </c>
      <c r="F879" s="15">
        <v>45839</v>
      </c>
      <c r="G879" s="15">
        <v>45849</v>
      </c>
      <c r="I879" t="s">
        <v>1665</v>
      </c>
      <c r="L879" t="s">
        <v>3884</v>
      </c>
      <c r="N879" t="s">
        <v>35638</v>
      </c>
      <c r="O879" t="s">
        <v>35902</v>
      </c>
      <c r="P879" t="s">
        <v>35910</v>
      </c>
      <c r="Q879" t="s">
        <v>35897</v>
      </c>
      <c r="R879" t="s">
        <v>35898</v>
      </c>
      <c r="S879" t="s">
        <v>35770</v>
      </c>
      <c r="T879" t="s">
        <v>38543</v>
      </c>
      <c r="U879" s="98">
        <v>2415</v>
      </c>
      <c r="V879" s="98">
        <v>0</v>
      </c>
      <c r="W879" t="s">
        <v>38544</v>
      </c>
    </row>
    <row r="880" spans="1:23" ht="15" customHeight="1">
      <c r="A880" t="s">
        <v>38545</v>
      </c>
      <c r="B880" t="s">
        <v>36481</v>
      </c>
      <c r="C880" s="15">
        <v>45840</v>
      </c>
      <c r="D880" s="15">
        <v>45851</v>
      </c>
      <c r="E880" t="s">
        <v>1646</v>
      </c>
      <c r="F880" s="15">
        <v>45840</v>
      </c>
      <c r="G880" s="15">
        <v>45851</v>
      </c>
      <c r="I880" t="s">
        <v>3878</v>
      </c>
      <c r="L880" t="s">
        <v>3887</v>
      </c>
      <c r="N880" t="s">
        <v>35638</v>
      </c>
      <c r="O880" t="s">
        <v>35909</v>
      </c>
      <c r="P880" t="s">
        <v>35915</v>
      </c>
      <c r="Q880" t="s">
        <v>35897</v>
      </c>
      <c r="R880" t="s">
        <v>35898</v>
      </c>
      <c r="S880" t="s">
        <v>35775</v>
      </c>
      <c r="T880" t="s">
        <v>38546</v>
      </c>
      <c r="U880" s="98">
        <v>2415</v>
      </c>
      <c r="V880" s="98">
        <v>0</v>
      </c>
      <c r="W880" t="s">
        <v>38547</v>
      </c>
    </row>
    <row r="881" spans="1:23" ht="15" customHeight="1">
      <c r="A881" t="s">
        <v>38548</v>
      </c>
      <c r="B881" t="s">
        <v>36481</v>
      </c>
      <c r="C881" s="15">
        <v>45841</v>
      </c>
      <c r="D881" s="15">
        <v>45853</v>
      </c>
      <c r="E881" t="s">
        <v>1646</v>
      </c>
      <c r="F881" s="15">
        <v>45841</v>
      </c>
      <c r="G881" s="15">
        <v>45853</v>
      </c>
      <c r="I881" t="s">
        <v>3881</v>
      </c>
      <c r="L881" t="s">
        <v>3891</v>
      </c>
      <c r="N881" t="s">
        <v>35649</v>
      </c>
      <c r="O881" t="s">
        <v>35914</v>
      </c>
      <c r="P881" t="s">
        <v>35920</v>
      </c>
      <c r="Q881" t="s">
        <v>35897</v>
      </c>
      <c r="R881" t="s">
        <v>35905</v>
      </c>
      <c r="S881" t="s">
        <v>35780</v>
      </c>
      <c r="T881" t="s">
        <v>38549</v>
      </c>
      <c r="U881" s="98">
        <v>7950</v>
      </c>
      <c r="V881" s="98">
        <v>0</v>
      </c>
      <c r="W881" t="s">
        <v>38550</v>
      </c>
    </row>
    <row r="882" spans="1:23" ht="15" customHeight="1">
      <c r="A882" t="s">
        <v>38551</v>
      </c>
      <c r="B882" t="s">
        <v>35895</v>
      </c>
      <c r="C882" s="15">
        <v>45870</v>
      </c>
      <c r="D882" s="15">
        <v>45873</v>
      </c>
      <c r="E882" t="s">
        <v>1646</v>
      </c>
      <c r="F882" s="15">
        <v>45870</v>
      </c>
      <c r="G882" s="15">
        <v>45873</v>
      </c>
      <c r="J882" t="s">
        <v>275</v>
      </c>
      <c r="K882" t="s">
        <v>1143</v>
      </c>
      <c r="N882" t="s">
        <v>35638</v>
      </c>
      <c r="O882" t="s">
        <v>1565</v>
      </c>
      <c r="P882" t="s">
        <v>35896</v>
      </c>
      <c r="Q882" t="s">
        <v>35897</v>
      </c>
      <c r="R882" t="s">
        <v>35898</v>
      </c>
      <c r="S882" t="s">
        <v>35635</v>
      </c>
      <c r="T882" t="s">
        <v>38552</v>
      </c>
      <c r="U882" s="98">
        <v>2235</v>
      </c>
      <c r="V882" s="98">
        <v>50</v>
      </c>
      <c r="W882" t="s">
        <v>38553</v>
      </c>
    </row>
    <row r="883" spans="1:23" ht="15" customHeight="1">
      <c r="A883" t="s">
        <v>38554</v>
      </c>
      <c r="B883" t="s">
        <v>35895</v>
      </c>
      <c r="C883" s="15">
        <v>45871</v>
      </c>
      <c r="D883" s="15">
        <v>45875</v>
      </c>
      <c r="E883" t="s">
        <v>1646</v>
      </c>
      <c r="F883" s="15">
        <v>45871</v>
      </c>
      <c r="G883" s="15">
        <v>45875</v>
      </c>
      <c r="I883" t="s">
        <v>3858</v>
      </c>
      <c r="K883" t="s">
        <v>1153</v>
      </c>
      <c r="N883" t="s">
        <v>35638</v>
      </c>
      <c r="O883" t="s">
        <v>35902</v>
      </c>
      <c r="P883" t="s">
        <v>35903</v>
      </c>
      <c r="Q883" t="s">
        <v>35904</v>
      </c>
      <c r="R883" t="s">
        <v>35905</v>
      </c>
      <c r="S883" t="s">
        <v>35647</v>
      </c>
      <c r="T883" t="s">
        <v>38555</v>
      </c>
      <c r="U883" s="98">
        <v>975</v>
      </c>
      <c r="V883" s="98">
        <v>0</v>
      </c>
      <c r="W883" t="s">
        <v>38556</v>
      </c>
    </row>
    <row r="884" spans="1:23" ht="15" customHeight="1">
      <c r="A884" t="s">
        <v>38557</v>
      </c>
      <c r="B884" t="s">
        <v>35895</v>
      </c>
      <c r="C884" s="15">
        <v>45872</v>
      </c>
      <c r="D884" s="15">
        <v>45877</v>
      </c>
      <c r="E884" t="s">
        <v>1646</v>
      </c>
      <c r="F884" s="15">
        <v>45872</v>
      </c>
      <c r="G884" s="15">
        <v>45877</v>
      </c>
      <c r="I884" t="s">
        <v>3861</v>
      </c>
      <c r="K884" t="s">
        <v>1162</v>
      </c>
      <c r="N884" t="s">
        <v>35638</v>
      </c>
      <c r="O884" t="s">
        <v>35909</v>
      </c>
      <c r="P884" t="s">
        <v>35910</v>
      </c>
      <c r="Q884" t="s">
        <v>35904</v>
      </c>
      <c r="R884" t="s">
        <v>35898</v>
      </c>
      <c r="S884" t="s">
        <v>35660</v>
      </c>
      <c r="T884" t="s">
        <v>38558</v>
      </c>
      <c r="U884" s="98">
        <v>975</v>
      </c>
      <c r="V884" s="98">
        <v>0</v>
      </c>
      <c r="W884" t="s">
        <v>38559</v>
      </c>
    </row>
    <row r="885" spans="1:23" ht="15" customHeight="1">
      <c r="A885" t="s">
        <v>38560</v>
      </c>
      <c r="B885" t="s">
        <v>35895</v>
      </c>
      <c r="C885" s="15">
        <v>45873</v>
      </c>
      <c r="D885" s="15">
        <v>45879</v>
      </c>
      <c r="E885" t="s">
        <v>1646</v>
      </c>
      <c r="F885" s="15">
        <v>45873</v>
      </c>
      <c r="G885" s="15">
        <v>45879</v>
      </c>
      <c r="I885" t="s">
        <v>3864</v>
      </c>
      <c r="K885" t="s">
        <v>1169</v>
      </c>
      <c r="N885" t="s">
        <v>35649</v>
      </c>
      <c r="O885" t="s">
        <v>35914</v>
      </c>
      <c r="P885" t="s">
        <v>35915</v>
      </c>
      <c r="Q885" t="s">
        <v>35897</v>
      </c>
      <c r="R885" t="s">
        <v>35898</v>
      </c>
      <c r="S885" t="s">
        <v>35672</v>
      </c>
      <c r="T885" t="s">
        <v>38561</v>
      </c>
      <c r="U885" s="98">
        <v>8170</v>
      </c>
      <c r="V885" s="98">
        <v>0</v>
      </c>
      <c r="W885" t="s">
        <v>38562</v>
      </c>
    </row>
    <row r="886" spans="1:23" ht="15" customHeight="1">
      <c r="A886" t="s">
        <v>38563</v>
      </c>
      <c r="B886" t="s">
        <v>35895</v>
      </c>
      <c r="C886" s="15">
        <v>45874</v>
      </c>
      <c r="D886" s="15">
        <v>45881</v>
      </c>
      <c r="E886" t="s">
        <v>1646</v>
      </c>
      <c r="F886" s="15">
        <v>45874</v>
      </c>
      <c r="G886" s="15">
        <v>45881</v>
      </c>
      <c r="J886" t="s">
        <v>20946</v>
      </c>
      <c r="K886" t="s">
        <v>1176</v>
      </c>
      <c r="N886" t="s">
        <v>35649</v>
      </c>
      <c r="O886" t="s">
        <v>35919</v>
      </c>
      <c r="P886" t="s">
        <v>35920</v>
      </c>
      <c r="Q886" t="s">
        <v>35904</v>
      </c>
      <c r="R886" t="s">
        <v>35905</v>
      </c>
      <c r="S886" t="s">
        <v>35683</v>
      </c>
      <c r="T886" t="s">
        <v>38564</v>
      </c>
      <c r="U886" s="98">
        <v>4825</v>
      </c>
      <c r="V886" s="98">
        <v>0</v>
      </c>
      <c r="W886" t="s">
        <v>38565</v>
      </c>
    </row>
    <row r="887" spans="1:23" ht="15" customHeight="1">
      <c r="A887" t="s">
        <v>38566</v>
      </c>
      <c r="B887" t="s">
        <v>35895</v>
      </c>
      <c r="C887" s="15">
        <v>45875</v>
      </c>
      <c r="D887" s="15">
        <v>45883</v>
      </c>
      <c r="E887" t="s">
        <v>1646</v>
      </c>
      <c r="F887" s="15">
        <v>45875</v>
      </c>
      <c r="G887" s="15">
        <v>45883</v>
      </c>
      <c r="I887" t="s">
        <v>3870</v>
      </c>
      <c r="K887" t="s">
        <v>1183</v>
      </c>
      <c r="N887" t="s">
        <v>35674</v>
      </c>
      <c r="O887" t="s">
        <v>35924</v>
      </c>
      <c r="P887" t="s">
        <v>35896</v>
      </c>
      <c r="Q887" t="s">
        <v>35904</v>
      </c>
      <c r="R887" t="s">
        <v>35898</v>
      </c>
      <c r="S887" t="s">
        <v>35692</v>
      </c>
      <c r="T887" t="s">
        <v>38567</v>
      </c>
      <c r="U887" s="98">
        <v>1344</v>
      </c>
      <c r="V887" s="98">
        <v>0</v>
      </c>
      <c r="W887" t="s">
        <v>38568</v>
      </c>
    </row>
    <row r="888" spans="1:23" ht="15" customHeight="1">
      <c r="A888" t="s">
        <v>38569</v>
      </c>
      <c r="B888" t="s">
        <v>35895</v>
      </c>
      <c r="C888" s="15">
        <v>45876</v>
      </c>
      <c r="D888" s="15">
        <v>45885</v>
      </c>
      <c r="E888" t="s">
        <v>1646</v>
      </c>
      <c r="F888" s="15">
        <v>45876</v>
      </c>
      <c r="G888" s="15">
        <v>45885</v>
      </c>
      <c r="I888" t="s">
        <v>3873</v>
      </c>
      <c r="K888" t="s">
        <v>1187</v>
      </c>
      <c r="N888" t="s">
        <v>35662</v>
      </c>
      <c r="O888" t="s">
        <v>1565</v>
      </c>
      <c r="P888" t="s">
        <v>35903</v>
      </c>
      <c r="Q888" t="s">
        <v>35897</v>
      </c>
      <c r="R888" t="s">
        <v>35905</v>
      </c>
      <c r="S888" t="s">
        <v>35700</v>
      </c>
      <c r="T888" t="s">
        <v>38570</v>
      </c>
      <c r="U888" s="98">
        <v>8000</v>
      </c>
      <c r="V888" s="98">
        <v>0</v>
      </c>
      <c r="W888" t="s">
        <v>38571</v>
      </c>
    </row>
    <row r="889" spans="1:23" ht="15" customHeight="1">
      <c r="A889" t="s">
        <v>38572</v>
      </c>
      <c r="B889" t="s">
        <v>35895</v>
      </c>
      <c r="C889" s="15">
        <v>45877</v>
      </c>
      <c r="D889" s="15">
        <v>45887</v>
      </c>
      <c r="E889" t="s">
        <v>1646</v>
      </c>
      <c r="F889" s="15">
        <v>45877</v>
      </c>
      <c r="G889" s="15">
        <v>45887</v>
      </c>
      <c r="I889" t="s">
        <v>1665</v>
      </c>
      <c r="K889" t="s">
        <v>1190</v>
      </c>
      <c r="N889" t="s">
        <v>35686</v>
      </c>
      <c r="O889" t="s">
        <v>35902</v>
      </c>
      <c r="P889" t="s">
        <v>35910</v>
      </c>
      <c r="Q889" t="s">
        <v>35904</v>
      </c>
      <c r="R889" t="s">
        <v>35898</v>
      </c>
      <c r="S889" t="s">
        <v>35708</v>
      </c>
      <c r="T889" t="s">
        <v>38573</v>
      </c>
      <c r="U889" s="98">
        <v>2160</v>
      </c>
      <c r="V889" s="98">
        <v>0</v>
      </c>
      <c r="W889" t="s">
        <v>38574</v>
      </c>
    </row>
    <row r="890" spans="1:23" ht="15" customHeight="1">
      <c r="A890" t="s">
        <v>38575</v>
      </c>
      <c r="B890" t="s">
        <v>35895</v>
      </c>
      <c r="C890" s="15">
        <v>45878</v>
      </c>
      <c r="D890" s="15">
        <v>45889</v>
      </c>
      <c r="E890" t="s">
        <v>1646</v>
      </c>
      <c r="F890" s="15">
        <v>45878</v>
      </c>
      <c r="G890" s="15">
        <v>45889</v>
      </c>
      <c r="J890" t="s">
        <v>261</v>
      </c>
      <c r="K890" t="s">
        <v>1195</v>
      </c>
      <c r="N890" t="s">
        <v>35638</v>
      </c>
      <c r="O890" t="s">
        <v>35909</v>
      </c>
      <c r="P890" t="s">
        <v>35915</v>
      </c>
      <c r="Q890" t="s">
        <v>35904</v>
      </c>
      <c r="R890" t="s">
        <v>35898</v>
      </c>
      <c r="S890" t="s">
        <v>35714</v>
      </c>
      <c r="T890" t="s">
        <v>38576</v>
      </c>
      <c r="U890" s="98">
        <v>1025</v>
      </c>
      <c r="V890" s="98">
        <v>0</v>
      </c>
      <c r="W890" t="s">
        <v>38577</v>
      </c>
    </row>
    <row r="891" spans="1:23" ht="15" customHeight="1">
      <c r="A891" t="s">
        <v>38578</v>
      </c>
      <c r="B891" t="s">
        <v>35895</v>
      </c>
      <c r="C891" s="15">
        <v>45879</v>
      </c>
      <c r="D891" s="15">
        <v>45891</v>
      </c>
      <c r="E891" t="s">
        <v>1646</v>
      </c>
      <c r="F891" s="15">
        <v>45879</v>
      </c>
      <c r="G891" s="15">
        <v>45891</v>
      </c>
      <c r="I891" t="s">
        <v>3881</v>
      </c>
      <c r="K891" t="s">
        <v>1200</v>
      </c>
      <c r="N891" t="s">
        <v>35638</v>
      </c>
      <c r="O891" t="s">
        <v>35914</v>
      </c>
      <c r="P891" t="s">
        <v>35920</v>
      </c>
      <c r="Q891" t="s">
        <v>35897</v>
      </c>
      <c r="R891" t="s">
        <v>35905</v>
      </c>
      <c r="S891" t="s">
        <v>35723</v>
      </c>
      <c r="T891" t="s">
        <v>38579</v>
      </c>
      <c r="U891" s="98">
        <v>2325</v>
      </c>
      <c r="V891" s="98">
        <v>0</v>
      </c>
      <c r="W891" t="s">
        <v>38580</v>
      </c>
    </row>
    <row r="892" spans="1:23" ht="15" customHeight="1">
      <c r="A892" t="s">
        <v>38581</v>
      </c>
      <c r="B892" t="s">
        <v>35895</v>
      </c>
      <c r="C892" s="15">
        <v>45880</v>
      </c>
      <c r="D892" s="15">
        <v>45893</v>
      </c>
      <c r="E892" t="s">
        <v>1646</v>
      </c>
      <c r="F892" s="15">
        <v>45880</v>
      </c>
      <c r="G892" s="15">
        <v>45893</v>
      </c>
      <c r="I892" t="s">
        <v>3884</v>
      </c>
      <c r="K892" t="s">
        <v>1205</v>
      </c>
      <c r="N892" t="s">
        <v>35638</v>
      </c>
      <c r="O892" t="s">
        <v>35919</v>
      </c>
      <c r="P892" t="s">
        <v>35896</v>
      </c>
      <c r="Q892" t="s">
        <v>35904</v>
      </c>
      <c r="R892" t="s">
        <v>35898</v>
      </c>
      <c r="S892" t="s">
        <v>35730</v>
      </c>
      <c r="T892" t="s">
        <v>38582</v>
      </c>
      <c r="U892" s="98">
        <v>1025</v>
      </c>
      <c r="V892" s="98">
        <v>60</v>
      </c>
      <c r="W892" t="s">
        <v>38583</v>
      </c>
    </row>
    <row r="893" spans="1:23" ht="15" customHeight="1">
      <c r="A893" t="s">
        <v>38584</v>
      </c>
      <c r="B893" t="s">
        <v>35895</v>
      </c>
      <c r="C893" s="15">
        <v>45881</v>
      </c>
      <c r="D893" s="15">
        <v>45895</v>
      </c>
      <c r="E893" t="s">
        <v>1646</v>
      </c>
      <c r="F893" s="15">
        <v>45881</v>
      </c>
      <c r="G893" s="15">
        <v>45895</v>
      </c>
      <c r="I893" t="s">
        <v>3887</v>
      </c>
      <c r="K893" t="s">
        <v>1209</v>
      </c>
      <c r="N893" t="s">
        <v>35649</v>
      </c>
      <c r="O893" t="s">
        <v>35924</v>
      </c>
      <c r="P893" t="s">
        <v>35903</v>
      </c>
      <c r="Q893" t="s">
        <v>35904</v>
      </c>
      <c r="R893" t="s">
        <v>35905</v>
      </c>
      <c r="S893" t="s">
        <v>35737</v>
      </c>
      <c r="T893" t="s">
        <v>38585</v>
      </c>
      <c r="U893" s="98">
        <v>5070</v>
      </c>
      <c r="V893" s="98">
        <v>0</v>
      </c>
      <c r="W893" t="s">
        <v>38586</v>
      </c>
    </row>
    <row r="894" spans="1:23" ht="15" customHeight="1">
      <c r="A894" t="s">
        <v>38587</v>
      </c>
      <c r="B894" t="s">
        <v>35895</v>
      </c>
      <c r="C894" s="15">
        <v>45882</v>
      </c>
      <c r="D894" s="15">
        <v>45897</v>
      </c>
      <c r="E894" t="s">
        <v>1646</v>
      </c>
      <c r="F894" s="15">
        <v>45882</v>
      </c>
      <c r="G894" s="15">
        <v>45897</v>
      </c>
      <c r="J894" t="s">
        <v>295</v>
      </c>
      <c r="K894" t="s">
        <v>1214</v>
      </c>
      <c r="N894" t="s">
        <v>35649</v>
      </c>
      <c r="O894" t="s">
        <v>1565</v>
      </c>
      <c r="P894" t="s">
        <v>35910</v>
      </c>
      <c r="Q894" t="s">
        <v>35897</v>
      </c>
      <c r="R894" t="s">
        <v>35898</v>
      </c>
      <c r="S894" t="s">
        <v>35744</v>
      </c>
      <c r="T894" t="s">
        <v>38588</v>
      </c>
      <c r="U894" s="98">
        <v>8665</v>
      </c>
      <c r="V894" s="98">
        <v>0</v>
      </c>
      <c r="W894" t="s">
        <v>38589</v>
      </c>
    </row>
    <row r="895" spans="1:23" ht="15" customHeight="1">
      <c r="A895" t="s">
        <v>38590</v>
      </c>
      <c r="B895" t="s">
        <v>35895</v>
      </c>
      <c r="C895" s="15">
        <v>45883</v>
      </c>
      <c r="D895" s="15">
        <v>45897</v>
      </c>
      <c r="E895" t="s">
        <v>1646</v>
      </c>
      <c r="F895" s="15">
        <v>45883</v>
      </c>
      <c r="G895" s="15">
        <v>45897</v>
      </c>
      <c r="I895" t="s">
        <v>3894</v>
      </c>
      <c r="K895" t="s">
        <v>1218</v>
      </c>
      <c r="N895" t="s">
        <v>35674</v>
      </c>
      <c r="O895" t="s">
        <v>35902</v>
      </c>
      <c r="P895" t="s">
        <v>35915</v>
      </c>
      <c r="Q895" t="s">
        <v>35904</v>
      </c>
      <c r="R895" t="s">
        <v>35898</v>
      </c>
      <c r="S895" t="s">
        <v>35750</v>
      </c>
      <c r="T895" t="s">
        <v>38591</v>
      </c>
      <c r="U895" s="98">
        <v>1416</v>
      </c>
      <c r="V895" s="98">
        <v>0</v>
      </c>
      <c r="W895" t="s">
        <v>38592</v>
      </c>
    </row>
    <row r="896" spans="1:23" ht="15" customHeight="1">
      <c r="A896" t="s">
        <v>38593</v>
      </c>
      <c r="B896" t="s">
        <v>35895</v>
      </c>
      <c r="C896" s="15">
        <v>45884</v>
      </c>
      <c r="D896" s="15">
        <v>45901</v>
      </c>
      <c r="E896" t="s">
        <v>1646</v>
      </c>
      <c r="F896" s="15">
        <v>45884</v>
      </c>
      <c r="G896" s="15">
        <v>45901</v>
      </c>
      <c r="I896" t="s">
        <v>1644</v>
      </c>
      <c r="K896" t="s">
        <v>1223</v>
      </c>
      <c r="N896" t="s">
        <v>35662</v>
      </c>
      <c r="O896" t="s">
        <v>35909</v>
      </c>
      <c r="P896" t="s">
        <v>35920</v>
      </c>
      <c r="Q896" t="s">
        <v>35904</v>
      </c>
      <c r="R896" t="s">
        <v>35905</v>
      </c>
      <c r="S896" t="s">
        <v>35755</v>
      </c>
      <c r="T896" t="s">
        <v>38594</v>
      </c>
      <c r="U896" s="98">
        <v>3920</v>
      </c>
      <c r="V896" s="98">
        <v>0</v>
      </c>
      <c r="W896" t="s">
        <v>38595</v>
      </c>
    </row>
    <row r="897" spans="1:23" ht="15" customHeight="1">
      <c r="A897" t="s">
        <v>38596</v>
      </c>
      <c r="B897" t="s">
        <v>35895</v>
      </c>
      <c r="C897" s="15">
        <v>45885</v>
      </c>
      <c r="D897" s="15">
        <v>45888</v>
      </c>
      <c r="E897" t="s">
        <v>1646</v>
      </c>
      <c r="F897" s="15">
        <v>45885</v>
      </c>
      <c r="G897" s="15">
        <v>45888</v>
      </c>
      <c r="I897" t="s">
        <v>3858</v>
      </c>
      <c r="K897" t="s">
        <v>1226</v>
      </c>
      <c r="N897" t="s">
        <v>35686</v>
      </c>
      <c r="O897" t="s">
        <v>35914</v>
      </c>
      <c r="P897" t="s">
        <v>35896</v>
      </c>
      <c r="Q897" t="s">
        <v>35897</v>
      </c>
      <c r="R897" t="s">
        <v>35898</v>
      </c>
      <c r="S897" t="s">
        <v>35760</v>
      </c>
      <c r="T897" t="s">
        <v>38597</v>
      </c>
      <c r="U897" s="98">
        <v>4940</v>
      </c>
      <c r="V897" s="98">
        <v>0</v>
      </c>
      <c r="W897" t="s">
        <v>38598</v>
      </c>
    </row>
    <row r="898" spans="1:23" ht="15" customHeight="1">
      <c r="A898" t="s">
        <v>38599</v>
      </c>
      <c r="B898" t="s">
        <v>35895</v>
      </c>
      <c r="C898" s="15">
        <v>45886</v>
      </c>
      <c r="D898" s="15">
        <v>45890</v>
      </c>
      <c r="E898" t="s">
        <v>1646</v>
      </c>
      <c r="F898" s="15">
        <v>45886</v>
      </c>
      <c r="G898" s="15">
        <v>45890</v>
      </c>
      <c r="J898" t="s">
        <v>285</v>
      </c>
      <c r="K898" t="s">
        <v>1230</v>
      </c>
      <c r="N898" t="s">
        <v>35638</v>
      </c>
      <c r="O898" t="s">
        <v>35919</v>
      </c>
      <c r="P898" t="s">
        <v>35903</v>
      </c>
      <c r="Q898" t="s">
        <v>35904</v>
      </c>
      <c r="R898" t="s">
        <v>35905</v>
      </c>
      <c r="S898" t="s">
        <v>35765</v>
      </c>
      <c r="T898" t="s">
        <v>38600</v>
      </c>
      <c r="U898" s="98">
        <v>1075</v>
      </c>
      <c r="V898" s="98">
        <v>0</v>
      </c>
      <c r="W898" t="s">
        <v>38601</v>
      </c>
    </row>
    <row r="899" spans="1:23" ht="15" customHeight="1">
      <c r="A899" t="s">
        <v>38602</v>
      </c>
      <c r="B899" t="s">
        <v>35895</v>
      </c>
      <c r="C899" s="15">
        <v>45887</v>
      </c>
      <c r="D899" s="15">
        <v>45892</v>
      </c>
      <c r="E899" t="s">
        <v>1646</v>
      </c>
      <c r="F899" s="15">
        <v>45887</v>
      </c>
      <c r="G899" s="15">
        <v>45892</v>
      </c>
      <c r="I899" t="s">
        <v>3864</v>
      </c>
      <c r="K899" t="s">
        <v>1234</v>
      </c>
      <c r="N899" t="s">
        <v>35638</v>
      </c>
      <c r="O899" t="s">
        <v>35924</v>
      </c>
      <c r="P899" t="s">
        <v>35910</v>
      </c>
      <c r="Q899" t="s">
        <v>35904</v>
      </c>
      <c r="R899" t="s">
        <v>35898</v>
      </c>
      <c r="S899" t="s">
        <v>35770</v>
      </c>
      <c r="T899" t="s">
        <v>38603</v>
      </c>
      <c r="U899" s="98">
        <v>1075</v>
      </c>
      <c r="V899" s="98">
        <v>0</v>
      </c>
      <c r="W899" t="s">
        <v>38604</v>
      </c>
    </row>
    <row r="900" spans="1:23" ht="15" customHeight="1">
      <c r="A900" t="s">
        <v>38605</v>
      </c>
      <c r="B900" t="s">
        <v>35895</v>
      </c>
      <c r="C900" s="15">
        <v>45888</v>
      </c>
      <c r="D900" s="15">
        <v>45894</v>
      </c>
      <c r="E900" t="s">
        <v>1646</v>
      </c>
      <c r="F900" s="15">
        <v>45888</v>
      </c>
      <c r="G900" s="15">
        <v>45894</v>
      </c>
      <c r="I900" t="s">
        <v>3867</v>
      </c>
      <c r="K900" t="s">
        <v>1237</v>
      </c>
      <c r="N900" t="s">
        <v>35638</v>
      </c>
      <c r="O900" t="s">
        <v>1565</v>
      </c>
      <c r="P900" t="s">
        <v>35915</v>
      </c>
      <c r="Q900" t="s">
        <v>35897</v>
      </c>
      <c r="R900" t="s">
        <v>35898</v>
      </c>
      <c r="S900" t="s">
        <v>35775</v>
      </c>
      <c r="T900" t="s">
        <v>38606</v>
      </c>
      <c r="U900" s="98">
        <v>2415</v>
      </c>
      <c r="V900" s="98">
        <v>0</v>
      </c>
      <c r="W900" t="s">
        <v>38607</v>
      </c>
    </row>
    <row r="901" spans="1:23" ht="15" customHeight="1">
      <c r="A901" t="s">
        <v>38608</v>
      </c>
      <c r="B901" t="s">
        <v>35895</v>
      </c>
      <c r="C901" s="15">
        <v>45889</v>
      </c>
      <c r="D901" s="15">
        <v>45896</v>
      </c>
      <c r="E901" t="s">
        <v>1646</v>
      </c>
      <c r="F901" s="15">
        <v>45889</v>
      </c>
      <c r="G901" s="15">
        <v>45896</v>
      </c>
      <c r="I901" t="s">
        <v>3870</v>
      </c>
      <c r="K901" t="s">
        <v>1241</v>
      </c>
      <c r="N901" t="s">
        <v>35649</v>
      </c>
      <c r="O901" t="s">
        <v>35902</v>
      </c>
      <c r="P901" t="s">
        <v>35920</v>
      </c>
      <c r="Q901" t="s">
        <v>35904</v>
      </c>
      <c r="R901" t="s">
        <v>35905</v>
      </c>
      <c r="S901" t="s">
        <v>35780</v>
      </c>
      <c r="T901" t="s">
        <v>38609</v>
      </c>
      <c r="U901" s="98">
        <v>4650</v>
      </c>
      <c r="V901" s="98">
        <v>0</v>
      </c>
      <c r="W901" t="s">
        <v>38610</v>
      </c>
    </row>
    <row r="902" spans="1:23" ht="15" customHeight="1">
      <c r="A902" t="s">
        <v>38611</v>
      </c>
      <c r="B902" t="s">
        <v>35895</v>
      </c>
      <c r="C902" s="15">
        <v>45890</v>
      </c>
      <c r="D902" s="15">
        <v>45897</v>
      </c>
      <c r="E902" t="s">
        <v>1646</v>
      </c>
      <c r="F902" s="15">
        <v>45890</v>
      </c>
      <c r="G902" s="15">
        <v>45897</v>
      </c>
      <c r="J902" t="s">
        <v>275</v>
      </c>
      <c r="K902" t="s">
        <v>1246</v>
      </c>
      <c r="N902" t="s">
        <v>35649</v>
      </c>
      <c r="O902" t="s">
        <v>35909</v>
      </c>
      <c r="P902" t="s">
        <v>35896</v>
      </c>
      <c r="Q902" t="s">
        <v>35904</v>
      </c>
      <c r="R902" t="s">
        <v>35898</v>
      </c>
      <c r="S902" t="s">
        <v>35785</v>
      </c>
      <c r="T902" t="s">
        <v>38612</v>
      </c>
      <c r="U902" s="98">
        <v>4685</v>
      </c>
      <c r="V902" s="98">
        <v>70</v>
      </c>
      <c r="W902" t="s">
        <v>38613</v>
      </c>
    </row>
    <row r="903" spans="1:23" ht="15" customHeight="1">
      <c r="A903" t="s">
        <v>38614</v>
      </c>
      <c r="B903" t="s">
        <v>35895</v>
      </c>
      <c r="C903" s="15">
        <v>45891</v>
      </c>
      <c r="D903" s="15">
        <v>45897</v>
      </c>
      <c r="E903" t="s">
        <v>1646</v>
      </c>
      <c r="F903" s="15">
        <v>45891</v>
      </c>
      <c r="G903" s="15">
        <v>45897</v>
      </c>
      <c r="I903" t="s">
        <v>1665</v>
      </c>
      <c r="K903" t="s">
        <v>1249</v>
      </c>
      <c r="N903" t="s">
        <v>35674</v>
      </c>
      <c r="O903" t="s">
        <v>35914</v>
      </c>
      <c r="P903" t="s">
        <v>35903</v>
      </c>
      <c r="Q903" t="s">
        <v>35897</v>
      </c>
      <c r="R903" t="s">
        <v>35905</v>
      </c>
      <c r="S903" t="s">
        <v>35790</v>
      </c>
      <c r="T903" t="s">
        <v>38615</v>
      </c>
      <c r="U903" s="98">
        <v>2725</v>
      </c>
      <c r="V903" s="98">
        <v>0</v>
      </c>
      <c r="W903" t="s">
        <v>38616</v>
      </c>
    </row>
    <row r="904" spans="1:23" ht="15" customHeight="1">
      <c r="A904" t="s">
        <v>38617</v>
      </c>
      <c r="B904" t="s">
        <v>35895</v>
      </c>
      <c r="C904" s="15">
        <v>45892</v>
      </c>
      <c r="D904" s="15">
        <v>45902</v>
      </c>
      <c r="E904" t="s">
        <v>1646</v>
      </c>
      <c r="F904" s="15">
        <v>45892</v>
      </c>
      <c r="G904" s="15">
        <v>45902</v>
      </c>
      <c r="I904" t="s">
        <v>3878</v>
      </c>
      <c r="K904" t="s">
        <v>1254</v>
      </c>
      <c r="N904" t="s">
        <v>35662</v>
      </c>
      <c r="O904" t="s">
        <v>35919</v>
      </c>
      <c r="P904" t="s">
        <v>35910</v>
      </c>
      <c r="Q904" t="s">
        <v>35904</v>
      </c>
      <c r="R904" t="s">
        <v>35898</v>
      </c>
      <c r="S904" t="s">
        <v>35795</v>
      </c>
      <c r="T904" t="s">
        <v>38618</v>
      </c>
      <c r="U904" s="98">
        <v>3680</v>
      </c>
      <c r="V904" s="98">
        <v>0</v>
      </c>
      <c r="W904" t="s">
        <v>38619</v>
      </c>
    </row>
    <row r="905" spans="1:23" ht="15" customHeight="1">
      <c r="A905" t="s">
        <v>38620</v>
      </c>
      <c r="B905" t="s">
        <v>35895</v>
      </c>
      <c r="C905" s="15">
        <v>45893</v>
      </c>
      <c r="D905" s="15">
        <v>45904</v>
      </c>
      <c r="E905" t="s">
        <v>1646</v>
      </c>
      <c r="F905" s="15">
        <v>45893</v>
      </c>
      <c r="G905" s="15">
        <v>45904</v>
      </c>
      <c r="I905" t="s">
        <v>3881</v>
      </c>
      <c r="K905" t="s">
        <v>1257</v>
      </c>
      <c r="N905" t="s">
        <v>35686</v>
      </c>
      <c r="O905" t="s">
        <v>35924</v>
      </c>
      <c r="P905" t="s">
        <v>35915</v>
      </c>
      <c r="Q905" t="s">
        <v>35904</v>
      </c>
      <c r="R905" t="s">
        <v>35898</v>
      </c>
      <c r="S905" t="s">
        <v>35800</v>
      </c>
      <c r="T905" t="s">
        <v>38621</v>
      </c>
      <c r="U905" s="98">
        <v>2120</v>
      </c>
      <c r="V905" s="98">
        <v>0</v>
      </c>
      <c r="W905" t="s">
        <v>38622</v>
      </c>
    </row>
    <row r="906" spans="1:23" ht="15" customHeight="1">
      <c r="A906" t="s">
        <v>38623</v>
      </c>
      <c r="B906" t="s">
        <v>35895</v>
      </c>
      <c r="C906" s="15">
        <v>45894</v>
      </c>
      <c r="D906" s="15">
        <v>45906</v>
      </c>
      <c r="E906" t="s">
        <v>1646</v>
      </c>
      <c r="F906" s="15">
        <v>45894</v>
      </c>
      <c r="G906" s="15">
        <v>45906</v>
      </c>
      <c r="J906" t="s">
        <v>20946</v>
      </c>
      <c r="K906" t="s">
        <v>1260</v>
      </c>
      <c r="N906" t="s">
        <v>35638</v>
      </c>
      <c r="O906" t="s">
        <v>1565</v>
      </c>
      <c r="P906" t="s">
        <v>35920</v>
      </c>
      <c r="Q906" t="s">
        <v>35897</v>
      </c>
      <c r="R906" t="s">
        <v>35905</v>
      </c>
      <c r="S906" t="s">
        <v>35805</v>
      </c>
      <c r="T906" t="s">
        <v>38624</v>
      </c>
      <c r="U906" s="98">
        <v>2280</v>
      </c>
      <c r="V906" s="98">
        <v>0</v>
      </c>
      <c r="W906" t="s">
        <v>38625</v>
      </c>
    </row>
    <row r="907" spans="1:23" ht="15" customHeight="1">
      <c r="A907" t="s">
        <v>38626</v>
      </c>
      <c r="B907" t="s">
        <v>35895</v>
      </c>
      <c r="C907" s="15">
        <v>45895</v>
      </c>
      <c r="D907" s="15">
        <v>45908</v>
      </c>
      <c r="E907" t="s">
        <v>1646</v>
      </c>
      <c r="F907" s="15">
        <v>45895</v>
      </c>
      <c r="G907" s="15">
        <v>45908</v>
      </c>
      <c r="I907" t="s">
        <v>3887</v>
      </c>
      <c r="K907" t="s">
        <v>1263</v>
      </c>
      <c r="N907" t="s">
        <v>35638</v>
      </c>
      <c r="O907" t="s">
        <v>35902</v>
      </c>
      <c r="P907" t="s">
        <v>35896</v>
      </c>
      <c r="Q907" t="s">
        <v>35904</v>
      </c>
      <c r="R907" t="s">
        <v>35898</v>
      </c>
      <c r="S907" t="s">
        <v>35810</v>
      </c>
      <c r="T907" t="s">
        <v>38627</v>
      </c>
      <c r="U907" s="98">
        <v>1000</v>
      </c>
      <c r="V907" s="98">
        <v>0</v>
      </c>
      <c r="W907" t="s">
        <v>38628</v>
      </c>
    </row>
    <row r="908" spans="1:23" ht="15" customHeight="1">
      <c r="A908" t="s">
        <v>38629</v>
      </c>
      <c r="B908" t="s">
        <v>35895</v>
      </c>
      <c r="C908" s="15">
        <v>45896</v>
      </c>
      <c r="D908" s="15">
        <v>45910</v>
      </c>
      <c r="E908" t="s">
        <v>1646</v>
      </c>
      <c r="F908" s="15">
        <v>45896</v>
      </c>
      <c r="G908" s="15">
        <v>45910</v>
      </c>
      <c r="I908" t="s">
        <v>3891</v>
      </c>
      <c r="K908" t="s">
        <v>1266</v>
      </c>
      <c r="N908" t="s">
        <v>35638</v>
      </c>
      <c r="O908" t="s">
        <v>35909</v>
      </c>
      <c r="P908" t="s">
        <v>35903</v>
      </c>
      <c r="Q908" t="s">
        <v>35904</v>
      </c>
      <c r="R908" t="s">
        <v>35905</v>
      </c>
      <c r="S908" t="s">
        <v>35815</v>
      </c>
      <c r="T908" t="s">
        <v>38630</v>
      </c>
      <c r="U908" s="98">
        <v>1000</v>
      </c>
      <c r="V908" s="98">
        <v>0</v>
      </c>
      <c r="W908" t="s">
        <v>38631</v>
      </c>
    </row>
    <row r="909" spans="1:23" ht="15" customHeight="1">
      <c r="A909" t="s">
        <v>38632</v>
      </c>
      <c r="B909" t="s">
        <v>35895</v>
      </c>
      <c r="C909" s="15">
        <v>45897</v>
      </c>
      <c r="D909" s="15">
        <v>45912</v>
      </c>
      <c r="E909" t="s">
        <v>1646</v>
      </c>
      <c r="F909" s="15">
        <v>45897</v>
      </c>
      <c r="G909" s="15">
        <v>45912</v>
      </c>
      <c r="I909" t="s">
        <v>3894</v>
      </c>
      <c r="K909" t="s">
        <v>1270</v>
      </c>
      <c r="N909" t="s">
        <v>35649</v>
      </c>
      <c r="O909" t="s">
        <v>35914</v>
      </c>
      <c r="P909" t="s">
        <v>35910</v>
      </c>
      <c r="Q909" t="s">
        <v>35897</v>
      </c>
      <c r="R909" t="s">
        <v>35898</v>
      </c>
      <c r="S909" t="s">
        <v>35820</v>
      </c>
      <c r="T909" t="s">
        <v>38633</v>
      </c>
      <c r="U909" s="98">
        <v>8390</v>
      </c>
      <c r="V909" s="98">
        <v>0</v>
      </c>
      <c r="W909" t="s">
        <v>38634</v>
      </c>
    </row>
    <row r="910" spans="1:23" ht="15" customHeight="1">
      <c r="A910" t="s">
        <v>38635</v>
      </c>
      <c r="B910" t="s">
        <v>35895</v>
      </c>
      <c r="C910" s="15">
        <v>45898</v>
      </c>
      <c r="D910" s="15">
        <v>45914</v>
      </c>
      <c r="E910" t="s">
        <v>1646</v>
      </c>
      <c r="F910" s="15">
        <v>45898</v>
      </c>
      <c r="G910" s="15">
        <v>45914</v>
      </c>
      <c r="J910" t="s">
        <v>261</v>
      </c>
      <c r="K910" t="s">
        <v>1273</v>
      </c>
      <c r="N910" t="s">
        <v>35649</v>
      </c>
      <c r="O910" t="s">
        <v>35919</v>
      </c>
      <c r="P910" t="s">
        <v>35915</v>
      </c>
      <c r="Q910" t="s">
        <v>35904</v>
      </c>
      <c r="R910" t="s">
        <v>35898</v>
      </c>
      <c r="S910" t="s">
        <v>35825</v>
      </c>
      <c r="T910" t="s">
        <v>38636</v>
      </c>
      <c r="U910" s="98">
        <v>4965</v>
      </c>
      <c r="V910" s="98">
        <v>0</v>
      </c>
      <c r="W910" t="s">
        <v>38637</v>
      </c>
    </row>
    <row r="911" spans="1:23" ht="15" customHeight="1">
      <c r="A911" t="s">
        <v>38638</v>
      </c>
      <c r="B911" t="s">
        <v>35895</v>
      </c>
      <c r="C911" s="15">
        <v>45899</v>
      </c>
      <c r="D911" s="15">
        <v>45916</v>
      </c>
      <c r="E911" t="s">
        <v>1646</v>
      </c>
      <c r="F911" s="15">
        <v>45899</v>
      </c>
      <c r="G911" s="15">
        <v>45916</v>
      </c>
      <c r="I911" t="s">
        <v>3858</v>
      </c>
      <c r="K911" t="s">
        <v>1277</v>
      </c>
      <c r="N911" t="s">
        <v>35674</v>
      </c>
      <c r="O911" t="s">
        <v>35924</v>
      </c>
      <c r="P911" t="s">
        <v>35920</v>
      </c>
      <c r="Q911" t="s">
        <v>35904</v>
      </c>
      <c r="R911" t="s">
        <v>35905</v>
      </c>
      <c r="S911" t="s">
        <v>35829</v>
      </c>
      <c r="T911" t="s">
        <v>38639</v>
      </c>
      <c r="U911" s="98">
        <v>1380</v>
      </c>
      <c r="V911" s="98">
        <v>0</v>
      </c>
      <c r="W911" t="s">
        <v>38640</v>
      </c>
    </row>
    <row r="912" spans="1:23" ht="15" customHeight="1">
      <c r="A912" t="s">
        <v>38641</v>
      </c>
      <c r="B912" t="s">
        <v>35895</v>
      </c>
      <c r="C912" s="15">
        <v>45900</v>
      </c>
      <c r="D912" s="15">
        <v>45903</v>
      </c>
      <c r="E912" t="s">
        <v>1646</v>
      </c>
      <c r="F912" s="15">
        <v>45900</v>
      </c>
      <c r="G912" s="15">
        <v>45903</v>
      </c>
      <c r="I912" t="s">
        <v>3861</v>
      </c>
      <c r="K912" t="s">
        <v>1280</v>
      </c>
      <c r="N912" t="s">
        <v>35662</v>
      </c>
      <c r="O912" t="s">
        <v>1565</v>
      </c>
      <c r="P912" t="s">
        <v>35896</v>
      </c>
      <c r="Q912" t="s">
        <v>35897</v>
      </c>
      <c r="R912" t="s">
        <v>35898</v>
      </c>
      <c r="S912" t="s">
        <v>35833</v>
      </c>
      <c r="T912" t="s">
        <v>38642</v>
      </c>
      <c r="U912" s="98">
        <v>8000</v>
      </c>
      <c r="V912" s="98">
        <v>80</v>
      </c>
      <c r="W912" t="s">
        <v>38643</v>
      </c>
    </row>
    <row r="913" spans="1:23" ht="15" customHeight="1">
      <c r="A913" t="s">
        <v>38644</v>
      </c>
      <c r="B913" t="s">
        <v>35895</v>
      </c>
      <c r="C913" s="15">
        <v>45870</v>
      </c>
      <c r="D913" s="15">
        <v>45874</v>
      </c>
      <c r="E913" t="s">
        <v>1646</v>
      </c>
      <c r="F913" s="15">
        <v>45870</v>
      </c>
      <c r="G913" s="15">
        <v>45874</v>
      </c>
      <c r="I913" t="s">
        <v>3864</v>
      </c>
      <c r="K913" t="s">
        <v>1284</v>
      </c>
      <c r="N913" t="s">
        <v>35686</v>
      </c>
      <c r="O913" t="s">
        <v>35902</v>
      </c>
      <c r="P913" t="s">
        <v>35903</v>
      </c>
      <c r="Q913" t="s">
        <v>35904</v>
      </c>
      <c r="R913" t="s">
        <v>35905</v>
      </c>
      <c r="S913" t="s">
        <v>35837</v>
      </c>
      <c r="T913" t="s">
        <v>38645</v>
      </c>
      <c r="U913" s="98">
        <v>2240</v>
      </c>
      <c r="V913" s="98">
        <v>0</v>
      </c>
      <c r="W913" t="s">
        <v>38646</v>
      </c>
    </row>
    <row r="914" spans="1:23" ht="15" customHeight="1">
      <c r="A914" t="s">
        <v>38647</v>
      </c>
      <c r="B914" t="s">
        <v>35895</v>
      </c>
      <c r="C914" s="15">
        <v>45871</v>
      </c>
      <c r="D914" s="15">
        <v>45876</v>
      </c>
      <c r="E914" t="s">
        <v>1646</v>
      </c>
      <c r="F914" s="15">
        <v>45871</v>
      </c>
      <c r="G914" s="15">
        <v>45876</v>
      </c>
      <c r="J914" t="s">
        <v>295</v>
      </c>
      <c r="K914" t="s">
        <v>1288</v>
      </c>
      <c r="N914" t="s">
        <v>35638</v>
      </c>
      <c r="O914" t="s">
        <v>35909</v>
      </c>
      <c r="P914" t="s">
        <v>35910</v>
      </c>
      <c r="Q914" t="s">
        <v>35904</v>
      </c>
      <c r="R914" t="s">
        <v>35898</v>
      </c>
      <c r="S914" t="s">
        <v>35841</v>
      </c>
      <c r="T914" t="s">
        <v>38648</v>
      </c>
      <c r="U914" s="98">
        <v>1050</v>
      </c>
      <c r="V914" s="98">
        <v>0</v>
      </c>
      <c r="W914" t="s">
        <v>38649</v>
      </c>
    </row>
    <row r="915" spans="1:23" ht="15" customHeight="1">
      <c r="A915" t="s">
        <v>38650</v>
      </c>
      <c r="B915" t="s">
        <v>35895</v>
      </c>
      <c r="C915" s="15">
        <v>45872</v>
      </c>
      <c r="D915" s="15">
        <v>45878</v>
      </c>
      <c r="E915" t="s">
        <v>1646</v>
      </c>
      <c r="F915" s="15">
        <v>45872</v>
      </c>
      <c r="G915" s="15">
        <v>45878</v>
      </c>
      <c r="I915" t="s">
        <v>3870</v>
      </c>
      <c r="K915" t="s">
        <v>1291</v>
      </c>
      <c r="N915" t="s">
        <v>35638</v>
      </c>
      <c r="O915" t="s">
        <v>35914</v>
      </c>
      <c r="P915" t="s">
        <v>35915</v>
      </c>
      <c r="Q915" t="s">
        <v>35897</v>
      </c>
      <c r="R915" t="s">
        <v>35898</v>
      </c>
      <c r="S915" t="s">
        <v>35845</v>
      </c>
      <c r="T915" t="s">
        <v>38651</v>
      </c>
      <c r="U915" s="98">
        <v>2370</v>
      </c>
      <c r="V915" s="98">
        <v>0</v>
      </c>
      <c r="W915" t="s">
        <v>38652</v>
      </c>
    </row>
    <row r="916" spans="1:23" ht="15" customHeight="1">
      <c r="A916" t="s">
        <v>38653</v>
      </c>
      <c r="B916" t="s">
        <v>35895</v>
      </c>
      <c r="C916" s="15">
        <v>45873</v>
      </c>
      <c r="D916" s="15">
        <v>45880</v>
      </c>
      <c r="E916" t="s">
        <v>1646</v>
      </c>
      <c r="F916" s="15">
        <v>45873</v>
      </c>
      <c r="G916" s="15">
        <v>45880</v>
      </c>
      <c r="I916" t="s">
        <v>3873</v>
      </c>
      <c r="K916" t="s">
        <v>1294</v>
      </c>
      <c r="N916" t="s">
        <v>35638</v>
      </c>
      <c r="O916" t="s">
        <v>35919</v>
      </c>
      <c r="P916" t="s">
        <v>35920</v>
      </c>
      <c r="Q916" t="s">
        <v>35904</v>
      </c>
      <c r="R916" t="s">
        <v>35905</v>
      </c>
      <c r="S916" t="s">
        <v>35849</v>
      </c>
      <c r="T916" t="s">
        <v>38654</v>
      </c>
      <c r="U916" s="98">
        <v>1050</v>
      </c>
      <c r="V916" s="98">
        <v>0</v>
      </c>
      <c r="W916" t="s">
        <v>38655</v>
      </c>
    </row>
    <row r="917" spans="1:23" ht="15" customHeight="1">
      <c r="A917" t="s">
        <v>38656</v>
      </c>
      <c r="B917" t="s">
        <v>35895</v>
      </c>
      <c r="C917" s="15">
        <v>45874</v>
      </c>
      <c r="D917" s="15">
        <v>45882</v>
      </c>
      <c r="E917" t="s">
        <v>1646</v>
      </c>
      <c r="F917" s="15">
        <v>45874</v>
      </c>
      <c r="G917" s="15">
        <v>45882</v>
      </c>
      <c r="I917" t="s">
        <v>1665</v>
      </c>
      <c r="K917" t="s">
        <v>1297</v>
      </c>
      <c r="N917" t="s">
        <v>35649</v>
      </c>
      <c r="O917" t="s">
        <v>35924</v>
      </c>
      <c r="P917" t="s">
        <v>35896</v>
      </c>
      <c r="Q917" t="s">
        <v>35904</v>
      </c>
      <c r="R917" t="s">
        <v>35898</v>
      </c>
      <c r="S917" t="s">
        <v>35853</v>
      </c>
      <c r="T917" t="s">
        <v>38657</v>
      </c>
      <c r="U917" s="98">
        <v>5210</v>
      </c>
      <c r="V917" s="98">
        <v>0</v>
      </c>
      <c r="W917" t="s">
        <v>38658</v>
      </c>
    </row>
    <row r="918" spans="1:23" ht="15" customHeight="1">
      <c r="A918" t="s">
        <v>38659</v>
      </c>
      <c r="B918" t="s">
        <v>35895</v>
      </c>
      <c r="C918" s="15">
        <v>45875</v>
      </c>
      <c r="D918" s="15">
        <v>45884</v>
      </c>
      <c r="E918" t="s">
        <v>1646</v>
      </c>
      <c r="F918" s="15">
        <v>45875</v>
      </c>
      <c r="G918" s="15">
        <v>45884</v>
      </c>
      <c r="J918" t="s">
        <v>285</v>
      </c>
      <c r="K918" t="s">
        <v>1301</v>
      </c>
      <c r="N918" t="s">
        <v>35649</v>
      </c>
      <c r="O918" t="s">
        <v>1565</v>
      </c>
      <c r="P918" t="s">
        <v>35903</v>
      </c>
      <c r="Q918" t="s">
        <v>35897</v>
      </c>
      <c r="R918" t="s">
        <v>35905</v>
      </c>
      <c r="S918" t="s">
        <v>35857</v>
      </c>
      <c r="T918" t="s">
        <v>38660</v>
      </c>
      <c r="U918" s="98">
        <v>8885</v>
      </c>
      <c r="V918" s="98">
        <v>0</v>
      </c>
      <c r="W918" t="s">
        <v>38661</v>
      </c>
    </row>
    <row r="919" spans="1:23" ht="15" customHeight="1">
      <c r="A919" t="s">
        <v>38662</v>
      </c>
      <c r="B919" t="s">
        <v>35895</v>
      </c>
      <c r="C919" s="15">
        <v>45876</v>
      </c>
      <c r="D919" s="15">
        <v>45886</v>
      </c>
      <c r="E919" t="s">
        <v>1646</v>
      </c>
      <c r="F919" s="15">
        <v>45876</v>
      </c>
      <c r="G919" s="15">
        <v>45886</v>
      </c>
      <c r="I919" t="s">
        <v>3881</v>
      </c>
      <c r="K919" t="s">
        <v>1304</v>
      </c>
      <c r="N919" t="s">
        <v>35674</v>
      </c>
      <c r="O919" t="s">
        <v>35902</v>
      </c>
      <c r="P919" t="s">
        <v>35910</v>
      </c>
      <c r="Q919" t="s">
        <v>35904</v>
      </c>
      <c r="R919" t="s">
        <v>35898</v>
      </c>
      <c r="S919" t="s">
        <v>35861</v>
      </c>
      <c r="T919" t="s">
        <v>38663</v>
      </c>
      <c r="U919" s="98">
        <v>1470</v>
      </c>
      <c r="V919" s="98">
        <v>0</v>
      </c>
      <c r="W919" t="s">
        <v>38664</v>
      </c>
    </row>
    <row r="920" spans="1:23" ht="15" customHeight="1">
      <c r="A920" t="s">
        <v>38665</v>
      </c>
      <c r="B920" t="s">
        <v>35895</v>
      </c>
      <c r="C920" s="15">
        <v>45877</v>
      </c>
      <c r="D920" s="15">
        <v>45888</v>
      </c>
      <c r="E920" t="s">
        <v>1646</v>
      </c>
      <c r="F920" s="15">
        <v>45877</v>
      </c>
      <c r="G920" s="15">
        <v>45888</v>
      </c>
      <c r="I920" t="s">
        <v>3884</v>
      </c>
      <c r="K920" t="s">
        <v>1308</v>
      </c>
      <c r="N920" t="s">
        <v>35662</v>
      </c>
      <c r="O920" t="s">
        <v>35909</v>
      </c>
      <c r="P920" t="s">
        <v>35915</v>
      </c>
      <c r="Q920" t="s">
        <v>35904</v>
      </c>
      <c r="R920" t="s">
        <v>35898</v>
      </c>
      <c r="S920" t="s">
        <v>35865</v>
      </c>
      <c r="T920" t="s">
        <v>38666</v>
      </c>
      <c r="U920" s="98">
        <v>3920</v>
      </c>
      <c r="V920" s="98">
        <v>0</v>
      </c>
      <c r="W920" t="s">
        <v>38667</v>
      </c>
    </row>
    <row r="921" spans="1:23" ht="15" customHeight="1">
      <c r="A921" t="s">
        <v>38668</v>
      </c>
      <c r="B921" t="s">
        <v>35895</v>
      </c>
      <c r="C921" s="15">
        <v>45878</v>
      </c>
      <c r="D921" s="15">
        <v>45890</v>
      </c>
      <c r="E921" t="s">
        <v>1646</v>
      </c>
      <c r="F921" s="15">
        <v>45878</v>
      </c>
      <c r="G921" s="15">
        <v>45890</v>
      </c>
      <c r="I921" t="s">
        <v>3887</v>
      </c>
      <c r="K921" t="s">
        <v>1312</v>
      </c>
      <c r="N921" t="s">
        <v>35686</v>
      </c>
      <c r="O921" t="s">
        <v>35914</v>
      </c>
      <c r="P921" t="s">
        <v>35920</v>
      </c>
      <c r="Q921" t="s">
        <v>35897</v>
      </c>
      <c r="R921" t="s">
        <v>35905</v>
      </c>
      <c r="S921" t="s">
        <v>35869</v>
      </c>
      <c r="T921" t="s">
        <v>38669</v>
      </c>
      <c r="U921" s="98">
        <v>4520</v>
      </c>
      <c r="V921" s="98">
        <v>0</v>
      </c>
      <c r="W921" t="s">
        <v>38670</v>
      </c>
    </row>
    <row r="922" spans="1:23" ht="15" customHeight="1">
      <c r="A922" t="s">
        <v>38671</v>
      </c>
      <c r="B922" t="s">
        <v>35895</v>
      </c>
      <c r="C922" s="15">
        <v>45879</v>
      </c>
      <c r="D922" s="15">
        <v>45892</v>
      </c>
      <c r="E922" t="s">
        <v>1646</v>
      </c>
      <c r="F922" s="15">
        <v>45879</v>
      </c>
      <c r="G922" s="15">
        <v>45892</v>
      </c>
      <c r="J922" t="s">
        <v>275</v>
      </c>
      <c r="K922" t="s">
        <v>1315</v>
      </c>
      <c r="N922" t="s">
        <v>35638</v>
      </c>
      <c r="O922" t="s">
        <v>35919</v>
      </c>
      <c r="P922" t="s">
        <v>35896</v>
      </c>
      <c r="Q922" t="s">
        <v>35904</v>
      </c>
      <c r="R922" t="s">
        <v>35898</v>
      </c>
      <c r="S922" t="s">
        <v>35635</v>
      </c>
      <c r="T922" t="s">
        <v>38672</v>
      </c>
      <c r="U922" s="98">
        <v>975</v>
      </c>
      <c r="V922" s="98">
        <v>90</v>
      </c>
      <c r="W922" t="s">
        <v>38673</v>
      </c>
    </row>
    <row r="923" spans="1:23" ht="15" customHeight="1">
      <c r="A923" t="s">
        <v>38674</v>
      </c>
      <c r="B923" t="s">
        <v>35895</v>
      </c>
      <c r="C923" s="15">
        <v>45880</v>
      </c>
      <c r="D923" s="15">
        <v>45894</v>
      </c>
      <c r="E923" t="s">
        <v>1646</v>
      </c>
      <c r="F923" s="15">
        <v>45880</v>
      </c>
      <c r="G923" s="15">
        <v>45894</v>
      </c>
      <c r="I923" t="s">
        <v>3894</v>
      </c>
      <c r="K923" t="s">
        <v>1318</v>
      </c>
      <c r="N923" t="s">
        <v>35638</v>
      </c>
      <c r="O923" t="s">
        <v>35924</v>
      </c>
      <c r="P923" t="s">
        <v>35903</v>
      </c>
      <c r="Q923" t="s">
        <v>35904</v>
      </c>
      <c r="R923" t="s">
        <v>35905</v>
      </c>
      <c r="S923" t="s">
        <v>35647</v>
      </c>
      <c r="T923" t="s">
        <v>38675</v>
      </c>
      <c r="U923" s="98">
        <v>975</v>
      </c>
      <c r="V923" s="98">
        <v>0</v>
      </c>
      <c r="W923" t="s">
        <v>38676</v>
      </c>
    </row>
    <row r="924" spans="1:23" ht="15" customHeight="1">
      <c r="A924" t="s">
        <v>38677</v>
      </c>
      <c r="B924" t="s">
        <v>35895</v>
      </c>
      <c r="C924" s="15">
        <v>45881</v>
      </c>
      <c r="D924" s="15">
        <v>45896</v>
      </c>
      <c r="E924" t="s">
        <v>1646</v>
      </c>
      <c r="F924" s="15">
        <v>45881</v>
      </c>
      <c r="G924" s="15">
        <v>45896</v>
      </c>
      <c r="I924" t="s">
        <v>1644</v>
      </c>
      <c r="K924" t="s">
        <v>1322</v>
      </c>
      <c r="N924" t="s">
        <v>35638</v>
      </c>
      <c r="O924" t="s">
        <v>1565</v>
      </c>
      <c r="P924" t="s">
        <v>35910</v>
      </c>
      <c r="Q924" t="s">
        <v>35897</v>
      </c>
      <c r="R924" t="s">
        <v>35898</v>
      </c>
      <c r="S924" t="s">
        <v>35660</v>
      </c>
      <c r="T924" t="s">
        <v>38678</v>
      </c>
      <c r="U924" s="98">
        <v>2235</v>
      </c>
      <c r="V924" s="98">
        <v>0</v>
      </c>
      <c r="W924" t="s">
        <v>38679</v>
      </c>
    </row>
    <row r="925" spans="1:23" ht="15" customHeight="1">
      <c r="A925" t="s">
        <v>38680</v>
      </c>
      <c r="B925" t="s">
        <v>35895</v>
      </c>
      <c r="C925" s="15">
        <v>45882</v>
      </c>
      <c r="D925" s="15">
        <v>45897</v>
      </c>
      <c r="E925" t="s">
        <v>1646</v>
      </c>
      <c r="F925" s="15">
        <v>45882</v>
      </c>
      <c r="G925" s="15">
        <v>45897</v>
      </c>
      <c r="I925" t="s">
        <v>3858</v>
      </c>
      <c r="K925" t="s">
        <v>1326</v>
      </c>
      <c r="N925" t="s">
        <v>35649</v>
      </c>
      <c r="O925" t="s">
        <v>35902</v>
      </c>
      <c r="P925" t="s">
        <v>35915</v>
      </c>
      <c r="Q925" t="s">
        <v>35904</v>
      </c>
      <c r="R925" t="s">
        <v>35898</v>
      </c>
      <c r="S925" t="s">
        <v>35672</v>
      </c>
      <c r="T925" t="s">
        <v>38681</v>
      </c>
      <c r="U925" s="98">
        <v>4790</v>
      </c>
      <c r="V925" s="98">
        <v>0</v>
      </c>
      <c r="W925" t="s">
        <v>38682</v>
      </c>
    </row>
    <row r="926" spans="1:23" ht="15" customHeight="1">
      <c r="A926" t="s">
        <v>38683</v>
      </c>
      <c r="B926" t="s">
        <v>35895</v>
      </c>
      <c r="C926" s="15">
        <v>45883</v>
      </c>
      <c r="D926" s="15">
        <v>45897</v>
      </c>
      <c r="E926" t="s">
        <v>1646</v>
      </c>
      <c r="F926" s="15">
        <v>45883</v>
      </c>
      <c r="G926" s="15">
        <v>45897</v>
      </c>
      <c r="J926" t="s">
        <v>20946</v>
      </c>
      <c r="K926" t="s">
        <v>1329</v>
      </c>
      <c r="N926" t="s">
        <v>35649</v>
      </c>
      <c r="O926" t="s">
        <v>35909</v>
      </c>
      <c r="P926" t="s">
        <v>35920</v>
      </c>
      <c r="Q926" t="s">
        <v>35904</v>
      </c>
      <c r="R926" t="s">
        <v>35905</v>
      </c>
      <c r="S926" t="s">
        <v>35683</v>
      </c>
      <c r="T926" t="s">
        <v>38684</v>
      </c>
      <c r="U926" s="98">
        <v>4825</v>
      </c>
      <c r="V926" s="98">
        <v>0</v>
      </c>
      <c r="W926" t="s">
        <v>38685</v>
      </c>
    </row>
    <row r="927" spans="1:23" ht="15" customHeight="1">
      <c r="A927" t="s">
        <v>38686</v>
      </c>
      <c r="B927" t="s">
        <v>35895</v>
      </c>
      <c r="C927" s="15">
        <v>45884</v>
      </c>
      <c r="D927" s="15">
        <v>45887</v>
      </c>
      <c r="E927" t="s">
        <v>1646</v>
      </c>
      <c r="F927" s="15">
        <v>45884</v>
      </c>
      <c r="G927" s="15">
        <v>45887</v>
      </c>
      <c r="I927" t="s">
        <v>3864</v>
      </c>
      <c r="K927" t="s">
        <v>1332</v>
      </c>
      <c r="N927" t="s">
        <v>35674</v>
      </c>
      <c r="O927" t="s">
        <v>35914</v>
      </c>
      <c r="P927" t="s">
        <v>35896</v>
      </c>
      <c r="Q927" t="s">
        <v>35897</v>
      </c>
      <c r="R927" t="s">
        <v>35898</v>
      </c>
      <c r="S927" t="s">
        <v>35692</v>
      </c>
      <c r="T927" t="s">
        <v>38687</v>
      </c>
      <c r="U927" s="98">
        <v>2830</v>
      </c>
      <c r="V927" s="98">
        <v>0</v>
      </c>
      <c r="W927" t="s">
        <v>38688</v>
      </c>
    </row>
    <row r="928" spans="1:23" ht="15" customHeight="1">
      <c r="A928" t="s">
        <v>38689</v>
      </c>
      <c r="B928" t="s">
        <v>35895</v>
      </c>
      <c r="C928" s="15">
        <v>45885</v>
      </c>
      <c r="D928" s="15">
        <v>45889</v>
      </c>
      <c r="E928" t="s">
        <v>1646</v>
      </c>
      <c r="F928" s="15">
        <v>45885</v>
      </c>
      <c r="G928" s="15">
        <v>45889</v>
      </c>
      <c r="I928" t="s">
        <v>3867</v>
      </c>
      <c r="K928" t="s">
        <v>1335</v>
      </c>
      <c r="N928" t="s">
        <v>35662</v>
      </c>
      <c r="O928" t="s">
        <v>35919</v>
      </c>
      <c r="P928" t="s">
        <v>35903</v>
      </c>
      <c r="Q928" t="s">
        <v>35904</v>
      </c>
      <c r="R928" t="s">
        <v>35905</v>
      </c>
      <c r="S928" t="s">
        <v>35700</v>
      </c>
      <c r="T928" t="s">
        <v>38690</v>
      </c>
      <c r="U928" s="98">
        <v>3800</v>
      </c>
      <c r="V928" s="98">
        <v>0</v>
      </c>
      <c r="W928" t="s">
        <v>38691</v>
      </c>
    </row>
    <row r="929" spans="1:23" ht="15" customHeight="1">
      <c r="A929" t="s">
        <v>38692</v>
      </c>
      <c r="B929" t="s">
        <v>35895</v>
      </c>
      <c r="C929" s="15">
        <v>45886</v>
      </c>
      <c r="D929" s="15">
        <v>45891</v>
      </c>
      <c r="E929" t="s">
        <v>1646</v>
      </c>
      <c r="F929" s="15">
        <v>45886</v>
      </c>
      <c r="G929" s="15">
        <v>45891</v>
      </c>
      <c r="I929" t="s">
        <v>3870</v>
      </c>
      <c r="K929" t="s">
        <v>1338</v>
      </c>
      <c r="N929" t="s">
        <v>35686</v>
      </c>
      <c r="O929" t="s">
        <v>35924</v>
      </c>
      <c r="P929" t="s">
        <v>35910</v>
      </c>
      <c r="Q929" t="s">
        <v>35904</v>
      </c>
      <c r="R929" t="s">
        <v>35898</v>
      </c>
      <c r="S929" t="s">
        <v>35708</v>
      </c>
      <c r="T929" t="s">
        <v>38693</v>
      </c>
      <c r="U929" s="98">
        <v>2160</v>
      </c>
      <c r="V929" s="98">
        <v>0</v>
      </c>
      <c r="W929" t="s">
        <v>38694</v>
      </c>
    </row>
    <row r="930" spans="1:23" ht="15" customHeight="1">
      <c r="A930" t="s">
        <v>38695</v>
      </c>
      <c r="B930" t="s">
        <v>35895</v>
      </c>
      <c r="C930" s="15">
        <v>45887</v>
      </c>
      <c r="D930" s="15">
        <v>45893</v>
      </c>
      <c r="E930" t="s">
        <v>1646</v>
      </c>
      <c r="F930" s="15">
        <v>45887</v>
      </c>
      <c r="G930" s="15">
        <v>45893</v>
      </c>
      <c r="J930" t="s">
        <v>261</v>
      </c>
      <c r="K930" t="s">
        <v>1342</v>
      </c>
      <c r="N930" t="s">
        <v>35638</v>
      </c>
      <c r="O930" t="s">
        <v>1565</v>
      </c>
      <c r="P930" t="s">
        <v>35915</v>
      </c>
      <c r="Q930" t="s">
        <v>35897</v>
      </c>
      <c r="R930" t="s">
        <v>35898</v>
      </c>
      <c r="S930" t="s">
        <v>35714</v>
      </c>
      <c r="T930" t="s">
        <v>38696</v>
      </c>
      <c r="U930" s="98">
        <v>2325</v>
      </c>
      <c r="V930" s="98">
        <v>0</v>
      </c>
      <c r="W930" t="s">
        <v>38697</v>
      </c>
    </row>
    <row r="931" spans="1:23" ht="15" customHeight="1">
      <c r="A931" t="s">
        <v>38698</v>
      </c>
      <c r="B931" t="s">
        <v>35895</v>
      </c>
      <c r="C931" s="15">
        <v>45888</v>
      </c>
      <c r="D931" s="15">
        <v>45895</v>
      </c>
      <c r="E931" t="s">
        <v>1646</v>
      </c>
      <c r="F931" s="15">
        <v>45888</v>
      </c>
      <c r="G931" s="15">
        <v>45895</v>
      </c>
      <c r="I931" t="s">
        <v>1665</v>
      </c>
      <c r="K931" t="s">
        <v>1345</v>
      </c>
      <c r="N931" t="s">
        <v>35638</v>
      </c>
      <c r="O931" t="s">
        <v>35902</v>
      </c>
      <c r="P931" t="s">
        <v>35920</v>
      </c>
      <c r="Q931" t="s">
        <v>35904</v>
      </c>
      <c r="R931" t="s">
        <v>35905</v>
      </c>
      <c r="S931" t="s">
        <v>35723</v>
      </c>
      <c r="T931" t="s">
        <v>38699</v>
      </c>
      <c r="U931" s="98">
        <v>1025</v>
      </c>
      <c r="V931" s="98">
        <v>0</v>
      </c>
      <c r="W931" t="s">
        <v>38700</v>
      </c>
    </row>
    <row r="932" spans="1:23" ht="15" customHeight="1">
      <c r="A932" t="s">
        <v>38701</v>
      </c>
      <c r="B932" t="s">
        <v>35895</v>
      </c>
      <c r="C932" s="15">
        <v>45889</v>
      </c>
      <c r="D932" s="15">
        <v>45897</v>
      </c>
      <c r="E932" t="s">
        <v>1646</v>
      </c>
      <c r="F932" s="15">
        <v>45889</v>
      </c>
      <c r="G932" s="15">
        <v>45897</v>
      </c>
      <c r="I932" t="s">
        <v>3878</v>
      </c>
      <c r="K932" t="s">
        <v>1348</v>
      </c>
      <c r="N932" t="s">
        <v>35638</v>
      </c>
      <c r="O932" t="s">
        <v>35909</v>
      </c>
      <c r="P932" t="s">
        <v>35896</v>
      </c>
      <c r="Q932" t="s">
        <v>35904</v>
      </c>
      <c r="R932" t="s">
        <v>35898</v>
      </c>
      <c r="S932" t="s">
        <v>35730</v>
      </c>
      <c r="T932" t="s">
        <v>38702</v>
      </c>
      <c r="U932" s="98">
        <v>1025</v>
      </c>
      <c r="V932" s="98">
        <v>100</v>
      </c>
      <c r="W932" t="s">
        <v>38703</v>
      </c>
    </row>
    <row r="933" spans="1:23" ht="15" customHeight="1">
      <c r="A933" t="s">
        <v>38704</v>
      </c>
      <c r="B933" t="s">
        <v>35895</v>
      </c>
      <c r="C933" s="15">
        <v>45890</v>
      </c>
      <c r="D933" s="15">
        <v>45897</v>
      </c>
      <c r="E933" t="s">
        <v>1646</v>
      </c>
      <c r="F933" s="15">
        <v>45890</v>
      </c>
      <c r="G933" s="15">
        <v>45897</v>
      </c>
      <c r="I933" t="s">
        <v>3881</v>
      </c>
      <c r="K933" t="s">
        <v>1352</v>
      </c>
      <c r="N933" t="s">
        <v>35649</v>
      </c>
      <c r="O933" t="s">
        <v>35914</v>
      </c>
      <c r="P933" t="s">
        <v>35903</v>
      </c>
      <c r="Q933" t="s">
        <v>35897</v>
      </c>
      <c r="R933" t="s">
        <v>35905</v>
      </c>
      <c r="S933" t="s">
        <v>35737</v>
      </c>
      <c r="T933" t="s">
        <v>38705</v>
      </c>
      <c r="U933" s="98">
        <v>8610</v>
      </c>
      <c r="V933" s="98">
        <v>0</v>
      </c>
      <c r="W933" t="s">
        <v>38706</v>
      </c>
    </row>
    <row r="934" spans="1:23" ht="15" customHeight="1">
      <c r="A934" t="s">
        <v>38707</v>
      </c>
      <c r="B934" t="s">
        <v>35895</v>
      </c>
      <c r="C934" s="15">
        <v>45891</v>
      </c>
      <c r="D934" s="15">
        <v>45901</v>
      </c>
      <c r="E934" t="s">
        <v>1646</v>
      </c>
      <c r="F934" s="15">
        <v>45891</v>
      </c>
      <c r="G934" s="15">
        <v>45901</v>
      </c>
      <c r="J934" t="s">
        <v>295</v>
      </c>
      <c r="K934" t="s">
        <v>1355</v>
      </c>
      <c r="N934" t="s">
        <v>35649</v>
      </c>
      <c r="O934" t="s">
        <v>35919</v>
      </c>
      <c r="P934" t="s">
        <v>35910</v>
      </c>
      <c r="Q934" t="s">
        <v>35904</v>
      </c>
      <c r="R934" t="s">
        <v>35898</v>
      </c>
      <c r="S934" t="s">
        <v>35744</v>
      </c>
      <c r="T934" t="s">
        <v>38708</v>
      </c>
      <c r="U934" s="98">
        <v>5105</v>
      </c>
      <c r="V934" s="98">
        <v>0</v>
      </c>
      <c r="W934" t="s">
        <v>38709</v>
      </c>
    </row>
    <row r="935" spans="1:23" ht="15" customHeight="1">
      <c r="A935" t="s">
        <v>38710</v>
      </c>
      <c r="B935" t="s">
        <v>35895</v>
      </c>
      <c r="C935" s="15">
        <v>45892</v>
      </c>
      <c r="D935" s="15">
        <v>45903</v>
      </c>
      <c r="E935" t="s">
        <v>1646</v>
      </c>
      <c r="F935" s="15">
        <v>45892</v>
      </c>
      <c r="G935" s="15">
        <v>45903</v>
      </c>
      <c r="I935" t="s">
        <v>3887</v>
      </c>
      <c r="K935" t="s">
        <v>1358</v>
      </c>
      <c r="N935" t="s">
        <v>35674</v>
      </c>
      <c r="O935" t="s">
        <v>35924</v>
      </c>
      <c r="P935" t="s">
        <v>35915</v>
      </c>
      <c r="Q935" t="s">
        <v>35904</v>
      </c>
      <c r="R935" t="s">
        <v>35898</v>
      </c>
      <c r="S935" t="s">
        <v>35750</v>
      </c>
      <c r="T935" t="s">
        <v>38711</v>
      </c>
      <c r="U935" s="98">
        <v>1416</v>
      </c>
      <c r="V935" s="98">
        <v>0</v>
      </c>
      <c r="W935" t="s">
        <v>38712</v>
      </c>
    </row>
    <row r="936" spans="1:23" ht="15" customHeight="1">
      <c r="A936" t="s">
        <v>38713</v>
      </c>
      <c r="B936" t="s">
        <v>35895</v>
      </c>
      <c r="C936" s="15">
        <v>45893</v>
      </c>
      <c r="D936" s="15">
        <v>45905</v>
      </c>
      <c r="E936" t="s">
        <v>1646</v>
      </c>
      <c r="F936" s="15">
        <v>45893</v>
      </c>
      <c r="G936" s="15">
        <v>45905</v>
      </c>
      <c r="I936" t="s">
        <v>3891</v>
      </c>
      <c r="K936" t="s">
        <v>1361</v>
      </c>
      <c r="N936" t="s">
        <v>35662</v>
      </c>
      <c r="O936" t="s">
        <v>1565</v>
      </c>
      <c r="P936" t="s">
        <v>35920</v>
      </c>
      <c r="Q936" t="s">
        <v>35897</v>
      </c>
      <c r="R936" t="s">
        <v>35905</v>
      </c>
      <c r="S936" t="s">
        <v>35755</v>
      </c>
      <c r="T936" t="s">
        <v>38714</v>
      </c>
      <c r="U936" s="98">
        <v>8200</v>
      </c>
      <c r="V936" s="98">
        <v>0</v>
      </c>
      <c r="W936" t="s">
        <v>38715</v>
      </c>
    </row>
    <row r="937" spans="1:23" ht="15" customHeight="1">
      <c r="A937" t="s">
        <v>38716</v>
      </c>
      <c r="B937" t="s">
        <v>35895</v>
      </c>
      <c r="C937" s="15">
        <v>45894</v>
      </c>
      <c r="D937" s="15">
        <v>45907</v>
      </c>
      <c r="E937" t="s">
        <v>1646</v>
      </c>
      <c r="F937" s="15">
        <v>45894</v>
      </c>
      <c r="G937" s="15">
        <v>45907</v>
      </c>
      <c r="I937" t="s">
        <v>3894</v>
      </c>
      <c r="K937" t="s">
        <v>1365</v>
      </c>
      <c r="N937" t="s">
        <v>35686</v>
      </c>
      <c r="O937" t="s">
        <v>35902</v>
      </c>
      <c r="P937" t="s">
        <v>35896</v>
      </c>
      <c r="Q937" t="s">
        <v>35904</v>
      </c>
      <c r="R937" t="s">
        <v>35898</v>
      </c>
      <c r="S937" t="s">
        <v>35760</v>
      </c>
      <c r="T937" t="s">
        <v>38717</v>
      </c>
      <c r="U937" s="98">
        <v>2280</v>
      </c>
      <c r="V937" s="98">
        <v>0</v>
      </c>
      <c r="W937" t="s">
        <v>38718</v>
      </c>
    </row>
    <row r="938" spans="1:23" ht="15" customHeight="1">
      <c r="A938" t="s">
        <v>38719</v>
      </c>
      <c r="B938" t="s">
        <v>35895</v>
      </c>
      <c r="C938" s="15">
        <v>45895</v>
      </c>
      <c r="D938" s="15">
        <v>45909</v>
      </c>
      <c r="E938" t="s">
        <v>1646</v>
      </c>
      <c r="F938" s="15">
        <v>45895</v>
      </c>
      <c r="G938" s="15">
        <v>45909</v>
      </c>
      <c r="J938" t="s">
        <v>285</v>
      </c>
      <c r="K938" t="s">
        <v>1368</v>
      </c>
      <c r="N938" t="s">
        <v>35638</v>
      </c>
      <c r="O938" t="s">
        <v>35909</v>
      </c>
      <c r="P938" t="s">
        <v>35903</v>
      </c>
      <c r="Q938" t="s">
        <v>35904</v>
      </c>
      <c r="R938" t="s">
        <v>35905</v>
      </c>
      <c r="S938" t="s">
        <v>35765</v>
      </c>
      <c r="T938" t="s">
        <v>38720</v>
      </c>
      <c r="U938" s="98">
        <v>1075</v>
      </c>
      <c r="V938" s="98">
        <v>0</v>
      </c>
      <c r="W938" t="s">
        <v>38721</v>
      </c>
    </row>
    <row r="939" spans="1:23" ht="15" customHeight="1">
      <c r="A939" t="s">
        <v>38722</v>
      </c>
      <c r="B939" t="s">
        <v>35895</v>
      </c>
      <c r="C939" s="15">
        <v>45896</v>
      </c>
      <c r="D939" s="15">
        <v>45911</v>
      </c>
      <c r="E939" t="s">
        <v>1646</v>
      </c>
      <c r="F939" s="15">
        <v>45896</v>
      </c>
      <c r="G939" s="15">
        <v>45911</v>
      </c>
      <c r="I939" t="s">
        <v>3858</v>
      </c>
      <c r="K939" t="s">
        <v>1371</v>
      </c>
      <c r="N939" t="s">
        <v>35638</v>
      </c>
      <c r="O939" t="s">
        <v>35914</v>
      </c>
      <c r="P939" t="s">
        <v>35910</v>
      </c>
      <c r="Q939" t="s">
        <v>35897</v>
      </c>
      <c r="R939" t="s">
        <v>35898</v>
      </c>
      <c r="S939" t="s">
        <v>35770</v>
      </c>
      <c r="T939" t="s">
        <v>38723</v>
      </c>
      <c r="U939" s="98">
        <v>2415</v>
      </c>
      <c r="V939" s="98">
        <v>0</v>
      </c>
      <c r="W939" t="s">
        <v>38724</v>
      </c>
    </row>
    <row r="940" spans="1:23" ht="15" customHeight="1">
      <c r="A940" t="s">
        <v>38725</v>
      </c>
      <c r="B940" t="s">
        <v>35895</v>
      </c>
      <c r="C940" s="15">
        <v>45897</v>
      </c>
      <c r="D940" s="15">
        <v>45913</v>
      </c>
      <c r="E940" t="s">
        <v>1646</v>
      </c>
      <c r="F940" s="15">
        <v>45897</v>
      </c>
      <c r="G940" s="15">
        <v>45913</v>
      </c>
      <c r="I940" t="s">
        <v>3861</v>
      </c>
      <c r="K940" t="s">
        <v>1375</v>
      </c>
      <c r="N940" t="s">
        <v>35638</v>
      </c>
      <c r="O940" t="s">
        <v>35919</v>
      </c>
      <c r="P940" t="s">
        <v>35915</v>
      </c>
      <c r="Q940" t="s">
        <v>35904</v>
      </c>
      <c r="R940" t="s">
        <v>35898</v>
      </c>
      <c r="S940" t="s">
        <v>35775</v>
      </c>
      <c r="T940" t="s">
        <v>38726</v>
      </c>
      <c r="U940" s="98">
        <v>1075</v>
      </c>
      <c r="V940" s="98">
        <v>0</v>
      </c>
      <c r="W940" t="s">
        <v>38727</v>
      </c>
    </row>
    <row r="941" spans="1:23" ht="15" customHeight="1">
      <c r="A941" t="s">
        <v>38728</v>
      </c>
      <c r="B941" t="s">
        <v>35895</v>
      </c>
      <c r="C941" s="15">
        <v>45898</v>
      </c>
      <c r="D941" s="15">
        <v>45915</v>
      </c>
      <c r="E941" t="s">
        <v>1646</v>
      </c>
      <c r="F941" s="15">
        <v>45898</v>
      </c>
      <c r="G941" s="15">
        <v>45915</v>
      </c>
      <c r="I941" t="s">
        <v>3864</v>
      </c>
      <c r="K941" t="s">
        <v>1378</v>
      </c>
      <c r="N941" t="s">
        <v>35649</v>
      </c>
      <c r="O941" t="s">
        <v>35924</v>
      </c>
      <c r="P941" t="s">
        <v>35920</v>
      </c>
      <c r="Q941" t="s">
        <v>35904</v>
      </c>
      <c r="R941" t="s">
        <v>35905</v>
      </c>
      <c r="S941" t="s">
        <v>35780</v>
      </c>
      <c r="T941" t="s">
        <v>38729</v>
      </c>
      <c r="U941" s="98">
        <v>4650</v>
      </c>
      <c r="V941" s="98">
        <v>0</v>
      </c>
      <c r="W941" t="s">
        <v>38730</v>
      </c>
    </row>
    <row r="942" spans="1:23" ht="15" customHeight="1">
      <c r="A942" t="s">
        <v>38731</v>
      </c>
      <c r="B942" t="s">
        <v>35895</v>
      </c>
      <c r="C942" s="15">
        <v>45899</v>
      </c>
      <c r="D942" s="15">
        <v>45902</v>
      </c>
      <c r="E942" t="s">
        <v>1646</v>
      </c>
      <c r="F942" s="15">
        <v>45899</v>
      </c>
      <c r="G942" s="15">
        <v>45902</v>
      </c>
      <c r="J942" t="s">
        <v>275</v>
      </c>
      <c r="K942" t="s">
        <v>1382</v>
      </c>
      <c r="N942" t="s">
        <v>35649</v>
      </c>
      <c r="O942" t="s">
        <v>1565</v>
      </c>
      <c r="P942" t="s">
        <v>35896</v>
      </c>
      <c r="Q942" t="s">
        <v>35897</v>
      </c>
      <c r="R942" t="s">
        <v>35898</v>
      </c>
      <c r="S942" t="s">
        <v>35785</v>
      </c>
      <c r="T942" t="s">
        <v>38732</v>
      </c>
      <c r="U942" s="98">
        <v>8005</v>
      </c>
      <c r="V942" s="98">
        <v>110</v>
      </c>
      <c r="W942" t="s">
        <v>38733</v>
      </c>
    </row>
    <row r="943" spans="1:23" ht="15" customHeight="1">
      <c r="A943" t="s">
        <v>38734</v>
      </c>
      <c r="B943" t="s">
        <v>35895</v>
      </c>
      <c r="C943" s="15">
        <v>45900</v>
      </c>
      <c r="D943" s="15">
        <v>45904</v>
      </c>
      <c r="E943" t="s">
        <v>1646</v>
      </c>
      <c r="F943" s="15">
        <v>45900</v>
      </c>
      <c r="G943" s="15">
        <v>45904</v>
      </c>
      <c r="I943" t="s">
        <v>3870</v>
      </c>
      <c r="K943" t="s">
        <v>1385</v>
      </c>
      <c r="N943" t="s">
        <v>35674</v>
      </c>
      <c r="O943" t="s">
        <v>35902</v>
      </c>
      <c r="P943" t="s">
        <v>35903</v>
      </c>
      <c r="Q943" t="s">
        <v>35904</v>
      </c>
      <c r="R943" t="s">
        <v>35905</v>
      </c>
      <c r="S943" t="s">
        <v>35790</v>
      </c>
      <c r="T943" t="s">
        <v>38735</v>
      </c>
      <c r="U943" s="98">
        <v>1290</v>
      </c>
      <c r="V943" s="98">
        <v>0</v>
      </c>
      <c r="W943" t="s">
        <v>38736</v>
      </c>
    </row>
    <row r="944" spans="1:23" ht="15" customHeight="1">
      <c r="A944" t="s">
        <v>38737</v>
      </c>
      <c r="B944" t="s">
        <v>35895</v>
      </c>
      <c r="C944" s="15">
        <v>45870</v>
      </c>
      <c r="D944" s="15">
        <v>45875</v>
      </c>
      <c r="E944" t="s">
        <v>1646</v>
      </c>
      <c r="F944" s="15">
        <v>45870</v>
      </c>
      <c r="G944" s="15">
        <v>45875</v>
      </c>
      <c r="I944" t="s">
        <v>3873</v>
      </c>
      <c r="K944" t="s">
        <v>1388</v>
      </c>
      <c r="N944" t="s">
        <v>35662</v>
      </c>
      <c r="O944" t="s">
        <v>35909</v>
      </c>
      <c r="P944" t="s">
        <v>35910</v>
      </c>
      <c r="Q944" t="s">
        <v>35904</v>
      </c>
      <c r="R944" t="s">
        <v>35898</v>
      </c>
      <c r="S944" t="s">
        <v>35795</v>
      </c>
      <c r="T944" t="s">
        <v>38738</v>
      </c>
      <c r="U944" s="98">
        <v>3680</v>
      </c>
      <c r="V944" s="98">
        <v>0</v>
      </c>
      <c r="W944" t="s">
        <v>38739</v>
      </c>
    </row>
    <row r="945" spans="1:23" ht="15" customHeight="1">
      <c r="A945" t="s">
        <v>38740</v>
      </c>
      <c r="B945" t="s">
        <v>35895</v>
      </c>
      <c r="C945" s="15">
        <v>45871</v>
      </c>
      <c r="D945" s="15">
        <v>45877</v>
      </c>
      <c r="E945" t="s">
        <v>1646</v>
      </c>
      <c r="F945" s="15">
        <v>45871</v>
      </c>
      <c r="G945" s="15">
        <v>45877</v>
      </c>
      <c r="I945" t="s">
        <v>1665</v>
      </c>
      <c r="K945" t="s">
        <v>1392</v>
      </c>
      <c r="N945" t="s">
        <v>35686</v>
      </c>
      <c r="O945" t="s">
        <v>35914</v>
      </c>
      <c r="P945" t="s">
        <v>35915</v>
      </c>
      <c r="Q945" t="s">
        <v>35897</v>
      </c>
      <c r="R945" t="s">
        <v>35898</v>
      </c>
      <c r="S945" t="s">
        <v>35800</v>
      </c>
      <c r="T945" t="s">
        <v>38741</v>
      </c>
      <c r="U945" s="98">
        <v>4660</v>
      </c>
      <c r="V945" s="98">
        <v>0</v>
      </c>
      <c r="W945" t="s">
        <v>38742</v>
      </c>
    </row>
    <row r="946" spans="1:23" ht="15" customHeight="1">
      <c r="A946" t="s">
        <v>38743</v>
      </c>
      <c r="B946" t="s">
        <v>35895</v>
      </c>
      <c r="C946" s="15">
        <v>45872</v>
      </c>
      <c r="D946" s="15">
        <v>45879</v>
      </c>
      <c r="E946" t="s">
        <v>1646</v>
      </c>
      <c r="F946" s="15">
        <v>45872</v>
      </c>
      <c r="G946" s="15">
        <v>45879</v>
      </c>
      <c r="J946" t="s">
        <v>20946</v>
      </c>
      <c r="K946" t="s">
        <v>1395</v>
      </c>
      <c r="N946" t="s">
        <v>35638</v>
      </c>
      <c r="O946" t="s">
        <v>35919</v>
      </c>
      <c r="P946" t="s">
        <v>35920</v>
      </c>
      <c r="Q946" t="s">
        <v>35904</v>
      </c>
      <c r="R946" t="s">
        <v>35905</v>
      </c>
      <c r="S946" t="s">
        <v>35805</v>
      </c>
      <c r="T946" t="s">
        <v>38744</v>
      </c>
      <c r="U946" s="98">
        <v>1000</v>
      </c>
      <c r="V946" s="98">
        <v>0</v>
      </c>
      <c r="W946" t="s">
        <v>38745</v>
      </c>
    </row>
    <row r="947" spans="1:23" ht="15" customHeight="1">
      <c r="A947" t="s">
        <v>38746</v>
      </c>
      <c r="B947" t="s">
        <v>35895</v>
      </c>
      <c r="C947" s="15">
        <v>45873</v>
      </c>
      <c r="D947" s="15">
        <v>45881</v>
      </c>
      <c r="E947" t="s">
        <v>1646</v>
      </c>
      <c r="F947" s="15">
        <v>45873</v>
      </c>
      <c r="G947" s="15">
        <v>45881</v>
      </c>
      <c r="I947" t="s">
        <v>3881</v>
      </c>
      <c r="K947" t="s">
        <v>1398</v>
      </c>
      <c r="N947" t="s">
        <v>35638</v>
      </c>
      <c r="O947" t="s">
        <v>35924</v>
      </c>
      <c r="P947" t="s">
        <v>35896</v>
      </c>
      <c r="Q947" t="s">
        <v>35904</v>
      </c>
      <c r="R947" t="s">
        <v>35898</v>
      </c>
      <c r="S947" t="s">
        <v>35810</v>
      </c>
      <c r="T947" t="s">
        <v>38747</v>
      </c>
      <c r="U947" s="98">
        <v>1000</v>
      </c>
      <c r="V947" s="98">
        <v>0</v>
      </c>
      <c r="W947" t="s">
        <v>38748</v>
      </c>
    </row>
    <row r="948" spans="1:23" ht="15" customHeight="1">
      <c r="A948" t="s">
        <v>38749</v>
      </c>
      <c r="B948" t="s">
        <v>35895</v>
      </c>
      <c r="C948" s="15">
        <v>45874</v>
      </c>
      <c r="D948" s="15">
        <v>45883</v>
      </c>
      <c r="E948" t="s">
        <v>1646</v>
      </c>
      <c r="F948" s="15">
        <v>45874</v>
      </c>
      <c r="G948" s="15">
        <v>45883</v>
      </c>
      <c r="I948" t="s">
        <v>3884</v>
      </c>
      <c r="K948" t="s">
        <v>1402</v>
      </c>
      <c r="N948" t="s">
        <v>35638</v>
      </c>
      <c r="O948" t="s">
        <v>1565</v>
      </c>
      <c r="P948" t="s">
        <v>35903</v>
      </c>
      <c r="Q948" t="s">
        <v>35897</v>
      </c>
      <c r="R948" t="s">
        <v>35905</v>
      </c>
      <c r="S948" t="s">
        <v>35815</v>
      </c>
      <c r="T948" t="s">
        <v>38750</v>
      </c>
      <c r="U948" s="98">
        <v>2280</v>
      </c>
      <c r="V948" s="98">
        <v>0</v>
      </c>
      <c r="W948" t="s">
        <v>38751</v>
      </c>
    </row>
    <row r="949" spans="1:23" ht="15" customHeight="1">
      <c r="A949" t="s">
        <v>38752</v>
      </c>
      <c r="B949" t="s">
        <v>35895</v>
      </c>
      <c r="C949" s="15">
        <v>45875</v>
      </c>
      <c r="D949" s="15">
        <v>45885</v>
      </c>
      <c r="E949" t="s">
        <v>1646</v>
      </c>
      <c r="F949" s="15">
        <v>45875</v>
      </c>
      <c r="G949" s="15">
        <v>45885</v>
      </c>
      <c r="I949" t="s">
        <v>3887</v>
      </c>
      <c r="K949" t="s">
        <v>1405</v>
      </c>
      <c r="N949" t="s">
        <v>35649</v>
      </c>
      <c r="O949" t="s">
        <v>35902</v>
      </c>
      <c r="P949" t="s">
        <v>35910</v>
      </c>
      <c r="Q949" t="s">
        <v>35904</v>
      </c>
      <c r="R949" t="s">
        <v>35898</v>
      </c>
      <c r="S949" t="s">
        <v>35820</v>
      </c>
      <c r="T949" t="s">
        <v>38753</v>
      </c>
      <c r="U949" s="98">
        <v>4930</v>
      </c>
      <c r="V949" s="98">
        <v>0</v>
      </c>
      <c r="W949" t="s">
        <v>38754</v>
      </c>
    </row>
    <row r="950" spans="1:23" ht="15" customHeight="1">
      <c r="A950" t="s">
        <v>38755</v>
      </c>
      <c r="B950" t="s">
        <v>35895</v>
      </c>
      <c r="C950" s="15">
        <v>45876</v>
      </c>
      <c r="D950" s="15">
        <v>45887</v>
      </c>
      <c r="E950" t="s">
        <v>1646</v>
      </c>
      <c r="F950" s="15">
        <v>45876</v>
      </c>
      <c r="G950" s="15">
        <v>45887</v>
      </c>
      <c r="J950" t="s">
        <v>261</v>
      </c>
      <c r="K950" t="s">
        <v>1408</v>
      </c>
      <c r="N950" t="s">
        <v>35649</v>
      </c>
      <c r="O950" t="s">
        <v>35909</v>
      </c>
      <c r="P950" t="s">
        <v>35915</v>
      </c>
      <c r="Q950" t="s">
        <v>35904</v>
      </c>
      <c r="R950" t="s">
        <v>35898</v>
      </c>
      <c r="S950" t="s">
        <v>35825</v>
      </c>
      <c r="T950" t="s">
        <v>38756</v>
      </c>
      <c r="U950" s="98">
        <v>4965</v>
      </c>
      <c r="V950" s="98">
        <v>0</v>
      </c>
      <c r="W950" t="s">
        <v>38757</v>
      </c>
    </row>
    <row r="951" spans="1:23" ht="15" customHeight="1">
      <c r="A951" t="s">
        <v>38758</v>
      </c>
      <c r="B951" t="s">
        <v>35895</v>
      </c>
      <c r="C951" s="15">
        <v>45877</v>
      </c>
      <c r="D951" s="15">
        <v>45889</v>
      </c>
      <c r="E951" t="s">
        <v>1646</v>
      </c>
      <c r="F951" s="15">
        <v>45877</v>
      </c>
      <c r="G951" s="15">
        <v>45889</v>
      </c>
      <c r="I951" t="s">
        <v>3894</v>
      </c>
      <c r="K951" t="s">
        <v>1411</v>
      </c>
      <c r="N951" t="s">
        <v>35674</v>
      </c>
      <c r="O951" t="s">
        <v>35914</v>
      </c>
      <c r="P951" t="s">
        <v>35920</v>
      </c>
      <c r="Q951" t="s">
        <v>35897</v>
      </c>
      <c r="R951" t="s">
        <v>35905</v>
      </c>
      <c r="S951" t="s">
        <v>35829</v>
      </c>
      <c r="T951" t="s">
        <v>38759</v>
      </c>
      <c r="U951" s="98">
        <v>2900</v>
      </c>
      <c r="V951" s="98">
        <v>0</v>
      </c>
      <c r="W951" t="s">
        <v>38760</v>
      </c>
    </row>
    <row r="952" spans="1:23" ht="15" customHeight="1">
      <c r="A952" t="s">
        <v>38761</v>
      </c>
      <c r="B952" t="s">
        <v>35895</v>
      </c>
      <c r="C952" s="15">
        <v>45878</v>
      </c>
      <c r="D952" s="15">
        <v>45891</v>
      </c>
      <c r="E952" t="s">
        <v>1646</v>
      </c>
      <c r="F952" s="15">
        <v>45878</v>
      </c>
      <c r="G952" s="15">
        <v>45891</v>
      </c>
      <c r="I952" t="s">
        <v>1644</v>
      </c>
      <c r="K952" t="s">
        <v>1414</v>
      </c>
      <c r="N952" t="s">
        <v>35662</v>
      </c>
      <c r="O952" t="s">
        <v>35919</v>
      </c>
      <c r="P952" t="s">
        <v>35896</v>
      </c>
      <c r="Q952" t="s">
        <v>35904</v>
      </c>
      <c r="R952" t="s">
        <v>35898</v>
      </c>
      <c r="S952" t="s">
        <v>35833</v>
      </c>
      <c r="T952" t="s">
        <v>38762</v>
      </c>
      <c r="U952" s="98">
        <v>3800</v>
      </c>
      <c r="V952" s="98">
        <v>120</v>
      </c>
      <c r="W952" t="s">
        <v>38763</v>
      </c>
    </row>
    <row r="953" spans="1:23" ht="15" customHeight="1">
      <c r="A953" t="s">
        <v>38764</v>
      </c>
      <c r="B953" t="s">
        <v>35895</v>
      </c>
      <c r="C953" s="15">
        <v>45879</v>
      </c>
      <c r="D953" s="15">
        <v>45893</v>
      </c>
      <c r="E953" t="s">
        <v>1646</v>
      </c>
      <c r="F953" s="15">
        <v>45879</v>
      </c>
      <c r="G953" s="15">
        <v>45893</v>
      </c>
      <c r="I953" t="s">
        <v>3858</v>
      </c>
      <c r="K953" t="s">
        <v>1417</v>
      </c>
      <c r="N953" t="s">
        <v>35686</v>
      </c>
      <c r="O953" t="s">
        <v>35924</v>
      </c>
      <c r="P953" t="s">
        <v>35903</v>
      </c>
      <c r="Q953" t="s">
        <v>35904</v>
      </c>
      <c r="R953" t="s">
        <v>35905</v>
      </c>
      <c r="S953" t="s">
        <v>35837</v>
      </c>
      <c r="T953" t="s">
        <v>38765</v>
      </c>
      <c r="U953" s="98">
        <v>2240</v>
      </c>
      <c r="V953" s="98">
        <v>0</v>
      </c>
      <c r="W953" t="s">
        <v>38766</v>
      </c>
    </row>
    <row r="954" spans="1:23" ht="15" customHeight="1">
      <c r="A954" t="s">
        <v>38767</v>
      </c>
      <c r="B954" t="s">
        <v>35895</v>
      </c>
      <c r="C954" s="15">
        <v>45880</v>
      </c>
      <c r="D954" s="15">
        <v>45895</v>
      </c>
      <c r="E954" t="s">
        <v>1646</v>
      </c>
      <c r="F954" s="15">
        <v>45880</v>
      </c>
      <c r="G954" s="15">
        <v>45895</v>
      </c>
      <c r="J954" t="s">
        <v>295</v>
      </c>
      <c r="K954" t="s">
        <v>1420</v>
      </c>
      <c r="N954" t="s">
        <v>35638</v>
      </c>
      <c r="O954" t="s">
        <v>1565</v>
      </c>
      <c r="P954" t="s">
        <v>35910</v>
      </c>
      <c r="Q954" t="s">
        <v>35897</v>
      </c>
      <c r="R954" t="s">
        <v>35898</v>
      </c>
      <c r="S954" t="s">
        <v>35841</v>
      </c>
      <c r="T954" t="s">
        <v>38768</v>
      </c>
      <c r="U954" s="98">
        <v>2370</v>
      </c>
      <c r="V954" s="98">
        <v>0</v>
      </c>
      <c r="W954" t="s">
        <v>38769</v>
      </c>
    </row>
    <row r="955" spans="1:23" ht="15" customHeight="1">
      <c r="A955" t="s">
        <v>38770</v>
      </c>
      <c r="B955" t="s">
        <v>35895</v>
      </c>
      <c r="C955" s="15">
        <v>45881</v>
      </c>
      <c r="D955" s="15">
        <v>45897</v>
      </c>
      <c r="E955" t="s">
        <v>1646</v>
      </c>
      <c r="F955" s="15">
        <v>45881</v>
      </c>
      <c r="G955" s="15">
        <v>45897</v>
      </c>
      <c r="I955" t="s">
        <v>3864</v>
      </c>
      <c r="K955" t="s">
        <v>1423</v>
      </c>
      <c r="N955" t="s">
        <v>35638</v>
      </c>
      <c r="O955" t="s">
        <v>35902</v>
      </c>
      <c r="P955" t="s">
        <v>35915</v>
      </c>
      <c r="Q955" t="s">
        <v>35904</v>
      </c>
      <c r="R955" t="s">
        <v>35898</v>
      </c>
      <c r="S955" t="s">
        <v>35845</v>
      </c>
      <c r="T955" t="s">
        <v>38771</v>
      </c>
      <c r="U955" s="98">
        <v>1050</v>
      </c>
      <c r="V955" s="98">
        <v>0</v>
      </c>
      <c r="W955" t="s">
        <v>38772</v>
      </c>
    </row>
    <row r="956" spans="1:23" ht="15" customHeight="1">
      <c r="A956" t="s">
        <v>38773</v>
      </c>
      <c r="B956" t="s">
        <v>35895</v>
      </c>
      <c r="C956" s="15">
        <v>45882</v>
      </c>
      <c r="D956" s="15">
        <v>45897</v>
      </c>
      <c r="E956" t="s">
        <v>1646</v>
      </c>
      <c r="F956" s="15">
        <v>45882</v>
      </c>
      <c r="G956" s="15">
        <v>45897</v>
      </c>
      <c r="I956" t="s">
        <v>3867</v>
      </c>
      <c r="K956" t="s">
        <v>1426</v>
      </c>
      <c r="N956" t="s">
        <v>35638</v>
      </c>
      <c r="O956" t="s">
        <v>35909</v>
      </c>
      <c r="P956" t="s">
        <v>35920</v>
      </c>
      <c r="Q956" t="s">
        <v>35904</v>
      </c>
      <c r="R956" t="s">
        <v>35905</v>
      </c>
      <c r="S956" t="s">
        <v>35849</v>
      </c>
      <c r="T956" t="s">
        <v>38774</v>
      </c>
      <c r="U956" s="98">
        <v>1050</v>
      </c>
      <c r="V956" s="98">
        <v>0</v>
      </c>
      <c r="W956" t="s">
        <v>38775</v>
      </c>
    </row>
    <row r="957" spans="1:23" ht="15" customHeight="1">
      <c r="A957" t="s">
        <v>38776</v>
      </c>
      <c r="B957" t="s">
        <v>35895</v>
      </c>
      <c r="C957" s="15">
        <v>45883</v>
      </c>
      <c r="D957" s="15">
        <v>45886</v>
      </c>
      <c r="E957" t="s">
        <v>1646</v>
      </c>
      <c r="F957" s="15">
        <v>45883</v>
      </c>
      <c r="G957" s="15">
        <v>45886</v>
      </c>
      <c r="I957" t="s">
        <v>3870</v>
      </c>
      <c r="K957" t="s">
        <v>1429</v>
      </c>
      <c r="N957" t="s">
        <v>35649</v>
      </c>
      <c r="O957" t="s">
        <v>35914</v>
      </c>
      <c r="P957" t="s">
        <v>35896</v>
      </c>
      <c r="Q957" t="s">
        <v>35897</v>
      </c>
      <c r="R957" t="s">
        <v>35898</v>
      </c>
      <c r="S957" t="s">
        <v>35853</v>
      </c>
      <c r="T957" t="s">
        <v>38777</v>
      </c>
      <c r="U957" s="98">
        <v>8830</v>
      </c>
      <c r="V957" s="98">
        <v>0</v>
      </c>
      <c r="W957" t="s">
        <v>38778</v>
      </c>
    </row>
    <row r="958" spans="1:23" ht="15" customHeight="1">
      <c r="A958" t="s">
        <v>38779</v>
      </c>
      <c r="B958" t="s">
        <v>35895</v>
      </c>
      <c r="C958" s="15">
        <v>45884</v>
      </c>
      <c r="D958" s="15">
        <v>45888</v>
      </c>
      <c r="E958" t="s">
        <v>1646</v>
      </c>
      <c r="F958" s="15">
        <v>45884</v>
      </c>
      <c r="G958" s="15">
        <v>45888</v>
      </c>
      <c r="J958" t="s">
        <v>285</v>
      </c>
      <c r="K958" t="s">
        <v>1432</v>
      </c>
      <c r="N958" t="s">
        <v>35649</v>
      </c>
      <c r="O958" t="s">
        <v>35919</v>
      </c>
      <c r="P958" t="s">
        <v>35903</v>
      </c>
      <c r="Q958" t="s">
        <v>35904</v>
      </c>
      <c r="R958" t="s">
        <v>35905</v>
      </c>
      <c r="S958" t="s">
        <v>35857</v>
      </c>
      <c r="T958" t="s">
        <v>38780</v>
      </c>
      <c r="U958" s="98">
        <v>5245</v>
      </c>
      <c r="V958" s="98">
        <v>0</v>
      </c>
      <c r="W958" t="s">
        <v>38781</v>
      </c>
    </row>
    <row r="959" spans="1:23" ht="15" customHeight="1">
      <c r="A959" t="s">
        <v>38782</v>
      </c>
      <c r="B959" t="s">
        <v>35895</v>
      </c>
      <c r="C959" s="15">
        <v>45885</v>
      </c>
      <c r="D959" s="15">
        <v>45890</v>
      </c>
      <c r="E959" t="s">
        <v>1646</v>
      </c>
      <c r="F959" s="15">
        <v>45885</v>
      </c>
      <c r="G959" s="15">
        <v>45890</v>
      </c>
      <c r="I959" t="s">
        <v>1665</v>
      </c>
      <c r="K959" t="s">
        <v>1435</v>
      </c>
      <c r="N959" t="s">
        <v>35674</v>
      </c>
      <c r="O959" t="s">
        <v>35924</v>
      </c>
      <c r="P959" t="s">
        <v>35910</v>
      </c>
      <c r="Q959" t="s">
        <v>35904</v>
      </c>
      <c r="R959" t="s">
        <v>35898</v>
      </c>
      <c r="S959" t="s">
        <v>35861</v>
      </c>
      <c r="T959" t="s">
        <v>38783</v>
      </c>
      <c r="U959" s="98">
        <v>1470</v>
      </c>
      <c r="V959" s="98">
        <v>0</v>
      </c>
      <c r="W959" t="s">
        <v>38784</v>
      </c>
    </row>
    <row r="960" spans="1:23" ht="15" customHeight="1">
      <c r="A960" t="s">
        <v>38785</v>
      </c>
      <c r="B960" t="s">
        <v>35895</v>
      </c>
      <c r="C960" s="15">
        <v>45886</v>
      </c>
      <c r="D960" s="15">
        <v>45892</v>
      </c>
      <c r="E960" t="s">
        <v>1646</v>
      </c>
      <c r="F960" s="15">
        <v>45886</v>
      </c>
      <c r="G960" s="15">
        <v>45892</v>
      </c>
      <c r="I960" t="s">
        <v>3878</v>
      </c>
      <c r="K960" t="s">
        <v>1438</v>
      </c>
      <c r="N960" t="s">
        <v>35662</v>
      </c>
      <c r="O960" t="s">
        <v>1565</v>
      </c>
      <c r="P960" t="s">
        <v>35915</v>
      </c>
      <c r="Q960" t="s">
        <v>35897</v>
      </c>
      <c r="R960" t="s">
        <v>35898</v>
      </c>
      <c r="S960" t="s">
        <v>35865</v>
      </c>
      <c r="T960" t="s">
        <v>38786</v>
      </c>
      <c r="U960" s="98">
        <v>8200</v>
      </c>
      <c r="V960" s="98">
        <v>0</v>
      </c>
      <c r="W960" t="s">
        <v>38787</v>
      </c>
    </row>
    <row r="961" spans="1:23" ht="15" customHeight="1">
      <c r="A961" t="s">
        <v>38788</v>
      </c>
      <c r="B961" t="s">
        <v>35895</v>
      </c>
      <c r="C961" s="15">
        <v>45887</v>
      </c>
      <c r="D961" s="15">
        <v>45894</v>
      </c>
      <c r="E961" t="s">
        <v>1646</v>
      </c>
      <c r="F961" s="15">
        <v>45887</v>
      </c>
      <c r="G961" s="15">
        <v>45894</v>
      </c>
      <c r="I961" t="s">
        <v>3881</v>
      </c>
      <c r="K961" t="s">
        <v>1441</v>
      </c>
      <c r="N961" t="s">
        <v>35686</v>
      </c>
      <c r="O961" t="s">
        <v>35902</v>
      </c>
      <c r="P961" t="s">
        <v>35920</v>
      </c>
      <c r="Q961" t="s">
        <v>35904</v>
      </c>
      <c r="R961" t="s">
        <v>35905</v>
      </c>
      <c r="S961" t="s">
        <v>35869</v>
      </c>
      <c r="T961" t="s">
        <v>38789</v>
      </c>
      <c r="U961" s="98">
        <v>2040</v>
      </c>
      <c r="V961" s="98">
        <v>0</v>
      </c>
      <c r="W961" t="s">
        <v>38790</v>
      </c>
    </row>
    <row r="962" spans="1:23" ht="15" customHeight="1">
      <c r="A962" t="s">
        <v>38791</v>
      </c>
      <c r="B962" t="s">
        <v>35895</v>
      </c>
      <c r="C962" s="15">
        <v>45888</v>
      </c>
      <c r="D962" s="15">
        <v>45896</v>
      </c>
      <c r="E962" t="s">
        <v>1646</v>
      </c>
      <c r="F962" s="15">
        <v>45888</v>
      </c>
      <c r="G962" s="15">
        <v>45896</v>
      </c>
      <c r="J962" t="s">
        <v>275</v>
      </c>
      <c r="K962" t="s">
        <v>1444</v>
      </c>
      <c r="N962" t="s">
        <v>35638</v>
      </c>
      <c r="O962" t="s">
        <v>35909</v>
      </c>
      <c r="P962" t="s">
        <v>35896</v>
      </c>
      <c r="Q962" t="s">
        <v>35904</v>
      </c>
      <c r="R962" t="s">
        <v>35898</v>
      </c>
      <c r="S962" t="s">
        <v>35635</v>
      </c>
      <c r="T962" t="s">
        <v>38792</v>
      </c>
      <c r="U962" s="98">
        <v>975</v>
      </c>
      <c r="V962" s="98">
        <v>130</v>
      </c>
      <c r="W962" t="s">
        <v>38793</v>
      </c>
    </row>
    <row r="963" spans="1:23" ht="15" customHeight="1">
      <c r="A963" t="s">
        <v>38794</v>
      </c>
      <c r="B963" t="s">
        <v>35895</v>
      </c>
      <c r="C963" s="15">
        <v>45889</v>
      </c>
      <c r="D963" s="15">
        <v>45897</v>
      </c>
      <c r="E963" t="s">
        <v>1646</v>
      </c>
      <c r="F963" s="15">
        <v>45889</v>
      </c>
      <c r="G963" s="15">
        <v>45897</v>
      </c>
      <c r="I963" t="s">
        <v>3887</v>
      </c>
      <c r="K963" t="s">
        <v>1447</v>
      </c>
      <c r="N963" t="s">
        <v>35638</v>
      </c>
      <c r="O963" t="s">
        <v>35914</v>
      </c>
      <c r="P963" t="s">
        <v>35903</v>
      </c>
      <c r="Q963" t="s">
        <v>35897</v>
      </c>
      <c r="R963" t="s">
        <v>35905</v>
      </c>
      <c r="S963" t="s">
        <v>35647</v>
      </c>
      <c r="T963" t="s">
        <v>38795</v>
      </c>
      <c r="U963" s="98">
        <v>2235</v>
      </c>
      <c r="V963" s="98">
        <v>0</v>
      </c>
      <c r="W963" t="s">
        <v>38796</v>
      </c>
    </row>
    <row r="964" spans="1:23" ht="15" customHeight="1">
      <c r="A964" t="s">
        <v>38797</v>
      </c>
      <c r="B964" t="s">
        <v>35895</v>
      </c>
      <c r="C964" s="15">
        <v>45890</v>
      </c>
      <c r="D964" s="15">
        <v>45897</v>
      </c>
      <c r="E964" t="s">
        <v>1646</v>
      </c>
      <c r="F964" s="15">
        <v>45890</v>
      </c>
      <c r="G964" s="15">
        <v>45897</v>
      </c>
      <c r="I964" t="s">
        <v>3891</v>
      </c>
      <c r="K964" t="s">
        <v>1451</v>
      </c>
      <c r="N964" t="s">
        <v>35638</v>
      </c>
      <c r="O964" t="s">
        <v>35919</v>
      </c>
      <c r="P964" t="s">
        <v>35910</v>
      </c>
      <c r="Q964" t="s">
        <v>35904</v>
      </c>
      <c r="R964" t="s">
        <v>35898</v>
      </c>
      <c r="S964" t="s">
        <v>35660</v>
      </c>
      <c r="T964" t="s">
        <v>38798</v>
      </c>
      <c r="U964" s="98">
        <v>975</v>
      </c>
      <c r="V964" s="98">
        <v>0</v>
      </c>
      <c r="W964" t="s">
        <v>38799</v>
      </c>
    </row>
    <row r="965" spans="1:23" ht="15" customHeight="1">
      <c r="A965" t="s">
        <v>38800</v>
      </c>
      <c r="B965" t="s">
        <v>35895</v>
      </c>
      <c r="C965" s="15">
        <v>45891</v>
      </c>
      <c r="D965" s="15">
        <v>45902</v>
      </c>
      <c r="E965" t="s">
        <v>1646</v>
      </c>
      <c r="F965" s="15">
        <v>45891</v>
      </c>
      <c r="G965" s="15">
        <v>45902</v>
      </c>
      <c r="I965" t="s">
        <v>3894</v>
      </c>
      <c r="K965" t="s">
        <v>1454</v>
      </c>
      <c r="N965" t="s">
        <v>35649</v>
      </c>
      <c r="O965" t="s">
        <v>35924</v>
      </c>
      <c r="P965" t="s">
        <v>35915</v>
      </c>
      <c r="Q965" t="s">
        <v>35904</v>
      </c>
      <c r="R965" t="s">
        <v>35898</v>
      </c>
      <c r="S965" t="s">
        <v>35672</v>
      </c>
      <c r="T965" t="s">
        <v>38801</v>
      </c>
      <c r="U965" s="98">
        <v>4790</v>
      </c>
      <c r="V965" s="98">
        <v>0</v>
      </c>
      <c r="W965" t="s">
        <v>38802</v>
      </c>
    </row>
    <row r="966" spans="1:23" ht="15" customHeight="1">
      <c r="A966" t="s">
        <v>38803</v>
      </c>
      <c r="B966" t="s">
        <v>35895</v>
      </c>
      <c r="C966" s="15">
        <v>45892</v>
      </c>
      <c r="D966" s="15">
        <v>45904</v>
      </c>
      <c r="E966" t="s">
        <v>1646</v>
      </c>
      <c r="F966" s="15">
        <v>45892</v>
      </c>
      <c r="G966" s="15">
        <v>45904</v>
      </c>
      <c r="J966" t="s">
        <v>20946</v>
      </c>
      <c r="K966" t="s">
        <v>1457</v>
      </c>
      <c r="N966" t="s">
        <v>35649</v>
      </c>
      <c r="O966" t="s">
        <v>1565</v>
      </c>
      <c r="P966" t="s">
        <v>35920</v>
      </c>
      <c r="Q966" t="s">
        <v>35897</v>
      </c>
      <c r="R966" t="s">
        <v>35905</v>
      </c>
      <c r="S966" t="s">
        <v>35683</v>
      </c>
      <c r="T966" t="s">
        <v>38804</v>
      </c>
      <c r="U966" s="98">
        <v>8225</v>
      </c>
      <c r="V966" s="98">
        <v>0</v>
      </c>
      <c r="W966" t="s">
        <v>38805</v>
      </c>
    </row>
    <row r="967" spans="1:23" ht="15" customHeight="1">
      <c r="A967" t="s">
        <v>38806</v>
      </c>
      <c r="B967" t="s">
        <v>35895</v>
      </c>
      <c r="C967" s="15">
        <v>45893</v>
      </c>
      <c r="D967" s="15">
        <v>45906</v>
      </c>
      <c r="E967" t="s">
        <v>1646</v>
      </c>
      <c r="F967" s="15">
        <v>45893</v>
      </c>
      <c r="G967" s="15">
        <v>45906</v>
      </c>
      <c r="I967" t="s">
        <v>3858</v>
      </c>
      <c r="K967" t="s">
        <v>1460</v>
      </c>
      <c r="N967" t="s">
        <v>35674</v>
      </c>
      <c r="O967" t="s">
        <v>35902</v>
      </c>
      <c r="P967" t="s">
        <v>35896</v>
      </c>
      <c r="Q967" t="s">
        <v>35904</v>
      </c>
      <c r="R967" t="s">
        <v>35898</v>
      </c>
      <c r="S967" t="s">
        <v>35692</v>
      </c>
      <c r="T967" t="s">
        <v>38807</v>
      </c>
      <c r="U967" s="98">
        <v>1344</v>
      </c>
      <c r="V967" s="98">
        <v>0</v>
      </c>
      <c r="W967" t="s">
        <v>38808</v>
      </c>
    </row>
    <row r="968" spans="1:23" ht="15" customHeight="1">
      <c r="A968" t="s">
        <v>38809</v>
      </c>
      <c r="B968" t="s">
        <v>35895</v>
      </c>
      <c r="C968" s="15">
        <v>45894</v>
      </c>
      <c r="D968" s="15">
        <v>45908</v>
      </c>
      <c r="E968" t="s">
        <v>1646</v>
      </c>
      <c r="F968" s="15">
        <v>45894</v>
      </c>
      <c r="G968" s="15">
        <v>45908</v>
      </c>
      <c r="I968" t="s">
        <v>3861</v>
      </c>
      <c r="K968" t="s">
        <v>1463</v>
      </c>
      <c r="N968" t="s">
        <v>35662</v>
      </c>
      <c r="O968" t="s">
        <v>35909</v>
      </c>
      <c r="P968" t="s">
        <v>35903</v>
      </c>
      <c r="Q968" t="s">
        <v>35904</v>
      </c>
      <c r="R968" t="s">
        <v>35905</v>
      </c>
      <c r="S968" t="s">
        <v>35700</v>
      </c>
      <c r="T968" t="s">
        <v>38810</v>
      </c>
      <c r="U968" s="98">
        <v>3800</v>
      </c>
      <c r="V968" s="98">
        <v>0</v>
      </c>
      <c r="W968" t="s">
        <v>38811</v>
      </c>
    </row>
    <row r="969" spans="1:23" ht="15" customHeight="1">
      <c r="A969" t="s">
        <v>38812</v>
      </c>
      <c r="B969" t="s">
        <v>35895</v>
      </c>
      <c r="C969" s="15">
        <v>45895</v>
      </c>
      <c r="D969" s="15">
        <v>45910</v>
      </c>
      <c r="E969" t="s">
        <v>1646</v>
      </c>
      <c r="F969" s="15">
        <v>45895</v>
      </c>
      <c r="G969" s="15">
        <v>45910</v>
      </c>
      <c r="I969" t="s">
        <v>3864</v>
      </c>
      <c r="K969" t="s">
        <v>1466</v>
      </c>
      <c r="N969" t="s">
        <v>35686</v>
      </c>
      <c r="O969" t="s">
        <v>35914</v>
      </c>
      <c r="P969" t="s">
        <v>35910</v>
      </c>
      <c r="Q969" t="s">
        <v>35897</v>
      </c>
      <c r="R969" t="s">
        <v>35898</v>
      </c>
      <c r="S969" t="s">
        <v>35708</v>
      </c>
      <c r="T969" t="s">
        <v>38813</v>
      </c>
      <c r="U969" s="98">
        <v>4730</v>
      </c>
      <c r="V969" s="98">
        <v>0</v>
      </c>
      <c r="W969" t="s">
        <v>38814</v>
      </c>
    </row>
    <row r="970" spans="1:23" ht="15" customHeight="1">
      <c r="A970" t="s">
        <v>38815</v>
      </c>
      <c r="B970" t="s">
        <v>35895</v>
      </c>
      <c r="C970" s="15">
        <v>45896</v>
      </c>
      <c r="D970" s="15">
        <v>45912</v>
      </c>
      <c r="E970" t="s">
        <v>1646</v>
      </c>
      <c r="F970" s="15">
        <v>45896</v>
      </c>
      <c r="G970" s="15">
        <v>45912</v>
      </c>
      <c r="J970" t="s">
        <v>261</v>
      </c>
      <c r="K970" t="s">
        <v>1468</v>
      </c>
      <c r="N970" t="s">
        <v>35638</v>
      </c>
      <c r="O970" t="s">
        <v>35919</v>
      </c>
      <c r="P970" t="s">
        <v>35915</v>
      </c>
      <c r="Q970" t="s">
        <v>35904</v>
      </c>
      <c r="R970" t="s">
        <v>35898</v>
      </c>
      <c r="S970" t="s">
        <v>35714</v>
      </c>
      <c r="T970" t="s">
        <v>38816</v>
      </c>
      <c r="U970" s="98">
        <v>1025</v>
      </c>
      <c r="V970" s="98">
        <v>0</v>
      </c>
      <c r="W970" t="s">
        <v>38817</v>
      </c>
    </row>
    <row r="971" spans="1:23" ht="15" customHeight="1">
      <c r="A971" t="s">
        <v>38818</v>
      </c>
      <c r="B971" t="s">
        <v>35895</v>
      </c>
      <c r="C971" s="15">
        <v>45897</v>
      </c>
      <c r="D971" s="15">
        <v>45914</v>
      </c>
      <c r="E971" t="s">
        <v>1646</v>
      </c>
      <c r="F971" s="15">
        <v>45897</v>
      </c>
      <c r="G971" s="15">
        <v>45914</v>
      </c>
      <c r="I971" t="s">
        <v>3870</v>
      </c>
      <c r="K971" t="s">
        <v>1471</v>
      </c>
      <c r="N971" t="s">
        <v>35638</v>
      </c>
      <c r="O971" t="s">
        <v>35924</v>
      </c>
      <c r="P971" t="s">
        <v>35920</v>
      </c>
      <c r="Q971" t="s">
        <v>35904</v>
      </c>
      <c r="R971" t="s">
        <v>35905</v>
      </c>
      <c r="S971" t="s">
        <v>35723</v>
      </c>
      <c r="T971" t="s">
        <v>38819</v>
      </c>
      <c r="U971" s="98">
        <v>1025</v>
      </c>
      <c r="V971" s="98">
        <v>0</v>
      </c>
      <c r="W971" t="s">
        <v>38820</v>
      </c>
    </row>
    <row r="972" spans="1:23" ht="15" customHeight="1">
      <c r="A972" t="s">
        <v>38821</v>
      </c>
      <c r="B972" t="s">
        <v>35895</v>
      </c>
      <c r="C972" s="15">
        <v>45898</v>
      </c>
      <c r="D972" s="15">
        <v>45901</v>
      </c>
      <c r="E972" t="s">
        <v>1646</v>
      </c>
      <c r="F972" s="15">
        <v>45898</v>
      </c>
      <c r="G972" s="15">
        <v>45901</v>
      </c>
      <c r="I972" t="s">
        <v>3873</v>
      </c>
      <c r="K972" t="s">
        <v>1474</v>
      </c>
      <c r="N972" t="s">
        <v>35638</v>
      </c>
      <c r="O972" t="s">
        <v>1565</v>
      </c>
      <c r="P972" t="s">
        <v>35896</v>
      </c>
      <c r="Q972" t="s">
        <v>35897</v>
      </c>
      <c r="R972" t="s">
        <v>35898</v>
      </c>
      <c r="S972" t="s">
        <v>35730</v>
      </c>
      <c r="T972" t="s">
        <v>38822</v>
      </c>
      <c r="U972" s="98">
        <v>2325</v>
      </c>
      <c r="V972" s="98">
        <v>140</v>
      </c>
      <c r="W972" t="s">
        <v>38823</v>
      </c>
    </row>
    <row r="973" spans="1:23" ht="15" customHeight="1">
      <c r="A973" t="s">
        <v>38824</v>
      </c>
      <c r="B973" t="s">
        <v>35895</v>
      </c>
      <c r="C973" s="15">
        <v>45899</v>
      </c>
      <c r="D973" s="15">
        <v>45903</v>
      </c>
      <c r="E973" t="s">
        <v>1646</v>
      </c>
      <c r="F973" s="15">
        <v>45899</v>
      </c>
      <c r="G973" s="15">
        <v>45903</v>
      </c>
      <c r="I973" t="s">
        <v>1665</v>
      </c>
      <c r="K973" t="s">
        <v>1477</v>
      </c>
      <c r="N973" t="s">
        <v>35649</v>
      </c>
      <c r="O973" t="s">
        <v>35902</v>
      </c>
      <c r="P973" t="s">
        <v>35903</v>
      </c>
      <c r="Q973" t="s">
        <v>35904</v>
      </c>
      <c r="R973" t="s">
        <v>35905</v>
      </c>
      <c r="S973" t="s">
        <v>35737</v>
      </c>
      <c r="T973" t="s">
        <v>38825</v>
      </c>
      <c r="U973" s="98">
        <v>5070</v>
      </c>
      <c r="V973" s="98">
        <v>0</v>
      </c>
      <c r="W973" t="s">
        <v>38826</v>
      </c>
    </row>
    <row r="974" spans="1:23" ht="15" customHeight="1">
      <c r="A974" t="s">
        <v>38827</v>
      </c>
      <c r="B974" t="s">
        <v>35895</v>
      </c>
      <c r="C974" s="15">
        <v>45900</v>
      </c>
      <c r="D974" s="15">
        <v>45905</v>
      </c>
      <c r="E974" t="s">
        <v>1646</v>
      </c>
      <c r="F974" s="15">
        <v>45900</v>
      </c>
      <c r="G974" s="15">
        <v>45905</v>
      </c>
      <c r="J974" t="s">
        <v>295</v>
      </c>
      <c r="K974" t="s">
        <v>1480</v>
      </c>
      <c r="N974" t="s">
        <v>35649</v>
      </c>
      <c r="O974" t="s">
        <v>35909</v>
      </c>
      <c r="P974" t="s">
        <v>35910</v>
      </c>
      <c r="Q974" t="s">
        <v>35904</v>
      </c>
      <c r="R974" t="s">
        <v>35898</v>
      </c>
      <c r="S974" t="s">
        <v>35744</v>
      </c>
      <c r="T974" t="s">
        <v>38828</v>
      </c>
      <c r="U974" s="98">
        <v>5105</v>
      </c>
      <c r="V974" s="98">
        <v>0</v>
      </c>
      <c r="W974" t="s">
        <v>38829</v>
      </c>
    </row>
    <row r="975" spans="1:23" ht="15" customHeight="1">
      <c r="A975" t="s">
        <v>38830</v>
      </c>
      <c r="B975" t="s">
        <v>35895</v>
      </c>
      <c r="C975" s="15">
        <v>45870</v>
      </c>
      <c r="D975" s="15">
        <v>45876</v>
      </c>
      <c r="E975" t="s">
        <v>1646</v>
      </c>
      <c r="F975" s="15">
        <v>45870</v>
      </c>
      <c r="G975" s="15">
        <v>45876</v>
      </c>
      <c r="I975" t="s">
        <v>3881</v>
      </c>
      <c r="K975" t="s">
        <v>1483</v>
      </c>
      <c r="N975" t="s">
        <v>35674</v>
      </c>
      <c r="O975" t="s">
        <v>35914</v>
      </c>
      <c r="P975" t="s">
        <v>35915</v>
      </c>
      <c r="Q975" t="s">
        <v>35897</v>
      </c>
      <c r="R975" t="s">
        <v>35898</v>
      </c>
      <c r="S975" t="s">
        <v>35750</v>
      </c>
      <c r="T975" t="s">
        <v>38831</v>
      </c>
      <c r="U975" s="98">
        <v>2970</v>
      </c>
      <c r="V975" s="98">
        <v>0</v>
      </c>
      <c r="W975" t="s">
        <v>38832</v>
      </c>
    </row>
    <row r="976" spans="1:23" ht="15" customHeight="1">
      <c r="A976" t="s">
        <v>38833</v>
      </c>
      <c r="B976" t="s">
        <v>35895</v>
      </c>
      <c r="C976" s="15">
        <v>45871</v>
      </c>
      <c r="D976" s="15">
        <v>45878</v>
      </c>
      <c r="E976" t="s">
        <v>1646</v>
      </c>
      <c r="F976" s="15">
        <v>45871</v>
      </c>
      <c r="G976" s="15">
        <v>45878</v>
      </c>
      <c r="I976" t="s">
        <v>3884</v>
      </c>
      <c r="K976" t="s">
        <v>1487</v>
      </c>
      <c r="N976" t="s">
        <v>35662</v>
      </c>
      <c r="O976" t="s">
        <v>35919</v>
      </c>
      <c r="P976" t="s">
        <v>35920</v>
      </c>
      <c r="Q976" t="s">
        <v>35904</v>
      </c>
      <c r="R976" t="s">
        <v>35905</v>
      </c>
      <c r="S976" t="s">
        <v>35755</v>
      </c>
      <c r="T976" t="s">
        <v>38834</v>
      </c>
      <c r="U976" s="98">
        <v>3920</v>
      </c>
      <c r="V976" s="98">
        <v>0</v>
      </c>
      <c r="W976" t="s">
        <v>38835</v>
      </c>
    </row>
    <row r="977" spans="1:23" ht="15" customHeight="1">
      <c r="A977" t="s">
        <v>38836</v>
      </c>
      <c r="B977" t="s">
        <v>35895</v>
      </c>
      <c r="C977" s="15">
        <v>45872</v>
      </c>
      <c r="D977" s="15">
        <v>45880</v>
      </c>
      <c r="E977" t="s">
        <v>1646</v>
      </c>
      <c r="F977" s="15">
        <v>45872</v>
      </c>
      <c r="G977" s="15">
        <v>45880</v>
      </c>
      <c r="I977" t="s">
        <v>3887</v>
      </c>
      <c r="K977" t="s">
        <v>1490</v>
      </c>
      <c r="N977" t="s">
        <v>35686</v>
      </c>
      <c r="O977" t="s">
        <v>35924</v>
      </c>
      <c r="P977" t="s">
        <v>35896</v>
      </c>
      <c r="Q977" t="s">
        <v>35904</v>
      </c>
      <c r="R977" t="s">
        <v>35898</v>
      </c>
      <c r="S977" t="s">
        <v>35760</v>
      </c>
      <c r="T977" t="s">
        <v>38837</v>
      </c>
      <c r="U977" s="98">
        <v>2280</v>
      </c>
      <c r="V977" s="98">
        <v>0</v>
      </c>
      <c r="W977" t="s">
        <v>38838</v>
      </c>
    </row>
    <row r="978" spans="1:23" ht="15" customHeight="1">
      <c r="A978" t="s">
        <v>38839</v>
      </c>
      <c r="B978" t="s">
        <v>35895</v>
      </c>
      <c r="C978" s="15">
        <v>45873</v>
      </c>
      <c r="D978" s="15">
        <v>45882</v>
      </c>
      <c r="E978" t="s">
        <v>1646</v>
      </c>
      <c r="F978" s="15">
        <v>45873</v>
      </c>
      <c r="G978" s="15">
        <v>45882</v>
      </c>
      <c r="J978" t="s">
        <v>285</v>
      </c>
      <c r="K978" t="s">
        <v>1493</v>
      </c>
      <c r="N978" t="s">
        <v>35638</v>
      </c>
      <c r="O978" t="s">
        <v>1565</v>
      </c>
      <c r="P978" t="s">
        <v>35903</v>
      </c>
      <c r="Q978" t="s">
        <v>35897</v>
      </c>
      <c r="R978" t="s">
        <v>35905</v>
      </c>
      <c r="S978" t="s">
        <v>35765</v>
      </c>
      <c r="T978" t="s">
        <v>38840</v>
      </c>
      <c r="U978" s="98">
        <v>2415</v>
      </c>
      <c r="V978" s="98">
        <v>0</v>
      </c>
      <c r="W978" t="s">
        <v>38841</v>
      </c>
    </row>
    <row r="979" spans="1:23" ht="15" customHeight="1">
      <c r="A979" t="s">
        <v>38842</v>
      </c>
      <c r="B979" t="s">
        <v>35895</v>
      </c>
      <c r="C979" s="15">
        <v>45874</v>
      </c>
      <c r="D979" s="15">
        <v>45884</v>
      </c>
      <c r="E979" t="s">
        <v>1646</v>
      </c>
      <c r="F979" s="15">
        <v>45874</v>
      </c>
      <c r="G979" s="15">
        <v>45884</v>
      </c>
      <c r="I979" t="s">
        <v>3894</v>
      </c>
      <c r="K979" t="s">
        <v>1496</v>
      </c>
      <c r="N979" t="s">
        <v>35638</v>
      </c>
      <c r="O979" t="s">
        <v>35902</v>
      </c>
      <c r="P979" t="s">
        <v>35910</v>
      </c>
      <c r="Q979" t="s">
        <v>35904</v>
      </c>
      <c r="R979" t="s">
        <v>35898</v>
      </c>
      <c r="S979" t="s">
        <v>35770</v>
      </c>
      <c r="T979" t="s">
        <v>38843</v>
      </c>
      <c r="U979" s="98">
        <v>1075</v>
      </c>
      <c r="V979" s="98">
        <v>0</v>
      </c>
      <c r="W979" t="s">
        <v>38844</v>
      </c>
    </row>
    <row r="980" spans="1:23" ht="15" customHeight="1">
      <c r="A980" t="s">
        <v>38845</v>
      </c>
      <c r="B980" t="s">
        <v>35895</v>
      </c>
      <c r="C980" s="15">
        <v>45875</v>
      </c>
      <c r="D980" s="15">
        <v>45886</v>
      </c>
      <c r="E980" t="s">
        <v>1646</v>
      </c>
      <c r="F980" s="15">
        <v>45875</v>
      </c>
      <c r="G980" s="15">
        <v>45886</v>
      </c>
      <c r="I980" t="s">
        <v>1644</v>
      </c>
      <c r="K980" t="s">
        <v>1499</v>
      </c>
      <c r="N980" t="s">
        <v>35638</v>
      </c>
      <c r="O980" t="s">
        <v>35909</v>
      </c>
      <c r="P980" t="s">
        <v>35915</v>
      </c>
      <c r="Q980" t="s">
        <v>35904</v>
      </c>
      <c r="R980" t="s">
        <v>35898</v>
      </c>
      <c r="S980" t="s">
        <v>35775</v>
      </c>
      <c r="T980" t="s">
        <v>38846</v>
      </c>
      <c r="U980" s="98">
        <v>1075</v>
      </c>
      <c r="V980" s="98">
        <v>0</v>
      </c>
      <c r="W980" t="s">
        <v>38847</v>
      </c>
    </row>
    <row r="981" spans="1:23" ht="15" customHeight="1">
      <c r="A981" t="s">
        <v>38848</v>
      </c>
      <c r="B981" t="s">
        <v>35895</v>
      </c>
      <c r="C981" s="15">
        <v>45876</v>
      </c>
      <c r="D981" s="15">
        <v>45888</v>
      </c>
      <c r="E981" t="s">
        <v>1646</v>
      </c>
      <c r="F981" s="15">
        <v>45876</v>
      </c>
      <c r="G981" s="15">
        <v>45888</v>
      </c>
      <c r="I981" t="s">
        <v>3858</v>
      </c>
      <c r="K981" t="s">
        <v>1502</v>
      </c>
      <c r="N981" t="s">
        <v>35649</v>
      </c>
      <c r="O981" t="s">
        <v>35914</v>
      </c>
      <c r="P981" t="s">
        <v>35920</v>
      </c>
      <c r="Q981" t="s">
        <v>35897</v>
      </c>
      <c r="R981" t="s">
        <v>35905</v>
      </c>
      <c r="S981" t="s">
        <v>35780</v>
      </c>
      <c r="T981" t="s">
        <v>38849</v>
      </c>
      <c r="U981" s="98">
        <v>7950</v>
      </c>
      <c r="V981" s="98">
        <v>0</v>
      </c>
      <c r="W981" t="s">
        <v>38850</v>
      </c>
    </row>
    <row r="982" spans="1:23" ht="15" customHeight="1">
      <c r="A982" t="s">
        <v>38851</v>
      </c>
      <c r="B982" t="s">
        <v>35895</v>
      </c>
      <c r="C982" s="15">
        <v>45877</v>
      </c>
      <c r="D982" s="15">
        <v>45890</v>
      </c>
      <c r="E982" t="s">
        <v>1646</v>
      </c>
      <c r="F982" s="15">
        <v>45877</v>
      </c>
      <c r="G982" s="15">
        <v>45890</v>
      </c>
      <c r="J982" t="s">
        <v>275</v>
      </c>
      <c r="K982" t="s">
        <v>1143</v>
      </c>
      <c r="N982" t="s">
        <v>35649</v>
      </c>
      <c r="O982" t="s">
        <v>35919</v>
      </c>
      <c r="P982" t="s">
        <v>35896</v>
      </c>
      <c r="Q982" t="s">
        <v>35904</v>
      </c>
      <c r="R982" t="s">
        <v>35898</v>
      </c>
      <c r="S982" t="s">
        <v>35785</v>
      </c>
      <c r="T982" t="s">
        <v>38852</v>
      </c>
      <c r="U982" s="98">
        <v>4685</v>
      </c>
      <c r="V982" s="98">
        <v>150</v>
      </c>
      <c r="W982" t="s">
        <v>38853</v>
      </c>
    </row>
    <row r="983" spans="1:23" ht="15" customHeight="1">
      <c r="A983" t="s">
        <v>38854</v>
      </c>
      <c r="B983" t="s">
        <v>35895</v>
      </c>
      <c r="C983" s="15">
        <v>45878</v>
      </c>
      <c r="D983" s="15">
        <v>45892</v>
      </c>
      <c r="E983" t="s">
        <v>1646</v>
      </c>
      <c r="F983" s="15">
        <v>45878</v>
      </c>
      <c r="G983" s="15">
        <v>45892</v>
      </c>
      <c r="I983" t="s">
        <v>3864</v>
      </c>
      <c r="K983" t="s">
        <v>1153</v>
      </c>
      <c r="N983" t="s">
        <v>35674</v>
      </c>
      <c r="O983" t="s">
        <v>35924</v>
      </c>
      <c r="P983" t="s">
        <v>35903</v>
      </c>
      <c r="Q983" t="s">
        <v>35904</v>
      </c>
      <c r="R983" t="s">
        <v>35905</v>
      </c>
      <c r="S983" t="s">
        <v>35790</v>
      </c>
      <c r="T983" t="s">
        <v>38855</v>
      </c>
      <c r="U983" s="98">
        <v>1290</v>
      </c>
      <c r="V983" s="98">
        <v>0</v>
      </c>
      <c r="W983" t="s">
        <v>38856</v>
      </c>
    </row>
    <row r="984" spans="1:23" ht="15" customHeight="1">
      <c r="A984" t="s">
        <v>38857</v>
      </c>
      <c r="B984" t="s">
        <v>35895</v>
      </c>
      <c r="C984" s="15">
        <v>45879</v>
      </c>
      <c r="D984" s="15">
        <v>45894</v>
      </c>
      <c r="E984" t="s">
        <v>1646</v>
      </c>
      <c r="F984" s="15">
        <v>45879</v>
      </c>
      <c r="G984" s="15">
        <v>45894</v>
      </c>
      <c r="I984" t="s">
        <v>3867</v>
      </c>
      <c r="K984" t="s">
        <v>1162</v>
      </c>
      <c r="N984" t="s">
        <v>35662</v>
      </c>
      <c r="O984" t="s">
        <v>1565</v>
      </c>
      <c r="P984" t="s">
        <v>35910</v>
      </c>
      <c r="Q984" t="s">
        <v>35897</v>
      </c>
      <c r="R984" t="s">
        <v>35898</v>
      </c>
      <c r="S984" t="s">
        <v>35795</v>
      </c>
      <c r="T984" t="s">
        <v>38858</v>
      </c>
      <c r="U984" s="98">
        <v>7800</v>
      </c>
      <c r="V984" s="98">
        <v>0</v>
      </c>
      <c r="W984" t="s">
        <v>38859</v>
      </c>
    </row>
    <row r="985" spans="1:23" ht="15" customHeight="1">
      <c r="A985" t="s">
        <v>38860</v>
      </c>
      <c r="B985" t="s">
        <v>35895</v>
      </c>
      <c r="C985" s="15">
        <v>45880</v>
      </c>
      <c r="D985" s="15">
        <v>45896</v>
      </c>
      <c r="E985" t="s">
        <v>1646</v>
      </c>
      <c r="F985" s="15">
        <v>45880</v>
      </c>
      <c r="G985" s="15">
        <v>45896</v>
      </c>
      <c r="I985" t="s">
        <v>3870</v>
      </c>
      <c r="K985" t="s">
        <v>1169</v>
      </c>
      <c r="N985" t="s">
        <v>35686</v>
      </c>
      <c r="O985" t="s">
        <v>35902</v>
      </c>
      <c r="P985" t="s">
        <v>35915</v>
      </c>
      <c r="Q985" t="s">
        <v>35904</v>
      </c>
      <c r="R985" t="s">
        <v>35898</v>
      </c>
      <c r="S985" t="s">
        <v>35800</v>
      </c>
      <c r="T985" t="s">
        <v>38861</v>
      </c>
      <c r="U985" s="98">
        <v>2120</v>
      </c>
      <c r="V985" s="98">
        <v>0</v>
      </c>
      <c r="W985" t="s">
        <v>38862</v>
      </c>
    </row>
    <row r="986" spans="1:23" ht="15" customHeight="1">
      <c r="A986" t="s">
        <v>38863</v>
      </c>
      <c r="B986" t="s">
        <v>35895</v>
      </c>
      <c r="C986" s="15">
        <v>45881</v>
      </c>
      <c r="D986" s="15">
        <v>45897</v>
      </c>
      <c r="E986" t="s">
        <v>1646</v>
      </c>
      <c r="F986" s="15">
        <v>45881</v>
      </c>
      <c r="G986" s="15">
        <v>45897</v>
      </c>
      <c r="J986" t="s">
        <v>20946</v>
      </c>
      <c r="K986" t="s">
        <v>1176</v>
      </c>
      <c r="N986" t="s">
        <v>35638</v>
      </c>
      <c r="O986" t="s">
        <v>35909</v>
      </c>
      <c r="P986" t="s">
        <v>35920</v>
      </c>
      <c r="Q986" t="s">
        <v>35904</v>
      </c>
      <c r="R986" t="s">
        <v>35905</v>
      </c>
      <c r="S986" t="s">
        <v>35805</v>
      </c>
      <c r="T986" t="s">
        <v>38864</v>
      </c>
      <c r="U986" s="98">
        <v>1000</v>
      </c>
      <c r="V986" s="98">
        <v>0</v>
      </c>
      <c r="W986" t="s">
        <v>38865</v>
      </c>
    </row>
    <row r="987" spans="1:23" ht="15" customHeight="1">
      <c r="A987" t="s">
        <v>38866</v>
      </c>
      <c r="B987" t="s">
        <v>35895</v>
      </c>
      <c r="C987" s="15">
        <v>45882</v>
      </c>
      <c r="D987" s="15">
        <v>45885</v>
      </c>
      <c r="E987" t="s">
        <v>1646</v>
      </c>
      <c r="F987" s="15">
        <v>45882</v>
      </c>
      <c r="G987" s="15">
        <v>45885</v>
      </c>
      <c r="I987" t="s">
        <v>1665</v>
      </c>
      <c r="K987" t="s">
        <v>1183</v>
      </c>
      <c r="N987" t="s">
        <v>35638</v>
      </c>
      <c r="O987" t="s">
        <v>35914</v>
      </c>
      <c r="P987" t="s">
        <v>35896</v>
      </c>
      <c r="Q987" t="s">
        <v>35897</v>
      </c>
      <c r="R987" t="s">
        <v>35898</v>
      </c>
      <c r="S987" t="s">
        <v>35810</v>
      </c>
      <c r="T987" t="s">
        <v>38867</v>
      </c>
      <c r="U987" s="98">
        <v>2280</v>
      </c>
      <c r="V987" s="98">
        <v>0</v>
      </c>
      <c r="W987" t="s">
        <v>38868</v>
      </c>
    </row>
    <row r="988" spans="1:23" ht="15" customHeight="1">
      <c r="A988" t="s">
        <v>38869</v>
      </c>
      <c r="B988" t="s">
        <v>35895</v>
      </c>
      <c r="C988" s="15">
        <v>45883</v>
      </c>
      <c r="D988" s="15">
        <v>45887</v>
      </c>
      <c r="E988" t="s">
        <v>1646</v>
      </c>
      <c r="F988" s="15">
        <v>45883</v>
      </c>
      <c r="G988" s="15">
        <v>45887</v>
      </c>
      <c r="I988" t="s">
        <v>3878</v>
      </c>
      <c r="K988" t="s">
        <v>1187</v>
      </c>
      <c r="N988" t="s">
        <v>35638</v>
      </c>
      <c r="O988" t="s">
        <v>35919</v>
      </c>
      <c r="P988" t="s">
        <v>35903</v>
      </c>
      <c r="Q988" t="s">
        <v>35904</v>
      </c>
      <c r="R988" t="s">
        <v>35905</v>
      </c>
      <c r="S988" t="s">
        <v>35815</v>
      </c>
      <c r="T988" t="s">
        <v>38870</v>
      </c>
      <c r="U988" s="98">
        <v>1000</v>
      </c>
      <c r="V988" s="98">
        <v>0</v>
      </c>
      <c r="W988" t="s">
        <v>38871</v>
      </c>
    </row>
    <row r="989" spans="1:23" ht="15" customHeight="1">
      <c r="A989" t="s">
        <v>38872</v>
      </c>
      <c r="B989" t="s">
        <v>35895</v>
      </c>
      <c r="C989" s="15">
        <v>45884</v>
      </c>
      <c r="D989" s="15">
        <v>45889</v>
      </c>
      <c r="E989" t="s">
        <v>1646</v>
      </c>
      <c r="F989" s="15">
        <v>45884</v>
      </c>
      <c r="G989" s="15">
        <v>45889</v>
      </c>
      <c r="I989" t="s">
        <v>3881</v>
      </c>
      <c r="K989" t="s">
        <v>1190</v>
      </c>
      <c r="N989" t="s">
        <v>35649</v>
      </c>
      <c r="O989" t="s">
        <v>35924</v>
      </c>
      <c r="P989" t="s">
        <v>35910</v>
      </c>
      <c r="Q989" t="s">
        <v>35904</v>
      </c>
      <c r="R989" t="s">
        <v>35898</v>
      </c>
      <c r="S989" t="s">
        <v>35820</v>
      </c>
      <c r="T989" t="s">
        <v>38873</v>
      </c>
      <c r="U989" s="98">
        <v>4930</v>
      </c>
      <c r="V989" s="98">
        <v>0</v>
      </c>
      <c r="W989" t="s">
        <v>38874</v>
      </c>
    </row>
    <row r="990" spans="1:23" ht="15" customHeight="1">
      <c r="A990" t="s">
        <v>38875</v>
      </c>
      <c r="B990" t="s">
        <v>35895</v>
      </c>
      <c r="C990" s="15">
        <v>45885</v>
      </c>
      <c r="D990" s="15">
        <v>45891</v>
      </c>
      <c r="E990" t="s">
        <v>1646</v>
      </c>
      <c r="F990" s="15">
        <v>45885</v>
      </c>
      <c r="G990" s="15">
        <v>45891</v>
      </c>
      <c r="J990" t="s">
        <v>261</v>
      </c>
      <c r="K990" t="s">
        <v>1195</v>
      </c>
      <c r="N990" t="s">
        <v>35649</v>
      </c>
      <c r="O990" t="s">
        <v>1565</v>
      </c>
      <c r="P990" t="s">
        <v>35915</v>
      </c>
      <c r="Q990" t="s">
        <v>35897</v>
      </c>
      <c r="R990" t="s">
        <v>35898</v>
      </c>
      <c r="S990" t="s">
        <v>35825</v>
      </c>
      <c r="T990" t="s">
        <v>38876</v>
      </c>
      <c r="U990" s="98">
        <v>8445</v>
      </c>
      <c r="V990" s="98">
        <v>0</v>
      </c>
      <c r="W990" t="s">
        <v>38877</v>
      </c>
    </row>
    <row r="991" spans="1:23" ht="15" customHeight="1">
      <c r="A991" t="s">
        <v>38878</v>
      </c>
      <c r="B991" t="s">
        <v>35895</v>
      </c>
      <c r="C991" s="15">
        <v>45886</v>
      </c>
      <c r="D991" s="15">
        <v>45893</v>
      </c>
      <c r="E991" t="s">
        <v>1646</v>
      </c>
      <c r="F991" s="15">
        <v>45886</v>
      </c>
      <c r="G991" s="15">
        <v>45893</v>
      </c>
      <c r="I991" t="s">
        <v>3887</v>
      </c>
      <c r="K991" t="s">
        <v>1200</v>
      </c>
      <c r="N991" t="s">
        <v>35674</v>
      </c>
      <c r="O991" t="s">
        <v>35902</v>
      </c>
      <c r="P991" t="s">
        <v>35920</v>
      </c>
      <c r="Q991" t="s">
        <v>35904</v>
      </c>
      <c r="R991" t="s">
        <v>35905</v>
      </c>
      <c r="S991" t="s">
        <v>35829</v>
      </c>
      <c r="T991" t="s">
        <v>38879</v>
      </c>
      <c r="U991" s="98">
        <v>1380</v>
      </c>
      <c r="V991" s="98">
        <v>0</v>
      </c>
      <c r="W991" t="s">
        <v>38880</v>
      </c>
    </row>
    <row r="992" spans="1:23" ht="15" customHeight="1">
      <c r="A992" t="s">
        <v>38881</v>
      </c>
      <c r="B992" t="s">
        <v>35895</v>
      </c>
      <c r="C992" s="15">
        <v>45887</v>
      </c>
      <c r="D992" s="15">
        <v>45895</v>
      </c>
      <c r="E992" t="s">
        <v>1646</v>
      </c>
      <c r="F992" s="15">
        <v>45887</v>
      </c>
      <c r="G992" s="15">
        <v>45895</v>
      </c>
      <c r="I992" t="s">
        <v>3891</v>
      </c>
      <c r="K992" t="s">
        <v>1205</v>
      </c>
      <c r="N992" t="s">
        <v>35662</v>
      </c>
      <c r="O992" t="s">
        <v>35909</v>
      </c>
      <c r="P992" t="s">
        <v>35896</v>
      </c>
      <c r="Q992" t="s">
        <v>35904</v>
      </c>
      <c r="R992" t="s">
        <v>35898</v>
      </c>
      <c r="S992" t="s">
        <v>35833</v>
      </c>
      <c r="T992" t="s">
        <v>38882</v>
      </c>
      <c r="U992" s="98">
        <v>3800</v>
      </c>
      <c r="V992" s="98">
        <v>160</v>
      </c>
      <c r="W992" t="s">
        <v>38883</v>
      </c>
    </row>
    <row r="993" spans="1:23" ht="15" customHeight="1">
      <c r="A993" t="s">
        <v>38884</v>
      </c>
      <c r="B993" t="s">
        <v>35895</v>
      </c>
      <c r="C993" s="15">
        <v>45888</v>
      </c>
      <c r="D993" s="15">
        <v>45897</v>
      </c>
      <c r="E993" t="s">
        <v>1646</v>
      </c>
      <c r="F993" s="15">
        <v>45888</v>
      </c>
      <c r="G993" s="15">
        <v>45897</v>
      </c>
      <c r="I993" t="s">
        <v>3894</v>
      </c>
      <c r="K993" t="s">
        <v>1209</v>
      </c>
      <c r="N993" t="s">
        <v>35686</v>
      </c>
      <c r="O993" t="s">
        <v>35914</v>
      </c>
      <c r="P993" t="s">
        <v>35903</v>
      </c>
      <c r="Q993" t="s">
        <v>35897</v>
      </c>
      <c r="R993" t="s">
        <v>35905</v>
      </c>
      <c r="S993" t="s">
        <v>35837</v>
      </c>
      <c r="T993" t="s">
        <v>38885</v>
      </c>
      <c r="U993" s="98">
        <v>4870</v>
      </c>
      <c r="V993" s="98">
        <v>0</v>
      </c>
      <c r="W993" t="s">
        <v>38886</v>
      </c>
    </row>
    <row r="994" spans="1:23" ht="15" customHeight="1">
      <c r="A994" t="s">
        <v>38887</v>
      </c>
      <c r="B994" t="s">
        <v>35895</v>
      </c>
      <c r="C994" s="15">
        <v>45889</v>
      </c>
      <c r="D994" s="15">
        <v>45897</v>
      </c>
      <c r="E994" t="s">
        <v>1646</v>
      </c>
      <c r="F994" s="15">
        <v>45889</v>
      </c>
      <c r="G994" s="15">
        <v>45897</v>
      </c>
      <c r="J994" t="s">
        <v>295</v>
      </c>
      <c r="K994" t="s">
        <v>1214</v>
      </c>
      <c r="N994" t="s">
        <v>35638</v>
      </c>
      <c r="O994" t="s">
        <v>35919</v>
      </c>
      <c r="P994" t="s">
        <v>35910</v>
      </c>
      <c r="Q994" t="s">
        <v>35904</v>
      </c>
      <c r="R994" t="s">
        <v>35898</v>
      </c>
      <c r="S994" t="s">
        <v>35841</v>
      </c>
      <c r="T994" t="s">
        <v>38888</v>
      </c>
      <c r="U994" s="98">
        <v>1050</v>
      </c>
      <c r="V994" s="98">
        <v>0</v>
      </c>
      <c r="W994" t="s">
        <v>38889</v>
      </c>
    </row>
    <row r="995" spans="1:23" ht="15" customHeight="1">
      <c r="A995" t="s">
        <v>38890</v>
      </c>
      <c r="B995" t="s">
        <v>35895</v>
      </c>
      <c r="C995" s="15">
        <v>45890</v>
      </c>
      <c r="D995" s="15">
        <v>45901</v>
      </c>
      <c r="E995" t="s">
        <v>1646</v>
      </c>
      <c r="F995" s="15">
        <v>45890</v>
      </c>
      <c r="G995" s="15">
        <v>45901</v>
      </c>
      <c r="I995" t="s">
        <v>3858</v>
      </c>
      <c r="K995" t="s">
        <v>1218</v>
      </c>
      <c r="N995" t="s">
        <v>35638</v>
      </c>
      <c r="O995" t="s">
        <v>35924</v>
      </c>
      <c r="P995" t="s">
        <v>35915</v>
      </c>
      <c r="Q995" t="s">
        <v>35904</v>
      </c>
      <c r="R995" t="s">
        <v>35898</v>
      </c>
      <c r="S995" t="s">
        <v>35845</v>
      </c>
      <c r="T995" t="s">
        <v>38891</v>
      </c>
      <c r="U995" s="98">
        <v>1050</v>
      </c>
      <c r="V995" s="98">
        <v>0</v>
      </c>
      <c r="W995" t="s">
        <v>38892</v>
      </c>
    </row>
    <row r="996" spans="1:23" ht="15" customHeight="1">
      <c r="A996" t="s">
        <v>38893</v>
      </c>
      <c r="B996" t="s">
        <v>35895</v>
      </c>
      <c r="C996" s="15">
        <v>45891</v>
      </c>
      <c r="D996" s="15">
        <v>45903</v>
      </c>
      <c r="E996" t="s">
        <v>1646</v>
      </c>
      <c r="F996" s="15">
        <v>45891</v>
      </c>
      <c r="G996" s="15">
        <v>45903</v>
      </c>
      <c r="I996" t="s">
        <v>3861</v>
      </c>
      <c r="K996" t="s">
        <v>1223</v>
      </c>
      <c r="N996" t="s">
        <v>35638</v>
      </c>
      <c r="O996" t="s">
        <v>1565</v>
      </c>
      <c r="P996" t="s">
        <v>35920</v>
      </c>
      <c r="Q996" t="s">
        <v>35897</v>
      </c>
      <c r="R996" t="s">
        <v>35905</v>
      </c>
      <c r="S996" t="s">
        <v>35849</v>
      </c>
      <c r="T996" t="s">
        <v>38894</v>
      </c>
      <c r="U996" s="98">
        <v>2370</v>
      </c>
      <c r="V996" s="98">
        <v>0</v>
      </c>
      <c r="W996" t="s">
        <v>38895</v>
      </c>
    </row>
    <row r="997" spans="1:23" ht="15" customHeight="1">
      <c r="A997" t="s">
        <v>38896</v>
      </c>
      <c r="B997" t="s">
        <v>35895</v>
      </c>
      <c r="C997" s="15">
        <v>45892</v>
      </c>
      <c r="D997" s="15">
        <v>45905</v>
      </c>
      <c r="E997" t="s">
        <v>1646</v>
      </c>
      <c r="F997" s="15">
        <v>45892</v>
      </c>
      <c r="G997" s="15">
        <v>45905</v>
      </c>
      <c r="I997" t="s">
        <v>3864</v>
      </c>
      <c r="K997" t="s">
        <v>1226</v>
      </c>
      <c r="N997" t="s">
        <v>35649</v>
      </c>
      <c r="O997" t="s">
        <v>35902</v>
      </c>
      <c r="P997" t="s">
        <v>35896</v>
      </c>
      <c r="Q997" t="s">
        <v>35904</v>
      </c>
      <c r="R997" t="s">
        <v>35898</v>
      </c>
      <c r="S997" t="s">
        <v>35853</v>
      </c>
      <c r="T997" t="s">
        <v>38897</v>
      </c>
      <c r="U997" s="98">
        <v>5210</v>
      </c>
      <c r="V997" s="98">
        <v>0</v>
      </c>
      <c r="W997" t="s">
        <v>38898</v>
      </c>
    </row>
    <row r="998" spans="1:23" ht="15" customHeight="1">
      <c r="A998" t="s">
        <v>38899</v>
      </c>
      <c r="B998" t="s">
        <v>35895</v>
      </c>
      <c r="C998" s="15">
        <v>45893</v>
      </c>
      <c r="D998" s="15">
        <v>45907</v>
      </c>
      <c r="E998" t="s">
        <v>1646</v>
      </c>
      <c r="F998" s="15">
        <v>45893</v>
      </c>
      <c r="G998" s="15">
        <v>45907</v>
      </c>
      <c r="J998" t="s">
        <v>285</v>
      </c>
      <c r="K998" t="s">
        <v>1230</v>
      </c>
      <c r="N998" t="s">
        <v>35649</v>
      </c>
      <c r="O998" t="s">
        <v>35909</v>
      </c>
      <c r="P998" t="s">
        <v>35903</v>
      </c>
      <c r="Q998" t="s">
        <v>35904</v>
      </c>
      <c r="R998" t="s">
        <v>35905</v>
      </c>
      <c r="S998" t="s">
        <v>35857</v>
      </c>
      <c r="T998" t="s">
        <v>38900</v>
      </c>
      <c r="U998" s="98">
        <v>5245</v>
      </c>
      <c r="V998" s="98">
        <v>0</v>
      </c>
      <c r="W998" t="s">
        <v>38901</v>
      </c>
    </row>
    <row r="999" spans="1:23" ht="15" customHeight="1">
      <c r="A999" t="s">
        <v>38902</v>
      </c>
      <c r="B999" t="s">
        <v>35895</v>
      </c>
      <c r="C999" s="15">
        <v>45894</v>
      </c>
      <c r="D999" s="15">
        <v>45909</v>
      </c>
      <c r="E999" t="s">
        <v>1646</v>
      </c>
      <c r="F999" s="15">
        <v>45894</v>
      </c>
      <c r="G999" s="15">
        <v>45909</v>
      </c>
      <c r="I999" t="s">
        <v>3870</v>
      </c>
      <c r="K999" t="s">
        <v>1234</v>
      </c>
      <c r="N999" t="s">
        <v>35674</v>
      </c>
      <c r="O999" t="s">
        <v>35914</v>
      </c>
      <c r="P999" t="s">
        <v>35910</v>
      </c>
      <c r="Q999" t="s">
        <v>35897</v>
      </c>
      <c r="R999" t="s">
        <v>35898</v>
      </c>
      <c r="S999" t="s">
        <v>35861</v>
      </c>
      <c r="T999" t="s">
        <v>38903</v>
      </c>
      <c r="U999" s="98">
        <v>3075</v>
      </c>
      <c r="V999" s="98">
        <v>0</v>
      </c>
      <c r="W999" t="s">
        <v>38904</v>
      </c>
    </row>
    <row r="1000" spans="1:23" ht="15" customHeight="1">
      <c r="A1000" t="s">
        <v>38905</v>
      </c>
      <c r="B1000" t="s">
        <v>35895</v>
      </c>
      <c r="C1000" s="15">
        <v>45895</v>
      </c>
      <c r="D1000" s="15">
        <v>45911</v>
      </c>
      <c r="E1000" t="s">
        <v>1646</v>
      </c>
      <c r="F1000" s="15">
        <v>45895</v>
      </c>
      <c r="G1000" s="15">
        <v>45911</v>
      </c>
      <c r="I1000" t="s">
        <v>3873</v>
      </c>
      <c r="K1000" t="s">
        <v>1237</v>
      </c>
      <c r="N1000" t="s">
        <v>35662</v>
      </c>
      <c r="O1000" t="s">
        <v>35919</v>
      </c>
      <c r="P1000" t="s">
        <v>35915</v>
      </c>
      <c r="Q1000" t="s">
        <v>35904</v>
      </c>
      <c r="R1000" t="s">
        <v>35898</v>
      </c>
      <c r="S1000" t="s">
        <v>35865</v>
      </c>
      <c r="T1000" t="s">
        <v>38906</v>
      </c>
      <c r="U1000" s="98">
        <v>3920</v>
      </c>
      <c r="V1000" s="98">
        <v>0</v>
      </c>
      <c r="W1000" t="s">
        <v>38907</v>
      </c>
    </row>
    <row r="1001" spans="1:23" ht="15" customHeight="1">
      <c r="A1001" t="s">
        <v>38908</v>
      </c>
      <c r="B1001" t="s">
        <v>35895</v>
      </c>
      <c r="C1001" s="15">
        <v>45896</v>
      </c>
      <c r="D1001" s="15">
        <v>45913</v>
      </c>
      <c r="E1001" t="s">
        <v>1646</v>
      </c>
      <c r="F1001" s="15">
        <v>45896</v>
      </c>
      <c r="G1001" s="15">
        <v>45913</v>
      </c>
      <c r="I1001" t="s">
        <v>1665</v>
      </c>
      <c r="K1001" t="s">
        <v>1241</v>
      </c>
      <c r="N1001" t="s">
        <v>35686</v>
      </c>
      <c r="O1001" t="s">
        <v>35924</v>
      </c>
      <c r="P1001" t="s">
        <v>35920</v>
      </c>
      <c r="Q1001" t="s">
        <v>35904</v>
      </c>
      <c r="R1001" t="s">
        <v>35905</v>
      </c>
      <c r="S1001" t="s">
        <v>35869</v>
      </c>
      <c r="T1001" t="s">
        <v>38909</v>
      </c>
      <c r="U1001" s="98">
        <v>2040</v>
      </c>
      <c r="V1001" s="98">
        <v>0</v>
      </c>
      <c r="W1001" t="s">
        <v>38910</v>
      </c>
    </row>
    <row r="1002" spans="1:23" ht="15" customHeight="1">
      <c r="A1002" t="s">
        <v>38911</v>
      </c>
      <c r="B1002" t="s">
        <v>35895</v>
      </c>
      <c r="C1002" s="15">
        <v>45897</v>
      </c>
      <c r="D1002" s="15">
        <v>45897</v>
      </c>
      <c r="E1002" t="s">
        <v>1646</v>
      </c>
      <c r="F1002" s="15">
        <v>45897</v>
      </c>
      <c r="G1002" s="15">
        <v>45897</v>
      </c>
      <c r="J1002" t="s">
        <v>275</v>
      </c>
      <c r="K1002" t="s">
        <v>1246</v>
      </c>
      <c r="N1002" t="s">
        <v>35638</v>
      </c>
      <c r="O1002" t="s">
        <v>1565</v>
      </c>
      <c r="P1002" t="s">
        <v>35896</v>
      </c>
      <c r="Q1002" t="s">
        <v>35897</v>
      </c>
      <c r="R1002" t="s">
        <v>35898</v>
      </c>
      <c r="S1002" t="s">
        <v>35635</v>
      </c>
      <c r="T1002" t="s">
        <v>38912</v>
      </c>
      <c r="U1002" s="98">
        <v>2235</v>
      </c>
      <c r="V1002" s="98">
        <v>170</v>
      </c>
      <c r="W1002" t="s">
        <v>38913</v>
      </c>
    </row>
    <row r="1003" spans="1:23" ht="15" customHeight="1">
      <c r="A1003" t="s">
        <v>38914</v>
      </c>
      <c r="B1003" t="s">
        <v>35895</v>
      </c>
      <c r="C1003" s="15">
        <v>45898</v>
      </c>
      <c r="D1003" s="15">
        <v>45902</v>
      </c>
      <c r="E1003" t="s">
        <v>1646</v>
      </c>
      <c r="F1003" s="15">
        <v>45898</v>
      </c>
      <c r="G1003" s="15">
        <v>45902</v>
      </c>
      <c r="I1003" t="s">
        <v>3881</v>
      </c>
      <c r="K1003" t="s">
        <v>1249</v>
      </c>
      <c r="N1003" t="s">
        <v>35638</v>
      </c>
      <c r="O1003" t="s">
        <v>35902</v>
      </c>
      <c r="P1003" t="s">
        <v>35903</v>
      </c>
      <c r="Q1003" t="s">
        <v>35904</v>
      </c>
      <c r="R1003" t="s">
        <v>35905</v>
      </c>
      <c r="S1003" t="s">
        <v>35647</v>
      </c>
      <c r="T1003" t="s">
        <v>38915</v>
      </c>
      <c r="U1003" s="98">
        <v>975</v>
      </c>
      <c r="V1003" s="98">
        <v>0</v>
      </c>
      <c r="W1003" t="s">
        <v>38916</v>
      </c>
    </row>
    <row r="1004" spans="1:23" ht="15" customHeight="1">
      <c r="A1004" t="s">
        <v>38917</v>
      </c>
      <c r="B1004" t="s">
        <v>35895</v>
      </c>
      <c r="C1004" s="15">
        <v>45899</v>
      </c>
      <c r="D1004" s="15">
        <v>45904</v>
      </c>
      <c r="E1004" t="s">
        <v>1646</v>
      </c>
      <c r="F1004" s="15">
        <v>45899</v>
      </c>
      <c r="G1004" s="15">
        <v>45904</v>
      </c>
      <c r="I1004" t="s">
        <v>3884</v>
      </c>
      <c r="K1004" t="s">
        <v>1254</v>
      </c>
      <c r="N1004" t="s">
        <v>35638</v>
      </c>
      <c r="O1004" t="s">
        <v>35909</v>
      </c>
      <c r="P1004" t="s">
        <v>35910</v>
      </c>
      <c r="Q1004" t="s">
        <v>35904</v>
      </c>
      <c r="R1004" t="s">
        <v>35898</v>
      </c>
      <c r="S1004" t="s">
        <v>35660</v>
      </c>
      <c r="T1004" t="s">
        <v>38918</v>
      </c>
      <c r="U1004" s="98">
        <v>975</v>
      </c>
      <c r="V1004" s="98">
        <v>0</v>
      </c>
      <c r="W1004" t="s">
        <v>38919</v>
      </c>
    </row>
    <row r="1005" spans="1:23" ht="15" customHeight="1">
      <c r="A1005" t="s">
        <v>38920</v>
      </c>
      <c r="B1005" t="s">
        <v>35895</v>
      </c>
      <c r="C1005" s="15">
        <v>45900</v>
      </c>
      <c r="D1005" s="15">
        <v>45906</v>
      </c>
      <c r="E1005" t="s">
        <v>1646</v>
      </c>
      <c r="F1005" s="15">
        <v>45900</v>
      </c>
      <c r="G1005" s="15">
        <v>45906</v>
      </c>
      <c r="I1005" t="s">
        <v>3887</v>
      </c>
      <c r="K1005" t="s">
        <v>1257</v>
      </c>
      <c r="N1005" t="s">
        <v>35649</v>
      </c>
      <c r="O1005" t="s">
        <v>35914</v>
      </c>
      <c r="P1005" t="s">
        <v>35915</v>
      </c>
      <c r="Q1005" t="s">
        <v>35897</v>
      </c>
      <c r="R1005" t="s">
        <v>35898</v>
      </c>
      <c r="S1005" t="s">
        <v>35672</v>
      </c>
      <c r="T1005" t="s">
        <v>38921</v>
      </c>
      <c r="U1005" s="98">
        <v>8170</v>
      </c>
      <c r="V1005" s="98">
        <v>0</v>
      </c>
      <c r="W1005" t="s">
        <v>38922</v>
      </c>
    </row>
    <row r="1006" spans="1:23" ht="15" customHeight="1">
      <c r="A1006" t="s">
        <v>38923</v>
      </c>
      <c r="B1006" t="s">
        <v>35895</v>
      </c>
      <c r="C1006" s="15">
        <v>45870</v>
      </c>
      <c r="D1006" s="15">
        <v>45877</v>
      </c>
      <c r="E1006" t="s">
        <v>1646</v>
      </c>
      <c r="F1006" s="15">
        <v>45870</v>
      </c>
      <c r="G1006" s="15">
        <v>45877</v>
      </c>
      <c r="J1006" t="s">
        <v>20946</v>
      </c>
      <c r="K1006" t="s">
        <v>1260</v>
      </c>
      <c r="N1006" t="s">
        <v>35649</v>
      </c>
      <c r="O1006" t="s">
        <v>35919</v>
      </c>
      <c r="P1006" t="s">
        <v>35920</v>
      </c>
      <c r="Q1006" t="s">
        <v>35904</v>
      </c>
      <c r="R1006" t="s">
        <v>35905</v>
      </c>
      <c r="S1006" t="s">
        <v>35683</v>
      </c>
      <c r="T1006" t="s">
        <v>38924</v>
      </c>
      <c r="U1006" s="98">
        <v>4825</v>
      </c>
      <c r="V1006" s="98">
        <v>0</v>
      </c>
      <c r="W1006" t="s">
        <v>38925</v>
      </c>
    </row>
    <row r="1007" spans="1:23" ht="15" customHeight="1">
      <c r="A1007" t="s">
        <v>38926</v>
      </c>
      <c r="B1007" t="s">
        <v>35895</v>
      </c>
      <c r="C1007" s="15">
        <v>45871</v>
      </c>
      <c r="D1007" s="15">
        <v>45879</v>
      </c>
      <c r="E1007" t="s">
        <v>1646</v>
      </c>
      <c r="F1007" s="15">
        <v>45871</v>
      </c>
      <c r="G1007" s="15">
        <v>45879</v>
      </c>
      <c r="I1007" t="s">
        <v>3894</v>
      </c>
      <c r="K1007" t="s">
        <v>1263</v>
      </c>
      <c r="N1007" t="s">
        <v>35674</v>
      </c>
      <c r="O1007" t="s">
        <v>35924</v>
      </c>
      <c r="P1007" t="s">
        <v>35896</v>
      </c>
      <c r="Q1007" t="s">
        <v>35904</v>
      </c>
      <c r="R1007" t="s">
        <v>35898</v>
      </c>
      <c r="S1007" t="s">
        <v>35692</v>
      </c>
      <c r="T1007" t="s">
        <v>38927</v>
      </c>
      <c r="U1007" s="98">
        <v>1344</v>
      </c>
      <c r="V1007" s="98">
        <v>0</v>
      </c>
      <c r="W1007" t="s">
        <v>38928</v>
      </c>
    </row>
    <row r="1008" spans="1:23" ht="15" customHeight="1">
      <c r="A1008" t="s">
        <v>38929</v>
      </c>
      <c r="B1008" t="s">
        <v>35895</v>
      </c>
      <c r="C1008" s="15">
        <v>45872</v>
      </c>
      <c r="D1008" s="15">
        <v>45881</v>
      </c>
      <c r="E1008" t="s">
        <v>1646</v>
      </c>
      <c r="F1008" s="15">
        <v>45872</v>
      </c>
      <c r="G1008" s="15">
        <v>45881</v>
      </c>
      <c r="I1008" t="s">
        <v>1644</v>
      </c>
      <c r="K1008" t="s">
        <v>1266</v>
      </c>
      <c r="N1008" t="s">
        <v>35662</v>
      </c>
      <c r="O1008" t="s">
        <v>1565</v>
      </c>
      <c r="P1008" t="s">
        <v>35903</v>
      </c>
      <c r="Q1008" t="s">
        <v>35897</v>
      </c>
      <c r="R1008" t="s">
        <v>35905</v>
      </c>
      <c r="S1008" t="s">
        <v>35700</v>
      </c>
      <c r="T1008" t="s">
        <v>38930</v>
      </c>
      <c r="U1008" s="98">
        <v>8000</v>
      </c>
      <c r="V1008" s="98">
        <v>0</v>
      </c>
      <c r="W1008" t="s">
        <v>38931</v>
      </c>
    </row>
    <row r="1009" spans="1:23" ht="15" customHeight="1">
      <c r="A1009" t="s">
        <v>38932</v>
      </c>
      <c r="B1009" t="s">
        <v>35895</v>
      </c>
      <c r="C1009" s="15">
        <v>45873</v>
      </c>
      <c r="D1009" s="15">
        <v>45883</v>
      </c>
      <c r="E1009" t="s">
        <v>1646</v>
      </c>
      <c r="F1009" s="15">
        <v>45873</v>
      </c>
      <c r="G1009" s="15">
        <v>45883</v>
      </c>
      <c r="I1009" t="s">
        <v>3858</v>
      </c>
      <c r="K1009" t="s">
        <v>1270</v>
      </c>
      <c r="N1009" t="s">
        <v>35686</v>
      </c>
      <c r="O1009" t="s">
        <v>35902</v>
      </c>
      <c r="P1009" t="s">
        <v>35910</v>
      </c>
      <c r="Q1009" t="s">
        <v>35904</v>
      </c>
      <c r="R1009" t="s">
        <v>35898</v>
      </c>
      <c r="S1009" t="s">
        <v>35708</v>
      </c>
      <c r="T1009" t="s">
        <v>38933</v>
      </c>
      <c r="U1009" s="98">
        <v>2160</v>
      </c>
      <c r="V1009" s="98">
        <v>0</v>
      </c>
      <c r="W1009" t="s">
        <v>38934</v>
      </c>
    </row>
    <row r="1010" spans="1:23" ht="15" customHeight="1">
      <c r="A1010" t="s">
        <v>38935</v>
      </c>
      <c r="B1010" t="s">
        <v>35895</v>
      </c>
      <c r="C1010" s="15">
        <v>45874</v>
      </c>
      <c r="D1010" s="15">
        <v>45885</v>
      </c>
      <c r="E1010" t="s">
        <v>1646</v>
      </c>
      <c r="F1010" s="15">
        <v>45874</v>
      </c>
      <c r="G1010" s="15">
        <v>45885</v>
      </c>
      <c r="J1010" t="s">
        <v>261</v>
      </c>
      <c r="K1010" t="s">
        <v>1273</v>
      </c>
      <c r="N1010" t="s">
        <v>35638</v>
      </c>
      <c r="O1010" t="s">
        <v>35909</v>
      </c>
      <c r="P1010" t="s">
        <v>35915</v>
      </c>
      <c r="Q1010" t="s">
        <v>35904</v>
      </c>
      <c r="R1010" t="s">
        <v>35898</v>
      </c>
      <c r="S1010" t="s">
        <v>35714</v>
      </c>
      <c r="T1010" t="s">
        <v>38936</v>
      </c>
      <c r="U1010" s="98">
        <v>1025</v>
      </c>
      <c r="V1010" s="98">
        <v>0</v>
      </c>
      <c r="W1010" t="s">
        <v>38937</v>
      </c>
    </row>
    <row r="1011" spans="1:23" ht="15" customHeight="1">
      <c r="A1011" t="s">
        <v>38938</v>
      </c>
      <c r="B1011" t="s">
        <v>35895</v>
      </c>
      <c r="C1011" s="15">
        <v>45875</v>
      </c>
      <c r="D1011" s="15">
        <v>45887</v>
      </c>
      <c r="E1011" t="s">
        <v>1646</v>
      </c>
      <c r="F1011" s="15">
        <v>45875</v>
      </c>
      <c r="G1011" s="15">
        <v>45887</v>
      </c>
      <c r="I1011" t="s">
        <v>3864</v>
      </c>
      <c r="K1011" t="s">
        <v>1277</v>
      </c>
      <c r="N1011" t="s">
        <v>35638</v>
      </c>
      <c r="O1011" t="s">
        <v>35914</v>
      </c>
      <c r="P1011" t="s">
        <v>35920</v>
      </c>
      <c r="Q1011" t="s">
        <v>35897</v>
      </c>
      <c r="R1011" t="s">
        <v>35905</v>
      </c>
      <c r="S1011" t="s">
        <v>35723</v>
      </c>
      <c r="T1011" t="s">
        <v>38939</v>
      </c>
      <c r="U1011" s="98">
        <v>2325</v>
      </c>
      <c r="V1011" s="98">
        <v>0</v>
      </c>
      <c r="W1011" t="s">
        <v>38940</v>
      </c>
    </row>
    <row r="1012" spans="1:23" ht="15" customHeight="1">
      <c r="A1012" t="s">
        <v>38941</v>
      </c>
      <c r="B1012" t="s">
        <v>35895</v>
      </c>
      <c r="C1012" s="15">
        <v>45876</v>
      </c>
      <c r="D1012" s="15">
        <v>45889</v>
      </c>
      <c r="E1012" t="s">
        <v>1646</v>
      </c>
      <c r="F1012" s="15">
        <v>45876</v>
      </c>
      <c r="G1012" s="15">
        <v>45889</v>
      </c>
      <c r="I1012" t="s">
        <v>3867</v>
      </c>
      <c r="K1012" t="s">
        <v>1280</v>
      </c>
      <c r="N1012" t="s">
        <v>35638</v>
      </c>
      <c r="O1012" t="s">
        <v>35919</v>
      </c>
      <c r="P1012" t="s">
        <v>35896</v>
      </c>
      <c r="Q1012" t="s">
        <v>35904</v>
      </c>
      <c r="R1012" t="s">
        <v>35898</v>
      </c>
      <c r="S1012" t="s">
        <v>35730</v>
      </c>
      <c r="T1012" t="s">
        <v>38942</v>
      </c>
      <c r="U1012" s="98">
        <v>1025</v>
      </c>
      <c r="V1012" s="98">
        <v>180</v>
      </c>
      <c r="W1012" t="s">
        <v>38943</v>
      </c>
    </row>
    <row r="1013" spans="1:23" ht="15" customHeight="1">
      <c r="A1013" t="s">
        <v>38944</v>
      </c>
      <c r="B1013" t="s">
        <v>35895</v>
      </c>
      <c r="C1013" s="15">
        <v>45877</v>
      </c>
      <c r="D1013" s="15">
        <v>45891</v>
      </c>
      <c r="E1013" t="s">
        <v>1646</v>
      </c>
      <c r="F1013" s="15">
        <v>45877</v>
      </c>
      <c r="G1013" s="15">
        <v>45891</v>
      </c>
      <c r="I1013" t="s">
        <v>3870</v>
      </c>
      <c r="K1013" t="s">
        <v>1284</v>
      </c>
      <c r="N1013" t="s">
        <v>35649</v>
      </c>
      <c r="O1013" t="s">
        <v>35924</v>
      </c>
      <c r="P1013" t="s">
        <v>35903</v>
      </c>
      <c r="Q1013" t="s">
        <v>35904</v>
      </c>
      <c r="R1013" t="s">
        <v>35905</v>
      </c>
      <c r="S1013" t="s">
        <v>35737</v>
      </c>
      <c r="T1013" t="s">
        <v>38945</v>
      </c>
      <c r="U1013" s="98">
        <v>5070</v>
      </c>
      <c r="V1013" s="98">
        <v>0</v>
      </c>
      <c r="W1013" t="s">
        <v>38946</v>
      </c>
    </row>
    <row r="1014" spans="1:23" ht="15" customHeight="1">
      <c r="A1014" t="s">
        <v>38947</v>
      </c>
      <c r="B1014" t="s">
        <v>35895</v>
      </c>
      <c r="C1014" s="15">
        <v>45878</v>
      </c>
      <c r="D1014" s="15">
        <v>45893</v>
      </c>
      <c r="E1014" t="s">
        <v>1646</v>
      </c>
      <c r="F1014" s="15">
        <v>45878</v>
      </c>
      <c r="G1014" s="15">
        <v>45893</v>
      </c>
      <c r="J1014" t="s">
        <v>295</v>
      </c>
      <c r="K1014" t="s">
        <v>1288</v>
      </c>
      <c r="N1014" t="s">
        <v>35649</v>
      </c>
      <c r="O1014" t="s">
        <v>1565</v>
      </c>
      <c r="P1014" t="s">
        <v>35910</v>
      </c>
      <c r="Q1014" t="s">
        <v>35897</v>
      </c>
      <c r="R1014" t="s">
        <v>35898</v>
      </c>
      <c r="S1014" t="s">
        <v>35744</v>
      </c>
      <c r="T1014" t="s">
        <v>38948</v>
      </c>
      <c r="U1014" s="98">
        <v>8665</v>
      </c>
      <c r="V1014" s="98">
        <v>0</v>
      </c>
      <c r="W1014" t="s">
        <v>38949</v>
      </c>
    </row>
    <row r="1015" spans="1:23" ht="15" customHeight="1">
      <c r="A1015" t="s">
        <v>38950</v>
      </c>
      <c r="B1015" t="s">
        <v>35895</v>
      </c>
      <c r="C1015" s="15">
        <v>45879</v>
      </c>
      <c r="D1015" s="15">
        <v>45895</v>
      </c>
      <c r="E1015" t="s">
        <v>1646</v>
      </c>
      <c r="F1015" s="15">
        <v>45879</v>
      </c>
      <c r="G1015" s="15">
        <v>45895</v>
      </c>
      <c r="I1015" t="s">
        <v>1665</v>
      </c>
      <c r="K1015" t="s">
        <v>1291</v>
      </c>
      <c r="N1015" t="s">
        <v>35674</v>
      </c>
      <c r="O1015" t="s">
        <v>35902</v>
      </c>
      <c r="P1015" t="s">
        <v>35915</v>
      </c>
      <c r="Q1015" t="s">
        <v>35904</v>
      </c>
      <c r="R1015" t="s">
        <v>35898</v>
      </c>
      <c r="S1015" t="s">
        <v>35750</v>
      </c>
      <c r="T1015" t="s">
        <v>38951</v>
      </c>
      <c r="U1015" s="98">
        <v>1416</v>
      </c>
      <c r="V1015" s="98">
        <v>0</v>
      </c>
      <c r="W1015" t="s">
        <v>38952</v>
      </c>
    </row>
    <row r="1016" spans="1:23" ht="15" customHeight="1">
      <c r="A1016" t="s">
        <v>38953</v>
      </c>
      <c r="B1016" t="s">
        <v>35895</v>
      </c>
      <c r="C1016" s="15">
        <v>45880</v>
      </c>
      <c r="D1016" s="15">
        <v>45897</v>
      </c>
      <c r="E1016" t="s">
        <v>1646</v>
      </c>
      <c r="F1016" s="15">
        <v>45880</v>
      </c>
      <c r="G1016" s="15">
        <v>45897</v>
      </c>
      <c r="I1016" t="s">
        <v>3878</v>
      </c>
      <c r="K1016" t="s">
        <v>1294</v>
      </c>
      <c r="N1016" t="s">
        <v>35662</v>
      </c>
      <c r="O1016" t="s">
        <v>35909</v>
      </c>
      <c r="P1016" t="s">
        <v>35920</v>
      </c>
      <c r="Q1016" t="s">
        <v>35904</v>
      </c>
      <c r="R1016" t="s">
        <v>35905</v>
      </c>
      <c r="S1016" t="s">
        <v>35755</v>
      </c>
      <c r="T1016" t="s">
        <v>38954</v>
      </c>
      <c r="U1016" s="98">
        <v>3920</v>
      </c>
      <c r="V1016" s="98">
        <v>0</v>
      </c>
      <c r="W1016" t="s">
        <v>38955</v>
      </c>
    </row>
    <row r="1017" spans="1:23" ht="15" customHeight="1">
      <c r="A1017" t="s">
        <v>38956</v>
      </c>
      <c r="B1017" t="s">
        <v>35895</v>
      </c>
      <c r="C1017" s="15">
        <v>45881</v>
      </c>
      <c r="D1017" s="15">
        <v>45884</v>
      </c>
      <c r="E1017" t="s">
        <v>1646</v>
      </c>
      <c r="F1017" s="15">
        <v>45881</v>
      </c>
      <c r="G1017" s="15">
        <v>45884</v>
      </c>
      <c r="I1017" t="s">
        <v>3881</v>
      </c>
      <c r="K1017" t="s">
        <v>1297</v>
      </c>
      <c r="N1017" t="s">
        <v>35686</v>
      </c>
      <c r="O1017" t="s">
        <v>35914</v>
      </c>
      <c r="P1017" t="s">
        <v>35896</v>
      </c>
      <c r="Q1017" t="s">
        <v>35897</v>
      </c>
      <c r="R1017" t="s">
        <v>35898</v>
      </c>
      <c r="S1017" t="s">
        <v>35760</v>
      </c>
      <c r="T1017" t="s">
        <v>38957</v>
      </c>
      <c r="U1017" s="98">
        <v>4940</v>
      </c>
      <c r="V1017" s="98">
        <v>0</v>
      </c>
      <c r="W1017" t="s">
        <v>38958</v>
      </c>
    </row>
    <row r="1018" spans="1:23" ht="15" customHeight="1">
      <c r="A1018" t="s">
        <v>38959</v>
      </c>
      <c r="B1018" t="s">
        <v>35895</v>
      </c>
      <c r="C1018" s="15">
        <v>45882</v>
      </c>
      <c r="D1018" s="15">
        <v>45886</v>
      </c>
      <c r="E1018" t="s">
        <v>1646</v>
      </c>
      <c r="F1018" s="15">
        <v>45882</v>
      </c>
      <c r="G1018" s="15">
        <v>45886</v>
      </c>
      <c r="J1018" t="s">
        <v>285</v>
      </c>
      <c r="K1018" t="s">
        <v>1301</v>
      </c>
      <c r="N1018" t="s">
        <v>35638</v>
      </c>
      <c r="O1018" t="s">
        <v>35919</v>
      </c>
      <c r="P1018" t="s">
        <v>35903</v>
      </c>
      <c r="Q1018" t="s">
        <v>35904</v>
      </c>
      <c r="R1018" t="s">
        <v>35905</v>
      </c>
      <c r="S1018" t="s">
        <v>35765</v>
      </c>
      <c r="T1018" t="s">
        <v>38960</v>
      </c>
      <c r="U1018" s="98">
        <v>1075</v>
      </c>
      <c r="V1018" s="98">
        <v>0</v>
      </c>
      <c r="W1018" t="s">
        <v>38961</v>
      </c>
    </row>
    <row r="1019" spans="1:23" ht="15" customHeight="1">
      <c r="A1019" t="s">
        <v>38962</v>
      </c>
      <c r="B1019" t="s">
        <v>35895</v>
      </c>
      <c r="C1019" s="15">
        <v>45883</v>
      </c>
      <c r="D1019" s="15">
        <v>45888</v>
      </c>
      <c r="E1019" t="s">
        <v>1646</v>
      </c>
      <c r="F1019" s="15">
        <v>45883</v>
      </c>
      <c r="G1019" s="15">
        <v>45888</v>
      </c>
      <c r="I1019" t="s">
        <v>3887</v>
      </c>
      <c r="K1019" t="s">
        <v>1304</v>
      </c>
      <c r="N1019" t="s">
        <v>35638</v>
      </c>
      <c r="O1019" t="s">
        <v>35924</v>
      </c>
      <c r="P1019" t="s">
        <v>35910</v>
      </c>
      <c r="Q1019" t="s">
        <v>35904</v>
      </c>
      <c r="R1019" t="s">
        <v>35898</v>
      </c>
      <c r="S1019" t="s">
        <v>35770</v>
      </c>
      <c r="T1019" t="s">
        <v>38963</v>
      </c>
      <c r="U1019" s="98">
        <v>1075</v>
      </c>
      <c r="V1019" s="98">
        <v>0</v>
      </c>
      <c r="W1019" t="s">
        <v>38964</v>
      </c>
    </row>
    <row r="1020" spans="1:23" ht="15" customHeight="1">
      <c r="A1020" t="s">
        <v>38965</v>
      </c>
      <c r="B1020" t="s">
        <v>35895</v>
      </c>
      <c r="C1020" s="15">
        <v>45884</v>
      </c>
      <c r="D1020" s="15">
        <v>45890</v>
      </c>
      <c r="E1020" t="s">
        <v>1646</v>
      </c>
      <c r="F1020" s="15">
        <v>45884</v>
      </c>
      <c r="G1020" s="15">
        <v>45890</v>
      </c>
      <c r="I1020" t="s">
        <v>3891</v>
      </c>
      <c r="K1020" t="s">
        <v>1308</v>
      </c>
      <c r="N1020" t="s">
        <v>35638</v>
      </c>
      <c r="O1020" t="s">
        <v>1565</v>
      </c>
      <c r="P1020" t="s">
        <v>35915</v>
      </c>
      <c r="Q1020" t="s">
        <v>35897</v>
      </c>
      <c r="R1020" t="s">
        <v>35898</v>
      </c>
      <c r="S1020" t="s">
        <v>35775</v>
      </c>
      <c r="T1020" t="s">
        <v>38966</v>
      </c>
      <c r="U1020" s="98">
        <v>2415</v>
      </c>
      <c r="V1020" s="98">
        <v>0</v>
      </c>
      <c r="W1020" t="s">
        <v>38967</v>
      </c>
    </row>
    <row r="1021" spans="1:23" ht="15" customHeight="1">
      <c r="A1021" t="s">
        <v>38968</v>
      </c>
      <c r="B1021" t="s">
        <v>35895</v>
      </c>
      <c r="C1021" s="15">
        <v>45885</v>
      </c>
      <c r="D1021" s="15">
        <v>45892</v>
      </c>
      <c r="E1021" t="s">
        <v>1646</v>
      </c>
      <c r="F1021" s="15">
        <v>45885</v>
      </c>
      <c r="G1021" s="15">
        <v>45892</v>
      </c>
      <c r="I1021" t="s">
        <v>3894</v>
      </c>
      <c r="K1021" t="s">
        <v>1312</v>
      </c>
      <c r="N1021" t="s">
        <v>35649</v>
      </c>
      <c r="O1021" t="s">
        <v>35902</v>
      </c>
      <c r="P1021" t="s">
        <v>35920</v>
      </c>
      <c r="Q1021" t="s">
        <v>35904</v>
      </c>
      <c r="R1021" t="s">
        <v>35905</v>
      </c>
      <c r="S1021" t="s">
        <v>35780</v>
      </c>
      <c r="T1021" t="s">
        <v>38969</v>
      </c>
      <c r="U1021" s="98">
        <v>4650</v>
      </c>
      <c r="V1021" s="98">
        <v>0</v>
      </c>
      <c r="W1021" t="s">
        <v>38970</v>
      </c>
    </row>
    <row r="1022" spans="1:23" ht="15" customHeight="1">
      <c r="A1022" t="s">
        <v>38971</v>
      </c>
      <c r="B1022" t="s">
        <v>36330</v>
      </c>
      <c r="C1022" s="15">
        <v>45886</v>
      </c>
      <c r="D1022" s="15">
        <v>45894</v>
      </c>
      <c r="E1022" t="s">
        <v>1646</v>
      </c>
      <c r="F1022" s="15">
        <v>45886</v>
      </c>
      <c r="G1022" s="15">
        <v>45894</v>
      </c>
      <c r="H1022" t="s">
        <v>9733</v>
      </c>
      <c r="M1022" t="s">
        <v>275</v>
      </c>
      <c r="N1022" t="s">
        <v>35649</v>
      </c>
      <c r="O1022" t="s">
        <v>35909</v>
      </c>
      <c r="P1022" t="s">
        <v>35896</v>
      </c>
      <c r="Q1022" t="s">
        <v>35897</v>
      </c>
      <c r="R1022" t="s">
        <v>35898</v>
      </c>
      <c r="S1022" t="s">
        <v>35785</v>
      </c>
      <c r="T1022" t="s">
        <v>38972</v>
      </c>
      <c r="U1022" s="98">
        <v>8005</v>
      </c>
      <c r="V1022" s="98">
        <v>190</v>
      </c>
      <c r="W1022" t="s">
        <v>38973</v>
      </c>
    </row>
    <row r="1023" spans="1:23" ht="15" customHeight="1">
      <c r="A1023" t="s">
        <v>38974</v>
      </c>
      <c r="B1023" t="s">
        <v>36330</v>
      </c>
      <c r="C1023" s="15">
        <v>45887</v>
      </c>
      <c r="D1023" s="15">
        <v>45896</v>
      </c>
      <c r="E1023" t="s">
        <v>1646</v>
      </c>
      <c r="F1023" s="15">
        <v>45887</v>
      </c>
      <c r="G1023" s="15">
        <v>45896</v>
      </c>
      <c r="H1023" t="s">
        <v>9747</v>
      </c>
      <c r="M1023" t="s">
        <v>285</v>
      </c>
      <c r="N1023" t="s">
        <v>35674</v>
      </c>
      <c r="O1023" t="s">
        <v>35914</v>
      </c>
      <c r="P1023" t="s">
        <v>35903</v>
      </c>
      <c r="Q1023" t="s">
        <v>35904</v>
      </c>
      <c r="R1023" t="s">
        <v>35905</v>
      </c>
      <c r="S1023" t="s">
        <v>35790</v>
      </c>
      <c r="T1023" t="s">
        <v>38975</v>
      </c>
      <c r="U1023" s="98">
        <v>1290</v>
      </c>
      <c r="V1023" s="98">
        <v>0</v>
      </c>
      <c r="W1023" t="s">
        <v>38976</v>
      </c>
    </row>
    <row r="1024" spans="1:23" ht="15" customHeight="1">
      <c r="A1024" t="s">
        <v>38977</v>
      </c>
      <c r="B1024" t="s">
        <v>36330</v>
      </c>
      <c r="C1024" s="15">
        <v>45888</v>
      </c>
      <c r="D1024" s="15">
        <v>45897</v>
      </c>
      <c r="E1024" t="s">
        <v>1646</v>
      </c>
      <c r="F1024" s="15">
        <v>45888</v>
      </c>
      <c r="G1024" s="15">
        <v>45897</v>
      </c>
      <c r="H1024" t="s">
        <v>9759</v>
      </c>
      <c r="M1024" t="s">
        <v>295</v>
      </c>
      <c r="N1024" t="s">
        <v>35662</v>
      </c>
      <c r="O1024" t="s">
        <v>35919</v>
      </c>
      <c r="P1024" t="s">
        <v>35910</v>
      </c>
      <c r="Q1024" t="s">
        <v>35897</v>
      </c>
      <c r="R1024" t="s">
        <v>35898</v>
      </c>
      <c r="S1024" t="s">
        <v>35795</v>
      </c>
      <c r="T1024" t="s">
        <v>38978</v>
      </c>
      <c r="U1024" s="98">
        <v>7800</v>
      </c>
      <c r="V1024" s="98">
        <v>0</v>
      </c>
      <c r="W1024" t="s">
        <v>38979</v>
      </c>
    </row>
    <row r="1025" spans="1:23" ht="15" customHeight="1">
      <c r="A1025" t="s">
        <v>38980</v>
      </c>
      <c r="B1025" t="s">
        <v>36330</v>
      </c>
      <c r="C1025" s="15">
        <v>45889</v>
      </c>
      <c r="D1025" s="15">
        <v>45897</v>
      </c>
      <c r="E1025" t="s">
        <v>1646</v>
      </c>
      <c r="F1025" s="15">
        <v>45889</v>
      </c>
      <c r="G1025" s="15">
        <v>45897</v>
      </c>
      <c r="H1025" t="s">
        <v>9772</v>
      </c>
      <c r="M1025" t="s">
        <v>261</v>
      </c>
      <c r="N1025" t="s">
        <v>35686</v>
      </c>
      <c r="O1025" t="s">
        <v>35924</v>
      </c>
      <c r="P1025" t="s">
        <v>35915</v>
      </c>
      <c r="Q1025" t="s">
        <v>35904</v>
      </c>
      <c r="R1025" t="s">
        <v>35898</v>
      </c>
      <c r="S1025" t="s">
        <v>35800</v>
      </c>
      <c r="T1025" t="s">
        <v>38981</v>
      </c>
      <c r="U1025" s="98">
        <v>2120</v>
      </c>
      <c r="V1025" s="98">
        <v>0</v>
      </c>
      <c r="W1025" t="s">
        <v>38982</v>
      </c>
    </row>
    <row r="1026" spans="1:23" ht="15" customHeight="1">
      <c r="A1026" t="s">
        <v>38983</v>
      </c>
      <c r="B1026" t="s">
        <v>36330</v>
      </c>
      <c r="C1026" s="15">
        <v>45890</v>
      </c>
      <c r="D1026" s="15">
        <v>45902</v>
      </c>
      <c r="E1026" t="s">
        <v>1646</v>
      </c>
      <c r="F1026" s="15">
        <v>45890</v>
      </c>
      <c r="G1026" s="15">
        <v>45902</v>
      </c>
      <c r="H1026" t="s">
        <v>9783</v>
      </c>
      <c r="M1026" t="s">
        <v>20946</v>
      </c>
      <c r="N1026" t="s">
        <v>35638</v>
      </c>
      <c r="O1026" t="s">
        <v>1565</v>
      </c>
      <c r="P1026" t="s">
        <v>35920</v>
      </c>
      <c r="Q1026" t="s">
        <v>35897</v>
      </c>
      <c r="R1026" t="s">
        <v>35905</v>
      </c>
      <c r="S1026" t="s">
        <v>35805</v>
      </c>
      <c r="T1026" t="s">
        <v>38984</v>
      </c>
      <c r="U1026" s="98">
        <v>2280</v>
      </c>
      <c r="V1026" s="98">
        <v>0</v>
      </c>
      <c r="W1026" t="s">
        <v>38985</v>
      </c>
    </row>
    <row r="1027" spans="1:23" ht="15" customHeight="1">
      <c r="A1027" t="s">
        <v>38986</v>
      </c>
      <c r="B1027" t="s">
        <v>36330</v>
      </c>
      <c r="C1027" s="15">
        <v>45891</v>
      </c>
      <c r="D1027" s="15">
        <v>45904</v>
      </c>
      <c r="E1027" t="s">
        <v>1646</v>
      </c>
      <c r="F1027" s="15">
        <v>45891</v>
      </c>
      <c r="G1027" s="15">
        <v>45904</v>
      </c>
      <c r="H1027" t="s">
        <v>9795</v>
      </c>
      <c r="M1027" t="s">
        <v>275</v>
      </c>
      <c r="N1027" t="s">
        <v>35638</v>
      </c>
      <c r="O1027" t="s">
        <v>35902</v>
      </c>
      <c r="P1027" t="s">
        <v>35896</v>
      </c>
      <c r="Q1027" t="s">
        <v>35904</v>
      </c>
      <c r="R1027" t="s">
        <v>35898</v>
      </c>
      <c r="S1027" t="s">
        <v>35810</v>
      </c>
      <c r="T1027" t="s">
        <v>38987</v>
      </c>
      <c r="U1027" s="98">
        <v>1000</v>
      </c>
      <c r="V1027" s="98">
        <v>0</v>
      </c>
      <c r="W1027" t="s">
        <v>38988</v>
      </c>
    </row>
    <row r="1028" spans="1:23" ht="15" customHeight="1">
      <c r="A1028" t="s">
        <v>38989</v>
      </c>
      <c r="B1028" t="s">
        <v>36330</v>
      </c>
      <c r="C1028" s="15">
        <v>45892</v>
      </c>
      <c r="D1028" s="15">
        <v>45906</v>
      </c>
      <c r="E1028" t="s">
        <v>1646</v>
      </c>
      <c r="F1028" s="15">
        <v>45892</v>
      </c>
      <c r="G1028" s="15">
        <v>45906</v>
      </c>
      <c r="H1028" t="s">
        <v>9805</v>
      </c>
      <c r="M1028" t="s">
        <v>285</v>
      </c>
      <c r="N1028" t="s">
        <v>35638</v>
      </c>
      <c r="O1028" t="s">
        <v>35909</v>
      </c>
      <c r="P1028" t="s">
        <v>35903</v>
      </c>
      <c r="Q1028" t="s">
        <v>35897</v>
      </c>
      <c r="R1028" t="s">
        <v>35905</v>
      </c>
      <c r="S1028" t="s">
        <v>35815</v>
      </c>
      <c r="T1028" t="s">
        <v>38990</v>
      </c>
      <c r="U1028" s="98">
        <v>2280</v>
      </c>
      <c r="V1028" s="98">
        <v>0</v>
      </c>
      <c r="W1028" t="s">
        <v>38991</v>
      </c>
    </row>
    <row r="1029" spans="1:23" ht="15" customHeight="1">
      <c r="A1029" t="s">
        <v>38992</v>
      </c>
      <c r="B1029" t="s">
        <v>36330</v>
      </c>
      <c r="C1029" s="15">
        <v>45893</v>
      </c>
      <c r="D1029" s="15">
        <v>45908</v>
      </c>
      <c r="E1029" t="s">
        <v>1646</v>
      </c>
      <c r="F1029" s="15">
        <v>45893</v>
      </c>
      <c r="G1029" s="15">
        <v>45908</v>
      </c>
      <c r="H1029" t="s">
        <v>9817</v>
      </c>
      <c r="M1029" t="s">
        <v>295</v>
      </c>
      <c r="N1029" t="s">
        <v>35649</v>
      </c>
      <c r="O1029" t="s">
        <v>35914</v>
      </c>
      <c r="P1029" t="s">
        <v>35910</v>
      </c>
      <c r="Q1029" t="s">
        <v>35904</v>
      </c>
      <c r="R1029" t="s">
        <v>35898</v>
      </c>
      <c r="S1029" t="s">
        <v>35820</v>
      </c>
      <c r="T1029" t="s">
        <v>38993</v>
      </c>
      <c r="U1029" s="98">
        <v>4930</v>
      </c>
      <c r="V1029" s="98">
        <v>0</v>
      </c>
      <c r="W1029" t="s">
        <v>38994</v>
      </c>
    </row>
    <row r="1030" spans="1:23" ht="15" customHeight="1">
      <c r="A1030" t="s">
        <v>38995</v>
      </c>
      <c r="B1030" t="s">
        <v>36330</v>
      </c>
      <c r="C1030" s="15">
        <v>45894</v>
      </c>
      <c r="D1030" s="15">
        <v>45910</v>
      </c>
      <c r="E1030" t="s">
        <v>1646</v>
      </c>
      <c r="F1030" s="15">
        <v>45894</v>
      </c>
      <c r="G1030" s="15">
        <v>45910</v>
      </c>
      <c r="H1030" t="s">
        <v>9827</v>
      </c>
      <c r="M1030" t="s">
        <v>261</v>
      </c>
      <c r="N1030" t="s">
        <v>35649</v>
      </c>
      <c r="O1030" t="s">
        <v>35919</v>
      </c>
      <c r="P1030" t="s">
        <v>35915</v>
      </c>
      <c r="Q1030" t="s">
        <v>35897</v>
      </c>
      <c r="R1030" t="s">
        <v>35898</v>
      </c>
      <c r="S1030" t="s">
        <v>35825</v>
      </c>
      <c r="T1030" t="s">
        <v>38996</v>
      </c>
      <c r="U1030" s="98">
        <v>8445</v>
      </c>
      <c r="V1030" s="98">
        <v>0</v>
      </c>
      <c r="W1030" t="s">
        <v>38997</v>
      </c>
    </row>
    <row r="1031" spans="1:23" ht="15" customHeight="1">
      <c r="A1031" t="s">
        <v>38998</v>
      </c>
      <c r="B1031" t="s">
        <v>36330</v>
      </c>
      <c r="C1031" s="15">
        <v>45895</v>
      </c>
      <c r="D1031" s="15">
        <v>45912</v>
      </c>
      <c r="E1031" t="s">
        <v>1646</v>
      </c>
      <c r="F1031" s="15">
        <v>45895</v>
      </c>
      <c r="G1031" s="15">
        <v>45912</v>
      </c>
      <c r="H1031" t="s">
        <v>9838</v>
      </c>
      <c r="M1031" t="s">
        <v>20946</v>
      </c>
      <c r="N1031" t="s">
        <v>35674</v>
      </c>
      <c r="O1031" t="s">
        <v>35924</v>
      </c>
      <c r="P1031" t="s">
        <v>35920</v>
      </c>
      <c r="Q1031" t="s">
        <v>35904</v>
      </c>
      <c r="R1031" t="s">
        <v>35905</v>
      </c>
      <c r="S1031" t="s">
        <v>35829</v>
      </c>
      <c r="T1031" t="s">
        <v>38999</v>
      </c>
      <c r="U1031" s="98">
        <v>1380</v>
      </c>
      <c r="V1031" s="98">
        <v>0</v>
      </c>
      <c r="W1031" t="s">
        <v>39000</v>
      </c>
    </row>
    <row r="1032" spans="1:23" ht="15" customHeight="1">
      <c r="A1032" t="s">
        <v>39001</v>
      </c>
      <c r="B1032" t="s">
        <v>36330</v>
      </c>
      <c r="C1032" s="15">
        <v>45896</v>
      </c>
      <c r="D1032" s="15">
        <v>45897</v>
      </c>
      <c r="E1032" t="s">
        <v>1646</v>
      </c>
      <c r="F1032" s="15">
        <v>45896</v>
      </c>
      <c r="G1032" s="15">
        <v>45897</v>
      </c>
      <c r="H1032" t="s">
        <v>9850</v>
      </c>
      <c r="M1032" t="s">
        <v>275</v>
      </c>
      <c r="N1032" t="s">
        <v>35662</v>
      </c>
      <c r="O1032" t="s">
        <v>1565</v>
      </c>
      <c r="P1032" t="s">
        <v>35896</v>
      </c>
      <c r="Q1032" t="s">
        <v>35897</v>
      </c>
      <c r="R1032" t="s">
        <v>35898</v>
      </c>
      <c r="S1032" t="s">
        <v>35833</v>
      </c>
      <c r="T1032" t="s">
        <v>39002</v>
      </c>
      <c r="U1032" s="98">
        <v>8000</v>
      </c>
      <c r="V1032" s="98">
        <v>50</v>
      </c>
      <c r="W1032" t="s">
        <v>39003</v>
      </c>
    </row>
    <row r="1033" spans="1:23" ht="15" customHeight="1">
      <c r="A1033" t="s">
        <v>39004</v>
      </c>
      <c r="B1033" t="s">
        <v>36330</v>
      </c>
      <c r="C1033" s="15">
        <v>45897</v>
      </c>
      <c r="D1033" s="15">
        <v>45901</v>
      </c>
      <c r="E1033" t="s">
        <v>1646</v>
      </c>
      <c r="F1033" s="15">
        <v>45897</v>
      </c>
      <c r="G1033" s="15">
        <v>45901</v>
      </c>
      <c r="H1033" t="s">
        <v>9858</v>
      </c>
      <c r="M1033" t="s">
        <v>285</v>
      </c>
      <c r="N1033" t="s">
        <v>35686</v>
      </c>
      <c r="O1033" t="s">
        <v>35902</v>
      </c>
      <c r="P1033" t="s">
        <v>35903</v>
      </c>
      <c r="Q1033" t="s">
        <v>35904</v>
      </c>
      <c r="R1033" t="s">
        <v>35905</v>
      </c>
      <c r="S1033" t="s">
        <v>35837</v>
      </c>
      <c r="T1033" t="s">
        <v>39005</v>
      </c>
      <c r="U1033" s="98">
        <v>2240</v>
      </c>
      <c r="V1033" s="98">
        <v>0</v>
      </c>
      <c r="W1033" t="s">
        <v>39006</v>
      </c>
    </row>
    <row r="1034" spans="1:23" ht="15" customHeight="1">
      <c r="A1034" t="s">
        <v>39007</v>
      </c>
      <c r="B1034" t="s">
        <v>36330</v>
      </c>
      <c r="C1034" s="15">
        <v>45898</v>
      </c>
      <c r="D1034" s="15">
        <v>45903</v>
      </c>
      <c r="E1034" t="s">
        <v>1646</v>
      </c>
      <c r="F1034" s="15">
        <v>45898</v>
      </c>
      <c r="G1034" s="15">
        <v>45903</v>
      </c>
      <c r="H1034" t="s">
        <v>9867</v>
      </c>
      <c r="M1034" t="s">
        <v>295</v>
      </c>
      <c r="N1034" t="s">
        <v>35638</v>
      </c>
      <c r="O1034" t="s">
        <v>35909</v>
      </c>
      <c r="P1034" t="s">
        <v>35910</v>
      </c>
      <c r="Q1034" t="s">
        <v>35897</v>
      </c>
      <c r="R1034" t="s">
        <v>35898</v>
      </c>
      <c r="S1034" t="s">
        <v>35841</v>
      </c>
      <c r="T1034" t="s">
        <v>39008</v>
      </c>
      <c r="U1034" s="98">
        <v>2370</v>
      </c>
      <c r="V1034" s="98">
        <v>0</v>
      </c>
      <c r="W1034" t="s">
        <v>39009</v>
      </c>
    </row>
    <row r="1035" spans="1:23" ht="15" customHeight="1">
      <c r="A1035" t="s">
        <v>39010</v>
      </c>
      <c r="B1035" t="s">
        <v>36330</v>
      </c>
      <c r="C1035" s="15">
        <v>45899</v>
      </c>
      <c r="D1035" s="15">
        <v>45905</v>
      </c>
      <c r="E1035" t="s">
        <v>1646</v>
      </c>
      <c r="F1035" s="15">
        <v>45899</v>
      </c>
      <c r="G1035" s="15">
        <v>45905</v>
      </c>
      <c r="H1035" t="s">
        <v>9877</v>
      </c>
      <c r="M1035" t="s">
        <v>261</v>
      </c>
      <c r="N1035" t="s">
        <v>35638</v>
      </c>
      <c r="O1035" t="s">
        <v>35914</v>
      </c>
      <c r="P1035" t="s">
        <v>35915</v>
      </c>
      <c r="Q1035" t="s">
        <v>35904</v>
      </c>
      <c r="R1035" t="s">
        <v>35898</v>
      </c>
      <c r="S1035" t="s">
        <v>35845</v>
      </c>
      <c r="T1035" t="s">
        <v>39011</v>
      </c>
      <c r="U1035" s="98">
        <v>1050</v>
      </c>
      <c r="V1035" s="98">
        <v>0</v>
      </c>
      <c r="W1035" t="s">
        <v>39012</v>
      </c>
    </row>
    <row r="1036" spans="1:23" ht="15" customHeight="1">
      <c r="A1036" t="s">
        <v>39013</v>
      </c>
      <c r="B1036" t="s">
        <v>36330</v>
      </c>
      <c r="C1036" s="15">
        <v>45900</v>
      </c>
      <c r="D1036" s="15">
        <v>45907</v>
      </c>
      <c r="E1036" t="s">
        <v>1646</v>
      </c>
      <c r="F1036" s="15">
        <v>45900</v>
      </c>
      <c r="G1036" s="15">
        <v>45907</v>
      </c>
      <c r="H1036" t="s">
        <v>9886</v>
      </c>
      <c r="M1036" t="s">
        <v>20946</v>
      </c>
      <c r="N1036" t="s">
        <v>35638</v>
      </c>
      <c r="O1036" t="s">
        <v>35919</v>
      </c>
      <c r="P1036" t="s">
        <v>35920</v>
      </c>
      <c r="Q1036" t="s">
        <v>35897</v>
      </c>
      <c r="R1036" t="s">
        <v>35905</v>
      </c>
      <c r="S1036" t="s">
        <v>35849</v>
      </c>
      <c r="T1036" t="s">
        <v>39014</v>
      </c>
      <c r="U1036" s="98">
        <v>2370</v>
      </c>
      <c r="V1036" s="98">
        <v>0</v>
      </c>
      <c r="W1036" t="s">
        <v>39015</v>
      </c>
    </row>
    <row r="1037" spans="1:23" ht="15" customHeight="1">
      <c r="A1037" t="s">
        <v>39016</v>
      </c>
      <c r="B1037" t="s">
        <v>36330</v>
      </c>
      <c r="C1037" s="15">
        <v>45870</v>
      </c>
      <c r="D1037" s="15">
        <v>45878</v>
      </c>
      <c r="E1037" t="s">
        <v>1646</v>
      </c>
      <c r="F1037" s="15">
        <v>45870</v>
      </c>
      <c r="G1037" s="15">
        <v>45878</v>
      </c>
      <c r="H1037" t="s">
        <v>9895</v>
      </c>
      <c r="M1037" t="s">
        <v>275</v>
      </c>
      <c r="N1037" t="s">
        <v>35649</v>
      </c>
      <c r="O1037" t="s">
        <v>35924</v>
      </c>
      <c r="P1037" t="s">
        <v>35896</v>
      </c>
      <c r="Q1037" t="s">
        <v>35904</v>
      </c>
      <c r="R1037" t="s">
        <v>35898</v>
      </c>
      <c r="S1037" t="s">
        <v>35853</v>
      </c>
      <c r="T1037" t="s">
        <v>39017</v>
      </c>
      <c r="U1037" s="98">
        <v>5210</v>
      </c>
      <c r="V1037" s="98">
        <v>0</v>
      </c>
      <c r="W1037" t="s">
        <v>39018</v>
      </c>
    </row>
    <row r="1038" spans="1:23" ht="15" customHeight="1">
      <c r="A1038" t="s">
        <v>39019</v>
      </c>
      <c r="B1038" t="s">
        <v>36330</v>
      </c>
      <c r="C1038" s="15">
        <v>45871</v>
      </c>
      <c r="D1038" s="15">
        <v>45880</v>
      </c>
      <c r="E1038" t="s">
        <v>1646</v>
      </c>
      <c r="F1038" s="15">
        <v>45871</v>
      </c>
      <c r="G1038" s="15">
        <v>45880</v>
      </c>
      <c r="H1038" t="s">
        <v>9905</v>
      </c>
      <c r="M1038" t="s">
        <v>285</v>
      </c>
      <c r="N1038" t="s">
        <v>35649</v>
      </c>
      <c r="O1038" t="s">
        <v>1565</v>
      </c>
      <c r="P1038" t="s">
        <v>35903</v>
      </c>
      <c r="Q1038" t="s">
        <v>35897</v>
      </c>
      <c r="R1038" t="s">
        <v>35905</v>
      </c>
      <c r="S1038" t="s">
        <v>35857</v>
      </c>
      <c r="T1038" t="s">
        <v>39020</v>
      </c>
      <c r="U1038" s="98">
        <v>8885</v>
      </c>
      <c r="V1038" s="98">
        <v>0</v>
      </c>
      <c r="W1038" t="s">
        <v>39021</v>
      </c>
    </row>
    <row r="1039" spans="1:23" ht="15" customHeight="1">
      <c r="A1039" t="s">
        <v>39022</v>
      </c>
      <c r="B1039" t="s">
        <v>36330</v>
      </c>
      <c r="C1039" s="15">
        <v>45872</v>
      </c>
      <c r="D1039" s="15">
        <v>45882</v>
      </c>
      <c r="E1039" t="s">
        <v>1646</v>
      </c>
      <c r="F1039" s="15">
        <v>45872</v>
      </c>
      <c r="G1039" s="15">
        <v>45882</v>
      </c>
      <c r="H1039" t="s">
        <v>9915</v>
      </c>
      <c r="M1039" t="s">
        <v>295</v>
      </c>
      <c r="N1039" t="s">
        <v>35674</v>
      </c>
      <c r="O1039" t="s">
        <v>35902</v>
      </c>
      <c r="P1039" t="s">
        <v>35910</v>
      </c>
      <c r="Q1039" t="s">
        <v>35904</v>
      </c>
      <c r="R1039" t="s">
        <v>35898</v>
      </c>
      <c r="S1039" t="s">
        <v>35861</v>
      </c>
      <c r="T1039" t="s">
        <v>39023</v>
      </c>
      <c r="U1039" s="98">
        <v>1470</v>
      </c>
      <c r="V1039" s="98">
        <v>0</v>
      </c>
      <c r="W1039" t="s">
        <v>39024</v>
      </c>
    </row>
    <row r="1040" spans="1:23" ht="15" customHeight="1">
      <c r="A1040" t="s">
        <v>39025</v>
      </c>
      <c r="B1040" t="s">
        <v>36330</v>
      </c>
      <c r="C1040" s="15">
        <v>45873</v>
      </c>
      <c r="D1040" s="15">
        <v>45884</v>
      </c>
      <c r="E1040" t="s">
        <v>1646</v>
      </c>
      <c r="F1040" s="15">
        <v>45873</v>
      </c>
      <c r="G1040" s="15">
        <v>45884</v>
      </c>
      <c r="H1040" t="s">
        <v>9924</v>
      </c>
      <c r="M1040" t="s">
        <v>261</v>
      </c>
      <c r="N1040" t="s">
        <v>35662</v>
      </c>
      <c r="O1040" t="s">
        <v>35909</v>
      </c>
      <c r="P1040" t="s">
        <v>35915</v>
      </c>
      <c r="Q1040" t="s">
        <v>35897</v>
      </c>
      <c r="R1040" t="s">
        <v>35898</v>
      </c>
      <c r="S1040" t="s">
        <v>35865</v>
      </c>
      <c r="T1040" t="s">
        <v>39026</v>
      </c>
      <c r="U1040" s="98">
        <v>8200</v>
      </c>
      <c r="V1040" s="98">
        <v>0</v>
      </c>
      <c r="W1040" t="s">
        <v>39027</v>
      </c>
    </row>
    <row r="1041" spans="1:23" ht="15" customHeight="1">
      <c r="A1041" t="s">
        <v>39028</v>
      </c>
      <c r="B1041" t="s">
        <v>36330</v>
      </c>
      <c r="C1041" s="15">
        <v>45874</v>
      </c>
      <c r="D1041" s="15">
        <v>45886</v>
      </c>
      <c r="E1041" t="s">
        <v>1646</v>
      </c>
      <c r="F1041" s="15">
        <v>45874</v>
      </c>
      <c r="G1041" s="15">
        <v>45886</v>
      </c>
      <c r="H1041" t="s">
        <v>9933</v>
      </c>
      <c r="M1041" t="s">
        <v>20946</v>
      </c>
      <c r="N1041" t="s">
        <v>35686</v>
      </c>
      <c r="O1041" t="s">
        <v>35914</v>
      </c>
      <c r="P1041" t="s">
        <v>35920</v>
      </c>
      <c r="Q1041" t="s">
        <v>35904</v>
      </c>
      <c r="R1041" t="s">
        <v>35905</v>
      </c>
      <c r="S1041" t="s">
        <v>35869</v>
      </c>
      <c r="T1041" t="s">
        <v>39029</v>
      </c>
      <c r="U1041" s="98">
        <v>2040</v>
      </c>
      <c r="V1041" s="98">
        <v>0</v>
      </c>
      <c r="W1041" t="s">
        <v>39030</v>
      </c>
    </row>
    <row r="1042" spans="1:23" ht="15" customHeight="1">
      <c r="A1042" t="s">
        <v>39031</v>
      </c>
      <c r="B1042" t="s">
        <v>36330</v>
      </c>
      <c r="C1042" s="15">
        <v>45875</v>
      </c>
      <c r="D1042" s="15">
        <v>45888</v>
      </c>
      <c r="E1042" t="s">
        <v>1646</v>
      </c>
      <c r="F1042" s="15">
        <v>45875</v>
      </c>
      <c r="G1042" s="15">
        <v>45888</v>
      </c>
      <c r="H1042" t="s">
        <v>9942</v>
      </c>
      <c r="M1042" t="s">
        <v>275</v>
      </c>
      <c r="N1042" t="s">
        <v>35638</v>
      </c>
      <c r="O1042" t="s">
        <v>35919</v>
      </c>
      <c r="P1042" t="s">
        <v>35896</v>
      </c>
      <c r="Q1042" t="s">
        <v>35897</v>
      </c>
      <c r="R1042" t="s">
        <v>35898</v>
      </c>
      <c r="S1042" t="s">
        <v>35635</v>
      </c>
      <c r="T1042" t="s">
        <v>39032</v>
      </c>
      <c r="U1042" s="98">
        <v>2235</v>
      </c>
      <c r="V1042" s="98">
        <v>60</v>
      </c>
      <c r="W1042" t="s">
        <v>39033</v>
      </c>
    </row>
    <row r="1043" spans="1:23" ht="15" customHeight="1">
      <c r="A1043" t="s">
        <v>39034</v>
      </c>
      <c r="B1043" t="s">
        <v>36330</v>
      </c>
      <c r="C1043" s="15">
        <v>45876</v>
      </c>
      <c r="D1043" s="15">
        <v>45890</v>
      </c>
      <c r="E1043" t="s">
        <v>1646</v>
      </c>
      <c r="F1043" s="15">
        <v>45876</v>
      </c>
      <c r="G1043" s="15">
        <v>45890</v>
      </c>
      <c r="H1043" t="s">
        <v>9952</v>
      </c>
      <c r="M1043" t="s">
        <v>285</v>
      </c>
      <c r="N1043" t="s">
        <v>35638</v>
      </c>
      <c r="O1043" t="s">
        <v>35924</v>
      </c>
      <c r="P1043" t="s">
        <v>35903</v>
      </c>
      <c r="Q1043" t="s">
        <v>35904</v>
      </c>
      <c r="R1043" t="s">
        <v>35905</v>
      </c>
      <c r="S1043" t="s">
        <v>35647</v>
      </c>
      <c r="T1043" t="s">
        <v>39035</v>
      </c>
      <c r="U1043" s="98">
        <v>975</v>
      </c>
      <c r="V1043" s="98">
        <v>0</v>
      </c>
      <c r="W1043" t="s">
        <v>39036</v>
      </c>
    </row>
    <row r="1044" spans="1:23" ht="15" customHeight="1">
      <c r="A1044" t="s">
        <v>39037</v>
      </c>
      <c r="B1044" t="s">
        <v>36330</v>
      </c>
      <c r="C1044" s="15">
        <v>45877</v>
      </c>
      <c r="D1044" s="15">
        <v>45892</v>
      </c>
      <c r="E1044" t="s">
        <v>1646</v>
      </c>
      <c r="F1044" s="15">
        <v>45877</v>
      </c>
      <c r="G1044" s="15">
        <v>45892</v>
      </c>
      <c r="H1044" t="s">
        <v>9963</v>
      </c>
      <c r="M1044" t="s">
        <v>295</v>
      </c>
      <c r="N1044" t="s">
        <v>35638</v>
      </c>
      <c r="O1044" t="s">
        <v>1565</v>
      </c>
      <c r="P1044" t="s">
        <v>35910</v>
      </c>
      <c r="Q1044" t="s">
        <v>35897</v>
      </c>
      <c r="R1044" t="s">
        <v>35898</v>
      </c>
      <c r="S1044" t="s">
        <v>35660</v>
      </c>
      <c r="T1044" t="s">
        <v>39038</v>
      </c>
      <c r="U1044" s="98">
        <v>2235</v>
      </c>
      <c r="V1044" s="98">
        <v>0</v>
      </c>
      <c r="W1044" t="s">
        <v>39039</v>
      </c>
    </row>
    <row r="1045" spans="1:23" ht="15" customHeight="1">
      <c r="A1045" t="s">
        <v>39040</v>
      </c>
      <c r="B1045" t="s">
        <v>36330</v>
      </c>
      <c r="C1045" s="15">
        <v>45878</v>
      </c>
      <c r="D1045" s="15">
        <v>45894</v>
      </c>
      <c r="E1045" t="s">
        <v>1646</v>
      </c>
      <c r="F1045" s="15">
        <v>45878</v>
      </c>
      <c r="G1045" s="15">
        <v>45894</v>
      </c>
      <c r="H1045" t="s">
        <v>9974</v>
      </c>
      <c r="M1045" t="s">
        <v>261</v>
      </c>
      <c r="N1045" t="s">
        <v>35649</v>
      </c>
      <c r="O1045" t="s">
        <v>35902</v>
      </c>
      <c r="P1045" t="s">
        <v>35915</v>
      </c>
      <c r="Q1045" t="s">
        <v>35904</v>
      </c>
      <c r="R1045" t="s">
        <v>35898</v>
      </c>
      <c r="S1045" t="s">
        <v>35672</v>
      </c>
      <c r="T1045" t="s">
        <v>39041</v>
      </c>
      <c r="U1045" s="98">
        <v>4790</v>
      </c>
      <c r="V1045" s="98">
        <v>0</v>
      </c>
      <c r="W1045" t="s">
        <v>39042</v>
      </c>
    </row>
    <row r="1046" spans="1:23" ht="15" customHeight="1">
      <c r="A1046" t="s">
        <v>39043</v>
      </c>
      <c r="B1046" t="s">
        <v>36330</v>
      </c>
      <c r="C1046" s="15">
        <v>45879</v>
      </c>
      <c r="D1046" s="15">
        <v>45896</v>
      </c>
      <c r="E1046" t="s">
        <v>1646</v>
      </c>
      <c r="F1046" s="15">
        <v>45879</v>
      </c>
      <c r="G1046" s="15">
        <v>45896</v>
      </c>
      <c r="H1046" t="s">
        <v>9986</v>
      </c>
      <c r="M1046" t="s">
        <v>20946</v>
      </c>
      <c r="N1046" t="s">
        <v>35649</v>
      </c>
      <c r="O1046" t="s">
        <v>35909</v>
      </c>
      <c r="P1046" t="s">
        <v>35920</v>
      </c>
      <c r="Q1046" t="s">
        <v>35897</v>
      </c>
      <c r="R1046" t="s">
        <v>35905</v>
      </c>
      <c r="S1046" t="s">
        <v>35683</v>
      </c>
      <c r="T1046" t="s">
        <v>39044</v>
      </c>
      <c r="U1046" s="98">
        <v>8225</v>
      </c>
      <c r="V1046" s="98">
        <v>0</v>
      </c>
      <c r="W1046" t="s">
        <v>39045</v>
      </c>
    </row>
    <row r="1047" spans="1:23" ht="15" customHeight="1">
      <c r="A1047" t="s">
        <v>39046</v>
      </c>
      <c r="B1047" t="s">
        <v>36330</v>
      </c>
      <c r="C1047" s="15">
        <v>45880</v>
      </c>
      <c r="D1047" s="15">
        <v>45883</v>
      </c>
      <c r="E1047" t="s">
        <v>1646</v>
      </c>
      <c r="F1047" s="15">
        <v>45880</v>
      </c>
      <c r="G1047" s="15">
        <v>45883</v>
      </c>
      <c r="H1047" t="s">
        <v>9996</v>
      </c>
      <c r="M1047" t="s">
        <v>275</v>
      </c>
      <c r="N1047" t="s">
        <v>35674</v>
      </c>
      <c r="O1047" t="s">
        <v>35914</v>
      </c>
      <c r="P1047" t="s">
        <v>35896</v>
      </c>
      <c r="Q1047" t="s">
        <v>35904</v>
      </c>
      <c r="R1047" t="s">
        <v>35898</v>
      </c>
      <c r="S1047" t="s">
        <v>35692</v>
      </c>
      <c r="T1047" t="s">
        <v>39047</v>
      </c>
      <c r="U1047" s="98">
        <v>1344</v>
      </c>
      <c r="V1047" s="98">
        <v>0</v>
      </c>
      <c r="W1047" t="s">
        <v>39048</v>
      </c>
    </row>
    <row r="1048" spans="1:23" ht="15" customHeight="1">
      <c r="A1048" t="s">
        <v>39049</v>
      </c>
      <c r="B1048" t="s">
        <v>36330</v>
      </c>
      <c r="C1048" s="15">
        <v>45881</v>
      </c>
      <c r="D1048" s="15">
        <v>45885</v>
      </c>
      <c r="E1048" t="s">
        <v>1646</v>
      </c>
      <c r="F1048" s="15">
        <v>45881</v>
      </c>
      <c r="G1048" s="15">
        <v>45885</v>
      </c>
      <c r="H1048" t="s">
        <v>10008</v>
      </c>
      <c r="M1048" t="s">
        <v>285</v>
      </c>
      <c r="N1048" t="s">
        <v>35662</v>
      </c>
      <c r="O1048" t="s">
        <v>35919</v>
      </c>
      <c r="P1048" t="s">
        <v>35903</v>
      </c>
      <c r="Q1048" t="s">
        <v>35897</v>
      </c>
      <c r="R1048" t="s">
        <v>35905</v>
      </c>
      <c r="S1048" t="s">
        <v>35700</v>
      </c>
      <c r="T1048" t="s">
        <v>39050</v>
      </c>
      <c r="U1048" s="98">
        <v>8000</v>
      </c>
      <c r="V1048" s="98">
        <v>0</v>
      </c>
      <c r="W1048" t="s">
        <v>39051</v>
      </c>
    </row>
    <row r="1049" spans="1:23" ht="15" customHeight="1">
      <c r="A1049" t="s">
        <v>39052</v>
      </c>
      <c r="B1049" t="s">
        <v>36330</v>
      </c>
      <c r="C1049" s="15">
        <v>45882</v>
      </c>
      <c r="D1049" s="15">
        <v>45887</v>
      </c>
      <c r="E1049" t="s">
        <v>1646</v>
      </c>
      <c r="F1049" s="15">
        <v>45882</v>
      </c>
      <c r="G1049" s="15">
        <v>45887</v>
      </c>
      <c r="H1049" t="s">
        <v>10018</v>
      </c>
      <c r="M1049" t="s">
        <v>295</v>
      </c>
      <c r="N1049" t="s">
        <v>35686</v>
      </c>
      <c r="O1049" t="s">
        <v>35924</v>
      </c>
      <c r="P1049" t="s">
        <v>35910</v>
      </c>
      <c r="Q1049" t="s">
        <v>35904</v>
      </c>
      <c r="R1049" t="s">
        <v>35898</v>
      </c>
      <c r="S1049" t="s">
        <v>35708</v>
      </c>
      <c r="T1049" t="s">
        <v>39053</v>
      </c>
      <c r="U1049" s="98">
        <v>2160</v>
      </c>
      <c r="V1049" s="98">
        <v>0</v>
      </c>
      <c r="W1049" t="s">
        <v>39054</v>
      </c>
    </row>
    <row r="1050" spans="1:23" ht="15" customHeight="1">
      <c r="A1050" t="s">
        <v>39055</v>
      </c>
      <c r="B1050" t="s">
        <v>36330</v>
      </c>
      <c r="C1050" s="15">
        <v>45883</v>
      </c>
      <c r="D1050" s="15">
        <v>45889</v>
      </c>
      <c r="E1050" t="s">
        <v>1646</v>
      </c>
      <c r="F1050" s="15">
        <v>45883</v>
      </c>
      <c r="G1050" s="15">
        <v>45889</v>
      </c>
      <c r="H1050" t="s">
        <v>9733</v>
      </c>
      <c r="M1050" t="s">
        <v>261</v>
      </c>
      <c r="N1050" t="s">
        <v>35638</v>
      </c>
      <c r="O1050" t="s">
        <v>1565</v>
      </c>
      <c r="P1050" t="s">
        <v>35915</v>
      </c>
      <c r="Q1050" t="s">
        <v>35897</v>
      </c>
      <c r="R1050" t="s">
        <v>35898</v>
      </c>
      <c r="S1050" t="s">
        <v>35714</v>
      </c>
      <c r="T1050" t="s">
        <v>39056</v>
      </c>
      <c r="U1050" s="98">
        <v>2325</v>
      </c>
      <c r="V1050" s="98">
        <v>0</v>
      </c>
      <c r="W1050" t="s">
        <v>39057</v>
      </c>
    </row>
    <row r="1051" spans="1:23" ht="15" customHeight="1">
      <c r="A1051" t="s">
        <v>39058</v>
      </c>
      <c r="B1051" t="s">
        <v>36330</v>
      </c>
      <c r="C1051" s="15">
        <v>45884</v>
      </c>
      <c r="D1051" s="15">
        <v>45891</v>
      </c>
      <c r="E1051" t="s">
        <v>1646</v>
      </c>
      <c r="F1051" s="15">
        <v>45884</v>
      </c>
      <c r="G1051" s="15">
        <v>45891</v>
      </c>
      <c r="H1051" t="s">
        <v>9747</v>
      </c>
      <c r="M1051" t="s">
        <v>20946</v>
      </c>
      <c r="N1051" t="s">
        <v>35638</v>
      </c>
      <c r="O1051" t="s">
        <v>35902</v>
      </c>
      <c r="P1051" t="s">
        <v>35920</v>
      </c>
      <c r="Q1051" t="s">
        <v>35904</v>
      </c>
      <c r="R1051" t="s">
        <v>35905</v>
      </c>
      <c r="S1051" t="s">
        <v>35723</v>
      </c>
      <c r="T1051" t="s">
        <v>39059</v>
      </c>
      <c r="U1051" s="98">
        <v>1025</v>
      </c>
      <c r="V1051" s="98">
        <v>0</v>
      </c>
      <c r="W1051" t="s">
        <v>39060</v>
      </c>
    </row>
    <row r="1052" spans="1:23" ht="15" customHeight="1">
      <c r="A1052" t="s">
        <v>39061</v>
      </c>
      <c r="B1052" t="s">
        <v>36330</v>
      </c>
      <c r="C1052" s="15">
        <v>45885</v>
      </c>
      <c r="D1052" s="15">
        <v>45893</v>
      </c>
      <c r="E1052" t="s">
        <v>1646</v>
      </c>
      <c r="F1052" s="15">
        <v>45885</v>
      </c>
      <c r="G1052" s="15">
        <v>45893</v>
      </c>
      <c r="H1052" t="s">
        <v>9759</v>
      </c>
      <c r="M1052" t="s">
        <v>275</v>
      </c>
      <c r="N1052" t="s">
        <v>35638</v>
      </c>
      <c r="O1052" t="s">
        <v>35909</v>
      </c>
      <c r="P1052" t="s">
        <v>35896</v>
      </c>
      <c r="Q1052" t="s">
        <v>35897</v>
      </c>
      <c r="R1052" t="s">
        <v>35898</v>
      </c>
      <c r="S1052" t="s">
        <v>35730</v>
      </c>
      <c r="T1052" t="s">
        <v>39062</v>
      </c>
      <c r="U1052" s="98">
        <v>2325</v>
      </c>
      <c r="V1052" s="98">
        <v>70</v>
      </c>
      <c r="W1052" t="s">
        <v>39063</v>
      </c>
    </row>
    <row r="1053" spans="1:23" ht="15" customHeight="1">
      <c r="A1053" t="s">
        <v>39064</v>
      </c>
      <c r="B1053" t="s">
        <v>36330</v>
      </c>
      <c r="C1053" s="15">
        <v>45886</v>
      </c>
      <c r="D1053" s="15">
        <v>45895</v>
      </c>
      <c r="E1053" t="s">
        <v>1646</v>
      </c>
      <c r="F1053" s="15">
        <v>45886</v>
      </c>
      <c r="G1053" s="15">
        <v>45895</v>
      </c>
      <c r="H1053" t="s">
        <v>9772</v>
      </c>
      <c r="M1053" t="s">
        <v>285</v>
      </c>
      <c r="N1053" t="s">
        <v>35649</v>
      </c>
      <c r="O1053" t="s">
        <v>35914</v>
      </c>
      <c r="P1053" t="s">
        <v>35903</v>
      </c>
      <c r="Q1053" t="s">
        <v>35904</v>
      </c>
      <c r="R1053" t="s">
        <v>35905</v>
      </c>
      <c r="S1053" t="s">
        <v>35737</v>
      </c>
      <c r="T1053" t="s">
        <v>39065</v>
      </c>
      <c r="U1053" s="98">
        <v>5070</v>
      </c>
      <c r="V1053" s="98">
        <v>0</v>
      </c>
      <c r="W1053" t="s">
        <v>39066</v>
      </c>
    </row>
    <row r="1054" spans="1:23" ht="15" customHeight="1">
      <c r="A1054" t="s">
        <v>39067</v>
      </c>
      <c r="B1054" t="s">
        <v>36330</v>
      </c>
      <c r="C1054" s="15">
        <v>45887</v>
      </c>
      <c r="D1054" s="15">
        <v>45897</v>
      </c>
      <c r="E1054" t="s">
        <v>1646</v>
      </c>
      <c r="F1054" s="15">
        <v>45887</v>
      </c>
      <c r="G1054" s="15">
        <v>45897</v>
      </c>
      <c r="H1054" t="s">
        <v>9783</v>
      </c>
      <c r="M1054" t="s">
        <v>295</v>
      </c>
      <c r="N1054" t="s">
        <v>35649</v>
      </c>
      <c r="O1054" t="s">
        <v>35919</v>
      </c>
      <c r="P1054" t="s">
        <v>35910</v>
      </c>
      <c r="Q1054" t="s">
        <v>35897</v>
      </c>
      <c r="R1054" t="s">
        <v>35898</v>
      </c>
      <c r="S1054" t="s">
        <v>35744</v>
      </c>
      <c r="T1054" t="s">
        <v>39068</v>
      </c>
      <c r="U1054" s="98">
        <v>8665</v>
      </c>
      <c r="V1054" s="98">
        <v>0</v>
      </c>
      <c r="W1054" t="s">
        <v>39069</v>
      </c>
    </row>
    <row r="1055" spans="1:23" ht="15" customHeight="1">
      <c r="A1055" t="s">
        <v>39070</v>
      </c>
      <c r="B1055" t="s">
        <v>36330</v>
      </c>
      <c r="C1055" s="15">
        <v>45888</v>
      </c>
      <c r="D1055" s="15">
        <v>45897</v>
      </c>
      <c r="E1055" t="s">
        <v>1646</v>
      </c>
      <c r="F1055" s="15">
        <v>45888</v>
      </c>
      <c r="G1055" s="15">
        <v>45897</v>
      </c>
      <c r="H1055" t="s">
        <v>9795</v>
      </c>
      <c r="M1055" t="s">
        <v>261</v>
      </c>
      <c r="N1055" t="s">
        <v>35674</v>
      </c>
      <c r="O1055" t="s">
        <v>35924</v>
      </c>
      <c r="P1055" t="s">
        <v>35915</v>
      </c>
      <c r="Q1055" t="s">
        <v>35904</v>
      </c>
      <c r="R1055" t="s">
        <v>35898</v>
      </c>
      <c r="S1055" t="s">
        <v>35750</v>
      </c>
      <c r="T1055" t="s">
        <v>39071</v>
      </c>
      <c r="U1055" s="98">
        <v>1416</v>
      </c>
      <c r="V1055" s="98">
        <v>0</v>
      </c>
      <c r="W1055" t="s">
        <v>39072</v>
      </c>
    </row>
    <row r="1056" spans="1:23" ht="15" customHeight="1">
      <c r="A1056" t="s">
        <v>39073</v>
      </c>
      <c r="B1056" t="s">
        <v>36330</v>
      </c>
      <c r="C1056" s="15">
        <v>45889</v>
      </c>
      <c r="D1056" s="15">
        <v>45901</v>
      </c>
      <c r="E1056" t="s">
        <v>1646</v>
      </c>
      <c r="F1056" s="15">
        <v>45889</v>
      </c>
      <c r="G1056" s="15">
        <v>45901</v>
      </c>
      <c r="H1056" t="s">
        <v>9805</v>
      </c>
      <c r="M1056" t="s">
        <v>20946</v>
      </c>
      <c r="N1056" t="s">
        <v>35662</v>
      </c>
      <c r="O1056" t="s">
        <v>1565</v>
      </c>
      <c r="P1056" t="s">
        <v>35920</v>
      </c>
      <c r="Q1056" t="s">
        <v>35897</v>
      </c>
      <c r="R1056" t="s">
        <v>35905</v>
      </c>
      <c r="S1056" t="s">
        <v>35755</v>
      </c>
      <c r="T1056" t="s">
        <v>39074</v>
      </c>
      <c r="U1056" s="98">
        <v>8200</v>
      </c>
      <c r="V1056" s="98">
        <v>0</v>
      </c>
      <c r="W1056" t="s">
        <v>39075</v>
      </c>
    </row>
    <row r="1057" spans="1:23" ht="15" customHeight="1">
      <c r="A1057" t="s">
        <v>39076</v>
      </c>
      <c r="B1057" t="s">
        <v>36330</v>
      </c>
      <c r="C1057" s="15">
        <v>45890</v>
      </c>
      <c r="D1057" s="15">
        <v>45903</v>
      </c>
      <c r="E1057" t="s">
        <v>1646</v>
      </c>
      <c r="F1057" s="15">
        <v>45890</v>
      </c>
      <c r="G1057" s="15">
        <v>45903</v>
      </c>
      <c r="H1057" t="s">
        <v>9817</v>
      </c>
      <c r="M1057" t="s">
        <v>275</v>
      </c>
      <c r="N1057" t="s">
        <v>35686</v>
      </c>
      <c r="O1057" t="s">
        <v>35902</v>
      </c>
      <c r="P1057" t="s">
        <v>35896</v>
      </c>
      <c r="Q1057" t="s">
        <v>35904</v>
      </c>
      <c r="R1057" t="s">
        <v>35898</v>
      </c>
      <c r="S1057" t="s">
        <v>35760</v>
      </c>
      <c r="T1057" t="s">
        <v>39077</v>
      </c>
      <c r="U1057" s="98">
        <v>2280</v>
      </c>
      <c r="V1057" s="98">
        <v>0</v>
      </c>
      <c r="W1057" t="s">
        <v>39078</v>
      </c>
    </row>
    <row r="1058" spans="1:23" ht="15" customHeight="1">
      <c r="A1058" t="s">
        <v>39079</v>
      </c>
      <c r="B1058" t="s">
        <v>36330</v>
      </c>
      <c r="C1058" s="15">
        <v>45891</v>
      </c>
      <c r="D1058" s="15">
        <v>45905</v>
      </c>
      <c r="E1058" t="s">
        <v>1646</v>
      </c>
      <c r="F1058" s="15">
        <v>45891</v>
      </c>
      <c r="G1058" s="15">
        <v>45905</v>
      </c>
      <c r="H1058" t="s">
        <v>9827</v>
      </c>
      <c r="M1058" t="s">
        <v>285</v>
      </c>
      <c r="N1058" t="s">
        <v>35638</v>
      </c>
      <c r="O1058" t="s">
        <v>35909</v>
      </c>
      <c r="P1058" t="s">
        <v>35903</v>
      </c>
      <c r="Q1058" t="s">
        <v>35897</v>
      </c>
      <c r="R1058" t="s">
        <v>35905</v>
      </c>
      <c r="S1058" t="s">
        <v>35765</v>
      </c>
      <c r="T1058" t="s">
        <v>39080</v>
      </c>
      <c r="U1058" s="98">
        <v>2415</v>
      </c>
      <c r="V1058" s="98">
        <v>0</v>
      </c>
      <c r="W1058" t="s">
        <v>39081</v>
      </c>
    </row>
    <row r="1059" spans="1:23" ht="15" customHeight="1">
      <c r="A1059" t="s">
        <v>39082</v>
      </c>
      <c r="B1059" t="s">
        <v>36330</v>
      </c>
      <c r="C1059" s="15">
        <v>45892</v>
      </c>
      <c r="D1059" s="15">
        <v>45907</v>
      </c>
      <c r="E1059" t="s">
        <v>1646</v>
      </c>
      <c r="F1059" s="15">
        <v>45892</v>
      </c>
      <c r="G1059" s="15">
        <v>45907</v>
      </c>
      <c r="H1059" t="s">
        <v>9838</v>
      </c>
      <c r="M1059" t="s">
        <v>295</v>
      </c>
      <c r="N1059" t="s">
        <v>35638</v>
      </c>
      <c r="O1059" t="s">
        <v>35914</v>
      </c>
      <c r="P1059" t="s">
        <v>35910</v>
      </c>
      <c r="Q1059" t="s">
        <v>35904</v>
      </c>
      <c r="R1059" t="s">
        <v>35898</v>
      </c>
      <c r="S1059" t="s">
        <v>35770</v>
      </c>
      <c r="T1059" t="s">
        <v>39083</v>
      </c>
      <c r="U1059" s="98">
        <v>1075</v>
      </c>
      <c r="V1059" s="98">
        <v>0</v>
      </c>
      <c r="W1059" t="s">
        <v>39084</v>
      </c>
    </row>
    <row r="1060" spans="1:23" ht="15" customHeight="1">
      <c r="A1060" t="s">
        <v>39085</v>
      </c>
      <c r="B1060" t="s">
        <v>36330</v>
      </c>
      <c r="C1060" s="15">
        <v>45893</v>
      </c>
      <c r="D1060" s="15">
        <v>45909</v>
      </c>
      <c r="E1060" t="s">
        <v>1646</v>
      </c>
      <c r="F1060" s="15">
        <v>45893</v>
      </c>
      <c r="G1060" s="15">
        <v>45909</v>
      </c>
      <c r="H1060" t="s">
        <v>9850</v>
      </c>
      <c r="M1060" t="s">
        <v>261</v>
      </c>
      <c r="N1060" t="s">
        <v>35638</v>
      </c>
      <c r="O1060" t="s">
        <v>35919</v>
      </c>
      <c r="P1060" t="s">
        <v>35915</v>
      </c>
      <c r="Q1060" t="s">
        <v>35897</v>
      </c>
      <c r="R1060" t="s">
        <v>35898</v>
      </c>
      <c r="S1060" t="s">
        <v>35775</v>
      </c>
      <c r="T1060" t="s">
        <v>39086</v>
      </c>
      <c r="U1060" s="98">
        <v>2415</v>
      </c>
      <c r="V1060" s="98">
        <v>0</v>
      </c>
      <c r="W1060" t="s">
        <v>39087</v>
      </c>
    </row>
    <row r="1061" spans="1:23" ht="15" customHeight="1">
      <c r="A1061" t="s">
        <v>39088</v>
      </c>
      <c r="B1061" t="s">
        <v>36330</v>
      </c>
      <c r="C1061" s="15">
        <v>45894</v>
      </c>
      <c r="D1061" s="15">
        <v>45911</v>
      </c>
      <c r="E1061" t="s">
        <v>1646</v>
      </c>
      <c r="F1061" s="15">
        <v>45894</v>
      </c>
      <c r="G1061" s="15">
        <v>45911</v>
      </c>
      <c r="H1061" t="s">
        <v>9858</v>
      </c>
      <c r="M1061" t="s">
        <v>20946</v>
      </c>
      <c r="N1061" t="s">
        <v>35649</v>
      </c>
      <c r="O1061" t="s">
        <v>35924</v>
      </c>
      <c r="P1061" t="s">
        <v>35920</v>
      </c>
      <c r="Q1061" t="s">
        <v>35904</v>
      </c>
      <c r="R1061" t="s">
        <v>35905</v>
      </c>
      <c r="S1061" t="s">
        <v>35780</v>
      </c>
      <c r="T1061" t="s">
        <v>39089</v>
      </c>
      <c r="U1061" s="98">
        <v>4650</v>
      </c>
      <c r="V1061" s="98">
        <v>0</v>
      </c>
      <c r="W1061" t="s">
        <v>39090</v>
      </c>
    </row>
    <row r="1062" spans="1:23" ht="15" customHeight="1">
      <c r="A1062" t="s">
        <v>39091</v>
      </c>
      <c r="B1062" t="s">
        <v>36330</v>
      </c>
      <c r="C1062" s="15">
        <v>45895</v>
      </c>
      <c r="D1062" s="15">
        <v>45897</v>
      </c>
      <c r="E1062" t="s">
        <v>1646</v>
      </c>
      <c r="F1062" s="15">
        <v>45895</v>
      </c>
      <c r="G1062" s="15">
        <v>45897</v>
      </c>
      <c r="H1062" t="s">
        <v>9867</v>
      </c>
      <c r="M1062" t="s">
        <v>275</v>
      </c>
      <c r="N1062" t="s">
        <v>35649</v>
      </c>
      <c r="O1062" t="s">
        <v>1565</v>
      </c>
      <c r="P1062" t="s">
        <v>35896</v>
      </c>
      <c r="Q1062" t="s">
        <v>35897</v>
      </c>
      <c r="R1062" t="s">
        <v>35898</v>
      </c>
      <c r="S1062" t="s">
        <v>35785</v>
      </c>
      <c r="T1062" t="s">
        <v>39092</v>
      </c>
      <c r="U1062" s="98">
        <v>8005</v>
      </c>
      <c r="V1062" s="98">
        <v>80</v>
      </c>
      <c r="W1062" t="s">
        <v>39093</v>
      </c>
    </row>
    <row r="1063" spans="1:23" ht="15" customHeight="1">
      <c r="A1063" t="s">
        <v>39094</v>
      </c>
      <c r="B1063" t="s">
        <v>36330</v>
      </c>
      <c r="C1063" s="15">
        <v>45896</v>
      </c>
      <c r="D1063" s="15">
        <v>45897</v>
      </c>
      <c r="E1063" t="s">
        <v>1646</v>
      </c>
      <c r="F1063" s="15">
        <v>45896</v>
      </c>
      <c r="G1063" s="15">
        <v>45897</v>
      </c>
      <c r="H1063" t="s">
        <v>9877</v>
      </c>
      <c r="M1063" t="s">
        <v>285</v>
      </c>
      <c r="N1063" t="s">
        <v>35674</v>
      </c>
      <c r="O1063" t="s">
        <v>35902</v>
      </c>
      <c r="P1063" t="s">
        <v>35903</v>
      </c>
      <c r="Q1063" t="s">
        <v>35904</v>
      </c>
      <c r="R1063" t="s">
        <v>35905</v>
      </c>
      <c r="S1063" t="s">
        <v>35790</v>
      </c>
      <c r="T1063" t="s">
        <v>39095</v>
      </c>
      <c r="U1063" s="98">
        <v>1290</v>
      </c>
      <c r="V1063" s="98">
        <v>0</v>
      </c>
      <c r="W1063" t="s">
        <v>39096</v>
      </c>
    </row>
    <row r="1064" spans="1:23" ht="15" customHeight="1">
      <c r="A1064" t="s">
        <v>39097</v>
      </c>
      <c r="B1064" t="s">
        <v>36330</v>
      </c>
      <c r="C1064" s="15">
        <v>45897</v>
      </c>
      <c r="D1064" s="15">
        <v>45902</v>
      </c>
      <c r="E1064" t="s">
        <v>1646</v>
      </c>
      <c r="F1064" s="15">
        <v>45897</v>
      </c>
      <c r="G1064" s="15">
        <v>45902</v>
      </c>
      <c r="H1064" t="s">
        <v>9886</v>
      </c>
      <c r="M1064" t="s">
        <v>295</v>
      </c>
      <c r="N1064" t="s">
        <v>35662</v>
      </c>
      <c r="O1064" t="s">
        <v>35909</v>
      </c>
      <c r="P1064" t="s">
        <v>35910</v>
      </c>
      <c r="Q1064" t="s">
        <v>35897</v>
      </c>
      <c r="R1064" t="s">
        <v>35898</v>
      </c>
      <c r="S1064" t="s">
        <v>35795</v>
      </c>
      <c r="T1064" t="s">
        <v>39098</v>
      </c>
      <c r="U1064" s="98">
        <v>7800</v>
      </c>
      <c r="V1064" s="98">
        <v>0</v>
      </c>
      <c r="W1064" t="s">
        <v>39099</v>
      </c>
    </row>
    <row r="1065" spans="1:23" ht="15" customHeight="1">
      <c r="A1065" t="s">
        <v>39100</v>
      </c>
      <c r="B1065" t="s">
        <v>36330</v>
      </c>
      <c r="C1065" s="15">
        <v>45898</v>
      </c>
      <c r="D1065" s="15">
        <v>45904</v>
      </c>
      <c r="E1065" t="s">
        <v>1646</v>
      </c>
      <c r="F1065" s="15">
        <v>45898</v>
      </c>
      <c r="G1065" s="15">
        <v>45904</v>
      </c>
      <c r="H1065" t="s">
        <v>9895</v>
      </c>
      <c r="M1065" t="s">
        <v>261</v>
      </c>
      <c r="N1065" t="s">
        <v>35686</v>
      </c>
      <c r="O1065" t="s">
        <v>35914</v>
      </c>
      <c r="P1065" t="s">
        <v>35915</v>
      </c>
      <c r="Q1065" t="s">
        <v>35904</v>
      </c>
      <c r="R1065" t="s">
        <v>35898</v>
      </c>
      <c r="S1065" t="s">
        <v>35800</v>
      </c>
      <c r="T1065" t="s">
        <v>39101</v>
      </c>
      <c r="U1065" s="98">
        <v>2120</v>
      </c>
      <c r="V1065" s="98">
        <v>0</v>
      </c>
      <c r="W1065" t="s">
        <v>39102</v>
      </c>
    </row>
    <row r="1066" spans="1:23" ht="15" customHeight="1">
      <c r="A1066" t="s">
        <v>39103</v>
      </c>
      <c r="B1066" t="s">
        <v>36330</v>
      </c>
      <c r="C1066" s="15">
        <v>45899</v>
      </c>
      <c r="D1066" s="15">
        <v>45906</v>
      </c>
      <c r="E1066" t="s">
        <v>1646</v>
      </c>
      <c r="F1066" s="15">
        <v>45899</v>
      </c>
      <c r="G1066" s="15">
        <v>45906</v>
      </c>
      <c r="H1066" t="s">
        <v>9905</v>
      </c>
      <c r="M1066" t="s">
        <v>20946</v>
      </c>
      <c r="N1066" t="s">
        <v>35638</v>
      </c>
      <c r="O1066" t="s">
        <v>35919</v>
      </c>
      <c r="P1066" t="s">
        <v>35920</v>
      </c>
      <c r="Q1066" t="s">
        <v>35897</v>
      </c>
      <c r="R1066" t="s">
        <v>35905</v>
      </c>
      <c r="S1066" t="s">
        <v>35805</v>
      </c>
      <c r="T1066" t="s">
        <v>39104</v>
      </c>
      <c r="U1066" s="98">
        <v>2280</v>
      </c>
      <c r="V1066" s="98">
        <v>0</v>
      </c>
      <c r="W1066" t="s">
        <v>39105</v>
      </c>
    </row>
    <row r="1067" spans="1:23" ht="15" customHeight="1">
      <c r="A1067" t="s">
        <v>39106</v>
      </c>
      <c r="B1067" t="s">
        <v>36330</v>
      </c>
      <c r="C1067" s="15">
        <v>45900</v>
      </c>
      <c r="D1067" s="15">
        <v>45908</v>
      </c>
      <c r="E1067" t="s">
        <v>1646</v>
      </c>
      <c r="F1067" s="15">
        <v>45900</v>
      </c>
      <c r="G1067" s="15">
        <v>45908</v>
      </c>
      <c r="H1067" t="s">
        <v>9915</v>
      </c>
      <c r="M1067" t="s">
        <v>275</v>
      </c>
      <c r="N1067" t="s">
        <v>35638</v>
      </c>
      <c r="O1067" t="s">
        <v>35924</v>
      </c>
      <c r="P1067" t="s">
        <v>35896</v>
      </c>
      <c r="Q1067" t="s">
        <v>35904</v>
      </c>
      <c r="R1067" t="s">
        <v>35898</v>
      </c>
      <c r="S1067" t="s">
        <v>35810</v>
      </c>
      <c r="T1067" t="s">
        <v>39107</v>
      </c>
      <c r="U1067" s="98">
        <v>1000</v>
      </c>
      <c r="V1067" s="98">
        <v>0</v>
      </c>
      <c r="W1067" t="s">
        <v>39108</v>
      </c>
    </row>
    <row r="1068" spans="1:23" ht="15" customHeight="1">
      <c r="A1068" t="s">
        <v>39109</v>
      </c>
      <c r="B1068" t="s">
        <v>36330</v>
      </c>
      <c r="C1068" s="15">
        <v>45870</v>
      </c>
      <c r="D1068" s="15">
        <v>45879</v>
      </c>
      <c r="E1068" t="s">
        <v>1646</v>
      </c>
      <c r="F1068" s="15">
        <v>45870</v>
      </c>
      <c r="G1068" s="15">
        <v>45879</v>
      </c>
      <c r="H1068" t="s">
        <v>9924</v>
      </c>
      <c r="M1068" t="s">
        <v>285</v>
      </c>
      <c r="N1068" t="s">
        <v>35638</v>
      </c>
      <c r="O1068" t="s">
        <v>1565</v>
      </c>
      <c r="P1068" t="s">
        <v>35903</v>
      </c>
      <c r="Q1068" t="s">
        <v>35897</v>
      </c>
      <c r="R1068" t="s">
        <v>35905</v>
      </c>
      <c r="S1068" t="s">
        <v>35815</v>
      </c>
      <c r="T1068" t="s">
        <v>39110</v>
      </c>
      <c r="U1068" s="98">
        <v>2280</v>
      </c>
      <c r="V1068" s="98">
        <v>0</v>
      </c>
      <c r="W1068" t="s">
        <v>39111</v>
      </c>
    </row>
    <row r="1069" spans="1:23" ht="15" customHeight="1">
      <c r="A1069" t="s">
        <v>39112</v>
      </c>
      <c r="B1069" t="s">
        <v>36330</v>
      </c>
      <c r="C1069" s="15">
        <v>45871</v>
      </c>
      <c r="D1069" s="15">
        <v>45881</v>
      </c>
      <c r="E1069" t="s">
        <v>1646</v>
      </c>
      <c r="F1069" s="15">
        <v>45871</v>
      </c>
      <c r="G1069" s="15">
        <v>45881</v>
      </c>
      <c r="H1069" t="s">
        <v>9933</v>
      </c>
      <c r="M1069" t="s">
        <v>295</v>
      </c>
      <c r="N1069" t="s">
        <v>35649</v>
      </c>
      <c r="O1069" t="s">
        <v>35902</v>
      </c>
      <c r="P1069" t="s">
        <v>35910</v>
      </c>
      <c r="Q1069" t="s">
        <v>35904</v>
      </c>
      <c r="R1069" t="s">
        <v>35898</v>
      </c>
      <c r="S1069" t="s">
        <v>35820</v>
      </c>
      <c r="T1069" t="s">
        <v>39113</v>
      </c>
      <c r="U1069" s="98">
        <v>4930</v>
      </c>
      <c r="V1069" s="98">
        <v>0</v>
      </c>
      <c r="W1069" t="s">
        <v>39114</v>
      </c>
    </row>
    <row r="1070" spans="1:23" ht="15" customHeight="1">
      <c r="A1070" t="s">
        <v>39115</v>
      </c>
      <c r="B1070" t="s">
        <v>36330</v>
      </c>
      <c r="C1070" s="15">
        <v>45872</v>
      </c>
      <c r="D1070" s="15">
        <v>45883</v>
      </c>
      <c r="E1070" t="s">
        <v>1646</v>
      </c>
      <c r="F1070" s="15">
        <v>45872</v>
      </c>
      <c r="G1070" s="15">
        <v>45883</v>
      </c>
      <c r="H1070" t="s">
        <v>9942</v>
      </c>
      <c r="M1070" t="s">
        <v>261</v>
      </c>
      <c r="N1070" t="s">
        <v>35649</v>
      </c>
      <c r="O1070" t="s">
        <v>35909</v>
      </c>
      <c r="P1070" t="s">
        <v>35915</v>
      </c>
      <c r="Q1070" t="s">
        <v>35897</v>
      </c>
      <c r="R1070" t="s">
        <v>35898</v>
      </c>
      <c r="S1070" t="s">
        <v>35825</v>
      </c>
      <c r="T1070" t="s">
        <v>39116</v>
      </c>
      <c r="U1070" s="98">
        <v>8445</v>
      </c>
      <c r="V1070" s="98">
        <v>0</v>
      </c>
      <c r="W1070" t="s">
        <v>39117</v>
      </c>
    </row>
    <row r="1071" spans="1:23" ht="15" customHeight="1">
      <c r="A1071" t="s">
        <v>39118</v>
      </c>
      <c r="B1071" t="s">
        <v>36330</v>
      </c>
      <c r="C1071" s="15">
        <v>45873</v>
      </c>
      <c r="D1071" s="15">
        <v>45885</v>
      </c>
      <c r="E1071" t="s">
        <v>1646</v>
      </c>
      <c r="F1071" s="15">
        <v>45873</v>
      </c>
      <c r="G1071" s="15">
        <v>45885</v>
      </c>
      <c r="H1071" t="s">
        <v>9952</v>
      </c>
      <c r="M1071" t="s">
        <v>20946</v>
      </c>
      <c r="N1071" t="s">
        <v>35674</v>
      </c>
      <c r="O1071" t="s">
        <v>35914</v>
      </c>
      <c r="P1071" t="s">
        <v>35920</v>
      </c>
      <c r="Q1071" t="s">
        <v>35904</v>
      </c>
      <c r="R1071" t="s">
        <v>35905</v>
      </c>
      <c r="S1071" t="s">
        <v>35829</v>
      </c>
      <c r="T1071" t="s">
        <v>39119</v>
      </c>
      <c r="U1071" s="98">
        <v>1380</v>
      </c>
      <c r="V1071" s="98">
        <v>0</v>
      </c>
      <c r="W1071" t="s">
        <v>39120</v>
      </c>
    </row>
    <row r="1072" spans="1:23" ht="15" customHeight="1">
      <c r="A1072" t="s">
        <v>39121</v>
      </c>
      <c r="B1072" t="s">
        <v>36481</v>
      </c>
      <c r="C1072" s="15">
        <v>45874</v>
      </c>
      <c r="D1072" s="15">
        <v>45887</v>
      </c>
      <c r="E1072" t="s">
        <v>1646</v>
      </c>
      <c r="F1072" s="15">
        <v>45874</v>
      </c>
      <c r="G1072" s="15">
        <v>45887</v>
      </c>
      <c r="I1072" t="s">
        <v>3878</v>
      </c>
      <c r="L1072" t="s">
        <v>3887</v>
      </c>
      <c r="N1072" t="s">
        <v>35662</v>
      </c>
      <c r="O1072" t="s">
        <v>35919</v>
      </c>
      <c r="P1072" t="s">
        <v>35896</v>
      </c>
      <c r="Q1072" t="s">
        <v>35897</v>
      </c>
      <c r="R1072" t="s">
        <v>35898</v>
      </c>
      <c r="S1072" t="s">
        <v>35833</v>
      </c>
      <c r="T1072" t="s">
        <v>39122</v>
      </c>
      <c r="U1072" s="98">
        <v>8000</v>
      </c>
      <c r="V1072" s="98">
        <v>90</v>
      </c>
      <c r="W1072" t="s">
        <v>39123</v>
      </c>
    </row>
    <row r="1073" spans="1:23" ht="15" customHeight="1">
      <c r="A1073" t="s">
        <v>39124</v>
      </c>
      <c r="B1073" t="s">
        <v>36481</v>
      </c>
      <c r="C1073" s="15">
        <v>45875</v>
      </c>
      <c r="D1073" s="15">
        <v>45889</v>
      </c>
      <c r="E1073" t="s">
        <v>1646</v>
      </c>
      <c r="F1073" s="15">
        <v>45875</v>
      </c>
      <c r="G1073" s="15">
        <v>45889</v>
      </c>
      <c r="I1073" t="s">
        <v>3881</v>
      </c>
      <c r="L1073" t="s">
        <v>3891</v>
      </c>
      <c r="N1073" t="s">
        <v>35686</v>
      </c>
      <c r="O1073" t="s">
        <v>35924</v>
      </c>
      <c r="P1073" t="s">
        <v>35903</v>
      </c>
      <c r="Q1073" t="s">
        <v>35897</v>
      </c>
      <c r="R1073" t="s">
        <v>35905</v>
      </c>
      <c r="S1073" t="s">
        <v>35837</v>
      </c>
      <c r="T1073" t="s">
        <v>39125</v>
      </c>
      <c r="U1073" s="98">
        <v>4870</v>
      </c>
      <c r="V1073" s="98">
        <v>0</v>
      </c>
      <c r="W1073" t="s">
        <v>39126</v>
      </c>
    </row>
    <row r="1074" spans="1:23" ht="15" customHeight="1">
      <c r="A1074" t="s">
        <v>39127</v>
      </c>
      <c r="B1074" t="s">
        <v>36481</v>
      </c>
      <c r="C1074" s="15">
        <v>45876</v>
      </c>
      <c r="D1074" s="15">
        <v>45891</v>
      </c>
      <c r="E1074" t="s">
        <v>1646</v>
      </c>
      <c r="F1074" s="15">
        <v>45876</v>
      </c>
      <c r="G1074" s="15">
        <v>45891</v>
      </c>
      <c r="I1074" t="s">
        <v>3884</v>
      </c>
      <c r="L1074" t="s">
        <v>3894</v>
      </c>
      <c r="N1074" t="s">
        <v>35638</v>
      </c>
      <c r="O1074" t="s">
        <v>1565</v>
      </c>
      <c r="P1074" t="s">
        <v>35910</v>
      </c>
      <c r="Q1074" t="s">
        <v>35897</v>
      </c>
      <c r="R1074" t="s">
        <v>35898</v>
      </c>
      <c r="S1074" t="s">
        <v>35841</v>
      </c>
      <c r="T1074" t="s">
        <v>39128</v>
      </c>
      <c r="U1074" s="98">
        <v>2370</v>
      </c>
      <c r="V1074" s="98">
        <v>0</v>
      </c>
      <c r="W1074" t="s">
        <v>39129</v>
      </c>
    </row>
    <row r="1075" spans="1:23" ht="15" customHeight="1">
      <c r="A1075" t="s">
        <v>39130</v>
      </c>
      <c r="B1075" t="s">
        <v>36481</v>
      </c>
      <c r="C1075" s="15">
        <v>45877</v>
      </c>
      <c r="D1075" s="15">
        <v>45893</v>
      </c>
      <c r="E1075" t="s">
        <v>1646</v>
      </c>
      <c r="F1075" s="15">
        <v>45877</v>
      </c>
      <c r="G1075" s="15">
        <v>45893</v>
      </c>
      <c r="I1075" t="s">
        <v>3887</v>
      </c>
      <c r="L1075" t="s">
        <v>1644</v>
      </c>
      <c r="N1075" t="s">
        <v>35638</v>
      </c>
      <c r="O1075" t="s">
        <v>35902</v>
      </c>
      <c r="P1075" t="s">
        <v>35915</v>
      </c>
      <c r="Q1075" t="s">
        <v>35897</v>
      </c>
      <c r="R1075" t="s">
        <v>35898</v>
      </c>
      <c r="S1075" t="s">
        <v>35845</v>
      </c>
      <c r="T1075" t="s">
        <v>39131</v>
      </c>
      <c r="U1075" s="98">
        <v>2370</v>
      </c>
      <c r="V1075" s="98">
        <v>0</v>
      </c>
      <c r="W1075" t="s">
        <v>39132</v>
      </c>
    </row>
    <row r="1076" spans="1:23" ht="15" customHeight="1">
      <c r="A1076" t="s">
        <v>39133</v>
      </c>
      <c r="B1076" t="s">
        <v>36481</v>
      </c>
      <c r="C1076" s="15">
        <v>45878</v>
      </c>
      <c r="D1076" s="15">
        <v>45895</v>
      </c>
      <c r="E1076" t="s">
        <v>1646</v>
      </c>
      <c r="F1076" s="15">
        <v>45878</v>
      </c>
      <c r="G1076" s="15">
        <v>45895</v>
      </c>
      <c r="I1076" t="s">
        <v>3891</v>
      </c>
      <c r="L1076" t="s">
        <v>3858</v>
      </c>
      <c r="N1076" t="s">
        <v>35638</v>
      </c>
      <c r="O1076" t="s">
        <v>35909</v>
      </c>
      <c r="P1076" t="s">
        <v>35920</v>
      </c>
      <c r="Q1076" t="s">
        <v>35897</v>
      </c>
      <c r="R1076" t="s">
        <v>35905</v>
      </c>
      <c r="S1076" t="s">
        <v>35849</v>
      </c>
      <c r="T1076" t="s">
        <v>39134</v>
      </c>
      <c r="U1076" s="98">
        <v>2370</v>
      </c>
      <c r="V1076" s="98">
        <v>0</v>
      </c>
      <c r="W1076" t="s">
        <v>39135</v>
      </c>
    </row>
    <row r="1077" spans="1:23" ht="15" customHeight="1">
      <c r="A1077" t="s">
        <v>39136</v>
      </c>
      <c r="B1077" t="s">
        <v>36481</v>
      </c>
      <c r="C1077" s="15">
        <v>45879</v>
      </c>
      <c r="D1077" s="15">
        <v>45882</v>
      </c>
      <c r="E1077" t="s">
        <v>1646</v>
      </c>
      <c r="F1077" s="15">
        <v>45879</v>
      </c>
      <c r="G1077" s="15">
        <v>45882</v>
      </c>
      <c r="I1077" t="s">
        <v>3894</v>
      </c>
      <c r="L1077" t="s">
        <v>3861</v>
      </c>
      <c r="N1077" t="s">
        <v>35649</v>
      </c>
      <c r="O1077" t="s">
        <v>35914</v>
      </c>
      <c r="P1077" t="s">
        <v>35896</v>
      </c>
      <c r="Q1077" t="s">
        <v>35897</v>
      </c>
      <c r="R1077" t="s">
        <v>35898</v>
      </c>
      <c r="S1077" t="s">
        <v>35853</v>
      </c>
      <c r="T1077" t="s">
        <v>39137</v>
      </c>
      <c r="U1077" s="98">
        <v>8830</v>
      </c>
      <c r="V1077" s="98">
        <v>0</v>
      </c>
      <c r="W1077" t="s">
        <v>39138</v>
      </c>
    </row>
    <row r="1078" spans="1:23" ht="15" customHeight="1">
      <c r="A1078" t="s">
        <v>39139</v>
      </c>
      <c r="B1078" t="s">
        <v>36481</v>
      </c>
      <c r="C1078" s="15">
        <v>45880</v>
      </c>
      <c r="D1078" s="15">
        <v>45884</v>
      </c>
      <c r="E1078" t="s">
        <v>1646</v>
      </c>
      <c r="F1078" s="15">
        <v>45880</v>
      </c>
      <c r="G1078" s="15">
        <v>45884</v>
      </c>
      <c r="I1078" t="s">
        <v>1644</v>
      </c>
      <c r="L1078" t="s">
        <v>3864</v>
      </c>
      <c r="N1078" t="s">
        <v>35649</v>
      </c>
      <c r="O1078" t="s">
        <v>35919</v>
      </c>
      <c r="P1078" t="s">
        <v>35903</v>
      </c>
      <c r="Q1078" t="s">
        <v>35897</v>
      </c>
      <c r="R1078" t="s">
        <v>35905</v>
      </c>
      <c r="S1078" t="s">
        <v>35857</v>
      </c>
      <c r="T1078" t="s">
        <v>39140</v>
      </c>
      <c r="U1078" s="98">
        <v>8885</v>
      </c>
      <c r="V1078" s="98">
        <v>0</v>
      </c>
      <c r="W1078" t="s">
        <v>39141</v>
      </c>
    </row>
    <row r="1079" spans="1:23" ht="15" customHeight="1">
      <c r="A1079" t="s">
        <v>39142</v>
      </c>
      <c r="B1079" t="s">
        <v>36481</v>
      </c>
      <c r="C1079" s="15">
        <v>45881</v>
      </c>
      <c r="D1079" s="15">
        <v>45886</v>
      </c>
      <c r="E1079" t="s">
        <v>1646</v>
      </c>
      <c r="F1079" s="15">
        <v>45881</v>
      </c>
      <c r="G1079" s="15">
        <v>45886</v>
      </c>
      <c r="I1079" t="s">
        <v>3858</v>
      </c>
      <c r="L1079" t="s">
        <v>3867</v>
      </c>
      <c r="N1079" t="s">
        <v>35674</v>
      </c>
      <c r="O1079" t="s">
        <v>35924</v>
      </c>
      <c r="P1079" t="s">
        <v>35910</v>
      </c>
      <c r="Q1079" t="s">
        <v>35897</v>
      </c>
      <c r="R1079" t="s">
        <v>35898</v>
      </c>
      <c r="S1079" t="s">
        <v>35861</v>
      </c>
      <c r="T1079" t="s">
        <v>39143</v>
      </c>
      <c r="U1079" s="98">
        <v>3075</v>
      </c>
      <c r="V1079" s="98">
        <v>0</v>
      </c>
      <c r="W1079" t="s">
        <v>39144</v>
      </c>
    </row>
    <row r="1080" spans="1:23" ht="15" customHeight="1">
      <c r="A1080" t="s">
        <v>39145</v>
      </c>
      <c r="B1080" t="s">
        <v>36481</v>
      </c>
      <c r="C1080" s="15">
        <v>45882</v>
      </c>
      <c r="D1080" s="15">
        <v>45888</v>
      </c>
      <c r="E1080" t="s">
        <v>1646</v>
      </c>
      <c r="F1080" s="15">
        <v>45882</v>
      </c>
      <c r="G1080" s="15">
        <v>45888</v>
      </c>
      <c r="I1080" t="s">
        <v>3861</v>
      </c>
      <c r="L1080" t="s">
        <v>3870</v>
      </c>
      <c r="N1080" t="s">
        <v>35662</v>
      </c>
      <c r="O1080" t="s">
        <v>1565</v>
      </c>
      <c r="P1080" t="s">
        <v>35915</v>
      </c>
      <c r="Q1080" t="s">
        <v>35897</v>
      </c>
      <c r="R1080" t="s">
        <v>35898</v>
      </c>
      <c r="S1080" t="s">
        <v>35865</v>
      </c>
      <c r="T1080" t="s">
        <v>39146</v>
      </c>
      <c r="U1080" s="98">
        <v>8200</v>
      </c>
      <c r="V1080" s="98">
        <v>0</v>
      </c>
      <c r="W1080" t="s">
        <v>39147</v>
      </c>
    </row>
    <row r="1081" spans="1:23" ht="15" customHeight="1">
      <c r="A1081" t="s">
        <v>39148</v>
      </c>
      <c r="B1081" t="s">
        <v>36481</v>
      </c>
      <c r="C1081" s="15">
        <v>45883</v>
      </c>
      <c r="D1081" s="15">
        <v>45890</v>
      </c>
      <c r="E1081" t="s">
        <v>1646</v>
      </c>
      <c r="F1081" s="15">
        <v>45883</v>
      </c>
      <c r="G1081" s="15">
        <v>45890</v>
      </c>
      <c r="I1081" t="s">
        <v>3864</v>
      </c>
      <c r="L1081" t="s">
        <v>3873</v>
      </c>
      <c r="N1081" t="s">
        <v>35686</v>
      </c>
      <c r="O1081" t="s">
        <v>35902</v>
      </c>
      <c r="P1081" t="s">
        <v>35920</v>
      </c>
      <c r="Q1081" t="s">
        <v>35897</v>
      </c>
      <c r="R1081" t="s">
        <v>35905</v>
      </c>
      <c r="S1081" t="s">
        <v>35869</v>
      </c>
      <c r="T1081" t="s">
        <v>39149</v>
      </c>
      <c r="U1081" s="98">
        <v>4520</v>
      </c>
      <c r="V1081" s="98">
        <v>0</v>
      </c>
      <c r="W1081" t="s">
        <v>39150</v>
      </c>
    </row>
    <row r="1082" spans="1:23" ht="15" customHeight="1">
      <c r="A1082" t="s">
        <v>39151</v>
      </c>
      <c r="B1082" t="s">
        <v>36481</v>
      </c>
      <c r="C1082" s="15">
        <v>45884</v>
      </c>
      <c r="D1082" s="15">
        <v>45892</v>
      </c>
      <c r="E1082" t="s">
        <v>1646</v>
      </c>
      <c r="F1082" s="15">
        <v>45884</v>
      </c>
      <c r="G1082" s="15">
        <v>45892</v>
      </c>
      <c r="I1082" t="s">
        <v>3867</v>
      </c>
      <c r="L1082" t="s">
        <v>1665</v>
      </c>
      <c r="N1082" t="s">
        <v>35638</v>
      </c>
      <c r="O1082" t="s">
        <v>35909</v>
      </c>
      <c r="P1082" t="s">
        <v>35896</v>
      </c>
      <c r="Q1082" t="s">
        <v>35897</v>
      </c>
      <c r="R1082" t="s">
        <v>35898</v>
      </c>
      <c r="S1082" t="s">
        <v>35635</v>
      </c>
      <c r="T1082" t="s">
        <v>39152</v>
      </c>
      <c r="U1082" s="98">
        <v>2235</v>
      </c>
      <c r="V1082" s="98">
        <v>100</v>
      </c>
      <c r="W1082" t="s">
        <v>39153</v>
      </c>
    </row>
    <row r="1083" spans="1:23" ht="15" customHeight="1">
      <c r="A1083" t="s">
        <v>39154</v>
      </c>
      <c r="B1083" t="s">
        <v>36481</v>
      </c>
      <c r="C1083" s="15">
        <v>45885</v>
      </c>
      <c r="D1083" s="15">
        <v>45894</v>
      </c>
      <c r="E1083" t="s">
        <v>1646</v>
      </c>
      <c r="F1083" s="15">
        <v>45885</v>
      </c>
      <c r="G1083" s="15">
        <v>45894</v>
      </c>
      <c r="I1083" t="s">
        <v>3870</v>
      </c>
      <c r="L1083" t="s">
        <v>3878</v>
      </c>
      <c r="N1083" t="s">
        <v>35638</v>
      </c>
      <c r="O1083" t="s">
        <v>35914</v>
      </c>
      <c r="P1083" t="s">
        <v>35903</v>
      </c>
      <c r="Q1083" t="s">
        <v>35897</v>
      </c>
      <c r="R1083" t="s">
        <v>35905</v>
      </c>
      <c r="S1083" t="s">
        <v>35647</v>
      </c>
      <c r="T1083" t="s">
        <v>39155</v>
      </c>
      <c r="U1083" s="98">
        <v>2235</v>
      </c>
      <c r="V1083" s="98">
        <v>0</v>
      </c>
      <c r="W1083" t="s">
        <v>39156</v>
      </c>
    </row>
    <row r="1084" spans="1:23" ht="15" customHeight="1">
      <c r="A1084" t="s">
        <v>39157</v>
      </c>
      <c r="B1084" t="s">
        <v>36481</v>
      </c>
      <c r="C1084" s="15">
        <v>45886</v>
      </c>
      <c r="D1084" s="15">
        <v>45896</v>
      </c>
      <c r="E1084" t="s">
        <v>1646</v>
      </c>
      <c r="F1084" s="15">
        <v>45886</v>
      </c>
      <c r="G1084" s="15">
        <v>45896</v>
      </c>
      <c r="I1084" t="s">
        <v>3873</v>
      </c>
      <c r="L1084" t="s">
        <v>3881</v>
      </c>
      <c r="N1084" t="s">
        <v>35638</v>
      </c>
      <c r="O1084" t="s">
        <v>35919</v>
      </c>
      <c r="P1084" t="s">
        <v>35910</v>
      </c>
      <c r="Q1084" t="s">
        <v>35897</v>
      </c>
      <c r="R1084" t="s">
        <v>35898</v>
      </c>
      <c r="S1084" t="s">
        <v>35660</v>
      </c>
      <c r="T1084" t="s">
        <v>39158</v>
      </c>
      <c r="U1084" s="98">
        <v>2235</v>
      </c>
      <c r="V1084" s="98">
        <v>0</v>
      </c>
      <c r="W1084" t="s">
        <v>39159</v>
      </c>
    </row>
    <row r="1085" spans="1:23" ht="15" customHeight="1">
      <c r="A1085" t="s">
        <v>39160</v>
      </c>
      <c r="B1085" t="s">
        <v>36481</v>
      </c>
      <c r="C1085" s="15">
        <v>45887</v>
      </c>
      <c r="D1085" s="15">
        <v>45897</v>
      </c>
      <c r="E1085" t="s">
        <v>1646</v>
      </c>
      <c r="F1085" s="15">
        <v>45887</v>
      </c>
      <c r="G1085" s="15">
        <v>45897</v>
      </c>
      <c r="I1085" t="s">
        <v>1665</v>
      </c>
      <c r="L1085" t="s">
        <v>3884</v>
      </c>
      <c r="N1085" t="s">
        <v>35649</v>
      </c>
      <c r="O1085" t="s">
        <v>35924</v>
      </c>
      <c r="P1085" t="s">
        <v>35915</v>
      </c>
      <c r="Q1085" t="s">
        <v>35897</v>
      </c>
      <c r="R1085" t="s">
        <v>35898</v>
      </c>
      <c r="S1085" t="s">
        <v>35672</v>
      </c>
      <c r="T1085" t="s">
        <v>39161</v>
      </c>
      <c r="U1085" s="98">
        <v>8170</v>
      </c>
      <c r="V1085" s="98">
        <v>0</v>
      </c>
      <c r="W1085" t="s">
        <v>39162</v>
      </c>
    </row>
    <row r="1086" spans="1:23" ht="15" customHeight="1">
      <c r="A1086" t="s">
        <v>39163</v>
      </c>
      <c r="B1086" t="s">
        <v>36481</v>
      </c>
      <c r="C1086" s="15">
        <v>45888</v>
      </c>
      <c r="D1086" s="15">
        <v>45897</v>
      </c>
      <c r="E1086" t="s">
        <v>1646</v>
      </c>
      <c r="F1086" s="15">
        <v>45888</v>
      </c>
      <c r="G1086" s="15">
        <v>45897</v>
      </c>
      <c r="I1086" t="s">
        <v>3878</v>
      </c>
      <c r="L1086" t="s">
        <v>3887</v>
      </c>
      <c r="N1086" t="s">
        <v>35649</v>
      </c>
      <c r="O1086" t="s">
        <v>1565</v>
      </c>
      <c r="P1086" t="s">
        <v>35920</v>
      </c>
      <c r="Q1086" t="s">
        <v>35897</v>
      </c>
      <c r="R1086" t="s">
        <v>35905</v>
      </c>
      <c r="S1086" t="s">
        <v>35683</v>
      </c>
      <c r="T1086" t="s">
        <v>39164</v>
      </c>
      <c r="U1086" s="98">
        <v>8225</v>
      </c>
      <c r="V1086" s="98">
        <v>0</v>
      </c>
      <c r="W1086" t="s">
        <v>39165</v>
      </c>
    </row>
    <row r="1087" spans="1:23" ht="15" customHeight="1">
      <c r="A1087" t="s">
        <v>39166</v>
      </c>
      <c r="B1087" t="s">
        <v>36481</v>
      </c>
      <c r="C1087" s="15">
        <v>45889</v>
      </c>
      <c r="D1087" s="15">
        <v>45902</v>
      </c>
      <c r="E1087" t="s">
        <v>1646</v>
      </c>
      <c r="F1087" s="15">
        <v>45889</v>
      </c>
      <c r="G1087" s="15">
        <v>45902</v>
      </c>
      <c r="I1087" t="s">
        <v>3881</v>
      </c>
      <c r="L1087" t="s">
        <v>3891</v>
      </c>
      <c r="N1087" t="s">
        <v>35674</v>
      </c>
      <c r="O1087" t="s">
        <v>35902</v>
      </c>
      <c r="P1087" t="s">
        <v>35896</v>
      </c>
      <c r="Q1087" t="s">
        <v>35897</v>
      </c>
      <c r="R1087" t="s">
        <v>35898</v>
      </c>
      <c r="S1087" t="s">
        <v>35692</v>
      </c>
      <c r="T1087" t="s">
        <v>39167</v>
      </c>
      <c r="U1087" s="98">
        <v>2830</v>
      </c>
      <c r="V1087" s="98">
        <v>0</v>
      </c>
      <c r="W1087" t="s">
        <v>39168</v>
      </c>
    </row>
    <row r="1088" spans="1:23" ht="15" customHeight="1">
      <c r="A1088" t="s">
        <v>39169</v>
      </c>
      <c r="B1088" t="s">
        <v>36481</v>
      </c>
      <c r="C1088" s="15">
        <v>45890</v>
      </c>
      <c r="D1088" s="15">
        <v>45904</v>
      </c>
      <c r="E1088" t="s">
        <v>1646</v>
      </c>
      <c r="F1088" s="15">
        <v>45890</v>
      </c>
      <c r="G1088" s="15">
        <v>45904</v>
      </c>
      <c r="I1088" t="s">
        <v>3884</v>
      </c>
      <c r="L1088" t="s">
        <v>3894</v>
      </c>
      <c r="N1088" t="s">
        <v>35662</v>
      </c>
      <c r="O1088" t="s">
        <v>35909</v>
      </c>
      <c r="P1088" t="s">
        <v>35903</v>
      </c>
      <c r="Q1088" t="s">
        <v>35897</v>
      </c>
      <c r="R1088" t="s">
        <v>35905</v>
      </c>
      <c r="S1088" t="s">
        <v>35700</v>
      </c>
      <c r="T1088" t="s">
        <v>39170</v>
      </c>
      <c r="U1088" s="98">
        <v>8000</v>
      </c>
      <c r="V1088" s="98">
        <v>0</v>
      </c>
      <c r="W1088" t="s">
        <v>39171</v>
      </c>
    </row>
    <row r="1089" spans="1:23" ht="15" customHeight="1">
      <c r="A1089" t="s">
        <v>39172</v>
      </c>
      <c r="B1089" t="s">
        <v>36481</v>
      </c>
      <c r="C1089" s="15">
        <v>45891</v>
      </c>
      <c r="D1089" s="15">
        <v>45906</v>
      </c>
      <c r="E1089" t="s">
        <v>1646</v>
      </c>
      <c r="F1089" s="15">
        <v>45891</v>
      </c>
      <c r="G1089" s="15">
        <v>45906</v>
      </c>
      <c r="I1089" t="s">
        <v>3887</v>
      </c>
      <c r="L1089" t="s">
        <v>1644</v>
      </c>
      <c r="N1089" t="s">
        <v>35686</v>
      </c>
      <c r="O1089" t="s">
        <v>35914</v>
      </c>
      <c r="P1089" t="s">
        <v>35910</v>
      </c>
      <c r="Q1089" t="s">
        <v>35897</v>
      </c>
      <c r="R1089" t="s">
        <v>35898</v>
      </c>
      <c r="S1089" t="s">
        <v>35708</v>
      </c>
      <c r="T1089" t="s">
        <v>39173</v>
      </c>
      <c r="U1089" s="98">
        <v>4730</v>
      </c>
      <c r="V1089" s="98">
        <v>0</v>
      </c>
      <c r="W1089" t="s">
        <v>39174</v>
      </c>
    </row>
    <row r="1090" spans="1:23" ht="15" customHeight="1">
      <c r="A1090" t="s">
        <v>39175</v>
      </c>
      <c r="B1090" t="s">
        <v>36481</v>
      </c>
      <c r="C1090" s="15">
        <v>45892</v>
      </c>
      <c r="D1090" s="15">
        <v>45908</v>
      </c>
      <c r="E1090" t="s">
        <v>1646</v>
      </c>
      <c r="F1090" s="15">
        <v>45892</v>
      </c>
      <c r="G1090" s="15">
        <v>45908</v>
      </c>
      <c r="I1090" t="s">
        <v>3891</v>
      </c>
      <c r="L1090" t="s">
        <v>3858</v>
      </c>
      <c r="N1090" t="s">
        <v>35638</v>
      </c>
      <c r="O1090" t="s">
        <v>35919</v>
      </c>
      <c r="P1090" t="s">
        <v>35915</v>
      </c>
      <c r="Q1090" t="s">
        <v>35897</v>
      </c>
      <c r="R1090" t="s">
        <v>35898</v>
      </c>
      <c r="S1090" t="s">
        <v>35714</v>
      </c>
      <c r="T1090" t="s">
        <v>39176</v>
      </c>
      <c r="U1090" s="98">
        <v>2325</v>
      </c>
      <c r="V1090" s="98">
        <v>0</v>
      </c>
      <c r="W1090" t="s">
        <v>39177</v>
      </c>
    </row>
    <row r="1091" spans="1:23" ht="15" customHeight="1">
      <c r="A1091" t="s">
        <v>39178</v>
      </c>
      <c r="B1091" t="s">
        <v>36481</v>
      </c>
      <c r="C1091" s="15">
        <v>45893</v>
      </c>
      <c r="D1091" s="15">
        <v>45910</v>
      </c>
      <c r="E1091" t="s">
        <v>1646</v>
      </c>
      <c r="F1091" s="15">
        <v>45893</v>
      </c>
      <c r="G1091" s="15">
        <v>45910</v>
      </c>
      <c r="I1091" t="s">
        <v>3894</v>
      </c>
      <c r="L1091" t="s">
        <v>3861</v>
      </c>
      <c r="N1091" t="s">
        <v>35638</v>
      </c>
      <c r="O1091" t="s">
        <v>35924</v>
      </c>
      <c r="P1091" t="s">
        <v>35920</v>
      </c>
      <c r="Q1091" t="s">
        <v>35897</v>
      </c>
      <c r="R1091" t="s">
        <v>35905</v>
      </c>
      <c r="S1091" t="s">
        <v>35723</v>
      </c>
      <c r="T1091" t="s">
        <v>39179</v>
      </c>
      <c r="U1091" s="98">
        <v>2325</v>
      </c>
      <c r="V1091" s="98">
        <v>0</v>
      </c>
      <c r="W1091" t="s">
        <v>39180</v>
      </c>
    </row>
    <row r="1092" spans="1:23" ht="15" customHeight="1">
      <c r="A1092" t="s">
        <v>39181</v>
      </c>
      <c r="B1092" t="s">
        <v>36481</v>
      </c>
      <c r="C1092" s="15">
        <v>45894</v>
      </c>
      <c r="D1092" s="15">
        <v>45897</v>
      </c>
      <c r="E1092" t="s">
        <v>1646</v>
      </c>
      <c r="F1092" s="15">
        <v>45894</v>
      </c>
      <c r="G1092" s="15">
        <v>45897</v>
      </c>
      <c r="I1092" t="s">
        <v>1644</v>
      </c>
      <c r="L1092" t="s">
        <v>3864</v>
      </c>
      <c r="N1092" t="s">
        <v>35638</v>
      </c>
      <c r="O1092" t="s">
        <v>1565</v>
      </c>
      <c r="P1092" t="s">
        <v>35896</v>
      </c>
      <c r="Q1092" t="s">
        <v>35897</v>
      </c>
      <c r="R1092" t="s">
        <v>35898</v>
      </c>
      <c r="S1092" t="s">
        <v>35730</v>
      </c>
      <c r="T1092" t="s">
        <v>39182</v>
      </c>
      <c r="U1092" s="98">
        <v>2325</v>
      </c>
      <c r="V1092" s="98">
        <v>110</v>
      </c>
      <c r="W1092" t="s">
        <v>39183</v>
      </c>
    </row>
    <row r="1093" spans="1:23" ht="15" customHeight="1">
      <c r="A1093" t="s">
        <v>39184</v>
      </c>
      <c r="B1093" t="s">
        <v>36481</v>
      </c>
      <c r="C1093" s="15">
        <v>45895</v>
      </c>
      <c r="D1093" s="15">
        <v>45897</v>
      </c>
      <c r="E1093" t="s">
        <v>1646</v>
      </c>
      <c r="F1093" s="15">
        <v>45895</v>
      </c>
      <c r="G1093" s="15">
        <v>45897</v>
      </c>
      <c r="I1093" t="s">
        <v>3858</v>
      </c>
      <c r="L1093" t="s">
        <v>3867</v>
      </c>
      <c r="N1093" t="s">
        <v>35649</v>
      </c>
      <c r="O1093" t="s">
        <v>35902</v>
      </c>
      <c r="P1093" t="s">
        <v>35903</v>
      </c>
      <c r="Q1093" t="s">
        <v>35897</v>
      </c>
      <c r="R1093" t="s">
        <v>35905</v>
      </c>
      <c r="S1093" t="s">
        <v>35737</v>
      </c>
      <c r="T1093" t="s">
        <v>39185</v>
      </c>
      <c r="U1093" s="98">
        <v>8610</v>
      </c>
      <c r="V1093" s="98">
        <v>0</v>
      </c>
      <c r="W1093" t="s">
        <v>39186</v>
      </c>
    </row>
    <row r="1094" spans="1:23" ht="15" customHeight="1">
      <c r="A1094" t="s">
        <v>39187</v>
      </c>
      <c r="B1094" t="s">
        <v>36481</v>
      </c>
      <c r="C1094" s="15">
        <v>45896</v>
      </c>
      <c r="D1094" s="15">
        <v>45901</v>
      </c>
      <c r="E1094" t="s">
        <v>1646</v>
      </c>
      <c r="F1094" s="15">
        <v>45896</v>
      </c>
      <c r="G1094" s="15">
        <v>45901</v>
      </c>
      <c r="I1094" t="s">
        <v>3861</v>
      </c>
      <c r="L1094" t="s">
        <v>3870</v>
      </c>
      <c r="N1094" t="s">
        <v>35649</v>
      </c>
      <c r="O1094" t="s">
        <v>35909</v>
      </c>
      <c r="P1094" t="s">
        <v>35910</v>
      </c>
      <c r="Q1094" t="s">
        <v>35897</v>
      </c>
      <c r="R1094" t="s">
        <v>35898</v>
      </c>
      <c r="S1094" t="s">
        <v>35744</v>
      </c>
      <c r="T1094" t="s">
        <v>39188</v>
      </c>
      <c r="U1094" s="98">
        <v>8665</v>
      </c>
      <c r="V1094" s="98">
        <v>0</v>
      </c>
      <c r="W1094" t="s">
        <v>39189</v>
      </c>
    </row>
    <row r="1095" spans="1:23" ht="15" customHeight="1">
      <c r="A1095" t="s">
        <v>39190</v>
      </c>
      <c r="B1095" t="s">
        <v>36481</v>
      </c>
      <c r="C1095" s="15">
        <v>45897</v>
      </c>
      <c r="D1095" s="15">
        <v>45903</v>
      </c>
      <c r="E1095" t="s">
        <v>1646</v>
      </c>
      <c r="F1095" s="15">
        <v>45897</v>
      </c>
      <c r="G1095" s="15">
        <v>45903</v>
      </c>
      <c r="I1095" t="s">
        <v>3864</v>
      </c>
      <c r="L1095" t="s">
        <v>3873</v>
      </c>
      <c r="N1095" t="s">
        <v>35674</v>
      </c>
      <c r="O1095" t="s">
        <v>35914</v>
      </c>
      <c r="P1095" t="s">
        <v>35915</v>
      </c>
      <c r="Q1095" t="s">
        <v>35897</v>
      </c>
      <c r="R1095" t="s">
        <v>35898</v>
      </c>
      <c r="S1095" t="s">
        <v>35750</v>
      </c>
      <c r="T1095" t="s">
        <v>39191</v>
      </c>
      <c r="U1095" s="98">
        <v>2970</v>
      </c>
      <c r="V1095" s="98">
        <v>0</v>
      </c>
      <c r="W1095" t="s">
        <v>39192</v>
      </c>
    </row>
    <row r="1096" spans="1:23" ht="15" customHeight="1">
      <c r="A1096" t="s">
        <v>39193</v>
      </c>
      <c r="B1096" t="s">
        <v>36481</v>
      </c>
      <c r="C1096" s="15">
        <v>45898</v>
      </c>
      <c r="D1096" s="15">
        <v>45905</v>
      </c>
      <c r="E1096" t="s">
        <v>1646</v>
      </c>
      <c r="F1096" s="15">
        <v>45898</v>
      </c>
      <c r="G1096" s="15">
        <v>45905</v>
      </c>
      <c r="I1096" t="s">
        <v>3867</v>
      </c>
      <c r="L1096" t="s">
        <v>1665</v>
      </c>
      <c r="N1096" t="s">
        <v>35662</v>
      </c>
      <c r="O1096" t="s">
        <v>35919</v>
      </c>
      <c r="P1096" t="s">
        <v>35920</v>
      </c>
      <c r="Q1096" t="s">
        <v>35897</v>
      </c>
      <c r="R1096" t="s">
        <v>35905</v>
      </c>
      <c r="S1096" t="s">
        <v>35755</v>
      </c>
      <c r="T1096" t="s">
        <v>39194</v>
      </c>
      <c r="U1096" s="98">
        <v>8200</v>
      </c>
      <c r="V1096" s="98">
        <v>0</v>
      </c>
      <c r="W1096" t="s">
        <v>39195</v>
      </c>
    </row>
    <row r="1097" spans="1:23" ht="15" customHeight="1">
      <c r="A1097" t="s">
        <v>39196</v>
      </c>
      <c r="B1097" t="s">
        <v>36481</v>
      </c>
      <c r="C1097" s="15">
        <v>45899</v>
      </c>
      <c r="D1097" s="15">
        <v>45907</v>
      </c>
      <c r="E1097" t="s">
        <v>1646</v>
      </c>
      <c r="F1097" s="15">
        <v>45899</v>
      </c>
      <c r="G1097" s="15">
        <v>45907</v>
      </c>
      <c r="I1097" t="s">
        <v>3870</v>
      </c>
      <c r="L1097" t="s">
        <v>3878</v>
      </c>
      <c r="N1097" t="s">
        <v>35686</v>
      </c>
      <c r="O1097" t="s">
        <v>35924</v>
      </c>
      <c r="P1097" t="s">
        <v>35896</v>
      </c>
      <c r="Q1097" t="s">
        <v>35897</v>
      </c>
      <c r="R1097" t="s">
        <v>35898</v>
      </c>
      <c r="S1097" t="s">
        <v>35760</v>
      </c>
      <c r="T1097" t="s">
        <v>39197</v>
      </c>
      <c r="U1097" s="98">
        <v>4940</v>
      </c>
      <c r="V1097" s="98">
        <v>0</v>
      </c>
      <c r="W1097" t="s">
        <v>39198</v>
      </c>
    </row>
    <row r="1098" spans="1:23" ht="15" customHeight="1">
      <c r="A1098" t="s">
        <v>39199</v>
      </c>
      <c r="B1098" t="s">
        <v>36481</v>
      </c>
      <c r="C1098" s="15">
        <v>45900</v>
      </c>
      <c r="D1098" s="15">
        <v>45909</v>
      </c>
      <c r="E1098" t="s">
        <v>1646</v>
      </c>
      <c r="F1098" s="15">
        <v>45900</v>
      </c>
      <c r="G1098" s="15">
        <v>45909</v>
      </c>
      <c r="I1098" t="s">
        <v>3873</v>
      </c>
      <c r="L1098" t="s">
        <v>3881</v>
      </c>
      <c r="N1098" t="s">
        <v>35638</v>
      </c>
      <c r="O1098" t="s">
        <v>1565</v>
      </c>
      <c r="P1098" t="s">
        <v>35903</v>
      </c>
      <c r="Q1098" t="s">
        <v>35897</v>
      </c>
      <c r="R1098" t="s">
        <v>35905</v>
      </c>
      <c r="S1098" t="s">
        <v>35765</v>
      </c>
      <c r="T1098" t="s">
        <v>39200</v>
      </c>
      <c r="U1098" s="98">
        <v>2415</v>
      </c>
      <c r="V1098" s="98">
        <v>0</v>
      </c>
      <c r="W1098" t="s">
        <v>39201</v>
      </c>
    </row>
    <row r="1099" spans="1:23" ht="15" customHeight="1">
      <c r="A1099" t="s">
        <v>39202</v>
      </c>
      <c r="B1099" t="s">
        <v>36481</v>
      </c>
      <c r="C1099" s="15">
        <v>45870</v>
      </c>
      <c r="D1099" s="15">
        <v>45880</v>
      </c>
      <c r="E1099" t="s">
        <v>1646</v>
      </c>
      <c r="F1099" s="15">
        <v>45870</v>
      </c>
      <c r="G1099" s="15">
        <v>45880</v>
      </c>
      <c r="I1099" t="s">
        <v>1665</v>
      </c>
      <c r="L1099" t="s">
        <v>3884</v>
      </c>
      <c r="N1099" t="s">
        <v>35638</v>
      </c>
      <c r="O1099" t="s">
        <v>35902</v>
      </c>
      <c r="P1099" t="s">
        <v>35910</v>
      </c>
      <c r="Q1099" t="s">
        <v>35897</v>
      </c>
      <c r="R1099" t="s">
        <v>35898</v>
      </c>
      <c r="S1099" t="s">
        <v>35770</v>
      </c>
      <c r="T1099" t="s">
        <v>39203</v>
      </c>
      <c r="U1099" s="98">
        <v>2415</v>
      </c>
      <c r="V1099" s="98">
        <v>0</v>
      </c>
      <c r="W1099" t="s">
        <v>39204</v>
      </c>
    </row>
    <row r="1100" spans="1:23" ht="15" customHeight="1">
      <c r="A1100" t="s">
        <v>39205</v>
      </c>
      <c r="B1100" t="s">
        <v>36481</v>
      </c>
      <c r="C1100" s="15">
        <v>45871</v>
      </c>
      <c r="D1100" s="15">
        <v>45882</v>
      </c>
      <c r="E1100" t="s">
        <v>1646</v>
      </c>
      <c r="F1100" s="15">
        <v>45871</v>
      </c>
      <c r="G1100" s="15">
        <v>45882</v>
      </c>
      <c r="I1100" t="s">
        <v>3878</v>
      </c>
      <c r="L1100" t="s">
        <v>3887</v>
      </c>
      <c r="N1100" t="s">
        <v>35638</v>
      </c>
      <c r="O1100" t="s">
        <v>35909</v>
      </c>
      <c r="P1100" t="s">
        <v>35915</v>
      </c>
      <c r="Q1100" t="s">
        <v>35897</v>
      </c>
      <c r="R1100" t="s">
        <v>35898</v>
      </c>
      <c r="S1100" t="s">
        <v>35775</v>
      </c>
      <c r="T1100" t="s">
        <v>39206</v>
      </c>
      <c r="U1100" s="98">
        <v>2415</v>
      </c>
      <c r="V1100" s="98">
        <v>0</v>
      </c>
      <c r="W1100" t="s">
        <v>39207</v>
      </c>
    </row>
    <row r="1101" spans="1:23" ht="15" customHeight="1">
      <c r="A1101" t="s">
        <v>39208</v>
      </c>
      <c r="B1101" t="s">
        <v>36481</v>
      </c>
      <c r="C1101" s="15">
        <v>45872</v>
      </c>
      <c r="D1101" s="15">
        <v>45884</v>
      </c>
      <c r="E1101" t="s">
        <v>1646</v>
      </c>
      <c r="F1101" s="15">
        <v>45872</v>
      </c>
      <c r="G1101" s="15">
        <v>45884</v>
      </c>
      <c r="I1101" t="s">
        <v>3881</v>
      </c>
      <c r="L1101" t="s">
        <v>3891</v>
      </c>
      <c r="N1101" t="s">
        <v>35649</v>
      </c>
      <c r="O1101" t="s">
        <v>35914</v>
      </c>
      <c r="P1101" t="s">
        <v>35920</v>
      </c>
      <c r="Q1101" t="s">
        <v>35897</v>
      </c>
      <c r="R1101" t="s">
        <v>35905</v>
      </c>
      <c r="S1101" t="s">
        <v>35780</v>
      </c>
      <c r="T1101" t="s">
        <v>39209</v>
      </c>
      <c r="U1101" s="98">
        <v>7950</v>
      </c>
      <c r="V1101" s="98">
        <v>0</v>
      </c>
      <c r="W1101" t="s">
        <v>39210</v>
      </c>
    </row>
    <row r="1102" spans="1:23" ht="15" customHeight="1">
      <c r="A1102" t="s">
        <v>39211</v>
      </c>
      <c r="B1102" t="s">
        <v>35895</v>
      </c>
      <c r="C1102" s="15">
        <v>45901</v>
      </c>
      <c r="D1102" s="15">
        <v>45904</v>
      </c>
      <c r="E1102" t="s">
        <v>1646</v>
      </c>
      <c r="F1102" s="15">
        <v>45901</v>
      </c>
      <c r="G1102" s="15">
        <v>45904</v>
      </c>
      <c r="J1102" t="s">
        <v>275</v>
      </c>
      <c r="K1102" t="s">
        <v>1143</v>
      </c>
      <c r="N1102" t="s">
        <v>35638</v>
      </c>
      <c r="O1102" t="s">
        <v>1565</v>
      </c>
      <c r="P1102" t="s">
        <v>35896</v>
      </c>
      <c r="Q1102" t="s">
        <v>35897</v>
      </c>
      <c r="R1102" t="s">
        <v>35898</v>
      </c>
      <c r="S1102" t="s">
        <v>35635</v>
      </c>
      <c r="T1102" t="s">
        <v>39212</v>
      </c>
      <c r="U1102" s="98">
        <v>2235</v>
      </c>
      <c r="V1102" s="98">
        <v>50</v>
      </c>
      <c r="W1102" t="s">
        <v>39213</v>
      </c>
    </row>
    <row r="1103" spans="1:23" ht="15" customHeight="1">
      <c r="A1103" t="s">
        <v>39214</v>
      </c>
      <c r="B1103" t="s">
        <v>35895</v>
      </c>
      <c r="C1103" s="15">
        <v>45902</v>
      </c>
      <c r="D1103" s="15">
        <v>45906</v>
      </c>
      <c r="E1103" t="s">
        <v>1646</v>
      </c>
      <c r="F1103" s="15">
        <v>45902</v>
      </c>
      <c r="G1103" s="15">
        <v>45906</v>
      </c>
      <c r="I1103" t="s">
        <v>3858</v>
      </c>
      <c r="K1103" t="s">
        <v>1153</v>
      </c>
      <c r="N1103" t="s">
        <v>35638</v>
      </c>
      <c r="O1103" t="s">
        <v>35902</v>
      </c>
      <c r="P1103" t="s">
        <v>35903</v>
      </c>
      <c r="Q1103" t="s">
        <v>35904</v>
      </c>
      <c r="R1103" t="s">
        <v>35905</v>
      </c>
      <c r="S1103" t="s">
        <v>35647</v>
      </c>
      <c r="T1103" t="s">
        <v>39215</v>
      </c>
      <c r="U1103" s="98">
        <v>975</v>
      </c>
      <c r="V1103" s="98">
        <v>0</v>
      </c>
      <c r="W1103" t="s">
        <v>39216</v>
      </c>
    </row>
    <row r="1104" spans="1:23" ht="15" customHeight="1">
      <c r="A1104" t="s">
        <v>39217</v>
      </c>
      <c r="B1104" t="s">
        <v>35895</v>
      </c>
      <c r="C1104" s="15">
        <v>45903</v>
      </c>
      <c r="D1104" s="15">
        <v>45908</v>
      </c>
      <c r="E1104" t="s">
        <v>1646</v>
      </c>
      <c r="F1104" s="15">
        <v>45903</v>
      </c>
      <c r="G1104" s="15">
        <v>45908</v>
      </c>
      <c r="I1104" t="s">
        <v>3861</v>
      </c>
      <c r="K1104" t="s">
        <v>1162</v>
      </c>
      <c r="N1104" t="s">
        <v>35638</v>
      </c>
      <c r="O1104" t="s">
        <v>35909</v>
      </c>
      <c r="P1104" t="s">
        <v>35910</v>
      </c>
      <c r="Q1104" t="s">
        <v>35904</v>
      </c>
      <c r="R1104" t="s">
        <v>35898</v>
      </c>
      <c r="S1104" t="s">
        <v>35660</v>
      </c>
      <c r="T1104" t="s">
        <v>39218</v>
      </c>
      <c r="U1104" s="98">
        <v>975</v>
      </c>
      <c r="V1104" s="98">
        <v>0</v>
      </c>
      <c r="W1104" t="s">
        <v>39219</v>
      </c>
    </row>
    <row r="1105" spans="1:23" ht="15" customHeight="1">
      <c r="A1105" t="s">
        <v>39220</v>
      </c>
      <c r="B1105" t="s">
        <v>35895</v>
      </c>
      <c r="C1105" s="15">
        <v>45904</v>
      </c>
      <c r="D1105" s="15">
        <v>45910</v>
      </c>
      <c r="E1105" t="s">
        <v>1646</v>
      </c>
      <c r="F1105" s="15">
        <v>45904</v>
      </c>
      <c r="G1105" s="15">
        <v>45910</v>
      </c>
      <c r="I1105" t="s">
        <v>3864</v>
      </c>
      <c r="K1105" t="s">
        <v>1169</v>
      </c>
      <c r="N1105" t="s">
        <v>35649</v>
      </c>
      <c r="O1105" t="s">
        <v>35914</v>
      </c>
      <c r="P1105" t="s">
        <v>35915</v>
      </c>
      <c r="Q1105" t="s">
        <v>35897</v>
      </c>
      <c r="R1105" t="s">
        <v>35898</v>
      </c>
      <c r="S1105" t="s">
        <v>35672</v>
      </c>
      <c r="T1105" t="s">
        <v>39221</v>
      </c>
      <c r="U1105" s="98">
        <v>8170</v>
      </c>
      <c r="V1105" s="98">
        <v>0</v>
      </c>
      <c r="W1105" t="s">
        <v>39222</v>
      </c>
    </row>
    <row r="1106" spans="1:23" ht="15" customHeight="1">
      <c r="A1106" t="s">
        <v>39223</v>
      </c>
      <c r="B1106" t="s">
        <v>35895</v>
      </c>
      <c r="C1106" s="15">
        <v>45905</v>
      </c>
      <c r="D1106" s="15">
        <v>45912</v>
      </c>
      <c r="E1106" t="s">
        <v>1646</v>
      </c>
      <c r="F1106" s="15">
        <v>45905</v>
      </c>
      <c r="G1106" s="15">
        <v>45912</v>
      </c>
      <c r="J1106" t="s">
        <v>20946</v>
      </c>
      <c r="K1106" t="s">
        <v>1176</v>
      </c>
      <c r="N1106" t="s">
        <v>35649</v>
      </c>
      <c r="O1106" t="s">
        <v>35919</v>
      </c>
      <c r="P1106" t="s">
        <v>35920</v>
      </c>
      <c r="Q1106" t="s">
        <v>35904</v>
      </c>
      <c r="R1106" t="s">
        <v>35905</v>
      </c>
      <c r="S1106" t="s">
        <v>35683</v>
      </c>
      <c r="T1106" t="s">
        <v>39224</v>
      </c>
      <c r="U1106" s="98">
        <v>4825</v>
      </c>
      <c r="V1106" s="98">
        <v>0</v>
      </c>
      <c r="W1106" t="s">
        <v>39225</v>
      </c>
    </row>
    <row r="1107" spans="1:23" ht="15" customHeight="1">
      <c r="A1107" t="s">
        <v>39226</v>
      </c>
      <c r="B1107" t="s">
        <v>35895</v>
      </c>
      <c r="C1107" s="15">
        <v>45906</v>
      </c>
      <c r="D1107" s="15">
        <v>45914</v>
      </c>
      <c r="E1107" t="s">
        <v>1646</v>
      </c>
      <c r="F1107" s="15">
        <v>45906</v>
      </c>
      <c r="G1107" s="15">
        <v>45914</v>
      </c>
      <c r="I1107" t="s">
        <v>3870</v>
      </c>
      <c r="K1107" t="s">
        <v>1183</v>
      </c>
      <c r="N1107" t="s">
        <v>35674</v>
      </c>
      <c r="O1107" t="s">
        <v>35924</v>
      </c>
      <c r="P1107" t="s">
        <v>35896</v>
      </c>
      <c r="Q1107" t="s">
        <v>35904</v>
      </c>
      <c r="R1107" t="s">
        <v>35898</v>
      </c>
      <c r="S1107" t="s">
        <v>35692</v>
      </c>
      <c r="T1107" t="s">
        <v>39227</v>
      </c>
      <c r="U1107" s="98">
        <v>1344</v>
      </c>
      <c r="V1107" s="98">
        <v>0</v>
      </c>
      <c r="W1107" t="s">
        <v>39228</v>
      </c>
    </row>
    <row r="1108" spans="1:23" ht="15" customHeight="1">
      <c r="A1108" t="s">
        <v>39229</v>
      </c>
      <c r="B1108" t="s">
        <v>35895</v>
      </c>
      <c r="C1108" s="15">
        <v>45907</v>
      </c>
      <c r="D1108" s="15">
        <v>45916</v>
      </c>
      <c r="E1108" t="s">
        <v>1646</v>
      </c>
      <c r="F1108" s="15">
        <v>45907</v>
      </c>
      <c r="G1108" s="15">
        <v>45916</v>
      </c>
      <c r="I1108" t="s">
        <v>3873</v>
      </c>
      <c r="K1108" t="s">
        <v>1187</v>
      </c>
      <c r="N1108" t="s">
        <v>35662</v>
      </c>
      <c r="O1108" t="s">
        <v>1565</v>
      </c>
      <c r="P1108" t="s">
        <v>35903</v>
      </c>
      <c r="Q1108" t="s">
        <v>35897</v>
      </c>
      <c r="R1108" t="s">
        <v>35905</v>
      </c>
      <c r="S1108" t="s">
        <v>35700</v>
      </c>
      <c r="T1108" t="s">
        <v>39230</v>
      </c>
      <c r="U1108" s="98">
        <v>8000</v>
      </c>
      <c r="V1108" s="98">
        <v>0</v>
      </c>
      <c r="W1108" t="s">
        <v>39231</v>
      </c>
    </row>
    <row r="1109" spans="1:23" ht="15" customHeight="1">
      <c r="A1109" t="s">
        <v>39232</v>
      </c>
      <c r="B1109" t="s">
        <v>35895</v>
      </c>
      <c r="C1109" s="15">
        <v>45908</v>
      </c>
      <c r="D1109" s="15">
        <v>45918</v>
      </c>
      <c r="E1109" t="s">
        <v>1646</v>
      </c>
      <c r="F1109" s="15">
        <v>45908</v>
      </c>
      <c r="G1109" s="15">
        <v>45918</v>
      </c>
      <c r="I1109" t="s">
        <v>1665</v>
      </c>
      <c r="K1109" t="s">
        <v>1190</v>
      </c>
      <c r="N1109" t="s">
        <v>35686</v>
      </c>
      <c r="O1109" t="s">
        <v>35902</v>
      </c>
      <c r="P1109" t="s">
        <v>35910</v>
      </c>
      <c r="Q1109" t="s">
        <v>35904</v>
      </c>
      <c r="R1109" t="s">
        <v>35898</v>
      </c>
      <c r="S1109" t="s">
        <v>35708</v>
      </c>
      <c r="T1109" t="s">
        <v>39233</v>
      </c>
      <c r="U1109" s="98">
        <v>2160</v>
      </c>
      <c r="V1109" s="98">
        <v>0</v>
      </c>
      <c r="W1109" t="s">
        <v>39234</v>
      </c>
    </row>
    <row r="1110" spans="1:23" ht="15" customHeight="1">
      <c r="A1110" t="s">
        <v>39235</v>
      </c>
      <c r="B1110" t="s">
        <v>35895</v>
      </c>
      <c r="C1110" s="15">
        <v>45909</v>
      </c>
      <c r="D1110" s="15">
        <v>45920</v>
      </c>
      <c r="E1110" t="s">
        <v>1646</v>
      </c>
      <c r="F1110" s="15">
        <v>45909</v>
      </c>
      <c r="G1110" s="15">
        <v>45920</v>
      </c>
      <c r="J1110" t="s">
        <v>261</v>
      </c>
      <c r="K1110" t="s">
        <v>1195</v>
      </c>
      <c r="N1110" t="s">
        <v>35638</v>
      </c>
      <c r="O1110" t="s">
        <v>35909</v>
      </c>
      <c r="P1110" t="s">
        <v>35915</v>
      </c>
      <c r="Q1110" t="s">
        <v>35904</v>
      </c>
      <c r="R1110" t="s">
        <v>35898</v>
      </c>
      <c r="S1110" t="s">
        <v>35714</v>
      </c>
      <c r="T1110" t="s">
        <v>39236</v>
      </c>
      <c r="U1110" s="98">
        <v>1025</v>
      </c>
      <c r="V1110" s="98">
        <v>0</v>
      </c>
      <c r="W1110" t="s">
        <v>39237</v>
      </c>
    </row>
    <row r="1111" spans="1:23" ht="15" customHeight="1">
      <c r="A1111" t="s">
        <v>39238</v>
      </c>
      <c r="B1111" t="s">
        <v>35895</v>
      </c>
      <c r="C1111" s="15">
        <v>45910</v>
      </c>
      <c r="D1111" s="15">
        <v>45922</v>
      </c>
      <c r="E1111" t="s">
        <v>1646</v>
      </c>
      <c r="F1111" s="15">
        <v>45910</v>
      </c>
      <c r="G1111" s="15">
        <v>45922</v>
      </c>
      <c r="I1111" t="s">
        <v>3881</v>
      </c>
      <c r="K1111" t="s">
        <v>1200</v>
      </c>
      <c r="N1111" t="s">
        <v>35638</v>
      </c>
      <c r="O1111" t="s">
        <v>35914</v>
      </c>
      <c r="P1111" t="s">
        <v>35920</v>
      </c>
      <c r="Q1111" t="s">
        <v>35897</v>
      </c>
      <c r="R1111" t="s">
        <v>35905</v>
      </c>
      <c r="S1111" t="s">
        <v>35723</v>
      </c>
      <c r="T1111" t="s">
        <v>39239</v>
      </c>
      <c r="U1111" s="98">
        <v>2325</v>
      </c>
      <c r="V1111" s="98">
        <v>0</v>
      </c>
      <c r="W1111" t="s">
        <v>39240</v>
      </c>
    </row>
    <row r="1112" spans="1:23" ht="15" customHeight="1">
      <c r="A1112" t="s">
        <v>39241</v>
      </c>
      <c r="B1112" t="s">
        <v>35895</v>
      </c>
      <c r="C1112" s="15">
        <v>45911</v>
      </c>
      <c r="D1112" s="15">
        <v>45924</v>
      </c>
      <c r="E1112" t="s">
        <v>1646</v>
      </c>
      <c r="F1112" s="15">
        <v>45911</v>
      </c>
      <c r="G1112" s="15">
        <v>45924</v>
      </c>
      <c r="I1112" t="s">
        <v>3884</v>
      </c>
      <c r="K1112" t="s">
        <v>1205</v>
      </c>
      <c r="N1112" t="s">
        <v>35638</v>
      </c>
      <c r="O1112" t="s">
        <v>35919</v>
      </c>
      <c r="P1112" t="s">
        <v>35896</v>
      </c>
      <c r="Q1112" t="s">
        <v>35904</v>
      </c>
      <c r="R1112" t="s">
        <v>35898</v>
      </c>
      <c r="S1112" t="s">
        <v>35730</v>
      </c>
      <c r="T1112" t="s">
        <v>39242</v>
      </c>
      <c r="U1112" s="98">
        <v>1025</v>
      </c>
      <c r="V1112" s="98">
        <v>60</v>
      </c>
      <c r="W1112" t="s">
        <v>39243</v>
      </c>
    </row>
    <row r="1113" spans="1:23" ht="15" customHeight="1">
      <c r="A1113" t="s">
        <v>39244</v>
      </c>
      <c r="B1113" t="s">
        <v>35895</v>
      </c>
      <c r="C1113" s="15">
        <v>45912</v>
      </c>
      <c r="D1113" s="15">
        <v>45926</v>
      </c>
      <c r="E1113" t="s">
        <v>1646</v>
      </c>
      <c r="F1113" s="15">
        <v>45912</v>
      </c>
      <c r="G1113" s="15">
        <v>45926</v>
      </c>
      <c r="I1113" t="s">
        <v>3887</v>
      </c>
      <c r="K1113" t="s">
        <v>1209</v>
      </c>
      <c r="N1113" t="s">
        <v>35649</v>
      </c>
      <c r="O1113" t="s">
        <v>35924</v>
      </c>
      <c r="P1113" t="s">
        <v>35903</v>
      </c>
      <c r="Q1113" t="s">
        <v>35904</v>
      </c>
      <c r="R1113" t="s">
        <v>35905</v>
      </c>
      <c r="S1113" t="s">
        <v>35737</v>
      </c>
      <c r="T1113" t="s">
        <v>39245</v>
      </c>
      <c r="U1113" s="98">
        <v>5070</v>
      </c>
      <c r="V1113" s="98">
        <v>0</v>
      </c>
      <c r="W1113" t="s">
        <v>39246</v>
      </c>
    </row>
    <row r="1114" spans="1:23" ht="15" customHeight="1">
      <c r="A1114" t="s">
        <v>39247</v>
      </c>
      <c r="B1114" t="s">
        <v>35895</v>
      </c>
      <c r="C1114" s="15">
        <v>45913</v>
      </c>
      <c r="D1114" s="15">
        <v>45928</v>
      </c>
      <c r="E1114" t="s">
        <v>1646</v>
      </c>
      <c r="F1114" s="15">
        <v>45913</v>
      </c>
      <c r="G1114" s="15">
        <v>45928</v>
      </c>
      <c r="J1114" t="s">
        <v>295</v>
      </c>
      <c r="K1114" t="s">
        <v>1214</v>
      </c>
      <c r="N1114" t="s">
        <v>35649</v>
      </c>
      <c r="O1114" t="s">
        <v>1565</v>
      </c>
      <c r="P1114" t="s">
        <v>35910</v>
      </c>
      <c r="Q1114" t="s">
        <v>35897</v>
      </c>
      <c r="R1114" t="s">
        <v>35898</v>
      </c>
      <c r="S1114" t="s">
        <v>35744</v>
      </c>
      <c r="T1114" t="s">
        <v>39248</v>
      </c>
      <c r="U1114" s="98">
        <v>8665</v>
      </c>
      <c r="V1114" s="98">
        <v>0</v>
      </c>
      <c r="W1114" t="s">
        <v>39249</v>
      </c>
    </row>
    <row r="1115" spans="1:23" ht="15" customHeight="1">
      <c r="A1115" t="s">
        <v>39250</v>
      </c>
      <c r="B1115" t="s">
        <v>35895</v>
      </c>
      <c r="C1115" s="15">
        <v>45914</v>
      </c>
      <c r="D1115" s="15">
        <v>45928</v>
      </c>
      <c r="E1115" t="s">
        <v>1646</v>
      </c>
      <c r="F1115" s="15">
        <v>45914</v>
      </c>
      <c r="G1115" s="15">
        <v>45928</v>
      </c>
      <c r="I1115" t="s">
        <v>3894</v>
      </c>
      <c r="K1115" t="s">
        <v>1218</v>
      </c>
      <c r="N1115" t="s">
        <v>35674</v>
      </c>
      <c r="O1115" t="s">
        <v>35902</v>
      </c>
      <c r="P1115" t="s">
        <v>35915</v>
      </c>
      <c r="Q1115" t="s">
        <v>35904</v>
      </c>
      <c r="R1115" t="s">
        <v>35898</v>
      </c>
      <c r="S1115" t="s">
        <v>35750</v>
      </c>
      <c r="T1115" t="s">
        <v>39251</v>
      </c>
      <c r="U1115" s="98">
        <v>1416</v>
      </c>
      <c r="V1115" s="98">
        <v>0</v>
      </c>
      <c r="W1115" t="s">
        <v>39252</v>
      </c>
    </row>
    <row r="1116" spans="1:23" ht="15" customHeight="1">
      <c r="A1116" t="s">
        <v>39253</v>
      </c>
      <c r="B1116" t="s">
        <v>35895</v>
      </c>
      <c r="C1116" s="15">
        <v>45915</v>
      </c>
      <c r="D1116" s="15">
        <v>45932</v>
      </c>
      <c r="E1116" t="s">
        <v>1646</v>
      </c>
      <c r="F1116" s="15">
        <v>45915</v>
      </c>
      <c r="G1116" s="15">
        <v>45932</v>
      </c>
      <c r="I1116" t="s">
        <v>1644</v>
      </c>
      <c r="K1116" t="s">
        <v>1223</v>
      </c>
      <c r="N1116" t="s">
        <v>35662</v>
      </c>
      <c r="O1116" t="s">
        <v>35909</v>
      </c>
      <c r="P1116" t="s">
        <v>35920</v>
      </c>
      <c r="Q1116" t="s">
        <v>35904</v>
      </c>
      <c r="R1116" t="s">
        <v>35905</v>
      </c>
      <c r="S1116" t="s">
        <v>35755</v>
      </c>
      <c r="T1116" t="s">
        <v>39254</v>
      </c>
      <c r="U1116" s="98">
        <v>3920</v>
      </c>
      <c r="V1116" s="98">
        <v>0</v>
      </c>
      <c r="W1116" t="s">
        <v>39255</v>
      </c>
    </row>
    <row r="1117" spans="1:23" ht="15" customHeight="1">
      <c r="A1117" t="s">
        <v>39256</v>
      </c>
      <c r="B1117" t="s">
        <v>35895</v>
      </c>
      <c r="C1117" s="15">
        <v>45916</v>
      </c>
      <c r="D1117" s="15">
        <v>45919</v>
      </c>
      <c r="E1117" t="s">
        <v>1646</v>
      </c>
      <c r="F1117" s="15">
        <v>45916</v>
      </c>
      <c r="G1117" s="15">
        <v>45919</v>
      </c>
      <c r="I1117" t="s">
        <v>3858</v>
      </c>
      <c r="K1117" t="s">
        <v>1226</v>
      </c>
      <c r="N1117" t="s">
        <v>35686</v>
      </c>
      <c r="O1117" t="s">
        <v>35914</v>
      </c>
      <c r="P1117" t="s">
        <v>35896</v>
      </c>
      <c r="Q1117" t="s">
        <v>35897</v>
      </c>
      <c r="R1117" t="s">
        <v>35898</v>
      </c>
      <c r="S1117" t="s">
        <v>35760</v>
      </c>
      <c r="T1117" t="s">
        <v>39257</v>
      </c>
      <c r="U1117" s="98">
        <v>4940</v>
      </c>
      <c r="V1117" s="98">
        <v>0</v>
      </c>
      <c r="W1117" t="s">
        <v>39258</v>
      </c>
    </row>
    <row r="1118" spans="1:23" ht="15" customHeight="1">
      <c r="A1118" t="s">
        <v>39259</v>
      </c>
      <c r="B1118" t="s">
        <v>35895</v>
      </c>
      <c r="C1118" s="15">
        <v>45917</v>
      </c>
      <c r="D1118" s="15">
        <v>45921</v>
      </c>
      <c r="E1118" t="s">
        <v>1646</v>
      </c>
      <c r="F1118" s="15">
        <v>45917</v>
      </c>
      <c r="G1118" s="15">
        <v>45921</v>
      </c>
      <c r="J1118" t="s">
        <v>285</v>
      </c>
      <c r="K1118" t="s">
        <v>1230</v>
      </c>
      <c r="N1118" t="s">
        <v>35638</v>
      </c>
      <c r="O1118" t="s">
        <v>35919</v>
      </c>
      <c r="P1118" t="s">
        <v>35903</v>
      </c>
      <c r="Q1118" t="s">
        <v>35904</v>
      </c>
      <c r="R1118" t="s">
        <v>35905</v>
      </c>
      <c r="S1118" t="s">
        <v>35765</v>
      </c>
      <c r="T1118" t="s">
        <v>39260</v>
      </c>
      <c r="U1118" s="98">
        <v>1075</v>
      </c>
      <c r="V1118" s="98">
        <v>0</v>
      </c>
      <c r="W1118" t="s">
        <v>39261</v>
      </c>
    </row>
    <row r="1119" spans="1:23" ht="15" customHeight="1">
      <c r="A1119" t="s">
        <v>39262</v>
      </c>
      <c r="B1119" t="s">
        <v>35895</v>
      </c>
      <c r="C1119" s="15">
        <v>45918</v>
      </c>
      <c r="D1119" s="15">
        <v>45923</v>
      </c>
      <c r="E1119" t="s">
        <v>1646</v>
      </c>
      <c r="F1119" s="15">
        <v>45918</v>
      </c>
      <c r="G1119" s="15">
        <v>45923</v>
      </c>
      <c r="I1119" t="s">
        <v>3864</v>
      </c>
      <c r="K1119" t="s">
        <v>1234</v>
      </c>
      <c r="N1119" t="s">
        <v>35638</v>
      </c>
      <c r="O1119" t="s">
        <v>35924</v>
      </c>
      <c r="P1119" t="s">
        <v>35910</v>
      </c>
      <c r="Q1119" t="s">
        <v>35904</v>
      </c>
      <c r="R1119" t="s">
        <v>35898</v>
      </c>
      <c r="S1119" t="s">
        <v>35770</v>
      </c>
      <c r="T1119" t="s">
        <v>39263</v>
      </c>
      <c r="U1119" s="98">
        <v>1075</v>
      </c>
      <c r="V1119" s="98">
        <v>0</v>
      </c>
      <c r="W1119" t="s">
        <v>39264</v>
      </c>
    </row>
    <row r="1120" spans="1:23" ht="15" customHeight="1">
      <c r="A1120" t="s">
        <v>39265</v>
      </c>
      <c r="B1120" t="s">
        <v>35895</v>
      </c>
      <c r="C1120" s="15">
        <v>45919</v>
      </c>
      <c r="D1120" s="15">
        <v>45925</v>
      </c>
      <c r="E1120" t="s">
        <v>1646</v>
      </c>
      <c r="F1120" s="15">
        <v>45919</v>
      </c>
      <c r="G1120" s="15">
        <v>45925</v>
      </c>
      <c r="I1120" t="s">
        <v>3867</v>
      </c>
      <c r="K1120" t="s">
        <v>1237</v>
      </c>
      <c r="N1120" t="s">
        <v>35638</v>
      </c>
      <c r="O1120" t="s">
        <v>1565</v>
      </c>
      <c r="P1120" t="s">
        <v>35915</v>
      </c>
      <c r="Q1120" t="s">
        <v>35897</v>
      </c>
      <c r="R1120" t="s">
        <v>35898</v>
      </c>
      <c r="S1120" t="s">
        <v>35775</v>
      </c>
      <c r="T1120" t="s">
        <v>39266</v>
      </c>
      <c r="U1120" s="98">
        <v>2415</v>
      </c>
      <c r="V1120" s="98">
        <v>0</v>
      </c>
      <c r="W1120" t="s">
        <v>39267</v>
      </c>
    </row>
    <row r="1121" spans="1:23" ht="15" customHeight="1">
      <c r="A1121" t="s">
        <v>39268</v>
      </c>
      <c r="B1121" t="s">
        <v>35895</v>
      </c>
      <c r="C1121" s="15">
        <v>45920</v>
      </c>
      <c r="D1121" s="15">
        <v>45927</v>
      </c>
      <c r="E1121" t="s">
        <v>1646</v>
      </c>
      <c r="F1121" s="15">
        <v>45920</v>
      </c>
      <c r="G1121" s="15">
        <v>45927</v>
      </c>
      <c r="I1121" t="s">
        <v>3870</v>
      </c>
      <c r="K1121" t="s">
        <v>1241</v>
      </c>
      <c r="N1121" t="s">
        <v>35649</v>
      </c>
      <c r="O1121" t="s">
        <v>35902</v>
      </c>
      <c r="P1121" t="s">
        <v>35920</v>
      </c>
      <c r="Q1121" t="s">
        <v>35904</v>
      </c>
      <c r="R1121" t="s">
        <v>35905</v>
      </c>
      <c r="S1121" t="s">
        <v>35780</v>
      </c>
      <c r="T1121" t="s">
        <v>39269</v>
      </c>
      <c r="U1121" s="98">
        <v>4650</v>
      </c>
      <c r="V1121" s="98">
        <v>0</v>
      </c>
      <c r="W1121" t="s">
        <v>39270</v>
      </c>
    </row>
    <row r="1122" spans="1:23" ht="15" customHeight="1">
      <c r="A1122" t="s">
        <v>39271</v>
      </c>
      <c r="B1122" t="s">
        <v>35895</v>
      </c>
      <c r="C1122" s="15">
        <v>45921</v>
      </c>
      <c r="D1122" s="15">
        <v>45928</v>
      </c>
      <c r="E1122" t="s">
        <v>1646</v>
      </c>
      <c r="F1122" s="15">
        <v>45921</v>
      </c>
      <c r="G1122" s="15">
        <v>45928</v>
      </c>
      <c r="J1122" t="s">
        <v>275</v>
      </c>
      <c r="K1122" t="s">
        <v>1246</v>
      </c>
      <c r="N1122" t="s">
        <v>35649</v>
      </c>
      <c r="O1122" t="s">
        <v>35909</v>
      </c>
      <c r="P1122" t="s">
        <v>35896</v>
      </c>
      <c r="Q1122" t="s">
        <v>35904</v>
      </c>
      <c r="R1122" t="s">
        <v>35898</v>
      </c>
      <c r="S1122" t="s">
        <v>35785</v>
      </c>
      <c r="T1122" t="s">
        <v>39272</v>
      </c>
      <c r="U1122" s="98">
        <v>4685</v>
      </c>
      <c r="V1122" s="98">
        <v>70</v>
      </c>
      <c r="W1122" t="s">
        <v>39273</v>
      </c>
    </row>
    <row r="1123" spans="1:23" ht="15" customHeight="1">
      <c r="A1123" t="s">
        <v>39274</v>
      </c>
      <c r="B1123" t="s">
        <v>35895</v>
      </c>
      <c r="C1123" s="15">
        <v>45922</v>
      </c>
      <c r="D1123" s="15">
        <v>45931</v>
      </c>
      <c r="E1123" t="s">
        <v>1646</v>
      </c>
      <c r="F1123" s="15">
        <v>45922</v>
      </c>
      <c r="G1123" s="15">
        <v>45931</v>
      </c>
      <c r="I1123" t="s">
        <v>1665</v>
      </c>
      <c r="K1123" t="s">
        <v>1249</v>
      </c>
      <c r="N1123" t="s">
        <v>35674</v>
      </c>
      <c r="O1123" t="s">
        <v>35914</v>
      </c>
      <c r="P1123" t="s">
        <v>35903</v>
      </c>
      <c r="Q1123" t="s">
        <v>35897</v>
      </c>
      <c r="R1123" t="s">
        <v>35905</v>
      </c>
      <c r="S1123" t="s">
        <v>35790</v>
      </c>
      <c r="T1123" t="s">
        <v>39275</v>
      </c>
      <c r="U1123" s="98">
        <v>2725</v>
      </c>
      <c r="V1123" s="98">
        <v>0</v>
      </c>
      <c r="W1123" t="s">
        <v>39276</v>
      </c>
    </row>
    <row r="1124" spans="1:23" ht="15" customHeight="1">
      <c r="A1124" t="s">
        <v>39277</v>
      </c>
      <c r="B1124" t="s">
        <v>35895</v>
      </c>
      <c r="C1124" s="15">
        <v>45923</v>
      </c>
      <c r="D1124" s="15">
        <v>45933</v>
      </c>
      <c r="E1124" t="s">
        <v>1646</v>
      </c>
      <c r="F1124" s="15">
        <v>45923</v>
      </c>
      <c r="G1124" s="15">
        <v>45933</v>
      </c>
      <c r="I1124" t="s">
        <v>3878</v>
      </c>
      <c r="K1124" t="s">
        <v>1254</v>
      </c>
      <c r="N1124" t="s">
        <v>35662</v>
      </c>
      <c r="O1124" t="s">
        <v>35919</v>
      </c>
      <c r="P1124" t="s">
        <v>35910</v>
      </c>
      <c r="Q1124" t="s">
        <v>35904</v>
      </c>
      <c r="R1124" t="s">
        <v>35898</v>
      </c>
      <c r="S1124" t="s">
        <v>35795</v>
      </c>
      <c r="T1124" t="s">
        <v>39278</v>
      </c>
      <c r="U1124" s="98">
        <v>3680</v>
      </c>
      <c r="V1124" s="98">
        <v>0</v>
      </c>
      <c r="W1124" t="s">
        <v>39279</v>
      </c>
    </row>
    <row r="1125" spans="1:23" ht="15" customHeight="1">
      <c r="A1125" t="s">
        <v>39280</v>
      </c>
      <c r="B1125" t="s">
        <v>35895</v>
      </c>
      <c r="C1125" s="15">
        <v>45924</v>
      </c>
      <c r="D1125" s="15">
        <v>45935</v>
      </c>
      <c r="E1125" t="s">
        <v>1646</v>
      </c>
      <c r="F1125" s="15">
        <v>45924</v>
      </c>
      <c r="G1125" s="15">
        <v>45935</v>
      </c>
      <c r="I1125" t="s">
        <v>3881</v>
      </c>
      <c r="K1125" t="s">
        <v>1257</v>
      </c>
      <c r="N1125" t="s">
        <v>35686</v>
      </c>
      <c r="O1125" t="s">
        <v>35924</v>
      </c>
      <c r="P1125" t="s">
        <v>35915</v>
      </c>
      <c r="Q1125" t="s">
        <v>35904</v>
      </c>
      <c r="R1125" t="s">
        <v>35898</v>
      </c>
      <c r="S1125" t="s">
        <v>35800</v>
      </c>
      <c r="T1125" t="s">
        <v>39281</v>
      </c>
      <c r="U1125" s="98">
        <v>2120</v>
      </c>
      <c r="V1125" s="98">
        <v>0</v>
      </c>
      <c r="W1125" t="s">
        <v>39282</v>
      </c>
    </row>
    <row r="1126" spans="1:23" ht="15" customHeight="1">
      <c r="A1126" t="s">
        <v>39283</v>
      </c>
      <c r="B1126" t="s">
        <v>35895</v>
      </c>
      <c r="C1126" s="15">
        <v>45925</v>
      </c>
      <c r="D1126" s="15">
        <v>45937</v>
      </c>
      <c r="E1126" t="s">
        <v>1646</v>
      </c>
      <c r="F1126" s="15">
        <v>45925</v>
      </c>
      <c r="G1126" s="15">
        <v>45937</v>
      </c>
      <c r="J1126" t="s">
        <v>20946</v>
      </c>
      <c r="K1126" t="s">
        <v>1260</v>
      </c>
      <c r="N1126" t="s">
        <v>35638</v>
      </c>
      <c r="O1126" t="s">
        <v>1565</v>
      </c>
      <c r="P1126" t="s">
        <v>35920</v>
      </c>
      <c r="Q1126" t="s">
        <v>35897</v>
      </c>
      <c r="R1126" t="s">
        <v>35905</v>
      </c>
      <c r="S1126" t="s">
        <v>35805</v>
      </c>
      <c r="T1126" t="s">
        <v>39284</v>
      </c>
      <c r="U1126" s="98">
        <v>2280</v>
      </c>
      <c r="V1126" s="98">
        <v>0</v>
      </c>
      <c r="W1126" t="s">
        <v>39285</v>
      </c>
    </row>
    <row r="1127" spans="1:23" ht="15" customHeight="1">
      <c r="A1127" t="s">
        <v>39286</v>
      </c>
      <c r="B1127" t="s">
        <v>35895</v>
      </c>
      <c r="C1127" s="15">
        <v>45926</v>
      </c>
      <c r="D1127" s="15">
        <v>45939</v>
      </c>
      <c r="E1127" t="s">
        <v>1646</v>
      </c>
      <c r="F1127" s="15">
        <v>45926</v>
      </c>
      <c r="G1127" s="15">
        <v>45939</v>
      </c>
      <c r="I1127" t="s">
        <v>3887</v>
      </c>
      <c r="K1127" t="s">
        <v>1263</v>
      </c>
      <c r="N1127" t="s">
        <v>35638</v>
      </c>
      <c r="O1127" t="s">
        <v>35902</v>
      </c>
      <c r="P1127" t="s">
        <v>35896</v>
      </c>
      <c r="Q1127" t="s">
        <v>35904</v>
      </c>
      <c r="R1127" t="s">
        <v>35898</v>
      </c>
      <c r="S1127" t="s">
        <v>35810</v>
      </c>
      <c r="T1127" t="s">
        <v>39287</v>
      </c>
      <c r="U1127" s="98">
        <v>1000</v>
      </c>
      <c r="V1127" s="98">
        <v>0</v>
      </c>
      <c r="W1127" t="s">
        <v>39288</v>
      </c>
    </row>
    <row r="1128" spans="1:23" ht="15" customHeight="1">
      <c r="A1128" t="s">
        <v>39289</v>
      </c>
      <c r="B1128" t="s">
        <v>35895</v>
      </c>
      <c r="C1128" s="15">
        <v>45927</v>
      </c>
      <c r="D1128" s="15">
        <v>45941</v>
      </c>
      <c r="E1128" t="s">
        <v>1646</v>
      </c>
      <c r="F1128" s="15">
        <v>45927</v>
      </c>
      <c r="G1128" s="15">
        <v>45941</v>
      </c>
      <c r="I1128" t="s">
        <v>3891</v>
      </c>
      <c r="K1128" t="s">
        <v>1266</v>
      </c>
      <c r="N1128" t="s">
        <v>35638</v>
      </c>
      <c r="O1128" t="s">
        <v>35909</v>
      </c>
      <c r="P1128" t="s">
        <v>35903</v>
      </c>
      <c r="Q1128" t="s">
        <v>35904</v>
      </c>
      <c r="R1128" t="s">
        <v>35905</v>
      </c>
      <c r="S1128" t="s">
        <v>35815</v>
      </c>
      <c r="T1128" t="s">
        <v>39290</v>
      </c>
      <c r="U1128" s="98">
        <v>1000</v>
      </c>
      <c r="V1128" s="98">
        <v>0</v>
      </c>
      <c r="W1128" t="s">
        <v>39291</v>
      </c>
    </row>
    <row r="1129" spans="1:23" ht="15" customHeight="1">
      <c r="A1129" t="s">
        <v>39292</v>
      </c>
      <c r="B1129" t="s">
        <v>35895</v>
      </c>
      <c r="C1129" s="15">
        <v>45928</v>
      </c>
      <c r="D1129" s="15">
        <v>45943</v>
      </c>
      <c r="E1129" t="s">
        <v>1646</v>
      </c>
      <c r="F1129" s="15">
        <v>45928</v>
      </c>
      <c r="G1129" s="15">
        <v>45943</v>
      </c>
      <c r="I1129" t="s">
        <v>3894</v>
      </c>
      <c r="K1129" t="s">
        <v>1270</v>
      </c>
      <c r="N1129" t="s">
        <v>35649</v>
      </c>
      <c r="O1129" t="s">
        <v>35914</v>
      </c>
      <c r="P1129" t="s">
        <v>35910</v>
      </c>
      <c r="Q1129" t="s">
        <v>35897</v>
      </c>
      <c r="R1129" t="s">
        <v>35898</v>
      </c>
      <c r="S1129" t="s">
        <v>35820</v>
      </c>
      <c r="T1129" t="s">
        <v>39293</v>
      </c>
      <c r="U1129" s="98">
        <v>8390</v>
      </c>
      <c r="V1129" s="98">
        <v>0</v>
      </c>
      <c r="W1129" t="s">
        <v>39294</v>
      </c>
    </row>
    <row r="1130" spans="1:23" ht="15" customHeight="1">
      <c r="A1130" t="s">
        <v>39295</v>
      </c>
      <c r="B1130" t="s">
        <v>35895</v>
      </c>
      <c r="C1130" s="15">
        <v>45929</v>
      </c>
      <c r="D1130" s="15">
        <v>45945</v>
      </c>
      <c r="E1130" t="s">
        <v>1646</v>
      </c>
      <c r="F1130" s="15">
        <v>45929</v>
      </c>
      <c r="G1130" s="15">
        <v>45945</v>
      </c>
      <c r="J1130" t="s">
        <v>261</v>
      </c>
      <c r="K1130" t="s">
        <v>1273</v>
      </c>
      <c r="N1130" t="s">
        <v>35649</v>
      </c>
      <c r="O1130" t="s">
        <v>35919</v>
      </c>
      <c r="P1130" t="s">
        <v>35915</v>
      </c>
      <c r="Q1130" t="s">
        <v>35904</v>
      </c>
      <c r="R1130" t="s">
        <v>35898</v>
      </c>
      <c r="S1130" t="s">
        <v>35825</v>
      </c>
      <c r="T1130" t="s">
        <v>39296</v>
      </c>
      <c r="U1130" s="98">
        <v>4965</v>
      </c>
      <c r="V1130" s="98">
        <v>0</v>
      </c>
      <c r="W1130" t="s">
        <v>39297</v>
      </c>
    </row>
    <row r="1131" spans="1:23" ht="15" customHeight="1">
      <c r="A1131" t="s">
        <v>39298</v>
      </c>
      <c r="B1131" t="s">
        <v>35895</v>
      </c>
      <c r="C1131" s="15">
        <v>45930</v>
      </c>
      <c r="D1131" s="15">
        <v>45947</v>
      </c>
      <c r="E1131" t="s">
        <v>1646</v>
      </c>
      <c r="F1131" s="15">
        <v>45930</v>
      </c>
      <c r="G1131" s="15">
        <v>45947</v>
      </c>
      <c r="I1131" t="s">
        <v>3858</v>
      </c>
      <c r="K1131" t="s">
        <v>1277</v>
      </c>
      <c r="N1131" t="s">
        <v>35674</v>
      </c>
      <c r="O1131" t="s">
        <v>35924</v>
      </c>
      <c r="P1131" t="s">
        <v>35920</v>
      </c>
      <c r="Q1131" t="s">
        <v>35904</v>
      </c>
      <c r="R1131" t="s">
        <v>35905</v>
      </c>
      <c r="S1131" t="s">
        <v>35829</v>
      </c>
      <c r="T1131" t="s">
        <v>39299</v>
      </c>
      <c r="U1131" s="98">
        <v>1380</v>
      </c>
      <c r="V1131" s="98">
        <v>0</v>
      </c>
      <c r="W1131" t="s">
        <v>39300</v>
      </c>
    </row>
    <row r="1132" spans="1:23" ht="15" customHeight="1">
      <c r="A1132" t="s">
        <v>39301</v>
      </c>
      <c r="B1132" t="s">
        <v>35895</v>
      </c>
      <c r="C1132" s="15">
        <v>45901</v>
      </c>
      <c r="D1132" s="15">
        <v>45904</v>
      </c>
      <c r="E1132" t="s">
        <v>1646</v>
      </c>
      <c r="F1132" s="15">
        <v>45901</v>
      </c>
      <c r="G1132" s="15">
        <v>45904</v>
      </c>
      <c r="I1132" t="s">
        <v>3861</v>
      </c>
      <c r="K1132" t="s">
        <v>1280</v>
      </c>
      <c r="N1132" t="s">
        <v>35662</v>
      </c>
      <c r="O1132" t="s">
        <v>1565</v>
      </c>
      <c r="P1132" t="s">
        <v>35896</v>
      </c>
      <c r="Q1132" t="s">
        <v>35897</v>
      </c>
      <c r="R1132" t="s">
        <v>35898</v>
      </c>
      <c r="S1132" t="s">
        <v>35833</v>
      </c>
      <c r="T1132" t="s">
        <v>39302</v>
      </c>
      <c r="U1132" s="98">
        <v>8000</v>
      </c>
      <c r="V1132" s="98">
        <v>80</v>
      </c>
      <c r="W1132" t="s">
        <v>39303</v>
      </c>
    </row>
    <row r="1133" spans="1:23" ht="15" customHeight="1">
      <c r="A1133" t="s">
        <v>39304</v>
      </c>
      <c r="B1133" t="s">
        <v>35895</v>
      </c>
      <c r="C1133" s="15">
        <v>45902</v>
      </c>
      <c r="D1133" s="15">
        <v>45906</v>
      </c>
      <c r="E1133" t="s">
        <v>1646</v>
      </c>
      <c r="F1133" s="15">
        <v>45902</v>
      </c>
      <c r="G1133" s="15">
        <v>45906</v>
      </c>
      <c r="I1133" t="s">
        <v>3864</v>
      </c>
      <c r="K1133" t="s">
        <v>1284</v>
      </c>
      <c r="N1133" t="s">
        <v>35686</v>
      </c>
      <c r="O1133" t="s">
        <v>35902</v>
      </c>
      <c r="P1133" t="s">
        <v>35903</v>
      </c>
      <c r="Q1133" t="s">
        <v>35904</v>
      </c>
      <c r="R1133" t="s">
        <v>35905</v>
      </c>
      <c r="S1133" t="s">
        <v>35837</v>
      </c>
      <c r="T1133" t="s">
        <v>39305</v>
      </c>
      <c r="U1133" s="98">
        <v>2240</v>
      </c>
      <c r="V1133" s="98">
        <v>0</v>
      </c>
      <c r="W1133" t="s">
        <v>39306</v>
      </c>
    </row>
    <row r="1134" spans="1:23" ht="15" customHeight="1">
      <c r="A1134" t="s">
        <v>39307</v>
      </c>
      <c r="B1134" t="s">
        <v>35895</v>
      </c>
      <c r="C1134" s="15">
        <v>45903</v>
      </c>
      <c r="D1134" s="15">
        <v>45908</v>
      </c>
      <c r="E1134" t="s">
        <v>1646</v>
      </c>
      <c r="F1134" s="15">
        <v>45903</v>
      </c>
      <c r="G1134" s="15">
        <v>45908</v>
      </c>
      <c r="J1134" t="s">
        <v>295</v>
      </c>
      <c r="K1134" t="s">
        <v>1288</v>
      </c>
      <c r="N1134" t="s">
        <v>35638</v>
      </c>
      <c r="O1134" t="s">
        <v>35909</v>
      </c>
      <c r="P1134" t="s">
        <v>35910</v>
      </c>
      <c r="Q1134" t="s">
        <v>35904</v>
      </c>
      <c r="R1134" t="s">
        <v>35898</v>
      </c>
      <c r="S1134" t="s">
        <v>35841</v>
      </c>
      <c r="T1134" t="s">
        <v>39308</v>
      </c>
      <c r="U1134" s="98">
        <v>1050</v>
      </c>
      <c r="V1134" s="98">
        <v>0</v>
      </c>
      <c r="W1134" t="s">
        <v>39309</v>
      </c>
    </row>
    <row r="1135" spans="1:23" ht="15" customHeight="1">
      <c r="A1135" t="s">
        <v>39310</v>
      </c>
      <c r="B1135" t="s">
        <v>35895</v>
      </c>
      <c r="C1135" s="15">
        <v>45904</v>
      </c>
      <c r="D1135" s="15">
        <v>45910</v>
      </c>
      <c r="E1135" t="s">
        <v>1646</v>
      </c>
      <c r="F1135" s="15">
        <v>45904</v>
      </c>
      <c r="G1135" s="15">
        <v>45910</v>
      </c>
      <c r="I1135" t="s">
        <v>3870</v>
      </c>
      <c r="K1135" t="s">
        <v>1291</v>
      </c>
      <c r="N1135" t="s">
        <v>35638</v>
      </c>
      <c r="O1135" t="s">
        <v>35914</v>
      </c>
      <c r="P1135" t="s">
        <v>35915</v>
      </c>
      <c r="Q1135" t="s">
        <v>35897</v>
      </c>
      <c r="R1135" t="s">
        <v>35898</v>
      </c>
      <c r="S1135" t="s">
        <v>35845</v>
      </c>
      <c r="T1135" t="s">
        <v>39311</v>
      </c>
      <c r="U1135" s="98">
        <v>2370</v>
      </c>
      <c r="V1135" s="98">
        <v>0</v>
      </c>
      <c r="W1135" t="s">
        <v>39312</v>
      </c>
    </row>
    <row r="1136" spans="1:23" ht="15" customHeight="1">
      <c r="A1136" t="s">
        <v>39313</v>
      </c>
      <c r="B1136" t="s">
        <v>35895</v>
      </c>
      <c r="C1136" s="15">
        <v>45905</v>
      </c>
      <c r="D1136" s="15">
        <v>45912</v>
      </c>
      <c r="E1136" t="s">
        <v>1646</v>
      </c>
      <c r="F1136" s="15">
        <v>45905</v>
      </c>
      <c r="G1136" s="15">
        <v>45912</v>
      </c>
      <c r="I1136" t="s">
        <v>3873</v>
      </c>
      <c r="K1136" t="s">
        <v>1294</v>
      </c>
      <c r="N1136" t="s">
        <v>35638</v>
      </c>
      <c r="O1136" t="s">
        <v>35919</v>
      </c>
      <c r="P1136" t="s">
        <v>35920</v>
      </c>
      <c r="Q1136" t="s">
        <v>35904</v>
      </c>
      <c r="R1136" t="s">
        <v>35905</v>
      </c>
      <c r="S1136" t="s">
        <v>35849</v>
      </c>
      <c r="T1136" t="s">
        <v>39314</v>
      </c>
      <c r="U1136" s="98">
        <v>1050</v>
      </c>
      <c r="V1136" s="98">
        <v>0</v>
      </c>
      <c r="W1136" t="s">
        <v>39315</v>
      </c>
    </row>
    <row r="1137" spans="1:23" ht="15" customHeight="1">
      <c r="A1137" t="s">
        <v>39316</v>
      </c>
      <c r="B1137" t="s">
        <v>35895</v>
      </c>
      <c r="C1137" s="15">
        <v>45906</v>
      </c>
      <c r="D1137" s="15">
        <v>45914</v>
      </c>
      <c r="E1137" t="s">
        <v>1646</v>
      </c>
      <c r="F1137" s="15">
        <v>45906</v>
      </c>
      <c r="G1137" s="15">
        <v>45914</v>
      </c>
      <c r="I1137" t="s">
        <v>1665</v>
      </c>
      <c r="K1137" t="s">
        <v>1297</v>
      </c>
      <c r="N1137" t="s">
        <v>35649</v>
      </c>
      <c r="O1137" t="s">
        <v>35924</v>
      </c>
      <c r="P1137" t="s">
        <v>35896</v>
      </c>
      <c r="Q1137" t="s">
        <v>35904</v>
      </c>
      <c r="R1137" t="s">
        <v>35898</v>
      </c>
      <c r="S1137" t="s">
        <v>35853</v>
      </c>
      <c r="T1137" t="s">
        <v>39317</v>
      </c>
      <c r="U1137" s="98">
        <v>5210</v>
      </c>
      <c r="V1137" s="98">
        <v>0</v>
      </c>
      <c r="W1137" t="s">
        <v>39318</v>
      </c>
    </row>
    <row r="1138" spans="1:23" ht="15" customHeight="1">
      <c r="A1138" t="s">
        <v>39319</v>
      </c>
      <c r="B1138" t="s">
        <v>35895</v>
      </c>
      <c r="C1138" s="15">
        <v>45907</v>
      </c>
      <c r="D1138" s="15">
        <v>45916</v>
      </c>
      <c r="E1138" t="s">
        <v>1646</v>
      </c>
      <c r="F1138" s="15">
        <v>45907</v>
      </c>
      <c r="G1138" s="15">
        <v>45916</v>
      </c>
      <c r="J1138" t="s">
        <v>285</v>
      </c>
      <c r="K1138" t="s">
        <v>1301</v>
      </c>
      <c r="N1138" t="s">
        <v>35649</v>
      </c>
      <c r="O1138" t="s">
        <v>1565</v>
      </c>
      <c r="P1138" t="s">
        <v>35903</v>
      </c>
      <c r="Q1138" t="s">
        <v>35897</v>
      </c>
      <c r="R1138" t="s">
        <v>35905</v>
      </c>
      <c r="S1138" t="s">
        <v>35857</v>
      </c>
      <c r="T1138" t="s">
        <v>39320</v>
      </c>
      <c r="U1138" s="98">
        <v>8885</v>
      </c>
      <c r="V1138" s="98">
        <v>0</v>
      </c>
      <c r="W1138" t="s">
        <v>39321</v>
      </c>
    </row>
    <row r="1139" spans="1:23" ht="15" customHeight="1">
      <c r="A1139" t="s">
        <v>39322</v>
      </c>
      <c r="B1139" t="s">
        <v>35895</v>
      </c>
      <c r="C1139" s="15">
        <v>45908</v>
      </c>
      <c r="D1139" s="15">
        <v>45918</v>
      </c>
      <c r="E1139" t="s">
        <v>1646</v>
      </c>
      <c r="F1139" s="15">
        <v>45908</v>
      </c>
      <c r="G1139" s="15">
        <v>45918</v>
      </c>
      <c r="I1139" t="s">
        <v>3881</v>
      </c>
      <c r="K1139" t="s">
        <v>1304</v>
      </c>
      <c r="N1139" t="s">
        <v>35674</v>
      </c>
      <c r="O1139" t="s">
        <v>35902</v>
      </c>
      <c r="P1139" t="s">
        <v>35910</v>
      </c>
      <c r="Q1139" t="s">
        <v>35904</v>
      </c>
      <c r="R1139" t="s">
        <v>35898</v>
      </c>
      <c r="S1139" t="s">
        <v>35861</v>
      </c>
      <c r="T1139" t="s">
        <v>39323</v>
      </c>
      <c r="U1139" s="98">
        <v>1470</v>
      </c>
      <c r="V1139" s="98">
        <v>0</v>
      </c>
      <c r="W1139" t="s">
        <v>39324</v>
      </c>
    </row>
    <row r="1140" spans="1:23" ht="15" customHeight="1">
      <c r="A1140" t="s">
        <v>39325</v>
      </c>
      <c r="B1140" t="s">
        <v>35895</v>
      </c>
      <c r="C1140" s="15">
        <v>45909</v>
      </c>
      <c r="D1140" s="15">
        <v>45920</v>
      </c>
      <c r="E1140" t="s">
        <v>1646</v>
      </c>
      <c r="F1140" s="15">
        <v>45909</v>
      </c>
      <c r="G1140" s="15">
        <v>45920</v>
      </c>
      <c r="I1140" t="s">
        <v>3884</v>
      </c>
      <c r="K1140" t="s">
        <v>1308</v>
      </c>
      <c r="N1140" t="s">
        <v>35662</v>
      </c>
      <c r="O1140" t="s">
        <v>35909</v>
      </c>
      <c r="P1140" t="s">
        <v>35915</v>
      </c>
      <c r="Q1140" t="s">
        <v>35904</v>
      </c>
      <c r="R1140" t="s">
        <v>35898</v>
      </c>
      <c r="S1140" t="s">
        <v>35865</v>
      </c>
      <c r="T1140" t="s">
        <v>39326</v>
      </c>
      <c r="U1140" s="98">
        <v>3920</v>
      </c>
      <c r="V1140" s="98">
        <v>0</v>
      </c>
      <c r="W1140" t="s">
        <v>39327</v>
      </c>
    </row>
    <row r="1141" spans="1:23" ht="15" customHeight="1">
      <c r="A1141" t="s">
        <v>39328</v>
      </c>
      <c r="B1141" t="s">
        <v>35895</v>
      </c>
      <c r="C1141" s="15">
        <v>45910</v>
      </c>
      <c r="D1141" s="15">
        <v>45922</v>
      </c>
      <c r="E1141" t="s">
        <v>1646</v>
      </c>
      <c r="F1141" s="15">
        <v>45910</v>
      </c>
      <c r="G1141" s="15">
        <v>45922</v>
      </c>
      <c r="I1141" t="s">
        <v>3887</v>
      </c>
      <c r="K1141" t="s">
        <v>1312</v>
      </c>
      <c r="N1141" t="s">
        <v>35686</v>
      </c>
      <c r="O1141" t="s">
        <v>35914</v>
      </c>
      <c r="P1141" t="s">
        <v>35920</v>
      </c>
      <c r="Q1141" t="s">
        <v>35897</v>
      </c>
      <c r="R1141" t="s">
        <v>35905</v>
      </c>
      <c r="S1141" t="s">
        <v>35869</v>
      </c>
      <c r="T1141" t="s">
        <v>39329</v>
      </c>
      <c r="U1141" s="98">
        <v>4520</v>
      </c>
      <c r="V1141" s="98">
        <v>0</v>
      </c>
      <c r="W1141" t="s">
        <v>39330</v>
      </c>
    </row>
    <row r="1142" spans="1:23" ht="15" customHeight="1">
      <c r="A1142" t="s">
        <v>39331</v>
      </c>
      <c r="B1142" t="s">
        <v>35895</v>
      </c>
      <c r="C1142" s="15">
        <v>45911</v>
      </c>
      <c r="D1142" s="15">
        <v>45924</v>
      </c>
      <c r="E1142" t="s">
        <v>1646</v>
      </c>
      <c r="F1142" s="15">
        <v>45911</v>
      </c>
      <c r="G1142" s="15">
        <v>45924</v>
      </c>
      <c r="J1142" t="s">
        <v>275</v>
      </c>
      <c r="K1142" t="s">
        <v>1315</v>
      </c>
      <c r="N1142" t="s">
        <v>35638</v>
      </c>
      <c r="O1142" t="s">
        <v>35919</v>
      </c>
      <c r="P1142" t="s">
        <v>35896</v>
      </c>
      <c r="Q1142" t="s">
        <v>35904</v>
      </c>
      <c r="R1142" t="s">
        <v>35898</v>
      </c>
      <c r="S1142" t="s">
        <v>35635</v>
      </c>
      <c r="T1142" t="s">
        <v>39332</v>
      </c>
      <c r="U1142" s="98">
        <v>975</v>
      </c>
      <c r="V1142" s="98">
        <v>90</v>
      </c>
      <c r="W1142" t="s">
        <v>39333</v>
      </c>
    </row>
    <row r="1143" spans="1:23" ht="15" customHeight="1">
      <c r="A1143" t="s">
        <v>39334</v>
      </c>
      <c r="B1143" t="s">
        <v>35895</v>
      </c>
      <c r="C1143" s="15">
        <v>45912</v>
      </c>
      <c r="D1143" s="15">
        <v>45926</v>
      </c>
      <c r="E1143" t="s">
        <v>1646</v>
      </c>
      <c r="F1143" s="15">
        <v>45912</v>
      </c>
      <c r="G1143" s="15">
        <v>45926</v>
      </c>
      <c r="I1143" t="s">
        <v>3894</v>
      </c>
      <c r="K1143" t="s">
        <v>1318</v>
      </c>
      <c r="N1143" t="s">
        <v>35638</v>
      </c>
      <c r="O1143" t="s">
        <v>35924</v>
      </c>
      <c r="P1143" t="s">
        <v>35903</v>
      </c>
      <c r="Q1143" t="s">
        <v>35904</v>
      </c>
      <c r="R1143" t="s">
        <v>35905</v>
      </c>
      <c r="S1143" t="s">
        <v>35647</v>
      </c>
      <c r="T1143" t="s">
        <v>39335</v>
      </c>
      <c r="U1143" s="98">
        <v>975</v>
      </c>
      <c r="V1143" s="98">
        <v>0</v>
      </c>
      <c r="W1143" t="s">
        <v>39336</v>
      </c>
    </row>
    <row r="1144" spans="1:23" ht="15" customHeight="1">
      <c r="A1144" t="s">
        <v>39337</v>
      </c>
      <c r="B1144" t="s">
        <v>35895</v>
      </c>
      <c r="C1144" s="15">
        <v>45913</v>
      </c>
      <c r="D1144" s="15">
        <v>45928</v>
      </c>
      <c r="E1144" t="s">
        <v>1646</v>
      </c>
      <c r="F1144" s="15">
        <v>45913</v>
      </c>
      <c r="G1144" s="15">
        <v>45928</v>
      </c>
      <c r="I1144" t="s">
        <v>1644</v>
      </c>
      <c r="K1144" t="s">
        <v>1322</v>
      </c>
      <c r="N1144" t="s">
        <v>35638</v>
      </c>
      <c r="O1144" t="s">
        <v>1565</v>
      </c>
      <c r="P1144" t="s">
        <v>35910</v>
      </c>
      <c r="Q1144" t="s">
        <v>35897</v>
      </c>
      <c r="R1144" t="s">
        <v>35898</v>
      </c>
      <c r="S1144" t="s">
        <v>35660</v>
      </c>
      <c r="T1144" t="s">
        <v>39338</v>
      </c>
      <c r="U1144" s="98">
        <v>2235</v>
      </c>
      <c r="V1144" s="98">
        <v>0</v>
      </c>
      <c r="W1144" t="s">
        <v>39339</v>
      </c>
    </row>
    <row r="1145" spans="1:23" ht="15" customHeight="1">
      <c r="A1145" t="s">
        <v>39340</v>
      </c>
      <c r="B1145" t="s">
        <v>35895</v>
      </c>
      <c r="C1145" s="15">
        <v>45914</v>
      </c>
      <c r="D1145" s="15">
        <v>45928</v>
      </c>
      <c r="E1145" t="s">
        <v>1646</v>
      </c>
      <c r="F1145" s="15">
        <v>45914</v>
      </c>
      <c r="G1145" s="15">
        <v>45928</v>
      </c>
      <c r="I1145" t="s">
        <v>3858</v>
      </c>
      <c r="K1145" t="s">
        <v>1326</v>
      </c>
      <c r="N1145" t="s">
        <v>35649</v>
      </c>
      <c r="O1145" t="s">
        <v>35902</v>
      </c>
      <c r="P1145" t="s">
        <v>35915</v>
      </c>
      <c r="Q1145" t="s">
        <v>35904</v>
      </c>
      <c r="R1145" t="s">
        <v>35898</v>
      </c>
      <c r="S1145" t="s">
        <v>35672</v>
      </c>
      <c r="T1145" t="s">
        <v>39341</v>
      </c>
      <c r="U1145" s="98">
        <v>4790</v>
      </c>
      <c r="V1145" s="98">
        <v>0</v>
      </c>
      <c r="W1145" t="s">
        <v>39342</v>
      </c>
    </row>
    <row r="1146" spans="1:23" ht="15" customHeight="1">
      <c r="A1146" t="s">
        <v>39343</v>
      </c>
      <c r="B1146" t="s">
        <v>35895</v>
      </c>
      <c r="C1146" s="15">
        <v>45915</v>
      </c>
      <c r="D1146" s="15">
        <v>45932</v>
      </c>
      <c r="E1146" t="s">
        <v>1646</v>
      </c>
      <c r="F1146" s="15">
        <v>45915</v>
      </c>
      <c r="G1146" s="15">
        <v>45932</v>
      </c>
      <c r="J1146" t="s">
        <v>20946</v>
      </c>
      <c r="K1146" t="s">
        <v>1329</v>
      </c>
      <c r="N1146" t="s">
        <v>35649</v>
      </c>
      <c r="O1146" t="s">
        <v>35909</v>
      </c>
      <c r="P1146" t="s">
        <v>35920</v>
      </c>
      <c r="Q1146" t="s">
        <v>35904</v>
      </c>
      <c r="R1146" t="s">
        <v>35905</v>
      </c>
      <c r="S1146" t="s">
        <v>35683</v>
      </c>
      <c r="T1146" t="s">
        <v>39344</v>
      </c>
      <c r="U1146" s="98">
        <v>4825</v>
      </c>
      <c r="V1146" s="98">
        <v>0</v>
      </c>
      <c r="W1146" t="s">
        <v>39345</v>
      </c>
    </row>
    <row r="1147" spans="1:23" ht="15" customHeight="1">
      <c r="A1147" t="s">
        <v>39346</v>
      </c>
      <c r="B1147" t="s">
        <v>35895</v>
      </c>
      <c r="C1147" s="15">
        <v>45916</v>
      </c>
      <c r="D1147" s="15">
        <v>45919</v>
      </c>
      <c r="E1147" t="s">
        <v>1646</v>
      </c>
      <c r="F1147" s="15">
        <v>45916</v>
      </c>
      <c r="G1147" s="15">
        <v>45919</v>
      </c>
      <c r="I1147" t="s">
        <v>3864</v>
      </c>
      <c r="K1147" t="s">
        <v>1332</v>
      </c>
      <c r="N1147" t="s">
        <v>35674</v>
      </c>
      <c r="O1147" t="s">
        <v>35914</v>
      </c>
      <c r="P1147" t="s">
        <v>35896</v>
      </c>
      <c r="Q1147" t="s">
        <v>35897</v>
      </c>
      <c r="R1147" t="s">
        <v>35898</v>
      </c>
      <c r="S1147" t="s">
        <v>35692</v>
      </c>
      <c r="T1147" t="s">
        <v>39347</v>
      </c>
      <c r="U1147" s="98">
        <v>2830</v>
      </c>
      <c r="V1147" s="98">
        <v>0</v>
      </c>
      <c r="W1147" t="s">
        <v>39348</v>
      </c>
    </row>
    <row r="1148" spans="1:23" ht="15" customHeight="1">
      <c r="A1148" t="s">
        <v>39349</v>
      </c>
      <c r="B1148" t="s">
        <v>35895</v>
      </c>
      <c r="C1148" s="15">
        <v>45917</v>
      </c>
      <c r="D1148" s="15">
        <v>45921</v>
      </c>
      <c r="E1148" t="s">
        <v>1646</v>
      </c>
      <c r="F1148" s="15">
        <v>45917</v>
      </c>
      <c r="G1148" s="15">
        <v>45921</v>
      </c>
      <c r="I1148" t="s">
        <v>3867</v>
      </c>
      <c r="K1148" t="s">
        <v>1335</v>
      </c>
      <c r="N1148" t="s">
        <v>35662</v>
      </c>
      <c r="O1148" t="s">
        <v>35919</v>
      </c>
      <c r="P1148" t="s">
        <v>35903</v>
      </c>
      <c r="Q1148" t="s">
        <v>35904</v>
      </c>
      <c r="R1148" t="s">
        <v>35905</v>
      </c>
      <c r="S1148" t="s">
        <v>35700</v>
      </c>
      <c r="T1148" t="s">
        <v>39350</v>
      </c>
      <c r="U1148" s="98">
        <v>3800</v>
      </c>
      <c r="V1148" s="98">
        <v>0</v>
      </c>
      <c r="W1148" t="s">
        <v>39351</v>
      </c>
    </row>
    <row r="1149" spans="1:23" ht="15" customHeight="1">
      <c r="A1149" t="s">
        <v>39352</v>
      </c>
      <c r="B1149" t="s">
        <v>35895</v>
      </c>
      <c r="C1149" s="15">
        <v>45918</v>
      </c>
      <c r="D1149" s="15">
        <v>45923</v>
      </c>
      <c r="E1149" t="s">
        <v>1646</v>
      </c>
      <c r="F1149" s="15">
        <v>45918</v>
      </c>
      <c r="G1149" s="15">
        <v>45923</v>
      </c>
      <c r="I1149" t="s">
        <v>3870</v>
      </c>
      <c r="K1149" t="s">
        <v>1338</v>
      </c>
      <c r="N1149" t="s">
        <v>35686</v>
      </c>
      <c r="O1149" t="s">
        <v>35924</v>
      </c>
      <c r="P1149" t="s">
        <v>35910</v>
      </c>
      <c r="Q1149" t="s">
        <v>35904</v>
      </c>
      <c r="R1149" t="s">
        <v>35898</v>
      </c>
      <c r="S1149" t="s">
        <v>35708</v>
      </c>
      <c r="T1149" t="s">
        <v>39353</v>
      </c>
      <c r="U1149" s="98">
        <v>2160</v>
      </c>
      <c r="V1149" s="98">
        <v>0</v>
      </c>
      <c r="W1149" t="s">
        <v>39354</v>
      </c>
    </row>
    <row r="1150" spans="1:23" ht="15" customHeight="1">
      <c r="A1150" t="s">
        <v>39355</v>
      </c>
      <c r="B1150" t="s">
        <v>35895</v>
      </c>
      <c r="C1150" s="15">
        <v>45919</v>
      </c>
      <c r="D1150" s="15">
        <v>45925</v>
      </c>
      <c r="E1150" t="s">
        <v>1646</v>
      </c>
      <c r="F1150" s="15">
        <v>45919</v>
      </c>
      <c r="G1150" s="15">
        <v>45925</v>
      </c>
      <c r="J1150" t="s">
        <v>261</v>
      </c>
      <c r="K1150" t="s">
        <v>1342</v>
      </c>
      <c r="N1150" t="s">
        <v>35638</v>
      </c>
      <c r="O1150" t="s">
        <v>1565</v>
      </c>
      <c r="P1150" t="s">
        <v>35915</v>
      </c>
      <c r="Q1150" t="s">
        <v>35897</v>
      </c>
      <c r="R1150" t="s">
        <v>35898</v>
      </c>
      <c r="S1150" t="s">
        <v>35714</v>
      </c>
      <c r="T1150" t="s">
        <v>39356</v>
      </c>
      <c r="U1150" s="98">
        <v>2325</v>
      </c>
      <c r="V1150" s="98">
        <v>0</v>
      </c>
      <c r="W1150" t="s">
        <v>39357</v>
      </c>
    </row>
    <row r="1151" spans="1:23" ht="15" customHeight="1">
      <c r="A1151" t="s">
        <v>39358</v>
      </c>
      <c r="B1151" t="s">
        <v>35895</v>
      </c>
      <c r="C1151" s="15">
        <v>45920</v>
      </c>
      <c r="D1151" s="15">
        <v>45927</v>
      </c>
      <c r="E1151" t="s">
        <v>1646</v>
      </c>
      <c r="F1151" s="15">
        <v>45920</v>
      </c>
      <c r="G1151" s="15">
        <v>45927</v>
      </c>
      <c r="I1151" t="s">
        <v>1665</v>
      </c>
      <c r="K1151" t="s">
        <v>1345</v>
      </c>
      <c r="N1151" t="s">
        <v>35638</v>
      </c>
      <c r="O1151" t="s">
        <v>35902</v>
      </c>
      <c r="P1151" t="s">
        <v>35920</v>
      </c>
      <c r="Q1151" t="s">
        <v>35904</v>
      </c>
      <c r="R1151" t="s">
        <v>35905</v>
      </c>
      <c r="S1151" t="s">
        <v>35723</v>
      </c>
      <c r="T1151" t="s">
        <v>39359</v>
      </c>
      <c r="U1151" s="98">
        <v>1025</v>
      </c>
      <c r="V1151" s="98">
        <v>0</v>
      </c>
      <c r="W1151" t="s">
        <v>39360</v>
      </c>
    </row>
    <row r="1152" spans="1:23" ht="15" customHeight="1">
      <c r="A1152" t="s">
        <v>39361</v>
      </c>
      <c r="B1152" t="s">
        <v>35895</v>
      </c>
      <c r="C1152" s="15">
        <v>45921</v>
      </c>
      <c r="D1152" s="15">
        <v>45928</v>
      </c>
      <c r="E1152" t="s">
        <v>1646</v>
      </c>
      <c r="F1152" s="15">
        <v>45921</v>
      </c>
      <c r="G1152" s="15">
        <v>45928</v>
      </c>
      <c r="I1152" t="s">
        <v>3878</v>
      </c>
      <c r="K1152" t="s">
        <v>1348</v>
      </c>
      <c r="N1152" t="s">
        <v>35638</v>
      </c>
      <c r="O1152" t="s">
        <v>35909</v>
      </c>
      <c r="P1152" t="s">
        <v>35896</v>
      </c>
      <c r="Q1152" t="s">
        <v>35904</v>
      </c>
      <c r="R1152" t="s">
        <v>35898</v>
      </c>
      <c r="S1152" t="s">
        <v>35730</v>
      </c>
      <c r="T1152" t="s">
        <v>39362</v>
      </c>
      <c r="U1152" s="98">
        <v>1025</v>
      </c>
      <c r="V1152" s="98">
        <v>100</v>
      </c>
      <c r="W1152" t="s">
        <v>39363</v>
      </c>
    </row>
    <row r="1153" spans="1:23" ht="15" customHeight="1">
      <c r="A1153" t="s">
        <v>39364</v>
      </c>
      <c r="B1153" t="s">
        <v>35895</v>
      </c>
      <c r="C1153" s="15">
        <v>45922</v>
      </c>
      <c r="D1153" s="15">
        <v>45931</v>
      </c>
      <c r="E1153" t="s">
        <v>1646</v>
      </c>
      <c r="F1153" s="15">
        <v>45922</v>
      </c>
      <c r="G1153" s="15">
        <v>45931</v>
      </c>
      <c r="I1153" t="s">
        <v>3881</v>
      </c>
      <c r="K1153" t="s">
        <v>1352</v>
      </c>
      <c r="N1153" t="s">
        <v>35649</v>
      </c>
      <c r="O1153" t="s">
        <v>35914</v>
      </c>
      <c r="P1153" t="s">
        <v>35903</v>
      </c>
      <c r="Q1153" t="s">
        <v>35897</v>
      </c>
      <c r="R1153" t="s">
        <v>35905</v>
      </c>
      <c r="S1153" t="s">
        <v>35737</v>
      </c>
      <c r="T1153" t="s">
        <v>39365</v>
      </c>
      <c r="U1153" s="98">
        <v>8610</v>
      </c>
      <c r="V1153" s="98">
        <v>0</v>
      </c>
      <c r="W1153" t="s">
        <v>39366</v>
      </c>
    </row>
    <row r="1154" spans="1:23" ht="15" customHeight="1">
      <c r="A1154" t="s">
        <v>39367</v>
      </c>
      <c r="B1154" t="s">
        <v>35895</v>
      </c>
      <c r="C1154" s="15">
        <v>45923</v>
      </c>
      <c r="D1154" s="15">
        <v>45933</v>
      </c>
      <c r="E1154" t="s">
        <v>1646</v>
      </c>
      <c r="F1154" s="15">
        <v>45923</v>
      </c>
      <c r="G1154" s="15">
        <v>45933</v>
      </c>
      <c r="J1154" t="s">
        <v>295</v>
      </c>
      <c r="K1154" t="s">
        <v>1355</v>
      </c>
      <c r="N1154" t="s">
        <v>35649</v>
      </c>
      <c r="O1154" t="s">
        <v>35919</v>
      </c>
      <c r="P1154" t="s">
        <v>35910</v>
      </c>
      <c r="Q1154" t="s">
        <v>35904</v>
      </c>
      <c r="R1154" t="s">
        <v>35898</v>
      </c>
      <c r="S1154" t="s">
        <v>35744</v>
      </c>
      <c r="T1154" t="s">
        <v>39368</v>
      </c>
      <c r="U1154" s="98">
        <v>5105</v>
      </c>
      <c r="V1154" s="98">
        <v>0</v>
      </c>
      <c r="W1154" t="s">
        <v>39369</v>
      </c>
    </row>
    <row r="1155" spans="1:23" ht="15" customHeight="1">
      <c r="A1155" t="s">
        <v>39370</v>
      </c>
      <c r="B1155" t="s">
        <v>35895</v>
      </c>
      <c r="C1155" s="15">
        <v>45924</v>
      </c>
      <c r="D1155" s="15">
        <v>45935</v>
      </c>
      <c r="E1155" t="s">
        <v>1646</v>
      </c>
      <c r="F1155" s="15">
        <v>45924</v>
      </c>
      <c r="G1155" s="15">
        <v>45935</v>
      </c>
      <c r="I1155" t="s">
        <v>3887</v>
      </c>
      <c r="K1155" t="s">
        <v>1358</v>
      </c>
      <c r="N1155" t="s">
        <v>35674</v>
      </c>
      <c r="O1155" t="s">
        <v>35924</v>
      </c>
      <c r="P1155" t="s">
        <v>35915</v>
      </c>
      <c r="Q1155" t="s">
        <v>35904</v>
      </c>
      <c r="R1155" t="s">
        <v>35898</v>
      </c>
      <c r="S1155" t="s">
        <v>35750</v>
      </c>
      <c r="T1155" t="s">
        <v>39371</v>
      </c>
      <c r="U1155" s="98">
        <v>1416</v>
      </c>
      <c r="V1155" s="98">
        <v>0</v>
      </c>
      <c r="W1155" t="s">
        <v>39372</v>
      </c>
    </row>
    <row r="1156" spans="1:23" ht="15" customHeight="1">
      <c r="A1156" t="s">
        <v>39373</v>
      </c>
      <c r="B1156" t="s">
        <v>35895</v>
      </c>
      <c r="C1156" s="15">
        <v>45925</v>
      </c>
      <c r="D1156" s="15">
        <v>45937</v>
      </c>
      <c r="E1156" t="s">
        <v>1646</v>
      </c>
      <c r="F1156" s="15">
        <v>45925</v>
      </c>
      <c r="G1156" s="15">
        <v>45937</v>
      </c>
      <c r="I1156" t="s">
        <v>3891</v>
      </c>
      <c r="K1156" t="s">
        <v>1361</v>
      </c>
      <c r="N1156" t="s">
        <v>35662</v>
      </c>
      <c r="O1156" t="s">
        <v>1565</v>
      </c>
      <c r="P1156" t="s">
        <v>35920</v>
      </c>
      <c r="Q1156" t="s">
        <v>35897</v>
      </c>
      <c r="R1156" t="s">
        <v>35905</v>
      </c>
      <c r="S1156" t="s">
        <v>35755</v>
      </c>
      <c r="T1156" t="s">
        <v>39374</v>
      </c>
      <c r="U1156" s="98">
        <v>8200</v>
      </c>
      <c r="V1156" s="98">
        <v>0</v>
      </c>
      <c r="W1156" t="s">
        <v>39375</v>
      </c>
    </row>
    <row r="1157" spans="1:23" ht="15" customHeight="1">
      <c r="A1157" t="s">
        <v>39376</v>
      </c>
      <c r="B1157" t="s">
        <v>35895</v>
      </c>
      <c r="C1157" s="15">
        <v>45926</v>
      </c>
      <c r="D1157" s="15">
        <v>45939</v>
      </c>
      <c r="E1157" t="s">
        <v>1646</v>
      </c>
      <c r="F1157" s="15">
        <v>45926</v>
      </c>
      <c r="G1157" s="15">
        <v>45939</v>
      </c>
      <c r="I1157" t="s">
        <v>3894</v>
      </c>
      <c r="K1157" t="s">
        <v>1365</v>
      </c>
      <c r="N1157" t="s">
        <v>35686</v>
      </c>
      <c r="O1157" t="s">
        <v>35902</v>
      </c>
      <c r="P1157" t="s">
        <v>35896</v>
      </c>
      <c r="Q1157" t="s">
        <v>35904</v>
      </c>
      <c r="R1157" t="s">
        <v>35898</v>
      </c>
      <c r="S1157" t="s">
        <v>35760</v>
      </c>
      <c r="T1157" t="s">
        <v>39377</v>
      </c>
      <c r="U1157" s="98">
        <v>2280</v>
      </c>
      <c r="V1157" s="98">
        <v>0</v>
      </c>
      <c r="W1157" t="s">
        <v>39378</v>
      </c>
    </row>
    <row r="1158" spans="1:23" ht="15" customHeight="1">
      <c r="A1158" t="s">
        <v>39379</v>
      </c>
      <c r="B1158" t="s">
        <v>35895</v>
      </c>
      <c r="C1158" s="15">
        <v>45927</v>
      </c>
      <c r="D1158" s="15">
        <v>45941</v>
      </c>
      <c r="E1158" t="s">
        <v>1646</v>
      </c>
      <c r="F1158" s="15">
        <v>45927</v>
      </c>
      <c r="G1158" s="15">
        <v>45941</v>
      </c>
      <c r="J1158" t="s">
        <v>285</v>
      </c>
      <c r="K1158" t="s">
        <v>1368</v>
      </c>
      <c r="N1158" t="s">
        <v>35638</v>
      </c>
      <c r="O1158" t="s">
        <v>35909</v>
      </c>
      <c r="P1158" t="s">
        <v>35903</v>
      </c>
      <c r="Q1158" t="s">
        <v>35904</v>
      </c>
      <c r="R1158" t="s">
        <v>35905</v>
      </c>
      <c r="S1158" t="s">
        <v>35765</v>
      </c>
      <c r="T1158" t="s">
        <v>39380</v>
      </c>
      <c r="U1158" s="98">
        <v>1075</v>
      </c>
      <c r="V1158" s="98">
        <v>0</v>
      </c>
      <c r="W1158" t="s">
        <v>39381</v>
      </c>
    </row>
    <row r="1159" spans="1:23" ht="15" customHeight="1">
      <c r="A1159" t="s">
        <v>39382</v>
      </c>
      <c r="B1159" t="s">
        <v>35895</v>
      </c>
      <c r="C1159" s="15">
        <v>45928</v>
      </c>
      <c r="D1159" s="15">
        <v>45943</v>
      </c>
      <c r="E1159" t="s">
        <v>1646</v>
      </c>
      <c r="F1159" s="15">
        <v>45928</v>
      </c>
      <c r="G1159" s="15">
        <v>45943</v>
      </c>
      <c r="I1159" t="s">
        <v>3858</v>
      </c>
      <c r="K1159" t="s">
        <v>1371</v>
      </c>
      <c r="N1159" t="s">
        <v>35638</v>
      </c>
      <c r="O1159" t="s">
        <v>35914</v>
      </c>
      <c r="P1159" t="s">
        <v>35910</v>
      </c>
      <c r="Q1159" t="s">
        <v>35897</v>
      </c>
      <c r="R1159" t="s">
        <v>35898</v>
      </c>
      <c r="S1159" t="s">
        <v>35770</v>
      </c>
      <c r="T1159" t="s">
        <v>39383</v>
      </c>
      <c r="U1159" s="98">
        <v>2415</v>
      </c>
      <c r="V1159" s="98">
        <v>0</v>
      </c>
      <c r="W1159" t="s">
        <v>39384</v>
      </c>
    </row>
    <row r="1160" spans="1:23" ht="15" customHeight="1">
      <c r="A1160" t="s">
        <v>39385</v>
      </c>
      <c r="B1160" t="s">
        <v>35895</v>
      </c>
      <c r="C1160" s="15">
        <v>45929</v>
      </c>
      <c r="D1160" s="15">
        <v>45945</v>
      </c>
      <c r="E1160" t="s">
        <v>1646</v>
      </c>
      <c r="F1160" s="15">
        <v>45929</v>
      </c>
      <c r="G1160" s="15">
        <v>45945</v>
      </c>
      <c r="I1160" t="s">
        <v>3861</v>
      </c>
      <c r="K1160" t="s">
        <v>1375</v>
      </c>
      <c r="N1160" t="s">
        <v>35638</v>
      </c>
      <c r="O1160" t="s">
        <v>35919</v>
      </c>
      <c r="P1160" t="s">
        <v>35915</v>
      </c>
      <c r="Q1160" t="s">
        <v>35904</v>
      </c>
      <c r="R1160" t="s">
        <v>35898</v>
      </c>
      <c r="S1160" t="s">
        <v>35775</v>
      </c>
      <c r="T1160" t="s">
        <v>39386</v>
      </c>
      <c r="U1160" s="98">
        <v>1075</v>
      </c>
      <c r="V1160" s="98">
        <v>0</v>
      </c>
      <c r="W1160" t="s">
        <v>39387</v>
      </c>
    </row>
    <row r="1161" spans="1:23" ht="15" customHeight="1">
      <c r="A1161" t="s">
        <v>39388</v>
      </c>
      <c r="B1161" t="s">
        <v>35895</v>
      </c>
      <c r="C1161" s="15">
        <v>45930</v>
      </c>
      <c r="D1161" s="15">
        <v>45947</v>
      </c>
      <c r="E1161" t="s">
        <v>1646</v>
      </c>
      <c r="F1161" s="15">
        <v>45930</v>
      </c>
      <c r="G1161" s="15">
        <v>45947</v>
      </c>
      <c r="I1161" t="s">
        <v>3864</v>
      </c>
      <c r="K1161" t="s">
        <v>1378</v>
      </c>
      <c r="N1161" t="s">
        <v>35649</v>
      </c>
      <c r="O1161" t="s">
        <v>35924</v>
      </c>
      <c r="P1161" t="s">
        <v>35920</v>
      </c>
      <c r="Q1161" t="s">
        <v>35904</v>
      </c>
      <c r="R1161" t="s">
        <v>35905</v>
      </c>
      <c r="S1161" t="s">
        <v>35780</v>
      </c>
      <c r="T1161" t="s">
        <v>39389</v>
      </c>
      <c r="U1161" s="98">
        <v>4650</v>
      </c>
      <c r="V1161" s="98">
        <v>0</v>
      </c>
      <c r="W1161" t="s">
        <v>39390</v>
      </c>
    </row>
    <row r="1162" spans="1:23" ht="15" customHeight="1">
      <c r="A1162" t="s">
        <v>39391</v>
      </c>
      <c r="B1162" t="s">
        <v>35895</v>
      </c>
      <c r="C1162" s="15">
        <v>45901</v>
      </c>
      <c r="D1162" s="15">
        <v>45904</v>
      </c>
      <c r="E1162" t="s">
        <v>1646</v>
      </c>
      <c r="F1162" s="15">
        <v>45901</v>
      </c>
      <c r="G1162" s="15">
        <v>45904</v>
      </c>
      <c r="J1162" t="s">
        <v>275</v>
      </c>
      <c r="K1162" t="s">
        <v>1382</v>
      </c>
      <c r="N1162" t="s">
        <v>35649</v>
      </c>
      <c r="O1162" t="s">
        <v>1565</v>
      </c>
      <c r="P1162" t="s">
        <v>35896</v>
      </c>
      <c r="Q1162" t="s">
        <v>35897</v>
      </c>
      <c r="R1162" t="s">
        <v>35898</v>
      </c>
      <c r="S1162" t="s">
        <v>35785</v>
      </c>
      <c r="T1162" t="s">
        <v>39392</v>
      </c>
      <c r="U1162" s="98">
        <v>8005</v>
      </c>
      <c r="V1162" s="98">
        <v>110</v>
      </c>
      <c r="W1162" t="s">
        <v>39393</v>
      </c>
    </row>
    <row r="1163" spans="1:23" ht="15" customHeight="1">
      <c r="A1163" t="s">
        <v>39394</v>
      </c>
      <c r="B1163" t="s">
        <v>35895</v>
      </c>
      <c r="C1163" s="15">
        <v>45902</v>
      </c>
      <c r="D1163" s="15">
        <v>45906</v>
      </c>
      <c r="E1163" t="s">
        <v>1646</v>
      </c>
      <c r="F1163" s="15">
        <v>45902</v>
      </c>
      <c r="G1163" s="15">
        <v>45906</v>
      </c>
      <c r="I1163" t="s">
        <v>3870</v>
      </c>
      <c r="K1163" t="s">
        <v>1385</v>
      </c>
      <c r="N1163" t="s">
        <v>35674</v>
      </c>
      <c r="O1163" t="s">
        <v>35902</v>
      </c>
      <c r="P1163" t="s">
        <v>35903</v>
      </c>
      <c r="Q1163" t="s">
        <v>35904</v>
      </c>
      <c r="R1163" t="s">
        <v>35905</v>
      </c>
      <c r="S1163" t="s">
        <v>35790</v>
      </c>
      <c r="T1163" t="s">
        <v>39395</v>
      </c>
      <c r="U1163" s="98">
        <v>1290</v>
      </c>
      <c r="V1163" s="98">
        <v>0</v>
      </c>
      <c r="W1163" t="s">
        <v>39396</v>
      </c>
    </row>
    <row r="1164" spans="1:23" ht="15" customHeight="1">
      <c r="A1164" t="s">
        <v>39397</v>
      </c>
      <c r="B1164" t="s">
        <v>35895</v>
      </c>
      <c r="C1164" s="15">
        <v>45903</v>
      </c>
      <c r="D1164" s="15">
        <v>45908</v>
      </c>
      <c r="E1164" t="s">
        <v>1646</v>
      </c>
      <c r="F1164" s="15">
        <v>45903</v>
      </c>
      <c r="G1164" s="15">
        <v>45908</v>
      </c>
      <c r="I1164" t="s">
        <v>3873</v>
      </c>
      <c r="K1164" t="s">
        <v>1388</v>
      </c>
      <c r="N1164" t="s">
        <v>35662</v>
      </c>
      <c r="O1164" t="s">
        <v>35909</v>
      </c>
      <c r="P1164" t="s">
        <v>35910</v>
      </c>
      <c r="Q1164" t="s">
        <v>35904</v>
      </c>
      <c r="R1164" t="s">
        <v>35898</v>
      </c>
      <c r="S1164" t="s">
        <v>35795</v>
      </c>
      <c r="T1164" t="s">
        <v>39398</v>
      </c>
      <c r="U1164" s="98">
        <v>3680</v>
      </c>
      <c r="V1164" s="98">
        <v>0</v>
      </c>
      <c r="W1164" t="s">
        <v>39399</v>
      </c>
    </row>
    <row r="1165" spans="1:23" ht="15" customHeight="1">
      <c r="A1165" t="s">
        <v>39400</v>
      </c>
      <c r="B1165" t="s">
        <v>35895</v>
      </c>
      <c r="C1165" s="15">
        <v>45904</v>
      </c>
      <c r="D1165" s="15">
        <v>45910</v>
      </c>
      <c r="E1165" t="s">
        <v>1646</v>
      </c>
      <c r="F1165" s="15">
        <v>45904</v>
      </c>
      <c r="G1165" s="15">
        <v>45910</v>
      </c>
      <c r="I1165" t="s">
        <v>1665</v>
      </c>
      <c r="K1165" t="s">
        <v>1392</v>
      </c>
      <c r="N1165" t="s">
        <v>35686</v>
      </c>
      <c r="O1165" t="s">
        <v>35914</v>
      </c>
      <c r="P1165" t="s">
        <v>35915</v>
      </c>
      <c r="Q1165" t="s">
        <v>35897</v>
      </c>
      <c r="R1165" t="s">
        <v>35898</v>
      </c>
      <c r="S1165" t="s">
        <v>35800</v>
      </c>
      <c r="T1165" t="s">
        <v>39401</v>
      </c>
      <c r="U1165" s="98">
        <v>4660</v>
      </c>
      <c r="V1165" s="98">
        <v>0</v>
      </c>
      <c r="W1165" t="s">
        <v>39402</v>
      </c>
    </row>
    <row r="1166" spans="1:23" ht="15" customHeight="1">
      <c r="A1166" t="s">
        <v>39403</v>
      </c>
      <c r="B1166" t="s">
        <v>35895</v>
      </c>
      <c r="C1166" s="15">
        <v>45905</v>
      </c>
      <c r="D1166" s="15">
        <v>45912</v>
      </c>
      <c r="E1166" t="s">
        <v>1646</v>
      </c>
      <c r="F1166" s="15">
        <v>45905</v>
      </c>
      <c r="G1166" s="15">
        <v>45912</v>
      </c>
      <c r="J1166" t="s">
        <v>20946</v>
      </c>
      <c r="K1166" t="s">
        <v>1395</v>
      </c>
      <c r="N1166" t="s">
        <v>35638</v>
      </c>
      <c r="O1166" t="s">
        <v>35919</v>
      </c>
      <c r="P1166" t="s">
        <v>35920</v>
      </c>
      <c r="Q1166" t="s">
        <v>35904</v>
      </c>
      <c r="R1166" t="s">
        <v>35905</v>
      </c>
      <c r="S1166" t="s">
        <v>35805</v>
      </c>
      <c r="T1166" t="s">
        <v>39404</v>
      </c>
      <c r="U1166" s="98">
        <v>1000</v>
      </c>
      <c r="V1166" s="98">
        <v>0</v>
      </c>
      <c r="W1166" t="s">
        <v>39405</v>
      </c>
    </row>
    <row r="1167" spans="1:23" ht="15" customHeight="1">
      <c r="A1167" t="s">
        <v>39406</v>
      </c>
      <c r="B1167" t="s">
        <v>35895</v>
      </c>
      <c r="C1167" s="15">
        <v>45906</v>
      </c>
      <c r="D1167" s="15">
        <v>45914</v>
      </c>
      <c r="E1167" t="s">
        <v>1646</v>
      </c>
      <c r="F1167" s="15">
        <v>45906</v>
      </c>
      <c r="G1167" s="15">
        <v>45914</v>
      </c>
      <c r="I1167" t="s">
        <v>3881</v>
      </c>
      <c r="K1167" t="s">
        <v>1398</v>
      </c>
      <c r="N1167" t="s">
        <v>35638</v>
      </c>
      <c r="O1167" t="s">
        <v>35924</v>
      </c>
      <c r="P1167" t="s">
        <v>35896</v>
      </c>
      <c r="Q1167" t="s">
        <v>35904</v>
      </c>
      <c r="R1167" t="s">
        <v>35898</v>
      </c>
      <c r="S1167" t="s">
        <v>35810</v>
      </c>
      <c r="T1167" t="s">
        <v>39407</v>
      </c>
      <c r="U1167" s="98">
        <v>1000</v>
      </c>
      <c r="V1167" s="98">
        <v>0</v>
      </c>
      <c r="W1167" t="s">
        <v>39408</v>
      </c>
    </row>
    <row r="1168" spans="1:23" ht="15" customHeight="1">
      <c r="A1168" t="s">
        <v>39409</v>
      </c>
      <c r="B1168" t="s">
        <v>35895</v>
      </c>
      <c r="C1168" s="15">
        <v>45907</v>
      </c>
      <c r="D1168" s="15">
        <v>45916</v>
      </c>
      <c r="E1168" t="s">
        <v>1646</v>
      </c>
      <c r="F1168" s="15">
        <v>45907</v>
      </c>
      <c r="G1168" s="15">
        <v>45916</v>
      </c>
      <c r="I1168" t="s">
        <v>3884</v>
      </c>
      <c r="K1168" t="s">
        <v>1402</v>
      </c>
      <c r="N1168" t="s">
        <v>35638</v>
      </c>
      <c r="O1168" t="s">
        <v>1565</v>
      </c>
      <c r="P1168" t="s">
        <v>35903</v>
      </c>
      <c r="Q1168" t="s">
        <v>35897</v>
      </c>
      <c r="R1168" t="s">
        <v>35905</v>
      </c>
      <c r="S1168" t="s">
        <v>35815</v>
      </c>
      <c r="T1168" t="s">
        <v>39410</v>
      </c>
      <c r="U1168" s="98">
        <v>2280</v>
      </c>
      <c r="V1168" s="98">
        <v>0</v>
      </c>
      <c r="W1168" t="s">
        <v>39411</v>
      </c>
    </row>
    <row r="1169" spans="1:23" ht="15" customHeight="1">
      <c r="A1169" t="s">
        <v>39412</v>
      </c>
      <c r="B1169" t="s">
        <v>35895</v>
      </c>
      <c r="C1169" s="15">
        <v>45908</v>
      </c>
      <c r="D1169" s="15">
        <v>45918</v>
      </c>
      <c r="E1169" t="s">
        <v>1646</v>
      </c>
      <c r="F1169" s="15">
        <v>45908</v>
      </c>
      <c r="G1169" s="15">
        <v>45918</v>
      </c>
      <c r="I1169" t="s">
        <v>3887</v>
      </c>
      <c r="K1169" t="s">
        <v>1405</v>
      </c>
      <c r="N1169" t="s">
        <v>35649</v>
      </c>
      <c r="O1169" t="s">
        <v>35902</v>
      </c>
      <c r="P1169" t="s">
        <v>35910</v>
      </c>
      <c r="Q1169" t="s">
        <v>35904</v>
      </c>
      <c r="R1169" t="s">
        <v>35898</v>
      </c>
      <c r="S1169" t="s">
        <v>35820</v>
      </c>
      <c r="T1169" t="s">
        <v>39413</v>
      </c>
      <c r="U1169" s="98">
        <v>4930</v>
      </c>
      <c r="V1169" s="98">
        <v>0</v>
      </c>
      <c r="W1169" t="s">
        <v>39414</v>
      </c>
    </row>
    <row r="1170" spans="1:23" ht="15" customHeight="1">
      <c r="A1170" t="s">
        <v>39415</v>
      </c>
      <c r="B1170" t="s">
        <v>35895</v>
      </c>
      <c r="C1170" s="15">
        <v>45909</v>
      </c>
      <c r="D1170" s="15">
        <v>45920</v>
      </c>
      <c r="E1170" t="s">
        <v>1646</v>
      </c>
      <c r="F1170" s="15">
        <v>45909</v>
      </c>
      <c r="G1170" s="15">
        <v>45920</v>
      </c>
      <c r="J1170" t="s">
        <v>261</v>
      </c>
      <c r="K1170" t="s">
        <v>1408</v>
      </c>
      <c r="N1170" t="s">
        <v>35649</v>
      </c>
      <c r="O1170" t="s">
        <v>35909</v>
      </c>
      <c r="P1170" t="s">
        <v>35915</v>
      </c>
      <c r="Q1170" t="s">
        <v>35904</v>
      </c>
      <c r="R1170" t="s">
        <v>35898</v>
      </c>
      <c r="S1170" t="s">
        <v>35825</v>
      </c>
      <c r="T1170" t="s">
        <v>39416</v>
      </c>
      <c r="U1170" s="98">
        <v>4965</v>
      </c>
      <c r="V1170" s="98">
        <v>0</v>
      </c>
      <c r="W1170" t="s">
        <v>39417</v>
      </c>
    </row>
    <row r="1171" spans="1:23" ht="15" customHeight="1">
      <c r="A1171" t="s">
        <v>39418</v>
      </c>
      <c r="B1171" t="s">
        <v>35895</v>
      </c>
      <c r="C1171" s="15">
        <v>45910</v>
      </c>
      <c r="D1171" s="15">
        <v>45922</v>
      </c>
      <c r="E1171" t="s">
        <v>1646</v>
      </c>
      <c r="F1171" s="15">
        <v>45910</v>
      </c>
      <c r="G1171" s="15">
        <v>45922</v>
      </c>
      <c r="I1171" t="s">
        <v>3894</v>
      </c>
      <c r="K1171" t="s">
        <v>1411</v>
      </c>
      <c r="N1171" t="s">
        <v>35674</v>
      </c>
      <c r="O1171" t="s">
        <v>35914</v>
      </c>
      <c r="P1171" t="s">
        <v>35920</v>
      </c>
      <c r="Q1171" t="s">
        <v>35897</v>
      </c>
      <c r="R1171" t="s">
        <v>35905</v>
      </c>
      <c r="S1171" t="s">
        <v>35829</v>
      </c>
      <c r="T1171" t="s">
        <v>39419</v>
      </c>
      <c r="U1171" s="98">
        <v>2900</v>
      </c>
      <c r="V1171" s="98">
        <v>0</v>
      </c>
      <c r="W1171" t="s">
        <v>39420</v>
      </c>
    </row>
    <row r="1172" spans="1:23" ht="15" customHeight="1">
      <c r="A1172" t="s">
        <v>39421</v>
      </c>
      <c r="B1172" t="s">
        <v>35895</v>
      </c>
      <c r="C1172" s="15">
        <v>45911</v>
      </c>
      <c r="D1172" s="15">
        <v>45924</v>
      </c>
      <c r="E1172" t="s">
        <v>1646</v>
      </c>
      <c r="F1172" s="15">
        <v>45911</v>
      </c>
      <c r="G1172" s="15">
        <v>45924</v>
      </c>
      <c r="I1172" t="s">
        <v>1644</v>
      </c>
      <c r="K1172" t="s">
        <v>1414</v>
      </c>
      <c r="N1172" t="s">
        <v>35662</v>
      </c>
      <c r="O1172" t="s">
        <v>35919</v>
      </c>
      <c r="P1172" t="s">
        <v>35896</v>
      </c>
      <c r="Q1172" t="s">
        <v>35904</v>
      </c>
      <c r="R1172" t="s">
        <v>35898</v>
      </c>
      <c r="S1172" t="s">
        <v>35833</v>
      </c>
      <c r="T1172" t="s">
        <v>39422</v>
      </c>
      <c r="U1172" s="98">
        <v>3800</v>
      </c>
      <c r="V1172" s="98">
        <v>120</v>
      </c>
      <c r="W1172" t="s">
        <v>39423</v>
      </c>
    </row>
    <row r="1173" spans="1:23" ht="15" customHeight="1">
      <c r="A1173" t="s">
        <v>39424</v>
      </c>
      <c r="B1173" t="s">
        <v>35895</v>
      </c>
      <c r="C1173" s="15">
        <v>45912</v>
      </c>
      <c r="D1173" s="15">
        <v>45926</v>
      </c>
      <c r="E1173" t="s">
        <v>1646</v>
      </c>
      <c r="F1173" s="15">
        <v>45912</v>
      </c>
      <c r="G1173" s="15">
        <v>45926</v>
      </c>
      <c r="I1173" t="s">
        <v>3858</v>
      </c>
      <c r="K1173" t="s">
        <v>1417</v>
      </c>
      <c r="N1173" t="s">
        <v>35686</v>
      </c>
      <c r="O1173" t="s">
        <v>35924</v>
      </c>
      <c r="P1173" t="s">
        <v>35903</v>
      </c>
      <c r="Q1173" t="s">
        <v>35904</v>
      </c>
      <c r="R1173" t="s">
        <v>35905</v>
      </c>
      <c r="S1173" t="s">
        <v>35837</v>
      </c>
      <c r="T1173" t="s">
        <v>39425</v>
      </c>
      <c r="U1173" s="98">
        <v>2240</v>
      </c>
      <c r="V1173" s="98">
        <v>0</v>
      </c>
      <c r="W1173" t="s">
        <v>39426</v>
      </c>
    </row>
    <row r="1174" spans="1:23" ht="15" customHeight="1">
      <c r="A1174" t="s">
        <v>39427</v>
      </c>
      <c r="B1174" t="s">
        <v>35895</v>
      </c>
      <c r="C1174" s="15">
        <v>45913</v>
      </c>
      <c r="D1174" s="15">
        <v>45928</v>
      </c>
      <c r="E1174" t="s">
        <v>1646</v>
      </c>
      <c r="F1174" s="15">
        <v>45913</v>
      </c>
      <c r="G1174" s="15">
        <v>45928</v>
      </c>
      <c r="J1174" t="s">
        <v>295</v>
      </c>
      <c r="K1174" t="s">
        <v>1420</v>
      </c>
      <c r="N1174" t="s">
        <v>35638</v>
      </c>
      <c r="O1174" t="s">
        <v>1565</v>
      </c>
      <c r="P1174" t="s">
        <v>35910</v>
      </c>
      <c r="Q1174" t="s">
        <v>35897</v>
      </c>
      <c r="R1174" t="s">
        <v>35898</v>
      </c>
      <c r="S1174" t="s">
        <v>35841</v>
      </c>
      <c r="T1174" t="s">
        <v>39428</v>
      </c>
      <c r="U1174" s="98">
        <v>2370</v>
      </c>
      <c r="V1174" s="98">
        <v>0</v>
      </c>
      <c r="W1174" t="s">
        <v>39429</v>
      </c>
    </row>
    <row r="1175" spans="1:23" ht="15" customHeight="1">
      <c r="A1175" t="s">
        <v>39430</v>
      </c>
      <c r="B1175" t="s">
        <v>35895</v>
      </c>
      <c r="C1175" s="15">
        <v>45914</v>
      </c>
      <c r="D1175" s="15">
        <v>45928</v>
      </c>
      <c r="E1175" t="s">
        <v>1646</v>
      </c>
      <c r="F1175" s="15">
        <v>45914</v>
      </c>
      <c r="G1175" s="15">
        <v>45928</v>
      </c>
      <c r="I1175" t="s">
        <v>3864</v>
      </c>
      <c r="K1175" t="s">
        <v>1423</v>
      </c>
      <c r="N1175" t="s">
        <v>35638</v>
      </c>
      <c r="O1175" t="s">
        <v>35902</v>
      </c>
      <c r="P1175" t="s">
        <v>35915</v>
      </c>
      <c r="Q1175" t="s">
        <v>35904</v>
      </c>
      <c r="R1175" t="s">
        <v>35898</v>
      </c>
      <c r="S1175" t="s">
        <v>35845</v>
      </c>
      <c r="T1175" t="s">
        <v>39431</v>
      </c>
      <c r="U1175" s="98">
        <v>1050</v>
      </c>
      <c r="V1175" s="98">
        <v>0</v>
      </c>
      <c r="W1175" t="s">
        <v>39432</v>
      </c>
    </row>
    <row r="1176" spans="1:23" ht="15" customHeight="1">
      <c r="A1176" t="s">
        <v>39433</v>
      </c>
      <c r="B1176" t="s">
        <v>35895</v>
      </c>
      <c r="C1176" s="15">
        <v>45915</v>
      </c>
      <c r="D1176" s="15">
        <v>45932</v>
      </c>
      <c r="E1176" t="s">
        <v>1646</v>
      </c>
      <c r="F1176" s="15">
        <v>45915</v>
      </c>
      <c r="G1176" s="15">
        <v>45932</v>
      </c>
      <c r="I1176" t="s">
        <v>3867</v>
      </c>
      <c r="K1176" t="s">
        <v>1426</v>
      </c>
      <c r="N1176" t="s">
        <v>35638</v>
      </c>
      <c r="O1176" t="s">
        <v>35909</v>
      </c>
      <c r="P1176" t="s">
        <v>35920</v>
      </c>
      <c r="Q1176" t="s">
        <v>35904</v>
      </c>
      <c r="R1176" t="s">
        <v>35905</v>
      </c>
      <c r="S1176" t="s">
        <v>35849</v>
      </c>
      <c r="T1176" t="s">
        <v>39434</v>
      </c>
      <c r="U1176" s="98">
        <v>1050</v>
      </c>
      <c r="V1176" s="98">
        <v>0</v>
      </c>
      <c r="W1176" t="s">
        <v>39435</v>
      </c>
    </row>
    <row r="1177" spans="1:23" ht="15" customHeight="1">
      <c r="A1177" t="s">
        <v>39436</v>
      </c>
      <c r="B1177" t="s">
        <v>35895</v>
      </c>
      <c r="C1177" s="15">
        <v>45916</v>
      </c>
      <c r="D1177" s="15">
        <v>45919</v>
      </c>
      <c r="E1177" t="s">
        <v>1646</v>
      </c>
      <c r="F1177" s="15">
        <v>45916</v>
      </c>
      <c r="G1177" s="15">
        <v>45919</v>
      </c>
      <c r="I1177" t="s">
        <v>3870</v>
      </c>
      <c r="K1177" t="s">
        <v>1429</v>
      </c>
      <c r="N1177" t="s">
        <v>35649</v>
      </c>
      <c r="O1177" t="s">
        <v>35914</v>
      </c>
      <c r="P1177" t="s">
        <v>35896</v>
      </c>
      <c r="Q1177" t="s">
        <v>35897</v>
      </c>
      <c r="R1177" t="s">
        <v>35898</v>
      </c>
      <c r="S1177" t="s">
        <v>35853</v>
      </c>
      <c r="T1177" t="s">
        <v>39437</v>
      </c>
      <c r="U1177" s="98">
        <v>8830</v>
      </c>
      <c r="V1177" s="98">
        <v>0</v>
      </c>
      <c r="W1177" t="s">
        <v>39438</v>
      </c>
    </row>
    <row r="1178" spans="1:23" ht="15" customHeight="1">
      <c r="A1178" t="s">
        <v>39439</v>
      </c>
      <c r="B1178" t="s">
        <v>35895</v>
      </c>
      <c r="C1178" s="15">
        <v>45917</v>
      </c>
      <c r="D1178" s="15">
        <v>45921</v>
      </c>
      <c r="E1178" t="s">
        <v>1646</v>
      </c>
      <c r="F1178" s="15">
        <v>45917</v>
      </c>
      <c r="G1178" s="15">
        <v>45921</v>
      </c>
      <c r="J1178" t="s">
        <v>285</v>
      </c>
      <c r="K1178" t="s">
        <v>1432</v>
      </c>
      <c r="N1178" t="s">
        <v>35649</v>
      </c>
      <c r="O1178" t="s">
        <v>35919</v>
      </c>
      <c r="P1178" t="s">
        <v>35903</v>
      </c>
      <c r="Q1178" t="s">
        <v>35904</v>
      </c>
      <c r="R1178" t="s">
        <v>35905</v>
      </c>
      <c r="S1178" t="s">
        <v>35857</v>
      </c>
      <c r="T1178" t="s">
        <v>39440</v>
      </c>
      <c r="U1178" s="98">
        <v>5245</v>
      </c>
      <c r="V1178" s="98">
        <v>0</v>
      </c>
      <c r="W1178" t="s">
        <v>39441</v>
      </c>
    </row>
    <row r="1179" spans="1:23" ht="15" customHeight="1">
      <c r="A1179" t="s">
        <v>39442</v>
      </c>
      <c r="B1179" t="s">
        <v>35895</v>
      </c>
      <c r="C1179" s="15">
        <v>45918</v>
      </c>
      <c r="D1179" s="15">
        <v>45923</v>
      </c>
      <c r="E1179" t="s">
        <v>1646</v>
      </c>
      <c r="F1179" s="15">
        <v>45918</v>
      </c>
      <c r="G1179" s="15">
        <v>45923</v>
      </c>
      <c r="I1179" t="s">
        <v>1665</v>
      </c>
      <c r="K1179" t="s">
        <v>1435</v>
      </c>
      <c r="N1179" t="s">
        <v>35674</v>
      </c>
      <c r="O1179" t="s">
        <v>35924</v>
      </c>
      <c r="P1179" t="s">
        <v>35910</v>
      </c>
      <c r="Q1179" t="s">
        <v>35904</v>
      </c>
      <c r="R1179" t="s">
        <v>35898</v>
      </c>
      <c r="S1179" t="s">
        <v>35861</v>
      </c>
      <c r="T1179" t="s">
        <v>39443</v>
      </c>
      <c r="U1179" s="98">
        <v>1470</v>
      </c>
      <c r="V1179" s="98">
        <v>0</v>
      </c>
      <c r="W1179" t="s">
        <v>39444</v>
      </c>
    </row>
    <row r="1180" spans="1:23" ht="15" customHeight="1">
      <c r="A1180" t="s">
        <v>39445</v>
      </c>
      <c r="B1180" t="s">
        <v>35895</v>
      </c>
      <c r="C1180" s="15">
        <v>45919</v>
      </c>
      <c r="D1180" s="15">
        <v>45925</v>
      </c>
      <c r="E1180" t="s">
        <v>1646</v>
      </c>
      <c r="F1180" s="15">
        <v>45919</v>
      </c>
      <c r="G1180" s="15">
        <v>45925</v>
      </c>
      <c r="I1180" t="s">
        <v>3878</v>
      </c>
      <c r="K1180" t="s">
        <v>1438</v>
      </c>
      <c r="N1180" t="s">
        <v>35662</v>
      </c>
      <c r="O1180" t="s">
        <v>1565</v>
      </c>
      <c r="P1180" t="s">
        <v>35915</v>
      </c>
      <c r="Q1180" t="s">
        <v>35897</v>
      </c>
      <c r="R1180" t="s">
        <v>35898</v>
      </c>
      <c r="S1180" t="s">
        <v>35865</v>
      </c>
      <c r="T1180" t="s">
        <v>39446</v>
      </c>
      <c r="U1180" s="98">
        <v>8200</v>
      </c>
      <c r="V1180" s="98">
        <v>0</v>
      </c>
      <c r="W1180" t="s">
        <v>39447</v>
      </c>
    </row>
    <row r="1181" spans="1:23" ht="15" customHeight="1">
      <c r="A1181" t="s">
        <v>39448</v>
      </c>
      <c r="B1181" t="s">
        <v>35895</v>
      </c>
      <c r="C1181" s="15">
        <v>45920</v>
      </c>
      <c r="D1181" s="15">
        <v>45927</v>
      </c>
      <c r="E1181" t="s">
        <v>1646</v>
      </c>
      <c r="F1181" s="15">
        <v>45920</v>
      </c>
      <c r="G1181" s="15">
        <v>45927</v>
      </c>
      <c r="I1181" t="s">
        <v>3881</v>
      </c>
      <c r="K1181" t="s">
        <v>1441</v>
      </c>
      <c r="N1181" t="s">
        <v>35686</v>
      </c>
      <c r="O1181" t="s">
        <v>35902</v>
      </c>
      <c r="P1181" t="s">
        <v>35920</v>
      </c>
      <c r="Q1181" t="s">
        <v>35904</v>
      </c>
      <c r="R1181" t="s">
        <v>35905</v>
      </c>
      <c r="S1181" t="s">
        <v>35869</v>
      </c>
      <c r="T1181" t="s">
        <v>39449</v>
      </c>
      <c r="U1181" s="98">
        <v>2040</v>
      </c>
      <c r="V1181" s="98">
        <v>0</v>
      </c>
      <c r="W1181" t="s">
        <v>39450</v>
      </c>
    </row>
    <row r="1182" spans="1:23" ht="15" customHeight="1">
      <c r="A1182" t="s">
        <v>39451</v>
      </c>
      <c r="B1182" t="s">
        <v>35895</v>
      </c>
      <c r="C1182" s="15">
        <v>45921</v>
      </c>
      <c r="D1182" s="15">
        <v>45928</v>
      </c>
      <c r="E1182" t="s">
        <v>1646</v>
      </c>
      <c r="F1182" s="15">
        <v>45921</v>
      </c>
      <c r="G1182" s="15">
        <v>45928</v>
      </c>
      <c r="J1182" t="s">
        <v>275</v>
      </c>
      <c r="K1182" t="s">
        <v>1444</v>
      </c>
      <c r="N1182" t="s">
        <v>35638</v>
      </c>
      <c r="O1182" t="s">
        <v>35909</v>
      </c>
      <c r="P1182" t="s">
        <v>35896</v>
      </c>
      <c r="Q1182" t="s">
        <v>35904</v>
      </c>
      <c r="R1182" t="s">
        <v>35898</v>
      </c>
      <c r="S1182" t="s">
        <v>35635</v>
      </c>
      <c r="T1182" t="s">
        <v>39452</v>
      </c>
      <c r="U1182" s="98">
        <v>975</v>
      </c>
      <c r="V1182" s="98">
        <v>130</v>
      </c>
      <c r="W1182" t="s">
        <v>39453</v>
      </c>
    </row>
    <row r="1183" spans="1:23" ht="15" customHeight="1">
      <c r="A1183" t="s">
        <v>39454</v>
      </c>
      <c r="B1183" t="s">
        <v>35895</v>
      </c>
      <c r="C1183" s="15">
        <v>45922</v>
      </c>
      <c r="D1183" s="15">
        <v>45931</v>
      </c>
      <c r="E1183" t="s">
        <v>1646</v>
      </c>
      <c r="F1183" s="15">
        <v>45922</v>
      </c>
      <c r="G1183" s="15">
        <v>45931</v>
      </c>
      <c r="I1183" t="s">
        <v>3887</v>
      </c>
      <c r="K1183" t="s">
        <v>1447</v>
      </c>
      <c r="N1183" t="s">
        <v>35638</v>
      </c>
      <c r="O1183" t="s">
        <v>35914</v>
      </c>
      <c r="P1183" t="s">
        <v>35903</v>
      </c>
      <c r="Q1183" t="s">
        <v>35897</v>
      </c>
      <c r="R1183" t="s">
        <v>35905</v>
      </c>
      <c r="S1183" t="s">
        <v>35647</v>
      </c>
      <c r="T1183" t="s">
        <v>39455</v>
      </c>
      <c r="U1183" s="98">
        <v>2235</v>
      </c>
      <c r="V1183" s="98">
        <v>0</v>
      </c>
      <c r="W1183" t="s">
        <v>39456</v>
      </c>
    </row>
    <row r="1184" spans="1:23" ht="15" customHeight="1">
      <c r="A1184" t="s">
        <v>39457</v>
      </c>
      <c r="B1184" t="s">
        <v>35895</v>
      </c>
      <c r="C1184" s="15">
        <v>45923</v>
      </c>
      <c r="D1184" s="15">
        <v>45933</v>
      </c>
      <c r="E1184" t="s">
        <v>1646</v>
      </c>
      <c r="F1184" s="15">
        <v>45923</v>
      </c>
      <c r="G1184" s="15">
        <v>45933</v>
      </c>
      <c r="I1184" t="s">
        <v>3891</v>
      </c>
      <c r="K1184" t="s">
        <v>1451</v>
      </c>
      <c r="N1184" t="s">
        <v>35638</v>
      </c>
      <c r="O1184" t="s">
        <v>35919</v>
      </c>
      <c r="P1184" t="s">
        <v>35910</v>
      </c>
      <c r="Q1184" t="s">
        <v>35904</v>
      </c>
      <c r="R1184" t="s">
        <v>35898</v>
      </c>
      <c r="S1184" t="s">
        <v>35660</v>
      </c>
      <c r="T1184" t="s">
        <v>39458</v>
      </c>
      <c r="U1184" s="98">
        <v>975</v>
      </c>
      <c r="V1184" s="98">
        <v>0</v>
      </c>
      <c r="W1184" t="s">
        <v>39459</v>
      </c>
    </row>
    <row r="1185" spans="1:23" ht="15" customHeight="1">
      <c r="A1185" t="s">
        <v>39460</v>
      </c>
      <c r="B1185" t="s">
        <v>35895</v>
      </c>
      <c r="C1185" s="15">
        <v>45924</v>
      </c>
      <c r="D1185" s="15">
        <v>45935</v>
      </c>
      <c r="E1185" t="s">
        <v>1646</v>
      </c>
      <c r="F1185" s="15">
        <v>45924</v>
      </c>
      <c r="G1185" s="15">
        <v>45935</v>
      </c>
      <c r="I1185" t="s">
        <v>3894</v>
      </c>
      <c r="K1185" t="s">
        <v>1454</v>
      </c>
      <c r="N1185" t="s">
        <v>35649</v>
      </c>
      <c r="O1185" t="s">
        <v>35924</v>
      </c>
      <c r="P1185" t="s">
        <v>35915</v>
      </c>
      <c r="Q1185" t="s">
        <v>35904</v>
      </c>
      <c r="R1185" t="s">
        <v>35898</v>
      </c>
      <c r="S1185" t="s">
        <v>35672</v>
      </c>
      <c r="T1185" t="s">
        <v>39461</v>
      </c>
      <c r="U1185" s="98">
        <v>4790</v>
      </c>
      <c r="V1185" s="98">
        <v>0</v>
      </c>
      <c r="W1185" t="s">
        <v>39462</v>
      </c>
    </row>
    <row r="1186" spans="1:23" ht="15" customHeight="1">
      <c r="A1186" t="s">
        <v>39463</v>
      </c>
      <c r="B1186" t="s">
        <v>35895</v>
      </c>
      <c r="C1186" s="15">
        <v>45925</v>
      </c>
      <c r="D1186" s="15">
        <v>45937</v>
      </c>
      <c r="E1186" t="s">
        <v>1646</v>
      </c>
      <c r="F1186" s="15">
        <v>45925</v>
      </c>
      <c r="G1186" s="15">
        <v>45937</v>
      </c>
      <c r="J1186" t="s">
        <v>20946</v>
      </c>
      <c r="K1186" t="s">
        <v>1457</v>
      </c>
      <c r="N1186" t="s">
        <v>35649</v>
      </c>
      <c r="O1186" t="s">
        <v>1565</v>
      </c>
      <c r="P1186" t="s">
        <v>35920</v>
      </c>
      <c r="Q1186" t="s">
        <v>35897</v>
      </c>
      <c r="R1186" t="s">
        <v>35905</v>
      </c>
      <c r="S1186" t="s">
        <v>35683</v>
      </c>
      <c r="T1186" t="s">
        <v>39464</v>
      </c>
      <c r="U1186" s="98">
        <v>8225</v>
      </c>
      <c r="V1186" s="98">
        <v>0</v>
      </c>
      <c r="W1186" t="s">
        <v>39465</v>
      </c>
    </row>
    <row r="1187" spans="1:23" ht="15" customHeight="1">
      <c r="A1187" t="s">
        <v>39466</v>
      </c>
      <c r="B1187" t="s">
        <v>35895</v>
      </c>
      <c r="C1187" s="15">
        <v>45926</v>
      </c>
      <c r="D1187" s="15">
        <v>45939</v>
      </c>
      <c r="E1187" t="s">
        <v>1646</v>
      </c>
      <c r="F1187" s="15">
        <v>45926</v>
      </c>
      <c r="G1187" s="15">
        <v>45939</v>
      </c>
      <c r="I1187" t="s">
        <v>3858</v>
      </c>
      <c r="K1187" t="s">
        <v>1460</v>
      </c>
      <c r="N1187" t="s">
        <v>35674</v>
      </c>
      <c r="O1187" t="s">
        <v>35902</v>
      </c>
      <c r="P1187" t="s">
        <v>35896</v>
      </c>
      <c r="Q1187" t="s">
        <v>35904</v>
      </c>
      <c r="R1187" t="s">
        <v>35898</v>
      </c>
      <c r="S1187" t="s">
        <v>35692</v>
      </c>
      <c r="T1187" t="s">
        <v>39467</v>
      </c>
      <c r="U1187" s="98">
        <v>1344</v>
      </c>
      <c r="V1187" s="98">
        <v>0</v>
      </c>
      <c r="W1187" t="s">
        <v>39468</v>
      </c>
    </row>
    <row r="1188" spans="1:23" ht="15" customHeight="1">
      <c r="A1188" t="s">
        <v>39469</v>
      </c>
      <c r="B1188" t="s">
        <v>35895</v>
      </c>
      <c r="C1188" s="15">
        <v>45927</v>
      </c>
      <c r="D1188" s="15">
        <v>45941</v>
      </c>
      <c r="E1188" t="s">
        <v>1646</v>
      </c>
      <c r="F1188" s="15">
        <v>45927</v>
      </c>
      <c r="G1188" s="15">
        <v>45941</v>
      </c>
      <c r="I1188" t="s">
        <v>3861</v>
      </c>
      <c r="K1188" t="s">
        <v>1463</v>
      </c>
      <c r="N1188" t="s">
        <v>35662</v>
      </c>
      <c r="O1188" t="s">
        <v>35909</v>
      </c>
      <c r="P1188" t="s">
        <v>35903</v>
      </c>
      <c r="Q1188" t="s">
        <v>35904</v>
      </c>
      <c r="R1188" t="s">
        <v>35905</v>
      </c>
      <c r="S1188" t="s">
        <v>35700</v>
      </c>
      <c r="T1188" t="s">
        <v>39470</v>
      </c>
      <c r="U1188" s="98">
        <v>3800</v>
      </c>
      <c r="V1188" s="98">
        <v>0</v>
      </c>
      <c r="W1188" t="s">
        <v>39471</v>
      </c>
    </row>
    <row r="1189" spans="1:23" ht="15" customHeight="1">
      <c r="A1189" t="s">
        <v>39472</v>
      </c>
      <c r="B1189" t="s">
        <v>35895</v>
      </c>
      <c r="C1189" s="15">
        <v>45928</v>
      </c>
      <c r="D1189" s="15">
        <v>45943</v>
      </c>
      <c r="E1189" t="s">
        <v>1646</v>
      </c>
      <c r="F1189" s="15">
        <v>45928</v>
      </c>
      <c r="G1189" s="15">
        <v>45943</v>
      </c>
      <c r="I1189" t="s">
        <v>3864</v>
      </c>
      <c r="K1189" t="s">
        <v>1466</v>
      </c>
      <c r="N1189" t="s">
        <v>35686</v>
      </c>
      <c r="O1189" t="s">
        <v>35914</v>
      </c>
      <c r="P1189" t="s">
        <v>35910</v>
      </c>
      <c r="Q1189" t="s">
        <v>35897</v>
      </c>
      <c r="R1189" t="s">
        <v>35898</v>
      </c>
      <c r="S1189" t="s">
        <v>35708</v>
      </c>
      <c r="T1189" t="s">
        <v>39473</v>
      </c>
      <c r="U1189" s="98">
        <v>4730</v>
      </c>
      <c r="V1189" s="98">
        <v>0</v>
      </c>
      <c r="W1189" t="s">
        <v>39474</v>
      </c>
    </row>
    <row r="1190" spans="1:23" ht="15" customHeight="1">
      <c r="A1190" t="s">
        <v>39475</v>
      </c>
      <c r="B1190" t="s">
        <v>35895</v>
      </c>
      <c r="C1190" s="15">
        <v>45929</v>
      </c>
      <c r="D1190" s="15">
        <v>45945</v>
      </c>
      <c r="E1190" t="s">
        <v>1646</v>
      </c>
      <c r="F1190" s="15">
        <v>45929</v>
      </c>
      <c r="G1190" s="15">
        <v>45945</v>
      </c>
      <c r="J1190" t="s">
        <v>261</v>
      </c>
      <c r="K1190" t="s">
        <v>1468</v>
      </c>
      <c r="N1190" t="s">
        <v>35638</v>
      </c>
      <c r="O1190" t="s">
        <v>35919</v>
      </c>
      <c r="P1190" t="s">
        <v>35915</v>
      </c>
      <c r="Q1190" t="s">
        <v>35904</v>
      </c>
      <c r="R1190" t="s">
        <v>35898</v>
      </c>
      <c r="S1190" t="s">
        <v>35714</v>
      </c>
      <c r="T1190" t="s">
        <v>39476</v>
      </c>
      <c r="U1190" s="98">
        <v>1025</v>
      </c>
      <c r="V1190" s="98">
        <v>0</v>
      </c>
      <c r="W1190" t="s">
        <v>39477</v>
      </c>
    </row>
    <row r="1191" spans="1:23" ht="15" customHeight="1">
      <c r="A1191" t="s">
        <v>39478</v>
      </c>
      <c r="B1191" t="s">
        <v>35895</v>
      </c>
      <c r="C1191" s="15">
        <v>45930</v>
      </c>
      <c r="D1191" s="15">
        <v>45947</v>
      </c>
      <c r="E1191" t="s">
        <v>1646</v>
      </c>
      <c r="F1191" s="15">
        <v>45930</v>
      </c>
      <c r="G1191" s="15">
        <v>45947</v>
      </c>
      <c r="I1191" t="s">
        <v>3870</v>
      </c>
      <c r="K1191" t="s">
        <v>1471</v>
      </c>
      <c r="N1191" t="s">
        <v>35638</v>
      </c>
      <c r="O1191" t="s">
        <v>35924</v>
      </c>
      <c r="P1191" t="s">
        <v>35920</v>
      </c>
      <c r="Q1191" t="s">
        <v>35904</v>
      </c>
      <c r="R1191" t="s">
        <v>35905</v>
      </c>
      <c r="S1191" t="s">
        <v>35723</v>
      </c>
      <c r="T1191" t="s">
        <v>39479</v>
      </c>
      <c r="U1191" s="98">
        <v>1025</v>
      </c>
      <c r="V1191" s="98">
        <v>0</v>
      </c>
      <c r="W1191" t="s">
        <v>39480</v>
      </c>
    </row>
    <row r="1192" spans="1:23" ht="15" customHeight="1">
      <c r="A1192" t="s">
        <v>39481</v>
      </c>
      <c r="B1192" t="s">
        <v>35895</v>
      </c>
      <c r="C1192" s="15">
        <v>45901</v>
      </c>
      <c r="D1192" s="15">
        <v>45904</v>
      </c>
      <c r="E1192" t="s">
        <v>1646</v>
      </c>
      <c r="F1192" s="15">
        <v>45901</v>
      </c>
      <c r="G1192" s="15">
        <v>45904</v>
      </c>
      <c r="I1192" t="s">
        <v>3873</v>
      </c>
      <c r="K1192" t="s">
        <v>1474</v>
      </c>
      <c r="N1192" t="s">
        <v>35638</v>
      </c>
      <c r="O1192" t="s">
        <v>1565</v>
      </c>
      <c r="P1192" t="s">
        <v>35896</v>
      </c>
      <c r="Q1192" t="s">
        <v>35897</v>
      </c>
      <c r="R1192" t="s">
        <v>35898</v>
      </c>
      <c r="S1192" t="s">
        <v>35730</v>
      </c>
      <c r="T1192" t="s">
        <v>39482</v>
      </c>
      <c r="U1192" s="98">
        <v>2325</v>
      </c>
      <c r="V1192" s="98">
        <v>140</v>
      </c>
      <c r="W1192" t="s">
        <v>39483</v>
      </c>
    </row>
    <row r="1193" spans="1:23" ht="15" customHeight="1">
      <c r="A1193" t="s">
        <v>39484</v>
      </c>
      <c r="B1193" t="s">
        <v>35895</v>
      </c>
      <c r="C1193" s="15">
        <v>45902</v>
      </c>
      <c r="D1193" s="15">
        <v>45906</v>
      </c>
      <c r="E1193" t="s">
        <v>1646</v>
      </c>
      <c r="F1193" s="15">
        <v>45902</v>
      </c>
      <c r="G1193" s="15">
        <v>45906</v>
      </c>
      <c r="I1193" t="s">
        <v>1665</v>
      </c>
      <c r="K1193" t="s">
        <v>1477</v>
      </c>
      <c r="N1193" t="s">
        <v>35649</v>
      </c>
      <c r="O1193" t="s">
        <v>35902</v>
      </c>
      <c r="P1193" t="s">
        <v>35903</v>
      </c>
      <c r="Q1193" t="s">
        <v>35904</v>
      </c>
      <c r="R1193" t="s">
        <v>35905</v>
      </c>
      <c r="S1193" t="s">
        <v>35737</v>
      </c>
      <c r="T1193" t="s">
        <v>39485</v>
      </c>
      <c r="U1193" s="98">
        <v>5070</v>
      </c>
      <c r="V1193" s="98">
        <v>0</v>
      </c>
      <c r="W1193" t="s">
        <v>39486</v>
      </c>
    </row>
    <row r="1194" spans="1:23" ht="15" customHeight="1">
      <c r="A1194" t="s">
        <v>39487</v>
      </c>
      <c r="B1194" t="s">
        <v>35895</v>
      </c>
      <c r="C1194" s="15">
        <v>45903</v>
      </c>
      <c r="D1194" s="15">
        <v>45908</v>
      </c>
      <c r="E1194" t="s">
        <v>1646</v>
      </c>
      <c r="F1194" s="15">
        <v>45903</v>
      </c>
      <c r="G1194" s="15">
        <v>45908</v>
      </c>
      <c r="J1194" t="s">
        <v>295</v>
      </c>
      <c r="K1194" t="s">
        <v>1480</v>
      </c>
      <c r="N1194" t="s">
        <v>35649</v>
      </c>
      <c r="O1194" t="s">
        <v>35909</v>
      </c>
      <c r="P1194" t="s">
        <v>35910</v>
      </c>
      <c r="Q1194" t="s">
        <v>35904</v>
      </c>
      <c r="R1194" t="s">
        <v>35898</v>
      </c>
      <c r="S1194" t="s">
        <v>35744</v>
      </c>
      <c r="T1194" t="s">
        <v>39488</v>
      </c>
      <c r="U1194" s="98">
        <v>5105</v>
      </c>
      <c r="V1194" s="98">
        <v>0</v>
      </c>
      <c r="W1194" t="s">
        <v>39489</v>
      </c>
    </row>
    <row r="1195" spans="1:23" ht="15" customHeight="1">
      <c r="A1195" t="s">
        <v>39490</v>
      </c>
      <c r="B1195" t="s">
        <v>35895</v>
      </c>
      <c r="C1195" s="15">
        <v>45904</v>
      </c>
      <c r="D1195" s="15">
        <v>45910</v>
      </c>
      <c r="E1195" t="s">
        <v>1646</v>
      </c>
      <c r="F1195" s="15">
        <v>45904</v>
      </c>
      <c r="G1195" s="15">
        <v>45910</v>
      </c>
      <c r="I1195" t="s">
        <v>3881</v>
      </c>
      <c r="K1195" t="s">
        <v>1483</v>
      </c>
      <c r="N1195" t="s">
        <v>35674</v>
      </c>
      <c r="O1195" t="s">
        <v>35914</v>
      </c>
      <c r="P1195" t="s">
        <v>35915</v>
      </c>
      <c r="Q1195" t="s">
        <v>35897</v>
      </c>
      <c r="R1195" t="s">
        <v>35898</v>
      </c>
      <c r="S1195" t="s">
        <v>35750</v>
      </c>
      <c r="T1195" t="s">
        <v>39491</v>
      </c>
      <c r="U1195" s="98">
        <v>2970</v>
      </c>
      <c r="V1195" s="98">
        <v>0</v>
      </c>
      <c r="W1195" t="s">
        <v>39492</v>
      </c>
    </row>
    <row r="1196" spans="1:23" ht="15" customHeight="1">
      <c r="A1196" t="s">
        <v>39493</v>
      </c>
      <c r="B1196" t="s">
        <v>35895</v>
      </c>
      <c r="C1196" s="15">
        <v>45905</v>
      </c>
      <c r="D1196" s="15">
        <v>45912</v>
      </c>
      <c r="E1196" t="s">
        <v>1646</v>
      </c>
      <c r="F1196" s="15">
        <v>45905</v>
      </c>
      <c r="G1196" s="15">
        <v>45912</v>
      </c>
      <c r="I1196" t="s">
        <v>3884</v>
      </c>
      <c r="K1196" t="s">
        <v>1487</v>
      </c>
      <c r="N1196" t="s">
        <v>35662</v>
      </c>
      <c r="O1196" t="s">
        <v>35919</v>
      </c>
      <c r="P1196" t="s">
        <v>35920</v>
      </c>
      <c r="Q1196" t="s">
        <v>35904</v>
      </c>
      <c r="R1196" t="s">
        <v>35905</v>
      </c>
      <c r="S1196" t="s">
        <v>35755</v>
      </c>
      <c r="T1196" t="s">
        <v>39494</v>
      </c>
      <c r="U1196" s="98">
        <v>3920</v>
      </c>
      <c r="V1196" s="98">
        <v>0</v>
      </c>
      <c r="W1196" t="s">
        <v>39495</v>
      </c>
    </row>
    <row r="1197" spans="1:23" ht="15" customHeight="1">
      <c r="A1197" t="s">
        <v>39496</v>
      </c>
      <c r="B1197" t="s">
        <v>35895</v>
      </c>
      <c r="C1197" s="15">
        <v>45906</v>
      </c>
      <c r="D1197" s="15">
        <v>45914</v>
      </c>
      <c r="E1197" t="s">
        <v>1646</v>
      </c>
      <c r="F1197" s="15">
        <v>45906</v>
      </c>
      <c r="G1197" s="15">
        <v>45914</v>
      </c>
      <c r="I1197" t="s">
        <v>3887</v>
      </c>
      <c r="K1197" t="s">
        <v>1490</v>
      </c>
      <c r="N1197" t="s">
        <v>35686</v>
      </c>
      <c r="O1197" t="s">
        <v>35924</v>
      </c>
      <c r="P1197" t="s">
        <v>35896</v>
      </c>
      <c r="Q1197" t="s">
        <v>35904</v>
      </c>
      <c r="R1197" t="s">
        <v>35898</v>
      </c>
      <c r="S1197" t="s">
        <v>35760</v>
      </c>
      <c r="T1197" t="s">
        <v>39497</v>
      </c>
      <c r="U1197" s="98">
        <v>2280</v>
      </c>
      <c r="V1197" s="98">
        <v>0</v>
      </c>
      <c r="W1197" t="s">
        <v>39498</v>
      </c>
    </row>
    <row r="1198" spans="1:23" ht="15" customHeight="1">
      <c r="A1198" t="s">
        <v>39499</v>
      </c>
      <c r="B1198" t="s">
        <v>35895</v>
      </c>
      <c r="C1198" s="15">
        <v>45907</v>
      </c>
      <c r="D1198" s="15">
        <v>45916</v>
      </c>
      <c r="E1198" t="s">
        <v>1646</v>
      </c>
      <c r="F1198" s="15">
        <v>45907</v>
      </c>
      <c r="G1198" s="15">
        <v>45916</v>
      </c>
      <c r="J1198" t="s">
        <v>285</v>
      </c>
      <c r="K1198" t="s">
        <v>1493</v>
      </c>
      <c r="N1198" t="s">
        <v>35638</v>
      </c>
      <c r="O1198" t="s">
        <v>1565</v>
      </c>
      <c r="P1198" t="s">
        <v>35903</v>
      </c>
      <c r="Q1198" t="s">
        <v>35897</v>
      </c>
      <c r="R1198" t="s">
        <v>35905</v>
      </c>
      <c r="S1198" t="s">
        <v>35765</v>
      </c>
      <c r="T1198" t="s">
        <v>39500</v>
      </c>
      <c r="U1198" s="98">
        <v>2415</v>
      </c>
      <c r="V1198" s="98">
        <v>0</v>
      </c>
      <c r="W1198" t="s">
        <v>39501</v>
      </c>
    </row>
    <row r="1199" spans="1:23" ht="15" customHeight="1">
      <c r="A1199" t="s">
        <v>39502</v>
      </c>
      <c r="B1199" t="s">
        <v>35895</v>
      </c>
      <c r="C1199" s="15">
        <v>45908</v>
      </c>
      <c r="D1199" s="15">
        <v>45918</v>
      </c>
      <c r="E1199" t="s">
        <v>1646</v>
      </c>
      <c r="F1199" s="15">
        <v>45908</v>
      </c>
      <c r="G1199" s="15">
        <v>45918</v>
      </c>
      <c r="I1199" t="s">
        <v>3894</v>
      </c>
      <c r="K1199" t="s">
        <v>1496</v>
      </c>
      <c r="N1199" t="s">
        <v>35638</v>
      </c>
      <c r="O1199" t="s">
        <v>35902</v>
      </c>
      <c r="P1199" t="s">
        <v>35910</v>
      </c>
      <c r="Q1199" t="s">
        <v>35904</v>
      </c>
      <c r="R1199" t="s">
        <v>35898</v>
      </c>
      <c r="S1199" t="s">
        <v>35770</v>
      </c>
      <c r="T1199" t="s">
        <v>39503</v>
      </c>
      <c r="U1199" s="98">
        <v>1075</v>
      </c>
      <c r="V1199" s="98">
        <v>0</v>
      </c>
      <c r="W1199" t="s">
        <v>39504</v>
      </c>
    </row>
    <row r="1200" spans="1:23" ht="15" customHeight="1">
      <c r="A1200" t="s">
        <v>39505</v>
      </c>
      <c r="B1200" t="s">
        <v>35895</v>
      </c>
      <c r="C1200" s="15">
        <v>45909</v>
      </c>
      <c r="D1200" s="15">
        <v>45920</v>
      </c>
      <c r="E1200" t="s">
        <v>1646</v>
      </c>
      <c r="F1200" s="15">
        <v>45909</v>
      </c>
      <c r="G1200" s="15">
        <v>45920</v>
      </c>
      <c r="I1200" t="s">
        <v>1644</v>
      </c>
      <c r="K1200" t="s">
        <v>1499</v>
      </c>
      <c r="N1200" t="s">
        <v>35638</v>
      </c>
      <c r="O1200" t="s">
        <v>35909</v>
      </c>
      <c r="P1200" t="s">
        <v>35915</v>
      </c>
      <c r="Q1200" t="s">
        <v>35904</v>
      </c>
      <c r="R1200" t="s">
        <v>35898</v>
      </c>
      <c r="S1200" t="s">
        <v>35775</v>
      </c>
      <c r="T1200" t="s">
        <v>39506</v>
      </c>
      <c r="U1200" s="98">
        <v>1075</v>
      </c>
      <c r="V1200" s="98">
        <v>0</v>
      </c>
      <c r="W1200" t="s">
        <v>39507</v>
      </c>
    </row>
    <row r="1201" spans="1:23" ht="15" customHeight="1">
      <c r="A1201" t="s">
        <v>39508</v>
      </c>
      <c r="B1201" t="s">
        <v>35895</v>
      </c>
      <c r="C1201" s="15">
        <v>45910</v>
      </c>
      <c r="D1201" s="15">
        <v>45922</v>
      </c>
      <c r="E1201" t="s">
        <v>1646</v>
      </c>
      <c r="F1201" s="15">
        <v>45910</v>
      </c>
      <c r="G1201" s="15">
        <v>45922</v>
      </c>
      <c r="I1201" t="s">
        <v>3858</v>
      </c>
      <c r="K1201" t="s">
        <v>1502</v>
      </c>
      <c r="N1201" t="s">
        <v>35649</v>
      </c>
      <c r="O1201" t="s">
        <v>35914</v>
      </c>
      <c r="P1201" t="s">
        <v>35920</v>
      </c>
      <c r="Q1201" t="s">
        <v>35897</v>
      </c>
      <c r="R1201" t="s">
        <v>35905</v>
      </c>
      <c r="S1201" t="s">
        <v>35780</v>
      </c>
      <c r="T1201" t="s">
        <v>39509</v>
      </c>
      <c r="U1201" s="98">
        <v>7950</v>
      </c>
      <c r="V1201" s="98">
        <v>0</v>
      </c>
      <c r="W1201" t="s">
        <v>39510</v>
      </c>
    </row>
    <row r="1202" spans="1:23" ht="15" customHeight="1">
      <c r="A1202" t="s">
        <v>39511</v>
      </c>
      <c r="B1202" t="s">
        <v>35895</v>
      </c>
      <c r="C1202" s="15">
        <v>45911</v>
      </c>
      <c r="D1202" s="15">
        <v>45924</v>
      </c>
      <c r="E1202" t="s">
        <v>1646</v>
      </c>
      <c r="F1202" s="15">
        <v>45911</v>
      </c>
      <c r="G1202" s="15">
        <v>45924</v>
      </c>
      <c r="J1202" t="s">
        <v>275</v>
      </c>
      <c r="K1202" t="s">
        <v>1143</v>
      </c>
      <c r="N1202" t="s">
        <v>35649</v>
      </c>
      <c r="O1202" t="s">
        <v>35919</v>
      </c>
      <c r="P1202" t="s">
        <v>35896</v>
      </c>
      <c r="Q1202" t="s">
        <v>35904</v>
      </c>
      <c r="R1202" t="s">
        <v>35898</v>
      </c>
      <c r="S1202" t="s">
        <v>35785</v>
      </c>
      <c r="T1202" t="s">
        <v>39512</v>
      </c>
      <c r="U1202" s="98">
        <v>4685</v>
      </c>
      <c r="V1202" s="98">
        <v>150</v>
      </c>
      <c r="W1202" t="s">
        <v>39513</v>
      </c>
    </row>
    <row r="1203" spans="1:23" ht="15" customHeight="1">
      <c r="A1203" t="s">
        <v>39514</v>
      </c>
      <c r="B1203" t="s">
        <v>35895</v>
      </c>
      <c r="C1203" s="15">
        <v>45912</v>
      </c>
      <c r="D1203" s="15">
        <v>45926</v>
      </c>
      <c r="E1203" t="s">
        <v>1646</v>
      </c>
      <c r="F1203" s="15">
        <v>45912</v>
      </c>
      <c r="G1203" s="15">
        <v>45926</v>
      </c>
      <c r="I1203" t="s">
        <v>3864</v>
      </c>
      <c r="K1203" t="s">
        <v>1153</v>
      </c>
      <c r="N1203" t="s">
        <v>35674</v>
      </c>
      <c r="O1203" t="s">
        <v>35924</v>
      </c>
      <c r="P1203" t="s">
        <v>35903</v>
      </c>
      <c r="Q1203" t="s">
        <v>35904</v>
      </c>
      <c r="R1203" t="s">
        <v>35905</v>
      </c>
      <c r="S1203" t="s">
        <v>35790</v>
      </c>
      <c r="T1203" t="s">
        <v>39515</v>
      </c>
      <c r="U1203" s="98">
        <v>1290</v>
      </c>
      <c r="V1203" s="98">
        <v>0</v>
      </c>
      <c r="W1203" t="s">
        <v>39516</v>
      </c>
    </row>
    <row r="1204" spans="1:23" ht="15" customHeight="1">
      <c r="A1204" t="s">
        <v>39517</v>
      </c>
      <c r="B1204" t="s">
        <v>35895</v>
      </c>
      <c r="C1204" s="15">
        <v>45913</v>
      </c>
      <c r="D1204" s="15">
        <v>45928</v>
      </c>
      <c r="E1204" t="s">
        <v>1646</v>
      </c>
      <c r="F1204" s="15">
        <v>45913</v>
      </c>
      <c r="G1204" s="15">
        <v>45928</v>
      </c>
      <c r="I1204" t="s">
        <v>3867</v>
      </c>
      <c r="K1204" t="s">
        <v>1162</v>
      </c>
      <c r="N1204" t="s">
        <v>35662</v>
      </c>
      <c r="O1204" t="s">
        <v>1565</v>
      </c>
      <c r="P1204" t="s">
        <v>35910</v>
      </c>
      <c r="Q1204" t="s">
        <v>35897</v>
      </c>
      <c r="R1204" t="s">
        <v>35898</v>
      </c>
      <c r="S1204" t="s">
        <v>35795</v>
      </c>
      <c r="T1204" t="s">
        <v>39518</v>
      </c>
      <c r="U1204" s="98">
        <v>7800</v>
      </c>
      <c r="V1204" s="98">
        <v>0</v>
      </c>
      <c r="W1204" t="s">
        <v>39519</v>
      </c>
    </row>
    <row r="1205" spans="1:23" ht="15" customHeight="1">
      <c r="A1205" t="s">
        <v>39520</v>
      </c>
      <c r="B1205" t="s">
        <v>35895</v>
      </c>
      <c r="C1205" s="15">
        <v>45914</v>
      </c>
      <c r="D1205" s="15">
        <v>45928</v>
      </c>
      <c r="E1205" t="s">
        <v>1646</v>
      </c>
      <c r="F1205" s="15">
        <v>45914</v>
      </c>
      <c r="G1205" s="15">
        <v>45928</v>
      </c>
      <c r="I1205" t="s">
        <v>3870</v>
      </c>
      <c r="K1205" t="s">
        <v>1169</v>
      </c>
      <c r="N1205" t="s">
        <v>35686</v>
      </c>
      <c r="O1205" t="s">
        <v>35902</v>
      </c>
      <c r="P1205" t="s">
        <v>35915</v>
      </c>
      <c r="Q1205" t="s">
        <v>35904</v>
      </c>
      <c r="R1205" t="s">
        <v>35898</v>
      </c>
      <c r="S1205" t="s">
        <v>35800</v>
      </c>
      <c r="T1205" t="s">
        <v>39521</v>
      </c>
      <c r="U1205" s="98">
        <v>2120</v>
      </c>
      <c r="V1205" s="98">
        <v>0</v>
      </c>
      <c r="W1205" t="s">
        <v>39522</v>
      </c>
    </row>
    <row r="1206" spans="1:23" ht="15" customHeight="1">
      <c r="A1206" t="s">
        <v>39523</v>
      </c>
      <c r="B1206" t="s">
        <v>35895</v>
      </c>
      <c r="C1206" s="15">
        <v>45915</v>
      </c>
      <c r="D1206" s="15">
        <v>45932</v>
      </c>
      <c r="E1206" t="s">
        <v>1646</v>
      </c>
      <c r="F1206" s="15">
        <v>45915</v>
      </c>
      <c r="G1206" s="15">
        <v>45932</v>
      </c>
      <c r="J1206" t="s">
        <v>20946</v>
      </c>
      <c r="K1206" t="s">
        <v>1176</v>
      </c>
      <c r="N1206" t="s">
        <v>35638</v>
      </c>
      <c r="O1206" t="s">
        <v>35909</v>
      </c>
      <c r="P1206" t="s">
        <v>35920</v>
      </c>
      <c r="Q1206" t="s">
        <v>35904</v>
      </c>
      <c r="R1206" t="s">
        <v>35905</v>
      </c>
      <c r="S1206" t="s">
        <v>35805</v>
      </c>
      <c r="T1206" t="s">
        <v>39524</v>
      </c>
      <c r="U1206" s="98">
        <v>1000</v>
      </c>
      <c r="V1206" s="98">
        <v>0</v>
      </c>
      <c r="W1206" t="s">
        <v>39525</v>
      </c>
    </row>
    <row r="1207" spans="1:23" ht="15" customHeight="1">
      <c r="A1207" t="s">
        <v>39526</v>
      </c>
      <c r="B1207" t="s">
        <v>35895</v>
      </c>
      <c r="C1207" s="15">
        <v>45916</v>
      </c>
      <c r="D1207" s="15">
        <v>45919</v>
      </c>
      <c r="E1207" t="s">
        <v>1646</v>
      </c>
      <c r="F1207" s="15">
        <v>45916</v>
      </c>
      <c r="G1207" s="15">
        <v>45919</v>
      </c>
      <c r="I1207" t="s">
        <v>1665</v>
      </c>
      <c r="K1207" t="s">
        <v>1183</v>
      </c>
      <c r="N1207" t="s">
        <v>35638</v>
      </c>
      <c r="O1207" t="s">
        <v>35914</v>
      </c>
      <c r="P1207" t="s">
        <v>35896</v>
      </c>
      <c r="Q1207" t="s">
        <v>35897</v>
      </c>
      <c r="R1207" t="s">
        <v>35898</v>
      </c>
      <c r="S1207" t="s">
        <v>35810</v>
      </c>
      <c r="T1207" t="s">
        <v>39527</v>
      </c>
      <c r="U1207" s="98">
        <v>2280</v>
      </c>
      <c r="V1207" s="98">
        <v>0</v>
      </c>
      <c r="W1207" t="s">
        <v>39528</v>
      </c>
    </row>
    <row r="1208" spans="1:23" ht="15" customHeight="1">
      <c r="A1208" t="s">
        <v>39529</v>
      </c>
      <c r="B1208" t="s">
        <v>35895</v>
      </c>
      <c r="C1208" s="15">
        <v>45917</v>
      </c>
      <c r="D1208" s="15">
        <v>45921</v>
      </c>
      <c r="E1208" t="s">
        <v>1646</v>
      </c>
      <c r="F1208" s="15">
        <v>45917</v>
      </c>
      <c r="G1208" s="15">
        <v>45921</v>
      </c>
      <c r="I1208" t="s">
        <v>3878</v>
      </c>
      <c r="K1208" t="s">
        <v>1187</v>
      </c>
      <c r="N1208" t="s">
        <v>35638</v>
      </c>
      <c r="O1208" t="s">
        <v>35919</v>
      </c>
      <c r="P1208" t="s">
        <v>35903</v>
      </c>
      <c r="Q1208" t="s">
        <v>35904</v>
      </c>
      <c r="R1208" t="s">
        <v>35905</v>
      </c>
      <c r="S1208" t="s">
        <v>35815</v>
      </c>
      <c r="T1208" t="s">
        <v>39530</v>
      </c>
      <c r="U1208" s="98">
        <v>1000</v>
      </c>
      <c r="V1208" s="98">
        <v>0</v>
      </c>
      <c r="W1208" t="s">
        <v>39531</v>
      </c>
    </row>
    <row r="1209" spans="1:23" ht="15" customHeight="1">
      <c r="A1209" t="s">
        <v>39532</v>
      </c>
      <c r="B1209" t="s">
        <v>35895</v>
      </c>
      <c r="C1209" s="15">
        <v>45918</v>
      </c>
      <c r="D1209" s="15">
        <v>45923</v>
      </c>
      <c r="E1209" t="s">
        <v>1646</v>
      </c>
      <c r="F1209" s="15">
        <v>45918</v>
      </c>
      <c r="G1209" s="15">
        <v>45923</v>
      </c>
      <c r="I1209" t="s">
        <v>3881</v>
      </c>
      <c r="K1209" t="s">
        <v>1190</v>
      </c>
      <c r="N1209" t="s">
        <v>35649</v>
      </c>
      <c r="O1209" t="s">
        <v>35924</v>
      </c>
      <c r="P1209" t="s">
        <v>35910</v>
      </c>
      <c r="Q1209" t="s">
        <v>35904</v>
      </c>
      <c r="R1209" t="s">
        <v>35898</v>
      </c>
      <c r="S1209" t="s">
        <v>35820</v>
      </c>
      <c r="T1209" t="s">
        <v>39533</v>
      </c>
      <c r="U1209" s="98">
        <v>4930</v>
      </c>
      <c r="V1209" s="98">
        <v>0</v>
      </c>
      <c r="W1209" t="s">
        <v>39534</v>
      </c>
    </row>
    <row r="1210" spans="1:23" ht="15" customHeight="1">
      <c r="A1210" t="s">
        <v>39535</v>
      </c>
      <c r="B1210" t="s">
        <v>35895</v>
      </c>
      <c r="C1210" s="15">
        <v>45919</v>
      </c>
      <c r="D1210" s="15">
        <v>45925</v>
      </c>
      <c r="E1210" t="s">
        <v>1646</v>
      </c>
      <c r="F1210" s="15">
        <v>45919</v>
      </c>
      <c r="G1210" s="15">
        <v>45925</v>
      </c>
      <c r="J1210" t="s">
        <v>261</v>
      </c>
      <c r="K1210" t="s">
        <v>1195</v>
      </c>
      <c r="N1210" t="s">
        <v>35649</v>
      </c>
      <c r="O1210" t="s">
        <v>1565</v>
      </c>
      <c r="P1210" t="s">
        <v>35915</v>
      </c>
      <c r="Q1210" t="s">
        <v>35897</v>
      </c>
      <c r="R1210" t="s">
        <v>35898</v>
      </c>
      <c r="S1210" t="s">
        <v>35825</v>
      </c>
      <c r="T1210" t="s">
        <v>39536</v>
      </c>
      <c r="U1210" s="98">
        <v>8445</v>
      </c>
      <c r="V1210" s="98">
        <v>0</v>
      </c>
      <c r="W1210" t="s">
        <v>39537</v>
      </c>
    </row>
    <row r="1211" spans="1:23" ht="15" customHeight="1">
      <c r="A1211" t="s">
        <v>39538</v>
      </c>
      <c r="B1211" t="s">
        <v>35895</v>
      </c>
      <c r="C1211" s="15">
        <v>45920</v>
      </c>
      <c r="D1211" s="15">
        <v>45927</v>
      </c>
      <c r="E1211" t="s">
        <v>1646</v>
      </c>
      <c r="F1211" s="15">
        <v>45920</v>
      </c>
      <c r="G1211" s="15">
        <v>45927</v>
      </c>
      <c r="I1211" t="s">
        <v>3887</v>
      </c>
      <c r="K1211" t="s">
        <v>1200</v>
      </c>
      <c r="N1211" t="s">
        <v>35674</v>
      </c>
      <c r="O1211" t="s">
        <v>35902</v>
      </c>
      <c r="P1211" t="s">
        <v>35920</v>
      </c>
      <c r="Q1211" t="s">
        <v>35904</v>
      </c>
      <c r="R1211" t="s">
        <v>35905</v>
      </c>
      <c r="S1211" t="s">
        <v>35829</v>
      </c>
      <c r="T1211" t="s">
        <v>39539</v>
      </c>
      <c r="U1211" s="98">
        <v>1380</v>
      </c>
      <c r="V1211" s="98">
        <v>0</v>
      </c>
      <c r="W1211" t="s">
        <v>39540</v>
      </c>
    </row>
    <row r="1212" spans="1:23" ht="15" customHeight="1">
      <c r="A1212" t="s">
        <v>39541</v>
      </c>
      <c r="B1212" t="s">
        <v>35895</v>
      </c>
      <c r="C1212" s="15">
        <v>45921</v>
      </c>
      <c r="D1212" s="15">
        <v>45928</v>
      </c>
      <c r="E1212" t="s">
        <v>1646</v>
      </c>
      <c r="F1212" s="15">
        <v>45921</v>
      </c>
      <c r="G1212" s="15">
        <v>45928</v>
      </c>
      <c r="I1212" t="s">
        <v>3891</v>
      </c>
      <c r="K1212" t="s">
        <v>1205</v>
      </c>
      <c r="N1212" t="s">
        <v>35662</v>
      </c>
      <c r="O1212" t="s">
        <v>35909</v>
      </c>
      <c r="P1212" t="s">
        <v>35896</v>
      </c>
      <c r="Q1212" t="s">
        <v>35904</v>
      </c>
      <c r="R1212" t="s">
        <v>35898</v>
      </c>
      <c r="S1212" t="s">
        <v>35833</v>
      </c>
      <c r="T1212" t="s">
        <v>39542</v>
      </c>
      <c r="U1212" s="98">
        <v>3800</v>
      </c>
      <c r="V1212" s="98">
        <v>160</v>
      </c>
      <c r="W1212" t="s">
        <v>39543</v>
      </c>
    </row>
    <row r="1213" spans="1:23" ht="15" customHeight="1">
      <c r="A1213" t="s">
        <v>39544</v>
      </c>
      <c r="B1213" t="s">
        <v>35895</v>
      </c>
      <c r="C1213" s="15">
        <v>45922</v>
      </c>
      <c r="D1213" s="15">
        <v>45931</v>
      </c>
      <c r="E1213" t="s">
        <v>1646</v>
      </c>
      <c r="F1213" s="15">
        <v>45922</v>
      </c>
      <c r="G1213" s="15">
        <v>45931</v>
      </c>
      <c r="I1213" t="s">
        <v>3894</v>
      </c>
      <c r="K1213" t="s">
        <v>1209</v>
      </c>
      <c r="N1213" t="s">
        <v>35686</v>
      </c>
      <c r="O1213" t="s">
        <v>35914</v>
      </c>
      <c r="P1213" t="s">
        <v>35903</v>
      </c>
      <c r="Q1213" t="s">
        <v>35897</v>
      </c>
      <c r="R1213" t="s">
        <v>35905</v>
      </c>
      <c r="S1213" t="s">
        <v>35837</v>
      </c>
      <c r="T1213" t="s">
        <v>39545</v>
      </c>
      <c r="U1213" s="98">
        <v>4870</v>
      </c>
      <c r="V1213" s="98">
        <v>0</v>
      </c>
      <c r="W1213" t="s">
        <v>39546</v>
      </c>
    </row>
    <row r="1214" spans="1:23" ht="15" customHeight="1">
      <c r="A1214" t="s">
        <v>39547</v>
      </c>
      <c r="B1214" t="s">
        <v>35895</v>
      </c>
      <c r="C1214" s="15">
        <v>45923</v>
      </c>
      <c r="D1214" s="15">
        <v>45933</v>
      </c>
      <c r="E1214" t="s">
        <v>1646</v>
      </c>
      <c r="F1214" s="15">
        <v>45923</v>
      </c>
      <c r="G1214" s="15">
        <v>45933</v>
      </c>
      <c r="J1214" t="s">
        <v>295</v>
      </c>
      <c r="K1214" t="s">
        <v>1214</v>
      </c>
      <c r="N1214" t="s">
        <v>35638</v>
      </c>
      <c r="O1214" t="s">
        <v>35919</v>
      </c>
      <c r="P1214" t="s">
        <v>35910</v>
      </c>
      <c r="Q1214" t="s">
        <v>35904</v>
      </c>
      <c r="R1214" t="s">
        <v>35898</v>
      </c>
      <c r="S1214" t="s">
        <v>35841</v>
      </c>
      <c r="T1214" t="s">
        <v>39548</v>
      </c>
      <c r="U1214" s="98">
        <v>1050</v>
      </c>
      <c r="V1214" s="98">
        <v>0</v>
      </c>
      <c r="W1214" t="s">
        <v>39549</v>
      </c>
    </row>
    <row r="1215" spans="1:23" ht="15" customHeight="1">
      <c r="A1215" t="s">
        <v>39550</v>
      </c>
      <c r="B1215" t="s">
        <v>35895</v>
      </c>
      <c r="C1215" s="15">
        <v>45924</v>
      </c>
      <c r="D1215" s="15">
        <v>45935</v>
      </c>
      <c r="E1215" t="s">
        <v>1646</v>
      </c>
      <c r="F1215" s="15">
        <v>45924</v>
      </c>
      <c r="G1215" s="15">
        <v>45935</v>
      </c>
      <c r="I1215" t="s">
        <v>3858</v>
      </c>
      <c r="K1215" t="s">
        <v>1218</v>
      </c>
      <c r="N1215" t="s">
        <v>35638</v>
      </c>
      <c r="O1215" t="s">
        <v>35924</v>
      </c>
      <c r="P1215" t="s">
        <v>35915</v>
      </c>
      <c r="Q1215" t="s">
        <v>35904</v>
      </c>
      <c r="R1215" t="s">
        <v>35898</v>
      </c>
      <c r="S1215" t="s">
        <v>35845</v>
      </c>
      <c r="T1215" t="s">
        <v>39551</v>
      </c>
      <c r="U1215" s="98">
        <v>1050</v>
      </c>
      <c r="V1215" s="98">
        <v>0</v>
      </c>
      <c r="W1215" t="s">
        <v>39552</v>
      </c>
    </row>
    <row r="1216" spans="1:23" ht="15" customHeight="1">
      <c r="A1216" t="s">
        <v>39553</v>
      </c>
      <c r="B1216" t="s">
        <v>35895</v>
      </c>
      <c r="C1216" s="15">
        <v>45925</v>
      </c>
      <c r="D1216" s="15">
        <v>45937</v>
      </c>
      <c r="E1216" t="s">
        <v>1646</v>
      </c>
      <c r="F1216" s="15">
        <v>45925</v>
      </c>
      <c r="G1216" s="15">
        <v>45937</v>
      </c>
      <c r="I1216" t="s">
        <v>3861</v>
      </c>
      <c r="K1216" t="s">
        <v>1223</v>
      </c>
      <c r="N1216" t="s">
        <v>35638</v>
      </c>
      <c r="O1216" t="s">
        <v>1565</v>
      </c>
      <c r="P1216" t="s">
        <v>35920</v>
      </c>
      <c r="Q1216" t="s">
        <v>35897</v>
      </c>
      <c r="R1216" t="s">
        <v>35905</v>
      </c>
      <c r="S1216" t="s">
        <v>35849</v>
      </c>
      <c r="T1216" t="s">
        <v>39554</v>
      </c>
      <c r="U1216" s="98">
        <v>2370</v>
      </c>
      <c r="V1216" s="98">
        <v>0</v>
      </c>
      <c r="W1216" t="s">
        <v>39555</v>
      </c>
    </row>
    <row r="1217" spans="1:23" ht="15" customHeight="1">
      <c r="A1217" t="s">
        <v>39556</v>
      </c>
      <c r="B1217" t="s">
        <v>35895</v>
      </c>
      <c r="C1217" s="15">
        <v>45926</v>
      </c>
      <c r="D1217" s="15">
        <v>45939</v>
      </c>
      <c r="E1217" t="s">
        <v>1646</v>
      </c>
      <c r="F1217" s="15">
        <v>45926</v>
      </c>
      <c r="G1217" s="15">
        <v>45939</v>
      </c>
      <c r="I1217" t="s">
        <v>3864</v>
      </c>
      <c r="K1217" t="s">
        <v>1226</v>
      </c>
      <c r="N1217" t="s">
        <v>35649</v>
      </c>
      <c r="O1217" t="s">
        <v>35902</v>
      </c>
      <c r="P1217" t="s">
        <v>35896</v>
      </c>
      <c r="Q1217" t="s">
        <v>35904</v>
      </c>
      <c r="R1217" t="s">
        <v>35898</v>
      </c>
      <c r="S1217" t="s">
        <v>35853</v>
      </c>
      <c r="T1217" t="s">
        <v>39557</v>
      </c>
      <c r="U1217" s="98">
        <v>5210</v>
      </c>
      <c r="V1217" s="98">
        <v>0</v>
      </c>
      <c r="W1217" t="s">
        <v>39558</v>
      </c>
    </row>
    <row r="1218" spans="1:23" ht="15" customHeight="1">
      <c r="A1218" t="s">
        <v>39559</v>
      </c>
      <c r="B1218" t="s">
        <v>35895</v>
      </c>
      <c r="C1218" s="15">
        <v>45927</v>
      </c>
      <c r="D1218" s="15">
        <v>45941</v>
      </c>
      <c r="E1218" t="s">
        <v>1646</v>
      </c>
      <c r="F1218" s="15">
        <v>45927</v>
      </c>
      <c r="G1218" s="15">
        <v>45941</v>
      </c>
      <c r="J1218" t="s">
        <v>285</v>
      </c>
      <c r="K1218" t="s">
        <v>1230</v>
      </c>
      <c r="N1218" t="s">
        <v>35649</v>
      </c>
      <c r="O1218" t="s">
        <v>35909</v>
      </c>
      <c r="P1218" t="s">
        <v>35903</v>
      </c>
      <c r="Q1218" t="s">
        <v>35904</v>
      </c>
      <c r="R1218" t="s">
        <v>35905</v>
      </c>
      <c r="S1218" t="s">
        <v>35857</v>
      </c>
      <c r="T1218" t="s">
        <v>39560</v>
      </c>
      <c r="U1218" s="98">
        <v>5245</v>
      </c>
      <c r="V1218" s="98">
        <v>0</v>
      </c>
      <c r="W1218" t="s">
        <v>39561</v>
      </c>
    </row>
    <row r="1219" spans="1:23" ht="15" customHeight="1">
      <c r="A1219" t="s">
        <v>39562</v>
      </c>
      <c r="B1219" t="s">
        <v>35895</v>
      </c>
      <c r="C1219" s="15">
        <v>45928</v>
      </c>
      <c r="D1219" s="15">
        <v>45943</v>
      </c>
      <c r="E1219" t="s">
        <v>1646</v>
      </c>
      <c r="F1219" s="15">
        <v>45928</v>
      </c>
      <c r="G1219" s="15">
        <v>45943</v>
      </c>
      <c r="I1219" t="s">
        <v>3870</v>
      </c>
      <c r="K1219" t="s">
        <v>1234</v>
      </c>
      <c r="N1219" t="s">
        <v>35674</v>
      </c>
      <c r="O1219" t="s">
        <v>35914</v>
      </c>
      <c r="P1219" t="s">
        <v>35910</v>
      </c>
      <c r="Q1219" t="s">
        <v>35897</v>
      </c>
      <c r="R1219" t="s">
        <v>35898</v>
      </c>
      <c r="S1219" t="s">
        <v>35861</v>
      </c>
      <c r="T1219" t="s">
        <v>39563</v>
      </c>
      <c r="U1219" s="98">
        <v>3075</v>
      </c>
      <c r="V1219" s="98">
        <v>0</v>
      </c>
      <c r="W1219" t="s">
        <v>39564</v>
      </c>
    </row>
    <row r="1220" spans="1:23" ht="15" customHeight="1">
      <c r="A1220" t="s">
        <v>39565</v>
      </c>
      <c r="B1220" t="s">
        <v>35895</v>
      </c>
      <c r="C1220" s="15">
        <v>45929</v>
      </c>
      <c r="D1220" s="15">
        <v>45945</v>
      </c>
      <c r="E1220" t="s">
        <v>1646</v>
      </c>
      <c r="F1220" s="15">
        <v>45929</v>
      </c>
      <c r="G1220" s="15">
        <v>45945</v>
      </c>
      <c r="I1220" t="s">
        <v>3873</v>
      </c>
      <c r="K1220" t="s">
        <v>1237</v>
      </c>
      <c r="N1220" t="s">
        <v>35662</v>
      </c>
      <c r="O1220" t="s">
        <v>35919</v>
      </c>
      <c r="P1220" t="s">
        <v>35915</v>
      </c>
      <c r="Q1220" t="s">
        <v>35904</v>
      </c>
      <c r="R1220" t="s">
        <v>35898</v>
      </c>
      <c r="S1220" t="s">
        <v>35865</v>
      </c>
      <c r="T1220" t="s">
        <v>39566</v>
      </c>
      <c r="U1220" s="98">
        <v>3920</v>
      </c>
      <c r="V1220" s="98">
        <v>0</v>
      </c>
      <c r="W1220" t="s">
        <v>39567</v>
      </c>
    </row>
    <row r="1221" spans="1:23" ht="15" customHeight="1">
      <c r="A1221" t="s">
        <v>39568</v>
      </c>
      <c r="B1221" t="s">
        <v>35895</v>
      </c>
      <c r="C1221" s="15">
        <v>45930</v>
      </c>
      <c r="D1221" s="15">
        <v>45947</v>
      </c>
      <c r="E1221" t="s">
        <v>1646</v>
      </c>
      <c r="F1221" s="15">
        <v>45930</v>
      </c>
      <c r="G1221" s="15">
        <v>45947</v>
      </c>
      <c r="I1221" t="s">
        <v>1665</v>
      </c>
      <c r="K1221" t="s">
        <v>1241</v>
      </c>
      <c r="N1221" t="s">
        <v>35686</v>
      </c>
      <c r="O1221" t="s">
        <v>35924</v>
      </c>
      <c r="P1221" t="s">
        <v>35920</v>
      </c>
      <c r="Q1221" t="s">
        <v>35904</v>
      </c>
      <c r="R1221" t="s">
        <v>35905</v>
      </c>
      <c r="S1221" t="s">
        <v>35869</v>
      </c>
      <c r="T1221" t="s">
        <v>39569</v>
      </c>
      <c r="U1221" s="98">
        <v>2040</v>
      </c>
      <c r="V1221" s="98">
        <v>0</v>
      </c>
      <c r="W1221" t="s">
        <v>39570</v>
      </c>
    </row>
    <row r="1222" spans="1:23" ht="15" customHeight="1">
      <c r="A1222" t="s">
        <v>39571</v>
      </c>
      <c r="B1222" t="s">
        <v>35895</v>
      </c>
      <c r="C1222" s="15">
        <v>45901</v>
      </c>
      <c r="D1222" s="15">
        <v>45904</v>
      </c>
      <c r="E1222" t="s">
        <v>1646</v>
      </c>
      <c r="F1222" s="15">
        <v>45901</v>
      </c>
      <c r="G1222" s="15">
        <v>45904</v>
      </c>
      <c r="J1222" t="s">
        <v>275</v>
      </c>
      <c r="K1222" t="s">
        <v>1246</v>
      </c>
      <c r="N1222" t="s">
        <v>35638</v>
      </c>
      <c r="O1222" t="s">
        <v>1565</v>
      </c>
      <c r="P1222" t="s">
        <v>35896</v>
      </c>
      <c r="Q1222" t="s">
        <v>35897</v>
      </c>
      <c r="R1222" t="s">
        <v>35898</v>
      </c>
      <c r="S1222" t="s">
        <v>35635</v>
      </c>
      <c r="T1222" t="s">
        <v>39572</v>
      </c>
      <c r="U1222" s="98">
        <v>2235</v>
      </c>
      <c r="V1222" s="98">
        <v>170</v>
      </c>
      <c r="W1222" t="s">
        <v>39573</v>
      </c>
    </row>
    <row r="1223" spans="1:23" ht="15" customHeight="1">
      <c r="A1223" t="s">
        <v>39574</v>
      </c>
      <c r="B1223" t="s">
        <v>35895</v>
      </c>
      <c r="C1223" s="15">
        <v>45902</v>
      </c>
      <c r="D1223" s="15">
        <v>45906</v>
      </c>
      <c r="E1223" t="s">
        <v>1646</v>
      </c>
      <c r="F1223" s="15">
        <v>45902</v>
      </c>
      <c r="G1223" s="15">
        <v>45906</v>
      </c>
      <c r="I1223" t="s">
        <v>3881</v>
      </c>
      <c r="K1223" t="s">
        <v>1249</v>
      </c>
      <c r="N1223" t="s">
        <v>35638</v>
      </c>
      <c r="O1223" t="s">
        <v>35902</v>
      </c>
      <c r="P1223" t="s">
        <v>35903</v>
      </c>
      <c r="Q1223" t="s">
        <v>35904</v>
      </c>
      <c r="R1223" t="s">
        <v>35905</v>
      </c>
      <c r="S1223" t="s">
        <v>35647</v>
      </c>
      <c r="T1223" t="s">
        <v>39575</v>
      </c>
      <c r="U1223" s="98">
        <v>975</v>
      </c>
      <c r="V1223" s="98">
        <v>0</v>
      </c>
      <c r="W1223" t="s">
        <v>39576</v>
      </c>
    </row>
    <row r="1224" spans="1:23" ht="15" customHeight="1">
      <c r="A1224" t="s">
        <v>39577</v>
      </c>
      <c r="B1224" t="s">
        <v>35895</v>
      </c>
      <c r="C1224" s="15">
        <v>45903</v>
      </c>
      <c r="D1224" s="15">
        <v>45908</v>
      </c>
      <c r="E1224" t="s">
        <v>1646</v>
      </c>
      <c r="F1224" s="15">
        <v>45903</v>
      </c>
      <c r="G1224" s="15">
        <v>45908</v>
      </c>
      <c r="I1224" t="s">
        <v>3884</v>
      </c>
      <c r="K1224" t="s">
        <v>1254</v>
      </c>
      <c r="N1224" t="s">
        <v>35638</v>
      </c>
      <c r="O1224" t="s">
        <v>35909</v>
      </c>
      <c r="P1224" t="s">
        <v>35910</v>
      </c>
      <c r="Q1224" t="s">
        <v>35904</v>
      </c>
      <c r="R1224" t="s">
        <v>35898</v>
      </c>
      <c r="S1224" t="s">
        <v>35660</v>
      </c>
      <c r="T1224" t="s">
        <v>39578</v>
      </c>
      <c r="U1224" s="98">
        <v>975</v>
      </c>
      <c r="V1224" s="98">
        <v>0</v>
      </c>
      <c r="W1224" t="s">
        <v>39579</v>
      </c>
    </row>
    <row r="1225" spans="1:23" ht="15" customHeight="1">
      <c r="A1225" t="s">
        <v>39580</v>
      </c>
      <c r="B1225" t="s">
        <v>35895</v>
      </c>
      <c r="C1225" s="15">
        <v>45904</v>
      </c>
      <c r="D1225" s="15">
        <v>45910</v>
      </c>
      <c r="E1225" t="s">
        <v>1646</v>
      </c>
      <c r="F1225" s="15">
        <v>45904</v>
      </c>
      <c r="G1225" s="15">
        <v>45910</v>
      </c>
      <c r="I1225" t="s">
        <v>3887</v>
      </c>
      <c r="K1225" t="s">
        <v>1257</v>
      </c>
      <c r="N1225" t="s">
        <v>35649</v>
      </c>
      <c r="O1225" t="s">
        <v>35914</v>
      </c>
      <c r="P1225" t="s">
        <v>35915</v>
      </c>
      <c r="Q1225" t="s">
        <v>35897</v>
      </c>
      <c r="R1225" t="s">
        <v>35898</v>
      </c>
      <c r="S1225" t="s">
        <v>35672</v>
      </c>
      <c r="T1225" t="s">
        <v>39581</v>
      </c>
      <c r="U1225" s="98">
        <v>8170</v>
      </c>
      <c r="V1225" s="98">
        <v>0</v>
      </c>
      <c r="W1225" t="s">
        <v>39582</v>
      </c>
    </row>
    <row r="1226" spans="1:23" ht="15" customHeight="1">
      <c r="A1226" t="s">
        <v>39583</v>
      </c>
      <c r="B1226" t="s">
        <v>35895</v>
      </c>
      <c r="C1226" s="15">
        <v>45905</v>
      </c>
      <c r="D1226" s="15">
        <v>45912</v>
      </c>
      <c r="E1226" t="s">
        <v>1646</v>
      </c>
      <c r="F1226" s="15">
        <v>45905</v>
      </c>
      <c r="G1226" s="15">
        <v>45912</v>
      </c>
      <c r="J1226" t="s">
        <v>20946</v>
      </c>
      <c r="K1226" t="s">
        <v>1260</v>
      </c>
      <c r="N1226" t="s">
        <v>35649</v>
      </c>
      <c r="O1226" t="s">
        <v>35919</v>
      </c>
      <c r="P1226" t="s">
        <v>35920</v>
      </c>
      <c r="Q1226" t="s">
        <v>35904</v>
      </c>
      <c r="R1226" t="s">
        <v>35905</v>
      </c>
      <c r="S1226" t="s">
        <v>35683</v>
      </c>
      <c r="T1226" t="s">
        <v>39584</v>
      </c>
      <c r="U1226" s="98">
        <v>4825</v>
      </c>
      <c r="V1226" s="98">
        <v>0</v>
      </c>
      <c r="W1226" t="s">
        <v>39585</v>
      </c>
    </row>
    <row r="1227" spans="1:23" ht="15" customHeight="1">
      <c r="A1227" t="s">
        <v>39586</v>
      </c>
      <c r="B1227" t="s">
        <v>35895</v>
      </c>
      <c r="C1227" s="15">
        <v>45906</v>
      </c>
      <c r="D1227" s="15">
        <v>45914</v>
      </c>
      <c r="E1227" t="s">
        <v>1646</v>
      </c>
      <c r="F1227" s="15">
        <v>45906</v>
      </c>
      <c r="G1227" s="15">
        <v>45914</v>
      </c>
      <c r="I1227" t="s">
        <v>3894</v>
      </c>
      <c r="K1227" t="s">
        <v>1263</v>
      </c>
      <c r="N1227" t="s">
        <v>35674</v>
      </c>
      <c r="O1227" t="s">
        <v>35924</v>
      </c>
      <c r="P1227" t="s">
        <v>35896</v>
      </c>
      <c r="Q1227" t="s">
        <v>35904</v>
      </c>
      <c r="R1227" t="s">
        <v>35898</v>
      </c>
      <c r="S1227" t="s">
        <v>35692</v>
      </c>
      <c r="T1227" t="s">
        <v>39587</v>
      </c>
      <c r="U1227" s="98">
        <v>1344</v>
      </c>
      <c r="V1227" s="98">
        <v>0</v>
      </c>
      <c r="W1227" t="s">
        <v>39588</v>
      </c>
    </row>
    <row r="1228" spans="1:23" ht="15" customHeight="1">
      <c r="A1228" t="s">
        <v>39589</v>
      </c>
      <c r="B1228" t="s">
        <v>35895</v>
      </c>
      <c r="C1228" s="15">
        <v>45907</v>
      </c>
      <c r="D1228" s="15">
        <v>45916</v>
      </c>
      <c r="E1228" t="s">
        <v>1646</v>
      </c>
      <c r="F1228" s="15">
        <v>45907</v>
      </c>
      <c r="G1228" s="15">
        <v>45916</v>
      </c>
      <c r="I1228" t="s">
        <v>1644</v>
      </c>
      <c r="K1228" t="s">
        <v>1266</v>
      </c>
      <c r="N1228" t="s">
        <v>35662</v>
      </c>
      <c r="O1228" t="s">
        <v>1565</v>
      </c>
      <c r="P1228" t="s">
        <v>35903</v>
      </c>
      <c r="Q1228" t="s">
        <v>35897</v>
      </c>
      <c r="R1228" t="s">
        <v>35905</v>
      </c>
      <c r="S1228" t="s">
        <v>35700</v>
      </c>
      <c r="T1228" t="s">
        <v>39590</v>
      </c>
      <c r="U1228" s="98">
        <v>8000</v>
      </c>
      <c r="V1228" s="98">
        <v>0</v>
      </c>
      <c r="W1228" t="s">
        <v>39591</v>
      </c>
    </row>
    <row r="1229" spans="1:23" ht="15" customHeight="1">
      <c r="A1229" t="s">
        <v>39592</v>
      </c>
      <c r="B1229" t="s">
        <v>35895</v>
      </c>
      <c r="C1229" s="15">
        <v>45908</v>
      </c>
      <c r="D1229" s="15">
        <v>45918</v>
      </c>
      <c r="E1229" t="s">
        <v>1646</v>
      </c>
      <c r="F1229" s="15">
        <v>45908</v>
      </c>
      <c r="G1229" s="15">
        <v>45918</v>
      </c>
      <c r="I1229" t="s">
        <v>3858</v>
      </c>
      <c r="K1229" t="s">
        <v>1270</v>
      </c>
      <c r="N1229" t="s">
        <v>35686</v>
      </c>
      <c r="O1229" t="s">
        <v>35902</v>
      </c>
      <c r="P1229" t="s">
        <v>35910</v>
      </c>
      <c r="Q1229" t="s">
        <v>35904</v>
      </c>
      <c r="R1229" t="s">
        <v>35898</v>
      </c>
      <c r="S1229" t="s">
        <v>35708</v>
      </c>
      <c r="T1229" t="s">
        <v>39593</v>
      </c>
      <c r="U1229" s="98">
        <v>2160</v>
      </c>
      <c r="V1229" s="98">
        <v>0</v>
      </c>
      <c r="W1229" t="s">
        <v>39594</v>
      </c>
    </row>
    <row r="1230" spans="1:23" ht="15" customHeight="1">
      <c r="A1230" t="s">
        <v>39595</v>
      </c>
      <c r="B1230" t="s">
        <v>35895</v>
      </c>
      <c r="C1230" s="15">
        <v>45909</v>
      </c>
      <c r="D1230" s="15">
        <v>45920</v>
      </c>
      <c r="E1230" t="s">
        <v>1646</v>
      </c>
      <c r="F1230" s="15">
        <v>45909</v>
      </c>
      <c r="G1230" s="15">
        <v>45920</v>
      </c>
      <c r="J1230" t="s">
        <v>261</v>
      </c>
      <c r="K1230" t="s">
        <v>1273</v>
      </c>
      <c r="N1230" t="s">
        <v>35638</v>
      </c>
      <c r="O1230" t="s">
        <v>35909</v>
      </c>
      <c r="P1230" t="s">
        <v>35915</v>
      </c>
      <c r="Q1230" t="s">
        <v>35904</v>
      </c>
      <c r="R1230" t="s">
        <v>35898</v>
      </c>
      <c r="S1230" t="s">
        <v>35714</v>
      </c>
      <c r="T1230" t="s">
        <v>39596</v>
      </c>
      <c r="U1230" s="98">
        <v>1025</v>
      </c>
      <c r="V1230" s="98">
        <v>0</v>
      </c>
      <c r="W1230" t="s">
        <v>39597</v>
      </c>
    </row>
    <row r="1231" spans="1:23" ht="15" customHeight="1">
      <c r="A1231" t="s">
        <v>39598</v>
      </c>
      <c r="B1231" t="s">
        <v>35895</v>
      </c>
      <c r="C1231" s="15">
        <v>45910</v>
      </c>
      <c r="D1231" s="15">
        <v>45922</v>
      </c>
      <c r="E1231" t="s">
        <v>1646</v>
      </c>
      <c r="F1231" s="15">
        <v>45910</v>
      </c>
      <c r="G1231" s="15">
        <v>45922</v>
      </c>
      <c r="I1231" t="s">
        <v>3864</v>
      </c>
      <c r="K1231" t="s">
        <v>1277</v>
      </c>
      <c r="N1231" t="s">
        <v>35638</v>
      </c>
      <c r="O1231" t="s">
        <v>35914</v>
      </c>
      <c r="P1231" t="s">
        <v>35920</v>
      </c>
      <c r="Q1231" t="s">
        <v>35897</v>
      </c>
      <c r="R1231" t="s">
        <v>35905</v>
      </c>
      <c r="S1231" t="s">
        <v>35723</v>
      </c>
      <c r="T1231" t="s">
        <v>39599</v>
      </c>
      <c r="U1231" s="98">
        <v>2325</v>
      </c>
      <c r="V1231" s="98">
        <v>0</v>
      </c>
      <c r="W1231" t="s">
        <v>39600</v>
      </c>
    </row>
    <row r="1232" spans="1:23" ht="15" customHeight="1">
      <c r="A1232" t="s">
        <v>39601</v>
      </c>
      <c r="B1232" t="s">
        <v>35895</v>
      </c>
      <c r="C1232" s="15">
        <v>45911</v>
      </c>
      <c r="D1232" s="15">
        <v>45924</v>
      </c>
      <c r="E1232" t="s">
        <v>1646</v>
      </c>
      <c r="F1232" s="15">
        <v>45911</v>
      </c>
      <c r="G1232" s="15">
        <v>45924</v>
      </c>
      <c r="I1232" t="s">
        <v>3867</v>
      </c>
      <c r="K1232" t="s">
        <v>1280</v>
      </c>
      <c r="N1232" t="s">
        <v>35638</v>
      </c>
      <c r="O1232" t="s">
        <v>35919</v>
      </c>
      <c r="P1232" t="s">
        <v>35896</v>
      </c>
      <c r="Q1232" t="s">
        <v>35904</v>
      </c>
      <c r="R1232" t="s">
        <v>35898</v>
      </c>
      <c r="S1232" t="s">
        <v>35730</v>
      </c>
      <c r="T1232" t="s">
        <v>39602</v>
      </c>
      <c r="U1232" s="98">
        <v>1025</v>
      </c>
      <c r="V1232" s="98">
        <v>180</v>
      </c>
      <c r="W1232" t="s">
        <v>39603</v>
      </c>
    </row>
    <row r="1233" spans="1:23" ht="15" customHeight="1">
      <c r="A1233" t="s">
        <v>39604</v>
      </c>
      <c r="B1233" t="s">
        <v>35895</v>
      </c>
      <c r="C1233" s="15">
        <v>45912</v>
      </c>
      <c r="D1233" s="15">
        <v>45926</v>
      </c>
      <c r="E1233" t="s">
        <v>1646</v>
      </c>
      <c r="F1233" s="15">
        <v>45912</v>
      </c>
      <c r="G1233" s="15">
        <v>45926</v>
      </c>
      <c r="I1233" t="s">
        <v>3870</v>
      </c>
      <c r="K1233" t="s">
        <v>1284</v>
      </c>
      <c r="N1233" t="s">
        <v>35649</v>
      </c>
      <c r="O1233" t="s">
        <v>35924</v>
      </c>
      <c r="P1233" t="s">
        <v>35903</v>
      </c>
      <c r="Q1233" t="s">
        <v>35904</v>
      </c>
      <c r="R1233" t="s">
        <v>35905</v>
      </c>
      <c r="S1233" t="s">
        <v>35737</v>
      </c>
      <c r="T1233" t="s">
        <v>39605</v>
      </c>
      <c r="U1233" s="98">
        <v>5070</v>
      </c>
      <c r="V1233" s="98">
        <v>0</v>
      </c>
      <c r="W1233" t="s">
        <v>39606</v>
      </c>
    </row>
    <row r="1234" spans="1:23" ht="15" customHeight="1">
      <c r="A1234" t="s">
        <v>39607</v>
      </c>
      <c r="B1234" t="s">
        <v>35895</v>
      </c>
      <c r="C1234" s="15">
        <v>45913</v>
      </c>
      <c r="D1234" s="15">
        <v>45928</v>
      </c>
      <c r="E1234" t="s">
        <v>1646</v>
      </c>
      <c r="F1234" s="15">
        <v>45913</v>
      </c>
      <c r="G1234" s="15">
        <v>45928</v>
      </c>
      <c r="J1234" t="s">
        <v>295</v>
      </c>
      <c r="K1234" t="s">
        <v>1288</v>
      </c>
      <c r="N1234" t="s">
        <v>35649</v>
      </c>
      <c r="O1234" t="s">
        <v>1565</v>
      </c>
      <c r="P1234" t="s">
        <v>35910</v>
      </c>
      <c r="Q1234" t="s">
        <v>35897</v>
      </c>
      <c r="R1234" t="s">
        <v>35898</v>
      </c>
      <c r="S1234" t="s">
        <v>35744</v>
      </c>
      <c r="T1234" t="s">
        <v>39608</v>
      </c>
      <c r="U1234" s="98">
        <v>8665</v>
      </c>
      <c r="V1234" s="98">
        <v>0</v>
      </c>
      <c r="W1234" t="s">
        <v>39609</v>
      </c>
    </row>
    <row r="1235" spans="1:23" ht="15" customHeight="1">
      <c r="A1235" t="s">
        <v>39610</v>
      </c>
      <c r="B1235" t="s">
        <v>35895</v>
      </c>
      <c r="C1235" s="15">
        <v>45914</v>
      </c>
      <c r="D1235" s="15">
        <v>45928</v>
      </c>
      <c r="E1235" t="s">
        <v>1646</v>
      </c>
      <c r="F1235" s="15">
        <v>45914</v>
      </c>
      <c r="G1235" s="15">
        <v>45928</v>
      </c>
      <c r="I1235" t="s">
        <v>1665</v>
      </c>
      <c r="K1235" t="s">
        <v>1291</v>
      </c>
      <c r="N1235" t="s">
        <v>35674</v>
      </c>
      <c r="O1235" t="s">
        <v>35902</v>
      </c>
      <c r="P1235" t="s">
        <v>35915</v>
      </c>
      <c r="Q1235" t="s">
        <v>35904</v>
      </c>
      <c r="R1235" t="s">
        <v>35898</v>
      </c>
      <c r="S1235" t="s">
        <v>35750</v>
      </c>
      <c r="T1235" t="s">
        <v>39611</v>
      </c>
      <c r="U1235" s="98">
        <v>1416</v>
      </c>
      <c r="V1235" s="98">
        <v>0</v>
      </c>
      <c r="W1235" t="s">
        <v>39612</v>
      </c>
    </row>
    <row r="1236" spans="1:23" ht="15" customHeight="1">
      <c r="A1236" t="s">
        <v>39613</v>
      </c>
      <c r="B1236" t="s">
        <v>35895</v>
      </c>
      <c r="C1236" s="15">
        <v>45915</v>
      </c>
      <c r="D1236" s="15">
        <v>45932</v>
      </c>
      <c r="E1236" t="s">
        <v>1646</v>
      </c>
      <c r="F1236" s="15">
        <v>45915</v>
      </c>
      <c r="G1236" s="15">
        <v>45932</v>
      </c>
      <c r="I1236" t="s">
        <v>3878</v>
      </c>
      <c r="K1236" t="s">
        <v>1294</v>
      </c>
      <c r="N1236" t="s">
        <v>35662</v>
      </c>
      <c r="O1236" t="s">
        <v>35909</v>
      </c>
      <c r="P1236" t="s">
        <v>35920</v>
      </c>
      <c r="Q1236" t="s">
        <v>35904</v>
      </c>
      <c r="R1236" t="s">
        <v>35905</v>
      </c>
      <c r="S1236" t="s">
        <v>35755</v>
      </c>
      <c r="T1236" t="s">
        <v>39614</v>
      </c>
      <c r="U1236" s="98">
        <v>3920</v>
      </c>
      <c r="V1236" s="98">
        <v>0</v>
      </c>
      <c r="W1236" t="s">
        <v>39615</v>
      </c>
    </row>
    <row r="1237" spans="1:23" ht="15" customHeight="1">
      <c r="A1237" t="s">
        <v>39616</v>
      </c>
      <c r="B1237" t="s">
        <v>35895</v>
      </c>
      <c r="C1237" s="15">
        <v>45916</v>
      </c>
      <c r="D1237" s="15">
        <v>45919</v>
      </c>
      <c r="E1237" t="s">
        <v>1646</v>
      </c>
      <c r="F1237" s="15">
        <v>45916</v>
      </c>
      <c r="G1237" s="15">
        <v>45919</v>
      </c>
      <c r="I1237" t="s">
        <v>3881</v>
      </c>
      <c r="K1237" t="s">
        <v>1297</v>
      </c>
      <c r="N1237" t="s">
        <v>35686</v>
      </c>
      <c r="O1237" t="s">
        <v>35914</v>
      </c>
      <c r="P1237" t="s">
        <v>35896</v>
      </c>
      <c r="Q1237" t="s">
        <v>35897</v>
      </c>
      <c r="R1237" t="s">
        <v>35898</v>
      </c>
      <c r="S1237" t="s">
        <v>35760</v>
      </c>
      <c r="T1237" t="s">
        <v>39617</v>
      </c>
      <c r="U1237" s="98">
        <v>4940</v>
      </c>
      <c r="V1237" s="98">
        <v>0</v>
      </c>
      <c r="W1237" t="s">
        <v>39618</v>
      </c>
    </row>
    <row r="1238" spans="1:23" ht="15" customHeight="1">
      <c r="A1238" t="s">
        <v>39619</v>
      </c>
      <c r="B1238" t="s">
        <v>35895</v>
      </c>
      <c r="C1238" s="15">
        <v>45917</v>
      </c>
      <c r="D1238" s="15">
        <v>45921</v>
      </c>
      <c r="E1238" t="s">
        <v>1646</v>
      </c>
      <c r="F1238" s="15">
        <v>45917</v>
      </c>
      <c r="G1238" s="15">
        <v>45921</v>
      </c>
      <c r="J1238" t="s">
        <v>285</v>
      </c>
      <c r="K1238" t="s">
        <v>1301</v>
      </c>
      <c r="N1238" t="s">
        <v>35638</v>
      </c>
      <c r="O1238" t="s">
        <v>35919</v>
      </c>
      <c r="P1238" t="s">
        <v>35903</v>
      </c>
      <c r="Q1238" t="s">
        <v>35904</v>
      </c>
      <c r="R1238" t="s">
        <v>35905</v>
      </c>
      <c r="S1238" t="s">
        <v>35765</v>
      </c>
      <c r="T1238" t="s">
        <v>39620</v>
      </c>
      <c r="U1238" s="98">
        <v>1075</v>
      </c>
      <c r="V1238" s="98">
        <v>0</v>
      </c>
      <c r="W1238" t="s">
        <v>39621</v>
      </c>
    </row>
    <row r="1239" spans="1:23" ht="15" customHeight="1">
      <c r="A1239" t="s">
        <v>39622</v>
      </c>
      <c r="B1239" t="s">
        <v>35895</v>
      </c>
      <c r="C1239" s="15">
        <v>45918</v>
      </c>
      <c r="D1239" s="15">
        <v>45923</v>
      </c>
      <c r="E1239" t="s">
        <v>1646</v>
      </c>
      <c r="F1239" s="15">
        <v>45918</v>
      </c>
      <c r="G1239" s="15">
        <v>45923</v>
      </c>
      <c r="I1239" t="s">
        <v>3887</v>
      </c>
      <c r="K1239" t="s">
        <v>1304</v>
      </c>
      <c r="N1239" t="s">
        <v>35638</v>
      </c>
      <c r="O1239" t="s">
        <v>35924</v>
      </c>
      <c r="P1239" t="s">
        <v>35910</v>
      </c>
      <c r="Q1239" t="s">
        <v>35904</v>
      </c>
      <c r="R1239" t="s">
        <v>35898</v>
      </c>
      <c r="S1239" t="s">
        <v>35770</v>
      </c>
      <c r="T1239" t="s">
        <v>39623</v>
      </c>
      <c r="U1239" s="98">
        <v>1075</v>
      </c>
      <c r="V1239" s="98">
        <v>0</v>
      </c>
      <c r="W1239" t="s">
        <v>39624</v>
      </c>
    </row>
    <row r="1240" spans="1:23" ht="15" customHeight="1">
      <c r="A1240" t="s">
        <v>39625</v>
      </c>
      <c r="B1240" t="s">
        <v>35895</v>
      </c>
      <c r="C1240" s="15">
        <v>45919</v>
      </c>
      <c r="D1240" s="15">
        <v>45925</v>
      </c>
      <c r="E1240" t="s">
        <v>1646</v>
      </c>
      <c r="F1240" s="15">
        <v>45919</v>
      </c>
      <c r="G1240" s="15">
        <v>45925</v>
      </c>
      <c r="I1240" t="s">
        <v>3891</v>
      </c>
      <c r="K1240" t="s">
        <v>1308</v>
      </c>
      <c r="N1240" t="s">
        <v>35638</v>
      </c>
      <c r="O1240" t="s">
        <v>1565</v>
      </c>
      <c r="P1240" t="s">
        <v>35915</v>
      </c>
      <c r="Q1240" t="s">
        <v>35897</v>
      </c>
      <c r="R1240" t="s">
        <v>35898</v>
      </c>
      <c r="S1240" t="s">
        <v>35775</v>
      </c>
      <c r="T1240" t="s">
        <v>39626</v>
      </c>
      <c r="U1240" s="98">
        <v>2415</v>
      </c>
      <c r="V1240" s="98">
        <v>0</v>
      </c>
      <c r="W1240" t="s">
        <v>39627</v>
      </c>
    </row>
    <row r="1241" spans="1:23" ht="15" customHeight="1">
      <c r="A1241" t="s">
        <v>39628</v>
      </c>
      <c r="B1241" t="s">
        <v>35895</v>
      </c>
      <c r="C1241" s="15">
        <v>45920</v>
      </c>
      <c r="D1241" s="15">
        <v>45927</v>
      </c>
      <c r="E1241" t="s">
        <v>1646</v>
      </c>
      <c r="F1241" s="15">
        <v>45920</v>
      </c>
      <c r="G1241" s="15">
        <v>45927</v>
      </c>
      <c r="I1241" t="s">
        <v>3894</v>
      </c>
      <c r="K1241" t="s">
        <v>1312</v>
      </c>
      <c r="N1241" t="s">
        <v>35649</v>
      </c>
      <c r="O1241" t="s">
        <v>35902</v>
      </c>
      <c r="P1241" t="s">
        <v>35920</v>
      </c>
      <c r="Q1241" t="s">
        <v>35904</v>
      </c>
      <c r="R1241" t="s">
        <v>35905</v>
      </c>
      <c r="S1241" t="s">
        <v>35780</v>
      </c>
      <c r="T1241" t="s">
        <v>39629</v>
      </c>
      <c r="U1241" s="98">
        <v>4650</v>
      </c>
      <c r="V1241" s="98">
        <v>0</v>
      </c>
      <c r="W1241" t="s">
        <v>39630</v>
      </c>
    </row>
    <row r="1242" spans="1:23" ht="15" customHeight="1">
      <c r="A1242" t="s">
        <v>39631</v>
      </c>
      <c r="B1242" t="s">
        <v>36330</v>
      </c>
      <c r="C1242" s="15">
        <v>45921</v>
      </c>
      <c r="D1242" s="15">
        <v>45928</v>
      </c>
      <c r="E1242" t="s">
        <v>1646</v>
      </c>
      <c r="F1242" s="15">
        <v>45921</v>
      </c>
      <c r="G1242" s="15">
        <v>45928</v>
      </c>
      <c r="H1242" t="s">
        <v>9733</v>
      </c>
      <c r="M1242" t="s">
        <v>275</v>
      </c>
      <c r="N1242" t="s">
        <v>35649</v>
      </c>
      <c r="O1242" t="s">
        <v>35909</v>
      </c>
      <c r="P1242" t="s">
        <v>35896</v>
      </c>
      <c r="Q1242" t="s">
        <v>35897</v>
      </c>
      <c r="R1242" t="s">
        <v>35898</v>
      </c>
      <c r="S1242" t="s">
        <v>35785</v>
      </c>
      <c r="T1242" t="s">
        <v>39632</v>
      </c>
      <c r="U1242" s="98">
        <v>8005</v>
      </c>
      <c r="V1242" s="98">
        <v>190</v>
      </c>
      <c r="W1242" t="s">
        <v>39633</v>
      </c>
    </row>
    <row r="1243" spans="1:23" ht="15" customHeight="1">
      <c r="A1243" t="s">
        <v>39634</v>
      </c>
      <c r="B1243" t="s">
        <v>36330</v>
      </c>
      <c r="C1243" s="15">
        <v>45922</v>
      </c>
      <c r="D1243" s="15">
        <v>45931</v>
      </c>
      <c r="E1243" t="s">
        <v>1646</v>
      </c>
      <c r="F1243" s="15">
        <v>45922</v>
      </c>
      <c r="G1243" s="15">
        <v>45931</v>
      </c>
      <c r="H1243" t="s">
        <v>9747</v>
      </c>
      <c r="M1243" t="s">
        <v>285</v>
      </c>
      <c r="N1243" t="s">
        <v>35674</v>
      </c>
      <c r="O1243" t="s">
        <v>35914</v>
      </c>
      <c r="P1243" t="s">
        <v>35903</v>
      </c>
      <c r="Q1243" t="s">
        <v>35904</v>
      </c>
      <c r="R1243" t="s">
        <v>35905</v>
      </c>
      <c r="S1243" t="s">
        <v>35790</v>
      </c>
      <c r="T1243" t="s">
        <v>39635</v>
      </c>
      <c r="U1243" s="98">
        <v>1290</v>
      </c>
      <c r="V1243" s="98">
        <v>0</v>
      </c>
      <c r="W1243" t="s">
        <v>39636</v>
      </c>
    </row>
    <row r="1244" spans="1:23" ht="15" customHeight="1">
      <c r="A1244" t="s">
        <v>39637</v>
      </c>
      <c r="B1244" t="s">
        <v>36330</v>
      </c>
      <c r="C1244" s="15">
        <v>45923</v>
      </c>
      <c r="D1244" s="15">
        <v>45933</v>
      </c>
      <c r="E1244" t="s">
        <v>1646</v>
      </c>
      <c r="F1244" s="15">
        <v>45923</v>
      </c>
      <c r="G1244" s="15">
        <v>45933</v>
      </c>
      <c r="H1244" t="s">
        <v>9759</v>
      </c>
      <c r="M1244" t="s">
        <v>295</v>
      </c>
      <c r="N1244" t="s">
        <v>35662</v>
      </c>
      <c r="O1244" t="s">
        <v>35919</v>
      </c>
      <c r="P1244" t="s">
        <v>35910</v>
      </c>
      <c r="Q1244" t="s">
        <v>35897</v>
      </c>
      <c r="R1244" t="s">
        <v>35898</v>
      </c>
      <c r="S1244" t="s">
        <v>35795</v>
      </c>
      <c r="T1244" t="s">
        <v>39638</v>
      </c>
      <c r="U1244" s="98">
        <v>7800</v>
      </c>
      <c r="V1244" s="98">
        <v>0</v>
      </c>
      <c r="W1244" t="s">
        <v>39639</v>
      </c>
    </row>
    <row r="1245" spans="1:23" ht="15" customHeight="1">
      <c r="A1245" t="s">
        <v>39640</v>
      </c>
      <c r="B1245" t="s">
        <v>36330</v>
      </c>
      <c r="C1245" s="15">
        <v>45924</v>
      </c>
      <c r="D1245" s="15">
        <v>45935</v>
      </c>
      <c r="E1245" t="s">
        <v>1646</v>
      </c>
      <c r="F1245" s="15">
        <v>45924</v>
      </c>
      <c r="G1245" s="15">
        <v>45935</v>
      </c>
      <c r="H1245" t="s">
        <v>9772</v>
      </c>
      <c r="M1245" t="s">
        <v>261</v>
      </c>
      <c r="N1245" t="s">
        <v>35686</v>
      </c>
      <c r="O1245" t="s">
        <v>35924</v>
      </c>
      <c r="P1245" t="s">
        <v>35915</v>
      </c>
      <c r="Q1245" t="s">
        <v>35904</v>
      </c>
      <c r="R1245" t="s">
        <v>35898</v>
      </c>
      <c r="S1245" t="s">
        <v>35800</v>
      </c>
      <c r="T1245" t="s">
        <v>39641</v>
      </c>
      <c r="U1245" s="98">
        <v>2120</v>
      </c>
      <c r="V1245" s="98">
        <v>0</v>
      </c>
      <c r="W1245" t="s">
        <v>39642</v>
      </c>
    </row>
    <row r="1246" spans="1:23" ht="15" customHeight="1">
      <c r="A1246" t="s">
        <v>39643</v>
      </c>
      <c r="B1246" t="s">
        <v>36330</v>
      </c>
      <c r="C1246" s="15">
        <v>45925</v>
      </c>
      <c r="D1246" s="15">
        <v>45937</v>
      </c>
      <c r="E1246" t="s">
        <v>1646</v>
      </c>
      <c r="F1246" s="15">
        <v>45925</v>
      </c>
      <c r="G1246" s="15">
        <v>45937</v>
      </c>
      <c r="H1246" t="s">
        <v>9783</v>
      </c>
      <c r="M1246" t="s">
        <v>20946</v>
      </c>
      <c r="N1246" t="s">
        <v>35638</v>
      </c>
      <c r="O1246" t="s">
        <v>1565</v>
      </c>
      <c r="P1246" t="s">
        <v>35920</v>
      </c>
      <c r="Q1246" t="s">
        <v>35897</v>
      </c>
      <c r="R1246" t="s">
        <v>35905</v>
      </c>
      <c r="S1246" t="s">
        <v>35805</v>
      </c>
      <c r="T1246" t="s">
        <v>39644</v>
      </c>
      <c r="U1246" s="98">
        <v>2280</v>
      </c>
      <c r="V1246" s="98">
        <v>0</v>
      </c>
      <c r="W1246" t="s">
        <v>39645</v>
      </c>
    </row>
    <row r="1247" spans="1:23" ht="15" customHeight="1">
      <c r="A1247" t="s">
        <v>39646</v>
      </c>
      <c r="B1247" t="s">
        <v>36330</v>
      </c>
      <c r="C1247" s="15">
        <v>45926</v>
      </c>
      <c r="D1247" s="15">
        <v>45939</v>
      </c>
      <c r="E1247" t="s">
        <v>1646</v>
      </c>
      <c r="F1247" s="15">
        <v>45926</v>
      </c>
      <c r="G1247" s="15">
        <v>45939</v>
      </c>
      <c r="H1247" t="s">
        <v>9795</v>
      </c>
      <c r="M1247" t="s">
        <v>275</v>
      </c>
      <c r="N1247" t="s">
        <v>35638</v>
      </c>
      <c r="O1247" t="s">
        <v>35902</v>
      </c>
      <c r="P1247" t="s">
        <v>35896</v>
      </c>
      <c r="Q1247" t="s">
        <v>35904</v>
      </c>
      <c r="R1247" t="s">
        <v>35898</v>
      </c>
      <c r="S1247" t="s">
        <v>35810</v>
      </c>
      <c r="T1247" t="s">
        <v>39647</v>
      </c>
      <c r="U1247" s="98">
        <v>1000</v>
      </c>
      <c r="V1247" s="98">
        <v>0</v>
      </c>
      <c r="W1247" t="s">
        <v>39648</v>
      </c>
    </row>
    <row r="1248" spans="1:23" ht="15" customHeight="1">
      <c r="A1248" t="s">
        <v>39649</v>
      </c>
      <c r="B1248" t="s">
        <v>36330</v>
      </c>
      <c r="C1248" s="15">
        <v>45927</v>
      </c>
      <c r="D1248" s="15">
        <v>45941</v>
      </c>
      <c r="E1248" t="s">
        <v>1646</v>
      </c>
      <c r="F1248" s="15">
        <v>45927</v>
      </c>
      <c r="G1248" s="15">
        <v>45941</v>
      </c>
      <c r="H1248" t="s">
        <v>9805</v>
      </c>
      <c r="M1248" t="s">
        <v>285</v>
      </c>
      <c r="N1248" t="s">
        <v>35638</v>
      </c>
      <c r="O1248" t="s">
        <v>35909</v>
      </c>
      <c r="P1248" t="s">
        <v>35903</v>
      </c>
      <c r="Q1248" t="s">
        <v>35897</v>
      </c>
      <c r="R1248" t="s">
        <v>35905</v>
      </c>
      <c r="S1248" t="s">
        <v>35815</v>
      </c>
      <c r="T1248" t="s">
        <v>39650</v>
      </c>
      <c r="U1248" s="98">
        <v>2280</v>
      </c>
      <c r="V1248" s="98">
        <v>0</v>
      </c>
      <c r="W1248" t="s">
        <v>39651</v>
      </c>
    </row>
    <row r="1249" spans="1:23" ht="15" customHeight="1">
      <c r="A1249" t="s">
        <v>39652</v>
      </c>
      <c r="B1249" t="s">
        <v>36330</v>
      </c>
      <c r="C1249" s="15">
        <v>45928</v>
      </c>
      <c r="D1249" s="15">
        <v>45943</v>
      </c>
      <c r="E1249" t="s">
        <v>1646</v>
      </c>
      <c r="F1249" s="15">
        <v>45928</v>
      </c>
      <c r="G1249" s="15">
        <v>45943</v>
      </c>
      <c r="H1249" t="s">
        <v>9817</v>
      </c>
      <c r="M1249" t="s">
        <v>295</v>
      </c>
      <c r="N1249" t="s">
        <v>35649</v>
      </c>
      <c r="O1249" t="s">
        <v>35914</v>
      </c>
      <c r="P1249" t="s">
        <v>35910</v>
      </c>
      <c r="Q1249" t="s">
        <v>35904</v>
      </c>
      <c r="R1249" t="s">
        <v>35898</v>
      </c>
      <c r="S1249" t="s">
        <v>35820</v>
      </c>
      <c r="T1249" t="s">
        <v>39653</v>
      </c>
      <c r="U1249" s="98">
        <v>4930</v>
      </c>
      <c r="V1249" s="98">
        <v>0</v>
      </c>
      <c r="W1249" t="s">
        <v>39654</v>
      </c>
    </row>
    <row r="1250" spans="1:23" ht="15" customHeight="1">
      <c r="A1250" t="s">
        <v>39655</v>
      </c>
      <c r="B1250" t="s">
        <v>36330</v>
      </c>
      <c r="C1250" s="15">
        <v>45929</v>
      </c>
      <c r="D1250" s="15">
        <v>45945</v>
      </c>
      <c r="E1250" t="s">
        <v>1646</v>
      </c>
      <c r="F1250" s="15">
        <v>45929</v>
      </c>
      <c r="G1250" s="15">
        <v>45945</v>
      </c>
      <c r="H1250" t="s">
        <v>9827</v>
      </c>
      <c r="M1250" t="s">
        <v>261</v>
      </c>
      <c r="N1250" t="s">
        <v>35649</v>
      </c>
      <c r="O1250" t="s">
        <v>35919</v>
      </c>
      <c r="P1250" t="s">
        <v>35915</v>
      </c>
      <c r="Q1250" t="s">
        <v>35897</v>
      </c>
      <c r="R1250" t="s">
        <v>35898</v>
      </c>
      <c r="S1250" t="s">
        <v>35825</v>
      </c>
      <c r="T1250" t="s">
        <v>39656</v>
      </c>
      <c r="U1250" s="98">
        <v>8445</v>
      </c>
      <c r="V1250" s="98">
        <v>0</v>
      </c>
      <c r="W1250" t="s">
        <v>39657</v>
      </c>
    </row>
    <row r="1251" spans="1:23" ht="15" customHeight="1">
      <c r="A1251" t="s">
        <v>39658</v>
      </c>
      <c r="B1251" t="s">
        <v>36330</v>
      </c>
      <c r="C1251" s="15">
        <v>45930</v>
      </c>
      <c r="D1251" s="15">
        <v>45947</v>
      </c>
      <c r="E1251" t="s">
        <v>1646</v>
      </c>
      <c r="F1251" s="15">
        <v>45930</v>
      </c>
      <c r="G1251" s="15">
        <v>45947</v>
      </c>
      <c r="H1251" t="s">
        <v>9838</v>
      </c>
      <c r="M1251" t="s">
        <v>20946</v>
      </c>
      <c r="N1251" t="s">
        <v>35674</v>
      </c>
      <c r="O1251" t="s">
        <v>35924</v>
      </c>
      <c r="P1251" t="s">
        <v>35920</v>
      </c>
      <c r="Q1251" t="s">
        <v>35904</v>
      </c>
      <c r="R1251" t="s">
        <v>35905</v>
      </c>
      <c r="S1251" t="s">
        <v>35829</v>
      </c>
      <c r="T1251" t="s">
        <v>39659</v>
      </c>
      <c r="U1251" s="98">
        <v>1380</v>
      </c>
      <c r="V1251" s="98">
        <v>0</v>
      </c>
      <c r="W1251" t="s">
        <v>39660</v>
      </c>
    </row>
    <row r="1252" spans="1:23" ht="15" customHeight="1">
      <c r="A1252" t="s">
        <v>39661</v>
      </c>
      <c r="B1252" t="s">
        <v>36330</v>
      </c>
      <c r="C1252" s="15">
        <v>45901</v>
      </c>
      <c r="D1252" s="15">
        <v>45904</v>
      </c>
      <c r="E1252" t="s">
        <v>1646</v>
      </c>
      <c r="F1252" s="15">
        <v>45901</v>
      </c>
      <c r="G1252" s="15">
        <v>45904</v>
      </c>
      <c r="H1252" t="s">
        <v>9850</v>
      </c>
      <c r="M1252" t="s">
        <v>275</v>
      </c>
      <c r="N1252" t="s">
        <v>35662</v>
      </c>
      <c r="O1252" t="s">
        <v>1565</v>
      </c>
      <c r="P1252" t="s">
        <v>35896</v>
      </c>
      <c r="Q1252" t="s">
        <v>35897</v>
      </c>
      <c r="R1252" t="s">
        <v>35898</v>
      </c>
      <c r="S1252" t="s">
        <v>35833</v>
      </c>
      <c r="T1252" t="s">
        <v>39662</v>
      </c>
      <c r="U1252" s="98">
        <v>8000</v>
      </c>
      <c r="V1252" s="98">
        <v>50</v>
      </c>
      <c r="W1252" t="s">
        <v>39663</v>
      </c>
    </row>
    <row r="1253" spans="1:23" ht="15" customHeight="1">
      <c r="A1253" t="s">
        <v>39664</v>
      </c>
      <c r="B1253" t="s">
        <v>36330</v>
      </c>
      <c r="C1253" s="15">
        <v>45902</v>
      </c>
      <c r="D1253" s="15">
        <v>45906</v>
      </c>
      <c r="E1253" t="s">
        <v>1646</v>
      </c>
      <c r="F1253" s="15">
        <v>45902</v>
      </c>
      <c r="G1253" s="15">
        <v>45906</v>
      </c>
      <c r="H1253" t="s">
        <v>9858</v>
      </c>
      <c r="M1253" t="s">
        <v>285</v>
      </c>
      <c r="N1253" t="s">
        <v>35686</v>
      </c>
      <c r="O1253" t="s">
        <v>35902</v>
      </c>
      <c r="P1253" t="s">
        <v>35903</v>
      </c>
      <c r="Q1253" t="s">
        <v>35904</v>
      </c>
      <c r="R1253" t="s">
        <v>35905</v>
      </c>
      <c r="S1253" t="s">
        <v>35837</v>
      </c>
      <c r="T1253" t="s">
        <v>39665</v>
      </c>
      <c r="U1253" s="98">
        <v>2240</v>
      </c>
      <c r="V1253" s="98">
        <v>0</v>
      </c>
      <c r="W1253" t="s">
        <v>39666</v>
      </c>
    </row>
    <row r="1254" spans="1:23" ht="15" customHeight="1">
      <c r="A1254" t="s">
        <v>39667</v>
      </c>
      <c r="B1254" t="s">
        <v>36330</v>
      </c>
      <c r="C1254" s="15">
        <v>45903</v>
      </c>
      <c r="D1254" s="15">
        <v>45908</v>
      </c>
      <c r="E1254" t="s">
        <v>1646</v>
      </c>
      <c r="F1254" s="15">
        <v>45903</v>
      </c>
      <c r="G1254" s="15">
        <v>45908</v>
      </c>
      <c r="H1254" t="s">
        <v>9867</v>
      </c>
      <c r="M1254" t="s">
        <v>295</v>
      </c>
      <c r="N1254" t="s">
        <v>35638</v>
      </c>
      <c r="O1254" t="s">
        <v>35909</v>
      </c>
      <c r="P1254" t="s">
        <v>35910</v>
      </c>
      <c r="Q1254" t="s">
        <v>35897</v>
      </c>
      <c r="R1254" t="s">
        <v>35898</v>
      </c>
      <c r="S1254" t="s">
        <v>35841</v>
      </c>
      <c r="T1254" t="s">
        <v>39668</v>
      </c>
      <c r="U1254" s="98">
        <v>2370</v>
      </c>
      <c r="V1254" s="98">
        <v>0</v>
      </c>
      <c r="W1254" t="s">
        <v>39669</v>
      </c>
    </row>
    <row r="1255" spans="1:23" ht="15" customHeight="1">
      <c r="A1255" t="s">
        <v>39670</v>
      </c>
      <c r="B1255" t="s">
        <v>36330</v>
      </c>
      <c r="C1255" s="15">
        <v>45904</v>
      </c>
      <c r="D1255" s="15">
        <v>45910</v>
      </c>
      <c r="E1255" t="s">
        <v>1646</v>
      </c>
      <c r="F1255" s="15">
        <v>45904</v>
      </c>
      <c r="G1255" s="15">
        <v>45910</v>
      </c>
      <c r="H1255" t="s">
        <v>9877</v>
      </c>
      <c r="M1255" t="s">
        <v>261</v>
      </c>
      <c r="N1255" t="s">
        <v>35638</v>
      </c>
      <c r="O1255" t="s">
        <v>35914</v>
      </c>
      <c r="P1255" t="s">
        <v>35915</v>
      </c>
      <c r="Q1255" t="s">
        <v>35904</v>
      </c>
      <c r="R1255" t="s">
        <v>35898</v>
      </c>
      <c r="S1255" t="s">
        <v>35845</v>
      </c>
      <c r="T1255" t="s">
        <v>39671</v>
      </c>
      <c r="U1255" s="98">
        <v>1050</v>
      </c>
      <c r="V1255" s="98">
        <v>0</v>
      </c>
      <c r="W1255" t="s">
        <v>39672</v>
      </c>
    </row>
    <row r="1256" spans="1:23" ht="15" customHeight="1">
      <c r="A1256" t="s">
        <v>39673</v>
      </c>
      <c r="B1256" t="s">
        <v>36330</v>
      </c>
      <c r="C1256" s="15">
        <v>45905</v>
      </c>
      <c r="D1256" s="15">
        <v>45912</v>
      </c>
      <c r="E1256" t="s">
        <v>1646</v>
      </c>
      <c r="F1256" s="15">
        <v>45905</v>
      </c>
      <c r="G1256" s="15">
        <v>45912</v>
      </c>
      <c r="H1256" t="s">
        <v>9886</v>
      </c>
      <c r="M1256" t="s">
        <v>20946</v>
      </c>
      <c r="N1256" t="s">
        <v>35638</v>
      </c>
      <c r="O1256" t="s">
        <v>35919</v>
      </c>
      <c r="P1256" t="s">
        <v>35920</v>
      </c>
      <c r="Q1256" t="s">
        <v>35897</v>
      </c>
      <c r="R1256" t="s">
        <v>35905</v>
      </c>
      <c r="S1256" t="s">
        <v>35849</v>
      </c>
      <c r="T1256" t="s">
        <v>39674</v>
      </c>
      <c r="U1256" s="98">
        <v>2370</v>
      </c>
      <c r="V1256" s="98">
        <v>0</v>
      </c>
      <c r="W1256" t="s">
        <v>39675</v>
      </c>
    </row>
    <row r="1257" spans="1:23" ht="15" customHeight="1">
      <c r="A1257" t="s">
        <v>39676</v>
      </c>
      <c r="B1257" t="s">
        <v>36330</v>
      </c>
      <c r="C1257" s="15">
        <v>45906</v>
      </c>
      <c r="D1257" s="15">
        <v>45914</v>
      </c>
      <c r="E1257" t="s">
        <v>1646</v>
      </c>
      <c r="F1257" s="15">
        <v>45906</v>
      </c>
      <c r="G1257" s="15">
        <v>45914</v>
      </c>
      <c r="H1257" t="s">
        <v>9895</v>
      </c>
      <c r="M1257" t="s">
        <v>275</v>
      </c>
      <c r="N1257" t="s">
        <v>35649</v>
      </c>
      <c r="O1257" t="s">
        <v>35924</v>
      </c>
      <c r="P1257" t="s">
        <v>35896</v>
      </c>
      <c r="Q1257" t="s">
        <v>35904</v>
      </c>
      <c r="R1257" t="s">
        <v>35898</v>
      </c>
      <c r="S1257" t="s">
        <v>35853</v>
      </c>
      <c r="T1257" t="s">
        <v>39677</v>
      </c>
      <c r="U1257" s="98">
        <v>5210</v>
      </c>
      <c r="V1257" s="98">
        <v>0</v>
      </c>
      <c r="W1257" t="s">
        <v>39678</v>
      </c>
    </row>
    <row r="1258" spans="1:23" ht="15" customHeight="1">
      <c r="A1258" t="s">
        <v>39679</v>
      </c>
      <c r="B1258" t="s">
        <v>36330</v>
      </c>
      <c r="C1258" s="15">
        <v>45907</v>
      </c>
      <c r="D1258" s="15">
        <v>45916</v>
      </c>
      <c r="E1258" t="s">
        <v>1646</v>
      </c>
      <c r="F1258" s="15">
        <v>45907</v>
      </c>
      <c r="G1258" s="15">
        <v>45916</v>
      </c>
      <c r="H1258" t="s">
        <v>9905</v>
      </c>
      <c r="M1258" t="s">
        <v>285</v>
      </c>
      <c r="N1258" t="s">
        <v>35649</v>
      </c>
      <c r="O1258" t="s">
        <v>1565</v>
      </c>
      <c r="P1258" t="s">
        <v>35903</v>
      </c>
      <c r="Q1258" t="s">
        <v>35897</v>
      </c>
      <c r="R1258" t="s">
        <v>35905</v>
      </c>
      <c r="S1258" t="s">
        <v>35857</v>
      </c>
      <c r="T1258" t="s">
        <v>39680</v>
      </c>
      <c r="U1258" s="98">
        <v>8885</v>
      </c>
      <c r="V1258" s="98">
        <v>0</v>
      </c>
      <c r="W1258" t="s">
        <v>39681</v>
      </c>
    </row>
    <row r="1259" spans="1:23" ht="15" customHeight="1">
      <c r="A1259" t="s">
        <v>39682</v>
      </c>
      <c r="B1259" t="s">
        <v>36330</v>
      </c>
      <c r="C1259" s="15">
        <v>45908</v>
      </c>
      <c r="D1259" s="15">
        <v>45918</v>
      </c>
      <c r="E1259" t="s">
        <v>1646</v>
      </c>
      <c r="F1259" s="15">
        <v>45908</v>
      </c>
      <c r="G1259" s="15">
        <v>45918</v>
      </c>
      <c r="H1259" t="s">
        <v>9915</v>
      </c>
      <c r="M1259" t="s">
        <v>295</v>
      </c>
      <c r="N1259" t="s">
        <v>35674</v>
      </c>
      <c r="O1259" t="s">
        <v>35902</v>
      </c>
      <c r="P1259" t="s">
        <v>35910</v>
      </c>
      <c r="Q1259" t="s">
        <v>35904</v>
      </c>
      <c r="R1259" t="s">
        <v>35898</v>
      </c>
      <c r="S1259" t="s">
        <v>35861</v>
      </c>
      <c r="T1259" t="s">
        <v>39683</v>
      </c>
      <c r="U1259" s="98">
        <v>1470</v>
      </c>
      <c r="V1259" s="98">
        <v>0</v>
      </c>
      <c r="W1259" t="s">
        <v>39684</v>
      </c>
    </row>
    <row r="1260" spans="1:23" ht="15" customHeight="1">
      <c r="A1260" t="s">
        <v>39685</v>
      </c>
      <c r="B1260" t="s">
        <v>36330</v>
      </c>
      <c r="C1260" s="15">
        <v>45909</v>
      </c>
      <c r="D1260" s="15">
        <v>45920</v>
      </c>
      <c r="E1260" t="s">
        <v>1646</v>
      </c>
      <c r="F1260" s="15">
        <v>45909</v>
      </c>
      <c r="G1260" s="15">
        <v>45920</v>
      </c>
      <c r="H1260" t="s">
        <v>9924</v>
      </c>
      <c r="M1260" t="s">
        <v>261</v>
      </c>
      <c r="N1260" t="s">
        <v>35662</v>
      </c>
      <c r="O1260" t="s">
        <v>35909</v>
      </c>
      <c r="P1260" t="s">
        <v>35915</v>
      </c>
      <c r="Q1260" t="s">
        <v>35897</v>
      </c>
      <c r="R1260" t="s">
        <v>35898</v>
      </c>
      <c r="S1260" t="s">
        <v>35865</v>
      </c>
      <c r="T1260" t="s">
        <v>39686</v>
      </c>
      <c r="U1260" s="98">
        <v>8200</v>
      </c>
      <c r="V1260" s="98">
        <v>0</v>
      </c>
      <c r="W1260" t="s">
        <v>39687</v>
      </c>
    </row>
    <row r="1261" spans="1:23" ht="15" customHeight="1">
      <c r="A1261" t="s">
        <v>39688</v>
      </c>
      <c r="B1261" t="s">
        <v>36330</v>
      </c>
      <c r="C1261" s="15">
        <v>45910</v>
      </c>
      <c r="D1261" s="15">
        <v>45922</v>
      </c>
      <c r="E1261" t="s">
        <v>1646</v>
      </c>
      <c r="F1261" s="15">
        <v>45910</v>
      </c>
      <c r="G1261" s="15">
        <v>45922</v>
      </c>
      <c r="H1261" t="s">
        <v>9933</v>
      </c>
      <c r="M1261" t="s">
        <v>20946</v>
      </c>
      <c r="N1261" t="s">
        <v>35686</v>
      </c>
      <c r="O1261" t="s">
        <v>35914</v>
      </c>
      <c r="P1261" t="s">
        <v>35920</v>
      </c>
      <c r="Q1261" t="s">
        <v>35904</v>
      </c>
      <c r="R1261" t="s">
        <v>35905</v>
      </c>
      <c r="S1261" t="s">
        <v>35869</v>
      </c>
      <c r="T1261" t="s">
        <v>39689</v>
      </c>
      <c r="U1261" s="98">
        <v>2040</v>
      </c>
      <c r="V1261" s="98">
        <v>0</v>
      </c>
      <c r="W1261" t="s">
        <v>39690</v>
      </c>
    </row>
    <row r="1262" spans="1:23" ht="15" customHeight="1">
      <c r="A1262" t="s">
        <v>39691</v>
      </c>
      <c r="B1262" t="s">
        <v>36330</v>
      </c>
      <c r="C1262" s="15">
        <v>45911</v>
      </c>
      <c r="D1262" s="15">
        <v>45924</v>
      </c>
      <c r="E1262" t="s">
        <v>1646</v>
      </c>
      <c r="F1262" s="15">
        <v>45911</v>
      </c>
      <c r="G1262" s="15">
        <v>45924</v>
      </c>
      <c r="H1262" t="s">
        <v>9942</v>
      </c>
      <c r="M1262" t="s">
        <v>275</v>
      </c>
      <c r="N1262" t="s">
        <v>35638</v>
      </c>
      <c r="O1262" t="s">
        <v>35919</v>
      </c>
      <c r="P1262" t="s">
        <v>35896</v>
      </c>
      <c r="Q1262" t="s">
        <v>35897</v>
      </c>
      <c r="R1262" t="s">
        <v>35898</v>
      </c>
      <c r="S1262" t="s">
        <v>35635</v>
      </c>
      <c r="T1262" t="s">
        <v>39692</v>
      </c>
      <c r="U1262" s="98">
        <v>2235</v>
      </c>
      <c r="V1262" s="98">
        <v>60</v>
      </c>
      <c r="W1262" t="s">
        <v>39693</v>
      </c>
    </row>
    <row r="1263" spans="1:23" ht="15" customHeight="1">
      <c r="A1263" t="s">
        <v>39694</v>
      </c>
      <c r="B1263" t="s">
        <v>36330</v>
      </c>
      <c r="C1263" s="15">
        <v>45912</v>
      </c>
      <c r="D1263" s="15">
        <v>45926</v>
      </c>
      <c r="E1263" t="s">
        <v>1646</v>
      </c>
      <c r="F1263" s="15">
        <v>45912</v>
      </c>
      <c r="G1263" s="15">
        <v>45926</v>
      </c>
      <c r="H1263" t="s">
        <v>9952</v>
      </c>
      <c r="M1263" t="s">
        <v>285</v>
      </c>
      <c r="N1263" t="s">
        <v>35638</v>
      </c>
      <c r="O1263" t="s">
        <v>35924</v>
      </c>
      <c r="P1263" t="s">
        <v>35903</v>
      </c>
      <c r="Q1263" t="s">
        <v>35904</v>
      </c>
      <c r="R1263" t="s">
        <v>35905</v>
      </c>
      <c r="S1263" t="s">
        <v>35647</v>
      </c>
      <c r="T1263" t="s">
        <v>39695</v>
      </c>
      <c r="U1263" s="98">
        <v>975</v>
      </c>
      <c r="V1263" s="98">
        <v>0</v>
      </c>
      <c r="W1263" t="s">
        <v>39696</v>
      </c>
    </row>
    <row r="1264" spans="1:23" ht="15" customHeight="1">
      <c r="A1264" t="s">
        <v>39697</v>
      </c>
      <c r="B1264" t="s">
        <v>36330</v>
      </c>
      <c r="C1264" s="15">
        <v>45913</v>
      </c>
      <c r="D1264" s="15">
        <v>45928</v>
      </c>
      <c r="E1264" t="s">
        <v>1646</v>
      </c>
      <c r="F1264" s="15">
        <v>45913</v>
      </c>
      <c r="G1264" s="15">
        <v>45928</v>
      </c>
      <c r="H1264" t="s">
        <v>9963</v>
      </c>
      <c r="M1264" t="s">
        <v>295</v>
      </c>
      <c r="N1264" t="s">
        <v>35638</v>
      </c>
      <c r="O1264" t="s">
        <v>1565</v>
      </c>
      <c r="P1264" t="s">
        <v>35910</v>
      </c>
      <c r="Q1264" t="s">
        <v>35897</v>
      </c>
      <c r="R1264" t="s">
        <v>35898</v>
      </c>
      <c r="S1264" t="s">
        <v>35660</v>
      </c>
      <c r="T1264" t="s">
        <v>39698</v>
      </c>
      <c r="U1264" s="98">
        <v>2235</v>
      </c>
      <c r="V1264" s="98">
        <v>0</v>
      </c>
      <c r="W1264" t="s">
        <v>39699</v>
      </c>
    </row>
    <row r="1265" spans="1:23" ht="15" customHeight="1">
      <c r="A1265" t="s">
        <v>39700</v>
      </c>
      <c r="B1265" t="s">
        <v>36330</v>
      </c>
      <c r="C1265" s="15">
        <v>45914</v>
      </c>
      <c r="D1265" s="15">
        <v>45928</v>
      </c>
      <c r="E1265" t="s">
        <v>1646</v>
      </c>
      <c r="F1265" s="15">
        <v>45914</v>
      </c>
      <c r="G1265" s="15">
        <v>45928</v>
      </c>
      <c r="H1265" t="s">
        <v>9974</v>
      </c>
      <c r="M1265" t="s">
        <v>261</v>
      </c>
      <c r="N1265" t="s">
        <v>35649</v>
      </c>
      <c r="O1265" t="s">
        <v>35902</v>
      </c>
      <c r="P1265" t="s">
        <v>35915</v>
      </c>
      <c r="Q1265" t="s">
        <v>35904</v>
      </c>
      <c r="R1265" t="s">
        <v>35898</v>
      </c>
      <c r="S1265" t="s">
        <v>35672</v>
      </c>
      <c r="T1265" t="s">
        <v>39701</v>
      </c>
      <c r="U1265" s="98">
        <v>4790</v>
      </c>
      <c r="V1265" s="98">
        <v>0</v>
      </c>
      <c r="W1265" t="s">
        <v>39702</v>
      </c>
    </row>
    <row r="1266" spans="1:23" ht="15" customHeight="1">
      <c r="A1266" t="s">
        <v>39703</v>
      </c>
      <c r="B1266" t="s">
        <v>36330</v>
      </c>
      <c r="C1266" s="15">
        <v>45915</v>
      </c>
      <c r="D1266" s="15">
        <v>45932</v>
      </c>
      <c r="E1266" t="s">
        <v>1646</v>
      </c>
      <c r="F1266" s="15">
        <v>45915</v>
      </c>
      <c r="G1266" s="15">
        <v>45932</v>
      </c>
      <c r="H1266" t="s">
        <v>9986</v>
      </c>
      <c r="M1266" t="s">
        <v>20946</v>
      </c>
      <c r="N1266" t="s">
        <v>35649</v>
      </c>
      <c r="O1266" t="s">
        <v>35909</v>
      </c>
      <c r="P1266" t="s">
        <v>35920</v>
      </c>
      <c r="Q1266" t="s">
        <v>35897</v>
      </c>
      <c r="R1266" t="s">
        <v>35905</v>
      </c>
      <c r="S1266" t="s">
        <v>35683</v>
      </c>
      <c r="T1266" t="s">
        <v>39704</v>
      </c>
      <c r="U1266" s="98">
        <v>8225</v>
      </c>
      <c r="V1266" s="98">
        <v>0</v>
      </c>
      <c r="W1266" t="s">
        <v>39705</v>
      </c>
    </row>
    <row r="1267" spans="1:23" ht="15" customHeight="1">
      <c r="A1267" t="s">
        <v>39706</v>
      </c>
      <c r="B1267" t="s">
        <v>36330</v>
      </c>
      <c r="C1267" s="15">
        <v>45916</v>
      </c>
      <c r="D1267" s="15">
        <v>45919</v>
      </c>
      <c r="E1267" t="s">
        <v>1646</v>
      </c>
      <c r="F1267" s="15">
        <v>45916</v>
      </c>
      <c r="G1267" s="15">
        <v>45919</v>
      </c>
      <c r="H1267" t="s">
        <v>9996</v>
      </c>
      <c r="M1267" t="s">
        <v>275</v>
      </c>
      <c r="N1267" t="s">
        <v>35674</v>
      </c>
      <c r="O1267" t="s">
        <v>35914</v>
      </c>
      <c r="P1267" t="s">
        <v>35896</v>
      </c>
      <c r="Q1267" t="s">
        <v>35904</v>
      </c>
      <c r="R1267" t="s">
        <v>35898</v>
      </c>
      <c r="S1267" t="s">
        <v>35692</v>
      </c>
      <c r="T1267" t="s">
        <v>39707</v>
      </c>
      <c r="U1267" s="98">
        <v>1344</v>
      </c>
      <c r="V1267" s="98">
        <v>0</v>
      </c>
      <c r="W1267" t="s">
        <v>39708</v>
      </c>
    </row>
    <row r="1268" spans="1:23" ht="15" customHeight="1">
      <c r="A1268" t="s">
        <v>39709</v>
      </c>
      <c r="B1268" t="s">
        <v>36330</v>
      </c>
      <c r="C1268" s="15">
        <v>45917</v>
      </c>
      <c r="D1268" s="15">
        <v>45921</v>
      </c>
      <c r="E1268" t="s">
        <v>1646</v>
      </c>
      <c r="F1268" s="15">
        <v>45917</v>
      </c>
      <c r="G1268" s="15">
        <v>45921</v>
      </c>
      <c r="H1268" t="s">
        <v>10008</v>
      </c>
      <c r="M1268" t="s">
        <v>285</v>
      </c>
      <c r="N1268" t="s">
        <v>35662</v>
      </c>
      <c r="O1268" t="s">
        <v>35919</v>
      </c>
      <c r="P1268" t="s">
        <v>35903</v>
      </c>
      <c r="Q1268" t="s">
        <v>35897</v>
      </c>
      <c r="R1268" t="s">
        <v>35905</v>
      </c>
      <c r="S1268" t="s">
        <v>35700</v>
      </c>
      <c r="T1268" t="s">
        <v>39710</v>
      </c>
      <c r="U1268" s="98">
        <v>8000</v>
      </c>
      <c r="V1268" s="98">
        <v>0</v>
      </c>
      <c r="W1268" t="s">
        <v>39711</v>
      </c>
    </row>
    <row r="1269" spans="1:23" ht="15" customHeight="1">
      <c r="A1269" t="s">
        <v>39712</v>
      </c>
      <c r="B1269" t="s">
        <v>36330</v>
      </c>
      <c r="C1269" s="15">
        <v>45918</v>
      </c>
      <c r="D1269" s="15">
        <v>45923</v>
      </c>
      <c r="E1269" t="s">
        <v>1646</v>
      </c>
      <c r="F1269" s="15">
        <v>45918</v>
      </c>
      <c r="G1269" s="15">
        <v>45923</v>
      </c>
      <c r="H1269" t="s">
        <v>10018</v>
      </c>
      <c r="M1269" t="s">
        <v>295</v>
      </c>
      <c r="N1269" t="s">
        <v>35686</v>
      </c>
      <c r="O1269" t="s">
        <v>35924</v>
      </c>
      <c r="P1269" t="s">
        <v>35910</v>
      </c>
      <c r="Q1269" t="s">
        <v>35904</v>
      </c>
      <c r="R1269" t="s">
        <v>35898</v>
      </c>
      <c r="S1269" t="s">
        <v>35708</v>
      </c>
      <c r="T1269" t="s">
        <v>39713</v>
      </c>
      <c r="U1269" s="98">
        <v>2160</v>
      </c>
      <c r="V1269" s="98">
        <v>0</v>
      </c>
      <c r="W1269" t="s">
        <v>39714</v>
      </c>
    </row>
    <row r="1270" spans="1:23" ht="15" customHeight="1">
      <c r="A1270" t="s">
        <v>39715</v>
      </c>
      <c r="B1270" t="s">
        <v>36330</v>
      </c>
      <c r="C1270" s="15">
        <v>45919</v>
      </c>
      <c r="D1270" s="15">
        <v>45925</v>
      </c>
      <c r="E1270" t="s">
        <v>1646</v>
      </c>
      <c r="F1270" s="15">
        <v>45919</v>
      </c>
      <c r="G1270" s="15">
        <v>45925</v>
      </c>
      <c r="H1270" t="s">
        <v>9733</v>
      </c>
      <c r="M1270" t="s">
        <v>261</v>
      </c>
      <c r="N1270" t="s">
        <v>35638</v>
      </c>
      <c r="O1270" t="s">
        <v>1565</v>
      </c>
      <c r="P1270" t="s">
        <v>35915</v>
      </c>
      <c r="Q1270" t="s">
        <v>35897</v>
      </c>
      <c r="R1270" t="s">
        <v>35898</v>
      </c>
      <c r="S1270" t="s">
        <v>35714</v>
      </c>
      <c r="T1270" t="s">
        <v>39716</v>
      </c>
      <c r="U1270" s="98">
        <v>2325</v>
      </c>
      <c r="V1270" s="98">
        <v>0</v>
      </c>
      <c r="W1270" t="s">
        <v>39717</v>
      </c>
    </row>
    <row r="1271" spans="1:23" ht="15" customHeight="1">
      <c r="A1271" t="s">
        <v>39718</v>
      </c>
      <c r="B1271" t="s">
        <v>36330</v>
      </c>
      <c r="C1271" s="15">
        <v>45920</v>
      </c>
      <c r="D1271" s="15">
        <v>45927</v>
      </c>
      <c r="E1271" t="s">
        <v>1646</v>
      </c>
      <c r="F1271" s="15">
        <v>45920</v>
      </c>
      <c r="G1271" s="15">
        <v>45927</v>
      </c>
      <c r="H1271" t="s">
        <v>9747</v>
      </c>
      <c r="M1271" t="s">
        <v>20946</v>
      </c>
      <c r="N1271" t="s">
        <v>35638</v>
      </c>
      <c r="O1271" t="s">
        <v>35902</v>
      </c>
      <c r="P1271" t="s">
        <v>35920</v>
      </c>
      <c r="Q1271" t="s">
        <v>35904</v>
      </c>
      <c r="R1271" t="s">
        <v>35905</v>
      </c>
      <c r="S1271" t="s">
        <v>35723</v>
      </c>
      <c r="T1271" t="s">
        <v>39719</v>
      </c>
      <c r="U1271" s="98">
        <v>1025</v>
      </c>
      <c r="V1271" s="98">
        <v>0</v>
      </c>
      <c r="W1271" t="s">
        <v>39720</v>
      </c>
    </row>
    <row r="1272" spans="1:23" ht="15" customHeight="1">
      <c r="A1272" t="s">
        <v>39721</v>
      </c>
      <c r="B1272" t="s">
        <v>36330</v>
      </c>
      <c r="C1272" s="15">
        <v>45921</v>
      </c>
      <c r="D1272" s="15">
        <v>45928</v>
      </c>
      <c r="E1272" t="s">
        <v>1646</v>
      </c>
      <c r="F1272" s="15">
        <v>45921</v>
      </c>
      <c r="G1272" s="15">
        <v>45928</v>
      </c>
      <c r="H1272" t="s">
        <v>9759</v>
      </c>
      <c r="M1272" t="s">
        <v>275</v>
      </c>
      <c r="N1272" t="s">
        <v>35638</v>
      </c>
      <c r="O1272" t="s">
        <v>35909</v>
      </c>
      <c r="P1272" t="s">
        <v>35896</v>
      </c>
      <c r="Q1272" t="s">
        <v>35897</v>
      </c>
      <c r="R1272" t="s">
        <v>35898</v>
      </c>
      <c r="S1272" t="s">
        <v>35730</v>
      </c>
      <c r="T1272" t="s">
        <v>39722</v>
      </c>
      <c r="U1272" s="98">
        <v>2325</v>
      </c>
      <c r="V1272" s="98">
        <v>70</v>
      </c>
      <c r="W1272" t="s">
        <v>39723</v>
      </c>
    </row>
    <row r="1273" spans="1:23" ht="15" customHeight="1">
      <c r="A1273" t="s">
        <v>39724</v>
      </c>
      <c r="B1273" t="s">
        <v>36330</v>
      </c>
      <c r="C1273" s="15">
        <v>45922</v>
      </c>
      <c r="D1273" s="15">
        <v>45931</v>
      </c>
      <c r="E1273" t="s">
        <v>1646</v>
      </c>
      <c r="F1273" s="15">
        <v>45922</v>
      </c>
      <c r="G1273" s="15">
        <v>45931</v>
      </c>
      <c r="H1273" t="s">
        <v>9772</v>
      </c>
      <c r="M1273" t="s">
        <v>285</v>
      </c>
      <c r="N1273" t="s">
        <v>35649</v>
      </c>
      <c r="O1273" t="s">
        <v>35914</v>
      </c>
      <c r="P1273" t="s">
        <v>35903</v>
      </c>
      <c r="Q1273" t="s">
        <v>35904</v>
      </c>
      <c r="R1273" t="s">
        <v>35905</v>
      </c>
      <c r="S1273" t="s">
        <v>35737</v>
      </c>
      <c r="T1273" t="s">
        <v>39725</v>
      </c>
      <c r="U1273" s="98">
        <v>5070</v>
      </c>
      <c r="V1273" s="98">
        <v>0</v>
      </c>
      <c r="W1273" t="s">
        <v>39726</v>
      </c>
    </row>
    <row r="1274" spans="1:23" ht="15" customHeight="1">
      <c r="A1274" t="s">
        <v>39727</v>
      </c>
      <c r="B1274" t="s">
        <v>36330</v>
      </c>
      <c r="C1274" s="15">
        <v>45923</v>
      </c>
      <c r="D1274" s="15">
        <v>45933</v>
      </c>
      <c r="E1274" t="s">
        <v>1646</v>
      </c>
      <c r="F1274" s="15">
        <v>45923</v>
      </c>
      <c r="G1274" s="15">
        <v>45933</v>
      </c>
      <c r="H1274" t="s">
        <v>9783</v>
      </c>
      <c r="M1274" t="s">
        <v>295</v>
      </c>
      <c r="N1274" t="s">
        <v>35649</v>
      </c>
      <c r="O1274" t="s">
        <v>35919</v>
      </c>
      <c r="P1274" t="s">
        <v>35910</v>
      </c>
      <c r="Q1274" t="s">
        <v>35897</v>
      </c>
      <c r="R1274" t="s">
        <v>35898</v>
      </c>
      <c r="S1274" t="s">
        <v>35744</v>
      </c>
      <c r="T1274" t="s">
        <v>39728</v>
      </c>
      <c r="U1274" s="98">
        <v>8665</v>
      </c>
      <c r="V1274" s="98">
        <v>0</v>
      </c>
      <c r="W1274" t="s">
        <v>39729</v>
      </c>
    </row>
    <row r="1275" spans="1:23" ht="15" customHeight="1">
      <c r="A1275" t="s">
        <v>39730</v>
      </c>
      <c r="B1275" t="s">
        <v>36330</v>
      </c>
      <c r="C1275" s="15">
        <v>45924</v>
      </c>
      <c r="D1275" s="15">
        <v>45935</v>
      </c>
      <c r="E1275" t="s">
        <v>1646</v>
      </c>
      <c r="F1275" s="15">
        <v>45924</v>
      </c>
      <c r="G1275" s="15">
        <v>45935</v>
      </c>
      <c r="H1275" t="s">
        <v>9795</v>
      </c>
      <c r="M1275" t="s">
        <v>261</v>
      </c>
      <c r="N1275" t="s">
        <v>35674</v>
      </c>
      <c r="O1275" t="s">
        <v>35924</v>
      </c>
      <c r="P1275" t="s">
        <v>35915</v>
      </c>
      <c r="Q1275" t="s">
        <v>35904</v>
      </c>
      <c r="R1275" t="s">
        <v>35898</v>
      </c>
      <c r="S1275" t="s">
        <v>35750</v>
      </c>
      <c r="T1275" t="s">
        <v>39731</v>
      </c>
      <c r="U1275" s="98">
        <v>1416</v>
      </c>
      <c r="V1275" s="98">
        <v>0</v>
      </c>
      <c r="W1275" t="s">
        <v>39732</v>
      </c>
    </row>
    <row r="1276" spans="1:23" ht="15" customHeight="1">
      <c r="A1276" t="s">
        <v>39733</v>
      </c>
      <c r="B1276" t="s">
        <v>36330</v>
      </c>
      <c r="C1276" s="15">
        <v>45925</v>
      </c>
      <c r="D1276" s="15">
        <v>45937</v>
      </c>
      <c r="E1276" t="s">
        <v>1646</v>
      </c>
      <c r="F1276" s="15">
        <v>45925</v>
      </c>
      <c r="G1276" s="15">
        <v>45937</v>
      </c>
      <c r="H1276" t="s">
        <v>9805</v>
      </c>
      <c r="M1276" t="s">
        <v>20946</v>
      </c>
      <c r="N1276" t="s">
        <v>35662</v>
      </c>
      <c r="O1276" t="s">
        <v>1565</v>
      </c>
      <c r="P1276" t="s">
        <v>35920</v>
      </c>
      <c r="Q1276" t="s">
        <v>35897</v>
      </c>
      <c r="R1276" t="s">
        <v>35905</v>
      </c>
      <c r="S1276" t="s">
        <v>35755</v>
      </c>
      <c r="T1276" t="s">
        <v>39734</v>
      </c>
      <c r="U1276" s="98">
        <v>8200</v>
      </c>
      <c r="V1276" s="98">
        <v>0</v>
      </c>
      <c r="W1276" t="s">
        <v>39735</v>
      </c>
    </row>
    <row r="1277" spans="1:23" ht="15" customHeight="1">
      <c r="A1277" t="s">
        <v>39736</v>
      </c>
      <c r="B1277" t="s">
        <v>36330</v>
      </c>
      <c r="C1277" s="15">
        <v>45926</v>
      </c>
      <c r="D1277" s="15">
        <v>45939</v>
      </c>
      <c r="E1277" t="s">
        <v>1646</v>
      </c>
      <c r="F1277" s="15">
        <v>45926</v>
      </c>
      <c r="G1277" s="15">
        <v>45939</v>
      </c>
      <c r="H1277" t="s">
        <v>9817</v>
      </c>
      <c r="M1277" t="s">
        <v>275</v>
      </c>
      <c r="N1277" t="s">
        <v>35686</v>
      </c>
      <c r="O1277" t="s">
        <v>35902</v>
      </c>
      <c r="P1277" t="s">
        <v>35896</v>
      </c>
      <c r="Q1277" t="s">
        <v>35904</v>
      </c>
      <c r="R1277" t="s">
        <v>35898</v>
      </c>
      <c r="S1277" t="s">
        <v>35760</v>
      </c>
      <c r="T1277" t="s">
        <v>39737</v>
      </c>
      <c r="U1277" s="98">
        <v>2280</v>
      </c>
      <c r="V1277" s="98">
        <v>0</v>
      </c>
      <c r="W1277" t="s">
        <v>39738</v>
      </c>
    </row>
    <row r="1278" spans="1:23" ht="15" customHeight="1">
      <c r="A1278" t="s">
        <v>39739</v>
      </c>
      <c r="B1278" t="s">
        <v>36330</v>
      </c>
      <c r="C1278" s="15">
        <v>45927</v>
      </c>
      <c r="D1278" s="15">
        <v>45941</v>
      </c>
      <c r="E1278" t="s">
        <v>1646</v>
      </c>
      <c r="F1278" s="15">
        <v>45927</v>
      </c>
      <c r="G1278" s="15">
        <v>45941</v>
      </c>
      <c r="H1278" t="s">
        <v>9827</v>
      </c>
      <c r="M1278" t="s">
        <v>285</v>
      </c>
      <c r="N1278" t="s">
        <v>35638</v>
      </c>
      <c r="O1278" t="s">
        <v>35909</v>
      </c>
      <c r="P1278" t="s">
        <v>35903</v>
      </c>
      <c r="Q1278" t="s">
        <v>35897</v>
      </c>
      <c r="R1278" t="s">
        <v>35905</v>
      </c>
      <c r="S1278" t="s">
        <v>35765</v>
      </c>
      <c r="T1278" t="s">
        <v>39740</v>
      </c>
      <c r="U1278" s="98">
        <v>2415</v>
      </c>
      <c r="V1278" s="98">
        <v>0</v>
      </c>
      <c r="W1278" t="s">
        <v>39741</v>
      </c>
    </row>
    <row r="1279" spans="1:23" ht="15" customHeight="1">
      <c r="A1279" t="s">
        <v>39742</v>
      </c>
      <c r="B1279" t="s">
        <v>36330</v>
      </c>
      <c r="C1279" s="15">
        <v>45928</v>
      </c>
      <c r="D1279" s="15">
        <v>45943</v>
      </c>
      <c r="E1279" t="s">
        <v>1646</v>
      </c>
      <c r="F1279" s="15">
        <v>45928</v>
      </c>
      <c r="G1279" s="15">
        <v>45943</v>
      </c>
      <c r="H1279" t="s">
        <v>9838</v>
      </c>
      <c r="M1279" t="s">
        <v>295</v>
      </c>
      <c r="N1279" t="s">
        <v>35638</v>
      </c>
      <c r="O1279" t="s">
        <v>35914</v>
      </c>
      <c r="P1279" t="s">
        <v>35910</v>
      </c>
      <c r="Q1279" t="s">
        <v>35904</v>
      </c>
      <c r="R1279" t="s">
        <v>35898</v>
      </c>
      <c r="S1279" t="s">
        <v>35770</v>
      </c>
      <c r="T1279" t="s">
        <v>39743</v>
      </c>
      <c r="U1279" s="98">
        <v>1075</v>
      </c>
      <c r="V1279" s="98">
        <v>0</v>
      </c>
      <c r="W1279" t="s">
        <v>39744</v>
      </c>
    </row>
    <row r="1280" spans="1:23" ht="15" customHeight="1">
      <c r="A1280" t="s">
        <v>39745</v>
      </c>
      <c r="B1280" t="s">
        <v>36330</v>
      </c>
      <c r="C1280" s="15">
        <v>45929</v>
      </c>
      <c r="D1280" s="15">
        <v>45945</v>
      </c>
      <c r="E1280" t="s">
        <v>1646</v>
      </c>
      <c r="F1280" s="15">
        <v>45929</v>
      </c>
      <c r="G1280" s="15">
        <v>45945</v>
      </c>
      <c r="H1280" t="s">
        <v>9850</v>
      </c>
      <c r="M1280" t="s">
        <v>261</v>
      </c>
      <c r="N1280" t="s">
        <v>35638</v>
      </c>
      <c r="O1280" t="s">
        <v>35919</v>
      </c>
      <c r="P1280" t="s">
        <v>35915</v>
      </c>
      <c r="Q1280" t="s">
        <v>35897</v>
      </c>
      <c r="R1280" t="s">
        <v>35898</v>
      </c>
      <c r="S1280" t="s">
        <v>35775</v>
      </c>
      <c r="T1280" t="s">
        <v>39746</v>
      </c>
      <c r="U1280" s="98">
        <v>2415</v>
      </c>
      <c r="V1280" s="98">
        <v>0</v>
      </c>
      <c r="W1280" t="s">
        <v>39747</v>
      </c>
    </row>
    <row r="1281" spans="1:23" ht="15" customHeight="1">
      <c r="A1281" t="s">
        <v>39748</v>
      </c>
      <c r="B1281" t="s">
        <v>36330</v>
      </c>
      <c r="C1281" s="15">
        <v>45930</v>
      </c>
      <c r="D1281" s="15">
        <v>45947</v>
      </c>
      <c r="E1281" t="s">
        <v>1646</v>
      </c>
      <c r="F1281" s="15">
        <v>45930</v>
      </c>
      <c r="G1281" s="15">
        <v>45947</v>
      </c>
      <c r="H1281" t="s">
        <v>9858</v>
      </c>
      <c r="M1281" t="s">
        <v>20946</v>
      </c>
      <c r="N1281" t="s">
        <v>35649</v>
      </c>
      <c r="O1281" t="s">
        <v>35924</v>
      </c>
      <c r="P1281" t="s">
        <v>35920</v>
      </c>
      <c r="Q1281" t="s">
        <v>35904</v>
      </c>
      <c r="R1281" t="s">
        <v>35905</v>
      </c>
      <c r="S1281" t="s">
        <v>35780</v>
      </c>
      <c r="T1281" t="s">
        <v>39749</v>
      </c>
      <c r="U1281" s="98">
        <v>4650</v>
      </c>
      <c r="V1281" s="98">
        <v>0</v>
      </c>
      <c r="W1281" t="s">
        <v>39750</v>
      </c>
    </row>
    <row r="1282" spans="1:23" ht="15" customHeight="1">
      <c r="A1282" t="s">
        <v>39751</v>
      </c>
      <c r="B1282" t="s">
        <v>36330</v>
      </c>
      <c r="C1282" s="15">
        <v>45901</v>
      </c>
      <c r="D1282" s="15">
        <v>45904</v>
      </c>
      <c r="E1282" t="s">
        <v>1646</v>
      </c>
      <c r="F1282" s="15">
        <v>45901</v>
      </c>
      <c r="G1282" s="15">
        <v>45904</v>
      </c>
      <c r="H1282" t="s">
        <v>9867</v>
      </c>
      <c r="M1282" t="s">
        <v>275</v>
      </c>
      <c r="N1282" t="s">
        <v>35649</v>
      </c>
      <c r="O1282" t="s">
        <v>1565</v>
      </c>
      <c r="P1282" t="s">
        <v>35896</v>
      </c>
      <c r="Q1282" t="s">
        <v>35897</v>
      </c>
      <c r="R1282" t="s">
        <v>35898</v>
      </c>
      <c r="S1282" t="s">
        <v>35785</v>
      </c>
      <c r="T1282" t="s">
        <v>39752</v>
      </c>
      <c r="U1282" s="98">
        <v>8005</v>
      </c>
      <c r="V1282" s="98">
        <v>80</v>
      </c>
      <c r="W1282" t="s">
        <v>39753</v>
      </c>
    </row>
    <row r="1283" spans="1:23" ht="15" customHeight="1">
      <c r="A1283" t="s">
        <v>39754</v>
      </c>
      <c r="B1283" t="s">
        <v>36330</v>
      </c>
      <c r="C1283" s="15">
        <v>45902</v>
      </c>
      <c r="D1283" s="15">
        <v>45906</v>
      </c>
      <c r="E1283" t="s">
        <v>1646</v>
      </c>
      <c r="F1283" s="15">
        <v>45902</v>
      </c>
      <c r="G1283" s="15">
        <v>45906</v>
      </c>
      <c r="H1283" t="s">
        <v>9877</v>
      </c>
      <c r="M1283" t="s">
        <v>285</v>
      </c>
      <c r="N1283" t="s">
        <v>35674</v>
      </c>
      <c r="O1283" t="s">
        <v>35902</v>
      </c>
      <c r="P1283" t="s">
        <v>35903</v>
      </c>
      <c r="Q1283" t="s">
        <v>35904</v>
      </c>
      <c r="R1283" t="s">
        <v>35905</v>
      </c>
      <c r="S1283" t="s">
        <v>35790</v>
      </c>
      <c r="T1283" t="s">
        <v>39755</v>
      </c>
      <c r="U1283" s="98">
        <v>1290</v>
      </c>
      <c r="V1283" s="98">
        <v>0</v>
      </c>
      <c r="W1283" t="s">
        <v>39756</v>
      </c>
    </row>
    <row r="1284" spans="1:23" ht="15" customHeight="1">
      <c r="A1284" t="s">
        <v>39757</v>
      </c>
      <c r="B1284" t="s">
        <v>36330</v>
      </c>
      <c r="C1284" s="15">
        <v>45903</v>
      </c>
      <c r="D1284" s="15">
        <v>45908</v>
      </c>
      <c r="E1284" t="s">
        <v>1646</v>
      </c>
      <c r="F1284" s="15">
        <v>45903</v>
      </c>
      <c r="G1284" s="15">
        <v>45908</v>
      </c>
      <c r="H1284" t="s">
        <v>9886</v>
      </c>
      <c r="M1284" t="s">
        <v>295</v>
      </c>
      <c r="N1284" t="s">
        <v>35662</v>
      </c>
      <c r="O1284" t="s">
        <v>35909</v>
      </c>
      <c r="P1284" t="s">
        <v>35910</v>
      </c>
      <c r="Q1284" t="s">
        <v>35897</v>
      </c>
      <c r="R1284" t="s">
        <v>35898</v>
      </c>
      <c r="S1284" t="s">
        <v>35795</v>
      </c>
      <c r="T1284" t="s">
        <v>39758</v>
      </c>
      <c r="U1284" s="98">
        <v>7800</v>
      </c>
      <c r="V1284" s="98">
        <v>0</v>
      </c>
      <c r="W1284" t="s">
        <v>39759</v>
      </c>
    </row>
    <row r="1285" spans="1:23" ht="15" customHeight="1">
      <c r="A1285" t="s">
        <v>39760</v>
      </c>
      <c r="B1285" t="s">
        <v>36330</v>
      </c>
      <c r="C1285" s="15">
        <v>45904</v>
      </c>
      <c r="D1285" s="15">
        <v>45910</v>
      </c>
      <c r="E1285" t="s">
        <v>1646</v>
      </c>
      <c r="F1285" s="15">
        <v>45904</v>
      </c>
      <c r="G1285" s="15">
        <v>45910</v>
      </c>
      <c r="H1285" t="s">
        <v>9895</v>
      </c>
      <c r="M1285" t="s">
        <v>261</v>
      </c>
      <c r="N1285" t="s">
        <v>35686</v>
      </c>
      <c r="O1285" t="s">
        <v>35914</v>
      </c>
      <c r="P1285" t="s">
        <v>35915</v>
      </c>
      <c r="Q1285" t="s">
        <v>35904</v>
      </c>
      <c r="R1285" t="s">
        <v>35898</v>
      </c>
      <c r="S1285" t="s">
        <v>35800</v>
      </c>
      <c r="T1285" t="s">
        <v>39761</v>
      </c>
      <c r="U1285" s="98">
        <v>2120</v>
      </c>
      <c r="V1285" s="98">
        <v>0</v>
      </c>
      <c r="W1285" t="s">
        <v>39762</v>
      </c>
    </row>
    <row r="1286" spans="1:23" ht="15" customHeight="1">
      <c r="A1286" t="s">
        <v>39763</v>
      </c>
      <c r="B1286" t="s">
        <v>36330</v>
      </c>
      <c r="C1286" s="15">
        <v>45905</v>
      </c>
      <c r="D1286" s="15">
        <v>45912</v>
      </c>
      <c r="E1286" t="s">
        <v>1646</v>
      </c>
      <c r="F1286" s="15">
        <v>45905</v>
      </c>
      <c r="G1286" s="15">
        <v>45912</v>
      </c>
      <c r="H1286" t="s">
        <v>9905</v>
      </c>
      <c r="M1286" t="s">
        <v>20946</v>
      </c>
      <c r="N1286" t="s">
        <v>35638</v>
      </c>
      <c r="O1286" t="s">
        <v>35919</v>
      </c>
      <c r="P1286" t="s">
        <v>35920</v>
      </c>
      <c r="Q1286" t="s">
        <v>35897</v>
      </c>
      <c r="R1286" t="s">
        <v>35905</v>
      </c>
      <c r="S1286" t="s">
        <v>35805</v>
      </c>
      <c r="T1286" t="s">
        <v>39764</v>
      </c>
      <c r="U1286" s="98">
        <v>2280</v>
      </c>
      <c r="V1286" s="98">
        <v>0</v>
      </c>
      <c r="W1286" t="s">
        <v>39765</v>
      </c>
    </row>
    <row r="1287" spans="1:23" ht="15" customHeight="1">
      <c r="A1287" t="s">
        <v>39766</v>
      </c>
      <c r="B1287" t="s">
        <v>36330</v>
      </c>
      <c r="C1287" s="15">
        <v>45906</v>
      </c>
      <c r="D1287" s="15">
        <v>45914</v>
      </c>
      <c r="E1287" t="s">
        <v>1646</v>
      </c>
      <c r="F1287" s="15">
        <v>45906</v>
      </c>
      <c r="G1287" s="15">
        <v>45914</v>
      </c>
      <c r="H1287" t="s">
        <v>9915</v>
      </c>
      <c r="M1287" t="s">
        <v>275</v>
      </c>
      <c r="N1287" t="s">
        <v>35638</v>
      </c>
      <c r="O1287" t="s">
        <v>35924</v>
      </c>
      <c r="P1287" t="s">
        <v>35896</v>
      </c>
      <c r="Q1287" t="s">
        <v>35904</v>
      </c>
      <c r="R1287" t="s">
        <v>35898</v>
      </c>
      <c r="S1287" t="s">
        <v>35810</v>
      </c>
      <c r="T1287" t="s">
        <v>39767</v>
      </c>
      <c r="U1287" s="98">
        <v>1000</v>
      </c>
      <c r="V1287" s="98">
        <v>0</v>
      </c>
      <c r="W1287" t="s">
        <v>39768</v>
      </c>
    </row>
    <row r="1288" spans="1:23" ht="15" customHeight="1">
      <c r="A1288" t="s">
        <v>39769</v>
      </c>
      <c r="B1288" t="s">
        <v>36330</v>
      </c>
      <c r="C1288" s="15">
        <v>45907</v>
      </c>
      <c r="D1288" s="15">
        <v>45916</v>
      </c>
      <c r="E1288" t="s">
        <v>1646</v>
      </c>
      <c r="F1288" s="15">
        <v>45907</v>
      </c>
      <c r="G1288" s="15">
        <v>45916</v>
      </c>
      <c r="H1288" t="s">
        <v>9924</v>
      </c>
      <c r="M1288" t="s">
        <v>285</v>
      </c>
      <c r="N1288" t="s">
        <v>35638</v>
      </c>
      <c r="O1288" t="s">
        <v>1565</v>
      </c>
      <c r="P1288" t="s">
        <v>35903</v>
      </c>
      <c r="Q1288" t="s">
        <v>35897</v>
      </c>
      <c r="R1288" t="s">
        <v>35905</v>
      </c>
      <c r="S1288" t="s">
        <v>35815</v>
      </c>
      <c r="T1288" t="s">
        <v>39770</v>
      </c>
      <c r="U1288" s="98">
        <v>2280</v>
      </c>
      <c r="V1288" s="98">
        <v>0</v>
      </c>
      <c r="W1288" t="s">
        <v>39771</v>
      </c>
    </row>
    <row r="1289" spans="1:23" ht="15" customHeight="1">
      <c r="A1289" t="s">
        <v>39772</v>
      </c>
      <c r="B1289" t="s">
        <v>36330</v>
      </c>
      <c r="C1289" s="15">
        <v>45908</v>
      </c>
      <c r="D1289" s="15">
        <v>45918</v>
      </c>
      <c r="E1289" t="s">
        <v>1646</v>
      </c>
      <c r="F1289" s="15">
        <v>45908</v>
      </c>
      <c r="G1289" s="15">
        <v>45918</v>
      </c>
      <c r="H1289" t="s">
        <v>9933</v>
      </c>
      <c r="M1289" t="s">
        <v>295</v>
      </c>
      <c r="N1289" t="s">
        <v>35649</v>
      </c>
      <c r="O1289" t="s">
        <v>35902</v>
      </c>
      <c r="P1289" t="s">
        <v>35910</v>
      </c>
      <c r="Q1289" t="s">
        <v>35904</v>
      </c>
      <c r="R1289" t="s">
        <v>35898</v>
      </c>
      <c r="S1289" t="s">
        <v>35820</v>
      </c>
      <c r="T1289" t="s">
        <v>39773</v>
      </c>
      <c r="U1289" s="98">
        <v>4930</v>
      </c>
      <c r="V1289" s="98">
        <v>0</v>
      </c>
      <c r="W1289" t="s">
        <v>39774</v>
      </c>
    </row>
    <row r="1290" spans="1:23" ht="15" customHeight="1">
      <c r="A1290" t="s">
        <v>39775</v>
      </c>
      <c r="B1290" t="s">
        <v>36330</v>
      </c>
      <c r="C1290" s="15">
        <v>45909</v>
      </c>
      <c r="D1290" s="15">
        <v>45920</v>
      </c>
      <c r="E1290" t="s">
        <v>1646</v>
      </c>
      <c r="F1290" s="15">
        <v>45909</v>
      </c>
      <c r="G1290" s="15">
        <v>45920</v>
      </c>
      <c r="H1290" t="s">
        <v>9942</v>
      </c>
      <c r="M1290" t="s">
        <v>261</v>
      </c>
      <c r="N1290" t="s">
        <v>35649</v>
      </c>
      <c r="O1290" t="s">
        <v>35909</v>
      </c>
      <c r="P1290" t="s">
        <v>35915</v>
      </c>
      <c r="Q1290" t="s">
        <v>35897</v>
      </c>
      <c r="R1290" t="s">
        <v>35898</v>
      </c>
      <c r="S1290" t="s">
        <v>35825</v>
      </c>
      <c r="T1290" t="s">
        <v>39776</v>
      </c>
      <c r="U1290" s="98">
        <v>8445</v>
      </c>
      <c r="V1290" s="98">
        <v>0</v>
      </c>
      <c r="W1290" t="s">
        <v>39777</v>
      </c>
    </row>
    <row r="1291" spans="1:23" ht="15" customHeight="1">
      <c r="A1291" t="s">
        <v>39778</v>
      </c>
      <c r="B1291" t="s">
        <v>36330</v>
      </c>
      <c r="C1291" s="15">
        <v>45910</v>
      </c>
      <c r="D1291" s="15">
        <v>45922</v>
      </c>
      <c r="E1291" t="s">
        <v>1646</v>
      </c>
      <c r="F1291" s="15">
        <v>45910</v>
      </c>
      <c r="G1291" s="15">
        <v>45922</v>
      </c>
      <c r="H1291" t="s">
        <v>9952</v>
      </c>
      <c r="M1291" t="s">
        <v>20946</v>
      </c>
      <c r="N1291" t="s">
        <v>35674</v>
      </c>
      <c r="O1291" t="s">
        <v>35914</v>
      </c>
      <c r="P1291" t="s">
        <v>35920</v>
      </c>
      <c r="Q1291" t="s">
        <v>35904</v>
      </c>
      <c r="R1291" t="s">
        <v>35905</v>
      </c>
      <c r="S1291" t="s">
        <v>35829</v>
      </c>
      <c r="T1291" t="s">
        <v>39779</v>
      </c>
      <c r="U1291" s="98">
        <v>1380</v>
      </c>
      <c r="V1291" s="98">
        <v>0</v>
      </c>
      <c r="W1291" t="s">
        <v>39780</v>
      </c>
    </row>
    <row r="1292" spans="1:23" ht="15" customHeight="1">
      <c r="A1292" t="s">
        <v>39781</v>
      </c>
      <c r="B1292" t="s">
        <v>36481</v>
      </c>
      <c r="C1292" s="15">
        <v>45911</v>
      </c>
      <c r="D1292" s="15">
        <v>45924</v>
      </c>
      <c r="E1292" t="s">
        <v>1646</v>
      </c>
      <c r="F1292" s="15">
        <v>45911</v>
      </c>
      <c r="G1292" s="15">
        <v>45924</v>
      </c>
      <c r="I1292" t="s">
        <v>3878</v>
      </c>
      <c r="L1292" t="s">
        <v>3887</v>
      </c>
      <c r="N1292" t="s">
        <v>35662</v>
      </c>
      <c r="O1292" t="s">
        <v>35919</v>
      </c>
      <c r="P1292" t="s">
        <v>35896</v>
      </c>
      <c r="Q1292" t="s">
        <v>35897</v>
      </c>
      <c r="R1292" t="s">
        <v>35898</v>
      </c>
      <c r="S1292" t="s">
        <v>35833</v>
      </c>
      <c r="T1292" t="s">
        <v>39782</v>
      </c>
      <c r="U1292" s="98">
        <v>8000</v>
      </c>
      <c r="V1292" s="98">
        <v>90</v>
      </c>
      <c r="W1292" t="s">
        <v>39783</v>
      </c>
    </row>
    <row r="1293" spans="1:23" ht="15" customHeight="1">
      <c r="A1293" t="s">
        <v>39784</v>
      </c>
      <c r="B1293" t="s">
        <v>36481</v>
      </c>
      <c r="C1293" s="15">
        <v>45912</v>
      </c>
      <c r="D1293" s="15">
        <v>45926</v>
      </c>
      <c r="E1293" t="s">
        <v>1646</v>
      </c>
      <c r="F1293" s="15">
        <v>45912</v>
      </c>
      <c r="G1293" s="15">
        <v>45926</v>
      </c>
      <c r="I1293" t="s">
        <v>3881</v>
      </c>
      <c r="L1293" t="s">
        <v>3891</v>
      </c>
      <c r="N1293" t="s">
        <v>35686</v>
      </c>
      <c r="O1293" t="s">
        <v>35924</v>
      </c>
      <c r="P1293" t="s">
        <v>35903</v>
      </c>
      <c r="Q1293" t="s">
        <v>35897</v>
      </c>
      <c r="R1293" t="s">
        <v>35905</v>
      </c>
      <c r="S1293" t="s">
        <v>35837</v>
      </c>
      <c r="T1293" t="s">
        <v>39785</v>
      </c>
      <c r="U1293" s="98">
        <v>4870</v>
      </c>
      <c r="V1293" s="98">
        <v>0</v>
      </c>
      <c r="W1293" t="s">
        <v>39786</v>
      </c>
    </row>
    <row r="1294" spans="1:23" ht="15" customHeight="1">
      <c r="A1294" t="s">
        <v>39787</v>
      </c>
      <c r="B1294" t="s">
        <v>36481</v>
      </c>
      <c r="C1294" s="15">
        <v>45913</v>
      </c>
      <c r="D1294" s="15">
        <v>45928</v>
      </c>
      <c r="E1294" t="s">
        <v>1646</v>
      </c>
      <c r="F1294" s="15">
        <v>45913</v>
      </c>
      <c r="G1294" s="15">
        <v>45928</v>
      </c>
      <c r="I1294" t="s">
        <v>3884</v>
      </c>
      <c r="L1294" t="s">
        <v>3894</v>
      </c>
      <c r="N1294" t="s">
        <v>35638</v>
      </c>
      <c r="O1294" t="s">
        <v>1565</v>
      </c>
      <c r="P1294" t="s">
        <v>35910</v>
      </c>
      <c r="Q1294" t="s">
        <v>35897</v>
      </c>
      <c r="R1294" t="s">
        <v>35898</v>
      </c>
      <c r="S1294" t="s">
        <v>35841</v>
      </c>
      <c r="T1294" t="s">
        <v>39788</v>
      </c>
      <c r="U1294" s="98">
        <v>2370</v>
      </c>
      <c r="V1294" s="98">
        <v>0</v>
      </c>
      <c r="W1294" t="s">
        <v>39789</v>
      </c>
    </row>
    <row r="1295" spans="1:23" ht="15" customHeight="1">
      <c r="A1295" t="s">
        <v>39790</v>
      </c>
      <c r="B1295" t="s">
        <v>36481</v>
      </c>
      <c r="C1295" s="15">
        <v>45914</v>
      </c>
      <c r="D1295" s="15">
        <v>45928</v>
      </c>
      <c r="E1295" t="s">
        <v>1646</v>
      </c>
      <c r="F1295" s="15">
        <v>45914</v>
      </c>
      <c r="G1295" s="15">
        <v>45928</v>
      </c>
      <c r="I1295" t="s">
        <v>3887</v>
      </c>
      <c r="L1295" t="s">
        <v>1644</v>
      </c>
      <c r="N1295" t="s">
        <v>35638</v>
      </c>
      <c r="O1295" t="s">
        <v>35902</v>
      </c>
      <c r="P1295" t="s">
        <v>35915</v>
      </c>
      <c r="Q1295" t="s">
        <v>35897</v>
      </c>
      <c r="R1295" t="s">
        <v>35898</v>
      </c>
      <c r="S1295" t="s">
        <v>35845</v>
      </c>
      <c r="T1295" t="s">
        <v>39791</v>
      </c>
      <c r="U1295" s="98">
        <v>2370</v>
      </c>
      <c r="V1295" s="98">
        <v>0</v>
      </c>
      <c r="W1295" t="s">
        <v>39792</v>
      </c>
    </row>
    <row r="1296" spans="1:23" ht="15" customHeight="1">
      <c r="A1296" t="s">
        <v>39793</v>
      </c>
      <c r="B1296" t="s">
        <v>36481</v>
      </c>
      <c r="C1296" s="15">
        <v>45915</v>
      </c>
      <c r="D1296" s="15">
        <v>45932</v>
      </c>
      <c r="E1296" t="s">
        <v>1646</v>
      </c>
      <c r="F1296" s="15">
        <v>45915</v>
      </c>
      <c r="G1296" s="15">
        <v>45932</v>
      </c>
      <c r="I1296" t="s">
        <v>3891</v>
      </c>
      <c r="L1296" t="s">
        <v>3858</v>
      </c>
      <c r="N1296" t="s">
        <v>35638</v>
      </c>
      <c r="O1296" t="s">
        <v>35909</v>
      </c>
      <c r="P1296" t="s">
        <v>35920</v>
      </c>
      <c r="Q1296" t="s">
        <v>35897</v>
      </c>
      <c r="R1296" t="s">
        <v>35905</v>
      </c>
      <c r="S1296" t="s">
        <v>35849</v>
      </c>
      <c r="T1296" t="s">
        <v>39794</v>
      </c>
      <c r="U1296" s="98">
        <v>2370</v>
      </c>
      <c r="V1296" s="98">
        <v>0</v>
      </c>
      <c r="W1296" t="s">
        <v>39795</v>
      </c>
    </row>
    <row r="1297" spans="1:23" ht="15" customHeight="1">
      <c r="A1297" t="s">
        <v>39796</v>
      </c>
      <c r="B1297" t="s">
        <v>36481</v>
      </c>
      <c r="C1297" s="15">
        <v>45916</v>
      </c>
      <c r="D1297" s="15">
        <v>45919</v>
      </c>
      <c r="E1297" t="s">
        <v>1646</v>
      </c>
      <c r="F1297" s="15">
        <v>45916</v>
      </c>
      <c r="G1297" s="15">
        <v>45919</v>
      </c>
      <c r="I1297" t="s">
        <v>3894</v>
      </c>
      <c r="L1297" t="s">
        <v>3861</v>
      </c>
      <c r="N1297" t="s">
        <v>35649</v>
      </c>
      <c r="O1297" t="s">
        <v>35914</v>
      </c>
      <c r="P1297" t="s">
        <v>35896</v>
      </c>
      <c r="Q1297" t="s">
        <v>35897</v>
      </c>
      <c r="R1297" t="s">
        <v>35898</v>
      </c>
      <c r="S1297" t="s">
        <v>35853</v>
      </c>
      <c r="T1297" t="s">
        <v>39797</v>
      </c>
      <c r="U1297" s="98">
        <v>8830</v>
      </c>
      <c r="V1297" s="98">
        <v>0</v>
      </c>
      <c r="W1297" t="s">
        <v>39798</v>
      </c>
    </row>
    <row r="1298" spans="1:23" ht="15" customHeight="1">
      <c r="A1298" t="s">
        <v>39799</v>
      </c>
      <c r="B1298" t="s">
        <v>36481</v>
      </c>
      <c r="C1298" s="15">
        <v>45917</v>
      </c>
      <c r="D1298" s="15">
        <v>45921</v>
      </c>
      <c r="E1298" t="s">
        <v>1646</v>
      </c>
      <c r="F1298" s="15">
        <v>45917</v>
      </c>
      <c r="G1298" s="15">
        <v>45921</v>
      </c>
      <c r="I1298" t="s">
        <v>1644</v>
      </c>
      <c r="L1298" t="s">
        <v>3864</v>
      </c>
      <c r="N1298" t="s">
        <v>35649</v>
      </c>
      <c r="O1298" t="s">
        <v>35919</v>
      </c>
      <c r="P1298" t="s">
        <v>35903</v>
      </c>
      <c r="Q1298" t="s">
        <v>35897</v>
      </c>
      <c r="R1298" t="s">
        <v>35905</v>
      </c>
      <c r="S1298" t="s">
        <v>35857</v>
      </c>
      <c r="T1298" t="s">
        <v>39800</v>
      </c>
      <c r="U1298" s="98">
        <v>8885</v>
      </c>
      <c r="V1298" s="98">
        <v>0</v>
      </c>
      <c r="W1298" t="s">
        <v>39801</v>
      </c>
    </row>
    <row r="1299" spans="1:23" ht="15" customHeight="1">
      <c r="A1299" t="s">
        <v>39802</v>
      </c>
      <c r="B1299" t="s">
        <v>36481</v>
      </c>
      <c r="C1299" s="15">
        <v>45918</v>
      </c>
      <c r="D1299" s="15">
        <v>45923</v>
      </c>
      <c r="E1299" t="s">
        <v>1646</v>
      </c>
      <c r="F1299" s="15">
        <v>45918</v>
      </c>
      <c r="G1299" s="15">
        <v>45923</v>
      </c>
      <c r="I1299" t="s">
        <v>3858</v>
      </c>
      <c r="L1299" t="s">
        <v>3867</v>
      </c>
      <c r="N1299" t="s">
        <v>35674</v>
      </c>
      <c r="O1299" t="s">
        <v>35924</v>
      </c>
      <c r="P1299" t="s">
        <v>35910</v>
      </c>
      <c r="Q1299" t="s">
        <v>35897</v>
      </c>
      <c r="R1299" t="s">
        <v>35898</v>
      </c>
      <c r="S1299" t="s">
        <v>35861</v>
      </c>
      <c r="T1299" t="s">
        <v>39803</v>
      </c>
      <c r="U1299" s="98">
        <v>3075</v>
      </c>
      <c r="V1299" s="98">
        <v>0</v>
      </c>
      <c r="W1299" t="s">
        <v>39804</v>
      </c>
    </row>
    <row r="1300" spans="1:23" ht="15" customHeight="1">
      <c r="A1300" t="s">
        <v>39805</v>
      </c>
      <c r="B1300" t="s">
        <v>36481</v>
      </c>
      <c r="C1300" s="15">
        <v>45919</v>
      </c>
      <c r="D1300" s="15">
        <v>45925</v>
      </c>
      <c r="E1300" t="s">
        <v>1646</v>
      </c>
      <c r="F1300" s="15">
        <v>45919</v>
      </c>
      <c r="G1300" s="15">
        <v>45925</v>
      </c>
      <c r="I1300" t="s">
        <v>3861</v>
      </c>
      <c r="L1300" t="s">
        <v>3870</v>
      </c>
      <c r="N1300" t="s">
        <v>35662</v>
      </c>
      <c r="O1300" t="s">
        <v>1565</v>
      </c>
      <c r="P1300" t="s">
        <v>35915</v>
      </c>
      <c r="Q1300" t="s">
        <v>35897</v>
      </c>
      <c r="R1300" t="s">
        <v>35898</v>
      </c>
      <c r="S1300" t="s">
        <v>35865</v>
      </c>
      <c r="T1300" t="s">
        <v>39806</v>
      </c>
      <c r="U1300" s="98">
        <v>8200</v>
      </c>
      <c r="V1300" s="98">
        <v>0</v>
      </c>
      <c r="W1300" t="s">
        <v>39807</v>
      </c>
    </row>
    <row r="1301" spans="1:23" ht="15" customHeight="1">
      <c r="A1301" t="s">
        <v>39808</v>
      </c>
      <c r="B1301" t="s">
        <v>36481</v>
      </c>
      <c r="C1301" s="15">
        <v>45920</v>
      </c>
      <c r="D1301" s="15">
        <v>45927</v>
      </c>
      <c r="E1301" t="s">
        <v>1646</v>
      </c>
      <c r="F1301" s="15">
        <v>45920</v>
      </c>
      <c r="G1301" s="15">
        <v>45927</v>
      </c>
      <c r="I1301" t="s">
        <v>3864</v>
      </c>
      <c r="L1301" t="s">
        <v>3873</v>
      </c>
      <c r="N1301" t="s">
        <v>35686</v>
      </c>
      <c r="O1301" t="s">
        <v>35902</v>
      </c>
      <c r="P1301" t="s">
        <v>35920</v>
      </c>
      <c r="Q1301" t="s">
        <v>35897</v>
      </c>
      <c r="R1301" t="s">
        <v>35905</v>
      </c>
      <c r="S1301" t="s">
        <v>35869</v>
      </c>
      <c r="T1301" t="s">
        <v>39809</v>
      </c>
      <c r="U1301" s="98">
        <v>4520</v>
      </c>
      <c r="V1301" s="98">
        <v>0</v>
      </c>
      <c r="W1301" t="s">
        <v>39810</v>
      </c>
    </row>
    <row r="1302" spans="1:23" ht="15" customHeight="1">
      <c r="A1302" t="s">
        <v>39811</v>
      </c>
      <c r="B1302" t="s">
        <v>36481</v>
      </c>
      <c r="C1302" s="15">
        <v>45921</v>
      </c>
      <c r="D1302" s="15">
        <v>45928</v>
      </c>
      <c r="E1302" t="s">
        <v>1646</v>
      </c>
      <c r="F1302" s="15">
        <v>45921</v>
      </c>
      <c r="G1302" s="15">
        <v>45928</v>
      </c>
      <c r="I1302" t="s">
        <v>3867</v>
      </c>
      <c r="L1302" t="s">
        <v>1665</v>
      </c>
      <c r="N1302" t="s">
        <v>35638</v>
      </c>
      <c r="O1302" t="s">
        <v>35909</v>
      </c>
      <c r="P1302" t="s">
        <v>35896</v>
      </c>
      <c r="Q1302" t="s">
        <v>35897</v>
      </c>
      <c r="R1302" t="s">
        <v>35898</v>
      </c>
      <c r="S1302" t="s">
        <v>35635</v>
      </c>
      <c r="T1302" t="s">
        <v>39812</v>
      </c>
      <c r="U1302" s="98">
        <v>2235</v>
      </c>
      <c r="V1302" s="98">
        <v>100</v>
      </c>
      <c r="W1302" t="s">
        <v>39813</v>
      </c>
    </row>
    <row r="1303" spans="1:23" ht="15" customHeight="1">
      <c r="A1303" t="s">
        <v>39814</v>
      </c>
      <c r="B1303" t="s">
        <v>36481</v>
      </c>
      <c r="C1303" s="15">
        <v>45922</v>
      </c>
      <c r="D1303" s="15">
        <v>45931</v>
      </c>
      <c r="E1303" t="s">
        <v>1646</v>
      </c>
      <c r="F1303" s="15">
        <v>45922</v>
      </c>
      <c r="G1303" s="15">
        <v>45931</v>
      </c>
      <c r="I1303" t="s">
        <v>3870</v>
      </c>
      <c r="L1303" t="s">
        <v>3878</v>
      </c>
      <c r="N1303" t="s">
        <v>35638</v>
      </c>
      <c r="O1303" t="s">
        <v>35914</v>
      </c>
      <c r="P1303" t="s">
        <v>35903</v>
      </c>
      <c r="Q1303" t="s">
        <v>35897</v>
      </c>
      <c r="R1303" t="s">
        <v>35905</v>
      </c>
      <c r="S1303" t="s">
        <v>35647</v>
      </c>
      <c r="T1303" t="s">
        <v>39815</v>
      </c>
      <c r="U1303" s="98">
        <v>2235</v>
      </c>
      <c r="V1303" s="98">
        <v>0</v>
      </c>
      <c r="W1303" t="s">
        <v>39816</v>
      </c>
    </row>
    <row r="1304" spans="1:23" ht="15" customHeight="1">
      <c r="A1304" t="s">
        <v>39817</v>
      </c>
      <c r="B1304" t="s">
        <v>36481</v>
      </c>
      <c r="C1304" s="15">
        <v>45923</v>
      </c>
      <c r="D1304" s="15">
        <v>45933</v>
      </c>
      <c r="E1304" t="s">
        <v>1646</v>
      </c>
      <c r="F1304" s="15">
        <v>45923</v>
      </c>
      <c r="G1304" s="15">
        <v>45933</v>
      </c>
      <c r="I1304" t="s">
        <v>3873</v>
      </c>
      <c r="L1304" t="s">
        <v>3881</v>
      </c>
      <c r="N1304" t="s">
        <v>35638</v>
      </c>
      <c r="O1304" t="s">
        <v>35919</v>
      </c>
      <c r="P1304" t="s">
        <v>35910</v>
      </c>
      <c r="Q1304" t="s">
        <v>35897</v>
      </c>
      <c r="R1304" t="s">
        <v>35898</v>
      </c>
      <c r="S1304" t="s">
        <v>35660</v>
      </c>
      <c r="T1304" t="s">
        <v>39818</v>
      </c>
      <c r="U1304" s="98">
        <v>2235</v>
      </c>
      <c r="V1304" s="98">
        <v>0</v>
      </c>
      <c r="W1304" t="s">
        <v>39819</v>
      </c>
    </row>
    <row r="1305" spans="1:23" ht="15" customHeight="1">
      <c r="A1305" t="s">
        <v>39820</v>
      </c>
      <c r="B1305" t="s">
        <v>36481</v>
      </c>
      <c r="C1305" s="15">
        <v>45924</v>
      </c>
      <c r="D1305" s="15">
        <v>45935</v>
      </c>
      <c r="E1305" t="s">
        <v>1646</v>
      </c>
      <c r="F1305" s="15">
        <v>45924</v>
      </c>
      <c r="G1305" s="15">
        <v>45935</v>
      </c>
      <c r="I1305" t="s">
        <v>1665</v>
      </c>
      <c r="L1305" t="s">
        <v>3884</v>
      </c>
      <c r="N1305" t="s">
        <v>35649</v>
      </c>
      <c r="O1305" t="s">
        <v>35924</v>
      </c>
      <c r="P1305" t="s">
        <v>35915</v>
      </c>
      <c r="Q1305" t="s">
        <v>35897</v>
      </c>
      <c r="R1305" t="s">
        <v>35898</v>
      </c>
      <c r="S1305" t="s">
        <v>35672</v>
      </c>
      <c r="T1305" t="s">
        <v>39821</v>
      </c>
      <c r="U1305" s="98">
        <v>8170</v>
      </c>
      <c r="V1305" s="98">
        <v>0</v>
      </c>
      <c r="W1305" t="s">
        <v>39822</v>
      </c>
    </row>
    <row r="1306" spans="1:23" ht="15" customHeight="1">
      <c r="A1306" t="s">
        <v>39823</v>
      </c>
      <c r="B1306" t="s">
        <v>36481</v>
      </c>
      <c r="C1306" s="15">
        <v>45925</v>
      </c>
      <c r="D1306" s="15">
        <v>45937</v>
      </c>
      <c r="E1306" t="s">
        <v>1646</v>
      </c>
      <c r="F1306" s="15">
        <v>45925</v>
      </c>
      <c r="G1306" s="15">
        <v>45937</v>
      </c>
      <c r="I1306" t="s">
        <v>3878</v>
      </c>
      <c r="L1306" t="s">
        <v>3887</v>
      </c>
      <c r="N1306" t="s">
        <v>35649</v>
      </c>
      <c r="O1306" t="s">
        <v>1565</v>
      </c>
      <c r="P1306" t="s">
        <v>35920</v>
      </c>
      <c r="Q1306" t="s">
        <v>35897</v>
      </c>
      <c r="R1306" t="s">
        <v>35905</v>
      </c>
      <c r="S1306" t="s">
        <v>35683</v>
      </c>
      <c r="T1306" t="s">
        <v>39824</v>
      </c>
      <c r="U1306" s="98">
        <v>8225</v>
      </c>
      <c r="V1306" s="98">
        <v>0</v>
      </c>
      <c r="W1306" t="s">
        <v>39825</v>
      </c>
    </row>
    <row r="1307" spans="1:23" ht="15" customHeight="1">
      <c r="A1307" t="s">
        <v>39826</v>
      </c>
      <c r="B1307" t="s">
        <v>36481</v>
      </c>
      <c r="C1307" s="15">
        <v>45926</v>
      </c>
      <c r="D1307" s="15">
        <v>45939</v>
      </c>
      <c r="E1307" t="s">
        <v>1646</v>
      </c>
      <c r="F1307" s="15">
        <v>45926</v>
      </c>
      <c r="G1307" s="15">
        <v>45939</v>
      </c>
      <c r="I1307" t="s">
        <v>3881</v>
      </c>
      <c r="L1307" t="s">
        <v>3891</v>
      </c>
      <c r="N1307" t="s">
        <v>35674</v>
      </c>
      <c r="O1307" t="s">
        <v>35902</v>
      </c>
      <c r="P1307" t="s">
        <v>35896</v>
      </c>
      <c r="Q1307" t="s">
        <v>35897</v>
      </c>
      <c r="R1307" t="s">
        <v>35898</v>
      </c>
      <c r="S1307" t="s">
        <v>35692</v>
      </c>
      <c r="T1307" t="s">
        <v>39827</v>
      </c>
      <c r="U1307" s="98">
        <v>2830</v>
      </c>
      <c r="V1307" s="98">
        <v>0</v>
      </c>
      <c r="W1307" t="s">
        <v>39828</v>
      </c>
    </row>
    <row r="1308" spans="1:23" ht="15" customHeight="1">
      <c r="A1308" t="s">
        <v>39829</v>
      </c>
      <c r="B1308" t="s">
        <v>36481</v>
      </c>
      <c r="C1308" s="15">
        <v>45927</v>
      </c>
      <c r="D1308" s="15">
        <v>45941</v>
      </c>
      <c r="E1308" t="s">
        <v>1646</v>
      </c>
      <c r="F1308" s="15">
        <v>45927</v>
      </c>
      <c r="G1308" s="15">
        <v>45941</v>
      </c>
      <c r="I1308" t="s">
        <v>3884</v>
      </c>
      <c r="L1308" t="s">
        <v>3894</v>
      </c>
      <c r="N1308" t="s">
        <v>35662</v>
      </c>
      <c r="O1308" t="s">
        <v>35909</v>
      </c>
      <c r="P1308" t="s">
        <v>35903</v>
      </c>
      <c r="Q1308" t="s">
        <v>35897</v>
      </c>
      <c r="R1308" t="s">
        <v>35905</v>
      </c>
      <c r="S1308" t="s">
        <v>35700</v>
      </c>
      <c r="T1308" t="s">
        <v>39830</v>
      </c>
      <c r="U1308" s="98">
        <v>8000</v>
      </c>
      <c r="V1308" s="98">
        <v>0</v>
      </c>
      <c r="W1308" t="s">
        <v>39831</v>
      </c>
    </row>
    <row r="1309" spans="1:23" ht="15" customHeight="1">
      <c r="A1309" t="s">
        <v>39832</v>
      </c>
      <c r="B1309" t="s">
        <v>36481</v>
      </c>
      <c r="C1309" s="15">
        <v>45928</v>
      </c>
      <c r="D1309" s="15">
        <v>45943</v>
      </c>
      <c r="E1309" t="s">
        <v>1646</v>
      </c>
      <c r="F1309" s="15">
        <v>45928</v>
      </c>
      <c r="G1309" s="15">
        <v>45943</v>
      </c>
      <c r="I1309" t="s">
        <v>3887</v>
      </c>
      <c r="L1309" t="s">
        <v>1644</v>
      </c>
      <c r="N1309" t="s">
        <v>35686</v>
      </c>
      <c r="O1309" t="s">
        <v>35914</v>
      </c>
      <c r="P1309" t="s">
        <v>35910</v>
      </c>
      <c r="Q1309" t="s">
        <v>35897</v>
      </c>
      <c r="R1309" t="s">
        <v>35898</v>
      </c>
      <c r="S1309" t="s">
        <v>35708</v>
      </c>
      <c r="T1309" t="s">
        <v>39833</v>
      </c>
      <c r="U1309" s="98">
        <v>4730</v>
      </c>
      <c r="V1309" s="98">
        <v>0</v>
      </c>
      <c r="W1309" t="s">
        <v>39834</v>
      </c>
    </row>
    <row r="1310" spans="1:23" ht="15" customHeight="1">
      <c r="A1310" t="s">
        <v>39835</v>
      </c>
      <c r="B1310" t="s">
        <v>36481</v>
      </c>
      <c r="C1310" s="15">
        <v>45929</v>
      </c>
      <c r="D1310" s="15">
        <v>45945</v>
      </c>
      <c r="E1310" t="s">
        <v>1646</v>
      </c>
      <c r="F1310" s="15">
        <v>45929</v>
      </c>
      <c r="G1310" s="15">
        <v>45945</v>
      </c>
      <c r="I1310" t="s">
        <v>3891</v>
      </c>
      <c r="L1310" t="s">
        <v>3858</v>
      </c>
      <c r="N1310" t="s">
        <v>35638</v>
      </c>
      <c r="O1310" t="s">
        <v>35919</v>
      </c>
      <c r="P1310" t="s">
        <v>35915</v>
      </c>
      <c r="Q1310" t="s">
        <v>35897</v>
      </c>
      <c r="R1310" t="s">
        <v>35898</v>
      </c>
      <c r="S1310" t="s">
        <v>35714</v>
      </c>
      <c r="T1310" t="s">
        <v>39836</v>
      </c>
      <c r="U1310" s="98">
        <v>2325</v>
      </c>
      <c r="V1310" s="98">
        <v>0</v>
      </c>
      <c r="W1310" t="s">
        <v>39837</v>
      </c>
    </row>
    <row r="1311" spans="1:23" ht="15" customHeight="1">
      <c r="A1311" t="s">
        <v>39838</v>
      </c>
      <c r="B1311" t="s">
        <v>36481</v>
      </c>
      <c r="C1311" s="15">
        <v>45930</v>
      </c>
      <c r="D1311" s="15">
        <v>45947</v>
      </c>
      <c r="E1311" t="s">
        <v>1646</v>
      </c>
      <c r="F1311" s="15">
        <v>45930</v>
      </c>
      <c r="G1311" s="15">
        <v>45947</v>
      </c>
      <c r="I1311" t="s">
        <v>3894</v>
      </c>
      <c r="L1311" t="s">
        <v>3861</v>
      </c>
      <c r="N1311" t="s">
        <v>35638</v>
      </c>
      <c r="O1311" t="s">
        <v>35924</v>
      </c>
      <c r="P1311" t="s">
        <v>35920</v>
      </c>
      <c r="Q1311" t="s">
        <v>35897</v>
      </c>
      <c r="R1311" t="s">
        <v>35905</v>
      </c>
      <c r="S1311" t="s">
        <v>35723</v>
      </c>
      <c r="T1311" t="s">
        <v>39839</v>
      </c>
      <c r="U1311" s="98">
        <v>2325</v>
      </c>
      <c r="V1311" s="98">
        <v>0</v>
      </c>
      <c r="W1311" t="s">
        <v>39840</v>
      </c>
    </row>
    <row r="1312" spans="1:23" ht="15" customHeight="1">
      <c r="A1312" t="s">
        <v>39841</v>
      </c>
      <c r="B1312" t="s">
        <v>36481</v>
      </c>
      <c r="C1312" s="15">
        <v>45901</v>
      </c>
      <c r="D1312" s="15">
        <v>45904</v>
      </c>
      <c r="E1312" t="s">
        <v>1646</v>
      </c>
      <c r="F1312" s="15">
        <v>45901</v>
      </c>
      <c r="G1312" s="15">
        <v>45904</v>
      </c>
      <c r="I1312" t="s">
        <v>1644</v>
      </c>
      <c r="L1312" t="s">
        <v>3864</v>
      </c>
      <c r="N1312" t="s">
        <v>35638</v>
      </c>
      <c r="O1312" t="s">
        <v>1565</v>
      </c>
      <c r="P1312" t="s">
        <v>35896</v>
      </c>
      <c r="Q1312" t="s">
        <v>35897</v>
      </c>
      <c r="R1312" t="s">
        <v>35898</v>
      </c>
      <c r="S1312" t="s">
        <v>35730</v>
      </c>
      <c r="T1312" t="s">
        <v>39842</v>
      </c>
      <c r="U1312" s="98">
        <v>2325</v>
      </c>
      <c r="V1312" s="98">
        <v>110</v>
      </c>
      <c r="W1312" t="s">
        <v>39843</v>
      </c>
    </row>
    <row r="1313" spans="1:23" ht="15" customHeight="1">
      <c r="A1313" t="s">
        <v>39844</v>
      </c>
      <c r="B1313" t="s">
        <v>36481</v>
      </c>
      <c r="C1313" s="15">
        <v>45902</v>
      </c>
      <c r="D1313" s="15">
        <v>45906</v>
      </c>
      <c r="E1313" t="s">
        <v>1646</v>
      </c>
      <c r="F1313" s="15">
        <v>45902</v>
      </c>
      <c r="G1313" s="15">
        <v>45906</v>
      </c>
      <c r="I1313" t="s">
        <v>3858</v>
      </c>
      <c r="L1313" t="s">
        <v>3867</v>
      </c>
      <c r="N1313" t="s">
        <v>35649</v>
      </c>
      <c r="O1313" t="s">
        <v>35902</v>
      </c>
      <c r="P1313" t="s">
        <v>35903</v>
      </c>
      <c r="Q1313" t="s">
        <v>35897</v>
      </c>
      <c r="R1313" t="s">
        <v>35905</v>
      </c>
      <c r="S1313" t="s">
        <v>35737</v>
      </c>
      <c r="T1313" t="s">
        <v>39845</v>
      </c>
      <c r="U1313" s="98">
        <v>8610</v>
      </c>
      <c r="V1313" s="98">
        <v>0</v>
      </c>
      <c r="W1313" t="s">
        <v>39846</v>
      </c>
    </row>
    <row r="1314" spans="1:23" ht="15" customHeight="1">
      <c r="A1314" t="s">
        <v>39847</v>
      </c>
      <c r="B1314" t="s">
        <v>36481</v>
      </c>
      <c r="C1314" s="15">
        <v>45903</v>
      </c>
      <c r="D1314" s="15">
        <v>45908</v>
      </c>
      <c r="E1314" t="s">
        <v>1646</v>
      </c>
      <c r="F1314" s="15">
        <v>45903</v>
      </c>
      <c r="G1314" s="15">
        <v>45908</v>
      </c>
      <c r="I1314" t="s">
        <v>3861</v>
      </c>
      <c r="L1314" t="s">
        <v>3870</v>
      </c>
      <c r="N1314" t="s">
        <v>35649</v>
      </c>
      <c r="O1314" t="s">
        <v>35909</v>
      </c>
      <c r="P1314" t="s">
        <v>35910</v>
      </c>
      <c r="Q1314" t="s">
        <v>35897</v>
      </c>
      <c r="R1314" t="s">
        <v>35898</v>
      </c>
      <c r="S1314" t="s">
        <v>35744</v>
      </c>
      <c r="T1314" t="s">
        <v>39848</v>
      </c>
      <c r="U1314" s="98">
        <v>8665</v>
      </c>
      <c r="V1314" s="98">
        <v>0</v>
      </c>
      <c r="W1314" t="s">
        <v>39849</v>
      </c>
    </row>
    <row r="1315" spans="1:23" ht="15" customHeight="1">
      <c r="A1315" t="s">
        <v>39850</v>
      </c>
      <c r="B1315" t="s">
        <v>36481</v>
      </c>
      <c r="C1315" s="15">
        <v>45904</v>
      </c>
      <c r="D1315" s="15">
        <v>45910</v>
      </c>
      <c r="E1315" t="s">
        <v>1646</v>
      </c>
      <c r="F1315" s="15">
        <v>45904</v>
      </c>
      <c r="G1315" s="15">
        <v>45910</v>
      </c>
      <c r="I1315" t="s">
        <v>3864</v>
      </c>
      <c r="L1315" t="s">
        <v>3873</v>
      </c>
      <c r="N1315" t="s">
        <v>35674</v>
      </c>
      <c r="O1315" t="s">
        <v>35914</v>
      </c>
      <c r="P1315" t="s">
        <v>35915</v>
      </c>
      <c r="Q1315" t="s">
        <v>35897</v>
      </c>
      <c r="R1315" t="s">
        <v>35898</v>
      </c>
      <c r="S1315" t="s">
        <v>35750</v>
      </c>
      <c r="T1315" t="s">
        <v>39851</v>
      </c>
      <c r="U1315" s="98">
        <v>2970</v>
      </c>
      <c r="V1315" s="98">
        <v>0</v>
      </c>
      <c r="W1315" t="s">
        <v>39852</v>
      </c>
    </row>
    <row r="1316" spans="1:23" ht="15" customHeight="1">
      <c r="A1316" t="s">
        <v>39853</v>
      </c>
      <c r="B1316" t="s">
        <v>36481</v>
      </c>
      <c r="C1316" s="15">
        <v>45905</v>
      </c>
      <c r="D1316" s="15">
        <v>45912</v>
      </c>
      <c r="E1316" t="s">
        <v>1646</v>
      </c>
      <c r="F1316" s="15">
        <v>45905</v>
      </c>
      <c r="G1316" s="15">
        <v>45912</v>
      </c>
      <c r="I1316" t="s">
        <v>3867</v>
      </c>
      <c r="L1316" t="s">
        <v>1665</v>
      </c>
      <c r="N1316" t="s">
        <v>35662</v>
      </c>
      <c r="O1316" t="s">
        <v>35919</v>
      </c>
      <c r="P1316" t="s">
        <v>35920</v>
      </c>
      <c r="Q1316" t="s">
        <v>35897</v>
      </c>
      <c r="R1316" t="s">
        <v>35905</v>
      </c>
      <c r="S1316" t="s">
        <v>35755</v>
      </c>
      <c r="T1316" t="s">
        <v>39854</v>
      </c>
      <c r="U1316" s="98">
        <v>8200</v>
      </c>
      <c r="V1316" s="98">
        <v>0</v>
      </c>
      <c r="W1316" t="s">
        <v>39855</v>
      </c>
    </row>
    <row r="1317" spans="1:23" ht="15" customHeight="1">
      <c r="A1317" t="s">
        <v>39856</v>
      </c>
      <c r="B1317" t="s">
        <v>36481</v>
      </c>
      <c r="C1317" s="15">
        <v>45906</v>
      </c>
      <c r="D1317" s="15">
        <v>45914</v>
      </c>
      <c r="E1317" t="s">
        <v>1646</v>
      </c>
      <c r="F1317" s="15">
        <v>45906</v>
      </c>
      <c r="G1317" s="15">
        <v>45914</v>
      </c>
      <c r="I1317" t="s">
        <v>3870</v>
      </c>
      <c r="L1317" t="s">
        <v>3878</v>
      </c>
      <c r="N1317" t="s">
        <v>35686</v>
      </c>
      <c r="O1317" t="s">
        <v>35924</v>
      </c>
      <c r="P1317" t="s">
        <v>35896</v>
      </c>
      <c r="Q1317" t="s">
        <v>35897</v>
      </c>
      <c r="R1317" t="s">
        <v>35898</v>
      </c>
      <c r="S1317" t="s">
        <v>35760</v>
      </c>
      <c r="T1317" t="s">
        <v>39857</v>
      </c>
      <c r="U1317" s="98">
        <v>4940</v>
      </c>
      <c r="V1317" s="98">
        <v>0</v>
      </c>
      <c r="W1317" t="s">
        <v>39858</v>
      </c>
    </row>
    <row r="1318" spans="1:23" ht="15" customHeight="1">
      <c r="A1318" t="s">
        <v>39859</v>
      </c>
      <c r="B1318" t="s">
        <v>36481</v>
      </c>
      <c r="C1318" s="15">
        <v>45907</v>
      </c>
      <c r="D1318" s="15">
        <v>45916</v>
      </c>
      <c r="E1318" t="s">
        <v>1646</v>
      </c>
      <c r="F1318" s="15">
        <v>45907</v>
      </c>
      <c r="G1318" s="15">
        <v>45916</v>
      </c>
      <c r="I1318" t="s">
        <v>3873</v>
      </c>
      <c r="L1318" t="s">
        <v>3881</v>
      </c>
      <c r="N1318" t="s">
        <v>35638</v>
      </c>
      <c r="O1318" t="s">
        <v>1565</v>
      </c>
      <c r="P1318" t="s">
        <v>35903</v>
      </c>
      <c r="Q1318" t="s">
        <v>35897</v>
      </c>
      <c r="R1318" t="s">
        <v>35905</v>
      </c>
      <c r="S1318" t="s">
        <v>35765</v>
      </c>
      <c r="T1318" t="s">
        <v>39860</v>
      </c>
      <c r="U1318" s="98">
        <v>2415</v>
      </c>
      <c r="V1318" s="98">
        <v>0</v>
      </c>
      <c r="W1318" t="s">
        <v>39861</v>
      </c>
    </row>
    <row r="1319" spans="1:23" ht="15" customHeight="1">
      <c r="A1319" t="s">
        <v>39862</v>
      </c>
      <c r="B1319" t="s">
        <v>36481</v>
      </c>
      <c r="C1319" s="15">
        <v>45908</v>
      </c>
      <c r="D1319" s="15">
        <v>45918</v>
      </c>
      <c r="E1319" t="s">
        <v>1646</v>
      </c>
      <c r="F1319" s="15">
        <v>45908</v>
      </c>
      <c r="G1319" s="15">
        <v>45918</v>
      </c>
      <c r="I1319" t="s">
        <v>1665</v>
      </c>
      <c r="L1319" t="s">
        <v>3884</v>
      </c>
      <c r="N1319" t="s">
        <v>35638</v>
      </c>
      <c r="O1319" t="s">
        <v>35902</v>
      </c>
      <c r="P1319" t="s">
        <v>35910</v>
      </c>
      <c r="Q1319" t="s">
        <v>35897</v>
      </c>
      <c r="R1319" t="s">
        <v>35898</v>
      </c>
      <c r="S1319" t="s">
        <v>35770</v>
      </c>
      <c r="T1319" t="s">
        <v>39863</v>
      </c>
      <c r="U1319" s="98">
        <v>2415</v>
      </c>
      <c r="V1319" s="98">
        <v>0</v>
      </c>
      <c r="W1319" t="s">
        <v>39864</v>
      </c>
    </row>
    <row r="1320" spans="1:23" ht="15" customHeight="1">
      <c r="A1320" t="s">
        <v>39865</v>
      </c>
      <c r="B1320" t="s">
        <v>36481</v>
      </c>
      <c r="C1320" s="15">
        <v>45909</v>
      </c>
      <c r="D1320" s="15">
        <v>45920</v>
      </c>
      <c r="E1320" t="s">
        <v>1646</v>
      </c>
      <c r="F1320" s="15">
        <v>45909</v>
      </c>
      <c r="G1320" s="15">
        <v>45920</v>
      </c>
      <c r="I1320" t="s">
        <v>3878</v>
      </c>
      <c r="L1320" t="s">
        <v>3887</v>
      </c>
      <c r="N1320" t="s">
        <v>35638</v>
      </c>
      <c r="O1320" t="s">
        <v>35909</v>
      </c>
      <c r="P1320" t="s">
        <v>35915</v>
      </c>
      <c r="Q1320" t="s">
        <v>35897</v>
      </c>
      <c r="R1320" t="s">
        <v>35898</v>
      </c>
      <c r="S1320" t="s">
        <v>35775</v>
      </c>
      <c r="T1320" t="s">
        <v>39866</v>
      </c>
      <c r="U1320" s="98">
        <v>2415</v>
      </c>
      <c r="V1320" s="98">
        <v>0</v>
      </c>
      <c r="W1320" t="s">
        <v>39867</v>
      </c>
    </row>
    <row r="1321" spans="1:23" ht="15" customHeight="1">
      <c r="A1321" t="s">
        <v>39868</v>
      </c>
      <c r="B1321" t="s">
        <v>36481</v>
      </c>
      <c r="C1321" s="15">
        <v>45910</v>
      </c>
      <c r="D1321" s="15">
        <v>45922</v>
      </c>
      <c r="E1321" t="s">
        <v>1646</v>
      </c>
      <c r="F1321" s="15">
        <v>45910</v>
      </c>
      <c r="G1321" s="15">
        <v>45922</v>
      </c>
      <c r="I1321" t="s">
        <v>3881</v>
      </c>
      <c r="L1321" t="s">
        <v>3891</v>
      </c>
      <c r="N1321" t="s">
        <v>35649</v>
      </c>
      <c r="O1321" t="s">
        <v>35914</v>
      </c>
      <c r="P1321" t="s">
        <v>35920</v>
      </c>
      <c r="Q1321" t="s">
        <v>35897</v>
      </c>
      <c r="R1321" t="s">
        <v>35905</v>
      </c>
      <c r="S1321" t="s">
        <v>35780</v>
      </c>
      <c r="T1321" t="s">
        <v>39869</v>
      </c>
      <c r="U1321" s="98">
        <v>7950</v>
      </c>
      <c r="V1321" s="98">
        <v>0</v>
      </c>
      <c r="W1321" t="s">
        <v>39870</v>
      </c>
    </row>
    <row r="1322" spans="1:23" ht="15" customHeight="1">
      <c r="A1322" t="s">
        <v>39871</v>
      </c>
      <c r="B1322" t="s">
        <v>35895</v>
      </c>
      <c r="C1322" s="15">
        <v>45931</v>
      </c>
      <c r="D1322" s="15">
        <v>45934</v>
      </c>
      <c r="E1322" t="s">
        <v>1646</v>
      </c>
      <c r="F1322" s="15">
        <v>45931</v>
      </c>
      <c r="G1322" s="15">
        <v>45934</v>
      </c>
      <c r="J1322" t="s">
        <v>275</v>
      </c>
      <c r="K1322" t="s">
        <v>1143</v>
      </c>
      <c r="N1322" t="s">
        <v>35638</v>
      </c>
      <c r="O1322" t="s">
        <v>1565</v>
      </c>
      <c r="P1322" t="s">
        <v>35896</v>
      </c>
      <c r="Q1322" t="s">
        <v>35897</v>
      </c>
      <c r="R1322" t="s">
        <v>35898</v>
      </c>
      <c r="S1322" t="s">
        <v>35635</v>
      </c>
      <c r="T1322" t="s">
        <v>39872</v>
      </c>
      <c r="U1322" s="98">
        <v>2235</v>
      </c>
      <c r="V1322" s="98">
        <v>50</v>
      </c>
      <c r="W1322" t="s">
        <v>39873</v>
      </c>
    </row>
    <row r="1323" spans="1:23" ht="15" customHeight="1">
      <c r="A1323" t="s">
        <v>39874</v>
      </c>
      <c r="B1323" t="s">
        <v>35895</v>
      </c>
      <c r="C1323" s="15">
        <v>45932</v>
      </c>
      <c r="D1323" s="15">
        <v>45936</v>
      </c>
      <c r="E1323" t="s">
        <v>1646</v>
      </c>
      <c r="F1323" s="15">
        <v>45932</v>
      </c>
      <c r="G1323" s="15">
        <v>45936</v>
      </c>
      <c r="I1323" t="s">
        <v>3858</v>
      </c>
      <c r="K1323" t="s">
        <v>1153</v>
      </c>
      <c r="N1323" t="s">
        <v>35638</v>
      </c>
      <c r="O1323" t="s">
        <v>35902</v>
      </c>
      <c r="P1323" t="s">
        <v>35903</v>
      </c>
      <c r="Q1323" t="s">
        <v>35904</v>
      </c>
      <c r="R1323" t="s">
        <v>35905</v>
      </c>
      <c r="S1323" t="s">
        <v>35647</v>
      </c>
      <c r="T1323" t="s">
        <v>39875</v>
      </c>
      <c r="U1323" s="98">
        <v>975</v>
      </c>
      <c r="V1323" s="98">
        <v>0</v>
      </c>
      <c r="W1323" t="s">
        <v>39876</v>
      </c>
    </row>
    <row r="1324" spans="1:23" ht="15" customHeight="1">
      <c r="A1324" t="s">
        <v>39877</v>
      </c>
      <c r="B1324" t="s">
        <v>35895</v>
      </c>
      <c r="C1324" s="15">
        <v>45933</v>
      </c>
      <c r="D1324" s="15">
        <v>45938</v>
      </c>
      <c r="E1324" t="s">
        <v>1646</v>
      </c>
      <c r="F1324" s="15">
        <v>45933</v>
      </c>
      <c r="G1324" s="15">
        <v>45938</v>
      </c>
      <c r="I1324" t="s">
        <v>3861</v>
      </c>
      <c r="K1324" t="s">
        <v>1162</v>
      </c>
      <c r="N1324" t="s">
        <v>35638</v>
      </c>
      <c r="O1324" t="s">
        <v>35909</v>
      </c>
      <c r="P1324" t="s">
        <v>35910</v>
      </c>
      <c r="Q1324" t="s">
        <v>35904</v>
      </c>
      <c r="R1324" t="s">
        <v>35898</v>
      </c>
      <c r="S1324" t="s">
        <v>35660</v>
      </c>
      <c r="T1324" t="s">
        <v>39878</v>
      </c>
      <c r="U1324" s="98">
        <v>975</v>
      </c>
      <c r="V1324" s="98">
        <v>0</v>
      </c>
      <c r="W1324" t="s">
        <v>39879</v>
      </c>
    </row>
    <row r="1325" spans="1:23" ht="15" customHeight="1">
      <c r="A1325" t="s">
        <v>39880</v>
      </c>
      <c r="B1325" t="s">
        <v>35895</v>
      </c>
      <c r="C1325" s="15">
        <v>45934</v>
      </c>
      <c r="D1325" s="15">
        <v>45940</v>
      </c>
      <c r="E1325" t="s">
        <v>1646</v>
      </c>
      <c r="F1325" s="15">
        <v>45934</v>
      </c>
      <c r="G1325" s="15">
        <v>45940</v>
      </c>
      <c r="I1325" t="s">
        <v>3864</v>
      </c>
      <c r="K1325" t="s">
        <v>1169</v>
      </c>
      <c r="N1325" t="s">
        <v>35649</v>
      </c>
      <c r="O1325" t="s">
        <v>35914</v>
      </c>
      <c r="P1325" t="s">
        <v>35915</v>
      </c>
      <c r="Q1325" t="s">
        <v>35897</v>
      </c>
      <c r="R1325" t="s">
        <v>35898</v>
      </c>
      <c r="S1325" t="s">
        <v>35672</v>
      </c>
      <c r="T1325" t="s">
        <v>39881</v>
      </c>
      <c r="U1325" s="98">
        <v>8170</v>
      </c>
      <c r="V1325" s="98">
        <v>0</v>
      </c>
      <c r="W1325" t="s">
        <v>39882</v>
      </c>
    </row>
    <row r="1326" spans="1:23" ht="15" customHeight="1">
      <c r="A1326" t="s">
        <v>39883</v>
      </c>
      <c r="B1326" t="s">
        <v>35895</v>
      </c>
      <c r="C1326" s="15">
        <v>45935</v>
      </c>
      <c r="D1326" s="15">
        <v>45942</v>
      </c>
      <c r="E1326" t="s">
        <v>1646</v>
      </c>
      <c r="F1326" s="15">
        <v>45935</v>
      </c>
      <c r="G1326" s="15">
        <v>45942</v>
      </c>
      <c r="J1326" t="s">
        <v>20946</v>
      </c>
      <c r="K1326" t="s">
        <v>1176</v>
      </c>
      <c r="N1326" t="s">
        <v>35649</v>
      </c>
      <c r="O1326" t="s">
        <v>35919</v>
      </c>
      <c r="P1326" t="s">
        <v>35920</v>
      </c>
      <c r="Q1326" t="s">
        <v>35904</v>
      </c>
      <c r="R1326" t="s">
        <v>35905</v>
      </c>
      <c r="S1326" t="s">
        <v>35683</v>
      </c>
      <c r="T1326" t="s">
        <v>39884</v>
      </c>
      <c r="U1326" s="98">
        <v>4825</v>
      </c>
      <c r="V1326" s="98">
        <v>0</v>
      </c>
      <c r="W1326" t="s">
        <v>39885</v>
      </c>
    </row>
    <row r="1327" spans="1:23" ht="15" customHeight="1">
      <c r="A1327" t="s">
        <v>39886</v>
      </c>
      <c r="B1327" t="s">
        <v>35895</v>
      </c>
      <c r="C1327" s="15">
        <v>45936</v>
      </c>
      <c r="D1327" s="15">
        <v>45944</v>
      </c>
      <c r="E1327" t="s">
        <v>1646</v>
      </c>
      <c r="F1327" s="15">
        <v>45936</v>
      </c>
      <c r="G1327" s="15">
        <v>45944</v>
      </c>
      <c r="I1327" t="s">
        <v>3870</v>
      </c>
      <c r="K1327" t="s">
        <v>1183</v>
      </c>
      <c r="N1327" t="s">
        <v>35674</v>
      </c>
      <c r="O1327" t="s">
        <v>35924</v>
      </c>
      <c r="P1327" t="s">
        <v>35896</v>
      </c>
      <c r="Q1327" t="s">
        <v>35904</v>
      </c>
      <c r="R1327" t="s">
        <v>35898</v>
      </c>
      <c r="S1327" t="s">
        <v>35692</v>
      </c>
      <c r="T1327" t="s">
        <v>39887</v>
      </c>
      <c r="U1327" s="98">
        <v>1344</v>
      </c>
      <c r="V1327" s="98">
        <v>0</v>
      </c>
      <c r="W1327" t="s">
        <v>39888</v>
      </c>
    </row>
    <row r="1328" spans="1:23" ht="15" customHeight="1">
      <c r="A1328" t="s">
        <v>39889</v>
      </c>
      <c r="B1328" t="s">
        <v>35895</v>
      </c>
      <c r="C1328" s="15">
        <v>45937</v>
      </c>
      <c r="D1328" s="15">
        <v>45946</v>
      </c>
      <c r="E1328" t="s">
        <v>1646</v>
      </c>
      <c r="F1328" s="15">
        <v>45937</v>
      </c>
      <c r="G1328" s="15">
        <v>45946</v>
      </c>
      <c r="I1328" t="s">
        <v>3873</v>
      </c>
      <c r="K1328" t="s">
        <v>1187</v>
      </c>
      <c r="N1328" t="s">
        <v>35662</v>
      </c>
      <c r="O1328" t="s">
        <v>1565</v>
      </c>
      <c r="P1328" t="s">
        <v>35903</v>
      </c>
      <c r="Q1328" t="s">
        <v>35897</v>
      </c>
      <c r="R1328" t="s">
        <v>35905</v>
      </c>
      <c r="S1328" t="s">
        <v>35700</v>
      </c>
      <c r="T1328" t="s">
        <v>39890</v>
      </c>
      <c r="U1328" s="98">
        <v>8000</v>
      </c>
      <c r="V1328" s="98">
        <v>0</v>
      </c>
      <c r="W1328" t="s">
        <v>39891</v>
      </c>
    </row>
    <row r="1329" spans="1:23" ht="15" customHeight="1">
      <c r="A1329" t="s">
        <v>39892</v>
      </c>
      <c r="B1329" t="s">
        <v>35895</v>
      </c>
      <c r="C1329" s="15">
        <v>45938</v>
      </c>
      <c r="D1329" s="15">
        <v>45948</v>
      </c>
      <c r="E1329" t="s">
        <v>1646</v>
      </c>
      <c r="F1329" s="15">
        <v>45938</v>
      </c>
      <c r="G1329" s="15">
        <v>45948</v>
      </c>
      <c r="I1329" t="s">
        <v>1665</v>
      </c>
      <c r="K1329" t="s">
        <v>1190</v>
      </c>
      <c r="N1329" t="s">
        <v>35686</v>
      </c>
      <c r="O1329" t="s">
        <v>35902</v>
      </c>
      <c r="P1329" t="s">
        <v>35910</v>
      </c>
      <c r="Q1329" t="s">
        <v>35904</v>
      </c>
      <c r="R1329" t="s">
        <v>35898</v>
      </c>
      <c r="S1329" t="s">
        <v>35708</v>
      </c>
      <c r="T1329" t="s">
        <v>39893</v>
      </c>
      <c r="U1329" s="98">
        <v>2160</v>
      </c>
      <c r="V1329" s="98">
        <v>0</v>
      </c>
      <c r="W1329" t="s">
        <v>39894</v>
      </c>
    </row>
    <row r="1330" spans="1:23" ht="15" customHeight="1">
      <c r="A1330" t="s">
        <v>39895</v>
      </c>
      <c r="B1330" t="s">
        <v>35895</v>
      </c>
      <c r="C1330" s="15">
        <v>45939</v>
      </c>
      <c r="D1330" s="15">
        <v>45950</v>
      </c>
      <c r="E1330" t="s">
        <v>1646</v>
      </c>
      <c r="F1330" s="15">
        <v>45939</v>
      </c>
      <c r="G1330" s="15">
        <v>45950</v>
      </c>
      <c r="J1330" t="s">
        <v>261</v>
      </c>
      <c r="K1330" t="s">
        <v>1195</v>
      </c>
      <c r="N1330" t="s">
        <v>35638</v>
      </c>
      <c r="O1330" t="s">
        <v>35909</v>
      </c>
      <c r="P1330" t="s">
        <v>35915</v>
      </c>
      <c r="Q1330" t="s">
        <v>35904</v>
      </c>
      <c r="R1330" t="s">
        <v>35898</v>
      </c>
      <c r="S1330" t="s">
        <v>35714</v>
      </c>
      <c r="T1330" t="s">
        <v>39896</v>
      </c>
      <c r="U1330" s="98">
        <v>1025</v>
      </c>
      <c r="V1330" s="98">
        <v>0</v>
      </c>
      <c r="W1330" t="s">
        <v>39897</v>
      </c>
    </row>
    <row r="1331" spans="1:23" ht="15" customHeight="1">
      <c r="A1331" t="s">
        <v>39898</v>
      </c>
      <c r="B1331" t="s">
        <v>35895</v>
      </c>
      <c r="C1331" s="15">
        <v>45940</v>
      </c>
      <c r="D1331" s="15">
        <v>45952</v>
      </c>
      <c r="E1331" t="s">
        <v>1646</v>
      </c>
      <c r="F1331" s="15">
        <v>45940</v>
      </c>
      <c r="G1331" s="15">
        <v>45952</v>
      </c>
      <c r="I1331" t="s">
        <v>3881</v>
      </c>
      <c r="K1331" t="s">
        <v>1200</v>
      </c>
      <c r="N1331" t="s">
        <v>35638</v>
      </c>
      <c r="O1331" t="s">
        <v>35914</v>
      </c>
      <c r="P1331" t="s">
        <v>35920</v>
      </c>
      <c r="Q1331" t="s">
        <v>35897</v>
      </c>
      <c r="R1331" t="s">
        <v>35905</v>
      </c>
      <c r="S1331" t="s">
        <v>35723</v>
      </c>
      <c r="T1331" t="s">
        <v>39899</v>
      </c>
      <c r="U1331" s="98">
        <v>2325</v>
      </c>
      <c r="V1331" s="98">
        <v>0</v>
      </c>
      <c r="W1331" t="s">
        <v>39900</v>
      </c>
    </row>
    <row r="1332" spans="1:23" ht="15" customHeight="1">
      <c r="A1332" t="s">
        <v>39901</v>
      </c>
      <c r="B1332" t="s">
        <v>35895</v>
      </c>
      <c r="C1332" s="15">
        <v>45941</v>
      </c>
      <c r="D1332" s="15">
        <v>45954</v>
      </c>
      <c r="E1332" t="s">
        <v>1646</v>
      </c>
      <c r="F1332" s="15">
        <v>45941</v>
      </c>
      <c r="G1332" s="15">
        <v>45954</v>
      </c>
      <c r="I1332" t="s">
        <v>3884</v>
      </c>
      <c r="K1332" t="s">
        <v>1205</v>
      </c>
      <c r="N1332" t="s">
        <v>35638</v>
      </c>
      <c r="O1332" t="s">
        <v>35919</v>
      </c>
      <c r="P1332" t="s">
        <v>35896</v>
      </c>
      <c r="Q1332" t="s">
        <v>35904</v>
      </c>
      <c r="R1332" t="s">
        <v>35898</v>
      </c>
      <c r="S1332" t="s">
        <v>35730</v>
      </c>
      <c r="T1332" t="s">
        <v>39902</v>
      </c>
      <c r="U1332" s="98">
        <v>1025</v>
      </c>
      <c r="V1332" s="98">
        <v>60</v>
      </c>
      <c r="W1332" t="s">
        <v>39903</v>
      </c>
    </row>
    <row r="1333" spans="1:23" ht="15" customHeight="1">
      <c r="A1333" t="s">
        <v>39904</v>
      </c>
      <c r="B1333" t="s">
        <v>35895</v>
      </c>
      <c r="C1333" s="15">
        <v>45942</v>
      </c>
      <c r="D1333" s="15">
        <v>45956</v>
      </c>
      <c r="E1333" t="s">
        <v>1646</v>
      </c>
      <c r="F1333" s="15">
        <v>45942</v>
      </c>
      <c r="G1333" s="15">
        <v>45956</v>
      </c>
      <c r="I1333" t="s">
        <v>3887</v>
      </c>
      <c r="K1333" t="s">
        <v>1209</v>
      </c>
      <c r="N1333" t="s">
        <v>35649</v>
      </c>
      <c r="O1333" t="s">
        <v>35924</v>
      </c>
      <c r="P1333" t="s">
        <v>35903</v>
      </c>
      <c r="Q1333" t="s">
        <v>35904</v>
      </c>
      <c r="R1333" t="s">
        <v>35905</v>
      </c>
      <c r="S1333" t="s">
        <v>35737</v>
      </c>
      <c r="T1333" t="s">
        <v>39905</v>
      </c>
      <c r="U1333" s="98">
        <v>5070</v>
      </c>
      <c r="V1333" s="98">
        <v>0</v>
      </c>
      <c r="W1333" t="s">
        <v>39906</v>
      </c>
    </row>
    <row r="1334" spans="1:23" ht="15" customHeight="1">
      <c r="A1334" t="s">
        <v>39907</v>
      </c>
      <c r="B1334" t="s">
        <v>35895</v>
      </c>
      <c r="C1334" s="15">
        <v>45943</v>
      </c>
      <c r="D1334" s="15">
        <v>45958</v>
      </c>
      <c r="E1334" t="s">
        <v>1646</v>
      </c>
      <c r="F1334" s="15">
        <v>45943</v>
      </c>
      <c r="G1334" s="15">
        <v>45958</v>
      </c>
      <c r="J1334" t="s">
        <v>295</v>
      </c>
      <c r="K1334" t="s">
        <v>1214</v>
      </c>
      <c r="N1334" t="s">
        <v>35649</v>
      </c>
      <c r="O1334" t="s">
        <v>1565</v>
      </c>
      <c r="P1334" t="s">
        <v>35910</v>
      </c>
      <c r="Q1334" t="s">
        <v>35897</v>
      </c>
      <c r="R1334" t="s">
        <v>35898</v>
      </c>
      <c r="S1334" t="s">
        <v>35744</v>
      </c>
      <c r="T1334" t="s">
        <v>39908</v>
      </c>
      <c r="U1334" s="98">
        <v>8665</v>
      </c>
      <c r="V1334" s="98">
        <v>0</v>
      </c>
      <c r="W1334" t="s">
        <v>39909</v>
      </c>
    </row>
    <row r="1335" spans="1:23" ht="15" customHeight="1">
      <c r="A1335" t="s">
        <v>39910</v>
      </c>
      <c r="B1335" t="s">
        <v>35895</v>
      </c>
      <c r="C1335" s="15">
        <v>45944</v>
      </c>
      <c r="D1335" s="15">
        <v>45958</v>
      </c>
      <c r="E1335" t="s">
        <v>1646</v>
      </c>
      <c r="F1335" s="15">
        <v>45944</v>
      </c>
      <c r="G1335" s="15">
        <v>45958</v>
      </c>
      <c r="I1335" t="s">
        <v>3894</v>
      </c>
      <c r="K1335" t="s">
        <v>1218</v>
      </c>
      <c r="N1335" t="s">
        <v>35674</v>
      </c>
      <c r="O1335" t="s">
        <v>35902</v>
      </c>
      <c r="P1335" t="s">
        <v>35915</v>
      </c>
      <c r="Q1335" t="s">
        <v>35904</v>
      </c>
      <c r="R1335" t="s">
        <v>35898</v>
      </c>
      <c r="S1335" t="s">
        <v>35750</v>
      </c>
      <c r="T1335" t="s">
        <v>39911</v>
      </c>
      <c r="U1335" s="98">
        <v>1416</v>
      </c>
      <c r="V1335" s="98">
        <v>0</v>
      </c>
      <c r="W1335" t="s">
        <v>39912</v>
      </c>
    </row>
    <row r="1336" spans="1:23" ht="15" customHeight="1">
      <c r="A1336" t="s">
        <v>39913</v>
      </c>
      <c r="B1336" t="s">
        <v>35895</v>
      </c>
      <c r="C1336" s="15">
        <v>45945</v>
      </c>
      <c r="D1336" s="15">
        <v>45962</v>
      </c>
      <c r="E1336" t="s">
        <v>1646</v>
      </c>
      <c r="F1336" s="15">
        <v>45945</v>
      </c>
      <c r="G1336" s="15">
        <v>45962</v>
      </c>
      <c r="I1336" t="s">
        <v>1644</v>
      </c>
      <c r="K1336" t="s">
        <v>1223</v>
      </c>
      <c r="N1336" t="s">
        <v>35662</v>
      </c>
      <c r="O1336" t="s">
        <v>35909</v>
      </c>
      <c r="P1336" t="s">
        <v>35920</v>
      </c>
      <c r="Q1336" t="s">
        <v>35904</v>
      </c>
      <c r="R1336" t="s">
        <v>35905</v>
      </c>
      <c r="S1336" t="s">
        <v>35755</v>
      </c>
      <c r="T1336" t="s">
        <v>39914</v>
      </c>
      <c r="U1336" s="98">
        <v>3920</v>
      </c>
      <c r="V1336" s="98">
        <v>0</v>
      </c>
      <c r="W1336" t="s">
        <v>39915</v>
      </c>
    </row>
    <row r="1337" spans="1:23" ht="15" customHeight="1">
      <c r="A1337" t="s">
        <v>39916</v>
      </c>
      <c r="B1337" t="s">
        <v>35895</v>
      </c>
      <c r="C1337" s="15">
        <v>45946</v>
      </c>
      <c r="D1337" s="15">
        <v>45949</v>
      </c>
      <c r="E1337" t="s">
        <v>1646</v>
      </c>
      <c r="F1337" s="15">
        <v>45946</v>
      </c>
      <c r="G1337" s="15">
        <v>45949</v>
      </c>
      <c r="I1337" t="s">
        <v>3858</v>
      </c>
      <c r="K1337" t="s">
        <v>1226</v>
      </c>
      <c r="N1337" t="s">
        <v>35686</v>
      </c>
      <c r="O1337" t="s">
        <v>35914</v>
      </c>
      <c r="P1337" t="s">
        <v>35896</v>
      </c>
      <c r="Q1337" t="s">
        <v>35897</v>
      </c>
      <c r="R1337" t="s">
        <v>35898</v>
      </c>
      <c r="S1337" t="s">
        <v>35760</v>
      </c>
      <c r="T1337" t="s">
        <v>39917</v>
      </c>
      <c r="U1337" s="98">
        <v>4940</v>
      </c>
      <c r="V1337" s="98">
        <v>0</v>
      </c>
      <c r="W1337" t="s">
        <v>39918</v>
      </c>
    </row>
    <row r="1338" spans="1:23" ht="15" customHeight="1">
      <c r="A1338" t="s">
        <v>39919</v>
      </c>
      <c r="B1338" t="s">
        <v>35895</v>
      </c>
      <c r="C1338" s="15">
        <v>45947</v>
      </c>
      <c r="D1338" s="15">
        <v>45951</v>
      </c>
      <c r="E1338" t="s">
        <v>1646</v>
      </c>
      <c r="F1338" s="15">
        <v>45947</v>
      </c>
      <c r="G1338" s="15">
        <v>45951</v>
      </c>
      <c r="J1338" t="s">
        <v>285</v>
      </c>
      <c r="K1338" t="s">
        <v>1230</v>
      </c>
      <c r="N1338" t="s">
        <v>35638</v>
      </c>
      <c r="O1338" t="s">
        <v>35919</v>
      </c>
      <c r="P1338" t="s">
        <v>35903</v>
      </c>
      <c r="Q1338" t="s">
        <v>35904</v>
      </c>
      <c r="R1338" t="s">
        <v>35905</v>
      </c>
      <c r="S1338" t="s">
        <v>35765</v>
      </c>
      <c r="T1338" t="s">
        <v>39920</v>
      </c>
      <c r="U1338" s="98">
        <v>1075</v>
      </c>
      <c r="V1338" s="98">
        <v>0</v>
      </c>
      <c r="W1338" t="s">
        <v>39921</v>
      </c>
    </row>
    <row r="1339" spans="1:23" ht="15" customHeight="1">
      <c r="A1339" t="s">
        <v>39922</v>
      </c>
      <c r="B1339" t="s">
        <v>35895</v>
      </c>
      <c r="C1339" s="15">
        <v>45948</v>
      </c>
      <c r="D1339" s="15">
        <v>45953</v>
      </c>
      <c r="E1339" t="s">
        <v>1646</v>
      </c>
      <c r="F1339" s="15">
        <v>45948</v>
      </c>
      <c r="G1339" s="15">
        <v>45953</v>
      </c>
      <c r="I1339" t="s">
        <v>3864</v>
      </c>
      <c r="K1339" t="s">
        <v>1234</v>
      </c>
      <c r="N1339" t="s">
        <v>35638</v>
      </c>
      <c r="O1339" t="s">
        <v>35924</v>
      </c>
      <c r="P1339" t="s">
        <v>35910</v>
      </c>
      <c r="Q1339" t="s">
        <v>35904</v>
      </c>
      <c r="R1339" t="s">
        <v>35898</v>
      </c>
      <c r="S1339" t="s">
        <v>35770</v>
      </c>
      <c r="T1339" t="s">
        <v>39923</v>
      </c>
      <c r="U1339" s="98">
        <v>1075</v>
      </c>
      <c r="V1339" s="98">
        <v>0</v>
      </c>
      <c r="W1339" t="s">
        <v>39924</v>
      </c>
    </row>
    <row r="1340" spans="1:23" ht="15" customHeight="1">
      <c r="A1340" t="s">
        <v>39925</v>
      </c>
      <c r="B1340" t="s">
        <v>35895</v>
      </c>
      <c r="C1340" s="15">
        <v>45949</v>
      </c>
      <c r="D1340" s="15">
        <v>45955</v>
      </c>
      <c r="E1340" t="s">
        <v>1646</v>
      </c>
      <c r="F1340" s="15">
        <v>45949</v>
      </c>
      <c r="G1340" s="15">
        <v>45955</v>
      </c>
      <c r="I1340" t="s">
        <v>3867</v>
      </c>
      <c r="K1340" t="s">
        <v>1237</v>
      </c>
      <c r="N1340" t="s">
        <v>35638</v>
      </c>
      <c r="O1340" t="s">
        <v>1565</v>
      </c>
      <c r="P1340" t="s">
        <v>35915</v>
      </c>
      <c r="Q1340" t="s">
        <v>35897</v>
      </c>
      <c r="R1340" t="s">
        <v>35898</v>
      </c>
      <c r="S1340" t="s">
        <v>35775</v>
      </c>
      <c r="T1340" t="s">
        <v>39926</v>
      </c>
      <c r="U1340" s="98">
        <v>2415</v>
      </c>
      <c r="V1340" s="98">
        <v>0</v>
      </c>
      <c r="W1340" t="s">
        <v>39927</v>
      </c>
    </row>
    <row r="1341" spans="1:23" ht="15" customHeight="1">
      <c r="A1341" t="s">
        <v>39928</v>
      </c>
      <c r="B1341" t="s">
        <v>35895</v>
      </c>
      <c r="C1341" s="15">
        <v>45950</v>
      </c>
      <c r="D1341" s="15">
        <v>45957</v>
      </c>
      <c r="E1341" t="s">
        <v>1646</v>
      </c>
      <c r="F1341" s="15">
        <v>45950</v>
      </c>
      <c r="G1341" s="15">
        <v>45957</v>
      </c>
      <c r="I1341" t="s">
        <v>3870</v>
      </c>
      <c r="K1341" t="s">
        <v>1241</v>
      </c>
      <c r="N1341" t="s">
        <v>35649</v>
      </c>
      <c r="O1341" t="s">
        <v>35902</v>
      </c>
      <c r="P1341" t="s">
        <v>35920</v>
      </c>
      <c r="Q1341" t="s">
        <v>35904</v>
      </c>
      <c r="R1341" t="s">
        <v>35905</v>
      </c>
      <c r="S1341" t="s">
        <v>35780</v>
      </c>
      <c r="T1341" t="s">
        <v>39929</v>
      </c>
      <c r="U1341" s="98">
        <v>4650</v>
      </c>
      <c r="V1341" s="98">
        <v>0</v>
      </c>
      <c r="W1341" t="s">
        <v>39930</v>
      </c>
    </row>
    <row r="1342" spans="1:23" ht="15" customHeight="1">
      <c r="A1342" t="s">
        <v>39931</v>
      </c>
      <c r="B1342" t="s">
        <v>35895</v>
      </c>
      <c r="C1342" s="15">
        <v>45951</v>
      </c>
      <c r="D1342" s="15">
        <v>45958</v>
      </c>
      <c r="E1342" t="s">
        <v>1646</v>
      </c>
      <c r="F1342" s="15">
        <v>45951</v>
      </c>
      <c r="G1342" s="15">
        <v>45958</v>
      </c>
      <c r="J1342" t="s">
        <v>275</v>
      </c>
      <c r="K1342" t="s">
        <v>1246</v>
      </c>
      <c r="N1342" t="s">
        <v>35649</v>
      </c>
      <c r="O1342" t="s">
        <v>35909</v>
      </c>
      <c r="P1342" t="s">
        <v>35896</v>
      </c>
      <c r="Q1342" t="s">
        <v>35904</v>
      </c>
      <c r="R1342" t="s">
        <v>35898</v>
      </c>
      <c r="S1342" t="s">
        <v>35785</v>
      </c>
      <c r="T1342" t="s">
        <v>39932</v>
      </c>
      <c r="U1342" s="98">
        <v>4685</v>
      </c>
      <c r="V1342" s="98">
        <v>70</v>
      </c>
      <c r="W1342" t="s">
        <v>39933</v>
      </c>
    </row>
    <row r="1343" spans="1:23" ht="15" customHeight="1">
      <c r="A1343" t="s">
        <v>39934</v>
      </c>
      <c r="B1343" t="s">
        <v>35895</v>
      </c>
      <c r="C1343" s="15">
        <v>45952</v>
      </c>
      <c r="D1343" s="15">
        <v>45958</v>
      </c>
      <c r="E1343" t="s">
        <v>1646</v>
      </c>
      <c r="F1343" s="15">
        <v>45952</v>
      </c>
      <c r="G1343" s="15">
        <v>45958</v>
      </c>
      <c r="I1343" t="s">
        <v>1665</v>
      </c>
      <c r="K1343" t="s">
        <v>1249</v>
      </c>
      <c r="N1343" t="s">
        <v>35674</v>
      </c>
      <c r="O1343" t="s">
        <v>35914</v>
      </c>
      <c r="P1343" t="s">
        <v>35903</v>
      </c>
      <c r="Q1343" t="s">
        <v>35897</v>
      </c>
      <c r="R1343" t="s">
        <v>35905</v>
      </c>
      <c r="S1343" t="s">
        <v>35790</v>
      </c>
      <c r="T1343" t="s">
        <v>39935</v>
      </c>
      <c r="U1343" s="98">
        <v>2725</v>
      </c>
      <c r="V1343" s="98">
        <v>0</v>
      </c>
      <c r="W1343" t="s">
        <v>39936</v>
      </c>
    </row>
    <row r="1344" spans="1:23" ht="15" customHeight="1">
      <c r="A1344" t="s">
        <v>39937</v>
      </c>
      <c r="B1344" t="s">
        <v>35895</v>
      </c>
      <c r="C1344" s="15">
        <v>45953</v>
      </c>
      <c r="D1344" s="15">
        <v>45963</v>
      </c>
      <c r="E1344" t="s">
        <v>1646</v>
      </c>
      <c r="F1344" s="15">
        <v>45953</v>
      </c>
      <c r="G1344" s="15">
        <v>45963</v>
      </c>
      <c r="I1344" t="s">
        <v>3878</v>
      </c>
      <c r="K1344" t="s">
        <v>1254</v>
      </c>
      <c r="N1344" t="s">
        <v>35662</v>
      </c>
      <c r="O1344" t="s">
        <v>35919</v>
      </c>
      <c r="P1344" t="s">
        <v>35910</v>
      </c>
      <c r="Q1344" t="s">
        <v>35904</v>
      </c>
      <c r="R1344" t="s">
        <v>35898</v>
      </c>
      <c r="S1344" t="s">
        <v>35795</v>
      </c>
      <c r="T1344" t="s">
        <v>39938</v>
      </c>
      <c r="U1344" s="98">
        <v>3680</v>
      </c>
      <c r="V1344" s="98">
        <v>0</v>
      </c>
      <c r="W1344" t="s">
        <v>39939</v>
      </c>
    </row>
    <row r="1345" spans="1:23" ht="15" customHeight="1">
      <c r="A1345" t="s">
        <v>39940</v>
      </c>
      <c r="B1345" t="s">
        <v>35895</v>
      </c>
      <c r="C1345" s="15">
        <v>45954</v>
      </c>
      <c r="D1345" s="15">
        <v>45965</v>
      </c>
      <c r="E1345" t="s">
        <v>1646</v>
      </c>
      <c r="F1345" s="15">
        <v>45954</v>
      </c>
      <c r="G1345" s="15">
        <v>45965</v>
      </c>
      <c r="I1345" t="s">
        <v>3881</v>
      </c>
      <c r="K1345" t="s">
        <v>1257</v>
      </c>
      <c r="N1345" t="s">
        <v>35686</v>
      </c>
      <c r="O1345" t="s">
        <v>35924</v>
      </c>
      <c r="P1345" t="s">
        <v>35915</v>
      </c>
      <c r="Q1345" t="s">
        <v>35904</v>
      </c>
      <c r="R1345" t="s">
        <v>35898</v>
      </c>
      <c r="S1345" t="s">
        <v>35800</v>
      </c>
      <c r="T1345" t="s">
        <v>39941</v>
      </c>
      <c r="U1345" s="98">
        <v>2120</v>
      </c>
      <c r="V1345" s="98">
        <v>0</v>
      </c>
      <c r="W1345" t="s">
        <v>39942</v>
      </c>
    </row>
    <row r="1346" spans="1:23" ht="15" customHeight="1">
      <c r="A1346" t="s">
        <v>39943</v>
      </c>
      <c r="B1346" t="s">
        <v>35895</v>
      </c>
      <c r="C1346" s="15">
        <v>45955</v>
      </c>
      <c r="D1346" s="15">
        <v>45967</v>
      </c>
      <c r="E1346" t="s">
        <v>1646</v>
      </c>
      <c r="F1346" s="15">
        <v>45955</v>
      </c>
      <c r="G1346" s="15">
        <v>45967</v>
      </c>
      <c r="J1346" t="s">
        <v>20946</v>
      </c>
      <c r="K1346" t="s">
        <v>1260</v>
      </c>
      <c r="N1346" t="s">
        <v>35638</v>
      </c>
      <c r="O1346" t="s">
        <v>1565</v>
      </c>
      <c r="P1346" t="s">
        <v>35920</v>
      </c>
      <c r="Q1346" t="s">
        <v>35897</v>
      </c>
      <c r="R1346" t="s">
        <v>35905</v>
      </c>
      <c r="S1346" t="s">
        <v>35805</v>
      </c>
      <c r="T1346" t="s">
        <v>39944</v>
      </c>
      <c r="U1346" s="98">
        <v>2280</v>
      </c>
      <c r="V1346" s="98">
        <v>0</v>
      </c>
      <c r="W1346" t="s">
        <v>39945</v>
      </c>
    </row>
    <row r="1347" spans="1:23" ht="15" customHeight="1">
      <c r="A1347" t="s">
        <v>39946</v>
      </c>
      <c r="B1347" t="s">
        <v>35895</v>
      </c>
      <c r="C1347" s="15">
        <v>45956</v>
      </c>
      <c r="D1347" s="15">
        <v>45969</v>
      </c>
      <c r="E1347" t="s">
        <v>1646</v>
      </c>
      <c r="F1347" s="15">
        <v>45956</v>
      </c>
      <c r="G1347" s="15">
        <v>45969</v>
      </c>
      <c r="I1347" t="s">
        <v>3887</v>
      </c>
      <c r="K1347" t="s">
        <v>1263</v>
      </c>
      <c r="N1347" t="s">
        <v>35638</v>
      </c>
      <c r="O1347" t="s">
        <v>35902</v>
      </c>
      <c r="P1347" t="s">
        <v>35896</v>
      </c>
      <c r="Q1347" t="s">
        <v>35904</v>
      </c>
      <c r="R1347" t="s">
        <v>35898</v>
      </c>
      <c r="S1347" t="s">
        <v>35810</v>
      </c>
      <c r="T1347" t="s">
        <v>39947</v>
      </c>
      <c r="U1347" s="98">
        <v>1000</v>
      </c>
      <c r="V1347" s="98">
        <v>0</v>
      </c>
      <c r="W1347" t="s">
        <v>39948</v>
      </c>
    </row>
    <row r="1348" spans="1:23" ht="15" customHeight="1">
      <c r="A1348" t="s">
        <v>39949</v>
      </c>
      <c r="B1348" t="s">
        <v>35895</v>
      </c>
      <c r="C1348" s="15">
        <v>45957</v>
      </c>
      <c r="D1348" s="15">
        <v>45971</v>
      </c>
      <c r="E1348" t="s">
        <v>1646</v>
      </c>
      <c r="F1348" s="15">
        <v>45957</v>
      </c>
      <c r="G1348" s="15">
        <v>45971</v>
      </c>
      <c r="I1348" t="s">
        <v>3891</v>
      </c>
      <c r="K1348" t="s">
        <v>1266</v>
      </c>
      <c r="N1348" t="s">
        <v>35638</v>
      </c>
      <c r="O1348" t="s">
        <v>35909</v>
      </c>
      <c r="P1348" t="s">
        <v>35903</v>
      </c>
      <c r="Q1348" t="s">
        <v>35904</v>
      </c>
      <c r="R1348" t="s">
        <v>35905</v>
      </c>
      <c r="S1348" t="s">
        <v>35815</v>
      </c>
      <c r="T1348" t="s">
        <v>39950</v>
      </c>
      <c r="U1348" s="98">
        <v>1000</v>
      </c>
      <c r="V1348" s="98">
        <v>0</v>
      </c>
      <c r="W1348" t="s">
        <v>39951</v>
      </c>
    </row>
    <row r="1349" spans="1:23" ht="15" customHeight="1">
      <c r="A1349" t="s">
        <v>39952</v>
      </c>
      <c r="B1349" t="s">
        <v>35895</v>
      </c>
      <c r="C1349" s="15">
        <v>45958</v>
      </c>
      <c r="D1349" s="15">
        <v>45973</v>
      </c>
      <c r="E1349" t="s">
        <v>1646</v>
      </c>
      <c r="F1349" s="15">
        <v>45958</v>
      </c>
      <c r="G1349" s="15">
        <v>45973</v>
      </c>
      <c r="I1349" t="s">
        <v>3894</v>
      </c>
      <c r="K1349" t="s">
        <v>1270</v>
      </c>
      <c r="N1349" t="s">
        <v>35649</v>
      </c>
      <c r="O1349" t="s">
        <v>35914</v>
      </c>
      <c r="P1349" t="s">
        <v>35910</v>
      </c>
      <c r="Q1349" t="s">
        <v>35897</v>
      </c>
      <c r="R1349" t="s">
        <v>35898</v>
      </c>
      <c r="S1349" t="s">
        <v>35820</v>
      </c>
      <c r="T1349" t="s">
        <v>39953</v>
      </c>
      <c r="U1349" s="98">
        <v>8390</v>
      </c>
      <c r="V1349" s="98">
        <v>0</v>
      </c>
      <c r="W1349" t="s">
        <v>39954</v>
      </c>
    </row>
    <row r="1350" spans="1:23" ht="15" customHeight="1">
      <c r="A1350" t="s">
        <v>39955</v>
      </c>
      <c r="B1350" t="s">
        <v>35895</v>
      </c>
      <c r="C1350" s="15">
        <v>45959</v>
      </c>
      <c r="D1350" s="15">
        <v>45975</v>
      </c>
      <c r="E1350" t="s">
        <v>1646</v>
      </c>
      <c r="F1350" s="15">
        <v>45959</v>
      </c>
      <c r="G1350" s="15">
        <v>45975</v>
      </c>
      <c r="J1350" t="s">
        <v>261</v>
      </c>
      <c r="K1350" t="s">
        <v>1273</v>
      </c>
      <c r="N1350" t="s">
        <v>35649</v>
      </c>
      <c r="O1350" t="s">
        <v>35919</v>
      </c>
      <c r="P1350" t="s">
        <v>35915</v>
      </c>
      <c r="Q1350" t="s">
        <v>35904</v>
      </c>
      <c r="R1350" t="s">
        <v>35898</v>
      </c>
      <c r="S1350" t="s">
        <v>35825</v>
      </c>
      <c r="T1350" t="s">
        <v>39956</v>
      </c>
      <c r="U1350" s="98">
        <v>4965</v>
      </c>
      <c r="V1350" s="98">
        <v>0</v>
      </c>
      <c r="W1350" t="s">
        <v>39957</v>
      </c>
    </row>
    <row r="1351" spans="1:23" ht="15" customHeight="1">
      <c r="A1351" t="s">
        <v>39958</v>
      </c>
      <c r="B1351" t="s">
        <v>35895</v>
      </c>
      <c r="C1351" s="15">
        <v>45960</v>
      </c>
      <c r="D1351" s="15">
        <v>45977</v>
      </c>
      <c r="E1351" t="s">
        <v>1646</v>
      </c>
      <c r="F1351" s="15">
        <v>45960</v>
      </c>
      <c r="G1351" s="15">
        <v>45977</v>
      </c>
      <c r="I1351" t="s">
        <v>3858</v>
      </c>
      <c r="K1351" t="s">
        <v>1277</v>
      </c>
      <c r="N1351" t="s">
        <v>35674</v>
      </c>
      <c r="O1351" t="s">
        <v>35924</v>
      </c>
      <c r="P1351" t="s">
        <v>35920</v>
      </c>
      <c r="Q1351" t="s">
        <v>35904</v>
      </c>
      <c r="R1351" t="s">
        <v>35905</v>
      </c>
      <c r="S1351" t="s">
        <v>35829</v>
      </c>
      <c r="T1351" t="s">
        <v>39959</v>
      </c>
      <c r="U1351" s="98">
        <v>1380</v>
      </c>
      <c r="V1351" s="98">
        <v>0</v>
      </c>
      <c r="W1351" t="s">
        <v>39960</v>
      </c>
    </row>
    <row r="1352" spans="1:23" ht="15" customHeight="1">
      <c r="A1352" t="s">
        <v>39961</v>
      </c>
      <c r="B1352" t="s">
        <v>35895</v>
      </c>
      <c r="C1352" s="15">
        <v>45961</v>
      </c>
      <c r="D1352" s="15">
        <v>45964</v>
      </c>
      <c r="E1352" t="s">
        <v>1646</v>
      </c>
      <c r="F1352" s="15">
        <v>45961</v>
      </c>
      <c r="G1352" s="15">
        <v>45964</v>
      </c>
      <c r="I1352" t="s">
        <v>3861</v>
      </c>
      <c r="K1352" t="s">
        <v>1280</v>
      </c>
      <c r="N1352" t="s">
        <v>35662</v>
      </c>
      <c r="O1352" t="s">
        <v>1565</v>
      </c>
      <c r="P1352" t="s">
        <v>35896</v>
      </c>
      <c r="Q1352" t="s">
        <v>35897</v>
      </c>
      <c r="R1352" t="s">
        <v>35898</v>
      </c>
      <c r="S1352" t="s">
        <v>35833</v>
      </c>
      <c r="T1352" t="s">
        <v>39962</v>
      </c>
      <c r="U1352" s="98">
        <v>8000</v>
      </c>
      <c r="V1352" s="98">
        <v>80</v>
      </c>
      <c r="W1352" t="s">
        <v>39963</v>
      </c>
    </row>
    <row r="1353" spans="1:23" ht="15" customHeight="1">
      <c r="A1353" t="s">
        <v>39964</v>
      </c>
      <c r="B1353" t="s">
        <v>35895</v>
      </c>
      <c r="C1353" s="15">
        <v>45931</v>
      </c>
      <c r="D1353" s="15">
        <v>45935</v>
      </c>
      <c r="E1353" t="s">
        <v>1646</v>
      </c>
      <c r="F1353" s="15">
        <v>45931</v>
      </c>
      <c r="G1353" s="15">
        <v>45935</v>
      </c>
      <c r="I1353" t="s">
        <v>3864</v>
      </c>
      <c r="K1353" t="s">
        <v>1284</v>
      </c>
      <c r="N1353" t="s">
        <v>35686</v>
      </c>
      <c r="O1353" t="s">
        <v>35902</v>
      </c>
      <c r="P1353" t="s">
        <v>35903</v>
      </c>
      <c r="Q1353" t="s">
        <v>35904</v>
      </c>
      <c r="R1353" t="s">
        <v>35905</v>
      </c>
      <c r="S1353" t="s">
        <v>35837</v>
      </c>
      <c r="T1353" t="s">
        <v>39965</v>
      </c>
      <c r="U1353" s="98">
        <v>2240</v>
      </c>
      <c r="V1353" s="98">
        <v>0</v>
      </c>
      <c r="W1353" t="s">
        <v>39966</v>
      </c>
    </row>
    <row r="1354" spans="1:23" ht="15" customHeight="1">
      <c r="A1354" t="s">
        <v>39967</v>
      </c>
      <c r="B1354" t="s">
        <v>35895</v>
      </c>
      <c r="C1354" s="15">
        <v>45932</v>
      </c>
      <c r="D1354" s="15">
        <v>45937</v>
      </c>
      <c r="E1354" t="s">
        <v>1646</v>
      </c>
      <c r="F1354" s="15">
        <v>45932</v>
      </c>
      <c r="G1354" s="15">
        <v>45937</v>
      </c>
      <c r="J1354" t="s">
        <v>295</v>
      </c>
      <c r="K1354" t="s">
        <v>1288</v>
      </c>
      <c r="N1354" t="s">
        <v>35638</v>
      </c>
      <c r="O1354" t="s">
        <v>35909</v>
      </c>
      <c r="P1354" t="s">
        <v>35910</v>
      </c>
      <c r="Q1354" t="s">
        <v>35904</v>
      </c>
      <c r="R1354" t="s">
        <v>35898</v>
      </c>
      <c r="S1354" t="s">
        <v>35841</v>
      </c>
      <c r="T1354" t="s">
        <v>39968</v>
      </c>
      <c r="U1354" s="98">
        <v>1050</v>
      </c>
      <c r="V1354" s="98">
        <v>0</v>
      </c>
      <c r="W1354" t="s">
        <v>39969</v>
      </c>
    </row>
    <row r="1355" spans="1:23" ht="15" customHeight="1">
      <c r="A1355" t="s">
        <v>39970</v>
      </c>
      <c r="B1355" t="s">
        <v>35895</v>
      </c>
      <c r="C1355" s="15">
        <v>45933</v>
      </c>
      <c r="D1355" s="15">
        <v>45939</v>
      </c>
      <c r="E1355" t="s">
        <v>1646</v>
      </c>
      <c r="F1355" s="15">
        <v>45933</v>
      </c>
      <c r="G1355" s="15">
        <v>45939</v>
      </c>
      <c r="I1355" t="s">
        <v>3870</v>
      </c>
      <c r="K1355" t="s">
        <v>1291</v>
      </c>
      <c r="N1355" t="s">
        <v>35638</v>
      </c>
      <c r="O1355" t="s">
        <v>35914</v>
      </c>
      <c r="P1355" t="s">
        <v>35915</v>
      </c>
      <c r="Q1355" t="s">
        <v>35897</v>
      </c>
      <c r="R1355" t="s">
        <v>35898</v>
      </c>
      <c r="S1355" t="s">
        <v>35845</v>
      </c>
      <c r="T1355" t="s">
        <v>39971</v>
      </c>
      <c r="U1355" s="98">
        <v>2370</v>
      </c>
      <c r="V1355" s="98">
        <v>0</v>
      </c>
      <c r="W1355" t="s">
        <v>39972</v>
      </c>
    </row>
    <row r="1356" spans="1:23" ht="15" customHeight="1">
      <c r="A1356" t="s">
        <v>39973</v>
      </c>
      <c r="B1356" t="s">
        <v>35895</v>
      </c>
      <c r="C1356" s="15">
        <v>45934</v>
      </c>
      <c r="D1356" s="15">
        <v>45941</v>
      </c>
      <c r="E1356" t="s">
        <v>1646</v>
      </c>
      <c r="F1356" s="15">
        <v>45934</v>
      </c>
      <c r="G1356" s="15">
        <v>45941</v>
      </c>
      <c r="I1356" t="s">
        <v>3873</v>
      </c>
      <c r="K1356" t="s">
        <v>1294</v>
      </c>
      <c r="N1356" t="s">
        <v>35638</v>
      </c>
      <c r="O1356" t="s">
        <v>35919</v>
      </c>
      <c r="P1356" t="s">
        <v>35920</v>
      </c>
      <c r="Q1356" t="s">
        <v>35904</v>
      </c>
      <c r="R1356" t="s">
        <v>35905</v>
      </c>
      <c r="S1356" t="s">
        <v>35849</v>
      </c>
      <c r="T1356" t="s">
        <v>39974</v>
      </c>
      <c r="U1356" s="98">
        <v>1050</v>
      </c>
      <c r="V1356" s="98">
        <v>0</v>
      </c>
      <c r="W1356" t="s">
        <v>39975</v>
      </c>
    </row>
    <row r="1357" spans="1:23" ht="15" customHeight="1">
      <c r="A1357" t="s">
        <v>39976</v>
      </c>
      <c r="B1357" t="s">
        <v>35895</v>
      </c>
      <c r="C1357" s="15">
        <v>45935</v>
      </c>
      <c r="D1357" s="15">
        <v>45943</v>
      </c>
      <c r="E1357" t="s">
        <v>1646</v>
      </c>
      <c r="F1357" s="15">
        <v>45935</v>
      </c>
      <c r="G1357" s="15">
        <v>45943</v>
      </c>
      <c r="I1357" t="s">
        <v>1665</v>
      </c>
      <c r="K1357" t="s">
        <v>1297</v>
      </c>
      <c r="N1357" t="s">
        <v>35649</v>
      </c>
      <c r="O1357" t="s">
        <v>35924</v>
      </c>
      <c r="P1357" t="s">
        <v>35896</v>
      </c>
      <c r="Q1357" t="s">
        <v>35904</v>
      </c>
      <c r="R1357" t="s">
        <v>35898</v>
      </c>
      <c r="S1357" t="s">
        <v>35853</v>
      </c>
      <c r="T1357" t="s">
        <v>39977</v>
      </c>
      <c r="U1357" s="98">
        <v>5210</v>
      </c>
      <c r="V1357" s="98">
        <v>0</v>
      </c>
      <c r="W1357" t="s">
        <v>39978</v>
      </c>
    </row>
    <row r="1358" spans="1:23" ht="15" customHeight="1">
      <c r="A1358" t="s">
        <v>39979</v>
      </c>
      <c r="B1358" t="s">
        <v>35895</v>
      </c>
      <c r="C1358" s="15">
        <v>45936</v>
      </c>
      <c r="D1358" s="15">
        <v>45945</v>
      </c>
      <c r="E1358" t="s">
        <v>1646</v>
      </c>
      <c r="F1358" s="15">
        <v>45936</v>
      </c>
      <c r="G1358" s="15">
        <v>45945</v>
      </c>
      <c r="J1358" t="s">
        <v>285</v>
      </c>
      <c r="K1358" t="s">
        <v>1301</v>
      </c>
      <c r="N1358" t="s">
        <v>35649</v>
      </c>
      <c r="O1358" t="s">
        <v>1565</v>
      </c>
      <c r="P1358" t="s">
        <v>35903</v>
      </c>
      <c r="Q1358" t="s">
        <v>35897</v>
      </c>
      <c r="R1358" t="s">
        <v>35905</v>
      </c>
      <c r="S1358" t="s">
        <v>35857</v>
      </c>
      <c r="T1358" t="s">
        <v>39980</v>
      </c>
      <c r="U1358" s="98">
        <v>8885</v>
      </c>
      <c r="V1358" s="98">
        <v>0</v>
      </c>
      <c r="W1358" t="s">
        <v>39981</v>
      </c>
    </row>
    <row r="1359" spans="1:23" ht="15" customHeight="1">
      <c r="A1359" t="s">
        <v>39982</v>
      </c>
      <c r="B1359" t="s">
        <v>35895</v>
      </c>
      <c r="C1359" s="15">
        <v>45937</v>
      </c>
      <c r="D1359" s="15">
        <v>45947</v>
      </c>
      <c r="E1359" t="s">
        <v>1646</v>
      </c>
      <c r="F1359" s="15">
        <v>45937</v>
      </c>
      <c r="G1359" s="15">
        <v>45947</v>
      </c>
      <c r="I1359" t="s">
        <v>3881</v>
      </c>
      <c r="K1359" t="s">
        <v>1304</v>
      </c>
      <c r="N1359" t="s">
        <v>35674</v>
      </c>
      <c r="O1359" t="s">
        <v>35902</v>
      </c>
      <c r="P1359" t="s">
        <v>35910</v>
      </c>
      <c r="Q1359" t="s">
        <v>35904</v>
      </c>
      <c r="R1359" t="s">
        <v>35898</v>
      </c>
      <c r="S1359" t="s">
        <v>35861</v>
      </c>
      <c r="T1359" t="s">
        <v>39983</v>
      </c>
      <c r="U1359" s="98">
        <v>1470</v>
      </c>
      <c r="V1359" s="98">
        <v>0</v>
      </c>
      <c r="W1359" t="s">
        <v>39984</v>
      </c>
    </row>
    <row r="1360" spans="1:23" ht="15" customHeight="1">
      <c r="A1360" t="s">
        <v>39985</v>
      </c>
      <c r="B1360" t="s">
        <v>35895</v>
      </c>
      <c r="C1360" s="15">
        <v>45938</v>
      </c>
      <c r="D1360" s="15">
        <v>45949</v>
      </c>
      <c r="E1360" t="s">
        <v>1646</v>
      </c>
      <c r="F1360" s="15">
        <v>45938</v>
      </c>
      <c r="G1360" s="15">
        <v>45949</v>
      </c>
      <c r="I1360" t="s">
        <v>3884</v>
      </c>
      <c r="K1360" t="s">
        <v>1308</v>
      </c>
      <c r="N1360" t="s">
        <v>35662</v>
      </c>
      <c r="O1360" t="s">
        <v>35909</v>
      </c>
      <c r="P1360" t="s">
        <v>35915</v>
      </c>
      <c r="Q1360" t="s">
        <v>35904</v>
      </c>
      <c r="R1360" t="s">
        <v>35898</v>
      </c>
      <c r="S1360" t="s">
        <v>35865</v>
      </c>
      <c r="T1360" t="s">
        <v>39986</v>
      </c>
      <c r="U1360" s="98">
        <v>3920</v>
      </c>
      <c r="V1360" s="98">
        <v>0</v>
      </c>
      <c r="W1360" t="s">
        <v>39987</v>
      </c>
    </row>
    <row r="1361" spans="1:23" ht="15" customHeight="1">
      <c r="A1361" t="s">
        <v>39988</v>
      </c>
      <c r="B1361" t="s">
        <v>35895</v>
      </c>
      <c r="C1361" s="15">
        <v>45939</v>
      </c>
      <c r="D1361" s="15">
        <v>45951</v>
      </c>
      <c r="E1361" t="s">
        <v>1646</v>
      </c>
      <c r="F1361" s="15">
        <v>45939</v>
      </c>
      <c r="G1361" s="15">
        <v>45951</v>
      </c>
      <c r="I1361" t="s">
        <v>3887</v>
      </c>
      <c r="K1361" t="s">
        <v>1312</v>
      </c>
      <c r="N1361" t="s">
        <v>35686</v>
      </c>
      <c r="O1361" t="s">
        <v>35914</v>
      </c>
      <c r="P1361" t="s">
        <v>35920</v>
      </c>
      <c r="Q1361" t="s">
        <v>35897</v>
      </c>
      <c r="R1361" t="s">
        <v>35905</v>
      </c>
      <c r="S1361" t="s">
        <v>35869</v>
      </c>
      <c r="T1361" t="s">
        <v>39989</v>
      </c>
      <c r="U1361" s="98">
        <v>4520</v>
      </c>
      <c r="V1361" s="98">
        <v>0</v>
      </c>
      <c r="W1361" t="s">
        <v>39990</v>
      </c>
    </row>
    <row r="1362" spans="1:23" ht="15" customHeight="1">
      <c r="A1362" t="s">
        <v>39991</v>
      </c>
      <c r="B1362" t="s">
        <v>35895</v>
      </c>
      <c r="C1362" s="15">
        <v>45940</v>
      </c>
      <c r="D1362" s="15">
        <v>45953</v>
      </c>
      <c r="E1362" t="s">
        <v>1646</v>
      </c>
      <c r="F1362" s="15">
        <v>45940</v>
      </c>
      <c r="G1362" s="15">
        <v>45953</v>
      </c>
      <c r="J1362" t="s">
        <v>275</v>
      </c>
      <c r="K1362" t="s">
        <v>1315</v>
      </c>
      <c r="N1362" t="s">
        <v>35638</v>
      </c>
      <c r="O1362" t="s">
        <v>35919</v>
      </c>
      <c r="P1362" t="s">
        <v>35896</v>
      </c>
      <c r="Q1362" t="s">
        <v>35904</v>
      </c>
      <c r="R1362" t="s">
        <v>35898</v>
      </c>
      <c r="S1362" t="s">
        <v>35635</v>
      </c>
      <c r="T1362" t="s">
        <v>39992</v>
      </c>
      <c r="U1362" s="98">
        <v>975</v>
      </c>
      <c r="V1362" s="98">
        <v>90</v>
      </c>
      <c r="W1362" t="s">
        <v>39993</v>
      </c>
    </row>
    <row r="1363" spans="1:23" ht="15" customHeight="1">
      <c r="A1363" t="s">
        <v>39994</v>
      </c>
      <c r="B1363" t="s">
        <v>35895</v>
      </c>
      <c r="C1363" s="15">
        <v>45941</v>
      </c>
      <c r="D1363" s="15">
        <v>45955</v>
      </c>
      <c r="E1363" t="s">
        <v>1646</v>
      </c>
      <c r="F1363" s="15">
        <v>45941</v>
      </c>
      <c r="G1363" s="15">
        <v>45955</v>
      </c>
      <c r="I1363" t="s">
        <v>3894</v>
      </c>
      <c r="K1363" t="s">
        <v>1318</v>
      </c>
      <c r="N1363" t="s">
        <v>35638</v>
      </c>
      <c r="O1363" t="s">
        <v>35924</v>
      </c>
      <c r="P1363" t="s">
        <v>35903</v>
      </c>
      <c r="Q1363" t="s">
        <v>35904</v>
      </c>
      <c r="R1363" t="s">
        <v>35905</v>
      </c>
      <c r="S1363" t="s">
        <v>35647</v>
      </c>
      <c r="T1363" t="s">
        <v>39995</v>
      </c>
      <c r="U1363" s="98">
        <v>975</v>
      </c>
      <c r="V1363" s="98">
        <v>0</v>
      </c>
      <c r="W1363" t="s">
        <v>39996</v>
      </c>
    </row>
    <row r="1364" spans="1:23" ht="15" customHeight="1">
      <c r="A1364" t="s">
        <v>39997</v>
      </c>
      <c r="B1364" t="s">
        <v>35895</v>
      </c>
      <c r="C1364" s="15">
        <v>45942</v>
      </c>
      <c r="D1364" s="15">
        <v>45957</v>
      </c>
      <c r="E1364" t="s">
        <v>1646</v>
      </c>
      <c r="F1364" s="15">
        <v>45942</v>
      </c>
      <c r="G1364" s="15">
        <v>45957</v>
      </c>
      <c r="I1364" t="s">
        <v>1644</v>
      </c>
      <c r="K1364" t="s">
        <v>1322</v>
      </c>
      <c r="N1364" t="s">
        <v>35638</v>
      </c>
      <c r="O1364" t="s">
        <v>1565</v>
      </c>
      <c r="P1364" t="s">
        <v>35910</v>
      </c>
      <c r="Q1364" t="s">
        <v>35897</v>
      </c>
      <c r="R1364" t="s">
        <v>35898</v>
      </c>
      <c r="S1364" t="s">
        <v>35660</v>
      </c>
      <c r="T1364" t="s">
        <v>39998</v>
      </c>
      <c r="U1364" s="98">
        <v>2235</v>
      </c>
      <c r="V1364" s="98">
        <v>0</v>
      </c>
      <c r="W1364" t="s">
        <v>39999</v>
      </c>
    </row>
    <row r="1365" spans="1:23" ht="15" customHeight="1">
      <c r="A1365" t="s">
        <v>40000</v>
      </c>
      <c r="B1365" t="s">
        <v>35895</v>
      </c>
      <c r="C1365" s="15">
        <v>45943</v>
      </c>
      <c r="D1365" s="15">
        <v>45958</v>
      </c>
      <c r="E1365" t="s">
        <v>1646</v>
      </c>
      <c r="F1365" s="15">
        <v>45943</v>
      </c>
      <c r="G1365" s="15">
        <v>45958</v>
      </c>
      <c r="I1365" t="s">
        <v>3858</v>
      </c>
      <c r="K1365" t="s">
        <v>1326</v>
      </c>
      <c r="N1365" t="s">
        <v>35649</v>
      </c>
      <c r="O1365" t="s">
        <v>35902</v>
      </c>
      <c r="P1365" t="s">
        <v>35915</v>
      </c>
      <c r="Q1365" t="s">
        <v>35904</v>
      </c>
      <c r="R1365" t="s">
        <v>35898</v>
      </c>
      <c r="S1365" t="s">
        <v>35672</v>
      </c>
      <c r="T1365" t="s">
        <v>40001</v>
      </c>
      <c r="U1365" s="98">
        <v>4790</v>
      </c>
      <c r="V1365" s="98">
        <v>0</v>
      </c>
      <c r="W1365" t="s">
        <v>40002</v>
      </c>
    </row>
    <row r="1366" spans="1:23" ht="15" customHeight="1">
      <c r="A1366" t="s">
        <v>40003</v>
      </c>
      <c r="B1366" t="s">
        <v>35895</v>
      </c>
      <c r="C1366" s="15">
        <v>45944</v>
      </c>
      <c r="D1366" s="15">
        <v>45958</v>
      </c>
      <c r="E1366" t="s">
        <v>1646</v>
      </c>
      <c r="F1366" s="15">
        <v>45944</v>
      </c>
      <c r="G1366" s="15">
        <v>45958</v>
      </c>
      <c r="J1366" t="s">
        <v>20946</v>
      </c>
      <c r="K1366" t="s">
        <v>1329</v>
      </c>
      <c r="N1366" t="s">
        <v>35649</v>
      </c>
      <c r="O1366" t="s">
        <v>35909</v>
      </c>
      <c r="P1366" t="s">
        <v>35920</v>
      </c>
      <c r="Q1366" t="s">
        <v>35904</v>
      </c>
      <c r="R1366" t="s">
        <v>35905</v>
      </c>
      <c r="S1366" t="s">
        <v>35683</v>
      </c>
      <c r="T1366" t="s">
        <v>40004</v>
      </c>
      <c r="U1366" s="98">
        <v>4825</v>
      </c>
      <c r="V1366" s="98">
        <v>0</v>
      </c>
      <c r="W1366" t="s">
        <v>40005</v>
      </c>
    </row>
    <row r="1367" spans="1:23" ht="15" customHeight="1">
      <c r="A1367" t="s">
        <v>40006</v>
      </c>
      <c r="B1367" t="s">
        <v>35895</v>
      </c>
      <c r="C1367" s="15">
        <v>45945</v>
      </c>
      <c r="D1367" s="15">
        <v>45948</v>
      </c>
      <c r="E1367" t="s">
        <v>1646</v>
      </c>
      <c r="F1367" s="15">
        <v>45945</v>
      </c>
      <c r="G1367" s="15">
        <v>45948</v>
      </c>
      <c r="I1367" t="s">
        <v>3864</v>
      </c>
      <c r="K1367" t="s">
        <v>1332</v>
      </c>
      <c r="N1367" t="s">
        <v>35674</v>
      </c>
      <c r="O1367" t="s">
        <v>35914</v>
      </c>
      <c r="P1367" t="s">
        <v>35896</v>
      </c>
      <c r="Q1367" t="s">
        <v>35897</v>
      </c>
      <c r="R1367" t="s">
        <v>35898</v>
      </c>
      <c r="S1367" t="s">
        <v>35692</v>
      </c>
      <c r="T1367" t="s">
        <v>40007</v>
      </c>
      <c r="U1367" s="98">
        <v>2830</v>
      </c>
      <c r="V1367" s="98">
        <v>0</v>
      </c>
      <c r="W1367" t="s">
        <v>40008</v>
      </c>
    </row>
    <row r="1368" spans="1:23" ht="15" customHeight="1">
      <c r="A1368" t="s">
        <v>40009</v>
      </c>
      <c r="B1368" t="s">
        <v>35895</v>
      </c>
      <c r="C1368" s="15">
        <v>45946</v>
      </c>
      <c r="D1368" s="15">
        <v>45950</v>
      </c>
      <c r="E1368" t="s">
        <v>1646</v>
      </c>
      <c r="F1368" s="15">
        <v>45946</v>
      </c>
      <c r="G1368" s="15">
        <v>45950</v>
      </c>
      <c r="I1368" t="s">
        <v>3867</v>
      </c>
      <c r="K1368" t="s">
        <v>1335</v>
      </c>
      <c r="N1368" t="s">
        <v>35662</v>
      </c>
      <c r="O1368" t="s">
        <v>35919</v>
      </c>
      <c r="P1368" t="s">
        <v>35903</v>
      </c>
      <c r="Q1368" t="s">
        <v>35904</v>
      </c>
      <c r="R1368" t="s">
        <v>35905</v>
      </c>
      <c r="S1368" t="s">
        <v>35700</v>
      </c>
      <c r="T1368" t="s">
        <v>40010</v>
      </c>
      <c r="U1368" s="98">
        <v>3800</v>
      </c>
      <c r="V1368" s="98">
        <v>0</v>
      </c>
      <c r="W1368" t="s">
        <v>40011</v>
      </c>
    </row>
    <row r="1369" spans="1:23" ht="15" customHeight="1">
      <c r="A1369" t="s">
        <v>40012</v>
      </c>
      <c r="B1369" t="s">
        <v>35895</v>
      </c>
      <c r="C1369" s="15">
        <v>45947</v>
      </c>
      <c r="D1369" s="15">
        <v>45952</v>
      </c>
      <c r="E1369" t="s">
        <v>1646</v>
      </c>
      <c r="F1369" s="15">
        <v>45947</v>
      </c>
      <c r="G1369" s="15">
        <v>45952</v>
      </c>
      <c r="I1369" t="s">
        <v>3870</v>
      </c>
      <c r="K1369" t="s">
        <v>1338</v>
      </c>
      <c r="N1369" t="s">
        <v>35686</v>
      </c>
      <c r="O1369" t="s">
        <v>35924</v>
      </c>
      <c r="P1369" t="s">
        <v>35910</v>
      </c>
      <c r="Q1369" t="s">
        <v>35904</v>
      </c>
      <c r="R1369" t="s">
        <v>35898</v>
      </c>
      <c r="S1369" t="s">
        <v>35708</v>
      </c>
      <c r="T1369" t="s">
        <v>40013</v>
      </c>
      <c r="U1369" s="98">
        <v>2160</v>
      </c>
      <c r="V1369" s="98">
        <v>0</v>
      </c>
      <c r="W1369" t="s">
        <v>40014</v>
      </c>
    </row>
    <row r="1370" spans="1:23" ht="15" customHeight="1">
      <c r="A1370" t="s">
        <v>40015</v>
      </c>
      <c r="B1370" t="s">
        <v>35895</v>
      </c>
      <c r="C1370" s="15">
        <v>45948</v>
      </c>
      <c r="D1370" s="15">
        <v>45954</v>
      </c>
      <c r="E1370" t="s">
        <v>1646</v>
      </c>
      <c r="F1370" s="15">
        <v>45948</v>
      </c>
      <c r="G1370" s="15">
        <v>45954</v>
      </c>
      <c r="J1370" t="s">
        <v>261</v>
      </c>
      <c r="K1370" t="s">
        <v>1342</v>
      </c>
      <c r="N1370" t="s">
        <v>35638</v>
      </c>
      <c r="O1370" t="s">
        <v>1565</v>
      </c>
      <c r="P1370" t="s">
        <v>35915</v>
      </c>
      <c r="Q1370" t="s">
        <v>35897</v>
      </c>
      <c r="R1370" t="s">
        <v>35898</v>
      </c>
      <c r="S1370" t="s">
        <v>35714</v>
      </c>
      <c r="T1370" t="s">
        <v>40016</v>
      </c>
      <c r="U1370" s="98">
        <v>2325</v>
      </c>
      <c r="V1370" s="98">
        <v>0</v>
      </c>
      <c r="W1370" t="s">
        <v>40017</v>
      </c>
    </row>
    <row r="1371" spans="1:23" ht="15" customHeight="1">
      <c r="A1371" t="s">
        <v>40018</v>
      </c>
      <c r="B1371" t="s">
        <v>35895</v>
      </c>
      <c r="C1371" s="15">
        <v>45949</v>
      </c>
      <c r="D1371" s="15">
        <v>45956</v>
      </c>
      <c r="E1371" t="s">
        <v>1646</v>
      </c>
      <c r="F1371" s="15">
        <v>45949</v>
      </c>
      <c r="G1371" s="15">
        <v>45956</v>
      </c>
      <c r="I1371" t="s">
        <v>1665</v>
      </c>
      <c r="K1371" t="s">
        <v>1345</v>
      </c>
      <c r="N1371" t="s">
        <v>35638</v>
      </c>
      <c r="O1371" t="s">
        <v>35902</v>
      </c>
      <c r="P1371" t="s">
        <v>35920</v>
      </c>
      <c r="Q1371" t="s">
        <v>35904</v>
      </c>
      <c r="R1371" t="s">
        <v>35905</v>
      </c>
      <c r="S1371" t="s">
        <v>35723</v>
      </c>
      <c r="T1371" t="s">
        <v>40019</v>
      </c>
      <c r="U1371" s="98">
        <v>1025</v>
      </c>
      <c r="V1371" s="98">
        <v>0</v>
      </c>
      <c r="W1371" t="s">
        <v>40020</v>
      </c>
    </row>
    <row r="1372" spans="1:23" ht="15" customHeight="1">
      <c r="A1372" t="s">
        <v>40021</v>
      </c>
      <c r="B1372" t="s">
        <v>35895</v>
      </c>
      <c r="C1372" s="15">
        <v>45950</v>
      </c>
      <c r="D1372" s="15">
        <v>45958</v>
      </c>
      <c r="E1372" t="s">
        <v>1646</v>
      </c>
      <c r="F1372" s="15">
        <v>45950</v>
      </c>
      <c r="G1372" s="15">
        <v>45958</v>
      </c>
      <c r="I1372" t="s">
        <v>3878</v>
      </c>
      <c r="K1372" t="s">
        <v>1348</v>
      </c>
      <c r="N1372" t="s">
        <v>35638</v>
      </c>
      <c r="O1372" t="s">
        <v>35909</v>
      </c>
      <c r="P1372" t="s">
        <v>35896</v>
      </c>
      <c r="Q1372" t="s">
        <v>35904</v>
      </c>
      <c r="R1372" t="s">
        <v>35898</v>
      </c>
      <c r="S1372" t="s">
        <v>35730</v>
      </c>
      <c r="T1372" t="s">
        <v>40022</v>
      </c>
      <c r="U1372" s="98">
        <v>1025</v>
      </c>
      <c r="V1372" s="98">
        <v>100</v>
      </c>
      <c r="W1372" t="s">
        <v>40023</v>
      </c>
    </row>
    <row r="1373" spans="1:23" ht="15" customHeight="1">
      <c r="A1373" t="s">
        <v>40024</v>
      </c>
      <c r="B1373" t="s">
        <v>35895</v>
      </c>
      <c r="C1373" s="15">
        <v>45951</v>
      </c>
      <c r="D1373" s="15">
        <v>45958</v>
      </c>
      <c r="E1373" t="s">
        <v>1646</v>
      </c>
      <c r="F1373" s="15">
        <v>45951</v>
      </c>
      <c r="G1373" s="15">
        <v>45958</v>
      </c>
      <c r="I1373" t="s">
        <v>3881</v>
      </c>
      <c r="K1373" t="s">
        <v>1352</v>
      </c>
      <c r="N1373" t="s">
        <v>35649</v>
      </c>
      <c r="O1373" t="s">
        <v>35914</v>
      </c>
      <c r="P1373" t="s">
        <v>35903</v>
      </c>
      <c r="Q1373" t="s">
        <v>35897</v>
      </c>
      <c r="R1373" t="s">
        <v>35905</v>
      </c>
      <c r="S1373" t="s">
        <v>35737</v>
      </c>
      <c r="T1373" t="s">
        <v>40025</v>
      </c>
      <c r="U1373" s="98">
        <v>8610</v>
      </c>
      <c r="V1373" s="98">
        <v>0</v>
      </c>
      <c r="W1373" t="s">
        <v>40026</v>
      </c>
    </row>
    <row r="1374" spans="1:23" ht="15" customHeight="1">
      <c r="A1374" t="s">
        <v>40027</v>
      </c>
      <c r="B1374" t="s">
        <v>35895</v>
      </c>
      <c r="C1374" s="15">
        <v>45952</v>
      </c>
      <c r="D1374" s="15">
        <v>45962</v>
      </c>
      <c r="E1374" t="s">
        <v>1646</v>
      </c>
      <c r="F1374" s="15">
        <v>45952</v>
      </c>
      <c r="G1374" s="15">
        <v>45962</v>
      </c>
      <c r="J1374" t="s">
        <v>295</v>
      </c>
      <c r="K1374" t="s">
        <v>1355</v>
      </c>
      <c r="N1374" t="s">
        <v>35649</v>
      </c>
      <c r="O1374" t="s">
        <v>35919</v>
      </c>
      <c r="P1374" t="s">
        <v>35910</v>
      </c>
      <c r="Q1374" t="s">
        <v>35904</v>
      </c>
      <c r="R1374" t="s">
        <v>35898</v>
      </c>
      <c r="S1374" t="s">
        <v>35744</v>
      </c>
      <c r="T1374" t="s">
        <v>40028</v>
      </c>
      <c r="U1374" s="98">
        <v>5105</v>
      </c>
      <c r="V1374" s="98">
        <v>0</v>
      </c>
      <c r="W1374" t="s">
        <v>40029</v>
      </c>
    </row>
    <row r="1375" spans="1:23" ht="15" customHeight="1">
      <c r="A1375" t="s">
        <v>40030</v>
      </c>
      <c r="B1375" t="s">
        <v>35895</v>
      </c>
      <c r="C1375" s="15">
        <v>45953</v>
      </c>
      <c r="D1375" s="15">
        <v>45964</v>
      </c>
      <c r="E1375" t="s">
        <v>1646</v>
      </c>
      <c r="F1375" s="15">
        <v>45953</v>
      </c>
      <c r="G1375" s="15">
        <v>45964</v>
      </c>
      <c r="I1375" t="s">
        <v>3887</v>
      </c>
      <c r="K1375" t="s">
        <v>1358</v>
      </c>
      <c r="N1375" t="s">
        <v>35674</v>
      </c>
      <c r="O1375" t="s">
        <v>35924</v>
      </c>
      <c r="P1375" t="s">
        <v>35915</v>
      </c>
      <c r="Q1375" t="s">
        <v>35904</v>
      </c>
      <c r="R1375" t="s">
        <v>35898</v>
      </c>
      <c r="S1375" t="s">
        <v>35750</v>
      </c>
      <c r="T1375" t="s">
        <v>40031</v>
      </c>
      <c r="U1375" s="98">
        <v>1416</v>
      </c>
      <c r="V1375" s="98">
        <v>0</v>
      </c>
      <c r="W1375" t="s">
        <v>40032</v>
      </c>
    </row>
    <row r="1376" spans="1:23" ht="15" customHeight="1">
      <c r="A1376" t="s">
        <v>40033</v>
      </c>
      <c r="B1376" t="s">
        <v>35895</v>
      </c>
      <c r="C1376" s="15">
        <v>45954</v>
      </c>
      <c r="D1376" s="15">
        <v>45966</v>
      </c>
      <c r="E1376" t="s">
        <v>1646</v>
      </c>
      <c r="F1376" s="15">
        <v>45954</v>
      </c>
      <c r="G1376" s="15">
        <v>45966</v>
      </c>
      <c r="I1376" t="s">
        <v>3891</v>
      </c>
      <c r="K1376" t="s">
        <v>1361</v>
      </c>
      <c r="N1376" t="s">
        <v>35662</v>
      </c>
      <c r="O1376" t="s">
        <v>1565</v>
      </c>
      <c r="P1376" t="s">
        <v>35920</v>
      </c>
      <c r="Q1376" t="s">
        <v>35897</v>
      </c>
      <c r="R1376" t="s">
        <v>35905</v>
      </c>
      <c r="S1376" t="s">
        <v>35755</v>
      </c>
      <c r="T1376" t="s">
        <v>40034</v>
      </c>
      <c r="U1376" s="98">
        <v>8200</v>
      </c>
      <c r="V1376" s="98">
        <v>0</v>
      </c>
      <c r="W1376" t="s">
        <v>40035</v>
      </c>
    </row>
    <row r="1377" spans="1:23" ht="15" customHeight="1">
      <c r="A1377" t="s">
        <v>40036</v>
      </c>
      <c r="B1377" t="s">
        <v>35895</v>
      </c>
      <c r="C1377" s="15">
        <v>45955</v>
      </c>
      <c r="D1377" s="15">
        <v>45968</v>
      </c>
      <c r="E1377" t="s">
        <v>1646</v>
      </c>
      <c r="F1377" s="15">
        <v>45955</v>
      </c>
      <c r="G1377" s="15">
        <v>45968</v>
      </c>
      <c r="I1377" t="s">
        <v>3894</v>
      </c>
      <c r="K1377" t="s">
        <v>1365</v>
      </c>
      <c r="N1377" t="s">
        <v>35686</v>
      </c>
      <c r="O1377" t="s">
        <v>35902</v>
      </c>
      <c r="P1377" t="s">
        <v>35896</v>
      </c>
      <c r="Q1377" t="s">
        <v>35904</v>
      </c>
      <c r="R1377" t="s">
        <v>35898</v>
      </c>
      <c r="S1377" t="s">
        <v>35760</v>
      </c>
      <c r="T1377" t="s">
        <v>40037</v>
      </c>
      <c r="U1377" s="98">
        <v>2280</v>
      </c>
      <c r="V1377" s="98">
        <v>0</v>
      </c>
      <c r="W1377" t="s">
        <v>40038</v>
      </c>
    </row>
    <row r="1378" spans="1:23" ht="15" customHeight="1">
      <c r="A1378" t="s">
        <v>40039</v>
      </c>
      <c r="B1378" t="s">
        <v>35895</v>
      </c>
      <c r="C1378" s="15">
        <v>45956</v>
      </c>
      <c r="D1378" s="15">
        <v>45970</v>
      </c>
      <c r="E1378" t="s">
        <v>1646</v>
      </c>
      <c r="F1378" s="15">
        <v>45956</v>
      </c>
      <c r="G1378" s="15">
        <v>45970</v>
      </c>
      <c r="J1378" t="s">
        <v>285</v>
      </c>
      <c r="K1378" t="s">
        <v>1368</v>
      </c>
      <c r="N1378" t="s">
        <v>35638</v>
      </c>
      <c r="O1378" t="s">
        <v>35909</v>
      </c>
      <c r="P1378" t="s">
        <v>35903</v>
      </c>
      <c r="Q1378" t="s">
        <v>35904</v>
      </c>
      <c r="R1378" t="s">
        <v>35905</v>
      </c>
      <c r="S1378" t="s">
        <v>35765</v>
      </c>
      <c r="T1378" t="s">
        <v>40040</v>
      </c>
      <c r="U1378" s="98">
        <v>1075</v>
      </c>
      <c r="V1378" s="98">
        <v>0</v>
      </c>
      <c r="W1378" t="s">
        <v>40041</v>
      </c>
    </row>
    <row r="1379" spans="1:23" ht="15" customHeight="1">
      <c r="A1379" t="s">
        <v>40042</v>
      </c>
      <c r="B1379" t="s">
        <v>35895</v>
      </c>
      <c r="C1379" s="15">
        <v>45957</v>
      </c>
      <c r="D1379" s="15">
        <v>45972</v>
      </c>
      <c r="E1379" t="s">
        <v>1646</v>
      </c>
      <c r="F1379" s="15">
        <v>45957</v>
      </c>
      <c r="G1379" s="15">
        <v>45972</v>
      </c>
      <c r="I1379" t="s">
        <v>3858</v>
      </c>
      <c r="K1379" t="s">
        <v>1371</v>
      </c>
      <c r="N1379" t="s">
        <v>35638</v>
      </c>
      <c r="O1379" t="s">
        <v>35914</v>
      </c>
      <c r="P1379" t="s">
        <v>35910</v>
      </c>
      <c r="Q1379" t="s">
        <v>35897</v>
      </c>
      <c r="R1379" t="s">
        <v>35898</v>
      </c>
      <c r="S1379" t="s">
        <v>35770</v>
      </c>
      <c r="T1379" t="s">
        <v>40043</v>
      </c>
      <c r="U1379" s="98">
        <v>2415</v>
      </c>
      <c r="V1379" s="98">
        <v>0</v>
      </c>
      <c r="W1379" t="s">
        <v>40044</v>
      </c>
    </row>
    <row r="1380" spans="1:23" ht="15" customHeight="1">
      <c r="A1380" t="s">
        <v>40045</v>
      </c>
      <c r="B1380" t="s">
        <v>35895</v>
      </c>
      <c r="C1380" s="15">
        <v>45958</v>
      </c>
      <c r="D1380" s="15">
        <v>45974</v>
      </c>
      <c r="E1380" t="s">
        <v>1646</v>
      </c>
      <c r="F1380" s="15">
        <v>45958</v>
      </c>
      <c r="G1380" s="15">
        <v>45974</v>
      </c>
      <c r="I1380" t="s">
        <v>3861</v>
      </c>
      <c r="K1380" t="s">
        <v>1375</v>
      </c>
      <c r="N1380" t="s">
        <v>35638</v>
      </c>
      <c r="O1380" t="s">
        <v>35919</v>
      </c>
      <c r="P1380" t="s">
        <v>35915</v>
      </c>
      <c r="Q1380" t="s">
        <v>35904</v>
      </c>
      <c r="R1380" t="s">
        <v>35898</v>
      </c>
      <c r="S1380" t="s">
        <v>35775</v>
      </c>
      <c r="T1380" t="s">
        <v>40046</v>
      </c>
      <c r="U1380" s="98">
        <v>1075</v>
      </c>
      <c r="V1380" s="98">
        <v>0</v>
      </c>
      <c r="W1380" t="s">
        <v>40047</v>
      </c>
    </row>
    <row r="1381" spans="1:23" ht="15" customHeight="1">
      <c r="A1381" t="s">
        <v>40048</v>
      </c>
      <c r="B1381" t="s">
        <v>35895</v>
      </c>
      <c r="C1381" s="15">
        <v>45959</v>
      </c>
      <c r="D1381" s="15">
        <v>45976</v>
      </c>
      <c r="E1381" t="s">
        <v>1646</v>
      </c>
      <c r="F1381" s="15">
        <v>45959</v>
      </c>
      <c r="G1381" s="15">
        <v>45976</v>
      </c>
      <c r="I1381" t="s">
        <v>3864</v>
      </c>
      <c r="K1381" t="s">
        <v>1378</v>
      </c>
      <c r="N1381" t="s">
        <v>35649</v>
      </c>
      <c r="O1381" t="s">
        <v>35924</v>
      </c>
      <c r="P1381" t="s">
        <v>35920</v>
      </c>
      <c r="Q1381" t="s">
        <v>35904</v>
      </c>
      <c r="R1381" t="s">
        <v>35905</v>
      </c>
      <c r="S1381" t="s">
        <v>35780</v>
      </c>
      <c r="T1381" t="s">
        <v>40049</v>
      </c>
      <c r="U1381" s="98">
        <v>4650</v>
      </c>
      <c r="V1381" s="98">
        <v>0</v>
      </c>
      <c r="W1381" t="s">
        <v>40050</v>
      </c>
    </row>
    <row r="1382" spans="1:23" ht="15" customHeight="1">
      <c r="A1382" t="s">
        <v>40051</v>
      </c>
      <c r="B1382" t="s">
        <v>35895</v>
      </c>
      <c r="C1382" s="15">
        <v>45960</v>
      </c>
      <c r="D1382" s="15">
        <v>45963</v>
      </c>
      <c r="E1382" t="s">
        <v>1646</v>
      </c>
      <c r="F1382" s="15">
        <v>45960</v>
      </c>
      <c r="G1382" s="15">
        <v>45963</v>
      </c>
      <c r="J1382" t="s">
        <v>275</v>
      </c>
      <c r="K1382" t="s">
        <v>1382</v>
      </c>
      <c r="N1382" t="s">
        <v>35649</v>
      </c>
      <c r="O1382" t="s">
        <v>1565</v>
      </c>
      <c r="P1382" t="s">
        <v>35896</v>
      </c>
      <c r="Q1382" t="s">
        <v>35897</v>
      </c>
      <c r="R1382" t="s">
        <v>35898</v>
      </c>
      <c r="S1382" t="s">
        <v>35785</v>
      </c>
      <c r="T1382" t="s">
        <v>40052</v>
      </c>
      <c r="U1382" s="98">
        <v>8005</v>
      </c>
      <c r="V1382" s="98">
        <v>110</v>
      </c>
      <c r="W1382" t="s">
        <v>40053</v>
      </c>
    </row>
    <row r="1383" spans="1:23" ht="15" customHeight="1">
      <c r="A1383" t="s">
        <v>40054</v>
      </c>
      <c r="B1383" t="s">
        <v>35895</v>
      </c>
      <c r="C1383" s="15">
        <v>45961</v>
      </c>
      <c r="D1383" s="15">
        <v>45965</v>
      </c>
      <c r="E1383" t="s">
        <v>1646</v>
      </c>
      <c r="F1383" s="15">
        <v>45961</v>
      </c>
      <c r="G1383" s="15">
        <v>45965</v>
      </c>
      <c r="I1383" t="s">
        <v>3870</v>
      </c>
      <c r="K1383" t="s">
        <v>1385</v>
      </c>
      <c r="N1383" t="s">
        <v>35674</v>
      </c>
      <c r="O1383" t="s">
        <v>35902</v>
      </c>
      <c r="P1383" t="s">
        <v>35903</v>
      </c>
      <c r="Q1383" t="s">
        <v>35904</v>
      </c>
      <c r="R1383" t="s">
        <v>35905</v>
      </c>
      <c r="S1383" t="s">
        <v>35790</v>
      </c>
      <c r="T1383" t="s">
        <v>40055</v>
      </c>
      <c r="U1383" s="98">
        <v>1290</v>
      </c>
      <c r="V1383" s="98">
        <v>0</v>
      </c>
      <c r="W1383" t="s">
        <v>40056</v>
      </c>
    </row>
    <row r="1384" spans="1:23" ht="15" customHeight="1">
      <c r="A1384" t="s">
        <v>40057</v>
      </c>
      <c r="B1384" t="s">
        <v>35895</v>
      </c>
      <c r="C1384" s="15">
        <v>45931</v>
      </c>
      <c r="D1384" s="15">
        <v>45936</v>
      </c>
      <c r="E1384" t="s">
        <v>1646</v>
      </c>
      <c r="F1384" s="15">
        <v>45931</v>
      </c>
      <c r="G1384" s="15">
        <v>45936</v>
      </c>
      <c r="I1384" t="s">
        <v>3873</v>
      </c>
      <c r="K1384" t="s">
        <v>1388</v>
      </c>
      <c r="N1384" t="s">
        <v>35662</v>
      </c>
      <c r="O1384" t="s">
        <v>35909</v>
      </c>
      <c r="P1384" t="s">
        <v>35910</v>
      </c>
      <c r="Q1384" t="s">
        <v>35904</v>
      </c>
      <c r="R1384" t="s">
        <v>35898</v>
      </c>
      <c r="S1384" t="s">
        <v>35795</v>
      </c>
      <c r="T1384" t="s">
        <v>40058</v>
      </c>
      <c r="U1384" s="98">
        <v>3680</v>
      </c>
      <c r="V1384" s="98">
        <v>0</v>
      </c>
      <c r="W1384" t="s">
        <v>40059</v>
      </c>
    </row>
    <row r="1385" spans="1:23" ht="15" customHeight="1">
      <c r="A1385" t="s">
        <v>40060</v>
      </c>
      <c r="B1385" t="s">
        <v>35895</v>
      </c>
      <c r="C1385" s="15">
        <v>45932</v>
      </c>
      <c r="D1385" s="15">
        <v>45938</v>
      </c>
      <c r="E1385" t="s">
        <v>1646</v>
      </c>
      <c r="F1385" s="15">
        <v>45932</v>
      </c>
      <c r="G1385" s="15">
        <v>45938</v>
      </c>
      <c r="I1385" t="s">
        <v>1665</v>
      </c>
      <c r="K1385" t="s">
        <v>1392</v>
      </c>
      <c r="N1385" t="s">
        <v>35686</v>
      </c>
      <c r="O1385" t="s">
        <v>35914</v>
      </c>
      <c r="P1385" t="s">
        <v>35915</v>
      </c>
      <c r="Q1385" t="s">
        <v>35897</v>
      </c>
      <c r="R1385" t="s">
        <v>35898</v>
      </c>
      <c r="S1385" t="s">
        <v>35800</v>
      </c>
      <c r="T1385" t="s">
        <v>40061</v>
      </c>
      <c r="U1385" s="98">
        <v>4660</v>
      </c>
      <c r="V1385" s="98">
        <v>0</v>
      </c>
      <c r="W1385" t="s">
        <v>40062</v>
      </c>
    </row>
    <row r="1386" spans="1:23" ht="15" customHeight="1">
      <c r="A1386" t="s">
        <v>40063</v>
      </c>
      <c r="B1386" t="s">
        <v>35895</v>
      </c>
      <c r="C1386" s="15">
        <v>45933</v>
      </c>
      <c r="D1386" s="15">
        <v>45940</v>
      </c>
      <c r="E1386" t="s">
        <v>1646</v>
      </c>
      <c r="F1386" s="15">
        <v>45933</v>
      </c>
      <c r="G1386" s="15">
        <v>45940</v>
      </c>
      <c r="J1386" t="s">
        <v>20946</v>
      </c>
      <c r="K1386" t="s">
        <v>1395</v>
      </c>
      <c r="N1386" t="s">
        <v>35638</v>
      </c>
      <c r="O1386" t="s">
        <v>35919</v>
      </c>
      <c r="P1386" t="s">
        <v>35920</v>
      </c>
      <c r="Q1386" t="s">
        <v>35904</v>
      </c>
      <c r="R1386" t="s">
        <v>35905</v>
      </c>
      <c r="S1386" t="s">
        <v>35805</v>
      </c>
      <c r="T1386" t="s">
        <v>40064</v>
      </c>
      <c r="U1386" s="98">
        <v>1000</v>
      </c>
      <c r="V1386" s="98">
        <v>0</v>
      </c>
      <c r="W1386" t="s">
        <v>40065</v>
      </c>
    </row>
    <row r="1387" spans="1:23" ht="15" customHeight="1">
      <c r="A1387" t="s">
        <v>40066</v>
      </c>
      <c r="B1387" t="s">
        <v>35895</v>
      </c>
      <c r="C1387" s="15">
        <v>45934</v>
      </c>
      <c r="D1387" s="15">
        <v>45942</v>
      </c>
      <c r="E1387" t="s">
        <v>1646</v>
      </c>
      <c r="F1387" s="15">
        <v>45934</v>
      </c>
      <c r="G1387" s="15">
        <v>45942</v>
      </c>
      <c r="I1387" t="s">
        <v>3881</v>
      </c>
      <c r="K1387" t="s">
        <v>1398</v>
      </c>
      <c r="N1387" t="s">
        <v>35638</v>
      </c>
      <c r="O1387" t="s">
        <v>35924</v>
      </c>
      <c r="P1387" t="s">
        <v>35896</v>
      </c>
      <c r="Q1387" t="s">
        <v>35904</v>
      </c>
      <c r="R1387" t="s">
        <v>35898</v>
      </c>
      <c r="S1387" t="s">
        <v>35810</v>
      </c>
      <c r="T1387" t="s">
        <v>40067</v>
      </c>
      <c r="U1387" s="98">
        <v>1000</v>
      </c>
      <c r="V1387" s="98">
        <v>0</v>
      </c>
      <c r="W1387" t="s">
        <v>40068</v>
      </c>
    </row>
    <row r="1388" spans="1:23" ht="15" customHeight="1">
      <c r="A1388" t="s">
        <v>40069</v>
      </c>
      <c r="B1388" t="s">
        <v>35895</v>
      </c>
      <c r="C1388" s="15">
        <v>45935</v>
      </c>
      <c r="D1388" s="15">
        <v>45944</v>
      </c>
      <c r="E1388" t="s">
        <v>1646</v>
      </c>
      <c r="F1388" s="15">
        <v>45935</v>
      </c>
      <c r="G1388" s="15">
        <v>45944</v>
      </c>
      <c r="I1388" t="s">
        <v>3884</v>
      </c>
      <c r="K1388" t="s">
        <v>1402</v>
      </c>
      <c r="N1388" t="s">
        <v>35638</v>
      </c>
      <c r="O1388" t="s">
        <v>1565</v>
      </c>
      <c r="P1388" t="s">
        <v>35903</v>
      </c>
      <c r="Q1388" t="s">
        <v>35897</v>
      </c>
      <c r="R1388" t="s">
        <v>35905</v>
      </c>
      <c r="S1388" t="s">
        <v>35815</v>
      </c>
      <c r="T1388" t="s">
        <v>40070</v>
      </c>
      <c r="U1388" s="98">
        <v>2280</v>
      </c>
      <c r="V1388" s="98">
        <v>0</v>
      </c>
      <c r="W1388" t="s">
        <v>40071</v>
      </c>
    </row>
    <row r="1389" spans="1:23" ht="15" customHeight="1">
      <c r="A1389" t="s">
        <v>40072</v>
      </c>
      <c r="B1389" t="s">
        <v>35895</v>
      </c>
      <c r="C1389" s="15">
        <v>45936</v>
      </c>
      <c r="D1389" s="15">
        <v>45946</v>
      </c>
      <c r="E1389" t="s">
        <v>1646</v>
      </c>
      <c r="F1389" s="15">
        <v>45936</v>
      </c>
      <c r="G1389" s="15">
        <v>45946</v>
      </c>
      <c r="I1389" t="s">
        <v>3887</v>
      </c>
      <c r="K1389" t="s">
        <v>1405</v>
      </c>
      <c r="N1389" t="s">
        <v>35649</v>
      </c>
      <c r="O1389" t="s">
        <v>35902</v>
      </c>
      <c r="P1389" t="s">
        <v>35910</v>
      </c>
      <c r="Q1389" t="s">
        <v>35904</v>
      </c>
      <c r="R1389" t="s">
        <v>35898</v>
      </c>
      <c r="S1389" t="s">
        <v>35820</v>
      </c>
      <c r="T1389" t="s">
        <v>40073</v>
      </c>
      <c r="U1389" s="98">
        <v>4930</v>
      </c>
      <c r="V1389" s="98">
        <v>0</v>
      </c>
      <c r="W1389" t="s">
        <v>40074</v>
      </c>
    </row>
    <row r="1390" spans="1:23" ht="15" customHeight="1">
      <c r="A1390" t="s">
        <v>40075</v>
      </c>
      <c r="B1390" t="s">
        <v>35895</v>
      </c>
      <c r="C1390" s="15">
        <v>45937</v>
      </c>
      <c r="D1390" s="15">
        <v>45948</v>
      </c>
      <c r="E1390" t="s">
        <v>1646</v>
      </c>
      <c r="F1390" s="15">
        <v>45937</v>
      </c>
      <c r="G1390" s="15">
        <v>45948</v>
      </c>
      <c r="J1390" t="s">
        <v>261</v>
      </c>
      <c r="K1390" t="s">
        <v>1408</v>
      </c>
      <c r="N1390" t="s">
        <v>35649</v>
      </c>
      <c r="O1390" t="s">
        <v>35909</v>
      </c>
      <c r="P1390" t="s">
        <v>35915</v>
      </c>
      <c r="Q1390" t="s">
        <v>35904</v>
      </c>
      <c r="R1390" t="s">
        <v>35898</v>
      </c>
      <c r="S1390" t="s">
        <v>35825</v>
      </c>
      <c r="T1390" t="s">
        <v>40076</v>
      </c>
      <c r="U1390" s="98">
        <v>4965</v>
      </c>
      <c r="V1390" s="98">
        <v>0</v>
      </c>
      <c r="W1390" t="s">
        <v>40077</v>
      </c>
    </row>
    <row r="1391" spans="1:23" ht="15" customHeight="1">
      <c r="A1391" t="s">
        <v>40078</v>
      </c>
      <c r="B1391" t="s">
        <v>35895</v>
      </c>
      <c r="C1391" s="15">
        <v>45938</v>
      </c>
      <c r="D1391" s="15">
        <v>45950</v>
      </c>
      <c r="E1391" t="s">
        <v>1646</v>
      </c>
      <c r="F1391" s="15">
        <v>45938</v>
      </c>
      <c r="G1391" s="15">
        <v>45950</v>
      </c>
      <c r="I1391" t="s">
        <v>3894</v>
      </c>
      <c r="K1391" t="s">
        <v>1411</v>
      </c>
      <c r="N1391" t="s">
        <v>35674</v>
      </c>
      <c r="O1391" t="s">
        <v>35914</v>
      </c>
      <c r="P1391" t="s">
        <v>35920</v>
      </c>
      <c r="Q1391" t="s">
        <v>35897</v>
      </c>
      <c r="R1391" t="s">
        <v>35905</v>
      </c>
      <c r="S1391" t="s">
        <v>35829</v>
      </c>
      <c r="T1391" t="s">
        <v>40079</v>
      </c>
      <c r="U1391" s="98">
        <v>2900</v>
      </c>
      <c r="V1391" s="98">
        <v>0</v>
      </c>
      <c r="W1391" t="s">
        <v>40080</v>
      </c>
    </row>
    <row r="1392" spans="1:23" ht="15" customHeight="1">
      <c r="A1392" t="s">
        <v>40081</v>
      </c>
      <c r="B1392" t="s">
        <v>35895</v>
      </c>
      <c r="C1392" s="15">
        <v>45939</v>
      </c>
      <c r="D1392" s="15">
        <v>45952</v>
      </c>
      <c r="E1392" t="s">
        <v>1646</v>
      </c>
      <c r="F1392" s="15">
        <v>45939</v>
      </c>
      <c r="G1392" s="15">
        <v>45952</v>
      </c>
      <c r="I1392" t="s">
        <v>1644</v>
      </c>
      <c r="K1392" t="s">
        <v>1414</v>
      </c>
      <c r="N1392" t="s">
        <v>35662</v>
      </c>
      <c r="O1392" t="s">
        <v>35919</v>
      </c>
      <c r="P1392" t="s">
        <v>35896</v>
      </c>
      <c r="Q1392" t="s">
        <v>35904</v>
      </c>
      <c r="R1392" t="s">
        <v>35898</v>
      </c>
      <c r="S1392" t="s">
        <v>35833</v>
      </c>
      <c r="T1392" t="s">
        <v>40082</v>
      </c>
      <c r="U1392" s="98">
        <v>3800</v>
      </c>
      <c r="V1392" s="98">
        <v>120</v>
      </c>
      <c r="W1392" t="s">
        <v>40083</v>
      </c>
    </row>
    <row r="1393" spans="1:23" ht="15" customHeight="1">
      <c r="A1393" t="s">
        <v>40084</v>
      </c>
      <c r="B1393" t="s">
        <v>35895</v>
      </c>
      <c r="C1393" s="15">
        <v>45940</v>
      </c>
      <c r="D1393" s="15">
        <v>45954</v>
      </c>
      <c r="E1393" t="s">
        <v>1646</v>
      </c>
      <c r="F1393" s="15">
        <v>45940</v>
      </c>
      <c r="G1393" s="15">
        <v>45954</v>
      </c>
      <c r="I1393" t="s">
        <v>3858</v>
      </c>
      <c r="K1393" t="s">
        <v>1417</v>
      </c>
      <c r="N1393" t="s">
        <v>35686</v>
      </c>
      <c r="O1393" t="s">
        <v>35924</v>
      </c>
      <c r="P1393" t="s">
        <v>35903</v>
      </c>
      <c r="Q1393" t="s">
        <v>35904</v>
      </c>
      <c r="R1393" t="s">
        <v>35905</v>
      </c>
      <c r="S1393" t="s">
        <v>35837</v>
      </c>
      <c r="T1393" t="s">
        <v>40085</v>
      </c>
      <c r="U1393" s="98">
        <v>2240</v>
      </c>
      <c r="V1393" s="98">
        <v>0</v>
      </c>
      <c r="W1393" t="s">
        <v>40086</v>
      </c>
    </row>
    <row r="1394" spans="1:23" ht="15" customHeight="1">
      <c r="A1394" t="s">
        <v>40087</v>
      </c>
      <c r="B1394" t="s">
        <v>35895</v>
      </c>
      <c r="C1394" s="15">
        <v>45941</v>
      </c>
      <c r="D1394" s="15">
        <v>45956</v>
      </c>
      <c r="E1394" t="s">
        <v>1646</v>
      </c>
      <c r="F1394" s="15">
        <v>45941</v>
      </c>
      <c r="G1394" s="15">
        <v>45956</v>
      </c>
      <c r="J1394" t="s">
        <v>295</v>
      </c>
      <c r="K1394" t="s">
        <v>1420</v>
      </c>
      <c r="N1394" t="s">
        <v>35638</v>
      </c>
      <c r="O1394" t="s">
        <v>1565</v>
      </c>
      <c r="P1394" t="s">
        <v>35910</v>
      </c>
      <c r="Q1394" t="s">
        <v>35897</v>
      </c>
      <c r="R1394" t="s">
        <v>35898</v>
      </c>
      <c r="S1394" t="s">
        <v>35841</v>
      </c>
      <c r="T1394" t="s">
        <v>40088</v>
      </c>
      <c r="U1394" s="98">
        <v>2370</v>
      </c>
      <c r="V1394" s="98">
        <v>0</v>
      </c>
      <c r="W1394" t="s">
        <v>40089</v>
      </c>
    </row>
    <row r="1395" spans="1:23" ht="15" customHeight="1">
      <c r="A1395" t="s">
        <v>40090</v>
      </c>
      <c r="B1395" t="s">
        <v>35895</v>
      </c>
      <c r="C1395" s="15">
        <v>45942</v>
      </c>
      <c r="D1395" s="15">
        <v>45958</v>
      </c>
      <c r="E1395" t="s">
        <v>1646</v>
      </c>
      <c r="F1395" s="15">
        <v>45942</v>
      </c>
      <c r="G1395" s="15">
        <v>45958</v>
      </c>
      <c r="I1395" t="s">
        <v>3864</v>
      </c>
      <c r="K1395" t="s">
        <v>1423</v>
      </c>
      <c r="N1395" t="s">
        <v>35638</v>
      </c>
      <c r="O1395" t="s">
        <v>35902</v>
      </c>
      <c r="P1395" t="s">
        <v>35915</v>
      </c>
      <c r="Q1395" t="s">
        <v>35904</v>
      </c>
      <c r="R1395" t="s">
        <v>35898</v>
      </c>
      <c r="S1395" t="s">
        <v>35845</v>
      </c>
      <c r="T1395" t="s">
        <v>40091</v>
      </c>
      <c r="U1395" s="98">
        <v>1050</v>
      </c>
      <c r="V1395" s="98">
        <v>0</v>
      </c>
      <c r="W1395" t="s">
        <v>40092</v>
      </c>
    </row>
    <row r="1396" spans="1:23" ht="15" customHeight="1">
      <c r="A1396" t="s">
        <v>40093</v>
      </c>
      <c r="B1396" t="s">
        <v>35895</v>
      </c>
      <c r="C1396" s="15">
        <v>45943</v>
      </c>
      <c r="D1396" s="15">
        <v>45958</v>
      </c>
      <c r="E1396" t="s">
        <v>1646</v>
      </c>
      <c r="F1396" s="15">
        <v>45943</v>
      </c>
      <c r="G1396" s="15">
        <v>45958</v>
      </c>
      <c r="I1396" t="s">
        <v>3867</v>
      </c>
      <c r="K1396" t="s">
        <v>1426</v>
      </c>
      <c r="N1396" t="s">
        <v>35638</v>
      </c>
      <c r="O1396" t="s">
        <v>35909</v>
      </c>
      <c r="P1396" t="s">
        <v>35920</v>
      </c>
      <c r="Q1396" t="s">
        <v>35904</v>
      </c>
      <c r="R1396" t="s">
        <v>35905</v>
      </c>
      <c r="S1396" t="s">
        <v>35849</v>
      </c>
      <c r="T1396" t="s">
        <v>40094</v>
      </c>
      <c r="U1396" s="98">
        <v>1050</v>
      </c>
      <c r="V1396" s="98">
        <v>0</v>
      </c>
      <c r="W1396" t="s">
        <v>40095</v>
      </c>
    </row>
    <row r="1397" spans="1:23" ht="15" customHeight="1">
      <c r="A1397" t="s">
        <v>40096</v>
      </c>
      <c r="B1397" t="s">
        <v>35895</v>
      </c>
      <c r="C1397" s="15">
        <v>45944</v>
      </c>
      <c r="D1397" s="15">
        <v>45947</v>
      </c>
      <c r="E1397" t="s">
        <v>1646</v>
      </c>
      <c r="F1397" s="15">
        <v>45944</v>
      </c>
      <c r="G1397" s="15">
        <v>45947</v>
      </c>
      <c r="I1397" t="s">
        <v>3870</v>
      </c>
      <c r="K1397" t="s">
        <v>1429</v>
      </c>
      <c r="N1397" t="s">
        <v>35649</v>
      </c>
      <c r="O1397" t="s">
        <v>35914</v>
      </c>
      <c r="P1397" t="s">
        <v>35896</v>
      </c>
      <c r="Q1397" t="s">
        <v>35897</v>
      </c>
      <c r="R1397" t="s">
        <v>35898</v>
      </c>
      <c r="S1397" t="s">
        <v>35853</v>
      </c>
      <c r="T1397" t="s">
        <v>40097</v>
      </c>
      <c r="U1397" s="98">
        <v>8830</v>
      </c>
      <c r="V1397" s="98">
        <v>0</v>
      </c>
      <c r="W1397" t="s">
        <v>40098</v>
      </c>
    </row>
    <row r="1398" spans="1:23" ht="15" customHeight="1">
      <c r="A1398" t="s">
        <v>40099</v>
      </c>
      <c r="B1398" t="s">
        <v>35895</v>
      </c>
      <c r="C1398" s="15">
        <v>45945</v>
      </c>
      <c r="D1398" s="15">
        <v>45949</v>
      </c>
      <c r="E1398" t="s">
        <v>1646</v>
      </c>
      <c r="F1398" s="15">
        <v>45945</v>
      </c>
      <c r="G1398" s="15">
        <v>45949</v>
      </c>
      <c r="J1398" t="s">
        <v>285</v>
      </c>
      <c r="K1398" t="s">
        <v>1432</v>
      </c>
      <c r="N1398" t="s">
        <v>35649</v>
      </c>
      <c r="O1398" t="s">
        <v>35919</v>
      </c>
      <c r="P1398" t="s">
        <v>35903</v>
      </c>
      <c r="Q1398" t="s">
        <v>35904</v>
      </c>
      <c r="R1398" t="s">
        <v>35905</v>
      </c>
      <c r="S1398" t="s">
        <v>35857</v>
      </c>
      <c r="T1398" t="s">
        <v>40100</v>
      </c>
      <c r="U1398" s="98">
        <v>5245</v>
      </c>
      <c r="V1398" s="98">
        <v>0</v>
      </c>
      <c r="W1398" t="s">
        <v>40101</v>
      </c>
    </row>
    <row r="1399" spans="1:23" ht="15" customHeight="1">
      <c r="A1399" t="s">
        <v>40102</v>
      </c>
      <c r="B1399" t="s">
        <v>35895</v>
      </c>
      <c r="C1399" s="15">
        <v>45946</v>
      </c>
      <c r="D1399" s="15">
        <v>45951</v>
      </c>
      <c r="E1399" t="s">
        <v>1646</v>
      </c>
      <c r="F1399" s="15">
        <v>45946</v>
      </c>
      <c r="G1399" s="15">
        <v>45951</v>
      </c>
      <c r="I1399" t="s">
        <v>1665</v>
      </c>
      <c r="K1399" t="s">
        <v>1435</v>
      </c>
      <c r="N1399" t="s">
        <v>35674</v>
      </c>
      <c r="O1399" t="s">
        <v>35924</v>
      </c>
      <c r="P1399" t="s">
        <v>35910</v>
      </c>
      <c r="Q1399" t="s">
        <v>35904</v>
      </c>
      <c r="R1399" t="s">
        <v>35898</v>
      </c>
      <c r="S1399" t="s">
        <v>35861</v>
      </c>
      <c r="T1399" t="s">
        <v>40103</v>
      </c>
      <c r="U1399" s="98">
        <v>1470</v>
      </c>
      <c r="V1399" s="98">
        <v>0</v>
      </c>
      <c r="W1399" t="s">
        <v>40104</v>
      </c>
    </row>
    <row r="1400" spans="1:23" ht="15" customHeight="1">
      <c r="A1400" t="s">
        <v>40105</v>
      </c>
      <c r="B1400" t="s">
        <v>35895</v>
      </c>
      <c r="C1400" s="15">
        <v>45947</v>
      </c>
      <c r="D1400" s="15">
        <v>45953</v>
      </c>
      <c r="E1400" t="s">
        <v>1646</v>
      </c>
      <c r="F1400" s="15">
        <v>45947</v>
      </c>
      <c r="G1400" s="15">
        <v>45953</v>
      </c>
      <c r="I1400" t="s">
        <v>3878</v>
      </c>
      <c r="K1400" t="s">
        <v>1438</v>
      </c>
      <c r="N1400" t="s">
        <v>35662</v>
      </c>
      <c r="O1400" t="s">
        <v>1565</v>
      </c>
      <c r="P1400" t="s">
        <v>35915</v>
      </c>
      <c r="Q1400" t="s">
        <v>35897</v>
      </c>
      <c r="R1400" t="s">
        <v>35898</v>
      </c>
      <c r="S1400" t="s">
        <v>35865</v>
      </c>
      <c r="T1400" t="s">
        <v>40106</v>
      </c>
      <c r="U1400" s="98">
        <v>8200</v>
      </c>
      <c r="V1400" s="98">
        <v>0</v>
      </c>
      <c r="W1400" t="s">
        <v>40107</v>
      </c>
    </row>
    <row r="1401" spans="1:23" ht="15" customHeight="1">
      <c r="A1401" t="s">
        <v>40108</v>
      </c>
      <c r="B1401" t="s">
        <v>35895</v>
      </c>
      <c r="C1401" s="15">
        <v>45948</v>
      </c>
      <c r="D1401" s="15">
        <v>45955</v>
      </c>
      <c r="E1401" t="s">
        <v>1646</v>
      </c>
      <c r="F1401" s="15">
        <v>45948</v>
      </c>
      <c r="G1401" s="15">
        <v>45955</v>
      </c>
      <c r="I1401" t="s">
        <v>3881</v>
      </c>
      <c r="K1401" t="s">
        <v>1441</v>
      </c>
      <c r="N1401" t="s">
        <v>35686</v>
      </c>
      <c r="O1401" t="s">
        <v>35902</v>
      </c>
      <c r="P1401" t="s">
        <v>35920</v>
      </c>
      <c r="Q1401" t="s">
        <v>35904</v>
      </c>
      <c r="R1401" t="s">
        <v>35905</v>
      </c>
      <c r="S1401" t="s">
        <v>35869</v>
      </c>
      <c r="T1401" t="s">
        <v>40109</v>
      </c>
      <c r="U1401" s="98">
        <v>2040</v>
      </c>
      <c r="V1401" s="98">
        <v>0</v>
      </c>
      <c r="W1401" t="s">
        <v>40110</v>
      </c>
    </row>
    <row r="1402" spans="1:23" ht="15" customHeight="1">
      <c r="A1402" t="s">
        <v>40111</v>
      </c>
      <c r="B1402" t="s">
        <v>35895</v>
      </c>
      <c r="C1402" s="15">
        <v>45949</v>
      </c>
      <c r="D1402" s="15">
        <v>45957</v>
      </c>
      <c r="E1402" t="s">
        <v>1646</v>
      </c>
      <c r="F1402" s="15">
        <v>45949</v>
      </c>
      <c r="G1402" s="15">
        <v>45957</v>
      </c>
      <c r="J1402" t="s">
        <v>275</v>
      </c>
      <c r="K1402" t="s">
        <v>1444</v>
      </c>
      <c r="N1402" t="s">
        <v>35638</v>
      </c>
      <c r="O1402" t="s">
        <v>35909</v>
      </c>
      <c r="P1402" t="s">
        <v>35896</v>
      </c>
      <c r="Q1402" t="s">
        <v>35904</v>
      </c>
      <c r="R1402" t="s">
        <v>35898</v>
      </c>
      <c r="S1402" t="s">
        <v>35635</v>
      </c>
      <c r="T1402" t="s">
        <v>40112</v>
      </c>
      <c r="U1402" s="98">
        <v>975</v>
      </c>
      <c r="V1402" s="98">
        <v>130</v>
      </c>
      <c r="W1402" t="s">
        <v>40113</v>
      </c>
    </row>
    <row r="1403" spans="1:23" ht="15" customHeight="1">
      <c r="A1403" t="s">
        <v>40114</v>
      </c>
      <c r="B1403" t="s">
        <v>35895</v>
      </c>
      <c r="C1403" s="15">
        <v>45950</v>
      </c>
      <c r="D1403" s="15">
        <v>45958</v>
      </c>
      <c r="E1403" t="s">
        <v>1646</v>
      </c>
      <c r="F1403" s="15">
        <v>45950</v>
      </c>
      <c r="G1403" s="15">
        <v>45958</v>
      </c>
      <c r="I1403" t="s">
        <v>3887</v>
      </c>
      <c r="K1403" t="s">
        <v>1447</v>
      </c>
      <c r="N1403" t="s">
        <v>35638</v>
      </c>
      <c r="O1403" t="s">
        <v>35914</v>
      </c>
      <c r="P1403" t="s">
        <v>35903</v>
      </c>
      <c r="Q1403" t="s">
        <v>35897</v>
      </c>
      <c r="R1403" t="s">
        <v>35905</v>
      </c>
      <c r="S1403" t="s">
        <v>35647</v>
      </c>
      <c r="T1403" t="s">
        <v>40115</v>
      </c>
      <c r="U1403" s="98">
        <v>2235</v>
      </c>
      <c r="V1403" s="98">
        <v>0</v>
      </c>
      <c r="W1403" t="s">
        <v>40116</v>
      </c>
    </row>
    <row r="1404" spans="1:23" ht="15" customHeight="1">
      <c r="A1404" t="s">
        <v>40117</v>
      </c>
      <c r="B1404" t="s">
        <v>35895</v>
      </c>
      <c r="C1404" s="15">
        <v>45951</v>
      </c>
      <c r="D1404" s="15">
        <v>45958</v>
      </c>
      <c r="E1404" t="s">
        <v>1646</v>
      </c>
      <c r="F1404" s="15">
        <v>45951</v>
      </c>
      <c r="G1404" s="15">
        <v>45958</v>
      </c>
      <c r="I1404" t="s">
        <v>3891</v>
      </c>
      <c r="K1404" t="s">
        <v>1451</v>
      </c>
      <c r="N1404" t="s">
        <v>35638</v>
      </c>
      <c r="O1404" t="s">
        <v>35919</v>
      </c>
      <c r="P1404" t="s">
        <v>35910</v>
      </c>
      <c r="Q1404" t="s">
        <v>35904</v>
      </c>
      <c r="R1404" t="s">
        <v>35898</v>
      </c>
      <c r="S1404" t="s">
        <v>35660</v>
      </c>
      <c r="T1404" t="s">
        <v>40118</v>
      </c>
      <c r="U1404" s="98">
        <v>975</v>
      </c>
      <c r="V1404" s="98">
        <v>0</v>
      </c>
      <c r="W1404" t="s">
        <v>40119</v>
      </c>
    </row>
    <row r="1405" spans="1:23" ht="15" customHeight="1">
      <c r="A1405" t="s">
        <v>40120</v>
      </c>
      <c r="B1405" t="s">
        <v>35895</v>
      </c>
      <c r="C1405" s="15">
        <v>45952</v>
      </c>
      <c r="D1405" s="15">
        <v>45963</v>
      </c>
      <c r="E1405" t="s">
        <v>1646</v>
      </c>
      <c r="F1405" s="15">
        <v>45952</v>
      </c>
      <c r="G1405" s="15">
        <v>45963</v>
      </c>
      <c r="I1405" t="s">
        <v>3894</v>
      </c>
      <c r="K1405" t="s">
        <v>1454</v>
      </c>
      <c r="N1405" t="s">
        <v>35649</v>
      </c>
      <c r="O1405" t="s">
        <v>35924</v>
      </c>
      <c r="P1405" t="s">
        <v>35915</v>
      </c>
      <c r="Q1405" t="s">
        <v>35904</v>
      </c>
      <c r="R1405" t="s">
        <v>35898</v>
      </c>
      <c r="S1405" t="s">
        <v>35672</v>
      </c>
      <c r="T1405" t="s">
        <v>40121</v>
      </c>
      <c r="U1405" s="98">
        <v>4790</v>
      </c>
      <c r="V1405" s="98">
        <v>0</v>
      </c>
      <c r="W1405" t="s">
        <v>40122</v>
      </c>
    </row>
    <row r="1406" spans="1:23" ht="15" customHeight="1">
      <c r="A1406" t="s">
        <v>40123</v>
      </c>
      <c r="B1406" t="s">
        <v>35895</v>
      </c>
      <c r="C1406" s="15">
        <v>45953</v>
      </c>
      <c r="D1406" s="15">
        <v>45965</v>
      </c>
      <c r="E1406" t="s">
        <v>1646</v>
      </c>
      <c r="F1406" s="15">
        <v>45953</v>
      </c>
      <c r="G1406" s="15">
        <v>45965</v>
      </c>
      <c r="J1406" t="s">
        <v>20946</v>
      </c>
      <c r="K1406" t="s">
        <v>1457</v>
      </c>
      <c r="N1406" t="s">
        <v>35649</v>
      </c>
      <c r="O1406" t="s">
        <v>1565</v>
      </c>
      <c r="P1406" t="s">
        <v>35920</v>
      </c>
      <c r="Q1406" t="s">
        <v>35897</v>
      </c>
      <c r="R1406" t="s">
        <v>35905</v>
      </c>
      <c r="S1406" t="s">
        <v>35683</v>
      </c>
      <c r="T1406" t="s">
        <v>40124</v>
      </c>
      <c r="U1406" s="98">
        <v>8225</v>
      </c>
      <c r="V1406" s="98">
        <v>0</v>
      </c>
      <c r="W1406" t="s">
        <v>40125</v>
      </c>
    </row>
    <row r="1407" spans="1:23" ht="15" customHeight="1">
      <c r="A1407" t="s">
        <v>40126</v>
      </c>
      <c r="B1407" t="s">
        <v>35895</v>
      </c>
      <c r="C1407" s="15">
        <v>45954</v>
      </c>
      <c r="D1407" s="15">
        <v>45967</v>
      </c>
      <c r="E1407" t="s">
        <v>1646</v>
      </c>
      <c r="F1407" s="15">
        <v>45954</v>
      </c>
      <c r="G1407" s="15">
        <v>45967</v>
      </c>
      <c r="I1407" t="s">
        <v>3858</v>
      </c>
      <c r="K1407" t="s">
        <v>1460</v>
      </c>
      <c r="N1407" t="s">
        <v>35674</v>
      </c>
      <c r="O1407" t="s">
        <v>35902</v>
      </c>
      <c r="P1407" t="s">
        <v>35896</v>
      </c>
      <c r="Q1407" t="s">
        <v>35904</v>
      </c>
      <c r="R1407" t="s">
        <v>35898</v>
      </c>
      <c r="S1407" t="s">
        <v>35692</v>
      </c>
      <c r="T1407" t="s">
        <v>40127</v>
      </c>
      <c r="U1407" s="98">
        <v>1344</v>
      </c>
      <c r="V1407" s="98">
        <v>0</v>
      </c>
      <c r="W1407" t="s">
        <v>40128</v>
      </c>
    </row>
    <row r="1408" spans="1:23" ht="15" customHeight="1">
      <c r="A1408" t="s">
        <v>40129</v>
      </c>
      <c r="B1408" t="s">
        <v>35895</v>
      </c>
      <c r="C1408" s="15">
        <v>45955</v>
      </c>
      <c r="D1408" s="15">
        <v>45969</v>
      </c>
      <c r="E1408" t="s">
        <v>1646</v>
      </c>
      <c r="F1408" s="15">
        <v>45955</v>
      </c>
      <c r="G1408" s="15">
        <v>45969</v>
      </c>
      <c r="I1408" t="s">
        <v>3861</v>
      </c>
      <c r="K1408" t="s">
        <v>1463</v>
      </c>
      <c r="N1408" t="s">
        <v>35662</v>
      </c>
      <c r="O1408" t="s">
        <v>35909</v>
      </c>
      <c r="P1408" t="s">
        <v>35903</v>
      </c>
      <c r="Q1408" t="s">
        <v>35904</v>
      </c>
      <c r="R1408" t="s">
        <v>35905</v>
      </c>
      <c r="S1408" t="s">
        <v>35700</v>
      </c>
      <c r="T1408" t="s">
        <v>40130</v>
      </c>
      <c r="U1408" s="98">
        <v>3800</v>
      </c>
      <c r="V1408" s="98">
        <v>0</v>
      </c>
      <c r="W1408" t="s">
        <v>40131</v>
      </c>
    </row>
    <row r="1409" spans="1:23" ht="15" customHeight="1">
      <c r="A1409" t="s">
        <v>40132</v>
      </c>
      <c r="B1409" t="s">
        <v>35895</v>
      </c>
      <c r="C1409" s="15">
        <v>45956</v>
      </c>
      <c r="D1409" s="15">
        <v>45971</v>
      </c>
      <c r="E1409" t="s">
        <v>1646</v>
      </c>
      <c r="F1409" s="15">
        <v>45956</v>
      </c>
      <c r="G1409" s="15">
        <v>45971</v>
      </c>
      <c r="I1409" t="s">
        <v>3864</v>
      </c>
      <c r="K1409" t="s">
        <v>1466</v>
      </c>
      <c r="N1409" t="s">
        <v>35686</v>
      </c>
      <c r="O1409" t="s">
        <v>35914</v>
      </c>
      <c r="P1409" t="s">
        <v>35910</v>
      </c>
      <c r="Q1409" t="s">
        <v>35897</v>
      </c>
      <c r="R1409" t="s">
        <v>35898</v>
      </c>
      <c r="S1409" t="s">
        <v>35708</v>
      </c>
      <c r="T1409" t="s">
        <v>40133</v>
      </c>
      <c r="U1409" s="98">
        <v>4730</v>
      </c>
      <c r="V1409" s="98">
        <v>0</v>
      </c>
      <c r="W1409" t="s">
        <v>40134</v>
      </c>
    </row>
    <row r="1410" spans="1:23" ht="15" customHeight="1">
      <c r="A1410" t="s">
        <v>40135</v>
      </c>
      <c r="B1410" t="s">
        <v>35895</v>
      </c>
      <c r="C1410" s="15">
        <v>45957</v>
      </c>
      <c r="D1410" s="15">
        <v>45973</v>
      </c>
      <c r="E1410" t="s">
        <v>1646</v>
      </c>
      <c r="F1410" s="15">
        <v>45957</v>
      </c>
      <c r="G1410" s="15">
        <v>45973</v>
      </c>
      <c r="J1410" t="s">
        <v>261</v>
      </c>
      <c r="K1410" t="s">
        <v>1468</v>
      </c>
      <c r="N1410" t="s">
        <v>35638</v>
      </c>
      <c r="O1410" t="s">
        <v>35919</v>
      </c>
      <c r="P1410" t="s">
        <v>35915</v>
      </c>
      <c r="Q1410" t="s">
        <v>35904</v>
      </c>
      <c r="R1410" t="s">
        <v>35898</v>
      </c>
      <c r="S1410" t="s">
        <v>35714</v>
      </c>
      <c r="T1410" t="s">
        <v>40136</v>
      </c>
      <c r="U1410" s="98">
        <v>1025</v>
      </c>
      <c r="V1410" s="98">
        <v>0</v>
      </c>
      <c r="W1410" t="s">
        <v>40137</v>
      </c>
    </row>
    <row r="1411" spans="1:23" ht="15" customHeight="1">
      <c r="A1411" t="s">
        <v>40138</v>
      </c>
      <c r="B1411" t="s">
        <v>35895</v>
      </c>
      <c r="C1411" s="15">
        <v>45958</v>
      </c>
      <c r="D1411" s="15">
        <v>45975</v>
      </c>
      <c r="E1411" t="s">
        <v>1646</v>
      </c>
      <c r="F1411" s="15">
        <v>45958</v>
      </c>
      <c r="G1411" s="15">
        <v>45975</v>
      </c>
      <c r="I1411" t="s">
        <v>3870</v>
      </c>
      <c r="K1411" t="s">
        <v>1471</v>
      </c>
      <c r="N1411" t="s">
        <v>35638</v>
      </c>
      <c r="O1411" t="s">
        <v>35924</v>
      </c>
      <c r="P1411" t="s">
        <v>35920</v>
      </c>
      <c r="Q1411" t="s">
        <v>35904</v>
      </c>
      <c r="R1411" t="s">
        <v>35905</v>
      </c>
      <c r="S1411" t="s">
        <v>35723</v>
      </c>
      <c r="T1411" t="s">
        <v>40139</v>
      </c>
      <c r="U1411" s="98">
        <v>1025</v>
      </c>
      <c r="V1411" s="98">
        <v>0</v>
      </c>
      <c r="W1411" t="s">
        <v>40140</v>
      </c>
    </row>
    <row r="1412" spans="1:23" ht="15" customHeight="1">
      <c r="A1412" t="s">
        <v>40141</v>
      </c>
      <c r="B1412" t="s">
        <v>35895</v>
      </c>
      <c r="C1412" s="15">
        <v>45959</v>
      </c>
      <c r="D1412" s="15">
        <v>45962</v>
      </c>
      <c r="E1412" t="s">
        <v>1646</v>
      </c>
      <c r="F1412" s="15">
        <v>45959</v>
      </c>
      <c r="G1412" s="15">
        <v>45962</v>
      </c>
      <c r="I1412" t="s">
        <v>3873</v>
      </c>
      <c r="K1412" t="s">
        <v>1474</v>
      </c>
      <c r="N1412" t="s">
        <v>35638</v>
      </c>
      <c r="O1412" t="s">
        <v>1565</v>
      </c>
      <c r="P1412" t="s">
        <v>35896</v>
      </c>
      <c r="Q1412" t="s">
        <v>35897</v>
      </c>
      <c r="R1412" t="s">
        <v>35898</v>
      </c>
      <c r="S1412" t="s">
        <v>35730</v>
      </c>
      <c r="T1412" t="s">
        <v>40142</v>
      </c>
      <c r="U1412" s="98">
        <v>2325</v>
      </c>
      <c r="V1412" s="98">
        <v>140</v>
      </c>
      <c r="W1412" t="s">
        <v>40143</v>
      </c>
    </row>
    <row r="1413" spans="1:23" ht="15" customHeight="1">
      <c r="A1413" t="s">
        <v>40144</v>
      </c>
      <c r="B1413" t="s">
        <v>35895</v>
      </c>
      <c r="C1413" s="15">
        <v>45960</v>
      </c>
      <c r="D1413" s="15">
        <v>45964</v>
      </c>
      <c r="E1413" t="s">
        <v>1646</v>
      </c>
      <c r="F1413" s="15">
        <v>45960</v>
      </c>
      <c r="G1413" s="15">
        <v>45964</v>
      </c>
      <c r="I1413" t="s">
        <v>1665</v>
      </c>
      <c r="K1413" t="s">
        <v>1477</v>
      </c>
      <c r="N1413" t="s">
        <v>35649</v>
      </c>
      <c r="O1413" t="s">
        <v>35902</v>
      </c>
      <c r="P1413" t="s">
        <v>35903</v>
      </c>
      <c r="Q1413" t="s">
        <v>35904</v>
      </c>
      <c r="R1413" t="s">
        <v>35905</v>
      </c>
      <c r="S1413" t="s">
        <v>35737</v>
      </c>
      <c r="T1413" t="s">
        <v>40145</v>
      </c>
      <c r="U1413" s="98">
        <v>5070</v>
      </c>
      <c r="V1413" s="98">
        <v>0</v>
      </c>
      <c r="W1413" t="s">
        <v>40146</v>
      </c>
    </row>
    <row r="1414" spans="1:23" ht="15" customHeight="1">
      <c r="A1414" t="s">
        <v>40147</v>
      </c>
      <c r="B1414" t="s">
        <v>35895</v>
      </c>
      <c r="C1414" s="15">
        <v>45961</v>
      </c>
      <c r="D1414" s="15">
        <v>45966</v>
      </c>
      <c r="E1414" t="s">
        <v>1646</v>
      </c>
      <c r="F1414" s="15">
        <v>45961</v>
      </c>
      <c r="G1414" s="15">
        <v>45966</v>
      </c>
      <c r="J1414" t="s">
        <v>295</v>
      </c>
      <c r="K1414" t="s">
        <v>1480</v>
      </c>
      <c r="N1414" t="s">
        <v>35649</v>
      </c>
      <c r="O1414" t="s">
        <v>35909</v>
      </c>
      <c r="P1414" t="s">
        <v>35910</v>
      </c>
      <c r="Q1414" t="s">
        <v>35904</v>
      </c>
      <c r="R1414" t="s">
        <v>35898</v>
      </c>
      <c r="S1414" t="s">
        <v>35744</v>
      </c>
      <c r="T1414" t="s">
        <v>40148</v>
      </c>
      <c r="U1414" s="98">
        <v>5105</v>
      </c>
      <c r="V1414" s="98">
        <v>0</v>
      </c>
      <c r="W1414" t="s">
        <v>40149</v>
      </c>
    </row>
    <row r="1415" spans="1:23" ht="15" customHeight="1">
      <c r="A1415" t="s">
        <v>40150</v>
      </c>
      <c r="B1415" t="s">
        <v>35895</v>
      </c>
      <c r="C1415" s="15">
        <v>45931</v>
      </c>
      <c r="D1415" s="15">
        <v>45937</v>
      </c>
      <c r="E1415" t="s">
        <v>1646</v>
      </c>
      <c r="F1415" s="15">
        <v>45931</v>
      </c>
      <c r="G1415" s="15">
        <v>45937</v>
      </c>
      <c r="I1415" t="s">
        <v>3881</v>
      </c>
      <c r="K1415" t="s">
        <v>1483</v>
      </c>
      <c r="N1415" t="s">
        <v>35674</v>
      </c>
      <c r="O1415" t="s">
        <v>35914</v>
      </c>
      <c r="P1415" t="s">
        <v>35915</v>
      </c>
      <c r="Q1415" t="s">
        <v>35897</v>
      </c>
      <c r="R1415" t="s">
        <v>35898</v>
      </c>
      <c r="S1415" t="s">
        <v>35750</v>
      </c>
      <c r="T1415" t="s">
        <v>40151</v>
      </c>
      <c r="U1415" s="98">
        <v>2970</v>
      </c>
      <c r="V1415" s="98">
        <v>0</v>
      </c>
      <c r="W1415" t="s">
        <v>40152</v>
      </c>
    </row>
    <row r="1416" spans="1:23" ht="15" customHeight="1">
      <c r="A1416" t="s">
        <v>40153</v>
      </c>
      <c r="B1416" t="s">
        <v>35895</v>
      </c>
      <c r="C1416" s="15">
        <v>45932</v>
      </c>
      <c r="D1416" s="15">
        <v>45939</v>
      </c>
      <c r="E1416" t="s">
        <v>1646</v>
      </c>
      <c r="F1416" s="15">
        <v>45932</v>
      </c>
      <c r="G1416" s="15">
        <v>45939</v>
      </c>
      <c r="I1416" t="s">
        <v>3884</v>
      </c>
      <c r="K1416" t="s">
        <v>1487</v>
      </c>
      <c r="N1416" t="s">
        <v>35662</v>
      </c>
      <c r="O1416" t="s">
        <v>35919</v>
      </c>
      <c r="P1416" t="s">
        <v>35920</v>
      </c>
      <c r="Q1416" t="s">
        <v>35904</v>
      </c>
      <c r="R1416" t="s">
        <v>35905</v>
      </c>
      <c r="S1416" t="s">
        <v>35755</v>
      </c>
      <c r="T1416" t="s">
        <v>40154</v>
      </c>
      <c r="U1416" s="98">
        <v>3920</v>
      </c>
      <c r="V1416" s="98">
        <v>0</v>
      </c>
      <c r="W1416" t="s">
        <v>40155</v>
      </c>
    </row>
    <row r="1417" spans="1:23" ht="15" customHeight="1">
      <c r="A1417" t="s">
        <v>40156</v>
      </c>
      <c r="B1417" t="s">
        <v>35895</v>
      </c>
      <c r="C1417" s="15">
        <v>45933</v>
      </c>
      <c r="D1417" s="15">
        <v>45941</v>
      </c>
      <c r="E1417" t="s">
        <v>1646</v>
      </c>
      <c r="F1417" s="15">
        <v>45933</v>
      </c>
      <c r="G1417" s="15">
        <v>45941</v>
      </c>
      <c r="I1417" t="s">
        <v>3887</v>
      </c>
      <c r="K1417" t="s">
        <v>1490</v>
      </c>
      <c r="N1417" t="s">
        <v>35686</v>
      </c>
      <c r="O1417" t="s">
        <v>35924</v>
      </c>
      <c r="P1417" t="s">
        <v>35896</v>
      </c>
      <c r="Q1417" t="s">
        <v>35904</v>
      </c>
      <c r="R1417" t="s">
        <v>35898</v>
      </c>
      <c r="S1417" t="s">
        <v>35760</v>
      </c>
      <c r="T1417" t="s">
        <v>40157</v>
      </c>
      <c r="U1417" s="98">
        <v>2280</v>
      </c>
      <c r="V1417" s="98">
        <v>0</v>
      </c>
      <c r="W1417" t="s">
        <v>40158</v>
      </c>
    </row>
    <row r="1418" spans="1:23" ht="15" customHeight="1">
      <c r="A1418" t="s">
        <v>40159</v>
      </c>
      <c r="B1418" t="s">
        <v>35895</v>
      </c>
      <c r="C1418" s="15">
        <v>45934</v>
      </c>
      <c r="D1418" s="15">
        <v>45943</v>
      </c>
      <c r="E1418" t="s">
        <v>1646</v>
      </c>
      <c r="F1418" s="15">
        <v>45934</v>
      </c>
      <c r="G1418" s="15">
        <v>45943</v>
      </c>
      <c r="J1418" t="s">
        <v>285</v>
      </c>
      <c r="K1418" t="s">
        <v>1493</v>
      </c>
      <c r="N1418" t="s">
        <v>35638</v>
      </c>
      <c r="O1418" t="s">
        <v>1565</v>
      </c>
      <c r="P1418" t="s">
        <v>35903</v>
      </c>
      <c r="Q1418" t="s">
        <v>35897</v>
      </c>
      <c r="R1418" t="s">
        <v>35905</v>
      </c>
      <c r="S1418" t="s">
        <v>35765</v>
      </c>
      <c r="T1418" t="s">
        <v>40160</v>
      </c>
      <c r="U1418" s="98">
        <v>2415</v>
      </c>
      <c r="V1418" s="98">
        <v>0</v>
      </c>
      <c r="W1418" t="s">
        <v>40161</v>
      </c>
    </row>
    <row r="1419" spans="1:23" ht="15" customHeight="1">
      <c r="A1419" t="s">
        <v>40162</v>
      </c>
      <c r="B1419" t="s">
        <v>35895</v>
      </c>
      <c r="C1419" s="15">
        <v>45935</v>
      </c>
      <c r="D1419" s="15">
        <v>45945</v>
      </c>
      <c r="E1419" t="s">
        <v>1646</v>
      </c>
      <c r="F1419" s="15">
        <v>45935</v>
      </c>
      <c r="G1419" s="15">
        <v>45945</v>
      </c>
      <c r="I1419" t="s">
        <v>3894</v>
      </c>
      <c r="K1419" t="s">
        <v>1496</v>
      </c>
      <c r="N1419" t="s">
        <v>35638</v>
      </c>
      <c r="O1419" t="s">
        <v>35902</v>
      </c>
      <c r="P1419" t="s">
        <v>35910</v>
      </c>
      <c r="Q1419" t="s">
        <v>35904</v>
      </c>
      <c r="R1419" t="s">
        <v>35898</v>
      </c>
      <c r="S1419" t="s">
        <v>35770</v>
      </c>
      <c r="T1419" t="s">
        <v>40163</v>
      </c>
      <c r="U1419" s="98">
        <v>1075</v>
      </c>
      <c r="V1419" s="98">
        <v>0</v>
      </c>
      <c r="W1419" t="s">
        <v>40164</v>
      </c>
    </row>
    <row r="1420" spans="1:23" ht="15" customHeight="1">
      <c r="A1420" t="s">
        <v>40165</v>
      </c>
      <c r="B1420" t="s">
        <v>35895</v>
      </c>
      <c r="C1420" s="15">
        <v>45936</v>
      </c>
      <c r="D1420" s="15">
        <v>45947</v>
      </c>
      <c r="E1420" t="s">
        <v>1646</v>
      </c>
      <c r="F1420" s="15">
        <v>45936</v>
      </c>
      <c r="G1420" s="15">
        <v>45947</v>
      </c>
      <c r="I1420" t="s">
        <v>1644</v>
      </c>
      <c r="K1420" t="s">
        <v>1499</v>
      </c>
      <c r="N1420" t="s">
        <v>35638</v>
      </c>
      <c r="O1420" t="s">
        <v>35909</v>
      </c>
      <c r="P1420" t="s">
        <v>35915</v>
      </c>
      <c r="Q1420" t="s">
        <v>35904</v>
      </c>
      <c r="R1420" t="s">
        <v>35898</v>
      </c>
      <c r="S1420" t="s">
        <v>35775</v>
      </c>
      <c r="T1420" t="s">
        <v>40166</v>
      </c>
      <c r="U1420" s="98">
        <v>1075</v>
      </c>
      <c r="V1420" s="98">
        <v>0</v>
      </c>
      <c r="W1420" t="s">
        <v>40167</v>
      </c>
    </row>
    <row r="1421" spans="1:23" ht="15" customHeight="1">
      <c r="A1421" t="s">
        <v>40168</v>
      </c>
      <c r="B1421" t="s">
        <v>35895</v>
      </c>
      <c r="C1421" s="15">
        <v>45937</v>
      </c>
      <c r="D1421" s="15">
        <v>45949</v>
      </c>
      <c r="E1421" t="s">
        <v>1646</v>
      </c>
      <c r="F1421" s="15">
        <v>45937</v>
      </c>
      <c r="G1421" s="15">
        <v>45949</v>
      </c>
      <c r="I1421" t="s">
        <v>3858</v>
      </c>
      <c r="K1421" t="s">
        <v>1502</v>
      </c>
      <c r="N1421" t="s">
        <v>35649</v>
      </c>
      <c r="O1421" t="s">
        <v>35914</v>
      </c>
      <c r="P1421" t="s">
        <v>35920</v>
      </c>
      <c r="Q1421" t="s">
        <v>35897</v>
      </c>
      <c r="R1421" t="s">
        <v>35905</v>
      </c>
      <c r="S1421" t="s">
        <v>35780</v>
      </c>
      <c r="T1421" t="s">
        <v>40169</v>
      </c>
      <c r="U1421" s="98">
        <v>7950</v>
      </c>
      <c r="V1421" s="98">
        <v>0</v>
      </c>
      <c r="W1421" t="s">
        <v>40170</v>
      </c>
    </row>
    <row r="1422" spans="1:23" ht="15" customHeight="1">
      <c r="A1422" t="s">
        <v>40171</v>
      </c>
      <c r="B1422" t="s">
        <v>35895</v>
      </c>
      <c r="C1422" s="15">
        <v>45938</v>
      </c>
      <c r="D1422" s="15">
        <v>45951</v>
      </c>
      <c r="E1422" t="s">
        <v>1646</v>
      </c>
      <c r="F1422" s="15">
        <v>45938</v>
      </c>
      <c r="G1422" s="15">
        <v>45951</v>
      </c>
      <c r="J1422" t="s">
        <v>275</v>
      </c>
      <c r="K1422" t="s">
        <v>1143</v>
      </c>
      <c r="N1422" t="s">
        <v>35649</v>
      </c>
      <c r="O1422" t="s">
        <v>35919</v>
      </c>
      <c r="P1422" t="s">
        <v>35896</v>
      </c>
      <c r="Q1422" t="s">
        <v>35904</v>
      </c>
      <c r="R1422" t="s">
        <v>35898</v>
      </c>
      <c r="S1422" t="s">
        <v>35785</v>
      </c>
      <c r="T1422" t="s">
        <v>40172</v>
      </c>
      <c r="U1422" s="98">
        <v>4685</v>
      </c>
      <c r="V1422" s="98">
        <v>150</v>
      </c>
      <c r="W1422" t="s">
        <v>40173</v>
      </c>
    </row>
    <row r="1423" spans="1:23" ht="15" customHeight="1">
      <c r="A1423" t="s">
        <v>40174</v>
      </c>
      <c r="B1423" t="s">
        <v>35895</v>
      </c>
      <c r="C1423" s="15">
        <v>45939</v>
      </c>
      <c r="D1423" s="15">
        <v>45953</v>
      </c>
      <c r="E1423" t="s">
        <v>1646</v>
      </c>
      <c r="F1423" s="15">
        <v>45939</v>
      </c>
      <c r="G1423" s="15">
        <v>45953</v>
      </c>
      <c r="I1423" t="s">
        <v>3864</v>
      </c>
      <c r="K1423" t="s">
        <v>1153</v>
      </c>
      <c r="N1423" t="s">
        <v>35674</v>
      </c>
      <c r="O1423" t="s">
        <v>35924</v>
      </c>
      <c r="P1423" t="s">
        <v>35903</v>
      </c>
      <c r="Q1423" t="s">
        <v>35904</v>
      </c>
      <c r="R1423" t="s">
        <v>35905</v>
      </c>
      <c r="S1423" t="s">
        <v>35790</v>
      </c>
      <c r="T1423" t="s">
        <v>40175</v>
      </c>
      <c r="U1423" s="98">
        <v>1290</v>
      </c>
      <c r="V1423" s="98">
        <v>0</v>
      </c>
      <c r="W1423" t="s">
        <v>40176</v>
      </c>
    </row>
    <row r="1424" spans="1:23" ht="15" customHeight="1">
      <c r="A1424" t="s">
        <v>40177</v>
      </c>
      <c r="B1424" t="s">
        <v>35895</v>
      </c>
      <c r="C1424" s="15">
        <v>45940</v>
      </c>
      <c r="D1424" s="15">
        <v>45955</v>
      </c>
      <c r="E1424" t="s">
        <v>1646</v>
      </c>
      <c r="F1424" s="15">
        <v>45940</v>
      </c>
      <c r="G1424" s="15">
        <v>45955</v>
      </c>
      <c r="I1424" t="s">
        <v>3867</v>
      </c>
      <c r="K1424" t="s">
        <v>1162</v>
      </c>
      <c r="N1424" t="s">
        <v>35662</v>
      </c>
      <c r="O1424" t="s">
        <v>1565</v>
      </c>
      <c r="P1424" t="s">
        <v>35910</v>
      </c>
      <c r="Q1424" t="s">
        <v>35897</v>
      </c>
      <c r="R1424" t="s">
        <v>35898</v>
      </c>
      <c r="S1424" t="s">
        <v>35795</v>
      </c>
      <c r="T1424" t="s">
        <v>40178</v>
      </c>
      <c r="U1424" s="98">
        <v>7800</v>
      </c>
      <c r="V1424" s="98">
        <v>0</v>
      </c>
      <c r="W1424" t="s">
        <v>40179</v>
      </c>
    </row>
    <row r="1425" spans="1:23" ht="15" customHeight="1">
      <c r="A1425" t="s">
        <v>40180</v>
      </c>
      <c r="B1425" t="s">
        <v>35895</v>
      </c>
      <c r="C1425" s="15">
        <v>45941</v>
      </c>
      <c r="D1425" s="15">
        <v>45957</v>
      </c>
      <c r="E1425" t="s">
        <v>1646</v>
      </c>
      <c r="F1425" s="15">
        <v>45941</v>
      </c>
      <c r="G1425" s="15">
        <v>45957</v>
      </c>
      <c r="I1425" t="s">
        <v>3870</v>
      </c>
      <c r="K1425" t="s">
        <v>1169</v>
      </c>
      <c r="N1425" t="s">
        <v>35686</v>
      </c>
      <c r="O1425" t="s">
        <v>35902</v>
      </c>
      <c r="P1425" t="s">
        <v>35915</v>
      </c>
      <c r="Q1425" t="s">
        <v>35904</v>
      </c>
      <c r="R1425" t="s">
        <v>35898</v>
      </c>
      <c r="S1425" t="s">
        <v>35800</v>
      </c>
      <c r="T1425" t="s">
        <v>40181</v>
      </c>
      <c r="U1425" s="98">
        <v>2120</v>
      </c>
      <c r="V1425" s="98">
        <v>0</v>
      </c>
      <c r="W1425" t="s">
        <v>40182</v>
      </c>
    </row>
    <row r="1426" spans="1:23" ht="15" customHeight="1">
      <c r="A1426" t="s">
        <v>40183</v>
      </c>
      <c r="B1426" t="s">
        <v>35895</v>
      </c>
      <c r="C1426" s="15">
        <v>45942</v>
      </c>
      <c r="D1426" s="15">
        <v>45958</v>
      </c>
      <c r="E1426" t="s">
        <v>1646</v>
      </c>
      <c r="F1426" s="15">
        <v>45942</v>
      </c>
      <c r="G1426" s="15">
        <v>45958</v>
      </c>
      <c r="J1426" t="s">
        <v>20946</v>
      </c>
      <c r="K1426" t="s">
        <v>1176</v>
      </c>
      <c r="N1426" t="s">
        <v>35638</v>
      </c>
      <c r="O1426" t="s">
        <v>35909</v>
      </c>
      <c r="P1426" t="s">
        <v>35920</v>
      </c>
      <c r="Q1426" t="s">
        <v>35904</v>
      </c>
      <c r="R1426" t="s">
        <v>35905</v>
      </c>
      <c r="S1426" t="s">
        <v>35805</v>
      </c>
      <c r="T1426" t="s">
        <v>40184</v>
      </c>
      <c r="U1426" s="98">
        <v>1000</v>
      </c>
      <c r="V1426" s="98">
        <v>0</v>
      </c>
      <c r="W1426" t="s">
        <v>40185</v>
      </c>
    </row>
    <row r="1427" spans="1:23" ht="15" customHeight="1">
      <c r="A1427" t="s">
        <v>40186</v>
      </c>
      <c r="B1427" t="s">
        <v>35895</v>
      </c>
      <c r="C1427" s="15">
        <v>45943</v>
      </c>
      <c r="D1427" s="15">
        <v>45946</v>
      </c>
      <c r="E1427" t="s">
        <v>1646</v>
      </c>
      <c r="F1427" s="15">
        <v>45943</v>
      </c>
      <c r="G1427" s="15">
        <v>45946</v>
      </c>
      <c r="I1427" t="s">
        <v>1665</v>
      </c>
      <c r="K1427" t="s">
        <v>1183</v>
      </c>
      <c r="N1427" t="s">
        <v>35638</v>
      </c>
      <c r="O1427" t="s">
        <v>35914</v>
      </c>
      <c r="P1427" t="s">
        <v>35896</v>
      </c>
      <c r="Q1427" t="s">
        <v>35897</v>
      </c>
      <c r="R1427" t="s">
        <v>35898</v>
      </c>
      <c r="S1427" t="s">
        <v>35810</v>
      </c>
      <c r="T1427" t="s">
        <v>40187</v>
      </c>
      <c r="U1427" s="98">
        <v>2280</v>
      </c>
      <c r="V1427" s="98">
        <v>0</v>
      </c>
      <c r="W1427" t="s">
        <v>40188</v>
      </c>
    </row>
    <row r="1428" spans="1:23" ht="15" customHeight="1">
      <c r="A1428" t="s">
        <v>40189</v>
      </c>
      <c r="B1428" t="s">
        <v>35895</v>
      </c>
      <c r="C1428" s="15">
        <v>45944</v>
      </c>
      <c r="D1428" s="15">
        <v>45948</v>
      </c>
      <c r="E1428" t="s">
        <v>1646</v>
      </c>
      <c r="F1428" s="15">
        <v>45944</v>
      </c>
      <c r="G1428" s="15">
        <v>45948</v>
      </c>
      <c r="I1428" t="s">
        <v>3878</v>
      </c>
      <c r="K1428" t="s">
        <v>1187</v>
      </c>
      <c r="N1428" t="s">
        <v>35638</v>
      </c>
      <c r="O1428" t="s">
        <v>35919</v>
      </c>
      <c r="P1428" t="s">
        <v>35903</v>
      </c>
      <c r="Q1428" t="s">
        <v>35904</v>
      </c>
      <c r="R1428" t="s">
        <v>35905</v>
      </c>
      <c r="S1428" t="s">
        <v>35815</v>
      </c>
      <c r="T1428" t="s">
        <v>40190</v>
      </c>
      <c r="U1428" s="98">
        <v>1000</v>
      </c>
      <c r="V1428" s="98">
        <v>0</v>
      </c>
      <c r="W1428" t="s">
        <v>40191</v>
      </c>
    </row>
    <row r="1429" spans="1:23" ht="15" customHeight="1">
      <c r="A1429" t="s">
        <v>40192</v>
      </c>
      <c r="B1429" t="s">
        <v>35895</v>
      </c>
      <c r="C1429" s="15">
        <v>45945</v>
      </c>
      <c r="D1429" s="15">
        <v>45950</v>
      </c>
      <c r="E1429" t="s">
        <v>1646</v>
      </c>
      <c r="F1429" s="15">
        <v>45945</v>
      </c>
      <c r="G1429" s="15">
        <v>45950</v>
      </c>
      <c r="I1429" t="s">
        <v>3881</v>
      </c>
      <c r="K1429" t="s">
        <v>1190</v>
      </c>
      <c r="N1429" t="s">
        <v>35649</v>
      </c>
      <c r="O1429" t="s">
        <v>35924</v>
      </c>
      <c r="P1429" t="s">
        <v>35910</v>
      </c>
      <c r="Q1429" t="s">
        <v>35904</v>
      </c>
      <c r="R1429" t="s">
        <v>35898</v>
      </c>
      <c r="S1429" t="s">
        <v>35820</v>
      </c>
      <c r="T1429" t="s">
        <v>40193</v>
      </c>
      <c r="U1429" s="98">
        <v>4930</v>
      </c>
      <c r="V1429" s="98">
        <v>0</v>
      </c>
      <c r="W1429" t="s">
        <v>40194</v>
      </c>
    </row>
    <row r="1430" spans="1:23" ht="15" customHeight="1">
      <c r="A1430" t="s">
        <v>40195</v>
      </c>
      <c r="B1430" t="s">
        <v>35895</v>
      </c>
      <c r="C1430" s="15">
        <v>45946</v>
      </c>
      <c r="D1430" s="15">
        <v>45952</v>
      </c>
      <c r="E1430" t="s">
        <v>1646</v>
      </c>
      <c r="F1430" s="15">
        <v>45946</v>
      </c>
      <c r="G1430" s="15">
        <v>45952</v>
      </c>
      <c r="J1430" t="s">
        <v>261</v>
      </c>
      <c r="K1430" t="s">
        <v>1195</v>
      </c>
      <c r="N1430" t="s">
        <v>35649</v>
      </c>
      <c r="O1430" t="s">
        <v>1565</v>
      </c>
      <c r="P1430" t="s">
        <v>35915</v>
      </c>
      <c r="Q1430" t="s">
        <v>35897</v>
      </c>
      <c r="R1430" t="s">
        <v>35898</v>
      </c>
      <c r="S1430" t="s">
        <v>35825</v>
      </c>
      <c r="T1430" t="s">
        <v>40196</v>
      </c>
      <c r="U1430" s="98">
        <v>8445</v>
      </c>
      <c r="V1430" s="98">
        <v>0</v>
      </c>
      <c r="W1430" t="s">
        <v>40197</v>
      </c>
    </row>
    <row r="1431" spans="1:23" ht="15" customHeight="1">
      <c r="A1431" t="s">
        <v>40198</v>
      </c>
      <c r="B1431" t="s">
        <v>35895</v>
      </c>
      <c r="C1431" s="15">
        <v>45947</v>
      </c>
      <c r="D1431" s="15">
        <v>45954</v>
      </c>
      <c r="E1431" t="s">
        <v>1646</v>
      </c>
      <c r="F1431" s="15">
        <v>45947</v>
      </c>
      <c r="G1431" s="15">
        <v>45954</v>
      </c>
      <c r="I1431" t="s">
        <v>3887</v>
      </c>
      <c r="K1431" t="s">
        <v>1200</v>
      </c>
      <c r="N1431" t="s">
        <v>35674</v>
      </c>
      <c r="O1431" t="s">
        <v>35902</v>
      </c>
      <c r="P1431" t="s">
        <v>35920</v>
      </c>
      <c r="Q1431" t="s">
        <v>35904</v>
      </c>
      <c r="R1431" t="s">
        <v>35905</v>
      </c>
      <c r="S1431" t="s">
        <v>35829</v>
      </c>
      <c r="T1431" t="s">
        <v>40199</v>
      </c>
      <c r="U1431" s="98">
        <v>1380</v>
      </c>
      <c r="V1431" s="98">
        <v>0</v>
      </c>
      <c r="W1431" t="s">
        <v>40200</v>
      </c>
    </row>
    <row r="1432" spans="1:23" ht="15" customHeight="1">
      <c r="A1432" t="s">
        <v>40201</v>
      </c>
      <c r="B1432" t="s">
        <v>35895</v>
      </c>
      <c r="C1432" s="15">
        <v>45948</v>
      </c>
      <c r="D1432" s="15">
        <v>45956</v>
      </c>
      <c r="E1432" t="s">
        <v>1646</v>
      </c>
      <c r="F1432" s="15">
        <v>45948</v>
      </c>
      <c r="G1432" s="15">
        <v>45956</v>
      </c>
      <c r="I1432" t="s">
        <v>3891</v>
      </c>
      <c r="K1432" t="s">
        <v>1205</v>
      </c>
      <c r="N1432" t="s">
        <v>35662</v>
      </c>
      <c r="O1432" t="s">
        <v>35909</v>
      </c>
      <c r="P1432" t="s">
        <v>35896</v>
      </c>
      <c r="Q1432" t="s">
        <v>35904</v>
      </c>
      <c r="R1432" t="s">
        <v>35898</v>
      </c>
      <c r="S1432" t="s">
        <v>35833</v>
      </c>
      <c r="T1432" t="s">
        <v>40202</v>
      </c>
      <c r="U1432" s="98">
        <v>3800</v>
      </c>
      <c r="V1432" s="98">
        <v>160</v>
      </c>
      <c r="W1432" t="s">
        <v>40203</v>
      </c>
    </row>
    <row r="1433" spans="1:23" ht="15" customHeight="1">
      <c r="A1433" t="s">
        <v>40204</v>
      </c>
      <c r="B1433" t="s">
        <v>35895</v>
      </c>
      <c r="C1433" s="15">
        <v>45949</v>
      </c>
      <c r="D1433" s="15">
        <v>45958</v>
      </c>
      <c r="E1433" t="s">
        <v>1646</v>
      </c>
      <c r="F1433" s="15">
        <v>45949</v>
      </c>
      <c r="G1433" s="15">
        <v>45958</v>
      </c>
      <c r="I1433" t="s">
        <v>3894</v>
      </c>
      <c r="K1433" t="s">
        <v>1209</v>
      </c>
      <c r="N1433" t="s">
        <v>35686</v>
      </c>
      <c r="O1433" t="s">
        <v>35914</v>
      </c>
      <c r="P1433" t="s">
        <v>35903</v>
      </c>
      <c r="Q1433" t="s">
        <v>35897</v>
      </c>
      <c r="R1433" t="s">
        <v>35905</v>
      </c>
      <c r="S1433" t="s">
        <v>35837</v>
      </c>
      <c r="T1433" t="s">
        <v>40205</v>
      </c>
      <c r="U1433" s="98">
        <v>4870</v>
      </c>
      <c r="V1433" s="98">
        <v>0</v>
      </c>
      <c r="W1433" t="s">
        <v>40206</v>
      </c>
    </row>
    <row r="1434" spans="1:23" ht="15" customHeight="1">
      <c r="A1434" t="s">
        <v>40207</v>
      </c>
      <c r="B1434" t="s">
        <v>35895</v>
      </c>
      <c r="C1434" s="15">
        <v>45950</v>
      </c>
      <c r="D1434" s="15">
        <v>45958</v>
      </c>
      <c r="E1434" t="s">
        <v>1646</v>
      </c>
      <c r="F1434" s="15">
        <v>45950</v>
      </c>
      <c r="G1434" s="15">
        <v>45958</v>
      </c>
      <c r="J1434" t="s">
        <v>295</v>
      </c>
      <c r="K1434" t="s">
        <v>1214</v>
      </c>
      <c r="N1434" t="s">
        <v>35638</v>
      </c>
      <c r="O1434" t="s">
        <v>35919</v>
      </c>
      <c r="P1434" t="s">
        <v>35910</v>
      </c>
      <c r="Q1434" t="s">
        <v>35904</v>
      </c>
      <c r="R1434" t="s">
        <v>35898</v>
      </c>
      <c r="S1434" t="s">
        <v>35841</v>
      </c>
      <c r="T1434" t="s">
        <v>40208</v>
      </c>
      <c r="U1434" s="98">
        <v>1050</v>
      </c>
      <c r="V1434" s="98">
        <v>0</v>
      </c>
      <c r="W1434" t="s">
        <v>40209</v>
      </c>
    </row>
    <row r="1435" spans="1:23" ht="15" customHeight="1">
      <c r="A1435" t="s">
        <v>40210</v>
      </c>
      <c r="B1435" t="s">
        <v>35895</v>
      </c>
      <c r="C1435" s="15">
        <v>45951</v>
      </c>
      <c r="D1435" s="15">
        <v>45962</v>
      </c>
      <c r="E1435" t="s">
        <v>1646</v>
      </c>
      <c r="F1435" s="15">
        <v>45951</v>
      </c>
      <c r="G1435" s="15">
        <v>45962</v>
      </c>
      <c r="I1435" t="s">
        <v>3858</v>
      </c>
      <c r="K1435" t="s">
        <v>1218</v>
      </c>
      <c r="N1435" t="s">
        <v>35638</v>
      </c>
      <c r="O1435" t="s">
        <v>35924</v>
      </c>
      <c r="P1435" t="s">
        <v>35915</v>
      </c>
      <c r="Q1435" t="s">
        <v>35904</v>
      </c>
      <c r="R1435" t="s">
        <v>35898</v>
      </c>
      <c r="S1435" t="s">
        <v>35845</v>
      </c>
      <c r="T1435" t="s">
        <v>40211</v>
      </c>
      <c r="U1435" s="98">
        <v>1050</v>
      </c>
      <c r="V1435" s="98">
        <v>0</v>
      </c>
      <c r="W1435" t="s">
        <v>40212</v>
      </c>
    </row>
    <row r="1436" spans="1:23" ht="15" customHeight="1">
      <c r="A1436" t="s">
        <v>40213</v>
      </c>
      <c r="B1436" t="s">
        <v>35895</v>
      </c>
      <c r="C1436" s="15">
        <v>45952</v>
      </c>
      <c r="D1436" s="15">
        <v>45964</v>
      </c>
      <c r="E1436" t="s">
        <v>1646</v>
      </c>
      <c r="F1436" s="15">
        <v>45952</v>
      </c>
      <c r="G1436" s="15">
        <v>45964</v>
      </c>
      <c r="I1436" t="s">
        <v>3861</v>
      </c>
      <c r="K1436" t="s">
        <v>1223</v>
      </c>
      <c r="N1436" t="s">
        <v>35638</v>
      </c>
      <c r="O1436" t="s">
        <v>1565</v>
      </c>
      <c r="P1436" t="s">
        <v>35920</v>
      </c>
      <c r="Q1436" t="s">
        <v>35897</v>
      </c>
      <c r="R1436" t="s">
        <v>35905</v>
      </c>
      <c r="S1436" t="s">
        <v>35849</v>
      </c>
      <c r="T1436" t="s">
        <v>40214</v>
      </c>
      <c r="U1436" s="98">
        <v>2370</v>
      </c>
      <c r="V1436" s="98">
        <v>0</v>
      </c>
      <c r="W1436" t="s">
        <v>40215</v>
      </c>
    </row>
    <row r="1437" spans="1:23" ht="15" customHeight="1">
      <c r="A1437" t="s">
        <v>40216</v>
      </c>
      <c r="B1437" t="s">
        <v>35895</v>
      </c>
      <c r="C1437" s="15">
        <v>45953</v>
      </c>
      <c r="D1437" s="15">
        <v>45966</v>
      </c>
      <c r="E1437" t="s">
        <v>1646</v>
      </c>
      <c r="F1437" s="15">
        <v>45953</v>
      </c>
      <c r="G1437" s="15">
        <v>45966</v>
      </c>
      <c r="I1437" t="s">
        <v>3864</v>
      </c>
      <c r="K1437" t="s">
        <v>1226</v>
      </c>
      <c r="N1437" t="s">
        <v>35649</v>
      </c>
      <c r="O1437" t="s">
        <v>35902</v>
      </c>
      <c r="P1437" t="s">
        <v>35896</v>
      </c>
      <c r="Q1437" t="s">
        <v>35904</v>
      </c>
      <c r="R1437" t="s">
        <v>35898</v>
      </c>
      <c r="S1437" t="s">
        <v>35853</v>
      </c>
      <c r="T1437" t="s">
        <v>40217</v>
      </c>
      <c r="U1437" s="98">
        <v>5210</v>
      </c>
      <c r="V1437" s="98">
        <v>0</v>
      </c>
      <c r="W1437" t="s">
        <v>40218</v>
      </c>
    </row>
    <row r="1438" spans="1:23" ht="15" customHeight="1">
      <c r="A1438" t="s">
        <v>40219</v>
      </c>
      <c r="B1438" t="s">
        <v>35895</v>
      </c>
      <c r="C1438" s="15">
        <v>45954</v>
      </c>
      <c r="D1438" s="15">
        <v>45968</v>
      </c>
      <c r="E1438" t="s">
        <v>1646</v>
      </c>
      <c r="F1438" s="15">
        <v>45954</v>
      </c>
      <c r="G1438" s="15">
        <v>45968</v>
      </c>
      <c r="J1438" t="s">
        <v>285</v>
      </c>
      <c r="K1438" t="s">
        <v>1230</v>
      </c>
      <c r="N1438" t="s">
        <v>35649</v>
      </c>
      <c r="O1438" t="s">
        <v>35909</v>
      </c>
      <c r="P1438" t="s">
        <v>35903</v>
      </c>
      <c r="Q1438" t="s">
        <v>35904</v>
      </c>
      <c r="R1438" t="s">
        <v>35905</v>
      </c>
      <c r="S1438" t="s">
        <v>35857</v>
      </c>
      <c r="T1438" t="s">
        <v>40220</v>
      </c>
      <c r="U1438" s="98">
        <v>5245</v>
      </c>
      <c r="V1438" s="98">
        <v>0</v>
      </c>
      <c r="W1438" t="s">
        <v>40221</v>
      </c>
    </row>
    <row r="1439" spans="1:23" ht="15" customHeight="1">
      <c r="A1439" t="s">
        <v>40222</v>
      </c>
      <c r="B1439" t="s">
        <v>35895</v>
      </c>
      <c r="C1439" s="15">
        <v>45955</v>
      </c>
      <c r="D1439" s="15">
        <v>45970</v>
      </c>
      <c r="E1439" t="s">
        <v>1646</v>
      </c>
      <c r="F1439" s="15">
        <v>45955</v>
      </c>
      <c r="G1439" s="15">
        <v>45970</v>
      </c>
      <c r="I1439" t="s">
        <v>3870</v>
      </c>
      <c r="K1439" t="s">
        <v>1234</v>
      </c>
      <c r="N1439" t="s">
        <v>35674</v>
      </c>
      <c r="O1439" t="s">
        <v>35914</v>
      </c>
      <c r="P1439" t="s">
        <v>35910</v>
      </c>
      <c r="Q1439" t="s">
        <v>35897</v>
      </c>
      <c r="R1439" t="s">
        <v>35898</v>
      </c>
      <c r="S1439" t="s">
        <v>35861</v>
      </c>
      <c r="T1439" t="s">
        <v>40223</v>
      </c>
      <c r="U1439" s="98">
        <v>3075</v>
      </c>
      <c r="V1439" s="98">
        <v>0</v>
      </c>
      <c r="W1439" t="s">
        <v>40224</v>
      </c>
    </row>
    <row r="1440" spans="1:23" ht="15" customHeight="1">
      <c r="A1440" t="s">
        <v>40225</v>
      </c>
      <c r="B1440" t="s">
        <v>35895</v>
      </c>
      <c r="C1440" s="15">
        <v>45956</v>
      </c>
      <c r="D1440" s="15">
        <v>45972</v>
      </c>
      <c r="E1440" t="s">
        <v>1646</v>
      </c>
      <c r="F1440" s="15">
        <v>45956</v>
      </c>
      <c r="G1440" s="15">
        <v>45972</v>
      </c>
      <c r="I1440" t="s">
        <v>3873</v>
      </c>
      <c r="K1440" t="s">
        <v>1237</v>
      </c>
      <c r="N1440" t="s">
        <v>35662</v>
      </c>
      <c r="O1440" t="s">
        <v>35919</v>
      </c>
      <c r="P1440" t="s">
        <v>35915</v>
      </c>
      <c r="Q1440" t="s">
        <v>35904</v>
      </c>
      <c r="R1440" t="s">
        <v>35898</v>
      </c>
      <c r="S1440" t="s">
        <v>35865</v>
      </c>
      <c r="T1440" t="s">
        <v>40226</v>
      </c>
      <c r="U1440" s="98">
        <v>3920</v>
      </c>
      <c r="V1440" s="98">
        <v>0</v>
      </c>
      <c r="W1440" t="s">
        <v>40227</v>
      </c>
    </row>
    <row r="1441" spans="1:23" ht="15" customHeight="1">
      <c r="A1441" t="s">
        <v>40228</v>
      </c>
      <c r="B1441" t="s">
        <v>35895</v>
      </c>
      <c r="C1441" s="15">
        <v>45957</v>
      </c>
      <c r="D1441" s="15">
        <v>45974</v>
      </c>
      <c r="E1441" t="s">
        <v>1646</v>
      </c>
      <c r="F1441" s="15">
        <v>45957</v>
      </c>
      <c r="G1441" s="15">
        <v>45974</v>
      </c>
      <c r="I1441" t="s">
        <v>1665</v>
      </c>
      <c r="K1441" t="s">
        <v>1241</v>
      </c>
      <c r="N1441" t="s">
        <v>35686</v>
      </c>
      <c r="O1441" t="s">
        <v>35924</v>
      </c>
      <c r="P1441" t="s">
        <v>35920</v>
      </c>
      <c r="Q1441" t="s">
        <v>35904</v>
      </c>
      <c r="R1441" t="s">
        <v>35905</v>
      </c>
      <c r="S1441" t="s">
        <v>35869</v>
      </c>
      <c r="T1441" t="s">
        <v>40229</v>
      </c>
      <c r="U1441" s="98">
        <v>2040</v>
      </c>
      <c r="V1441" s="98">
        <v>0</v>
      </c>
      <c r="W1441" t="s">
        <v>40230</v>
      </c>
    </row>
    <row r="1442" spans="1:23" ht="15" customHeight="1">
      <c r="A1442" t="s">
        <v>40231</v>
      </c>
      <c r="B1442" t="s">
        <v>35895</v>
      </c>
      <c r="C1442" s="15">
        <v>45958</v>
      </c>
      <c r="D1442" s="15">
        <v>45958</v>
      </c>
      <c r="E1442" t="s">
        <v>1646</v>
      </c>
      <c r="F1442" s="15">
        <v>45958</v>
      </c>
      <c r="G1442" s="15">
        <v>45958</v>
      </c>
      <c r="J1442" t="s">
        <v>275</v>
      </c>
      <c r="K1442" t="s">
        <v>1246</v>
      </c>
      <c r="N1442" t="s">
        <v>35638</v>
      </c>
      <c r="O1442" t="s">
        <v>1565</v>
      </c>
      <c r="P1442" t="s">
        <v>35896</v>
      </c>
      <c r="Q1442" t="s">
        <v>35897</v>
      </c>
      <c r="R1442" t="s">
        <v>35898</v>
      </c>
      <c r="S1442" t="s">
        <v>35635</v>
      </c>
      <c r="T1442" t="s">
        <v>40232</v>
      </c>
      <c r="U1442" s="98">
        <v>2235</v>
      </c>
      <c r="V1442" s="98">
        <v>170</v>
      </c>
      <c r="W1442" t="s">
        <v>40233</v>
      </c>
    </row>
    <row r="1443" spans="1:23" ht="15" customHeight="1">
      <c r="A1443" t="s">
        <v>40234</v>
      </c>
      <c r="B1443" t="s">
        <v>35895</v>
      </c>
      <c r="C1443" s="15">
        <v>45959</v>
      </c>
      <c r="D1443" s="15">
        <v>45963</v>
      </c>
      <c r="E1443" t="s">
        <v>1646</v>
      </c>
      <c r="F1443" s="15">
        <v>45959</v>
      </c>
      <c r="G1443" s="15">
        <v>45963</v>
      </c>
      <c r="I1443" t="s">
        <v>3881</v>
      </c>
      <c r="K1443" t="s">
        <v>1249</v>
      </c>
      <c r="N1443" t="s">
        <v>35638</v>
      </c>
      <c r="O1443" t="s">
        <v>35902</v>
      </c>
      <c r="P1443" t="s">
        <v>35903</v>
      </c>
      <c r="Q1443" t="s">
        <v>35904</v>
      </c>
      <c r="R1443" t="s">
        <v>35905</v>
      </c>
      <c r="S1443" t="s">
        <v>35647</v>
      </c>
      <c r="T1443" t="s">
        <v>40235</v>
      </c>
      <c r="U1443" s="98">
        <v>975</v>
      </c>
      <c r="V1443" s="98">
        <v>0</v>
      </c>
      <c r="W1443" t="s">
        <v>40236</v>
      </c>
    </row>
    <row r="1444" spans="1:23" ht="15" customHeight="1">
      <c r="A1444" t="s">
        <v>40237</v>
      </c>
      <c r="B1444" t="s">
        <v>35895</v>
      </c>
      <c r="C1444" s="15">
        <v>45960</v>
      </c>
      <c r="D1444" s="15">
        <v>45965</v>
      </c>
      <c r="E1444" t="s">
        <v>1646</v>
      </c>
      <c r="F1444" s="15">
        <v>45960</v>
      </c>
      <c r="G1444" s="15">
        <v>45965</v>
      </c>
      <c r="I1444" t="s">
        <v>3884</v>
      </c>
      <c r="K1444" t="s">
        <v>1254</v>
      </c>
      <c r="N1444" t="s">
        <v>35638</v>
      </c>
      <c r="O1444" t="s">
        <v>35909</v>
      </c>
      <c r="P1444" t="s">
        <v>35910</v>
      </c>
      <c r="Q1444" t="s">
        <v>35904</v>
      </c>
      <c r="R1444" t="s">
        <v>35898</v>
      </c>
      <c r="S1444" t="s">
        <v>35660</v>
      </c>
      <c r="T1444" t="s">
        <v>40238</v>
      </c>
      <c r="U1444" s="98">
        <v>975</v>
      </c>
      <c r="V1444" s="98">
        <v>0</v>
      </c>
      <c r="W1444" t="s">
        <v>40239</v>
      </c>
    </row>
    <row r="1445" spans="1:23" ht="15" customHeight="1">
      <c r="A1445" t="s">
        <v>40240</v>
      </c>
      <c r="B1445" t="s">
        <v>35895</v>
      </c>
      <c r="C1445" s="15">
        <v>45961</v>
      </c>
      <c r="D1445" s="15">
        <v>45967</v>
      </c>
      <c r="E1445" t="s">
        <v>1646</v>
      </c>
      <c r="F1445" s="15">
        <v>45961</v>
      </c>
      <c r="G1445" s="15">
        <v>45967</v>
      </c>
      <c r="I1445" t="s">
        <v>3887</v>
      </c>
      <c r="K1445" t="s">
        <v>1257</v>
      </c>
      <c r="N1445" t="s">
        <v>35649</v>
      </c>
      <c r="O1445" t="s">
        <v>35914</v>
      </c>
      <c r="P1445" t="s">
        <v>35915</v>
      </c>
      <c r="Q1445" t="s">
        <v>35897</v>
      </c>
      <c r="R1445" t="s">
        <v>35898</v>
      </c>
      <c r="S1445" t="s">
        <v>35672</v>
      </c>
      <c r="T1445" t="s">
        <v>40241</v>
      </c>
      <c r="U1445" s="98">
        <v>8170</v>
      </c>
      <c r="V1445" s="98">
        <v>0</v>
      </c>
      <c r="W1445" t="s">
        <v>40242</v>
      </c>
    </row>
    <row r="1446" spans="1:23" ht="15" customHeight="1">
      <c r="A1446" t="s">
        <v>40243</v>
      </c>
      <c r="B1446" t="s">
        <v>35895</v>
      </c>
      <c r="C1446" s="15">
        <v>45931</v>
      </c>
      <c r="D1446" s="15">
        <v>45938</v>
      </c>
      <c r="E1446" t="s">
        <v>1646</v>
      </c>
      <c r="F1446" s="15">
        <v>45931</v>
      </c>
      <c r="G1446" s="15">
        <v>45938</v>
      </c>
      <c r="J1446" t="s">
        <v>20946</v>
      </c>
      <c r="K1446" t="s">
        <v>1260</v>
      </c>
      <c r="N1446" t="s">
        <v>35649</v>
      </c>
      <c r="O1446" t="s">
        <v>35919</v>
      </c>
      <c r="P1446" t="s">
        <v>35920</v>
      </c>
      <c r="Q1446" t="s">
        <v>35904</v>
      </c>
      <c r="R1446" t="s">
        <v>35905</v>
      </c>
      <c r="S1446" t="s">
        <v>35683</v>
      </c>
      <c r="T1446" t="s">
        <v>40244</v>
      </c>
      <c r="U1446" s="98">
        <v>4825</v>
      </c>
      <c r="V1446" s="98">
        <v>0</v>
      </c>
      <c r="W1446" t="s">
        <v>40245</v>
      </c>
    </row>
    <row r="1447" spans="1:23" ht="15" customHeight="1">
      <c r="A1447" t="s">
        <v>40246</v>
      </c>
      <c r="B1447" t="s">
        <v>35895</v>
      </c>
      <c r="C1447" s="15">
        <v>45932</v>
      </c>
      <c r="D1447" s="15">
        <v>45940</v>
      </c>
      <c r="E1447" t="s">
        <v>1646</v>
      </c>
      <c r="F1447" s="15">
        <v>45932</v>
      </c>
      <c r="G1447" s="15">
        <v>45940</v>
      </c>
      <c r="I1447" t="s">
        <v>3894</v>
      </c>
      <c r="K1447" t="s">
        <v>1263</v>
      </c>
      <c r="N1447" t="s">
        <v>35674</v>
      </c>
      <c r="O1447" t="s">
        <v>35924</v>
      </c>
      <c r="P1447" t="s">
        <v>35896</v>
      </c>
      <c r="Q1447" t="s">
        <v>35904</v>
      </c>
      <c r="R1447" t="s">
        <v>35898</v>
      </c>
      <c r="S1447" t="s">
        <v>35692</v>
      </c>
      <c r="T1447" t="s">
        <v>40247</v>
      </c>
      <c r="U1447" s="98">
        <v>1344</v>
      </c>
      <c r="V1447" s="98">
        <v>0</v>
      </c>
      <c r="W1447" t="s">
        <v>40248</v>
      </c>
    </row>
    <row r="1448" spans="1:23" ht="15" customHeight="1">
      <c r="A1448" t="s">
        <v>40249</v>
      </c>
      <c r="B1448" t="s">
        <v>35895</v>
      </c>
      <c r="C1448" s="15">
        <v>45933</v>
      </c>
      <c r="D1448" s="15">
        <v>45942</v>
      </c>
      <c r="E1448" t="s">
        <v>1646</v>
      </c>
      <c r="F1448" s="15">
        <v>45933</v>
      </c>
      <c r="G1448" s="15">
        <v>45942</v>
      </c>
      <c r="I1448" t="s">
        <v>1644</v>
      </c>
      <c r="K1448" t="s">
        <v>1266</v>
      </c>
      <c r="N1448" t="s">
        <v>35662</v>
      </c>
      <c r="O1448" t="s">
        <v>1565</v>
      </c>
      <c r="P1448" t="s">
        <v>35903</v>
      </c>
      <c r="Q1448" t="s">
        <v>35897</v>
      </c>
      <c r="R1448" t="s">
        <v>35905</v>
      </c>
      <c r="S1448" t="s">
        <v>35700</v>
      </c>
      <c r="T1448" t="s">
        <v>40250</v>
      </c>
      <c r="U1448" s="98">
        <v>8000</v>
      </c>
      <c r="V1448" s="98">
        <v>0</v>
      </c>
      <c r="W1448" t="s">
        <v>40251</v>
      </c>
    </row>
    <row r="1449" spans="1:23" ht="15" customHeight="1">
      <c r="A1449" t="s">
        <v>40252</v>
      </c>
      <c r="B1449" t="s">
        <v>35895</v>
      </c>
      <c r="C1449" s="15">
        <v>45934</v>
      </c>
      <c r="D1449" s="15">
        <v>45944</v>
      </c>
      <c r="E1449" t="s">
        <v>1646</v>
      </c>
      <c r="F1449" s="15">
        <v>45934</v>
      </c>
      <c r="G1449" s="15">
        <v>45944</v>
      </c>
      <c r="I1449" t="s">
        <v>3858</v>
      </c>
      <c r="K1449" t="s">
        <v>1270</v>
      </c>
      <c r="N1449" t="s">
        <v>35686</v>
      </c>
      <c r="O1449" t="s">
        <v>35902</v>
      </c>
      <c r="P1449" t="s">
        <v>35910</v>
      </c>
      <c r="Q1449" t="s">
        <v>35904</v>
      </c>
      <c r="R1449" t="s">
        <v>35898</v>
      </c>
      <c r="S1449" t="s">
        <v>35708</v>
      </c>
      <c r="T1449" t="s">
        <v>40253</v>
      </c>
      <c r="U1449" s="98">
        <v>2160</v>
      </c>
      <c r="V1449" s="98">
        <v>0</v>
      </c>
      <c r="W1449" t="s">
        <v>40254</v>
      </c>
    </row>
    <row r="1450" spans="1:23" ht="15" customHeight="1">
      <c r="A1450" t="s">
        <v>40255</v>
      </c>
      <c r="B1450" t="s">
        <v>35895</v>
      </c>
      <c r="C1450" s="15">
        <v>45935</v>
      </c>
      <c r="D1450" s="15">
        <v>45946</v>
      </c>
      <c r="E1450" t="s">
        <v>1646</v>
      </c>
      <c r="F1450" s="15">
        <v>45935</v>
      </c>
      <c r="G1450" s="15">
        <v>45946</v>
      </c>
      <c r="J1450" t="s">
        <v>261</v>
      </c>
      <c r="K1450" t="s">
        <v>1273</v>
      </c>
      <c r="N1450" t="s">
        <v>35638</v>
      </c>
      <c r="O1450" t="s">
        <v>35909</v>
      </c>
      <c r="P1450" t="s">
        <v>35915</v>
      </c>
      <c r="Q1450" t="s">
        <v>35904</v>
      </c>
      <c r="R1450" t="s">
        <v>35898</v>
      </c>
      <c r="S1450" t="s">
        <v>35714</v>
      </c>
      <c r="T1450" t="s">
        <v>40256</v>
      </c>
      <c r="U1450" s="98">
        <v>1025</v>
      </c>
      <c r="V1450" s="98">
        <v>0</v>
      </c>
      <c r="W1450" t="s">
        <v>40257</v>
      </c>
    </row>
    <row r="1451" spans="1:23" ht="15" customHeight="1">
      <c r="A1451" t="s">
        <v>40258</v>
      </c>
      <c r="B1451" t="s">
        <v>35895</v>
      </c>
      <c r="C1451" s="15">
        <v>45936</v>
      </c>
      <c r="D1451" s="15">
        <v>45948</v>
      </c>
      <c r="E1451" t="s">
        <v>1646</v>
      </c>
      <c r="F1451" s="15">
        <v>45936</v>
      </c>
      <c r="G1451" s="15">
        <v>45948</v>
      </c>
      <c r="I1451" t="s">
        <v>3864</v>
      </c>
      <c r="K1451" t="s">
        <v>1277</v>
      </c>
      <c r="N1451" t="s">
        <v>35638</v>
      </c>
      <c r="O1451" t="s">
        <v>35914</v>
      </c>
      <c r="P1451" t="s">
        <v>35920</v>
      </c>
      <c r="Q1451" t="s">
        <v>35897</v>
      </c>
      <c r="R1451" t="s">
        <v>35905</v>
      </c>
      <c r="S1451" t="s">
        <v>35723</v>
      </c>
      <c r="T1451" t="s">
        <v>40259</v>
      </c>
      <c r="U1451" s="98">
        <v>2325</v>
      </c>
      <c r="V1451" s="98">
        <v>0</v>
      </c>
      <c r="W1451" t="s">
        <v>40260</v>
      </c>
    </row>
    <row r="1452" spans="1:23" ht="15" customHeight="1">
      <c r="A1452" t="s">
        <v>40261</v>
      </c>
      <c r="B1452" t="s">
        <v>35895</v>
      </c>
      <c r="C1452" s="15">
        <v>45937</v>
      </c>
      <c r="D1452" s="15">
        <v>45950</v>
      </c>
      <c r="E1452" t="s">
        <v>1646</v>
      </c>
      <c r="F1452" s="15">
        <v>45937</v>
      </c>
      <c r="G1452" s="15">
        <v>45950</v>
      </c>
      <c r="I1452" t="s">
        <v>3867</v>
      </c>
      <c r="K1452" t="s">
        <v>1280</v>
      </c>
      <c r="N1452" t="s">
        <v>35638</v>
      </c>
      <c r="O1452" t="s">
        <v>35919</v>
      </c>
      <c r="P1452" t="s">
        <v>35896</v>
      </c>
      <c r="Q1452" t="s">
        <v>35904</v>
      </c>
      <c r="R1452" t="s">
        <v>35898</v>
      </c>
      <c r="S1452" t="s">
        <v>35730</v>
      </c>
      <c r="T1452" t="s">
        <v>40262</v>
      </c>
      <c r="U1452" s="98">
        <v>1025</v>
      </c>
      <c r="V1452" s="98">
        <v>180</v>
      </c>
      <c r="W1452" t="s">
        <v>40263</v>
      </c>
    </row>
    <row r="1453" spans="1:23" ht="15" customHeight="1">
      <c r="A1453" t="s">
        <v>40264</v>
      </c>
      <c r="B1453" t="s">
        <v>35895</v>
      </c>
      <c r="C1453" s="15">
        <v>45938</v>
      </c>
      <c r="D1453" s="15">
        <v>45952</v>
      </c>
      <c r="E1453" t="s">
        <v>1646</v>
      </c>
      <c r="F1453" s="15">
        <v>45938</v>
      </c>
      <c r="G1453" s="15">
        <v>45952</v>
      </c>
      <c r="I1453" t="s">
        <v>3870</v>
      </c>
      <c r="K1453" t="s">
        <v>1284</v>
      </c>
      <c r="N1453" t="s">
        <v>35649</v>
      </c>
      <c r="O1453" t="s">
        <v>35924</v>
      </c>
      <c r="P1453" t="s">
        <v>35903</v>
      </c>
      <c r="Q1453" t="s">
        <v>35904</v>
      </c>
      <c r="R1453" t="s">
        <v>35905</v>
      </c>
      <c r="S1453" t="s">
        <v>35737</v>
      </c>
      <c r="T1453" t="s">
        <v>40265</v>
      </c>
      <c r="U1453" s="98">
        <v>5070</v>
      </c>
      <c r="V1453" s="98">
        <v>0</v>
      </c>
      <c r="W1453" t="s">
        <v>40266</v>
      </c>
    </row>
    <row r="1454" spans="1:23" ht="15" customHeight="1">
      <c r="A1454" t="s">
        <v>40267</v>
      </c>
      <c r="B1454" t="s">
        <v>35895</v>
      </c>
      <c r="C1454" s="15">
        <v>45939</v>
      </c>
      <c r="D1454" s="15">
        <v>45954</v>
      </c>
      <c r="E1454" t="s">
        <v>1646</v>
      </c>
      <c r="F1454" s="15">
        <v>45939</v>
      </c>
      <c r="G1454" s="15">
        <v>45954</v>
      </c>
      <c r="J1454" t="s">
        <v>295</v>
      </c>
      <c r="K1454" t="s">
        <v>1288</v>
      </c>
      <c r="N1454" t="s">
        <v>35649</v>
      </c>
      <c r="O1454" t="s">
        <v>1565</v>
      </c>
      <c r="P1454" t="s">
        <v>35910</v>
      </c>
      <c r="Q1454" t="s">
        <v>35897</v>
      </c>
      <c r="R1454" t="s">
        <v>35898</v>
      </c>
      <c r="S1454" t="s">
        <v>35744</v>
      </c>
      <c r="T1454" t="s">
        <v>40268</v>
      </c>
      <c r="U1454" s="98">
        <v>8665</v>
      </c>
      <c r="V1454" s="98">
        <v>0</v>
      </c>
      <c r="W1454" t="s">
        <v>40269</v>
      </c>
    </row>
    <row r="1455" spans="1:23" ht="15" customHeight="1">
      <c r="A1455" t="s">
        <v>40270</v>
      </c>
      <c r="B1455" t="s">
        <v>35895</v>
      </c>
      <c r="C1455" s="15">
        <v>45940</v>
      </c>
      <c r="D1455" s="15">
        <v>45956</v>
      </c>
      <c r="E1455" t="s">
        <v>1646</v>
      </c>
      <c r="F1455" s="15">
        <v>45940</v>
      </c>
      <c r="G1455" s="15">
        <v>45956</v>
      </c>
      <c r="I1455" t="s">
        <v>1665</v>
      </c>
      <c r="K1455" t="s">
        <v>1291</v>
      </c>
      <c r="N1455" t="s">
        <v>35674</v>
      </c>
      <c r="O1455" t="s">
        <v>35902</v>
      </c>
      <c r="P1455" t="s">
        <v>35915</v>
      </c>
      <c r="Q1455" t="s">
        <v>35904</v>
      </c>
      <c r="R1455" t="s">
        <v>35898</v>
      </c>
      <c r="S1455" t="s">
        <v>35750</v>
      </c>
      <c r="T1455" t="s">
        <v>40271</v>
      </c>
      <c r="U1455" s="98">
        <v>1416</v>
      </c>
      <c r="V1455" s="98">
        <v>0</v>
      </c>
      <c r="W1455" t="s">
        <v>40272</v>
      </c>
    </row>
    <row r="1456" spans="1:23" ht="15" customHeight="1">
      <c r="A1456" t="s">
        <v>40273</v>
      </c>
      <c r="B1456" t="s">
        <v>35895</v>
      </c>
      <c r="C1456" s="15">
        <v>45941</v>
      </c>
      <c r="D1456" s="15">
        <v>45958</v>
      </c>
      <c r="E1456" t="s">
        <v>1646</v>
      </c>
      <c r="F1456" s="15">
        <v>45941</v>
      </c>
      <c r="G1456" s="15">
        <v>45958</v>
      </c>
      <c r="I1456" t="s">
        <v>3878</v>
      </c>
      <c r="K1456" t="s">
        <v>1294</v>
      </c>
      <c r="N1456" t="s">
        <v>35662</v>
      </c>
      <c r="O1456" t="s">
        <v>35909</v>
      </c>
      <c r="P1456" t="s">
        <v>35920</v>
      </c>
      <c r="Q1456" t="s">
        <v>35904</v>
      </c>
      <c r="R1456" t="s">
        <v>35905</v>
      </c>
      <c r="S1456" t="s">
        <v>35755</v>
      </c>
      <c r="T1456" t="s">
        <v>40274</v>
      </c>
      <c r="U1456" s="98">
        <v>3920</v>
      </c>
      <c r="V1456" s="98">
        <v>0</v>
      </c>
      <c r="W1456" t="s">
        <v>40275</v>
      </c>
    </row>
    <row r="1457" spans="1:23" ht="15" customHeight="1">
      <c r="A1457" t="s">
        <v>40276</v>
      </c>
      <c r="B1457" t="s">
        <v>35895</v>
      </c>
      <c r="C1457" s="15">
        <v>45942</v>
      </c>
      <c r="D1457" s="15">
        <v>45945</v>
      </c>
      <c r="E1457" t="s">
        <v>1646</v>
      </c>
      <c r="F1457" s="15">
        <v>45942</v>
      </c>
      <c r="G1457" s="15">
        <v>45945</v>
      </c>
      <c r="I1457" t="s">
        <v>3881</v>
      </c>
      <c r="K1457" t="s">
        <v>1297</v>
      </c>
      <c r="N1457" t="s">
        <v>35686</v>
      </c>
      <c r="O1457" t="s">
        <v>35914</v>
      </c>
      <c r="P1457" t="s">
        <v>35896</v>
      </c>
      <c r="Q1457" t="s">
        <v>35897</v>
      </c>
      <c r="R1457" t="s">
        <v>35898</v>
      </c>
      <c r="S1457" t="s">
        <v>35760</v>
      </c>
      <c r="T1457" t="s">
        <v>40277</v>
      </c>
      <c r="U1457" s="98">
        <v>4940</v>
      </c>
      <c r="V1457" s="98">
        <v>0</v>
      </c>
      <c r="W1457" t="s">
        <v>40278</v>
      </c>
    </row>
    <row r="1458" spans="1:23" ht="15" customHeight="1">
      <c r="A1458" t="s">
        <v>40279</v>
      </c>
      <c r="B1458" t="s">
        <v>35895</v>
      </c>
      <c r="C1458" s="15">
        <v>45943</v>
      </c>
      <c r="D1458" s="15">
        <v>45947</v>
      </c>
      <c r="E1458" t="s">
        <v>1646</v>
      </c>
      <c r="F1458" s="15">
        <v>45943</v>
      </c>
      <c r="G1458" s="15">
        <v>45947</v>
      </c>
      <c r="J1458" t="s">
        <v>285</v>
      </c>
      <c r="K1458" t="s">
        <v>1301</v>
      </c>
      <c r="N1458" t="s">
        <v>35638</v>
      </c>
      <c r="O1458" t="s">
        <v>35919</v>
      </c>
      <c r="P1458" t="s">
        <v>35903</v>
      </c>
      <c r="Q1458" t="s">
        <v>35904</v>
      </c>
      <c r="R1458" t="s">
        <v>35905</v>
      </c>
      <c r="S1458" t="s">
        <v>35765</v>
      </c>
      <c r="T1458" t="s">
        <v>40280</v>
      </c>
      <c r="U1458" s="98">
        <v>1075</v>
      </c>
      <c r="V1458" s="98">
        <v>0</v>
      </c>
      <c r="W1458" t="s">
        <v>40281</v>
      </c>
    </row>
    <row r="1459" spans="1:23" ht="15" customHeight="1">
      <c r="A1459" t="s">
        <v>40282</v>
      </c>
      <c r="B1459" t="s">
        <v>35895</v>
      </c>
      <c r="C1459" s="15">
        <v>45944</v>
      </c>
      <c r="D1459" s="15">
        <v>45949</v>
      </c>
      <c r="E1459" t="s">
        <v>1646</v>
      </c>
      <c r="F1459" s="15">
        <v>45944</v>
      </c>
      <c r="G1459" s="15">
        <v>45949</v>
      </c>
      <c r="I1459" t="s">
        <v>3887</v>
      </c>
      <c r="K1459" t="s">
        <v>1304</v>
      </c>
      <c r="N1459" t="s">
        <v>35638</v>
      </c>
      <c r="O1459" t="s">
        <v>35924</v>
      </c>
      <c r="P1459" t="s">
        <v>35910</v>
      </c>
      <c r="Q1459" t="s">
        <v>35904</v>
      </c>
      <c r="R1459" t="s">
        <v>35898</v>
      </c>
      <c r="S1459" t="s">
        <v>35770</v>
      </c>
      <c r="T1459" t="s">
        <v>40283</v>
      </c>
      <c r="U1459" s="98">
        <v>1075</v>
      </c>
      <c r="V1459" s="98">
        <v>0</v>
      </c>
      <c r="W1459" t="s">
        <v>40284</v>
      </c>
    </row>
    <row r="1460" spans="1:23" ht="15" customHeight="1">
      <c r="A1460" t="s">
        <v>40285</v>
      </c>
      <c r="B1460" t="s">
        <v>35895</v>
      </c>
      <c r="C1460" s="15">
        <v>45945</v>
      </c>
      <c r="D1460" s="15">
        <v>45951</v>
      </c>
      <c r="E1460" t="s">
        <v>1646</v>
      </c>
      <c r="F1460" s="15">
        <v>45945</v>
      </c>
      <c r="G1460" s="15">
        <v>45951</v>
      </c>
      <c r="I1460" t="s">
        <v>3891</v>
      </c>
      <c r="K1460" t="s">
        <v>1308</v>
      </c>
      <c r="N1460" t="s">
        <v>35638</v>
      </c>
      <c r="O1460" t="s">
        <v>1565</v>
      </c>
      <c r="P1460" t="s">
        <v>35915</v>
      </c>
      <c r="Q1460" t="s">
        <v>35897</v>
      </c>
      <c r="R1460" t="s">
        <v>35898</v>
      </c>
      <c r="S1460" t="s">
        <v>35775</v>
      </c>
      <c r="T1460" t="s">
        <v>40286</v>
      </c>
      <c r="U1460" s="98">
        <v>2415</v>
      </c>
      <c r="V1460" s="98">
        <v>0</v>
      </c>
      <c r="W1460" t="s">
        <v>40287</v>
      </c>
    </row>
    <row r="1461" spans="1:23" ht="15" customHeight="1">
      <c r="A1461" t="s">
        <v>40288</v>
      </c>
      <c r="B1461" t="s">
        <v>35895</v>
      </c>
      <c r="C1461" s="15">
        <v>45946</v>
      </c>
      <c r="D1461" s="15">
        <v>45953</v>
      </c>
      <c r="E1461" t="s">
        <v>1646</v>
      </c>
      <c r="F1461" s="15">
        <v>45946</v>
      </c>
      <c r="G1461" s="15">
        <v>45953</v>
      </c>
      <c r="I1461" t="s">
        <v>3894</v>
      </c>
      <c r="K1461" t="s">
        <v>1312</v>
      </c>
      <c r="N1461" t="s">
        <v>35649</v>
      </c>
      <c r="O1461" t="s">
        <v>35902</v>
      </c>
      <c r="P1461" t="s">
        <v>35920</v>
      </c>
      <c r="Q1461" t="s">
        <v>35904</v>
      </c>
      <c r="R1461" t="s">
        <v>35905</v>
      </c>
      <c r="S1461" t="s">
        <v>35780</v>
      </c>
      <c r="T1461" t="s">
        <v>40289</v>
      </c>
      <c r="U1461" s="98">
        <v>4650</v>
      </c>
      <c r="V1461" s="98">
        <v>0</v>
      </c>
      <c r="W1461" t="s">
        <v>40290</v>
      </c>
    </row>
    <row r="1462" spans="1:23" ht="15" customHeight="1">
      <c r="A1462" t="s">
        <v>40291</v>
      </c>
      <c r="B1462" t="s">
        <v>36330</v>
      </c>
      <c r="C1462" s="15">
        <v>45947</v>
      </c>
      <c r="D1462" s="15">
        <v>45955</v>
      </c>
      <c r="E1462" t="s">
        <v>1646</v>
      </c>
      <c r="F1462" s="15">
        <v>45947</v>
      </c>
      <c r="G1462" s="15">
        <v>45955</v>
      </c>
      <c r="H1462" t="s">
        <v>9733</v>
      </c>
      <c r="M1462" t="s">
        <v>275</v>
      </c>
      <c r="N1462" t="s">
        <v>35649</v>
      </c>
      <c r="O1462" t="s">
        <v>35909</v>
      </c>
      <c r="P1462" t="s">
        <v>35896</v>
      </c>
      <c r="Q1462" t="s">
        <v>35897</v>
      </c>
      <c r="R1462" t="s">
        <v>35898</v>
      </c>
      <c r="S1462" t="s">
        <v>35785</v>
      </c>
      <c r="T1462" t="s">
        <v>40292</v>
      </c>
      <c r="U1462" s="98">
        <v>8005</v>
      </c>
      <c r="V1462" s="98">
        <v>190</v>
      </c>
      <c r="W1462" t="s">
        <v>40293</v>
      </c>
    </row>
    <row r="1463" spans="1:23" ht="15" customHeight="1">
      <c r="A1463" t="s">
        <v>40294</v>
      </c>
      <c r="B1463" t="s">
        <v>36330</v>
      </c>
      <c r="C1463" s="15">
        <v>45948</v>
      </c>
      <c r="D1463" s="15">
        <v>45957</v>
      </c>
      <c r="E1463" t="s">
        <v>1646</v>
      </c>
      <c r="F1463" s="15">
        <v>45948</v>
      </c>
      <c r="G1463" s="15">
        <v>45957</v>
      </c>
      <c r="H1463" t="s">
        <v>9747</v>
      </c>
      <c r="M1463" t="s">
        <v>285</v>
      </c>
      <c r="N1463" t="s">
        <v>35674</v>
      </c>
      <c r="O1463" t="s">
        <v>35914</v>
      </c>
      <c r="P1463" t="s">
        <v>35903</v>
      </c>
      <c r="Q1463" t="s">
        <v>35904</v>
      </c>
      <c r="R1463" t="s">
        <v>35905</v>
      </c>
      <c r="S1463" t="s">
        <v>35790</v>
      </c>
      <c r="T1463" t="s">
        <v>40295</v>
      </c>
      <c r="U1463" s="98">
        <v>1290</v>
      </c>
      <c r="V1463" s="98">
        <v>0</v>
      </c>
      <c r="W1463" t="s">
        <v>40296</v>
      </c>
    </row>
    <row r="1464" spans="1:23" ht="15" customHeight="1">
      <c r="A1464" t="s">
        <v>40297</v>
      </c>
      <c r="B1464" t="s">
        <v>36330</v>
      </c>
      <c r="C1464" s="15">
        <v>45949</v>
      </c>
      <c r="D1464" s="15">
        <v>45958</v>
      </c>
      <c r="E1464" t="s">
        <v>1646</v>
      </c>
      <c r="F1464" s="15">
        <v>45949</v>
      </c>
      <c r="G1464" s="15">
        <v>45958</v>
      </c>
      <c r="H1464" t="s">
        <v>9759</v>
      </c>
      <c r="M1464" t="s">
        <v>295</v>
      </c>
      <c r="N1464" t="s">
        <v>35662</v>
      </c>
      <c r="O1464" t="s">
        <v>35919</v>
      </c>
      <c r="P1464" t="s">
        <v>35910</v>
      </c>
      <c r="Q1464" t="s">
        <v>35897</v>
      </c>
      <c r="R1464" t="s">
        <v>35898</v>
      </c>
      <c r="S1464" t="s">
        <v>35795</v>
      </c>
      <c r="T1464" t="s">
        <v>40298</v>
      </c>
      <c r="U1464" s="98">
        <v>7800</v>
      </c>
      <c r="V1464" s="98">
        <v>0</v>
      </c>
      <c r="W1464" t="s">
        <v>40299</v>
      </c>
    </row>
    <row r="1465" spans="1:23" ht="15" customHeight="1">
      <c r="A1465" t="s">
        <v>40300</v>
      </c>
      <c r="B1465" t="s">
        <v>36330</v>
      </c>
      <c r="C1465" s="15">
        <v>45950</v>
      </c>
      <c r="D1465" s="15">
        <v>45958</v>
      </c>
      <c r="E1465" t="s">
        <v>1646</v>
      </c>
      <c r="F1465" s="15">
        <v>45950</v>
      </c>
      <c r="G1465" s="15">
        <v>45958</v>
      </c>
      <c r="H1465" t="s">
        <v>9772</v>
      </c>
      <c r="M1465" t="s">
        <v>261</v>
      </c>
      <c r="N1465" t="s">
        <v>35686</v>
      </c>
      <c r="O1465" t="s">
        <v>35924</v>
      </c>
      <c r="P1465" t="s">
        <v>35915</v>
      </c>
      <c r="Q1465" t="s">
        <v>35904</v>
      </c>
      <c r="R1465" t="s">
        <v>35898</v>
      </c>
      <c r="S1465" t="s">
        <v>35800</v>
      </c>
      <c r="T1465" t="s">
        <v>40301</v>
      </c>
      <c r="U1465" s="98">
        <v>2120</v>
      </c>
      <c r="V1465" s="98">
        <v>0</v>
      </c>
      <c r="W1465" t="s">
        <v>40302</v>
      </c>
    </row>
    <row r="1466" spans="1:23" ht="15" customHeight="1">
      <c r="A1466" t="s">
        <v>40303</v>
      </c>
      <c r="B1466" t="s">
        <v>36330</v>
      </c>
      <c r="C1466" s="15">
        <v>45951</v>
      </c>
      <c r="D1466" s="15">
        <v>45963</v>
      </c>
      <c r="E1466" t="s">
        <v>1646</v>
      </c>
      <c r="F1466" s="15">
        <v>45951</v>
      </c>
      <c r="G1466" s="15">
        <v>45963</v>
      </c>
      <c r="H1466" t="s">
        <v>9783</v>
      </c>
      <c r="M1466" t="s">
        <v>20946</v>
      </c>
      <c r="N1466" t="s">
        <v>35638</v>
      </c>
      <c r="O1466" t="s">
        <v>1565</v>
      </c>
      <c r="P1466" t="s">
        <v>35920</v>
      </c>
      <c r="Q1466" t="s">
        <v>35897</v>
      </c>
      <c r="R1466" t="s">
        <v>35905</v>
      </c>
      <c r="S1466" t="s">
        <v>35805</v>
      </c>
      <c r="T1466" t="s">
        <v>40304</v>
      </c>
      <c r="U1466" s="98">
        <v>2280</v>
      </c>
      <c r="V1466" s="98">
        <v>0</v>
      </c>
      <c r="W1466" t="s">
        <v>40305</v>
      </c>
    </row>
    <row r="1467" spans="1:23" ht="15" customHeight="1">
      <c r="A1467" t="s">
        <v>40306</v>
      </c>
      <c r="B1467" t="s">
        <v>36330</v>
      </c>
      <c r="C1467" s="15">
        <v>45952</v>
      </c>
      <c r="D1467" s="15">
        <v>45965</v>
      </c>
      <c r="E1467" t="s">
        <v>1646</v>
      </c>
      <c r="F1467" s="15">
        <v>45952</v>
      </c>
      <c r="G1467" s="15">
        <v>45965</v>
      </c>
      <c r="H1467" t="s">
        <v>9795</v>
      </c>
      <c r="M1467" t="s">
        <v>275</v>
      </c>
      <c r="N1467" t="s">
        <v>35638</v>
      </c>
      <c r="O1467" t="s">
        <v>35902</v>
      </c>
      <c r="P1467" t="s">
        <v>35896</v>
      </c>
      <c r="Q1467" t="s">
        <v>35904</v>
      </c>
      <c r="R1467" t="s">
        <v>35898</v>
      </c>
      <c r="S1467" t="s">
        <v>35810</v>
      </c>
      <c r="T1467" t="s">
        <v>40307</v>
      </c>
      <c r="U1467" s="98">
        <v>1000</v>
      </c>
      <c r="V1467" s="98">
        <v>0</v>
      </c>
      <c r="W1467" t="s">
        <v>40308</v>
      </c>
    </row>
    <row r="1468" spans="1:23" ht="15" customHeight="1">
      <c r="A1468" t="s">
        <v>40309</v>
      </c>
      <c r="B1468" t="s">
        <v>36330</v>
      </c>
      <c r="C1468" s="15">
        <v>45953</v>
      </c>
      <c r="D1468" s="15">
        <v>45967</v>
      </c>
      <c r="E1468" t="s">
        <v>1646</v>
      </c>
      <c r="F1468" s="15">
        <v>45953</v>
      </c>
      <c r="G1468" s="15">
        <v>45967</v>
      </c>
      <c r="H1468" t="s">
        <v>9805</v>
      </c>
      <c r="M1468" t="s">
        <v>285</v>
      </c>
      <c r="N1468" t="s">
        <v>35638</v>
      </c>
      <c r="O1468" t="s">
        <v>35909</v>
      </c>
      <c r="P1468" t="s">
        <v>35903</v>
      </c>
      <c r="Q1468" t="s">
        <v>35897</v>
      </c>
      <c r="R1468" t="s">
        <v>35905</v>
      </c>
      <c r="S1468" t="s">
        <v>35815</v>
      </c>
      <c r="T1468" t="s">
        <v>40310</v>
      </c>
      <c r="U1468" s="98">
        <v>2280</v>
      </c>
      <c r="V1468" s="98">
        <v>0</v>
      </c>
      <c r="W1468" t="s">
        <v>40311</v>
      </c>
    </row>
    <row r="1469" spans="1:23" ht="15" customHeight="1">
      <c r="A1469" t="s">
        <v>40312</v>
      </c>
      <c r="B1469" t="s">
        <v>36330</v>
      </c>
      <c r="C1469" s="15">
        <v>45954</v>
      </c>
      <c r="D1469" s="15">
        <v>45969</v>
      </c>
      <c r="E1469" t="s">
        <v>1646</v>
      </c>
      <c r="F1469" s="15">
        <v>45954</v>
      </c>
      <c r="G1469" s="15">
        <v>45969</v>
      </c>
      <c r="H1469" t="s">
        <v>9817</v>
      </c>
      <c r="M1469" t="s">
        <v>295</v>
      </c>
      <c r="N1469" t="s">
        <v>35649</v>
      </c>
      <c r="O1469" t="s">
        <v>35914</v>
      </c>
      <c r="P1469" t="s">
        <v>35910</v>
      </c>
      <c r="Q1469" t="s">
        <v>35904</v>
      </c>
      <c r="R1469" t="s">
        <v>35898</v>
      </c>
      <c r="S1469" t="s">
        <v>35820</v>
      </c>
      <c r="T1469" t="s">
        <v>40313</v>
      </c>
      <c r="U1469" s="98">
        <v>4930</v>
      </c>
      <c r="V1469" s="98">
        <v>0</v>
      </c>
      <c r="W1469" t="s">
        <v>40314</v>
      </c>
    </row>
    <row r="1470" spans="1:23" ht="15" customHeight="1">
      <c r="A1470" t="s">
        <v>40315</v>
      </c>
      <c r="B1470" t="s">
        <v>36330</v>
      </c>
      <c r="C1470" s="15">
        <v>45955</v>
      </c>
      <c r="D1470" s="15">
        <v>45971</v>
      </c>
      <c r="E1470" t="s">
        <v>1646</v>
      </c>
      <c r="F1470" s="15">
        <v>45955</v>
      </c>
      <c r="G1470" s="15">
        <v>45971</v>
      </c>
      <c r="H1470" t="s">
        <v>9827</v>
      </c>
      <c r="M1470" t="s">
        <v>261</v>
      </c>
      <c r="N1470" t="s">
        <v>35649</v>
      </c>
      <c r="O1470" t="s">
        <v>35919</v>
      </c>
      <c r="P1470" t="s">
        <v>35915</v>
      </c>
      <c r="Q1470" t="s">
        <v>35897</v>
      </c>
      <c r="R1470" t="s">
        <v>35898</v>
      </c>
      <c r="S1470" t="s">
        <v>35825</v>
      </c>
      <c r="T1470" t="s">
        <v>40316</v>
      </c>
      <c r="U1470" s="98">
        <v>8445</v>
      </c>
      <c r="V1470" s="98">
        <v>0</v>
      </c>
      <c r="W1470" t="s">
        <v>40317</v>
      </c>
    </row>
    <row r="1471" spans="1:23" ht="15" customHeight="1">
      <c r="A1471" t="s">
        <v>40318</v>
      </c>
      <c r="B1471" t="s">
        <v>36330</v>
      </c>
      <c r="C1471" s="15">
        <v>45956</v>
      </c>
      <c r="D1471" s="15">
        <v>45973</v>
      </c>
      <c r="E1471" t="s">
        <v>1646</v>
      </c>
      <c r="F1471" s="15">
        <v>45956</v>
      </c>
      <c r="G1471" s="15">
        <v>45973</v>
      </c>
      <c r="H1471" t="s">
        <v>9838</v>
      </c>
      <c r="M1471" t="s">
        <v>20946</v>
      </c>
      <c r="N1471" t="s">
        <v>35674</v>
      </c>
      <c r="O1471" t="s">
        <v>35924</v>
      </c>
      <c r="P1471" t="s">
        <v>35920</v>
      </c>
      <c r="Q1471" t="s">
        <v>35904</v>
      </c>
      <c r="R1471" t="s">
        <v>35905</v>
      </c>
      <c r="S1471" t="s">
        <v>35829</v>
      </c>
      <c r="T1471" t="s">
        <v>40319</v>
      </c>
      <c r="U1471" s="98">
        <v>1380</v>
      </c>
      <c r="V1471" s="98">
        <v>0</v>
      </c>
      <c r="W1471" t="s">
        <v>40320</v>
      </c>
    </row>
    <row r="1472" spans="1:23" ht="15" customHeight="1">
      <c r="A1472" t="s">
        <v>40321</v>
      </c>
      <c r="B1472" t="s">
        <v>36330</v>
      </c>
      <c r="C1472" s="15">
        <v>45957</v>
      </c>
      <c r="D1472" s="15">
        <v>45958</v>
      </c>
      <c r="E1472" t="s">
        <v>1646</v>
      </c>
      <c r="F1472" s="15">
        <v>45957</v>
      </c>
      <c r="G1472" s="15">
        <v>45958</v>
      </c>
      <c r="H1472" t="s">
        <v>9850</v>
      </c>
      <c r="M1472" t="s">
        <v>275</v>
      </c>
      <c r="N1472" t="s">
        <v>35662</v>
      </c>
      <c r="O1472" t="s">
        <v>1565</v>
      </c>
      <c r="P1472" t="s">
        <v>35896</v>
      </c>
      <c r="Q1472" t="s">
        <v>35897</v>
      </c>
      <c r="R1472" t="s">
        <v>35898</v>
      </c>
      <c r="S1472" t="s">
        <v>35833</v>
      </c>
      <c r="T1472" t="s">
        <v>40322</v>
      </c>
      <c r="U1472" s="98">
        <v>8000</v>
      </c>
      <c r="V1472" s="98">
        <v>50</v>
      </c>
      <c r="W1472" t="s">
        <v>40323</v>
      </c>
    </row>
    <row r="1473" spans="1:23" ht="15" customHeight="1">
      <c r="A1473" t="s">
        <v>40324</v>
      </c>
      <c r="B1473" t="s">
        <v>36330</v>
      </c>
      <c r="C1473" s="15">
        <v>45958</v>
      </c>
      <c r="D1473" s="15">
        <v>45962</v>
      </c>
      <c r="E1473" t="s">
        <v>1646</v>
      </c>
      <c r="F1473" s="15">
        <v>45958</v>
      </c>
      <c r="G1473" s="15">
        <v>45962</v>
      </c>
      <c r="H1473" t="s">
        <v>9858</v>
      </c>
      <c r="M1473" t="s">
        <v>285</v>
      </c>
      <c r="N1473" t="s">
        <v>35686</v>
      </c>
      <c r="O1473" t="s">
        <v>35902</v>
      </c>
      <c r="P1473" t="s">
        <v>35903</v>
      </c>
      <c r="Q1473" t="s">
        <v>35904</v>
      </c>
      <c r="R1473" t="s">
        <v>35905</v>
      </c>
      <c r="S1473" t="s">
        <v>35837</v>
      </c>
      <c r="T1473" t="s">
        <v>40325</v>
      </c>
      <c r="U1473" s="98">
        <v>2240</v>
      </c>
      <c r="V1473" s="98">
        <v>0</v>
      </c>
      <c r="W1473" t="s">
        <v>40326</v>
      </c>
    </row>
    <row r="1474" spans="1:23" ht="15" customHeight="1">
      <c r="A1474" t="s">
        <v>40327</v>
      </c>
      <c r="B1474" t="s">
        <v>36330</v>
      </c>
      <c r="C1474" s="15">
        <v>45959</v>
      </c>
      <c r="D1474" s="15">
        <v>45964</v>
      </c>
      <c r="E1474" t="s">
        <v>1646</v>
      </c>
      <c r="F1474" s="15">
        <v>45959</v>
      </c>
      <c r="G1474" s="15">
        <v>45964</v>
      </c>
      <c r="H1474" t="s">
        <v>9867</v>
      </c>
      <c r="M1474" t="s">
        <v>295</v>
      </c>
      <c r="N1474" t="s">
        <v>35638</v>
      </c>
      <c r="O1474" t="s">
        <v>35909</v>
      </c>
      <c r="P1474" t="s">
        <v>35910</v>
      </c>
      <c r="Q1474" t="s">
        <v>35897</v>
      </c>
      <c r="R1474" t="s">
        <v>35898</v>
      </c>
      <c r="S1474" t="s">
        <v>35841</v>
      </c>
      <c r="T1474" t="s">
        <v>40328</v>
      </c>
      <c r="U1474" s="98">
        <v>2370</v>
      </c>
      <c r="V1474" s="98">
        <v>0</v>
      </c>
      <c r="W1474" t="s">
        <v>40329</v>
      </c>
    </row>
    <row r="1475" spans="1:23" ht="15" customHeight="1">
      <c r="A1475" t="s">
        <v>40330</v>
      </c>
      <c r="B1475" t="s">
        <v>36330</v>
      </c>
      <c r="C1475" s="15">
        <v>45960</v>
      </c>
      <c r="D1475" s="15">
        <v>45966</v>
      </c>
      <c r="E1475" t="s">
        <v>1646</v>
      </c>
      <c r="F1475" s="15">
        <v>45960</v>
      </c>
      <c r="G1475" s="15">
        <v>45966</v>
      </c>
      <c r="H1475" t="s">
        <v>9877</v>
      </c>
      <c r="M1475" t="s">
        <v>261</v>
      </c>
      <c r="N1475" t="s">
        <v>35638</v>
      </c>
      <c r="O1475" t="s">
        <v>35914</v>
      </c>
      <c r="P1475" t="s">
        <v>35915</v>
      </c>
      <c r="Q1475" t="s">
        <v>35904</v>
      </c>
      <c r="R1475" t="s">
        <v>35898</v>
      </c>
      <c r="S1475" t="s">
        <v>35845</v>
      </c>
      <c r="T1475" t="s">
        <v>40331</v>
      </c>
      <c r="U1475" s="98">
        <v>1050</v>
      </c>
      <c r="V1475" s="98">
        <v>0</v>
      </c>
      <c r="W1475" t="s">
        <v>40332</v>
      </c>
    </row>
    <row r="1476" spans="1:23" ht="15" customHeight="1">
      <c r="A1476" t="s">
        <v>40333</v>
      </c>
      <c r="B1476" t="s">
        <v>36330</v>
      </c>
      <c r="C1476" s="15">
        <v>45961</v>
      </c>
      <c r="D1476" s="15">
        <v>45968</v>
      </c>
      <c r="E1476" t="s">
        <v>1646</v>
      </c>
      <c r="F1476" s="15">
        <v>45961</v>
      </c>
      <c r="G1476" s="15">
        <v>45968</v>
      </c>
      <c r="H1476" t="s">
        <v>9886</v>
      </c>
      <c r="M1476" t="s">
        <v>20946</v>
      </c>
      <c r="N1476" t="s">
        <v>35638</v>
      </c>
      <c r="O1476" t="s">
        <v>35919</v>
      </c>
      <c r="P1476" t="s">
        <v>35920</v>
      </c>
      <c r="Q1476" t="s">
        <v>35897</v>
      </c>
      <c r="R1476" t="s">
        <v>35905</v>
      </c>
      <c r="S1476" t="s">
        <v>35849</v>
      </c>
      <c r="T1476" t="s">
        <v>40334</v>
      </c>
      <c r="U1476" s="98">
        <v>2370</v>
      </c>
      <c r="V1476" s="98">
        <v>0</v>
      </c>
      <c r="W1476" t="s">
        <v>40335</v>
      </c>
    </row>
    <row r="1477" spans="1:23" ht="15" customHeight="1">
      <c r="A1477" t="s">
        <v>40336</v>
      </c>
      <c r="B1477" t="s">
        <v>36330</v>
      </c>
      <c r="C1477" s="15">
        <v>45931</v>
      </c>
      <c r="D1477" s="15">
        <v>45939</v>
      </c>
      <c r="E1477" t="s">
        <v>1646</v>
      </c>
      <c r="F1477" s="15">
        <v>45931</v>
      </c>
      <c r="G1477" s="15">
        <v>45939</v>
      </c>
      <c r="H1477" t="s">
        <v>9895</v>
      </c>
      <c r="M1477" t="s">
        <v>275</v>
      </c>
      <c r="N1477" t="s">
        <v>35649</v>
      </c>
      <c r="O1477" t="s">
        <v>35924</v>
      </c>
      <c r="P1477" t="s">
        <v>35896</v>
      </c>
      <c r="Q1477" t="s">
        <v>35904</v>
      </c>
      <c r="R1477" t="s">
        <v>35898</v>
      </c>
      <c r="S1477" t="s">
        <v>35853</v>
      </c>
      <c r="T1477" t="s">
        <v>40337</v>
      </c>
      <c r="U1477" s="98">
        <v>5210</v>
      </c>
      <c r="V1477" s="98">
        <v>0</v>
      </c>
      <c r="W1477" t="s">
        <v>40338</v>
      </c>
    </row>
    <row r="1478" spans="1:23" ht="15" customHeight="1">
      <c r="A1478" t="s">
        <v>40339</v>
      </c>
      <c r="B1478" t="s">
        <v>36330</v>
      </c>
      <c r="C1478" s="15">
        <v>45932</v>
      </c>
      <c r="D1478" s="15">
        <v>45941</v>
      </c>
      <c r="E1478" t="s">
        <v>1646</v>
      </c>
      <c r="F1478" s="15">
        <v>45932</v>
      </c>
      <c r="G1478" s="15">
        <v>45941</v>
      </c>
      <c r="H1478" t="s">
        <v>9905</v>
      </c>
      <c r="M1478" t="s">
        <v>285</v>
      </c>
      <c r="N1478" t="s">
        <v>35649</v>
      </c>
      <c r="O1478" t="s">
        <v>1565</v>
      </c>
      <c r="P1478" t="s">
        <v>35903</v>
      </c>
      <c r="Q1478" t="s">
        <v>35897</v>
      </c>
      <c r="R1478" t="s">
        <v>35905</v>
      </c>
      <c r="S1478" t="s">
        <v>35857</v>
      </c>
      <c r="T1478" t="s">
        <v>40340</v>
      </c>
      <c r="U1478" s="98">
        <v>8885</v>
      </c>
      <c r="V1478" s="98">
        <v>0</v>
      </c>
      <c r="W1478" t="s">
        <v>40341</v>
      </c>
    </row>
    <row r="1479" spans="1:23" ht="15" customHeight="1">
      <c r="A1479" t="s">
        <v>40342</v>
      </c>
      <c r="B1479" t="s">
        <v>36330</v>
      </c>
      <c r="C1479" s="15">
        <v>45933</v>
      </c>
      <c r="D1479" s="15">
        <v>45943</v>
      </c>
      <c r="E1479" t="s">
        <v>1646</v>
      </c>
      <c r="F1479" s="15">
        <v>45933</v>
      </c>
      <c r="G1479" s="15">
        <v>45943</v>
      </c>
      <c r="H1479" t="s">
        <v>9915</v>
      </c>
      <c r="M1479" t="s">
        <v>295</v>
      </c>
      <c r="N1479" t="s">
        <v>35674</v>
      </c>
      <c r="O1479" t="s">
        <v>35902</v>
      </c>
      <c r="P1479" t="s">
        <v>35910</v>
      </c>
      <c r="Q1479" t="s">
        <v>35904</v>
      </c>
      <c r="R1479" t="s">
        <v>35898</v>
      </c>
      <c r="S1479" t="s">
        <v>35861</v>
      </c>
      <c r="T1479" t="s">
        <v>40343</v>
      </c>
      <c r="U1479" s="98">
        <v>1470</v>
      </c>
      <c r="V1479" s="98">
        <v>0</v>
      </c>
      <c r="W1479" t="s">
        <v>40344</v>
      </c>
    </row>
    <row r="1480" spans="1:23" ht="15" customHeight="1">
      <c r="A1480" t="s">
        <v>40345</v>
      </c>
      <c r="B1480" t="s">
        <v>36330</v>
      </c>
      <c r="C1480" s="15">
        <v>45934</v>
      </c>
      <c r="D1480" s="15">
        <v>45945</v>
      </c>
      <c r="E1480" t="s">
        <v>1646</v>
      </c>
      <c r="F1480" s="15">
        <v>45934</v>
      </c>
      <c r="G1480" s="15">
        <v>45945</v>
      </c>
      <c r="H1480" t="s">
        <v>9924</v>
      </c>
      <c r="M1480" t="s">
        <v>261</v>
      </c>
      <c r="N1480" t="s">
        <v>35662</v>
      </c>
      <c r="O1480" t="s">
        <v>35909</v>
      </c>
      <c r="P1480" t="s">
        <v>35915</v>
      </c>
      <c r="Q1480" t="s">
        <v>35897</v>
      </c>
      <c r="R1480" t="s">
        <v>35898</v>
      </c>
      <c r="S1480" t="s">
        <v>35865</v>
      </c>
      <c r="T1480" t="s">
        <v>40346</v>
      </c>
      <c r="U1480" s="98">
        <v>8200</v>
      </c>
      <c r="V1480" s="98">
        <v>0</v>
      </c>
      <c r="W1480" t="s">
        <v>40347</v>
      </c>
    </row>
    <row r="1481" spans="1:23" ht="15" customHeight="1">
      <c r="A1481" t="s">
        <v>40348</v>
      </c>
      <c r="B1481" t="s">
        <v>36330</v>
      </c>
      <c r="C1481" s="15">
        <v>45935</v>
      </c>
      <c r="D1481" s="15">
        <v>45947</v>
      </c>
      <c r="E1481" t="s">
        <v>1646</v>
      </c>
      <c r="F1481" s="15">
        <v>45935</v>
      </c>
      <c r="G1481" s="15">
        <v>45947</v>
      </c>
      <c r="H1481" t="s">
        <v>9933</v>
      </c>
      <c r="M1481" t="s">
        <v>20946</v>
      </c>
      <c r="N1481" t="s">
        <v>35686</v>
      </c>
      <c r="O1481" t="s">
        <v>35914</v>
      </c>
      <c r="P1481" t="s">
        <v>35920</v>
      </c>
      <c r="Q1481" t="s">
        <v>35904</v>
      </c>
      <c r="R1481" t="s">
        <v>35905</v>
      </c>
      <c r="S1481" t="s">
        <v>35869</v>
      </c>
      <c r="T1481" t="s">
        <v>40349</v>
      </c>
      <c r="U1481" s="98">
        <v>2040</v>
      </c>
      <c r="V1481" s="98">
        <v>0</v>
      </c>
      <c r="W1481" t="s">
        <v>40350</v>
      </c>
    </row>
    <row r="1482" spans="1:23" ht="15" customHeight="1">
      <c r="A1482" t="s">
        <v>40351</v>
      </c>
      <c r="B1482" t="s">
        <v>36330</v>
      </c>
      <c r="C1482" s="15">
        <v>45936</v>
      </c>
      <c r="D1482" s="15">
        <v>45949</v>
      </c>
      <c r="E1482" t="s">
        <v>1646</v>
      </c>
      <c r="F1482" s="15">
        <v>45936</v>
      </c>
      <c r="G1482" s="15">
        <v>45949</v>
      </c>
      <c r="H1482" t="s">
        <v>9942</v>
      </c>
      <c r="M1482" t="s">
        <v>275</v>
      </c>
      <c r="N1482" t="s">
        <v>35638</v>
      </c>
      <c r="O1482" t="s">
        <v>35919</v>
      </c>
      <c r="P1482" t="s">
        <v>35896</v>
      </c>
      <c r="Q1482" t="s">
        <v>35897</v>
      </c>
      <c r="R1482" t="s">
        <v>35898</v>
      </c>
      <c r="S1482" t="s">
        <v>35635</v>
      </c>
      <c r="T1482" t="s">
        <v>40352</v>
      </c>
      <c r="U1482" s="98">
        <v>2235</v>
      </c>
      <c r="V1482" s="98">
        <v>60</v>
      </c>
      <c r="W1482" t="s">
        <v>40353</v>
      </c>
    </row>
    <row r="1483" spans="1:23" ht="15" customHeight="1">
      <c r="A1483" t="s">
        <v>40354</v>
      </c>
      <c r="B1483" t="s">
        <v>36330</v>
      </c>
      <c r="C1483" s="15">
        <v>45937</v>
      </c>
      <c r="D1483" s="15">
        <v>45951</v>
      </c>
      <c r="E1483" t="s">
        <v>1646</v>
      </c>
      <c r="F1483" s="15">
        <v>45937</v>
      </c>
      <c r="G1483" s="15">
        <v>45951</v>
      </c>
      <c r="H1483" t="s">
        <v>9952</v>
      </c>
      <c r="M1483" t="s">
        <v>285</v>
      </c>
      <c r="N1483" t="s">
        <v>35638</v>
      </c>
      <c r="O1483" t="s">
        <v>35924</v>
      </c>
      <c r="P1483" t="s">
        <v>35903</v>
      </c>
      <c r="Q1483" t="s">
        <v>35904</v>
      </c>
      <c r="R1483" t="s">
        <v>35905</v>
      </c>
      <c r="S1483" t="s">
        <v>35647</v>
      </c>
      <c r="T1483" t="s">
        <v>40355</v>
      </c>
      <c r="U1483" s="98">
        <v>975</v>
      </c>
      <c r="V1483" s="98">
        <v>0</v>
      </c>
      <c r="W1483" t="s">
        <v>40356</v>
      </c>
    </row>
    <row r="1484" spans="1:23" ht="15" customHeight="1">
      <c r="A1484" t="s">
        <v>40357</v>
      </c>
      <c r="B1484" t="s">
        <v>36330</v>
      </c>
      <c r="C1484" s="15">
        <v>45938</v>
      </c>
      <c r="D1484" s="15">
        <v>45953</v>
      </c>
      <c r="E1484" t="s">
        <v>1646</v>
      </c>
      <c r="F1484" s="15">
        <v>45938</v>
      </c>
      <c r="G1484" s="15">
        <v>45953</v>
      </c>
      <c r="H1484" t="s">
        <v>9963</v>
      </c>
      <c r="M1484" t="s">
        <v>295</v>
      </c>
      <c r="N1484" t="s">
        <v>35638</v>
      </c>
      <c r="O1484" t="s">
        <v>1565</v>
      </c>
      <c r="P1484" t="s">
        <v>35910</v>
      </c>
      <c r="Q1484" t="s">
        <v>35897</v>
      </c>
      <c r="R1484" t="s">
        <v>35898</v>
      </c>
      <c r="S1484" t="s">
        <v>35660</v>
      </c>
      <c r="T1484" t="s">
        <v>40358</v>
      </c>
      <c r="U1484" s="98">
        <v>2235</v>
      </c>
      <c r="V1484" s="98">
        <v>0</v>
      </c>
      <c r="W1484" t="s">
        <v>40359</v>
      </c>
    </row>
    <row r="1485" spans="1:23" ht="15" customHeight="1">
      <c r="A1485" t="s">
        <v>40360</v>
      </c>
      <c r="B1485" t="s">
        <v>36330</v>
      </c>
      <c r="C1485" s="15">
        <v>45939</v>
      </c>
      <c r="D1485" s="15">
        <v>45955</v>
      </c>
      <c r="E1485" t="s">
        <v>1646</v>
      </c>
      <c r="F1485" s="15">
        <v>45939</v>
      </c>
      <c r="G1485" s="15">
        <v>45955</v>
      </c>
      <c r="H1485" t="s">
        <v>9974</v>
      </c>
      <c r="M1485" t="s">
        <v>261</v>
      </c>
      <c r="N1485" t="s">
        <v>35649</v>
      </c>
      <c r="O1485" t="s">
        <v>35902</v>
      </c>
      <c r="P1485" t="s">
        <v>35915</v>
      </c>
      <c r="Q1485" t="s">
        <v>35904</v>
      </c>
      <c r="R1485" t="s">
        <v>35898</v>
      </c>
      <c r="S1485" t="s">
        <v>35672</v>
      </c>
      <c r="T1485" t="s">
        <v>40361</v>
      </c>
      <c r="U1485" s="98">
        <v>4790</v>
      </c>
      <c r="V1485" s="98">
        <v>0</v>
      </c>
      <c r="W1485" t="s">
        <v>40362</v>
      </c>
    </row>
    <row r="1486" spans="1:23" ht="15" customHeight="1">
      <c r="A1486" t="s">
        <v>40363</v>
      </c>
      <c r="B1486" t="s">
        <v>36330</v>
      </c>
      <c r="C1486" s="15">
        <v>45940</v>
      </c>
      <c r="D1486" s="15">
        <v>45957</v>
      </c>
      <c r="E1486" t="s">
        <v>1646</v>
      </c>
      <c r="F1486" s="15">
        <v>45940</v>
      </c>
      <c r="G1486" s="15">
        <v>45957</v>
      </c>
      <c r="H1486" t="s">
        <v>9986</v>
      </c>
      <c r="M1486" t="s">
        <v>20946</v>
      </c>
      <c r="N1486" t="s">
        <v>35649</v>
      </c>
      <c r="O1486" t="s">
        <v>35909</v>
      </c>
      <c r="P1486" t="s">
        <v>35920</v>
      </c>
      <c r="Q1486" t="s">
        <v>35897</v>
      </c>
      <c r="R1486" t="s">
        <v>35905</v>
      </c>
      <c r="S1486" t="s">
        <v>35683</v>
      </c>
      <c r="T1486" t="s">
        <v>40364</v>
      </c>
      <c r="U1486" s="98">
        <v>8225</v>
      </c>
      <c r="V1486" s="98">
        <v>0</v>
      </c>
      <c r="W1486" t="s">
        <v>40365</v>
      </c>
    </row>
    <row r="1487" spans="1:23" ht="15" customHeight="1">
      <c r="A1487" t="s">
        <v>40366</v>
      </c>
      <c r="B1487" t="s">
        <v>36330</v>
      </c>
      <c r="C1487" s="15">
        <v>45941</v>
      </c>
      <c r="D1487" s="15">
        <v>45944</v>
      </c>
      <c r="E1487" t="s">
        <v>1646</v>
      </c>
      <c r="F1487" s="15">
        <v>45941</v>
      </c>
      <c r="G1487" s="15">
        <v>45944</v>
      </c>
      <c r="H1487" t="s">
        <v>9996</v>
      </c>
      <c r="M1487" t="s">
        <v>275</v>
      </c>
      <c r="N1487" t="s">
        <v>35674</v>
      </c>
      <c r="O1487" t="s">
        <v>35914</v>
      </c>
      <c r="P1487" t="s">
        <v>35896</v>
      </c>
      <c r="Q1487" t="s">
        <v>35904</v>
      </c>
      <c r="R1487" t="s">
        <v>35898</v>
      </c>
      <c r="S1487" t="s">
        <v>35692</v>
      </c>
      <c r="T1487" t="s">
        <v>40367</v>
      </c>
      <c r="U1487" s="98">
        <v>1344</v>
      </c>
      <c r="V1487" s="98">
        <v>0</v>
      </c>
      <c r="W1487" t="s">
        <v>40368</v>
      </c>
    </row>
    <row r="1488" spans="1:23" ht="15" customHeight="1">
      <c r="A1488" t="s">
        <v>40369</v>
      </c>
      <c r="B1488" t="s">
        <v>36330</v>
      </c>
      <c r="C1488" s="15">
        <v>45942</v>
      </c>
      <c r="D1488" s="15">
        <v>45946</v>
      </c>
      <c r="E1488" t="s">
        <v>1646</v>
      </c>
      <c r="F1488" s="15">
        <v>45942</v>
      </c>
      <c r="G1488" s="15">
        <v>45946</v>
      </c>
      <c r="H1488" t="s">
        <v>10008</v>
      </c>
      <c r="M1488" t="s">
        <v>285</v>
      </c>
      <c r="N1488" t="s">
        <v>35662</v>
      </c>
      <c r="O1488" t="s">
        <v>35919</v>
      </c>
      <c r="P1488" t="s">
        <v>35903</v>
      </c>
      <c r="Q1488" t="s">
        <v>35897</v>
      </c>
      <c r="R1488" t="s">
        <v>35905</v>
      </c>
      <c r="S1488" t="s">
        <v>35700</v>
      </c>
      <c r="T1488" t="s">
        <v>40370</v>
      </c>
      <c r="U1488" s="98">
        <v>8000</v>
      </c>
      <c r="V1488" s="98">
        <v>0</v>
      </c>
      <c r="W1488" t="s">
        <v>40371</v>
      </c>
    </row>
    <row r="1489" spans="1:23" ht="15" customHeight="1">
      <c r="A1489" t="s">
        <v>40372</v>
      </c>
      <c r="B1489" t="s">
        <v>36330</v>
      </c>
      <c r="C1489" s="15">
        <v>45943</v>
      </c>
      <c r="D1489" s="15">
        <v>45948</v>
      </c>
      <c r="E1489" t="s">
        <v>1646</v>
      </c>
      <c r="F1489" s="15">
        <v>45943</v>
      </c>
      <c r="G1489" s="15">
        <v>45948</v>
      </c>
      <c r="H1489" t="s">
        <v>10018</v>
      </c>
      <c r="M1489" t="s">
        <v>295</v>
      </c>
      <c r="N1489" t="s">
        <v>35686</v>
      </c>
      <c r="O1489" t="s">
        <v>35924</v>
      </c>
      <c r="P1489" t="s">
        <v>35910</v>
      </c>
      <c r="Q1489" t="s">
        <v>35904</v>
      </c>
      <c r="R1489" t="s">
        <v>35898</v>
      </c>
      <c r="S1489" t="s">
        <v>35708</v>
      </c>
      <c r="T1489" t="s">
        <v>40373</v>
      </c>
      <c r="U1489" s="98">
        <v>2160</v>
      </c>
      <c r="V1489" s="98">
        <v>0</v>
      </c>
      <c r="W1489" t="s">
        <v>40374</v>
      </c>
    </row>
    <row r="1490" spans="1:23" ht="15" customHeight="1">
      <c r="A1490" t="s">
        <v>40375</v>
      </c>
      <c r="B1490" t="s">
        <v>36330</v>
      </c>
      <c r="C1490" s="15">
        <v>45944</v>
      </c>
      <c r="D1490" s="15">
        <v>45950</v>
      </c>
      <c r="E1490" t="s">
        <v>1646</v>
      </c>
      <c r="F1490" s="15">
        <v>45944</v>
      </c>
      <c r="G1490" s="15">
        <v>45950</v>
      </c>
      <c r="H1490" t="s">
        <v>9733</v>
      </c>
      <c r="M1490" t="s">
        <v>261</v>
      </c>
      <c r="N1490" t="s">
        <v>35638</v>
      </c>
      <c r="O1490" t="s">
        <v>1565</v>
      </c>
      <c r="P1490" t="s">
        <v>35915</v>
      </c>
      <c r="Q1490" t="s">
        <v>35897</v>
      </c>
      <c r="R1490" t="s">
        <v>35898</v>
      </c>
      <c r="S1490" t="s">
        <v>35714</v>
      </c>
      <c r="T1490" t="s">
        <v>40376</v>
      </c>
      <c r="U1490" s="98">
        <v>2325</v>
      </c>
      <c r="V1490" s="98">
        <v>0</v>
      </c>
      <c r="W1490" t="s">
        <v>40377</v>
      </c>
    </row>
    <row r="1491" spans="1:23" ht="15" customHeight="1">
      <c r="A1491" t="s">
        <v>40378</v>
      </c>
      <c r="B1491" t="s">
        <v>36330</v>
      </c>
      <c r="C1491" s="15">
        <v>45945</v>
      </c>
      <c r="D1491" s="15">
        <v>45952</v>
      </c>
      <c r="E1491" t="s">
        <v>1646</v>
      </c>
      <c r="F1491" s="15">
        <v>45945</v>
      </c>
      <c r="G1491" s="15">
        <v>45952</v>
      </c>
      <c r="H1491" t="s">
        <v>9747</v>
      </c>
      <c r="M1491" t="s">
        <v>20946</v>
      </c>
      <c r="N1491" t="s">
        <v>35638</v>
      </c>
      <c r="O1491" t="s">
        <v>35902</v>
      </c>
      <c r="P1491" t="s">
        <v>35920</v>
      </c>
      <c r="Q1491" t="s">
        <v>35904</v>
      </c>
      <c r="R1491" t="s">
        <v>35905</v>
      </c>
      <c r="S1491" t="s">
        <v>35723</v>
      </c>
      <c r="T1491" t="s">
        <v>40379</v>
      </c>
      <c r="U1491" s="98">
        <v>1025</v>
      </c>
      <c r="V1491" s="98">
        <v>0</v>
      </c>
      <c r="W1491" t="s">
        <v>40380</v>
      </c>
    </row>
    <row r="1492" spans="1:23" ht="15" customHeight="1">
      <c r="A1492" t="s">
        <v>40381</v>
      </c>
      <c r="B1492" t="s">
        <v>36330</v>
      </c>
      <c r="C1492" s="15">
        <v>45946</v>
      </c>
      <c r="D1492" s="15">
        <v>45954</v>
      </c>
      <c r="E1492" t="s">
        <v>1646</v>
      </c>
      <c r="F1492" s="15">
        <v>45946</v>
      </c>
      <c r="G1492" s="15">
        <v>45954</v>
      </c>
      <c r="H1492" t="s">
        <v>9759</v>
      </c>
      <c r="M1492" t="s">
        <v>275</v>
      </c>
      <c r="N1492" t="s">
        <v>35638</v>
      </c>
      <c r="O1492" t="s">
        <v>35909</v>
      </c>
      <c r="P1492" t="s">
        <v>35896</v>
      </c>
      <c r="Q1492" t="s">
        <v>35897</v>
      </c>
      <c r="R1492" t="s">
        <v>35898</v>
      </c>
      <c r="S1492" t="s">
        <v>35730</v>
      </c>
      <c r="T1492" t="s">
        <v>40382</v>
      </c>
      <c r="U1492" s="98">
        <v>2325</v>
      </c>
      <c r="V1492" s="98">
        <v>70</v>
      </c>
      <c r="W1492" t="s">
        <v>40383</v>
      </c>
    </row>
    <row r="1493" spans="1:23" ht="15" customHeight="1">
      <c r="A1493" t="s">
        <v>40384</v>
      </c>
      <c r="B1493" t="s">
        <v>36330</v>
      </c>
      <c r="C1493" s="15">
        <v>45947</v>
      </c>
      <c r="D1493" s="15">
        <v>45956</v>
      </c>
      <c r="E1493" t="s">
        <v>1646</v>
      </c>
      <c r="F1493" s="15">
        <v>45947</v>
      </c>
      <c r="G1493" s="15">
        <v>45956</v>
      </c>
      <c r="H1493" t="s">
        <v>9772</v>
      </c>
      <c r="M1493" t="s">
        <v>285</v>
      </c>
      <c r="N1493" t="s">
        <v>35649</v>
      </c>
      <c r="O1493" t="s">
        <v>35914</v>
      </c>
      <c r="P1493" t="s">
        <v>35903</v>
      </c>
      <c r="Q1493" t="s">
        <v>35904</v>
      </c>
      <c r="R1493" t="s">
        <v>35905</v>
      </c>
      <c r="S1493" t="s">
        <v>35737</v>
      </c>
      <c r="T1493" t="s">
        <v>40385</v>
      </c>
      <c r="U1493" s="98">
        <v>5070</v>
      </c>
      <c r="V1493" s="98">
        <v>0</v>
      </c>
      <c r="W1493" t="s">
        <v>40386</v>
      </c>
    </row>
    <row r="1494" spans="1:23" ht="15" customHeight="1">
      <c r="A1494" t="s">
        <v>40387</v>
      </c>
      <c r="B1494" t="s">
        <v>36330</v>
      </c>
      <c r="C1494" s="15">
        <v>45948</v>
      </c>
      <c r="D1494" s="15">
        <v>45958</v>
      </c>
      <c r="E1494" t="s">
        <v>1646</v>
      </c>
      <c r="F1494" s="15">
        <v>45948</v>
      </c>
      <c r="G1494" s="15">
        <v>45958</v>
      </c>
      <c r="H1494" t="s">
        <v>9783</v>
      </c>
      <c r="M1494" t="s">
        <v>295</v>
      </c>
      <c r="N1494" t="s">
        <v>35649</v>
      </c>
      <c r="O1494" t="s">
        <v>35919</v>
      </c>
      <c r="P1494" t="s">
        <v>35910</v>
      </c>
      <c r="Q1494" t="s">
        <v>35897</v>
      </c>
      <c r="R1494" t="s">
        <v>35898</v>
      </c>
      <c r="S1494" t="s">
        <v>35744</v>
      </c>
      <c r="T1494" t="s">
        <v>40388</v>
      </c>
      <c r="U1494" s="98">
        <v>8665</v>
      </c>
      <c r="V1494" s="98">
        <v>0</v>
      </c>
      <c r="W1494" t="s">
        <v>40389</v>
      </c>
    </row>
    <row r="1495" spans="1:23" ht="15" customHeight="1">
      <c r="A1495" t="s">
        <v>40390</v>
      </c>
      <c r="B1495" t="s">
        <v>36330</v>
      </c>
      <c r="C1495" s="15">
        <v>45949</v>
      </c>
      <c r="D1495" s="15">
        <v>45958</v>
      </c>
      <c r="E1495" t="s">
        <v>1646</v>
      </c>
      <c r="F1495" s="15">
        <v>45949</v>
      </c>
      <c r="G1495" s="15">
        <v>45958</v>
      </c>
      <c r="H1495" t="s">
        <v>9795</v>
      </c>
      <c r="M1495" t="s">
        <v>261</v>
      </c>
      <c r="N1495" t="s">
        <v>35674</v>
      </c>
      <c r="O1495" t="s">
        <v>35924</v>
      </c>
      <c r="P1495" t="s">
        <v>35915</v>
      </c>
      <c r="Q1495" t="s">
        <v>35904</v>
      </c>
      <c r="R1495" t="s">
        <v>35898</v>
      </c>
      <c r="S1495" t="s">
        <v>35750</v>
      </c>
      <c r="T1495" t="s">
        <v>40391</v>
      </c>
      <c r="U1495" s="98">
        <v>1416</v>
      </c>
      <c r="V1495" s="98">
        <v>0</v>
      </c>
      <c r="W1495" t="s">
        <v>40392</v>
      </c>
    </row>
    <row r="1496" spans="1:23" ht="15" customHeight="1">
      <c r="A1496" t="s">
        <v>40393</v>
      </c>
      <c r="B1496" t="s">
        <v>36330</v>
      </c>
      <c r="C1496" s="15">
        <v>45950</v>
      </c>
      <c r="D1496" s="15">
        <v>45962</v>
      </c>
      <c r="E1496" t="s">
        <v>1646</v>
      </c>
      <c r="F1496" s="15">
        <v>45950</v>
      </c>
      <c r="G1496" s="15">
        <v>45962</v>
      </c>
      <c r="H1496" t="s">
        <v>9805</v>
      </c>
      <c r="M1496" t="s">
        <v>20946</v>
      </c>
      <c r="N1496" t="s">
        <v>35662</v>
      </c>
      <c r="O1496" t="s">
        <v>1565</v>
      </c>
      <c r="P1496" t="s">
        <v>35920</v>
      </c>
      <c r="Q1496" t="s">
        <v>35897</v>
      </c>
      <c r="R1496" t="s">
        <v>35905</v>
      </c>
      <c r="S1496" t="s">
        <v>35755</v>
      </c>
      <c r="T1496" t="s">
        <v>40394</v>
      </c>
      <c r="U1496" s="98">
        <v>8200</v>
      </c>
      <c r="V1496" s="98">
        <v>0</v>
      </c>
      <c r="W1496" t="s">
        <v>40395</v>
      </c>
    </row>
    <row r="1497" spans="1:23" ht="15" customHeight="1">
      <c r="A1497" t="s">
        <v>40396</v>
      </c>
      <c r="B1497" t="s">
        <v>36330</v>
      </c>
      <c r="C1497" s="15">
        <v>45951</v>
      </c>
      <c r="D1497" s="15">
        <v>45964</v>
      </c>
      <c r="E1497" t="s">
        <v>1646</v>
      </c>
      <c r="F1497" s="15">
        <v>45951</v>
      </c>
      <c r="G1497" s="15">
        <v>45964</v>
      </c>
      <c r="H1497" t="s">
        <v>9817</v>
      </c>
      <c r="M1497" t="s">
        <v>275</v>
      </c>
      <c r="N1497" t="s">
        <v>35686</v>
      </c>
      <c r="O1497" t="s">
        <v>35902</v>
      </c>
      <c r="P1497" t="s">
        <v>35896</v>
      </c>
      <c r="Q1497" t="s">
        <v>35904</v>
      </c>
      <c r="R1497" t="s">
        <v>35898</v>
      </c>
      <c r="S1497" t="s">
        <v>35760</v>
      </c>
      <c r="T1497" t="s">
        <v>40397</v>
      </c>
      <c r="U1497" s="98">
        <v>2280</v>
      </c>
      <c r="V1497" s="98">
        <v>0</v>
      </c>
      <c r="W1497" t="s">
        <v>40398</v>
      </c>
    </row>
    <row r="1498" spans="1:23" ht="15" customHeight="1">
      <c r="A1498" t="s">
        <v>40399</v>
      </c>
      <c r="B1498" t="s">
        <v>36330</v>
      </c>
      <c r="C1498" s="15">
        <v>45952</v>
      </c>
      <c r="D1498" s="15">
        <v>45966</v>
      </c>
      <c r="E1498" t="s">
        <v>1646</v>
      </c>
      <c r="F1498" s="15">
        <v>45952</v>
      </c>
      <c r="G1498" s="15">
        <v>45966</v>
      </c>
      <c r="H1498" t="s">
        <v>9827</v>
      </c>
      <c r="M1498" t="s">
        <v>285</v>
      </c>
      <c r="N1498" t="s">
        <v>35638</v>
      </c>
      <c r="O1498" t="s">
        <v>35909</v>
      </c>
      <c r="P1498" t="s">
        <v>35903</v>
      </c>
      <c r="Q1498" t="s">
        <v>35897</v>
      </c>
      <c r="R1498" t="s">
        <v>35905</v>
      </c>
      <c r="S1498" t="s">
        <v>35765</v>
      </c>
      <c r="T1498" t="s">
        <v>40400</v>
      </c>
      <c r="U1498" s="98">
        <v>2415</v>
      </c>
      <c r="V1498" s="98">
        <v>0</v>
      </c>
      <c r="W1498" t="s">
        <v>40401</v>
      </c>
    </row>
    <row r="1499" spans="1:23" ht="15" customHeight="1">
      <c r="A1499" t="s">
        <v>40402</v>
      </c>
      <c r="B1499" t="s">
        <v>36330</v>
      </c>
      <c r="C1499" s="15">
        <v>45953</v>
      </c>
      <c r="D1499" s="15">
        <v>45968</v>
      </c>
      <c r="E1499" t="s">
        <v>1646</v>
      </c>
      <c r="F1499" s="15">
        <v>45953</v>
      </c>
      <c r="G1499" s="15">
        <v>45968</v>
      </c>
      <c r="H1499" t="s">
        <v>9838</v>
      </c>
      <c r="M1499" t="s">
        <v>295</v>
      </c>
      <c r="N1499" t="s">
        <v>35638</v>
      </c>
      <c r="O1499" t="s">
        <v>35914</v>
      </c>
      <c r="P1499" t="s">
        <v>35910</v>
      </c>
      <c r="Q1499" t="s">
        <v>35904</v>
      </c>
      <c r="R1499" t="s">
        <v>35898</v>
      </c>
      <c r="S1499" t="s">
        <v>35770</v>
      </c>
      <c r="T1499" t="s">
        <v>40403</v>
      </c>
      <c r="U1499" s="98">
        <v>1075</v>
      </c>
      <c r="V1499" s="98">
        <v>0</v>
      </c>
      <c r="W1499" t="s">
        <v>40404</v>
      </c>
    </row>
    <row r="1500" spans="1:23" ht="15" customHeight="1">
      <c r="A1500" t="s">
        <v>40405</v>
      </c>
      <c r="B1500" t="s">
        <v>36330</v>
      </c>
      <c r="C1500" s="15">
        <v>45954</v>
      </c>
      <c r="D1500" s="15">
        <v>45970</v>
      </c>
      <c r="E1500" t="s">
        <v>1646</v>
      </c>
      <c r="F1500" s="15">
        <v>45954</v>
      </c>
      <c r="G1500" s="15">
        <v>45970</v>
      </c>
      <c r="H1500" t="s">
        <v>9850</v>
      </c>
      <c r="M1500" t="s">
        <v>261</v>
      </c>
      <c r="N1500" t="s">
        <v>35638</v>
      </c>
      <c r="O1500" t="s">
        <v>35919</v>
      </c>
      <c r="P1500" t="s">
        <v>35915</v>
      </c>
      <c r="Q1500" t="s">
        <v>35897</v>
      </c>
      <c r="R1500" t="s">
        <v>35898</v>
      </c>
      <c r="S1500" t="s">
        <v>35775</v>
      </c>
      <c r="T1500" t="s">
        <v>40406</v>
      </c>
      <c r="U1500" s="98">
        <v>2415</v>
      </c>
      <c r="V1500" s="98">
        <v>0</v>
      </c>
      <c r="W1500" t="s">
        <v>40407</v>
      </c>
    </row>
    <row r="1501" spans="1:23" ht="15" customHeight="1">
      <c r="A1501" t="s">
        <v>40408</v>
      </c>
      <c r="B1501" t="s">
        <v>36330</v>
      </c>
      <c r="C1501" s="15">
        <v>45955</v>
      </c>
      <c r="D1501" s="15">
        <v>45972</v>
      </c>
      <c r="E1501" t="s">
        <v>1646</v>
      </c>
      <c r="F1501" s="15">
        <v>45955</v>
      </c>
      <c r="G1501" s="15">
        <v>45972</v>
      </c>
      <c r="H1501" t="s">
        <v>9858</v>
      </c>
      <c r="M1501" t="s">
        <v>20946</v>
      </c>
      <c r="N1501" t="s">
        <v>35649</v>
      </c>
      <c r="O1501" t="s">
        <v>35924</v>
      </c>
      <c r="P1501" t="s">
        <v>35920</v>
      </c>
      <c r="Q1501" t="s">
        <v>35904</v>
      </c>
      <c r="R1501" t="s">
        <v>35905</v>
      </c>
      <c r="S1501" t="s">
        <v>35780</v>
      </c>
      <c r="T1501" t="s">
        <v>40409</v>
      </c>
      <c r="U1501" s="98">
        <v>4650</v>
      </c>
      <c r="V1501" s="98">
        <v>0</v>
      </c>
      <c r="W1501" t="s">
        <v>40410</v>
      </c>
    </row>
    <row r="1502" spans="1:23" ht="15" customHeight="1">
      <c r="A1502" t="s">
        <v>40411</v>
      </c>
      <c r="B1502" t="s">
        <v>36330</v>
      </c>
      <c r="C1502" s="15">
        <v>45956</v>
      </c>
      <c r="D1502" s="15">
        <v>45958</v>
      </c>
      <c r="E1502" t="s">
        <v>1646</v>
      </c>
      <c r="F1502" s="15">
        <v>45956</v>
      </c>
      <c r="G1502" s="15">
        <v>45958</v>
      </c>
      <c r="H1502" t="s">
        <v>9867</v>
      </c>
      <c r="M1502" t="s">
        <v>275</v>
      </c>
      <c r="N1502" t="s">
        <v>35649</v>
      </c>
      <c r="O1502" t="s">
        <v>1565</v>
      </c>
      <c r="P1502" t="s">
        <v>35896</v>
      </c>
      <c r="Q1502" t="s">
        <v>35897</v>
      </c>
      <c r="R1502" t="s">
        <v>35898</v>
      </c>
      <c r="S1502" t="s">
        <v>35785</v>
      </c>
      <c r="T1502" t="s">
        <v>40412</v>
      </c>
      <c r="U1502" s="98">
        <v>8005</v>
      </c>
      <c r="V1502" s="98">
        <v>80</v>
      </c>
      <c r="W1502" t="s">
        <v>40413</v>
      </c>
    </row>
    <row r="1503" spans="1:23" ht="15" customHeight="1">
      <c r="A1503" t="s">
        <v>40414</v>
      </c>
      <c r="B1503" t="s">
        <v>36330</v>
      </c>
      <c r="C1503" s="15">
        <v>45957</v>
      </c>
      <c r="D1503" s="15">
        <v>45958</v>
      </c>
      <c r="E1503" t="s">
        <v>1646</v>
      </c>
      <c r="F1503" s="15">
        <v>45957</v>
      </c>
      <c r="G1503" s="15">
        <v>45958</v>
      </c>
      <c r="H1503" t="s">
        <v>9877</v>
      </c>
      <c r="M1503" t="s">
        <v>285</v>
      </c>
      <c r="N1503" t="s">
        <v>35674</v>
      </c>
      <c r="O1503" t="s">
        <v>35902</v>
      </c>
      <c r="P1503" t="s">
        <v>35903</v>
      </c>
      <c r="Q1503" t="s">
        <v>35904</v>
      </c>
      <c r="R1503" t="s">
        <v>35905</v>
      </c>
      <c r="S1503" t="s">
        <v>35790</v>
      </c>
      <c r="T1503" t="s">
        <v>40415</v>
      </c>
      <c r="U1503" s="98">
        <v>1290</v>
      </c>
      <c r="V1503" s="98">
        <v>0</v>
      </c>
      <c r="W1503" t="s">
        <v>40416</v>
      </c>
    </row>
    <row r="1504" spans="1:23" ht="15" customHeight="1">
      <c r="A1504" t="s">
        <v>40417</v>
      </c>
      <c r="B1504" t="s">
        <v>36330</v>
      </c>
      <c r="C1504" s="15">
        <v>45958</v>
      </c>
      <c r="D1504" s="15">
        <v>45963</v>
      </c>
      <c r="E1504" t="s">
        <v>1646</v>
      </c>
      <c r="F1504" s="15">
        <v>45958</v>
      </c>
      <c r="G1504" s="15">
        <v>45963</v>
      </c>
      <c r="H1504" t="s">
        <v>9886</v>
      </c>
      <c r="M1504" t="s">
        <v>295</v>
      </c>
      <c r="N1504" t="s">
        <v>35662</v>
      </c>
      <c r="O1504" t="s">
        <v>35909</v>
      </c>
      <c r="P1504" t="s">
        <v>35910</v>
      </c>
      <c r="Q1504" t="s">
        <v>35897</v>
      </c>
      <c r="R1504" t="s">
        <v>35898</v>
      </c>
      <c r="S1504" t="s">
        <v>35795</v>
      </c>
      <c r="T1504" t="s">
        <v>40418</v>
      </c>
      <c r="U1504" s="98">
        <v>7800</v>
      </c>
      <c r="V1504" s="98">
        <v>0</v>
      </c>
      <c r="W1504" t="s">
        <v>40419</v>
      </c>
    </row>
    <row r="1505" spans="1:23" ht="15" customHeight="1">
      <c r="A1505" t="s">
        <v>40420</v>
      </c>
      <c r="B1505" t="s">
        <v>36330</v>
      </c>
      <c r="C1505" s="15">
        <v>45959</v>
      </c>
      <c r="D1505" s="15">
        <v>45965</v>
      </c>
      <c r="E1505" t="s">
        <v>1646</v>
      </c>
      <c r="F1505" s="15">
        <v>45959</v>
      </c>
      <c r="G1505" s="15">
        <v>45965</v>
      </c>
      <c r="H1505" t="s">
        <v>9895</v>
      </c>
      <c r="M1505" t="s">
        <v>261</v>
      </c>
      <c r="N1505" t="s">
        <v>35686</v>
      </c>
      <c r="O1505" t="s">
        <v>35914</v>
      </c>
      <c r="P1505" t="s">
        <v>35915</v>
      </c>
      <c r="Q1505" t="s">
        <v>35904</v>
      </c>
      <c r="R1505" t="s">
        <v>35898</v>
      </c>
      <c r="S1505" t="s">
        <v>35800</v>
      </c>
      <c r="T1505" t="s">
        <v>40421</v>
      </c>
      <c r="U1505" s="98">
        <v>2120</v>
      </c>
      <c r="V1505" s="98">
        <v>0</v>
      </c>
      <c r="W1505" t="s">
        <v>40422</v>
      </c>
    </row>
    <row r="1506" spans="1:23" ht="15" customHeight="1">
      <c r="A1506" t="s">
        <v>40423</v>
      </c>
      <c r="B1506" t="s">
        <v>36330</v>
      </c>
      <c r="C1506" s="15">
        <v>45960</v>
      </c>
      <c r="D1506" s="15">
        <v>45967</v>
      </c>
      <c r="E1506" t="s">
        <v>1646</v>
      </c>
      <c r="F1506" s="15">
        <v>45960</v>
      </c>
      <c r="G1506" s="15">
        <v>45967</v>
      </c>
      <c r="H1506" t="s">
        <v>9905</v>
      </c>
      <c r="M1506" t="s">
        <v>20946</v>
      </c>
      <c r="N1506" t="s">
        <v>35638</v>
      </c>
      <c r="O1506" t="s">
        <v>35919</v>
      </c>
      <c r="P1506" t="s">
        <v>35920</v>
      </c>
      <c r="Q1506" t="s">
        <v>35897</v>
      </c>
      <c r="R1506" t="s">
        <v>35905</v>
      </c>
      <c r="S1506" t="s">
        <v>35805</v>
      </c>
      <c r="T1506" t="s">
        <v>40424</v>
      </c>
      <c r="U1506" s="98">
        <v>2280</v>
      </c>
      <c r="V1506" s="98">
        <v>0</v>
      </c>
      <c r="W1506" t="s">
        <v>40425</v>
      </c>
    </row>
    <row r="1507" spans="1:23" ht="15" customHeight="1">
      <c r="A1507" t="s">
        <v>40426</v>
      </c>
      <c r="B1507" t="s">
        <v>36330</v>
      </c>
      <c r="C1507" s="15">
        <v>45961</v>
      </c>
      <c r="D1507" s="15">
        <v>45969</v>
      </c>
      <c r="E1507" t="s">
        <v>1646</v>
      </c>
      <c r="F1507" s="15">
        <v>45961</v>
      </c>
      <c r="G1507" s="15">
        <v>45969</v>
      </c>
      <c r="H1507" t="s">
        <v>9915</v>
      </c>
      <c r="M1507" t="s">
        <v>275</v>
      </c>
      <c r="N1507" t="s">
        <v>35638</v>
      </c>
      <c r="O1507" t="s">
        <v>35924</v>
      </c>
      <c r="P1507" t="s">
        <v>35896</v>
      </c>
      <c r="Q1507" t="s">
        <v>35904</v>
      </c>
      <c r="R1507" t="s">
        <v>35898</v>
      </c>
      <c r="S1507" t="s">
        <v>35810</v>
      </c>
      <c r="T1507" t="s">
        <v>40427</v>
      </c>
      <c r="U1507" s="98">
        <v>1000</v>
      </c>
      <c r="V1507" s="98">
        <v>0</v>
      </c>
      <c r="W1507" t="s">
        <v>40428</v>
      </c>
    </row>
    <row r="1508" spans="1:23" ht="15" customHeight="1">
      <c r="A1508" t="s">
        <v>40429</v>
      </c>
      <c r="B1508" t="s">
        <v>36330</v>
      </c>
      <c r="C1508" s="15">
        <v>45931</v>
      </c>
      <c r="D1508" s="15">
        <v>45940</v>
      </c>
      <c r="E1508" t="s">
        <v>1646</v>
      </c>
      <c r="F1508" s="15">
        <v>45931</v>
      </c>
      <c r="G1508" s="15">
        <v>45940</v>
      </c>
      <c r="H1508" t="s">
        <v>9924</v>
      </c>
      <c r="M1508" t="s">
        <v>285</v>
      </c>
      <c r="N1508" t="s">
        <v>35638</v>
      </c>
      <c r="O1508" t="s">
        <v>1565</v>
      </c>
      <c r="P1508" t="s">
        <v>35903</v>
      </c>
      <c r="Q1508" t="s">
        <v>35897</v>
      </c>
      <c r="R1508" t="s">
        <v>35905</v>
      </c>
      <c r="S1508" t="s">
        <v>35815</v>
      </c>
      <c r="T1508" t="s">
        <v>40430</v>
      </c>
      <c r="U1508" s="98">
        <v>2280</v>
      </c>
      <c r="V1508" s="98">
        <v>0</v>
      </c>
      <c r="W1508" t="s">
        <v>40431</v>
      </c>
    </row>
    <row r="1509" spans="1:23" ht="15" customHeight="1">
      <c r="A1509" t="s">
        <v>40432</v>
      </c>
      <c r="B1509" t="s">
        <v>36330</v>
      </c>
      <c r="C1509" s="15">
        <v>45932</v>
      </c>
      <c r="D1509" s="15">
        <v>45942</v>
      </c>
      <c r="E1509" t="s">
        <v>1646</v>
      </c>
      <c r="F1509" s="15">
        <v>45932</v>
      </c>
      <c r="G1509" s="15">
        <v>45942</v>
      </c>
      <c r="H1509" t="s">
        <v>9933</v>
      </c>
      <c r="M1509" t="s">
        <v>295</v>
      </c>
      <c r="N1509" t="s">
        <v>35649</v>
      </c>
      <c r="O1509" t="s">
        <v>35902</v>
      </c>
      <c r="P1509" t="s">
        <v>35910</v>
      </c>
      <c r="Q1509" t="s">
        <v>35904</v>
      </c>
      <c r="R1509" t="s">
        <v>35898</v>
      </c>
      <c r="S1509" t="s">
        <v>35820</v>
      </c>
      <c r="T1509" t="s">
        <v>40433</v>
      </c>
      <c r="U1509" s="98">
        <v>4930</v>
      </c>
      <c r="V1509" s="98">
        <v>0</v>
      </c>
      <c r="W1509" t="s">
        <v>40434</v>
      </c>
    </row>
    <row r="1510" spans="1:23" ht="15" customHeight="1">
      <c r="A1510" t="s">
        <v>40435</v>
      </c>
      <c r="B1510" t="s">
        <v>36330</v>
      </c>
      <c r="C1510" s="15">
        <v>45933</v>
      </c>
      <c r="D1510" s="15">
        <v>45944</v>
      </c>
      <c r="E1510" t="s">
        <v>1646</v>
      </c>
      <c r="F1510" s="15">
        <v>45933</v>
      </c>
      <c r="G1510" s="15">
        <v>45944</v>
      </c>
      <c r="H1510" t="s">
        <v>9942</v>
      </c>
      <c r="M1510" t="s">
        <v>261</v>
      </c>
      <c r="N1510" t="s">
        <v>35649</v>
      </c>
      <c r="O1510" t="s">
        <v>35909</v>
      </c>
      <c r="P1510" t="s">
        <v>35915</v>
      </c>
      <c r="Q1510" t="s">
        <v>35897</v>
      </c>
      <c r="R1510" t="s">
        <v>35898</v>
      </c>
      <c r="S1510" t="s">
        <v>35825</v>
      </c>
      <c r="T1510" t="s">
        <v>40436</v>
      </c>
      <c r="U1510" s="98">
        <v>8445</v>
      </c>
      <c r="V1510" s="98">
        <v>0</v>
      </c>
      <c r="W1510" t="s">
        <v>40437</v>
      </c>
    </row>
    <row r="1511" spans="1:23" ht="15" customHeight="1">
      <c r="A1511" t="s">
        <v>40438</v>
      </c>
      <c r="B1511" t="s">
        <v>36330</v>
      </c>
      <c r="C1511" s="15">
        <v>45934</v>
      </c>
      <c r="D1511" s="15">
        <v>45946</v>
      </c>
      <c r="E1511" t="s">
        <v>1646</v>
      </c>
      <c r="F1511" s="15">
        <v>45934</v>
      </c>
      <c r="G1511" s="15">
        <v>45946</v>
      </c>
      <c r="H1511" t="s">
        <v>9952</v>
      </c>
      <c r="M1511" t="s">
        <v>20946</v>
      </c>
      <c r="N1511" t="s">
        <v>35674</v>
      </c>
      <c r="O1511" t="s">
        <v>35914</v>
      </c>
      <c r="P1511" t="s">
        <v>35920</v>
      </c>
      <c r="Q1511" t="s">
        <v>35904</v>
      </c>
      <c r="R1511" t="s">
        <v>35905</v>
      </c>
      <c r="S1511" t="s">
        <v>35829</v>
      </c>
      <c r="T1511" t="s">
        <v>40439</v>
      </c>
      <c r="U1511" s="98">
        <v>1380</v>
      </c>
      <c r="V1511" s="98">
        <v>0</v>
      </c>
      <c r="W1511" t="s">
        <v>40440</v>
      </c>
    </row>
    <row r="1512" spans="1:23" ht="15" customHeight="1">
      <c r="A1512" t="s">
        <v>40441</v>
      </c>
      <c r="B1512" t="s">
        <v>36481</v>
      </c>
      <c r="C1512" s="15">
        <v>45935</v>
      </c>
      <c r="D1512" s="15">
        <v>45948</v>
      </c>
      <c r="E1512" t="s">
        <v>1646</v>
      </c>
      <c r="F1512" s="15">
        <v>45935</v>
      </c>
      <c r="G1512" s="15">
        <v>45948</v>
      </c>
      <c r="I1512" t="s">
        <v>3878</v>
      </c>
      <c r="L1512" t="s">
        <v>3887</v>
      </c>
      <c r="N1512" t="s">
        <v>35662</v>
      </c>
      <c r="O1512" t="s">
        <v>35919</v>
      </c>
      <c r="P1512" t="s">
        <v>35896</v>
      </c>
      <c r="Q1512" t="s">
        <v>35897</v>
      </c>
      <c r="R1512" t="s">
        <v>35898</v>
      </c>
      <c r="S1512" t="s">
        <v>35833</v>
      </c>
      <c r="T1512" t="s">
        <v>40442</v>
      </c>
      <c r="U1512" s="98">
        <v>8000</v>
      </c>
      <c r="V1512" s="98">
        <v>90</v>
      </c>
      <c r="W1512" t="s">
        <v>40443</v>
      </c>
    </row>
    <row r="1513" spans="1:23" ht="15" customHeight="1">
      <c r="A1513" t="s">
        <v>40444</v>
      </c>
      <c r="B1513" t="s">
        <v>36481</v>
      </c>
      <c r="C1513" s="15">
        <v>45936</v>
      </c>
      <c r="D1513" s="15">
        <v>45950</v>
      </c>
      <c r="E1513" t="s">
        <v>1646</v>
      </c>
      <c r="F1513" s="15">
        <v>45936</v>
      </c>
      <c r="G1513" s="15">
        <v>45950</v>
      </c>
      <c r="I1513" t="s">
        <v>3881</v>
      </c>
      <c r="L1513" t="s">
        <v>3891</v>
      </c>
      <c r="N1513" t="s">
        <v>35686</v>
      </c>
      <c r="O1513" t="s">
        <v>35924</v>
      </c>
      <c r="P1513" t="s">
        <v>35903</v>
      </c>
      <c r="Q1513" t="s">
        <v>35897</v>
      </c>
      <c r="R1513" t="s">
        <v>35905</v>
      </c>
      <c r="S1513" t="s">
        <v>35837</v>
      </c>
      <c r="T1513" t="s">
        <v>40445</v>
      </c>
      <c r="U1513" s="98">
        <v>4870</v>
      </c>
      <c r="V1513" s="98">
        <v>0</v>
      </c>
      <c r="W1513" t="s">
        <v>40446</v>
      </c>
    </row>
    <row r="1514" spans="1:23" ht="15" customHeight="1">
      <c r="A1514" t="s">
        <v>40447</v>
      </c>
      <c r="B1514" t="s">
        <v>36481</v>
      </c>
      <c r="C1514" s="15">
        <v>45937</v>
      </c>
      <c r="D1514" s="15">
        <v>45952</v>
      </c>
      <c r="E1514" t="s">
        <v>1646</v>
      </c>
      <c r="F1514" s="15">
        <v>45937</v>
      </c>
      <c r="G1514" s="15">
        <v>45952</v>
      </c>
      <c r="I1514" t="s">
        <v>3884</v>
      </c>
      <c r="L1514" t="s">
        <v>3894</v>
      </c>
      <c r="N1514" t="s">
        <v>35638</v>
      </c>
      <c r="O1514" t="s">
        <v>1565</v>
      </c>
      <c r="P1514" t="s">
        <v>35910</v>
      </c>
      <c r="Q1514" t="s">
        <v>35897</v>
      </c>
      <c r="R1514" t="s">
        <v>35898</v>
      </c>
      <c r="S1514" t="s">
        <v>35841</v>
      </c>
      <c r="T1514" t="s">
        <v>40448</v>
      </c>
      <c r="U1514" s="98">
        <v>2370</v>
      </c>
      <c r="V1514" s="98">
        <v>0</v>
      </c>
      <c r="W1514" t="s">
        <v>40449</v>
      </c>
    </row>
    <row r="1515" spans="1:23" ht="15" customHeight="1">
      <c r="A1515" t="s">
        <v>40450</v>
      </c>
      <c r="B1515" t="s">
        <v>36481</v>
      </c>
      <c r="C1515" s="15">
        <v>45938</v>
      </c>
      <c r="D1515" s="15">
        <v>45954</v>
      </c>
      <c r="E1515" t="s">
        <v>1646</v>
      </c>
      <c r="F1515" s="15">
        <v>45938</v>
      </c>
      <c r="G1515" s="15">
        <v>45954</v>
      </c>
      <c r="I1515" t="s">
        <v>3887</v>
      </c>
      <c r="L1515" t="s">
        <v>1644</v>
      </c>
      <c r="N1515" t="s">
        <v>35638</v>
      </c>
      <c r="O1515" t="s">
        <v>35902</v>
      </c>
      <c r="P1515" t="s">
        <v>35915</v>
      </c>
      <c r="Q1515" t="s">
        <v>35897</v>
      </c>
      <c r="R1515" t="s">
        <v>35898</v>
      </c>
      <c r="S1515" t="s">
        <v>35845</v>
      </c>
      <c r="T1515" t="s">
        <v>40451</v>
      </c>
      <c r="U1515" s="98">
        <v>2370</v>
      </c>
      <c r="V1515" s="98">
        <v>0</v>
      </c>
      <c r="W1515" t="s">
        <v>40452</v>
      </c>
    </row>
    <row r="1516" spans="1:23" ht="15" customHeight="1">
      <c r="A1516" t="s">
        <v>40453</v>
      </c>
      <c r="B1516" t="s">
        <v>36481</v>
      </c>
      <c r="C1516" s="15">
        <v>45939</v>
      </c>
      <c r="D1516" s="15">
        <v>45956</v>
      </c>
      <c r="E1516" t="s">
        <v>1646</v>
      </c>
      <c r="F1516" s="15">
        <v>45939</v>
      </c>
      <c r="G1516" s="15">
        <v>45956</v>
      </c>
      <c r="I1516" t="s">
        <v>3891</v>
      </c>
      <c r="L1516" t="s">
        <v>3858</v>
      </c>
      <c r="N1516" t="s">
        <v>35638</v>
      </c>
      <c r="O1516" t="s">
        <v>35909</v>
      </c>
      <c r="P1516" t="s">
        <v>35920</v>
      </c>
      <c r="Q1516" t="s">
        <v>35897</v>
      </c>
      <c r="R1516" t="s">
        <v>35905</v>
      </c>
      <c r="S1516" t="s">
        <v>35849</v>
      </c>
      <c r="T1516" t="s">
        <v>40454</v>
      </c>
      <c r="U1516" s="98">
        <v>2370</v>
      </c>
      <c r="V1516" s="98">
        <v>0</v>
      </c>
      <c r="W1516" t="s">
        <v>40455</v>
      </c>
    </row>
    <row r="1517" spans="1:23" ht="15" customHeight="1">
      <c r="A1517" t="s">
        <v>40456</v>
      </c>
      <c r="B1517" t="s">
        <v>36481</v>
      </c>
      <c r="C1517" s="15">
        <v>45940</v>
      </c>
      <c r="D1517" s="15">
        <v>45943</v>
      </c>
      <c r="E1517" t="s">
        <v>1646</v>
      </c>
      <c r="F1517" s="15">
        <v>45940</v>
      </c>
      <c r="G1517" s="15">
        <v>45943</v>
      </c>
      <c r="I1517" t="s">
        <v>3894</v>
      </c>
      <c r="L1517" t="s">
        <v>3861</v>
      </c>
      <c r="N1517" t="s">
        <v>35649</v>
      </c>
      <c r="O1517" t="s">
        <v>35914</v>
      </c>
      <c r="P1517" t="s">
        <v>35896</v>
      </c>
      <c r="Q1517" t="s">
        <v>35897</v>
      </c>
      <c r="R1517" t="s">
        <v>35898</v>
      </c>
      <c r="S1517" t="s">
        <v>35853</v>
      </c>
      <c r="T1517" t="s">
        <v>40457</v>
      </c>
      <c r="U1517" s="98">
        <v>8830</v>
      </c>
      <c r="V1517" s="98">
        <v>0</v>
      </c>
      <c r="W1517" t="s">
        <v>40458</v>
      </c>
    </row>
    <row r="1518" spans="1:23" ht="15" customHeight="1">
      <c r="A1518" t="s">
        <v>40459</v>
      </c>
      <c r="B1518" t="s">
        <v>36481</v>
      </c>
      <c r="C1518" s="15">
        <v>45941</v>
      </c>
      <c r="D1518" s="15">
        <v>45945</v>
      </c>
      <c r="E1518" t="s">
        <v>1646</v>
      </c>
      <c r="F1518" s="15">
        <v>45941</v>
      </c>
      <c r="G1518" s="15">
        <v>45945</v>
      </c>
      <c r="I1518" t="s">
        <v>1644</v>
      </c>
      <c r="L1518" t="s">
        <v>3864</v>
      </c>
      <c r="N1518" t="s">
        <v>35649</v>
      </c>
      <c r="O1518" t="s">
        <v>35919</v>
      </c>
      <c r="P1518" t="s">
        <v>35903</v>
      </c>
      <c r="Q1518" t="s">
        <v>35897</v>
      </c>
      <c r="R1518" t="s">
        <v>35905</v>
      </c>
      <c r="S1518" t="s">
        <v>35857</v>
      </c>
      <c r="T1518" t="s">
        <v>40460</v>
      </c>
      <c r="U1518" s="98">
        <v>8885</v>
      </c>
      <c r="V1518" s="98">
        <v>0</v>
      </c>
      <c r="W1518" t="s">
        <v>40461</v>
      </c>
    </row>
    <row r="1519" spans="1:23" ht="15" customHeight="1">
      <c r="A1519" t="s">
        <v>40462</v>
      </c>
      <c r="B1519" t="s">
        <v>36481</v>
      </c>
      <c r="C1519" s="15">
        <v>45942</v>
      </c>
      <c r="D1519" s="15">
        <v>45947</v>
      </c>
      <c r="E1519" t="s">
        <v>1646</v>
      </c>
      <c r="F1519" s="15">
        <v>45942</v>
      </c>
      <c r="G1519" s="15">
        <v>45947</v>
      </c>
      <c r="I1519" t="s">
        <v>3858</v>
      </c>
      <c r="L1519" t="s">
        <v>3867</v>
      </c>
      <c r="N1519" t="s">
        <v>35674</v>
      </c>
      <c r="O1519" t="s">
        <v>35924</v>
      </c>
      <c r="P1519" t="s">
        <v>35910</v>
      </c>
      <c r="Q1519" t="s">
        <v>35897</v>
      </c>
      <c r="R1519" t="s">
        <v>35898</v>
      </c>
      <c r="S1519" t="s">
        <v>35861</v>
      </c>
      <c r="T1519" t="s">
        <v>40463</v>
      </c>
      <c r="U1519" s="98">
        <v>3075</v>
      </c>
      <c r="V1519" s="98">
        <v>0</v>
      </c>
      <c r="W1519" t="s">
        <v>40464</v>
      </c>
    </row>
    <row r="1520" spans="1:23" ht="15" customHeight="1">
      <c r="A1520" t="s">
        <v>40465</v>
      </c>
      <c r="B1520" t="s">
        <v>36481</v>
      </c>
      <c r="C1520" s="15">
        <v>45943</v>
      </c>
      <c r="D1520" s="15">
        <v>45949</v>
      </c>
      <c r="E1520" t="s">
        <v>1646</v>
      </c>
      <c r="F1520" s="15">
        <v>45943</v>
      </c>
      <c r="G1520" s="15">
        <v>45949</v>
      </c>
      <c r="I1520" t="s">
        <v>3861</v>
      </c>
      <c r="L1520" t="s">
        <v>3870</v>
      </c>
      <c r="N1520" t="s">
        <v>35662</v>
      </c>
      <c r="O1520" t="s">
        <v>1565</v>
      </c>
      <c r="P1520" t="s">
        <v>35915</v>
      </c>
      <c r="Q1520" t="s">
        <v>35897</v>
      </c>
      <c r="R1520" t="s">
        <v>35898</v>
      </c>
      <c r="S1520" t="s">
        <v>35865</v>
      </c>
      <c r="T1520" t="s">
        <v>40466</v>
      </c>
      <c r="U1520" s="98">
        <v>8200</v>
      </c>
      <c r="V1520" s="98">
        <v>0</v>
      </c>
      <c r="W1520" t="s">
        <v>40467</v>
      </c>
    </row>
    <row r="1521" spans="1:23" ht="15" customHeight="1">
      <c r="A1521" t="s">
        <v>40468</v>
      </c>
      <c r="B1521" t="s">
        <v>36481</v>
      </c>
      <c r="C1521" s="15">
        <v>45944</v>
      </c>
      <c r="D1521" s="15">
        <v>45951</v>
      </c>
      <c r="E1521" t="s">
        <v>1646</v>
      </c>
      <c r="F1521" s="15">
        <v>45944</v>
      </c>
      <c r="G1521" s="15">
        <v>45951</v>
      </c>
      <c r="I1521" t="s">
        <v>3864</v>
      </c>
      <c r="L1521" t="s">
        <v>3873</v>
      </c>
      <c r="N1521" t="s">
        <v>35686</v>
      </c>
      <c r="O1521" t="s">
        <v>35902</v>
      </c>
      <c r="P1521" t="s">
        <v>35920</v>
      </c>
      <c r="Q1521" t="s">
        <v>35897</v>
      </c>
      <c r="R1521" t="s">
        <v>35905</v>
      </c>
      <c r="S1521" t="s">
        <v>35869</v>
      </c>
      <c r="T1521" t="s">
        <v>40469</v>
      </c>
      <c r="U1521" s="98">
        <v>4520</v>
      </c>
      <c r="V1521" s="98">
        <v>0</v>
      </c>
      <c r="W1521" t="s">
        <v>40470</v>
      </c>
    </row>
    <row r="1522" spans="1:23" ht="15" customHeight="1">
      <c r="A1522" t="s">
        <v>40471</v>
      </c>
      <c r="B1522" t="s">
        <v>36481</v>
      </c>
      <c r="C1522" s="15">
        <v>45945</v>
      </c>
      <c r="D1522" s="15">
        <v>45953</v>
      </c>
      <c r="E1522" t="s">
        <v>1646</v>
      </c>
      <c r="F1522" s="15">
        <v>45945</v>
      </c>
      <c r="G1522" s="15">
        <v>45953</v>
      </c>
      <c r="I1522" t="s">
        <v>3867</v>
      </c>
      <c r="L1522" t="s">
        <v>1665</v>
      </c>
      <c r="N1522" t="s">
        <v>35638</v>
      </c>
      <c r="O1522" t="s">
        <v>35909</v>
      </c>
      <c r="P1522" t="s">
        <v>35896</v>
      </c>
      <c r="Q1522" t="s">
        <v>35897</v>
      </c>
      <c r="R1522" t="s">
        <v>35898</v>
      </c>
      <c r="S1522" t="s">
        <v>35635</v>
      </c>
      <c r="T1522" t="s">
        <v>40472</v>
      </c>
      <c r="U1522" s="98">
        <v>2235</v>
      </c>
      <c r="V1522" s="98">
        <v>100</v>
      </c>
      <c r="W1522" t="s">
        <v>40473</v>
      </c>
    </row>
    <row r="1523" spans="1:23" ht="15" customHeight="1">
      <c r="A1523" t="s">
        <v>40474</v>
      </c>
      <c r="B1523" t="s">
        <v>36481</v>
      </c>
      <c r="C1523" s="15">
        <v>45946</v>
      </c>
      <c r="D1523" s="15">
        <v>45955</v>
      </c>
      <c r="E1523" t="s">
        <v>1646</v>
      </c>
      <c r="F1523" s="15">
        <v>45946</v>
      </c>
      <c r="G1523" s="15">
        <v>45955</v>
      </c>
      <c r="I1523" t="s">
        <v>3870</v>
      </c>
      <c r="L1523" t="s">
        <v>3878</v>
      </c>
      <c r="N1523" t="s">
        <v>35638</v>
      </c>
      <c r="O1523" t="s">
        <v>35914</v>
      </c>
      <c r="P1523" t="s">
        <v>35903</v>
      </c>
      <c r="Q1523" t="s">
        <v>35897</v>
      </c>
      <c r="R1523" t="s">
        <v>35905</v>
      </c>
      <c r="S1523" t="s">
        <v>35647</v>
      </c>
      <c r="T1523" t="s">
        <v>40475</v>
      </c>
      <c r="U1523" s="98">
        <v>2235</v>
      </c>
      <c r="V1523" s="98">
        <v>0</v>
      </c>
      <c r="W1523" t="s">
        <v>40476</v>
      </c>
    </row>
    <row r="1524" spans="1:23" ht="15" customHeight="1">
      <c r="A1524" t="s">
        <v>40477</v>
      </c>
      <c r="B1524" t="s">
        <v>36481</v>
      </c>
      <c r="C1524" s="15">
        <v>45947</v>
      </c>
      <c r="D1524" s="15">
        <v>45957</v>
      </c>
      <c r="E1524" t="s">
        <v>1646</v>
      </c>
      <c r="F1524" s="15">
        <v>45947</v>
      </c>
      <c r="G1524" s="15">
        <v>45957</v>
      </c>
      <c r="I1524" t="s">
        <v>3873</v>
      </c>
      <c r="L1524" t="s">
        <v>3881</v>
      </c>
      <c r="N1524" t="s">
        <v>35638</v>
      </c>
      <c r="O1524" t="s">
        <v>35919</v>
      </c>
      <c r="P1524" t="s">
        <v>35910</v>
      </c>
      <c r="Q1524" t="s">
        <v>35897</v>
      </c>
      <c r="R1524" t="s">
        <v>35898</v>
      </c>
      <c r="S1524" t="s">
        <v>35660</v>
      </c>
      <c r="T1524" t="s">
        <v>40478</v>
      </c>
      <c r="U1524" s="98">
        <v>2235</v>
      </c>
      <c r="V1524" s="98">
        <v>0</v>
      </c>
      <c r="W1524" t="s">
        <v>40479</v>
      </c>
    </row>
    <row r="1525" spans="1:23" ht="15" customHeight="1">
      <c r="A1525" t="s">
        <v>40480</v>
      </c>
      <c r="B1525" t="s">
        <v>36481</v>
      </c>
      <c r="C1525" s="15">
        <v>45948</v>
      </c>
      <c r="D1525" s="15">
        <v>45958</v>
      </c>
      <c r="E1525" t="s">
        <v>1646</v>
      </c>
      <c r="F1525" s="15">
        <v>45948</v>
      </c>
      <c r="G1525" s="15">
        <v>45958</v>
      </c>
      <c r="I1525" t="s">
        <v>1665</v>
      </c>
      <c r="L1525" t="s">
        <v>3884</v>
      </c>
      <c r="N1525" t="s">
        <v>35649</v>
      </c>
      <c r="O1525" t="s">
        <v>35924</v>
      </c>
      <c r="P1525" t="s">
        <v>35915</v>
      </c>
      <c r="Q1525" t="s">
        <v>35897</v>
      </c>
      <c r="R1525" t="s">
        <v>35898</v>
      </c>
      <c r="S1525" t="s">
        <v>35672</v>
      </c>
      <c r="T1525" t="s">
        <v>40481</v>
      </c>
      <c r="U1525" s="98">
        <v>8170</v>
      </c>
      <c r="V1525" s="98">
        <v>0</v>
      </c>
      <c r="W1525" t="s">
        <v>40482</v>
      </c>
    </row>
    <row r="1526" spans="1:23" ht="15" customHeight="1">
      <c r="A1526" t="s">
        <v>40483</v>
      </c>
      <c r="B1526" t="s">
        <v>36481</v>
      </c>
      <c r="C1526" s="15">
        <v>45949</v>
      </c>
      <c r="D1526" s="15">
        <v>45958</v>
      </c>
      <c r="E1526" t="s">
        <v>1646</v>
      </c>
      <c r="F1526" s="15">
        <v>45949</v>
      </c>
      <c r="G1526" s="15">
        <v>45958</v>
      </c>
      <c r="I1526" t="s">
        <v>3878</v>
      </c>
      <c r="L1526" t="s">
        <v>3887</v>
      </c>
      <c r="N1526" t="s">
        <v>35649</v>
      </c>
      <c r="O1526" t="s">
        <v>1565</v>
      </c>
      <c r="P1526" t="s">
        <v>35920</v>
      </c>
      <c r="Q1526" t="s">
        <v>35897</v>
      </c>
      <c r="R1526" t="s">
        <v>35905</v>
      </c>
      <c r="S1526" t="s">
        <v>35683</v>
      </c>
      <c r="T1526" t="s">
        <v>40484</v>
      </c>
      <c r="U1526" s="98">
        <v>8225</v>
      </c>
      <c r="V1526" s="98">
        <v>0</v>
      </c>
      <c r="W1526" t="s">
        <v>40485</v>
      </c>
    </row>
    <row r="1527" spans="1:23" ht="15" customHeight="1">
      <c r="A1527" t="s">
        <v>40486</v>
      </c>
      <c r="B1527" t="s">
        <v>36481</v>
      </c>
      <c r="C1527" s="15">
        <v>45950</v>
      </c>
      <c r="D1527" s="15">
        <v>45963</v>
      </c>
      <c r="E1527" t="s">
        <v>1646</v>
      </c>
      <c r="F1527" s="15">
        <v>45950</v>
      </c>
      <c r="G1527" s="15">
        <v>45963</v>
      </c>
      <c r="I1527" t="s">
        <v>3881</v>
      </c>
      <c r="L1527" t="s">
        <v>3891</v>
      </c>
      <c r="N1527" t="s">
        <v>35674</v>
      </c>
      <c r="O1527" t="s">
        <v>35902</v>
      </c>
      <c r="P1527" t="s">
        <v>35896</v>
      </c>
      <c r="Q1527" t="s">
        <v>35897</v>
      </c>
      <c r="R1527" t="s">
        <v>35898</v>
      </c>
      <c r="S1527" t="s">
        <v>35692</v>
      </c>
      <c r="T1527" t="s">
        <v>40487</v>
      </c>
      <c r="U1527" s="98">
        <v>2830</v>
      </c>
      <c r="V1527" s="98">
        <v>0</v>
      </c>
      <c r="W1527" t="s">
        <v>40488</v>
      </c>
    </row>
    <row r="1528" spans="1:23" ht="15" customHeight="1">
      <c r="A1528" t="s">
        <v>40489</v>
      </c>
      <c r="B1528" t="s">
        <v>36481</v>
      </c>
      <c r="C1528" s="15">
        <v>45951</v>
      </c>
      <c r="D1528" s="15">
        <v>45965</v>
      </c>
      <c r="E1528" t="s">
        <v>1646</v>
      </c>
      <c r="F1528" s="15">
        <v>45951</v>
      </c>
      <c r="G1528" s="15">
        <v>45965</v>
      </c>
      <c r="I1528" t="s">
        <v>3884</v>
      </c>
      <c r="L1528" t="s">
        <v>3894</v>
      </c>
      <c r="N1528" t="s">
        <v>35662</v>
      </c>
      <c r="O1528" t="s">
        <v>35909</v>
      </c>
      <c r="P1528" t="s">
        <v>35903</v>
      </c>
      <c r="Q1528" t="s">
        <v>35897</v>
      </c>
      <c r="R1528" t="s">
        <v>35905</v>
      </c>
      <c r="S1528" t="s">
        <v>35700</v>
      </c>
      <c r="T1528" t="s">
        <v>40490</v>
      </c>
      <c r="U1528" s="98">
        <v>8000</v>
      </c>
      <c r="V1528" s="98">
        <v>0</v>
      </c>
      <c r="W1528" t="s">
        <v>40491</v>
      </c>
    </row>
    <row r="1529" spans="1:23" ht="15" customHeight="1">
      <c r="A1529" t="s">
        <v>40492</v>
      </c>
      <c r="B1529" t="s">
        <v>36481</v>
      </c>
      <c r="C1529" s="15">
        <v>45952</v>
      </c>
      <c r="D1529" s="15">
        <v>45967</v>
      </c>
      <c r="E1529" t="s">
        <v>1646</v>
      </c>
      <c r="F1529" s="15">
        <v>45952</v>
      </c>
      <c r="G1529" s="15">
        <v>45967</v>
      </c>
      <c r="I1529" t="s">
        <v>3887</v>
      </c>
      <c r="L1529" t="s">
        <v>1644</v>
      </c>
      <c r="N1529" t="s">
        <v>35686</v>
      </c>
      <c r="O1529" t="s">
        <v>35914</v>
      </c>
      <c r="P1529" t="s">
        <v>35910</v>
      </c>
      <c r="Q1529" t="s">
        <v>35897</v>
      </c>
      <c r="R1529" t="s">
        <v>35898</v>
      </c>
      <c r="S1529" t="s">
        <v>35708</v>
      </c>
      <c r="T1529" t="s">
        <v>40493</v>
      </c>
      <c r="U1529" s="98">
        <v>4730</v>
      </c>
      <c r="V1529" s="98">
        <v>0</v>
      </c>
      <c r="W1529" t="s">
        <v>40494</v>
      </c>
    </row>
    <row r="1530" spans="1:23" ht="15" customHeight="1">
      <c r="A1530" t="s">
        <v>40495</v>
      </c>
      <c r="B1530" t="s">
        <v>36481</v>
      </c>
      <c r="C1530" s="15">
        <v>45953</v>
      </c>
      <c r="D1530" s="15">
        <v>45969</v>
      </c>
      <c r="E1530" t="s">
        <v>1646</v>
      </c>
      <c r="F1530" s="15">
        <v>45953</v>
      </c>
      <c r="G1530" s="15">
        <v>45969</v>
      </c>
      <c r="I1530" t="s">
        <v>3891</v>
      </c>
      <c r="L1530" t="s">
        <v>3858</v>
      </c>
      <c r="N1530" t="s">
        <v>35638</v>
      </c>
      <c r="O1530" t="s">
        <v>35919</v>
      </c>
      <c r="P1530" t="s">
        <v>35915</v>
      </c>
      <c r="Q1530" t="s">
        <v>35897</v>
      </c>
      <c r="R1530" t="s">
        <v>35898</v>
      </c>
      <c r="S1530" t="s">
        <v>35714</v>
      </c>
      <c r="T1530" t="s">
        <v>40496</v>
      </c>
      <c r="U1530" s="98">
        <v>2325</v>
      </c>
      <c r="V1530" s="98">
        <v>0</v>
      </c>
      <c r="W1530" t="s">
        <v>40497</v>
      </c>
    </row>
    <row r="1531" spans="1:23" ht="15" customHeight="1">
      <c r="A1531" t="s">
        <v>40498</v>
      </c>
      <c r="B1531" t="s">
        <v>36481</v>
      </c>
      <c r="C1531" s="15">
        <v>45954</v>
      </c>
      <c r="D1531" s="15">
        <v>45971</v>
      </c>
      <c r="E1531" t="s">
        <v>1646</v>
      </c>
      <c r="F1531" s="15">
        <v>45954</v>
      </c>
      <c r="G1531" s="15">
        <v>45971</v>
      </c>
      <c r="I1531" t="s">
        <v>3894</v>
      </c>
      <c r="L1531" t="s">
        <v>3861</v>
      </c>
      <c r="N1531" t="s">
        <v>35638</v>
      </c>
      <c r="O1531" t="s">
        <v>35924</v>
      </c>
      <c r="P1531" t="s">
        <v>35920</v>
      </c>
      <c r="Q1531" t="s">
        <v>35897</v>
      </c>
      <c r="R1531" t="s">
        <v>35905</v>
      </c>
      <c r="S1531" t="s">
        <v>35723</v>
      </c>
      <c r="T1531" t="s">
        <v>40499</v>
      </c>
      <c r="U1531" s="98">
        <v>2325</v>
      </c>
      <c r="V1531" s="98">
        <v>0</v>
      </c>
      <c r="W1531" t="s">
        <v>40500</v>
      </c>
    </row>
    <row r="1532" spans="1:23" ht="15" customHeight="1">
      <c r="A1532" t="s">
        <v>40501</v>
      </c>
      <c r="B1532" t="s">
        <v>36481</v>
      </c>
      <c r="C1532" s="15">
        <v>45955</v>
      </c>
      <c r="D1532" s="15">
        <v>45958</v>
      </c>
      <c r="E1532" t="s">
        <v>1646</v>
      </c>
      <c r="F1532" s="15">
        <v>45955</v>
      </c>
      <c r="G1532" s="15">
        <v>45958</v>
      </c>
      <c r="I1532" t="s">
        <v>1644</v>
      </c>
      <c r="L1532" t="s">
        <v>3864</v>
      </c>
      <c r="N1532" t="s">
        <v>35638</v>
      </c>
      <c r="O1532" t="s">
        <v>1565</v>
      </c>
      <c r="P1532" t="s">
        <v>35896</v>
      </c>
      <c r="Q1532" t="s">
        <v>35897</v>
      </c>
      <c r="R1532" t="s">
        <v>35898</v>
      </c>
      <c r="S1532" t="s">
        <v>35730</v>
      </c>
      <c r="T1532" t="s">
        <v>40502</v>
      </c>
      <c r="U1532" s="98">
        <v>2325</v>
      </c>
      <c r="V1532" s="98">
        <v>110</v>
      </c>
      <c r="W1532" t="s">
        <v>40503</v>
      </c>
    </row>
    <row r="1533" spans="1:23" ht="15" customHeight="1">
      <c r="A1533" t="s">
        <v>40504</v>
      </c>
      <c r="B1533" t="s">
        <v>36481</v>
      </c>
      <c r="C1533" s="15">
        <v>45956</v>
      </c>
      <c r="D1533" s="15">
        <v>45958</v>
      </c>
      <c r="E1533" t="s">
        <v>1646</v>
      </c>
      <c r="F1533" s="15">
        <v>45956</v>
      </c>
      <c r="G1533" s="15">
        <v>45958</v>
      </c>
      <c r="I1533" t="s">
        <v>3858</v>
      </c>
      <c r="L1533" t="s">
        <v>3867</v>
      </c>
      <c r="N1533" t="s">
        <v>35649</v>
      </c>
      <c r="O1533" t="s">
        <v>35902</v>
      </c>
      <c r="P1533" t="s">
        <v>35903</v>
      </c>
      <c r="Q1533" t="s">
        <v>35897</v>
      </c>
      <c r="R1533" t="s">
        <v>35905</v>
      </c>
      <c r="S1533" t="s">
        <v>35737</v>
      </c>
      <c r="T1533" t="s">
        <v>40505</v>
      </c>
      <c r="U1533" s="98">
        <v>8610</v>
      </c>
      <c r="V1533" s="98">
        <v>0</v>
      </c>
      <c r="W1533" t="s">
        <v>40506</v>
      </c>
    </row>
    <row r="1534" spans="1:23" ht="15" customHeight="1">
      <c r="A1534" t="s">
        <v>40507</v>
      </c>
      <c r="B1534" t="s">
        <v>36481</v>
      </c>
      <c r="C1534" s="15">
        <v>45957</v>
      </c>
      <c r="D1534" s="15">
        <v>45962</v>
      </c>
      <c r="E1534" t="s">
        <v>1646</v>
      </c>
      <c r="F1534" s="15">
        <v>45957</v>
      </c>
      <c r="G1534" s="15">
        <v>45962</v>
      </c>
      <c r="I1534" t="s">
        <v>3861</v>
      </c>
      <c r="L1534" t="s">
        <v>3870</v>
      </c>
      <c r="N1534" t="s">
        <v>35649</v>
      </c>
      <c r="O1534" t="s">
        <v>35909</v>
      </c>
      <c r="P1534" t="s">
        <v>35910</v>
      </c>
      <c r="Q1534" t="s">
        <v>35897</v>
      </c>
      <c r="R1534" t="s">
        <v>35898</v>
      </c>
      <c r="S1534" t="s">
        <v>35744</v>
      </c>
      <c r="T1534" t="s">
        <v>40508</v>
      </c>
      <c r="U1534" s="98">
        <v>8665</v>
      </c>
      <c r="V1534" s="98">
        <v>0</v>
      </c>
      <c r="W1534" t="s">
        <v>40509</v>
      </c>
    </row>
    <row r="1535" spans="1:23" ht="15" customHeight="1">
      <c r="A1535" t="s">
        <v>40510</v>
      </c>
      <c r="B1535" t="s">
        <v>36481</v>
      </c>
      <c r="C1535" s="15">
        <v>45958</v>
      </c>
      <c r="D1535" s="15">
        <v>45964</v>
      </c>
      <c r="E1535" t="s">
        <v>1646</v>
      </c>
      <c r="F1535" s="15">
        <v>45958</v>
      </c>
      <c r="G1535" s="15">
        <v>45964</v>
      </c>
      <c r="I1535" t="s">
        <v>3864</v>
      </c>
      <c r="L1535" t="s">
        <v>3873</v>
      </c>
      <c r="N1535" t="s">
        <v>35674</v>
      </c>
      <c r="O1535" t="s">
        <v>35914</v>
      </c>
      <c r="P1535" t="s">
        <v>35915</v>
      </c>
      <c r="Q1535" t="s">
        <v>35897</v>
      </c>
      <c r="R1535" t="s">
        <v>35898</v>
      </c>
      <c r="S1535" t="s">
        <v>35750</v>
      </c>
      <c r="T1535" t="s">
        <v>40511</v>
      </c>
      <c r="U1535" s="98">
        <v>2970</v>
      </c>
      <c r="V1535" s="98">
        <v>0</v>
      </c>
      <c r="W1535" t="s">
        <v>40512</v>
      </c>
    </row>
    <row r="1536" spans="1:23" ht="15" customHeight="1">
      <c r="A1536" t="s">
        <v>40513</v>
      </c>
      <c r="B1536" t="s">
        <v>36481</v>
      </c>
      <c r="C1536" s="15">
        <v>45959</v>
      </c>
      <c r="D1536" s="15">
        <v>45966</v>
      </c>
      <c r="E1536" t="s">
        <v>1646</v>
      </c>
      <c r="F1536" s="15">
        <v>45959</v>
      </c>
      <c r="G1536" s="15">
        <v>45966</v>
      </c>
      <c r="I1536" t="s">
        <v>3867</v>
      </c>
      <c r="L1536" t="s">
        <v>1665</v>
      </c>
      <c r="N1536" t="s">
        <v>35662</v>
      </c>
      <c r="O1536" t="s">
        <v>35919</v>
      </c>
      <c r="P1536" t="s">
        <v>35920</v>
      </c>
      <c r="Q1536" t="s">
        <v>35897</v>
      </c>
      <c r="R1536" t="s">
        <v>35905</v>
      </c>
      <c r="S1536" t="s">
        <v>35755</v>
      </c>
      <c r="T1536" t="s">
        <v>40514</v>
      </c>
      <c r="U1536" s="98">
        <v>8200</v>
      </c>
      <c r="V1536" s="98">
        <v>0</v>
      </c>
      <c r="W1536" t="s">
        <v>40515</v>
      </c>
    </row>
    <row r="1537" spans="1:23" ht="15" customHeight="1">
      <c r="A1537" t="s">
        <v>40516</v>
      </c>
      <c r="B1537" t="s">
        <v>36481</v>
      </c>
      <c r="C1537" s="15">
        <v>45960</v>
      </c>
      <c r="D1537" s="15">
        <v>45968</v>
      </c>
      <c r="E1537" t="s">
        <v>1646</v>
      </c>
      <c r="F1537" s="15">
        <v>45960</v>
      </c>
      <c r="G1537" s="15">
        <v>45968</v>
      </c>
      <c r="I1537" t="s">
        <v>3870</v>
      </c>
      <c r="L1537" t="s">
        <v>3878</v>
      </c>
      <c r="N1537" t="s">
        <v>35686</v>
      </c>
      <c r="O1537" t="s">
        <v>35924</v>
      </c>
      <c r="P1537" t="s">
        <v>35896</v>
      </c>
      <c r="Q1537" t="s">
        <v>35897</v>
      </c>
      <c r="R1537" t="s">
        <v>35898</v>
      </c>
      <c r="S1537" t="s">
        <v>35760</v>
      </c>
      <c r="T1537" t="s">
        <v>40517</v>
      </c>
      <c r="U1537" s="98">
        <v>4940</v>
      </c>
      <c r="V1537" s="98">
        <v>0</v>
      </c>
      <c r="W1537" t="s">
        <v>40518</v>
      </c>
    </row>
    <row r="1538" spans="1:23" ht="15" customHeight="1">
      <c r="A1538" t="s">
        <v>40519</v>
      </c>
      <c r="B1538" t="s">
        <v>36481</v>
      </c>
      <c r="C1538" s="15">
        <v>45961</v>
      </c>
      <c r="D1538" s="15">
        <v>45970</v>
      </c>
      <c r="E1538" t="s">
        <v>1646</v>
      </c>
      <c r="F1538" s="15">
        <v>45961</v>
      </c>
      <c r="G1538" s="15">
        <v>45970</v>
      </c>
      <c r="I1538" t="s">
        <v>3873</v>
      </c>
      <c r="L1538" t="s">
        <v>3881</v>
      </c>
      <c r="N1538" t="s">
        <v>35638</v>
      </c>
      <c r="O1538" t="s">
        <v>1565</v>
      </c>
      <c r="P1538" t="s">
        <v>35903</v>
      </c>
      <c r="Q1538" t="s">
        <v>35897</v>
      </c>
      <c r="R1538" t="s">
        <v>35905</v>
      </c>
      <c r="S1538" t="s">
        <v>35765</v>
      </c>
      <c r="T1538" t="s">
        <v>40520</v>
      </c>
      <c r="U1538" s="98">
        <v>2415</v>
      </c>
      <c r="V1538" s="98">
        <v>0</v>
      </c>
      <c r="W1538" t="s">
        <v>40521</v>
      </c>
    </row>
    <row r="1539" spans="1:23" ht="15" customHeight="1">
      <c r="A1539" t="s">
        <v>40522</v>
      </c>
      <c r="B1539" t="s">
        <v>36481</v>
      </c>
      <c r="C1539" s="15">
        <v>45931</v>
      </c>
      <c r="D1539" s="15">
        <v>45941</v>
      </c>
      <c r="E1539" t="s">
        <v>1646</v>
      </c>
      <c r="F1539" s="15">
        <v>45931</v>
      </c>
      <c r="G1539" s="15">
        <v>45941</v>
      </c>
      <c r="I1539" t="s">
        <v>1665</v>
      </c>
      <c r="L1539" t="s">
        <v>3884</v>
      </c>
      <c r="N1539" t="s">
        <v>35638</v>
      </c>
      <c r="O1539" t="s">
        <v>35902</v>
      </c>
      <c r="P1539" t="s">
        <v>35910</v>
      </c>
      <c r="Q1539" t="s">
        <v>35897</v>
      </c>
      <c r="R1539" t="s">
        <v>35898</v>
      </c>
      <c r="S1539" t="s">
        <v>35770</v>
      </c>
      <c r="T1539" t="s">
        <v>40523</v>
      </c>
      <c r="U1539" s="98">
        <v>2415</v>
      </c>
      <c r="V1539" s="98">
        <v>0</v>
      </c>
      <c r="W1539" t="s">
        <v>40524</v>
      </c>
    </row>
    <row r="1540" spans="1:23" ht="15" customHeight="1">
      <c r="A1540" t="s">
        <v>40525</v>
      </c>
      <c r="B1540" t="s">
        <v>36481</v>
      </c>
      <c r="C1540" s="15">
        <v>45932</v>
      </c>
      <c r="D1540" s="15">
        <v>45943</v>
      </c>
      <c r="E1540" t="s">
        <v>1646</v>
      </c>
      <c r="F1540" s="15">
        <v>45932</v>
      </c>
      <c r="G1540" s="15">
        <v>45943</v>
      </c>
      <c r="I1540" t="s">
        <v>3878</v>
      </c>
      <c r="L1540" t="s">
        <v>3887</v>
      </c>
      <c r="N1540" t="s">
        <v>35638</v>
      </c>
      <c r="O1540" t="s">
        <v>35909</v>
      </c>
      <c r="P1540" t="s">
        <v>35915</v>
      </c>
      <c r="Q1540" t="s">
        <v>35897</v>
      </c>
      <c r="R1540" t="s">
        <v>35898</v>
      </c>
      <c r="S1540" t="s">
        <v>35775</v>
      </c>
      <c r="T1540" t="s">
        <v>40526</v>
      </c>
      <c r="U1540" s="98">
        <v>2415</v>
      </c>
      <c r="V1540" s="98">
        <v>0</v>
      </c>
      <c r="W1540" t="s">
        <v>40527</v>
      </c>
    </row>
    <row r="1541" spans="1:23" ht="15" customHeight="1">
      <c r="A1541" t="s">
        <v>40528</v>
      </c>
      <c r="B1541" t="s">
        <v>36481</v>
      </c>
      <c r="C1541" s="15">
        <v>45933</v>
      </c>
      <c r="D1541" s="15">
        <v>45945</v>
      </c>
      <c r="E1541" t="s">
        <v>1646</v>
      </c>
      <c r="F1541" s="15">
        <v>45933</v>
      </c>
      <c r="G1541" s="15">
        <v>45945</v>
      </c>
      <c r="I1541" t="s">
        <v>3881</v>
      </c>
      <c r="L1541" t="s">
        <v>3891</v>
      </c>
      <c r="N1541" t="s">
        <v>35649</v>
      </c>
      <c r="O1541" t="s">
        <v>35914</v>
      </c>
      <c r="P1541" t="s">
        <v>35920</v>
      </c>
      <c r="Q1541" t="s">
        <v>35897</v>
      </c>
      <c r="R1541" t="s">
        <v>35905</v>
      </c>
      <c r="S1541" t="s">
        <v>35780</v>
      </c>
      <c r="T1541" t="s">
        <v>40529</v>
      </c>
      <c r="U1541" s="98">
        <v>7950</v>
      </c>
      <c r="V1541" s="98">
        <v>0</v>
      </c>
      <c r="W1541" t="s">
        <v>40530</v>
      </c>
    </row>
    <row r="1542" spans="1:23" ht="15" customHeight="1">
      <c r="A1542" t="s">
        <v>40531</v>
      </c>
      <c r="B1542" t="s">
        <v>35895</v>
      </c>
      <c r="C1542" s="15">
        <v>45962</v>
      </c>
      <c r="D1542" s="15">
        <v>45965</v>
      </c>
      <c r="E1542" t="s">
        <v>1646</v>
      </c>
      <c r="F1542" s="15">
        <v>45962</v>
      </c>
      <c r="G1542" s="15">
        <v>45965</v>
      </c>
      <c r="J1542" t="s">
        <v>275</v>
      </c>
      <c r="K1542" t="s">
        <v>1143</v>
      </c>
      <c r="N1542" t="s">
        <v>35638</v>
      </c>
      <c r="O1542" t="s">
        <v>1565</v>
      </c>
      <c r="P1542" t="s">
        <v>35896</v>
      </c>
      <c r="Q1542" t="s">
        <v>35897</v>
      </c>
      <c r="R1542" t="s">
        <v>35898</v>
      </c>
      <c r="S1542" t="s">
        <v>35635</v>
      </c>
      <c r="T1542" t="s">
        <v>40532</v>
      </c>
      <c r="U1542" s="98">
        <v>2235</v>
      </c>
      <c r="V1542" s="98">
        <v>50</v>
      </c>
      <c r="W1542" t="s">
        <v>40533</v>
      </c>
    </row>
    <row r="1543" spans="1:23" ht="15" customHeight="1">
      <c r="A1543" t="s">
        <v>40534</v>
      </c>
      <c r="B1543" t="s">
        <v>35895</v>
      </c>
      <c r="C1543" s="15">
        <v>45963</v>
      </c>
      <c r="D1543" s="15">
        <v>45967</v>
      </c>
      <c r="E1543" t="s">
        <v>1646</v>
      </c>
      <c r="F1543" s="15">
        <v>45963</v>
      </c>
      <c r="G1543" s="15">
        <v>45967</v>
      </c>
      <c r="I1543" t="s">
        <v>3858</v>
      </c>
      <c r="K1543" t="s">
        <v>1153</v>
      </c>
      <c r="N1543" t="s">
        <v>35638</v>
      </c>
      <c r="O1543" t="s">
        <v>35902</v>
      </c>
      <c r="P1543" t="s">
        <v>35903</v>
      </c>
      <c r="Q1543" t="s">
        <v>35904</v>
      </c>
      <c r="R1543" t="s">
        <v>35905</v>
      </c>
      <c r="S1543" t="s">
        <v>35647</v>
      </c>
      <c r="T1543" t="s">
        <v>40535</v>
      </c>
      <c r="U1543" s="98">
        <v>975</v>
      </c>
      <c r="V1543" s="98">
        <v>0</v>
      </c>
      <c r="W1543" t="s">
        <v>40536</v>
      </c>
    </row>
    <row r="1544" spans="1:23" ht="15" customHeight="1">
      <c r="A1544" t="s">
        <v>40537</v>
      </c>
      <c r="B1544" t="s">
        <v>35895</v>
      </c>
      <c r="C1544" s="15">
        <v>45964</v>
      </c>
      <c r="D1544" s="15">
        <v>45969</v>
      </c>
      <c r="E1544" t="s">
        <v>1646</v>
      </c>
      <c r="F1544" s="15">
        <v>45964</v>
      </c>
      <c r="G1544" s="15">
        <v>45969</v>
      </c>
      <c r="I1544" t="s">
        <v>3861</v>
      </c>
      <c r="K1544" t="s">
        <v>1162</v>
      </c>
      <c r="N1544" t="s">
        <v>35638</v>
      </c>
      <c r="O1544" t="s">
        <v>35909</v>
      </c>
      <c r="P1544" t="s">
        <v>35910</v>
      </c>
      <c r="Q1544" t="s">
        <v>35904</v>
      </c>
      <c r="R1544" t="s">
        <v>35898</v>
      </c>
      <c r="S1544" t="s">
        <v>35660</v>
      </c>
      <c r="T1544" t="s">
        <v>40538</v>
      </c>
      <c r="U1544" s="98">
        <v>975</v>
      </c>
      <c r="V1544" s="98">
        <v>0</v>
      </c>
      <c r="W1544" t="s">
        <v>40539</v>
      </c>
    </row>
    <row r="1545" spans="1:23" ht="15" customHeight="1">
      <c r="A1545" t="s">
        <v>40540</v>
      </c>
      <c r="B1545" t="s">
        <v>35895</v>
      </c>
      <c r="C1545" s="15">
        <v>45965</v>
      </c>
      <c r="D1545" s="15">
        <v>45971</v>
      </c>
      <c r="E1545" t="s">
        <v>1646</v>
      </c>
      <c r="F1545" s="15">
        <v>45965</v>
      </c>
      <c r="G1545" s="15">
        <v>45971</v>
      </c>
      <c r="I1545" t="s">
        <v>3864</v>
      </c>
      <c r="K1545" t="s">
        <v>1169</v>
      </c>
      <c r="N1545" t="s">
        <v>35649</v>
      </c>
      <c r="O1545" t="s">
        <v>35914</v>
      </c>
      <c r="P1545" t="s">
        <v>35915</v>
      </c>
      <c r="Q1545" t="s">
        <v>35897</v>
      </c>
      <c r="R1545" t="s">
        <v>35898</v>
      </c>
      <c r="S1545" t="s">
        <v>35672</v>
      </c>
      <c r="T1545" t="s">
        <v>40541</v>
      </c>
      <c r="U1545" s="98">
        <v>8170</v>
      </c>
      <c r="V1545" s="98">
        <v>0</v>
      </c>
      <c r="W1545" t="s">
        <v>40542</v>
      </c>
    </row>
    <row r="1546" spans="1:23" ht="15" customHeight="1">
      <c r="A1546" t="s">
        <v>40543</v>
      </c>
      <c r="B1546" t="s">
        <v>35895</v>
      </c>
      <c r="C1546" s="15">
        <v>45966</v>
      </c>
      <c r="D1546" s="15">
        <v>45973</v>
      </c>
      <c r="E1546" t="s">
        <v>1646</v>
      </c>
      <c r="F1546" s="15">
        <v>45966</v>
      </c>
      <c r="G1546" s="15">
        <v>45973</v>
      </c>
      <c r="J1546" t="s">
        <v>20946</v>
      </c>
      <c r="K1546" t="s">
        <v>1176</v>
      </c>
      <c r="N1546" t="s">
        <v>35649</v>
      </c>
      <c r="O1546" t="s">
        <v>35919</v>
      </c>
      <c r="P1546" t="s">
        <v>35920</v>
      </c>
      <c r="Q1546" t="s">
        <v>35904</v>
      </c>
      <c r="R1546" t="s">
        <v>35905</v>
      </c>
      <c r="S1546" t="s">
        <v>35683</v>
      </c>
      <c r="T1546" t="s">
        <v>40544</v>
      </c>
      <c r="U1546" s="98">
        <v>4825</v>
      </c>
      <c r="V1546" s="98">
        <v>0</v>
      </c>
      <c r="W1546" t="s">
        <v>40545</v>
      </c>
    </row>
    <row r="1547" spans="1:23" ht="15" customHeight="1">
      <c r="A1547" t="s">
        <v>40546</v>
      </c>
      <c r="B1547" t="s">
        <v>35895</v>
      </c>
      <c r="C1547" s="15">
        <v>45967</v>
      </c>
      <c r="D1547" s="15">
        <v>45975</v>
      </c>
      <c r="E1547" t="s">
        <v>1646</v>
      </c>
      <c r="F1547" s="15">
        <v>45967</v>
      </c>
      <c r="G1547" s="15">
        <v>45975</v>
      </c>
      <c r="I1547" t="s">
        <v>3870</v>
      </c>
      <c r="K1547" t="s">
        <v>1183</v>
      </c>
      <c r="N1547" t="s">
        <v>35674</v>
      </c>
      <c r="O1547" t="s">
        <v>35924</v>
      </c>
      <c r="P1547" t="s">
        <v>35896</v>
      </c>
      <c r="Q1547" t="s">
        <v>35904</v>
      </c>
      <c r="R1547" t="s">
        <v>35898</v>
      </c>
      <c r="S1547" t="s">
        <v>35692</v>
      </c>
      <c r="T1547" t="s">
        <v>40547</v>
      </c>
      <c r="U1547" s="98">
        <v>1344</v>
      </c>
      <c r="V1547" s="98">
        <v>0</v>
      </c>
      <c r="W1547" t="s">
        <v>40548</v>
      </c>
    </row>
    <row r="1548" spans="1:23" ht="15" customHeight="1">
      <c r="A1548" t="s">
        <v>40549</v>
      </c>
      <c r="B1548" t="s">
        <v>35895</v>
      </c>
      <c r="C1548" s="15">
        <v>45968</v>
      </c>
      <c r="D1548" s="15">
        <v>45977</v>
      </c>
      <c r="E1548" t="s">
        <v>1646</v>
      </c>
      <c r="F1548" s="15">
        <v>45968</v>
      </c>
      <c r="G1548" s="15">
        <v>45977</v>
      </c>
      <c r="I1548" t="s">
        <v>3873</v>
      </c>
      <c r="K1548" t="s">
        <v>1187</v>
      </c>
      <c r="N1548" t="s">
        <v>35662</v>
      </c>
      <c r="O1548" t="s">
        <v>1565</v>
      </c>
      <c r="P1548" t="s">
        <v>35903</v>
      </c>
      <c r="Q1548" t="s">
        <v>35897</v>
      </c>
      <c r="R1548" t="s">
        <v>35905</v>
      </c>
      <c r="S1548" t="s">
        <v>35700</v>
      </c>
      <c r="T1548" t="s">
        <v>40550</v>
      </c>
      <c r="U1548" s="98">
        <v>8000</v>
      </c>
      <c r="V1548" s="98">
        <v>0</v>
      </c>
      <c r="W1548" t="s">
        <v>40551</v>
      </c>
    </row>
    <row r="1549" spans="1:23" ht="15" customHeight="1">
      <c r="A1549" t="s">
        <v>40552</v>
      </c>
      <c r="B1549" t="s">
        <v>35895</v>
      </c>
      <c r="C1549" s="15">
        <v>45969</v>
      </c>
      <c r="D1549" s="15">
        <v>45979</v>
      </c>
      <c r="E1549" t="s">
        <v>1646</v>
      </c>
      <c r="F1549" s="15">
        <v>45969</v>
      </c>
      <c r="G1549" s="15">
        <v>45979</v>
      </c>
      <c r="I1549" t="s">
        <v>1665</v>
      </c>
      <c r="K1549" t="s">
        <v>1190</v>
      </c>
      <c r="N1549" t="s">
        <v>35686</v>
      </c>
      <c r="O1549" t="s">
        <v>35902</v>
      </c>
      <c r="P1549" t="s">
        <v>35910</v>
      </c>
      <c r="Q1549" t="s">
        <v>35904</v>
      </c>
      <c r="R1549" t="s">
        <v>35898</v>
      </c>
      <c r="S1549" t="s">
        <v>35708</v>
      </c>
      <c r="T1549" t="s">
        <v>40553</v>
      </c>
      <c r="U1549" s="98">
        <v>2160</v>
      </c>
      <c r="V1549" s="98">
        <v>0</v>
      </c>
      <c r="W1549" t="s">
        <v>40554</v>
      </c>
    </row>
    <row r="1550" spans="1:23" ht="15" customHeight="1">
      <c r="A1550" t="s">
        <v>40555</v>
      </c>
      <c r="B1550" t="s">
        <v>35895</v>
      </c>
      <c r="C1550" s="15">
        <v>45970</v>
      </c>
      <c r="D1550" s="15">
        <v>45981</v>
      </c>
      <c r="E1550" t="s">
        <v>1646</v>
      </c>
      <c r="F1550" s="15">
        <v>45970</v>
      </c>
      <c r="G1550" s="15">
        <v>45981</v>
      </c>
      <c r="J1550" t="s">
        <v>261</v>
      </c>
      <c r="K1550" t="s">
        <v>1195</v>
      </c>
      <c r="N1550" t="s">
        <v>35638</v>
      </c>
      <c r="O1550" t="s">
        <v>35909</v>
      </c>
      <c r="P1550" t="s">
        <v>35915</v>
      </c>
      <c r="Q1550" t="s">
        <v>35904</v>
      </c>
      <c r="R1550" t="s">
        <v>35898</v>
      </c>
      <c r="S1550" t="s">
        <v>35714</v>
      </c>
      <c r="T1550" t="s">
        <v>40556</v>
      </c>
      <c r="U1550" s="98">
        <v>1025</v>
      </c>
      <c r="V1550" s="98">
        <v>0</v>
      </c>
      <c r="W1550" t="s">
        <v>40557</v>
      </c>
    </row>
    <row r="1551" spans="1:23" ht="15" customHeight="1">
      <c r="A1551" t="s">
        <v>40558</v>
      </c>
      <c r="B1551" t="s">
        <v>35895</v>
      </c>
      <c r="C1551" s="15">
        <v>45971</v>
      </c>
      <c r="D1551" s="15">
        <v>45983</v>
      </c>
      <c r="E1551" t="s">
        <v>1646</v>
      </c>
      <c r="F1551" s="15">
        <v>45971</v>
      </c>
      <c r="G1551" s="15">
        <v>45983</v>
      </c>
      <c r="I1551" t="s">
        <v>3881</v>
      </c>
      <c r="K1551" t="s">
        <v>1200</v>
      </c>
      <c r="N1551" t="s">
        <v>35638</v>
      </c>
      <c r="O1551" t="s">
        <v>35914</v>
      </c>
      <c r="P1551" t="s">
        <v>35920</v>
      </c>
      <c r="Q1551" t="s">
        <v>35897</v>
      </c>
      <c r="R1551" t="s">
        <v>35905</v>
      </c>
      <c r="S1551" t="s">
        <v>35723</v>
      </c>
      <c r="T1551" t="s">
        <v>40559</v>
      </c>
      <c r="U1551" s="98">
        <v>2325</v>
      </c>
      <c r="V1551" s="98">
        <v>0</v>
      </c>
      <c r="W1551" t="s">
        <v>40560</v>
      </c>
    </row>
    <row r="1552" spans="1:23" ht="15" customHeight="1">
      <c r="A1552" t="s">
        <v>40561</v>
      </c>
      <c r="B1552" t="s">
        <v>35895</v>
      </c>
      <c r="C1552" s="15">
        <v>45972</v>
      </c>
      <c r="D1552" s="15">
        <v>45985</v>
      </c>
      <c r="E1552" t="s">
        <v>1646</v>
      </c>
      <c r="F1552" s="15">
        <v>45972</v>
      </c>
      <c r="G1552" s="15">
        <v>45985</v>
      </c>
      <c r="I1552" t="s">
        <v>3884</v>
      </c>
      <c r="K1552" t="s">
        <v>1205</v>
      </c>
      <c r="N1552" t="s">
        <v>35638</v>
      </c>
      <c r="O1552" t="s">
        <v>35919</v>
      </c>
      <c r="P1552" t="s">
        <v>35896</v>
      </c>
      <c r="Q1552" t="s">
        <v>35904</v>
      </c>
      <c r="R1552" t="s">
        <v>35898</v>
      </c>
      <c r="S1552" t="s">
        <v>35730</v>
      </c>
      <c r="T1552" t="s">
        <v>40562</v>
      </c>
      <c r="U1552" s="98">
        <v>1025</v>
      </c>
      <c r="V1552" s="98">
        <v>60</v>
      </c>
      <c r="W1552" t="s">
        <v>40563</v>
      </c>
    </row>
    <row r="1553" spans="1:23" ht="15" customHeight="1">
      <c r="A1553" t="s">
        <v>40564</v>
      </c>
      <c r="B1553" t="s">
        <v>35895</v>
      </c>
      <c r="C1553" s="15">
        <v>45973</v>
      </c>
      <c r="D1553" s="15">
        <v>45987</v>
      </c>
      <c r="E1553" t="s">
        <v>1646</v>
      </c>
      <c r="F1553" s="15">
        <v>45973</v>
      </c>
      <c r="G1553" s="15">
        <v>45987</v>
      </c>
      <c r="I1553" t="s">
        <v>3887</v>
      </c>
      <c r="K1553" t="s">
        <v>1209</v>
      </c>
      <c r="N1553" t="s">
        <v>35649</v>
      </c>
      <c r="O1553" t="s">
        <v>35924</v>
      </c>
      <c r="P1553" t="s">
        <v>35903</v>
      </c>
      <c r="Q1553" t="s">
        <v>35904</v>
      </c>
      <c r="R1553" t="s">
        <v>35905</v>
      </c>
      <c r="S1553" t="s">
        <v>35737</v>
      </c>
      <c r="T1553" t="s">
        <v>40565</v>
      </c>
      <c r="U1553" s="98">
        <v>5070</v>
      </c>
      <c r="V1553" s="98">
        <v>0</v>
      </c>
      <c r="W1553" t="s">
        <v>40566</v>
      </c>
    </row>
    <row r="1554" spans="1:23" ht="15" customHeight="1">
      <c r="A1554" t="s">
        <v>40567</v>
      </c>
      <c r="B1554" t="s">
        <v>35895</v>
      </c>
      <c r="C1554" s="15">
        <v>45974</v>
      </c>
      <c r="D1554" s="15">
        <v>45989</v>
      </c>
      <c r="E1554" t="s">
        <v>1646</v>
      </c>
      <c r="F1554" s="15">
        <v>45974</v>
      </c>
      <c r="G1554" s="15">
        <v>45989</v>
      </c>
      <c r="J1554" t="s">
        <v>295</v>
      </c>
      <c r="K1554" t="s">
        <v>1214</v>
      </c>
      <c r="N1554" t="s">
        <v>35649</v>
      </c>
      <c r="O1554" t="s">
        <v>1565</v>
      </c>
      <c r="P1554" t="s">
        <v>35910</v>
      </c>
      <c r="Q1554" t="s">
        <v>35897</v>
      </c>
      <c r="R1554" t="s">
        <v>35898</v>
      </c>
      <c r="S1554" t="s">
        <v>35744</v>
      </c>
      <c r="T1554" t="s">
        <v>40568</v>
      </c>
      <c r="U1554" s="98">
        <v>8665</v>
      </c>
      <c r="V1554" s="98">
        <v>0</v>
      </c>
      <c r="W1554" t="s">
        <v>40569</v>
      </c>
    </row>
    <row r="1555" spans="1:23" ht="15" customHeight="1">
      <c r="A1555" t="s">
        <v>40570</v>
      </c>
      <c r="B1555" t="s">
        <v>35895</v>
      </c>
      <c r="C1555" s="15">
        <v>45975</v>
      </c>
      <c r="D1555" s="15">
        <v>45989</v>
      </c>
      <c r="E1555" t="s">
        <v>1646</v>
      </c>
      <c r="F1555" s="15">
        <v>45975</v>
      </c>
      <c r="G1555" s="15">
        <v>45989</v>
      </c>
      <c r="I1555" t="s">
        <v>3894</v>
      </c>
      <c r="K1555" t="s">
        <v>1218</v>
      </c>
      <c r="N1555" t="s">
        <v>35674</v>
      </c>
      <c r="O1555" t="s">
        <v>35902</v>
      </c>
      <c r="P1555" t="s">
        <v>35915</v>
      </c>
      <c r="Q1555" t="s">
        <v>35904</v>
      </c>
      <c r="R1555" t="s">
        <v>35898</v>
      </c>
      <c r="S1555" t="s">
        <v>35750</v>
      </c>
      <c r="T1555" t="s">
        <v>40571</v>
      </c>
      <c r="U1555" s="98">
        <v>1416</v>
      </c>
      <c r="V1555" s="98">
        <v>0</v>
      </c>
      <c r="W1555" t="s">
        <v>40572</v>
      </c>
    </row>
    <row r="1556" spans="1:23" ht="15" customHeight="1">
      <c r="A1556" t="s">
        <v>40573</v>
      </c>
      <c r="B1556" t="s">
        <v>35895</v>
      </c>
      <c r="C1556" s="15">
        <v>45976</v>
      </c>
      <c r="D1556" s="15">
        <v>45993</v>
      </c>
      <c r="E1556" t="s">
        <v>1646</v>
      </c>
      <c r="F1556" s="15">
        <v>45976</v>
      </c>
      <c r="G1556" s="15">
        <v>45993</v>
      </c>
      <c r="I1556" t="s">
        <v>1644</v>
      </c>
      <c r="K1556" t="s">
        <v>1223</v>
      </c>
      <c r="N1556" t="s">
        <v>35662</v>
      </c>
      <c r="O1556" t="s">
        <v>35909</v>
      </c>
      <c r="P1556" t="s">
        <v>35920</v>
      </c>
      <c r="Q1556" t="s">
        <v>35904</v>
      </c>
      <c r="R1556" t="s">
        <v>35905</v>
      </c>
      <c r="S1556" t="s">
        <v>35755</v>
      </c>
      <c r="T1556" t="s">
        <v>40574</v>
      </c>
      <c r="U1556" s="98">
        <v>3920</v>
      </c>
      <c r="V1556" s="98">
        <v>0</v>
      </c>
      <c r="W1556" t="s">
        <v>40575</v>
      </c>
    </row>
    <row r="1557" spans="1:23" ht="15" customHeight="1">
      <c r="A1557" t="s">
        <v>40576</v>
      </c>
      <c r="B1557" t="s">
        <v>35895</v>
      </c>
      <c r="C1557" s="15">
        <v>45977</v>
      </c>
      <c r="D1557" s="15">
        <v>45980</v>
      </c>
      <c r="E1557" t="s">
        <v>1646</v>
      </c>
      <c r="F1557" s="15">
        <v>45977</v>
      </c>
      <c r="G1557" s="15">
        <v>45980</v>
      </c>
      <c r="I1557" t="s">
        <v>3858</v>
      </c>
      <c r="K1557" t="s">
        <v>1226</v>
      </c>
      <c r="N1557" t="s">
        <v>35686</v>
      </c>
      <c r="O1557" t="s">
        <v>35914</v>
      </c>
      <c r="P1557" t="s">
        <v>35896</v>
      </c>
      <c r="Q1557" t="s">
        <v>35897</v>
      </c>
      <c r="R1557" t="s">
        <v>35898</v>
      </c>
      <c r="S1557" t="s">
        <v>35760</v>
      </c>
      <c r="T1557" t="s">
        <v>40577</v>
      </c>
      <c r="U1557" s="98">
        <v>4940</v>
      </c>
      <c r="V1557" s="98">
        <v>0</v>
      </c>
      <c r="W1557" t="s">
        <v>40578</v>
      </c>
    </row>
    <row r="1558" spans="1:23" ht="15" customHeight="1">
      <c r="A1558" t="s">
        <v>40579</v>
      </c>
      <c r="B1558" t="s">
        <v>35895</v>
      </c>
      <c r="C1558" s="15">
        <v>45978</v>
      </c>
      <c r="D1558" s="15">
        <v>45982</v>
      </c>
      <c r="E1558" t="s">
        <v>1646</v>
      </c>
      <c r="F1558" s="15">
        <v>45978</v>
      </c>
      <c r="G1558" s="15">
        <v>45982</v>
      </c>
      <c r="J1558" t="s">
        <v>285</v>
      </c>
      <c r="K1558" t="s">
        <v>1230</v>
      </c>
      <c r="N1558" t="s">
        <v>35638</v>
      </c>
      <c r="O1558" t="s">
        <v>35919</v>
      </c>
      <c r="P1558" t="s">
        <v>35903</v>
      </c>
      <c r="Q1558" t="s">
        <v>35904</v>
      </c>
      <c r="R1558" t="s">
        <v>35905</v>
      </c>
      <c r="S1558" t="s">
        <v>35765</v>
      </c>
      <c r="T1558" t="s">
        <v>40580</v>
      </c>
      <c r="U1558" s="98">
        <v>1075</v>
      </c>
      <c r="V1558" s="98">
        <v>0</v>
      </c>
      <c r="W1558" t="s">
        <v>40581</v>
      </c>
    </row>
    <row r="1559" spans="1:23" ht="15" customHeight="1">
      <c r="A1559" t="s">
        <v>40582</v>
      </c>
      <c r="B1559" t="s">
        <v>35895</v>
      </c>
      <c r="C1559" s="15">
        <v>45979</v>
      </c>
      <c r="D1559" s="15">
        <v>45984</v>
      </c>
      <c r="E1559" t="s">
        <v>1646</v>
      </c>
      <c r="F1559" s="15">
        <v>45979</v>
      </c>
      <c r="G1559" s="15">
        <v>45984</v>
      </c>
      <c r="I1559" t="s">
        <v>3864</v>
      </c>
      <c r="K1559" t="s">
        <v>1234</v>
      </c>
      <c r="N1559" t="s">
        <v>35638</v>
      </c>
      <c r="O1559" t="s">
        <v>35924</v>
      </c>
      <c r="P1559" t="s">
        <v>35910</v>
      </c>
      <c r="Q1559" t="s">
        <v>35904</v>
      </c>
      <c r="R1559" t="s">
        <v>35898</v>
      </c>
      <c r="S1559" t="s">
        <v>35770</v>
      </c>
      <c r="T1559" t="s">
        <v>40583</v>
      </c>
      <c r="U1559" s="98">
        <v>1075</v>
      </c>
      <c r="V1559" s="98">
        <v>0</v>
      </c>
      <c r="W1559" t="s">
        <v>40584</v>
      </c>
    </row>
    <row r="1560" spans="1:23" ht="15" customHeight="1">
      <c r="A1560" t="s">
        <v>40585</v>
      </c>
      <c r="B1560" t="s">
        <v>35895</v>
      </c>
      <c r="C1560" s="15">
        <v>45980</v>
      </c>
      <c r="D1560" s="15">
        <v>45986</v>
      </c>
      <c r="E1560" t="s">
        <v>1646</v>
      </c>
      <c r="F1560" s="15">
        <v>45980</v>
      </c>
      <c r="G1560" s="15">
        <v>45986</v>
      </c>
      <c r="I1560" t="s">
        <v>3867</v>
      </c>
      <c r="K1560" t="s">
        <v>1237</v>
      </c>
      <c r="N1560" t="s">
        <v>35638</v>
      </c>
      <c r="O1560" t="s">
        <v>1565</v>
      </c>
      <c r="P1560" t="s">
        <v>35915</v>
      </c>
      <c r="Q1560" t="s">
        <v>35897</v>
      </c>
      <c r="R1560" t="s">
        <v>35898</v>
      </c>
      <c r="S1560" t="s">
        <v>35775</v>
      </c>
      <c r="T1560" t="s">
        <v>40586</v>
      </c>
      <c r="U1560" s="98">
        <v>2415</v>
      </c>
      <c r="V1560" s="98">
        <v>0</v>
      </c>
      <c r="W1560" t="s">
        <v>40587</v>
      </c>
    </row>
    <row r="1561" spans="1:23" ht="15" customHeight="1">
      <c r="A1561" t="s">
        <v>40588</v>
      </c>
      <c r="B1561" t="s">
        <v>35895</v>
      </c>
      <c r="C1561" s="15">
        <v>45981</v>
      </c>
      <c r="D1561" s="15">
        <v>45988</v>
      </c>
      <c r="E1561" t="s">
        <v>1646</v>
      </c>
      <c r="F1561" s="15">
        <v>45981</v>
      </c>
      <c r="G1561" s="15">
        <v>45988</v>
      </c>
      <c r="I1561" t="s">
        <v>3870</v>
      </c>
      <c r="K1561" t="s">
        <v>1241</v>
      </c>
      <c r="N1561" t="s">
        <v>35649</v>
      </c>
      <c r="O1561" t="s">
        <v>35902</v>
      </c>
      <c r="P1561" t="s">
        <v>35920</v>
      </c>
      <c r="Q1561" t="s">
        <v>35904</v>
      </c>
      <c r="R1561" t="s">
        <v>35905</v>
      </c>
      <c r="S1561" t="s">
        <v>35780</v>
      </c>
      <c r="T1561" t="s">
        <v>40589</v>
      </c>
      <c r="U1561" s="98">
        <v>4650</v>
      </c>
      <c r="V1561" s="98">
        <v>0</v>
      </c>
      <c r="W1561" t="s">
        <v>40590</v>
      </c>
    </row>
    <row r="1562" spans="1:23" ht="15" customHeight="1">
      <c r="A1562" t="s">
        <v>40591</v>
      </c>
      <c r="B1562" t="s">
        <v>35895</v>
      </c>
      <c r="C1562" s="15">
        <v>45982</v>
      </c>
      <c r="D1562" s="15">
        <v>45989</v>
      </c>
      <c r="E1562" t="s">
        <v>1646</v>
      </c>
      <c r="F1562" s="15">
        <v>45982</v>
      </c>
      <c r="G1562" s="15">
        <v>45989</v>
      </c>
      <c r="J1562" t="s">
        <v>275</v>
      </c>
      <c r="K1562" t="s">
        <v>1246</v>
      </c>
      <c r="N1562" t="s">
        <v>35649</v>
      </c>
      <c r="O1562" t="s">
        <v>35909</v>
      </c>
      <c r="P1562" t="s">
        <v>35896</v>
      </c>
      <c r="Q1562" t="s">
        <v>35904</v>
      </c>
      <c r="R1562" t="s">
        <v>35898</v>
      </c>
      <c r="S1562" t="s">
        <v>35785</v>
      </c>
      <c r="T1562" t="s">
        <v>40592</v>
      </c>
      <c r="U1562" s="98">
        <v>4685</v>
      </c>
      <c r="V1562" s="98">
        <v>70</v>
      </c>
      <c r="W1562" t="s">
        <v>40593</v>
      </c>
    </row>
    <row r="1563" spans="1:23" ht="15" customHeight="1">
      <c r="A1563" t="s">
        <v>40594</v>
      </c>
      <c r="B1563" t="s">
        <v>35895</v>
      </c>
      <c r="C1563" s="15">
        <v>45983</v>
      </c>
      <c r="D1563" s="15">
        <v>45992</v>
      </c>
      <c r="E1563" t="s">
        <v>1646</v>
      </c>
      <c r="F1563" s="15">
        <v>45983</v>
      </c>
      <c r="G1563" s="15">
        <v>45992</v>
      </c>
      <c r="I1563" t="s">
        <v>1665</v>
      </c>
      <c r="K1563" t="s">
        <v>1249</v>
      </c>
      <c r="N1563" t="s">
        <v>35674</v>
      </c>
      <c r="O1563" t="s">
        <v>35914</v>
      </c>
      <c r="P1563" t="s">
        <v>35903</v>
      </c>
      <c r="Q1563" t="s">
        <v>35897</v>
      </c>
      <c r="R1563" t="s">
        <v>35905</v>
      </c>
      <c r="S1563" t="s">
        <v>35790</v>
      </c>
      <c r="T1563" t="s">
        <v>40595</v>
      </c>
      <c r="U1563" s="98">
        <v>2725</v>
      </c>
      <c r="V1563" s="98">
        <v>0</v>
      </c>
      <c r="W1563" t="s">
        <v>40596</v>
      </c>
    </row>
    <row r="1564" spans="1:23" ht="15" customHeight="1">
      <c r="A1564" t="s">
        <v>40597</v>
      </c>
      <c r="B1564" t="s">
        <v>35895</v>
      </c>
      <c r="C1564" s="15">
        <v>45984</v>
      </c>
      <c r="D1564" s="15">
        <v>45994</v>
      </c>
      <c r="E1564" t="s">
        <v>1646</v>
      </c>
      <c r="F1564" s="15">
        <v>45984</v>
      </c>
      <c r="G1564" s="15">
        <v>45994</v>
      </c>
      <c r="I1564" t="s">
        <v>3878</v>
      </c>
      <c r="K1564" t="s">
        <v>1254</v>
      </c>
      <c r="N1564" t="s">
        <v>35662</v>
      </c>
      <c r="O1564" t="s">
        <v>35919</v>
      </c>
      <c r="P1564" t="s">
        <v>35910</v>
      </c>
      <c r="Q1564" t="s">
        <v>35904</v>
      </c>
      <c r="R1564" t="s">
        <v>35898</v>
      </c>
      <c r="S1564" t="s">
        <v>35795</v>
      </c>
      <c r="T1564" t="s">
        <v>40598</v>
      </c>
      <c r="U1564" s="98">
        <v>3680</v>
      </c>
      <c r="V1564" s="98">
        <v>0</v>
      </c>
      <c r="W1564" t="s">
        <v>40599</v>
      </c>
    </row>
    <row r="1565" spans="1:23" ht="15" customHeight="1">
      <c r="A1565" t="s">
        <v>40600</v>
      </c>
      <c r="B1565" t="s">
        <v>35895</v>
      </c>
      <c r="C1565" s="15">
        <v>45985</v>
      </c>
      <c r="D1565" s="15">
        <v>45996</v>
      </c>
      <c r="E1565" t="s">
        <v>1646</v>
      </c>
      <c r="F1565" s="15">
        <v>45985</v>
      </c>
      <c r="G1565" s="15">
        <v>45996</v>
      </c>
      <c r="I1565" t="s">
        <v>3881</v>
      </c>
      <c r="K1565" t="s">
        <v>1257</v>
      </c>
      <c r="N1565" t="s">
        <v>35686</v>
      </c>
      <c r="O1565" t="s">
        <v>35924</v>
      </c>
      <c r="P1565" t="s">
        <v>35915</v>
      </c>
      <c r="Q1565" t="s">
        <v>35904</v>
      </c>
      <c r="R1565" t="s">
        <v>35898</v>
      </c>
      <c r="S1565" t="s">
        <v>35800</v>
      </c>
      <c r="T1565" t="s">
        <v>40601</v>
      </c>
      <c r="U1565" s="98">
        <v>2120</v>
      </c>
      <c r="V1565" s="98">
        <v>0</v>
      </c>
      <c r="W1565" t="s">
        <v>40602</v>
      </c>
    </row>
    <row r="1566" spans="1:23" ht="15" customHeight="1">
      <c r="A1566" t="s">
        <v>40603</v>
      </c>
      <c r="B1566" t="s">
        <v>35895</v>
      </c>
      <c r="C1566" s="15">
        <v>45986</v>
      </c>
      <c r="D1566" s="15">
        <v>45998</v>
      </c>
      <c r="E1566" t="s">
        <v>1646</v>
      </c>
      <c r="F1566" s="15">
        <v>45986</v>
      </c>
      <c r="G1566" s="15">
        <v>45998</v>
      </c>
      <c r="J1566" t="s">
        <v>20946</v>
      </c>
      <c r="K1566" t="s">
        <v>1260</v>
      </c>
      <c r="N1566" t="s">
        <v>35638</v>
      </c>
      <c r="O1566" t="s">
        <v>1565</v>
      </c>
      <c r="P1566" t="s">
        <v>35920</v>
      </c>
      <c r="Q1566" t="s">
        <v>35897</v>
      </c>
      <c r="R1566" t="s">
        <v>35905</v>
      </c>
      <c r="S1566" t="s">
        <v>35805</v>
      </c>
      <c r="T1566" t="s">
        <v>40604</v>
      </c>
      <c r="U1566" s="98">
        <v>2280</v>
      </c>
      <c r="V1566" s="98">
        <v>0</v>
      </c>
      <c r="W1566" t="s">
        <v>40605</v>
      </c>
    </row>
    <row r="1567" spans="1:23" ht="15" customHeight="1">
      <c r="A1567" t="s">
        <v>40606</v>
      </c>
      <c r="B1567" t="s">
        <v>35895</v>
      </c>
      <c r="C1567" s="15">
        <v>45987</v>
      </c>
      <c r="D1567" s="15">
        <v>46000</v>
      </c>
      <c r="E1567" t="s">
        <v>1646</v>
      </c>
      <c r="F1567" s="15">
        <v>45987</v>
      </c>
      <c r="G1567" s="15">
        <v>46000</v>
      </c>
      <c r="I1567" t="s">
        <v>3887</v>
      </c>
      <c r="K1567" t="s">
        <v>1263</v>
      </c>
      <c r="N1567" t="s">
        <v>35638</v>
      </c>
      <c r="O1567" t="s">
        <v>35902</v>
      </c>
      <c r="P1567" t="s">
        <v>35896</v>
      </c>
      <c r="Q1567" t="s">
        <v>35904</v>
      </c>
      <c r="R1567" t="s">
        <v>35898</v>
      </c>
      <c r="S1567" t="s">
        <v>35810</v>
      </c>
      <c r="T1567" t="s">
        <v>40607</v>
      </c>
      <c r="U1567" s="98">
        <v>1000</v>
      </c>
      <c r="V1567" s="98">
        <v>0</v>
      </c>
      <c r="W1567" t="s">
        <v>40608</v>
      </c>
    </row>
    <row r="1568" spans="1:23" ht="15" customHeight="1">
      <c r="A1568" t="s">
        <v>40609</v>
      </c>
      <c r="B1568" t="s">
        <v>35895</v>
      </c>
      <c r="C1568" s="15">
        <v>45988</v>
      </c>
      <c r="D1568" s="15">
        <v>46002</v>
      </c>
      <c r="E1568" t="s">
        <v>1646</v>
      </c>
      <c r="F1568" s="15">
        <v>45988</v>
      </c>
      <c r="G1568" s="15">
        <v>46002</v>
      </c>
      <c r="I1568" t="s">
        <v>3891</v>
      </c>
      <c r="K1568" t="s">
        <v>1266</v>
      </c>
      <c r="N1568" t="s">
        <v>35638</v>
      </c>
      <c r="O1568" t="s">
        <v>35909</v>
      </c>
      <c r="P1568" t="s">
        <v>35903</v>
      </c>
      <c r="Q1568" t="s">
        <v>35904</v>
      </c>
      <c r="R1568" t="s">
        <v>35905</v>
      </c>
      <c r="S1568" t="s">
        <v>35815</v>
      </c>
      <c r="T1568" t="s">
        <v>40610</v>
      </c>
      <c r="U1568" s="98">
        <v>1000</v>
      </c>
      <c r="V1568" s="98">
        <v>0</v>
      </c>
      <c r="W1568" t="s">
        <v>40611</v>
      </c>
    </row>
    <row r="1569" spans="1:23" ht="15" customHeight="1">
      <c r="A1569" t="s">
        <v>40612</v>
      </c>
      <c r="B1569" t="s">
        <v>35895</v>
      </c>
      <c r="C1569" s="15">
        <v>45989</v>
      </c>
      <c r="D1569" s="15">
        <v>46004</v>
      </c>
      <c r="E1569" t="s">
        <v>1646</v>
      </c>
      <c r="F1569" s="15">
        <v>45989</v>
      </c>
      <c r="G1569" s="15">
        <v>46004</v>
      </c>
      <c r="I1569" t="s">
        <v>3894</v>
      </c>
      <c r="K1569" t="s">
        <v>1270</v>
      </c>
      <c r="N1569" t="s">
        <v>35649</v>
      </c>
      <c r="O1569" t="s">
        <v>35914</v>
      </c>
      <c r="P1569" t="s">
        <v>35910</v>
      </c>
      <c r="Q1569" t="s">
        <v>35897</v>
      </c>
      <c r="R1569" t="s">
        <v>35898</v>
      </c>
      <c r="S1569" t="s">
        <v>35820</v>
      </c>
      <c r="T1569" t="s">
        <v>40613</v>
      </c>
      <c r="U1569" s="98">
        <v>8390</v>
      </c>
      <c r="V1569" s="98">
        <v>0</v>
      </c>
      <c r="W1569" t="s">
        <v>40614</v>
      </c>
    </row>
    <row r="1570" spans="1:23" ht="15" customHeight="1">
      <c r="A1570" t="s">
        <v>40615</v>
      </c>
      <c r="B1570" t="s">
        <v>35895</v>
      </c>
      <c r="C1570" s="15">
        <v>45990</v>
      </c>
      <c r="D1570" s="15">
        <v>46006</v>
      </c>
      <c r="E1570" t="s">
        <v>1646</v>
      </c>
      <c r="F1570" s="15">
        <v>45990</v>
      </c>
      <c r="G1570" s="15">
        <v>46006</v>
      </c>
      <c r="J1570" t="s">
        <v>261</v>
      </c>
      <c r="K1570" t="s">
        <v>1273</v>
      </c>
      <c r="N1570" t="s">
        <v>35649</v>
      </c>
      <c r="O1570" t="s">
        <v>35919</v>
      </c>
      <c r="P1570" t="s">
        <v>35915</v>
      </c>
      <c r="Q1570" t="s">
        <v>35904</v>
      </c>
      <c r="R1570" t="s">
        <v>35898</v>
      </c>
      <c r="S1570" t="s">
        <v>35825</v>
      </c>
      <c r="T1570" t="s">
        <v>40616</v>
      </c>
      <c r="U1570" s="98">
        <v>4965</v>
      </c>
      <c r="V1570" s="98">
        <v>0</v>
      </c>
      <c r="W1570" t="s">
        <v>40617</v>
      </c>
    </row>
    <row r="1571" spans="1:23" ht="15" customHeight="1">
      <c r="A1571" t="s">
        <v>40618</v>
      </c>
      <c r="B1571" t="s">
        <v>35895</v>
      </c>
      <c r="C1571" s="15">
        <v>45991</v>
      </c>
      <c r="D1571" s="15">
        <v>46008</v>
      </c>
      <c r="E1571" t="s">
        <v>1646</v>
      </c>
      <c r="F1571" s="15">
        <v>45991</v>
      </c>
      <c r="G1571" s="15">
        <v>46008</v>
      </c>
      <c r="I1571" t="s">
        <v>3858</v>
      </c>
      <c r="K1571" t="s">
        <v>1277</v>
      </c>
      <c r="N1571" t="s">
        <v>35674</v>
      </c>
      <c r="O1571" t="s">
        <v>35924</v>
      </c>
      <c r="P1571" t="s">
        <v>35920</v>
      </c>
      <c r="Q1571" t="s">
        <v>35904</v>
      </c>
      <c r="R1571" t="s">
        <v>35905</v>
      </c>
      <c r="S1571" t="s">
        <v>35829</v>
      </c>
      <c r="T1571" t="s">
        <v>40619</v>
      </c>
      <c r="U1571" s="98">
        <v>1380</v>
      </c>
      <c r="V1571" s="98">
        <v>0</v>
      </c>
      <c r="W1571" t="s">
        <v>40620</v>
      </c>
    </row>
    <row r="1572" spans="1:23" ht="15" customHeight="1">
      <c r="A1572" t="s">
        <v>40621</v>
      </c>
      <c r="B1572" t="s">
        <v>35895</v>
      </c>
      <c r="C1572" s="15">
        <v>45962</v>
      </c>
      <c r="D1572" s="15">
        <v>45965</v>
      </c>
      <c r="E1572" t="s">
        <v>1646</v>
      </c>
      <c r="F1572" s="15">
        <v>45962</v>
      </c>
      <c r="G1572" s="15">
        <v>45965</v>
      </c>
      <c r="I1572" t="s">
        <v>3861</v>
      </c>
      <c r="K1572" t="s">
        <v>1280</v>
      </c>
      <c r="N1572" t="s">
        <v>35662</v>
      </c>
      <c r="O1572" t="s">
        <v>1565</v>
      </c>
      <c r="P1572" t="s">
        <v>35896</v>
      </c>
      <c r="Q1572" t="s">
        <v>35897</v>
      </c>
      <c r="R1572" t="s">
        <v>35898</v>
      </c>
      <c r="S1572" t="s">
        <v>35833</v>
      </c>
      <c r="T1572" t="s">
        <v>40622</v>
      </c>
      <c r="U1572" s="98">
        <v>8000</v>
      </c>
      <c r="V1572" s="98">
        <v>80</v>
      </c>
      <c r="W1572" t="s">
        <v>40623</v>
      </c>
    </row>
    <row r="1573" spans="1:23" ht="15" customHeight="1">
      <c r="A1573" t="s">
        <v>40624</v>
      </c>
      <c r="B1573" t="s">
        <v>35895</v>
      </c>
      <c r="C1573" s="15">
        <v>45963</v>
      </c>
      <c r="D1573" s="15">
        <v>45967</v>
      </c>
      <c r="E1573" t="s">
        <v>1646</v>
      </c>
      <c r="F1573" s="15">
        <v>45963</v>
      </c>
      <c r="G1573" s="15">
        <v>45967</v>
      </c>
      <c r="I1573" t="s">
        <v>3864</v>
      </c>
      <c r="K1573" t="s">
        <v>1284</v>
      </c>
      <c r="N1573" t="s">
        <v>35686</v>
      </c>
      <c r="O1573" t="s">
        <v>35902</v>
      </c>
      <c r="P1573" t="s">
        <v>35903</v>
      </c>
      <c r="Q1573" t="s">
        <v>35904</v>
      </c>
      <c r="R1573" t="s">
        <v>35905</v>
      </c>
      <c r="S1573" t="s">
        <v>35837</v>
      </c>
      <c r="T1573" t="s">
        <v>40625</v>
      </c>
      <c r="U1573" s="98">
        <v>2240</v>
      </c>
      <c r="V1573" s="98">
        <v>0</v>
      </c>
      <c r="W1573" t="s">
        <v>40626</v>
      </c>
    </row>
    <row r="1574" spans="1:23" ht="15" customHeight="1">
      <c r="A1574" t="s">
        <v>40627</v>
      </c>
      <c r="B1574" t="s">
        <v>35895</v>
      </c>
      <c r="C1574" s="15">
        <v>45964</v>
      </c>
      <c r="D1574" s="15">
        <v>45969</v>
      </c>
      <c r="E1574" t="s">
        <v>1646</v>
      </c>
      <c r="F1574" s="15">
        <v>45964</v>
      </c>
      <c r="G1574" s="15">
        <v>45969</v>
      </c>
      <c r="J1574" t="s">
        <v>295</v>
      </c>
      <c r="K1574" t="s">
        <v>1288</v>
      </c>
      <c r="N1574" t="s">
        <v>35638</v>
      </c>
      <c r="O1574" t="s">
        <v>35909</v>
      </c>
      <c r="P1574" t="s">
        <v>35910</v>
      </c>
      <c r="Q1574" t="s">
        <v>35904</v>
      </c>
      <c r="R1574" t="s">
        <v>35898</v>
      </c>
      <c r="S1574" t="s">
        <v>35841</v>
      </c>
      <c r="T1574" t="s">
        <v>40628</v>
      </c>
      <c r="U1574" s="98">
        <v>1050</v>
      </c>
      <c r="V1574" s="98">
        <v>0</v>
      </c>
      <c r="W1574" t="s">
        <v>40629</v>
      </c>
    </row>
    <row r="1575" spans="1:23" ht="15" customHeight="1">
      <c r="A1575" t="s">
        <v>40630</v>
      </c>
      <c r="B1575" t="s">
        <v>35895</v>
      </c>
      <c r="C1575" s="15">
        <v>45965</v>
      </c>
      <c r="D1575" s="15">
        <v>45971</v>
      </c>
      <c r="E1575" t="s">
        <v>1646</v>
      </c>
      <c r="F1575" s="15">
        <v>45965</v>
      </c>
      <c r="G1575" s="15">
        <v>45971</v>
      </c>
      <c r="I1575" t="s">
        <v>3870</v>
      </c>
      <c r="K1575" t="s">
        <v>1291</v>
      </c>
      <c r="N1575" t="s">
        <v>35638</v>
      </c>
      <c r="O1575" t="s">
        <v>35914</v>
      </c>
      <c r="P1575" t="s">
        <v>35915</v>
      </c>
      <c r="Q1575" t="s">
        <v>35897</v>
      </c>
      <c r="R1575" t="s">
        <v>35898</v>
      </c>
      <c r="S1575" t="s">
        <v>35845</v>
      </c>
      <c r="T1575" t="s">
        <v>40631</v>
      </c>
      <c r="U1575" s="98">
        <v>2370</v>
      </c>
      <c r="V1575" s="98">
        <v>0</v>
      </c>
      <c r="W1575" t="s">
        <v>40632</v>
      </c>
    </row>
    <row r="1576" spans="1:23" ht="15" customHeight="1">
      <c r="A1576" t="s">
        <v>40633</v>
      </c>
      <c r="B1576" t="s">
        <v>35895</v>
      </c>
      <c r="C1576" s="15">
        <v>45966</v>
      </c>
      <c r="D1576" s="15">
        <v>45973</v>
      </c>
      <c r="E1576" t="s">
        <v>1646</v>
      </c>
      <c r="F1576" s="15">
        <v>45966</v>
      </c>
      <c r="G1576" s="15">
        <v>45973</v>
      </c>
      <c r="I1576" t="s">
        <v>3873</v>
      </c>
      <c r="K1576" t="s">
        <v>1294</v>
      </c>
      <c r="N1576" t="s">
        <v>35638</v>
      </c>
      <c r="O1576" t="s">
        <v>35919</v>
      </c>
      <c r="P1576" t="s">
        <v>35920</v>
      </c>
      <c r="Q1576" t="s">
        <v>35904</v>
      </c>
      <c r="R1576" t="s">
        <v>35905</v>
      </c>
      <c r="S1576" t="s">
        <v>35849</v>
      </c>
      <c r="T1576" t="s">
        <v>40634</v>
      </c>
      <c r="U1576" s="98">
        <v>1050</v>
      </c>
      <c r="V1576" s="98">
        <v>0</v>
      </c>
      <c r="W1576" t="s">
        <v>40635</v>
      </c>
    </row>
    <row r="1577" spans="1:23" ht="15" customHeight="1">
      <c r="A1577" t="s">
        <v>40636</v>
      </c>
      <c r="B1577" t="s">
        <v>35895</v>
      </c>
      <c r="C1577" s="15">
        <v>45967</v>
      </c>
      <c r="D1577" s="15">
        <v>45975</v>
      </c>
      <c r="E1577" t="s">
        <v>1646</v>
      </c>
      <c r="F1577" s="15">
        <v>45967</v>
      </c>
      <c r="G1577" s="15">
        <v>45975</v>
      </c>
      <c r="I1577" t="s">
        <v>1665</v>
      </c>
      <c r="K1577" t="s">
        <v>1297</v>
      </c>
      <c r="N1577" t="s">
        <v>35649</v>
      </c>
      <c r="O1577" t="s">
        <v>35924</v>
      </c>
      <c r="P1577" t="s">
        <v>35896</v>
      </c>
      <c r="Q1577" t="s">
        <v>35904</v>
      </c>
      <c r="R1577" t="s">
        <v>35898</v>
      </c>
      <c r="S1577" t="s">
        <v>35853</v>
      </c>
      <c r="T1577" t="s">
        <v>40637</v>
      </c>
      <c r="U1577" s="98">
        <v>5210</v>
      </c>
      <c r="V1577" s="98">
        <v>0</v>
      </c>
      <c r="W1577" t="s">
        <v>40638</v>
      </c>
    </row>
    <row r="1578" spans="1:23" ht="15" customHeight="1">
      <c r="A1578" t="s">
        <v>40639</v>
      </c>
      <c r="B1578" t="s">
        <v>35895</v>
      </c>
      <c r="C1578" s="15">
        <v>45968</v>
      </c>
      <c r="D1578" s="15">
        <v>45977</v>
      </c>
      <c r="E1578" t="s">
        <v>1646</v>
      </c>
      <c r="F1578" s="15">
        <v>45968</v>
      </c>
      <c r="G1578" s="15">
        <v>45977</v>
      </c>
      <c r="J1578" t="s">
        <v>285</v>
      </c>
      <c r="K1578" t="s">
        <v>1301</v>
      </c>
      <c r="N1578" t="s">
        <v>35649</v>
      </c>
      <c r="O1578" t="s">
        <v>1565</v>
      </c>
      <c r="P1578" t="s">
        <v>35903</v>
      </c>
      <c r="Q1578" t="s">
        <v>35897</v>
      </c>
      <c r="R1578" t="s">
        <v>35905</v>
      </c>
      <c r="S1578" t="s">
        <v>35857</v>
      </c>
      <c r="T1578" t="s">
        <v>40640</v>
      </c>
      <c r="U1578" s="98">
        <v>8885</v>
      </c>
      <c r="V1578" s="98">
        <v>0</v>
      </c>
      <c r="W1578" t="s">
        <v>40641</v>
      </c>
    </row>
    <row r="1579" spans="1:23" ht="15" customHeight="1">
      <c r="A1579" t="s">
        <v>40642</v>
      </c>
      <c r="B1579" t="s">
        <v>35895</v>
      </c>
      <c r="C1579" s="15">
        <v>45969</v>
      </c>
      <c r="D1579" s="15">
        <v>45979</v>
      </c>
      <c r="E1579" t="s">
        <v>1646</v>
      </c>
      <c r="F1579" s="15">
        <v>45969</v>
      </c>
      <c r="G1579" s="15">
        <v>45979</v>
      </c>
      <c r="I1579" t="s">
        <v>3881</v>
      </c>
      <c r="K1579" t="s">
        <v>1304</v>
      </c>
      <c r="N1579" t="s">
        <v>35674</v>
      </c>
      <c r="O1579" t="s">
        <v>35902</v>
      </c>
      <c r="P1579" t="s">
        <v>35910</v>
      </c>
      <c r="Q1579" t="s">
        <v>35904</v>
      </c>
      <c r="R1579" t="s">
        <v>35898</v>
      </c>
      <c r="S1579" t="s">
        <v>35861</v>
      </c>
      <c r="T1579" t="s">
        <v>40643</v>
      </c>
      <c r="U1579" s="98">
        <v>1470</v>
      </c>
      <c r="V1579" s="98">
        <v>0</v>
      </c>
      <c r="W1579" t="s">
        <v>40644</v>
      </c>
    </row>
    <row r="1580" spans="1:23" ht="15" customHeight="1">
      <c r="A1580" t="s">
        <v>40645</v>
      </c>
      <c r="B1580" t="s">
        <v>35895</v>
      </c>
      <c r="C1580" s="15">
        <v>45970</v>
      </c>
      <c r="D1580" s="15">
        <v>45981</v>
      </c>
      <c r="E1580" t="s">
        <v>1646</v>
      </c>
      <c r="F1580" s="15">
        <v>45970</v>
      </c>
      <c r="G1580" s="15">
        <v>45981</v>
      </c>
      <c r="I1580" t="s">
        <v>3884</v>
      </c>
      <c r="K1580" t="s">
        <v>1308</v>
      </c>
      <c r="N1580" t="s">
        <v>35662</v>
      </c>
      <c r="O1580" t="s">
        <v>35909</v>
      </c>
      <c r="P1580" t="s">
        <v>35915</v>
      </c>
      <c r="Q1580" t="s">
        <v>35904</v>
      </c>
      <c r="R1580" t="s">
        <v>35898</v>
      </c>
      <c r="S1580" t="s">
        <v>35865</v>
      </c>
      <c r="T1580" t="s">
        <v>40646</v>
      </c>
      <c r="U1580" s="98">
        <v>3920</v>
      </c>
      <c r="V1580" s="98">
        <v>0</v>
      </c>
      <c r="W1580" t="s">
        <v>40647</v>
      </c>
    </row>
    <row r="1581" spans="1:23" ht="15" customHeight="1">
      <c r="A1581" t="s">
        <v>40648</v>
      </c>
      <c r="B1581" t="s">
        <v>35895</v>
      </c>
      <c r="C1581" s="15">
        <v>45971</v>
      </c>
      <c r="D1581" s="15">
        <v>45983</v>
      </c>
      <c r="E1581" t="s">
        <v>1646</v>
      </c>
      <c r="F1581" s="15">
        <v>45971</v>
      </c>
      <c r="G1581" s="15">
        <v>45983</v>
      </c>
      <c r="I1581" t="s">
        <v>3887</v>
      </c>
      <c r="K1581" t="s">
        <v>1312</v>
      </c>
      <c r="N1581" t="s">
        <v>35686</v>
      </c>
      <c r="O1581" t="s">
        <v>35914</v>
      </c>
      <c r="P1581" t="s">
        <v>35920</v>
      </c>
      <c r="Q1581" t="s">
        <v>35897</v>
      </c>
      <c r="R1581" t="s">
        <v>35905</v>
      </c>
      <c r="S1581" t="s">
        <v>35869</v>
      </c>
      <c r="T1581" t="s">
        <v>40649</v>
      </c>
      <c r="U1581" s="98">
        <v>4520</v>
      </c>
      <c r="V1581" s="98">
        <v>0</v>
      </c>
      <c r="W1581" t="s">
        <v>40650</v>
      </c>
    </row>
    <row r="1582" spans="1:23" ht="15" customHeight="1">
      <c r="A1582" t="s">
        <v>40651</v>
      </c>
      <c r="B1582" t="s">
        <v>35895</v>
      </c>
      <c r="C1582" s="15">
        <v>45972</v>
      </c>
      <c r="D1582" s="15">
        <v>45985</v>
      </c>
      <c r="E1582" t="s">
        <v>1646</v>
      </c>
      <c r="F1582" s="15">
        <v>45972</v>
      </c>
      <c r="G1582" s="15">
        <v>45985</v>
      </c>
      <c r="J1582" t="s">
        <v>275</v>
      </c>
      <c r="K1582" t="s">
        <v>1315</v>
      </c>
      <c r="N1582" t="s">
        <v>35638</v>
      </c>
      <c r="O1582" t="s">
        <v>35919</v>
      </c>
      <c r="P1582" t="s">
        <v>35896</v>
      </c>
      <c r="Q1582" t="s">
        <v>35904</v>
      </c>
      <c r="R1582" t="s">
        <v>35898</v>
      </c>
      <c r="S1582" t="s">
        <v>35635</v>
      </c>
      <c r="T1582" t="s">
        <v>40652</v>
      </c>
      <c r="U1582" s="98">
        <v>975</v>
      </c>
      <c r="V1582" s="98">
        <v>90</v>
      </c>
      <c r="W1582" t="s">
        <v>40653</v>
      </c>
    </row>
    <row r="1583" spans="1:23" ht="15" customHeight="1">
      <c r="A1583" t="s">
        <v>40654</v>
      </c>
      <c r="B1583" t="s">
        <v>35895</v>
      </c>
      <c r="C1583" s="15">
        <v>45973</v>
      </c>
      <c r="D1583" s="15">
        <v>45987</v>
      </c>
      <c r="E1583" t="s">
        <v>1646</v>
      </c>
      <c r="F1583" s="15">
        <v>45973</v>
      </c>
      <c r="G1583" s="15">
        <v>45987</v>
      </c>
      <c r="I1583" t="s">
        <v>3894</v>
      </c>
      <c r="K1583" t="s">
        <v>1318</v>
      </c>
      <c r="N1583" t="s">
        <v>35638</v>
      </c>
      <c r="O1583" t="s">
        <v>35924</v>
      </c>
      <c r="P1583" t="s">
        <v>35903</v>
      </c>
      <c r="Q1583" t="s">
        <v>35904</v>
      </c>
      <c r="R1583" t="s">
        <v>35905</v>
      </c>
      <c r="S1583" t="s">
        <v>35647</v>
      </c>
      <c r="T1583" t="s">
        <v>40655</v>
      </c>
      <c r="U1583" s="98">
        <v>975</v>
      </c>
      <c r="V1583" s="98">
        <v>0</v>
      </c>
      <c r="W1583" t="s">
        <v>40656</v>
      </c>
    </row>
    <row r="1584" spans="1:23" ht="15" customHeight="1">
      <c r="A1584" t="s">
        <v>40657</v>
      </c>
      <c r="B1584" t="s">
        <v>35895</v>
      </c>
      <c r="C1584" s="15">
        <v>45974</v>
      </c>
      <c r="D1584" s="15">
        <v>45989</v>
      </c>
      <c r="E1584" t="s">
        <v>1646</v>
      </c>
      <c r="F1584" s="15">
        <v>45974</v>
      </c>
      <c r="G1584" s="15">
        <v>45989</v>
      </c>
      <c r="I1584" t="s">
        <v>1644</v>
      </c>
      <c r="K1584" t="s">
        <v>1322</v>
      </c>
      <c r="N1584" t="s">
        <v>35638</v>
      </c>
      <c r="O1584" t="s">
        <v>1565</v>
      </c>
      <c r="P1584" t="s">
        <v>35910</v>
      </c>
      <c r="Q1584" t="s">
        <v>35897</v>
      </c>
      <c r="R1584" t="s">
        <v>35898</v>
      </c>
      <c r="S1584" t="s">
        <v>35660</v>
      </c>
      <c r="T1584" t="s">
        <v>40658</v>
      </c>
      <c r="U1584" s="98">
        <v>2235</v>
      </c>
      <c r="V1584" s="98">
        <v>0</v>
      </c>
      <c r="W1584" t="s">
        <v>40659</v>
      </c>
    </row>
    <row r="1585" spans="1:23" ht="15" customHeight="1">
      <c r="A1585" t="s">
        <v>40660</v>
      </c>
      <c r="B1585" t="s">
        <v>35895</v>
      </c>
      <c r="C1585" s="15">
        <v>45975</v>
      </c>
      <c r="D1585" s="15">
        <v>45989</v>
      </c>
      <c r="E1585" t="s">
        <v>1646</v>
      </c>
      <c r="F1585" s="15">
        <v>45975</v>
      </c>
      <c r="G1585" s="15">
        <v>45989</v>
      </c>
      <c r="I1585" t="s">
        <v>3858</v>
      </c>
      <c r="K1585" t="s">
        <v>1326</v>
      </c>
      <c r="N1585" t="s">
        <v>35649</v>
      </c>
      <c r="O1585" t="s">
        <v>35902</v>
      </c>
      <c r="P1585" t="s">
        <v>35915</v>
      </c>
      <c r="Q1585" t="s">
        <v>35904</v>
      </c>
      <c r="R1585" t="s">
        <v>35898</v>
      </c>
      <c r="S1585" t="s">
        <v>35672</v>
      </c>
      <c r="T1585" t="s">
        <v>40661</v>
      </c>
      <c r="U1585" s="98">
        <v>4790</v>
      </c>
      <c r="V1585" s="98">
        <v>0</v>
      </c>
      <c r="W1585" t="s">
        <v>40662</v>
      </c>
    </row>
    <row r="1586" spans="1:23" ht="15" customHeight="1">
      <c r="A1586" t="s">
        <v>40663</v>
      </c>
      <c r="B1586" t="s">
        <v>35895</v>
      </c>
      <c r="C1586" s="15">
        <v>45976</v>
      </c>
      <c r="D1586" s="15">
        <v>45993</v>
      </c>
      <c r="E1586" t="s">
        <v>1646</v>
      </c>
      <c r="F1586" s="15">
        <v>45976</v>
      </c>
      <c r="G1586" s="15">
        <v>45993</v>
      </c>
      <c r="J1586" t="s">
        <v>20946</v>
      </c>
      <c r="K1586" t="s">
        <v>1329</v>
      </c>
      <c r="N1586" t="s">
        <v>35649</v>
      </c>
      <c r="O1586" t="s">
        <v>35909</v>
      </c>
      <c r="P1586" t="s">
        <v>35920</v>
      </c>
      <c r="Q1586" t="s">
        <v>35904</v>
      </c>
      <c r="R1586" t="s">
        <v>35905</v>
      </c>
      <c r="S1586" t="s">
        <v>35683</v>
      </c>
      <c r="T1586" t="s">
        <v>40664</v>
      </c>
      <c r="U1586" s="98">
        <v>4825</v>
      </c>
      <c r="V1586" s="98">
        <v>0</v>
      </c>
      <c r="W1586" t="s">
        <v>40665</v>
      </c>
    </row>
    <row r="1587" spans="1:23" ht="15" customHeight="1">
      <c r="A1587" t="s">
        <v>40666</v>
      </c>
      <c r="B1587" t="s">
        <v>35895</v>
      </c>
      <c r="C1587" s="15">
        <v>45977</v>
      </c>
      <c r="D1587" s="15">
        <v>45980</v>
      </c>
      <c r="E1587" t="s">
        <v>1646</v>
      </c>
      <c r="F1587" s="15">
        <v>45977</v>
      </c>
      <c r="G1587" s="15">
        <v>45980</v>
      </c>
      <c r="I1587" t="s">
        <v>3864</v>
      </c>
      <c r="K1587" t="s">
        <v>1332</v>
      </c>
      <c r="N1587" t="s">
        <v>35674</v>
      </c>
      <c r="O1587" t="s">
        <v>35914</v>
      </c>
      <c r="P1587" t="s">
        <v>35896</v>
      </c>
      <c r="Q1587" t="s">
        <v>35897</v>
      </c>
      <c r="R1587" t="s">
        <v>35898</v>
      </c>
      <c r="S1587" t="s">
        <v>35692</v>
      </c>
      <c r="T1587" t="s">
        <v>40667</v>
      </c>
      <c r="U1587" s="98">
        <v>2830</v>
      </c>
      <c r="V1587" s="98">
        <v>0</v>
      </c>
      <c r="W1587" t="s">
        <v>40668</v>
      </c>
    </row>
    <row r="1588" spans="1:23" ht="15" customHeight="1">
      <c r="A1588" t="s">
        <v>40669</v>
      </c>
      <c r="B1588" t="s">
        <v>35895</v>
      </c>
      <c r="C1588" s="15">
        <v>45978</v>
      </c>
      <c r="D1588" s="15">
        <v>45982</v>
      </c>
      <c r="E1588" t="s">
        <v>1646</v>
      </c>
      <c r="F1588" s="15">
        <v>45978</v>
      </c>
      <c r="G1588" s="15">
        <v>45982</v>
      </c>
      <c r="I1588" t="s">
        <v>3867</v>
      </c>
      <c r="K1588" t="s">
        <v>1335</v>
      </c>
      <c r="N1588" t="s">
        <v>35662</v>
      </c>
      <c r="O1588" t="s">
        <v>35919</v>
      </c>
      <c r="P1588" t="s">
        <v>35903</v>
      </c>
      <c r="Q1588" t="s">
        <v>35904</v>
      </c>
      <c r="R1588" t="s">
        <v>35905</v>
      </c>
      <c r="S1588" t="s">
        <v>35700</v>
      </c>
      <c r="T1588" t="s">
        <v>40670</v>
      </c>
      <c r="U1588" s="98">
        <v>3800</v>
      </c>
      <c r="V1588" s="98">
        <v>0</v>
      </c>
      <c r="W1588" t="s">
        <v>40671</v>
      </c>
    </row>
    <row r="1589" spans="1:23" ht="15" customHeight="1">
      <c r="A1589" t="s">
        <v>40672</v>
      </c>
      <c r="B1589" t="s">
        <v>35895</v>
      </c>
      <c r="C1589" s="15">
        <v>45979</v>
      </c>
      <c r="D1589" s="15">
        <v>45984</v>
      </c>
      <c r="E1589" t="s">
        <v>1646</v>
      </c>
      <c r="F1589" s="15">
        <v>45979</v>
      </c>
      <c r="G1589" s="15">
        <v>45984</v>
      </c>
      <c r="I1589" t="s">
        <v>3870</v>
      </c>
      <c r="K1589" t="s">
        <v>1338</v>
      </c>
      <c r="N1589" t="s">
        <v>35686</v>
      </c>
      <c r="O1589" t="s">
        <v>35924</v>
      </c>
      <c r="P1589" t="s">
        <v>35910</v>
      </c>
      <c r="Q1589" t="s">
        <v>35904</v>
      </c>
      <c r="R1589" t="s">
        <v>35898</v>
      </c>
      <c r="S1589" t="s">
        <v>35708</v>
      </c>
      <c r="T1589" t="s">
        <v>40673</v>
      </c>
      <c r="U1589" s="98">
        <v>2160</v>
      </c>
      <c r="V1589" s="98">
        <v>0</v>
      </c>
      <c r="W1589" t="s">
        <v>40674</v>
      </c>
    </row>
    <row r="1590" spans="1:23" ht="15" customHeight="1">
      <c r="A1590" t="s">
        <v>40675</v>
      </c>
      <c r="B1590" t="s">
        <v>35895</v>
      </c>
      <c r="C1590" s="15">
        <v>45980</v>
      </c>
      <c r="D1590" s="15">
        <v>45986</v>
      </c>
      <c r="E1590" t="s">
        <v>1646</v>
      </c>
      <c r="F1590" s="15">
        <v>45980</v>
      </c>
      <c r="G1590" s="15">
        <v>45986</v>
      </c>
      <c r="J1590" t="s">
        <v>261</v>
      </c>
      <c r="K1590" t="s">
        <v>1342</v>
      </c>
      <c r="N1590" t="s">
        <v>35638</v>
      </c>
      <c r="O1590" t="s">
        <v>1565</v>
      </c>
      <c r="P1590" t="s">
        <v>35915</v>
      </c>
      <c r="Q1590" t="s">
        <v>35897</v>
      </c>
      <c r="R1590" t="s">
        <v>35898</v>
      </c>
      <c r="S1590" t="s">
        <v>35714</v>
      </c>
      <c r="T1590" t="s">
        <v>40676</v>
      </c>
      <c r="U1590" s="98">
        <v>2325</v>
      </c>
      <c r="V1590" s="98">
        <v>0</v>
      </c>
      <c r="W1590" t="s">
        <v>40677</v>
      </c>
    </row>
    <row r="1591" spans="1:23" ht="15" customHeight="1">
      <c r="A1591" t="s">
        <v>40678</v>
      </c>
      <c r="B1591" t="s">
        <v>35895</v>
      </c>
      <c r="C1591" s="15">
        <v>45981</v>
      </c>
      <c r="D1591" s="15">
        <v>45988</v>
      </c>
      <c r="E1591" t="s">
        <v>1646</v>
      </c>
      <c r="F1591" s="15">
        <v>45981</v>
      </c>
      <c r="G1591" s="15">
        <v>45988</v>
      </c>
      <c r="I1591" t="s">
        <v>1665</v>
      </c>
      <c r="K1591" t="s">
        <v>1345</v>
      </c>
      <c r="N1591" t="s">
        <v>35638</v>
      </c>
      <c r="O1591" t="s">
        <v>35902</v>
      </c>
      <c r="P1591" t="s">
        <v>35920</v>
      </c>
      <c r="Q1591" t="s">
        <v>35904</v>
      </c>
      <c r="R1591" t="s">
        <v>35905</v>
      </c>
      <c r="S1591" t="s">
        <v>35723</v>
      </c>
      <c r="T1591" t="s">
        <v>40679</v>
      </c>
      <c r="U1591" s="98">
        <v>1025</v>
      </c>
      <c r="V1591" s="98">
        <v>0</v>
      </c>
      <c r="W1591" t="s">
        <v>40680</v>
      </c>
    </row>
    <row r="1592" spans="1:23" ht="15" customHeight="1">
      <c r="A1592" t="s">
        <v>40681</v>
      </c>
      <c r="B1592" t="s">
        <v>35895</v>
      </c>
      <c r="C1592" s="15">
        <v>45982</v>
      </c>
      <c r="D1592" s="15">
        <v>45989</v>
      </c>
      <c r="E1592" t="s">
        <v>1646</v>
      </c>
      <c r="F1592" s="15">
        <v>45982</v>
      </c>
      <c r="G1592" s="15">
        <v>45989</v>
      </c>
      <c r="I1592" t="s">
        <v>3878</v>
      </c>
      <c r="K1592" t="s">
        <v>1348</v>
      </c>
      <c r="N1592" t="s">
        <v>35638</v>
      </c>
      <c r="O1592" t="s">
        <v>35909</v>
      </c>
      <c r="P1592" t="s">
        <v>35896</v>
      </c>
      <c r="Q1592" t="s">
        <v>35904</v>
      </c>
      <c r="R1592" t="s">
        <v>35898</v>
      </c>
      <c r="S1592" t="s">
        <v>35730</v>
      </c>
      <c r="T1592" t="s">
        <v>40682</v>
      </c>
      <c r="U1592" s="98">
        <v>1025</v>
      </c>
      <c r="V1592" s="98">
        <v>100</v>
      </c>
      <c r="W1592" t="s">
        <v>40683</v>
      </c>
    </row>
    <row r="1593" spans="1:23" ht="15" customHeight="1">
      <c r="A1593" t="s">
        <v>40684</v>
      </c>
      <c r="B1593" t="s">
        <v>35895</v>
      </c>
      <c r="C1593" s="15">
        <v>45983</v>
      </c>
      <c r="D1593" s="15">
        <v>45992</v>
      </c>
      <c r="E1593" t="s">
        <v>1646</v>
      </c>
      <c r="F1593" s="15">
        <v>45983</v>
      </c>
      <c r="G1593" s="15">
        <v>45992</v>
      </c>
      <c r="I1593" t="s">
        <v>3881</v>
      </c>
      <c r="K1593" t="s">
        <v>1352</v>
      </c>
      <c r="N1593" t="s">
        <v>35649</v>
      </c>
      <c r="O1593" t="s">
        <v>35914</v>
      </c>
      <c r="P1593" t="s">
        <v>35903</v>
      </c>
      <c r="Q1593" t="s">
        <v>35897</v>
      </c>
      <c r="R1593" t="s">
        <v>35905</v>
      </c>
      <c r="S1593" t="s">
        <v>35737</v>
      </c>
      <c r="T1593" t="s">
        <v>40685</v>
      </c>
      <c r="U1593" s="98">
        <v>8610</v>
      </c>
      <c r="V1593" s="98">
        <v>0</v>
      </c>
      <c r="W1593" t="s">
        <v>40686</v>
      </c>
    </row>
    <row r="1594" spans="1:23" ht="15" customHeight="1">
      <c r="A1594" t="s">
        <v>40687</v>
      </c>
      <c r="B1594" t="s">
        <v>35895</v>
      </c>
      <c r="C1594" s="15">
        <v>45984</v>
      </c>
      <c r="D1594" s="15">
        <v>45994</v>
      </c>
      <c r="E1594" t="s">
        <v>1646</v>
      </c>
      <c r="F1594" s="15">
        <v>45984</v>
      </c>
      <c r="G1594" s="15">
        <v>45994</v>
      </c>
      <c r="J1594" t="s">
        <v>295</v>
      </c>
      <c r="K1594" t="s">
        <v>1355</v>
      </c>
      <c r="N1594" t="s">
        <v>35649</v>
      </c>
      <c r="O1594" t="s">
        <v>35919</v>
      </c>
      <c r="P1594" t="s">
        <v>35910</v>
      </c>
      <c r="Q1594" t="s">
        <v>35904</v>
      </c>
      <c r="R1594" t="s">
        <v>35898</v>
      </c>
      <c r="S1594" t="s">
        <v>35744</v>
      </c>
      <c r="T1594" t="s">
        <v>40688</v>
      </c>
      <c r="U1594" s="98">
        <v>5105</v>
      </c>
      <c r="V1594" s="98">
        <v>0</v>
      </c>
      <c r="W1594" t="s">
        <v>40689</v>
      </c>
    </row>
    <row r="1595" spans="1:23" ht="15" customHeight="1">
      <c r="A1595" t="s">
        <v>40690</v>
      </c>
      <c r="B1595" t="s">
        <v>35895</v>
      </c>
      <c r="C1595" s="15">
        <v>45985</v>
      </c>
      <c r="D1595" s="15">
        <v>45996</v>
      </c>
      <c r="E1595" t="s">
        <v>1646</v>
      </c>
      <c r="F1595" s="15">
        <v>45985</v>
      </c>
      <c r="G1595" s="15">
        <v>45996</v>
      </c>
      <c r="I1595" t="s">
        <v>3887</v>
      </c>
      <c r="K1595" t="s">
        <v>1358</v>
      </c>
      <c r="N1595" t="s">
        <v>35674</v>
      </c>
      <c r="O1595" t="s">
        <v>35924</v>
      </c>
      <c r="P1595" t="s">
        <v>35915</v>
      </c>
      <c r="Q1595" t="s">
        <v>35904</v>
      </c>
      <c r="R1595" t="s">
        <v>35898</v>
      </c>
      <c r="S1595" t="s">
        <v>35750</v>
      </c>
      <c r="T1595" t="s">
        <v>40691</v>
      </c>
      <c r="U1595" s="98">
        <v>1416</v>
      </c>
      <c r="V1595" s="98">
        <v>0</v>
      </c>
      <c r="W1595" t="s">
        <v>40692</v>
      </c>
    </row>
    <row r="1596" spans="1:23" ht="15" customHeight="1">
      <c r="A1596" t="s">
        <v>40693</v>
      </c>
      <c r="B1596" t="s">
        <v>35895</v>
      </c>
      <c r="C1596" s="15">
        <v>45986</v>
      </c>
      <c r="D1596" s="15">
        <v>45998</v>
      </c>
      <c r="E1596" t="s">
        <v>1646</v>
      </c>
      <c r="F1596" s="15">
        <v>45986</v>
      </c>
      <c r="G1596" s="15">
        <v>45998</v>
      </c>
      <c r="I1596" t="s">
        <v>3891</v>
      </c>
      <c r="K1596" t="s">
        <v>1361</v>
      </c>
      <c r="N1596" t="s">
        <v>35662</v>
      </c>
      <c r="O1596" t="s">
        <v>1565</v>
      </c>
      <c r="P1596" t="s">
        <v>35920</v>
      </c>
      <c r="Q1596" t="s">
        <v>35897</v>
      </c>
      <c r="R1596" t="s">
        <v>35905</v>
      </c>
      <c r="S1596" t="s">
        <v>35755</v>
      </c>
      <c r="T1596" t="s">
        <v>40694</v>
      </c>
      <c r="U1596" s="98">
        <v>8200</v>
      </c>
      <c r="V1596" s="98">
        <v>0</v>
      </c>
      <c r="W1596" t="s">
        <v>40695</v>
      </c>
    </row>
    <row r="1597" spans="1:23" ht="15" customHeight="1">
      <c r="A1597" t="s">
        <v>40696</v>
      </c>
      <c r="B1597" t="s">
        <v>35895</v>
      </c>
      <c r="C1597" s="15">
        <v>45987</v>
      </c>
      <c r="D1597" s="15">
        <v>46000</v>
      </c>
      <c r="E1597" t="s">
        <v>1646</v>
      </c>
      <c r="F1597" s="15">
        <v>45987</v>
      </c>
      <c r="G1597" s="15">
        <v>46000</v>
      </c>
      <c r="I1597" t="s">
        <v>3894</v>
      </c>
      <c r="K1597" t="s">
        <v>1365</v>
      </c>
      <c r="N1597" t="s">
        <v>35686</v>
      </c>
      <c r="O1597" t="s">
        <v>35902</v>
      </c>
      <c r="P1597" t="s">
        <v>35896</v>
      </c>
      <c r="Q1597" t="s">
        <v>35904</v>
      </c>
      <c r="R1597" t="s">
        <v>35898</v>
      </c>
      <c r="S1597" t="s">
        <v>35760</v>
      </c>
      <c r="T1597" t="s">
        <v>40697</v>
      </c>
      <c r="U1597" s="98">
        <v>2280</v>
      </c>
      <c r="V1597" s="98">
        <v>0</v>
      </c>
      <c r="W1597" t="s">
        <v>40698</v>
      </c>
    </row>
    <row r="1598" spans="1:23" ht="15" customHeight="1">
      <c r="A1598" t="s">
        <v>40699</v>
      </c>
      <c r="B1598" t="s">
        <v>35895</v>
      </c>
      <c r="C1598" s="15">
        <v>45988</v>
      </c>
      <c r="D1598" s="15">
        <v>46002</v>
      </c>
      <c r="E1598" t="s">
        <v>1646</v>
      </c>
      <c r="F1598" s="15">
        <v>45988</v>
      </c>
      <c r="G1598" s="15">
        <v>46002</v>
      </c>
      <c r="J1598" t="s">
        <v>285</v>
      </c>
      <c r="K1598" t="s">
        <v>1368</v>
      </c>
      <c r="N1598" t="s">
        <v>35638</v>
      </c>
      <c r="O1598" t="s">
        <v>35909</v>
      </c>
      <c r="P1598" t="s">
        <v>35903</v>
      </c>
      <c r="Q1598" t="s">
        <v>35904</v>
      </c>
      <c r="R1598" t="s">
        <v>35905</v>
      </c>
      <c r="S1598" t="s">
        <v>35765</v>
      </c>
      <c r="T1598" t="s">
        <v>40700</v>
      </c>
      <c r="U1598" s="98">
        <v>1075</v>
      </c>
      <c r="V1598" s="98">
        <v>0</v>
      </c>
      <c r="W1598" t="s">
        <v>40701</v>
      </c>
    </row>
    <row r="1599" spans="1:23" ht="15" customHeight="1">
      <c r="A1599" t="s">
        <v>40702</v>
      </c>
      <c r="B1599" t="s">
        <v>35895</v>
      </c>
      <c r="C1599" s="15">
        <v>45989</v>
      </c>
      <c r="D1599" s="15">
        <v>46004</v>
      </c>
      <c r="E1599" t="s">
        <v>1646</v>
      </c>
      <c r="F1599" s="15">
        <v>45989</v>
      </c>
      <c r="G1599" s="15">
        <v>46004</v>
      </c>
      <c r="I1599" t="s">
        <v>3858</v>
      </c>
      <c r="K1599" t="s">
        <v>1371</v>
      </c>
      <c r="N1599" t="s">
        <v>35638</v>
      </c>
      <c r="O1599" t="s">
        <v>35914</v>
      </c>
      <c r="P1599" t="s">
        <v>35910</v>
      </c>
      <c r="Q1599" t="s">
        <v>35897</v>
      </c>
      <c r="R1599" t="s">
        <v>35898</v>
      </c>
      <c r="S1599" t="s">
        <v>35770</v>
      </c>
      <c r="T1599" t="s">
        <v>40703</v>
      </c>
      <c r="U1599" s="98">
        <v>2415</v>
      </c>
      <c r="V1599" s="98">
        <v>0</v>
      </c>
      <c r="W1599" t="s">
        <v>40704</v>
      </c>
    </row>
    <row r="1600" spans="1:23" ht="15" customHeight="1">
      <c r="A1600" t="s">
        <v>40705</v>
      </c>
      <c r="B1600" t="s">
        <v>35895</v>
      </c>
      <c r="C1600" s="15">
        <v>45990</v>
      </c>
      <c r="D1600" s="15">
        <v>46006</v>
      </c>
      <c r="E1600" t="s">
        <v>1646</v>
      </c>
      <c r="F1600" s="15">
        <v>45990</v>
      </c>
      <c r="G1600" s="15">
        <v>46006</v>
      </c>
      <c r="I1600" t="s">
        <v>3861</v>
      </c>
      <c r="K1600" t="s">
        <v>1375</v>
      </c>
      <c r="N1600" t="s">
        <v>35638</v>
      </c>
      <c r="O1600" t="s">
        <v>35919</v>
      </c>
      <c r="P1600" t="s">
        <v>35915</v>
      </c>
      <c r="Q1600" t="s">
        <v>35904</v>
      </c>
      <c r="R1600" t="s">
        <v>35898</v>
      </c>
      <c r="S1600" t="s">
        <v>35775</v>
      </c>
      <c r="T1600" t="s">
        <v>40706</v>
      </c>
      <c r="U1600" s="98">
        <v>1075</v>
      </c>
      <c r="V1600" s="98">
        <v>0</v>
      </c>
      <c r="W1600" t="s">
        <v>40707</v>
      </c>
    </row>
    <row r="1601" spans="1:23" ht="15" customHeight="1">
      <c r="A1601" t="s">
        <v>40708</v>
      </c>
      <c r="B1601" t="s">
        <v>35895</v>
      </c>
      <c r="C1601" s="15">
        <v>45991</v>
      </c>
      <c r="D1601" s="15">
        <v>46008</v>
      </c>
      <c r="E1601" t="s">
        <v>1646</v>
      </c>
      <c r="F1601" s="15">
        <v>45991</v>
      </c>
      <c r="G1601" s="15">
        <v>46008</v>
      </c>
      <c r="I1601" t="s">
        <v>3864</v>
      </c>
      <c r="K1601" t="s">
        <v>1378</v>
      </c>
      <c r="N1601" t="s">
        <v>35649</v>
      </c>
      <c r="O1601" t="s">
        <v>35924</v>
      </c>
      <c r="P1601" t="s">
        <v>35920</v>
      </c>
      <c r="Q1601" t="s">
        <v>35904</v>
      </c>
      <c r="R1601" t="s">
        <v>35905</v>
      </c>
      <c r="S1601" t="s">
        <v>35780</v>
      </c>
      <c r="T1601" t="s">
        <v>40709</v>
      </c>
      <c r="U1601" s="98">
        <v>4650</v>
      </c>
      <c r="V1601" s="98">
        <v>0</v>
      </c>
      <c r="W1601" t="s">
        <v>40710</v>
      </c>
    </row>
    <row r="1602" spans="1:23" ht="15" customHeight="1">
      <c r="A1602" t="s">
        <v>40711</v>
      </c>
      <c r="B1602" t="s">
        <v>35895</v>
      </c>
      <c r="C1602" s="15">
        <v>45962</v>
      </c>
      <c r="D1602" s="15">
        <v>45965</v>
      </c>
      <c r="E1602" t="s">
        <v>1646</v>
      </c>
      <c r="F1602" s="15">
        <v>45962</v>
      </c>
      <c r="G1602" s="15">
        <v>45965</v>
      </c>
      <c r="J1602" t="s">
        <v>275</v>
      </c>
      <c r="K1602" t="s">
        <v>1382</v>
      </c>
      <c r="N1602" t="s">
        <v>35649</v>
      </c>
      <c r="O1602" t="s">
        <v>1565</v>
      </c>
      <c r="P1602" t="s">
        <v>35896</v>
      </c>
      <c r="Q1602" t="s">
        <v>35897</v>
      </c>
      <c r="R1602" t="s">
        <v>35898</v>
      </c>
      <c r="S1602" t="s">
        <v>35785</v>
      </c>
      <c r="T1602" t="s">
        <v>40712</v>
      </c>
      <c r="U1602" s="98">
        <v>8005</v>
      </c>
      <c r="V1602" s="98">
        <v>110</v>
      </c>
      <c r="W1602" t="s">
        <v>40713</v>
      </c>
    </row>
    <row r="1603" spans="1:23" ht="15" customHeight="1">
      <c r="A1603" t="s">
        <v>40714</v>
      </c>
      <c r="B1603" t="s">
        <v>35895</v>
      </c>
      <c r="C1603" s="15">
        <v>45963</v>
      </c>
      <c r="D1603" s="15">
        <v>45967</v>
      </c>
      <c r="E1603" t="s">
        <v>1646</v>
      </c>
      <c r="F1603" s="15">
        <v>45963</v>
      </c>
      <c r="G1603" s="15">
        <v>45967</v>
      </c>
      <c r="I1603" t="s">
        <v>3870</v>
      </c>
      <c r="K1603" t="s">
        <v>1385</v>
      </c>
      <c r="N1603" t="s">
        <v>35674</v>
      </c>
      <c r="O1603" t="s">
        <v>35902</v>
      </c>
      <c r="P1603" t="s">
        <v>35903</v>
      </c>
      <c r="Q1603" t="s">
        <v>35904</v>
      </c>
      <c r="R1603" t="s">
        <v>35905</v>
      </c>
      <c r="S1603" t="s">
        <v>35790</v>
      </c>
      <c r="T1603" t="s">
        <v>40715</v>
      </c>
      <c r="U1603" s="98">
        <v>1290</v>
      </c>
      <c r="V1603" s="98">
        <v>0</v>
      </c>
      <c r="W1603" t="s">
        <v>40716</v>
      </c>
    </row>
    <row r="1604" spans="1:23" ht="15" customHeight="1">
      <c r="A1604" t="s">
        <v>40717</v>
      </c>
      <c r="B1604" t="s">
        <v>35895</v>
      </c>
      <c r="C1604" s="15">
        <v>45964</v>
      </c>
      <c r="D1604" s="15">
        <v>45969</v>
      </c>
      <c r="E1604" t="s">
        <v>1646</v>
      </c>
      <c r="F1604" s="15">
        <v>45964</v>
      </c>
      <c r="G1604" s="15">
        <v>45969</v>
      </c>
      <c r="I1604" t="s">
        <v>3873</v>
      </c>
      <c r="K1604" t="s">
        <v>1388</v>
      </c>
      <c r="N1604" t="s">
        <v>35662</v>
      </c>
      <c r="O1604" t="s">
        <v>35909</v>
      </c>
      <c r="P1604" t="s">
        <v>35910</v>
      </c>
      <c r="Q1604" t="s">
        <v>35904</v>
      </c>
      <c r="R1604" t="s">
        <v>35898</v>
      </c>
      <c r="S1604" t="s">
        <v>35795</v>
      </c>
      <c r="T1604" t="s">
        <v>40718</v>
      </c>
      <c r="U1604" s="98">
        <v>3680</v>
      </c>
      <c r="V1604" s="98">
        <v>0</v>
      </c>
      <c r="W1604" t="s">
        <v>40719</v>
      </c>
    </row>
    <row r="1605" spans="1:23" ht="15" customHeight="1">
      <c r="A1605" t="s">
        <v>40720</v>
      </c>
      <c r="B1605" t="s">
        <v>35895</v>
      </c>
      <c r="C1605" s="15">
        <v>45965</v>
      </c>
      <c r="D1605" s="15">
        <v>45971</v>
      </c>
      <c r="E1605" t="s">
        <v>1646</v>
      </c>
      <c r="F1605" s="15">
        <v>45965</v>
      </c>
      <c r="G1605" s="15">
        <v>45971</v>
      </c>
      <c r="I1605" t="s">
        <v>1665</v>
      </c>
      <c r="K1605" t="s">
        <v>1392</v>
      </c>
      <c r="N1605" t="s">
        <v>35686</v>
      </c>
      <c r="O1605" t="s">
        <v>35914</v>
      </c>
      <c r="P1605" t="s">
        <v>35915</v>
      </c>
      <c r="Q1605" t="s">
        <v>35897</v>
      </c>
      <c r="R1605" t="s">
        <v>35898</v>
      </c>
      <c r="S1605" t="s">
        <v>35800</v>
      </c>
      <c r="T1605" t="s">
        <v>40721</v>
      </c>
      <c r="U1605" s="98">
        <v>4660</v>
      </c>
      <c r="V1605" s="98">
        <v>0</v>
      </c>
      <c r="W1605" t="s">
        <v>40722</v>
      </c>
    </row>
    <row r="1606" spans="1:23" ht="15" customHeight="1">
      <c r="A1606" t="s">
        <v>40723</v>
      </c>
      <c r="B1606" t="s">
        <v>35895</v>
      </c>
      <c r="C1606" s="15">
        <v>45966</v>
      </c>
      <c r="D1606" s="15">
        <v>45973</v>
      </c>
      <c r="E1606" t="s">
        <v>1646</v>
      </c>
      <c r="F1606" s="15">
        <v>45966</v>
      </c>
      <c r="G1606" s="15">
        <v>45973</v>
      </c>
      <c r="J1606" t="s">
        <v>20946</v>
      </c>
      <c r="K1606" t="s">
        <v>1395</v>
      </c>
      <c r="N1606" t="s">
        <v>35638</v>
      </c>
      <c r="O1606" t="s">
        <v>35919</v>
      </c>
      <c r="P1606" t="s">
        <v>35920</v>
      </c>
      <c r="Q1606" t="s">
        <v>35904</v>
      </c>
      <c r="R1606" t="s">
        <v>35905</v>
      </c>
      <c r="S1606" t="s">
        <v>35805</v>
      </c>
      <c r="T1606" t="s">
        <v>40724</v>
      </c>
      <c r="U1606" s="98">
        <v>1000</v>
      </c>
      <c r="V1606" s="98">
        <v>0</v>
      </c>
      <c r="W1606" t="s">
        <v>40725</v>
      </c>
    </row>
    <row r="1607" spans="1:23" ht="15" customHeight="1">
      <c r="A1607" t="s">
        <v>40726</v>
      </c>
      <c r="B1607" t="s">
        <v>35895</v>
      </c>
      <c r="C1607" s="15">
        <v>45967</v>
      </c>
      <c r="D1607" s="15">
        <v>45975</v>
      </c>
      <c r="E1607" t="s">
        <v>1646</v>
      </c>
      <c r="F1607" s="15">
        <v>45967</v>
      </c>
      <c r="G1607" s="15">
        <v>45975</v>
      </c>
      <c r="I1607" t="s">
        <v>3881</v>
      </c>
      <c r="K1607" t="s">
        <v>1398</v>
      </c>
      <c r="N1607" t="s">
        <v>35638</v>
      </c>
      <c r="O1607" t="s">
        <v>35924</v>
      </c>
      <c r="P1607" t="s">
        <v>35896</v>
      </c>
      <c r="Q1607" t="s">
        <v>35904</v>
      </c>
      <c r="R1607" t="s">
        <v>35898</v>
      </c>
      <c r="S1607" t="s">
        <v>35810</v>
      </c>
      <c r="T1607" t="s">
        <v>40727</v>
      </c>
      <c r="U1607" s="98">
        <v>1000</v>
      </c>
      <c r="V1607" s="98">
        <v>0</v>
      </c>
      <c r="W1607" t="s">
        <v>40728</v>
      </c>
    </row>
    <row r="1608" spans="1:23" ht="15" customHeight="1">
      <c r="A1608" t="s">
        <v>40729</v>
      </c>
      <c r="B1608" t="s">
        <v>35895</v>
      </c>
      <c r="C1608" s="15">
        <v>45968</v>
      </c>
      <c r="D1608" s="15">
        <v>45977</v>
      </c>
      <c r="E1608" t="s">
        <v>1646</v>
      </c>
      <c r="F1608" s="15">
        <v>45968</v>
      </c>
      <c r="G1608" s="15">
        <v>45977</v>
      </c>
      <c r="I1608" t="s">
        <v>3884</v>
      </c>
      <c r="K1608" t="s">
        <v>1402</v>
      </c>
      <c r="N1608" t="s">
        <v>35638</v>
      </c>
      <c r="O1608" t="s">
        <v>1565</v>
      </c>
      <c r="P1608" t="s">
        <v>35903</v>
      </c>
      <c r="Q1608" t="s">
        <v>35897</v>
      </c>
      <c r="R1608" t="s">
        <v>35905</v>
      </c>
      <c r="S1608" t="s">
        <v>35815</v>
      </c>
      <c r="T1608" t="s">
        <v>40730</v>
      </c>
      <c r="U1608" s="98">
        <v>2280</v>
      </c>
      <c r="V1608" s="98">
        <v>0</v>
      </c>
      <c r="W1608" t="s">
        <v>40731</v>
      </c>
    </row>
    <row r="1609" spans="1:23" ht="15" customHeight="1">
      <c r="A1609" t="s">
        <v>40732</v>
      </c>
      <c r="B1609" t="s">
        <v>35895</v>
      </c>
      <c r="C1609" s="15">
        <v>45969</v>
      </c>
      <c r="D1609" s="15">
        <v>45979</v>
      </c>
      <c r="E1609" t="s">
        <v>1646</v>
      </c>
      <c r="F1609" s="15">
        <v>45969</v>
      </c>
      <c r="G1609" s="15">
        <v>45979</v>
      </c>
      <c r="I1609" t="s">
        <v>3887</v>
      </c>
      <c r="K1609" t="s">
        <v>1405</v>
      </c>
      <c r="N1609" t="s">
        <v>35649</v>
      </c>
      <c r="O1609" t="s">
        <v>35902</v>
      </c>
      <c r="P1609" t="s">
        <v>35910</v>
      </c>
      <c r="Q1609" t="s">
        <v>35904</v>
      </c>
      <c r="R1609" t="s">
        <v>35898</v>
      </c>
      <c r="S1609" t="s">
        <v>35820</v>
      </c>
      <c r="T1609" t="s">
        <v>40733</v>
      </c>
      <c r="U1609" s="98">
        <v>4930</v>
      </c>
      <c r="V1609" s="98">
        <v>0</v>
      </c>
      <c r="W1609" t="s">
        <v>40734</v>
      </c>
    </row>
    <row r="1610" spans="1:23" ht="15" customHeight="1">
      <c r="A1610" t="s">
        <v>40735</v>
      </c>
      <c r="B1610" t="s">
        <v>35895</v>
      </c>
      <c r="C1610" s="15">
        <v>45970</v>
      </c>
      <c r="D1610" s="15">
        <v>45981</v>
      </c>
      <c r="E1610" t="s">
        <v>1646</v>
      </c>
      <c r="F1610" s="15">
        <v>45970</v>
      </c>
      <c r="G1610" s="15">
        <v>45981</v>
      </c>
      <c r="J1610" t="s">
        <v>261</v>
      </c>
      <c r="K1610" t="s">
        <v>1408</v>
      </c>
      <c r="N1610" t="s">
        <v>35649</v>
      </c>
      <c r="O1610" t="s">
        <v>35909</v>
      </c>
      <c r="P1610" t="s">
        <v>35915</v>
      </c>
      <c r="Q1610" t="s">
        <v>35904</v>
      </c>
      <c r="R1610" t="s">
        <v>35898</v>
      </c>
      <c r="S1610" t="s">
        <v>35825</v>
      </c>
      <c r="T1610" t="s">
        <v>40736</v>
      </c>
      <c r="U1610" s="98">
        <v>4965</v>
      </c>
      <c r="V1610" s="98">
        <v>0</v>
      </c>
      <c r="W1610" t="s">
        <v>40737</v>
      </c>
    </row>
    <row r="1611" spans="1:23" ht="15" customHeight="1">
      <c r="A1611" t="s">
        <v>40738</v>
      </c>
      <c r="B1611" t="s">
        <v>35895</v>
      </c>
      <c r="C1611" s="15">
        <v>45971</v>
      </c>
      <c r="D1611" s="15">
        <v>45983</v>
      </c>
      <c r="E1611" t="s">
        <v>1646</v>
      </c>
      <c r="F1611" s="15">
        <v>45971</v>
      </c>
      <c r="G1611" s="15">
        <v>45983</v>
      </c>
      <c r="I1611" t="s">
        <v>3894</v>
      </c>
      <c r="K1611" t="s">
        <v>1411</v>
      </c>
      <c r="N1611" t="s">
        <v>35674</v>
      </c>
      <c r="O1611" t="s">
        <v>35914</v>
      </c>
      <c r="P1611" t="s">
        <v>35920</v>
      </c>
      <c r="Q1611" t="s">
        <v>35897</v>
      </c>
      <c r="R1611" t="s">
        <v>35905</v>
      </c>
      <c r="S1611" t="s">
        <v>35829</v>
      </c>
      <c r="T1611" t="s">
        <v>40739</v>
      </c>
      <c r="U1611" s="98">
        <v>2900</v>
      </c>
      <c r="V1611" s="98">
        <v>0</v>
      </c>
      <c r="W1611" t="s">
        <v>40740</v>
      </c>
    </row>
    <row r="1612" spans="1:23" ht="15" customHeight="1">
      <c r="A1612" t="s">
        <v>40741</v>
      </c>
      <c r="B1612" t="s">
        <v>35895</v>
      </c>
      <c r="C1612" s="15">
        <v>45972</v>
      </c>
      <c r="D1612" s="15">
        <v>45985</v>
      </c>
      <c r="E1612" t="s">
        <v>1646</v>
      </c>
      <c r="F1612" s="15">
        <v>45972</v>
      </c>
      <c r="G1612" s="15">
        <v>45985</v>
      </c>
      <c r="I1612" t="s">
        <v>1644</v>
      </c>
      <c r="K1612" t="s">
        <v>1414</v>
      </c>
      <c r="N1612" t="s">
        <v>35662</v>
      </c>
      <c r="O1612" t="s">
        <v>35919</v>
      </c>
      <c r="P1612" t="s">
        <v>35896</v>
      </c>
      <c r="Q1612" t="s">
        <v>35904</v>
      </c>
      <c r="R1612" t="s">
        <v>35898</v>
      </c>
      <c r="S1612" t="s">
        <v>35833</v>
      </c>
      <c r="T1612" t="s">
        <v>40742</v>
      </c>
      <c r="U1612" s="98">
        <v>3800</v>
      </c>
      <c r="V1612" s="98">
        <v>120</v>
      </c>
      <c r="W1612" t="s">
        <v>40743</v>
      </c>
    </row>
    <row r="1613" spans="1:23" ht="15" customHeight="1">
      <c r="A1613" t="s">
        <v>40744</v>
      </c>
      <c r="B1613" t="s">
        <v>35895</v>
      </c>
      <c r="C1613" s="15">
        <v>45973</v>
      </c>
      <c r="D1613" s="15">
        <v>45987</v>
      </c>
      <c r="E1613" t="s">
        <v>1646</v>
      </c>
      <c r="F1613" s="15">
        <v>45973</v>
      </c>
      <c r="G1613" s="15">
        <v>45987</v>
      </c>
      <c r="I1613" t="s">
        <v>3858</v>
      </c>
      <c r="K1613" t="s">
        <v>1417</v>
      </c>
      <c r="N1613" t="s">
        <v>35686</v>
      </c>
      <c r="O1613" t="s">
        <v>35924</v>
      </c>
      <c r="P1613" t="s">
        <v>35903</v>
      </c>
      <c r="Q1613" t="s">
        <v>35904</v>
      </c>
      <c r="R1613" t="s">
        <v>35905</v>
      </c>
      <c r="S1613" t="s">
        <v>35837</v>
      </c>
      <c r="T1613" t="s">
        <v>40745</v>
      </c>
      <c r="U1613" s="98">
        <v>2240</v>
      </c>
      <c r="V1613" s="98">
        <v>0</v>
      </c>
      <c r="W1613" t="s">
        <v>40746</v>
      </c>
    </row>
    <row r="1614" spans="1:23" ht="15" customHeight="1">
      <c r="A1614" t="s">
        <v>40747</v>
      </c>
      <c r="B1614" t="s">
        <v>35895</v>
      </c>
      <c r="C1614" s="15">
        <v>45974</v>
      </c>
      <c r="D1614" s="15">
        <v>45989</v>
      </c>
      <c r="E1614" t="s">
        <v>1646</v>
      </c>
      <c r="F1614" s="15">
        <v>45974</v>
      </c>
      <c r="G1614" s="15">
        <v>45989</v>
      </c>
      <c r="J1614" t="s">
        <v>295</v>
      </c>
      <c r="K1614" t="s">
        <v>1420</v>
      </c>
      <c r="N1614" t="s">
        <v>35638</v>
      </c>
      <c r="O1614" t="s">
        <v>1565</v>
      </c>
      <c r="P1614" t="s">
        <v>35910</v>
      </c>
      <c r="Q1614" t="s">
        <v>35897</v>
      </c>
      <c r="R1614" t="s">
        <v>35898</v>
      </c>
      <c r="S1614" t="s">
        <v>35841</v>
      </c>
      <c r="T1614" t="s">
        <v>40748</v>
      </c>
      <c r="U1614" s="98">
        <v>2370</v>
      </c>
      <c r="V1614" s="98">
        <v>0</v>
      </c>
      <c r="W1614" t="s">
        <v>40749</v>
      </c>
    </row>
    <row r="1615" spans="1:23" ht="15" customHeight="1">
      <c r="A1615" t="s">
        <v>40750</v>
      </c>
      <c r="B1615" t="s">
        <v>35895</v>
      </c>
      <c r="C1615" s="15">
        <v>45975</v>
      </c>
      <c r="D1615" s="15">
        <v>45989</v>
      </c>
      <c r="E1615" t="s">
        <v>1646</v>
      </c>
      <c r="F1615" s="15">
        <v>45975</v>
      </c>
      <c r="G1615" s="15">
        <v>45989</v>
      </c>
      <c r="I1615" t="s">
        <v>3864</v>
      </c>
      <c r="K1615" t="s">
        <v>1423</v>
      </c>
      <c r="N1615" t="s">
        <v>35638</v>
      </c>
      <c r="O1615" t="s">
        <v>35902</v>
      </c>
      <c r="P1615" t="s">
        <v>35915</v>
      </c>
      <c r="Q1615" t="s">
        <v>35904</v>
      </c>
      <c r="R1615" t="s">
        <v>35898</v>
      </c>
      <c r="S1615" t="s">
        <v>35845</v>
      </c>
      <c r="T1615" t="s">
        <v>40751</v>
      </c>
      <c r="U1615" s="98">
        <v>1050</v>
      </c>
      <c r="V1615" s="98">
        <v>0</v>
      </c>
      <c r="W1615" t="s">
        <v>40752</v>
      </c>
    </row>
    <row r="1616" spans="1:23" ht="15" customHeight="1">
      <c r="A1616" t="s">
        <v>40753</v>
      </c>
      <c r="B1616" t="s">
        <v>35895</v>
      </c>
      <c r="C1616" s="15">
        <v>45976</v>
      </c>
      <c r="D1616" s="15">
        <v>45993</v>
      </c>
      <c r="E1616" t="s">
        <v>1646</v>
      </c>
      <c r="F1616" s="15">
        <v>45976</v>
      </c>
      <c r="G1616" s="15">
        <v>45993</v>
      </c>
      <c r="I1616" t="s">
        <v>3867</v>
      </c>
      <c r="K1616" t="s">
        <v>1426</v>
      </c>
      <c r="N1616" t="s">
        <v>35638</v>
      </c>
      <c r="O1616" t="s">
        <v>35909</v>
      </c>
      <c r="P1616" t="s">
        <v>35920</v>
      </c>
      <c r="Q1616" t="s">
        <v>35904</v>
      </c>
      <c r="R1616" t="s">
        <v>35905</v>
      </c>
      <c r="S1616" t="s">
        <v>35849</v>
      </c>
      <c r="T1616" t="s">
        <v>40754</v>
      </c>
      <c r="U1616" s="98">
        <v>1050</v>
      </c>
      <c r="V1616" s="98">
        <v>0</v>
      </c>
      <c r="W1616" t="s">
        <v>40755</v>
      </c>
    </row>
    <row r="1617" spans="1:23" ht="15" customHeight="1">
      <c r="A1617" t="s">
        <v>40756</v>
      </c>
      <c r="B1617" t="s">
        <v>35895</v>
      </c>
      <c r="C1617" s="15">
        <v>45977</v>
      </c>
      <c r="D1617" s="15">
        <v>45980</v>
      </c>
      <c r="E1617" t="s">
        <v>1646</v>
      </c>
      <c r="F1617" s="15">
        <v>45977</v>
      </c>
      <c r="G1617" s="15">
        <v>45980</v>
      </c>
      <c r="I1617" t="s">
        <v>3870</v>
      </c>
      <c r="K1617" t="s">
        <v>1429</v>
      </c>
      <c r="N1617" t="s">
        <v>35649</v>
      </c>
      <c r="O1617" t="s">
        <v>35914</v>
      </c>
      <c r="P1617" t="s">
        <v>35896</v>
      </c>
      <c r="Q1617" t="s">
        <v>35897</v>
      </c>
      <c r="R1617" t="s">
        <v>35898</v>
      </c>
      <c r="S1617" t="s">
        <v>35853</v>
      </c>
      <c r="T1617" t="s">
        <v>40757</v>
      </c>
      <c r="U1617" s="98">
        <v>8830</v>
      </c>
      <c r="V1617" s="98">
        <v>0</v>
      </c>
      <c r="W1617" t="s">
        <v>40758</v>
      </c>
    </row>
    <row r="1618" spans="1:23" ht="15" customHeight="1">
      <c r="A1618" t="s">
        <v>40759</v>
      </c>
      <c r="B1618" t="s">
        <v>35895</v>
      </c>
      <c r="C1618" s="15">
        <v>45978</v>
      </c>
      <c r="D1618" s="15">
        <v>45982</v>
      </c>
      <c r="E1618" t="s">
        <v>1646</v>
      </c>
      <c r="F1618" s="15">
        <v>45978</v>
      </c>
      <c r="G1618" s="15">
        <v>45982</v>
      </c>
      <c r="J1618" t="s">
        <v>285</v>
      </c>
      <c r="K1618" t="s">
        <v>1432</v>
      </c>
      <c r="N1618" t="s">
        <v>35649</v>
      </c>
      <c r="O1618" t="s">
        <v>35919</v>
      </c>
      <c r="P1618" t="s">
        <v>35903</v>
      </c>
      <c r="Q1618" t="s">
        <v>35904</v>
      </c>
      <c r="R1618" t="s">
        <v>35905</v>
      </c>
      <c r="S1618" t="s">
        <v>35857</v>
      </c>
      <c r="T1618" t="s">
        <v>40760</v>
      </c>
      <c r="U1618" s="98">
        <v>5245</v>
      </c>
      <c r="V1618" s="98">
        <v>0</v>
      </c>
      <c r="W1618" t="s">
        <v>40761</v>
      </c>
    </row>
    <row r="1619" spans="1:23" ht="15" customHeight="1">
      <c r="A1619" t="s">
        <v>40762</v>
      </c>
      <c r="B1619" t="s">
        <v>35895</v>
      </c>
      <c r="C1619" s="15">
        <v>45979</v>
      </c>
      <c r="D1619" s="15">
        <v>45984</v>
      </c>
      <c r="E1619" t="s">
        <v>1646</v>
      </c>
      <c r="F1619" s="15">
        <v>45979</v>
      </c>
      <c r="G1619" s="15">
        <v>45984</v>
      </c>
      <c r="I1619" t="s">
        <v>1665</v>
      </c>
      <c r="K1619" t="s">
        <v>1435</v>
      </c>
      <c r="N1619" t="s">
        <v>35674</v>
      </c>
      <c r="O1619" t="s">
        <v>35924</v>
      </c>
      <c r="P1619" t="s">
        <v>35910</v>
      </c>
      <c r="Q1619" t="s">
        <v>35904</v>
      </c>
      <c r="R1619" t="s">
        <v>35898</v>
      </c>
      <c r="S1619" t="s">
        <v>35861</v>
      </c>
      <c r="T1619" t="s">
        <v>40763</v>
      </c>
      <c r="U1619" s="98">
        <v>1470</v>
      </c>
      <c r="V1619" s="98">
        <v>0</v>
      </c>
      <c r="W1619" t="s">
        <v>40764</v>
      </c>
    </row>
    <row r="1620" spans="1:23" ht="15" customHeight="1">
      <c r="A1620" t="s">
        <v>40765</v>
      </c>
      <c r="B1620" t="s">
        <v>35895</v>
      </c>
      <c r="C1620" s="15">
        <v>45980</v>
      </c>
      <c r="D1620" s="15">
        <v>45986</v>
      </c>
      <c r="E1620" t="s">
        <v>1646</v>
      </c>
      <c r="F1620" s="15">
        <v>45980</v>
      </c>
      <c r="G1620" s="15">
        <v>45986</v>
      </c>
      <c r="I1620" t="s">
        <v>3878</v>
      </c>
      <c r="K1620" t="s">
        <v>1438</v>
      </c>
      <c r="N1620" t="s">
        <v>35662</v>
      </c>
      <c r="O1620" t="s">
        <v>1565</v>
      </c>
      <c r="P1620" t="s">
        <v>35915</v>
      </c>
      <c r="Q1620" t="s">
        <v>35897</v>
      </c>
      <c r="R1620" t="s">
        <v>35898</v>
      </c>
      <c r="S1620" t="s">
        <v>35865</v>
      </c>
      <c r="T1620" t="s">
        <v>40766</v>
      </c>
      <c r="U1620" s="98">
        <v>8200</v>
      </c>
      <c r="V1620" s="98">
        <v>0</v>
      </c>
      <c r="W1620" t="s">
        <v>40767</v>
      </c>
    </row>
    <row r="1621" spans="1:23" ht="15" customHeight="1">
      <c r="A1621" t="s">
        <v>40768</v>
      </c>
      <c r="B1621" t="s">
        <v>35895</v>
      </c>
      <c r="C1621" s="15">
        <v>45981</v>
      </c>
      <c r="D1621" s="15">
        <v>45988</v>
      </c>
      <c r="E1621" t="s">
        <v>1646</v>
      </c>
      <c r="F1621" s="15">
        <v>45981</v>
      </c>
      <c r="G1621" s="15">
        <v>45988</v>
      </c>
      <c r="I1621" t="s">
        <v>3881</v>
      </c>
      <c r="K1621" t="s">
        <v>1441</v>
      </c>
      <c r="N1621" t="s">
        <v>35686</v>
      </c>
      <c r="O1621" t="s">
        <v>35902</v>
      </c>
      <c r="P1621" t="s">
        <v>35920</v>
      </c>
      <c r="Q1621" t="s">
        <v>35904</v>
      </c>
      <c r="R1621" t="s">
        <v>35905</v>
      </c>
      <c r="S1621" t="s">
        <v>35869</v>
      </c>
      <c r="T1621" t="s">
        <v>40769</v>
      </c>
      <c r="U1621" s="98">
        <v>2040</v>
      </c>
      <c r="V1621" s="98">
        <v>0</v>
      </c>
      <c r="W1621" t="s">
        <v>40770</v>
      </c>
    </row>
    <row r="1622" spans="1:23" ht="15" customHeight="1">
      <c r="A1622" t="s">
        <v>40771</v>
      </c>
      <c r="B1622" t="s">
        <v>35895</v>
      </c>
      <c r="C1622" s="15">
        <v>45982</v>
      </c>
      <c r="D1622" s="15">
        <v>45989</v>
      </c>
      <c r="E1622" t="s">
        <v>1646</v>
      </c>
      <c r="F1622" s="15">
        <v>45982</v>
      </c>
      <c r="G1622" s="15">
        <v>45989</v>
      </c>
      <c r="J1622" t="s">
        <v>275</v>
      </c>
      <c r="K1622" t="s">
        <v>1444</v>
      </c>
      <c r="N1622" t="s">
        <v>35638</v>
      </c>
      <c r="O1622" t="s">
        <v>35909</v>
      </c>
      <c r="P1622" t="s">
        <v>35896</v>
      </c>
      <c r="Q1622" t="s">
        <v>35904</v>
      </c>
      <c r="R1622" t="s">
        <v>35898</v>
      </c>
      <c r="S1622" t="s">
        <v>35635</v>
      </c>
      <c r="T1622" t="s">
        <v>40772</v>
      </c>
      <c r="U1622" s="98">
        <v>975</v>
      </c>
      <c r="V1622" s="98">
        <v>130</v>
      </c>
      <c r="W1622" t="s">
        <v>40773</v>
      </c>
    </row>
    <row r="1623" spans="1:23" ht="15" customHeight="1">
      <c r="A1623" t="s">
        <v>40774</v>
      </c>
      <c r="B1623" t="s">
        <v>35895</v>
      </c>
      <c r="C1623" s="15">
        <v>45983</v>
      </c>
      <c r="D1623" s="15">
        <v>45992</v>
      </c>
      <c r="E1623" t="s">
        <v>1646</v>
      </c>
      <c r="F1623" s="15">
        <v>45983</v>
      </c>
      <c r="G1623" s="15">
        <v>45992</v>
      </c>
      <c r="I1623" t="s">
        <v>3887</v>
      </c>
      <c r="K1623" t="s">
        <v>1447</v>
      </c>
      <c r="N1623" t="s">
        <v>35638</v>
      </c>
      <c r="O1623" t="s">
        <v>35914</v>
      </c>
      <c r="P1623" t="s">
        <v>35903</v>
      </c>
      <c r="Q1623" t="s">
        <v>35897</v>
      </c>
      <c r="R1623" t="s">
        <v>35905</v>
      </c>
      <c r="S1623" t="s">
        <v>35647</v>
      </c>
      <c r="T1623" t="s">
        <v>40775</v>
      </c>
      <c r="U1623" s="98">
        <v>2235</v>
      </c>
      <c r="V1623" s="98">
        <v>0</v>
      </c>
      <c r="W1623" t="s">
        <v>40776</v>
      </c>
    </row>
    <row r="1624" spans="1:23" ht="15" customHeight="1">
      <c r="A1624" t="s">
        <v>40777</v>
      </c>
      <c r="B1624" t="s">
        <v>35895</v>
      </c>
      <c r="C1624" s="15">
        <v>45984</v>
      </c>
      <c r="D1624" s="15">
        <v>45994</v>
      </c>
      <c r="E1624" t="s">
        <v>1646</v>
      </c>
      <c r="F1624" s="15">
        <v>45984</v>
      </c>
      <c r="G1624" s="15">
        <v>45994</v>
      </c>
      <c r="I1624" t="s">
        <v>3891</v>
      </c>
      <c r="K1624" t="s">
        <v>1451</v>
      </c>
      <c r="N1624" t="s">
        <v>35638</v>
      </c>
      <c r="O1624" t="s">
        <v>35919</v>
      </c>
      <c r="P1624" t="s">
        <v>35910</v>
      </c>
      <c r="Q1624" t="s">
        <v>35904</v>
      </c>
      <c r="R1624" t="s">
        <v>35898</v>
      </c>
      <c r="S1624" t="s">
        <v>35660</v>
      </c>
      <c r="T1624" t="s">
        <v>40778</v>
      </c>
      <c r="U1624" s="98">
        <v>975</v>
      </c>
      <c r="V1624" s="98">
        <v>0</v>
      </c>
      <c r="W1624" t="s">
        <v>40779</v>
      </c>
    </row>
    <row r="1625" spans="1:23" ht="15" customHeight="1">
      <c r="A1625" t="s">
        <v>40780</v>
      </c>
      <c r="B1625" t="s">
        <v>35895</v>
      </c>
      <c r="C1625" s="15">
        <v>45985</v>
      </c>
      <c r="D1625" s="15">
        <v>45996</v>
      </c>
      <c r="E1625" t="s">
        <v>1646</v>
      </c>
      <c r="F1625" s="15">
        <v>45985</v>
      </c>
      <c r="G1625" s="15">
        <v>45996</v>
      </c>
      <c r="I1625" t="s">
        <v>3894</v>
      </c>
      <c r="K1625" t="s">
        <v>1454</v>
      </c>
      <c r="N1625" t="s">
        <v>35649</v>
      </c>
      <c r="O1625" t="s">
        <v>35924</v>
      </c>
      <c r="P1625" t="s">
        <v>35915</v>
      </c>
      <c r="Q1625" t="s">
        <v>35904</v>
      </c>
      <c r="R1625" t="s">
        <v>35898</v>
      </c>
      <c r="S1625" t="s">
        <v>35672</v>
      </c>
      <c r="T1625" t="s">
        <v>40781</v>
      </c>
      <c r="U1625" s="98">
        <v>4790</v>
      </c>
      <c r="V1625" s="98">
        <v>0</v>
      </c>
      <c r="W1625" t="s">
        <v>40782</v>
      </c>
    </row>
    <row r="1626" spans="1:23" ht="15" customHeight="1">
      <c r="A1626" t="s">
        <v>40783</v>
      </c>
      <c r="B1626" t="s">
        <v>35895</v>
      </c>
      <c r="C1626" s="15">
        <v>45986</v>
      </c>
      <c r="D1626" s="15">
        <v>45998</v>
      </c>
      <c r="E1626" t="s">
        <v>1646</v>
      </c>
      <c r="F1626" s="15">
        <v>45986</v>
      </c>
      <c r="G1626" s="15">
        <v>45998</v>
      </c>
      <c r="J1626" t="s">
        <v>20946</v>
      </c>
      <c r="K1626" t="s">
        <v>1457</v>
      </c>
      <c r="N1626" t="s">
        <v>35649</v>
      </c>
      <c r="O1626" t="s">
        <v>1565</v>
      </c>
      <c r="P1626" t="s">
        <v>35920</v>
      </c>
      <c r="Q1626" t="s">
        <v>35897</v>
      </c>
      <c r="R1626" t="s">
        <v>35905</v>
      </c>
      <c r="S1626" t="s">
        <v>35683</v>
      </c>
      <c r="T1626" t="s">
        <v>40784</v>
      </c>
      <c r="U1626" s="98">
        <v>8225</v>
      </c>
      <c r="V1626" s="98">
        <v>0</v>
      </c>
      <c r="W1626" t="s">
        <v>40785</v>
      </c>
    </row>
    <row r="1627" spans="1:23" ht="15" customHeight="1">
      <c r="A1627" t="s">
        <v>40786</v>
      </c>
      <c r="B1627" t="s">
        <v>35895</v>
      </c>
      <c r="C1627" s="15">
        <v>45987</v>
      </c>
      <c r="D1627" s="15">
        <v>46000</v>
      </c>
      <c r="E1627" t="s">
        <v>1646</v>
      </c>
      <c r="F1627" s="15">
        <v>45987</v>
      </c>
      <c r="G1627" s="15">
        <v>46000</v>
      </c>
      <c r="I1627" t="s">
        <v>3858</v>
      </c>
      <c r="K1627" t="s">
        <v>1460</v>
      </c>
      <c r="N1627" t="s">
        <v>35674</v>
      </c>
      <c r="O1627" t="s">
        <v>35902</v>
      </c>
      <c r="P1627" t="s">
        <v>35896</v>
      </c>
      <c r="Q1627" t="s">
        <v>35904</v>
      </c>
      <c r="R1627" t="s">
        <v>35898</v>
      </c>
      <c r="S1627" t="s">
        <v>35692</v>
      </c>
      <c r="T1627" t="s">
        <v>40787</v>
      </c>
      <c r="U1627" s="98">
        <v>1344</v>
      </c>
      <c r="V1627" s="98">
        <v>0</v>
      </c>
      <c r="W1627" t="s">
        <v>40788</v>
      </c>
    </row>
    <row r="1628" spans="1:23" ht="15" customHeight="1">
      <c r="A1628" t="s">
        <v>40789</v>
      </c>
      <c r="B1628" t="s">
        <v>35895</v>
      </c>
      <c r="C1628" s="15">
        <v>45988</v>
      </c>
      <c r="D1628" s="15">
        <v>46002</v>
      </c>
      <c r="E1628" t="s">
        <v>1646</v>
      </c>
      <c r="F1628" s="15">
        <v>45988</v>
      </c>
      <c r="G1628" s="15">
        <v>46002</v>
      </c>
      <c r="I1628" t="s">
        <v>3861</v>
      </c>
      <c r="K1628" t="s">
        <v>1463</v>
      </c>
      <c r="N1628" t="s">
        <v>35662</v>
      </c>
      <c r="O1628" t="s">
        <v>35909</v>
      </c>
      <c r="P1628" t="s">
        <v>35903</v>
      </c>
      <c r="Q1628" t="s">
        <v>35904</v>
      </c>
      <c r="R1628" t="s">
        <v>35905</v>
      </c>
      <c r="S1628" t="s">
        <v>35700</v>
      </c>
      <c r="T1628" t="s">
        <v>40790</v>
      </c>
      <c r="U1628" s="98">
        <v>3800</v>
      </c>
      <c r="V1628" s="98">
        <v>0</v>
      </c>
      <c r="W1628" t="s">
        <v>40791</v>
      </c>
    </row>
    <row r="1629" spans="1:23" ht="15" customHeight="1">
      <c r="A1629" t="s">
        <v>40792</v>
      </c>
      <c r="B1629" t="s">
        <v>35895</v>
      </c>
      <c r="C1629" s="15">
        <v>45989</v>
      </c>
      <c r="D1629" s="15">
        <v>46004</v>
      </c>
      <c r="E1629" t="s">
        <v>1646</v>
      </c>
      <c r="F1629" s="15">
        <v>45989</v>
      </c>
      <c r="G1629" s="15">
        <v>46004</v>
      </c>
      <c r="I1629" t="s">
        <v>3864</v>
      </c>
      <c r="K1629" t="s">
        <v>1466</v>
      </c>
      <c r="N1629" t="s">
        <v>35686</v>
      </c>
      <c r="O1629" t="s">
        <v>35914</v>
      </c>
      <c r="P1629" t="s">
        <v>35910</v>
      </c>
      <c r="Q1629" t="s">
        <v>35897</v>
      </c>
      <c r="R1629" t="s">
        <v>35898</v>
      </c>
      <c r="S1629" t="s">
        <v>35708</v>
      </c>
      <c r="T1629" t="s">
        <v>40793</v>
      </c>
      <c r="U1629" s="98">
        <v>4730</v>
      </c>
      <c r="V1629" s="98">
        <v>0</v>
      </c>
      <c r="W1629" t="s">
        <v>40794</v>
      </c>
    </row>
    <row r="1630" spans="1:23" ht="15" customHeight="1">
      <c r="A1630" t="s">
        <v>40795</v>
      </c>
      <c r="B1630" t="s">
        <v>35895</v>
      </c>
      <c r="C1630" s="15">
        <v>45990</v>
      </c>
      <c r="D1630" s="15">
        <v>46006</v>
      </c>
      <c r="E1630" t="s">
        <v>1646</v>
      </c>
      <c r="F1630" s="15">
        <v>45990</v>
      </c>
      <c r="G1630" s="15">
        <v>46006</v>
      </c>
      <c r="J1630" t="s">
        <v>261</v>
      </c>
      <c r="K1630" t="s">
        <v>1468</v>
      </c>
      <c r="N1630" t="s">
        <v>35638</v>
      </c>
      <c r="O1630" t="s">
        <v>35919</v>
      </c>
      <c r="P1630" t="s">
        <v>35915</v>
      </c>
      <c r="Q1630" t="s">
        <v>35904</v>
      </c>
      <c r="R1630" t="s">
        <v>35898</v>
      </c>
      <c r="S1630" t="s">
        <v>35714</v>
      </c>
      <c r="T1630" t="s">
        <v>40796</v>
      </c>
      <c r="U1630" s="98">
        <v>1025</v>
      </c>
      <c r="V1630" s="98">
        <v>0</v>
      </c>
      <c r="W1630" t="s">
        <v>40797</v>
      </c>
    </row>
    <row r="1631" spans="1:23" ht="15" customHeight="1">
      <c r="A1631" t="s">
        <v>40798</v>
      </c>
      <c r="B1631" t="s">
        <v>35895</v>
      </c>
      <c r="C1631" s="15">
        <v>45991</v>
      </c>
      <c r="D1631" s="15">
        <v>46008</v>
      </c>
      <c r="E1631" t="s">
        <v>1646</v>
      </c>
      <c r="F1631" s="15">
        <v>45991</v>
      </c>
      <c r="G1631" s="15">
        <v>46008</v>
      </c>
      <c r="I1631" t="s">
        <v>3870</v>
      </c>
      <c r="K1631" t="s">
        <v>1471</v>
      </c>
      <c r="N1631" t="s">
        <v>35638</v>
      </c>
      <c r="O1631" t="s">
        <v>35924</v>
      </c>
      <c r="P1631" t="s">
        <v>35920</v>
      </c>
      <c r="Q1631" t="s">
        <v>35904</v>
      </c>
      <c r="R1631" t="s">
        <v>35905</v>
      </c>
      <c r="S1631" t="s">
        <v>35723</v>
      </c>
      <c r="T1631" t="s">
        <v>40799</v>
      </c>
      <c r="U1631" s="98">
        <v>1025</v>
      </c>
      <c r="V1631" s="98">
        <v>0</v>
      </c>
      <c r="W1631" t="s">
        <v>40800</v>
      </c>
    </row>
    <row r="1632" spans="1:23" ht="15" customHeight="1">
      <c r="A1632" t="s">
        <v>40801</v>
      </c>
      <c r="B1632" t="s">
        <v>35895</v>
      </c>
      <c r="C1632" s="15">
        <v>45962</v>
      </c>
      <c r="D1632" s="15">
        <v>45965</v>
      </c>
      <c r="E1632" t="s">
        <v>1646</v>
      </c>
      <c r="F1632" s="15">
        <v>45962</v>
      </c>
      <c r="G1632" s="15">
        <v>45965</v>
      </c>
      <c r="I1632" t="s">
        <v>3873</v>
      </c>
      <c r="K1632" t="s">
        <v>1474</v>
      </c>
      <c r="N1632" t="s">
        <v>35638</v>
      </c>
      <c r="O1632" t="s">
        <v>1565</v>
      </c>
      <c r="P1632" t="s">
        <v>35896</v>
      </c>
      <c r="Q1632" t="s">
        <v>35897</v>
      </c>
      <c r="R1632" t="s">
        <v>35898</v>
      </c>
      <c r="S1632" t="s">
        <v>35730</v>
      </c>
      <c r="T1632" t="s">
        <v>40802</v>
      </c>
      <c r="U1632" s="98">
        <v>2325</v>
      </c>
      <c r="V1632" s="98">
        <v>140</v>
      </c>
      <c r="W1632" t="s">
        <v>40803</v>
      </c>
    </row>
    <row r="1633" spans="1:23" ht="15" customHeight="1">
      <c r="A1633" t="s">
        <v>40804</v>
      </c>
      <c r="B1633" t="s">
        <v>35895</v>
      </c>
      <c r="C1633" s="15">
        <v>45963</v>
      </c>
      <c r="D1633" s="15">
        <v>45967</v>
      </c>
      <c r="E1633" t="s">
        <v>1646</v>
      </c>
      <c r="F1633" s="15">
        <v>45963</v>
      </c>
      <c r="G1633" s="15">
        <v>45967</v>
      </c>
      <c r="I1633" t="s">
        <v>1665</v>
      </c>
      <c r="K1633" t="s">
        <v>1477</v>
      </c>
      <c r="N1633" t="s">
        <v>35649</v>
      </c>
      <c r="O1633" t="s">
        <v>35902</v>
      </c>
      <c r="P1633" t="s">
        <v>35903</v>
      </c>
      <c r="Q1633" t="s">
        <v>35904</v>
      </c>
      <c r="R1633" t="s">
        <v>35905</v>
      </c>
      <c r="S1633" t="s">
        <v>35737</v>
      </c>
      <c r="T1633" t="s">
        <v>40805</v>
      </c>
      <c r="U1633" s="98">
        <v>5070</v>
      </c>
      <c r="V1633" s="98">
        <v>0</v>
      </c>
      <c r="W1633" t="s">
        <v>40806</v>
      </c>
    </row>
    <row r="1634" spans="1:23" ht="15" customHeight="1">
      <c r="A1634" t="s">
        <v>40807</v>
      </c>
      <c r="B1634" t="s">
        <v>35895</v>
      </c>
      <c r="C1634" s="15">
        <v>45964</v>
      </c>
      <c r="D1634" s="15">
        <v>45969</v>
      </c>
      <c r="E1634" t="s">
        <v>1646</v>
      </c>
      <c r="F1634" s="15">
        <v>45964</v>
      </c>
      <c r="G1634" s="15">
        <v>45969</v>
      </c>
      <c r="J1634" t="s">
        <v>295</v>
      </c>
      <c r="K1634" t="s">
        <v>1480</v>
      </c>
      <c r="N1634" t="s">
        <v>35649</v>
      </c>
      <c r="O1634" t="s">
        <v>35909</v>
      </c>
      <c r="P1634" t="s">
        <v>35910</v>
      </c>
      <c r="Q1634" t="s">
        <v>35904</v>
      </c>
      <c r="R1634" t="s">
        <v>35898</v>
      </c>
      <c r="S1634" t="s">
        <v>35744</v>
      </c>
      <c r="T1634" t="s">
        <v>40808</v>
      </c>
      <c r="U1634" s="98">
        <v>5105</v>
      </c>
      <c r="V1634" s="98">
        <v>0</v>
      </c>
      <c r="W1634" t="s">
        <v>40809</v>
      </c>
    </row>
    <row r="1635" spans="1:23" ht="15" customHeight="1">
      <c r="A1635" t="s">
        <v>40810</v>
      </c>
      <c r="B1635" t="s">
        <v>35895</v>
      </c>
      <c r="C1635" s="15">
        <v>45965</v>
      </c>
      <c r="D1635" s="15">
        <v>45971</v>
      </c>
      <c r="E1635" t="s">
        <v>1646</v>
      </c>
      <c r="F1635" s="15">
        <v>45965</v>
      </c>
      <c r="G1635" s="15">
        <v>45971</v>
      </c>
      <c r="I1635" t="s">
        <v>3881</v>
      </c>
      <c r="K1635" t="s">
        <v>1483</v>
      </c>
      <c r="N1635" t="s">
        <v>35674</v>
      </c>
      <c r="O1635" t="s">
        <v>35914</v>
      </c>
      <c r="P1635" t="s">
        <v>35915</v>
      </c>
      <c r="Q1635" t="s">
        <v>35897</v>
      </c>
      <c r="R1635" t="s">
        <v>35898</v>
      </c>
      <c r="S1635" t="s">
        <v>35750</v>
      </c>
      <c r="T1635" t="s">
        <v>40811</v>
      </c>
      <c r="U1635" s="98">
        <v>2970</v>
      </c>
      <c r="V1635" s="98">
        <v>0</v>
      </c>
      <c r="W1635" t="s">
        <v>40812</v>
      </c>
    </row>
    <row r="1636" spans="1:23" ht="15" customHeight="1">
      <c r="A1636" t="s">
        <v>40813</v>
      </c>
      <c r="B1636" t="s">
        <v>35895</v>
      </c>
      <c r="C1636" s="15">
        <v>45966</v>
      </c>
      <c r="D1636" s="15">
        <v>45973</v>
      </c>
      <c r="E1636" t="s">
        <v>1646</v>
      </c>
      <c r="F1636" s="15">
        <v>45966</v>
      </c>
      <c r="G1636" s="15">
        <v>45973</v>
      </c>
      <c r="I1636" t="s">
        <v>3884</v>
      </c>
      <c r="K1636" t="s">
        <v>1487</v>
      </c>
      <c r="N1636" t="s">
        <v>35662</v>
      </c>
      <c r="O1636" t="s">
        <v>35919</v>
      </c>
      <c r="P1636" t="s">
        <v>35920</v>
      </c>
      <c r="Q1636" t="s">
        <v>35904</v>
      </c>
      <c r="R1636" t="s">
        <v>35905</v>
      </c>
      <c r="S1636" t="s">
        <v>35755</v>
      </c>
      <c r="T1636" t="s">
        <v>40814</v>
      </c>
      <c r="U1636" s="98">
        <v>3920</v>
      </c>
      <c r="V1636" s="98">
        <v>0</v>
      </c>
      <c r="W1636" t="s">
        <v>40815</v>
      </c>
    </row>
    <row r="1637" spans="1:23" ht="15" customHeight="1">
      <c r="A1637" t="s">
        <v>40816</v>
      </c>
      <c r="B1637" t="s">
        <v>35895</v>
      </c>
      <c r="C1637" s="15">
        <v>45967</v>
      </c>
      <c r="D1637" s="15">
        <v>45975</v>
      </c>
      <c r="E1637" t="s">
        <v>1646</v>
      </c>
      <c r="F1637" s="15">
        <v>45967</v>
      </c>
      <c r="G1637" s="15">
        <v>45975</v>
      </c>
      <c r="I1637" t="s">
        <v>3887</v>
      </c>
      <c r="K1637" t="s">
        <v>1490</v>
      </c>
      <c r="N1637" t="s">
        <v>35686</v>
      </c>
      <c r="O1637" t="s">
        <v>35924</v>
      </c>
      <c r="P1637" t="s">
        <v>35896</v>
      </c>
      <c r="Q1637" t="s">
        <v>35904</v>
      </c>
      <c r="R1637" t="s">
        <v>35898</v>
      </c>
      <c r="S1637" t="s">
        <v>35760</v>
      </c>
      <c r="T1637" t="s">
        <v>40817</v>
      </c>
      <c r="U1637" s="98">
        <v>2280</v>
      </c>
      <c r="V1637" s="98">
        <v>0</v>
      </c>
      <c r="W1637" t="s">
        <v>40818</v>
      </c>
    </row>
    <row r="1638" spans="1:23" ht="15" customHeight="1">
      <c r="A1638" t="s">
        <v>40819</v>
      </c>
      <c r="B1638" t="s">
        <v>35895</v>
      </c>
      <c r="C1638" s="15">
        <v>45968</v>
      </c>
      <c r="D1638" s="15">
        <v>45977</v>
      </c>
      <c r="E1638" t="s">
        <v>1646</v>
      </c>
      <c r="F1638" s="15">
        <v>45968</v>
      </c>
      <c r="G1638" s="15">
        <v>45977</v>
      </c>
      <c r="J1638" t="s">
        <v>285</v>
      </c>
      <c r="K1638" t="s">
        <v>1493</v>
      </c>
      <c r="N1638" t="s">
        <v>35638</v>
      </c>
      <c r="O1638" t="s">
        <v>1565</v>
      </c>
      <c r="P1638" t="s">
        <v>35903</v>
      </c>
      <c r="Q1638" t="s">
        <v>35897</v>
      </c>
      <c r="R1638" t="s">
        <v>35905</v>
      </c>
      <c r="S1638" t="s">
        <v>35765</v>
      </c>
      <c r="T1638" t="s">
        <v>40820</v>
      </c>
      <c r="U1638" s="98">
        <v>2415</v>
      </c>
      <c r="V1638" s="98">
        <v>0</v>
      </c>
      <c r="W1638" t="s">
        <v>40821</v>
      </c>
    </row>
    <row r="1639" spans="1:23" ht="15" customHeight="1">
      <c r="A1639" t="s">
        <v>40822</v>
      </c>
      <c r="B1639" t="s">
        <v>35895</v>
      </c>
      <c r="C1639" s="15">
        <v>45969</v>
      </c>
      <c r="D1639" s="15">
        <v>45979</v>
      </c>
      <c r="E1639" t="s">
        <v>1646</v>
      </c>
      <c r="F1639" s="15">
        <v>45969</v>
      </c>
      <c r="G1639" s="15">
        <v>45979</v>
      </c>
      <c r="I1639" t="s">
        <v>3894</v>
      </c>
      <c r="K1639" t="s">
        <v>1496</v>
      </c>
      <c r="N1639" t="s">
        <v>35638</v>
      </c>
      <c r="O1639" t="s">
        <v>35902</v>
      </c>
      <c r="P1639" t="s">
        <v>35910</v>
      </c>
      <c r="Q1639" t="s">
        <v>35904</v>
      </c>
      <c r="R1639" t="s">
        <v>35898</v>
      </c>
      <c r="S1639" t="s">
        <v>35770</v>
      </c>
      <c r="T1639" t="s">
        <v>40823</v>
      </c>
      <c r="U1639" s="98">
        <v>1075</v>
      </c>
      <c r="V1639" s="98">
        <v>0</v>
      </c>
      <c r="W1639" t="s">
        <v>40824</v>
      </c>
    </row>
    <row r="1640" spans="1:23" ht="15" customHeight="1">
      <c r="A1640" t="s">
        <v>40825</v>
      </c>
      <c r="B1640" t="s">
        <v>35895</v>
      </c>
      <c r="C1640" s="15">
        <v>45970</v>
      </c>
      <c r="D1640" s="15">
        <v>45981</v>
      </c>
      <c r="E1640" t="s">
        <v>1646</v>
      </c>
      <c r="F1640" s="15">
        <v>45970</v>
      </c>
      <c r="G1640" s="15">
        <v>45981</v>
      </c>
      <c r="I1640" t="s">
        <v>1644</v>
      </c>
      <c r="K1640" t="s">
        <v>1499</v>
      </c>
      <c r="N1640" t="s">
        <v>35638</v>
      </c>
      <c r="O1640" t="s">
        <v>35909</v>
      </c>
      <c r="P1640" t="s">
        <v>35915</v>
      </c>
      <c r="Q1640" t="s">
        <v>35904</v>
      </c>
      <c r="R1640" t="s">
        <v>35898</v>
      </c>
      <c r="S1640" t="s">
        <v>35775</v>
      </c>
      <c r="T1640" t="s">
        <v>40826</v>
      </c>
      <c r="U1640" s="98">
        <v>1075</v>
      </c>
      <c r="V1640" s="98">
        <v>0</v>
      </c>
      <c r="W1640" t="s">
        <v>40827</v>
      </c>
    </row>
    <row r="1641" spans="1:23" ht="15" customHeight="1">
      <c r="A1641" t="s">
        <v>40828</v>
      </c>
      <c r="B1641" t="s">
        <v>35895</v>
      </c>
      <c r="C1641" s="15">
        <v>45971</v>
      </c>
      <c r="D1641" s="15">
        <v>45983</v>
      </c>
      <c r="E1641" t="s">
        <v>1646</v>
      </c>
      <c r="F1641" s="15">
        <v>45971</v>
      </c>
      <c r="G1641" s="15">
        <v>45983</v>
      </c>
      <c r="I1641" t="s">
        <v>3858</v>
      </c>
      <c r="K1641" t="s">
        <v>1502</v>
      </c>
      <c r="N1641" t="s">
        <v>35649</v>
      </c>
      <c r="O1641" t="s">
        <v>35914</v>
      </c>
      <c r="P1641" t="s">
        <v>35920</v>
      </c>
      <c r="Q1641" t="s">
        <v>35897</v>
      </c>
      <c r="R1641" t="s">
        <v>35905</v>
      </c>
      <c r="S1641" t="s">
        <v>35780</v>
      </c>
      <c r="T1641" t="s">
        <v>40829</v>
      </c>
      <c r="U1641" s="98">
        <v>7950</v>
      </c>
      <c r="V1641" s="98">
        <v>0</v>
      </c>
      <c r="W1641" t="s">
        <v>40830</v>
      </c>
    </row>
    <row r="1642" spans="1:23" ht="15" customHeight="1">
      <c r="A1642" t="s">
        <v>40831</v>
      </c>
      <c r="B1642" t="s">
        <v>35895</v>
      </c>
      <c r="C1642" s="15">
        <v>45972</v>
      </c>
      <c r="D1642" s="15">
        <v>45985</v>
      </c>
      <c r="E1642" t="s">
        <v>1646</v>
      </c>
      <c r="F1642" s="15">
        <v>45972</v>
      </c>
      <c r="G1642" s="15">
        <v>45985</v>
      </c>
      <c r="J1642" t="s">
        <v>275</v>
      </c>
      <c r="K1642" t="s">
        <v>1143</v>
      </c>
      <c r="N1642" t="s">
        <v>35649</v>
      </c>
      <c r="O1642" t="s">
        <v>35919</v>
      </c>
      <c r="P1642" t="s">
        <v>35896</v>
      </c>
      <c r="Q1642" t="s">
        <v>35904</v>
      </c>
      <c r="R1642" t="s">
        <v>35898</v>
      </c>
      <c r="S1642" t="s">
        <v>35785</v>
      </c>
      <c r="T1642" t="s">
        <v>40832</v>
      </c>
      <c r="U1642" s="98">
        <v>4685</v>
      </c>
      <c r="V1642" s="98">
        <v>150</v>
      </c>
      <c r="W1642" t="s">
        <v>40833</v>
      </c>
    </row>
    <row r="1643" spans="1:23" ht="15" customHeight="1">
      <c r="A1643" t="s">
        <v>40834</v>
      </c>
      <c r="B1643" t="s">
        <v>35895</v>
      </c>
      <c r="C1643" s="15">
        <v>45973</v>
      </c>
      <c r="D1643" s="15">
        <v>45987</v>
      </c>
      <c r="E1643" t="s">
        <v>1646</v>
      </c>
      <c r="F1643" s="15">
        <v>45973</v>
      </c>
      <c r="G1643" s="15">
        <v>45987</v>
      </c>
      <c r="I1643" t="s">
        <v>3864</v>
      </c>
      <c r="K1643" t="s">
        <v>1153</v>
      </c>
      <c r="N1643" t="s">
        <v>35674</v>
      </c>
      <c r="O1643" t="s">
        <v>35924</v>
      </c>
      <c r="P1643" t="s">
        <v>35903</v>
      </c>
      <c r="Q1643" t="s">
        <v>35904</v>
      </c>
      <c r="R1643" t="s">
        <v>35905</v>
      </c>
      <c r="S1643" t="s">
        <v>35790</v>
      </c>
      <c r="T1643" t="s">
        <v>40835</v>
      </c>
      <c r="U1643" s="98">
        <v>1290</v>
      </c>
      <c r="V1643" s="98">
        <v>0</v>
      </c>
      <c r="W1643" t="s">
        <v>40836</v>
      </c>
    </row>
    <row r="1644" spans="1:23" ht="15" customHeight="1">
      <c r="A1644" t="s">
        <v>40837</v>
      </c>
      <c r="B1644" t="s">
        <v>35895</v>
      </c>
      <c r="C1644" s="15">
        <v>45974</v>
      </c>
      <c r="D1644" s="15">
        <v>45989</v>
      </c>
      <c r="E1644" t="s">
        <v>1646</v>
      </c>
      <c r="F1644" s="15">
        <v>45974</v>
      </c>
      <c r="G1644" s="15">
        <v>45989</v>
      </c>
      <c r="I1644" t="s">
        <v>3867</v>
      </c>
      <c r="K1644" t="s">
        <v>1162</v>
      </c>
      <c r="N1644" t="s">
        <v>35662</v>
      </c>
      <c r="O1644" t="s">
        <v>1565</v>
      </c>
      <c r="P1644" t="s">
        <v>35910</v>
      </c>
      <c r="Q1644" t="s">
        <v>35897</v>
      </c>
      <c r="R1644" t="s">
        <v>35898</v>
      </c>
      <c r="S1644" t="s">
        <v>35795</v>
      </c>
      <c r="T1644" t="s">
        <v>40838</v>
      </c>
      <c r="U1644" s="98">
        <v>7800</v>
      </c>
      <c r="V1644" s="98">
        <v>0</v>
      </c>
      <c r="W1644" t="s">
        <v>40839</v>
      </c>
    </row>
    <row r="1645" spans="1:23" ht="15" customHeight="1">
      <c r="A1645" t="s">
        <v>40840</v>
      </c>
      <c r="B1645" t="s">
        <v>35895</v>
      </c>
      <c r="C1645" s="15">
        <v>45975</v>
      </c>
      <c r="D1645" s="15">
        <v>45989</v>
      </c>
      <c r="E1645" t="s">
        <v>1646</v>
      </c>
      <c r="F1645" s="15">
        <v>45975</v>
      </c>
      <c r="G1645" s="15">
        <v>45989</v>
      </c>
      <c r="I1645" t="s">
        <v>3870</v>
      </c>
      <c r="K1645" t="s">
        <v>1169</v>
      </c>
      <c r="N1645" t="s">
        <v>35686</v>
      </c>
      <c r="O1645" t="s">
        <v>35902</v>
      </c>
      <c r="P1645" t="s">
        <v>35915</v>
      </c>
      <c r="Q1645" t="s">
        <v>35904</v>
      </c>
      <c r="R1645" t="s">
        <v>35898</v>
      </c>
      <c r="S1645" t="s">
        <v>35800</v>
      </c>
      <c r="T1645" t="s">
        <v>40841</v>
      </c>
      <c r="U1645" s="98">
        <v>2120</v>
      </c>
      <c r="V1645" s="98">
        <v>0</v>
      </c>
      <c r="W1645" t="s">
        <v>40842</v>
      </c>
    </row>
    <row r="1646" spans="1:23" ht="15" customHeight="1">
      <c r="A1646" t="s">
        <v>40843</v>
      </c>
      <c r="B1646" t="s">
        <v>35895</v>
      </c>
      <c r="C1646" s="15">
        <v>45976</v>
      </c>
      <c r="D1646" s="15">
        <v>45993</v>
      </c>
      <c r="E1646" t="s">
        <v>1646</v>
      </c>
      <c r="F1646" s="15">
        <v>45976</v>
      </c>
      <c r="G1646" s="15">
        <v>45993</v>
      </c>
      <c r="J1646" t="s">
        <v>20946</v>
      </c>
      <c r="K1646" t="s">
        <v>1176</v>
      </c>
      <c r="N1646" t="s">
        <v>35638</v>
      </c>
      <c r="O1646" t="s">
        <v>35909</v>
      </c>
      <c r="P1646" t="s">
        <v>35920</v>
      </c>
      <c r="Q1646" t="s">
        <v>35904</v>
      </c>
      <c r="R1646" t="s">
        <v>35905</v>
      </c>
      <c r="S1646" t="s">
        <v>35805</v>
      </c>
      <c r="T1646" t="s">
        <v>40844</v>
      </c>
      <c r="U1646" s="98">
        <v>1000</v>
      </c>
      <c r="V1646" s="98">
        <v>0</v>
      </c>
      <c r="W1646" t="s">
        <v>40845</v>
      </c>
    </row>
    <row r="1647" spans="1:23" ht="15" customHeight="1">
      <c r="A1647" t="s">
        <v>40846</v>
      </c>
      <c r="B1647" t="s">
        <v>35895</v>
      </c>
      <c r="C1647" s="15">
        <v>45977</v>
      </c>
      <c r="D1647" s="15">
        <v>45980</v>
      </c>
      <c r="E1647" t="s">
        <v>1646</v>
      </c>
      <c r="F1647" s="15">
        <v>45977</v>
      </c>
      <c r="G1647" s="15">
        <v>45980</v>
      </c>
      <c r="I1647" t="s">
        <v>1665</v>
      </c>
      <c r="K1647" t="s">
        <v>1183</v>
      </c>
      <c r="N1647" t="s">
        <v>35638</v>
      </c>
      <c r="O1647" t="s">
        <v>35914</v>
      </c>
      <c r="P1647" t="s">
        <v>35896</v>
      </c>
      <c r="Q1647" t="s">
        <v>35897</v>
      </c>
      <c r="R1647" t="s">
        <v>35898</v>
      </c>
      <c r="S1647" t="s">
        <v>35810</v>
      </c>
      <c r="T1647" t="s">
        <v>40847</v>
      </c>
      <c r="U1647" s="98">
        <v>2280</v>
      </c>
      <c r="V1647" s="98">
        <v>0</v>
      </c>
      <c r="W1647" t="s">
        <v>40848</v>
      </c>
    </row>
    <row r="1648" spans="1:23" ht="15" customHeight="1">
      <c r="A1648" t="s">
        <v>40849</v>
      </c>
      <c r="B1648" t="s">
        <v>35895</v>
      </c>
      <c r="C1648" s="15">
        <v>45978</v>
      </c>
      <c r="D1648" s="15">
        <v>45982</v>
      </c>
      <c r="E1648" t="s">
        <v>1646</v>
      </c>
      <c r="F1648" s="15">
        <v>45978</v>
      </c>
      <c r="G1648" s="15">
        <v>45982</v>
      </c>
      <c r="I1648" t="s">
        <v>3878</v>
      </c>
      <c r="K1648" t="s">
        <v>1187</v>
      </c>
      <c r="N1648" t="s">
        <v>35638</v>
      </c>
      <c r="O1648" t="s">
        <v>35919</v>
      </c>
      <c r="P1648" t="s">
        <v>35903</v>
      </c>
      <c r="Q1648" t="s">
        <v>35904</v>
      </c>
      <c r="R1648" t="s">
        <v>35905</v>
      </c>
      <c r="S1648" t="s">
        <v>35815</v>
      </c>
      <c r="T1648" t="s">
        <v>40850</v>
      </c>
      <c r="U1648" s="98">
        <v>1000</v>
      </c>
      <c r="V1648" s="98">
        <v>0</v>
      </c>
      <c r="W1648" t="s">
        <v>40851</v>
      </c>
    </row>
    <row r="1649" spans="1:23" ht="15" customHeight="1">
      <c r="A1649" t="s">
        <v>40852</v>
      </c>
      <c r="B1649" t="s">
        <v>35895</v>
      </c>
      <c r="C1649" s="15">
        <v>45979</v>
      </c>
      <c r="D1649" s="15">
        <v>45984</v>
      </c>
      <c r="E1649" t="s">
        <v>1646</v>
      </c>
      <c r="F1649" s="15">
        <v>45979</v>
      </c>
      <c r="G1649" s="15">
        <v>45984</v>
      </c>
      <c r="I1649" t="s">
        <v>3881</v>
      </c>
      <c r="K1649" t="s">
        <v>1190</v>
      </c>
      <c r="N1649" t="s">
        <v>35649</v>
      </c>
      <c r="O1649" t="s">
        <v>35924</v>
      </c>
      <c r="P1649" t="s">
        <v>35910</v>
      </c>
      <c r="Q1649" t="s">
        <v>35904</v>
      </c>
      <c r="R1649" t="s">
        <v>35898</v>
      </c>
      <c r="S1649" t="s">
        <v>35820</v>
      </c>
      <c r="T1649" t="s">
        <v>40853</v>
      </c>
      <c r="U1649" s="98">
        <v>4930</v>
      </c>
      <c r="V1649" s="98">
        <v>0</v>
      </c>
      <c r="W1649" t="s">
        <v>40854</v>
      </c>
    </row>
    <row r="1650" spans="1:23" ht="15" customHeight="1">
      <c r="A1650" t="s">
        <v>40855</v>
      </c>
      <c r="B1650" t="s">
        <v>35895</v>
      </c>
      <c r="C1650" s="15">
        <v>45980</v>
      </c>
      <c r="D1650" s="15">
        <v>45986</v>
      </c>
      <c r="E1650" t="s">
        <v>1646</v>
      </c>
      <c r="F1650" s="15">
        <v>45980</v>
      </c>
      <c r="G1650" s="15">
        <v>45986</v>
      </c>
      <c r="J1650" t="s">
        <v>261</v>
      </c>
      <c r="K1650" t="s">
        <v>1195</v>
      </c>
      <c r="N1650" t="s">
        <v>35649</v>
      </c>
      <c r="O1650" t="s">
        <v>1565</v>
      </c>
      <c r="P1650" t="s">
        <v>35915</v>
      </c>
      <c r="Q1650" t="s">
        <v>35897</v>
      </c>
      <c r="R1650" t="s">
        <v>35898</v>
      </c>
      <c r="S1650" t="s">
        <v>35825</v>
      </c>
      <c r="T1650" t="s">
        <v>40856</v>
      </c>
      <c r="U1650" s="98">
        <v>8445</v>
      </c>
      <c r="V1650" s="98">
        <v>0</v>
      </c>
      <c r="W1650" t="s">
        <v>40857</v>
      </c>
    </row>
    <row r="1651" spans="1:23" ht="15" customHeight="1">
      <c r="A1651" t="s">
        <v>40858</v>
      </c>
      <c r="B1651" t="s">
        <v>35895</v>
      </c>
      <c r="C1651" s="15">
        <v>45981</v>
      </c>
      <c r="D1651" s="15">
        <v>45988</v>
      </c>
      <c r="E1651" t="s">
        <v>1646</v>
      </c>
      <c r="F1651" s="15">
        <v>45981</v>
      </c>
      <c r="G1651" s="15">
        <v>45988</v>
      </c>
      <c r="I1651" t="s">
        <v>3887</v>
      </c>
      <c r="K1651" t="s">
        <v>1200</v>
      </c>
      <c r="N1651" t="s">
        <v>35674</v>
      </c>
      <c r="O1651" t="s">
        <v>35902</v>
      </c>
      <c r="P1651" t="s">
        <v>35920</v>
      </c>
      <c r="Q1651" t="s">
        <v>35904</v>
      </c>
      <c r="R1651" t="s">
        <v>35905</v>
      </c>
      <c r="S1651" t="s">
        <v>35829</v>
      </c>
      <c r="T1651" t="s">
        <v>40859</v>
      </c>
      <c r="U1651" s="98">
        <v>1380</v>
      </c>
      <c r="V1651" s="98">
        <v>0</v>
      </c>
      <c r="W1651" t="s">
        <v>40860</v>
      </c>
    </row>
    <row r="1652" spans="1:23" ht="15" customHeight="1">
      <c r="A1652" t="s">
        <v>40861</v>
      </c>
      <c r="B1652" t="s">
        <v>35895</v>
      </c>
      <c r="C1652" s="15">
        <v>45982</v>
      </c>
      <c r="D1652" s="15">
        <v>45989</v>
      </c>
      <c r="E1652" t="s">
        <v>1646</v>
      </c>
      <c r="F1652" s="15">
        <v>45982</v>
      </c>
      <c r="G1652" s="15">
        <v>45989</v>
      </c>
      <c r="I1652" t="s">
        <v>3891</v>
      </c>
      <c r="K1652" t="s">
        <v>1205</v>
      </c>
      <c r="N1652" t="s">
        <v>35662</v>
      </c>
      <c r="O1652" t="s">
        <v>35909</v>
      </c>
      <c r="P1652" t="s">
        <v>35896</v>
      </c>
      <c r="Q1652" t="s">
        <v>35904</v>
      </c>
      <c r="R1652" t="s">
        <v>35898</v>
      </c>
      <c r="S1652" t="s">
        <v>35833</v>
      </c>
      <c r="T1652" t="s">
        <v>40862</v>
      </c>
      <c r="U1652" s="98">
        <v>3800</v>
      </c>
      <c r="V1652" s="98">
        <v>160</v>
      </c>
      <c r="W1652" t="s">
        <v>40863</v>
      </c>
    </row>
    <row r="1653" spans="1:23" ht="15" customHeight="1">
      <c r="A1653" t="s">
        <v>40864</v>
      </c>
      <c r="B1653" t="s">
        <v>35895</v>
      </c>
      <c r="C1653" s="15">
        <v>45983</v>
      </c>
      <c r="D1653" s="15">
        <v>45992</v>
      </c>
      <c r="E1653" t="s">
        <v>1646</v>
      </c>
      <c r="F1653" s="15">
        <v>45983</v>
      </c>
      <c r="G1653" s="15">
        <v>45992</v>
      </c>
      <c r="I1653" t="s">
        <v>3894</v>
      </c>
      <c r="K1653" t="s">
        <v>1209</v>
      </c>
      <c r="N1653" t="s">
        <v>35686</v>
      </c>
      <c r="O1653" t="s">
        <v>35914</v>
      </c>
      <c r="P1653" t="s">
        <v>35903</v>
      </c>
      <c r="Q1653" t="s">
        <v>35897</v>
      </c>
      <c r="R1653" t="s">
        <v>35905</v>
      </c>
      <c r="S1653" t="s">
        <v>35837</v>
      </c>
      <c r="T1653" t="s">
        <v>40865</v>
      </c>
      <c r="U1653" s="98">
        <v>4870</v>
      </c>
      <c r="V1653" s="98">
        <v>0</v>
      </c>
      <c r="W1653" t="s">
        <v>40866</v>
      </c>
    </row>
    <row r="1654" spans="1:23" ht="15" customHeight="1">
      <c r="A1654" t="s">
        <v>40867</v>
      </c>
      <c r="B1654" t="s">
        <v>35895</v>
      </c>
      <c r="C1654" s="15">
        <v>45984</v>
      </c>
      <c r="D1654" s="15">
        <v>45994</v>
      </c>
      <c r="E1654" t="s">
        <v>1646</v>
      </c>
      <c r="F1654" s="15">
        <v>45984</v>
      </c>
      <c r="G1654" s="15">
        <v>45994</v>
      </c>
      <c r="J1654" t="s">
        <v>295</v>
      </c>
      <c r="K1654" t="s">
        <v>1214</v>
      </c>
      <c r="N1654" t="s">
        <v>35638</v>
      </c>
      <c r="O1654" t="s">
        <v>35919</v>
      </c>
      <c r="P1654" t="s">
        <v>35910</v>
      </c>
      <c r="Q1654" t="s">
        <v>35904</v>
      </c>
      <c r="R1654" t="s">
        <v>35898</v>
      </c>
      <c r="S1654" t="s">
        <v>35841</v>
      </c>
      <c r="T1654" t="s">
        <v>40868</v>
      </c>
      <c r="U1654" s="98">
        <v>1050</v>
      </c>
      <c r="V1654" s="98">
        <v>0</v>
      </c>
      <c r="W1654" t="s">
        <v>40869</v>
      </c>
    </row>
    <row r="1655" spans="1:23" ht="15" customHeight="1">
      <c r="A1655" t="s">
        <v>40870</v>
      </c>
      <c r="B1655" t="s">
        <v>35895</v>
      </c>
      <c r="C1655" s="15">
        <v>45985</v>
      </c>
      <c r="D1655" s="15">
        <v>45996</v>
      </c>
      <c r="E1655" t="s">
        <v>1646</v>
      </c>
      <c r="F1655" s="15">
        <v>45985</v>
      </c>
      <c r="G1655" s="15">
        <v>45996</v>
      </c>
      <c r="I1655" t="s">
        <v>3858</v>
      </c>
      <c r="K1655" t="s">
        <v>1218</v>
      </c>
      <c r="N1655" t="s">
        <v>35638</v>
      </c>
      <c r="O1655" t="s">
        <v>35924</v>
      </c>
      <c r="P1655" t="s">
        <v>35915</v>
      </c>
      <c r="Q1655" t="s">
        <v>35904</v>
      </c>
      <c r="R1655" t="s">
        <v>35898</v>
      </c>
      <c r="S1655" t="s">
        <v>35845</v>
      </c>
      <c r="T1655" t="s">
        <v>40871</v>
      </c>
      <c r="U1655" s="98">
        <v>1050</v>
      </c>
      <c r="V1655" s="98">
        <v>0</v>
      </c>
      <c r="W1655" t="s">
        <v>40872</v>
      </c>
    </row>
    <row r="1656" spans="1:23" ht="15" customHeight="1">
      <c r="A1656" t="s">
        <v>40873</v>
      </c>
      <c r="B1656" t="s">
        <v>35895</v>
      </c>
      <c r="C1656" s="15">
        <v>45986</v>
      </c>
      <c r="D1656" s="15">
        <v>45998</v>
      </c>
      <c r="E1656" t="s">
        <v>1646</v>
      </c>
      <c r="F1656" s="15">
        <v>45986</v>
      </c>
      <c r="G1656" s="15">
        <v>45998</v>
      </c>
      <c r="I1656" t="s">
        <v>3861</v>
      </c>
      <c r="K1656" t="s">
        <v>1223</v>
      </c>
      <c r="N1656" t="s">
        <v>35638</v>
      </c>
      <c r="O1656" t="s">
        <v>1565</v>
      </c>
      <c r="P1656" t="s">
        <v>35920</v>
      </c>
      <c r="Q1656" t="s">
        <v>35897</v>
      </c>
      <c r="R1656" t="s">
        <v>35905</v>
      </c>
      <c r="S1656" t="s">
        <v>35849</v>
      </c>
      <c r="T1656" t="s">
        <v>40874</v>
      </c>
      <c r="U1656" s="98">
        <v>2370</v>
      </c>
      <c r="V1656" s="98">
        <v>0</v>
      </c>
      <c r="W1656" t="s">
        <v>40875</v>
      </c>
    </row>
    <row r="1657" spans="1:23" ht="15" customHeight="1">
      <c r="A1657" t="s">
        <v>40876</v>
      </c>
      <c r="B1657" t="s">
        <v>35895</v>
      </c>
      <c r="C1657" s="15">
        <v>45987</v>
      </c>
      <c r="D1657" s="15">
        <v>46000</v>
      </c>
      <c r="E1657" t="s">
        <v>1646</v>
      </c>
      <c r="F1657" s="15">
        <v>45987</v>
      </c>
      <c r="G1657" s="15">
        <v>46000</v>
      </c>
      <c r="I1657" t="s">
        <v>3864</v>
      </c>
      <c r="K1657" t="s">
        <v>1226</v>
      </c>
      <c r="N1657" t="s">
        <v>35649</v>
      </c>
      <c r="O1657" t="s">
        <v>35902</v>
      </c>
      <c r="P1657" t="s">
        <v>35896</v>
      </c>
      <c r="Q1657" t="s">
        <v>35904</v>
      </c>
      <c r="R1657" t="s">
        <v>35898</v>
      </c>
      <c r="S1657" t="s">
        <v>35853</v>
      </c>
      <c r="T1657" t="s">
        <v>40877</v>
      </c>
      <c r="U1657" s="98">
        <v>5210</v>
      </c>
      <c r="V1657" s="98">
        <v>0</v>
      </c>
      <c r="W1657" t="s">
        <v>40878</v>
      </c>
    </row>
    <row r="1658" spans="1:23" ht="15" customHeight="1">
      <c r="A1658" t="s">
        <v>40879</v>
      </c>
      <c r="B1658" t="s">
        <v>35895</v>
      </c>
      <c r="C1658" s="15">
        <v>45988</v>
      </c>
      <c r="D1658" s="15">
        <v>46002</v>
      </c>
      <c r="E1658" t="s">
        <v>1646</v>
      </c>
      <c r="F1658" s="15">
        <v>45988</v>
      </c>
      <c r="G1658" s="15">
        <v>46002</v>
      </c>
      <c r="J1658" t="s">
        <v>285</v>
      </c>
      <c r="K1658" t="s">
        <v>1230</v>
      </c>
      <c r="N1658" t="s">
        <v>35649</v>
      </c>
      <c r="O1658" t="s">
        <v>35909</v>
      </c>
      <c r="P1658" t="s">
        <v>35903</v>
      </c>
      <c r="Q1658" t="s">
        <v>35904</v>
      </c>
      <c r="R1658" t="s">
        <v>35905</v>
      </c>
      <c r="S1658" t="s">
        <v>35857</v>
      </c>
      <c r="T1658" t="s">
        <v>40880</v>
      </c>
      <c r="U1658" s="98">
        <v>5245</v>
      </c>
      <c r="V1658" s="98">
        <v>0</v>
      </c>
      <c r="W1658" t="s">
        <v>40881</v>
      </c>
    </row>
    <row r="1659" spans="1:23" ht="15" customHeight="1">
      <c r="A1659" t="s">
        <v>40882</v>
      </c>
      <c r="B1659" t="s">
        <v>35895</v>
      </c>
      <c r="C1659" s="15">
        <v>45989</v>
      </c>
      <c r="D1659" s="15">
        <v>46004</v>
      </c>
      <c r="E1659" t="s">
        <v>1646</v>
      </c>
      <c r="F1659" s="15">
        <v>45989</v>
      </c>
      <c r="G1659" s="15">
        <v>46004</v>
      </c>
      <c r="I1659" t="s">
        <v>3870</v>
      </c>
      <c r="K1659" t="s">
        <v>1234</v>
      </c>
      <c r="N1659" t="s">
        <v>35674</v>
      </c>
      <c r="O1659" t="s">
        <v>35914</v>
      </c>
      <c r="P1659" t="s">
        <v>35910</v>
      </c>
      <c r="Q1659" t="s">
        <v>35897</v>
      </c>
      <c r="R1659" t="s">
        <v>35898</v>
      </c>
      <c r="S1659" t="s">
        <v>35861</v>
      </c>
      <c r="T1659" t="s">
        <v>40883</v>
      </c>
      <c r="U1659" s="98">
        <v>3075</v>
      </c>
      <c r="V1659" s="98">
        <v>0</v>
      </c>
      <c r="W1659" t="s">
        <v>40884</v>
      </c>
    </row>
    <row r="1660" spans="1:23" ht="15" customHeight="1">
      <c r="A1660" t="s">
        <v>40885</v>
      </c>
      <c r="B1660" t="s">
        <v>35895</v>
      </c>
      <c r="C1660" s="15">
        <v>45990</v>
      </c>
      <c r="D1660" s="15">
        <v>46006</v>
      </c>
      <c r="E1660" t="s">
        <v>1646</v>
      </c>
      <c r="F1660" s="15">
        <v>45990</v>
      </c>
      <c r="G1660" s="15">
        <v>46006</v>
      </c>
      <c r="I1660" t="s">
        <v>3873</v>
      </c>
      <c r="K1660" t="s">
        <v>1237</v>
      </c>
      <c r="N1660" t="s">
        <v>35662</v>
      </c>
      <c r="O1660" t="s">
        <v>35919</v>
      </c>
      <c r="P1660" t="s">
        <v>35915</v>
      </c>
      <c r="Q1660" t="s">
        <v>35904</v>
      </c>
      <c r="R1660" t="s">
        <v>35898</v>
      </c>
      <c r="S1660" t="s">
        <v>35865</v>
      </c>
      <c r="T1660" t="s">
        <v>40886</v>
      </c>
      <c r="U1660" s="98">
        <v>3920</v>
      </c>
      <c r="V1660" s="98">
        <v>0</v>
      </c>
      <c r="W1660" t="s">
        <v>40887</v>
      </c>
    </row>
    <row r="1661" spans="1:23" ht="15" customHeight="1">
      <c r="A1661" t="s">
        <v>40888</v>
      </c>
      <c r="B1661" t="s">
        <v>35895</v>
      </c>
      <c r="C1661" s="15">
        <v>45991</v>
      </c>
      <c r="D1661" s="15">
        <v>46008</v>
      </c>
      <c r="E1661" t="s">
        <v>1646</v>
      </c>
      <c r="F1661" s="15">
        <v>45991</v>
      </c>
      <c r="G1661" s="15">
        <v>46008</v>
      </c>
      <c r="I1661" t="s">
        <v>1665</v>
      </c>
      <c r="K1661" t="s">
        <v>1241</v>
      </c>
      <c r="N1661" t="s">
        <v>35686</v>
      </c>
      <c r="O1661" t="s">
        <v>35924</v>
      </c>
      <c r="P1661" t="s">
        <v>35920</v>
      </c>
      <c r="Q1661" t="s">
        <v>35904</v>
      </c>
      <c r="R1661" t="s">
        <v>35905</v>
      </c>
      <c r="S1661" t="s">
        <v>35869</v>
      </c>
      <c r="T1661" t="s">
        <v>40889</v>
      </c>
      <c r="U1661" s="98">
        <v>2040</v>
      </c>
      <c r="V1661" s="98">
        <v>0</v>
      </c>
      <c r="W1661" t="s">
        <v>40890</v>
      </c>
    </row>
    <row r="1662" spans="1:23" ht="15" customHeight="1">
      <c r="A1662" t="s">
        <v>40891</v>
      </c>
      <c r="B1662" t="s">
        <v>35895</v>
      </c>
      <c r="C1662" s="15">
        <v>45962</v>
      </c>
      <c r="D1662" s="15">
        <v>45965</v>
      </c>
      <c r="E1662" t="s">
        <v>1646</v>
      </c>
      <c r="F1662" s="15">
        <v>45962</v>
      </c>
      <c r="G1662" s="15">
        <v>45965</v>
      </c>
      <c r="J1662" t="s">
        <v>275</v>
      </c>
      <c r="K1662" t="s">
        <v>1246</v>
      </c>
      <c r="N1662" t="s">
        <v>35638</v>
      </c>
      <c r="O1662" t="s">
        <v>1565</v>
      </c>
      <c r="P1662" t="s">
        <v>35896</v>
      </c>
      <c r="Q1662" t="s">
        <v>35897</v>
      </c>
      <c r="R1662" t="s">
        <v>35898</v>
      </c>
      <c r="S1662" t="s">
        <v>35635</v>
      </c>
      <c r="T1662" t="s">
        <v>40892</v>
      </c>
      <c r="U1662" s="98">
        <v>2235</v>
      </c>
      <c r="V1662" s="98">
        <v>170</v>
      </c>
      <c r="W1662" t="s">
        <v>40893</v>
      </c>
    </row>
    <row r="1663" spans="1:23" ht="15" customHeight="1">
      <c r="A1663" t="s">
        <v>40894</v>
      </c>
      <c r="B1663" t="s">
        <v>35895</v>
      </c>
      <c r="C1663" s="15">
        <v>45963</v>
      </c>
      <c r="D1663" s="15">
        <v>45967</v>
      </c>
      <c r="E1663" t="s">
        <v>1646</v>
      </c>
      <c r="F1663" s="15">
        <v>45963</v>
      </c>
      <c r="G1663" s="15">
        <v>45967</v>
      </c>
      <c r="I1663" t="s">
        <v>3881</v>
      </c>
      <c r="K1663" t="s">
        <v>1249</v>
      </c>
      <c r="N1663" t="s">
        <v>35638</v>
      </c>
      <c r="O1663" t="s">
        <v>35902</v>
      </c>
      <c r="P1663" t="s">
        <v>35903</v>
      </c>
      <c r="Q1663" t="s">
        <v>35904</v>
      </c>
      <c r="R1663" t="s">
        <v>35905</v>
      </c>
      <c r="S1663" t="s">
        <v>35647</v>
      </c>
      <c r="T1663" t="s">
        <v>40895</v>
      </c>
      <c r="U1663" s="98">
        <v>975</v>
      </c>
      <c r="V1663" s="98">
        <v>0</v>
      </c>
      <c r="W1663" t="s">
        <v>40896</v>
      </c>
    </row>
    <row r="1664" spans="1:23" ht="15" customHeight="1">
      <c r="A1664" t="s">
        <v>40897</v>
      </c>
      <c r="B1664" t="s">
        <v>35895</v>
      </c>
      <c r="C1664" s="15">
        <v>45964</v>
      </c>
      <c r="D1664" s="15">
        <v>45969</v>
      </c>
      <c r="E1664" t="s">
        <v>1646</v>
      </c>
      <c r="F1664" s="15">
        <v>45964</v>
      </c>
      <c r="G1664" s="15">
        <v>45969</v>
      </c>
      <c r="I1664" t="s">
        <v>3884</v>
      </c>
      <c r="K1664" t="s">
        <v>1254</v>
      </c>
      <c r="N1664" t="s">
        <v>35638</v>
      </c>
      <c r="O1664" t="s">
        <v>35909</v>
      </c>
      <c r="P1664" t="s">
        <v>35910</v>
      </c>
      <c r="Q1664" t="s">
        <v>35904</v>
      </c>
      <c r="R1664" t="s">
        <v>35898</v>
      </c>
      <c r="S1664" t="s">
        <v>35660</v>
      </c>
      <c r="T1664" t="s">
        <v>40898</v>
      </c>
      <c r="U1664" s="98">
        <v>975</v>
      </c>
      <c r="V1664" s="98">
        <v>0</v>
      </c>
      <c r="W1664" t="s">
        <v>40899</v>
      </c>
    </row>
    <row r="1665" spans="1:23" ht="15" customHeight="1">
      <c r="A1665" t="s">
        <v>40900</v>
      </c>
      <c r="B1665" t="s">
        <v>35895</v>
      </c>
      <c r="C1665" s="15">
        <v>45965</v>
      </c>
      <c r="D1665" s="15">
        <v>45971</v>
      </c>
      <c r="E1665" t="s">
        <v>1646</v>
      </c>
      <c r="F1665" s="15">
        <v>45965</v>
      </c>
      <c r="G1665" s="15">
        <v>45971</v>
      </c>
      <c r="I1665" t="s">
        <v>3887</v>
      </c>
      <c r="K1665" t="s">
        <v>1257</v>
      </c>
      <c r="N1665" t="s">
        <v>35649</v>
      </c>
      <c r="O1665" t="s">
        <v>35914</v>
      </c>
      <c r="P1665" t="s">
        <v>35915</v>
      </c>
      <c r="Q1665" t="s">
        <v>35897</v>
      </c>
      <c r="R1665" t="s">
        <v>35898</v>
      </c>
      <c r="S1665" t="s">
        <v>35672</v>
      </c>
      <c r="T1665" t="s">
        <v>40901</v>
      </c>
      <c r="U1665" s="98">
        <v>8170</v>
      </c>
      <c r="V1665" s="98">
        <v>0</v>
      </c>
      <c r="W1665" t="s">
        <v>40902</v>
      </c>
    </row>
    <row r="1666" spans="1:23" ht="15" customHeight="1">
      <c r="A1666" t="s">
        <v>40903</v>
      </c>
      <c r="B1666" t="s">
        <v>35895</v>
      </c>
      <c r="C1666" s="15">
        <v>45966</v>
      </c>
      <c r="D1666" s="15">
        <v>45973</v>
      </c>
      <c r="E1666" t="s">
        <v>1646</v>
      </c>
      <c r="F1666" s="15">
        <v>45966</v>
      </c>
      <c r="G1666" s="15">
        <v>45973</v>
      </c>
      <c r="J1666" t="s">
        <v>20946</v>
      </c>
      <c r="K1666" t="s">
        <v>1260</v>
      </c>
      <c r="N1666" t="s">
        <v>35649</v>
      </c>
      <c r="O1666" t="s">
        <v>35919</v>
      </c>
      <c r="P1666" t="s">
        <v>35920</v>
      </c>
      <c r="Q1666" t="s">
        <v>35904</v>
      </c>
      <c r="R1666" t="s">
        <v>35905</v>
      </c>
      <c r="S1666" t="s">
        <v>35683</v>
      </c>
      <c r="T1666" t="s">
        <v>40904</v>
      </c>
      <c r="U1666" s="98">
        <v>4825</v>
      </c>
      <c r="V1666" s="98">
        <v>0</v>
      </c>
      <c r="W1666" t="s">
        <v>40905</v>
      </c>
    </row>
    <row r="1667" spans="1:23" ht="15" customHeight="1">
      <c r="A1667" t="s">
        <v>40906</v>
      </c>
      <c r="B1667" t="s">
        <v>35895</v>
      </c>
      <c r="C1667" s="15">
        <v>45967</v>
      </c>
      <c r="D1667" s="15">
        <v>45975</v>
      </c>
      <c r="E1667" t="s">
        <v>1646</v>
      </c>
      <c r="F1667" s="15">
        <v>45967</v>
      </c>
      <c r="G1667" s="15">
        <v>45975</v>
      </c>
      <c r="I1667" t="s">
        <v>3894</v>
      </c>
      <c r="K1667" t="s">
        <v>1263</v>
      </c>
      <c r="N1667" t="s">
        <v>35674</v>
      </c>
      <c r="O1667" t="s">
        <v>35924</v>
      </c>
      <c r="P1667" t="s">
        <v>35896</v>
      </c>
      <c r="Q1667" t="s">
        <v>35904</v>
      </c>
      <c r="R1667" t="s">
        <v>35898</v>
      </c>
      <c r="S1667" t="s">
        <v>35692</v>
      </c>
      <c r="T1667" t="s">
        <v>40907</v>
      </c>
      <c r="U1667" s="98">
        <v>1344</v>
      </c>
      <c r="V1667" s="98">
        <v>0</v>
      </c>
      <c r="W1667" t="s">
        <v>40908</v>
      </c>
    </row>
    <row r="1668" spans="1:23" ht="15" customHeight="1">
      <c r="A1668" t="s">
        <v>40909</v>
      </c>
      <c r="B1668" t="s">
        <v>35895</v>
      </c>
      <c r="C1668" s="15">
        <v>45968</v>
      </c>
      <c r="D1668" s="15">
        <v>45977</v>
      </c>
      <c r="E1668" t="s">
        <v>1646</v>
      </c>
      <c r="F1668" s="15">
        <v>45968</v>
      </c>
      <c r="G1668" s="15">
        <v>45977</v>
      </c>
      <c r="I1668" t="s">
        <v>1644</v>
      </c>
      <c r="K1668" t="s">
        <v>1266</v>
      </c>
      <c r="N1668" t="s">
        <v>35662</v>
      </c>
      <c r="O1668" t="s">
        <v>1565</v>
      </c>
      <c r="P1668" t="s">
        <v>35903</v>
      </c>
      <c r="Q1668" t="s">
        <v>35897</v>
      </c>
      <c r="R1668" t="s">
        <v>35905</v>
      </c>
      <c r="S1668" t="s">
        <v>35700</v>
      </c>
      <c r="T1668" t="s">
        <v>40910</v>
      </c>
      <c r="U1668" s="98">
        <v>8000</v>
      </c>
      <c r="V1668" s="98">
        <v>0</v>
      </c>
      <c r="W1668" t="s">
        <v>40911</v>
      </c>
    </row>
    <row r="1669" spans="1:23" ht="15" customHeight="1">
      <c r="A1669" t="s">
        <v>40912</v>
      </c>
      <c r="B1669" t="s">
        <v>35895</v>
      </c>
      <c r="C1669" s="15">
        <v>45969</v>
      </c>
      <c r="D1669" s="15">
        <v>45979</v>
      </c>
      <c r="E1669" t="s">
        <v>1646</v>
      </c>
      <c r="F1669" s="15">
        <v>45969</v>
      </c>
      <c r="G1669" s="15">
        <v>45979</v>
      </c>
      <c r="I1669" t="s">
        <v>3858</v>
      </c>
      <c r="K1669" t="s">
        <v>1270</v>
      </c>
      <c r="N1669" t="s">
        <v>35686</v>
      </c>
      <c r="O1669" t="s">
        <v>35902</v>
      </c>
      <c r="P1669" t="s">
        <v>35910</v>
      </c>
      <c r="Q1669" t="s">
        <v>35904</v>
      </c>
      <c r="R1669" t="s">
        <v>35898</v>
      </c>
      <c r="S1669" t="s">
        <v>35708</v>
      </c>
      <c r="T1669" t="s">
        <v>40913</v>
      </c>
      <c r="U1669" s="98">
        <v>2160</v>
      </c>
      <c r="V1669" s="98">
        <v>0</v>
      </c>
      <c r="W1669" t="s">
        <v>40914</v>
      </c>
    </row>
    <row r="1670" spans="1:23" ht="15" customHeight="1">
      <c r="A1670" t="s">
        <v>40915</v>
      </c>
      <c r="B1670" t="s">
        <v>35895</v>
      </c>
      <c r="C1670" s="15">
        <v>45970</v>
      </c>
      <c r="D1670" s="15">
        <v>45981</v>
      </c>
      <c r="E1670" t="s">
        <v>1646</v>
      </c>
      <c r="F1670" s="15">
        <v>45970</v>
      </c>
      <c r="G1670" s="15">
        <v>45981</v>
      </c>
      <c r="J1670" t="s">
        <v>261</v>
      </c>
      <c r="K1670" t="s">
        <v>1273</v>
      </c>
      <c r="N1670" t="s">
        <v>35638</v>
      </c>
      <c r="O1670" t="s">
        <v>35909</v>
      </c>
      <c r="P1670" t="s">
        <v>35915</v>
      </c>
      <c r="Q1670" t="s">
        <v>35904</v>
      </c>
      <c r="R1670" t="s">
        <v>35898</v>
      </c>
      <c r="S1670" t="s">
        <v>35714</v>
      </c>
      <c r="T1670" t="s">
        <v>40916</v>
      </c>
      <c r="U1670" s="98">
        <v>1025</v>
      </c>
      <c r="V1670" s="98">
        <v>0</v>
      </c>
      <c r="W1670" t="s">
        <v>40917</v>
      </c>
    </row>
    <row r="1671" spans="1:23" ht="15" customHeight="1">
      <c r="A1671" t="s">
        <v>40918</v>
      </c>
      <c r="B1671" t="s">
        <v>35895</v>
      </c>
      <c r="C1671" s="15">
        <v>45971</v>
      </c>
      <c r="D1671" s="15">
        <v>45983</v>
      </c>
      <c r="E1671" t="s">
        <v>1646</v>
      </c>
      <c r="F1671" s="15">
        <v>45971</v>
      </c>
      <c r="G1671" s="15">
        <v>45983</v>
      </c>
      <c r="I1671" t="s">
        <v>3864</v>
      </c>
      <c r="K1671" t="s">
        <v>1277</v>
      </c>
      <c r="N1671" t="s">
        <v>35638</v>
      </c>
      <c r="O1671" t="s">
        <v>35914</v>
      </c>
      <c r="P1671" t="s">
        <v>35920</v>
      </c>
      <c r="Q1671" t="s">
        <v>35897</v>
      </c>
      <c r="R1671" t="s">
        <v>35905</v>
      </c>
      <c r="S1671" t="s">
        <v>35723</v>
      </c>
      <c r="T1671" t="s">
        <v>40919</v>
      </c>
      <c r="U1671" s="98">
        <v>2325</v>
      </c>
      <c r="V1671" s="98">
        <v>0</v>
      </c>
      <c r="W1671" t="s">
        <v>40920</v>
      </c>
    </row>
    <row r="1672" spans="1:23" ht="15" customHeight="1">
      <c r="A1672" t="s">
        <v>40921</v>
      </c>
      <c r="B1672" t="s">
        <v>35895</v>
      </c>
      <c r="C1672" s="15">
        <v>45972</v>
      </c>
      <c r="D1672" s="15">
        <v>45985</v>
      </c>
      <c r="E1672" t="s">
        <v>1646</v>
      </c>
      <c r="F1672" s="15">
        <v>45972</v>
      </c>
      <c r="G1672" s="15">
        <v>45985</v>
      </c>
      <c r="I1672" t="s">
        <v>3867</v>
      </c>
      <c r="K1672" t="s">
        <v>1280</v>
      </c>
      <c r="N1672" t="s">
        <v>35638</v>
      </c>
      <c r="O1672" t="s">
        <v>35919</v>
      </c>
      <c r="P1672" t="s">
        <v>35896</v>
      </c>
      <c r="Q1672" t="s">
        <v>35904</v>
      </c>
      <c r="R1672" t="s">
        <v>35898</v>
      </c>
      <c r="S1672" t="s">
        <v>35730</v>
      </c>
      <c r="T1672" t="s">
        <v>40922</v>
      </c>
      <c r="U1672" s="98">
        <v>1025</v>
      </c>
      <c r="V1672" s="98">
        <v>180</v>
      </c>
      <c r="W1672" t="s">
        <v>40923</v>
      </c>
    </row>
    <row r="1673" spans="1:23" ht="15" customHeight="1">
      <c r="A1673" t="s">
        <v>40924</v>
      </c>
      <c r="B1673" t="s">
        <v>35895</v>
      </c>
      <c r="C1673" s="15">
        <v>45973</v>
      </c>
      <c r="D1673" s="15">
        <v>45987</v>
      </c>
      <c r="E1673" t="s">
        <v>1646</v>
      </c>
      <c r="F1673" s="15">
        <v>45973</v>
      </c>
      <c r="G1673" s="15">
        <v>45987</v>
      </c>
      <c r="I1673" t="s">
        <v>3870</v>
      </c>
      <c r="K1673" t="s">
        <v>1284</v>
      </c>
      <c r="N1673" t="s">
        <v>35649</v>
      </c>
      <c r="O1673" t="s">
        <v>35924</v>
      </c>
      <c r="P1673" t="s">
        <v>35903</v>
      </c>
      <c r="Q1673" t="s">
        <v>35904</v>
      </c>
      <c r="R1673" t="s">
        <v>35905</v>
      </c>
      <c r="S1673" t="s">
        <v>35737</v>
      </c>
      <c r="T1673" t="s">
        <v>40925</v>
      </c>
      <c r="U1673" s="98">
        <v>5070</v>
      </c>
      <c r="V1673" s="98">
        <v>0</v>
      </c>
      <c r="W1673" t="s">
        <v>40926</v>
      </c>
    </row>
    <row r="1674" spans="1:23" ht="15" customHeight="1">
      <c r="A1674" t="s">
        <v>40927</v>
      </c>
      <c r="B1674" t="s">
        <v>35895</v>
      </c>
      <c r="C1674" s="15">
        <v>45974</v>
      </c>
      <c r="D1674" s="15">
        <v>45989</v>
      </c>
      <c r="E1674" t="s">
        <v>1646</v>
      </c>
      <c r="F1674" s="15">
        <v>45974</v>
      </c>
      <c r="G1674" s="15">
        <v>45989</v>
      </c>
      <c r="J1674" t="s">
        <v>295</v>
      </c>
      <c r="K1674" t="s">
        <v>1288</v>
      </c>
      <c r="N1674" t="s">
        <v>35649</v>
      </c>
      <c r="O1674" t="s">
        <v>1565</v>
      </c>
      <c r="P1674" t="s">
        <v>35910</v>
      </c>
      <c r="Q1674" t="s">
        <v>35897</v>
      </c>
      <c r="R1674" t="s">
        <v>35898</v>
      </c>
      <c r="S1674" t="s">
        <v>35744</v>
      </c>
      <c r="T1674" t="s">
        <v>40928</v>
      </c>
      <c r="U1674" s="98">
        <v>8665</v>
      </c>
      <c r="V1674" s="98">
        <v>0</v>
      </c>
      <c r="W1674" t="s">
        <v>40929</v>
      </c>
    </row>
    <row r="1675" spans="1:23" ht="15" customHeight="1">
      <c r="A1675" t="s">
        <v>40930</v>
      </c>
      <c r="B1675" t="s">
        <v>35895</v>
      </c>
      <c r="C1675" s="15">
        <v>45975</v>
      </c>
      <c r="D1675" s="15">
        <v>45989</v>
      </c>
      <c r="E1675" t="s">
        <v>1646</v>
      </c>
      <c r="F1675" s="15">
        <v>45975</v>
      </c>
      <c r="G1675" s="15">
        <v>45989</v>
      </c>
      <c r="I1675" t="s">
        <v>1665</v>
      </c>
      <c r="K1675" t="s">
        <v>1291</v>
      </c>
      <c r="N1675" t="s">
        <v>35674</v>
      </c>
      <c r="O1675" t="s">
        <v>35902</v>
      </c>
      <c r="P1675" t="s">
        <v>35915</v>
      </c>
      <c r="Q1675" t="s">
        <v>35904</v>
      </c>
      <c r="R1675" t="s">
        <v>35898</v>
      </c>
      <c r="S1675" t="s">
        <v>35750</v>
      </c>
      <c r="T1675" t="s">
        <v>40931</v>
      </c>
      <c r="U1675" s="98">
        <v>1416</v>
      </c>
      <c r="V1675" s="98">
        <v>0</v>
      </c>
      <c r="W1675" t="s">
        <v>40932</v>
      </c>
    </row>
    <row r="1676" spans="1:23" ht="15" customHeight="1">
      <c r="A1676" t="s">
        <v>40933</v>
      </c>
      <c r="B1676" t="s">
        <v>35895</v>
      </c>
      <c r="C1676" s="15">
        <v>45976</v>
      </c>
      <c r="D1676" s="15">
        <v>45993</v>
      </c>
      <c r="E1676" t="s">
        <v>1646</v>
      </c>
      <c r="F1676" s="15">
        <v>45976</v>
      </c>
      <c r="G1676" s="15">
        <v>45993</v>
      </c>
      <c r="I1676" t="s">
        <v>3878</v>
      </c>
      <c r="K1676" t="s">
        <v>1294</v>
      </c>
      <c r="N1676" t="s">
        <v>35662</v>
      </c>
      <c r="O1676" t="s">
        <v>35909</v>
      </c>
      <c r="P1676" t="s">
        <v>35920</v>
      </c>
      <c r="Q1676" t="s">
        <v>35904</v>
      </c>
      <c r="R1676" t="s">
        <v>35905</v>
      </c>
      <c r="S1676" t="s">
        <v>35755</v>
      </c>
      <c r="T1676" t="s">
        <v>40934</v>
      </c>
      <c r="U1676" s="98">
        <v>3920</v>
      </c>
      <c r="V1676" s="98">
        <v>0</v>
      </c>
      <c r="W1676" t="s">
        <v>40935</v>
      </c>
    </row>
    <row r="1677" spans="1:23" ht="15" customHeight="1">
      <c r="A1677" t="s">
        <v>40936</v>
      </c>
      <c r="B1677" t="s">
        <v>35895</v>
      </c>
      <c r="C1677" s="15">
        <v>45977</v>
      </c>
      <c r="D1677" s="15">
        <v>45980</v>
      </c>
      <c r="E1677" t="s">
        <v>1646</v>
      </c>
      <c r="F1677" s="15">
        <v>45977</v>
      </c>
      <c r="G1677" s="15">
        <v>45980</v>
      </c>
      <c r="I1677" t="s">
        <v>3881</v>
      </c>
      <c r="K1677" t="s">
        <v>1297</v>
      </c>
      <c r="N1677" t="s">
        <v>35686</v>
      </c>
      <c r="O1677" t="s">
        <v>35914</v>
      </c>
      <c r="P1677" t="s">
        <v>35896</v>
      </c>
      <c r="Q1677" t="s">
        <v>35897</v>
      </c>
      <c r="R1677" t="s">
        <v>35898</v>
      </c>
      <c r="S1677" t="s">
        <v>35760</v>
      </c>
      <c r="T1677" t="s">
        <v>40937</v>
      </c>
      <c r="U1677" s="98">
        <v>4940</v>
      </c>
      <c r="V1677" s="98">
        <v>0</v>
      </c>
      <c r="W1677" t="s">
        <v>40938</v>
      </c>
    </row>
    <row r="1678" spans="1:23" ht="15" customHeight="1">
      <c r="A1678" t="s">
        <v>40939</v>
      </c>
      <c r="B1678" t="s">
        <v>35895</v>
      </c>
      <c r="C1678" s="15">
        <v>45978</v>
      </c>
      <c r="D1678" s="15">
        <v>45982</v>
      </c>
      <c r="E1678" t="s">
        <v>1646</v>
      </c>
      <c r="F1678" s="15">
        <v>45978</v>
      </c>
      <c r="G1678" s="15">
        <v>45982</v>
      </c>
      <c r="J1678" t="s">
        <v>285</v>
      </c>
      <c r="K1678" t="s">
        <v>1301</v>
      </c>
      <c r="N1678" t="s">
        <v>35638</v>
      </c>
      <c r="O1678" t="s">
        <v>35919</v>
      </c>
      <c r="P1678" t="s">
        <v>35903</v>
      </c>
      <c r="Q1678" t="s">
        <v>35904</v>
      </c>
      <c r="R1678" t="s">
        <v>35905</v>
      </c>
      <c r="S1678" t="s">
        <v>35765</v>
      </c>
      <c r="T1678" t="s">
        <v>40940</v>
      </c>
      <c r="U1678" s="98">
        <v>1075</v>
      </c>
      <c r="V1678" s="98">
        <v>0</v>
      </c>
      <c r="W1678" t="s">
        <v>40941</v>
      </c>
    </row>
    <row r="1679" spans="1:23" ht="15" customHeight="1">
      <c r="A1679" t="s">
        <v>40942</v>
      </c>
      <c r="B1679" t="s">
        <v>35895</v>
      </c>
      <c r="C1679" s="15">
        <v>45979</v>
      </c>
      <c r="D1679" s="15">
        <v>45984</v>
      </c>
      <c r="E1679" t="s">
        <v>1646</v>
      </c>
      <c r="F1679" s="15">
        <v>45979</v>
      </c>
      <c r="G1679" s="15">
        <v>45984</v>
      </c>
      <c r="I1679" t="s">
        <v>3887</v>
      </c>
      <c r="K1679" t="s">
        <v>1304</v>
      </c>
      <c r="N1679" t="s">
        <v>35638</v>
      </c>
      <c r="O1679" t="s">
        <v>35924</v>
      </c>
      <c r="P1679" t="s">
        <v>35910</v>
      </c>
      <c r="Q1679" t="s">
        <v>35904</v>
      </c>
      <c r="R1679" t="s">
        <v>35898</v>
      </c>
      <c r="S1679" t="s">
        <v>35770</v>
      </c>
      <c r="T1679" t="s">
        <v>40943</v>
      </c>
      <c r="U1679" s="98">
        <v>1075</v>
      </c>
      <c r="V1679" s="98">
        <v>0</v>
      </c>
      <c r="W1679" t="s">
        <v>40944</v>
      </c>
    </row>
    <row r="1680" spans="1:23" ht="15" customHeight="1">
      <c r="A1680" t="s">
        <v>40945</v>
      </c>
      <c r="B1680" t="s">
        <v>35895</v>
      </c>
      <c r="C1680" s="15">
        <v>45980</v>
      </c>
      <c r="D1680" s="15">
        <v>45986</v>
      </c>
      <c r="E1680" t="s">
        <v>1646</v>
      </c>
      <c r="F1680" s="15">
        <v>45980</v>
      </c>
      <c r="G1680" s="15">
        <v>45986</v>
      </c>
      <c r="I1680" t="s">
        <v>3891</v>
      </c>
      <c r="K1680" t="s">
        <v>1308</v>
      </c>
      <c r="N1680" t="s">
        <v>35638</v>
      </c>
      <c r="O1680" t="s">
        <v>1565</v>
      </c>
      <c r="P1680" t="s">
        <v>35915</v>
      </c>
      <c r="Q1680" t="s">
        <v>35897</v>
      </c>
      <c r="R1680" t="s">
        <v>35898</v>
      </c>
      <c r="S1680" t="s">
        <v>35775</v>
      </c>
      <c r="T1680" t="s">
        <v>40946</v>
      </c>
      <c r="U1680" s="98">
        <v>2415</v>
      </c>
      <c r="V1680" s="98">
        <v>0</v>
      </c>
      <c r="W1680" t="s">
        <v>40947</v>
      </c>
    </row>
    <row r="1681" spans="1:23" ht="15" customHeight="1">
      <c r="A1681" t="s">
        <v>40948</v>
      </c>
      <c r="B1681" t="s">
        <v>35895</v>
      </c>
      <c r="C1681" s="15">
        <v>45981</v>
      </c>
      <c r="D1681" s="15">
        <v>45988</v>
      </c>
      <c r="E1681" t="s">
        <v>1646</v>
      </c>
      <c r="F1681" s="15">
        <v>45981</v>
      </c>
      <c r="G1681" s="15">
        <v>45988</v>
      </c>
      <c r="I1681" t="s">
        <v>3894</v>
      </c>
      <c r="K1681" t="s">
        <v>1312</v>
      </c>
      <c r="N1681" t="s">
        <v>35649</v>
      </c>
      <c r="O1681" t="s">
        <v>35902</v>
      </c>
      <c r="P1681" t="s">
        <v>35920</v>
      </c>
      <c r="Q1681" t="s">
        <v>35904</v>
      </c>
      <c r="R1681" t="s">
        <v>35905</v>
      </c>
      <c r="S1681" t="s">
        <v>35780</v>
      </c>
      <c r="T1681" t="s">
        <v>40949</v>
      </c>
      <c r="U1681" s="98">
        <v>4650</v>
      </c>
      <c r="V1681" s="98">
        <v>0</v>
      </c>
      <c r="W1681" t="s">
        <v>40950</v>
      </c>
    </row>
    <row r="1682" spans="1:23" ht="15" customHeight="1">
      <c r="A1682" t="s">
        <v>40951</v>
      </c>
      <c r="B1682" t="s">
        <v>36330</v>
      </c>
      <c r="C1682" s="15">
        <v>45982</v>
      </c>
      <c r="D1682" s="15">
        <v>45989</v>
      </c>
      <c r="E1682" t="s">
        <v>1646</v>
      </c>
      <c r="F1682" s="15">
        <v>45982</v>
      </c>
      <c r="G1682" s="15">
        <v>45989</v>
      </c>
      <c r="H1682" t="s">
        <v>9733</v>
      </c>
      <c r="M1682" t="s">
        <v>275</v>
      </c>
      <c r="N1682" t="s">
        <v>35649</v>
      </c>
      <c r="O1682" t="s">
        <v>35909</v>
      </c>
      <c r="P1682" t="s">
        <v>35896</v>
      </c>
      <c r="Q1682" t="s">
        <v>35897</v>
      </c>
      <c r="R1682" t="s">
        <v>35898</v>
      </c>
      <c r="S1682" t="s">
        <v>35785</v>
      </c>
      <c r="T1682" t="s">
        <v>40952</v>
      </c>
      <c r="U1682" s="98">
        <v>8005</v>
      </c>
      <c r="V1682" s="98">
        <v>190</v>
      </c>
      <c r="W1682" t="s">
        <v>40953</v>
      </c>
    </row>
    <row r="1683" spans="1:23" ht="15" customHeight="1">
      <c r="A1683" t="s">
        <v>40954</v>
      </c>
      <c r="B1683" t="s">
        <v>36330</v>
      </c>
      <c r="C1683" s="15">
        <v>45983</v>
      </c>
      <c r="D1683" s="15">
        <v>45992</v>
      </c>
      <c r="E1683" t="s">
        <v>1646</v>
      </c>
      <c r="F1683" s="15">
        <v>45983</v>
      </c>
      <c r="G1683" s="15">
        <v>45992</v>
      </c>
      <c r="H1683" t="s">
        <v>9747</v>
      </c>
      <c r="M1683" t="s">
        <v>285</v>
      </c>
      <c r="N1683" t="s">
        <v>35674</v>
      </c>
      <c r="O1683" t="s">
        <v>35914</v>
      </c>
      <c r="P1683" t="s">
        <v>35903</v>
      </c>
      <c r="Q1683" t="s">
        <v>35904</v>
      </c>
      <c r="R1683" t="s">
        <v>35905</v>
      </c>
      <c r="S1683" t="s">
        <v>35790</v>
      </c>
      <c r="T1683" t="s">
        <v>40955</v>
      </c>
      <c r="U1683" s="98">
        <v>1290</v>
      </c>
      <c r="V1683" s="98">
        <v>0</v>
      </c>
      <c r="W1683" t="s">
        <v>40956</v>
      </c>
    </row>
    <row r="1684" spans="1:23" ht="15" customHeight="1">
      <c r="A1684" t="s">
        <v>40957</v>
      </c>
      <c r="B1684" t="s">
        <v>36330</v>
      </c>
      <c r="C1684" s="15">
        <v>45984</v>
      </c>
      <c r="D1684" s="15">
        <v>45994</v>
      </c>
      <c r="E1684" t="s">
        <v>1646</v>
      </c>
      <c r="F1684" s="15">
        <v>45984</v>
      </c>
      <c r="G1684" s="15">
        <v>45994</v>
      </c>
      <c r="H1684" t="s">
        <v>9759</v>
      </c>
      <c r="M1684" t="s">
        <v>295</v>
      </c>
      <c r="N1684" t="s">
        <v>35662</v>
      </c>
      <c r="O1684" t="s">
        <v>35919</v>
      </c>
      <c r="P1684" t="s">
        <v>35910</v>
      </c>
      <c r="Q1684" t="s">
        <v>35897</v>
      </c>
      <c r="R1684" t="s">
        <v>35898</v>
      </c>
      <c r="S1684" t="s">
        <v>35795</v>
      </c>
      <c r="T1684" t="s">
        <v>40958</v>
      </c>
      <c r="U1684" s="98">
        <v>7800</v>
      </c>
      <c r="V1684" s="98">
        <v>0</v>
      </c>
      <c r="W1684" t="s">
        <v>40959</v>
      </c>
    </row>
    <row r="1685" spans="1:23" ht="15" customHeight="1">
      <c r="A1685" t="s">
        <v>40960</v>
      </c>
      <c r="B1685" t="s">
        <v>36330</v>
      </c>
      <c r="C1685" s="15">
        <v>45985</v>
      </c>
      <c r="D1685" s="15">
        <v>45996</v>
      </c>
      <c r="E1685" t="s">
        <v>1646</v>
      </c>
      <c r="F1685" s="15">
        <v>45985</v>
      </c>
      <c r="G1685" s="15">
        <v>45996</v>
      </c>
      <c r="H1685" t="s">
        <v>9772</v>
      </c>
      <c r="M1685" t="s">
        <v>261</v>
      </c>
      <c r="N1685" t="s">
        <v>35686</v>
      </c>
      <c r="O1685" t="s">
        <v>35924</v>
      </c>
      <c r="P1685" t="s">
        <v>35915</v>
      </c>
      <c r="Q1685" t="s">
        <v>35904</v>
      </c>
      <c r="R1685" t="s">
        <v>35898</v>
      </c>
      <c r="S1685" t="s">
        <v>35800</v>
      </c>
      <c r="T1685" t="s">
        <v>40961</v>
      </c>
      <c r="U1685" s="98">
        <v>2120</v>
      </c>
      <c r="V1685" s="98">
        <v>0</v>
      </c>
      <c r="W1685" t="s">
        <v>40962</v>
      </c>
    </row>
    <row r="1686" spans="1:23" ht="15" customHeight="1">
      <c r="A1686" t="s">
        <v>40963</v>
      </c>
      <c r="B1686" t="s">
        <v>36330</v>
      </c>
      <c r="C1686" s="15">
        <v>45986</v>
      </c>
      <c r="D1686" s="15">
        <v>45998</v>
      </c>
      <c r="E1686" t="s">
        <v>1646</v>
      </c>
      <c r="F1686" s="15">
        <v>45986</v>
      </c>
      <c r="G1686" s="15">
        <v>45998</v>
      </c>
      <c r="H1686" t="s">
        <v>9783</v>
      </c>
      <c r="M1686" t="s">
        <v>20946</v>
      </c>
      <c r="N1686" t="s">
        <v>35638</v>
      </c>
      <c r="O1686" t="s">
        <v>1565</v>
      </c>
      <c r="P1686" t="s">
        <v>35920</v>
      </c>
      <c r="Q1686" t="s">
        <v>35897</v>
      </c>
      <c r="R1686" t="s">
        <v>35905</v>
      </c>
      <c r="S1686" t="s">
        <v>35805</v>
      </c>
      <c r="T1686" t="s">
        <v>40964</v>
      </c>
      <c r="U1686" s="98">
        <v>2280</v>
      </c>
      <c r="V1686" s="98">
        <v>0</v>
      </c>
      <c r="W1686" t="s">
        <v>40965</v>
      </c>
    </row>
    <row r="1687" spans="1:23" ht="15" customHeight="1">
      <c r="A1687" t="s">
        <v>40966</v>
      </c>
      <c r="B1687" t="s">
        <v>36330</v>
      </c>
      <c r="C1687" s="15">
        <v>45987</v>
      </c>
      <c r="D1687" s="15">
        <v>46000</v>
      </c>
      <c r="E1687" t="s">
        <v>1646</v>
      </c>
      <c r="F1687" s="15">
        <v>45987</v>
      </c>
      <c r="G1687" s="15">
        <v>46000</v>
      </c>
      <c r="H1687" t="s">
        <v>9795</v>
      </c>
      <c r="M1687" t="s">
        <v>275</v>
      </c>
      <c r="N1687" t="s">
        <v>35638</v>
      </c>
      <c r="O1687" t="s">
        <v>35902</v>
      </c>
      <c r="P1687" t="s">
        <v>35896</v>
      </c>
      <c r="Q1687" t="s">
        <v>35904</v>
      </c>
      <c r="R1687" t="s">
        <v>35898</v>
      </c>
      <c r="S1687" t="s">
        <v>35810</v>
      </c>
      <c r="T1687" t="s">
        <v>40967</v>
      </c>
      <c r="U1687" s="98">
        <v>1000</v>
      </c>
      <c r="V1687" s="98">
        <v>0</v>
      </c>
      <c r="W1687" t="s">
        <v>40968</v>
      </c>
    </row>
    <row r="1688" spans="1:23" ht="15" customHeight="1">
      <c r="A1688" t="s">
        <v>40969</v>
      </c>
      <c r="B1688" t="s">
        <v>36330</v>
      </c>
      <c r="C1688" s="15">
        <v>45988</v>
      </c>
      <c r="D1688" s="15">
        <v>46002</v>
      </c>
      <c r="E1688" t="s">
        <v>1646</v>
      </c>
      <c r="F1688" s="15">
        <v>45988</v>
      </c>
      <c r="G1688" s="15">
        <v>46002</v>
      </c>
      <c r="H1688" t="s">
        <v>9805</v>
      </c>
      <c r="M1688" t="s">
        <v>285</v>
      </c>
      <c r="N1688" t="s">
        <v>35638</v>
      </c>
      <c r="O1688" t="s">
        <v>35909</v>
      </c>
      <c r="P1688" t="s">
        <v>35903</v>
      </c>
      <c r="Q1688" t="s">
        <v>35897</v>
      </c>
      <c r="R1688" t="s">
        <v>35905</v>
      </c>
      <c r="S1688" t="s">
        <v>35815</v>
      </c>
      <c r="T1688" t="s">
        <v>40970</v>
      </c>
      <c r="U1688" s="98">
        <v>2280</v>
      </c>
      <c r="V1688" s="98">
        <v>0</v>
      </c>
      <c r="W1688" t="s">
        <v>40971</v>
      </c>
    </row>
    <row r="1689" spans="1:23" ht="15" customHeight="1">
      <c r="A1689" t="s">
        <v>40972</v>
      </c>
      <c r="B1689" t="s">
        <v>36330</v>
      </c>
      <c r="C1689" s="15">
        <v>45989</v>
      </c>
      <c r="D1689" s="15">
        <v>46004</v>
      </c>
      <c r="E1689" t="s">
        <v>1646</v>
      </c>
      <c r="F1689" s="15">
        <v>45989</v>
      </c>
      <c r="G1689" s="15">
        <v>46004</v>
      </c>
      <c r="H1689" t="s">
        <v>9817</v>
      </c>
      <c r="M1689" t="s">
        <v>295</v>
      </c>
      <c r="N1689" t="s">
        <v>35649</v>
      </c>
      <c r="O1689" t="s">
        <v>35914</v>
      </c>
      <c r="P1689" t="s">
        <v>35910</v>
      </c>
      <c r="Q1689" t="s">
        <v>35904</v>
      </c>
      <c r="R1689" t="s">
        <v>35898</v>
      </c>
      <c r="S1689" t="s">
        <v>35820</v>
      </c>
      <c r="T1689" t="s">
        <v>40973</v>
      </c>
      <c r="U1689" s="98">
        <v>4930</v>
      </c>
      <c r="V1689" s="98">
        <v>0</v>
      </c>
      <c r="W1689" t="s">
        <v>40974</v>
      </c>
    </row>
    <row r="1690" spans="1:23" ht="15" customHeight="1">
      <c r="A1690" t="s">
        <v>40975</v>
      </c>
      <c r="B1690" t="s">
        <v>36330</v>
      </c>
      <c r="C1690" s="15">
        <v>45990</v>
      </c>
      <c r="D1690" s="15">
        <v>46006</v>
      </c>
      <c r="E1690" t="s">
        <v>1646</v>
      </c>
      <c r="F1690" s="15">
        <v>45990</v>
      </c>
      <c r="G1690" s="15">
        <v>46006</v>
      </c>
      <c r="H1690" t="s">
        <v>9827</v>
      </c>
      <c r="M1690" t="s">
        <v>261</v>
      </c>
      <c r="N1690" t="s">
        <v>35649</v>
      </c>
      <c r="O1690" t="s">
        <v>35919</v>
      </c>
      <c r="P1690" t="s">
        <v>35915</v>
      </c>
      <c r="Q1690" t="s">
        <v>35897</v>
      </c>
      <c r="R1690" t="s">
        <v>35898</v>
      </c>
      <c r="S1690" t="s">
        <v>35825</v>
      </c>
      <c r="T1690" t="s">
        <v>40976</v>
      </c>
      <c r="U1690" s="98">
        <v>8445</v>
      </c>
      <c r="V1690" s="98">
        <v>0</v>
      </c>
      <c r="W1690" t="s">
        <v>40977</v>
      </c>
    </row>
    <row r="1691" spans="1:23" ht="15" customHeight="1">
      <c r="A1691" t="s">
        <v>40978</v>
      </c>
      <c r="B1691" t="s">
        <v>36330</v>
      </c>
      <c r="C1691" s="15">
        <v>45991</v>
      </c>
      <c r="D1691" s="15">
        <v>46008</v>
      </c>
      <c r="E1691" t="s">
        <v>1646</v>
      </c>
      <c r="F1691" s="15">
        <v>45991</v>
      </c>
      <c r="G1691" s="15">
        <v>46008</v>
      </c>
      <c r="H1691" t="s">
        <v>9838</v>
      </c>
      <c r="M1691" t="s">
        <v>20946</v>
      </c>
      <c r="N1691" t="s">
        <v>35674</v>
      </c>
      <c r="O1691" t="s">
        <v>35924</v>
      </c>
      <c r="P1691" t="s">
        <v>35920</v>
      </c>
      <c r="Q1691" t="s">
        <v>35904</v>
      </c>
      <c r="R1691" t="s">
        <v>35905</v>
      </c>
      <c r="S1691" t="s">
        <v>35829</v>
      </c>
      <c r="T1691" t="s">
        <v>40979</v>
      </c>
      <c r="U1691" s="98">
        <v>1380</v>
      </c>
      <c r="V1691" s="98">
        <v>0</v>
      </c>
      <c r="W1691" t="s">
        <v>40980</v>
      </c>
    </row>
    <row r="1692" spans="1:23" ht="15" customHeight="1">
      <c r="A1692" t="s">
        <v>40981</v>
      </c>
      <c r="B1692" t="s">
        <v>36330</v>
      </c>
      <c r="C1692" s="15">
        <v>45962</v>
      </c>
      <c r="D1692" s="15">
        <v>45965</v>
      </c>
      <c r="E1692" t="s">
        <v>1646</v>
      </c>
      <c r="F1692" s="15">
        <v>45962</v>
      </c>
      <c r="G1692" s="15">
        <v>45965</v>
      </c>
      <c r="H1692" t="s">
        <v>9850</v>
      </c>
      <c r="M1692" t="s">
        <v>275</v>
      </c>
      <c r="N1692" t="s">
        <v>35662</v>
      </c>
      <c r="O1692" t="s">
        <v>1565</v>
      </c>
      <c r="P1692" t="s">
        <v>35896</v>
      </c>
      <c r="Q1692" t="s">
        <v>35897</v>
      </c>
      <c r="R1692" t="s">
        <v>35898</v>
      </c>
      <c r="S1692" t="s">
        <v>35833</v>
      </c>
      <c r="T1692" t="s">
        <v>40982</v>
      </c>
      <c r="U1692" s="98">
        <v>8000</v>
      </c>
      <c r="V1692" s="98">
        <v>50</v>
      </c>
      <c r="W1692" t="s">
        <v>40983</v>
      </c>
    </row>
    <row r="1693" spans="1:23" ht="15" customHeight="1">
      <c r="A1693" t="s">
        <v>40984</v>
      </c>
      <c r="B1693" t="s">
        <v>36330</v>
      </c>
      <c r="C1693" s="15">
        <v>45963</v>
      </c>
      <c r="D1693" s="15">
        <v>45967</v>
      </c>
      <c r="E1693" t="s">
        <v>1646</v>
      </c>
      <c r="F1693" s="15">
        <v>45963</v>
      </c>
      <c r="G1693" s="15">
        <v>45967</v>
      </c>
      <c r="H1693" t="s">
        <v>9858</v>
      </c>
      <c r="M1693" t="s">
        <v>285</v>
      </c>
      <c r="N1693" t="s">
        <v>35686</v>
      </c>
      <c r="O1693" t="s">
        <v>35902</v>
      </c>
      <c r="P1693" t="s">
        <v>35903</v>
      </c>
      <c r="Q1693" t="s">
        <v>35904</v>
      </c>
      <c r="R1693" t="s">
        <v>35905</v>
      </c>
      <c r="S1693" t="s">
        <v>35837</v>
      </c>
      <c r="T1693" t="s">
        <v>40985</v>
      </c>
      <c r="U1693" s="98">
        <v>2240</v>
      </c>
      <c r="V1693" s="98">
        <v>0</v>
      </c>
      <c r="W1693" t="s">
        <v>40986</v>
      </c>
    </row>
    <row r="1694" spans="1:23" ht="15" customHeight="1">
      <c r="A1694" t="s">
        <v>40987</v>
      </c>
      <c r="B1694" t="s">
        <v>36330</v>
      </c>
      <c r="C1694" s="15">
        <v>45964</v>
      </c>
      <c r="D1694" s="15">
        <v>45969</v>
      </c>
      <c r="E1694" t="s">
        <v>1646</v>
      </c>
      <c r="F1694" s="15">
        <v>45964</v>
      </c>
      <c r="G1694" s="15">
        <v>45969</v>
      </c>
      <c r="H1694" t="s">
        <v>9867</v>
      </c>
      <c r="M1694" t="s">
        <v>295</v>
      </c>
      <c r="N1694" t="s">
        <v>35638</v>
      </c>
      <c r="O1694" t="s">
        <v>35909</v>
      </c>
      <c r="P1694" t="s">
        <v>35910</v>
      </c>
      <c r="Q1694" t="s">
        <v>35897</v>
      </c>
      <c r="R1694" t="s">
        <v>35898</v>
      </c>
      <c r="S1694" t="s">
        <v>35841</v>
      </c>
      <c r="T1694" t="s">
        <v>40988</v>
      </c>
      <c r="U1694" s="98">
        <v>2370</v>
      </c>
      <c r="V1694" s="98">
        <v>0</v>
      </c>
      <c r="W1694" t="s">
        <v>40989</v>
      </c>
    </row>
    <row r="1695" spans="1:23" ht="15" customHeight="1">
      <c r="A1695" t="s">
        <v>40990</v>
      </c>
      <c r="B1695" t="s">
        <v>36330</v>
      </c>
      <c r="C1695" s="15">
        <v>45965</v>
      </c>
      <c r="D1695" s="15">
        <v>45971</v>
      </c>
      <c r="E1695" t="s">
        <v>1646</v>
      </c>
      <c r="F1695" s="15">
        <v>45965</v>
      </c>
      <c r="G1695" s="15">
        <v>45971</v>
      </c>
      <c r="H1695" t="s">
        <v>9877</v>
      </c>
      <c r="M1695" t="s">
        <v>261</v>
      </c>
      <c r="N1695" t="s">
        <v>35638</v>
      </c>
      <c r="O1695" t="s">
        <v>35914</v>
      </c>
      <c r="P1695" t="s">
        <v>35915</v>
      </c>
      <c r="Q1695" t="s">
        <v>35904</v>
      </c>
      <c r="R1695" t="s">
        <v>35898</v>
      </c>
      <c r="S1695" t="s">
        <v>35845</v>
      </c>
      <c r="T1695" t="s">
        <v>40991</v>
      </c>
      <c r="U1695" s="98">
        <v>1050</v>
      </c>
      <c r="V1695" s="98">
        <v>0</v>
      </c>
      <c r="W1695" t="s">
        <v>40992</v>
      </c>
    </row>
    <row r="1696" spans="1:23" ht="15" customHeight="1">
      <c r="A1696" t="s">
        <v>40993</v>
      </c>
      <c r="B1696" t="s">
        <v>36330</v>
      </c>
      <c r="C1696" s="15">
        <v>45966</v>
      </c>
      <c r="D1696" s="15">
        <v>45973</v>
      </c>
      <c r="E1696" t="s">
        <v>1646</v>
      </c>
      <c r="F1696" s="15">
        <v>45966</v>
      </c>
      <c r="G1696" s="15">
        <v>45973</v>
      </c>
      <c r="H1696" t="s">
        <v>9886</v>
      </c>
      <c r="M1696" t="s">
        <v>20946</v>
      </c>
      <c r="N1696" t="s">
        <v>35638</v>
      </c>
      <c r="O1696" t="s">
        <v>35919</v>
      </c>
      <c r="P1696" t="s">
        <v>35920</v>
      </c>
      <c r="Q1696" t="s">
        <v>35897</v>
      </c>
      <c r="R1696" t="s">
        <v>35905</v>
      </c>
      <c r="S1696" t="s">
        <v>35849</v>
      </c>
      <c r="T1696" t="s">
        <v>40994</v>
      </c>
      <c r="U1696" s="98">
        <v>2370</v>
      </c>
      <c r="V1696" s="98">
        <v>0</v>
      </c>
      <c r="W1696" t="s">
        <v>40995</v>
      </c>
    </row>
    <row r="1697" spans="1:23" ht="15" customHeight="1">
      <c r="A1697" t="s">
        <v>40996</v>
      </c>
      <c r="B1697" t="s">
        <v>36330</v>
      </c>
      <c r="C1697" s="15">
        <v>45967</v>
      </c>
      <c r="D1697" s="15">
        <v>45975</v>
      </c>
      <c r="E1697" t="s">
        <v>1646</v>
      </c>
      <c r="F1697" s="15">
        <v>45967</v>
      </c>
      <c r="G1697" s="15">
        <v>45975</v>
      </c>
      <c r="H1697" t="s">
        <v>9895</v>
      </c>
      <c r="M1697" t="s">
        <v>275</v>
      </c>
      <c r="N1697" t="s">
        <v>35649</v>
      </c>
      <c r="O1697" t="s">
        <v>35924</v>
      </c>
      <c r="P1697" t="s">
        <v>35896</v>
      </c>
      <c r="Q1697" t="s">
        <v>35904</v>
      </c>
      <c r="R1697" t="s">
        <v>35898</v>
      </c>
      <c r="S1697" t="s">
        <v>35853</v>
      </c>
      <c r="T1697" t="s">
        <v>40997</v>
      </c>
      <c r="U1697" s="98">
        <v>5210</v>
      </c>
      <c r="V1697" s="98">
        <v>0</v>
      </c>
      <c r="W1697" t="s">
        <v>40998</v>
      </c>
    </row>
    <row r="1698" spans="1:23" ht="15" customHeight="1">
      <c r="A1698" t="s">
        <v>40999</v>
      </c>
      <c r="B1698" t="s">
        <v>36330</v>
      </c>
      <c r="C1698" s="15">
        <v>45968</v>
      </c>
      <c r="D1698" s="15">
        <v>45977</v>
      </c>
      <c r="E1698" t="s">
        <v>1646</v>
      </c>
      <c r="F1698" s="15">
        <v>45968</v>
      </c>
      <c r="G1698" s="15">
        <v>45977</v>
      </c>
      <c r="H1698" t="s">
        <v>9905</v>
      </c>
      <c r="M1698" t="s">
        <v>285</v>
      </c>
      <c r="N1698" t="s">
        <v>35649</v>
      </c>
      <c r="O1698" t="s">
        <v>1565</v>
      </c>
      <c r="P1698" t="s">
        <v>35903</v>
      </c>
      <c r="Q1698" t="s">
        <v>35897</v>
      </c>
      <c r="R1698" t="s">
        <v>35905</v>
      </c>
      <c r="S1698" t="s">
        <v>35857</v>
      </c>
      <c r="T1698" t="s">
        <v>41000</v>
      </c>
      <c r="U1698" s="98">
        <v>8885</v>
      </c>
      <c r="V1698" s="98">
        <v>0</v>
      </c>
      <c r="W1698" t="s">
        <v>41001</v>
      </c>
    </row>
    <row r="1699" spans="1:23" ht="15" customHeight="1">
      <c r="A1699" t="s">
        <v>41002</v>
      </c>
      <c r="B1699" t="s">
        <v>36330</v>
      </c>
      <c r="C1699" s="15">
        <v>45969</v>
      </c>
      <c r="D1699" s="15">
        <v>45979</v>
      </c>
      <c r="E1699" t="s">
        <v>1646</v>
      </c>
      <c r="F1699" s="15">
        <v>45969</v>
      </c>
      <c r="G1699" s="15">
        <v>45979</v>
      </c>
      <c r="H1699" t="s">
        <v>9915</v>
      </c>
      <c r="M1699" t="s">
        <v>295</v>
      </c>
      <c r="N1699" t="s">
        <v>35674</v>
      </c>
      <c r="O1699" t="s">
        <v>35902</v>
      </c>
      <c r="P1699" t="s">
        <v>35910</v>
      </c>
      <c r="Q1699" t="s">
        <v>35904</v>
      </c>
      <c r="R1699" t="s">
        <v>35898</v>
      </c>
      <c r="S1699" t="s">
        <v>35861</v>
      </c>
      <c r="T1699" t="s">
        <v>41003</v>
      </c>
      <c r="U1699" s="98">
        <v>1470</v>
      </c>
      <c r="V1699" s="98">
        <v>0</v>
      </c>
      <c r="W1699" t="s">
        <v>41004</v>
      </c>
    </row>
    <row r="1700" spans="1:23" ht="15" customHeight="1">
      <c r="A1700" t="s">
        <v>41005</v>
      </c>
      <c r="B1700" t="s">
        <v>36330</v>
      </c>
      <c r="C1700" s="15">
        <v>45970</v>
      </c>
      <c r="D1700" s="15">
        <v>45981</v>
      </c>
      <c r="E1700" t="s">
        <v>1646</v>
      </c>
      <c r="F1700" s="15">
        <v>45970</v>
      </c>
      <c r="G1700" s="15">
        <v>45981</v>
      </c>
      <c r="H1700" t="s">
        <v>9924</v>
      </c>
      <c r="M1700" t="s">
        <v>261</v>
      </c>
      <c r="N1700" t="s">
        <v>35662</v>
      </c>
      <c r="O1700" t="s">
        <v>35909</v>
      </c>
      <c r="P1700" t="s">
        <v>35915</v>
      </c>
      <c r="Q1700" t="s">
        <v>35897</v>
      </c>
      <c r="R1700" t="s">
        <v>35898</v>
      </c>
      <c r="S1700" t="s">
        <v>35865</v>
      </c>
      <c r="T1700" t="s">
        <v>41006</v>
      </c>
      <c r="U1700" s="98">
        <v>8200</v>
      </c>
      <c r="V1700" s="98">
        <v>0</v>
      </c>
      <c r="W1700" t="s">
        <v>41007</v>
      </c>
    </row>
    <row r="1701" spans="1:23" ht="15" customHeight="1">
      <c r="A1701" t="s">
        <v>41008</v>
      </c>
      <c r="B1701" t="s">
        <v>36330</v>
      </c>
      <c r="C1701" s="15">
        <v>45971</v>
      </c>
      <c r="D1701" s="15">
        <v>45983</v>
      </c>
      <c r="E1701" t="s">
        <v>1646</v>
      </c>
      <c r="F1701" s="15">
        <v>45971</v>
      </c>
      <c r="G1701" s="15">
        <v>45983</v>
      </c>
      <c r="H1701" t="s">
        <v>9933</v>
      </c>
      <c r="M1701" t="s">
        <v>20946</v>
      </c>
      <c r="N1701" t="s">
        <v>35686</v>
      </c>
      <c r="O1701" t="s">
        <v>35914</v>
      </c>
      <c r="P1701" t="s">
        <v>35920</v>
      </c>
      <c r="Q1701" t="s">
        <v>35904</v>
      </c>
      <c r="R1701" t="s">
        <v>35905</v>
      </c>
      <c r="S1701" t="s">
        <v>35869</v>
      </c>
      <c r="T1701" t="s">
        <v>41009</v>
      </c>
      <c r="U1701" s="98">
        <v>2040</v>
      </c>
      <c r="V1701" s="98">
        <v>0</v>
      </c>
      <c r="W1701" t="s">
        <v>41010</v>
      </c>
    </row>
    <row r="1702" spans="1:23" ht="15" customHeight="1">
      <c r="A1702" t="s">
        <v>41011</v>
      </c>
      <c r="B1702" t="s">
        <v>36330</v>
      </c>
      <c r="C1702" s="15">
        <v>45972</v>
      </c>
      <c r="D1702" s="15">
        <v>45985</v>
      </c>
      <c r="E1702" t="s">
        <v>1646</v>
      </c>
      <c r="F1702" s="15">
        <v>45972</v>
      </c>
      <c r="G1702" s="15">
        <v>45985</v>
      </c>
      <c r="H1702" t="s">
        <v>9942</v>
      </c>
      <c r="M1702" t="s">
        <v>275</v>
      </c>
      <c r="N1702" t="s">
        <v>35638</v>
      </c>
      <c r="O1702" t="s">
        <v>35919</v>
      </c>
      <c r="P1702" t="s">
        <v>35896</v>
      </c>
      <c r="Q1702" t="s">
        <v>35897</v>
      </c>
      <c r="R1702" t="s">
        <v>35898</v>
      </c>
      <c r="S1702" t="s">
        <v>35635</v>
      </c>
      <c r="T1702" t="s">
        <v>41012</v>
      </c>
      <c r="U1702" s="98">
        <v>2235</v>
      </c>
      <c r="V1702" s="98">
        <v>60</v>
      </c>
      <c r="W1702" t="s">
        <v>41013</v>
      </c>
    </row>
    <row r="1703" spans="1:23" ht="15" customHeight="1">
      <c r="A1703" t="s">
        <v>41014</v>
      </c>
      <c r="B1703" t="s">
        <v>36330</v>
      </c>
      <c r="C1703" s="15">
        <v>45973</v>
      </c>
      <c r="D1703" s="15">
        <v>45987</v>
      </c>
      <c r="E1703" t="s">
        <v>1646</v>
      </c>
      <c r="F1703" s="15">
        <v>45973</v>
      </c>
      <c r="G1703" s="15">
        <v>45987</v>
      </c>
      <c r="H1703" t="s">
        <v>9952</v>
      </c>
      <c r="M1703" t="s">
        <v>285</v>
      </c>
      <c r="N1703" t="s">
        <v>35638</v>
      </c>
      <c r="O1703" t="s">
        <v>35924</v>
      </c>
      <c r="P1703" t="s">
        <v>35903</v>
      </c>
      <c r="Q1703" t="s">
        <v>35904</v>
      </c>
      <c r="R1703" t="s">
        <v>35905</v>
      </c>
      <c r="S1703" t="s">
        <v>35647</v>
      </c>
      <c r="T1703" t="s">
        <v>41015</v>
      </c>
      <c r="U1703" s="98">
        <v>975</v>
      </c>
      <c r="V1703" s="98">
        <v>0</v>
      </c>
      <c r="W1703" t="s">
        <v>41016</v>
      </c>
    </row>
    <row r="1704" spans="1:23" ht="15" customHeight="1">
      <c r="A1704" t="s">
        <v>41017</v>
      </c>
      <c r="B1704" t="s">
        <v>36330</v>
      </c>
      <c r="C1704" s="15">
        <v>45974</v>
      </c>
      <c r="D1704" s="15">
        <v>45989</v>
      </c>
      <c r="E1704" t="s">
        <v>1646</v>
      </c>
      <c r="F1704" s="15">
        <v>45974</v>
      </c>
      <c r="G1704" s="15">
        <v>45989</v>
      </c>
      <c r="H1704" t="s">
        <v>9963</v>
      </c>
      <c r="M1704" t="s">
        <v>295</v>
      </c>
      <c r="N1704" t="s">
        <v>35638</v>
      </c>
      <c r="O1704" t="s">
        <v>1565</v>
      </c>
      <c r="P1704" t="s">
        <v>35910</v>
      </c>
      <c r="Q1704" t="s">
        <v>35897</v>
      </c>
      <c r="R1704" t="s">
        <v>35898</v>
      </c>
      <c r="S1704" t="s">
        <v>35660</v>
      </c>
      <c r="T1704" t="s">
        <v>41018</v>
      </c>
      <c r="U1704" s="98">
        <v>2235</v>
      </c>
      <c r="V1704" s="98">
        <v>0</v>
      </c>
      <c r="W1704" t="s">
        <v>41019</v>
      </c>
    </row>
    <row r="1705" spans="1:23" ht="15" customHeight="1">
      <c r="A1705" t="s">
        <v>41020</v>
      </c>
      <c r="B1705" t="s">
        <v>36330</v>
      </c>
      <c r="C1705" s="15">
        <v>45975</v>
      </c>
      <c r="D1705" s="15">
        <v>45989</v>
      </c>
      <c r="E1705" t="s">
        <v>1646</v>
      </c>
      <c r="F1705" s="15">
        <v>45975</v>
      </c>
      <c r="G1705" s="15">
        <v>45989</v>
      </c>
      <c r="H1705" t="s">
        <v>9974</v>
      </c>
      <c r="M1705" t="s">
        <v>261</v>
      </c>
      <c r="N1705" t="s">
        <v>35649</v>
      </c>
      <c r="O1705" t="s">
        <v>35902</v>
      </c>
      <c r="P1705" t="s">
        <v>35915</v>
      </c>
      <c r="Q1705" t="s">
        <v>35904</v>
      </c>
      <c r="R1705" t="s">
        <v>35898</v>
      </c>
      <c r="S1705" t="s">
        <v>35672</v>
      </c>
      <c r="T1705" t="s">
        <v>41021</v>
      </c>
      <c r="U1705" s="98">
        <v>4790</v>
      </c>
      <c r="V1705" s="98">
        <v>0</v>
      </c>
      <c r="W1705" t="s">
        <v>41022</v>
      </c>
    </row>
    <row r="1706" spans="1:23" ht="15" customHeight="1">
      <c r="A1706" t="s">
        <v>41023</v>
      </c>
      <c r="B1706" t="s">
        <v>36330</v>
      </c>
      <c r="C1706" s="15">
        <v>45976</v>
      </c>
      <c r="D1706" s="15">
        <v>45993</v>
      </c>
      <c r="E1706" t="s">
        <v>1646</v>
      </c>
      <c r="F1706" s="15">
        <v>45976</v>
      </c>
      <c r="G1706" s="15">
        <v>45993</v>
      </c>
      <c r="H1706" t="s">
        <v>9986</v>
      </c>
      <c r="M1706" t="s">
        <v>20946</v>
      </c>
      <c r="N1706" t="s">
        <v>35649</v>
      </c>
      <c r="O1706" t="s">
        <v>35909</v>
      </c>
      <c r="P1706" t="s">
        <v>35920</v>
      </c>
      <c r="Q1706" t="s">
        <v>35897</v>
      </c>
      <c r="R1706" t="s">
        <v>35905</v>
      </c>
      <c r="S1706" t="s">
        <v>35683</v>
      </c>
      <c r="T1706" t="s">
        <v>41024</v>
      </c>
      <c r="U1706" s="98">
        <v>8225</v>
      </c>
      <c r="V1706" s="98">
        <v>0</v>
      </c>
      <c r="W1706" t="s">
        <v>41025</v>
      </c>
    </row>
    <row r="1707" spans="1:23" ht="15" customHeight="1">
      <c r="A1707" t="s">
        <v>41026</v>
      </c>
      <c r="B1707" t="s">
        <v>36330</v>
      </c>
      <c r="C1707" s="15">
        <v>45977</v>
      </c>
      <c r="D1707" s="15">
        <v>45980</v>
      </c>
      <c r="E1707" t="s">
        <v>1646</v>
      </c>
      <c r="F1707" s="15">
        <v>45977</v>
      </c>
      <c r="G1707" s="15">
        <v>45980</v>
      </c>
      <c r="H1707" t="s">
        <v>9996</v>
      </c>
      <c r="M1707" t="s">
        <v>275</v>
      </c>
      <c r="N1707" t="s">
        <v>35674</v>
      </c>
      <c r="O1707" t="s">
        <v>35914</v>
      </c>
      <c r="P1707" t="s">
        <v>35896</v>
      </c>
      <c r="Q1707" t="s">
        <v>35904</v>
      </c>
      <c r="R1707" t="s">
        <v>35898</v>
      </c>
      <c r="S1707" t="s">
        <v>35692</v>
      </c>
      <c r="T1707" t="s">
        <v>41027</v>
      </c>
      <c r="U1707" s="98">
        <v>1344</v>
      </c>
      <c r="V1707" s="98">
        <v>0</v>
      </c>
      <c r="W1707" t="s">
        <v>41028</v>
      </c>
    </row>
    <row r="1708" spans="1:23" ht="15" customHeight="1">
      <c r="A1708" t="s">
        <v>41029</v>
      </c>
      <c r="B1708" t="s">
        <v>36330</v>
      </c>
      <c r="C1708" s="15">
        <v>45978</v>
      </c>
      <c r="D1708" s="15">
        <v>45982</v>
      </c>
      <c r="E1708" t="s">
        <v>1646</v>
      </c>
      <c r="F1708" s="15">
        <v>45978</v>
      </c>
      <c r="G1708" s="15">
        <v>45982</v>
      </c>
      <c r="H1708" t="s">
        <v>10008</v>
      </c>
      <c r="M1708" t="s">
        <v>285</v>
      </c>
      <c r="N1708" t="s">
        <v>35662</v>
      </c>
      <c r="O1708" t="s">
        <v>35919</v>
      </c>
      <c r="P1708" t="s">
        <v>35903</v>
      </c>
      <c r="Q1708" t="s">
        <v>35897</v>
      </c>
      <c r="R1708" t="s">
        <v>35905</v>
      </c>
      <c r="S1708" t="s">
        <v>35700</v>
      </c>
      <c r="T1708" t="s">
        <v>41030</v>
      </c>
      <c r="U1708" s="98">
        <v>8000</v>
      </c>
      <c r="V1708" s="98">
        <v>0</v>
      </c>
      <c r="W1708" t="s">
        <v>41031</v>
      </c>
    </row>
    <row r="1709" spans="1:23" ht="15" customHeight="1">
      <c r="A1709" t="s">
        <v>41032</v>
      </c>
      <c r="B1709" t="s">
        <v>36330</v>
      </c>
      <c r="C1709" s="15">
        <v>45979</v>
      </c>
      <c r="D1709" s="15">
        <v>45984</v>
      </c>
      <c r="E1709" t="s">
        <v>1646</v>
      </c>
      <c r="F1709" s="15">
        <v>45979</v>
      </c>
      <c r="G1709" s="15">
        <v>45984</v>
      </c>
      <c r="H1709" t="s">
        <v>10018</v>
      </c>
      <c r="M1709" t="s">
        <v>295</v>
      </c>
      <c r="N1709" t="s">
        <v>35686</v>
      </c>
      <c r="O1709" t="s">
        <v>35924</v>
      </c>
      <c r="P1709" t="s">
        <v>35910</v>
      </c>
      <c r="Q1709" t="s">
        <v>35904</v>
      </c>
      <c r="R1709" t="s">
        <v>35898</v>
      </c>
      <c r="S1709" t="s">
        <v>35708</v>
      </c>
      <c r="T1709" t="s">
        <v>41033</v>
      </c>
      <c r="U1709" s="98">
        <v>2160</v>
      </c>
      <c r="V1709" s="98">
        <v>0</v>
      </c>
      <c r="W1709" t="s">
        <v>41034</v>
      </c>
    </row>
    <row r="1710" spans="1:23" ht="15" customHeight="1">
      <c r="A1710" t="s">
        <v>41035</v>
      </c>
      <c r="B1710" t="s">
        <v>36330</v>
      </c>
      <c r="C1710" s="15">
        <v>45980</v>
      </c>
      <c r="D1710" s="15">
        <v>45986</v>
      </c>
      <c r="E1710" t="s">
        <v>1646</v>
      </c>
      <c r="F1710" s="15">
        <v>45980</v>
      </c>
      <c r="G1710" s="15">
        <v>45986</v>
      </c>
      <c r="H1710" t="s">
        <v>9733</v>
      </c>
      <c r="M1710" t="s">
        <v>261</v>
      </c>
      <c r="N1710" t="s">
        <v>35638</v>
      </c>
      <c r="O1710" t="s">
        <v>1565</v>
      </c>
      <c r="P1710" t="s">
        <v>35915</v>
      </c>
      <c r="Q1710" t="s">
        <v>35897</v>
      </c>
      <c r="R1710" t="s">
        <v>35898</v>
      </c>
      <c r="S1710" t="s">
        <v>35714</v>
      </c>
      <c r="T1710" t="s">
        <v>41036</v>
      </c>
      <c r="U1710" s="98">
        <v>2325</v>
      </c>
      <c r="V1710" s="98">
        <v>0</v>
      </c>
      <c r="W1710" t="s">
        <v>41037</v>
      </c>
    </row>
    <row r="1711" spans="1:23" ht="15" customHeight="1">
      <c r="A1711" t="s">
        <v>41038</v>
      </c>
      <c r="B1711" t="s">
        <v>36330</v>
      </c>
      <c r="C1711" s="15">
        <v>45981</v>
      </c>
      <c r="D1711" s="15">
        <v>45988</v>
      </c>
      <c r="E1711" t="s">
        <v>1646</v>
      </c>
      <c r="F1711" s="15">
        <v>45981</v>
      </c>
      <c r="G1711" s="15">
        <v>45988</v>
      </c>
      <c r="H1711" t="s">
        <v>9747</v>
      </c>
      <c r="M1711" t="s">
        <v>20946</v>
      </c>
      <c r="N1711" t="s">
        <v>35638</v>
      </c>
      <c r="O1711" t="s">
        <v>35902</v>
      </c>
      <c r="P1711" t="s">
        <v>35920</v>
      </c>
      <c r="Q1711" t="s">
        <v>35904</v>
      </c>
      <c r="R1711" t="s">
        <v>35905</v>
      </c>
      <c r="S1711" t="s">
        <v>35723</v>
      </c>
      <c r="T1711" t="s">
        <v>41039</v>
      </c>
      <c r="U1711" s="98">
        <v>1025</v>
      </c>
      <c r="V1711" s="98">
        <v>0</v>
      </c>
      <c r="W1711" t="s">
        <v>41040</v>
      </c>
    </row>
    <row r="1712" spans="1:23" ht="15" customHeight="1">
      <c r="A1712" t="s">
        <v>41041</v>
      </c>
      <c r="B1712" t="s">
        <v>36330</v>
      </c>
      <c r="C1712" s="15">
        <v>45982</v>
      </c>
      <c r="D1712" s="15">
        <v>45989</v>
      </c>
      <c r="E1712" t="s">
        <v>1646</v>
      </c>
      <c r="F1712" s="15">
        <v>45982</v>
      </c>
      <c r="G1712" s="15">
        <v>45989</v>
      </c>
      <c r="H1712" t="s">
        <v>9759</v>
      </c>
      <c r="M1712" t="s">
        <v>275</v>
      </c>
      <c r="N1712" t="s">
        <v>35638</v>
      </c>
      <c r="O1712" t="s">
        <v>35909</v>
      </c>
      <c r="P1712" t="s">
        <v>35896</v>
      </c>
      <c r="Q1712" t="s">
        <v>35897</v>
      </c>
      <c r="R1712" t="s">
        <v>35898</v>
      </c>
      <c r="S1712" t="s">
        <v>35730</v>
      </c>
      <c r="T1712" t="s">
        <v>41042</v>
      </c>
      <c r="U1712" s="98">
        <v>2325</v>
      </c>
      <c r="V1712" s="98">
        <v>70</v>
      </c>
      <c r="W1712" t="s">
        <v>41043</v>
      </c>
    </row>
    <row r="1713" spans="1:23" ht="15" customHeight="1">
      <c r="A1713" t="s">
        <v>41044</v>
      </c>
      <c r="B1713" t="s">
        <v>36330</v>
      </c>
      <c r="C1713" s="15">
        <v>45983</v>
      </c>
      <c r="D1713" s="15">
        <v>45992</v>
      </c>
      <c r="E1713" t="s">
        <v>1646</v>
      </c>
      <c r="F1713" s="15">
        <v>45983</v>
      </c>
      <c r="G1713" s="15">
        <v>45992</v>
      </c>
      <c r="H1713" t="s">
        <v>9772</v>
      </c>
      <c r="M1713" t="s">
        <v>285</v>
      </c>
      <c r="N1713" t="s">
        <v>35649</v>
      </c>
      <c r="O1713" t="s">
        <v>35914</v>
      </c>
      <c r="P1713" t="s">
        <v>35903</v>
      </c>
      <c r="Q1713" t="s">
        <v>35904</v>
      </c>
      <c r="R1713" t="s">
        <v>35905</v>
      </c>
      <c r="S1713" t="s">
        <v>35737</v>
      </c>
      <c r="T1713" t="s">
        <v>41045</v>
      </c>
      <c r="U1713" s="98">
        <v>5070</v>
      </c>
      <c r="V1713" s="98">
        <v>0</v>
      </c>
      <c r="W1713" t="s">
        <v>41046</v>
      </c>
    </row>
    <row r="1714" spans="1:23" ht="15" customHeight="1">
      <c r="A1714" t="s">
        <v>41047</v>
      </c>
      <c r="B1714" t="s">
        <v>36330</v>
      </c>
      <c r="C1714" s="15">
        <v>45984</v>
      </c>
      <c r="D1714" s="15">
        <v>45994</v>
      </c>
      <c r="E1714" t="s">
        <v>1646</v>
      </c>
      <c r="F1714" s="15">
        <v>45984</v>
      </c>
      <c r="G1714" s="15">
        <v>45994</v>
      </c>
      <c r="H1714" t="s">
        <v>9783</v>
      </c>
      <c r="M1714" t="s">
        <v>295</v>
      </c>
      <c r="N1714" t="s">
        <v>35649</v>
      </c>
      <c r="O1714" t="s">
        <v>35919</v>
      </c>
      <c r="P1714" t="s">
        <v>35910</v>
      </c>
      <c r="Q1714" t="s">
        <v>35897</v>
      </c>
      <c r="R1714" t="s">
        <v>35898</v>
      </c>
      <c r="S1714" t="s">
        <v>35744</v>
      </c>
      <c r="T1714" t="s">
        <v>41048</v>
      </c>
      <c r="U1714" s="98">
        <v>8665</v>
      </c>
      <c r="V1714" s="98">
        <v>0</v>
      </c>
      <c r="W1714" t="s">
        <v>41049</v>
      </c>
    </row>
    <row r="1715" spans="1:23" ht="15" customHeight="1">
      <c r="A1715" t="s">
        <v>41050</v>
      </c>
      <c r="B1715" t="s">
        <v>36330</v>
      </c>
      <c r="C1715" s="15">
        <v>45985</v>
      </c>
      <c r="D1715" s="15">
        <v>45996</v>
      </c>
      <c r="E1715" t="s">
        <v>1646</v>
      </c>
      <c r="F1715" s="15">
        <v>45985</v>
      </c>
      <c r="G1715" s="15">
        <v>45996</v>
      </c>
      <c r="H1715" t="s">
        <v>9795</v>
      </c>
      <c r="M1715" t="s">
        <v>261</v>
      </c>
      <c r="N1715" t="s">
        <v>35674</v>
      </c>
      <c r="O1715" t="s">
        <v>35924</v>
      </c>
      <c r="P1715" t="s">
        <v>35915</v>
      </c>
      <c r="Q1715" t="s">
        <v>35904</v>
      </c>
      <c r="R1715" t="s">
        <v>35898</v>
      </c>
      <c r="S1715" t="s">
        <v>35750</v>
      </c>
      <c r="T1715" t="s">
        <v>41051</v>
      </c>
      <c r="U1715" s="98">
        <v>1416</v>
      </c>
      <c r="V1715" s="98">
        <v>0</v>
      </c>
      <c r="W1715" t="s">
        <v>41052</v>
      </c>
    </row>
    <row r="1716" spans="1:23" ht="15" customHeight="1">
      <c r="A1716" t="s">
        <v>41053</v>
      </c>
      <c r="B1716" t="s">
        <v>36330</v>
      </c>
      <c r="C1716" s="15">
        <v>45986</v>
      </c>
      <c r="D1716" s="15">
        <v>45998</v>
      </c>
      <c r="E1716" t="s">
        <v>1646</v>
      </c>
      <c r="F1716" s="15">
        <v>45986</v>
      </c>
      <c r="G1716" s="15">
        <v>45998</v>
      </c>
      <c r="H1716" t="s">
        <v>9805</v>
      </c>
      <c r="M1716" t="s">
        <v>20946</v>
      </c>
      <c r="N1716" t="s">
        <v>35662</v>
      </c>
      <c r="O1716" t="s">
        <v>1565</v>
      </c>
      <c r="P1716" t="s">
        <v>35920</v>
      </c>
      <c r="Q1716" t="s">
        <v>35897</v>
      </c>
      <c r="R1716" t="s">
        <v>35905</v>
      </c>
      <c r="S1716" t="s">
        <v>35755</v>
      </c>
      <c r="T1716" t="s">
        <v>41054</v>
      </c>
      <c r="U1716" s="98">
        <v>8200</v>
      </c>
      <c r="V1716" s="98">
        <v>0</v>
      </c>
      <c r="W1716" t="s">
        <v>41055</v>
      </c>
    </row>
    <row r="1717" spans="1:23" ht="15" customHeight="1">
      <c r="A1717" t="s">
        <v>41056</v>
      </c>
      <c r="B1717" t="s">
        <v>36330</v>
      </c>
      <c r="C1717" s="15">
        <v>45987</v>
      </c>
      <c r="D1717" s="15">
        <v>46000</v>
      </c>
      <c r="E1717" t="s">
        <v>1646</v>
      </c>
      <c r="F1717" s="15">
        <v>45987</v>
      </c>
      <c r="G1717" s="15">
        <v>46000</v>
      </c>
      <c r="H1717" t="s">
        <v>9817</v>
      </c>
      <c r="M1717" t="s">
        <v>275</v>
      </c>
      <c r="N1717" t="s">
        <v>35686</v>
      </c>
      <c r="O1717" t="s">
        <v>35902</v>
      </c>
      <c r="P1717" t="s">
        <v>35896</v>
      </c>
      <c r="Q1717" t="s">
        <v>35904</v>
      </c>
      <c r="R1717" t="s">
        <v>35898</v>
      </c>
      <c r="S1717" t="s">
        <v>35760</v>
      </c>
      <c r="T1717" t="s">
        <v>41057</v>
      </c>
      <c r="U1717" s="98">
        <v>2280</v>
      </c>
      <c r="V1717" s="98">
        <v>0</v>
      </c>
      <c r="W1717" t="s">
        <v>41058</v>
      </c>
    </row>
    <row r="1718" spans="1:23" ht="15" customHeight="1">
      <c r="A1718" t="s">
        <v>41059</v>
      </c>
      <c r="B1718" t="s">
        <v>36330</v>
      </c>
      <c r="C1718" s="15">
        <v>45988</v>
      </c>
      <c r="D1718" s="15">
        <v>46002</v>
      </c>
      <c r="E1718" t="s">
        <v>1646</v>
      </c>
      <c r="F1718" s="15">
        <v>45988</v>
      </c>
      <c r="G1718" s="15">
        <v>46002</v>
      </c>
      <c r="H1718" t="s">
        <v>9827</v>
      </c>
      <c r="M1718" t="s">
        <v>285</v>
      </c>
      <c r="N1718" t="s">
        <v>35638</v>
      </c>
      <c r="O1718" t="s">
        <v>35909</v>
      </c>
      <c r="P1718" t="s">
        <v>35903</v>
      </c>
      <c r="Q1718" t="s">
        <v>35897</v>
      </c>
      <c r="R1718" t="s">
        <v>35905</v>
      </c>
      <c r="S1718" t="s">
        <v>35765</v>
      </c>
      <c r="T1718" t="s">
        <v>41060</v>
      </c>
      <c r="U1718" s="98">
        <v>2415</v>
      </c>
      <c r="V1718" s="98">
        <v>0</v>
      </c>
      <c r="W1718" t="s">
        <v>41061</v>
      </c>
    </row>
    <row r="1719" spans="1:23" ht="15" customHeight="1">
      <c r="A1719" t="s">
        <v>41062</v>
      </c>
      <c r="B1719" t="s">
        <v>36330</v>
      </c>
      <c r="C1719" s="15">
        <v>45989</v>
      </c>
      <c r="D1719" s="15">
        <v>46004</v>
      </c>
      <c r="E1719" t="s">
        <v>1646</v>
      </c>
      <c r="F1719" s="15">
        <v>45989</v>
      </c>
      <c r="G1719" s="15">
        <v>46004</v>
      </c>
      <c r="H1719" t="s">
        <v>9838</v>
      </c>
      <c r="M1719" t="s">
        <v>295</v>
      </c>
      <c r="N1719" t="s">
        <v>35638</v>
      </c>
      <c r="O1719" t="s">
        <v>35914</v>
      </c>
      <c r="P1719" t="s">
        <v>35910</v>
      </c>
      <c r="Q1719" t="s">
        <v>35904</v>
      </c>
      <c r="R1719" t="s">
        <v>35898</v>
      </c>
      <c r="S1719" t="s">
        <v>35770</v>
      </c>
      <c r="T1719" t="s">
        <v>41063</v>
      </c>
      <c r="U1719" s="98">
        <v>1075</v>
      </c>
      <c r="V1719" s="98">
        <v>0</v>
      </c>
      <c r="W1719" t="s">
        <v>41064</v>
      </c>
    </row>
    <row r="1720" spans="1:23" ht="15" customHeight="1">
      <c r="A1720" t="s">
        <v>41065</v>
      </c>
      <c r="B1720" t="s">
        <v>36330</v>
      </c>
      <c r="C1720" s="15">
        <v>45990</v>
      </c>
      <c r="D1720" s="15">
        <v>46006</v>
      </c>
      <c r="E1720" t="s">
        <v>1646</v>
      </c>
      <c r="F1720" s="15">
        <v>45990</v>
      </c>
      <c r="G1720" s="15">
        <v>46006</v>
      </c>
      <c r="H1720" t="s">
        <v>9850</v>
      </c>
      <c r="M1720" t="s">
        <v>261</v>
      </c>
      <c r="N1720" t="s">
        <v>35638</v>
      </c>
      <c r="O1720" t="s">
        <v>35919</v>
      </c>
      <c r="P1720" t="s">
        <v>35915</v>
      </c>
      <c r="Q1720" t="s">
        <v>35897</v>
      </c>
      <c r="R1720" t="s">
        <v>35898</v>
      </c>
      <c r="S1720" t="s">
        <v>35775</v>
      </c>
      <c r="T1720" t="s">
        <v>41066</v>
      </c>
      <c r="U1720" s="98">
        <v>2415</v>
      </c>
      <c r="V1720" s="98">
        <v>0</v>
      </c>
      <c r="W1720" t="s">
        <v>41067</v>
      </c>
    </row>
    <row r="1721" spans="1:23" ht="15" customHeight="1">
      <c r="A1721" t="s">
        <v>41068</v>
      </c>
      <c r="B1721" t="s">
        <v>36330</v>
      </c>
      <c r="C1721" s="15">
        <v>45991</v>
      </c>
      <c r="D1721" s="15">
        <v>46008</v>
      </c>
      <c r="E1721" t="s">
        <v>1646</v>
      </c>
      <c r="F1721" s="15">
        <v>45991</v>
      </c>
      <c r="G1721" s="15">
        <v>46008</v>
      </c>
      <c r="H1721" t="s">
        <v>9858</v>
      </c>
      <c r="M1721" t="s">
        <v>20946</v>
      </c>
      <c r="N1721" t="s">
        <v>35649</v>
      </c>
      <c r="O1721" t="s">
        <v>35924</v>
      </c>
      <c r="P1721" t="s">
        <v>35920</v>
      </c>
      <c r="Q1721" t="s">
        <v>35904</v>
      </c>
      <c r="R1721" t="s">
        <v>35905</v>
      </c>
      <c r="S1721" t="s">
        <v>35780</v>
      </c>
      <c r="T1721" t="s">
        <v>41069</v>
      </c>
      <c r="U1721" s="98">
        <v>4650</v>
      </c>
      <c r="V1721" s="98">
        <v>0</v>
      </c>
      <c r="W1721" t="s">
        <v>41070</v>
      </c>
    </row>
    <row r="1722" spans="1:23" ht="15" customHeight="1">
      <c r="A1722" t="s">
        <v>41071</v>
      </c>
      <c r="B1722" t="s">
        <v>36330</v>
      </c>
      <c r="C1722" s="15">
        <v>45962</v>
      </c>
      <c r="D1722" s="15">
        <v>45965</v>
      </c>
      <c r="E1722" t="s">
        <v>1646</v>
      </c>
      <c r="F1722" s="15">
        <v>45962</v>
      </c>
      <c r="G1722" s="15">
        <v>45965</v>
      </c>
      <c r="H1722" t="s">
        <v>9867</v>
      </c>
      <c r="M1722" t="s">
        <v>275</v>
      </c>
      <c r="N1722" t="s">
        <v>35649</v>
      </c>
      <c r="O1722" t="s">
        <v>1565</v>
      </c>
      <c r="P1722" t="s">
        <v>35896</v>
      </c>
      <c r="Q1722" t="s">
        <v>35897</v>
      </c>
      <c r="R1722" t="s">
        <v>35898</v>
      </c>
      <c r="S1722" t="s">
        <v>35785</v>
      </c>
      <c r="T1722" t="s">
        <v>41072</v>
      </c>
      <c r="U1722" s="98">
        <v>8005</v>
      </c>
      <c r="V1722" s="98">
        <v>80</v>
      </c>
      <c r="W1722" t="s">
        <v>41073</v>
      </c>
    </row>
    <row r="1723" spans="1:23" ht="15" customHeight="1">
      <c r="A1723" t="s">
        <v>41074</v>
      </c>
      <c r="B1723" t="s">
        <v>36330</v>
      </c>
      <c r="C1723" s="15">
        <v>45963</v>
      </c>
      <c r="D1723" s="15">
        <v>45967</v>
      </c>
      <c r="E1723" t="s">
        <v>1646</v>
      </c>
      <c r="F1723" s="15">
        <v>45963</v>
      </c>
      <c r="G1723" s="15">
        <v>45967</v>
      </c>
      <c r="H1723" t="s">
        <v>9877</v>
      </c>
      <c r="M1723" t="s">
        <v>285</v>
      </c>
      <c r="N1723" t="s">
        <v>35674</v>
      </c>
      <c r="O1723" t="s">
        <v>35902</v>
      </c>
      <c r="P1723" t="s">
        <v>35903</v>
      </c>
      <c r="Q1723" t="s">
        <v>35904</v>
      </c>
      <c r="R1723" t="s">
        <v>35905</v>
      </c>
      <c r="S1723" t="s">
        <v>35790</v>
      </c>
      <c r="T1723" t="s">
        <v>41075</v>
      </c>
      <c r="U1723" s="98">
        <v>1290</v>
      </c>
      <c r="V1723" s="98">
        <v>0</v>
      </c>
      <c r="W1723" t="s">
        <v>41076</v>
      </c>
    </row>
    <row r="1724" spans="1:23" ht="15" customHeight="1">
      <c r="A1724" t="s">
        <v>41077</v>
      </c>
      <c r="B1724" t="s">
        <v>36330</v>
      </c>
      <c r="C1724" s="15">
        <v>45964</v>
      </c>
      <c r="D1724" s="15">
        <v>45969</v>
      </c>
      <c r="E1724" t="s">
        <v>1646</v>
      </c>
      <c r="F1724" s="15">
        <v>45964</v>
      </c>
      <c r="G1724" s="15">
        <v>45969</v>
      </c>
      <c r="H1724" t="s">
        <v>9886</v>
      </c>
      <c r="M1724" t="s">
        <v>295</v>
      </c>
      <c r="N1724" t="s">
        <v>35662</v>
      </c>
      <c r="O1724" t="s">
        <v>35909</v>
      </c>
      <c r="P1724" t="s">
        <v>35910</v>
      </c>
      <c r="Q1724" t="s">
        <v>35897</v>
      </c>
      <c r="R1724" t="s">
        <v>35898</v>
      </c>
      <c r="S1724" t="s">
        <v>35795</v>
      </c>
      <c r="T1724" t="s">
        <v>41078</v>
      </c>
      <c r="U1724" s="98">
        <v>7800</v>
      </c>
      <c r="V1724" s="98">
        <v>0</v>
      </c>
      <c r="W1724" t="s">
        <v>41079</v>
      </c>
    </row>
    <row r="1725" spans="1:23" ht="15" customHeight="1">
      <c r="A1725" t="s">
        <v>41080</v>
      </c>
      <c r="B1725" t="s">
        <v>36330</v>
      </c>
      <c r="C1725" s="15">
        <v>45965</v>
      </c>
      <c r="D1725" s="15">
        <v>45971</v>
      </c>
      <c r="E1725" t="s">
        <v>1646</v>
      </c>
      <c r="F1725" s="15">
        <v>45965</v>
      </c>
      <c r="G1725" s="15">
        <v>45971</v>
      </c>
      <c r="H1725" t="s">
        <v>9895</v>
      </c>
      <c r="M1725" t="s">
        <v>261</v>
      </c>
      <c r="N1725" t="s">
        <v>35686</v>
      </c>
      <c r="O1725" t="s">
        <v>35914</v>
      </c>
      <c r="P1725" t="s">
        <v>35915</v>
      </c>
      <c r="Q1725" t="s">
        <v>35904</v>
      </c>
      <c r="R1725" t="s">
        <v>35898</v>
      </c>
      <c r="S1725" t="s">
        <v>35800</v>
      </c>
      <c r="T1725" t="s">
        <v>41081</v>
      </c>
      <c r="U1725" s="98">
        <v>2120</v>
      </c>
      <c r="V1725" s="98">
        <v>0</v>
      </c>
      <c r="W1725" t="s">
        <v>41082</v>
      </c>
    </row>
    <row r="1726" spans="1:23" ht="15" customHeight="1">
      <c r="A1726" t="s">
        <v>41083</v>
      </c>
      <c r="B1726" t="s">
        <v>36330</v>
      </c>
      <c r="C1726" s="15">
        <v>45966</v>
      </c>
      <c r="D1726" s="15">
        <v>45973</v>
      </c>
      <c r="E1726" t="s">
        <v>1646</v>
      </c>
      <c r="F1726" s="15">
        <v>45966</v>
      </c>
      <c r="G1726" s="15">
        <v>45973</v>
      </c>
      <c r="H1726" t="s">
        <v>9905</v>
      </c>
      <c r="M1726" t="s">
        <v>20946</v>
      </c>
      <c r="N1726" t="s">
        <v>35638</v>
      </c>
      <c r="O1726" t="s">
        <v>35919</v>
      </c>
      <c r="P1726" t="s">
        <v>35920</v>
      </c>
      <c r="Q1726" t="s">
        <v>35897</v>
      </c>
      <c r="R1726" t="s">
        <v>35905</v>
      </c>
      <c r="S1726" t="s">
        <v>35805</v>
      </c>
      <c r="T1726" t="s">
        <v>41084</v>
      </c>
      <c r="U1726" s="98">
        <v>2280</v>
      </c>
      <c r="V1726" s="98">
        <v>0</v>
      </c>
      <c r="W1726" t="s">
        <v>41085</v>
      </c>
    </row>
    <row r="1727" spans="1:23" ht="15" customHeight="1">
      <c r="A1727" t="s">
        <v>41086</v>
      </c>
      <c r="B1727" t="s">
        <v>36330</v>
      </c>
      <c r="C1727" s="15">
        <v>45967</v>
      </c>
      <c r="D1727" s="15">
        <v>45975</v>
      </c>
      <c r="E1727" t="s">
        <v>1646</v>
      </c>
      <c r="F1727" s="15">
        <v>45967</v>
      </c>
      <c r="G1727" s="15">
        <v>45975</v>
      </c>
      <c r="H1727" t="s">
        <v>9915</v>
      </c>
      <c r="M1727" t="s">
        <v>275</v>
      </c>
      <c r="N1727" t="s">
        <v>35638</v>
      </c>
      <c r="O1727" t="s">
        <v>35924</v>
      </c>
      <c r="P1727" t="s">
        <v>35896</v>
      </c>
      <c r="Q1727" t="s">
        <v>35904</v>
      </c>
      <c r="R1727" t="s">
        <v>35898</v>
      </c>
      <c r="S1727" t="s">
        <v>35810</v>
      </c>
      <c r="T1727" t="s">
        <v>41087</v>
      </c>
      <c r="U1727" s="98">
        <v>1000</v>
      </c>
      <c r="V1727" s="98">
        <v>0</v>
      </c>
      <c r="W1727" t="s">
        <v>41088</v>
      </c>
    </row>
    <row r="1728" spans="1:23" ht="15" customHeight="1">
      <c r="A1728" t="s">
        <v>41089</v>
      </c>
      <c r="B1728" t="s">
        <v>36330</v>
      </c>
      <c r="C1728" s="15">
        <v>45968</v>
      </c>
      <c r="D1728" s="15">
        <v>45977</v>
      </c>
      <c r="E1728" t="s">
        <v>1646</v>
      </c>
      <c r="F1728" s="15">
        <v>45968</v>
      </c>
      <c r="G1728" s="15">
        <v>45977</v>
      </c>
      <c r="H1728" t="s">
        <v>9924</v>
      </c>
      <c r="M1728" t="s">
        <v>285</v>
      </c>
      <c r="N1728" t="s">
        <v>35638</v>
      </c>
      <c r="O1728" t="s">
        <v>1565</v>
      </c>
      <c r="P1728" t="s">
        <v>35903</v>
      </c>
      <c r="Q1728" t="s">
        <v>35897</v>
      </c>
      <c r="R1728" t="s">
        <v>35905</v>
      </c>
      <c r="S1728" t="s">
        <v>35815</v>
      </c>
      <c r="T1728" t="s">
        <v>41090</v>
      </c>
      <c r="U1728" s="98">
        <v>2280</v>
      </c>
      <c r="V1728" s="98">
        <v>0</v>
      </c>
      <c r="W1728" t="s">
        <v>41091</v>
      </c>
    </row>
    <row r="1729" spans="1:23" ht="15" customHeight="1">
      <c r="A1729" t="s">
        <v>41092</v>
      </c>
      <c r="B1729" t="s">
        <v>36330</v>
      </c>
      <c r="C1729" s="15">
        <v>45969</v>
      </c>
      <c r="D1729" s="15">
        <v>45979</v>
      </c>
      <c r="E1729" t="s">
        <v>1646</v>
      </c>
      <c r="F1729" s="15">
        <v>45969</v>
      </c>
      <c r="G1729" s="15">
        <v>45979</v>
      </c>
      <c r="H1729" t="s">
        <v>9933</v>
      </c>
      <c r="M1729" t="s">
        <v>295</v>
      </c>
      <c r="N1729" t="s">
        <v>35649</v>
      </c>
      <c r="O1729" t="s">
        <v>35902</v>
      </c>
      <c r="P1729" t="s">
        <v>35910</v>
      </c>
      <c r="Q1729" t="s">
        <v>35904</v>
      </c>
      <c r="R1729" t="s">
        <v>35898</v>
      </c>
      <c r="S1729" t="s">
        <v>35820</v>
      </c>
      <c r="T1729" t="s">
        <v>41093</v>
      </c>
      <c r="U1729" s="98">
        <v>4930</v>
      </c>
      <c r="V1729" s="98">
        <v>0</v>
      </c>
      <c r="W1729" t="s">
        <v>41094</v>
      </c>
    </row>
    <row r="1730" spans="1:23" ht="15" customHeight="1">
      <c r="A1730" t="s">
        <v>41095</v>
      </c>
      <c r="B1730" t="s">
        <v>36330</v>
      </c>
      <c r="C1730" s="15">
        <v>45970</v>
      </c>
      <c r="D1730" s="15">
        <v>45981</v>
      </c>
      <c r="E1730" t="s">
        <v>1646</v>
      </c>
      <c r="F1730" s="15">
        <v>45970</v>
      </c>
      <c r="G1730" s="15">
        <v>45981</v>
      </c>
      <c r="H1730" t="s">
        <v>9942</v>
      </c>
      <c r="M1730" t="s">
        <v>261</v>
      </c>
      <c r="N1730" t="s">
        <v>35649</v>
      </c>
      <c r="O1730" t="s">
        <v>35909</v>
      </c>
      <c r="P1730" t="s">
        <v>35915</v>
      </c>
      <c r="Q1730" t="s">
        <v>35897</v>
      </c>
      <c r="R1730" t="s">
        <v>35898</v>
      </c>
      <c r="S1730" t="s">
        <v>35825</v>
      </c>
      <c r="T1730" t="s">
        <v>41096</v>
      </c>
      <c r="U1730" s="98">
        <v>8445</v>
      </c>
      <c r="V1730" s="98">
        <v>0</v>
      </c>
      <c r="W1730" t="s">
        <v>41097</v>
      </c>
    </row>
    <row r="1731" spans="1:23" ht="15" customHeight="1">
      <c r="A1731" t="s">
        <v>41098</v>
      </c>
      <c r="B1731" t="s">
        <v>36330</v>
      </c>
      <c r="C1731" s="15">
        <v>45971</v>
      </c>
      <c r="D1731" s="15">
        <v>45983</v>
      </c>
      <c r="E1731" t="s">
        <v>1646</v>
      </c>
      <c r="F1731" s="15">
        <v>45971</v>
      </c>
      <c r="G1731" s="15">
        <v>45983</v>
      </c>
      <c r="H1731" t="s">
        <v>9952</v>
      </c>
      <c r="M1731" t="s">
        <v>20946</v>
      </c>
      <c r="N1731" t="s">
        <v>35674</v>
      </c>
      <c r="O1731" t="s">
        <v>35914</v>
      </c>
      <c r="P1731" t="s">
        <v>35920</v>
      </c>
      <c r="Q1731" t="s">
        <v>35904</v>
      </c>
      <c r="R1731" t="s">
        <v>35905</v>
      </c>
      <c r="S1731" t="s">
        <v>35829</v>
      </c>
      <c r="T1731" t="s">
        <v>41099</v>
      </c>
      <c r="U1731" s="98">
        <v>1380</v>
      </c>
      <c r="V1731" s="98">
        <v>0</v>
      </c>
      <c r="W1731" t="s">
        <v>41100</v>
      </c>
    </row>
    <row r="1732" spans="1:23" ht="15" customHeight="1">
      <c r="A1732" t="s">
        <v>41101</v>
      </c>
      <c r="B1732" t="s">
        <v>36481</v>
      </c>
      <c r="C1732" s="15">
        <v>45972</v>
      </c>
      <c r="D1732" s="15">
        <v>45985</v>
      </c>
      <c r="E1732" t="s">
        <v>1646</v>
      </c>
      <c r="F1732" s="15">
        <v>45972</v>
      </c>
      <c r="G1732" s="15">
        <v>45985</v>
      </c>
      <c r="I1732" t="s">
        <v>3878</v>
      </c>
      <c r="L1732" t="s">
        <v>3887</v>
      </c>
      <c r="N1732" t="s">
        <v>35662</v>
      </c>
      <c r="O1732" t="s">
        <v>35919</v>
      </c>
      <c r="P1732" t="s">
        <v>35896</v>
      </c>
      <c r="Q1732" t="s">
        <v>35897</v>
      </c>
      <c r="R1732" t="s">
        <v>35898</v>
      </c>
      <c r="S1732" t="s">
        <v>35833</v>
      </c>
      <c r="T1732" t="s">
        <v>41102</v>
      </c>
      <c r="U1732" s="98">
        <v>8000</v>
      </c>
      <c r="V1732" s="98">
        <v>90</v>
      </c>
      <c r="W1732" t="s">
        <v>41103</v>
      </c>
    </row>
    <row r="1733" spans="1:23" ht="15" customHeight="1">
      <c r="A1733" t="s">
        <v>41104</v>
      </c>
      <c r="B1733" t="s">
        <v>36481</v>
      </c>
      <c r="C1733" s="15">
        <v>45973</v>
      </c>
      <c r="D1733" s="15">
        <v>45987</v>
      </c>
      <c r="E1733" t="s">
        <v>1646</v>
      </c>
      <c r="F1733" s="15">
        <v>45973</v>
      </c>
      <c r="G1733" s="15">
        <v>45987</v>
      </c>
      <c r="I1733" t="s">
        <v>3881</v>
      </c>
      <c r="L1733" t="s">
        <v>3891</v>
      </c>
      <c r="N1733" t="s">
        <v>35686</v>
      </c>
      <c r="O1733" t="s">
        <v>35924</v>
      </c>
      <c r="P1733" t="s">
        <v>35903</v>
      </c>
      <c r="Q1733" t="s">
        <v>35897</v>
      </c>
      <c r="R1733" t="s">
        <v>35905</v>
      </c>
      <c r="S1733" t="s">
        <v>35837</v>
      </c>
      <c r="T1733" t="s">
        <v>41105</v>
      </c>
      <c r="U1733" s="98">
        <v>4870</v>
      </c>
      <c r="V1733" s="98">
        <v>0</v>
      </c>
      <c r="W1733" t="s">
        <v>41106</v>
      </c>
    </row>
    <row r="1734" spans="1:23" ht="15" customHeight="1">
      <c r="A1734" t="s">
        <v>41107</v>
      </c>
      <c r="B1734" t="s">
        <v>36481</v>
      </c>
      <c r="C1734" s="15">
        <v>45974</v>
      </c>
      <c r="D1734" s="15">
        <v>45989</v>
      </c>
      <c r="E1734" t="s">
        <v>1646</v>
      </c>
      <c r="F1734" s="15">
        <v>45974</v>
      </c>
      <c r="G1734" s="15">
        <v>45989</v>
      </c>
      <c r="I1734" t="s">
        <v>3884</v>
      </c>
      <c r="L1734" t="s">
        <v>3894</v>
      </c>
      <c r="N1734" t="s">
        <v>35638</v>
      </c>
      <c r="O1734" t="s">
        <v>1565</v>
      </c>
      <c r="P1734" t="s">
        <v>35910</v>
      </c>
      <c r="Q1734" t="s">
        <v>35897</v>
      </c>
      <c r="R1734" t="s">
        <v>35898</v>
      </c>
      <c r="S1734" t="s">
        <v>35841</v>
      </c>
      <c r="T1734" t="s">
        <v>41108</v>
      </c>
      <c r="U1734" s="98">
        <v>2370</v>
      </c>
      <c r="V1734" s="98">
        <v>0</v>
      </c>
      <c r="W1734" t="s">
        <v>41109</v>
      </c>
    </row>
    <row r="1735" spans="1:23" ht="15" customHeight="1">
      <c r="A1735" t="s">
        <v>41110</v>
      </c>
      <c r="B1735" t="s">
        <v>36481</v>
      </c>
      <c r="C1735" s="15">
        <v>45975</v>
      </c>
      <c r="D1735" s="15">
        <v>45989</v>
      </c>
      <c r="E1735" t="s">
        <v>1646</v>
      </c>
      <c r="F1735" s="15">
        <v>45975</v>
      </c>
      <c r="G1735" s="15">
        <v>45989</v>
      </c>
      <c r="I1735" t="s">
        <v>3887</v>
      </c>
      <c r="L1735" t="s">
        <v>1644</v>
      </c>
      <c r="N1735" t="s">
        <v>35638</v>
      </c>
      <c r="O1735" t="s">
        <v>35902</v>
      </c>
      <c r="P1735" t="s">
        <v>35915</v>
      </c>
      <c r="Q1735" t="s">
        <v>35897</v>
      </c>
      <c r="R1735" t="s">
        <v>35898</v>
      </c>
      <c r="S1735" t="s">
        <v>35845</v>
      </c>
      <c r="T1735" t="s">
        <v>41111</v>
      </c>
      <c r="U1735" s="98">
        <v>2370</v>
      </c>
      <c r="V1735" s="98">
        <v>0</v>
      </c>
      <c r="W1735" t="s">
        <v>41112</v>
      </c>
    </row>
    <row r="1736" spans="1:23" ht="15" customHeight="1">
      <c r="A1736" t="s">
        <v>41113</v>
      </c>
      <c r="B1736" t="s">
        <v>36481</v>
      </c>
      <c r="C1736" s="15">
        <v>45976</v>
      </c>
      <c r="D1736" s="15">
        <v>45993</v>
      </c>
      <c r="E1736" t="s">
        <v>1646</v>
      </c>
      <c r="F1736" s="15">
        <v>45976</v>
      </c>
      <c r="G1736" s="15">
        <v>45993</v>
      </c>
      <c r="I1736" t="s">
        <v>3891</v>
      </c>
      <c r="L1736" t="s">
        <v>3858</v>
      </c>
      <c r="N1736" t="s">
        <v>35638</v>
      </c>
      <c r="O1736" t="s">
        <v>35909</v>
      </c>
      <c r="P1736" t="s">
        <v>35920</v>
      </c>
      <c r="Q1736" t="s">
        <v>35897</v>
      </c>
      <c r="R1736" t="s">
        <v>35905</v>
      </c>
      <c r="S1736" t="s">
        <v>35849</v>
      </c>
      <c r="T1736" t="s">
        <v>41114</v>
      </c>
      <c r="U1736" s="98">
        <v>2370</v>
      </c>
      <c r="V1736" s="98">
        <v>0</v>
      </c>
      <c r="W1736" t="s">
        <v>41115</v>
      </c>
    </row>
    <row r="1737" spans="1:23" ht="15" customHeight="1">
      <c r="A1737" t="s">
        <v>41116</v>
      </c>
      <c r="B1737" t="s">
        <v>36481</v>
      </c>
      <c r="C1737" s="15">
        <v>45977</v>
      </c>
      <c r="D1737" s="15">
        <v>45980</v>
      </c>
      <c r="E1737" t="s">
        <v>1646</v>
      </c>
      <c r="F1737" s="15">
        <v>45977</v>
      </c>
      <c r="G1737" s="15">
        <v>45980</v>
      </c>
      <c r="I1737" t="s">
        <v>3894</v>
      </c>
      <c r="L1737" t="s">
        <v>3861</v>
      </c>
      <c r="N1737" t="s">
        <v>35649</v>
      </c>
      <c r="O1737" t="s">
        <v>35914</v>
      </c>
      <c r="P1737" t="s">
        <v>35896</v>
      </c>
      <c r="Q1737" t="s">
        <v>35897</v>
      </c>
      <c r="R1737" t="s">
        <v>35898</v>
      </c>
      <c r="S1737" t="s">
        <v>35853</v>
      </c>
      <c r="T1737" t="s">
        <v>41117</v>
      </c>
      <c r="U1737" s="98">
        <v>8830</v>
      </c>
      <c r="V1737" s="98">
        <v>0</v>
      </c>
      <c r="W1737" t="s">
        <v>41118</v>
      </c>
    </row>
    <row r="1738" spans="1:23" ht="15" customHeight="1">
      <c r="A1738" t="s">
        <v>41119</v>
      </c>
      <c r="B1738" t="s">
        <v>36481</v>
      </c>
      <c r="C1738" s="15">
        <v>45978</v>
      </c>
      <c r="D1738" s="15">
        <v>45982</v>
      </c>
      <c r="E1738" t="s">
        <v>1646</v>
      </c>
      <c r="F1738" s="15">
        <v>45978</v>
      </c>
      <c r="G1738" s="15">
        <v>45982</v>
      </c>
      <c r="I1738" t="s">
        <v>1644</v>
      </c>
      <c r="L1738" t="s">
        <v>3864</v>
      </c>
      <c r="N1738" t="s">
        <v>35649</v>
      </c>
      <c r="O1738" t="s">
        <v>35919</v>
      </c>
      <c r="P1738" t="s">
        <v>35903</v>
      </c>
      <c r="Q1738" t="s">
        <v>35897</v>
      </c>
      <c r="R1738" t="s">
        <v>35905</v>
      </c>
      <c r="S1738" t="s">
        <v>35857</v>
      </c>
      <c r="T1738" t="s">
        <v>41120</v>
      </c>
      <c r="U1738" s="98">
        <v>8885</v>
      </c>
      <c r="V1738" s="98">
        <v>0</v>
      </c>
      <c r="W1738" t="s">
        <v>41121</v>
      </c>
    </row>
    <row r="1739" spans="1:23" ht="15" customHeight="1">
      <c r="A1739" t="s">
        <v>41122</v>
      </c>
      <c r="B1739" t="s">
        <v>36481</v>
      </c>
      <c r="C1739" s="15">
        <v>45979</v>
      </c>
      <c r="D1739" s="15">
        <v>45984</v>
      </c>
      <c r="E1739" t="s">
        <v>1646</v>
      </c>
      <c r="F1739" s="15">
        <v>45979</v>
      </c>
      <c r="G1739" s="15">
        <v>45984</v>
      </c>
      <c r="I1739" t="s">
        <v>3858</v>
      </c>
      <c r="L1739" t="s">
        <v>3867</v>
      </c>
      <c r="N1739" t="s">
        <v>35674</v>
      </c>
      <c r="O1739" t="s">
        <v>35924</v>
      </c>
      <c r="P1739" t="s">
        <v>35910</v>
      </c>
      <c r="Q1739" t="s">
        <v>35897</v>
      </c>
      <c r="R1739" t="s">
        <v>35898</v>
      </c>
      <c r="S1739" t="s">
        <v>35861</v>
      </c>
      <c r="T1739" t="s">
        <v>41123</v>
      </c>
      <c r="U1739" s="98">
        <v>3075</v>
      </c>
      <c r="V1739" s="98">
        <v>0</v>
      </c>
      <c r="W1739" t="s">
        <v>41124</v>
      </c>
    </row>
    <row r="1740" spans="1:23" ht="15" customHeight="1">
      <c r="A1740" t="s">
        <v>41125</v>
      </c>
      <c r="B1740" t="s">
        <v>36481</v>
      </c>
      <c r="C1740" s="15">
        <v>45980</v>
      </c>
      <c r="D1740" s="15">
        <v>45986</v>
      </c>
      <c r="E1740" t="s">
        <v>1646</v>
      </c>
      <c r="F1740" s="15">
        <v>45980</v>
      </c>
      <c r="G1740" s="15">
        <v>45986</v>
      </c>
      <c r="I1740" t="s">
        <v>3861</v>
      </c>
      <c r="L1740" t="s">
        <v>3870</v>
      </c>
      <c r="N1740" t="s">
        <v>35662</v>
      </c>
      <c r="O1740" t="s">
        <v>1565</v>
      </c>
      <c r="P1740" t="s">
        <v>35915</v>
      </c>
      <c r="Q1740" t="s">
        <v>35897</v>
      </c>
      <c r="R1740" t="s">
        <v>35898</v>
      </c>
      <c r="S1740" t="s">
        <v>35865</v>
      </c>
      <c r="T1740" t="s">
        <v>41126</v>
      </c>
      <c r="U1740" s="98">
        <v>8200</v>
      </c>
      <c r="V1740" s="98">
        <v>0</v>
      </c>
      <c r="W1740" t="s">
        <v>41127</v>
      </c>
    </row>
    <row r="1741" spans="1:23" ht="15" customHeight="1">
      <c r="A1741" t="s">
        <v>41128</v>
      </c>
      <c r="B1741" t="s">
        <v>36481</v>
      </c>
      <c r="C1741" s="15">
        <v>45981</v>
      </c>
      <c r="D1741" s="15">
        <v>45988</v>
      </c>
      <c r="E1741" t="s">
        <v>1646</v>
      </c>
      <c r="F1741" s="15">
        <v>45981</v>
      </c>
      <c r="G1741" s="15">
        <v>45988</v>
      </c>
      <c r="I1741" t="s">
        <v>3864</v>
      </c>
      <c r="L1741" t="s">
        <v>3873</v>
      </c>
      <c r="N1741" t="s">
        <v>35686</v>
      </c>
      <c r="O1741" t="s">
        <v>35902</v>
      </c>
      <c r="P1741" t="s">
        <v>35920</v>
      </c>
      <c r="Q1741" t="s">
        <v>35897</v>
      </c>
      <c r="R1741" t="s">
        <v>35905</v>
      </c>
      <c r="S1741" t="s">
        <v>35869</v>
      </c>
      <c r="T1741" t="s">
        <v>41129</v>
      </c>
      <c r="U1741" s="98">
        <v>4520</v>
      </c>
      <c r="V1741" s="98">
        <v>0</v>
      </c>
      <c r="W1741" t="s">
        <v>41130</v>
      </c>
    </row>
    <row r="1742" spans="1:23" ht="15" customHeight="1">
      <c r="A1742" t="s">
        <v>41131</v>
      </c>
      <c r="B1742" t="s">
        <v>36481</v>
      </c>
      <c r="C1742" s="15">
        <v>45982</v>
      </c>
      <c r="D1742" s="15">
        <v>45989</v>
      </c>
      <c r="E1742" t="s">
        <v>1646</v>
      </c>
      <c r="F1742" s="15">
        <v>45982</v>
      </c>
      <c r="G1742" s="15">
        <v>45989</v>
      </c>
      <c r="I1742" t="s">
        <v>3867</v>
      </c>
      <c r="L1742" t="s">
        <v>1665</v>
      </c>
      <c r="N1742" t="s">
        <v>35638</v>
      </c>
      <c r="O1742" t="s">
        <v>35909</v>
      </c>
      <c r="P1742" t="s">
        <v>35896</v>
      </c>
      <c r="Q1742" t="s">
        <v>35897</v>
      </c>
      <c r="R1742" t="s">
        <v>35898</v>
      </c>
      <c r="S1742" t="s">
        <v>35635</v>
      </c>
      <c r="T1742" t="s">
        <v>41132</v>
      </c>
      <c r="U1742" s="98">
        <v>2235</v>
      </c>
      <c r="V1742" s="98">
        <v>100</v>
      </c>
      <c r="W1742" t="s">
        <v>41133</v>
      </c>
    </row>
    <row r="1743" spans="1:23" ht="15" customHeight="1">
      <c r="A1743" t="s">
        <v>41134</v>
      </c>
      <c r="B1743" t="s">
        <v>36481</v>
      </c>
      <c r="C1743" s="15">
        <v>45983</v>
      </c>
      <c r="D1743" s="15">
        <v>45992</v>
      </c>
      <c r="E1743" t="s">
        <v>1646</v>
      </c>
      <c r="F1743" s="15">
        <v>45983</v>
      </c>
      <c r="G1743" s="15">
        <v>45992</v>
      </c>
      <c r="I1743" t="s">
        <v>3870</v>
      </c>
      <c r="L1743" t="s">
        <v>3878</v>
      </c>
      <c r="N1743" t="s">
        <v>35638</v>
      </c>
      <c r="O1743" t="s">
        <v>35914</v>
      </c>
      <c r="P1743" t="s">
        <v>35903</v>
      </c>
      <c r="Q1743" t="s">
        <v>35897</v>
      </c>
      <c r="R1743" t="s">
        <v>35905</v>
      </c>
      <c r="S1743" t="s">
        <v>35647</v>
      </c>
      <c r="T1743" t="s">
        <v>41135</v>
      </c>
      <c r="U1743" s="98">
        <v>2235</v>
      </c>
      <c r="V1743" s="98">
        <v>0</v>
      </c>
      <c r="W1743" t="s">
        <v>41136</v>
      </c>
    </row>
    <row r="1744" spans="1:23" ht="15" customHeight="1">
      <c r="A1744" t="s">
        <v>41137</v>
      </c>
      <c r="B1744" t="s">
        <v>36481</v>
      </c>
      <c r="C1744" s="15">
        <v>45984</v>
      </c>
      <c r="D1744" s="15">
        <v>45994</v>
      </c>
      <c r="E1744" t="s">
        <v>1646</v>
      </c>
      <c r="F1744" s="15">
        <v>45984</v>
      </c>
      <c r="G1744" s="15">
        <v>45994</v>
      </c>
      <c r="I1744" t="s">
        <v>3873</v>
      </c>
      <c r="L1744" t="s">
        <v>3881</v>
      </c>
      <c r="N1744" t="s">
        <v>35638</v>
      </c>
      <c r="O1744" t="s">
        <v>35919</v>
      </c>
      <c r="P1744" t="s">
        <v>35910</v>
      </c>
      <c r="Q1744" t="s">
        <v>35897</v>
      </c>
      <c r="R1744" t="s">
        <v>35898</v>
      </c>
      <c r="S1744" t="s">
        <v>35660</v>
      </c>
      <c r="T1744" t="s">
        <v>41138</v>
      </c>
      <c r="U1744" s="98">
        <v>2235</v>
      </c>
      <c r="V1744" s="98">
        <v>0</v>
      </c>
      <c r="W1744" t="s">
        <v>41139</v>
      </c>
    </row>
    <row r="1745" spans="1:23" ht="15" customHeight="1">
      <c r="A1745" t="s">
        <v>41140</v>
      </c>
      <c r="B1745" t="s">
        <v>36481</v>
      </c>
      <c r="C1745" s="15">
        <v>45985</v>
      </c>
      <c r="D1745" s="15">
        <v>45996</v>
      </c>
      <c r="E1745" t="s">
        <v>1646</v>
      </c>
      <c r="F1745" s="15">
        <v>45985</v>
      </c>
      <c r="G1745" s="15">
        <v>45996</v>
      </c>
      <c r="I1745" t="s">
        <v>1665</v>
      </c>
      <c r="L1745" t="s">
        <v>3884</v>
      </c>
      <c r="N1745" t="s">
        <v>35649</v>
      </c>
      <c r="O1745" t="s">
        <v>35924</v>
      </c>
      <c r="P1745" t="s">
        <v>35915</v>
      </c>
      <c r="Q1745" t="s">
        <v>35897</v>
      </c>
      <c r="R1745" t="s">
        <v>35898</v>
      </c>
      <c r="S1745" t="s">
        <v>35672</v>
      </c>
      <c r="T1745" t="s">
        <v>41141</v>
      </c>
      <c r="U1745" s="98">
        <v>8170</v>
      </c>
      <c r="V1745" s="98">
        <v>0</v>
      </c>
      <c r="W1745" t="s">
        <v>41142</v>
      </c>
    </row>
    <row r="1746" spans="1:23" ht="15" customHeight="1">
      <c r="A1746" t="s">
        <v>41143</v>
      </c>
      <c r="B1746" t="s">
        <v>36481</v>
      </c>
      <c r="C1746" s="15">
        <v>45986</v>
      </c>
      <c r="D1746" s="15">
        <v>45998</v>
      </c>
      <c r="E1746" t="s">
        <v>1646</v>
      </c>
      <c r="F1746" s="15">
        <v>45986</v>
      </c>
      <c r="G1746" s="15">
        <v>45998</v>
      </c>
      <c r="I1746" t="s">
        <v>3878</v>
      </c>
      <c r="L1746" t="s">
        <v>3887</v>
      </c>
      <c r="N1746" t="s">
        <v>35649</v>
      </c>
      <c r="O1746" t="s">
        <v>1565</v>
      </c>
      <c r="P1746" t="s">
        <v>35920</v>
      </c>
      <c r="Q1746" t="s">
        <v>35897</v>
      </c>
      <c r="R1746" t="s">
        <v>35905</v>
      </c>
      <c r="S1746" t="s">
        <v>35683</v>
      </c>
      <c r="T1746" t="s">
        <v>41144</v>
      </c>
      <c r="U1746" s="98">
        <v>8225</v>
      </c>
      <c r="V1746" s="98">
        <v>0</v>
      </c>
      <c r="W1746" t="s">
        <v>41145</v>
      </c>
    </row>
    <row r="1747" spans="1:23" ht="15" customHeight="1">
      <c r="A1747" t="s">
        <v>41146</v>
      </c>
      <c r="B1747" t="s">
        <v>36481</v>
      </c>
      <c r="C1747" s="15">
        <v>45987</v>
      </c>
      <c r="D1747" s="15">
        <v>46000</v>
      </c>
      <c r="E1747" t="s">
        <v>1646</v>
      </c>
      <c r="F1747" s="15">
        <v>45987</v>
      </c>
      <c r="G1747" s="15">
        <v>46000</v>
      </c>
      <c r="I1747" t="s">
        <v>3881</v>
      </c>
      <c r="L1747" t="s">
        <v>3891</v>
      </c>
      <c r="N1747" t="s">
        <v>35674</v>
      </c>
      <c r="O1747" t="s">
        <v>35902</v>
      </c>
      <c r="P1747" t="s">
        <v>35896</v>
      </c>
      <c r="Q1747" t="s">
        <v>35897</v>
      </c>
      <c r="R1747" t="s">
        <v>35898</v>
      </c>
      <c r="S1747" t="s">
        <v>35692</v>
      </c>
      <c r="T1747" t="s">
        <v>41147</v>
      </c>
      <c r="U1747" s="98">
        <v>2830</v>
      </c>
      <c r="V1747" s="98">
        <v>0</v>
      </c>
      <c r="W1747" t="s">
        <v>41148</v>
      </c>
    </row>
    <row r="1748" spans="1:23" ht="15" customHeight="1">
      <c r="A1748" t="s">
        <v>41149</v>
      </c>
      <c r="B1748" t="s">
        <v>36481</v>
      </c>
      <c r="C1748" s="15">
        <v>45988</v>
      </c>
      <c r="D1748" s="15">
        <v>46002</v>
      </c>
      <c r="E1748" t="s">
        <v>1646</v>
      </c>
      <c r="F1748" s="15">
        <v>45988</v>
      </c>
      <c r="G1748" s="15">
        <v>46002</v>
      </c>
      <c r="I1748" t="s">
        <v>3884</v>
      </c>
      <c r="L1748" t="s">
        <v>3894</v>
      </c>
      <c r="N1748" t="s">
        <v>35662</v>
      </c>
      <c r="O1748" t="s">
        <v>35909</v>
      </c>
      <c r="P1748" t="s">
        <v>35903</v>
      </c>
      <c r="Q1748" t="s">
        <v>35897</v>
      </c>
      <c r="R1748" t="s">
        <v>35905</v>
      </c>
      <c r="S1748" t="s">
        <v>35700</v>
      </c>
      <c r="T1748" t="s">
        <v>41150</v>
      </c>
      <c r="U1748" s="98">
        <v>8000</v>
      </c>
      <c r="V1748" s="98">
        <v>0</v>
      </c>
      <c r="W1748" t="s">
        <v>41151</v>
      </c>
    </row>
    <row r="1749" spans="1:23" ht="15" customHeight="1">
      <c r="A1749" t="s">
        <v>41152</v>
      </c>
      <c r="B1749" t="s">
        <v>36481</v>
      </c>
      <c r="C1749" s="15">
        <v>45989</v>
      </c>
      <c r="D1749" s="15">
        <v>46004</v>
      </c>
      <c r="E1749" t="s">
        <v>1646</v>
      </c>
      <c r="F1749" s="15">
        <v>45989</v>
      </c>
      <c r="G1749" s="15">
        <v>46004</v>
      </c>
      <c r="I1749" t="s">
        <v>3887</v>
      </c>
      <c r="L1749" t="s">
        <v>1644</v>
      </c>
      <c r="N1749" t="s">
        <v>35686</v>
      </c>
      <c r="O1749" t="s">
        <v>35914</v>
      </c>
      <c r="P1749" t="s">
        <v>35910</v>
      </c>
      <c r="Q1749" t="s">
        <v>35897</v>
      </c>
      <c r="R1749" t="s">
        <v>35898</v>
      </c>
      <c r="S1749" t="s">
        <v>35708</v>
      </c>
      <c r="T1749" t="s">
        <v>41153</v>
      </c>
      <c r="U1749" s="98">
        <v>4730</v>
      </c>
      <c r="V1749" s="98">
        <v>0</v>
      </c>
      <c r="W1749" t="s">
        <v>41154</v>
      </c>
    </row>
    <row r="1750" spans="1:23" ht="15" customHeight="1">
      <c r="A1750" t="s">
        <v>41155</v>
      </c>
      <c r="B1750" t="s">
        <v>36481</v>
      </c>
      <c r="C1750" s="15">
        <v>45990</v>
      </c>
      <c r="D1750" s="15">
        <v>46006</v>
      </c>
      <c r="E1750" t="s">
        <v>1646</v>
      </c>
      <c r="F1750" s="15">
        <v>45990</v>
      </c>
      <c r="G1750" s="15">
        <v>46006</v>
      </c>
      <c r="I1750" t="s">
        <v>3891</v>
      </c>
      <c r="L1750" t="s">
        <v>3858</v>
      </c>
      <c r="N1750" t="s">
        <v>35638</v>
      </c>
      <c r="O1750" t="s">
        <v>35919</v>
      </c>
      <c r="P1750" t="s">
        <v>35915</v>
      </c>
      <c r="Q1750" t="s">
        <v>35897</v>
      </c>
      <c r="R1750" t="s">
        <v>35898</v>
      </c>
      <c r="S1750" t="s">
        <v>35714</v>
      </c>
      <c r="T1750" t="s">
        <v>41156</v>
      </c>
      <c r="U1750" s="98">
        <v>2325</v>
      </c>
      <c r="V1750" s="98">
        <v>0</v>
      </c>
      <c r="W1750" t="s">
        <v>41157</v>
      </c>
    </row>
    <row r="1751" spans="1:23" ht="15" customHeight="1">
      <c r="A1751" t="s">
        <v>41158</v>
      </c>
      <c r="B1751" t="s">
        <v>36481</v>
      </c>
      <c r="C1751" s="15">
        <v>45991</v>
      </c>
      <c r="D1751" s="15">
        <v>46008</v>
      </c>
      <c r="E1751" t="s">
        <v>1646</v>
      </c>
      <c r="F1751" s="15">
        <v>45991</v>
      </c>
      <c r="G1751" s="15">
        <v>46008</v>
      </c>
      <c r="I1751" t="s">
        <v>3894</v>
      </c>
      <c r="L1751" t="s">
        <v>3861</v>
      </c>
      <c r="N1751" t="s">
        <v>35638</v>
      </c>
      <c r="O1751" t="s">
        <v>35924</v>
      </c>
      <c r="P1751" t="s">
        <v>35920</v>
      </c>
      <c r="Q1751" t="s">
        <v>35897</v>
      </c>
      <c r="R1751" t="s">
        <v>35905</v>
      </c>
      <c r="S1751" t="s">
        <v>35723</v>
      </c>
      <c r="T1751" t="s">
        <v>41159</v>
      </c>
      <c r="U1751" s="98">
        <v>2325</v>
      </c>
      <c r="V1751" s="98">
        <v>0</v>
      </c>
      <c r="W1751" t="s">
        <v>41160</v>
      </c>
    </row>
    <row r="1752" spans="1:23" ht="15" customHeight="1">
      <c r="A1752" t="s">
        <v>41161</v>
      </c>
      <c r="B1752" t="s">
        <v>36481</v>
      </c>
      <c r="C1752" s="15">
        <v>45962</v>
      </c>
      <c r="D1752" s="15">
        <v>45965</v>
      </c>
      <c r="E1752" t="s">
        <v>1646</v>
      </c>
      <c r="F1752" s="15">
        <v>45962</v>
      </c>
      <c r="G1752" s="15">
        <v>45965</v>
      </c>
      <c r="I1752" t="s">
        <v>1644</v>
      </c>
      <c r="L1752" t="s">
        <v>3864</v>
      </c>
      <c r="N1752" t="s">
        <v>35638</v>
      </c>
      <c r="O1752" t="s">
        <v>1565</v>
      </c>
      <c r="P1752" t="s">
        <v>35896</v>
      </c>
      <c r="Q1752" t="s">
        <v>35897</v>
      </c>
      <c r="R1752" t="s">
        <v>35898</v>
      </c>
      <c r="S1752" t="s">
        <v>35730</v>
      </c>
      <c r="T1752" t="s">
        <v>41162</v>
      </c>
      <c r="U1752" s="98">
        <v>2325</v>
      </c>
      <c r="V1752" s="98">
        <v>110</v>
      </c>
      <c r="W1752" t="s">
        <v>41163</v>
      </c>
    </row>
    <row r="1753" spans="1:23" ht="15" customHeight="1">
      <c r="A1753" t="s">
        <v>41164</v>
      </c>
      <c r="B1753" t="s">
        <v>36481</v>
      </c>
      <c r="C1753" s="15">
        <v>45963</v>
      </c>
      <c r="D1753" s="15">
        <v>45967</v>
      </c>
      <c r="E1753" t="s">
        <v>1646</v>
      </c>
      <c r="F1753" s="15">
        <v>45963</v>
      </c>
      <c r="G1753" s="15">
        <v>45967</v>
      </c>
      <c r="I1753" t="s">
        <v>3858</v>
      </c>
      <c r="L1753" t="s">
        <v>3867</v>
      </c>
      <c r="N1753" t="s">
        <v>35649</v>
      </c>
      <c r="O1753" t="s">
        <v>35902</v>
      </c>
      <c r="P1753" t="s">
        <v>35903</v>
      </c>
      <c r="Q1753" t="s">
        <v>35897</v>
      </c>
      <c r="R1753" t="s">
        <v>35905</v>
      </c>
      <c r="S1753" t="s">
        <v>35737</v>
      </c>
      <c r="T1753" t="s">
        <v>41165</v>
      </c>
      <c r="U1753" s="98">
        <v>8610</v>
      </c>
      <c r="V1753" s="98">
        <v>0</v>
      </c>
      <c r="W1753" t="s">
        <v>41166</v>
      </c>
    </row>
    <row r="1754" spans="1:23" ht="15" customHeight="1">
      <c r="A1754" t="s">
        <v>41167</v>
      </c>
      <c r="B1754" t="s">
        <v>36481</v>
      </c>
      <c r="C1754" s="15">
        <v>45964</v>
      </c>
      <c r="D1754" s="15">
        <v>45969</v>
      </c>
      <c r="E1754" t="s">
        <v>1646</v>
      </c>
      <c r="F1754" s="15">
        <v>45964</v>
      </c>
      <c r="G1754" s="15">
        <v>45969</v>
      </c>
      <c r="I1754" t="s">
        <v>3861</v>
      </c>
      <c r="L1754" t="s">
        <v>3870</v>
      </c>
      <c r="N1754" t="s">
        <v>35649</v>
      </c>
      <c r="O1754" t="s">
        <v>35909</v>
      </c>
      <c r="P1754" t="s">
        <v>35910</v>
      </c>
      <c r="Q1754" t="s">
        <v>35897</v>
      </c>
      <c r="R1754" t="s">
        <v>35898</v>
      </c>
      <c r="S1754" t="s">
        <v>35744</v>
      </c>
      <c r="T1754" t="s">
        <v>41168</v>
      </c>
      <c r="U1754" s="98">
        <v>8665</v>
      </c>
      <c r="V1754" s="98">
        <v>0</v>
      </c>
      <c r="W1754" t="s">
        <v>41169</v>
      </c>
    </row>
    <row r="1755" spans="1:23" ht="15" customHeight="1">
      <c r="A1755" t="s">
        <v>41170</v>
      </c>
      <c r="B1755" t="s">
        <v>36481</v>
      </c>
      <c r="C1755" s="15">
        <v>45965</v>
      </c>
      <c r="D1755" s="15">
        <v>45971</v>
      </c>
      <c r="E1755" t="s">
        <v>1646</v>
      </c>
      <c r="F1755" s="15">
        <v>45965</v>
      </c>
      <c r="G1755" s="15">
        <v>45971</v>
      </c>
      <c r="I1755" t="s">
        <v>3864</v>
      </c>
      <c r="L1755" t="s">
        <v>3873</v>
      </c>
      <c r="N1755" t="s">
        <v>35674</v>
      </c>
      <c r="O1755" t="s">
        <v>35914</v>
      </c>
      <c r="P1755" t="s">
        <v>35915</v>
      </c>
      <c r="Q1755" t="s">
        <v>35897</v>
      </c>
      <c r="R1755" t="s">
        <v>35898</v>
      </c>
      <c r="S1755" t="s">
        <v>35750</v>
      </c>
      <c r="T1755" t="s">
        <v>41171</v>
      </c>
      <c r="U1755" s="98">
        <v>2970</v>
      </c>
      <c r="V1755" s="98">
        <v>0</v>
      </c>
      <c r="W1755" t="s">
        <v>41172</v>
      </c>
    </row>
    <row r="1756" spans="1:23" ht="15" customHeight="1">
      <c r="A1756" t="s">
        <v>41173</v>
      </c>
      <c r="B1756" t="s">
        <v>36481</v>
      </c>
      <c r="C1756" s="15">
        <v>45966</v>
      </c>
      <c r="D1756" s="15">
        <v>45973</v>
      </c>
      <c r="E1756" t="s">
        <v>1646</v>
      </c>
      <c r="F1756" s="15">
        <v>45966</v>
      </c>
      <c r="G1756" s="15">
        <v>45973</v>
      </c>
      <c r="I1756" t="s">
        <v>3867</v>
      </c>
      <c r="L1756" t="s">
        <v>1665</v>
      </c>
      <c r="N1756" t="s">
        <v>35662</v>
      </c>
      <c r="O1756" t="s">
        <v>35919</v>
      </c>
      <c r="P1756" t="s">
        <v>35920</v>
      </c>
      <c r="Q1756" t="s">
        <v>35897</v>
      </c>
      <c r="R1756" t="s">
        <v>35905</v>
      </c>
      <c r="S1756" t="s">
        <v>35755</v>
      </c>
      <c r="T1756" t="s">
        <v>41174</v>
      </c>
      <c r="U1756" s="98">
        <v>8200</v>
      </c>
      <c r="V1756" s="98">
        <v>0</v>
      </c>
      <c r="W1756" t="s">
        <v>41175</v>
      </c>
    </row>
    <row r="1757" spans="1:23" ht="15" customHeight="1">
      <c r="A1757" t="s">
        <v>41176</v>
      </c>
      <c r="B1757" t="s">
        <v>36481</v>
      </c>
      <c r="C1757" s="15">
        <v>45967</v>
      </c>
      <c r="D1757" s="15">
        <v>45975</v>
      </c>
      <c r="E1757" t="s">
        <v>1646</v>
      </c>
      <c r="F1757" s="15">
        <v>45967</v>
      </c>
      <c r="G1757" s="15">
        <v>45975</v>
      </c>
      <c r="I1757" t="s">
        <v>3870</v>
      </c>
      <c r="L1757" t="s">
        <v>3878</v>
      </c>
      <c r="N1757" t="s">
        <v>35686</v>
      </c>
      <c r="O1757" t="s">
        <v>35924</v>
      </c>
      <c r="P1757" t="s">
        <v>35896</v>
      </c>
      <c r="Q1757" t="s">
        <v>35897</v>
      </c>
      <c r="R1757" t="s">
        <v>35898</v>
      </c>
      <c r="S1757" t="s">
        <v>35760</v>
      </c>
      <c r="T1757" t="s">
        <v>41177</v>
      </c>
      <c r="U1757" s="98">
        <v>4940</v>
      </c>
      <c r="V1757" s="98">
        <v>0</v>
      </c>
      <c r="W1757" t="s">
        <v>41178</v>
      </c>
    </row>
    <row r="1758" spans="1:23" ht="15" customHeight="1">
      <c r="A1758" t="s">
        <v>41179</v>
      </c>
      <c r="B1758" t="s">
        <v>36481</v>
      </c>
      <c r="C1758" s="15">
        <v>45968</v>
      </c>
      <c r="D1758" s="15">
        <v>45977</v>
      </c>
      <c r="E1758" t="s">
        <v>1646</v>
      </c>
      <c r="F1758" s="15">
        <v>45968</v>
      </c>
      <c r="G1758" s="15">
        <v>45977</v>
      </c>
      <c r="I1758" t="s">
        <v>3873</v>
      </c>
      <c r="L1758" t="s">
        <v>3881</v>
      </c>
      <c r="N1758" t="s">
        <v>35638</v>
      </c>
      <c r="O1758" t="s">
        <v>1565</v>
      </c>
      <c r="P1758" t="s">
        <v>35903</v>
      </c>
      <c r="Q1758" t="s">
        <v>35897</v>
      </c>
      <c r="R1758" t="s">
        <v>35905</v>
      </c>
      <c r="S1758" t="s">
        <v>35765</v>
      </c>
      <c r="T1758" t="s">
        <v>41180</v>
      </c>
      <c r="U1758" s="98">
        <v>2415</v>
      </c>
      <c r="V1758" s="98">
        <v>0</v>
      </c>
      <c r="W1758" t="s">
        <v>41181</v>
      </c>
    </row>
    <row r="1759" spans="1:23" ht="15" customHeight="1">
      <c r="A1759" t="s">
        <v>41182</v>
      </c>
      <c r="B1759" t="s">
        <v>36481</v>
      </c>
      <c r="C1759" s="15">
        <v>45969</v>
      </c>
      <c r="D1759" s="15">
        <v>45979</v>
      </c>
      <c r="E1759" t="s">
        <v>1646</v>
      </c>
      <c r="F1759" s="15">
        <v>45969</v>
      </c>
      <c r="G1759" s="15">
        <v>45979</v>
      </c>
      <c r="I1759" t="s">
        <v>1665</v>
      </c>
      <c r="L1759" t="s">
        <v>3884</v>
      </c>
      <c r="N1759" t="s">
        <v>35638</v>
      </c>
      <c r="O1759" t="s">
        <v>35902</v>
      </c>
      <c r="P1759" t="s">
        <v>35910</v>
      </c>
      <c r="Q1759" t="s">
        <v>35897</v>
      </c>
      <c r="R1759" t="s">
        <v>35898</v>
      </c>
      <c r="S1759" t="s">
        <v>35770</v>
      </c>
      <c r="T1759" t="s">
        <v>41183</v>
      </c>
      <c r="U1759" s="98">
        <v>2415</v>
      </c>
      <c r="V1759" s="98">
        <v>0</v>
      </c>
      <c r="W1759" t="s">
        <v>41184</v>
      </c>
    </row>
    <row r="1760" spans="1:23" ht="15" customHeight="1">
      <c r="A1760" t="s">
        <v>41185</v>
      </c>
      <c r="B1760" t="s">
        <v>36481</v>
      </c>
      <c r="C1760" s="15">
        <v>45970</v>
      </c>
      <c r="D1760" s="15">
        <v>45981</v>
      </c>
      <c r="E1760" t="s">
        <v>1646</v>
      </c>
      <c r="F1760" s="15">
        <v>45970</v>
      </c>
      <c r="G1760" s="15">
        <v>45981</v>
      </c>
      <c r="I1760" t="s">
        <v>3878</v>
      </c>
      <c r="L1760" t="s">
        <v>3887</v>
      </c>
      <c r="N1760" t="s">
        <v>35638</v>
      </c>
      <c r="O1760" t="s">
        <v>35909</v>
      </c>
      <c r="P1760" t="s">
        <v>35915</v>
      </c>
      <c r="Q1760" t="s">
        <v>35897</v>
      </c>
      <c r="R1760" t="s">
        <v>35898</v>
      </c>
      <c r="S1760" t="s">
        <v>35775</v>
      </c>
      <c r="T1760" t="s">
        <v>41186</v>
      </c>
      <c r="U1760" s="98">
        <v>2415</v>
      </c>
      <c r="V1760" s="98">
        <v>0</v>
      </c>
      <c r="W1760" t="s">
        <v>41187</v>
      </c>
    </row>
    <row r="1761" spans="1:23" ht="15" customHeight="1">
      <c r="A1761" t="s">
        <v>41188</v>
      </c>
      <c r="B1761" t="s">
        <v>36481</v>
      </c>
      <c r="C1761" s="15">
        <v>45971</v>
      </c>
      <c r="D1761" s="15">
        <v>45983</v>
      </c>
      <c r="E1761" t="s">
        <v>1646</v>
      </c>
      <c r="F1761" s="15">
        <v>45971</v>
      </c>
      <c r="G1761" s="15">
        <v>45983</v>
      </c>
      <c r="I1761" t="s">
        <v>3881</v>
      </c>
      <c r="L1761" t="s">
        <v>3891</v>
      </c>
      <c r="N1761" t="s">
        <v>35649</v>
      </c>
      <c r="O1761" t="s">
        <v>35914</v>
      </c>
      <c r="P1761" t="s">
        <v>35920</v>
      </c>
      <c r="Q1761" t="s">
        <v>35897</v>
      </c>
      <c r="R1761" t="s">
        <v>35905</v>
      </c>
      <c r="S1761" t="s">
        <v>35780</v>
      </c>
      <c r="T1761" t="s">
        <v>41189</v>
      </c>
      <c r="U1761" s="98">
        <v>7950</v>
      </c>
      <c r="V1761" s="98">
        <v>0</v>
      </c>
      <c r="W1761" t="s">
        <v>41190</v>
      </c>
    </row>
    <row r="1762" spans="1:23" ht="15" customHeight="1">
      <c r="A1762" t="s">
        <v>41191</v>
      </c>
      <c r="B1762" t="s">
        <v>35895</v>
      </c>
      <c r="C1762" s="15">
        <v>45992</v>
      </c>
      <c r="D1762" s="15">
        <v>45995</v>
      </c>
      <c r="E1762" t="s">
        <v>1646</v>
      </c>
      <c r="F1762" s="15">
        <v>45992</v>
      </c>
      <c r="G1762" s="15">
        <v>45995</v>
      </c>
      <c r="J1762" t="s">
        <v>275</v>
      </c>
      <c r="K1762" t="s">
        <v>1143</v>
      </c>
      <c r="N1762" t="s">
        <v>35638</v>
      </c>
      <c r="O1762" t="s">
        <v>1565</v>
      </c>
      <c r="P1762" t="s">
        <v>35896</v>
      </c>
      <c r="Q1762" t="s">
        <v>35897</v>
      </c>
      <c r="R1762" t="s">
        <v>35898</v>
      </c>
      <c r="S1762" t="s">
        <v>35635</v>
      </c>
      <c r="T1762" t="s">
        <v>41192</v>
      </c>
      <c r="U1762" s="98">
        <v>2235</v>
      </c>
      <c r="V1762" s="98">
        <v>50</v>
      </c>
      <c r="W1762" t="s">
        <v>41193</v>
      </c>
    </row>
    <row r="1763" spans="1:23" ht="15" customHeight="1">
      <c r="A1763" t="s">
        <v>41194</v>
      </c>
      <c r="B1763" t="s">
        <v>35895</v>
      </c>
      <c r="C1763" s="15">
        <v>45993</v>
      </c>
      <c r="D1763" s="15">
        <v>45997</v>
      </c>
      <c r="E1763" t="s">
        <v>1646</v>
      </c>
      <c r="F1763" s="15">
        <v>45993</v>
      </c>
      <c r="G1763" s="15">
        <v>45997</v>
      </c>
      <c r="I1763" t="s">
        <v>3858</v>
      </c>
      <c r="K1763" t="s">
        <v>1153</v>
      </c>
      <c r="N1763" t="s">
        <v>35638</v>
      </c>
      <c r="O1763" t="s">
        <v>35902</v>
      </c>
      <c r="P1763" t="s">
        <v>35903</v>
      </c>
      <c r="Q1763" t="s">
        <v>35904</v>
      </c>
      <c r="R1763" t="s">
        <v>35905</v>
      </c>
      <c r="S1763" t="s">
        <v>35647</v>
      </c>
      <c r="T1763" t="s">
        <v>41195</v>
      </c>
      <c r="U1763" s="98">
        <v>975</v>
      </c>
      <c r="V1763" s="98">
        <v>0</v>
      </c>
      <c r="W1763" t="s">
        <v>41196</v>
      </c>
    </row>
    <row r="1764" spans="1:23" ht="15" customHeight="1">
      <c r="A1764" t="s">
        <v>41197</v>
      </c>
      <c r="B1764" t="s">
        <v>35895</v>
      </c>
      <c r="C1764" s="15">
        <v>45994</v>
      </c>
      <c r="D1764" s="15">
        <v>45999</v>
      </c>
      <c r="E1764" t="s">
        <v>1646</v>
      </c>
      <c r="F1764" s="15">
        <v>45994</v>
      </c>
      <c r="G1764" s="15">
        <v>45999</v>
      </c>
      <c r="I1764" t="s">
        <v>3861</v>
      </c>
      <c r="K1764" t="s">
        <v>1162</v>
      </c>
      <c r="N1764" t="s">
        <v>35638</v>
      </c>
      <c r="O1764" t="s">
        <v>35909</v>
      </c>
      <c r="P1764" t="s">
        <v>35910</v>
      </c>
      <c r="Q1764" t="s">
        <v>35904</v>
      </c>
      <c r="R1764" t="s">
        <v>35898</v>
      </c>
      <c r="S1764" t="s">
        <v>35660</v>
      </c>
      <c r="T1764" t="s">
        <v>41198</v>
      </c>
      <c r="U1764" s="98">
        <v>975</v>
      </c>
      <c r="V1764" s="98">
        <v>0</v>
      </c>
      <c r="W1764" t="s">
        <v>41199</v>
      </c>
    </row>
    <row r="1765" spans="1:23" ht="15" customHeight="1">
      <c r="A1765" t="s">
        <v>41200</v>
      </c>
      <c r="B1765" t="s">
        <v>35895</v>
      </c>
      <c r="C1765" s="15">
        <v>45995</v>
      </c>
      <c r="D1765" s="15">
        <v>46001</v>
      </c>
      <c r="E1765" t="s">
        <v>1646</v>
      </c>
      <c r="F1765" s="15">
        <v>45995</v>
      </c>
      <c r="G1765" s="15">
        <v>46001</v>
      </c>
      <c r="I1765" t="s">
        <v>3864</v>
      </c>
      <c r="K1765" t="s">
        <v>1169</v>
      </c>
      <c r="N1765" t="s">
        <v>35649</v>
      </c>
      <c r="O1765" t="s">
        <v>35914</v>
      </c>
      <c r="P1765" t="s">
        <v>35915</v>
      </c>
      <c r="Q1765" t="s">
        <v>35897</v>
      </c>
      <c r="R1765" t="s">
        <v>35898</v>
      </c>
      <c r="S1765" t="s">
        <v>35672</v>
      </c>
      <c r="T1765" t="s">
        <v>41201</v>
      </c>
      <c r="U1765" s="98">
        <v>8170</v>
      </c>
      <c r="V1765" s="98">
        <v>0</v>
      </c>
      <c r="W1765" t="s">
        <v>41202</v>
      </c>
    </row>
    <row r="1766" spans="1:23" ht="15" customHeight="1">
      <c r="A1766" t="s">
        <v>41203</v>
      </c>
      <c r="B1766" t="s">
        <v>35895</v>
      </c>
      <c r="C1766" s="15">
        <v>45996</v>
      </c>
      <c r="D1766" s="15">
        <v>46003</v>
      </c>
      <c r="E1766" t="s">
        <v>1646</v>
      </c>
      <c r="F1766" s="15">
        <v>45996</v>
      </c>
      <c r="G1766" s="15">
        <v>46003</v>
      </c>
      <c r="J1766" t="s">
        <v>20946</v>
      </c>
      <c r="K1766" t="s">
        <v>1176</v>
      </c>
      <c r="N1766" t="s">
        <v>35649</v>
      </c>
      <c r="O1766" t="s">
        <v>35919</v>
      </c>
      <c r="P1766" t="s">
        <v>35920</v>
      </c>
      <c r="Q1766" t="s">
        <v>35904</v>
      </c>
      <c r="R1766" t="s">
        <v>35905</v>
      </c>
      <c r="S1766" t="s">
        <v>35683</v>
      </c>
      <c r="T1766" t="s">
        <v>41204</v>
      </c>
      <c r="U1766" s="98">
        <v>4825</v>
      </c>
      <c r="V1766" s="98">
        <v>0</v>
      </c>
      <c r="W1766" t="s">
        <v>41205</v>
      </c>
    </row>
    <row r="1767" spans="1:23" ht="15" customHeight="1">
      <c r="A1767" t="s">
        <v>41206</v>
      </c>
      <c r="B1767" t="s">
        <v>35895</v>
      </c>
      <c r="C1767" s="15">
        <v>45997</v>
      </c>
      <c r="D1767" s="15">
        <v>46005</v>
      </c>
      <c r="E1767" t="s">
        <v>1646</v>
      </c>
      <c r="F1767" s="15">
        <v>45997</v>
      </c>
      <c r="G1767" s="15">
        <v>46005</v>
      </c>
      <c r="I1767" t="s">
        <v>3870</v>
      </c>
      <c r="K1767" t="s">
        <v>1183</v>
      </c>
      <c r="N1767" t="s">
        <v>35674</v>
      </c>
      <c r="O1767" t="s">
        <v>35924</v>
      </c>
      <c r="P1767" t="s">
        <v>35896</v>
      </c>
      <c r="Q1767" t="s">
        <v>35904</v>
      </c>
      <c r="R1767" t="s">
        <v>35898</v>
      </c>
      <c r="S1767" t="s">
        <v>35692</v>
      </c>
      <c r="T1767" t="s">
        <v>41207</v>
      </c>
      <c r="U1767" s="98">
        <v>1344</v>
      </c>
      <c r="V1767" s="98">
        <v>0</v>
      </c>
      <c r="W1767" t="s">
        <v>41208</v>
      </c>
    </row>
    <row r="1768" spans="1:23" ht="15" customHeight="1">
      <c r="A1768" t="s">
        <v>41209</v>
      </c>
      <c r="B1768" t="s">
        <v>35895</v>
      </c>
      <c r="C1768" s="15">
        <v>45998</v>
      </c>
      <c r="D1768" s="15">
        <v>46007</v>
      </c>
      <c r="E1768" t="s">
        <v>1646</v>
      </c>
      <c r="F1768" s="15">
        <v>45998</v>
      </c>
      <c r="G1768" s="15">
        <v>46007</v>
      </c>
      <c r="I1768" t="s">
        <v>3873</v>
      </c>
      <c r="K1768" t="s">
        <v>1187</v>
      </c>
      <c r="N1768" t="s">
        <v>35662</v>
      </c>
      <c r="O1768" t="s">
        <v>1565</v>
      </c>
      <c r="P1768" t="s">
        <v>35903</v>
      </c>
      <c r="Q1768" t="s">
        <v>35897</v>
      </c>
      <c r="R1768" t="s">
        <v>35905</v>
      </c>
      <c r="S1768" t="s">
        <v>35700</v>
      </c>
      <c r="T1768" t="s">
        <v>41210</v>
      </c>
      <c r="U1768" s="98">
        <v>8000</v>
      </c>
      <c r="V1768" s="98">
        <v>0</v>
      </c>
      <c r="W1768" t="s">
        <v>41211</v>
      </c>
    </row>
    <row r="1769" spans="1:23" ht="15" customHeight="1">
      <c r="A1769" t="s">
        <v>41212</v>
      </c>
      <c r="B1769" t="s">
        <v>35895</v>
      </c>
      <c r="C1769" s="15">
        <v>45999</v>
      </c>
      <c r="D1769" s="15">
        <v>46009</v>
      </c>
      <c r="E1769" t="s">
        <v>1646</v>
      </c>
      <c r="F1769" s="15">
        <v>45999</v>
      </c>
      <c r="G1769" s="15">
        <v>46009</v>
      </c>
      <c r="I1769" t="s">
        <v>1665</v>
      </c>
      <c r="K1769" t="s">
        <v>1190</v>
      </c>
      <c r="N1769" t="s">
        <v>35686</v>
      </c>
      <c r="O1769" t="s">
        <v>35902</v>
      </c>
      <c r="P1769" t="s">
        <v>35910</v>
      </c>
      <c r="Q1769" t="s">
        <v>35904</v>
      </c>
      <c r="R1769" t="s">
        <v>35898</v>
      </c>
      <c r="S1769" t="s">
        <v>35708</v>
      </c>
      <c r="T1769" t="s">
        <v>41213</v>
      </c>
      <c r="U1769" s="98">
        <v>2160</v>
      </c>
      <c r="V1769" s="98">
        <v>0</v>
      </c>
      <c r="W1769" t="s">
        <v>41214</v>
      </c>
    </row>
    <row r="1770" spans="1:23" ht="15" customHeight="1">
      <c r="A1770" t="s">
        <v>41215</v>
      </c>
      <c r="B1770" t="s">
        <v>35895</v>
      </c>
      <c r="C1770" s="15">
        <v>46000</v>
      </c>
      <c r="D1770" s="15">
        <v>46011</v>
      </c>
      <c r="E1770" t="s">
        <v>1646</v>
      </c>
      <c r="F1770" s="15">
        <v>46000</v>
      </c>
      <c r="G1770" s="15">
        <v>46011</v>
      </c>
      <c r="J1770" t="s">
        <v>261</v>
      </c>
      <c r="K1770" t="s">
        <v>1195</v>
      </c>
      <c r="N1770" t="s">
        <v>35638</v>
      </c>
      <c r="O1770" t="s">
        <v>35909</v>
      </c>
      <c r="P1770" t="s">
        <v>35915</v>
      </c>
      <c r="Q1770" t="s">
        <v>35904</v>
      </c>
      <c r="R1770" t="s">
        <v>35898</v>
      </c>
      <c r="S1770" t="s">
        <v>35714</v>
      </c>
      <c r="T1770" t="s">
        <v>41216</v>
      </c>
      <c r="U1770" s="98">
        <v>1025</v>
      </c>
      <c r="V1770" s="98">
        <v>0</v>
      </c>
      <c r="W1770" t="s">
        <v>41217</v>
      </c>
    </row>
    <row r="1771" spans="1:23" ht="15" customHeight="1">
      <c r="A1771" t="s">
        <v>41218</v>
      </c>
      <c r="B1771" t="s">
        <v>35895</v>
      </c>
      <c r="C1771" s="15">
        <v>46001</v>
      </c>
      <c r="D1771" s="15">
        <v>46013</v>
      </c>
      <c r="E1771" t="s">
        <v>1646</v>
      </c>
      <c r="F1771" s="15">
        <v>46001</v>
      </c>
      <c r="G1771" s="15">
        <v>46013</v>
      </c>
      <c r="I1771" t="s">
        <v>3881</v>
      </c>
      <c r="K1771" t="s">
        <v>1200</v>
      </c>
      <c r="N1771" t="s">
        <v>35638</v>
      </c>
      <c r="O1771" t="s">
        <v>35914</v>
      </c>
      <c r="P1771" t="s">
        <v>35920</v>
      </c>
      <c r="Q1771" t="s">
        <v>35897</v>
      </c>
      <c r="R1771" t="s">
        <v>35905</v>
      </c>
      <c r="S1771" t="s">
        <v>35723</v>
      </c>
      <c r="T1771" t="s">
        <v>41219</v>
      </c>
      <c r="U1771" s="98">
        <v>2325</v>
      </c>
      <c r="V1771" s="98">
        <v>0</v>
      </c>
      <c r="W1771" t="s">
        <v>41220</v>
      </c>
    </row>
    <row r="1772" spans="1:23" ht="15" customHeight="1">
      <c r="A1772" t="s">
        <v>41221</v>
      </c>
      <c r="B1772" t="s">
        <v>35895</v>
      </c>
      <c r="C1772" s="15">
        <v>46002</v>
      </c>
      <c r="D1772" s="15">
        <v>46015</v>
      </c>
      <c r="E1772" t="s">
        <v>1646</v>
      </c>
      <c r="F1772" s="15">
        <v>46002</v>
      </c>
      <c r="G1772" s="15">
        <v>46015</v>
      </c>
      <c r="I1772" t="s">
        <v>3884</v>
      </c>
      <c r="K1772" t="s">
        <v>1205</v>
      </c>
      <c r="N1772" t="s">
        <v>35638</v>
      </c>
      <c r="O1772" t="s">
        <v>35919</v>
      </c>
      <c r="P1772" t="s">
        <v>35896</v>
      </c>
      <c r="Q1772" t="s">
        <v>35904</v>
      </c>
      <c r="R1772" t="s">
        <v>35898</v>
      </c>
      <c r="S1772" t="s">
        <v>35730</v>
      </c>
      <c r="T1772" t="s">
        <v>41222</v>
      </c>
      <c r="U1772" s="98">
        <v>1025</v>
      </c>
      <c r="V1772" s="98">
        <v>60</v>
      </c>
      <c r="W1772" t="s">
        <v>41223</v>
      </c>
    </row>
    <row r="1773" spans="1:23" ht="15" customHeight="1">
      <c r="A1773" t="s">
        <v>41224</v>
      </c>
      <c r="B1773" t="s">
        <v>35895</v>
      </c>
      <c r="C1773" s="15">
        <v>46003</v>
      </c>
      <c r="D1773" s="15">
        <v>46017</v>
      </c>
      <c r="E1773" t="s">
        <v>1646</v>
      </c>
      <c r="F1773" s="15">
        <v>46003</v>
      </c>
      <c r="G1773" s="15">
        <v>46017</v>
      </c>
      <c r="I1773" t="s">
        <v>3887</v>
      </c>
      <c r="K1773" t="s">
        <v>1209</v>
      </c>
      <c r="N1773" t="s">
        <v>35649</v>
      </c>
      <c r="O1773" t="s">
        <v>35924</v>
      </c>
      <c r="P1773" t="s">
        <v>35903</v>
      </c>
      <c r="Q1773" t="s">
        <v>35904</v>
      </c>
      <c r="R1773" t="s">
        <v>35905</v>
      </c>
      <c r="S1773" t="s">
        <v>35737</v>
      </c>
      <c r="T1773" t="s">
        <v>41225</v>
      </c>
      <c r="U1773" s="98">
        <v>5070</v>
      </c>
      <c r="V1773" s="98">
        <v>0</v>
      </c>
      <c r="W1773" t="s">
        <v>41226</v>
      </c>
    </row>
    <row r="1774" spans="1:23" ht="15" customHeight="1">
      <c r="A1774" t="s">
        <v>41227</v>
      </c>
      <c r="B1774" t="s">
        <v>35895</v>
      </c>
      <c r="C1774" s="15">
        <v>46004</v>
      </c>
      <c r="D1774" s="15">
        <v>46019</v>
      </c>
      <c r="E1774" t="s">
        <v>1646</v>
      </c>
      <c r="F1774" s="15">
        <v>46004</v>
      </c>
      <c r="G1774" s="15">
        <v>46019</v>
      </c>
      <c r="J1774" t="s">
        <v>295</v>
      </c>
      <c r="K1774" t="s">
        <v>1214</v>
      </c>
      <c r="N1774" t="s">
        <v>35649</v>
      </c>
      <c r="O1774" t="s">
        <v>1565</v>
      </c>
      <c r="P1774" t="s">
        <v>35910</v>
      </c>
      <c r="Q1774" t="s">
        <v>35897</v>
      </c>
      <c r="R1774" t="s">
        <v>35898</v>
      </c>
      <c r="S1774" t="s">
        <v>35744</v>
      </c>
      <c r="T1774" t="s">
        <v>41228</v>
      </c>
      <c r="U1774" s="98">
        <v>8665</v>
      </c>
      <c r="V1774" s="98">
        <v>0</v>
      </c>
      <c r="W1774" t="s">
        <v>41229</v>
      </c>
    </row>
    <row r="1775" spans="1:23" ht="15" customHeight="1">
      <c r="A1775" t="s">
        <v>41230</v>
      </c>
      <c r="B1775" t="s">
        <v>35895</v>
      </c>
      <c r="C1775" s="15">
        <v>46005</v>
      </c>
      <c r="D1775" s="15">
        <v>46019</v>
      </c>
      <c r="E1775" t="s">
        <v>1646</v>
      </c>
      <c r="F1775" s="15">
        <v>46005</v>
      </c>
      <c r="G1775" s="15">
        <v>46019</v>
      </c>
      <c r="I1775" t="s">
        <v>3894</v>
      </c>
      <c r="K1775" t="s">
        <v>1218</v>
      </c>
      <c r="N1775" t="s">
        <v>35674</v>
      </c>
      <c r="O1775" t="s">
        <v>35902</v>
      </c>
      <c r="P1775" t="s">
        <v>35915</v>
      </c>
      <c r="Q1775" t="s">
        <v>35904</v>
      </c>
      <c r="R1775" t="s">
        <v>35898</v>
      </c>
      <c r="S1775" t="s">
        <v>35750</v>
      </c>
      <c r="T1775" t="s">
        <v>41231</v>
      </c>
      <c r="U1775" s="98">
        <v>1416</v>
      </c>
      <c r="V1775" s="98">
        <v>0</v>
      </c>
      <c r="W1775" t="s">
        <v>41232</v>
      </c>
    </row>
    <row r="1776" spans="1:23" ht="15" customHeight="1">
      <c r="A1776" t="s">
        <v>41233</v>
      </c>
      <c r="B1776" t="s">
        <v>35895</v>
      </c>
      <c r="C1776" s="15">
        <v>46006</v>
      </c>
      <c r="D1776" s="15">
        <v>46023</v>
      </c>
      <c r="E1776" t="s">
        <v>1646</v>
      </c>
      <c r="F1776" s="15">
        <v>46006</v>
      </c>
      <c r="G1776" s="15">
        <v>46023</v>
      </c>
      <c r="I1776" t="s">
        <v>1644</v>
      </c>
      <c r="K1776" t="s">
        <v>1223</v>
      </c>
      <c r="N1776" t="s">
        <v>35662</v>
      </c>
      <c r="O1776" t="s">
        <v>35909</v>
      </c>
      <c r="P1776" t="s">
        <v>35920</v>
      </c>
      <c r="Q1776" t="s">
        <v>35904</v>
      </c>
      <c r="R1776" t="s">
        <v>35905</v>
      </c>
      <c r="S1776" t="s">
        <v>35755</v>
      </c>
      <c r="T1776" t="s">
        <v>41234</v>
      </c>
      <c r="U1776" s="98">
        <v>3920</v>
      </c>
      <c r="V1776" s="98">
        <v>0</v>
      </c>
      <c r="W1776" t="s">
        <v>41235</v>
      </c>
    </row>
    <row r="1777" spans="1:23" ht="15" customHeight="1">
      <c r="A1777" t="s">
        <v>41236</v>
      </c>
      <c r="B1777" t="s">
        <v>35895</v>
      </c>
      <c r="C1777" s="15">
        <v>46007</v>
      </c>
      <c r="D1777" s="15">
        <v>46010</v>
      </c>
      <c r="E1777" t="s">
        <v>1646</v>
      </c>
      <c r="F1777" s="15">
        <v>46007</v>
      </c>
      <c r="G1777" s="15">
        <v>46010</v>
      </c>
      <c r="I1777" t="s">
        <v>3858</v>
      </c>
      <c r="K1777" t="s">
        <v>1226</v>
      </c>
      <c r="N1777" t="s">
        <v>35686</v>
      </c>
      <c r="O1777" t="s">
        <v>35914</v>
      </c>
      <c r="P1777" t="s">
        <v>35896</v>
      </c>
      <c r="Q1777" t="s">
        <v>35897</v>
      </c>
      <c r="R1777" t="s">
        <v>35898</v>
      </c>
      <c r="S1777" t="s">
        <v>35760</v>
      </c>
      <c r="T1777" t="s">
        <v>41237</v>
      </c>
      <c r="U1777" s="98">
        <v>4940</v>
      </c>
      <c r="V1777" s="98">
        <v>0</v>
      </c>
      <c r="W1777" t="s">
        <v>41238</v>
      </c>
    </row>
    <row r="1778" spans="1:23" ht="15" customHeight="1">
      <c r="A1778" t="s">
        <v>41239</v>
      </c>
      <c r="B1778" t="s">
        <v>35895</v>
      </c>
      <c r="C1778" s="15">
        <v>46008</v>
      </c>
      <c r="D1778" s="15">
        <v>46012</v>
      </c>
      <c r="E1778" t="s">
        <v>1646</v>
      </c>
      <c r="F1778" s="15">
        <v>46008</v>
      </c>
      <c r="G1778" s="15">
        <v>46012</v>
      </c>
      <c r="J1778" t="s">
        <v>285</v>
      </c>
      <c r="K1778" t="s">
        <v>1230</v>
      </c>
      <c r="N1778" t="s">
        <v>35638</v>
      </c>
      <c r="O1778" t="s">
        <v>35919</v>
      </c>
      <c r="P1778" t="s">
        <v>35903</v>
      </c>
      <c r="Q1778" t="s">
        <v>35904</v>
      </c>
      <c r="R1778" t="s">
        <v>35905</v>
      </c>
      <c r="S1778" t="s">
        <v>35765</v>
      </c>
      <c r="T1778" t="s">
        <v>41240</v>
      </c>
      <c r="U1778" s="98">
        <v>1075</v>
      </c>
      <c r="V1778" s="98">
        <v>0</v>
      </c>
      <c r="W1778" t="s">
        <v>41241</v>
      </c>
    </row>
    <row r="1779" spans="1:23" ht="15" customHeight="1">
      <c r="A1779" t="s">
        <v>41242</v>
      </c>
      <c r="B1779" t="s">
        <v>35895</v>
      </c>
      <c r="C1779" s="15">
        <v>46009</v>
      </c>
      <c r="D1779" s="15">
        <v>46014</v>
      </c>
      <c r="E1779" t="s">
        <v>1646</v>
      </c>
      <c r="F1779" s="15">
        <v>46009</v>
      </c>
      <c r="G1779" s="15">
        <v>46014</v>
      </c>
      <c r="I1779" t="s">
        <v>3864</v>
      </c>
      <c r="K1779" t="s">
        <v>1234</v>
      </c>
      <c r="N1779" t="s">
        <v>35638</v>
      </c>
      <c r="O1779" t="s">
        <v>35924</v>
      </c>
      <c r="P1779" t="s">
        <v>35910</v>
      </c>
      <c r="Q1779" t="s">
        <v>35904</v>
      </c>
      <c r="R1779" t="s">
        <v>35898</v>
      </c>
      <c r="S1779" t="s">
        <v>35770</v>
      </c>
      <c r="T1779" t="s">
        <v>41243</v>
      </c>
      <c r="U1779" s="98">
        <v>1075</v>
      </c>
      <c r="V1779" s="98">
        <v>0</v>
      </c>
      <c r="W1779" t="s">
        <v>41244</v>
      </c>
    </row>
    <row r="1780" spans="1:23" ht="15" customHeight="1">
      <c r="A1780" t="s">
        <v>41245</v>
      </c>
      <c r="B1780" t="s">
        <v>35895</v>
      </c>
      <c r="C1780" s="15">
        <v>46010</v>
      </c>
      <c r="D1780" s="15">
        <v>46016</v>
      </c>
      <c r="E1780" t="s">
        <v>1646</v>
      </c>
      <c r="F1780" s="15">
        <v>46010</v>
      </c>
      <c r="G1780" s="15">
        <v>46016</v>
      </c>
      <c r="I1780" t="s">
        <v>3867</v>
      </c>
      <c r="K1780" t="s">
        <v>1237</v>
      </c>
      <c r="N1780" t="s">
        <v>35638</v>
      </c>
      <c r="O1780" t="s">
        <v>1565</v>
      </c>
      <c r="P1780" t="s">
        <v>35915</v>
      </c>
      <c r="Q1780" t="s">
        <v>35897</v>
      </c>
      <c r="R1780" t="s">
        <v>35898</v>
      </c>
      <c r="S1780" t="s">
        <v>35775</v>
      </c>
      <c r="T1780" t="s">
        <v>41246</v>
      </c>
      <c r="U1780" s="98">
        <v>2415</v>
      </c>
      <c r="V1780" s="98">
        <v>0</v>
      </c>
      <c r="W1780" t="s">
        <v>41247</v>
      </c>
    </row>
    <row r="1781" spans="1:23" ht="15" customHeight="1">
      <c r="A1781" t="s">
        <v>41248</v>
      </c>
      <c r="B1781" t="s">
        <v>35895</v>
      </c>
      <c r="C1781" s="15">
        <v>46011</v>
      </c>
      <c r="D1781" s="15">
        <v>46018</v>
      </c>
      <c r="E1781" t="s">
        <v>1646</v>
      </c>
      <c r="F1781" s="15">
        <v>46011</v>
      </c>
      <c r="G1781" s="15">
        <v>46018</v>
      </c>
      <c r="I1781" t="s">
        <v>3870</v>
      </c>
      <c r="K1781" t="s">
        <v>1241</v>
      </c>
      <c r="N1781" t="s">
        <v>35649</v>
      </c>
      <c r="O1781" t="s">
        <v>35902</v>
      </c>
      <c r="P1781" t="s">
        <v>35920</v>
      </c>
      <c r="Q1781" t="s">
        <v>35904</v>
      </c>
      <c r="R1781" t="s">
        <v>35905</v>
      </c>
      <c r="S1781" t="s">
        <v>35780</v>
      </c>
      <c r="T1781" t="s">
        <v>41249</v>
      </c>
      <c r="U1781" s="98">
        <v>4650</v>
      </c>
      <c r="V1781" s="98">
        <v>0</v>
      </c>
      <c r="W1781" t="s">
        <v>41250</v>
      </c>
    </row>
    <row r="1782" spans="1:23" ht="15" customHeight="1">
      <c r="A1782" t="s">
        <v>41251</v>
      </c>
      <c r="B1782" t="s">
        <v>35895</v>
      </c>
      <c r="C1782" s="15">
        <v>46012</v>
      </c>
      <c r="D1782" s="15">
        <v>46019</v>
      </c>
      <c r="E1782" t="s">
        <v>1646</v>
      </c>
      <c r="F1782" s="15">
        <v>46012</v>
      </c>
      <c r="G1782" s="15">
        <v>46019</v>
      </c>
      <c r="J1782" t="s">
        <v>275</v>
      </c>
      <c r="K1782" t="s">
        <v>1246</v>
      </c>
      <c r="N1782" t="s">
        <v>35649</v>
      </c>
      <c r="O1782" t="s">
        <v>35909</v>
      </c>
      <c r="P1782" t="s">
        <v>35896</v>
      </c>
      <c r="Q1782" t="s">
        <v>35904</v>
      </c>
      <c r="R1782" t="s">
        <v>35898</v>
      </c>
      <c r="S1782" t="s">
        <v>35785</v>
      </c>
      <c r="T1782" t="s">
        <v>41252</v>
      </c>
      <c r="U1782" s="98">
        <v>4685</v>
      </c>
      <c r="V1782" s="98">
        <v>70</v>
      </c>
      <c r="W1782" t="s">
        <v>41253</v>
      </c>
    </row>
    <row r="1783" spans="1:23" ht="15" customHeight="1">
      <c r="A1783" t="s">
        <v>41254</v>
      </c>
      <c r="B1783" t="s">
        <v>35895</v>
      </c>
      <c r="C1783" s="15">
        <v>46013</v>
      </c>
      <c r="D1783" s="15">
        <v>46019</v>
      </c>
      <c r="E1783" t="s">
        <v>1646</v>
      </c>
      <c r="F1783" s="15">
        <v>46013</v>
      </c>
      <c r="G1783" s="15">
        <v>46019</v>
      </c>
      <c r="I1783" t="s">
        <v>1665</v>
      </c>
      <c r="K1783" t="s">
        <v>1249</v>
      </c>
      <c r="N1783" t="s">
        <v>35674</v>
      </c>
      <c r="O1783" t="s">
        <v>35914</v>
      </c>
      <c r="P1783" t="s">
        <v>35903</v>
      </c>
      <c r="Q1783" t="s">
        <v>35897</v>
      </c>
      <c r="R1783" t="s">
        <v>35905</v>
      </c>
      <c r="S1783" t="s">
        <v>35790</v>
      </c>
      <c r="T1783" t="s">
        <v>41255</v>
      </c>
      <c r="U1783" s="98">
        <v>2725</v>
      </c>
      <c r="V1783" s="98">
        <v>0</v>
      </c>
      <c r="W1783" t="s">
        <v>41256</v>
      </c>
    </row>
    <row r="1784" spans="1:23" ht="15" customHeight="1">
      <c r="A1784" t="s">
        <v>41257</v>
      </c>
      <c r="B1784" t="s">
        <v>35895</v>
      </c>
      <c r="C1784" s="15">
        <v>46014</v>
      </c>
      <c r="D1784" s="15">
        <v>46024</v>
      </c>
      <c r="E1784" t="s">
        <v>1646</v>
      </c>
      <c r="F1784" s="15">
        <v>46014</v>
      </c>
      <c r="G1784" s="15">
        <v>46024</v>
      </c>
      <c r="I1784" t="s">
        <v>3878</v>
      </c>
      <c r="K1784" t="s">
        <v>1254</v>
      </c>
      <c r="N1784" t="s">
        <v>35662</v>
      </c>
      <c r="O1784" t="s">
        <v>35919</v>
      </c>
      <c r="P1784" t="s">
        <v>35910</v>
      </c>
      <c r="Q1784" t="s">
        <v>35904</v>
      </c>
      <c r="R1784" t="s">
        <v>35898</v>
      </c>
      <c r="S1784" t="s">
        <v>35795</v>
      </c>
      <c r="T1784" t="s">
        <v>41258</v>
      </c>
      <c r="U1784" s="98">
        <v>3680</v>
      </c>
      <c r="V1784" s="98">
        <v>0</v>
      </c>
      <c r="W1784" t="s">
        <v>41259</v>
      </c>
    </row>
    <row r="1785" spans="1:23" ht="15" customHeight="1">
      <c r="A1785" t="s">
        <v>41260</v>
      </c>
      <c r="B1785" t="s">
        <v>35895</v>
      </c>
      <c r="C1785" s="15">
        <v>46015</v>
      </c>
      <c r="D1785" s="15">
        <v>46026</v>
      </c>
      <c r="E1785" t="s">
        <v>1646</v>
      </c>
      <c r="F1785" s="15">
        <v>46015</v>
      </c>
      <c r="G1785" s="15">
        <v>46026</v>
      </c>
      <c r="I1785" t="s">
        <v>3881</v>
      </c>
      <c r="K1785" t="s">
        <v>1257</v>
      </c>
      <c r="N1785" t="s">
        <v>35686</v>
      </c>
      <c r="O1785" t="s">
        <v>35924</v>
      </c>
      <c r="P1785" t="s">
        <v>35915</v>
      </c>
      <c r="Q1785" t="s">
        <v>35904</v>
      </c>
      <c r="R1785" t="s">
        <v>35898</v>
      </c>
      <c r="S1785" t="s">
        <v>35800</v>
      </c>
      <c r="T1785" t="s">
        <v>41261</v>
      </c>
      <c r="U1785" s="98">
        <v>2120</v>
      </c>
      <c r="V1785" s="98">
        <v>0</v>
      </c>
      <c r="W1785" t="s">
        <v>41262</v>
      </c>
    </row>
    <row r="1786" spans="1:23" ht="15" customHeight="1">
      <c r="A1786" t="s">
        <v>41263</v>
      </c>
      <c r="B1786" t="s">
        <v>35895</v>
      </c>
      <c r="C1786" s="15">
        <v>46016</v>
      </c>
      <c r="D1786" s="15">
        <v>46028</v>
      </c>
      <c r="E1786" t="s">
        <v>1646</v>
      </c>
      <c r="F1786" s="15">
        <v>46016</v>
      </c>
      <c r="G1786" s="15">
        <v>46028</v>
      </c>
      <c r="J1786" t="s">
        <v>20946</v>
      </c>
      <c r="K1786" t="s">
        <v>1260</v>
      </c>
      <c r="N1786" t="s">
        <v>35638</v>
      </c>
      <c r="O1786" t="s">
        <v>1565</v>
      </c>
      <c r="P1786" t="s">
        <v>35920</v>
      </c>
      <c r="Q1786" t="s">
        <v>35897</v>
      </c>
      <c r="R1786" t="s">
        <v>35905</v>
      </c>
      <c r="S1786" t="s">
        <v>35805</v>
      </c>
      <c r="T1786" t="s">
        <v>41264</v>
      </c>
      <c r="U1786" s="98">
        <v>2280</v>
      </c>
      <c r="V1786" s="98">
        <v>0</v>
      </c>
      <c r="W1786" t="s">
        <v>41265</v>
      </c>
    </row>
    <row r="1787" spans="1:23" ht="15" customHeight="1">
      <c r="A1787" t="s">
        <v>41266</v>
      </c>
      <c r="B1787" t="s">
        <v>35895</v>
      </c>
      <c r="C1787" s="15">
        <v>46017</v>
      </c>
      <c r="D1787" s="15">
        <v>46030</v>
      </c>
      <c r="E1787" t="s">
        <v>1646</v>
      </c>
      <c r="F1787" s="15">
        <v>46017</v>
      </c>
      <c r="G1787" s="15">
        <v>46030</v>
      </c>
      <c r="I1787" t="s">
        <v>3887</v>
      </c>
      <c r="K1787" t="s">
        <v>1263</v>
      </c>
      <c r="N1787" t="s">
        <v>35638</v>
      </c>
      <c r="O1787" t="s">
        <v>35902</v>
      </c>
      <c r="P1787" t="s">
        <v>35896</v>
      </c>
      <c r="Q1787" t="s">
        <v>35904</v>
      </c>
      <c r="R1787" t="s">
        <v>35898</v>
      </c>
      <c r="S1787" t="s">
        <v>35810</v>
      </c>
      <c r="T1787" t="s">
        <v>41267</v>
      </c>
      <c r="U1787" s="98">
        <v>1000</v>
      </c>
      <c r="V1787" s="98">
        <v>0</v>
      </c>
      <c r="W1787" t="s">
        <v>41268</v>
      </c>
    </row>
    <row r="1788" spans="1:23" ht="15" customHeight="1">
      <c r="A1788" t="s">
        <v>41269</v>
      </c>
      <c r="B1788" t="s">
        <v>35895</v>
      </c>
      <c r="C1788" s="15">
        <v>46018</v>
      </c>
      <c r="D1788" s="15">
        <v>46032</v>
      </c>
      <c r="E1788" t="s">
        <v>1646</v>
      </c>
      <c r="F1788" s="15">
        <v>46018</v>
      </c>
      <c r="G1788" s="15">
        <v>46032</v>
      </c>
      <c r="I1788" t="s">
        <v>3891</v>
      </c>
      <c r="K1788" t="s">
        <v>1266</v>
      </c>
      <c r="N1788" t="s">
        <v>35638</v>
      </c>
      <c r="O1788" t="s">
        <v>35909</v>
      </c>
      <c r="P1788" t="s">
        <v>35903</v>
      </c>
      <c r="Q1788" t="s">
        <v>35904</v>
      </c>
      <c r="R1788" t="s">
        <v>35905</v>
      </c>
      <c r="S1788" t="s">
        <v>35815</v>
      </c>
      <c r="T1788" t="s">
        <v>41270</v>
      </c>
      <c r="U1788" s="98">
        <v>1000</v>
      </c>
      <c r="V1788" s="98">
        <v>0</v>
      </c>
      <c r="W1788" t="s">
        <v>41271</v>
      </c>
    </row>
    <row r="1789" spans="1:23" ht="15" customHeight="1">
      <c r="A1789" t="s">
        <v>41272</v>
      </c>
      <c r="B1789" t="s">
        <v>35895</v>
      </c>
      <c r="C1789" s="15">
        <v>46019</v>
      </c>
      <c r="D1789" s="15">
        <v>46034</v>
      </c>
      <c r="E1789" t="s">
        <v>1646</v>
      </c>
      <c r="F1789" s="15">
        <v>46019</v>
      </c>
      <c r="G1789" s="15">
        <v>46034</v>
      </c>
      <c r="I1789" t="s">
        <v>3894</v>
      </c>
      <c r="K1789" t="s">
        <v>1270</v>
      </c>
      <c r="N1789" t="s">
        <v>35649</v>
      </c>
      <c r="O1789" t="s">
        <v>35914</v>
      </c>
      <c r="P1789" t="s">
        <v>35910</v>
      </c>
      <c r="Q1789" t="s">
        <v>35897</v>
      </c>
      <c r="R1789" t="s">
        <v>35898</v>
      </c>
      <c r="S1789" t="s">
        <v>35820</v>
      </c>
      <c r="T1789" t="s">
        <v>41273</v>
      </c>
      <c r="U1789" s="98">
        <v>8390</v>
      </c>
      <c r="V1789" s="98">
        <v>0</v>
      </c>
      <c r="W1789" t="s">
        <v>41274</v>
      </c>
    </row>
    <row r="1790" spans="1:23" ht="15" customHeight="1">
      <c r="A1790" t="s">
        <v>41275</v>
      </c>
      <c r="B1790" t="s">
        <v>35895</v>
      </c>
      <c r="C1790" s="15">
        <v>46020</v>
      </c>
      <c r="D1790" s="15">
        <v>46036</v>
      </c>
      <c r="E1790" t="s">
        <v>1646</v>
      </c>
      <c r="F1790" s="15">
        <v>46020</v>
      </c>
      <c r="G1790" s="15">
        <v>46036</v>
      </c>
      <c r="J1790" t="s">
        <v>261</v>
      </c>
      <c r="K1790" t="s">
        <v>1273</v>
      </c>
      <c r="N1790" t="s">
        <v>35649</v>
      </c>
      <c r="O1790" t="s">
        <v>35919</v>
      </c>
      <c r="P1790" t="s">
        <v>35915</v>
      </c>
      <c r="Q1790" t="s">
        <v>35904</v>
      </c>
      <c r="R1790" t="s">
        <v>35898</v>
      </c>
      <c r="S1790" t="s">
        <v>35825</v>
      </c>
      <c r="T1790" t="s">
        <v>41276</v>
      </c>
      <c r="U1790" s="98">
        <v>4965</v>
      </c>
      <c r="V1790" s="98">
        <v>0</v>
      </c>
      <c r="W1790" t="s">
        <v>41277</v>
      </c>
    </row>
    <row r="1791" spans="1:23" ht="15" customHeight="1">
      <c r="A1791" t="s">
        <v>41278</v>
      </c>
      <c r="B1791" t="s">
        <v>35895</v>
      </c>
      <c r="C1791" s="15">
        <v>46021</v>
      </c>
      <c r="D1791" s="15">
        <v>46038</v>
      </c>
      <c r="E1791" t="s">
        <v>1646</v>
      </c>
      <c r="F1791" s="15">
        <v>46021</v>
      </c>
      <c r="G1791" s="15">
        <v>46038</v>
      </c>
      <c r="I1791" t="s">
        <v>3858</v>
      </c>
      <c r="K1791" t="s">
        <v>1277</v>
      </c>
      <c r="N1791" t="s">
        <v>35674</v>
      </c>
      <c r="O1791" t="s">
        <v>35924</v>
      </c>
      <c r="P1791" t="s">
        <v>35920</v>
      </c>
      <c r="Q1791" t="s">
        <v>35904</v>
      </c>
      <c r="R1791" t="s">
        <v>35905</v>
      </c>
      <c r="S1791" t="s">
        <v>35829</v>
      </c>
      <c r="T1791" t="s">
        <v>41279</v>
      </c>
      <c r="U1791" s="98">
        <v>1380</v>
      </c>
      <c r="V1791" s="98">
        <v>0</v>
      </c>
      <c r="W1791" t="s">
        <v>41280</v>
      </c>
    </row>
    <row r="1792" spans="1:23" ht="15" customHeight="1">
      <c r="A1792" t="s">
        <v>41281</v>
      </c>
      <c r="B1792" t="s">
        <v>35895</v>
      </c>
      <c r="C1792" s="15">
        <v>46022</v>
      </c>
      <c r="D1792" s="15">
        <v>46025</v>
      </c>
      <c r="E1792" t="s">
        <v>1646</v>
      </c>
      <c r="F1792" s="15">
        <v>46022</v>
      </c>
      <c r="G1792" s="15">
        <v>46025</v>
      </c>
      <c r="I1792" t="s">
        <v>3861</v>
      </c>
      <c r="K1792" t="s">
        <v>1280</v>
      </c>
      <c r="N1792" t="s">
        <v>35662</v>
      </c>
      <c r="O1792" t="s">
        <v>1565</v>
      </c>
      <c r="P1792" t="s">
        <v>35896</v>
      </c>
      <c r="Q1792" t="s">
        <v>35897</v>
      </c>
      <c r="R1792" t="s">
        <v>35898</v>
      </c>
      <c r="S1792" t="s">
        <v>35833</v>
      </c>
      <c r="T1792" t="s">
        <v>41282</v>
      </c>
      <c r="U1792" s="98">
        <v>8000</v>
      </c>
      <c r="V1792" s="98">
        <v>80</v>
      </c>
      <c r="W1792" t="s">
        <v>41283</v>
      </c>
    </row>
    <row r="1793" spans="1:23" ht="15" customHeight="1">
      <c r="A1793" t="s">
        <v>41284</v>
      </c>
      <c r="B1793" t="s">
        <v>35895</v>
      </c>
      <c r="C1793" s="15">
        <v>45992</v>
      </c>
      <c r="D1793" s="15">
        <v>45996</v>
      </c>
      <c r="E1793" t="s">
        <v>1646</v>
      </c>
      <c r="F1793" s="15">
        <v>45992</v>
      </c>
      <c r="G1793" s="15">
        <v>45996</v>
      </c>
      <c r="I1793" t="s">
        <v>3864</v>
      </c>
      <c r="K1793" t="s">
        <v>1284</v>
      </c>
      <c r="N1793" t="s">
        <v>35686</v>
      </c>
      <c r="O1793" t="s">
        <v>35902</v>
      </c>
      <c r="P1793" t="s">
        <v>35903</v>
      </c>
      <c r="Q1793" t="s">
        <v>35904</v>
      </c>
      <c r="R1793" t="s">
        <v>35905</v>
      </c>
      <c r="S1793" t="s">
        <v>35837</v>
      </c>
      <c r="T1793" t="s">
        <v>41285</v>
      </c>
      <c r="U1793" s="98">
        <v>2240</v>
      </c>
      <c r="V1793" s="98">
        <v>0</v>
      </c>
      <c r="W1793" t="s">
        <v>41286</v>
      </c>
    </row>
    <row r="1794" spans="1:23" ht="15" customHeight="1">
      <c r="A1794" t="s">
        <v>41287</v>
      </c>
      <c r="B1794" t="s">
        <v>35895</v>
      </c>
      <c r="C1794" s="15">
        <v>45993</v>
      </c>
      <c r="D1794" s="15">
        <v>45998</v>
      </c>
      <c r="E1794" t="s">
        <v>1646</v>
      </c>
      <c r="F1794" s="15">
        <v>45993</v>
      </c>
      <c r="G1794" s="15">
        <v>45998</v>
      </c>
      <c r="J1794" t="s">
        <v>295</v>
      </c>
      <c r="K1794" t="s">
        <v>1288</v>
      </c>
      <c r="N1794" t="s">
        <v>35638</v>
      </c>
      <c r="O1794" t="s">
        <v>35909</v>
      </c>
      <c r="P1794" t="s">
        <v>35910</v>
      </c>
      <c r="Q1794" t="s">
        <v>35904</v>
      </c>
      <c r="R1794" t="s">
        <v>35898</v>
      </c>
      <c r="S1794" t="s">
        <v>35841</v>
      </c>
      <c r="T1794" t="s">
        <v>41288</v>
      </c>
      <c r="U1794" s="98">
        <v>1050</v>
      </c>
      <c r="V1794" s="98">
        <v>0</v>
      </c>
      <c r="W1794" t="s">
        <v>41289</v>
      </c>
    </row>
    <row r="1795" spans="1:23" ht="15" customHeight="1">
      <c r="A1795" t="s">
        <v>41290</v>
      </c>
      <c r="B1795" t="s">
        <v>35895</v>
      </c>
      <c r="C1795" s="15">
        <v>45994</v>
      </c>
      <c r="D1795" s="15">
        <v>46000</v>
      </c>
      <c r="E1795" t="s">
        <v>1646</v>
      </c>
      <c r="F1795" s="15">
        <v>45994</v>
      </c>
      <c r="G1795" s="15">
        <v>46000</v>
      </c>
      <c r="I1795" t="s">
        <v>3870</v>
      </c>
      <c r="K1795" t="s">
        <v>1291</v>
      </c>
      <c r="N1795" t="s">
        <v>35638</v>
      </c>
      <c r="O1795" t="s">
        <v>35914</v>
      </c>
      <c r="P1795" t="s">
        <v>35915</v>
      </c>
      <c r="Q1795" t="s">
        <v>35897</v>
      </c>
      <c r="R1795" t="s">
        <v>35898</v>
      </c>
      <c r="S1795" t="s">
        <v>35845</v>
      </c>
      <c r="T1795" t="s">
        <v>41291</v>
      </c>
      <c r="U1795" s="98">
        <v>2370</v>
      </c>
      <c r="V1795" s="98">
        <v>0</v>
      </c>
      <c r="W1795" t="s">
        <v>41292</v>
      </c>
    </row>
    <row r="1796" spans="1:23" ht="15" customHeight="1">
      <c r="A1796" t="s">
        <v>41293</v>
      </c>
      <c r="B1796" t="s">
        <v>35895</v>
      </c>
      <c r="C1796" s="15">
        <v>45995</v>
      </c>
      <c r="D1796" s="15">
        <v>46002</v>
      </c>
      <c r="E1796" t="s">
        <v>1646</v>
      </c>
      <c r="F1796" s="15">
        <v>45995</v>
      </c>
      <c r="G1796" s="15">
        <v>46002</v>
      </c>
      <c r="I1796" t="s">
        <v>3873</v>
      </c>
      <c r="K1796" t="s">
        <v>1294</v>
      </c>
      <c r="N1796" t="s">
        <v>35638</v>
      </c>
      <c r="O1796" t="s">
        <v>35919</v>
      </c>
      <c r="P1796" t="s">
        <v>35920</v>
      </c>
      <c r="Q1796" t="s">
        <v>35904</v>
      </c>
      <c r="R1796" t="s">
        <v>35905</v>
      </c>
      <c r="S1796" t="s">
        <v>35849</v>
      </c>
      <c r="T1796" t="s">
        <v>41294</v>
      </c>
      <c r="U1796" s="98">
        <v>1050</v>
      </c>
      <c r="V1796" s="98">
        <v>0</v>
      </c>
      <c r="W1796" t="s">
        <v>41295</v>
      </c>
    </row>
    <row r="1797" spans="1:23" ht="15" customHeight="1">
      <c r="A1797" t="s">
        <v>41296</v>
      </c>
      <c r="B1797" t="s">
        <v>35895</v>
      </c>
      <c r="C1797" s="15">
        <v>45996</v>
      </c>
      <c r="D1797" s="15">
        <v>46004</v>
      </c>
      <c r="E1797" t="s">
        <v>1646</v>
      </c>
      <c r="F1797" s="15">
        <v>45996</v>
      </c>
      <c r="G1797" s="15">
        <v>46004</v>
      </c>
      <c r="I1797" t="s">
        <v>1665</v>
      </c>
      <c r="K1797" t="s">
        <v>1297</v>
      </c>
      <c r="N1797" t="s">
        <v>35649</v>
      </c>
      <c r="O1797" t="s">
        <v>35924</v>
      </c>
      <c r="P1797" t="s">
        <v>35896</v>
      </c>
      <c r="Q1797" t="s">
        <v>35904</v>
      </c>
      <c r="R1797" t="s">
        <v>35898</v>
      </c>
      <c r="S1797" t="s">
        <v>35853</v>
      </c>
      <c r="T1797" t="s">
        <v>41297</v>
      </c>
      <c r="U1797" s="98">
        <v>5210</v>
      </c>
      <c r="V1797" s="98">
        <v>0</v>
      </c>
      <c r="W1797" t="s">
        <v>41298</v>
      </c>
    </row>
    <row r="1798" spans="1:23" ht="15" customHeight="1">
      <c r="A1798" t="s">
        <v>41299</v>
      </c>
      <c r="B1798" t="s">
        <v>35895</v>
      </c>
      <c r="C1798" s="15">
        <v>45997</v>
      </c>
      <c r="D1798" s="15">
        <v>46006</v>
      </c>
      <c r="E1798" t="s">
        <v>1646</v>
      </c>
      <c r="F1798" s="15">
        <v>45997</v>
      </c>
      <c r="G1798" s="15">
        <v>46006</v>
      </c>
      <c r="J1798" t="s">
        <v>285</v>
      </c>
      <c r="K1798" t="s">
        <v>1301</v>
      </c>
      <c r="N1798" t="s">
        <v>35649</v>
      </c>
      <c r="O1798" t="s">
        <v>1565</v>
      </c>
      <c r="P1798" t="s">
        <v>35903</v>
      </c>
      <c r="Q1798" t="s">
        <v>35897</v>
      </c>
      <c r="R1798" t="s">
        <v>35905</v>
      </c>
      <c r="S1798" t="s">
        <v>35857</v>
      </c>
      <c r="T1798" t="s">
        <v>41300</v>
      </c>
      <c r="U1798" s="98">
        <v>8885</v>
      </c>
      <c r="V1798" s="98">
        <v>0</v>
      </c>
      <c r="W1798" t="s">
        <v>41301</v>
      </c>
    </row>
    <row r="1799" spans="1:23" ht="15" customHeight="1">
      <c r="A1799" t="s">
        <v>41302</v>
      </c>
      <c r="B1799" t="s">
        <v>35895</v>
      </c>
      <c r="C1799" s="15">
        <v>45998</v>
      </c>
      <c r="D1799" s="15">
        <v>46008</v>
      </c>
      <c r="E1799" t="s">
        <v>1646</v>
      </c>
      <c r="F1799" s="15">
        <v>45998</v>
      </c>
      <c r="G1799" s="15">
        <v>46008</v>
      </c>
      <c r="I1799" t="s">
        <v>3881</v>
      </c>
      <c r="K1799" t="s">
        <v>1304</v>
      </c>
      <c r="N1799" t="s">
        <v>35674</v>
      </c>
      <c r="O1799" t="s">
        <v>35902</v>
      </c>
      <c r="P1799" t="s">
        <v>35910</v>
      </c>
      <c r="Q1799" t="s">
        <v>35904</v>
      </c>
      <c r="R1799" t="s">
        <v>35898</v>
      </c>
      <c r="S1799" t="s">
        <v>35861</v>
      </c>
      <c r="T1799" t="s">
        <v>41303</v>
      </c>
      <c r="U1799" s="98">
        <v>1470</v>
      </c>
      <c r="V1799" s="98">
        <v>0</v>
      </c>
      <c r="W1799" t="s">
        <v>41304</v>
      </c>
    </row>
    <row r="1800" spans="1:23" ht="15" customHeight="1">
      <c r="A1800" t="s">
        <v>41305</v>
      </c>
      <c r="B1800" t="s">
        <v>35895</v>
      </c>
      <c r="C1800" s="15">
        <v>45999</v>
      </c>
      <c r="D1800" s="15">
        <v>46010</v>
      </c>
      <c r="E1800" t="s">
        <v>1646</v>
      </c>
      <c r="F1800" s="15">
        <v>45999</v>
      </c>
      <c r="G1800" s="15">
        <v>46010</v>
      </c>
      <c r="I1800" t="s">
        <v>3884</v>
      </c>
      <c r="K1800" t="s">
        <v>1308</v>
      </c>
      <c r="N1800" t="s">
        <v>35662</v>
      </c>
      <c r="O1800" t="s">
        <v>35909</v>
      </c>
      <c r="P1800" t="s">
        <v>35915</v>
      </c>
      <c r="Q1800" t="s">
        <v>35904</v>
      </c>
      <c r="R1800" t="s">
        <v>35898</v>
      </c>
      <c r="S1800" t="s">
        <v>35865</v>
      </c>
      <c r="T1800" t="s">
        <v>41306</v>
      </c>
      <c r="U1800" s="98">
        <v>3920</v>
      </c>
      <c r="V1800" s="98">
        <v>0</v>
      </c>
      <c r="W1800" t="s">
        <v>41307</v>
      </c>
    </row>
    <row r="1801" spans="1:23" ht="15" customHeight="1">
      <c r="A1801" t="s">
        <v>41308</v>
      </c>
      <c r="B1801" t="s">
        <v>35895</v>
      </c>
      <c r="C1801" s="15">
        <v>46000</v>
      </c>
      <c r="D1801" s="15">
        <v>46012</v>
      </c>
      <c r="E1801" t="s">
        <v>1646</v>
      </c>
      <c r="F1801" s="15">
        <v>46000</v>
      </c>
      <c r="G1801" s="15">
        <v>46012</v>
      </c>
      <c r="I1801" t="s">
        <v>3887</v>
      </c>
      <c r="K1801" t="s">
        <v>1312</v>
      </c>
      <c r="N1801" t="s">
        <v>35686</v>
      </c>
      <c r="O1801" t="s">
        <v>35914</v>
      </c>
      <c r="P1801" t="s">
        <v>35920</v>
      </c>
      <c r="Q1801" t="s">
        <v>35897</v>
      </c>
      <c r="R1801" t="s">
        <v>35905</v>
      </c>
      <c r="S1801" t="s">
        <v>35869</v>
      </c>
      <c r="T1801" t="s">
        <v>41309</v>
      </c>
      <c r="U1801" s="98">
        <v>4520</v>
      </c>
      <c r="V1801" s="98">
        <v>0</v>
      </c>
      <c r="W1801" t="s">
        <v>41310</v>
      </c>
    </row>
    <row r="1802" spans="1:23" ht="15" customHeight="1">
      <c r="A1802" t="s">
        <v>41311</v>
      </c>
      <c r="B1802" t="s">
        <v>35895</v>
      </c>
      <c r="C1802" s="15">
        <v>46001</v>
      </c>
      <c r="D1802" s="15">
        <v>46014</v>
      </c>
      <c r="E1802" t="s">
        <v>1646</v>
      </c>
      <c r="F1802" s="15">
        <v>46001</v>
      </c>
      <c r="G1802" s="15">
        <v>46014</v>
      </c>
      <c r="J1802" t="s">
        <v>275</v>
      </c>
      <c r="K1802" t="s">
        <v>1315</v>
      </c>
      <c r="N1802" t="s">
        <v>35638</v>
      </c>
      <c r="O1802" t="s">
        <v>35919</v>
      </c>
      <c r="P1802" t="s">
        <v>35896</v>
      </c>
      <c r="Q1802" t="s">
        <v>35904</v>
      </c>
      <c r="R1802" t="s">
        <v>35898</v>
      </c>
      <c r="S1802" t="s">
        <v>35635</v>
      </c>
      <c r="T1802" t="s">
        <v>41312</v>
      </c>
      <c r="U1802" s="98">
        <v>975</v>
      </c>
      <c r="V1802" s="98">
        <v>90</v>
      </c>
      <c r="W1802" t="s">
        <v>41313</v>
      </c>
    </row>
    <row r="1803" spans="1:23" ht="15" customHeight="1">
      <c r="A1803" t="s">
        <v>41314</v>
      </c>
      <c r="B1803" t="s">
        <v>35895</v>
      </c>
      <c r="C1803" s="15">
        <v>46002</v>
      </c>
      <c r="D1803" s="15">
        <v>46016</v>
      </c>
      <c r="E1803" t="s">
        <v>1646</v>
      </c>
      <c r="F1803" s="15">
        <v>46002</v>
      </c>
      <c r="G1803" s="15">
        <v>46016</v>
      </c>
      <c r="I1803" t="s">
        <v>3894</v>
      </c>
      <c r="K1803" t="s">
        <v>1318</v>
      </c>
      <c r="N1803" t="s">
        <v>35638</v>
      </c>
      <c r="O1803" t="s">
        <v>35924</v>
      </c>
      <c r="P1803" t="s">
        <v>35903</v>
      </c>
      <c r="Q1803" t="s">
        <v>35904</v>
      </c>
      <c r="R1803" t="s">
        <v>35905</v>
      </c>
      <c r="S1803" t="s">
        <v>35647</v>
      </c>
      <c r="T1803" t="s">
        <v>41315</v>
      </c>
      <c r="U1803" s="98">
        <v>975</v>
      </c>
      <c r="V1803" s="98">
        <v>0</v>
      </c>
      <c r="W1803" t="s">
        <v>41316</v>
      </c>
    </row>
    <row r="1804" spans="1:23" ht="15" customHeight="1">
      <c r="A1804" t="s">
        <v>41317</v>
      </c>
      <c r="B1804" t="s">
        <v>35895</v>
      </c>
      <c r="C1804" s="15">
        <v>46003</v>
      </c>
      <c r="D1804" s="15">
        <v>46018</v>
      </c>
      <c r="E1804" t="s">
        <v>1646</v>
      </c>
      <c r="F1804" s="15">
        <v>46003</v>
      </c>
      <c r="G1804" s="15">
        <v>46018</v>
      </c>
      <c r="I1804" t="s">
        <v>1644</v>
      </c>
      <c r="K1804" t="s">
        <v>1322</v>
      </c>
      <c r="N1804" t="s">
        <v>35638</v>
      </c>
      <c r="O1804" t="s">
        <v>1565</v>
      </c>
      <c r="P1804" t="s">
        <v>35910</v>
      </c>
      <c r="Q1804" t="s">
        <v>35897</v>
      </c>
      <c r="R1804" t="s">
        <v>35898</v>
      </c>
      <c r="S1804" t="s">
        <v>35660</v>
      </c>
      <c r="T1804" t="s">
        <v>41318</v>
      </c>
      <c r="U1804" s="98">
        <v>2235</v>
      </c>
      <c r="V1804" s="98">
        <v>0</v>
      </c>
      <c r="W1804" t="s">
        <v>41319</v>
      </c>
    </row>
    <row r="1805" spans="1:23" ht="15" customHeight="1">
      <c r="A1805" t="s">
        <v>41320</v>
      </c>
      <c r="B1805" t="s">
        <v>35895</v>
      </c>
      <c r="C1805" s="15">
        <v>46004</v>
      </c>
      <c r="D1805" s="15">
        <v>46019</v>
      </c>
      <c r="E1805" t="s">
        <v>1646</v>
      </c>
      <c r="F1805" s="15">
        <v>46004</v>
      </c>
      <c r="G1805" s="15">
        <v>46019</v>
      </c>
      <c r="I1805" t="s">
        <v>3858</v>
      </c>
      <c r="K1805" t="s">
        <v>1326</v>
      </c>
      <c r="N1805" t="s">
        <v>35649</v>
      </c>
      <c r="O1805" t="s">
        <v>35902</v>
      </c>
      <c r="P1805" t="s">
        <v>35915</v>
      </c>
      <c r="Q1805" t="s">
        <v>35904</v>
      </c>
      <c r="R1805" t="s">
        <v>35898</v>
      </c>
      <c r="S1805" t="s">
        <v>35672</v>
      </c>
      <c r="T1805" t="s">
        <v>41321</v>
      </c>
      <c r="U1805" s="98">
        <v>4790</v>
      </c>
      <c r="V1805" s="98">
        <v>0</v>
      </c>
      <c r="W1805" t="s">
        <v>41322</v>
      </c>
    </row>
    <row r="1806" spans="1:23" ht="15" customHeight="1">
      <c r="A1806" t="s">
        <v>41323</v>
      </c>
      <c r="B1806" t="s">
        <v>35895</v>
      </c>
      <c r="C1806" s="15">
        <v>46005</v>
      </c>
      <c r="D1806" s="15">
        <v>46019</v>
      </c>
      <c r="E1806" t="s">
        <v>1646</v>
      </c>
      <c r="F1806" s="15">
        <v>46005</v>
      </c>
      <c r="G1806" s="15">
        <v>46019</v>
      </c>
      <c r="J1806" t="s">
        <v>20946</v>
      </c>
      <c r="K1806" t="s">
        <v>1329</v>
      </c>
      <c r="N1806" t="s">
        <v>35649</v>
      </c>
      <c r="O1806" t="s">
        <v>35909</v>
      </c>
      <c r="P1806" t="s">
        <v>35920</v>
      </c>
      <c r="Q1806" t="s">
        <v>35904</v>
      </c>
      <c r="R1806" t="s">
        <v>35905</v>
      </c>
      <c r="S1806" t="s">
        <v>35683</v>
      </c>
      <c r="T1806" t="s">
        <v>41324</v>
      </c>
      <c r="U1806" s="98">
        <v>4825</v>
      </c>
      <c r="V1806" s="98">
        <v>0</v>
      </c>
      <c r="W1806" t="s">
        <v>41325</v>
      </c>
    </row>
    <row r="1807" spans="1:23" ht="15" customHeight="1">
      <c r="A1807" t="s">
        <v>41326</v>
      </c>
      <c r="B1807" t="s">
        <v>35895</v>
      </c>
      <c r="C1807" s="15">
        <v>46006</v>
      </c>
      <c r="D1807" s="15">
        <v>46009</v>
      </c>
      <c r="E1807" t="s">
        <v>1646</v>
      </c>
      <c r="F1807" s="15">
        <v>46006</v>
      </c>
      <c r="G1807" s="15">
        <v>46009</v>
      </c>
      <c r="I1807" t="s">
        <v>3864</v>
      </c>
      <c r="K1807" t="s">
        <v>1332</v>
      </c>
      <c r="N1807" t="s">
        <v>35674</v>
      </c>
      <c r="O1807" t="s">
        <v>35914</v>
      </c>
      <c r="P1807" t="s">
        <v>35896</v>
      </c>
      <c r="Q1807" t="s">
        <v>35897</v>
      </c>
      <c r="R1807" t="s">
        <v>35898</v>
      </c>
      <c r="S1807" t="s">
        <v>35692</v>
      </c>
      <c r="T1807" t="s">
        <v>41327</v>
      </c>
      <c r="U1807" s="98">
        <v>2830</v>
      </c>
      <c r="V1807" s="98">
        <v>0</v>
      </c>
      <c r="W1807" t="s">
        <v>41328</v>
      </c>
    </row>
    <row r="1808" spans="1:23" ht="15" customHeight="1">
      <c r="A1808" t="s">
        <v>41329</v>
      </c>
      <c r="B1808" t="s">
        <v>35895</v>
      </c>
      <c r="C1808" s="15">
        <v>46007</v>
      </c>
      <c r="D1808" s="15">
        <v>46011</v>
      </c>
      <c r="E1808" t="s">
        <v>1646</v>
      </c>
      <c r="F1808" s="15">
        <v>46007</v>
      </c>
      <c r="G1808" s="15">
        <v>46011</v>
      </c>
      <c r="I1808" t="s">
        <v>3867</v>
      </c>
      <c r="K1808" t="s">
        <v>1335</v>
      </c>
      <c r="N1808" t="s">
        <v>35662</v>
      </c>
      <c r="O1808" t="s">
        <v>35919</v>
      </c>
      <c r="P1808" t="s">
        <v>35903</v>
      </c>
      <c r="Q1808" t="s">
        <v>35904</v>
      </c>
      <c r="R1808" t="s">
        <v>35905</v>
      </c>
      <c r="S1808" t="s">
        <v>35700</v>
      </c>
      <c r="T1808" t="s">
        <v>41330</v>
      </c>
      <c r="U1808" s="98">
        <v>3800</v>
      </c>
      <c r="V1808" s="98">
        <v>0</v>
      </c>
      <c r="W1808" t="s">
        <v>41331</v>
      </c>
    </row>
    <row r="1809" spans="1:23" ht="15" customHeight="1">
      <c r="A1809" t="s">
        <v>41332</v>
      </c>
      <c r="B1809" t="s">
        <v>35895</v>
      </c>
      <c r="C1809" s="15">
        <v>46008</v>
      </c>
      <c r="D1809" s="15">
        <v>46013</v>
      </c>
      <c r="E1809" t="s">
        <v>1646</v>
      </c>
      <c r="F1809" s="15">
        <v>46008</v>
      </c>
      <c r="G1809" s="15">
        <v>46013</v>
      </c>
      <c r="I1809" t="s">
        <v>3870</v>
      </c>
      <c r="K1809" t="s">
        <v>1338</v>
      </c>
      <c r="N1809" t="s">
        <v>35686</v>
      </c>
      <c r="O1809" t="s">
        <v>35924</v>
      </c>
      <c r="P1809" t="s">
        <v>35910</v>
      </c>
      <c r="Q1809" t="s">
        <v>35904</v>
      </c>
      <c r="R1809" t="s">
        <v>35898</v>
      </c>
      <c r="S1809" t="s">
        <v>35708</v>
      </c>
      <c r="T1809" t="s">
        <v>41333</v>
      </c>
      <c r="U1809" s="98">
        <v>2160</v>
      </c>
      <c r="V1809" s="98">
        <v>0</v>
      </c>
      <c r="W1809" t="s">
        <v>41334</v>
      </c>
    </row>
    <row r="1810" spans="1:23" ht="15" customHeight="1">
      <c r="A1810" t="s">
        <v>41335</v>
      </c>
      <c r="B1810" t="s">
        <v>35895</v>
      </c>
      <c r="C1810" s="15">
        <v>46009</v>
      </c>
      <c r="D1810" s="15">
        <v>46015</v>
      </c>
      <c r="E1810" t="s">
        <v>1646</v>
      </c>
      <c r="F1810" s="15">
        <v>46009</v>
      </c>
      <c r="G1810" s="15">
        <v>46015</v>
      </c>
      <c r="J1810" t="s">
        <v>261</v>
      </c>
      <c r="K1810" t="s">
        <v>1342</v>
      </c>
      <c r="N1810" t="s">
        <v>35638</v>
      </c>
      <c r="O1810" t="s">
        <v>1565</v>
      </c>
      <c r="P1810" t="s">
        <v>35915</v>
      </c>
      <c r="Q1810" t="s">
        <v>35897</v>
      </c>
      <c r="R1810" t="s">
        <v>35898</v>
      </c>
      <c r="S1810" t="s">
        <v>35714</v>
      </c>
      <c r="T1810" t="s">
        <v>41336</v>
      </c>
      <c r="U1810" s="98">
        <v>2325</v>
      </c>
      <c r="V1810" s="98">
        <v>0</v>
      </c>
      <c r="W1810" t="s">
        <v>41337</v>
      </c>
    </row>
    <row r="1811" spans="1:23" ht="15" customHeight="1">
      <c r="A1811" t="s">
        <v>41338</v>
      </c>
      <c r="B1811" t="s">
        <v>35895</v>
      </c>
      <c r="C1811" s="15">
        <v>46010</v>
      </c>
      <c r="D1811" s="15">
        <v>46017</v>
      </c>
      <c r="E1811" t="s">
        <v>1646</v>
      </c>
      <c r="F1811" s="15">
        <v>46010</v>
      </c>
      <c r="G1811" s="15">
        <v>46017</v>
      </c>
      <c r="I1811" t="s">
        <v>1665</v>
      </c>
      <c r="K1811" t="s">
        <v>1345</v>
      </c>
      <c r="N1811" t="s">
        <v>35638</v>
      </c>
      <c r="O1811" t="s">
        <v>35902</v>
      </c>
      <c r="P1811" t="s">
        <v>35920</v>
      </c>
      <c r="Q1811" t="s">
        <v>35904</v>
      </c>
      <c r="R1811" t="s">
        <v>35905</v>
      </c>
      <c r="S1811" t="s">
        <v>35723</v>
      </c>
      <c r="T1811" t="s">
        <v>41339</v>
      </c>
      <c r="U1811" s="98">
        <v>1025</v>
      </c>
      <c r="V1811" s="98">
        <v>0</v>
      </c>
      <c r="W1811" t="s">
        <v>41340</v>
      </c>
    </row>
    <row r="1812" spans="1:23" ht="15" customHeight="1">
      <c r="A1812" t="s">
        <v>41341</v>
      </c>
      <c r="B1812" t="s">
        <v>35895</v>
      </c>
      <c r="C1812" s="15">
        <v>46011</v>
      </c>
      <c r="D1812" s="15">
        <v>46019</v>
      </c>
      <c r="E1812" t="s">
        <v>1646</v>
      </c>
      <c r="F1812" s="15">
        <v>46011</v>
      </c>
      <c r="G1812" s="15">
        <v>46019</v>
      </c>
      <c r="I1812" t="s">
        <v>3878</v>
      </c>
      <c r="K1812" t="s">
        <v>1348</v>
      </c>
      <c r="N1812" t="s">
        <v>35638</v>
      </c>
      <c r="O1812" t="s">
        <v>35909</v>
      </c>
      <c r="P1812" t="s">
        <v>35896</v>
      </c>
      <c r="Q1812" t="s">
        <v>35904</v>
      </c>
      <c r="R1812" t="s">
        <v>35898</v>
      </c>
      <c r="S1812" t="s">
        <v>35730</v>
      </c>
      <c r="T1812" t="s">
        <v>41342</v>
      </c>
      <c r="U1812" s="98">
        <v>1025</v>
      </c>
      <c r="V1812" s="98">
        <v>100</v>
      </c>
      <c r="W1812" t="s">
        <v>41343</v>
      </c>
    </row>
    <row r="1813" spans="1:23" ht="15" customHeight="1">
      <c r="A1813" t="s">
        <v>41344</v>
      </c>
      <c r="B1813" t="s">
        <v>35895</v>
      </c>
      <c r="C1813" s="15">
        <v>46012</v>
      </c>
      <c r="D1813" s="15">
        <v>46019</v>
      </c>
      <c r="E1813" t="s">
        <v>1646</v>
      </c>
      <c r="F1813" s="15">
        <v>46012</v>
      </c>
      <c r="G1813" s="15">
        <v>46019</v>
      </c>
      <c r="I1813" t="s">
        <v>3881</v>
      </c>
      <c r="K1813" t="s">
        <v>1352</v>
      </c>
      <c r="N1813" t="s">
        <v>35649</v>
      </c>
      <c r="O1813" t="s">
        <v>35914</v>
      </c>
      <c r="P1813" t="s">
        <v>35903</v>
      </c>
      <c r="Q1813" t="s">
        <v>35897</v>
      </c>
      <c r="R1813" t="s">
        <v>35905</v>
      </c>
      <c r="S1813" t="s">
        <v>35737</v>
      </c>
      <c r="T1813" t="s">
        <v>41345</v>
      </c>
      <c r="U1813" s="98">
        <v>8610</v>
      </c>
      <c r="V1813" s="98">
        <v>0</v>
      </c>
      <c r="W1813" t="s">
        <v>41346</v>
      </c>
    </row>
    <row r="1814" spans="1:23" ht="15" customHeight="1">
      <c r="A1814" t="s">
        <v>41347</v>
      </c>
      <c r="B1814" t="s">
        <v>35895</v>
      </c>
      <c r="C1814" s="15">
        <v>46013</v>
      </c>
      <c r="D1814" s="15">
        <v>46023</v>
      </c>
      <c r="E1814" t="s">
        <v>1646</v>
      </c>
      <c r="F1814" s="15">
        <v>46013</v>
      </c>
      <c r="G1814" s="15">
        <v>46023</v>
      </c>
      <c r="J1814" t="s">
        <v>295</v>
      </c>
      <c r="K1814" t="s">
        <v>1355</v>
      </c>
      <c r="N1814" t="s">
        <v>35649</v>
      </c>
      <c r="O1814" t="s">
        <v>35919</v>
      </c>
      <c r="P1814" t="s">
        <v>35910</v>
      </c>
      <c r="Q1814" t="s">
        <v>35904</v>
      </c>
      <c r="R1814" t="s">
        <v>35898</v>
      </c>
      <c r="S1814" t="s">
        <v>35744</v>
      </c>
      <c r="T1814" t="s">
        <v>41348</v>
      </c>
      <c r="U1814" s="98">
        <v>5105</v>
      </c>
      <c r="V1814" s="98">
        <v>0</v>
      </c>
      <c r="W1814" t="s">
        <v>41349</v>
      </c>
    </row>
    <row r="1815" spans="1:23" ht="15" customHeight="1">
      <c r="A1815" t="s">
        <v>41350</v>
      </c>
      <c r="B1815" t="s">
        <v>35895</v>
      </c>
      <c r="C1815" s="15">
        <v>46014</v>
      </c>
      <c r="D1815" s="15">
        <v>46025</v>
      </c>
      <c r="E1815" t="s">
        <v>1646</v>
      </c>
      <c r="F1815" s="15">
        <v>46014</v>
      </c>
      <c r="G1815" s="15">
        <v>46025</v>
      </c>
      <c r="I1815" t="s">
        <v>3887</v>
      </c>
      <c r="K1815" t="s">
        <v>1358</v>
      </c>
      <c r="N1815" t="s">
        <v>35674</v>
      </c>
      <c r="O1815" t="s">
        <v>35924</v>
      </c>
      <c r="P1815" t="s">
        <v>35915</v>
      </c>
      <c r="Q1815" t="s">
        <v>35904</v>
      </c>
      <c r="R1815" t="s">
        <v>35898</v>
      </c>
      <c r="S1815" t="s">
        <v>35750</v>
      </c>
      <c r="T1815" t="s">
        <v>41351</v>
      </c>
      <c r="U1815" s="98">
        <v>1416</v>
      </c>
      <c r="V1815" s="98">
        <v>0</v>
      </c>
      <c r="W1815" t="s">
        <v>41352</v>
      </c>
    </row>
    <row r="1816" spans="1:23" ht="15" customHeight="1">
      <c r="A1816" t="s">
        <v>41353</v>
      </c>
      <c r="B1816" t="s">
        <v>35895</v>
      </c>
      <c r="C1816" s="15">
        <v>46015</v>
      </c>
      <c r="D1816" s="15">
        <v>46027</v>
      </c>
      <c r="E1816" t="s">
        <v>1646</v>
      </c>
      <c r="F1816" s="15">
        <v>46015</v>
      </c>
      <c r="G1816" s="15">
        <v>46027</v>
      </c>
      <c r="I1816" t="s">
        <v>3891</v>
      </c>
      <c r="K1816" t="s">
        <v>1361</v>
      </c>
      <c r="N1816" t="s">
        <v>35662</v>
      </c>
      <c r="O1816" t="s">
        <v>1565</v>
      </c>
      <c r="P1816" t="s">
        <v>35920</v>
      </c>
      <c r="Q1816" t="s">
        <v>35897</v>
      </c>
      <c r="R1816" t="s">
        <v>35905</v>
      </c>
      <c r="S1816" t="s">
        <v>35755</v>
      </c>
      <c r="T1816" t="s">
        <v>41354</v>
      </c>
      <c r="U1816" s="98">
        <v>8200</v>
      </c>
      <c r="V1816" s="98">
        <v>0</v>
      </c>
      <c r="W1816" t="s">
        <v>41355</v>
      </c>
    </row>
    <row r="1817" spans="1:23" ht="15" customHeight="1">
      <c r="A1817" t="s">
        <v>41356</v>
      </c>
      <c r="B1817" t="s">
        <v>35895</v>
      </c>
      <c r="C1817" s="15">
        <v>46016</v>
      </c>
      <c r="D1817" s="15">
        <v>46029</v>
      </c>
      <c r="E1817" t="s">
        <v>1646</v>
      </c>
      <c r="F1817" s="15">
        <v>46016</v>
      </c>
      <c r="G1817" s="15">
        <v>46029</v>
      </c>
      <c r="I1817" t="s">
        <v>3894</v>
      </c>
      <c r="K1817" t="s">
        <v>1365</v>
      </c>
      <c r="N1817" t="s">
        <v>35686</v>
      </c>
      <c r="O1817" t="s">
        <v>35902</v>
      </c>
      <c r="P1817" t="s">
        <v>35896</v>
      </c>
      <c r="Q1817" t="s">
        <v>35904</v>
      </c>
      <c r="R1817" t="s">
        <v>35898</v>
      </c>
      <c r="S1817" t="s">
        <v>35760</v>
      </c>
      <c r="T1817" t="s">
        <v>41357</v>
      </c>
      <c r="U1817" s="98">
        <v>2280</v>
      </c>
      <c r="V1817" s="98">
        <v>0</v>
      </c>
      <c r="W1817" t="s">
        <v>41358</v>
      </c>
    </row>
    <row r="1818" spans="1:23" ht="15" customHeight="1">
      <c r="A1818" t="s">
        <v>41359</v>
      </c>
      <c r="B1818" t="s">
        <v>35895</v>
      </c>
      <c r="C1818" s="15">
        <v>46017</v>
      </c>
      <c r="D1818" s="15">
        <v>46031</v>
      </c>
      <c r="E1818" t="s">
        <v>1646</v>
      </c>
      <c r="F1818" s="15">
        <v>46017</v>
      </c>
      <c r="G1818" s="15">
        <v>46031</v>
      </c>
      <c r="J1818" t="s">
        <v>285</v>
      </c>
      <c r="K1818" t="s">
        <v>1368</v>
      </c>
      <c r="N1818" t="s">
        <v>35638</v>
      </c>
      <c r="O1818" t="s">
        <v>35909</v>
      </c>
      <c r="P1818" t="s">
        <v>35903</v>
      </c>
      <c r="Q1818" t="s">
        <v>35904</v>
      </c>
      <c r="R1818" t="s">
        <v>35905</v>
      </c>
      <c r="S1818" t="s">
        <v>35765</v>
      </c>
      <c r="T1818" t="s">
        <v>41360</v>
      </c>
      <c r="U1818" s="98">
        <v>1075</v>
      </c>
      <c r="V1818" s="98">
        <v>0</v>
      </c>
      <c r="W1818" t="s">
        <v>41361</v>
      </c>
    </row>
    <row r="1819" spans="1:23" ht="15" customHeight="1">
      <c r="A1819" t="s">
        <v>41362</v>
      </c>
      <c r="B1819" t="s">
        <v>35895</v>
      </c>
      <c r="C1819" s="15">
        <v>46018</v>
      </c>
      <c r="D1819" s="15">
        <v>46033</v>
      </c>
      <c r="E1819" t="s">
        <v>1646</v>
      </c>
      <c r="F1819" s="15">
        <v>46018</v>
      </c>
      <c r="G1819" s="15">
        <v>46033</v>
      </c>
      <c r="I1819" t="s">
        <v>3858</v>
      </c>
      <c r="K1819" t="s">
        <v>1371</v>
      </c>
      <c r="N1819" t="s">
        <v>35638</v>
      </c>
      <c r="O1819" t="s">
        <v>35914</v>
      </c>
      <c r="P1819" t="s">
        <v>35910</v>
      </c>
      <c r="Q1819" t="s">
        <v>35897</v>
      </c>
      <c r="R1819" t="s">
        <v>35898</v>
      </c>
      <c r="S1819" t="s">
        <v>35770</v>
      </c>
      <c r="T1819" t="s">
        <v>41363</v>
      </c>
      <c r="U1819" s="98">
        <v>2415</v>
      </c>
      <c r="V1819" s="98">
        <v>0</v>
      </c>
      <c r="W1819" t="s">
        <v>41364</v>
      </c>
    </row>
    <row r="1820" spans="1:23" ht="15" customHeight="1">
      <c r="A1820" t="s">
        <v>41365</v>
      </c>
      <c r="B1820" t="s">
        <v>35895</v>
      </c>
      <c r="C1820" s="15">
        <v>46019</v>
      </c>
      <c r="D1820" s="15">
        <v>46035</v>
      </c>
      <c r="E1820" t="s">
        <v>1646</v>
      </c>
      <c r="F1820" s="15">
        <v>46019</v>
      </c>
      <c r="G1820" s="15">
        <v>46035</v>
      </c>
      <c r="I1820" t="s">
        <v>3861</v>
      </c>
      <c r="K1820" t="s">
        <v>1375</v>
      </c>
      <c r="N1820" t="s">
        <v>35638</v>
      </c>
      <c r="O1820" t="s">
        <v>35919</v>
      </c>
      <c r="P1820" t="s">
        <v>35915</v>
      </c>
      <c r="Q1820" t="s">
        <v>35904</v>
      </c>
      <c r="R1820" t="s">
        <v>35898</v>
      </c>
      <c r="S1820" t="s">
        <v>35775</v>
      </c>
      <c r="T1820" t="s">
        <v>41366</v>
      </c>
      <c r="U1820" s="98">
        <v>1075</v>
      </c>
      <c r="V1820" s="98">
        <v>0</v>
      </c>
      <c r="W1820" t="s">
        <v>41367</v>
      </c>
    </row>
    <row r="1821" spans="1:23" ht="15" customHeight="1">
      <c r="A1821" t="s">
        <v>41368</v>
      </c>
      <c r="B1821" t="s">
        <v>35895</v>
      </c>
      <c r="C1821" s="15">
        <v>46020</v>
      </c>
      <c r="D1821" s="15">
        <v>46037</v>
      </c>
      <c r="E1821" t="s">
        <v>1646</v>
      </c>
      <c r="F1821" s="15">
        <v>46020</v>
      </c>
      <c r="G1821" s="15">
        <v>46037</v>
      </c>
      <c r="I1821" t="s">
        <v>3864</v>
      </c>
      <c r="K1821" t="s">
        <v>1378</v>
      </c>
      <c r="N1821" t="s">
        <v>35649</v>
      </c>
      <c r="O1821" t="s">
        <v>35924</v>
      </c>
      <c r="P1821" t="s">
        <v>35920</v>
      </c>
      <c r="Q1821" t="s">
        <v>35904</v>
      </c>
      <c r="R1821" t="s">
        <v>35905</v>
      </c>
      <c r="S1821" t="s">
        <v>35780</v>
      </c>
      <c r="T1821" t="s">
        <v>41369</v>
      </c>
      <c r="U1821" s="98">
        <v>4650</v>
      </c>
      <c r="V1821" s="98">
        <v>0</v>
      </c>
      <c r="W1821" t="s">
        <v>41370</v>
      </c>
    </row>
    <row r="1822" spans="1:23" ht="15" customHeight="1">
      <c r="A1822" t="s">
        <v>41371</v>
      </c>
      <c r="B1822" t="s">
        <v>35895</v>
      </c>
      <c r="C1822" s="15">
        <v>46021</v>
      </c>
      <c r="D1822" s="15">
        <v>46024</v>
      </c>
      <c r="E1822" t="s">
        <v>1646</v>
      </c>
      <c r="F1822" s="15">
        <v>46021</v>
      </c>
      <c r="G1822" s="15">
        <v>46024</v>
      </c>
      <c r="J1822" t="s">
        <v>275</v>
      </c>
      <c r="K1822" t="s">
        <v>1382</v>
      </c>
      <c r="N1822" t="s">
        <v>35649</v>
      </c>
      <c r="O1822" t="s">
        <v>1565</v>
      </c>
      <c r="P1822" t="s">
        <v>35896</v>
      </c>
      <c r="Q1822" t="s">
        <v>35897</v>
      </c>
      <c r="R1822" t="s">
        <v>35898</v>
      </c>
      <c r="S1822" t="s">
        <v>35785</v>
      </c>
      <c r="T1822" t="s">
        <v>41372</v>
      </c>
      <c r="U1822" s="98">
        <v>8005</v>
      </c>
      <c r="V1822" s="98">
        <v>110</v>
      </c>
      <c r="W1822" t="s">
        <v>41373</v>
      </c>
    </row>
    <row r="1823" spans="1:23" ht="15" customHeight="1">
      <c r="A1823" t="s">
        <v>41374</v>
      </c>
      <c r="B1823" t="s">
        <v>35895</v>
      </c>
      <c r="C1823" s="15">
        <v>46022</v>
      </c>
      <c r="D1823" s="15">
        <v>46026</v>
      </c>
      <c r="E1823" t="s">
        <v>1646</v>
      </c>
      <c r="F1823" s="15">
        <v>46022</v>
      </c>
      <c r="G1823" s="15">
        <v>46026</v>
      </c>
      <c r="I1823" t="s">
        <v>3870</v>
      </c>
      <c r="K1823" t="s">
        <v>1385</v>
      </c>
      <c r="N1823" t="s">
        <v>35674</v>
      </c>
      <c r="O1823" t="s">
        <v>35902</v>
      </c>
      <c r="P1823" t="s">
        <v>35903</v>
      </c>
      <c r="Q1823" t="s">
        <v>35904</v>
      </c>
      <c r="R1823" t="s">
        <v>35905</v>
      </c>
      <c r="S1823" t="s">
        <v>35790</v>
      </c>
      <c r="T1823" t="s">
        <v>41375</v>
      </c>
      <c r="U1823" s="98">
        <v>1290</v>
      </c>
      <c r="V1823" s="98">
        <v>0</v>
      </c>
      <c r="W1823" t="s">
        <v>41376</v>
      </c>
    </row>
    <row r="1824" spans="1:23" ht="15" customHeight="1">
      <c r="A1824" t="s">
        <v>41377</v>
      </c>
      <c r="B1824" t="s">
        <v>35895</v>
      </c>
      <c r="C1824" s="15">
        <v>45992</v>
      </c>
      <c r="D1824" s="15">
        <v>45997</v>
      </c>
      <c r="E1824" t="s">
        <v>1646</v>
      </c>
      <c r="F1824" s="15">
        <v>45992</v>
      </c>
      <c r="G1824" s="15">
        <v>45997</v>
      </c>
      <c r="I1824" t="s">
        <v>3873</v>
      </c>
      <c r="K1824" t="s">
        <v>1388</v>
      </c>
      <c r="N1824" t="s">
        <v>35662</v>
      </c>
      <c r="O1824" t="s">
        <v>35909</v>
      </c>
      <c r="P1824" t="s">
        <v>35910</v>
      </c>
      <c r="Q1824" t="s">
        <v>35904</v>
      </c>
      <c r="R1824" t="s">
        <v>35898</v>
      </c>
      <c r="S1824" t="s">
        <v>35795</v>
      </c>
      <c r="T1824" t="s">
        <v>41378</v>
      </c>
      <c r="U1824" s="98">
        <v>3680</v>
      </c>
      <c r="V1824" s="98">
        <v>0</v>
      </c>
      <c r="W1824" t="s">
        <v>41379</v>
      </c>
    </row>
    <row r="1825" spans="1:23" ht="15" customHeight="1">
      <c r="A1825" t="s">
        <v>41380</v>
      </c>
      <c r="B1825" t="s">
        <v>35895</v>
      </c>
      <c r="C1825" s="15">
        <v>45993</v>
      </c>
      <c r="D1825" s="15">
        <v>45999</v>
      </c>
      <c r="E1825" t="s">
        <v>1646</v>
      </c>
      <c r="F1825" s="15">
        <v>45993</v>
      </c>
      <c r="G1825" s="15">
        <v>45999</v>
      </c>
      <c r="I1825" t="s">
        <v>1665</v>
      </c>
      <c r="K1825" t="s">
        <v>1392</v>
      </c>
      <c r="N1825" t="s">
        <v>35686</v>
      </c>
      <c r="O1825" t="s">
        <v>35914</v>
      </c>
      <c r="P1825" t="s">
        <v>35915</v>
      </c>
      <c r="Q1825" t="s">
        <v>35897</v>
      </c>
      <c r="R1825" t="s">
        <v>35898</v>
      </c>
      <c r="S1825" t="s">
        <v>35800</v>
      </c>
      <c r="T1825" t="s">
        <v>41381</v>
      </c>
      <c r="U1825" s="98">
        <v>4660</v>
      </c>
      <c r="V1825" s="98">
        <v>0</v>
      </c>
      <c r="W1825" t="s">
        <v>41382</v>
      </c>
    </row>
    <row r="1826" spans="1:23" ht="15" customHeight="1">
      <c r="A1826" t="s">
        <v>41383</v>
      </c>
      <c r="B1826" t="s">
        <v>35895</v>
      </c>
      <c r="C1826" s="15">
        <v>45994</v>
      </c>
      <c r="D1826" s="15">
        <v>46001</v>
      </c>
      <c r="E1826" t="s">
        <v>1646</v>
      </c>
      <c r="F1826" s="15">
        <v>45994</v>
      </c>
      <c r="G1826" s="15">
        <v>46001</v>
      </c>
      <c r="J1826" t="s">
        <v>20946</v>
      </c>
      <c r="K1826" t="s">
        <v>1395</v>
      </c>
      <c r="N1826" t="s">
        <v>35638</v>
      </c>
      <c r="O1826" t="s">
        <v>35919</v>
      </c>
      <c r="P1826" t="s">
        <v>35920</v>
      </c>
      <c r="Q1826" t="s">
        <v>35904</v>
      </c>
      <c r="R1826" t="s">
        <v>35905</v>
      </c>
      <c r="S1826" t="s">
        <v>35805</v>
      </c>
      <c r="T1826" t="s">
        <v>41384</v>
      </c>
      <c r="U1826" s="98">
        <v>1000</v>
      </c>
      <c r="V1826" s="98">
        <v>0</v>
      </c>
      <c r="W1826" t="s">
        <v>41385</v>
      </c>
    </row>
    <row r="1827" spans="1:23" ht="15" customHeight="1">
      <c r="A1827" t="s">
        <v>41386</v>
      </c>
      <c r="B1827" t="s">
        <v>35895</v>
      </c>
      <c r="C1827" s="15">
        <v>45995</v>
      </c>
      <c r="D1827" s="15">
        <v>46003</v>
      </c>
      <c r="E1827" t="s">
        <v>1646</v>
      </c>
      <c r="F1827" s="15">
        <v>45995</v>
      </c>
      <c r="G1827" s="15">
        <v>46003</v>
      </c>
      <c r="I1827" t="s">
        <v>3881</v>
      </c>
      <c r="K1827" t="s">
        <v>1398</v>
      </c>
      <c r="N1827" t="s">
        <v>35638</v>
      </c>
      <c r="O1827" t="s">
        <v>35924</v>
      </c>
      <c r="P1827" t="s">
        <v>35896</v>
      </c>
      <c r="Q1827" t="s">
        <v>35904</v>
      </c>
      <c r="R1827" t="s">
        <v>35898</v>
      </c>
      <c r="S1827" t="s">
        <v>35810</v>
      </c>
      <c r="T1827" t="s">
        <v>41387</v>
      </c>
      <c r="U1827" s="98">
        <v>1000</v>
      </c>
      <c r="V1827" s="98">
        <v>0</v>
      </c>
      <c r="W1827" t="s">
        <v>41388</v>
      </c>
    </row>
    <row r="1828" spans="1:23" ht="15" customHeight="1">
      <c r="A1828" t="s">
        <v>41389</v>
      </c>
      <c r="B1828" t="s">
        <v>35895</v>
      </c>
      <c r="C1828" s="15">
        <v>45996</v>
      </c>
      <c r="D1828" s="15">
        <v>46005</v>
      </c>
      <c r="E1828" t="s">
        <v>1646</v>
      </c>
      <c r="F1828" s="15">
        <v>45996</v>
      </c>
      <c r="G1828" s="15">
        <v>46005</v>
      </c>
      <c r="I1828" t="s">
        <v>3884</v>
      </c>
      <c r="K1828" t="s">
        <v>1402</v>
      </c>
      <c r="N1828" t="s">
        <v>35638</v>
      </c>
      <c r="O1828" t="s">
        <v>1565</v>
      </c>
      <c r="P1828" t="s">
        <v>35903</v>
      </c>
      <c r="Q1828" t="s">
        <v>35897</v>
      </c>
      <c r="R1828" t="s">
        <v>35905</v>
      </c>
      <c r="S1828" t="s">
        <v>35815</v>
      </c>
      <c r="T1828" t="s">
        <v>41390</v>
      </c>
      <c r="U1828" s="98">
        <v>2280</v>
      </c>
      <c r="V1828" s="98">
        <v>0</v>
      </c>
      <c r="W1828" t="s">
        <v>41391</v>
      </c>
    </row>
    <row r="1829" spans="1:23" ht="15" customHeight="1">
      <c r="A1829" t="s">
        <v>41392</v>
      </c>
      <c r="B1829" t="s">
        <v>35895</v>
      </c>
      <c r="C1829" s="15">
        <v>45997</v>
      </c>
      <c r="D1829" s="15">
        <v>46007</v>
      </c>
      <c r="E1829" t="s">
        <v>1646</v>
      </c>
      <c r="F1829" s="15">
        <v>45997</v>
      </c>
      <c r="G1829" s="15">
        <v>46007</v>
      </c>
      <c r="I1829" t="s">
        <v>3887</v>
      </c>
      <c r="K1829" t="s">
        <v>1405</v>
      </c>
      <c r="N1829" t="s">
        <v>35649</v>
      </c>
      <c r="O1829" t="s">
        <v>35902</v>
      </c>
      <c r="P1829" t="s">
        <v>35910</v>
      </c>
      <c r="Q1829" t="s">
        <v>35904</v>
      </c>
      <c r="R1829" t="s">
        <v>35898</v>
      </c>
      <c r="S1829" t="s">
        <v>35820</v>
      </c>
      <c r="T1829" t="s">
        <v>41393</v>
      </c>
      <c r="U1829" s="98">
        <v>4930</v>
      </c>
      <c r="V1829" s="98">
        <v>0</v>
      </c>
      <c r="W1829" t="s">
        <v>41394</v>
      </c>
    </row>
    <row r="1830" spans="1:23" ht="15" customHeight="1">
      <c r="A1830" t="s">
        <v>41395</v>
      </c>
      <c r="B1830" t="s">
        <v>35895</v>
      </c>
      <c r="C1830" s="15">
        <v>45998</v>
      </c>
      <c r="D1830" s="15">
        <v>46009</v>
      </c>
      <c r="E1830" t="s">
        <v>1646</v>
      </c>
      <c r="F1830" s="15">
        <v>45998</v>
      </c>
      <c r="G1830" s="15">
        <v>46009</v>
      </c>
      <c r="J1830" t="s">
        <v>261</v>
      </c>
      <c r="K1830" t="s">
        <v>1408</v>
      </c>
      <c r="N1830" t="s">
        <v>35649</v>
      </c>
      <c r="O1830" t="s">
        <v>35909</v>
      </c>
      <c r="P1830" t="s">
        <v>35915</v>
      </c>
      <c r="Q1830" t="s">
        <v>35904</v>
      </c>
      <c r="R1830" t="s">
        <v>35898</v>
      </c>
      <c r="S1830" t="s">
        <v>35825</v>
      </c>
      <c r="T1830" t="s">
        <v>41396</v>
      </c>
      <c r="U1830" s="98">
        <v>4965</v>
      </c>
      <c r="V1830" s="98">
        <v>0</v>
      </c>
      <c r="W1830" t="s">
        <v>41397</v>
      </c>
    </row>
    <row r="1831" spans="1:23" ht="15" customHeight="1">
      <c r="A1831" t="s">
        <v>41398</v>
      </c>
      <c r="B1831" t="s">
        <v>35895</v>
      </c>
      <c r="C1831" s="15">
        <v>45999</v>
      </c>
      <c r="D1831" s="15">
        <v>46011</v>
      </c>
      <c r="E1831" t="s">
        <v>1646</v>
      </c>
      <c r="F1831" s="15">
        <v>45999</v>
      </c>
      <c r="G1831" s="15">
        <v>46011</v>
      </c>
      <c r="I1831" t="s">
        <v>3894</v>
      </c>
      <c r="K1831" t="s">
        <v>1411</v>
      </c>
      <c r="N1831" t="s">
        <v>35674</v>
      </c>
      <c r="O1831" t="s">
        <v>35914</v>
      </c>
      <c r="P1831" t="s">
        <v>35920</v>
      </c>
      <c r="Q1831" t="s">
        <v>35897</v>
      </c>
      <c r="R1831" t="s">
        <v>35905</v>
      </c>
      <c r="S1831" t="s">
        <v>35829</v>
      </c>
      <c r="T1831" t="s">
        <v>41399</v>
      </c>
      <c r="U1831" s="98">
        <v>2900</v>
      </c>
      <c r="V1831" s="98">
        <v>0</v>
      </c>
      <c r="W1831" t="s">
        <v>41400</v>
      </c>
    </row>
    <row r="1832" spans="1:23" ht="15" customHeight="1">
      <c r="A1832" t="s">
        <v>41401</v>
      </c>
      <c r="B1832" t="s">
        <v>35895</v>
      </c>
      <c r="C1832" s="15">
        <v>46000</v>
      </c>
      <c r="D1832" s="15">
        <v>46013</v>
      </c>
      <c r="E1832" t="s">
        <v>1646</v>
      </c>
      <c r="F1832" s="15">
        <v>46000</v>
      </c>
      <c r="G1832" s="15">
        <v>46013</v>
      </c>
      <c r="I1832" t="s">
        <v>1644</v>
      </c>
      <c r="K1832" t="s">
        <v>1414</v>
      </c>
      <c r="N1832" t="s">
        <v>35662</v>
      </c>
      <c r="O1832" t="s">
        <v>35919</v>
      </c>
      <c r="P1832" t="s">
        <v>35896</v>
      </c>
      <c r="Q1832" t="s">
        <v>35904</v>
      </c>
      <c r="R1832" t="s">
        <v>35898</v>
      </c>
      <c r="S1832" t="s">
        <v>35833</v>
      </c>
      <c r="T1832" t="s">
        <v>41402</v>
      </c>
      <c r="U1832" s="98">
        <v>3800</v>
      </c>
      <c r="V1832" s="98">
        <v>120</v>
      </c>
      <c r="W1832" t="s">
        <v>41403</v>
      </c>
    </row>
    <row r="1833" spans="1:23" ht="15" customHeight="1">
      <c r="A1833" t="s">
        <v>41404</v>
      </c>
      <c r="B1833" t="s">
        <v>35895</v>
      </c>
      <c r="C1833" s="15">
        <v>46001</v>
      </c>
      <c r="D1833" s="15">
        <v>46015</v>
      </c>
      <c r="E1833" t="s">
        <v>1646</v>
      </c>
      <c r="F1833" s="15">
        <v>46001</v>
      </c>
      <c r="G1833" s="15">
        <v>46015</v>
      </c>
      <c r="I1833" t="s">
        <v>3858</v>
      </c>
      <c r="K1833" t="s">
        <v>1417</v>
      </c>
      <c r="N1833" t="s">
        <v>35686</v>
      </c>
      <c r="O1833" t="s">
        <v>35924</v>
      </c>
      <c r="P1833" t="s">
        <v>35903</v>
      </c>
      <c r="Q1833" t="s">
        <v>35904</v>
      </c>
      <c r="R1833" t="s">
        <v>35905</v>
      </c>
      <c r="S1833" t="s">
        <v>35837</v>
      </c>
      <c r="T1833" t="s">
        <v>41405</v>
      </c>
      <c r="U1833" s="98">
        <v>2240</v>
      </c>
      <c r="V1833" s="98">
        <v>0</v>
      </c>
      <c r="W1833" t="s">
        <v>41406</v>
      </c>
    </row>
    <row r="1834" spans="1:23" ht="15" customHeight="1">
      <c r="A1834" t="s">
        <v>41407</v>
      </c>
      <c r="B1834" t="s">
        <v>35895</v>
      </c>
      <c r="C1834" s="15">
        <v>46002</v>
      </c>
      <c r="D1834" s="15">
        <v>46017</v>
      </c>
      <c r="E1834" t="s">
        <v>1646</v>
      </c>
      <c r="F1834" s="15">
        <v>46002</v>
      </c>
      <c r="G1834" s="15">
        <v>46017</v>
      </c>
      <c r="J1834" t="s">
        <v>295</v>
      </c>
      <c r="K1834" t="s">
        <v>1420</v>
      </c>
      <c r="N1834" t="s">
        <v>35638</v>
      </c>
      <c r="O1834" t="s">
        <v>1565</v>
      </c>
      <c r="P1834" t="s">
        <v>35910</v>
      </c>
      <c r="Q1834" t="s">
        <v>35897</v>
      </c>
      <c r="R1834" t="s">
        <v>35898</v>
      </c>
      <c r="S1834" t="s">
        <v>35841</v>
      </c>
      <c r="T1834" t="s">
        <v>41408</v>
      </c>
      <c r="U1834" s="98">
        <v>2370</v>
      </c>
      <c r="V1834" s="98">
        <v>0</v>
      </c>
      <c r="W1834" t="s">
        <v>41409</v>
      </c>
    </row>
    <row r="1835" spans="1:23" ht="15" customHeight="1">
      <c r="A1835" t="s">
        <v>41410</v>
      </c>
      <c r="B1835" t="s">
        <v>35895</v>
      </c>
      <c r="C1835" s="15">
        <v>46003</v>
      </c>
      <c r="D1835" s="15">
        <v>46019</v>
      </c>
      <c r="E1835" t="s">
        <v>1646</v>
      </c>
      <c r="F1835" s="15">
        <v>46003</v>
      </c>
      <c r="G1835" s="15">
        <v>46019</v>
      </c>
      <c r="I1835" t="s">
        <v>3864</v>
      </c>
      <c r="K1835" t="s">
        <v>1423</v>
      </c>
      <c r="N1835" t="s">
        <v>35638</v>
      </c>
      <c r="O1835" t="s">
        <v>35902</v>
      </c>
      <c r="P1835" t="s">
        <v>35915</v>
      </c>
      <c r="Q1835" t="s">
        <v>35904</v>
      </c>
      <c r="R1835" t="s">
        <v>35898</v>
      </c>
      <c r="S1835" t="s">
        <v>35845</v>
      </c>
      <c r="T1835" t="s">
        <v>41411</v>
      </c>
      <c r="U1835" s="98">
        <v>1050</v>
      </c>
      <c r="V1835" s="98">
        <v>0</v>
      </c>
      <c r="W1835" t="s">
        <v>41412</v>
      </c>
    </row>
    <row r="1836" spans="1:23" ht="15" customHeight="1">
      <c r="A1836" t="s">
        <v>41413</v>
      </c>
      <c r="B1836" t="s">
        <v>35895</v>
      </c>
      <c r="C1836" s="15">
        <v>46004</v>
      </c>
      <c r="D1836" s="15">
        <v>46019</v>
      </c>
      <c r="E1836" t="s">
        <v>1646</v>
      </c>
      <c r="F1836" s="15">
        <v>46004</v>
      </c>
      <c r="G1836" s="15">
        <v>46019</v>
      </c>
      <c r="I1836" t="s">
        <v>3867</v>
      </c>
      <c r="K1836" t="s">
        <v>1426</v>
      </c>
      <c r="N1836" t="s">
        <v>35638</v>
      </c>
      <c r="O1836" t="s">
        <v>35909</v>
      </c>
      <c r="P1836" t="s">
        <v>35920</v>
      </c>
      <c r="Q1836" t="s">
        <v>35904</v>
      </c>
      <c r="R1836" t="s">
        <v>35905</v>
      </c>
      <c r="S1836" t="s">
        <v>35849</v>
      </c>
      <c r="T1836" t="s">
        <v>41414</v>
      </c>
      <c r="U1836" s="98">
        <v>1050</v>
      </c>
      <c r="V1836" s="98">
        <v>0</v>
      </c>
      <c r="W1836" t="s">
        <v>41415</v>
      </c>
    </row>
    <row r="1837" spans="1:23" ht="15" customHeight="1">
      <c r="A1837" t="s">
        <v>41416</v>
      </c>
      <c r="B1837" t="s">
        <v>35895</v>
      </c>
      <c r="C1837" s="15">
        <v>46005</v>
      </c>
      <c r="D1837" s="15">
        <v>46008</v>
      </c>
      <c r="E1837" t="s">
        <v>1646</v>
      </c>
      <c r="F1837" s="15">
        <v>46005</v>
      </c>
      <c r="G1837" s="15">
        <v>46008</v>
      </c>
      <c r="I1837" t="s">
        <v>3870</v>
      </c>
      <c r="K1837" t="s">
        <v>1429</v>
      </c>
      <c r="N1837" t="s">
        <v>35649</v>
      </c>
      <c r="O1837" t="s">
        <v>35914</v>
      </c>
      <c r="P1837" t="s">
        <v>35896</v>
      </c>
      <c r="Q1837" t="s">
        <v>35897</v>
      </c>
      <c r="R1837" t="s">
        <v>35898</v>
      </c>
      <c r="S1837" t="s">
        <v>35853</v>
      </c>
      <c r="T1837" t="s">
        <v>41417</v>
      </c>
      <c r="U1837" s="98">
        <v>8830</v>
      </c>
      <c r="V1837" s="98">
        <v>0</v>
      </c>
      <c r="W1837" t="s">
        <v>41418</v>
      </c>
    </row>
    <row r="1838" spans="1:23" ht="15" customHeight="1">
      <c r="A1838" t="s">
        <v>41419</v>
      </c>
      <c r="B1838" t="s">
        <v>35895</v>
      </c>
      <c r="C1838" s="15">
        <v>46006</v>
      </c>
      <c r="D1838" s="15">
        <v>46010</v>
      </c>
      <c r="E1838" t="s">
        <v>1646</v>
      </c>
      <c r="F1838" s="15">
        <v>46006</v>
      </c>
      <c r="G1838" s="15">
        <v>46010</v>
      </c>
      <c r="J1838" t="s">
        <v>285</v>
      </c>
      <c r="K1838" t="s">
        <v>1432</v>
      </c>
      <c r="N1838" t="s">
        <v>35649</v>
      </c>
      <c r="O1838" t="s">
        <v>35919</v>
      </c>
      <c r="P1838" t="s">
        <v>35903</v>
      </c>
      <c r="Q1838" t="s">
        <v>35904</v>
      </c>
      <c r="R1838" t="s">
        <v>35905</v>
      </c>
      <c r="S1838" t="s">
        <v>35857</v>
      </c>
      <c r="T1838" t="s">
        <v>41420</v>
      </c>
      <c r="U1838" s="98">
        <v>5245</v>
      </c>
      <c r="V1838" s="98">
        <v>0</v>
      </c>
      <c r="W1838" t="s">
        <v>41421</v>
      </c>
    </row>
    <row r="1839" spans="1:23" ht="15" customHeight="1">
      <c r="A1839" t="s">
        <v>41422</v>
      </c>
      <c r="B1839" t="s">
        <v>35895</v>
      </c>
      <c r="C1839" s="15">
        <v>46007</v>
      </c>
      <c r="D1839" s="15">
        <v>46012</v>
      </c>
      <c r="E1839" t="s">
        <v>1646</v>
      </c>
      <c r="F1839" s="15">
        <v>46007</v>
      </c>
      <c r="G1839" s="15">
        <v>46012</v>
      </c>
      <c r="I1839" t="s">
        <v>1665</v>
      </c>
      <c r="K1839" t="s">
        <v>1435</v>
      </c>
      <c r="N1839" t="s">
        <v>35674</v>
      </c>
      <c r="O1839" t="s">
        <v>35924</v>
      </c>
      <c r="P1839" t="s">
        <v>35910</v>
      </c>
      <c r="Q1839" t="s">
        <v>35904</v>
      </c>
      <c r="R1839" t="s">
        <v>35898</v>
      </c>
      <c r="S1839" t="s">
        <v>35861</v>
      </c>
      <c r="T1839" t="s">
        <v>41423</v>
      </c>
      <c r="U1839" s="98">
        <v>1470</v>
      </c>
      <c r="V1839" s="98">
        <v>0</v>
      </c>
      <c r="W1839" t="s">
        <v>41424</v>
      </c>
    </row>
    <row r="1840" spans="1:23" ht="15" customHeight="1">
      <c r="A1840" t="s">
        <v>41425</v>
      </c>
      <c r="B1840" t="s">
        <v>35895</v>
      </c>
      <c r="C1840" s="15">
        <v>46008</v>
      </c>
      <c r="D1840" s="15">
        <v>46014</v>
      </c>
      <c r="E1840" t="s">
        <v>1646</v>
      </c>
      <c r="F1840" s="15">
        <v>46008</v>
      </c>
      <c r="G1840" s="15">
        <v>46014</v>
      </c>
      <c r="I1840" t="s">
        <v>3878</v>
      </c>
      <c r="K1840" t="s">
        <v>1438</v>
      </c>
      <c r="N1840" t="s">
        <v>35662</v>
      </c>
      <c r="O1840" t="s">
        <v>1565</v>
      </c>
      <c r="P1840" t="s">
        <v>35915</v>
      </c>
      <c r="Q1840" t="s">
        <v>35897</v>
      </c>
      <c r="R1840" t="s">
        <v>35898</v>
      </c>
      <c r="S1840" t="s">
        <v>35865</v>
      </c>
      <c r="T1840" t="s">
        <v>41426</v>
      </c>
      <c r="U1840" s="98">
        <v>8200</v>
      </c>
      <c r="V1840" s="98">
        <v>0</v>
      </c>
      <c r="W1840" t="s">
        <v>41427</v>
      </c>
    </row>
    <row r="1841" spans="1:23" ht="15" customHeight="1">
      <c r="A1841" t="s">
        <v>41428</v>
      </c>
      <c r="B1841" t="s">
        <v>35895</v>
      </c>
      <c r="C1841" s="15">
        <v>46009</v>
      </c>
      <c r="D1841" s="15">
        <v>46016</v>
      </c>
      <c r="E1841" t="s">
        <v>1646</v>
      </c>
      <c r="F1841" s="15">
        <v>46009</v>
      </c>
      <c r="G1841" s="15">
        <v>46016</v>
      </c>
      <c r="I1841" t="s">
        <v>3881</v>
      </c>
      <c r="K1841" t="s">
        <v>1441</v>
      </c>
      <c r="N1841" t="s">
        <v>35686</v>
      </c>
      <c r="O1841" t="s">
        <v>35902</v>
      </c>
      <c r="P1841" t="s">
        <v>35920</v>
      </c>
      <c r="Q1841" t="s">
        <v>35904</v>
      </c>
      <c r="R1841" t="s">
        <v>35905</v>
      </c>
      <c r="S1841" t="s">
        <v>35869</v>
      </c>
      <c r="T1841" t="s">
        <v>41429</v>
      </c>
      <c r="U1841" s="98">
        <v>2040</v>
      </c>
      <c r="V1841" s="98">
        <v>0</v>
      </c>
      <c r="W1841" t="s">
        <v>41430</v>
      </c>
    </row>
    <row r="1842" spans="1:23" ht="15" customHeight="1">
      <c r="A1842" t="s">
        <v>41431</v>
      </c>
      <c r="B1842" t="s">
        <v>35895</v>
      </c>
      <c r="C1842" s="15">
        <v>46010</v>
      </c>
      <c r="D1842" s="15">
        <v>46018</v>
      </c>
      <c r="E1842" t="s">
        <v>1646</v>
      </c>
      <c r="F1842" s="15">
        <v>46010</v>
      </c>
      <c r="G1842" s="15">
        <v>46018</v>
      </c>
      <c r="J1842" t="s">
        <v>275</v>
      </c>
      <c r="K1842" t="s">
        <v>1444</v>
      </c>
      <c r="N1842" t="s">
        <v>35638</v>
      </c>
      <c r="O1842" t="s">
        <v>35909</v>
      </c>
      <c r="P1842" t="s">
        <v>35896</v>
      </c>
      <c r="Q1842" t="s">
        <v>35904</v>
      </c>
      <c r="R1842" t="s">
        <v>35898</v>
      </c>
      <c r="S1842" t="s">
        <v>35635</v>
      </c>
      <c r="T1842" t="s">
        <v>41432</v>
      </c>
      <c r="U1842" s="98">
        <v>975</v>
      </c>
      <c r="V1842" s="98">
        <v>130</v>
      </c>
      <c r="W1842" t="s">
        <v>41433</v>
      </c>
    </row>
    <row r="1843" spans="1:23" ht="15" customHeight="1">
      <c r="A1843" t="s">
        <v>41434</v>
      </c>
      <c r="B1843" t="s">
        <v>35895</v>
      </c>
      <c r="C1843" s="15">
        <v>46011</v>
      </c>
      <c r="D1843" s="15">
        <v>46019</v>
      </c>
      <c r="E1843" t="s">
        <v>1646</v>
      </c>
      <c r="F1843" s="15">
        <v>46011</v>
      </c>
      <c r="G1843" s="15">
        <v>46019</v>
      </c>
      <c r="I1843" t="s">
        <v>3887</v>
      </c>
      <c r="K1843" t="s">
        <v>1447</v>
      </c>
      <c r="N1843" t="s">
        <v>35638</v>
      </c>
      <c r="O1843" t="s">
        <v>35914</v>
      </c>
      <c r="P1843" t="s">
        <v>35903</v>
      </c>
      <c r="Q1843" t="s">
        <v>35897</v>
      </c>
      <c r="R1843" t="s">
        <v>35905</v>
      </c>
      <c r="S1843" t="s">
        <v>35647</v>
      </c>
      <c r="T1843" t="s">
        <v>41435</v>
      </c>
      <c r="U1843" s="98">
        <v>2235</v>
      </c>
      <c r="V1843" s="98">
        <v>0</v>
      </c>
      <c r="W1843" t="s">
        <v>41436</v>
      </c>
    </row>
    <row r="1844" spans="1:23" ht="15" customHeight="1">
      <c r="A1844" t="s">
        <v>41437</v>
      </c>
      <c r="B1844" t="s">
        <v>35895</v>
      </c>
      <c r="C1844" s="15">
        <v>46012</v>
      </c>
      <c r="D1844" s="15">
        <v>46019</v>
      </c>
      <c r="E1844" t="s">
        <v>1646</v>
      </c>
      <c r="F1844" s="15">
        <v>46012</v>
      </c>
      <c r="G1844" s="15">
        <v>46019</v>
      </c>
      <c r="I1844" t="s">
        <v>3891</v>
      </c>
      <c r="K1844" t="s">
        <v>1451</v>
      </c>
      <c r="N1844" t="s">
        <v>35638</v>
      </c>
      <c r="O1844" t="s">
        <v>35919</v>
      </c>
      <c r="P1844" t="s">
        <v>35910</v>
      </c>
      <c r="Q1844" t="s">
        <v>35904</v>
      </c>
      <c r="R1844" t="s">
        <v>35898</v>
      </c>
      <c r="S1844" t="s">
        <v>35660</v>
      </c>
      <c r="T1844" t="s">
        <v>41438</v>
      </c>
      <c r="U1844" s="98">
        <v>975</v>
      </c>
      <c r="V1844" s="98">
        <v>0</v>
      </c>
      <c r="W1844" t="s">
        <v>41439</v>
      </c>
    </row>
    <row r="1845" spans="1:23" ht="15" customHeight="1">
      <c r="A1845" t="s">
        <v>41440</v>
      </c>
      <c r="B1845" t="s">
        <v>35895</v>
      </c>
      <c r="C1845" s="15">
        <v>46013</v>
      </c>
      <c r="D1845" s="15">
        <v>46024</v>
      </c>
      <c r="E1845" t="s">
        <v>1646</v>
      </c>
      <c r="F1845" s="15">
        <v>46013</v>
      </c>
      <c r="G1845" s="15">
        <v>46024</v>
      </c>
      <c r="I1845" t="s">
        <v>3894</v>
      </c>
      <c r="K1845" t="s">
        <v>1454</v>
      </c>
      <c r="N1845" t="s">
        <v>35649</v>
      </c>
      <c r="O1845" t="s">
        <v>35924</v>
      </c>
      <c r="P1845" t="s">
        <v>35915</v>
      </c>
      <c r="Q1845" t="s">
        <v>35904</v>
      </c>
      <c r="R1845" t="s">
        <v>35898</v>
      </c>
      <c r="S1845" t="s">
        <v>35672</v>
      </c>
      <c r="T1845" t="s">
        <v>41441</v>
      </c>
      <c r="U1845" s="98">
        <v>4790</v>
      </c>
      <c r="V1845" s="98">
        <v>0</v>
      </c>
      <c r="W1845" t="s">
        <v>41442</v>
      </c>
    </row>
    <row r="1846" spans="1:23" ht="15" customHeight="1">
      <c r="A1846" t="s">
        <v>41443</v>
      </c>
      <c r="B1846" t="s">
        <v>35895</v>
      </c>
      <c r="C1846" s="15">
        <v>46014</v>
      </c>
      <c r="D1846" s="15">
        <v>46026</v>
      </c>
      <c r="E1846" t="s">
        <v>1646</v>
      </c>
      <c r="F1846" s="15">
        <v>46014</v>
      </c>
      <c r="G1846" s="15">
        <v>46026</v>
      </c>
      <c r="J1846" t="s">
        <v>20946</v>
      </c>
      <c r="K1846" t="s">
        <v>1457</v>
      </c>
      <c r="N1846" t="s">
        <v>35649</v>
      </c>
      <c r="O1846" t="s">
        <v>1565</v>
      </c>
      <c r="P1846" t="s">
        <v>35920</v>
      </c>
      <c r="Q1846" t="s">
        <v>35897</v>
      </c>
      <c r="R1846" t="s">
        <v>35905</v>
      </c>
      <c r="S1846" t="s">
        <v>35683</v>
      </c>
      <c r="T1846" t="s">
        <v>41444</v>
      </c>
      <c r="U1846" s="98">
        <v>8225</v>
      </c>
      <c r="V1846" s="98">
        <v>0</v>
      </c>
      <c r="W1846" t="s">
        <v>41445</v>
      </c>
    </row>
    <row r="1847" spans="1:23" ht="15" customHeight="1">
      <c r="A1847" t="s">
        <v>41446</v>
      </c>
      <c r="B1847" t="s">
        <v>35895</v>
      </c>
      <c r="C1847" s="15">
        <v>46015</v>
      </c>
      <c r="D1847" s="15">
        <v>46028</v>
      </c>
      <c r="E1847" t="s">
        <v>1646</v>
      </c>
      <c r="F1847" s="15">
        <v>46015</v>
      </c>
      <c r="G1847" s="15">
        <v>46028</v>
      </c>
      <c r="I1847" t="s">
        <v>3858</v>
      </c>
      <c r="K1847" t="s">
        <v>1460</v>
      </c>
      <c r="N1847" t="s">
        <v>35674</v>
      </c>
      <c r="O1847" t="s">
        <v>35902</v>
      </c>
      <c r="P1847" t="s">
        <v>35896</v>
      </c>
      <c r="Q1847" t="s">
        <v>35904</v>
      </c>
      <c r="R1847" t="s">
        <v>35898</v>
      </c>
      <c r="S1847" t="s">
        <v>35692</v>
      </c>
      <c r="T1847" t="s">
        <v>41447</v>
      </c>
      <c r="U1847" s="98">
        <v>1344</v>
      </c>
      <c r="V1847" s="98">
        <v>0</v>
      </c>
      <c r="W1847" t="s">
        <v>41448</v>
      </c>
    </row>
    <row r="1848" spans="1:23" ht="15" customHeight="1">
      <c r="A1848" t="s">
        <v>41449</v>
      </c>
      <c r="B1848" t="s">
        <v>35895</v>
      </c>
      <c r="C1848" s="15">
        <v>46016</v>
      </c>
      <c r="D1848" s="15">
        <v>46030</v>
      </c>
      <c r="E1848" t="s">
        <v>1646</v>
      </c>
      <c r="F1848" s="15">
        <v>46016</v>
      </c>
      <c r="G1848" s="15">
        <v>46030</v>
      </c>
      <c r="I1848" t="s">
        <v>3861</v>
      </c>
      <c r="K1848" t="s">
        <v>1463</v>
      </c>
      <c r="N1848" t="s">
        <v>35662</v>
      </c>
      <c r="O1848" t="s">
        <v>35909</v>
      </c>
      <c r="P1848" t="s">
        <v>35903</v>
      </c>
      <c r="Q1848" t="s">
        <v>35904</v>
      </c>
      <c r="R1848" t="s">
        <v>35905</v>
      </c>
      <c r="S1848" t="s">
        <v>35700</v>
      </c>
      <c r="T1848" t="s">
        <v>41450</v>
      </c>
      <c r="U1848" s="98">
        <v>3800</v>
      </c>
      <c r="V1848" s="98">
        <v>0</v>
      </c>
      <c r="W1848" t="s">
        <v>41451</v>
      </c>
    </row>
    <row r="1849" spans="1:23" ht="15" customHeight="1">
      <c r="A1849" t="s">
        <v>41452</v>
      </c>
      <c r="B1849" t="s">
        <v>35895</v>
      </c>
      <c r="C1849" s="15">
        <v>46017</v>
      </c>
      <c r="D1849" s="15">
        <v>46032</v>
      </c>
      <c r="E1849" t="s">
        <v>1646</v>
      </c>
      <c r="F1849" s="15">
        <v>46017</v>
      </c>
      <c r="G1849" s="15">
        <v>46032</v>
      </c>
      <c r="I1849" t="s">
        <v>3864</v>
      </c>
      <c r="K1849" t="s">
        <v>1466</v>
      </c>
      <c r="N1849" t="s">
        <v>35686</v>
      </c>
      <c r="O1849" t="s">
        <v>35914</v>
      </c>
      <c r="P1849" t="s">
        <v>35910</v>
      </c>
      <c r="Q1849" t="s">
        <v>35897</v>
      </c>
      <c r="R1849" t="s">
        <v>35898</v>
      </c>
      <c r="S1849" t="s">
        <v>35708</v>
      </c>
      <c r="T1849" t="s">
        <v>41453</v>
      </c>
      <c r="U1849" s="98">
        <v>4730</v>
      </c>
      <c r="V1849" s="98">
        <v>0</v>
      </c>
      <c r="W1849" t="s">
        <v>41454</v>
      </c>
    </row>
    <row r="1850" spans="1:23" ht="15" customHeight="1">
      <c r="A1850" t="s">
        <v>41455</v>
      </c>
      <c r="B1850" t="s">
        <v>35895</v>
      </c>
      <c r="C1850" s="15">
        <v>46018</v>
      </c>
      <c r="D1850" s="15">
        <v>46034</v>
      </c>
      <c r="E1850" t="s">
        <v>1646</v>
      </c>
      <c r="F1850" s="15">
        <v>46018</v>
      </c>
      <c r="G1850" s="15">
        <v>46034</v>
      </c>
      <c r="J1850" t="s">
        <v>261</v>
      </c>
      <c r="K1850" t="s">
        <v>1468</v>
      </c>
      <c r="N1850" t="s">
        <v>35638</v>
      </c>
      <c r="O1850" t="s">
        <v>35919</v>
      </c>
      <c r="P1850" t="s">
        <v>35915</v>
      </c>
      <c r="Q1850" t="s">
        <v>35904</v>
      </c>
      <c r="R1850" t="s">
        <v>35898</v>
      </c>
      <c r="S1850" t="s">
        <v>35714</v>
      </c>
      <c r="T1850" t="s">
        <v>41456</v>
      </c>
      <c r="U1850" s="98">
        <v>1025</v>
      </c>
      <c r="V1850" s="98">
        <v>0</v>
      </c>
      <c r="W1850" t="s">
        <v>41457</v>
      </c>
    </row>
    <row r="1851" spans="1:23" ht="15" customHeight="1">
      <c r="A1851" t="s">
        <v>41458</v>
      </c>
      <c r="B1851" t="s">
        <v>35895</v>
      </c>
      <c r="C1851" s="15">
        <v>46019</v>
      </c>
      <c r="D1851" s="15">
        <v>46036</v>
      </c>
      <c r="E1851" t="s">
        <v>1646</v>
      </c>
      <c r="F1851" s="15">
        <v>46019</v>
      </c>
      <c r="G1851" s="15">
        <v>46036</v>
      </c>
      <c r="I1851" t="s">
        <v>3870</v>
      </c>
      <c r="K1851" t="s">
        <v>1471</v>
      </c>
      <c r="N1851" t="s">
        <v>35638</v>
      </c>
      <c r="O1851" t="s">
        <v>35924</v>
      </c>
      <c r="P1851" t="s">
        <v>35920</v>
      </c>
      <c r="Q1851" t="s">
        <v>35904</v>
      </c>
      <c r="R1851" t="s">
        <v>35905</v>
      </c>
      <c r="S1851" t="s">
        <v>35723</v>
      </c>
      <c r="T1851" t="s">
        <v>41459</v>
      </c>
      <c r="U1851" s="98">
        <v>1025</v>
      </c>
      <c r="V1851" s="98">
        <v>0</v>
      </c>
      <c r="W1851" t="s">
        <v>41460</v>
      </c>
    </row>
    <row r="1852" spans="1:23" ht="15" customHeight="1">
      <c r="A1852" t="s">
        <v>41461</v>
      </c>
      <c r="B1852" t="s">
        <v>35895</v>
      </c>
      <c r="C1852" s="15">
        <v>46020</v>
      </c>
      <c r="D1852" s="15">
        <v>46023</v>
      </c>
      <c r="E1852" t="s">
        <v>1646</v>
      </c>
      <c r="F1852" s="15">
        <v>46020</v>
      </c>
      <c r="G1852" s="15">
        <v>46023</v>
      </c>
      <c r="I1852" t="s">
        <v>3873</v>
      </c>
      <c r="K1852" t="s">
        <v>1474</v>
      </c>
      <c r="N1852" t="s">
        <v>35638</v>
      </c>
      <c r="O1852" t="s">
        <v>1565</v>
      </c>
      <c r="P1852" t="s">
        <v>35896</v>
      </c>
      <c r="Q1852" t="s">
        <v>35897</v>
      </c>
      <c r="R1852" t="s">
        <v>35898</v>
      </c>
      <c r="S1852" t="s">
        <v>35730</v>
      </c>
      <c r="T1852" t="s">
        <v>41462</v>
      </c>
      <c r="U1852" s="98">
        <v>2325</v>
      </c>
      <c r="V1852" s="98">
        <v>140</v>
      </c>
      <c r="W1852" t="s">
        <v>41463</v>
      </c>
    </row>
    <row r="1853" spans="1:23" ht="15" customHeight="1">
      <c r="A1853" t="s">
        <v>41464</v>
      </c>
      <c r="B1853" t="s">
        <v>35895</v>
      </c>
      <c r="C1853" s="15">
        <v>46021</v>
      </c>
      <c r="D1853" s="15">
        <v>46025</v>
      </c>
      <c r="E1853" t="s">
        <v>1646</v>
      </c>
      <c r="F1853" s="15">
        <v>46021</v>
      </c>
      <c r="G1853" s="15">
        <v>46025</v>
      </c>
      <c r="I1853" t="s">
        <v>1665</v>
      </c>
      <c r="K1853" t="s">
        <v>1477</v>
      </c>
      <c r="N1853" t="s">
        <v>35649</v>
      </c>
      <c r="O1853" t="s">
        <v>35902</v>
      </c>
      <c r="P1853" t="s">
        <v>35903</v>
      </c>
      <c r="Q1853" t="s">
        <v>35904</v>
      </c>
      <c r="R1853" t="s">
        <v>35905</v>
      </c>
      <c r="S1853" t="s">
        <v>35737</v>
      </c>
      <c r="T1853" t="s">
        <v>41465</v>
      </c>
      <c r="U1853" s="98">
        <v>5070</v>
      </c>
      <c r="V1853" s="98">
        <v>0</v>
      </c>
      <c r="W1853" t="s">
        <v>41466</v>
      </c>
    </row>
    <row r="1854" spans="1:23" ht="15" customHeight="1">
      <c r="A1854" t="s">
        <v>41467</v>
      </c>
      <c r="B1854" t="s">
        <v>35895</v>
      </c>
      <c r="C1854" s="15">
        <v>46022</v>
      </c>
      <c r="D1854" s="15">
        <v>46027</v>
      </c>
      <c r="E1854" t="s">
        <v>1646</v>
      </c>
      <c r="F1854" s="15">
        <v>46022</v>
      </c>
      <c r="G1854" s="15">
        <v>46027</v>
      </c>
      <c r="J1854" t="s">
        <v>295</v>
      </c>
      <c r="K1854" t="s">
        <v>1480</v>
      </c>
      <c r="N1854" t="s">
        <v>35649</v>
      </c>
      <c r="O1854" t="s">
        <v>35909</v>
      </c>
      <c r="P1854" t="s">
        <v>35910</v>
      </c>
      <c r="Q1854" t="s">
        <v>35904</v>
      </c>
      <c r="R1854" t="s">
        <v>35898</v>
      </c>
      <c r="S1854" t="s">
        <v>35744</v>
      </c>
      <c r="T1854" t="s">
        <v>41468</v>
      </c>
      <c r="U1854" s="98">
        <v>5105</v>
      </c>
      <c r="V1854" s="98">
        <v>0</v>
      </c>
      <c r="W1854" t="s">
        <v>41469</v>
      </c>
    </row>
    <row r="1855" spans="1:23" ht="15" customHeight="1">
      <c r="A1855" t="s">
        <v>41470</v>
      </c>
      <c r="B1855" t="s">
        <v>35895</v>
      </c>
      <c r="C1855" s="15">
        <v>45992</v>
      </c>
      <c r="D1855" s="15">
        <v>45998</v>
      </c>
      <c r="E1855" t="s">
        <v>1646</v>
      </c>
      <c r="F1855" s="15">
        <v>45992</v>
      </c>
      <c r="G1855" s="15">
        <v>45998</v>
      </c>
      <c r="I1855" t="s">
        <v>3881</v>
      </c>
      <c r="K1855" t="s">
        <v>1483</v>
      </c>
      <c r="N1855" t="s">
        <v>35674</v>
      </c>
      <c r="O1855" t="s">
        <v>35914</v>
      </c>
      <c r="P1855" t="s">
        <v>35915</v>
      </c>
      <c r="Q1855" t="s">
        <v>35897</v>
      </c>
      <c r="R1855" t="s">
        <v>35898</v>
      </c>
      <c r="S1855" t="s">
        <v>35750</v>
      </c>
      <c r="T1855" t="s">
        <v>41471</v>
      </c>
      <c r="U1855" s="98">
        <v>2970</v>
      </c>
      <c r="V1855" s="98">
        <v>0</v>
      </c>
      <c r="W1855" t="s">
        <v>41472</v>
      </c>
    </row>
    <row r="1856" spans="1:23" ht="15" customHeight="1">
      <c r="A1856" t="s">
        <v>41473</v>
      </c>
      <c r="B1856" t="s">
        <v>35895</v>
      </c>
      <c r="C1856" s="15">
        <v>45993</v>
      </c>
      <c r="D1856" s="15">
        <v>46000</v>
      </c>
      <c r="E1856" t="s">
        <v>1646</v>
      </c>
      <c r="F1856" s="15">
        <v>45993</v>
      </c>
      <c r="G1856" s="15">
        <v>46000</v>
      </c>
      <c r="I1856" t="s">
        <v>3884</v>
      </c>
      <c r="K1856" t="s">
        <v>1487</v>
      </c>
      <c r="N1856" t="s">
        <v>35662</v>
      </c>
      <c r="O1856" t="s">
        <v>35919</v>
      </c>
      <c r="P1856" t="s">
        <v>35920</v>
      </c>
      <c r="Q1856" t="s">
        <v>35904</v>
      </c>
      <c r="R1856" t="s">
        <v>35905</v>
      </c>
      <c r="S1856" t="s">
        <v>35755</v>
      </c>
      <c r="T1856" t="s">
        <v>41474</v>
      </c>
      <c r="U1856" s="98">
        <v>3920</v>
      </c>
      <c r="V1856" s="98">
        <v>0</v>
      </c>
      <c r="W1856" t="s">
        <v>41475</v>
      </c>
    </row>
    <row r="1857" spans="1:23" ht="15" customHeight="1">
      <c r="A1857" t="s">
        <v>41476</v>
      </c>
      <c r="B1857" t="s">
        <v>35895</v>
      </c>
      <c r="C1857" s="15">
        <v>45994</v>
      </c>
      <c r="D1857" s="15">
        <v>46002</v>
      </c>
      <c r="E1857" t="s">
        <v>1646</v>
      </c>
      <c r="F1857" s="15">
        <v>45994</v>
      </c>
      <c r="G1857" s="15">
        <v>46002</v>
      </c>
      <c r="I1857" t="s">
        <v>3887</v>
      </c>
      <c r="K1857" t="s">
        <v>1490</v>
      </c>
      <c r="N1857" t="s">
        <v>35686</v>
      </c>
      <c r="O1857" t="s">
        <v>35924</v>
      </c>
      <c r="P1857" t="s">
        <v>35896</v>
      </c>
      <c r="Q1857" t="s">
        <v>35904</v>
      </c>
      <c r="R1857" t="s">
        <v>35898</v>
      </c>
      <c r="S1857" t="s">
        <v>35760</v>
      </c>
      <c r="T1857" t="s">
        <v>41477</v>
      </c>
      <c r="U1857" s="98">
        <v>2280</v>
      </c>
      <c r="V1857" s="98">
        <v>0</v>
      </c>
      <c r="W1857" t="s">
        <v>41478</v>
      </c>
    </row>
    <row r="1858" spans="1:23" ht="15" customHeight="1">
      <c r="A1858" t="s">
        <v>41479</v>
      </c>
      <c r="B1858" t="s">
        <v>35895</v>
      </c>
      <c r="C1858" s="15">
        <v>45995</v>
      </c>
      <c r="D1858" s="15">
        <v>46004</v>
      </c>
      <c r="E1858" t="s">
        <v>1646</v>
      </c>
      <c r="F1858" s="15">
        <v>45995</v>
      </c>
      <c r="G1858" s="15">
        <v>46004</v>
      </c>
      <c r="J1858" t="s">
        <v>285</v>
      </c>
      <c r="K1858" t="s">
        <v>1493</v>
      </c>
      <c r="N1858" t="s">
        <v>35638</v>
      </c>
      <c r="O1858" t="s">
        <v>1565</v>
      </c>
      <c r="P1858" t="s">
        <v>35903</v>
      </c>
      <c r="Q1858" t="s">
        <v>35897</v>
      </c>
      <c r="R1858" t="s">
        <v>35905</v>
      </c>
      <c r="S1858" t="s">
        <v>35765</v>
      </c>
      <c r="T1858" t="s">
        <v>41480</v>
      </c>
      <c r="U1858" s="98">
        <v>2415</v>
      </c>
      <c r="V1858" s="98">
        <v>0</v>
      </c>
      <c r="W1858" t="s">
        <v>41481</v>
      </c>
    </row>
    <row r="1859" spans="1:23" ht="15" customHeight="1">
      <c r="A1859" t="s">
        <v>41482</v>
      </c>
      <c r="B1859" t="s">
        <v>35895</v>
      </c>
      <c r="C1859" s="15">
        <v>45996</v>
      </c>
      <c r="D1859" s="15">
        <v>46006</v>
      </c>
      <c r="E1859" t="s">
        <v>1646</v>
      </c>
      <c r="F1859" s="15">
        <v>45996</v>
      </c>
      <c r="G1859" s="15">
        <v>46006</v>
      </c>
      <c r="I1859" t="s">
        <v>3894</v>
      </c>
      <c r="K1859" t="s">
        <v>1496</v>
      </c>
      <c r="N1859" t="s">
        <v>35638</v>
      </c>
      <c r="O1859" t="s">
        <v>35902</v>
      </c>
      <c r="P1859" t="s">
        <v>35910</v>
      </c>
      <c r="Q1859" t="s">
        <v>35904</v>
      </c>
      <c r="R1859" t="s">
        <v>35898</v>
      </c>
      <c r="S1859" t="s">
        <v>35770</v>
      </c>
      <c r="T1859" t="s">
        <v>41483</v>
      </c>
      <c r="U1859" s="98">
        <v>1075</v>
      </c>
      <c r="V1859" s="98">
        <v>0</v>
      </c>
      <c r="W1859" t="s">
        <v>41484</v>
      </c>
    </row>
    <row r="1860" spans="1:23" ht="15" customHeight="1">
      <c r="A1860" t="s">
        <v>41485</v>
      </c>
      <c r="B1860" t="s">
        <v>35895</v>
      </c>
      <c r="C1860" s="15">
        <v>45997</v>
      </c>
      <c r="D1860" s="15">
        <v>46008</v>
      </c>
      <c r="E1860" t="s">
        <v>1646</v>
      </c>
      <c r="F1860" s="15">
        <v>45997</v>
      </c>
      <c r="G1860" s="15">
        <v>46008</v>
      </c>
      <c r="I1860" t="s">
        <v>1644</v>
      </c>
      <c r="K1860" t="s">
        <v>1499</v>
      </c>
      <c r="N1860" t="s">
        <v>35638</v>
      </c>
      <c r="O1860" t="s">
        <v>35909</v>
      </c>
      <c r="P1860" t="s">
        <v>35915</v>
      </c>
      <c r="Q1860" t="s">
        <v>35904</v>
      </c>
      <c r="R1860" t="s">
        <v>35898</v>
      </c>
      <c r="S1860" t="s">
        <v>35775</v>
      </c>
      <c r="T1860" t="s">
        <v>41486</v>
      </c>
      <c r="U1860" s="98">
        <v>1075</v>
      </c>
      <c r="V1860" s="98">
        <v>0</v>
      </c>
      <c r="W1860" t="s">
        <v>41487</v>
      </c>
    </row>
    <row r="1861" spans="1:23" ht="15" customHeight="1">
      <c r="A1861" t="s">
        <v>41488</v>
      </c>
      <c r="B1861" t="s">
        <v>35895</v>
      </c>
      <c r="C1861" s="15">
        <v>45998</v>
      </c>
      <c r="D1861" s="15">
        <v>46010</v>
      </c>
      <c r="E1861" t="s">
        <v>1646</v>
      </c>
      <c r="F1861" s="15">
        <v>45998</v>
      </c>
      <c r="G1861" s="15">
        <v>46010</v>
      </c>
      <c r="I1861" t="s">
        <v>3858</v>
      </c>
      <c r="K1861" t="s">
        <v>1502</v>
      </c>
      <c r="N1861" t="s">
        <v>35649</v>
      </c>
      <c r="O1861" t="s">
        <v>35914</v>
      </c>
      <c r="P1861" t="s">
        <v>35920</v>
      </c>
      <c r="Q1861" t="s">
        <v>35897</v>
      </c>
      <c r="R1861" t="s">
        <v>35905</v>
      </c>
      <c r="S1861" t="s">
        <v>35780</v>
      </c>
      <c r="T1861" t="s">
        <v>41489</v>
      </c>
      <c r="U1861" s="98">
        <v>7950</v>
      </c>
      <c r="V1861" s="98">
        <v>0</v>
      </c>
      <c r="W1861" t="s">
        <v>41490</v>
      </c>
    </row>
    <row r="1862" spans="1:23" ht="15" customHeight="1">
      <c r="A1862" t="s">
        <v>41491</v>
      </c>
      <c r="B1862" t="s">
        <v>35895</v>
      </c>
      <c r="C1862" s="15">
        <v>45999</v>
      </c>
      <c r="D1862" s="15">
        <v>46012</v>
      </c>
      <c r="E1862" t="s">
        <v>1646</v>
      </c>
      <c r="F1862" s="15">
        <v>45999</v>
      </c>
      <c r="G1862" s="15">
        <v>46012</v>
      </c>
      <c r="J1862" t="s">
        <v>275</v>
      </c>
      <c r="K1862" t="s">
        <v>1143</v>
      </c>
      <c r="N1862" t="s">
        <v>35649</v>
      </c>
      <c r="O1862" t="s">
        <v>35919</v>
      </c>
      <c r="P1862" t="s">
        <v>35896</v>
      </c>
      <c r="Q1862" t="s">
        <v>35904</v>
      </c>
      <c r="R1862" t="s">
        <v>35898</v>
      </c>
      <c r="S1862" t="s">
        <v>35785</v>
      </c>
      <c r="T1862" t="s">
        <v>41492</v>
      </c>
      <c r="U1862" s="98">
        <v>4685</v>
      </c>
      <c r="V1862" s="98">
        <v>150</v>
      </c>
      <c r="W1862" t="s">
        <v>41493</v>
      </c>
    </row>
    <row r="1863" spans="1:23" ht="15" customHeight="1">
      <c r="A1863" t="s">
        <v>41494</v>
      </c>
      <c r="B1863" t="s">
        <v>35895</v>
      </c>
      <c r="C1863" s="15">
        <v>46000</v>
      </c>
      <c r="D1863" s="15">
        <v>46014</v>
      </c>
      <c r="E1863" t="s">
        <v>1646</v>
      </c>
      <c r="F1863" s="15">
        <v>46000</v>
      </c>
      <c r="G1863" s="15">
        <v>46014</v>
      </c>
      <c r="I1863" t="s">
        <v>3864</v>
      </c>
      <c r="K1863" t="s">
        <v>1153</v>
      </c>
      <c r="N1863" t="s">
        <v>35674</v>
      </c>
      <c r="O1863" t="s">
        <v>35924</v>
      </c>
      <c r="P1863" t="s">
        <v>35903</v>
      </c>
      <c r="Q1863" t="s">
        <v>35904</v>
      </c>
      <c r="R1863" t="s">
        <v>35905</v>
      </c>
      <c r="S1863" t="s">
        <v>35790</v>
      </c>
      <c r="T1863" t="s">
        <v>41495</v>
      </c>
      <c r="U1863" s="98">
        <v>1290</v>
      </c>
      <c r="V1863" s="98">
        <v>0</v>
      </c>
      <c r="W1863" t="s">
        <v>41496</v>
      </c>
    </row>
    <row r="1864" spans="1:23" ht="15" customHeight="1">
      <c r="A1864" t="s">
        <v>41497</v>
      </c>
      <c r="B1864" t="s">
        <v>35895</v>
      </c>
      <c r="C1864" s="15">
        <v>46001</v>
      </c>
      <c r="D1864" s="15">
        <v>46016</v>
      </c>
      <c r="E1864" t="s">
        <v>1646</v>
      </c>
      <c r="F1864" s="15">
        <v>46001</v>
      </c>
      <c r="G1864" s="15">
        <v>46016</v>
      </c>
      <c r="I1864" t="s">
        <v>3867</v>
      </c>
      <c r="K1864" t="s">
        <v>1162</v>
      </c>
      <c r="N1864" t="s">
        <v>35662</v>
      </c>
      <c r="O1864" t="s">
        <v>1565</v>
      </c>
      <c r="P1864" t="s">
        <v>35910</v>
      </c>
      <c r="Q1864" t="s">
        <v>35897</v>
      </c>
      <c r="R1864" t="s">
        <v>35898</v>
      </c>
      <c r="S1864" t="s">
        <v>35795</v>
      </c>
      <c r="T1864" t="s">
        <v>41498</v>
      </c>
      <c r="U1864" s="98">
        <v>7800</v>
      </c>
      <c r="V1864" s="98">
        <v>0</v>
      </c>
      <c r="W1864" t="s">
        <v>41499</v>
      </c>
    </row>
    <row r="1865" spans="1:23" ht="15" customHeight="1">
      <c r="A1865" t="s">
        <v>41500</v>
      </c>
      <c r="B1865" t="s">
        <v>35895</v>
      </c>
      <c r="C1865" s="15">
        <v>46002</v>
      </c>
      <c r="D1865" s="15">
        <v>46018</v>
      </c>
      <c r="E1865" t="s">
        <v>1646</v>
      </c>
      <c r="F1865" s="15">
        <v>46002</v>
      </c>
      <c r="G1865" s="15">
        <v>46018</v>
      </c>
      <c r="I1865" t="s">
        <v>3870</v>
      </c>
      <c r="K1865" t="s">
        <v>1169</v>
      </c>
      <c r="N1865" t="s">
        <v>35686</v>
      </c>
      <c r="O1865" t="s">
        <v>35902</v>
      </c>
      <c r="P1865" t="s">
        <v>35915</v>
      </c>
      <c r="Q1865" t="s">
        <v>35904</v>
      </c>
      <c r="R1865" t="s">
        <v>35898</v>
      </c>
      <c r="S1865" t="s">
        <v>35800</v>
      </c>
      <c r="T1865" t="s">
        <v>41501</v>
      </c>
      <c r="U1865" s="98">
        <v>2120</v>
      </c>
      <c r="V1865" s="98">
        <v>0</v>
      </c>
      <c r="W1865" t="s">
        <v>41502</v>
      </c>
    </row>
    <row r="1866" spans="1:23" ht="15" customHeight="1">
      <c r="A1866" t="s">
        <v>41503</v>
      </c>
      <c r="B1866" t="s">
        <v>35895</v>
      </c>
      <c r="C1866" s="15">
        <v>46003</v>
      </c>
      <c r="D1866" s="15">
        <v>46019</v>
      </c>
      <c r="E1866" t="s">
        <v>1646</v>
      </c>
      <c r="F1866" s="15">
        <v>46003</v>
      </c>
      <c r="G1866" s="15">
        <v>46019</v>
      </c>
      <c r="J1866" t="s">
        <v>20946</v>
      </c>
      <c r="K1866" t="s">
        <v>1176</v>
      </c>
      <c r="N1866" t="s">
        <v>35638</v>
      </c>
      <c r="O1866" t="s">
        <v>35909</v>
      </c>
      <c r="P1866" t="s">
        <v>35920</v>
      </c>
      <c r="Q1866" t="s">
        <v>35904</v>
      </c>
      <c r="R1866" t="s">
        <v>35905</v>
      </c>
      <c r="S1866" t="s">
        <v>35805</v>
      </c>
      <c r="T1866" t="s">
        <v>41504</v>
      </c>
      <c r="U1866" s="98">
        <v>1000</v>
      </c>
      <c r="V1866" s="98">
        <v>0</v>
      </c>
      <c r="W1866" t="s">
        <v>41505</v>
      </c>
    </row>
    <row r="1867" spans="1:23" ht="15" customHeight="1">
      <c r="A1867" t="s">
        <v>41506</v>
      </c>
      <c r="B1867" t="s">
        <v>35895</v>
      </c>
      <c r="C1867" s="15">
        <v>46004</v>
      </c>
      <c r="D1867" s="15">
        <v>46007</v>
      </c>
      <c r="E1867" t="s">
        <v>1646</v>
      </c>
      <c r="F1867" s="15">
        <v>46004</v>
      </c>
      <c r="G1867" s="15">
        <v>46007</v>
      </c>
      <c r="I1867" t="s">
        <v>1665</v>
      </c>
      <c r="K1867" t="s">
        <v>1183</v>
      </c>
      <c r="N1867" t="s">
        <v>35638</v>
      </c>
      <c r="O1867" t="s">
        <v>35914</v>
      </c>
      <c r="P1867" t="s">
        <v>35896</v>
      </c>
      <c r="Q1867" t="s">
        <v>35897</v>
      </c>
      <c r="R1867" t="s">
        <v>35898</v>
      </c>
      <c r="S1867" t="s">
        <v>35810</v>
      </c>
      <c r="T1867" t="s">
        <v>41507</v>
      </c>
      <c r="U1867" s="98">
        <v>2280</v>
      </c>
      <c r="V1867" s="98">
        <v>0</v>
      </c>
      <c r="W1867" t="s">
        <v>41508</v>
      </c>
    </row>
    <row r="1868" spans="1:23" ht="15" customHeight="1">
      <c r="A1868" t="s">
        <v>41509</v>
      </c>
      <c r="B1868" t="s">
        <v>35895</v>
      </c>
      <c r="C1868" s="15">
        <v>46005</v>
      </c>
      <c r="D1868" s="15">
        <v>46009</v>
      </c>
      <c r="E1868" t="s">
        <v>1646</v>
      </c>
      <c r="F1868" s="15">
        <v>46005</v>
      </c>
      <c r="G1868" s="15">
        <v>46009</v>
      </c>
      <c r="I1868" t="s">
        <v>3878</v>
      </c>
      <c r="K1868" t="s">
        <v>1187</v>
      </c>
      <c r="N1868" t="s">
        <v>35638</v>
      </c>
      <c r="O1868" t="s">
        <v>35919</v>
      </c>
      <c r="P1868" t="s">
        <v>35903</v>
      </c>
      <c r="Q1868" t="s">
        <v>35904</v>
      </c>
      <c r="R1868" t="s">
        <v>35905</v>
      </c>
      <c r="S1868" t="s">
        <v>35815</v>
      </c>
      <c r="T1868" t="s">
        <v>41510</v>
      </c>
      <c r="U1868" s="98">
        <v>1000</v>
      </c>
      <c r="V1868" s="98">
        <v>0</v>
      </c>
      <c r="W1868" t="s">
        <v>41511</v>
      </c>
    </row>
    <row r="1869" spans="1:23" ht="15" customHeight="1">
      <c r="A1869" t="s">
        <v>41512</v>
      </c>
      <c r="B1869" t="s">
        <v>35895</v>
      </c>
      <c r="C1869" s="15">
        <v>46006</v>
      </c>
      <c r="D1869" s="15">
        <v>46011</v>
      </c>
      <c r="E1869" t="s">
        <v>1646</v>
      </c>
      <c r="F1869" s="15">
        <v>46006</v>
      </c>
      <c r="G1869" s="15">
        <v>46011</v>
      </c>
      <c r="I1869" t="s">
        <v>3881</v>
      </c>
      <c r="K1869" t="s">
        <v>1190</v>
      </c>
      <c r="N1869" t="s">
        <v>35649</v>
      </c>
      <c r="O1869" t="s">
        <v>35924</v>
      </c>
      <c r="P1869" t="s">
        <v>35910</v>
      </c>
      <c r="Q1869" t="s">
        <v>35904</v>
      </c>
      <c r="R1869" t="s">
        <v>35898</v>
      </c>
      <c r="S1869" t="s">
        <v>35820</v>
      </c>
      <c r="T1869" t="s">
        <v>41513</v>
      </c>
      <c r="U1869" s="98">
        <v>4930</v>
      </c>
      <c r="V1869" s="98">
        <v>0</v>
      </c>
      <c r="W1869" t="s">
        <v>41514</v>
      </c>
    </row>
    <row r="1870" spans="1:23" ht="15" customHeight="1">
      <c r="A1870" t="s">
        <v>41515</v>
      </c>
      <c r="B1870" t="s">
        <v>35895</v>
      </c>
      <c r="C1870" s="15">
        <v>46007</v>
      </c>
      <c r="D1870" s="15">
        <v>46013</v>
      </c>
      <c r="E1870" t="s">
        <v>1646</v>
      </c>
      <c r="F1870" s="15">
        <v>46007</v>
      </c>
      <c r="G1870" s="15">
        <v>46013</v>
      </c>
      <c r="J1870" t="s">
        <v>261</v>
      </c>
      <c r="K1870" t="s">
        <v>1195</v>
      </c>
      <c r="N1870" t="s">
        <v>35649</v>
      </c>
      <c r="O1870" t="s">
        <v>1565</v>
      </c>
      <c r="P1870" t="s">
        <v>35915</v>
      </c>
      <c r="Q1870" t="s">
        <v>35897</v>
      </c>
      <c r="R1870" t="s">
        <v>35898</v>
      </c>
      <c r="S1870" t="s">
        <v>35825</v>
      </c>
      <c r="T1870" t="s">
        <v>41516</v>
      </c>
      <c r="U1870" s="98">
        <v>8445</v>
      </c>
      <c r="V1870" s="98">
        <v>0</v>
      </c>
      <c r="W1870" t="s">
        <v>41517</v>
      </c>
    </row>
    <row r="1871" spans="1:23" ht="15" customHeight="1">
      <c r="A1871" t="s">
        <v>41518</v>
      </c>
      <c r="B1871" t="s">
        <v>35895</v>
      </c>
      <c r="C1871" s="15">
        <v>46008</v>
      </c>
      <c r="D1871" s="15">
        <v>46015</v>
      </c>
      <c r="E1871" t="s">
        <v>1646</v>
      </c>
      <c r="F1871" s="15">
        <v>46008</v>
      </c>
      <c r="G1871" s="15">
        <v>46015</v>
      </c>
      <c r="I1871" t="s">
        <v>3887</v>
      </c>
      <c r="K1871" t="s">
        <v>1200</v>
      </c>
      <c r="N1871" t="s">
        <v>35674</v>
      </c>
      <c r="O1871" t="s">
        <v>35902</v>
      </c>
      <c r="P1871" t="s">
        <v>35920</v>
      </c>
      <c r="Q1871" t="s">
        <v>35904</v>
      </c>
      <c r="R1871" t="s">
        <v>35905</v>
      </c>
      <c r="S1871" t="s">
        <v>35829</v>
      </c>
      <c r="T1871" t="s">
        <v>41519</v>
      </c>
      <c r="U1871" s="98">
        <v>1380</v>
      </c>
      <c r="V1871" s="98">
        <v>0</v>
      </c>
      <c r="W1871" t="s">
        <v>41520</v>
      </c>
    </row>
    <row r="1872" spans="1:23" ht="15" customHeight="1">
      <c r="A1872" t="s">
        <v>41521</v>
      </c>
      <c r="B1872" t="s">
        <v>35895</v>
      </c>
      <c r="C1872" s="15">
        <v>46009</v>
      </c>
      <c r="D1872" s="15">
        <v>46017</v>
      </c>
      <c r="E1872" t="s">
        <v>1646</v>
      </c>
      <c r="F1872" s="15">
        <v>46009</v>
      </c>
      <c r="G1872" s="15">
        <v>46017</v>
      </c>
      <c r="I1872" t="s">
        <v>3891</v>
      </c>
      <c r="K1872" t="s">
        <v>1205</v>
      </c>
      <c r="N1872" t="s">
        <v>35662</v>
      </c>
      <c r="O1872" t="s">
        <v>35909</v>
      </c>
      <c r="P1872" t="s">
        <v>35896</v>
      </c>
      <c r="Q1872" t="s">
        <v>35904</v>
      </c>
      <c r="R1872" t="s">
        <v>35898</v>
      </c>
      <c r="S1872" t="s">
        <v>35833</v>
      </c>
      <c r="T1872" t="s">
        <v>41522</v>
      </c>
      <c r="U1872" s="98">
        <v>3800</v>
      </c>
      <c r="V1872" s="98">
        <v>160</v>
      </c>
      <c r="W1872" t="s">
        <v>41523</v>
      </c>
    </row>
    <row r="1873" spans="1:23" ht="15" customHeight="1">
      <c r="A1873" t="s">
        <v>41524</v>
      </c>
      <c r="B1873" t="s">
        <v>35895</v>
      </c>
      <c r="C1873" s="15">
        <v>46010</v>
      </c>
      <c r="D1873" s="15">
        <v>46019</v>
      </c>
      <c r="E1873" t="s">
        <v>1646</v>
      </c>
      <c r="F1873" s="15">
        <v>46010</v>
      </c>
      <c r="G1873" s="15">
        <v>46019</v>
      </c>
      <c r="I1873" t="s">
        <v>3894</v>
      </c>
      <c r="K1873" t="s">
        <v>1209</v>
      </c>
      <c r="N1873" t="s">
        <v>35686</v>
      </c>
      <c r="O1873" t="s">
        <v>35914</v>
      </c>
      <c r="P1873" t="s">
        <v>35903</v>
      </c>
      <c r="Q1873" t="s">
        <v>35897</v>
      </c>
      <c r="R1873" t="s">
        <v>35905</v>
      </c>
      <c r="S1873" t="s">
        <v>35837</v>
      </c>
      <c r="T1873" t="s">
        <v>41525</v>
      </c>
      <c r="U1873" s="98">
        <v>4870</v>
      </c>
      <c r="V1873" s="98">
        <v>0</v>
      </c>
      <c r="W1873" t="s">
        <v>41526</v>
      </c>
    </row>
    <row r="1874" spans="1:23" ht="15" customHeight="1">
      <c r="A1874" t="s">
        <v>41527</v>
      </c>
      <c r="B1874" t="s">
        <v>35895</v>
      </c>
      <c r="C1874" s="15">
        <v>46011</v>
      </c>
      <c r="D1874" s="15">
        <v>46019</v>
      </c>
      <c r="E1874" t="s">
        <v>1646</v>
      </c>
      <c r="F1874" s="15">
        <v>46011</v>
      </c>
      <c r="G1874" s="15">
        <v>46019</v>
      </c>
      <c r="J1874" t="s">
        <v>295</v>
      </c>
      <c r="K1874" t="s">
        <v>1214</v>
      </c>
      <c r="N1874" t="s">
        <v>35638</v>
      </c>
      <c r="O1874" t="s">
        <v>35919</v>
      </c>
      <c r="P1874" t="s">
        <v>35910</v>
      </c>
      <c r="Q1874" t="s">
        <v>35904</v>
      </c>
      <c r="R1874" t="s">
        <v>35898</v>
      </c>
      <c r="S1874" t="s">
        <v>35841</v>
      </c>
      <c r="T1874" t="s">
        <v>41528</v>
      </c>
      <c r="U1874" s="98">
        <v>1050</v>
      </c>
      <c r="V1874" s="98">
        <v>0</v>
      </c>
      <c r="W1874" t="s">
        <v>41529</v>
      </c>
    </row>
    <row r="1875" spans="1:23" ht="15" customHeight="1">
      <c r="A1875" t="s">
        <v>41530</v>
      </c>
      <c r="B1875" t="s">
        <v>35895</v>
      </c>
      <c r="C1875" s="15">
        <v>46012</v>
      </c>
      <c r="D1875" s="15">
        <v>46023</v>
      </c>
      <c r="E1875" t="s">
        <v>1646</v>
      </c>
      <c r="F1875" s="15">
        <v>46012</v>
      </c>
      <c r="G1875" s="15">
        <v>46023</v>
      </c>
      <c r="I1875" t="s">
        <v>3858</v>
      </c>
      <c r="K1875" t="s">
        <v>1218</v>
      </c>
      <c r="N1875" t="s">
        <v>35638</v>
      </c>
      <c r="O1875" t="s">
        <v>35924</v>
      </c>
      <c r="P1875" t="s">
        <v>35915</v>
      </c>
      <c r="Q1875" t="s">
        <v>35904</v>
      </c>
      <c r="R1875" t="s">
        <v>35898</v>
      </c>
      <c r="S1875" t="s">
        <v>35845</v>
      </c>
      <c r="T1875" t="s">
        <v>41531</v>
      </c>
      <c r="U1875" s="98">
        <v>1050</v>
      </c>
      <c r="V1875" s="98">
        <v>0</v>
      </c>
      <c r="W1875" t="s">
        <v>41532</v>
      </c>
    </row>
    <row r="1876" spans="1:23" ht="15" customHeight="1">
      <c r="A1876" t="s">
        <v>41533</v>
      </c>
      <c r="B1876" t="s">
        <v>35895</v>
      </c>
      <c r="C1876" s="15">
        <v>46013</v>
      </c>
      <c r="D1876" s="15">
        <v>46025</v>
      </c>
      <c r="E1876" t="s">
        <v>1646</v>
      </c>
      <c r="F1876" s="15">
        <v>46013</v>
      </c>
      <c r="G1876" s="15">
        <v>46025</v>
      </c>
      <c r="I1876" t="s">
        <v>3861</v>
      </c>
      <c r="K1876" t="s">
        <v>1223</v>
      </c>
      <c r="N1876" t="s">
        <v>35638</v>
      </c>
      <c r="O1876" t="s">
        <v>1565</v>
      </c>
      <c r="P1876" t="s">
        <v>35920</v>
      </c>
      <c r="Q1876" t="s">
        <v>35897</v>
      </c>
      <c r="R1876" t="s">
        <v>35905</v>
      </c>
      <c r="S1876" t="s">
        <v>35849</v>
      </c>
      <c r="T1876" t="s">
        <v>41534</v>
      </c>
      <c r="U1876" s="98">
        <v>2370</v>
      </c>
      <c r="V1876" s="98">
        <v>0</v>
      </c>
      <c r="W1876" t="s">
        <v>41535</v>
      </c>
    </row>
    <row r="1877" spans="1:23" ht="15" customHeight="1">
      <c r="A1877" t="s">
        <v>41536</v>
      </c>
      <c r="B1877" t="s">
        <v>35895</v>
      </c>
      <c r="C1877" s="15">
        <v>46014</v>
      </c>
      <c r="D1877" s="15">
        <v>46027</v>
      </c>
      <c r="E1877" t="s">
        <v>1646</v>
      </c>
      <c r="F1877" s="15">
        <v>46014</v>
      </c>
      <c r="G1877" s="15">
        <v>46027</v>
      </c>
      <c r="I1877" t="s">
        <v>3864</v>
      </c>
      <c r="K1877" t="s">
        <v>1226</v>
      </c>
      <c r="N1877" t="s">
        <v>35649</v>
      </c>
      <c r="O1877" t="s">
        <v>35902</v>
      </c>
      <c r="P1877" t="s">
        <v>35896</v>
      </c>
      <c r="Q1877" t="s">
        <v>35904</v>
      </c>
      <c r="R1877" t="s">
        <v>35898</v>
      </c>
      <c r="S1877" t="s">
        <v>35853</v>
      </c>
      <c r="T1877" t="s">
        <v>41537</v>
      </c>
      <c r="U1877" s="98">
        <v>5210</v>
      </c>
      <c r="V1877" s="98">
        <v>0</v>
      </c>
      <c r="W1877" t="s">
        <v>41538</v>
      </c>
    </row>
    <row r="1878" spans="1:23" ht="15" customHeight="1">
      <c r="A1878" t="s">
        <v>41539</v>
      </c>
      <c r="B1878" t="s">
        <v>35895</v>
      </c>
      <c r="C1878" s="15">
        <v>46015</v>
      </c>
      <c r="D1878" s="15">
        <v>46029</v>
      </c>
      <c r="E1878" t="s">
        <v>1646</v>
      </c>
      <c r="F1878" s="15">
        <v>46015</v>
      </c>
      <c r="G1878" s="15">
        <v>46029</v>
      </c>
      <c r="J1878" t="s">
        <v>285</v>
      </c>
      <c r="K1878" t="s">
        <v>1230</v>
      </c>
      <c r="N1878" t="s">
        <v>35649</v>
      </c>
      <c r="O1878" t="s">
        <v>35909</v>
      </c>
      <c r="P1878" t="s">
        <v>35903</v>
      </c>
      <c r="Q1878" t="s">
        <v>35904</v>
      </c>
      <c r="R1878" t="s">
        <v>35905</v>
      </c>
      <c r="S1878" t="s">
        <v>35857</v>
      </c>
      <c r="T1878" t="s">
        <v>41540</v>
      </c>
      <c r="U1878" s="98">
        <v>5245</v>
      </c>
      <c r="V1878" s="98">
        <v>0</v>
      </c>
      <c r="W1878" t="s">
        <v>41541</v>
      </c>
    </row>
    <row r="1879" spans="1:23" ht="15" customHeight="1">
      <c r="A1879" t="s">
        <v>41542</v>
      </c>
      <c r="B1879" t="s">
        <v>35895</v>
      </c>
      <c r="C1879" s="15">
        <v>46016</v>
      </c>
      <c r="D1879" s="15">
        <v>46031</v>
      </c>
      <c r="E1879" t="s">
        <v>1646</v>
      </c>
      <c r="F1879" s="15">
        <v>46016</v>
      </c>
      <c r="G1879" s="15">
        <v>46031</v>
      </c>
      <c r="I1879" t="s">
        <v>3870</v>
      </c>
      <c r="K1879" t="s">
        <v>1234</v>
      </c>
      <c r="N1879" t="s">
        <v>35674</v>
      </c>
      <c r="O1879" t="s">
        <v>35914</v>
      </c>
      <c r="P1879" t="s">
        <v>35910</v>
      </c>
      <c r="Q1879" t="s">
        <v>35897</v>
      </c>
      <c r="R1879" t="s">
        <v>35898</v>
      </c>
      <c r="S1879" t="s">
        <v>35861</v>
      </c>
      <c r="T1879" t="s">
        <v>41543</v>
      </c>
      <c r="U1879" s="98">
        <v>3075</v>
      </c>
      <c r="V1879" s="98">
        <v>0</v>
      </c>
      <c r="W1879" t="s">
        <v>41544</v>
      </c>
    </row>
    <row r="1880" spans="1:23" ht="15" customHeight="1">
      <c r="A1880" t="s">
        <v>41545</v>
      </c>
      <c r="B1880" t="s">
        <v>35895</v>
      </c>
      <c r="C1880" s="15">
        <v>46017</v>
      </c>
      <c r="D1880" s="15">
        <v>46033</v>
      </c>
      <c r="E1880" t="s">
        <v>1646</v>
      </c>
      <c r="F1880" s="15">
        <v>46017</v>
      </c>
      <c r="G1880" s="15">
        <v>46033</v>
      </c>
      <c r="I1880" t="s">
        <v>3873</v>
      </c>
      <c r="K1880" t="s">
        <v>1237</v>
      </c>
      <c r="N1880" t="s">
        <v>35662</v>
      </c>
      <c r="O1880" t="s">
        <v>35919</v>
      </c>
      <c r="P1880" t="s">
        <v>35915</v>
      </c>
      <c r="Q1880" t="s">
        <v>35904</v>
      </c>
      <c r="R1880" t="s">
        <v>35898</v>
      </c>
      <c r="S1880" t="s">
        <v>35865</v>
      </c>
      <c r="T1880" t="s">
        <v>41546</v>
      </c>
      <c r="U1880" s="98">
        <v>3920</v>
      </c>
      <c r="V1880" s="98">
        <v>0</v>
      </c>
      <c r="W1880" t="s">
        <v>41547</v>
      </c>
    </row>
    <row r="1881" spans="1:23" ht="15" customHeight="1">
      <c r="A1881" t="s">
        <v>41548</v>
      </c>
      <c r="B1881" t="s">
        <v>35895</v>
      </c>
      <c r="C1881" s="15">
        <v>46018</v>
      </c>
      <c r="D1881" s="15">
        <v>46035</v>
      </c>
      <c r="E1881" t="s">
        <v>1646</v>
      </c>
      <c r="F1881" s="15">
        <v>46018</v>
      </c>
      <c r="G1881" s="15">
        <v>46035</v>
      </c>
      <c r="I1881" t="s">
        <v>1665</v>
      </c>
      <c r="K1881" t="s">
        <v>1241</v>
      </c>
      <c r="N1881" t="s">
        <v>35686</v>
      </c>
      <c r="O1881" t="s">
        <v>35924</v>
      </c>
      <c r="P1881" t="s">
        <v>35920</v>
      </c>
      <c r="Q1881" t="s">
        <v>35904</v>
      </c>
      <c r="R1881" t="s">
        <v>35905</v>
      </c>
      <c r="S1881" t="s">
        <v>35869</v>
      </c>
      <c r="T1881" t="s">
        <v>41549</v>
      </c>
      <c r="U1881" s="98">
        <v>2040</v>
      </c>
      <c r="V1881" s="98">
        <v>0</v>
      </c>
      <c r="W1881" t="s">
        <v>41550</v>
      </c>
    </row>
    <row r="1882" spans="1:23" ht="15" customHeight="1">
      <c r="A1882" t="s">
        <v>41551</v>
      </c>
      <c r="B1882" t="s">
        <v>35895</v>
      </c>
      <c r="C1882" s="15">
        <v>46019</v>
      </c>
      <c r="D1882" s="15">
        <v>46019</v>
      </c>
      <c r="E1882" t="s">
        <v>1646</v>
      </c>
      <c r="F1882" s="15">
        <v>46019</v>
      </c>
      <c r="G1882" s="15">
        <v>46019</v>
      </c>
      <c r="J1882" t="s">
        <v>275</v>
      </c>
      <c r="K1882" t="s">
        <v>1246</v>
      </c>
      <c r="N1882" t="s">
        <v>35638</v>
      </c>
      <c r="O1882" t="s">
        <v>1565</v>
      </c>
      <c r="P1882" t="s">
        <v>35896</v>
      </c>
      <c r="Q1882" t="s">
        <v>35897</v>
      </c>
      <c r="R1882" t="s">
        <v>35898</v>
      </c>
      <c r="S1882" t="s">
        <v>35635</v>
      </c>
      <c r="T1882" t="s">
        <v>41552</v>
      </c>
      <c r="U1882" s="98">
        <v>2235</v>
      </c>
      <c r="V1882" s="98">
        <v>170</v>
      </c>
      <c r="W1882" t="s">
        <v>41553</v>
      </c>
    </row>
    <row r="1883" spans="1:23" ht="15" customHeight="1">
      <c r="A1883" t="s">
        <v>41554</v>
      </c>
      <c r="B1883" t="s">
        <v>35895</v>
      </c>
      <c r="C1883" s="15">
        <v>46020</v>
      </c>
      <c r="D1883" s="15">
        <v>46024</v>
      </c>
      <c r="E1883" t="s">
        <v>1646</v>
      </c>
      <c r="F1883" s="15">
        <v>46020</v>
      </c>
      <c r="G1883" s="15">
        <v>46024</v>
      </c>
      <c r="I1883" t="s">
        <v>3881</v>
      </c>
      <c r="K1883" t="s">
        <v>1249</v>
      </c>
      <c r="N1883" t="s">
        <v>35638</v>
      </c>
      <c r="O1883" t="s">
        <v>35902</v>
      </c>
      <c r="P1883" t="s">
        <v>35903</v>
      </c>
      <c r="Q1883" t="s">
        <v>35904</v>
      </c>
      <c r="R1883" t="s">
        <v>35905</v>
      </c>
      <c r="S1883" t="s">
        <v>35647</v>
      </c>
      <c r="T1883" t="s">
        <v>41555</v>
      </c>
      <c r="U1883" s="98">
        <v>975</v>
      </c>
      <c r="V1883" s="98">
        <v>0</v>
      </c>
      <c r="W1883" t="s">
        <v>41556</v>
      </c>
    </row>
    <row r="1884" spans="1:23" ht="15" customHeight="1">
      <c r="A1884" t="s">
        <v>41557</v>
      </c>
      <c r="B1884" t="s">
        <v>35895</v>
      </c>
      <c r="C1884" s="15">
        <v>46021</v>
      </c>
      <c r="D1884" s="15">
        <v>46026</v>
      </c>
      <c r="E1884" t="s">
        <v>1646</v>
      </c>
      <c r="F1884" s="15">
        <v>46021</v>
      </c>
      <c r="G1884" s="15">
        <v>46026</v>
      </c>
      <c r="I1884" t="s">
        <v>3884</v>
      </c>
      <c r="K1884" t="s">
        <v>1254</v>
      </c>
      <c r="N1884" t="s">
        <v>35638</v>
      </c>
      <c r="O1884" t="s">
        <v>35909</v>
      </c>
      <c r="P1884" t="s">
        <v>35910</v>
      </c>
      <c r="Q1884" t="s">
        <v>35904</v>
      </c>
      <c r="R1884" t="s">
        <v>35898</v>
      </c>
      <c r="S1884" t="s">
        <v>35660</v>
      </c>
      <c r="T1884" t="s">
        <v>41558</v>
      </c>
      <c r="U1884" s="98">
        <v>975</v>
      </c>
      <c r="V1884" s="98">
        <v>0</v>
      </c>
      <c r="W1884" t="s">
        <v>41559</v>
      </c>
    </row>
    <row r="1885" spans="1:23" ht="15" customHeight="1">
      <c r="A1885" t="s">
        <v>41560</v>
      </c>
      <c r="B1885" t="s">
        <v>35895</v>
      </c>
      <c r="C1885" s="15">
        <v>46022</v>
      </c>
      <c r="D1885" s="15">
        <v>46028</v>
      </c>
      <c r="E1885" t="s">
        <v>1646</v>
      </c>
      <c r="F1885" s="15">
        <v>46022</v>
      </c>
      <c r="G1885" s="15">
        <v>46028</v>
      </c>
      <c r="I1885" t="s">
        <v>3887</v>
      </c>
      <c r="K1885" t="s">
        <v>1257</v>
      </c>
      <c r="N1885" t="s">
        <v>35649</v>
      </c>
      <c r="O1885" t="s">
        <v>35914</v>
      </c>
      <c r="P1885" t="s">
        <v>35915</v>
      </c>
      <c r="Q1885" t="s">
        <v>35897</v>
      </c>
      <c r="R1885" t="s">
        <v>35898</v>
      </c>
      <c r="S1885" t="s">
        <v>35672</v>
      </c>
      <c r="T1885" t="s">
        <v>41561</v>
      </c>
      <c r="U1885" s="98">
        <v>8170</v>
      </c>
      <c r="V1885" s="98">
        <v>0</v>
      </c>
      <c r="W1885" t="s">
        <v>41562</v>
      </c>
    </row>
    <row r="1886" spans="1:23" ht="15" customHeight="1">
      <c r="A1886" t="s">
        <v>41563</v>
      </c>
      <c r="B1886" t="s">
        <v>35895</v>
      </c>
      <c r="C1886" s="15">
        <v>45992</v>
      </c>
      <c r="D1886" s="15">
        <v>45999</v>
      </c>
      <c r="E1886" t="s">
        <v>1646</v>
      </c>
      <c r="F1886" s="15">
        <v>45992</v>
      </c>
      <c r="G1886" s="15">
        <v>45999</v>
      </c>
      <c r="J1886" t="s">
        <v>20946</v>
      </c>
      <c r="K1886" t="s">
        <v>1260</v>
      </c>
      <c r="N1886" t="s">
        <v>35649</v>
      </c>
      <c r="O1886" t="s">
        <v>35919</v>
      </c>
      <c r="P1886" t="s">
        <v>35920</v>
      </c>
      <c r="Q1886" t="s">
        <v>35904</v>
      </c>
      <c r="R1886" t="s">
        <v>35905</v>
      </c>
      <c r="S1886" t="s">
        <v>35683</v>
      </c>
      <c r="T1886" t="s">
        <v>41564</v>
      </c>
      <c r="U1886" s="98">
        <v>4825</v>
      </c>
      <c r="V1886" s="98">
        <v>0</v>
      </c>
      <c r="W1886" t="s">
        <v>41565</v>
      </c>
    </row>
    <row r="1887" spans="1:23" ht="15" customHeight="1">
      <c r="A1887" t="s">
        <v>41566</v>
      </c>
      <c r="B1887" t="s">
        <v>35895</v>
      </c>
      <c r="C1887" s="15">
        <v>45993</v>
      </c>
      <c r="D1887" s="15">
        <v>46001</v>
      </c>
      <c r="E1887" t="s">
        <v>1646</v>
      </c>
      <c r="F1887" s="15">
        <v>45993</v>
      </c>
      <c r="G1887" s="15">
        <v>46001</v>
      </c>
      <c r="I1887" t="s">
        <v>3894</v>
      </c>
      <c r="K1887" t="s">
        <v>1263</v>
      </c>
      <c r="N1887" t="s">
        <v>35674</v>
      </c>
      <c r="O1887" t="s">
        <v>35924</v>
      </c>
      <c r="P1887" t="s">
        <v>35896</v>
      </c>
      <c r="Q1887" t="s">
        <v>35904</v>
      </c>
      <c r="R1887" t="s">
        <v>35898</v>
      </c>
      <c r="S1887" t="s">
        <v>35692</v>
      </c>
      <c r="T1887" t="s">
        <v>41567</v>
      </c>
      <c r="U1887" s="98">
        <v>1344</v>
      </c>
      <c r="V1887" s="98">
        <v>0</v>
      </c>
      <c r="W1887" t="s">
        <v>41568</v>
      </c>
    </row>
    <row r="1888" spans="1:23" ht="15" customHeight="1">
      <c r="A1888" t="s">
        <v>41569</v>
      </c>
      <c r="B1888" t="s">
        <v>35895</v>
      </c>
      <c r="C1888" s="15">
        <v>45994</v>
      </c>
      <c r="D1888" s="15">
        <v>46003</v>
      </c>
      <c r="E1888" t="s">
        <v>1646</v>
      </c>
      <c r="F1888" s="15">
        <v>45994</v>
      </c>
      <c r="G1888" s="15">
        <v>46003</v>
      </c>
      <c r="I1888" t="s">
        <v>1644</v>
      </c>
      <c r="K1888" t="s">
        <v>1266</v>
      </c>
      <c r="N1888" t="s">
        <v>35662</v>
      </c>
      <c r="O1888" t="s">
        <v>1565</v>
      </c>
      <c r="P1888" t="s">
        <v>35903</v>
      </c>
      <c r="Q1888" t="s">
        <v>35897</v>
      </c>
      <c r="R1888" t="s">
        <v>35905</v>
      </c>
      <c r="S1888" t="s">
        <v>35700</v>
      </c>
      <c r="T1888" t="s">
        <v>41570</v>
      </c>
      <c r="U1888" s="98">
        <v>8000</v>
      </c>
      <c r="V1888" s="98">
        <v>0</v>
      </c>
      <c r="W1888" t="s">
        <v>41571</v>
      </c>
    </row>
    <row r="1889" spans="1:23" ht="15" customHeight="1">
      <c r="A1889" t="s">
        <v>41572</v>
      </c>
      <c r="B1889" t="s">
        <v>35895</v>
      </c>
      <c r="C1889" s="15">
        <v>45995</v>
      </c>
      <c r="D1889" s="15">
        <v>46005</v>
      </c>
      <c r="E1889" t="s">
        <v>1646</v>
      </c>
      <c r="F1889" s="15">
        <v>45995</v>
      </c>
      <c r="G1889" s="15">
        <v>46005</v>
      </c>
      <c r="I1889" t="s">
        <v>3858</v>
      </c>
      <c r="K1889" t="s">
        <v>1270</v>
      </c>
      <c r="N1889" t="s">
        <v>35686</v>
      </c>
      <c r="O1889" t="s">
        <v>35902</v>
      </c>
      <c r="P1889" t="s">
        <v>35910</v>
      </c>
      <c r="Q1889" t="s">
        <v>35904</v>
      </c>
      <c r="R1889" t="s">
        <v>35898</v>
      </c>
      <c r="S1889" t="s">
        <v>35708</v>
      </c>
      <c r="T1889" t="s">
        <v>41573</v>
      </c>
      <c r="U1889" s="98">
        <v>2160</v>
      </c>
      <c r="V1889" s="98">
        <v>0</v>
      </c>
      <c r="W1889" t="s">
        <v>41574</v>
      </c>
    </row>
    <row r="1890" spans="1:23" ht="15" customHeight="1">
      <c r="A1890" t="s">
        <v>41575</v>
      </c>
      <c r="B1890" t="s">
        <v>35895</v>
      </c>
      <c r="C1890" s="15">
        <v>45996</v>
      </c>
      <c r="D1890" s="15">
        <v>46007</v>
      </c>
      <c r="E1890" t="s">
        <v>1646</v>
      </c>
      <c r="F1890" s="15">
        <v>45996</v>
      </c>
      <c r="G1890" s="15">
        <v>46007</v>
      </c>
      <c r="J1890" t="s">
        <v>261</v>
      </c>
      <c r="K1890" t="s">
        <v>1273</v>
      </c>
      <c r="N1890" t="s">
        <v>35638</v>
      </c>
      <c r="O1890" t="s">
        <v>35909</v>
      </c>
      <c r="P1890" t="s">
        <v>35915</v>
      </c>
      <c r="Q1890" t="s">
        <v>35904</v>
      </c>
      <c r="R1890" t="s">
        <v>35898</v>
      </c>
      <c r="S1890" t="s">
        <v>35714</v>
      </c>
      <c r="T1890" t="s">
        <v>41576</v>
      </c>
      <c r="U1890" s="98">
        <v>1025</v>
      </c>
      <c r="V1890" s="98">
        <v>0</v>
      </c>
      <c r="W1890" t="s">
        <v>41577</v>
      </c>
    </row>
    <row r="1891" spans="1:23" ht="15" customHeight="1">
      <c r="A1891" t="s">
        <v>41578</v>
      </c>
      <c r="B1891" t="s">
        <v>35895</v>
      </c>
      <c r="C1891" s="15">
        <v>45997</v>
      </c>
      <c r="D1891" s="15">
        <v>46009</v>
      </c>
      <c r="E1891" t="s">
        <v>1646</v>
      </c>
      <c r="F1891" s="15">
        <v>45997</v>
      </c>
      <c r="G1891" s="15">
        <v>46009</v>
      </c>
      <c r="I1891" t="s">
        <v>3864</v>
      </c>
      <c r="K1891" t="s">
        <v>1277</v>
      </c>
      <c r="N1891" t="s">
        <v>35638</v>
      </c>
      <c r="O1891" t="s">
        <v>35914</v>
      </c>
      <c r="P1891" t="s">
        <v>35920</v>
      </c>
      <c r="Q1891" t="s">
        <v>35897</v>
      </c>
      <c r="R1891" t="s">
        <v>35905</v>
      </c>
      <c r="S1891" t="s">
        <v>35723</v>
      </c>
      <c r="T1891" t="s">
        <v>41579</v>
      </c>
      <c r="U1891" s="98">
        <v>2325</v>
      </c>
      <c r="V1891" s="98">
        <v>0</v>
      </c>
      <c r="W1891" t="s">
        <v>41580</v>
      </c>
    </row>
    <row r="1892" spans="1:23" ht="15" customHeight="1">
      <c r="A1892" t="s">
        <v>41581</v>
      </c>
      <c r="B1892" t="s">
        <v>35895</v>
      </c>
      <c r="C1892" s="15">
        <v>45998</v>
      </c>
      <c r="D1892" s="15">
        <v>46011</v>
      </c>
      <c r="E1892" t="s">
        <v>1646</v>
      </c>
      <c r="F1892" s="15">
        <v>45998</v>
      </c>
      <c r="G1892" s="15">
        <v>46011</v>
      </c>
      <c r="I1892" t="s">
        <v>3867</v>
      </c>
      <c r="K1892" t="s">
        <v>1280</v>
      </c>
      <c r="N1892" t="s">
        <v>35638</v>
      </c>
      <c r="O1892" t="s">
        <v>35919</v>
      </c>
      <c r="P1892" t="s">
        <v>35896</v>
      </c>
      <c r="Q1892" t="s">
        <v>35904</v>
      </c>
      <c r="R1892" t="s">
        <v>35898</v>
      </c>
      <c r="S1892" t="s">
        <v>35730</v>
      </c>
      <c r="T1892" t="s">
        <v>41582</v>
      </c>
      <c r="U1892" s="98">
        <v>1025</v>
      </c>
      <c r="V1892" s="98">
        <v>180</v>
      </c>
      <c r="W1892" t="s">
        <v>41583</v>
      </c>
    </row>
    <row r="1893" spans="1:23" ht="15" customHeight="1">
      <c r="A1893" t="s">
        <v>41584</v>
      </c>
      <c r="B1893" t="s">
        <v>35895</v>
      </c>
      <c r="C1893" s="15">
        <v>45999</v>
      </c>
      <c r="D1893" s="15">
        <v>46013</v>
      </c>
      <c r="E1893" t="s">
        <v>1646</v>
      </c>
      <c r="F1893" s="15">
        <v>45999</v>
      </c>
      <c r="G1893" s="15">
        <v>46013</v>
      </c>
      <c r="I1893" t="s">
        <v>3870</v>
      </c>
      <c r="K1893" t="s">
        <v>1284</v>
      </c>
      <c r="N1893" t="s">
        <v>35649</v>
      </c>
      <c r="O1893" t="s">
        <v>35924</v>
      </c>
      <c r="P1893" t="s">
        <v>35903</v>
      </c>
      <c r="Q1893" t="s">
        <v>35904</v>
      </c>
      <c r="R1893" t="s">
        <v>35905</v>
      </c>
      <c r="S1893" t="s">
        <v>35737</v>
      </c>
      <c r="T1893" t="s">
        <v>41585</v>
      </c>
      <c r="U1893" s="98">
        <v>5070</v>
      </c>
      <c r="V1893" s="98">
        <v>0</v>
      </c>
      <c r="W1893" t="s">
        <v>41586</v>
      </c>
    </row>
    <row r="1894" spans="1:23" ht="15" customHeight="1">
      <c r="A1894" t="s">
        <v>41587</v>
      </c>
      <c r="B1894" t="s">
        <v>35895</v>
      </c>
      <c r="C1894" s="15">
        <v>46000</v>
      </c>
      <c r="D1894" s="15">
        <v>46015</v>
      </c>
      <c r="E1894" t="s">
        <v>1646</v>
      </c>
      <c r="F1894" s="15">
        <v>46000</v>
      </c>
      <c r="G1894" s="15">
        <v>46015</v>
      </c>
      <c r="J1894" t="s">
        <v>295</v>
      </c>
      <c r="K1894" t="s">
        <v>1288</v>
      </c>
      <c r="N1894" t="s">
        <v>35649</v>
      </c>
      <c r="O1894" t="s">
        <v>1565</v>
      </c>
      <c r="P1894" t="s">
        <v>35910</v>
      </c>
      <c r="Q1894" t="s">
        <v>35897</v>
      </c>
      <c r="R1894" t="s">
        <v>35898</v>
      </c>
      <c r="S1894" t="s">
        <v>35744</v>
      </c>
      <c r="T1894" t="s">
        <v>41588</v>
      </c>
      <c r="U1894" s="98">
        <v>8665</v>
      </c>
      <c r="V1894" s="98">
        <v>0</v>
      </c>
      <c r="W1894" t="s">
        <v>41589</v>
      </c>
    </row>
    <row r="1895" spans="1:23" ht="15" customHeight="1">
      <c r="A1895" t="s">
        <v>41590</v>
      </c>
      <c r="B1895" t="s">
        <v>35895</v>
      </c>
      <c r="C1895" s="15">
        <v>46001</v>
      </c>
      <c r="D1895" s="15">
        <v>46017</v>
      </c>
      <c r="E1895" t="s">
        <v>1646</v>
      </c>
      <c r="F1895" s="15">
        <v>46001</v>
      </c>
      <c r="G1895" s="15">
        <v>46017</v>
      </c>
      <c r="I1895" t="s">
        <v>1665</v>
      </c>
      <c r="K1895" t="s">
        <v>1291</v>
      </c>
      <c r="N1895" t="s">
        <v>35674</v>
      </c>
      <c r="O1895" t="s">
        <v>35902</v>
      </c>
      <c r="P1895" t="s">
        <v>35915</v>
      </c>
      <c r="Q1895" t="s">
        <v>35904</v>
      </c>
      <c r="R1895" t="s">
        <v>35898</v>
      </c>
      <c r="S1895" t="s">
        <v>35750</v>
      </c>
      <c r="T1895" t="s">
        <v>41591</v>
      </c>
      <c r="U1895" s="98">
        <v>1416</v>
      </c>
      <c r="V1895" s="98">
        <v>0</v>
      </c>
      <c r="W1895" t="s">
        <v>41592</v>
      </c>
    </row>
    <row r="1896" spans="1:23" ht="15" customHeight="1">
      <c r="A1896" t="s">
        <v>41593</v>
      </c>
      <c r="B1896" t="s">
        <v>35895</v>
      </c>
      <c r="C1896" s="15">
        <v>46002</v>
      </c>
      <c r="D1896" s="15">
        <v>46019</v>
      </c>
      <c r="E1896" t="s">
        <v>1646</v>
      </c>
      <c r="F1896" s="15">
        <v>46002</v>
      </c>
      <c r="G1896" s="15">
        <v>46019</v>
      </c>
      <c r="I1896" t="s">
        <v>3878</v>
      </c>
      <c r="K1896" t="s">
        <v>1294</v>
      </c>
      <c r="N1896" t="s">
        <v>35662</v>
      </c>
      <c r="O1896" t="s">
        <v>35909</v>
      </c>
      <c r="P1896" t="s">
        <v>35920</v>
      </c>
      <c r="Q1896" t="s">
        <v>35904</v>
      </c>
      <c r="R1896" t="s">
        <v>35905</v>
      </c>
      <c r="S1896" t="s">
        <v>35755</v>
      </c>
      <c r="T1896" t="s">
        <v>41594</v>
      </c>
      <c r="U1896" s="98">
        <v>3920</v>
      </c>
      <c r="V1896" s="98">
        <v>0</v>
      </c>
      <c r="W1896" t="s">
        <v>41595</v>
      </c>
    </row>
    <row r="1897" spans="1:23" ht="15" customHeight="1">
      <c r="A1897" t="s">
        <v>41596</v>
      </c>
      <c r="B1897" t="s">
        <v>35895</v>
      </c>
      <c r="C1897" s="15">
        <v>46003</v>
      </c>
      <c r="D1897" s="15">
        <v>46006</v>
      </c>
      <c r="E1897" t="s">
        <v>1646</v>
      </c>
      <c r="F1897" s="15">
        <v>46003</v>
      </c>
      <c r="G1897" s="15">
        <v>46006</v>
      </c>
      <c r="I1897" t="s">
        <v>3881</v>
      </c>
      <c r="K1897" t="s">
        <v>1297</v>
      </c>
      <c r="N1897" t="s">
        <v>35686</v>
      </c>
      <c r="O1897" t="s">
        <v>35914</v>
      </c>
      <c r="P1897" t="s">
        <v>35896</v>
      </c>
      <c r="Q1897" t="s">
        <v>35897</v>
      </c>
      <c r="R1897" t="s">
        <v>35898</v>
      </c>
      <c r="S1897" t="s">
        <v>35760</v>
      </c>
      <c r="T1897" t="s">
        <v>41597</v>
      </c>
      <c r="U1897" s="98">
        <v>4940</v>
      </c>
      <c r="V1897" s="98">
        <v>0</v>
      </c>
      <c r="W1897" t="s">
        <v>41598</v>
      </c>
    </row>
    <row r="1898" spans="1:23" ht="15" customHeight="1">
      <c r="A1898" t="s">
        <v>41599</v>
      </c>
      <c r="B1898" t="s">
        <v>35895</v>
      </c>
      <c r="C1898" s="15">
        <v>46004</v>
      </c>
      <c r="D1898" s="15">
        <v>46008</v>
      </c>
      <c r="E1898" t="s">
        <v>1646</v>
      </c>
      <c r="F1898" s="15">
        <v>46004</v>
      </c>
      <c r="G1898" s="15">
        <v>46008</v>
      </c>
      <c r="J1898" t="s">
        <v>285</v>
      </c>
      <c r="K1898" t="s">
        <v>1301</v>
      </c>
      <c r="N1898" t="s">
        <v>35638</v>
      </c>
      <c r="O1898" t="s">
        <v>35919</v>
      </c>
      <c r="P1898" t="s">
        <v>35903</v>
      </c>
      <c r="Q1898" t="s">
        <v>35904</v>
      </c>
      <c r="R1898" t="s">
        <v>35905</v>
      </c>
      <c r="S1898" t="s">
        <v>35765</v>
      </c>
      <c r="T1898" t="s">
        <v>41600</v>
      </c>
      <c r="U1898" s="98">
        <v>1075</v>
      </c>
      <c r="V1898" s="98">
        <v>0</v>
      </c>
      <c r="W1898" t="s">
        <v>41601</v>
      </c>
    </row>
    <row r="1899" spans="1:23" ht="15" customHeight="1">
      <c r="A1899" t="s">
        <v>41602</v>
      </c>
      <c r="B1899" t="s">
        <v>35895</v>
      </c>
      <c r="C1899" s="15">
        <v>46005</v>
      </c>
      <c r="D1899" s="15">
        <v>46010</v>
      </c>
      <c r="E1899" t="s">
        <v>1646</v>
      </c>
      <c r="F1899" s="15">
        <v>46005</v>
      </c>
      <c r="G1899" s="15">
        <v>46010</v>
      </c>
      <c r="I1899" t="s">
        <v>3887</v>
      </c>
      <c r="K1899" t="s">
        <v>1304</v>
      </c>
      <c r="N1899" t="s">
        <v>35638</v>
      </c>
      <c r="O1899" t="s">
        <v>35924</v>
      </c>
      <c r="P1899" t="s">
        <v>35910</v>
      </c>
      <c r="Q1899" t="s">
        <v>35904</v>
      </c>
      <c r="R1899" t="s">
        <v>35898</v>
      </c>
      <c r="S1899" t="s">
        <v>35770</v>
      </c>
      <c r="T1899" t="s">
        <v>41603</v>
      </c>
      <c r="U1899" s="98">
        <v>1075</v>
      </c>
      <c r="V1899" s="98">
        <v>0</v>
      </c>
      <c r="W1899" t="s">
        <v>41604</v>
      </c>
    </row>
    <row r="1900" spans="1:23" ht="15" customHeight="1">
      <c r="A1900" t="s">
        <v>41605</v>
      </c>
      <c r="B1900" t="s">
        <v>35895</v>
      </c>
      <c r="C1900" s="15">
        <v>46006</v>
      </c>
      <c r="D1900" s="15">
        <v>46012</v>
      </c>
      <c r="E1900" t="s">
        <v>1646</v>
      </c>
      <c r="F1900" s="15">
        <v>46006</v>
      </c>
      <c r="G1900" s="15">
        <v>46012</v>
      </c>
      <c r="I1900" t="s">
        <v>3891</v>
      </c>
      <c r="K1900" t="s">
        <v>1308</v>
      </c>
      <c r="N1900" t="s">
        <v>35638</v>
      </c>
      <c r="O1900" t="s">
        <v>1565</v>
      </c>
      <c r="P1900" t="s">
        <v>35915</v>
      </c>
      <c r="Q1900" t="s">
        <v>35897</v>
      </c>
      <c r="R1900" t="s">
        <v>35898</v>
      </c>
      <c r="S1900" t="s">
        <v>35775</v>
      </c>
      <c r="T1900" t="s">
        <v>41606</v>
      </c>
      <c r="U1900" s="98">
        <v>2415</v>
      </c>
      <c r="V1900" s="98">
        <v>0</v>
      </c>
      <c r="W1900" t="s">
        <v>41607</v>
      </c>
    </row>
    <row r="1901" spans="1:23" ht="15" customHeight="1">
      <c r="A1901" t="s">
        <v>41608</v>
      </c>
      <c r="B1901" t="s">
        <v>35895</v>
      </c>
      <c r="C1901" s="15">
        <v>46007</v>
      </c>
      <c r="D1901" s="15">
        <v>46014</v>
      </c>
      <c r="E1901" t="s">
        <v>1646</v>
      </c>
      <c r="F1901" s="15">
        <v>46007</v>
      </c>
      <c r="G1901" s="15">
        <v>46014</v>
      </c>
      <c r="I1901" t="s">
        <v>3894</v>
      </c>
      <c r="K1901" t="s">
        <v>1312</v>
      </c>
      <c r="N1901" t="s">
        <v>35649</v>
      </c>
      <c r="O1901" t="s">
        <v>35902</v>
      </c>
      <c r="P1901" t="s">
        <v>35920</v>
      </c>
      <c r="Q1901" t="s">
        <v>35904</v>
      </c>
      <c r="R1901" t="s">
        <v>35905</v>
      </c>
      <c r="S1901" t="s">
        <v>35780</v>
      </c>
      <c r="T1901" t="s">
        <v>41609</v>
      </c>
      <c r="U1901" s="98">
        <v>4650</v>
      </c>
      <c r="V1901" s="98">
        <v>0</v>
      </c>
      <c r="W1901" t="s">
        <v>41610</v>
      </c>
    </row>
    <row r="1902" spans="1:23" ht="15" customHeight="1">
      <c r="A1902" t="s">
        <v>41611</v>
      </c>
      <c r="B1902" t="s">
        <v>36330</v>
      </c>
      <c r="C1902" s="15">
        <v>46008</v>
      </c>
      <c r="D1902" s="15">
        <v>46016</v>
      </c>
      <c r="E1902" t="s">
        <v>1646</v>
      </c>
      <c r="F1902" s="15">
        <v>46008</v>
      </c>
      <c r="G1902" s="15">
        <v>46016</v>
      </c>
      <c r="H1902" t="s">
        <v>9733</v>
      </c>
      <c r="M1902" t="s">
        <v>275</v>
      </c>
      <c r="N1902" t="s">
        <v>35649</v>
      </c>
      <c r="O1902" t="s">
        <v>35909</v>
      </c>
      <c r="P1902" t="s">
        <v>35896</v>
      </c>
      <c r="Q1902" t="s">
        <v>35897</v>
      </c>
      <c r="R1902" t="s">
        <v>35898</v>
      </c>
      <c r="S1902" t="s">
        <v>35785</v>
      </c>
      <c r="T1902" t="s">
        <v>41612</v>
      </c>
      <c r="U1902" s="98">
        <v>8005</v>
      </c>
      <c r="V1902" s="98">
        <v>190</v>
      </c>
      <c r="W1902" t="s">
        <v>41613</v>
      </c>
    </row>
    <row r="1903" spans="1:23" ht="15" customHeight="1">
      <c r="A1903" t="s">
        <v>41614</v>
      </c>
      <c r="B1903" t="s">
        <v>36330</v>
      </c>
      <c r="C1903" s="15">
        <v>46009</v>
      </c>
      <c r="D1903" s="15">
        <v>46018</v>
      </c>
      <c r="E1903" t="s">
        <v>1646</v>
      </c>
      <c r="F1903" s="15">
        <v>46009</v>
      </c>
      <c r="G1903" s="15">
        <v>46018</v>
      </c>
      <c r="H1903" t="s">
        <v>9747</v>
      </c>
      <c r="M1903" t="s">
        <v>285</v>
      </c>
      <c r="N1903" t="s">
        <v>35674</v>
      </c>
      <c r="O1903" t="s">
        <v>35914</v>
      </c>
      <c r="P1903" t="s">
        <v>35903</v>
      </c>
      <c r="Q1903" t="s">
        <v>35904</v>
      </c>
      <c r="R1903" t="s">
        <v>35905</v>
      </c>
      <c r="S1903" t="s">
        <v>35790</v>
      </c>
      <c r="T1903" t="s">
        <v>41615</v>
      </c>
      <c r="U1903" s="98">
        <v>1290</v>
      </c>
      <c r="V1903" s="98">
        <v>0</v>
      </c>
      <c r="W1903" t="s">
        <v>41616</v>
      </c>
    </row>
    <row r="1904" spans="1:23" ht="15" customHeight="1">
      <c r="A1904" t="s">
        <v>41617</v>
      </c>
      <c r="B1904" t="s">
        <v>36330</v>
      </c>
      <c r="C1904" s="15">
        <v>46010</v>
      </c>
      <c r="D1904" s="15">
        <v>46019</v>
      </c>
      <c r="E1904" t="s">
        <v>1646</v>
      </c>
      <c r="F1904" s="15">
        <v>46010</v>
      </c>
      <c r="G1904" s="15">
        <v>46019</v>
      </c>
      <c r="H1904" t="s">
        <v>9759</v>
      </c>
      <c r="M1904" t="s">
        <v>295</v>
      </c>
      <c r="N1904" t="s">
        <v>35662</v>
      </c>
      <c r="O1904" t="s">
        <v>35919</v>
      </c>
      <c r="P1904" t="s">
        <v>35910</v>
      </c>
      <c r="Q1904" t="s">
        <v>35897</v>
      </c>
      <c r="R1904" t="s">
        <v>35898</v>
      </c>
      <c r="S1904" t="s">
        <v>35795</v>
      </c>
      <c r="T1904" t="s">
        <v>41618</v>
      </c>
      <c r="U1904" s="98">
        <v>7800</v>
      </c>
      <c r="V1904" s="98">
        <v>0</v>
      </c>
      <c r="W1904" t="s">
        <v>41619</v>
      </c>
    </row>
    <row r="1905" spans="1:23" ht="15" customHeight="1">
      <c r="A1905" t="s">
        <v>41620</v>
      </c>
      <c r="B1905" t="s">
        <v>36330</v>
      </c>
      <c r="C1905" s="15">
        <v>46011</v>
      </c>
      <c r="D1905" s="15">
        <v>46019</v>
      </c>
      <c r="E1905" t="s">
        <v>1646</v>
      </c>
      <c r="F1905" s="15">
        <v>46011</v>
      </c>
      <c r="G1905" s="15">
        <v>46019</v>
      </c>
      <c r="H1905" t="s">
        <v>9772</v>
      </c>
      <c r="M1905" t="s">
        <v>261</v>
      </c>
      <c r="N1905" t="s">
        <v>35686</v>
      </c>
      <c r="O1905" t="s">
        <v>35924</v>
      </c>
      <c r="P1905" t="s">
        <v>35915</v>
      </c>
      <c r="Q1905" t="s">
        <v>35904</v>
      </c>
      <c r="R1905" t="s">
        <v>35898</v>
      </c>
      <c r="S1905" t="s">
        <v>35800</v>
      </c>
      <c r="T1905" t="s">
        <v>41621</v>
      </c>
      <c r="U1905" s="98">
        <v>2120</v>
      </c>
      <c r="V1905" s="98">
        <v>0</v>
      </c>
      <c r="W1905" t="s">
        <v>41622</v>
      </c>
    </row>
    <row r="1906" spans="1:23" ht="15" customHeight="1">
      <c r="A1906" t="s">
        <v>41623</v>
      </c>
      <c r="B1906" t="s">
        <v>36330</v>
      </c>
      <c r="C1906" s="15">
        <v>46012</v>
      </c>
      <c r="D1906" s="15">
        <v>46024</v>
      </c>
      <c r="E1906" t="s">
        <v>1646</v>
      </c>
      <c r="F1906" s="15">
        <v>46012</v>
      </c>
      <c r="G1906" s="15">
        <v>46024</v>
      </c>
      <c r="H1906" t="s">
        <v>9783</v>
      </c>
      <c r="M1906" t="s">
        <v>20946</v>
      </c>
      <c r="N1906" t="s">
        <v>35638</v>
      </c>
      <c r="O1906" t="s">
        <v>1565</v>
      </c>
      <c r="P1906" t="s">
        <v>35920</v>
      </c>
      <c r="Q1906" t="s">
        <v>35897</v>
      </c>
      <c r="R1906" t="s">
        <v>35905</v>
      </c>
      <c r="S1906" t="s">
        <v>35805</v>
      </c>
      <c r="T1906" t="s">
        <v>41624</v>
      </c>
      <c r="U1906" s="98">
        <v>2280</v>
      </c>
      <c r="V1906" s="98">
        <v>0</v>
      </c>
      <c r="W1906" t="s">
        <v>41625</v>
      </c>
    </row>
    <row r="1907" spans="1:23" ht="15" customHeight="1">
      <c r="A1907" t="s">
        <v>41626</v>
      </c>
      <c r="B1907" t="s">
        <v>36330</v>
      </c>
      <c r="C1907" s="15">
        <v>46013</v>
      </c>
      <c r="D1907" s="15">
        <v>46026</v>
      </c>
      <c r="E1907" t="s">
        <v>1646</v>
      </c>
      <c r="F1907" s="15">
        <v>46013</v>
      </c>
      <c r="G1907" s="15">
        <v>46026</v>
      </c>
      <c r="H1907" t="s">
        <v>9795</v>
      </c>
      <c r="M1907" t="s">
        <v>275</v>
      </c>
      <c r="N1907" t="s">
        <v>35638</v>
      </c>
      <c r="O1907" t="s">
        <v>35902</v>
      </c>
      <c r="P1907" t="s">
        <v>35896</v>
      </c>
      <c r="Q1907" t="s">
        <v>35904</v>
      </c>
      <c r="R1907" t="s">
        <v>35898</v>
      </c>
      <c r="S1907" t="s">
        <v>35810</v>
      </c>
      <c r="T1907" t="s">
        <v>41627</v>
      </c>
      <c r="U1907" s="98">
        <v>1000</v>
      </c>
      <c r="V1907" s="98">
        <v>0</v>
      </c>
      <c r="W1907" t="s">
        <v>41628</v>
      </c>
    </row>
    <row r="1908" spans="1:23" ht="15" customHeight="1">
      <c r="A1908" t="s">
        <v>41629</v>
      </c>
      <c r="B1908" t="s">
        <v>36330</v>
      </c>
      <c r="C1908" s="15">
        <v>46014</v>
      </c>
      <c r="D1908" s="15">
        <v>46028</v>
      </c>
      <c r="E1908" t="s">
        <v>1646</v>
      </c>
      <c r="F1908" s="15">
        <v>46014</v>
      </c>
      <c r="G1908" s="15">
        <v>46028</v>
      </c>
      <c r="H1908" t="s">
        <v>9805</v>
      </c>
      <c r="M1908" t="s">
        <v>285</v>
      </c>
      <c r="N1908" t="s">
        <v>35638</v>
      </c>
      <c r="O1908" t="s">
        <v>35909</v>
      </c>
      <c r="P1908" t="s">
        <v>35903</v>
      </c>
      <c r="Q1908" t="s">
        <v>35897</v>
      </c>
      <c r="R1908" t="s">
        <v>35905</v>
      </c>
      <c r="S1908" t="s">
        <v>35815</v>
      </c>
      <c r="T1908" t="s">
        <v>41630</v>
      </c>
      <c r="U1908" s="98">
        <v>2280</v>
      </c>
      <c r="V1908" s="98">
        <v>0</v>
      </c>
      <c r="W1908" t="s">
        <v>41631</v>
      </c>
    </row>
    <row r="1909" spans="1:23" ht="15" customHeight="1">
      <c r="A1909" t="s">
        <v>41632</v>
      </c>
      <c r="B1909" t="s">
        <v>36330</v>
      </c>
      <c r="C1909" s="15">
        <v>46015</v>
      </c>
      <c r="D1909" s="15">
        <v>46030</v>
      </c>
      <c r="E1909" t="s">
        <v>1646</v>
      </c>
      <c r="F1909" s="15">
        <v>46015</v>
      </c>
      <c r="G1909" s="15">
        <v>46030</v>
      </c>
      <c r="H1909" t="s">
        <v>9817</v>
      </c>
      <c r="M1909" t="s">
        <v>295</v>
      </c>
      <c r="N1909" t="s">
        <v>35649</v>
      </c>
      <c r="O1909" t="s">
        <v>35914</v>
      </c>
      <c r="P1909" t="s">
        <v>35910</v>
      </c>
      <c r="Q1909" t="s">
        <v>35904</v>
      </c>
      <c r="R1909" t="s">
        <v>35898</v>
      </c>
      <c r="S1909" t="s">
        <v>35820</v>
      </c>
      <c r="T1909" t="s">
        <v>41633</v>
      </c>
      <c r="U1909" s="98">
        <v>4930</v>
      </c>
      <c r="V1909" s="98">
        <v>0</v>
      </c>
      <c r="W1909" t="s">
        <v>41634</v>
      </c>
    </row>
    <row r="1910" spans="1:23" ht="15" customHeight="1">
      <c r="A1910" t="s">
        <v>41635</v>
      </c>
      <c r="B1910" t="s">
        <v>36330</v>
      </c>
      <c r="C1910" s="15">
        <v>46016</v>
      </c>
      <c r="D1910" s="15">
        <v>46032</v>
      </c>
      <c r="E1910" t="s">
        <v>1646</v>
      </c>
      <c r="F1910" s="15">
        <v>46016</v>
      </c>
      <c r="G1910" s="15">
        <v>46032</v>
      </c>
      <c r="H1910" t="s">
        <v>9827</v>
      </c>
      <c r="M1910" t="s">
        <v>261</v>
      </c>
      <c r="N1910" t="s">
        <v>35649</v>
      </c>
      <c r="O1910" t="s">
        <v>35919</v>
      </c>
      <c r="P1910" t="s">
        <v>35915</v>
      </c>
      <c r="Q1910" t="s">
        <v>35897</v>
      </c>
      <c r="R1910" t="s">
        <v>35898</v>
      </c>
      <c r="S1910" t="s">
        <v>35825</v>
      </c>
      <c r="T1910" t="s">
        <v>41636</v>
      </c>
      <c r="U1910" s="98">
        <v>8445</v>
      </c>
      <c r="V1910" s="98">
        <v>0</v>
      </c>
      <c r="W1910" t="s">
        <v>41637</v>
      </c>
    </row>
    <row r="1911" spans="1:23" ht="15" customHeight="1">
      <c r="A1911" t="s">
        <v>41638</v>
      </c>
      <c r="B1911" t="s">
        <v>36330</v>
      </c>
      <c r="C1911" s="15">
        <v>46017</v>
      </c>
      <c r="D1911" s="15">
        <v>46034</v>
      </c>
      <c r="E1911" t="s">
        <v>1646</v>
      </c>
      <c r="F1911" s="15">
        <v>46017</v>
      </c>
      <c r="G1911" s="15">
        <v>46034</v>
      </c>
      <c r="H1911" t="s">
        <v>9838</v>
      </c>
      <c r="M1911" t="s">
        <v>20946</v>
      </c>
      <c r="N1911" t="s">
        <v>35674</v>
      </c>
      <c r="O1911" t="s">
        <v>35924</v>
      </c>
      <c r="P1911" t="s">
        <v>35920</v>
      </c>
      <c r="Q1911" t="s">
        <v>35904</v>
      </c>
      <c r="R1911" t="s">
        <v>35905</v>
      </c>
      <c r="S1911" t="s">
        <v>35829</v>
      </c>
      <c r="T1911" t="s">
        <v>41639</v>
      </c>
      <c r="U1911" s="98">
        <v>1380</v>
      </c>
      <c r="V1911" s="98">
        <v>0</v>
      </c>
      <c r="W1911" t="s">
        <v>41640</v>
      </c>
    </row>
    <row r="1912" spans="1:23" ht="15" customHeight="1">
      <c r="A1912" t="s">
        <v>41641</v>
      </c>
      <c r="B1912" t="s">
        <v>36330</v>
      </c>
      <c r="C1912" s="15">
        <v>46018</v>
      </c>
      <c r="D1912" s="15">
        <v>46019</v>
      </c>
      <c r="E1912" t="s">
        <v>1646</v>
      </c>
      <c r="F1912" s="15">
        <v>46018</v>
      </c>
      <c r="G1912" s="15">
        <v>46019</v>
      </c>
      <c r="H1912" t="s">
        <v>9850</v>
      </c>
      <c r="M1912" t="s">
        <v>275</v>
      </c>
      <c r="N1912" t="s">
        <v>35662</v>
      </c>
      <c r="O1912" t="s">
        <v>1565</v>
      </c>
      <c r="P1912" t="s">
        <v>35896</v>
      </c>
      <c r="Q1912" t="s">
        <v>35897</v>
      </c>
      <c r="R1912" t="s">
        <v>35898</v>
      </c>
      <c r="S1912" t="s">
        <v>35833</v>
      </c>
      <c r="T1912" t="s">
        <v>41642</v>
      </c>
      <c r="U1912" s="98">
        <v>8000</v>
      </c>
      <c r="V1912" s="98">
        <v>50</v>
      </c>
      <c r="W1912" t="s">
        <v>41643</v>
      </c>
    </row>
    <row r="1913" spans="1:23" ht="15" customHeight="1">
      <c r="A1913" t="s">
        <v>41644</v>
      </c>
      <c r="B1913" t="s">
        <v>36330</v>
      </c>
      <c r="C1913" s="15">
        <v>46019</v>
      </c>
      <c r="D1913" s="15">
        <v>46023</v>
      </c>
      <c r="E1913" t="s">
        <v>1646</v>
      </c>
      <c r="F1913" s="15">
        <v>46019</v>
      </c>
      <c r="G1913" s="15">
        <v>46023</v>
      </c>
      <c r="H1913" t="s">
        <v>9858</v>
      </c>
      <c r="M1913" t="s">
        <v>285</v>
      </c>
      <c r="N1913" t="s">
        <v>35686</v>
      </c>
      <c r="O1913" t="s">
        <v>35902</v>
      </c>
      <c r="P1913" t="s">
        <v>35903</v>
      </c>
      <c r="Q1913" t="s">
        <v>35904</v>
      </c>
      <c r="R1913" t="s">
        <v>35905</v>
      </c>
      <c r="S1913" t="s">
        <v>35837</v>
      </c>
      <c r="T1913" t="s">
        <v>41645</v>
      </c>
      <c r="U1913" s="98">
        <v>2240</v>
      </c>
      <c r="V1913" s="98">
        <v>0</v>
      </c>
      <c r="W1913" t="s">
        <v>41646</v>
      </c>
    </row>
    <row r="1914" spans="1:23" ht="15" customHeight="1">
      <c r="A1914" t="s">
        <v>41647</v>
      </c>
      <c r="B1914" t="s">
        <v>36330</v>
      </c>
      <c r="C1914" s="15">
        <v>46020</v>
      </c>
      <c r="D1914" s="15">
        <v>46025</v>
      </c>
      <c r="E1914" t="s">
        <v>1646</v>
      </c>
      <c r="F1914" s="15">
        <v>46020</v>
      </c>
      <c r="G1914" s="15">
        <v>46025</v>
      </c>
      <c r="H1914" t="s">
        <v>9867</v>
      </c>
      <c r="M1914" t="s">
        <v>295</v>
      </c>
      <c r="N1914" t="s">
        <v>35638</v>
      </c>
      <c r="O1914" t="s">
        <v>35909</v>
      </c>
      <c r="P1914" t="s">
        <v>35910</v>
      </c>
      <c r="Q1914" t="s">
        <v>35897</v>
      </c>
      <c r="R1914" t="s">
        <v>35898</v>
      </c>
      <c r="S1914" t="s">
        <v>35841</v>
      </c>
      <c r="T1914" t="s">
        <v>41648</v>
      </c>
      <c r="U1914" s="98">
        <v>2370</v>
      </c>
      <c r="V1914" s="98">
        <v>0</v>
      </c>
      <c r="W1914" t="s">
        <v>41649</v>
      </c>
    </row>
    <row r="1915" spans="1:23" ht="15" customHeight="1">
      <c r="A1915" t="s">
        <v>41650</v>
      </c>
      <c r="B1915" t="s">
        <v>36330</v>
      </c>
      <c r="C1915" s="15">
        <v>46021</v>
      </c>
      <c r="D1915" s="15">
        <v>46027</v>
      </c>
      <c r="E1915" t="s">
        <v>1646</v>
      </c>
      <c r="F1915" s="15">
        <v>46021</v>
      </c>
      <c r="G1915" s="15">
        <v>46027</v>
      </c>
      <c r="H1915" t="s">
        <v>9877</v>
      </c>
      <c r="M1915" t="s">
        <v>261</v>
      </c>
      <c r="N1915" t="s">
        <v>35638</v>
      </c>
      <c r="O1915" t="s">
        <v>35914</v>
      </c>
      <c r="P1915" t="s">
        <v>35915</v>
      </c>
      <c r="Q1915" t="s">
        <v>35904</v>
      </c>
      <c r="R1915" t="s">
        <v>35898</v>
      </c>
      <c r="S1915" t="s">
        <v>35845</v>
      </c>
      <c r="T1915" t="s">
        <v>41651</v>
      </c>
      <c r="U1915" s="98">
        <v>1050</v>
      </c>
      <c r="V1915" s="98">
        <v>0</v>
      </c>
      <c r="W1915" t="s">
        <v>41652</v>
      </c>
    </row>
    <row r="1916" spans="1:23" ht="15" customHeight="1">
      <c r="A1916" t="s">
        <v>41653</v>
      </c>
      <c r="B1916" t="s">
        <v>36330</v>
      </c>
      <c r="C1916" s="15">
        <v>46022</v>
      </c>
      <c r="D1916" s="15">
        <v>46029</v>
      </c>
      <c r="E1916" t="s">
        <v>1646</v>
      </c>
      <c r="F1916" s="15">
        <v>46022</v>
      </c>
      <c r="G1916" s="15">
        <v>46029</v>
      </c>
      <c r="H1916" t="s">
        <v>9886</v>
      </c>
      <c r="M1916" t="s">
        <v>20946</v>
      </c>
      <c r="N1916" t="s">
        <v>35638</v>
      </c>
      <c r="O1916" t="s">
        <v>35919</v>
      </c>
      <c r="P1916" t="s">
        <v>35920</v>
      </c>
      <c r="Q1916" t="s">
        <v>35897</v>
      </c>
      <c r="R1916" t="s">
        <v>35905</v>
      </c>
      <c r="S1916" t="s">
        <v>35849</v>
      </c>
      <c r="T1916" t="s">
        <v>41654</v>
      </c>
      <c r="U1916" s="98">
        <v>2370</v>
      </c>
      <c r="V1916" s="98">
        <v>0</v>
      </c>
      <c r="W1916" t="s">
        <v>41655</v>
      </c>
    </row>
    <row r="1917" spans="1:23" ht="15" customHeight="1">
      <c r="A1917" t="s">
        <v>41656</v>
      </c>
      <c r="B1917" t="s">
        <v>36330</v>
      </c>
      <c r="C1917" s="15">
        <v>45992</v>
      </c>
      <c r="D1917" s="15">
        <v>46000</v>
      </c>
      <c r="E1917" t="s">
        <v>1646</v>
      </c>
      <c r="F1917" s="15">
        <v>45992</v>
      </c>
      <c r="G1917" s="15">
        <v>46000</v>
      </c>
      <c r="H1917" t="s">
        <v>9895</v>
      </c>
      <c r="M1917" t="s">
        <v>275</v>
      </c>
      <c r="N1917" t="s">
        <v>35649</v>
      </c>
      <c r="O1917" t="s">
        <v>35924</v>
      </c>
      <c r="P1917" t="s">
        <v>35896</v>
      </c>
      <c r="Q1917" t="s">
        <v>35904</v>
      </c>
      <c r="R1917" t="s">
        <v>35898</v>
      </c>
      <c r="S1917" t="s">
        <v>35853</v>
      </c>
      <c r="T1917" t="s">
        <v>41657</v>
      </c>
      <c r="U1917" s="98">
        <v>5210</v>
      </c>
      <c r="V1917" s="98">
        <v>0</v>
      </c>
      <c r="W1917" t="s">
        <v>41658</v>
      </c>
    </row>
    <row r="1918" spans="1:23" ht="15" customHeight="1">
      <c r="A1918" t="s">
        <v>41659</v>
      </c>
      <c r="B1918" t="s">
        <v>36330</v>
      </c>
      <c r="C1918" s="15">
        <v>45993</v>
      </c>
      <c r="D1918" s="15">
        <v>46002</v>
      </c>
      <c r="E1918" t="s">
        <v>1646</v>
      </c>
      <c r="F1918" s="15">
        <v>45993</v>
      </c>
      <c r="G1918" s="15">
        <v>46002</v>
      </c>
      <c r="H1918" t="s">
        <v>9905</v>
      </c>
      <c r="M1918" t="s">
        <v>285</v>
      </c>
      <c r="N1918" t="s">
        <v>35649</v>
      </c>
      <c r="O1918" t="s">
        <v>1565</v>
      </c>
      <c r="P1918" t="s">
        <v>35903</v>
      </c>
      <c r="Q1918" t="s">
        <v>35897</v>
      </c>
      <c r="R1918" t="s">
        <v>35905</v>
      </c>
      <c r="S1918" t="s">
        <v>35857</v>
      </c>
      <c r="T1918" t="s">
        <v>41660</v>
      </c>
      <c r="U1918" s="98">
        <v>8885</v>
      </c>
      <c r="V1918" s="98">
        <v>0</v>
      </c>
      <c r="W1918" t="s">
        <v>41661</v>
      </c>
    </row>
    <row r="1919" spans="1:23" ht="15" customHeight="1">
      <c r="A1919" t="s">
        <v>41662</v>
      </c>
      <c r="B1919" t="s">
        <v>36330</v>
      </c>
      <c r="C1919" s="15">
        <v>45994</v>
      </c>
      <c r="D1919" s="15">
        <v>46004</v>
      </c>
      <c r="E1919" t="s">
        <v>1646</v>
      </c>
      <c r="F1919" s="15">
        <v>45994</v>
      </c>
      <c r="G1919" s="15">
        <v>46004</v>
      </c>
      <c r="H1919" t="s">
        <v>9915</v>
      </c>
      <c r="M1919" t="s">
        <v>295</v>
      </c>
      <c r="N1919" t="s">
        <v>35674</v>
      </c>
      <c r="O1919" t="s">
        <v>35902</v>
      </c>
      <c r="P1919" t="s">
        <v>35910</v>
      </c>
      <c r="Q1919" t="s">
        <v>35904</v>
      </c>
      <c r="R1919" t="s">
        <v>35898</v>
      </c>
      <c r="S1919" t="s">
        <v>35861</v>
      </c>
      <c r="T1919" t="s">
        <v>41663</v>
      </c>
      <c r="U1919" s="98">
        <v>1470</v>
      </c>
      <c r="V1919" s="98">
        <v>0</v>
      </c>
      <c r="W1919" t="s">
        <v>41664</v>
      </c>
    </row>
    <row r="1920" spans="1:23" ht="15" customHeight="1">
      <c r="A1920" t="s">
        <v>41665</v>
      </c>
      <c r="B1920" t="s">
        <v>36330</v>
      </c>
      <c r="C1920" s="15">
        <v>45995</v>
      </c>
      <c r="D1920" s="15">
        <v>46006</v>
      </c>
      <c r="E1920" t="s">
        <v>1646</v>
      </c>
      <c r="F1920" s="15">
        <v>45995</v>
      </c>
      <c r="G1920" s="15">
        <v>46006</v>
      </c>
      <c r="H1920" t="s">
        <v>9924</v>
      </c>
      <c r="M1920" t="s">
        <v>261</v>
      </c>
      <c r="N1920" t="s">
        <v>35662</v>
      </c>
      <c r="O1920" t="s">
        <v>35909</v>
      </c>
      <c r="P1920" t="s">
        <v>35915</v>
      </c>
      <c r="Q1920" t="s">
        <v>35897</v>
      </c>
      <c r="R1920" t="s">
        <v>35898</v>
      </c>
      <c r="S1920" t="s">
        <v>35865</v>
      </c>
      <c r="T1920" t="s">
        <v>41666</v>
      </c>
      <c r="U1920" s="98">
        <v>8200</v>
      </c>
      <c r="V1920" s="98">
        <v>0</v>
      </c>
      <c r="W1920" t="s">
        <v>41667</v>
      </c>
    </row>
    <row r="1921" spans="1:23" ht="15" customHeight="1">
      <c r="A1921" t="s">
        <v>41668</v>
      </c>
      <c r="B1921" t="s">
        <v>36330</v>
      </c>
      <c r="C1921" s="15">
        <v>45996</v>
      </c>
      <c r="D1921" s="15">
        <v>46008</v>
      </c>
      <c r="E1921" t="s">
        <v>1646</v>
      </c>
      <c r="F1921" s="15">
        <v>45996</v>
      </c>
      <c r="G1921" s="15">
        <v>46008</v>
      </c>
      <c r="H1921" t="s">
        <v>9933</v>
      </c>
      <c r="M1921" t="s">
        <v>20946</v>
      </c>
      <c r="N1921" t="s">
        <v>35686</v>
      </c>
      <c r="O1921" t="s">
        <v>35914</v>
      </c>
      <c r="P1921" t="s">
        <v>35920</v>
      </c>
      <c r="Q1921" t="s">
        <v>35904</v>
      </c>
      <c r="R1921" t="s">
        <v>35905</v>
      </c>
      <c r="S1921" t="s">
        <v>35869</v>
      </c>
      <c r="T1921" t="s">
        <v>41669</v>
      </c>
      <c r="U1921" s="98">
        <v>2040</v>
      </c>
      <c r="V1921" s="98">
        <v>0</v>
      </c>
      <c r="W1921" t="s">
        <v>41670</v>
      </c>
    </row>
    <row r="1922" spans="1:23" ht="15" customHeight="1">
      <c r="A1922" t="s">
        <v>41671</v>
      </c>
      <c r="B1922" t="s">
        <v>36330</v>
      </c>
      <c r="C1922" s="15">
        <v>45997</v>
      </c>
      <c r="D1922" s="15">
        <v>46010</v>
      </c>
      <c r="E1922" t="s">
        <v>1646</v>
      </c>
      <c r="F1922" s="15">
        <v>45997</v>
      </c>
      <c r="G1922" s="15">
        <v>46010</v>
      </c>
      <c r="H1922" t="s">
        <v>9942</v>
      </c>
      <c r="M1922" t="s">
        <v>275</v>
      </c>
      <c r="N1922" t="s">
        <v>35638</v>
      </c>
      <c r="O1922" t="s">
        <v>35919</v>
      </c>
      <c r="P1922" t="s">
        <v>35896</v>
      </c>
      <c r="Q1922" t="s">
        <v>35897</v>
      </c>
      <c r="R1922" t="s">
        <v>35898</v>
      </c>
      <c r="S1922" t="s">
        <v>35635</v>
      </c>
      <c r="T1922" t="s">
        <v>41672</v>
      </c>
      <c r="U1922" s="98">
        <v>2235</v>
      </c>
      <c r="V1922" s="98">
        <v>60</v>
      </c>
      <c r="W1922" t="s">
        <v>41673</v>
      </c>
    </row>
    <row r="1923" spans="1:23" ht="15" customHeight="1">
      <c r="A1923" t="s">
        <v>41674</v>
      </c>
      <c r="B1923" t="s">
        <v>36330</v>
      </c>
      <c r="C1923" s="15">
        <v>45998</v>
      </c>
      <c r="D1923" s="15">
        <v>46012</v>
      </c>
      <c r="E1923" t="s">
        <v>1646</v>
      </c>
      <c r="F1923" s="15">
        <v>45998</v>
      </c>
      <c r="G1923" s="15">
        <v>46012</v>
      </c>
      <c r="H1923" t="s">
        <v>9952</v>
      </c>
      <c r="M1923" t="s">
        <v>285</v>
      </c>
      <c r="N1923" t="s">
        <v>35638</v>
      </c>
      <c r="O1923" t="s">
        <v>35924</v>
      </c>
      <c r="P1923" t="s">
        <v>35903</v>
      </c>
      <c r="Q1923" t="s">
        <v>35904</v>
      </c>
      <c r="R1923" t="s">
        <v>35905</v>
      </c>
      <c r="S1923" t="s">
        <v>35647</v>
      </c>
      <c r="T1923" t="s">
        <v>41675</v>
      </c>
      <c r="U1923" s="98">
        <v>975</v>
      </c>
      <c r="V1923" s="98">
        <v>0</v>
      </c>
      <c r="W1923" t="s">
        <v>41676</v>
      </c>
    </row>
    <row r="1924" spans="1:23" ht="15" customHeight="1">
      <c r="A1924" t="s">
        <v>41677</v>
      </c>
      <c r="B1924" t="s">
        <v>36330</v>
      </c>
      <c r="C1924" s="15">
        <v>45999</v>
      </c>
      <c r="D1924" s="15">
        <v>46014</v>
      </c>
      <c r="E1924" t="s">
        <v>1646</v>
      </c>
      <c r="F1924" s="15">
        <v>45999</v>
      </c>
      <c r="G1924" s="15">
        <v>46014</v>
      </c>
      <c r="H1924" t="s">
        <v>9963</v>
      </c>
      <c r="M1924" t="s">
        <v>295</v>
      </c>
      <c r="N1924" t="s">
        <v>35638</v>
      </c>
      <c r="O1924" t="s">
        <v>1565</v>
      </c>
      <c r="P1924" t="s">
        <v>35910</v>
      </c>
      <c r="Q1924" t="s">
        <v>35897</v>
      </c>
      <c r="R1924" t="s">
        <v>35898</v>
      </c>
      <c r="S1924" t="s">
        <v>35660</v>
      </c>
      <c r="T1924" t="s">
        <v>41678</v>
      </c>
      <c r="U1924" s="98">
        <v>2235</v>
      </c>
      <c r="V1924" s="98">
        <v>0</v>
      </c>
      <c r="W1924" t="s">
        <v>41679</v>
      </c>
    </row>
    <row r="1925" spans="1:23" ht="15" customHeight="1">
      <c r="A1925" t="s">
        <v>41680</v>
      </c>
      <c r="B1925" t="s">
        <v>36330</v>
      </c>
      <c r="C1925" s="15">
        <v>46000</v>
      </c>
      <c r="D1925" s="15">
        <v>46016</v>
      </c>
      <c r="E1925" t="s">
        <v>1646</v>
      </c>
      <c r="F1925" s="15">
        <v>46000</v>
      </c>
      <c r="G1925" s="15">
        <v>46016</v>
      </c>
      <c r="H1925" t="s">
        <v>9974</v>
      </c>
      <c r="M1925" t="s">
        <v>261</v>
      </c>
      <c r="N1925" t="s">
        <v>35649</v>
      </c>
      <c r="O1925" t="s">
        <v>35902</v>
      </c>
      <c r="P1925" t="s">
        <v>35915</v>
      </c>
      <c r="Q1925" t="s">
        <v>35904</v>
      </c>
      <c r="R1925" t="s">
        <v>35898</v>
      </c>
      <c r="S1925" t="s">
        <v>35672</v>
      </c>
      <c r="T1925" t="s">
        <v>41681</v>
      </c>
      <c r="U1925" s="98">
        <v>4790</v>
      </c>
      <c r="V1925" s="98">
        <v>0</v>
      </c>
      <c r="W1925" t="s">
        <v>41682</v>
      </c>
    </row>
    <row r="1926" spans="1:23" ht="15" customHeight="1">
      <c r="A1926" t="s">
        <v>41683</v>
      </c>
      <c r="B1926" t="s">
        <v>36330</v>
      </c>
      <c r="C1926" s="15">
        <v>46001</v>
      </c>
      <c r="D1926" s="15">
        <v>46018</v>
      </c>
      <c r="E1926" t="s">
        <v>1646</v>
      </c>
      <c r="F1926" s="15">
        <v>46001</v>
      </c>
      <c r="G1926" s="15">
        <v>46018</v>
      </c>
      <c r="H1926" t="s">
        <v>9986</v>
      </c>
      <c r="M1926" t="s">
        <v>20946</v>
      </c>
      <c r="N1926" t="s">
        <v>35649</v>
      </c>
      <c r="O1926" t="s">
        <v>35909</v>
      </c>
      <c r="P1926" t="s">
        <v>35920</v>
      </c>
      <c r="Q1926" t="s">
        <v>35897</v>
      </c>
      <c r="R1926" t="s">
        <v>35905</v>
      </c>
      <c r="S1926" t="s">
        <v>35683</v>
      </c>
      <c r="T1926" t="s">
        <v>41684</v>
      </c>
      <c r="U1926" s="98">
        <v>8225</v>
      </c>
      <c r="V1926" s="98">
        <v>0</v>
      </c>
      <c r="W1926" t="s">
        <v>41685</v>
      </c>
    </row>
    <row r="1927" spans="1:23" ht="15" customHeight="1">
      <c r="A1927" t="s">
        <v>41686</v>
      </c>
      <c r="B1927" t="s">
        <v>36330</v>
      </c>
      <c r="C1927" s="15">
        <v>46002</v>
      </c>
      <c r="D1927" s="15">
        <v>46005</v>
      </c>
      <c r="E1927" t="s">
        <v>1646</v>
      </c>
      <c r="F1927" s="15">
        <v>46002</v>
      </c>
      <c r="G1927" s="15">
        <v>46005</v>
      </c>
      <c r="H1927" t="s">
        <v>9996</v>
      </c>
      <c r="M1927" t="s">
        <v>275</v>
      </c>
      <c r="N1927" t="s">
        <v>35674</v>
      </c>
      <c r="O1927" t="s">
        <v>35914</v>
      </c>
      <c r="P1927" t="s">
        <v>35896</v>
      </c>
      <c r="Q1927" t="s">
        <v>35904</v>
      </c>
      <c r="R1927" t="s">
        <v>35898</v>
      </c>
      <c r="S1927" t="s">
        <v>35692</v>
      </c>
      <c r="T1927" t="s">
        <v>41687</v>
      </c>
      <c r="U1927" s="98">
        <v>1344</v>
      </c>
      <c r="V1927" s="98">
        <v>0</v>
      </c>
      <c r="W1927" t="s">
        <v>41688</v>
      </c>
    </row>
    <row r="1928" spans="1:23" ht="15" customHeight="1">
      <c r="A1928" t="s">
        <v>41689</v>
      </c>
      <c r="B1928" t="s">
        <v>36330</v>
      </c>
      <c r="C1928" s="15">
        <v>46003</v>
      </c>
      <c r="D1928" s="15">
        <v>46007</v>
      </c>
      <c r="E1928" t="s">
        <v>1646</v>
      </c>
      <c r="F1928" s="15">
        <v>46003</v>
      </c>
      <c r="G1928" s="15">
        <v>46007</v>
      </c>
      <c r="H1928" t="s">
        <v>10008</v>
      </c>
      <c r="M1928" t="s">
        <v>285</v>
      </c>
      <c r="N1928" t="s">
        <v>35662</v>
      </c>
      <c r="O1928" t="s">
        <v>35919</v>
      </c>
      <c r="P1928" t="s">
        <v>35903</v>
      </c>
      <c r="Q1928" t="s">
        <v>35897</v>
      </c>
      <c r="R1928" t="s">
        <v>35905</v>
      </c>
      <c r="S1928" t="s">
        <v>35700</v>
      </c>
      <c r="T1928" t="s">
        <v>41690</v>
      </c>
      <c r="U1928" s="98">
        <v>8000</v>
      </c>
      <c r="V1928" s="98">
        <v>0</v>
      </c>
      <c r="W1928" t="s">
        <v>41691</v>
      </c>
    </row>
    <row r="1929" spans="1:23" ht="15" customHeight="1">
      <c r="A1929" t="s">
        <v>41692</v>
      </c>
      <c r="B1929" t="s">
        <v>36330</v>
      </c>
      <c r="C1929" s="15">
        <v>46004</v>
      </c>
      <c r="D1929" s="15">
        <v>46009</v>
      </c>
      <c r="E1929" t="s">
        <v>1646</v>
      </c>
      <c r="F1929" s="15">
        <v>46004</v>
      </c>
      <c r="G1929" s="15">
        <v>46009</v>
      </c>
      <c r="H1929" t="s">
        <v>10018</v>
      </c>
      <c r="M1929" t="s">
        <v>295</v>
      </c>
      <c r="N1929" t="s">
        <v>35686</v>
      </c>
      <c r="O1929" t="s">
        <v>35924</v>
      </c>
      <c r="P1929" t="s">
        <v>35910</v>
      </c>
      <c r="Q1929" t="s">
        <v>35904</v>
      </c>
      <c r="R1929" t="s">
        <v>35898</v>
      </c>
      <c r="S1929" t="s">
        <v>35708</v>
      </c>
      <c r="T1929" t="s">
        <v>41693</v>
      </c>
      <c r="U1929" s="98">
        <v>2160</v>
      </c>
      <c r="V1929" s="98">
        <v>0</v>
      </c>
      <c r="W1929" t="s">
        <v>41694</v>
      </c>
    </row>
    <row r="1930" spans="1:23" ht="15" customHeight="1">
      <c r="A1930" t="s">
        <v>41695</v>
      </c>
      <c r="B1930" t="s">
        <v>36330</v>
      </c>
      <c r="C1930" s="15">
        <v>46005</v>
      </c>
      <c r="D1930" s="15">
        <v>46011</v>
      </c>
      <c r="E1930" t="s">
        <v>1646</v>
      </c>
      <c r="F1930" s="15">
        <v>46005</v>
      </c>
      <c r="G1930" s="15">
        <v>46011</v>
      </c>
      <c r="H1930" t="s">
        <v>9733</v>
      </c>
      <c r="M1930" t="s">
        <v>261</v>
      </c>
      <c r="N1930" t="s">
        <v>35638</v>
      </c>
      <c r="O1930" t="s">
        <v>1565</v>
      </c>
      <c r="P1930" t="s">
        <v>35915</v>
      </c>
      <c r="Q1930" t="s">
        <v>35897</v>
      </c>
      <c r="R1930" t="s">
        <v>35898</v>
      </c>
      <c r="S1930" t="s">
        <v>35714</v>
      </c>
      <c r="T1930" t="s">
        <v>41696</v>
      </c>
      <c r="U1930" s="98">
        <v>2325</v>
      </c>
      <c r="V1930" s="98">
        <v>0</v>
      </c>
      <c r="W1930" t="s">
        <v>41697</v>
      </c>
    </row>
    <row r="1931" spans="1:23" ht="15" customHeight="1">
      <c r="A1931" t="s">
        <v>41698</v>
      </c>
      <c r="B1931" t="s">
        <v>36330</v>
      </c>
      <c r="C1931" s="15">
        <v>46006</v>
      </c>
      <c r="D1931" s="15">
        <v>46013</v>
      </c>
      <c r="E1931" t="s">
        <v>1646</v>
      </c>
      <c r="F1931" s="15">
        <v>46006</v>
      </c>
      <c r="G1931" s="15">
        <v>46013</v>
      </c>
      <c r="H1931" t="s">
        <v>9747</v>
      </c>
      <c r="M1931" t="s">
        <v>20946</v>
      </c>
      <c r="N1931" t="s">
        <v>35638</v>
      </c>
      <c r="O1931" t="s">
        <v>35902</v>
      </c>
      <c r="P1931" t="s">
        <v>35920</v>
      </c>
      <c r="Q1931" t="s">
        <v>35904</v>
      </c>
      <c r="R1931" t="s">
        <v>35905</v>
      </c>
      <c r="S1931" t="s">
        <v>35723</v>
      </c>
      <c r="T1931" t="s">
        <v>41699</v>
      </c>
      <c r="U1931" s="98">
        <v>1025</v>
      </c>
      <c r="V1931" s="98">
        <v>0</v>
      </c>
      <c r="W1931" t="s">
        <v>41700</v>
      </c>
    </row>
    <row r="1932" spans="1:23" ht="15" customHeight="1">
      <c r="A1932" t="s">
        <v>41701</v>
      </c>
      <c r="B1932" t="s">
        <v>36330</v>
      </c>
      <c r="C1932" s="15">
        <v>46007</v>
      </c>
      <c r="D1932" s="15">
        <v>46015</v>
      </c>
      <c r="E1932" t="s">
        <v>1646</v>
      </c>
      <c r="F1932" s="15">
        <v>46007</v>
      </c>
      <c r="G1932" s="15">
        <v>46015</v>
      </c>
      <c r="H1932" t="s">
        <v>9759</v>
      </c>
      <c r="M1932" t="s">
        <v>275</v>
      </c>
      <c r="N1932" t="s">
        <v>35638</v>
      </c>
      <c r="O1932" t="s">
        <v>35909</v>
      </c>
      <c r="P1932" t="s">
        <v>35896</v>
      </c>
      <c r="Q1932" t="s">
        <v>35897</v>
      </c>
      <c r="R1932" t="s">
        <v>35898</v>
      </c>
      <c r="S1932" t="s">
        <v>35730</v>
      </c>
      <c r="T1932" t="s">
        <v>41702</v>
      </c>
      <c r="U1932" s="98">
        <v>2325</v>
      </c>
      <c r="V1932" s="98">
        <v>70</v>
      </c>
      <c r="W1932" t="s">
        <v>41703</v>
      </c>
    </row>
    <row r="1933" spans="1:23" ht="15" customHeight="1">
      <c r="A1933" t="s">
        <v>41704</v>
      </c>
      <c r="B1933" t="s">
        <v>36330</v>
      </c>
      <c r="C1933" s="15">
        <v>46008</v>
      </c>
      <c r="D1933" s="15">
        <v>46017</v>
      </c>
      <c r="E1933" t="s">
        <v>1646</v>
      </c>
      <c r="F1933" s="15">
        <v>46008</v>
      </c>
      <c r="G1933" s="15">
        <v>46017</v>
      </c>
      <c r="H1933" t="s">
        <v>9772</v>
      </c>
      <c r="M1933" t="s">
        <v>285</v>
      </c>
      <c r="N1933" t="s">
        <v>35649</v>
      </c>
      <c r="O1933" t="s">
        <v>35914</v>
      </c>
      <c r="P1933" t="s">
        <v>35903</v>
      </c>
      <c r="Q1933" t="s">
        <v>35904</v>
      </c>
      <c r="R1933" t="s">
        <v>35905</v>
      </c>
      <c r="S1933" t="s">
        <v>35737</v>
      </c>
      <c r="T1933" t="s">
        <v>41705</v>
      </c>
      <c r="U1933" s="98">
        <v>5070</v>
      </c>
      <c r="V1933" s="98">
        <v>0</v>
      </c>
      <c r="W1933" t="s">
        <v>41706</v>
      </c>
    </row>
    <row r="1934" spans="1:23" ht="15" customHeight="1">
      <c r="A1934" t="s">
        <v>41707</v>
      </c>
      <c r="B1934" t="s">
        <v>36330</v>
      </c>
      <c r="C1934" s="15">
        <v>46009</v>
      </c>
      <c r="D1934" s="15">
        <v>46019</v>
      </c>
      <c r="E1934" t="s">
        <v>1646</v>
      </c>
      <c r="F1934" s="15">
        <v>46009</v>
      </c>
      <c r="G1934" s="15">
        <v>46019</v>
      </c>
      <c r="H1934" t="s">
        <v>9783</v>
      </c>
      <c r="M1934" t="s">
        <v>295</v>
      </c>
      <c r="N1934" t="s">
        <v>35649</v>
      </c>
      <c r="O1934" t="s">
        <v>35919</v>
      </c>
      <c r="P1934" t="s">
        <v>35910</v>
      </c>
      <c r="Q1934" t="s">
        <v>35897</v>
      </c>
      <c r="R1934" t="s">
        <v>35898</v>
      </c>
      <c r="S1934" t="s">
        <v>35744</v>
      </c>
      <c r="T1934" t="s">
        <v>41708</v>
      </c>
      <c r="U1934" s="98">
        <v>8665</v>
      </c>
      <c r="V1934" s="98">
        <v>0</v>
      </c>
      <c r="W1934" t="s">
        <v>41709</v>
      </c>
    </row>
    <row r="1935" spans="1:23" ht="15" customHeight="1">
      <c r="A1935" t="s">
        <v>41710</v>
      </c>
      <c r="B1935" t="s">
        <v>36330</v>
      </c>
      <c r="C1935" s="15">
        <v>46010</v>
      </c>
      <c r="D1935" s="15">
        <v>46019</v>
      </c>
      <c r="E1935" t="s">
        <v>1646</v>
      </c>
      <c r="F1935" s="15">
        <v>46010</v>
      </c>
      <c r="G1935" s="15">
        <v>46019</v>
      </c>
      <c r="H1935" t="s">
        <v>9795</v>
      </c>
      <c r="M1935" t="s">
        <v>261</v>
      </c>
      <c r="N1935" t="s">
        <v>35674</v>
      </c>
      <c r="O1935" t="s">
        <v>35924</v>
      </c>
      <c r="P1935" t="s">
        <v>35915</v>
      </c>
      <c r="Q1935" t="s">
        <v>35904</v>
      </c>
      <c r="R1935" t="s">
        <v>35898</v>
      </c>
      <c r="S1935" t="s">
        <v>35750</v>
      </c>
      <c r="T1935" t="s">
        <v>41711</v>
      </c>
      <c r="U1935" s="98">
        <v>1416</v>
      </c>
      <c r="V1935" s="98">
        <v>0</v>
      </c>
      <c r="W1935" t="s">
        <v>41712</v>
      </c>
    </row>
    <row r="1936" spans="1:23" ht="15" customHeight="1">
      <c r="A1936" t="s">
        <v>41713</v>
      </c>
      <c r="B1936" t="s">
        <v>36330</v>
      </c>
      <c r="C1936" s="15">
        <v>46011</v>
      </c>
      <c r="D1936" s="15">
        <v>46023</v>
      </c>
      <c r="E1936" t="s">
        <v>1646</v>
      </c>
      <c r="F1936" s="15">
        <v>46011</v>
      </c>
      <c r="G1936" s="15">
        <v>46023</v>
      </c>
      <c r="H1936" t="s">
        <v>9805</v>
      </c>
      <c r="M1936" t="s">
        <v>20946</v>
      </c>
      <c r="N1936" t="s">
        <v>35662</v>
      </c>
      <c r="O1936" t="s">
        <v>1565</v>
      </c>
      <c r="P1936" t="s">
        <v>35920</v>
      </c>
      <c r="Q1936" t="s">
        <v>35897</v>
      </c>
      <c r="R1936" t="s">
        <v>35905</v>
      </c>
      <c r="S1936" t="s">
        <v>35755</v>
      </c>
      <c r="T1936" t="s">
        <v>41714</v>
      </c>
      <c r="U1936" s="98">
        <v>8200</v>
      </c>
      <c r="V1936" s="98">
        <v>0</v>
      </c>
      <c r="W1936" t="s">
        <v>41715</v>
      </c>
    </row>
    <row r="1937" spans="1:23" ht="15" customHeight="1">
      <c r="A1937" t="s">
        <v>41716</v>
      </c>
      <c r="B1937" t="s">
        <v>36330</v>
      </c>
      <c r="C1937" s="15">
        <v>46012</v>
      </c>
      <c r="D1937" s="15">
        <v>46025</v>
      </c>
      <c r="E1937" t="s">
        <v>1646</v>
      </c>
      <c r="F1937" s="15">
        <v>46012</v>
      </c>
      <c r="G1937" s="15">
        <v>46025</v>
      </c>
      <c r="H1937" t="s">
        <v>9817</v>
      </c>
      <c r="M1937" t="s">
        <v>275</v>
      </c>
      <c r="N1937" t="s">
        <v>35686</v>
      </c>
      <c r="O1937" t="s">
        <v>35902</v>
      </c>
      <c r="P1937" t="s">
        <v>35896</v>
      </c>
      <c r="Q1937" t="s">
        <v>35904</v>
      </c>
      <c r="R1937" t="s">
        <v>35898</v>
      </c>
      <c r="S1937" t="s">
        <v>35760</v>
      </c>
      <c r="T1937" t="s">
        <v>41717</v>
      </c>
      <c r="U1937" s="98">
        <v>2280</v>
      </c>
      <c r="V1937" s="98">
        <v>0</v>
      </c>
      <c r="W1937" t="s">
        <v>41718</v>
      </c>
    </row>
    <row r="1938" spans="1:23" ht="15" customHeight="1">
      <c r="A1938" t="s">
        <v>41719</v>
      </c>
      <c r="B1938" t="s">
        <v>36330</v>
      </c>
      <c r="C1938" s="15">
        <v>46013</v>
      </c>
      <c r="D1938" s="15">
        <v>46027</v>
      </c>
      <c r="E1938" t="s">
        <v>1646</v>
      </c>
      <c r="F1938" s="15">
        <v>46013</v>
      </c>
      <c r="G1938" s="15">
        <v>46027</v>
      </c>
      <c r="H1938" t="s">
        <v>9827</v>
      </c>
      <c r="M1938" t="s">
        <v>285</v>
      </c>
      <c r="N1938" t="s">
        <v>35638</v>
      </c>
      <c r="O1938" t="s">
        <v>35909</v>
      </c>
      <c r="P1938" t="s">
        <v>35903</v>
      </c>
      <c r="Q1938" t="s">
        <v>35897</v>
      </c>
      <c r="R1938" t="s">
        <v>35905</v>
      </c>
      <c r="S1938" t="s">
        <v>35765</v>
      </c>
      <c r="T1938" t="s">
        <v>41720</v>
      </c>
      <c r="U1938" s="98">
        <v>2415</v>
      </c>
      <c r="V1938" s="98">
        <v>0</v>
      </c>
      <c r="W1938" t="s">
        <v>41721</v>
      </c>
    </row>
    <row r="1939" spans="1:23" ht="15" customHeight="1">
      <c r="A1939" t="s">
        <v>41722</v>
      </c>
      <c r="B1939" t="s">
        <v>36330</v>
      </c>
      <c r="C1939" s="15">
        <v>46014</v>
      </c>
      <c r="D1939" s="15">
        <v>46029</v>
      </c>
      <c r="E1939" t="s">
        <v>1646</v>
      </c>
      <c r="F1939" s="15">
        <v>46014</v>
      </c>
      <c r="G1939" s="15">
        <v>46029</v>
      </c>
      <c r="H1939" t="s">
        <v>9838</v>
      </c>
      <c r="M1939" t="s">
        <v>295</v>
      </c>
      <c r="N1939" t="s">
        <v>35638</v>
      </c>
      <c r="O1939" t="s">
        <v>35914</v>
      </c>
      <c r="P1939" t="s">
        <v>35910</v>
      </c>
      <c r="Q1939" t="s">
        <v>35904</v>
      </c>
      <c r="R1939" t="s">
        <v>35898</v>
      </c>
      <c r="S1939" t="s">
        <v>35770</v>
      </c>
      <c r="T1939" t="s">
        <v>41723</v>
      </c>
      <c r="U1939" s="98">
        <v>1075</v>
      </c>
      <c r="V1939" s="98">
        <v>0</v>
      </c>
      <c r="W1939" t="s">
        <v>41724</v>
      </c>
    </row>
    <row r="1940" spans="1:23" ht="15" customHeight="1">
      <c r="A1940" t="s">
        <v>41725</v>
      </c>
      <c r="B1940" t="s">
        <v>36330</v>
      </c>
      <c r="C1940" s="15">
        <v>46015</v>
      </c>
      <c r="D1940" s="15">
        <v>46031</v>
      </c>
      <c r="E1940" t="s">
        <v>1646</v>
      </c>
      <c r="F1940" s="15">
        <v>46015</v>
      </c>
      <c r="G1940" s="15">
        <v>46031</v>
      </c>
      <c r="H1940" t="s">
        <v>9850</v>
      </c>
      <c r="M1940" t="s">
        <v>261</v>
      </c>
      <c r="N1940" t="s">
        <v>35638</v>
      </c>
      <c r="O1940" t="s">
        <v>35919</v>
      </c>
      <c r="P1940" t="s">
        <v>35915</v>
      </c>
      <c r="Q1940" t="s">
        <v>35897</v>
      </c>
      <c r="R1940" t="s">
        <v>35898</v>
      </c>
      <c r="S1940" t="s">
        <v>35775</v>
      </c>
      <c r="T1940" t="s">
        <v>41726</v>
      </c>
      <c r="U1940" s="98">
        <v>2415</v>
      </c>
      <c r="V1940" s="98">
        <v>0</v>
      </c>
      <c r="W1940" t="s">
        <v>41727</v>
      </c>
    </row>
    <row r="1941" spans="1:23" ht="15" customHeight="1">
      <c r="A1941" t="s">
        <v>41728</v>
      </c>
      <c r="B1941" t="s">
        <v>36330</v>
      </c>
      <c r="C1941" s="15">
        <v>46016</v>
      </c>
      <c r="D1941" s="15">
        <v>46033</v>
      </c>
      <c r="E1941" t="s">
        <v>1646</v>
      </c>
      <c r="F1941" s="15">
        <v>46016</v>
      </c>
      <c r="G1941" s="15">
        <v>46033</v>
      </c>
      <c r="H1941" t="s">
        <v>9858</v>
      </c>
      <c r="M1941" t="s">
        <v>20946</v>
      </c>
      <c r="N1941" t="s">
        <v>35649</v>
      </c>
      <c r="O1941" t="s">
        <v>35924</v>
      </c>
      <c r="P1941" t="s">
        <v>35920</v>
      </c>
      <c r="Q1941" t="s">
        <v>35904</v>
      </c>
      <c r="R1941" t="s">
        <v>35905</v>
      </c>
      <c r="S1941" t="s">
        <v>35780</v>
      </c>
      <c r="T1941" t="s">
        <v>41729</v>
      </c>
      <c r="U1941" s="98">
        <v>4650</v>
      </c>
      <c r="V1941" s="98">
        <v>0</v>
      </c>
      <c r="W1941" t="s">
        <v>41730</v>
      </c>
    </row>
    <row r="1942" spans="1:23" ht="15" customHeight="1">
      <c r="A1942" t="s">
        <v>41731</v>
      </c>
      <c r="B1942" t="s">
        <v>36330</v>
      </c>
      <c r="C1942" s="15">
        <v>46017</v>
      </c>
      <c r="D1942" s="15">
        <v>46019</v>
      </c>
      <c r="E1942" t="s">
        <v>1646</v>
      </c>
      <c r="F1942" s="15">
        <v>46017</v>
      </c>
      <c r="G1942" s="15">
        <v>46019</v>
      </c>
      <c r="H1942" t="s">
        <v>9867</v>
      </c>
      <c r="M1942" t="s">
        <v>275</v>
      </c>
      <c r="N1942" t="s">
        <v>35649</v>
      </c>
      <c r="O1942" t="s">
        <v>1565</v>
      </c>
      <c r="P1942" t="s">
        <v>35896</v>
      </c>
      <c r="Q1942" t="s">
        <v>35897</v>
      </c>
      <c r="R1942" t="s">
        <v>35898</v>
      </c>
      <c r="S1942" t="s">
        <v>35785</v>
      </c>
      <c r="T1942" t="s">
        <v>41732</v>
      </c>
      <c r="U1942" s="98">
        <v>8005</v>
      </c>
      <c r="V1942" s="98">
        <v>80</v>
      </c>
      <c r="W1942" t="s">
        <v>41733</v>
      </c>
    </row>
    <row r="1943" spans="1:23" ht="15" customHeight="1">
      <c r="A1943" t="s">
        <v>41734</v>
      </c>
      <c r="B1943" t="s">
        <v>36330</v>
      </c>
      <c r="C1943" s="15">
        <v>46018</v>
      </c>
      <c r="D1943" s="15">
        <v>46019</v>
      </c>
      <c r="E1943" t="s">
        <v>1646</v>
      </c>
      <c r="F1943" s="15">
        <v>46018</v>
      </c>
      <c r="G1943" s="15">
        <v>46019</v>
      </c>
      <c r="H1943" t="s">
        <v>9877</v>
      </c>
      <c r="M1943" t="s">
        <v>285</v>
      </c>
      <c r="N1943" t="s">
        <v>35674</v>
      </c>
      <c r="O1943" t="s">
        <v>35902</v>
      </c>
      <c r="P1943" t="s">
        <v>35903</v>
      </c>
      <c r="Q1943" t="s">
        <v>35904</v>
      </c>
      <c r="R1943" t="s">
        <v>35905</v>
      </c>
      <c r="S1943" t="s">
        <v>35790</v>
      </c>
      <c r="T1943" t="s">
        <v>41735</v>
      </c>
      <c r="U1943" s="98">
        <v>1290</v>
      </c>
      <c r="V1943" s="98">
        <v>0</v>
      </c>
      <c r="W1943" t="s">
        <v>41736</v>
      </c>
    </row>
    <row r="1944" spans="1:23" ht="15" customHeight="1">
      <c r="A1944" t="s">
        <v>41737</v>
      </c>
      <c r="B1944" t="s">
        <v>36330</v>
      </c>
      <c r="C1944" s="15">
        <v>46019</v>
      </c>
      <c r="D1944" s="15">
        <v>46024</v>
      </c>
      <c r="E1944" t="s">
        <v>1646</v>
      </c>
      <c r="F1944" s="15">
        <v>46019</v>
      </c>
      <c r="G1944" s="15">
        <v>46024</v>
      </c>
      <c r="H1944" t="s">
        <v>9886</v>
      </c>
      <c r="M1944" t="s">
        <v>295</v>
      </c>
      <c r="N1944" t="s">
        <v>35662</v>
      </c>
      <c r="O1944" t="s">
        <v>35909</v>
      </c>
      <c r="P1944" t="s">
        <v>35910</v>
      </c>
      <c r="Q1944" t="s">
        <v>35897</v>
      </c>
      <c r="R1944" t="s">
        <v>35898</v>
      </c>
      <c r="S1944" t="s">
        <v>35795</v>
      </c>
      <c r="T1944" t="s">
        <v>41738</v>
      </c>
      <c r="U1944" s="98">
        <v>7800</v>
      </c>
      <c r="V1944" s="98">
        <v>0</v>
      </c>
      <c r="W1944" t="s">
        <v>41739</v>
      </c>
    </row>
    <row r="1945" spans="1:23" ht="15" customHeight="1">
      <c r="A1945" t="s">
        <v>41740</v>
      </c>
      <c r="B1945" t="s">
        <v>36330</v>
      </c>
      <c r="C1945" s="15">
        <v>46020</v>
      </c>
      <c r="D1945" s="15">
        <v>46026</v>
      </c>
      <c r="E1945" t="s">
        <v>1646</v>
      </c>
      <c r="F1945" s="15">
        <v>46020</v>
      </c>
      <c r="G1945" s="15">
        <v>46026</v>
      </c>
      <c r="H1945" t="s">
        <v>9895</v>
      </c>
      <c r="M1945" t="s">
        <v>261</v>
      </c>
      <c r="N1945" t="s">
        <v>35686</v>
      </c>
      <c r="O1945" t="s">
        <v>35914</v>
      </c>
      <c r="P1945" t="s">
        <v>35915</v>
      </c>
      <c r="Q1945" t="s">
        <v>35904</v>
      </c>
      <c r="R1945" t="s">
        <v>35898</v>
      </c>
      <c r="S1945" t="s">
        <v>35800</v>
      </c>
      <c r="T1945" t="s">
        <v>41741</v>
      </c>
      <c r="U1945" s="98">
        <v>2120</v>
      </c>
      <c r="V1945" s="98">
        <v>0</v>
      </c>
      <c r="W1945" t="s">
        <v>41742</v>
      </c>
    </row>
    <row r="1946" spans="1:23" ht="15" customHeight="1">
      <c r="A1946" t="s">
        <v>41743</v>
      </c>
      <c r="B1946" t="s">
        <v>36330</v>
      </c>
      <c r="C1946" s="15">
        <v>46021</v>
      </c>
      <c r="D1946" s="15">
        <v>46028</v>
      </c>
      <c r="E1946" t="s">
        <v>1646</v>
      </c>
      <c r="F1946" s="15">
        <v>46021</v>
      </c>
      <c r="G1946" s="15">
        <v>46028</v>
      </c>
      <c r="H1946" t="s">
        <v>9905</v>
      </c>
      <c r="M1946" t="s">
        <v>20946</v>
      </c>
      <c r="N1946" t="s">
        <v>35638</v>
      </c>
      <c r="O1946" t="s">
        <v>35919</v>
      </c>
      <c r="P1946" t="s">
        <v>35920</v>
      </c>
      <c r="Q1946" t="s">
        <v>35897</v>
      </c>
      <c r="R1946" t="s">
        <v>35905</v>
      </c>
      <c r="S1946" t="s">
        <v>35805</v>
      </c>
      <c r="T1946" t="s">
        <v>41744</v>
      </c>
      <c r="U1946" s="98">
        <v>2280</v>
      </c>
      <c r="V1946" s="98">
        <v>0</v>
      </c>
      <c r="W1946" t="s">
        <v>41745</v>
      </c>
    </row>
    <row r="1947" spans="1:23" ht="15" customHeight="1">
      <c r="A1947" t="s">
        <v>41746</v>
      </c>
      <c r="B1947" t="s">
        <v>36330</v>
      </c>
      <c r="C1947" s="15">
        <v>46022</v>
      </c>
      <c r="D1947" s="15">
        <v>46030</v>
      </c>
      <c r="E1947" t="s">
        <v>1646</v>
      </c>
      <c r="F1947" s="15">
        <v>46022</v>
      </c>
      <c r="G1947" s="15">
        <v>46030</v>
      </c>
      <c r="H1947" t="s">
        <v>9915</v>
      </c>
      <c r="M1947" t="s">
        <v>275</v>
      </c>
      <c r="N1947" t="s">
        <v>35638</v>
      </c>
      <c r="O1947" t="s">
        <v>35924</v>
      </c>
      <c r="P1947" t="s">
        <v>35896</v>
      </c>
      <c r="Q1947" t="s">
        <v>35904</v>
      </c>
      <c r="R1947" t="s">
        <v>35898</v>
      </c>
      <c r="S1947" t="s">
        <v>35810</v>
      </c>
      <c r="T1947" t="s">
        <v>41747</v>
      </c>
      <c r="U1947" s="98">
        <v>1000</v>
      </c>
      <c r="V1947" s="98">
        <v>0</v>
      </c>
      <c r="W1947" t="s">
        <v>41748</v>
      </c>
    </row>
    <row r="1948" spans="1:23" ht="15" customHeight="1">
      <c r="A1948" t="s">
        <v>41749</v>
      </c>
      <c r="B1948" t="s">
        <v>36330</v>
      </c>
      <c r="C1948" s="15">
        <v>45992</v>
      </c>
      <c r="D1948" s="15">
        <v>46001</v>
      </c>
      <c r="E1948" t="s">
        <v>1646</v>
      </c>
      <c r="F1948" s="15">
        <v>45992</v>
      </c>
      <c r="G1948" s="15">
        <v>46001</v>
      </c>
      <c r="H1948" t="s">
        <v>9924</v>
      </c>
      <c r="M1948" t="s">
        <v>285</v>
      </c>
      <c r="N1948" t="s">
        <v>35638</v>
      </c>
      <c r="O1948" t="s">
        <v>1565</v>
      </c>
      <c r="P1948" t="s">
        <v>35903</v>
      </c>
      <c r="Q1948" t="s">
        <v>35897</v>
      </c>
      <c r="R1948" t="s">
        <v>35905</v>
      </c>
      <c r="S1948" t="s">
        <v>35815</v>
      </c>
      <c r="T1948" t="s">
        <v>41750</v>
      </c>
      <c r="U1948" s="98">
        <v>2280</v>
      </c>
      <c r="V1948" s="98">
        <v>0</v>
      </c>
      <c r="W1948" t="s">
        <v>41751</v>
      </c>
    </row>
    <row r="1949" spans="1:23" ht="15" customHeight="1">
      <c r="A1949" t="s">
        <v>41752</v>
      </c>
      <c r="B1949" t="s">
        <v>36330</v>
      </c>
      <c r="C1949" s="15">
        <v>45993</v>
      </c>
      <c r="D1949" s="15">
        <v>46003</v>
      </c>
      <c r="E1949" t="s">
        <v>1646</v>
      </c>
      <c r="F1949" s="15">
        <v>45993</v>
      </c>
      <c r="G1949" s="15">
        <v>46003</v>
      </c>
      <c r="H1949" t="s">
        <v>9933</v>
      </c>
      <c r="M1949" t="s">
        <v>295</v>
      </c>
      <c r="N1949" t="s">
        <v>35649</v>
      </c>
      <c r="O1949" t="s">
        <v>35902</v>
      </c>
      <c r="P1949" t="s">
        <v>35910</v>
      </c>
      <c r="Q1949" t="s">
        <v>35904</v>
      </c>
      <c r="R1949" t="s">
        <v>35898</v>
      </c>
      <c r="S1949" t="s">
        <v>35820</v>
      </c>
      <c r="T1949" t="s">
        <v>41753</v>
      </c>
      <c r="U1949" s="98">
        <v>4930</v>
      </c>
      <c r="V1949" s="98">
        <v>0</v>
      </c>
      <c r="W1949" t="s">
        <v>41754</v>
      </c>
    </row>
    <row r="1950" spans="1:23" ht="15" customHeight="1">
      <c r="A1950" t="s">
        <v>41755</v>
      </c>
      <c r="B1950" t="s">
        <v>36330</v>
      </c>
      <c r="C1950" s="15">
        <v>45994</v>
      </c>
      <c r="D1950" s="15">
        <v>46005</v>
      </c>
      <c r="E1950" t="s">
        <v>1646</v>
      </c>
      <c r="F1950" s="15">
        <v>45994</v>
      </c>
      <c r="G1950" s="15">
        <v>46005</v>
      </c>
      <c r="H1950" t="s">
        <v>9942</v>
      </c>
      <c r="M1950" t="s">
        <v>261</v>
      </c>
      <c r="N1950" t="s">
        <v>35649</v>
      </c>
      <c r="O1950" t="s">
        <v>35909</v>
      </c>
      <c r="P1950" t="s">
        <v>35915</v>
      </c>
      <c r="Q1950" t="s">
        <v>35897</v>
      </c>
      <c r="R1950" t="s">
        <v>35898</v>
      </c>
      <c r="S1950" t="s">
        <v>35825</v>
      </c>
      <c r="T1950" t="s">
        <v>41756</v>
      </c>
      <c r="U1950" s="98">
        <v>8445</v>
      </c>
      <c r="V1950" s="98">
        <v>0</v>
      </c>
      <c r="W1950" t="s">
        <v>41757</v>
      </c>
    </row>
    <row r="1951" spans="1:23" ht="15" customHeight="1">
      <c r="A1951" t="s">
        <v>41758</v>
      </c>
      <c r="B1951" t="s">
        <v>36330</v>
      </c>
      <c r="C1951" s="15">
        <v>45995</v>
      </c>
      <c r="D1951" s="15">
        <v>46007</v>
      </c>
      <c r="E1951" t="s">
        <v>1646</v>
      </c>
      <c r="F1951" s="15">
        <v>45995</v>
      </c>
      <c r="G1951" s="15">
        <v>46007</v>
      </c>
      <c r="H1951" t="s">
        <v>9952</v>
      </c>
      <c r="M1951" t="s">
        <v>20946</v>
      </c>
      <c r="N1951" t="s">
        <v>35674</v>
      </c>
      <c r="O1951" t="s">
        <v>35914</v>
      </c>
      <c r="P1951" t="s">
        <v>35920</v>
      </c>
      <c r="Q1951" t="s">
        <v>35904</v>
      </c>
      <c r="R1951" t="s">
        <v>35905</v>
      </c>
      <c r="S1951" t="s">
        <v>35829</v>
      </c>
      <c r="T1951" t="s">
        <v>41759</v>
      </c>
      <c r="U1951" s="98">
        <v>1380</v>
      </c>
      <c r="V1951" s="98">
        <v>0</v>
      </c>
      <c r="W1951" t="s">
        <v>41760</v>
      </c>
    </row>
    <row r="1952" spans="1:23" ht="15" customHeight="1">
      <c r="A1952" t="s">
        <v>41761</v>
      </c>
      <c r="B1952" t="s">
        <v>36481</v>
      </c>
      <c r="C1952" s="15">
        <v>45996</v>
      </c>
      <c r="D1952" s="15">
        <v>46009</v>
      </c>
      <c r="E1952" t="s">
        <v>1646</v>
      </c>
      <c r="F1952" s="15">
        <v>45996</v>
      </c>
      <c r="G1952" s="15">
        <v>46009</v>
      </c>
      <c r="I1952" t="s">
        <v>3878</v>
      </c>
      <c r="L1952" t="s">
        <v>3887</v>
      </c>
      <c r="N1952" t="s">
        <v>35662</v>
      </c>
      <c r="O1952" t="s">
        <v>35919</v>
      </c>
      <c r="P1952" t="s">
        <v>35896</v>
      </c>
      <c r="Q1952" t="s">
        <v>35897</v>
      </c>
      <c r="R1952" t="s">
        <v>35898</v>
      </c>
      <c r="S1952" t="s">
        <v>35833</v>
      </c>
      <c r="T1952" t="s">
        <v>41762</v>
      </c>
      <c r="U1952" s="98">
        <v>8000</v>
      </c>
      <c r="V1952" s="98">
        <v>90</v>
      </c>
      <c r="W1952" t="s">
        <v>41763</v>
      </c>
    </row>
    <row r="1953" spans="1:23" ht="15" customHeight="1">
      <c r="A1953" t="s">
        <v>41764</v>
      </c>
      <c r="B1953" t="s">
        <v>36481</v>
      </c>
      <c r="C1953" s="15">
        <v>45997</v>
      </c>
      <c r="D1953" s="15">
        <v>46011</v>
      </c>
      <c r="E1953" t="s">
        <v>1646</v>
      </c>
      <c r="F1953" s="15">
        <v>45997</v>
      </c>
      <c r="G1953" s="15">
        <v>46011</v>
      </c>
      <c r="I1953" t="s">
        <v>3881</v>
      </c>
      <c r="L1953" t="s">
        <v>3891</v>
      </c>
      <c r="N1953" t="s">
        <v>35686</v>
      </c>
      <c r="O1953" t="s">
        <v>35924</v>
      </c>
      <c r="P1953" t="s">
        <v>35903</v>
      </c>
      <c r="Q1953" t="s">
        <v>35897</v>
      </c>
      <c r="R1953" t="s">
        <v>35905</v>
      </c>
      <c r="S1953" t="s">
        <v>35837</v>
      </c>
      <c r="T1953" t="s">
        <v>41765</v>
      </c>
      <c r="U1953" s="98">
        <v>4870</v>
      </c>
      <c r="V1953" s="98">
        <v>0</v>
      </c>
      <c r="W1953" t="s">
        <v>41766</v>
      </c>
    </row>
    <row r="1954" spans="1:23" ht="15" customHeight="1">
      <c r="A1954" t="s">
        <v>41767</v>
      </c>
      <c r="B1954" t="s">
        <v>36481</v>
      </c>
      <c r="C1954" s="15">
        <v>45998</v>
      </c>
      <c r="D1954" s="15">
        <v>46013</v>
      </c>
      <c r="E1954" t="s">
        <v>1646</v>
      </c>
      <c r="F1954" s="15">
        <v>45998</v>
      </c>
      <c r="G1954" s="15">
        <v>46013</v>
      </c>
      <c r="I1954" t="s">
        <v>3884</v>
      </c>
      <c r="L1954" t="s">
        <v>3894</v>
      </c>
      <c r="N1954" t="s">
        <v>35638</v>
      </c>
      <c r="O1954" t="s">
        <v>1565</v>
      </c>
      <c r="P1954" t="s">
        <v>35910</v>
      </c>
      <c r="Q1954" t="s">
        <v>35897</v>
      </c>
      <c r="R1954" t="s">
        <v>35898</v>
      </c>
      <c r="S1954" t="s">
        <v>35841</v>
      </c>
      <c r="T1954" t="s">
        <v>41768</v>
      </c>
      <c r="U1954" s="98">
        <v>2370</v>
      </c>
      <c r="V1954" s="98">
        <v>0</v>
      </c>
      <c r="W1954" t="s">
        <v>41769</v>
      </c>
    </row>
    <row r="1955" spans="1:23" ht="15" customHeight="1">
      <c r="A1955" t="s">
        <v>41770</v>
      </c>
      <c r="B1955" t="s">
        <v>36481</v>
      </c>
      <c r="C1955" s="15">
        <v>45999</v>
      </c>
      <c r="D1955" s="15">
        <v>46015</v>
      </c>
      <c r="E1955" t="s">
        <v>1646</v>
      </c>
      <c r="F1955" s="15">
        <v>45999</v>
      </c>
      <c r="G1955" s="15">
        <v>46015</v>
      </c>
      <c r="I1955" t="s">
        <v>3887</v>
      </c>
      <c r="L1955" t="s">
        <v>1644</v>
      </c>
      <c r="N1955" t="s">
        <v>35638</v>
      </c>
      <c r="O1955" t="s">
        <v>35902</v>
      </c>
      <c r="P1955" t="s">
        <v>35915</v>
      </c>
      <c r="Q1955" t="s">
        <v>35897</v>
      </c>
      <c r="R1955" t="s">
        <v>35898</v>
      </c>
      <c r="S1955" t="s">
        <v>35845</v>
      </c>
      <c r="T1955" t="s">
        <v>41771</v>
      </c>
      <c r="U1955" s="98">
        <v>2370</v>
      </c>
      <c r="V1955" s="98">
        <v>0</v>
      </c>
      <c r="W1955" t="s">
        <v>41772</v>
      </c>
    </row>
    <row r="1956" spans="1:23" ht="15" customHeight="1">
      <c r="A1956" t="s">
        <v>41773</v>
      </c>
      <c r="B1956" t="s">
        <v>36481</v>
      </c>
      <c r="C1956" s="15">
        <v>46000</v>
      </c>
      <c r="D1956" s="15">
        <v>46017</v>
      </c>
      <c r="E1956" t="s">
        <v>1646</v>
      </c>
      <c r="F1956" s="15">
        <v>46000</v>
      </c>
      <c r="G1956" s="15">
        <v>46017</v>
      </c>
      <c r="I1956" t="s">
        <v>3891</v>
      </c>
      <c r="L1956" t="s">
        <v>3858</v>
      </c>
      <c r="N1956" t="s">
        <v>35638</v>
      </c>
      <c r="O1956" t="s">
        <v>35909</v>
      </c>
      <c r="P1956" t="s">
        <v>35920</v>
      </c>
      <c r="Q1956" t="s">
        <v>35897</v>
      </c>
      <c r="R1956" t="s">
        <v>35905</v>
      </c>
      <c r="S1956" t="s">
        <v>35849</v>
      </c>
      <c r="T1956" t="s">
        <v>41774</v>
      </c>
      <c r="U1956" s="98">
        <v>2370</v>
      </c>
      <c r="V1956" s="98">
        <v>0</v>
      </c>
      <c r="W1956" t="s">
        <v>41775</v>
      </c>
    </row>
    <row r="1957" spans="1:23" ht="15" customHeight="1">
      <c r="A1957" t="s">
        <v>41776</v>
      </c>
      <c r="B1957" t="s">
        <v>36481</v>
      </c>
      <c r="C1957" s="15">
        <v>46001</v>
      </c>
      <c r="D1957" s="15">
        <v>46004</v>
      </c>
      <c r="E1957" t="s">
        <v>1646</v>
      </c>
      <c r="F1957" s="15">
        <v>46001</v>
      </c>
      <c r="G1957" s="15">
        <v>46004</v>
      </c>
      <c r="I1957" t="s">
        <v>3894</v>
      </c>
      <c r="L1957" t="s">
        <v>3861</v>
      </c>
      <c r="N1957" t="s">
        <v>35649</v>
      </c>
      <c r="O1957" t="s">
        <v>35914</v>
      </c>
      <c r="P1957" t="s">
        <v>35896</v>
      </c>
      <c r="Q1957" t="s">
        <v>35897</v>
      </c>
      <c r="R1957" t="s">
        <v>35898</v>
      </c>
      <c r="S1957" t="s">
        <v>35853</v>
      </c>
      <c r="T1957" t="s">
        <v>41777</v>
      </c>
      <c r="U1957" s="98">
        <v>8830</v>
      </c>
      <c r="V1957" s="98">
        <v>0</v>
      </c>
      <c r="W1957" t="s">
        <v>41778</v>
      </c>
    </row>
    <row r="1958" spans="1:23" ht="15" customHeight="1">
      <c r="A1958" t="s">
        <v>41779</v>
      </c>
      <c r="B1958" t="s">
        <v>36481</v>
      </c>
      <c r="C1958" s="15">
        <v>46002</v>
      </c>
      <c r="D1958" s="15">
        <v>46006</v>
      </c>
      <c r="E1958" t="s">
        <v>1646</v>
      </c>
      <c r="F1958" s="15">
        <v>46002</v>
      </c>
      <c r="G1958" s="15">
        <v>46006</v>
      </c>
      <c r="I1958" t="s">
        <v>1644</v>
      </c>
      <c r="L1958" t="s">
        <v>3864</v>
      </c>
      <c r="N1958" t="s">
        <v>35649</v>
      </c>
      <c r="O1958" t="s">
        <v>35919</v>
      </c>
      <c r="P1958" t="s">
        <v>35903</v>
      </c>
      <c r="Q1958" t="s">
        <v>35897</v>
      </c>
      <c r="R1958" t="s">
        <v>35905</v>
      </c>
      <c r="S1958" t="s">
        <v>35857</v>
      </c>
      <c r="T1958" t="s">
        <v>41780</v>
      </c>
      <c r="U1958" s="98">
        <v>8885</v>
      </c>
      <c r="V1958" s="98">
        <v>0</v>
      </c>
      <c r="W1958" t="s">
        <v>41781</v>
      </c>
    </row>
    <row r="1959" spans="1:23" ht="15" customHeight="1">
      <c r="A1959" t="s">
        <v>41782</v>
      </c>
      <c r="B1959" t="s">
        <v>36481</v>
      </c>
      <c r="C1959" s="15">
        <v>46003</v>
      </c>
      <c r="D1959" s="15">
        <v>46008</v>
      </c>
      <c r="E1959" t="s">
        <v>1646</v>
      </c>
      <c r="F1959" s="15">
        <v>46003</v>
      </c>
      <c r="G1959" s="15">
        <v>46008</v>
      </c>
      <c r="I1959" t="s">
        <v>3858</v>
      </c>
      <c r="L1959" t="s">
        <v>3867</v>
      </c>
      <c r="N1959" t="s">
        <v>35674</v>
      </c>
      <c r="O1959" t="s">
        <v>35924</v>
      </c>
      <c r="P1959" t="s">
        <v>35910</v>
      </c>
      <c r="Q1959" t="s">
        <v>35897</v>
      </c>
      <c r="R1959" t="s">
        <v>35898</v>
      </c>
      <c r="S1959" t="s">
        <v>35861</v>
      </c>
      <c r="T1959" t="s">
        <v>41783</v>
      </c>
      <c r="U1959" s="98">
        <v>3075</v>
      </c>
      <c r="V1959" s="98">
        <v>0</v>
      </c>
      <c r="W1959" t="s">
        <v>41784</v>
      </c>
    </row>
    <row r="1960" spans="1:23" ht="15" customHeight="1">
      <c r="A1960" t="s">
        <v>41785</v>
      </c>
      <c r="B1960" t="s">
        <v>36481</v>
      </c>
      <c r="C1960" s="15">
        <v>46004</v>
      </c>
      <c r="D1960" s="15">
        <v>46010</v>
      </c>
      <c r="E1960" t="s">
        <v>1646</v>
      </c>
      <c r="F1960" s="15">
        <v>46004</v>
      </c>
      <c r="G1960" s="15">
        <v>46010</v>
      </c>
      <c r="I1960" t="s">
        <v>3861</v>
      </c>
      <c r="L1960" t="s">
        <v>3870</v>
      </c>
      <c r="N1960" t="s">
        <v>35662</v>
      </c>
      <c r="O1960" t="s">
        <v>1565</v>
      </c>
      <c r="P1960" t="s">
        <v>35915</v>
      </c>
      <c r="Q1960" t="s">
        <v>35897</v>
      </c>
      <c r="R1960" t="s">
        <v>35898</v>
      </c>
      <c r="S1960" t="s">
        <v>35865</v>
      </c>
      <c r="T1960" t="s">
        <v>41786</v>
      </c>
      <c r="U1960" s="98">
        <v>8200</v>
      </c>
      <c r="V1960" s="98">
        <v>0</v>
      </c>
      <c r="W1960" t="s">
        <v>41787</v>
      </c>
    </row>
    <row r="1961" spans="1:23" ht="15" customHeight="1">
      <c r="A1961" t="s">
        <v>41788</v>
      </c>
      <c r="B1961" t="s">
        <v>36481</v>
      </c>
      <c r="C1961" s="15">
        <v>46005</v>
      </c>
      <c r="D1961" s="15">
        <v>46012</v>
      </c>
      <c r="E1961" t="s">
        <v>1646</v>
      </c>
      <c r="F1961" s="15">
        <v>46005</v>
      </c>
      <c r="G1961" s="15">
        <v>46012</v>
      </c>
      <c r="I1961" t="s">
        <v>3864</v>
      </c>
      <c r="L1961" t="s">
        <v>3873</v>
      </c>
      <c r="N1961" t="s">
        <v>35686</v>
      </c>
      <c r="O1961" t="s">
        <v>35902</v>
      </c>
      <c r="P1961" t="s">
        <v>35920</v>
      </c>
      <c r="Q1961" t="s">
        <v>35897</v>
      </c>
      <c r="R1961" t="s">
        <v>35905</v>
      </c>
      <c r="S1961" t="s">
        <v>35869</v>
      </c>
      <c r="T1961" t="s">
        <v>41789</v>
      </c>
      <c r="U1961" s="98">
        <v>4520</v>
      </c>
      <c r="V1961" s="98">
        <v>0</v>
      </c>
      <c r="W1961" t="s">
        <v>41790</v>
      </c>
    </row>
    <row r="1962" spans="1:23" ht="15" customHeight="1">
      <c r="A1962" t="s">
        <v>41791</v>
      </c>
      <c r="B1962" t="s">
        <v>36481</v>
      </c>
      <c r="C1962" s="15">
        <v>46006</v>
      </c>
      <c r="D1962" s="15">
        <v>46014</v>
      </c>
      <c r="E1962" t="s">
        <v>1646</v>
      </c>
      <c r="F1962" s="15">
        <v>46006</v>
      </c>
      <c r="G1962" s="15">
        <v>46014</v>
      </c>
      <c r="I1962" t="s">
        <v>3867</v>
      </c>
      <c r="L1962" t="s">
        <v>1665</v>
      </c>
      <c r="N1962" t="s">
        <v>35638</v>
      </c>
      <c r="O1962" t="s">
        <v>35909</v>
      </c>
      <c r="P1962" t="s">
        <v>35896</v>
      </c>
      <c r="Q1962" t="s">
        <v>35897</v>
      </c>
      <c r="R1962" t="s">
        <v>35898</v>
      </c>
      <c r="S1962" t="s">
        <v>35635</v>
      </c>
      <c r="T1962" t="s">
        <v>41792</v>
      </c>
      <c r="U1962" s="98">
        <v>2235</v>
      </c>
      <c r="V1962" s="98">
        <v>100</v>
      </c>
      <c r="W1962" t="s">
        <v>41793</v>
      </c>
    </row>
    <row r="1963" spans="1:23" ht="15" customHeight="1">
      <c r="A1963" t="s">
        <v>41794</v>
      </c>
      <c r="B1963" t="s">
        <v>36481</v>
      </c>
      <c r="C1963" s="15">
        <v>46007</v>
      </c>
      <c r="D1963" s="15">
        <v>46016</v>
      </c>
      <c r="E1963" t="s">
        <v>1646</v>
      </c>
      <c r="F1963" s="15">
        <v>46007</v>
      </c>
      <c r="G1963" s="15">
        <v>46016</v>
      </c>
      <c r="I1963" t="s">
        <v>3870</v>
      </c>
      <c r="L1963" t="s">
        <v>3878</v>
      </c>
      <c r="N1963" t="s">
        <v>35638</v>
      </c>
      <c r="O1963" t="s">
        <v>35914</v>
      </c>
      <c r="P1963" t="s">
        <v>35903</v>
      </c>
      <c r="Q1963" t="s">
        <v>35897</v>
      </c>
      <c r="R1963" t="s">
        <v>35905</v>
      </c>
      <c r="S1963" t="s">
        <v>35647</v>
      </c>
      <c r="T1963" t="s">
        <v>41795</v>
      </c>
      <c r="U1963" s="98">
        <v>2235</v>
      </c>
      <c r="V1963" s="98">
        <v>0</v>
      </c>
      <c r="W1963" t="s">
        <v>41796</v>
      </c>
    </row>
    <row r="1964" spans="1:23" ht="15" customHeight="1">
      <c r="A1964" t="s">
        <v>41797</v>
      </c>
      <c r="B1964" t="s">
        <v>36481</v>
      </c>
      <c r="C1964" s="15">
        <v>46008</v>
      </c>
      <c r="D1964" s="15">
        <v>46018</v>
      </c>
      <c r="E1964" t="s">
        <v>1646</v>
      </c>
      <c r="F1964" s="15">
        <v>46008</v>
      </c>
      <c r="G1964" s="15">
        <v>46018</v>
      </c>
      <c r="I1964" t="s">
        <v>3873</v>
      </c>
      <c r="L1964" t="s">
        <v>3881</v>
      </c>
      <c r="N1964" t="s">
        <v>35638</v>
      </c>
      <c r="O1964" t="s">
        <v>35919</v>
      </c>
      <c r="P1964" t="s">
        <v>35910</v>
      </c>
      <c r="Q1964" t="s">
        <v>35897</v>
      </c>
      <c r="R1964" t="s">
        <v>35898</v>
      </c>
      <c r="S1964" t="s">
        <v>35660</v>
      </c>
      <c r="T1964" t="s">
        <v>41798</v>
      </c>
      <c r="U1964" s="98">
        <v>2235</v>
      </c>
      <c r="V1964" s="98">
        <v>0</v>
      </c>
      <c r="W1964" t="s">
        <v>41799</v>
      </c>
    </row>
    <row r="1965" spans="1:23" ht="15" customHeight="1">
      <c r="A1965" t="s">
        <v>41800</v>
      </c>
      <c r="B1965" t="s">
        <v>36481</v>
      </c>
      <c r="C1965" s="15">
        <v>46009</v>
      </c>
      <c r="D1965" s="15">
        <v>46019</v>
      </c>
      <c r="E1965" t="s">
        <v>1646</v>
      </c>
      <c r="F1965" s="15">
        <v>46009</v>
      </c>
      <c r="G1965" s="15">
        <v>46019</v>
      </c>
      <c r="I1965" t="s">
        <v>1665</v>
      </c>
      <c r="L1965" t="s">
        <v>3884</v>
      </c>
      <c r="N1965" t="s">
        <v>35649</v>
      </c>
      <c r="O1965" t="s">
        <v>35924</v>
      </c>
      <c r="P1965" t="s">
        <v>35915</v>
      </c>
      <c r="Q1965" t="s">
        <v>35897</v>
      </c>
      <c r="R1965" t="s">
        <v>35898</v>
      </c>
      <c r="S1965" t="s">
        <v>35672</v>
      </c>
      <c r="T1965" t="s">
        <v>41801</v>
      </c>
      <c r="U1965" s="98">
        <v>8170</v>
      </c>
      <c r="V1965" s="98">
        <v>0</v>
      </c>
      <c r="W1965" t="s">
        <v>41802</v>
      </c>
    </row>
    <row r="1966" spans="1:23" ht="15" customHeight="1">
      <c r="A1966" t="s">
        <v>41803</v>
      </c>
      <c r="B1966" t="s">
        <v>36481</v>
      </c>
      <c r="C1966" s="15">
        <v>46010</v>
      </c>
      <c r="D1966" s="15">
        <v>46019</v>
      </c>
      <c r="E1966" t="s">
        <v>1646</v>
      </c>
      <c r="F1966" s="15">
        <v>46010</v>
      </c>
      <c r="G1966" s="15">
        <v>46019</v>
      </c>
      <c r="I1966" t="s">
        <v>3878</v>
      </c>
      <c r="L1966" t="s">
        <v>3887</v>
      </c>
      <c r="N1966" t="s">
        <v>35649</v>
      </c>
      <c r="O1966" t="s">
        <v>1565</v>
      </c>
      <c r="P1966" t="s">
        <v>35920</v>
      </c>
      <c r="Q1966" t="s">
        <v>35897</v>
      </c>
      <c r="R1966" t="s">
        <v>35905</v>
      </c>
      <c r="S1966" t="s">
        <v>35683</v>
      </c>
      <c r="T1966" t="s">
        <v>41804</v>
      </c>
      <c r="U1966" s="98">
        <v>8225</v>
      </c>
      <c r="V1966" s="98">
        <v>0</v>
      </c>
      <c r="W1966" t="s">
        <v>41805</v>
      </c>
    </row>
    <row r="1967" spans="1:23" ht="15" customHeight="1">
      <c r="A1967" t="s">
        <v>41806</v>
      </c>
      <c r="B1967" t="s">
        <v>36481</v>
      </c>
      <c r="C1967" s="15">
        <v>46011</v>
      </c>
      <c r="D1967" s="15">
        <v>46024</v>
      </c>
      <c r="E1967" t="s">
        <v>1646</v>
      </c>
      <c r="F1967" s="15">
        <v>46011</v>
      </c>
      <c r="G1967" s="15">
        <v>46024</v>
      </c>
      <c r="I1967" t="s">
        <v>3881</v>
      </c>
      <c r="L1967" t="s">
        <v>3891</v>
      </c>
      <c r="N1967" t="s">
        <v>35674</v>
      </c>
      <c r="O1967" t="s">
        <v>35902</v>
      </c>
      <c r="P1967" t="s">
        <v>35896</v>
      </c>
      <c r="Q1967" t="s">
        <v>35897</v>
      </c>
      <c r="R1967" t="s">
        <v>35898</v>
      </c>
      <c r="S1967" t="s">
        <v>35692</v>
      </c>
      <c r="T1967" t="s">
        <v>41807</v>
      </c>
      <c r="U1967" s="98">
        <v>2830</v>
      </c>
      <c r="V1967" s="98">
        <v>0</v>
      </c>
      <c r="W1967" t="s">
        <v>41808</v>
      </c>
    </row>
    <row r="1968" spans="1:23" ht="15" customHeight="1">
      <c r="A1968" t="s">
        <v>41809</v>
      </c>
      <c r="B1968" t="s">
        <v>36481</v>
      </c>
      <c r="C1968" s="15">
        <v>46012</v>
      </c>
      <c r="D1968" s="15">
        <v>46026</v>
      </c>
      <c r="E1968" t="s">
        <v>1646</v>
      </c>
      <c r="F1968" s="15">
        <v>46012</v>
      </c>
      <c r="G1968" s="15">
        <v>46026</v>
      </c>
      <c r="I1968" t="s">
        <v>3884</v>
      </c>
      <c r="L1968" t="s">
        <v>3894</v>
      </c>
      <c r="N1968" t="s">
        <v>35662</v>
      </c>
      <c r="O1968" t="s">
        <v>35909</v>
      </c>
      <c r="P1968" t="s">
        <v>35903</v>
      </c>
      <c r="Q1968" t="s">
        <v>35897</v>
      </c>
      <c r="R1968" t="s">
        <v>35905</v>
      </c>
      <c r="S1968" t="s">
        <v>35700</v>
      </c>
      <c r="T1968" t="s">
        <v>41810</v>
      </c>
      <c r="U1968" s="98">
        <v>8000</v>
      </c>
      <c r="V1968" s="98">
        <v>0</v>
      </c>
      <c r="W1968" t="s">
        <v>41811</v>
      </c>
    </row>
    <row r="1969" spans="1:23" ht="15" customHeight="1">
      <c r="A1969" t="s">
        <v>41812</v>
      </c>
      <c r="B1969" t="s">
        <v>36481</v>
      </c>
      <c r="C1969" s="15">
        <v>46013</v>
      </c>
      <c r="D1969" s="15">
        <v>46028</v>
      </c>
      <c r="E1969" t="s">
        <v>1646</v>
      </c>
      <c r="F1969" s="15">
        <v>46013</v>
      </c>
      <c r="G1969" s="15">
        <v>46028</v>
      </c>
      <c r="I1969" t="s">
        <v>3887</v>
      </c>
      <c r="L1969" t="s">
        <v>1644</v>
      </c>
      <c r="N1969" t="s">
        <v>35686</v>
      </c>
      <c r="O1969" t="s">
        <v>35914</v>
      </c>
      <c r="P1969" t="s">
        <v>35910</v>
      </c>
      <c r="Q1969" t="s">
        <v>35897</v>
      </c>
      <c r="R1969" t="s">
        <v>35898</v>
      </c>
      <c r="S1969" t="s">
        <v>35708</v>
      </c>
      <c r="T1969" t="s">
        <v>41813</v>
      </c>
      <c r="U1969" s="98">
        <v>4730</v>
      </c>
      <c r="V1969" s="98">
        <v>0</v>
      </c>
      <c r="W1969" t="s">
        <v>41814</v>
      </c>
    </row>
    <row r="1970" spans="1:23" ht="15" customHeight="1">
      <c r="A1970" t="s">
        <v>41815</v>
      </c>
      <c r="B1970" t="s">
        <v>36481</v>
      </c>
      <c r="C1970" s="15">
        <v>46014</v>
      </c>
      <c r="D1970" s="15">
        <v>46030</v>
      </c>
      <c r="E1970" t="s">
        <v>1646</v>
      </c>
      <c r="F1970" s="15">
        <v>46014</v>
      </c>
      <c r="G1970" s="15">
        <v>46030</v>
      </c>
      <c r="I1970" t="s">
        <v>3891</v>
      </c>
      <c r="L1970" t="s">
        <v>3858</v>
      </c>
      <c r="N1970" t="s">
        <v>35638</v>
      </c>
      <c r="O1970" t="s">
        <v>35919</v>
      </c>
      <c r="P1970" t="s">
        <v>35915</v>
      </c>
      <c r="Q1970" t="s">
        <v>35897</v>
      </c>
      <c r="R1970" t="s">
        <v>35898</v>
      </c>
      <c r="S1970" t="s">
        <v>35714</v>
      </c>
      <c r="T1970" t="s">
        <v>41816</v>
      </c>
      <c r="U1970" s="98">
        <v>2325</v>
      </c>
      <c r="V1970" s="98">
        <v>0</v>
      </c>
      <c r="W1970" t="s">
        <v>41817</v>
      </c>
    </row>
    <row r="1971" spans="1:23" ht="15" customHeight="1">
      <c r="A1971" t="s">
        <v>41818</v>
      </c>
      <c r="B1971" t="s">
        <v>36481</v>
      </c>
      <c r="C1971" s="15">
        <v>46015</v>
      </c>
      <c r="D1971" s="15">
        <v>46032</v>
      </c>
      <c r="E1971" t="s">
        <v>1646</v>
      </c>
      <c r="F1971" s="15">
        <v>46015</v>
      </c>
      <c r="G1971" s="15">
        <v>46032</v>
      </c>
      <c r="I1971" t="s">
        <v>3894</v>
      </c>
      <c r="L1971" t="s">
        <v>3861</v>
      </c>
      <c r="N1971" t="s">
        <v>35638</v>
      </c>
      <c r="O1971" t="s">
        <v>35924</v>
      </c>
      <c r="P1971" t="s">
        <v>35920</v>
      </c>
      <c r="Q1971" t="s">
        <v>35897</v>
      </c>
      <c r="R1971" t="s">
        <v>35905</v>
      </c>
      <c r="S1971" t="s">
        <v>35723</v>
      </c>
      <c r="T1971" t="s">
        <v>41819</v>
      </c>
      <c r="U1971" s="98">
        <v>2325</v>
      </c>
      <c r="V1971" s="98">
        <v>0</v>
      </c>
      <c r="W1971" t="s">
        <v>41820</v>
      </c>
    </row>
    <row r="1972" spans="1:23" ht="15" customHeight="1">
      <c r="A1972" t="s">
        <v>41821</v>
      </c>
      <c r="B1972" t="s">
        <v>36481</v>
      </c>
      <c r="C1972" s="15">
        <v>46016</v>
      </c>
      <c r="D1972" s="15">
        <v>46019</v>
      </c>
      <c r="E1972" t="s">
        <v>1646</v>
      </c>
      <c r="F1972" s="15">
        <v>46016</v>
      </c>
      <c r="G1972" s="15">
        <v>46019</v>
      </c>
      <c r="I1972" t="s">
        <v>1644</v>
      </c>
      <c r="L1972" t="s">
        <v>3864</v>
      </c>
      <c r="N1972" t="s">
        <v>35638</v>
      </c>
      <c r="O1972" t="s">
        <v>1565</v>
      </c>
      <c r="P1972" t="s">
        <v>35896</v>
      </c>
      <c r="Q1972" t="s">
        <v>35897</v>
      </c>
      <c r="R1972" t="s">
        <v>35898</v>
      </c>
      <c r="S1972" t="s">
        <v>35730</v>
      </c>
      <c r="T1972" t="s">
        <v>41822</v>
      </c>
      <c r="U1972" s="98">
        <v>2325</v>
      </c>
      <c r="V1972" s="98">
        <v>110</v>
      </c>
      <c r="W1972" t="s">
        <v>41823</v>
      </c>
    </row>
    <row r="1973" spans="1:23" ht="15" customHeight="1">
      <c r="A1973" t="s">
        <v>41824</v>
      </c>
      <c r="B1973" t="s">
        <v>36481</v>
      </c>
      <c r="C1973" s="15">
        <v>46017</v>
      </c>
      <c r="D1973" s="15">
        <v>46019</v>
      </c>
      <c r="E1973" t="s">
        <v>1646</v>
      </c>
      <c r="F1973" s="15">
        <v>46017</v>
      </c>
      <c r="G1973" s="15">
        <v>46019</v>
      </c>
      <c r="I1973" t="s">
        <v>3858</v>
      </c>
      <c r="L1973" t="s">
        <v>3867</v>
      </c>
      <c r="N1973" t="s">
        <v>35649</v>
      </c>
      <c r="O1973" t="s">
        <v>35902</v>
      </c>
      <c r="P1973" t="s">
        <v>35903</v>
      </c>
      <c r="Q1973" t="s">
        <v>35897</v>
      </c>
      <c r="R1973" t="s">
        <v>35905</v>
      </c>
      <c r="S1973" t="s">
        <v>35737</v>
      </c>
      <c r="T1973" t="s">
        <v>41825</v>
      </c>
      <c r="U1973" s="98">
        <v>8610</v>
      </c>
      <c r="V1973" s="98">
        <v>0</v>
      </c>
      <c r="W1973" t="s">
        <v>41826</v>
      </c>
    </row>
    <row r="1974" spans="1:23" ht="15" customHeight="1">
      <c r="A1974" t="s">
        <v>41827</v>
      </c>
      <c r="B1974" t="s">
        <v>36481</v>
      </c>
      <c r="C1974" s="15">
        <v>46018</v>
      </c>
      <c r="D1974" s="15">
        <v>46023</v>
      </c>
      <c r="E1974" t="s">
        <v>1646</v>
      </c>
      <c r="F1974" s="15">
        <v>46018</v>
      </c>
      <c r="G1974" s="15">
        <v>46023</v>
      </c>
      <c r="I1974" t="s">
        <v>3861</v>
      </c>
      <c r="L1974" t="s">
        <v>3870</v>
      </c>
      <c r="N1974" t="s">
        <v>35649</v>
      </c>
      <c r="O1974" t="s">
        <v>35909</v>
      </c>
      <c r="P1974" t="s">
        <v>35910</v>
      </c>
      <c r="Q1974" t="s">
        <v>35897</v>
      </c>
      <c r="R1974" t="s">
        <v>35898</v>
      </c>
      <c r="S1974" t="s">
        <v>35744</v>
      </c>
      <c r="T1974" t="s">
        <v>41828</v>
      </c>
      <c r="U1974" s="98">
        <v>8665</v>
      </c>
      <c r="V1974" s="98">
        <v>0</v>
      </c>
      <c r="W1974" t="s">
        <v>41829</v>
      </c>
    </row>
    <row r="1975" spans="1:23" ht="15" customHeight="1">
      <c r="A1975" t="s">
        <v>41830</v>
      </c>
      <c r="B1975" t="s">
        <v>36481</v>
      </c>
      <c r="C1975" s="15">
        <v>46019</v>
      </c>
      <c r="D1975" s="15">
        <v>46025</v>
      </c>
      <c r="E1975" t="s">
        <v>1646</v>
      </c>
      <c r="F1975" s="15">
        <v>46019</v>
      </c>
      <c r="G1975" s="15">
        <v>46025</v>
      </c>
      <c r="I1975" t="s">
        <v>3864</v>
      </c>
      <c r="L1975" t="s">
        <v>3873</v>
      </c>
      <c r="N1975" t="s">
        <v>35674</v>
      </c>
      <c r="O1975" t="s">
        <v>35914</v>
      </c>
      <c r="P1975" t="s">
        <v>35915</v>
      </c>
      <c r="Q1975" t="s">
        <v>35897</v>
      </c>
      <c r="R1975" t="s">
        <v>35898</v>
      </c>
      <c r="S1975" t="s">
        <v>35750</v>
      </c>
      <c r="T1975" t="s">
        <v>41831</v>
      </c>
      <c r="U1975" s="98">
        <v>2970</v>
      </c>
      <c r="V1975" s="98">
        <v>0</v>
      </c>
      <c r="W1975" t="s">
        <v>41832</v>
      </c>
    </row>
    <row r="1976" spans="1:23" ht="15" customHeight="1">
      <c r="A1976" t="s">
        <v>41833</v>
      </c>
      <c r="B1976" t="s">
        <v>36481</v>
      </c>
      <c r="C1976" s="15">
        <v>46020</v>
      </c>
      <c r="D1976" s="15">
        <v>46027</v>
      </c>
      <c r="E1976" t="s">
        <v>1646</v>
      </c>
      <c r="F1976" s="15">
        <v>46020</v>
      </c>
      <c r="G1976" s="15">
        <v>46027</v>
      </c>
      <c r="I1976" t="s">
        <v>3867</v>
      </c>
      <c r="L1976" t="s">
        <v>1665</v>
      </c>
      <c r="N1976" t="s">
        <v>35662</v>
      </c>
      <c r="O1976" t="s">
        <v>35919</v>
      </c>
      <c r="P1976" t="s">
        <v>35920</v>
      </c>
      <c r="Q1976" t="s">
        <v>35897</v>
      </c>
      <c r="R1976" t="s">
        <v>35905</v>
      </c>
      <c r="S1976" t="s">
        <v>35755</v>
      </c>
      <c r="T1976" t="s">
        <v>41834</v>
      </c>
      <c r="U1976" s="98">
        <v>8200</v>
      </c>
      <c r="V1976" s="98">
        <v>0</v>
      </c>
      <c r="W1976" t="s">
        <v>41835</v>
      </c>
    </row>
    <row r="1977" spans="1:23" ht="15" customHeight="1">
      <c r="A1977" t="s">
        <v>41836</v>
      </c>
      <c r="B1977" t="s">
        <v>36481</v>
      </c>
      <c r="C1977" s="15">
        <v>46021</v>
      </c>
      <c r="D1977" s="15">
        <v>46029</v>
      </c>
      <c r="E1977" t="s">
        <v>1646</v>
      </c>
      <c r="F1977" s="15">
        <v>46021</v>
      </c>
      <c r="G1977" s="15">
        <v>46029</v>
      </c>
      <c r="I1977" t="s">
        <v>3870</v>
      </c>
      <c r="L1977" t="s">
        <v>3878</v>
      </c>
      <c r="N1977" t="s">
        <v>35686</v>
      </c>
      <c r="O1977" t="s">
        <v>35924</v>
      </c>
      <c r="P1977" t="s">
        <v>35896</v>
      </c>
      <c r="Q1977" t="s">
        <v>35897</v>
      </c>
      <c r="R1977" t="s">
        <v>35898</v>
      </c>
      <c r="S1977" t="s">
        <v>35760</v>
      </c>
      <c r="T1977" t="s">
        <v>41837</v>
      </c>
      <c r="U1977" s="98">
        <v>4940</v>
      </c>
      <c r="V1977" s="98">
        <v>0</v>
      </c>
      <c r="W1977" t="s">
        <v>41838</v>
      </c>
    </row>
    <row r="1978" spans="1:23" ht="15" customHeight="1">
      <c r="A1978" t="s">
        <v>41839</v>
      </c>
      <c r="B1978" t="s">
        <v>36481</v>
      </c>
      <c r="C1978" s="15">
        <v>46022</v>
      </c>
      <c r="D1978" s="15">
        <v>46031</v>
      </c>
      <c r="E1978" t="s">
        <v>1646</v>
      </c>
      <c r="F1978" s="15">
        <v>46022</v>
      </c>
      <c r="G1978" s="15">
        <v>46031</v>
      </c>
      <c r="I1978" t="s">
        <v>3873</v>
      </c>
      <c r="L1978" t="s">
        <v>3881</v>
      </c>
      <c r="N1978" t="s">
        <v>35638</v>
      </c>
      <c r="O1978" t="s">
        <v>1565</v>
      </c>
      <c r="P1978" t="s">
        <v>35903</v>
      </c>
      <c r="Q1978" t="s">
        <v>35897</v>
      </c>
      <c r="R1978" t="s">
        <v>35905</v>
      </c>
      <c r="S1978" t="s">
        <v>35765</v>
      </c>
      <c r="T1978" t="s">
        <v>41840</v>
      </c>
      <c r="U1978" s="98">
        <v>2415</v>
      </c>
      <c r="V1978" s="98">
        <v>0</v>
      </c>
      <c r="W1978" t="s">
        <v>41841</v>
      </c>
    </row>
    <row r="1979" spans="1:23" ht="15" customHeight="1">
      <c r="A1979" t="s">
        <v>41842</v>
      </c>
      <c r="B1979" t="s">
        <v>36481</v>
      </c>
      <c r="C1979" s="15">
        <v>45992</v>
      </c>
      <c r="D1979" s="15">
        <v>46002</v>
      </c>
      <c r="E1979" t="s">
        <v>1646</v>
      </c>
      <c r="F1979" s="15">
        <v>45992</v>
      </c>
      <c r="G1979" s="15">
        <v>46002</v>
      </c>
      <c r="I1979" t="s">
        <v>1665</v>
      </c>
      <c r="L1979" t="s">
        <v>3884</v>
      </c>
      <c r="N1979" t="s">
        <v>35638</v>
      </c>
      <c r="O1979" t="s">
        <v>35902</v>
      </c>
      <c r="P1979" t="s">
        <v>35910</v>
      </c>
      <c r="Q1979" t="s">
        <v>35897</v>
      </c>
      <c r="R1979" t="s">
        <v>35898</v>
      </c>
      <c r="S1979" t="s">
        <v>35770</v>
      </c>
      <c r="T1979" t="s">
        <v>41843</v>
      </c>
      <c r="U1979" s="98">
        <v>2415</v>
      </c>
      <c r="V1979" s="98">
        <v>0</v>
      </c>
      <c r="W1979" t="s">
        <v>41844</v>
      </c>
    </row>
    <row r="1980" spans="1:23" ht="15" customHeight="1">
      <c r="A1980" t="s">
        <v>41845</v>
      </c>
      <c r="B1980" t="s">
        <v>36481</v>
      </c>
      <c r="C1980" s="15">
        <v>45993</v>
      </c>
      <c r="D1980" s="15">
        <v>46004</v>
      </c>
      <c r="E1980" t="s">
        <v>1646</v>
      </c>
      <c r="F1980" s="15">
        <v>45993</v>
      </c>
      <c r="G1980" s="15">
        <v>46004</v>
      </c>
      <c r="I1980" t="s">
        <v>3878</v>
      </c>
      <c r="L1980" t="s">
        <v>3887</v>
      </c>
      <c r="N1980" t="s">
        <v>35638</v>
      </c>
      <c r="O1980" t="s">
        <v>35909</v>
      </c>
      <c r="P1980" t="s">
        <v>35915</v>
      </c>
      <c r="Q1980" t="s">
        <v>35897</v>
      </c>
      <c r="R1980" t="s">
        <v>35898</v>
      </c>
      <c r="S1980" t="s">
        <v>35775</v>
      </c>
      <c r="T1980" t="s">
        <v>41846</v>
      </c>
      <c r="U1980" s="98">
        <v>2415</v>
      </c>
      <c r="V1980" s="98">
        <v>0</v>
      </c>
      <c r="W1980" t="s">
        <v>41847</v>
      </c>
    </row>
    <row r="1981" spans="1:23" ht="15" customHeight="1">
      <c r="A1981" t="s">
        <v>41848</v>
      </c>
      <c r="B1981" t="s">
        <v>36481</v>
      </c>
      <c r="C1981" s="15">
        <v>45994</v>
      </c>
      <c r="D1981" s="15">
        <v>46006</v>
      </c>
      <c r="E1981" t="s">
        <v>1646</v>
      </c>
      <c r="F1981" s="15">
        <v>45994</v>
      </c>
      <c r="G1981" s="15">
        <v>46006</v>
      </c>
      <c r="I1981" t="s">
        <v>3881</v>
      </c>
      <c r="L1981" t="s">
        <v>3891</v>
      </c>
      <c r="N1981" t="s">
        <v>35649</v>
      </c>
      <c r="O1981" t="s">
        <v>35914</v>
      </c>
      <c r="P1981" t="s">
        <v>35920</v>
      </c>
      <c r="Q1981" t="s">
        <v>35897</v>
      </c>
      <c r="R1981" t="s">
        <v>35905</v>
      </c>
      <c r="S1981" t="s">
        <v>35780</v>
      </c>
      <c r="T1981" t="s">
        <v>41849</v>
      </c>
      <c r="U1981" s="98">
        <v>7950</v>
      </c>
      <c r="V1981" s="98">
        <v>0</v>
      </c>
      <c r="W1981" t="s">
        <v>41850</v>
      </c>
    </row>
    <row r="1982" spans="1:23" ht="15" customHeight="1">
      <c r="A1982" t="s">
        <v>41851</v>
      </c>
      <c r="B1982" t="s">
        <v>35895</v>
      </c>
      <c r="C1982" s="15">
        <v>46023</v>
      </c>
      <c r="D1982" s="15">
        <v>46026</v>
      </c>
      <c r="E1982" t="s">
        <v>1646</v>
      </c>
      <c r="F1982" s="15">
        <v>46023</v>
      </c>
      <c r="G1982" s="15">
        <v>46026</v>
      </c>
      <c r="J1982" t="s">
        <v>275</v>
      </c>
      <c r="K1982" t="s">
        <v>1143</v>
      </c>
      <c r="N1982" t="s">
        <v>35638</v>
      </c>
      <c r="O1982" t="s">
        <v>1565</v>
      </c>
      <c r="P1982" t="s">
        <v>35896</v>
      </c>
      <c r="Q1982" t="s">
        <v>35897</v>
      </c>
      <c r="R1982" t="s">
        <v>35898</v>
      </c>
      <c r="S1982" t="s">
        <v>35635</v>
      </c>
      <c r="T1982" t="s">
        <v>41852</v>
      </c>
      <c r="U1982" s="98">
        <v>2235</v>
      </c>
      <c r="V1982" s="98">
        <v>50</v>
      </c>
      <c r="W1982" t="s">
        <v>41853</v>
      </c>
    </row>
    <row r="1983" spans="1:23" ht="15" customHeight="1">
      <c r="A1983" t="s">
        <v>41854</v>
      </c>
      <c r="B1983" t="s">
        <v>35895</v>
      </c>
      <c r="C1983" s="15">
        <v>46024</v>
      </c>
      <c r="D1983" s="15">
        <v>46028</v>
      </c>
      <c r="E1983" t="s">
        <v>1646</v>
      </c>
      <c r="F1983" s="15">
        <v>46024</v>
      </c>
      <c r="G1983" s="15">
        <v>46028</v>
      </c>
      <c r="I1983" t="s">
        <v>3858</v>
      </c>
      <c r="K1983" t="s">
        <v>1153</v>
      </c>
      <c r="N1983" t="s">
        <v>35638</v>
      </c>
      <c r="O1983" t="s">
        <v>35902</v>
      </c>
      <c r="P1983" t="s">
        <v>35903</v>
      </c>
      <c r="Q1983" t="s">
        <v>35904</v>
      </c>
      <c r="R1983" t="s">
        <v>35905</v>
      </c>
      <c r="S1983" t="s">
        <v>35647</v>
      </c>
      <c r="T1983" t="s">
        <v>41855</v>
      </c>
      <c r="U1983" s="98">
        <v>975</v>
      </c>
      <c r="V1983" s="98">
        <v>0</v>
      </c>
      <c r="W1983" t="s">
        <v>41856</v>
      </c>
    </row>
    <row r="1984" spans="1:23" ht="15" customHeight="1">
      <c r="A1984" t="s">
        <v>41857</v>
      </c>
      <c r="B1984" t="s">
        <v>35895</v>
      </c>
      <c r="C1984" s="15">
        <v>46025</v>
      </c>
      <c r="D1984" s="15">
        <v>46030</v>
      </c>
      <c r="E1984" t="s">
        <v>1646</v>
      </c>
      <c r="F1984" s="15">
        <v>46025</v>
      </c>
      <c r="G1984" s="15">
        <v>46030</v>
      </c>
      <c r="I1984" t="s">
        <v>3861</v>
      </c>
      <c r="K1984" t="s">
        <v>1162</v>
      </c>
      <c r="N1984" t="s">
        <v>35638</v>
      </c>
      <c r="O1984" t="s">
        <v>35909</v>
      </c>
      <c r="P1984" t="s">
        <v>35910</v>
      </c>
      <c r="Q1984" t="s">
        <v>35904</v>
      </c>
      <c r="R1984" t="s">
        <v>35898</v>
      </c>
      <c r="S1984" t="s">
        <v>35660</v>
      </c>
      <c r="T1984" t="s">
        <v>41858</v>
      </c>
      <c r="U1984" s="98">
        <v>975</v>
      </c>
      <c r="V1984" s="98">
        <v>0</v>
      </c>
      <c r="W1984" t="s">
        <v>41859</v>
      </c>
    </row>
    <row r="1985" spans="1:23" ht="15" customHeight="1">
      <c r="A1985" t="s">
        <v>41860</v>
      </c>
      <c r="B1985" t="s">
        <v>35895</v>
      </c>
      <c r="C1985" s="15">
        <v>46026</v>
      </c>
      <c r="D1985" s="15">
        <v>46032</v>
      </c>
      <c r="E1985" t="s">
        <v>1646</v>
      </c>
      <c r="F1985" s="15">
        <v>46026</v>
      </c>
      <c r="G1985" s="15">
        <v>46032</v>
      </c>
      <c r="I1985" t="s">
        <v>3864</v>
      </c>
      <c r="K1985" t="s">
        <v>1169</v>
      </c>
      <c r="N1985" t="s">
        <v>35649</v>
      </c>
      <c r="O1985" t="s">
        <v>35914</v>
      </c>
      <c r="P1985" t="s">
        <v>35915</v>
      </c>
      <c r="Q1985" t="s">
        <v>35897</v>
      </c>
      <c r="R1985" t="s">
        <v>35898</v>
      </c>
      <c r="S1985" t="s">
        <v>35672</v>
      </c>
      <c r="T1985" t="s">
        <v>41861</v>
      </c>
      <c r="U1985" s="98">
        <v>8170</v>
      </c>
      <c r="V1985" s="98">
        <v>0</v>
      </c>
      <c r="W1985" t="s">
        <v>41862</v>
      </c>
    </row>
    <row r="1986" spans="1:23" ht="15" customHeight="1">
      <c r="A1986" t="s">
        <v>41863</v>
      </c>
      <c r="B1986" t="s">
        <v>35895</v>
      </c>
      <c r="C1986" s="15">
        <v>46027</v>
      </c>
      <c r="D1986" s="15">
        <v>46034</v>
      </c>
      <c r="E1986" t="s">
        <v>1646</v>
      </c>
      <c r="F1986" s="15">
        <v>46027</v>
      </c>
      <c r="G1986" s="15">
        <v>46034</v>
      </c>
      <c r="J1986" t="s">
        <v>20946</v>
      </c>
      <c r="K1986" t="s">
        <v>1176</v>
      </c>
      <c r="N1986" t="s">
        <v>35649</v>
      </c>
      <c r="O1986" t="s">
        <v>35919</v>
      </c>
      <c r="P1986" t="s">
        <v>35920</v>
      </c>
      <c r="Q1986" t="s">
        <v>35904</v>
      </c>
      <c r="R1986" t="s">
        <v>35905</v>
      </c>
      <c r="S1986" t="s">
        <v>35683</v>
      </c>
      <c r="T1986" t="s">
        <v>41864</v>
      </c>
      <c r="U1986" s="98">
        <v>4825</v>
      </c>
      <c r="V1986" s="98">
        <v>0</v>
      </c>
      <c r="W1986" t="s">
        <v>41865</v>
      </c>
    </row>
    <row r="1987" spans="1:23" ht="15" customHeight="1">
      <c r="A1987" t="s">
        <v>41866</v>
      </c>
      <c r="B1987" t="s">
        <v>35895</v>
      </c>
      <c r="C1987" s="15">
        <v>46028</v>
      </c>
      <c r="D1987" s="15">
        <v>46036</v>
      </c>
      <c r="E1987" t="s">
        <v>1646</v>
      </c>
      <c r="F1987" s="15">
        <v>46028</v>
      </c>
      <c r="G1987" s="15">
        <v>46036</v>
      </c>
      <c r="I1987" t="s">
        <v>3870</v>
      </c>
      <c r="K1987" t="s">
        <v>1183</v>
      </c>
      <c r="N1987" t="s">
        <v>35674</v>
      </c>
      <c r="O1987" t="s">
        <v>35924</v>
      </c>
      <c r="P1987" t="s">
        <v>35896</v>
      </c>
      <c r="Q1987" t="s">
        <v>35904</v>
      </c>
      <c r="R1987" t="s">
        <v>35898</v>
      </c>
      <c r="S1987" t="s">
        <v>35692</v>
      </c>
      <c r="T1987" t="s">
        <v>41867</v>
      </c>
      <c r="U1987" s="98">
        <v>1344</v>
      </c>
      <c r="V1987" s="98">
        <v>0</v>
      </c>
      <c r="W1987" t="s">
        <v>41868</v>
      </c>
    </row>
    <row r="1988" spans="1:23" ht="15" customHeight="1">
      <c r="A1988" t="s">
        <v>41869</v>
      </c>
      <c r="B1988" t="s">
        <v>35895</v>
      </c>
      <c r="C1988" s="15">
        <v>46029</v>
      </c>
      <c r="D1988" s="15">
        <v>46038</v>
      </c>
      <c r="E1988" t="s">
        <v>1646</v>
      </c>
      <c r="F1988" s="15">
        <v>46029</v>
      </c>
      <c r="G1988" s="15">
        <v>46038</v>
      </c>
      <c r="I1988" t="s">
        <v>3873</v>
      </c>
      <c r="K1988" t="s">
        <v>1187</v>
      </c>
      <c r="N1988" t="s">
        <v>35662</v>
      </c>
      <c r="O1988" t="s">
        <v>1565</v>
      </c>
      <c r="P1988" t="s">
        <v>35903</v>
      </c>
      <c r="Q1988" t="s">
        <v>35897</v>
      </c>
      <c r="R1988" t="s">
        <v>35905</v>
      </c>
      <c r="S1988" t="s">
        <v>35700</v>
      </c>
      <c r="T1988" t="s">
        <v>41870</v>
      </c>
      <c r="U1988" s="98">
        <v>8000</v>
      </c>
      <c r="V1988" s="98">
        <v>0</v>
      </c>
      <c r="W1988" t="s">
        <v>41871</v>
      </c>
    </row>
    <row r="1989" spans="1:23" ht="15" customHeight="1">
      <c r="A1989" t="s">
        <v>41872</v>
      </c>
      <c r="B1989" t="s">
        <v>35895</v>
      </c>
      <c r="C1989" s="15">
        <v>46030</v>
      </c>
      <c r="D1989" s="15">
        <v>46040</v>
      </c>
      <c r="E1989" t="s">
        <v>1646</v>
      </c>
      <c r="F1989" s="15">
        <v>46030</v>
      </c>
      <c r="G1989" s="15">
        <v>46040</v>
      </c>
      <c r="I1989" t="s">
        <v>1665</v>
      </c>
      <c r="K1989" t="s">
        <v>1190</v>
      </c>
      <c r="N1989" t="s">
        <v>35686</v>
      </c>
      <c r="O1989" t="s">
        <v>35902</v>
      </c>
      <c r="P1989" t="s">
        <v>35910</v>
      </c>
      <c r="Q1989" t="s">
        <v>35904</v>
      </c>
      <c r="R1989" t="s">
        <v>35898</v>
      </c>
      <c r="S1989" t="s">
        <v>35708</v>
      </c>
      <c r="T1989" t="s">
        <v>41873</v>
      </c>
      <c r="U1989" s="98">
        <v>2160</v>
      </c>
      <c r="V1989" s="98">
        <v>0</v>
      </c>
      <c r="W1989" t="s">
        <v>41874</v>
      </c>
    </row>
    <row r="1990" spans="1:23" ht="15" customHeight="1">
      <c r="A1990" t="s">
        <v>41875</v>
      </c>
      <c r="B1990" t="s">
        <v>35895</v>
      </c>
      <c r="C1990" s="15">
        <v>46031</v>
      </c>
      <c r="D1990" s="15">
        <v>46042</v>
      </c>
      <c r="E1990" t="s">
        <v>1646</v>
      </c>
      <c r="F1990" s="15">
        <v>46031</v>
      </c>
      <c r="G1990" s="15">
        <v>46042</v>
      </c>
      <c r="J1990" t="s">
        <v>261</v>
      </c>
      <c r="K1990" t="s">
        <v>1195</v>
      </c>
      <c r="N1990" t="s">
        <v>35638</v>
      </c>
      <c r="O1990" t="s">
        <v>35909</v>
      </c>
      <c r="P1990" t="s">
        <v>35915</v>
      </c>
      <c r="Q1990" t="s">
        <v>35904</v>
      </c>
      <c r="R1990" t="s">
        <v>35898</v>
      </c>
      <c r="S1990" t="s">
        <v>35714</v>
      </c>
      <c r="T1990" t="s">
        <v>41876</v>
      </c>
      <c r="U1990" s="98">
        <v>1025</v>
      </c>
      <c r="V1990" s="98">
        <v>0</v>
      </c>
      <c r="W1990" t="s">
        <v>41877</v>
      </c>
    </row>
    <row r="1991" spans="1:23" ht="15" customHeight="1">
      <c r="A1991" t="s">
        <v>41878</v>
      </c>
      <c r="B1991" t="s">
        <v>35895</v>
      </c>
      <c r="C1991" s="15">
        <v>46032</v>
      </c>
      <c r="D1991" s="15">
        <v>46044</v>
      </c>
      <c r="E1991" t="s">
        <v>1646</v>
      </c>
      <c r="F1991" s="15">
        <v>46032</v>
      </c>
      <c r="G1991" s="15">
        <v>46044</v>
      </c>
      <c r="I1991" t="s">
        <v>3881</v>
      </c>
      <c r="K1991" t="s">
        <v>1200</v>
      </c>
      <c r="N1991" t="s">
        <v>35638</v>
      </c>
      <c r="O1991" t="s">
        <v>35914</v>
      </c>
      <c r="P1991" t="s">
        <v>35920</v>
      </c>
      <c r="Q1991" t="s">
        <v>35897</v>
      </c>
      <c r="R1991" t="s">
        <v>35905</v>
      </c>
      <c r="S1991" t="s">
        <v>35723</v>
      </c>
      <c r="T1991" t="s">
        <v>41879</v>
      </c>
      <c r="U1991" s="98">
        <v>2325</v>
      </c>
      <c r="V1991" s="98">
        <v>0</v>
      </c>
      <c r="W1991" t="s">
        <v>41880</v>
      </c>
    </row>
    <row r="1992" spans="1:23" ht="15" customHeight="1">
      <c r="A1992" t="s">
        <v>41881</v>
      </c>
      <c r="B1992" t="s">
        <v>35895</v>
      </c>
      <c r="C1992" s="15">
        <v>46033</v>
      </c>
      <c r="D1992" s="15">
        <v>46046</v>
      </c>
      <c r="E1992" t="s">
        <v>1646</v>
      </c>
      <c r="F1992" s="15">
        <v>46033</v>
      </c>
      <c r="G1992" s="15">
        <v>46046</v>
      </c>
      <c r="I1992" t="s">
        <v>3884</v>
      </c>
      <c r="K1992" t="s">
        <v>1205</v>
      </c>
      <c r="N1992" t="s">
        <v>35638</v>
      </c>
      <c r="O1992" t="s">
        <v>35919</v>
      </c>
      <c r="P1992" t="s">
        <v>35896</v>
      </c>
      <c r="Q1992" t="s">
        <v>35904</v>
      </c>
      <c r="R1992" t="s">
        <v>35898</v>
      </c>
      <c r="S1992" t="s">
        <v>35730</v>
      </c>
      <c r="T1992" t="s">
        <v>41882</v>
      </c>
      <c r="U1992" s="98">
        <v>1025</v>
      </c>
      <c r="V1992" s="98">
        <v>60</v>
      </c>
      <c r="W1992" t="s">
        <v>41883</v>
      </c>
    </row>
    <row r="1993" spans="1:23" ht="15" customHeight="1">
      <c r="A1993" t="s">
        <v>41884</v>
      </c>
      <c r="B1993" t="s">
        <v>35895</v>
      </c>
      <c r="C1993" s="15">
        <v>46034</v>
      </c>
      <c r="D1993" s="15">
        <v>46048</v>
      </c>
      <c r="E1993" t="s">
        <v>1646</v>
      </c>
      <c r="F1993" s="15">
        <v>46034</v>
      </c>
      <c r="G1993" s="15">
        <v>46048</v>
      </c>
      <c r="I1993" t="s">
        <v>3887</v>
      </c>
      <c r="K1993" t="s">
        <v>1209</v>
      </c>
      <c r="N1993" t="s">
        <v>35649</v>
      </c>
      <c r="O1993" t="s">
        <v>35924</v>
      </c>
      <c r="P1993" t="s">
        <v>35903</v>
      </c>
      <c r="Q1993" t="s">
        <v>35904</v>
      </c>
      <c r="R1993" t="s">
        <v>35905</v>
      </c>
      <c r="S1993" t="s">
        <v>35737</v>
      </c>
      <c r="T1993" t="s">
        <v>41885</v>
      </c>
      <c r="U1993" s="98">
        <v>5070</v>
      </c>
      <c r="V1993" s="98">
        <v>0</v>
      </c>
      <c r="W1993" t="s">
        <v>41886</v>
      </c>
    </row>
    <row r="1994" spans="1:23" ht="15" customHeight="1">
      <c r="A1994" t="s">
        <v>41887</v>
      </c>
      <c r="B1994" t="s">
        <v>35895</v>
      </c>
      <c r="C1994" s="15">
        <v>46035</v>
      </c>
      <c r="D1994" s="15">
        <v>46050</v>
      </c>
      <c r="E1994" t="s">
        <v>1646</v>
      </c>
      <c r="F1994" s="15">
        <v>46035</v>
      </c>
      <c r="G1994" s="15">
        <v>46050</v>
      </c>
      <c r="J1994" t="s">
        <v>295</v>
      </c>
      <c r="K1994" t="s">
        <v>1214</v>
      </c>
      <c r="N1994" t="s">
        <v>35649</v>
      </c>
      <c r="O1994" t="s">
        <v>1565</v>
      </c>
      <c r="P1994" t="s">
        <v>35910</v>
      </c>
      <c r="Q1994" t="s">
        <v>35897</v>
      </c>
      <c r="R1994" t="s">
        <v>35898</v>
      </c>
      <c r="S1994" t="s">
        <v>35744</v>
      </c>
      <c r="T1994" t="s">
        <v>41888</v>
      </c>
      <c r="U1994" s="98">
        <v>8665</v>
      </c>
      <c r="V1994" s="98">
        <v>0</v>
      </c>
      <c r="W1994" t="s">
        <v>41889</v>
      </c>
    </row>
    <row r="1995" spans="1:23" ht="15" customHeight="1">
      <c r="A1995" t="s">
        <v>41890</v>
      </c>
      <c r="B1995" t="s">
        <v>35895</v>
      </c>
      <c r="C1995" s="15">
        <v>46036</v>
      </c>
      <c r="D1995" s="15">
        <v>46050</v>
      </c>
      <c r="E1995" t="s">
        <v>1646</v>
      </c>
      <c r="F1995" s="15">
        <v>46036</v>
      </c>
      <c r="G1995" s="15">
        <v>46050</v>
      </c>
      <c r="I1995" t="s">
        <v>3894</v>
      </c>
      <c r="K1995" t="s">
        <v>1218</v>
      </c>
      <c r="N1995" t="s">
        <v>35674</v>
      </c>
      <c r="O1995" t="s">
        <v>35902</v>
      </c>
      <c r="P1995" t="s">
        <v>35915</v>
      </c>
      <c r="Q1995" t="s">
        <v>35904</v>
      </c>
      <c r="R1995" t="s">
        <v>35898</v>
      </c>
      <c r="S1995" t="s">
        <v>35750</v>
      </c>
      <c r="T1995" t="s">
        <v>41891</v>
      </c>
      <c r="U1995" s="98">
        <v>1416</v>
      </c>
      <c r="V1995" s="98">
        <v>0</v>
      </c>
      <c r="W1995" t="s">
        <v>41892</v>
      </c>
    </row>
    <row r="1996" spans="1:23" ht="15" customHeight="1">
      <c r="A1996" t="s">
        <v>41893</v>
      </c>
      <c r="B1996" t="s">
        <v>35895</v>
      </c>
      <c r="C1996" s="15">
        <v>46037</v>
      </c>
      <c r="D1996" s="15">
        <v>46054</v>
      </c>
      <c r="E1996" t="s">
        <v>1646</v>
      </c>
      <c r="F1996" s="15">
        <v>46037</v>
      </c>
      <c r="G1996" s="15">
        <v>46054</v>
      </c>
      <c r="I1996" t="s">
        <v>1644</v>
      </c>
      <c r="K1996" t="s">
        <v>1223</v>
      </c>
      <c r="N1996" t="s">
        <v>35662</v>
      </c>
      <c r="O1996" t="s">
        <v>35909</v>
      </c>
      <c r="P1996" t="s">
        <v>35920</v>
      </c>
      <c r="Q1996" t="s">
        <v>35904</v>
      </c>
      <c r="R1996" t="s">
        <v>35905</v>
      </c>
      <c r="S1996" t="s">
        <v>35755</v>
      </c>
      <c r="T1996" t="s">
        <v>41894</v>
      </c>
      <c r="U1996" s="98">
        <v>3920</v>
      </c>
      <c r="V1996" s="98">
        <v>0</v>
      </c>
      <c r="W1996" t="s">
        <v>41895</v>
      </c>
    </row>
    <row r="1997" spans="1:23" ht="15" customHeight="1">
      <c r="A1997" t="s">
        <v>41896</v>
      </c>
      <c r="B1997" t="s">
        <v>35895</v>
      </c>
      <c r="C1997" s="15">
        <v>46038</v>
      </c>
      <c r="D1997" s="15">
        <v>46041</v>
      </c>
      <c r="E1997" t="s">
        <v>1646</v>
      </c>
      <c r="F1997" s="15">
        <v>46038</v>
      </c>
      <c r="G1997" s="15">
        <v>46041</v>
      </c>
      <c r="I1997" t="s">
        <v>3858</v>
      </c>
      <c r="K1997" t="s">
        <v>1226</v>
      </c>
      <c r="N1997" t="s">
        <v>35686</v>
      </c>
      <c r="O1997" t="s">
        <v>35914</v>
      </c>
      <c r="P1997" t="s">
        <v>35896</v>
      </c>
      <c r="Q1997" t="s">
        <v>35897</v>
      </c>
      <c r="R1997" t="s">
        <v>35898</v>
      </c>
      <c r="S1997" t="s">
        <v>35760</v>
      </c>
      <c r="T1997" t="s">
        <v>41897</v>
      </c>
      <c r="U1997" s="98">
        <v>4940</v>
      </c>
      <c r="V1997" s="98">
        <v>0</v>
      </c>
      <c r="W1997" t="s">
        <v>41898</v>
      </c>
    </row>
    <row r="1998" spans="1:23" ht="15" customHeight="1">
      <c r="A1998" t="s">
        <v>41899</v>
      </c>
      <c r="B1998" t="s">
        <v>35895</v>
      </c>
      <c r="C1998" s="15">
        <v>46039</v>
      </c>
      <c r="D1998" s="15">
        <v>46043</v>
      </c>
      <c r="E1998" t="s">
        <v>1646</v>
      </c>
      <c r="F1998" s="15">
        <v>46039</v>
      </c>
      <c r="G1998" s="15">
        <v>46043</v>
      </c>
      <c r="J1998" t="s">
        <v>285</v>
      </c>
      <c r="K1998" t="s">
        <v>1230</v>
      </c>
      <c r="N1998" t="s">
        <v>35638</v>
      </c>
      <c r="O1998" t="s">
        <v>35919</v>
      </c>
      <c r="P1998" t="s">
        <v>35903</v>
      </c>
      <c r="Q1998" t="s">
        <v>35904</v>
      </c>
      <c r="R1998" t="s">
        <v>35905</v>
      </c>
      <c r="S1998" t="s">
        <v>35765</v>
      </c>
      <c r="T1998" t="s">
        <v>41900</v>
      </c>
      <c r="U1998" s="98">
        <v>1075</v>
      </c>
      <c r="V1998" s="98">
        <v>0</v>
      </c>
      <c r="W1998" t="s">
        <v>41901</v>
      </c>
    </row>
    <row r="1999" spans="1:23" ht="15" customHeight="1">
      <c r="A1999" t="s">
        <v>41902</v>
      </c>
      <c r="B1999" t="s">
        <v>35895</v>
      </c>
      <c r="C1999" s="15">
        <v>46040</v>
      </c>
      <c r="D1999" s="15">
        <v>46045</v>
      </c>
      <c r="E1999" t="s">
        <v>1646</v>
      </c>
      <c r="F1999" s="15">
        <v>46040</v>
      </c>
      <c r="G1999" s="15">
        <v>46045</v>
      </c>
      <c r="I1999" t="s">
        <v>3864</v>
      </c>
      <c r="K1999" t="s">
        <v>1234</v>
      </c>
      <c r="N1999" t="s">
        <v>35638</v>
      </c>
      <c r="O1999" t="s">
        <v>35924</v>
      </c>
      <c r="P1999" t="s">
        <v>35910</v>
      </c>
      <c r="Q1999" t="s">
        <v>35904</v>
      </c>
      <c r="R1999" t="s">
        <v>35898</v>
      </c>
      <c r="S1999" t="s">
        <v>35770</v>
      </c>
      <c r="T1999" t="s">
        <v>41903</v>
      </c>
      <c r="U1999" s="98">
        <v>1075</v>
      </c>
      <c r="V1999" s="98">
        <v>0</v>
      </c>
      <c r="W1999" t="s">
        <v>41904</v>
      </c>
    </row>
    <row r="2000" spans="1:23" ht="15" customHeight="1">
      <c r="A2000" t="s">
        <v>41905</v>
      </c>
      <c r="B2000" t="s">
        <v>35895</v>
      </c>
      <c r="C2000" s="15">
        <v>46041</v>
      </c>
      <c r="D2000" s="15">
        <v>46047</v>
      </c>
      <c r="E2000" t="s">
        <v>1646</v>
      </c>
      <c r="F2000" s="15">
        <v>46041</v>
      </c>
      <c r="G2000" s="15">
        <v>46047</v>
      </c>
      <c r="I2000" t="s">
        <v>3867</v>
      </c>
      <c r="K2000" t="s">
        <v>1237</v>
      </c>
      <c r="N2000" t="s">
        <v>35638</v>
      </c>
      <c r="O2000" t="s">
        <v>1565</v>
      </c>
      <c r="P2000" t="s">
        <v>35915</v>
      </c>
      <c r="Q2000" t="s">
        <v>35897</v>
      </c>
      <c r="R2000" t="s">
        <v>35898</v>
      </c>
      <c r="S2000" t="s">
        <v>35775</v>
      </c>
      <c r="T2000" t="s">
        <v>41906</v>
      </c>
      <c r="U2000" s="98">
        <v>2415</v>
      </c>
      <c r="V2000" s="98">
        <v>0</v>
      </c>
      <c r="W2000" t="s">
        <v>41907</v>
      </c>
    </row>
    <row r="2001" spans="1:23" ht="15" customHeight="1">
      <c r="A2001" t="s">
        <v>41908</v>
      </c>
      <c r="B2001" t="s">
        <v>35895</v>
      </c>
      <c r="C2001" s="15">
        <v>46042</v>
      </c>
      <c r="D2001" s="15">
        <v>46049</v>
      </c>
      <c r="E2001" t="s">
        <v>1646</v>
      </c>
      <c r="F2001" s="15">
        <v>46042</v>
      </c>
      <c r="G2001" s="15">
        <v>46049</v>
      </c>
      <c r="I2001" t="s">
        <v>3870</v>
      </c>
      <c r="K2001" t="s">
        <v>1241</v>
      </c>
      <c r="N2001" t="s">
        <v>35649</v>
      </c>
      <c r="O2001" t="s">
        <v>35902</v>
      </c>
      <c r="P2001" t="s">
        <v>35920</v>
      </c>
      <c r="Q2001" t="s">
        <v>35904</v>
      </c>
      <c r="R2001" t="s">
        <v>35905</v>
      </c>
      <c r="S2001" t="s">
        <v>35780</v>
      </c>
      <c r="T2001" t="s">
        <v>41909</v>
      </c>
      <c r="U2001" s="98">
        <v>4650</v>
      </c>
      <c r="V2001" s="98">
        <v>0</v>
      </c>
      <c r="W2001" t="s">
        <v>41910</v>
      </c>
    </row>
    <row r="2002" spans="1:23" ht="15" customHeight="1">
      <c r="A2002" t="s">
        <v>41911</v>
      </c>
      <c r="B2002" t="s">
        <v>35895</v>
      </c>
      <c r="C2002" s="15">
        <v>46043</v>
      </c>
      <c r="D2002" s="15">
        <v>46050</v>
      </c>
      <c r="E2002" t="s">
        <v>1646</v>
      </c>
      <c r="F2002" s="15">
        <v>46043</v>
      </c>
      <c r="G2002" s="15">
        <v>46050</v>
      </c>
      <c r="J2002" t="s">
        <v>275</v>
      </c>
      <c r="K2002" t="s">
        <v>1246</v>
      </c>
      <c r="N2002" t="s">
        <v>35649</v>
      </c>
      <c r="O2002" t="s">
        <v>35909</v>
      </c>
      <c r="P2002" t="s">
        <v>35896</v>
      </c>
      <c r="Q2002" t="s">
        <v>35904</v>
      </c>
      <c r="R2002" t="s">
        <v>35898</v>
      </c>
      <c r="S2002" t="s">
        <v>35785</v>
      </c>
      <c r="T2002" t="s">
        <v>41912</v>
      </c>
      <c r="U2002" s="98">
        <v>4685</v>
      </c>
      <c r="V2002" s="98">
        <v>70</v>
      </c>
      <c r="W2002" t="s">
        <v>41913</v>
      </c>
    </row>
    <row r="2003" spans="1:23" ht="15" customHeight="1">
      <c r="A2003" t="s">
        <v>41914</v>
      </c>
      <c r="B2003" t="s">
        <v>35895</v>
      </c>
      <c r="C2003" s="15">
        <v>46044</v>
      </c>
      <c r="D2003" s="15">
        <v>46050</v>
      </c>
      <c r="E2003" t="s">
        <v>1646</v>
      </c>
      <c r="F2003" s="15">
        <v>46044</v>
      </c>
      <c r="G2003" s="15">
        <v>46050</v>
      </c>
      <c r="I2003" t="s">
        <v>1665</v>
      </c>
      <c r="K2003" t="s">
        <v>1249</v>
      </c>
      <c r="N2003" t="s">
        <v>35674</v>
      </c>
      <c r="O2003" t="s">
        <v>35914</v>
      </c>
      <c r="P2003" t="s">
        <v>35903</v>
      </c>
      <c r="Q2003" t="s">
        <v>35897</v>
      </c>
      <c r="R2003" t="s">
        <v>35905</v>
      </c>
      <c r="S2003" t="s">
        <v>35790</v>
      </c>
      <c r="T2003" t="s">
        <v>41915</v>
      </c>
      <c r="U2003" s="98">
        <v>2725</v>
      </c>
      <c r="V2003" s="98">
        <v>0</v>
      </c>
      <c r="W2003" t="s">
        <v>41916</v>
      </c>
    </row>
    <row r="2004" spans="1:23" ht="15" customHeight="1">
      <c r="A2004" t="s">
        <v>41917</v>
      </c>
      <c r="B2004" t="s">
        <v>35895</v>
      </c>
      <c r="C2004" s="15">
        <v>46045</v>
      </c>
      <c r="D2004" s="15">
        <v>46055</v>
      </c>
      <c r="E2004" t="s">
        <v>1646</v>
      </c>
      <c r="F2004" s="15">
        <v>46045</v>
      </c>
      <c r="G2004" s="15">
        <v>46055</v>
      </c>
      <c r="I2004" t="s">
        <v>3878</v>
      </c>
      <c r="K2004" t="s">
        <v>1254</v>
      </c>
      <c r="N2004" t="s">
        <v>35662</v>
      </c>
      <c r="O2004" t="s">
        <v>35919</v>
      </c>
      <c r="P2004" t="s">
        <v>35910</v>
      </c>
      <c r="Q2004" t="s">
        <v>35904</v>
      </c>
      <c r="R2004" t="s">
        <v>35898</v>
      </c>
      <c r="S2004" t="s">
        <v>35795</v>
      </c>
      <c r="T2004" t="s">
        <v>41918</v>
      </c>
      <c r="U2004" s="98">
        <v>3680</v>
      </c>
      <c r="V2004" s="98">
        <v>0</v>
      </c>
      <c r="W2004" t="s">
        <v>41919</v>
      </c>
    </row>
    <row r="2005" spans="1:23" ht="15" customHeight="1">
      <c r="A2005" t="s">
        <v>41920</v>
      </c>
      <c r="B2005" t="s">
        <v>35895</v>
      </c>
      <c r="C2005" s="15">
        <v>46046</v>
      </c>
      <c r="D2005" s="15">
        <v>46057</v>
      </c>
      <c r="E2005" t="s">
        <v>1646</v>
      </c>
      <c r="F2005" s="15">
        <v>46046</v>
      </c>
      <c r="G2005" s="15">
        <v>46057</v>
      </c>
      <c r="I2005" t="s">
        <v>3881</v>
      </c>
      <c r="K2005" t="s">
        <v>1257</v>
      </c>
      <c r="N2005" t="s">
        <v>35686</v>
      </c>
      <c r="O2005" t="s">
        <v>35924</v>
      </c>
      <c r="P2005" t="s">
        <v>35915</v>
      </c>
      <c r="Q2005" t="s">
        <v>35904</v>
      </c>
      <c r="R2005" t="s">
        <v>35898</v>
      </c>
      <c r="S2005" t="s">
        <v>35800</v>
      </c>
      <c r="T2005" t="s">
        <v>41921</v>
      </c>
      <c r="U2005" s="98">
        <v>2120</v>
      </c>
      <c r="V2005" s="98">
        <v>0</v>
      </c>
      <c r="W2005" t="s">
        <v>41922</v>
      </c>
    </row>
    <row r="2006" spans="1:23" ht="15" customHeight="1">
      <c r="A2006" t="s">
        <v>41923</v>
      </c>
      <c r="B2006" t="s">
        <v>35895</v>
      </c>
      <c r="C2006" s="15">
        <v>46047</v>
      </c>
      <c r="D2006" s="15">
        <v>46059</v>
      </c>
      <c r="E2006" t="s">
        <v>1646</v>
      </c>
      <c r="F2006" s="15">
        <v>46047</v>
      </c>
      <c r="G2006" s="15">
        <v>46059</v>
      </c>
      <c r="J2006" t="s">
        <v>20946</v>
      </c>
      <c r="K2006" t="s">
        <v>1260</v>
      </c>
      <c r="N2006" t="s">
        <v>35638</v>
      </c>
      <c r="O2006" t="s">
        <v>1565</v>
      </c>
      <c r="P2006" t="s">
        <v>35920</v>
      </c>
      <c r="Q2006" t="s">
        <v>35897</v>
      </c>
      <c r="R2006" t="s">
        <v>35905</v>
      </c>
      <c r="S2006" t="s">
        <v>35805</v>
      </c>
      <c r="T2006" t="s">
        <v>41924</v>
      </c>
      <c r="U2006" s="98">
        <v>2280</v>
      </c>
      <c r="V2006" s="98">
        <v>0</v>
      </c>
      <c r="W2006" t="s">
        <v>41925</v>
      </c>
    </row>
    <row r="2007" spans="1:23" ht="15" customHeight="1">
      <c r="A2007" t="s">
        <v>41926</v>
      </c>
      <c r="B2007" t="s">
        <v>35895</v>
      </c>
      <c r="C2007" s="15">
        <v>46048</v>
      </c>
      <c r="D2007" s="15">
        <v>46061</v>
      </c>
      <c r="E2007" t="s">
        <v>1646</v>
      </c>
      <c r="F2007" s="15">
        <v>46048</v>
      </c>
      <c r="G2007" s="15">
        <v>46061</v>
      </c>
      <c r="I2007" t="s">
        <v>3887</v>
      </c>
      <c r="K2007" t="s">
        <v>1263</v>
      </c>
      <c r="N2007" t="s">
        <v>35638</v>
      </c>
      <c r="O2007" t="s">
        <v>35902</v>
      </c>
      <c r="P2007" t="s">
        <v>35896</v>
      </c>
      <c r="Q2007" t="s">
        <v>35904</v>
      </c>
      <c r="R2007" t="s">
        <v>35898</v>
      </c>
      <c r="S2007" t="s">
        <v>35810</v>
      </c>
      <c r="T2007" t="s">
        <v>41927</v>
      </c>
      <c r="U2007" s="98">
        <v>1000</v>
      </c>
      <c r="V2007" s="98">
        <v>0</v>
      </c>
      <c r="W2007" t="s">
        <v>41928</v>
      </c>
    </row>
    <row r="2008" spans="1:23" ht="15" customHeight="1">
      <c r="A2008" t="s">
        <v>41929</v>
      </c>
      <c r="B2008" t="s">
        <v>35895</v>
      </c>
      <c r="C2008" s="15">
        <v>46049</v>
      </c>
      <c r="D2008" s="15">
        <v>46063</v>
      </c>
      <c r="E2008" t="s">
        <v>1646</v>
      </c>
      <c r="F2008" s="15">
        <v>46049</v>
      </c>
      <c r="G2008" s="15">
        <v>46063</v>
      </c>
      <c r="I2008" t="s">
        <v>3891</v>
      </c>
      <c r="K2008" t="s">
        <v>1266</v>
      </c>
      <c r="N2008" t="s">
        <v>35638</v>
      </c>
      <c r="O2008" t="s">
        <v>35909</v>
      </c>
      <c r="P2008" t="s">
        <v>35903</v>
      </c>
      <c r="Q2008" t="s">
        <v>35904</v>
      </c>
      <c r="R2008" t="s">
        <v>35905</v>
      </c>
      <c r="S2008" t="s">
        <v>35815</v>
      </c>
      <c r="T2008" t="s">
        <v>41930</v>
      </c>
      <c r="U2008" s="98">
        <v>1000</v>
      </c>
      <c r="V2008" s="98">
        <v>0</v>
      </c>
      <c r="W2008" t="s">
        <v>41931</v>
      </c>
    </row>
    <row r="2009" spans="1:23" ht="15" customHeight="1">
      <c r="A2009" t="s">
        <v>41932</v>
      </c>
      <c r="B2009" t="s">
        <v>35895</v>
      </c>
      <c r="C2009" s="15">
        <v>46050</v>
      </c>
      <c r="D2009" s="15">
        <v>46065</v>
      </c>
      <c r="E2009" t="s">
        <v>1646</v>
      </c>
      <c r="F2009" s="15">
        <v>46050</v>
      </c>
      <c r="G2009" s="15">
        <v>46065</v>
      </c>
      <c r="I2009" t="s">
        <v>3894</v>
      </c>
      <c r="K2009" t="s">
        <v>1270</v>
      </c>
      <c r="N2009" t="s">
        <v>35649</v>
      </c>
      <c r="O2009" t="s">
        <v>35914</v>
      </c>
      <c r="P2009" t="s">
        <v>35910</v>
      </c>
      <c r="Q2009" t="s">
        <v>35897</v>
      </c>
      <c r="R2009" t="s">
        <v>35898</v>
      </c>
      <c r="S2009" t="s">
        <v>35820</v>
      </c>
      <c r="T2009" t="s">
        <v>41933</v>
      </c>
      <c r="U2009" s="98">
        <v>8390</v>
      </c>
      <c r="V2009" s="98">
        <v>0</v>
      </c>
      <c r="W2009" t="s">
        <v>41934</v>
      </c>
    </row>
    <row r="2010" spans="1:23" ht="15" customHeight="1">
      <c r="A2010" t="s">
        <v>41935</v>
      </c>
      <c r="B2010" t="s">
        <v>35895</v>
      </c>
      <c r="C2010" s="15">
        <v>46051</v>
      </c>
      <c r="D2010" s="15">
        <v>46067</v>
      </c>
      <c r="E2010" t="s">
        <v>1646</v>
      </c>
      <c r="F2010" s="15">
        <v>46051</v>
      </c>
      <c r="G2010" s="15">
        <v>46067</v>
      </c>
      <c r="J2010" t="s">
        <v>261</v>
      </c>
      <c r="K2010" t="s">
        <v>1273</v>
      </c>
      <c r="N2010" t="s">
        <v>35649</v>
      </c>
      <c r="O2010" t="s">
        <v>35919</v>
      </c>
      <c r="P2010" t="s">
        <v>35915</v>
      </c>
      <c r="Q2010" t="s">
        <v>35904</v>
      </c>
      <c r="R2010" t="s">
        <v>35898</v>
      </c>
      <c r="S2010" t="s">
        <v>35825</v>
      </c>
      <c r="T2010" t="s">
        <v>41936</v>
      </c>
      <c r="U2010" s="98">
        <v>4965</v>
      </c>
      <c r="V2010" s="98">
        <v>0</v>
      </c>
      <c r="W2010" t="s">
        <v>41937</v>
      </c>
    </row>
    <row r="2011" spans="1:23" ht="15" customHeight="1">
      <c r="A2011" t="s">
        <v>41938</v>
      </c>
      <c r="B2011" t="s">
        <v>35895</v>
      </c>
      <c r="C2011" s="15">
        <v>46052</v>
      </c>
      <c r="D2011" s="15">
        <v>46069</v>
      </c>
      <c r="E2011" t="s">
        <v>1646</v>
      </c>
      <c r="F2011" s="15">
        <v>46052</v>
      </c>
      <c r="G2011" s="15">
        <v>46069</v>
      </c>
      <c r="I2011" t="s">
        <v>3858</v>
      </c>
      <c r="K2011" t="s">
        <v>1277</v>
      </c>
      <c r="N2011" t="s">
        <v>35674</v>
      </c>
      <c r="O2011" t="s">
        <v>35924</v>
      </c>
      <c r="P2011" t="s">
        <v>35920</v>
      </c>
      <c r="Q2011" t="s">
        <v>35904</v>
      </c>
      <c r="R2011" t="s">
        <v>35905</v>
      </c>
      <c r="S2011" t="s">
        <v>35829</v>
      </c>
      <c r="T2011" t="s">
        <v>41939</v>
      </c>
      <c r="U2011" s="98">
        <v>1380</v>
      </c>
      <c r="V2011" s="98">
        <v>0</v>
      </c>
      <c r="W2011" t="s">
        <v>41940</v>
      </c>
    </row>
    <row r="2012" spans="1:23" ht="15" customHeight="1">
      <c r="A2012" t="s">
        <v>41941</v>
      </c>
      <c r="B2012" t="s">
        <v>35895</v>
      </c>
      <c r="C2012" s="15">
        <v>46053</v>
      </c>
      <c r="D2012" s="15">
        <v>46056</v>
      </c>
      <c r="E2012" t="s">
        <v>1646</v>
      </c>
      <c r="F2012" s="15">
        <v>46053</v>
      </c>
      <c r="G2012" s="15">
        <v>46056</v>
      </c>
      <c r="I2012" t="s">
        <v>3861</v>
      </c>
      <c r="K2012" t="s">
        <v>1280</v>
      </c>
      <c r="N2012" t="s">
        <v>35662</v>
      </c>
      <c r="O2012" t="s">
        <v>1565</v>
      </c>
      <c r="P2012" t="s">
        <v>35896</v>
      </c>
      <c r="Q2012" t="s">
        <v>35897</v>
      </c>
      <c r="R2012" t="s">
        <v>35898</v>
      </c>
      <c r="S2012" t="s">
        <v>35833</v>
      </c>
      <c r="T2012" t="s">
        <v>41942</v>
      </c>
      <c r="U2012" s="98">
        <v>8000</v>
      </c>
      <c r="V2012" s="98">
        <v>80</v>
      </c>
      <c r="W2012" t="s">
        <v>41943</v>
      </c>
    </row>
    <row r="2013" spans="1:23" ht="15" customHeight="1">
      <c r="A2013" t="s">
        <v>41944</v>
      </c>
      <c r="B2013" t="s">
        <v>35895</v>
      </c>
      <c r="C2013" s="15">
        <v>46023</v>
      </c>
      <c r="D2013" s="15">
        <v>46027</v>
      </c>
      <c r="E2013" t="s">
        <v>1646</v>
      </c>
      <c r="F2013" s="15">
        <v>46023</v>
      </c>
      <c r="G2013" s="15">
        <v>46027</v>
      </c>
      <c r="I2013" t="s">
        <v>3864</v>
      </c>
      <c r="K2013" t="s">
        <v>1284</v>
      </c>
      <c r="N2013" t="s">
        <v>35686</v>
      </c>
      <c r="O2013" t="s">
        <v>35902</v>
      </c>
      <c r="P2013" t="s">
        <v>35903</v>
      </c>
      <c r="Q2013" t="s">
        <v>35904</v>
      </c>
      <c r="R2013" t="s">
        <v>35905</v>
      </c>
      <c r="S2013" t="s">
        <v>35837</v>
      </c>
      <c r="T2013" t="s">
        <v>41945</v>
      </c>
      <c r="U2013" s="98">
        <v>2240</v>
      </c>
      <c r="V2013" s="98">
        <v>0</v>
      </c>
      <c r="W2013" t="s">
        <v>41946</v>
      </c>
    </row>
    <row r="2014" spans="1:23" ht="15" customHeight="1">
      <c r="A2014" t="s">
        <v>41947</v>
      </c>
      <c r="B2014" t="s">
        <v>35895</v>
      </c>
      <c r="C2014" s="15">
        <v>46024</v>
      </c>
      <c r="D2014" s="15">
        <v>46029</v>
      </c>
      <c r="E2014" t="s">
        <v>1646</v>
      </c>
      <c r="F2014" s="15">
        <v>46024</v>
      </c>
      <c r="G2014" s="15">
        <v>46029</v>
      </c>
      <c r="J2014" t="s">
        <v>295</v>
      </c>
      <c r="K2014" t="s">
        <v>1288</v>
      </c>
      <c r="N2014" t="s">
        <v>35638</v>
      </c>
      <c r="O2014" t="s">
        <v>35909</v>
      </c>
      <c r="P2014" t="s">
        <v>35910</v>
      </c>
      <c r="Q2014" t="s">
        <v>35904</v>
      </c>
      <c r="R2014" t="s">
        <v>35898</v>
      </c>
      <c r="S2014" t="s">
        <v>35841</v>
      </c>
      <c r="T2014" t="s">
        <v>41948</v>
      </c>
      <c r="U2014" s="98">
        <v>1050</v>
      </c>
      <c r="V2014" s="98">
        <v>0</v>
      </c>
      <c r="W2014" t="s">
        <v>41949</v>
      </c>
    </row>
    <row r="2015" spans="1:23" ht="15" customHeight="1">
      <c r="A2015" t="s">
        <v>41950</v>
      </c>
      <c r="B2015" t="s">
        <v>35895</v>
      </c>
      <c r="C2015" s="15">
        <v>46025</v>
      </c>
      <c r="D2015" s="15">
        <v>46031</v>
      </c>
      <c r="E2015" t="s">
        <v>1646</v>
      </c>
      <c r="F2015" s="15">
        <v>46025</v>
      </c>
      <c r="G2015" s="15">
        <v>46031</v>
      </c>
      <c r="I2015" t="s">
        <v>3870</v>
      </c>
      <c r="K2015" t="s">
        <v>1291</v>
      </c>
      <c r="N2015" t="s">
        <v>35638</v>
      </c>
      <c r="O2015" t="s">
        <v>35914</v>
      </c>
      <c r="P2015" t="s">
        <v>35915</v>
      </c>
      <c r="Q2015" t="s">
        <v>35897</v>
      </c>
      <c r="R2015" t="s">
        <v>35898</v>
      </c>
      <c r="S2015" t="s">
        <v>35845</v>
      </c>
      <c r="T2015" t="s">
        <v>41951</v>
      </c>
      <c r="U2015" s="98">
        <v>2370</v>
      </c>
      <c r="V2015" s="98">
        <v>0</v>
      </c>
      <c r="W2015" t="s">
        <v>41952</v>
      </c>
    </row>
    <row r="2016" spans="1:23" ht="15" customHeight="1">
      <c r="A2016" t="s">
        <v>41953</v>
      </c>
      <c r="B2016" t="s">
        <v>35895</v>
      </c>
      <c r="C2016" s="15">
        <v>46026</v>
      </c>
      <c r="D2016" s="15">
        <v>46033</v>
      </c>
      <c r="E2016" t="s">
        <v>1646</v>
      </c>
      <c r="F2016" s="15">
        <v>46026</v>
      </c>
      <c r="G2016" s="15">
        <v>46033</v>
      </c>
      <c r="I2016" t="s">
        <v>3873</v>
      </c>
      <c r="K2016" t="s">
        <v>1294</v>
      </c>
      <c r="N2016" t="s">
        <v>35638</v>
      </c>
      <c r="O2016" t="s">
        <v>35919</v>
      </c>
      <c r="P2016" t="s">
        <v>35920</v>
      </c>
      <c r="Q2016" t="s">
        <v>35904</v>
      </c>
      <c r="R2016" t="s">
        <v>35905</v>
      </c>
      <c r="S2016" t="s">
        <v>35849</v>
      </c>
      <c r="T2016" t="s">
        <v>41954</v>
      </c>
      <c r="U2016" s="98">
        <v>1050</v>
      </c>
      <c r="V2016" s="98">
        <v>0</v>
      </c>
      <c r="W2016" t="s">
        <v>41955</v>
      </c>
    </row>
    <row r="2017" spans="1:23" ht="15" customHeight="1">
      <c r="A2017" t="s">
        <v>41956</v>
      </c>
      <c r="B2017" t="s">
        <v>35895</v>
      </c>
      <c r="C2017" s="15">
        <v>46027</v>
      </c>
      <c r="D2017" s="15">
        <v>46035</v>
      </c>
      <c r="E2017" t="s">
        <v>1646</v>
      </c>
      <c r="F2017" s="15">
        <v>46027</v>
      </c>
      <c r="G2017" s="15">
        <v>46035</v>
      </c>
      <c r="I2017" t="s">
        <v>1665</v>
      </c>
      <c r="K2017" t="s">
        <v>1297</v>
      </c>
      <c r="N2017" t="s">
        <v>35649</v>
      </c>
      <c r="O2017" t="s">
        <v>35924</v>
      </c>
      <c r="P2017" t="s">
        <v>35896</v>
      </c>
      <c r="Q2017" t="s">
        <v>35904</v>
      </c>
      <c r="R2017" t="s">
        <v>35898</v>
      </c>
      <c r="S2017" t="s">
        <v>35853</v>
      </c>
      <c r="T2017" t="s">
        <v>41957</v>
      </c>
      <c r="U2017" s="98">
        <v>5210</v>
      </c>
      <c r="V2017" s="98">
        <v>0</v>
      </c>
      <c r="W2017" t="s">
        <v>41958</v>
      </c>
    </row>
    <row r="2018" spans="1:23" ht="15" customHeight="1">
      <c r="A2018" t="s">
        <v>41959</v>
      </c>
      <c r="B2018" t="s">
        <v>35895</v>
      </c>
      <c r="C2018" s="15">
        <v>46028</v>
      </c>
      <c r="D2018" s="15">
        <v>46037</v>
      </c>
      <c r="E2018" t="s">
        <v>1646</v>
      </c>
      <c r="F2018" s="15">
        <v>46028</v>
      </c>
      <c r="G2018" s="15">
        <v>46037</v>
      </c>
      <c r="J2018" t="s">
        <v>285</v>
      </c>
      <c r="K2018" t="s">
        <v>1301</v>
      </c>
      <c r="N2018" t="s">
        <v>35649</v>
      </c>
      <c r="O2018" t="s">
        <v>1565</v>
      </c>
      <c r="P2018" t="s">
        <v>35903</v>
      </c>
      <c r="Q2018" t="s">
        <v>35897</v>
      </c>
      <c r="R2018" t="s">
        <v>35905</v>
      </c>
      <c r="S2018" t="s">
        <v>35857</v>
      </c>
      <c r="T2018" t="s">
        <v>41960</v>
      </c>
      <c r="U2018" s="98">
        <v>8885</v>
      </c>
      <c r="V2018" s="98">
        <v>0</v>
      </c>
      <c r="W2018" t="s">
        <v>41961</v>
      </c>
    </row>
    <row r="2019" spans="1:23" ht="15" customHeight="1">
      <c r="A2019" t="s">
        <v>41962</v>
      </c>
      <c r="B2019" t="s">
        <v>35895</v>
      </c>
      <c r="C2019" s="15">
        <v>46029</v>
      </c>
      <c r="D2019" s="15">
        <v>46039</v>
      </c>
      <c r="E2019" t="s">
        <v>1646</v>
      </c>
      <c r="F2019" s="15">
        <v>46029</v>
      </c>
      <c r="G2019" s="15">
        <v>46039</v>
      </c>
      <c r="I2019" t="s">
        <v>3881</v>
      </c>
      <c r="K2019" t="s">
        <v>1304</v>
      </c>
      <c r="N2019" t="s">
        <v>35674</v>
      </c>
      <c r="O2019" t="s">
        <v>35902</v>
      </c>
      <c r="P2019" t="s">
        <v>35910</v>
      </c>
      <c r="Q2019" t="s">
        <v>35904</v>
      </c>
      <c r="R2019" t="s">
        <v>35898</v>
      </c>
      <c r="S2019" t="s">
        <v>35861</v>
      </c>
      <c r="T2019" t="s">
        <v>41963</v>
      </c>
      <c r="U2019" s="98">
        <v>1470</v>
      </c>
      <c r="V2019" s="98">
        <v>0</v>
      </c>
      <c r="W2019" t="s">
        <v>41964</v>
      </c>
    </row>
    <row r="2020" spans="1:23" ht="15" customHeight="1">
      <c r="A2020" t="s">
        <v>41965</v>
      </c>
      <c r="B2020" t="s">
        <v>35895</v>
      </c>
      <c r="C2020" s="15">
        <v>46030</v>
      </c>
      <c r="D2020" s="15">
        <v>46041</v>
      </c>
      <c r="E2020" t="s">
        <v>1646</v>
      </c>
      <c r="F2020" s="15">
        <v>46030</v>
      </c>
      <c r="G2020" s="15">
        <v>46041</v>
      </c>
      <c r="I2020" t="s">
        <v>3884</v>
      </c>
      <c r="K2020" t="s">
        <v>1308</v>
      </c>
      <c r="N2020" t="s">
        <v>35662</v>
      </c>
      <c r="O2020" t="s">
        <v>35909</v>
      </c>
      <c r="P2020" t="s">
        <v>35915</v>
      </c>
      <c r="Q2020" t="s">
        <v>35904</v>
      </c>
      <c r="R2020" t="s">
        <v>35898</v>
      </c>
      <c r="S2020" t="s">
        <v>35865</v>
      </c>
      <c r="T2020" t="s">
        <v>41966</v>
      </c>
      <c r="U2020" s="98">
        <v>3920</v>
      </c>
      <c r="V2020" s="98">
        <v>0</v>
      </c>
      <c r="W2020" t="s">
        <v>41967</v>
      </c>
    </row>
    <row r="2021" spans="1:23" ht="15" customHeight="1">
      <c r="A2021" t="s">
        <v>41968</v>
      </c>
      <c r="B2021" t="s">
        <v>35895</v>
      </c>
      <c r="C2021" s="15">
        <v>46031</v>
      </c>
      <c r="D2021" s="15">
        <v>46043</v>
      </c>
      <c r="E2021" t="s">
        <v>1646</v>
      </c>
      <c r="F2021" s="15">
        <v>46031</v>
      </c>
      <c r="G2021" s="15">
        <v>46043</v>
      </c>
      <c r="I2021" t="s">
        <v>3887</v>
      </c>
      <c r="K2021" t="s">
        <v>1312</v>
      </c>
      <c r="N2021" t="s">
        <v>35686</v>
      </c>
      <c r="O2021" t="s">
        <v>35914</v>
      </c>
      <c r="P2021" t="s">
        <v>35920</v>
      </c>
      <c r="Q2021" t="s">
        <v>35897</v>
      </c>
      <c r="R2021" t="s">
        <v>35905</v>
      </c>
      <c r="S2021" t="s">
        <v>35869</v>
      </c>
      <c r="T2021" t="s">
        <v>41969</v>
      </c>
      <c r="U2021" s="98">
        <v>4520</v>
      </c>
      <c r="V2021" s="98">
        <v>0</v>
      </c>
      <c r="W2021" t="s">
        <v>41970</v>
      </c>
    </row>
    <row r="2022" spans="1:23" ht="15" customHeight="1">
      <c r="A2022" t="s">
        <v>41971</v>
      </c>
      <c r="B2022" t="s">
        <v>35895</v>
      </c>
      <c r="C2022" s="15">
        <v>46032</v>
      </c>
      <c r="D2022" s="15">
        <v>46045</v>
      </c>
      <c r="E2022" t="s">
        <v>1646</v>
      </c>
      <c r="F2022" s="15">
        <v>46032</v>
      </c>
      <c r="G2022" s="15">
        <v>46045</v>
      </c>
      <c r="J2022" t="s">
        <v>275</v>
      </c>
      <c r="K2022" t="s">
        <v>1315</v>
      </c>
      <c r="N2022" t="s">
        <v>35638</v>
      </c>
      <c r="O2022" t="s">
        <v>35919</v>
      </c>
      <c r="P2022" t="s">
        <v>35896</v>
      </c>
      <c r="Q2022" t="s">
        <v>35904</v>
      </c>
      <c r="R2022" t="s">
        <v>35898</v>
      </c>
      <c r="S2022" t="s">
        <v>35635</v>
      </c>
      <c r="T2022" t="s">
        <v>41972</v>
      </c>
      <c r="U2022" s="98">
        <v>975</v>
      </c>
      <c r="V2022" s="98">
        <v>90</v>
      </c>
      <c r="W2022" t="s">
        <v>41973</v>
      </c>
    </row>
    <row r="2023" spans="1:23" ht="15" customHeight="1">
      <c r="A2023" t="s">
        <v>41974</v>
      </c>
      <c r="B2023" t="s">
        <v>35895</v>
      </c>
      <c r="C2023" s="15">
        <v>46033</v>
      </c>
      <c r="D2023" s="15">
        <v>46047</v>
      </c>
      <c r="E2023" t="s">
        <v>1646</v>
      </c>
      <c r="F2023" s="15">
        <v>46033</v>
      </c>
      <c r="G2023" s="15">
        <v>46047</v>
      </c>
      <c r="I2023" t="s">
        <v>3894</v>
      </c>
      <c r="K2023" t="s">
        <v>1318</v>
      </c>
      <c r="N2023" t="s">
        <v>35638</v>
      </c>
      <c r="O2023" t="s">
        <v>35924</v>
      </c>
      <c r="P2023" t="s">
        <v>35903</v>
      </c>
      <c r="Q2023" t="s">
        <v>35904</v>
      </c>
      <c r="R2023" t="s">
        <v>35905</v>
      </c>
      <c r="S2023" t="s">
        <v>35647</v>
      </c>
      <c r="T2023" t="s">
        <v>41975</v>
      </c>
      <c r="U2023" s="98">
        <v>975</v>
      </c>
      <c r="V2023" s="98">
        <v>0</v>
      </c>
      <c r="W2023" t="s">
        <v>41976</v>
      </c>
    </row>
    <row r="2024" spans="1:23" ht="15" customHeight="1">
      <c r="A2024" t="s">
        <v>41977</v>
      </c>
      <c r="B2024" t="s">
        <v>35895</v>
      </c>
      <c r="C2024" s="15">
        <v>46034</v>
      </c>
      <c r="D2024" s="15">
        <v>46049</v>
      </c>
      <c r="E2024" t="s">
        <v>1646</v>
      </c>
      <c r="F2024" s="15">
        <v>46034</v>
      </c>
      <c r="G2024" s="15">
        <v>46049</v>
      </c>
      <c r="I2024" t="s">
        <v>1644</v>
      </c>
      <c r="K2024" t="s">
        <v>1322</v>
      </c>
      <c r="N2024" t="s">
        <v>35638</v>
      </c>
      <c r="O2024" t="s">
        <v>1565</v>
      </c>
      <c r="P2024" t="s">
        <v>35910</v>
      </c>
      <c r="Q2024" t="s">
        <v>35897</v>
      </c>
      <c r="R2024" t="s">
        <v>35898</v>
      </c>
      <c r="S2024" t="s">
        <v>35660</v>
      </c>
      <c r="T2024" t="s">
        <v>41978</v>
      </c>
      <c r="U2024" s="98">
        <v>2235</v>
      </c>
      <c r="V2024" s="98">
        <v>0</v>
      </c>
      <c r="W2024" t="s">
        <v>41979</v>
      </c>
    </row>
    <row r="2025" spans="1:23" ht="15" customHeight="1">
      <c r="A2025" t="s">
        <v>41980</v>
      </c>
      <c r="B2025" t="s">
        <v>35895</v>
      </c>
      <c r="C2025" s="15">
        <v>46035</v>
      </c>
      <c r="D2025" s="15">
        <v>46050</v>
      </c>
      <c r="E2025" t="s">
        <v>1646</v>
      </c>
      <c r="F2025" s="15">
        <v>46035</v>
      </c>
      <c r="G2025" s="15">
        <v>46050</v>
      </c>
      <c r="I2025" t="s">
        <v>3858</v>
      </c>
      <c r="K2025" t="s">
        <v>1326</v>
      </c>
      <c r="N2025" t="s">
        <v>35649</v>
      </c>
      <c r="O2025" t="s">
        <v>35902</v>
      </c>
      <c r="P2025" t="s">
        <v>35915</v>
      </c>
      <c r="Q2025" t="s">
        <v>35904</v>
      </c>
      <c r="R2025" t="s">
        <v>35898</v>
      </c>
      <c r="S2025" t="s">
        <v>35672</v>
      </c>
      <c r="T2025" t="s">
        <v>41981</v>
      </c>
      <c r="U2025" s="98">
        <v>4790</v>
      </c>
      <c r="V2025" s="98">
        <v>0</v>
      </c>
      <c r="W2025" t="s">
        <v>41982</v>
      </c>
    </row>
    <row r="2026" spans="1:23" ht="15" customHeight="1">
      <c r="A2026" t="s">
        <v>41983</v>
      </c>
      <c r="B2026" t="s">
        <v>35895</v>
      </c>
      <c r="C2026" s="15">
        <v>46036</v>
      </c>
      <c r="D2026" s="15">
        <v>46050</v>
      </c>
      <c r="E2026" t="s">
        <v>1646</v>
      </c>
      <c r="F2026" s="15">
        <v>46036</v>
      </c>
      <c r="G2026" s="15">
        <v>46050</v>
      </c>
      <c r="J2026" t="s">
        <v>20946</v>
      </c>
      <c r="K2026" t="s">
        <v>1329</v>
      </c>
      <c r="N2026" t="s">
        <v>35649</v>
      </c>
      <c r="O2026" t="s">
        <v>35909</v>
      </c>
      <c r="P2026" t="s">
        <v>35920</v>
      </c>
      <c r="Q2026" t="s">
        <v>35904</v>
      </c>
      <c r="R2026" t="s">
        <v>35905</v>
      </c>
      <c r="S2026" t="s">
        <v>35683</v>
      </c>
      <c r="T2026" t="s">
        <v>41984</v>
      </c>
      <c r="U2026" s="98">
        <v>4825</v>
      </c>
      <c r="V2026" s="98">
        <v>0</v>
      </c>
      <c r="W2026" t="s">
        <v>41985</v>
      </c>
    </row>
    <row r="2027" spans="1:23" ht="15" customHeight="1">
      <c r="A2027" t="s">
        <v>41986</v>
      </c>
      <c r="B2027" t="s">
        <v>35895</v>
      </c>
      <c r="C2027" s="15">
        <v>46037</v>
      </c>
      <c r="D2027" s="15">
        <v>46040</v>
      </c>
      <c r="E2027" t="s">
        <v>1646</v>
      </c>
      <c r="F2027" s="15">
        <v>46037</v>
      </c>
      <c r="G2027" s="15">
        <v>46040</v>
      </c>
      <c r="I2027" t="s">
        <v>3864</v>
      </c>
      <c r="K2027" t="s">
        <v>1332</v>
      </c>
      <c r="N2027" t="s">
        <v>35674</v>
      </c>
      <c r="O2027" t="s">
        <v>35914</v>
      </c>
      <c r="P2027" t="s">
        <v>35896</v>
      </c>
      <c r="Q2027" t="s">
        <v>35897</v>
      </c>
      <c r="R2027" t="s">
        <v>35898</v>
      </c>
      <c r="S2027" t="s">
        <v>35692</v>
      </c>
      <c r="T2027" t="s">
        <v>41987</v>
      </c>
      <c r="U2027" s="98">
        <v>2830</v>
      </c>
      <c r="V2027" s="98">
        <v>0</v>
      </c>
      <c r="W2027" t="s">
        <v>41988</v>
      </c>
    </row>
    <row r="2028" spans="1:23" ht="15" customHeight="1">
      <c r="A2028" t="s">
        <v>41989</v>
      </c>
      <c r="B2028" t="s">
        <v>35895</v>
      </c>
      <c r="C2028" s="15">
        <v>46038</v>
      </c>
      <c r="D2028" s="15">
        <v>46042</v>
      </c>
      <c r="E2028" t="s">
        <v>1646</v>
      </c>
      <c r="F2028" s="15">
        <v>46038</v>
      </c>
      <c r="G2028" s="15">
        <v>46042</v>
      </c>
      <c r="I2028" t="s">
        <v>3867</v>
      </c>
      <c r="K2028" t="s">
        <v>1335</v>
      </c>
      <c r="N2028" t="s">
        <v>35662</v>
      </c>
      <c r="O2028" t="s">
        <v>35919</v>
      </c>
      <c r="P2028" t="s">
        <v>35903</v>
      </c>
      <c r="Q2028" t="s">
        <v>35904</v>
      </c>
      <c r="R2028" t="s">
        <v>35905</v>
      </c>
      <c r="S2028" t="s">
        <v>35700</v>
      </c>
      <c r="T2028" t="s">
        <v>41990</v>
      </c>
      <c r="U2028" s="98">
        <v>3800</v>
      </c>
      <c r="V2028" s="98">
        <v>0</v>
      </c>
      <c r="W2028" t="s">
        <v>41991</v>
      </c>
    </row>
    <row r="2029" spans="1:23" ht="15" customHeight="1">
      <c r="A2029" t="s">
        <v>41992</v>
      </c>
      <c r="B2029" t="s">
        <v>35895</v>
      </c>
      <c r="C2029" s="15">
        <v>46039</v>
      </c>
      <c r="D2029" s="15">
        <v>46044</v>
      </c>
      <c r="E2029" t="s">
        <v>1646</v>
      </c>
      <c r="F2029" s="15">
        <v>46039</v>
      </c>
      <c r="G2029" s="15">
        <v>46044</v>
      </c>
      <c r="I2029" t="s">
        <v>3870</v>
      </c>
      <c r="K2029" t="s">
        <v>1338</v>
      </c>
      <c r="N2029" t="s">
        <v>35686</v>
      </c>
      <c r="O2029" t="s">
        <v>35924</v>
      </c>
      <c r="P2029" t="s">
        <v>35910</v>
      </c>
      <c r="Q2029" t="s">
        <v>35904</v>
      </c>
      <c r="R2029" t="s">
        <v>35898</v>
      </c>
      <c r="S2029" t="s">
        <v>35708</v>
      </c>
      <c r="T2029" t="s">
        <v>41993</v>
      </c>
      <c r="U2029" s="98">
        <v>2160</v>
      </c>
      <c r="V2029" s="98">
        <v>0</v>
      </c>
      <c r="W2029" t="s">
        <v>41994</v>
      </c>
    </row>
    <row r="2030" spans="1:23" ht="15" customHeight="1">
      <c r="A2030" t="s">
        <v>41995</v>
      </c>
      <c r="B2030" t="s">
        <v>35895</v>
      </c>
      <c r="C2030" s="15">
        <v>46040</v>
      </c>
      <c r="D2030" s="15">
        <v>46046</v>
      </c>
      <c r="E2030" t="s">
        <v>1646</v>
      </c>
      <c r="F2030" s="15">
        <v>46040</v>
      </c>
      <c r="G2030" s="15">
        <v>46046</v>
      </c>
      <c r="J2030" t="s">
        <v>261</v>
      </c>
      <c r="K2030" t="s">
        <v>1342</v>
      </c>
      <c r="N2030" t="s">
        <v>35638</v>
      </c>
      <c r="O2030" t="s">
        <v>1565</v>
      </c>
      <c r="P2030" t="s">
        <v>35915</v>
      </c>
      <c r="Q2030" t="s">
        <v>35897</v>
      </c>
      <c r="R2030" t="s">
        <v>35898</v>
      </c>
      <c r="S2030" t="s">
        <v>35714</v>
      </c>
      <c r="T2030" t="s">
        <v>41996</v>
      </c>
      <c r="U2030" s="98">
        <v>2325</v>
      </c>
      <c r="V2030" s="98">
        <v>0</v>
      </c>
      <c r="W2030" t="s">
        <v>41997</v>
      </c>
    </row>
    <row r="2031" spans="1:23" ht="15" customHeight="1">
      <c r="A2031" t="s">
        <v>41998</v>
      </c>
      <c r="B2031" t="s">
        <v>35895</v>
      </c>
      <c r="C2031" s="15">
        <v>46041</v>
      </c>
      <c r="D2031" s="15">
        <v>46048</v>
      </c>
      <c r="E2031" t="s">
        <v>1646</v>
      </c>
      <c r="F2031" s="15">
        <v>46041</v>
      </c>
      <c r="G2031" s="15">
        <v>46048</v>
      </c>
      <c r="I2031" t="s">
        <v>1665</v>
      </c>
      <c r="K2031" t="s">
        <v>1345</v>
      </c>
      <c r="N2031" t="s">
        <v>35638</v>
      </c>
      <c r="O2031" t="s">
        <v>35902</v>
      </c>
      <c r="P2031" t="s">
        <v>35920</v>
      </c>
      <c r="Q2031" t="s">
        <v>35904</v>
      </c>
      <c r="R2031" t="s">
        <v>35905</v>
      </c>
      <c r="S2031" t="s">
        <v>35723</v>
      </c>
      <c r="T2031" t="s">
        <v>41999</v>
      </c>
      <c r="U2031" s="98">
        <v>1025</v>
      </c>
      <c r="V2031" s="98">
        <v>0</v>
      </c>
      <c r="W2031" t="s">
        <v>42000</v>
      </c>
    </row>
    <row r="2032" spans="1:23" ht="15" customHeight="1">
      <c r="A2032" t="s">
        <v>42001</v>
      </c>
      <c r="B2032" t="s">
        <v>35895</v>
      </c>
      <c r="C2032" s="15">
        <v>46042</v>
      </c>
      <c r="D2032" s="15">
        <v>46050</v>
      </c>
      <c r="E2032" t="s">
        <v>1646</v>
      </c>
      <c r="F2032" s="15">
        <v>46042</v>
      </c>
      <c r="G2032" s="15">
        <v>46050</v>
      </c>
      <c r="I2032" t="s">
        <v>3878</v>
      </c>
      <c r="K2032" t="s">
        <v>1348</v>
      </c>
      <c r="N2032" t="s">
        <v>35638</v>
      </c>
      <c r="O2032" t="s">
        <v>35909</v>
      </c>
      <c r="P2032" t="s">
        <v>35896</v>
      </c>
      <c r="Q2032" t="s">
        <v>35904</v>
      </c>
      <c r="R2032" t="s">
        <v>35898</v>
      </c>
      <c r="S2032" t="s">
        <v>35730</v>
      </c>
      <c r="T2032" t="s">
        <v>42002</v>
      </c>
      <c r="U2032" s="98">
        <v>1025</v>
      </c>
      <c r="V2032" s="98">
        <v>100</v>
      </c>
      <c r="W2032" t="s">
        <v>42003</v>
      </c>
    </row>
    <row r="2033" spans="1:23" ht="15" customHeight="1">
      <c r="A2033" t="s">
        <v>42004</v>
      </c>
      <c r="B2033" t="s">
        <v>35895</v>
      </c>
      <c r="C2033" s="15">
        <v>46043</v>
      </c>
      <c r="D2033" s="15">
        <v>46050</v>
      </c>
      <c r="E2033" t="s">
        <v>1646</v>
      </c>
      <c r="F2033" s="15">
        <v>46043</v>
      </c>
      <c r="G2033" s="15">
        <v>46050</v>
      </c>
      <c r="I2033" t="s">
        <v>3881</v>
      </c>
      <c r="K2033" t="s">
        <v>1352</v>
      </c>
      <c r="N2033" t="s">
        <v>35649</v>
      </c>
      <c r="O2033" t="s">
        <v>35914</v>
      </c>
      <c r="P2033" t="s">
        <v>35903</v>
      </c>
      <c r="Q2033" t="s">
        <v>35897</v>
      </c>
      <c r="R2033" t="s">
        <v>35905</v>
      </c>
      <c r="S2033" t="s">
        <v>35737</v>
      </c>
      <c r="T2033" t="s">
        <v>42005</v>
      </c>
      <c r="U2033" s="98">
        <v>8610</v>
      </c>
      <c r="V2033" s="98">
        <v>0</v>
      </c>
      <c r="W2033" t="s">
        <v>42006</v>
      </c>
    </row>
    <row r="2034" spans="1:23" ht="15" customHeight="1">
      <c r="A2034" t="s">
        <v>42007</v>
      </c>
      <c r="B2034" t="s">
        <v>35895</v>
      </c>
      <c r="C2034" s="15">
        <v>46044</v>
      </c>
      <c r="D2034" s="15">
        <v>46054</v>
      </c>
      <c r="E2034" t="s">
        <v>1646</v>
      </c>
      <c r="F2034" s="15">
        <v>46044</v>
      </c>
      <c r="G2034" s="15">
        <v>46054</v>
      </c>
      <c r="J2034" t="s">
        <v>295</v>
      </c>
      <c r="K2034" t="s">
        <v>1355</v>
      </c>
      <c r="N2034" t="s">
        <v>35649</v>
      </c>
      <c r="O2034" t="s">
        <v>35919</v>
      </c>
      <c r="P2034" t="s">
        <v>35910</v>
      </c>
      <c r="Q2034" t="s">
        <v>35904</v>
      </c>
      <c r="R2034" t="s">
        <v>35898</v>
      </c>
      <c r="S2034" t="s">
        <v>35744</v>
      </c>
      <c r="T2034" t="s">
        <v>42008</v>
      </c>
      <c r="U2034" s="98">
        <v>5105</v>
      </c>
      <c r="V2034" s="98">
        <v>0</v>
      </c>
      <c r="W2034" t="s">
        <v>42009</v>
      </c>
    </row>
    <row r="2035" spans="1:23" ht="15" customHeight="1">
      <c r="A2035" t="s">
        <v>42010</v>
      </c>
      <c r="B2035" t="s">
        <v>35895</v>
      </c>
      <c r="C2035" s="15">
        <v>46045</v>
      </c>
      <c r="D2035" s="15">
        <v>46056</v>
      </c>
      <c r="E2035" t="s">
        <v>1646</v>
      </c>
      <c r="F2035" s="15">
        <v>46045</v>
      </c>
      <c r="G2035" s="15">
        <v>46056</v>
      </c>
      <c r="I2035" t="s">
        <v>3887</v>
      </c>
      <c r="K2035" t="s">
        <v>1358</v>
      </c>
      <c r="N2035" t="s">
        <v>35674</v>
      </c>
      <c r="O2035" t="s">
        <v>35924</v>
      </c>
      <c r="P2035" t="s">
        <v>35915</v>
      </c>
      <c r="Q2035" t="s">
        <v>35904</v>
      </c>
      <c r="R2035" t="s">
        <v>35898</v>
      </c>
      <c r="S2035" t="s">
        <v>35750</v>
      </c>
      <c r="T2035" t="s">
        <v>42011</v>
      </c>
      <c r="U2035" s="98">
        <v>1416</v>
      </c>
      <c r="V2035" s="98">
        <v>0</v>
      </c>
      <c r="W2035" t="s">
        <v>42012</v>
      </c>
    </row>
    <row r="2036" spans="1:23" ht="15" customHeight="1">
      <c r="A2036" t="s">
        <v>42013</v>
      </c>
      <c r="B2036" t="s">
        <v>35895</v>
      </c>
      <c r="C2036" s="15">
        <v>46046</v>
      </c>
      <c r="D2036" s="15">
        <v>46058</v>
      </c>
      <c r="E2036" t="s">
        <v>1646</v>
      </c>
      <c r="F2036" s="15">
        <v>46046</v>
      </c>
      <c r="G2036" s="15">
        <v>46058</v>
      </c>
      <c r="I2036" t="s">
        <v>3891</v>
      </c>
      <c r="K2036" t="s">
        <v>1361</v>
      </c>
      <c r="N2036" t="s">
        <v>35662</v>
      </c>
      <c r="O2036" t="s">
        <v>1565</v>
      </c>
      <c r="P2036" t="s">
        <v>35920</v>
      </c>
      <c r="Q2036" t="s">
        <v>35897</v>
      </c>
      <c r="R2036" t="s">
        <v>35905</v>
      </c>
      <c r="S2036" t="s">
        <v>35755</v>
      </c>
      <c r="T2036" t="s">
        <v>42014</v>
      </c>
      <c r="U2036" s="98">
        <v>8200</v>
      </c>
      <c r="V2036" s="98">
        <v>0</v>
      </c>
      <c r="W2036" t="s">
        <v>42015</v>
      </c>
    </row>
    <row r="2037" spans="1:23" ht="15" customHeight="1">
      <c r="A2037" t="s">
        <v>42016</v>
      </c>
      <c r="B2037" t="s">
        <v>35895</v>
      </c>
      <c r="C2037" s="15">
        <v>46047</v>
      </c>
      <c r="D2037" s="15">
        <v>46060</v>
      </c>
      <c r="E2037" t="s">
        <v>1646</v>
      </c>
      <c r="F2037" s="15">
        <v>46047</v>
      </c>
      <c r="G2037" s="15">
        <v>46060</v>
      </c>
      <c r="I2037" t="s">
        <v>3894</v>
      </c>
      <c r="K2037" t="s">
        <v>1365</v>
      </c>
      <c r="N2037" t="s">
        <v>35686</v>
      </c>
      <c r="O2037" t="s">
        <v>35902</v>
      </c>
      <c r="P2037" t="s">
        <v>35896</v>
      </c>
      <c r="Q2037" t="s">
        <v>35904</v>
      </c>
      <c r="R2037" t="s">
        <v>35898</v>
      </c>
      <c r="S2037" t="s">
        <v>35760</v>
      </c>
      <c r="T2037" t="s">
        <v>42017</v>
      </c>
      <c r="U2037" s="98">
        <v>2280</v>
      </c>
      <c r="V2037" s="98">
        <v>0</v>
      </c>
      <c r="W2037" t="s">
        <v>42018</v>
      </c>
    </row>
    <row r="2038" spans="1:23" ht="15" customHeight="1">
      <c r="A2038" t="s">
        <v>42019</v>
      </c>
      <c r="B2038" t="s">
        <v>35895</v>
      </c>
      <c r="C2038" s="15">
        <v>46048</v>
      </c>
      <c r="D2038" s="15">
        <v>46062</v>
      </c>
      <c r="E2038" t="s">
        <v>1646</v>
      </c>
      <c r="F2038" s="15">
        <v>46048</v>
      </c>
      <c r="G2038" s="15">
        <v>46062</v>
      </c>
      <c r="J2038" t="s">
        <v>285</v>
      </c>
      <c r="K2038" t="s">
        <v>1368</v>
      </c>
      <c r="N2038" t="s">
        <v>35638</v>
      </c>
      <c r="O2038" t="s">
        <v>35909</v>
      </c>
      <c r="P2038" t="s">
        <v>35903</v>
      </c>
      <c r="Q2038" t="s">
        <v>35904</v>
      </c>
      <c r="R2038" t="s">
        <v>35905</v>
      </c>
      <c r="S2038" t="s">
        <v>35765</v>
      </c>
      <c r="T2038" t="s">
        <v>42020</v>
      </c>
      <c r="U2038" s="98">
        <v>1075</v>
      </c>
      <c r="V2038" s="98">
        <v>0</v>
      </c>
      <c r="W2038" t="s">
        <v>42021</v>
      </c>
    </row>
    <row r="2039" spans="1:23" ht="15" customHeight="1">
      <c r="A2039" t="s">
        <v>42022</v>
      </c>
      <c r="B2039" t="s">
        <v>35895</v>
      </c>
      <c r="C2039" s="15">
        <v>46049</v>
      </c>
      <c r="D2039" s="15">
        <v>46064</v>
      </c>
      <c r="E2039" t="s">
        <v>1646</v>
      </c>
      <c r="F2039" s="15">
        <v>46049</v>
      </c>
      <c r="G2039" s="15">
        <v>46064</v>
      </c>
      <c r="I2039" t="s">
        <v>3858</v>
      </c>
      <c r="K2039" t="s">
        <v>1371</v>
      </c>
      <c r="N2039" t="s">
        <v>35638</v>
      </c>
      <c r="O2039" t="s">
        <v>35914</v>
      </c>
      <c r="P2039" t="s">
        <v>35910</v>
      </c>
      <c r="Q2039" t="s">
        <v>35897</v>
      </c>
      <c r="R2039" t="s">
        <v>35898</v>
      </c>
      <c r="S2039" t="s">
        <v>35770</v>
      </c>
      <c r="T2039" t="s">
        <v>42023</v>
      </c>
      <c r="U2039" s="98">
        <v>2415</v>
      </c>
      <c r="V2039" s="98">
        <v>0</v>
      </c>
      <c r="W2039" t="s">
        <v>42024</v>
      </c>
    </row>
    <row r="2040" spans="1:23" ht="15" customHeight="1">
      <c r="A2040" t="s">
        <v>42025</v>
      </c>
      <c r="B2040" t="s">
        <v>35895</v>
      </c>
      <c r="C2040" s="15">
        <v>46050</v>
      </c>
      <c r="D2040" s="15">
        <v>46066</v>
      </c>
      <c r="E2040" t="s">
        <v>1646</v>
      </c>
      <c r="F2040" s="15">
        <v>46050</v>
      </c>
      <c r="G2040" s="15">
        <v>46066</v>
      </c>
      <c r="I2040" t="s">
        <v>3861</v>
      </c>
      <c r="K2040" t="s">
        <v>1375</v>
      </c>
      <c r="N2040" t="s">
        <v>35638</v>
      </c>
      <c r="O2040" t="s">
        <v>35919</v>
      </c>
      <c r="P2040" t="s">
        <v>35915</v>
      </c>
      <c r="Q2040" t="s">
        <v>35904</v>
      </c>
      <c r="R2040" t="s">
        <v>35898</v>
      </c>
      <c r="S2040" t="s">
        <v>35775</v>
      </c>
      <c r="T2040" t="s">
        <v>42026</v>
      </c>
      <c r="U2040" s="98">
        <v>1075</v>
      </c>
      <c r="V2040" s="98">
        <v>0</v>
      </c>
      <c r="W2040" t="s">
        <v>42027</v>
      </c>
    </row>
    <row r="2041" spans="1:23" ht="15" customHeight="1">
      <c r="A2041" t="s">
        <v>42028</v>
      </c>
      <c r="B2041" t="s">
        <v>35895</v>
      </c>
      <c r="C2041" s="15">
        <v>46051</v>
      </c>
      <c r="D2041" s="15">
        <v>46068</v>
      </c>
      <c r="E2041" t="s">
        <v>1646</v>
      </c>
      <c r="F2041" s="15">
        <v>46051</v>
      </c>
      <c r="G2041" s="15">
        <v>46068</v>
      </c>
      <c r="I2041" t="s">
        <v>3864</v>
      </c>
      <c r="K2041" t="s">
        <v>1378</v>
      </c>
      <c r="N2041" t="s">
        <v>35649</v>
      </c>
      <c r="O2041" t="s">
        <v>35924</v>
      </c>
      <c r="P2041" t="s">
        <v>35920</v>
      </c>
      <c r="Q2041" t="s">
        <v>35904</v>
      </c>
      <c r="R2041" t="s">
        <v>35905</v>
      </c>
      <c r="S2041" t="s">
        <v>35780</v>
      </c>
      <c r="T2041" t="s">
        <v>42029</v>
      </c>
      <c r="U2041" s="98">
        <v>4650</v>
      </c>
      <c r="V2041" s="98">
        <v>0</v>
      </c>
      <c r="W2041" t="s">
        <v>42030</v>
      </c>
    </row>
    <row r="2042" spans="1:23" ht="15" customHeight="1">
      <c r="A2042" t="s">
        <v>42031</v>
      </c>
      <c r="B2042" t="s">
        <v>35895</v>
      </c>
      <c r="C2042" s="15">
        <v>46052</v>
      </c>
      <c r="D2042" s="15">
        <v>46055</v>
      </c>
      <c r="E2042" t="s">
        <v>1646</v>
      </c>
      <c r="F2042" s="15">
        <v>46052</v>
      </c>
      <c r="G2042" s="15">
        <v>46055</v>
      </c>
      <c r="J2042" t="s">
        <v>275</v>
      </c>
      <c r="K2042" t="s">
        <v>1382</v>
      </c>
      <c r="N2042" t="s">
        <v>35649</v>
      </c>
      <c r="O2042" t="s">
        <v>1565</v>
      </c>
      <c r="P2042" t="s">
        <v>35896</v>
      </c>
      <c r="Q2042" t="s">
        <v>35897</v>
      </c>
      <c r="R2042" t="s">
        <v>35898</v>
      </c>
      <c r="S2042" t="s">
        <v>35785</v>
      </c>
      <c r="T2042" t="s">
        <v>42032</v>
      </c>
      <c r="U2042" s="98">
        <v>8005</v>
      </c>
      <c r="V2042" s="98">
        <v>110</v>
      </c>
      <c r="W2042" t="s">
        <v>42033</v>
      </c>
    </row>
    <row r="2043" spans="1:23" ht="15" customHeight="1">
      <c r="A2043" t="s">
        <v>42034</v>
      </c>
      <c r="B2043" t="s">
        <v>35895</v>
      </c>
      <c r="C2043" s="15">
        <v>46053</v>
      </c>
      <c r="D2043" s="15">
        <v>46057</v>
      </c>
      <c r="E2043" t="s">
        <v>1646</v>
      </c>
      <c r="F2043" s="15">
        <v>46053</v>
      </c>
      <c r="G2043" s="15">
        <v>46057</v>
      </c>
      <c r="I2043" t="s">
        <v>3870</v>
      </c>
      <c r="K2043" t="s">
        <v>1385</v>
      </c>
      <c r="N2043" t="s">
        <v>35674</v>
      </c>
      <c r="O2043" t="s">
        <v>35902</v>
      </c>
      <c r="P2043" t="s">
        <v>35903</v>
      </c>
      <c r="Q2043" t="s">
        <v>35904</v>
      </c>
      <c r="R2043" t="s">
        <v>35905</v>
      </c>
      <c r="S2043" t="s">
        <v>35790</v>
      </c>
      <c r="T2043" t="s">
        <v>42035</v>
      </c>
      <c r="U2043" s="98">
        <v>1290</v>
      </c>
      <c r="V2043" s="98">
        <v>0</v>
      </c>
      <c r="W2043" t="s">
        <v>42036</v>
      </c>
    </row>
    <row r="2044" spans="1:23" ht="15" customHeight="1">
      <c r="A2044" t="s">
        <v>42037</v>
      </c>
      <c r="B2044" t="s">
        <v>35895</v>
      </c>
      <c r="C2044" s="15">
        <v>46023</v>
      </c>
      <c r="D2044" s="15">
        <v>46028</v>
      </c>
      <c r="E2044" t="s">
        <v>1646</v>
      </c>
      <c r="F2044" s="15">
        <v>46023</v>
      </c>
      <c r="G2044" s="15">
        <v>46028</v>
      </c>
      <c r="I2044" t="s">
        <v>3873</v>
      </c>
      <c r="K2044" t="s">
        <v>1388</v>
      </c>
      <c r="N2044" t="s">
        <v>35662</v>
      </c>
      <c r="O2044" t="s">
        <v>35909</v>
      </c>
      <c r="P2044" t="s">
        <v>35910</v>
      </c>
      <c r="Q2044" t="s">
        <v>35904</v>
      </c>
      <c r="R2044" t="s">
        <v>35898</v>
      </c>
      <c r="S2044" t="s">
        <v>35795</v>
      </c>
      <c r="T2044" t="s">
        <v>42038</v>
      </c>
      <c r="U2044" s="98">
        <v>3680</v>
      </c>
      <c r="V2044" s="98">
        <v>0</v>
      </c>
      <c r="W2044" t="s">
        <v>42039</v>
      </c>
    </row>
    <row r="2045" spans="1:23" ht="15" customHeight="1">
      <c r="A2045" t="s">
        <v>42040</v>
      </c>
      <c r="B2045" t="s">
        <v>35895</v>
      </c>
      <c r="C2045" s="15">
        <v>46024</v>
      </c>
      <c r="D2045" s="15">
        <v>46030</v>
      </c>
      <c r="E2045" t="s">
        <v>1646</v>
      </c>
      <c r="F2045" s="15">
        <v>46024</v>
      </c>
      <c r="G2045" s="15">
        <v>46030</v>
      </c>
      <c r="I2045" t="s">
        <v>1665</v>
      </c>
      <c r="K2045" t="s">
        <v>1392</v>
      </c>
      <c r="N2045" t="s">
        <v>35686</v>
      </c>
      <c r="O2045" t="s">
        <v>35914</v>
      </c>
      <c r="P2045" t="s">
        <v>35915</v>
      </c>
      <c r="Q2045" t="s">
        <v>35897</v>
      </c>
      <c r="R2045" t="s">
        <v>35898</v>
      </c>
      <c r="S2045" t="s">
        <v>35800</v>
      </c>
      <c r="T2045" t="s">
        <v>42041</v>
      </c>
      <c r="U2045" s="98">
        <v>4660</v>
      </c>
      <c r="V2045" s="98">
        <v>0</v>
      </c>
      <c r="W2045" t="s">
        <v>42042</v>
      </c>
    </row>
    <row r="2046" spans="1:23" ht="15" customHeight="1">
      <c r="A2046" t="s">
        <v>42043</v>
      </c>
      <c r="B2046" t="s">
        <v>35895</v>
      </c>
      <c r="C2046" s="15">
        <v>46025</v>
      </c>
      <c r="D2046" s="15">
        <v>46032</v>
      </c>
      <c r="E2046" t="s">
        <v>1646</v>
      </c>
      <c r="F2046" s="15">
        <v>46025</v>
      </c>
      <c r="G2046" s="15">
        <v>46032</v>
      </c>
      <c r="J2046" t="s">
        <v>20946</v>
      </c>
      <c r="K2046" t="s">
        <v>1395</v>
      </c>
      <c r="N2046" t="s">
        <v>35638</v>
      </c>
      <c r="O2046" t="s">
        <v>35919</v>
      </c>
      <c r="P2046" t="s">
        <v>35920</v>
      </c>
      <c r="Q2046" t="s">
        <v>35904</v>
      </c>
      <c r="R2046" t="s">
        <v>35905</v>
      </c>
      <c r="S2046" t="s">
        <v>35805</v>
      </c>
      <c r="T2046" t="s">
        <v>42044</v>
      </c>
      <c r="U2046" s="98">
        <v>1000</v>
      </c>
      <c r="V2046" s="98">
        <v>0</v>
      </c>
      <c r="W2046" t="s">
        <v>42045</v>
      </c>
    </row>
    <row r="2047" spans="1:23" ht="15" customHeight="1">
      <c r="A2047" t="s">
        <v>42046</v>
      </c>
      <c r="B2047" t="s">
        <v>35895</v>
      </c>
      <c r="C2047" s="15">
        <v>46026</v>
      </c>
      <c r="D2047" s="15">
        <v>46034</v>
      </c>
      <c r="E2047" t="s">
        <v>1646</v>
      </c>
      <c r="F2047" s="15">
        <v>46026</v>
      </c>
      <c r="G2047" s="15">
        <v>46034</v>
      </c>
      <c r="I2047" t="s">
        <v>3881</v>
      </c>
      <c r="K2047" t="s">
        <v>1398</v>
      </c>
      <c r="N2047" t="s">
        <v>35638</v>
      </c>
      <c r="O2047" t="s">
        <v>35924</v>
      </c>
      <c r="P2047" t="s">
        <v>35896</v>
      </c>
      <c r="Q2047" t="s">
        <v>35904</v>
      </c>
      <c r="R2047" t="s">
        <v>35898</v>
      </c>
      <c r="S2047" t="s">
        <v>35810</v>
      </c>
      <c r="T2047" t="s">
        <v>42047</v>
      </c>
      <c r="U2047" s="98">
        <v>1000</v>
      </c>
      <c r="V2047" s="98">
        <v>0</v>
      </c>
      <c r="W2047" t="s">
        <v>42048</v>
      </c>
    </row>
    <row r="2048" spans="1:23" ht="15" customHeight="1">
      <c r="A2048" t="s">
        <v>42049</v>
      </c>
      <c r="B2048" t="s">
        <v>35895</v>
      </c>
      <c r="C2048" s="15">
        <v>46027</v>
      </c>
      <c r="D2048" s="15">
        <v>46036</v>
      </c>
      <c r="E2048" t="s">
        <v>1646</v>
      </c>
      <c r="F2048" s="15">
        <v>46027</v>
      </c>
      <c r="G2048" s="15">
        <v>46036</v>
      </c>
      <c r="I2048" t="s">
        <v>3884</v>
      </c>
      <c r="K2048" t="s">
        <v>1402</v>
      </c>
      <c r="N2048" t="s">
        <v>35638</v>
      </c>
      <c r="O2048" t="s">
        <v>1565</v>
      </c>
      <c r="P2048" t="s">
        <v>35903</v>
      </c>
      <c r="Q2048" t="s">
        <v>35897</v>
      </c>
      <c r="R2048" t="s">
        <v>35905</v>
      </c>
      <c r="S2048" t="s">
        <v>35815</v>
      </c>
      <c r="T2048" t="s">
        <v>42050</v>
      </c>
      <c r="U2048" s="98">
        <v>2280</v>
      </c>
      <c r="V2048" s="98">
        <v>0</v>
      </c>
      <c r="W2048" t="s">
        <v>42051</v>
      </c>
    </row>
    <row r="2049" spans="1:23" ht="15" customHeight="1">
      <c r="A2049" t="s">
        <v>42052</v>
      </c>
      <c r="B2049" t="s">
        <v>35895</v>
      </c>
      <c r="C2049" s="15">
        <v>46028</v>
      </c>
      <c r="D2049" s="15">
        <v>46038</v>
      </c>
      <c r="E2049" t="s">
        <v>1646</v>
      </c>
      <c r="F2049" s="15">
        <v>46028</v>
      </c>
      <c r="G2049" s="15">
        <v>46038</v>
      </c>
      <c r="I2049" t="s">
        <v>3887</v>
      </c>
      <c r="K2049" t="s">
        <v>1405</v>
      </c>
      <c r="N2049" t="s">
        <v>35649</v>
      </c>
      <c r="O2049" t="s">
        <v>35902</v>
      </c>
      <c r="P2049" t="s">
        <v>35910</v>
      </c>
      <c r="Q2049" t="s">
        <v>35904</v>
      </c>
      <c r="R2049" t="s">
        <v>35898</v>
      </c>
      <c r="S2049" t="s">
        <v>35820</v>
      </c>
      <c r="T2049" t="s">
        <v>42053</v>
      </c>
      <c r="U2049" s="98">
        <v>4930</v>
      </c>
      <c r="V2049" s="98">
        <v>0</v>
      </c>
      <c r="W2049" t="s">
        <v>42054</v>
      </c>
    </row>
    <row r="2050" spans="1:23" ht="15" customHeight="1">
      <c r="A2050" t="s">
        <v>42055</v>
      </c>
      <c r="B2050" t="s">
        <v>35895</v>
      </c>
      <c r="C2050" s="15">
        <v>46029</v>
      </c>
      <c r="D2050" s="15">
        <v>46040</v>
      </c>
      <c r="E2050" t="s">
        <v>1646</v>
      </c>
      <c r="F2050" s="15">
        <v>46029</v>
      </c>
      <c r="G2050" s="15">
        <v>46040</v>
      </c>
      <c r="J2050" t="s">
        <v>261</v>
      </c>
      <c r="K2050" t="s">
        <v>1408</v>
      </c>
      <c r="N2050" t="s">
        <v>35649</v>
      </c>
      <c r="O2050" t="s">
        <v>35909</v>
      </c>
      <c r="P2050" t="s">
        <v>35915</v>
      </c>
      <c r="Q2050" t="s">
        <v>35904</v>
      </c>
      <c r="R2050" t="s">
        <v>35898</v>
      </c>
      <c r="S2050" t="s">
        <v>35825</v>
      </c>
      <c r="T2050" t="s">
        <v>42056</v>
      </c>
      <c r="U2050" s="98">
        <v>4965</v>
      </c>
      <c r="V2050" s="98">
        <v>0</v>
      </c>
      <c r="W2050" t="s">
        <v>42057</v>
      </c>
    </row>
    <row r="2051" spans="1:23" ht="15" customHeight="1">
      <c r="A2051" t="s">
        <v>42058</v>
      </c>
      <c r="B2051" t="s">
        <v>35895</v>
      </c>
      <c r="C2051" s="15">
        <v>46030</v>
      </c>
      <c r="D2051" s="15">
        <v>46042</v>
      </c>
      <c r="E2051" t="s">
        <v>1646</v>
      </c>
      <c r="F2051" s="15">
        <v>46030</v>
      </c>
      <c r="G2051" s="15">
        <v>46042</v>
      </c>
      <c r="I2051" t="s">
        <v>3894</v>
      </c>
      <c r="K2051" t="s">
        <v>1411</v>
      </c>
      <c r="N2051" t="s">
        <v>35674</v>
      </c>
      <c r="O2051" t="s">
        <v>35914</v>
      </c>
      <c r="P2051" t="s">
        <v>35920</v>
      </c>
      <c r="Q2051" t="s">
        <v>35897</v>
      </c>
      <c r="R2051" t="s">
        <v>35905</v>
      </c>
      <c r="S2051" t="s">
        <v>35829</v>
      </c>
      <c r="T2051" t="s">
        <v>42059</v>
      </c>
      <c r="U2051" s="98">
        <v>2900</v>
      </c>
      <c r="V2051" s="98">
        <v>0</v>
      </c>
      <c r="W2051" t="s">
        <v>42060</v>
      </c>
    </row>
    <row r="2052" spans="1:23" ht="15" customHeight="1">
      <c r="A2052" t="s">
        <v>42061</v>
      </c>
      <c r="B2052" t="s">
        <v>35895</v>
      </c>
      <c r="C2052" s="15">
        <v>46031</v>
      </c>
      <c r="D2052" s="15">
        <v>46044</v>
      </c>
      <c r="E2052" t="s">
        <v>1646</v>
      </c>
      <c r="F2052" s="15">
        <v>46031</v>
      </c>
      <c r="G2052" s="15">
        <v>46044</v>
      </c>
      <c r="I2052" t="s">
        <v>1644</v>
      </c>
      <c r="K2052" t="s">
        <v>1414</v>
      </c>
      <c r="N2052" t="s">
        <v>35662</v>
      </c>
      <c r="O2052" t="s">
        <v>35919</v>
      </c>
      <c r="P2052" t="s">
        <v>35896</v>
      </c>
      <c r="Q2052" t="s">
        <v>35904</v>
      </c>
      <c r="R2052" t="s">
        <v>35898</v>
      </c>
      <c r="S2052" t="s">
        <v>35833</v>
      </c>
      <c r="T2052" t="s">
        <v>42062</v>
      </c>
      <c r="U2052" s="98">
        <v>3800</v>
      </c>
      <c r="V2052" s="98">
        <v>120</v>
      </c>
      <c r="W2052" t="s">
        <v>42063</v>
      </c>
    </row>
    <row r="2053" spans="1:23" ht="15" customHeight="1">
      <c r="A2053" t="s">
        <v>42064</v>
      </c>
      <c r="B2053" t="s">
        <v>35895</v>
      </c>
      <c r="C2053" s="15">
        <v>46032</v>
      </c>
      <c r="D2053" s="15">
        <v>46046</v>
      </c>
      <c r="E2053" t="s">
        <v>1646</v>
      </c>
      <c r="F2053" s="15">
        <v>46032</v>
      </c>
      <c r="G2053" s="15">
        <v>46046</v>
      </c>
      <c r="I2053" t="s">
        <v>3858</v>
      </c>
      <c r="K2053" t="s">
        <v>1417</v>
      </c>
      <c r="N2053" t="s">
        <v>35686</v>
      </c>
      <c r="O2053" t="s">
        <v>35924</v>
      </c>
      <c r="P2053" t="s">
        <v>35903</v>
      </c>
      <c r="Q2053" t="s">
        <v>35904</v>
      </c>
      <c r="R2053" t="s">
        <v>35905</v>
      </c>
      <c r="S2053" t="s">
        <v>35837</v>
      </c>
      <c r="T2053" t="s">
        <v>42065</v>
      </c>
      <c r="U2053" s="98">
        <v>2240</v>
      </c>
      <c r="V2053" s="98">
        <v>0</v>
      </c>
      <c r="W2053" t="s">
        <v>42066</v>
      </c>
    </row>
    <row r="2054" spans="1:23" ht="15" customHeight="1">
      <c r="A2054" t="s">
        <v>42067</v>
      </c>
      <c r="B2054" t="s">
        <v>35895</v>
      </c>
      <c r="C2054" s="15">
        <v>46033</v>
      </c>
      <c r="D2054" s="15">
        <v>46048</v>
      </c>
      <c r="E2054" t="s">
        <v>1646</v>
      </c>
      <c r="F2054" s="15">
        <v>46033</v>
      </c>
      <c r="G2054" s="15">
        <v>46048</v>
      </c>
      <c r="J2054" t="s">
        <v>295</v>
      </c>
      <c r="K2054" t="s">
        <v>1420</v>
      </c>
      <c r="N2054" t="s">
        <v>35638</v>
      </c>
      <c r="O2054" t="s">
        <v>1565</v>
      </c>
      <c r="P2054" t="s">
        <v>35910</v>
      </c>
      <c r="Q2054" t="s">
        <v>35897</v>
      </c>
      <c r="R2054" t="s">
        <v>35898</v>
      </c>
      <c r="S2054" t="s">
        <v>35841</v>
      </c>
      <c r="T2054" t="s">
        <v>42068</v>
      </c>
      <c r="U2054" s="98">
        <v>2370</v>
      </c>
      <c r="V2054" s="98">
        <v>0</v>
      </c>
      <c r="W2054" t="s">
        <v>42069</v>
      </c>
    </row>
    <row r="2055" spans="1:23" ht="15" customHeight="1">
      <c r="A2055" t="s">
        <v>42070</v>
      </c>
      <c r="B2055" t="s">
        <v>35895</v>
      </c>
      <c r="C2055" s="15">
        <v>46034</v>
      </c>
      <c r="D2055" s="15">
        <v>46050</v>
      </c>
      <c r="E2055" t="s">
        <v>1646</v>
      </c>
      <c r="F2055" s="15">
        <v>46034</v>
      </c>
      <c r="G2055" s="15">
        <v>46050</v>
      </c>
      <c r="I2055" t="s">
        <v>3864</v>
      </c>
      <c r="K2055" t="s">
        <v>1423</v>
      </c>
      <c r="N2055" t="s">
        <v>35638</v>
      </c>
      <c r="O2055" t="s">
        <v>35902</v>
      </c>
      <c r="P2055" t="s">
        <v>35915</v>
      </c>
      <c r="Q2055" t="s">
        <v>35904</v>
      </c>
      <c r="R2055" t="s">
        <v>35898</v>
      </c>
      <c r="S2055" t="s">
        <v>35845</v>
      </c>
      <c r="T2055" t="s">
        <v>42071</v>
      </c>
      <c r="U2055" s="98">
        <v>1050</v>
      </c>
      <c r="V2055" s="98">
        <v>0</v>
      </c>
      <c r="W2055" t="s">
        <v>42072</v>
      </c>
    </row>
    <row r="2056" spans="1:23" ht="15" customHeight="1">
      <c r="A2056" t="s">
        <v>42073</v>
      </c>
      <c r="B2056" t="s">
        <v>35895</v>
      </c>
      <c r="C2056" s="15">
        <v>46035</v>
      </c>
      <c r="D2056" s="15">
        <v>46050</v>
      </c>
      <c r="E2056" t="s">
        <v>1646</v>
      </c>
      <c r="F2056" s="15">
        <v>46035</v>
      </c>
      <c r="G2056" s="15">
        <v>46050</v>
      </c>
      <c r="I2056" t="s">
        <v>3867</v>
      </c>
      <c r="K2056" t="s">
        <v>1426</v>
      </c>
      <c r="N2056" t="s">
        <v>35638</v>
      </c>
      <c r="O2056" t="s">
        <v>35909</v>
      </c>
      <c r="P2056" t="s">
        <v>35920</v>
      </c>
      <c r="Q2056" t="s">
        <v>35904</v>
      </c>
      <c r="R2056" t="s">
        <v>35905</v>
      </c>
      <c r="S2056" t="s">
        <v>35849</v>
      </c>
      <c r="T2056" t="s">
        <v>42074</v>
      </c>
      <c r="U2056" s="98">
        <v>1050</v>
      </c>
      <c r="V2056" s="98">
        <v>0</v>
      </c>
      <c r="W2056" t="s">
        <v>42075</v>
      </c>
    </row>
    <row r="2057" spans="1:23" ht="15" customHeight="1">
      <c r="A2057" t="s">
        <v>42076</v>
      </c>
      <c r="B2057" t="s">
        <v>35895</v>
      </c>
      <c r="C2057" s="15">
        <v>46036</v>
      </c>
      <c r="D2057" s="15">
        <v>46039</v>
      </c>
      <c r="E2057" t="s">
        <v>1646</v>
      </c>
      <c r="F2057" s="15">
        <v>46036</v>
      </c>
      <c r="G2057" s="15">
        <v>46039</v>
      </c>
      <c r="I2057" t="s">
        <v>3870</v>
      </c>
      <c r="K2057" t="s">
        <v>1429</v>
      </c>
      <c r="N2057" t="s">
        <v>35649</v>
      </c>
      <c r="O2057" t="s">
        <v>35914</v>
      </c>
      <c r="P2057" t="s">
        <v>35896</v>
      </c>
      <c r="Q2057" t="s">
        <v>35897</v>
      </c>
      <c r="R2057" t="s">
        <v>35898</v>
      </c>
      <c r="S2057" t="s">
        <v>35853</v>
      </c>
      <c r="T2057" t="s">
        <v>42077</v>
      </c>
      <c r="U2057" s="98">
        <v>8830</v>
      </c>
      <c r="V2057" s="98">
        <v>0</v>
      </c>
      <c r="W2057" t="s">
        <v>42078</v>
      </c>
    </row>
    <row r="2058" spans="1:23" ht="15" customHeight="1">
      <c r="A2058" t="s">
        <v>42079</v>
      </c>
      <c r="B2058" t="s">
        <v>35895</v>
      </c>
      <c r="C2058" s="15">
        <v>46037</v>
      </c>
      <c r="D2058" s="15">
        <v>46041</v>
      </c>
      <c r="E2058" t="s">
        <v>1646</v>
      </c>
      <c r="F2058" s="15">
        <v>46037</v>
      </c>
      <c r="G2058" s="15">
        <v>46041</v>
      </c>
      <c r="J2058" t="s">
        <v>285</v>
      </c>
      <c r="K2058" t="s">
        <v>1432</v>
      </c>
      <c r="N2058" t="s">
        <v>35649</v>
      </c>
      <c r="O2058" t="s">
        <v>35919</v>
      </c>
      <c r="P2058" t="s">
        <v>35903</v>
      </c>
      <c r="Q2058" t="s">
        <v>35904</v>
      </c>
      <c r="R2058" t="s">
        <v>35905</v>
      </c>
      <c r="S2058" t="s">
        <v>35857</v>
      </c>
      <c r="T2058" t="s">
        <v>42080</v>
      </c>
      <c r="U2058" s="98">
        <v>5245</v>
      </c>
      <c r="V2058" s="98">
        <v>0</v>
      </c>
      <c r="W2058" t="s">
        <v>42081</v>
      </c>
    </row>
    <row r="2059" spans="1:23" ht="15" customHeight="1">
      <c r="A2059" t="s">
        <v>42082</v>
      </c>
      <c r="B2059" t="s">
        <v>35895</v>
      </c>
      <c r="C2059" s="15">
        <v>46038</v>
      </c>
      <c r="D2059" s="15">
        <v>46043</v>
      </c>
      <c r="E2059" t="s">
        <v>1646</v>
      </c>
      <c r="F2059" s="15">
        <v>46038</v>
      </c>
      <c r="G2059" s="15">
        <v>46043</v>
      </c>
      <c r="I2059" t="s">
        <v>1665</v>
      </c>
      <c r="K2059" t="s">
        <v>1435</v>
      </c>
      <c r="N2059" t="s">
        <v>35674</v>
      </c>
      <c r="O2059" t="s">
        <v>35924</v>
      </c>
      <c r="P2059" t="s">
        <v>35910</v>
      </c>
      <c r="Q2059" t="s">
        <v>35904</v>
      </c>
      <c r="R2059" t="s">
        <v>35898</v>
      </c>
      <c r="S2059" t="s">
        <v>35861</v>
      </c>
      <c r="T2059" t="s">
        <v>42083</v>
      </c>
      <c r="U2059" s="98">
        <v>1470</v>
      </c>
      <c r="V2059" s="98">
        <v>0</v>
      </c>
      <c r="W2059" t="s">
        <v>42084</v>
      </c>
    </row>
    <row r="2060" spans="1:23" ht="15" customHeight="1">
      <c r="A2060" t="s">
        <v>42085</v>
      </c>
      <c r="B2060" t="s">
        <v>35895</v>
      </c>
      <c r="C2060" s="15">
        <v>46039</v>
      </c>
      <c r="D2060" s="15">
        <v>46045</v>
      </c>
      <c r="E2060" t="s">
        <v>1646</v>
      </c>
      <c r="F2060" s="15">
        <v>46039</v>
      </c>
      <c r="G2060" s="15">
        <v>46045</v>
      </c>
      <c r="I2060" t="s">
        <v>3878</v>
      </c>
      <c r="K2060" t="s">
        <v>1438</v>
      </c>
      <c r="N2060" t="s">
        <v>35662</v>
      </c>
      <c r="O2060" t="s">
        <v>1565</v>
      </c>
      <c r="P2060" t="s">
        <v>35915</v>
      </c>
      <c r="Q2060" t="s">
        <v>35897</v>
      </c>
      <c r="R2060" t="s">
        <v>35898</v>
      </c>
      <c r="S2060" t="s">
        <v>35865</v>
      </c>
      <c r="T2060" t="s">
        <v>42086</v>
      </c>
      <c r="U2060" s="98">
        <v>8200</v>
      </c>
      <c r="V2060" s="98">
        <v>0</v>
      </c>
      <c r="W2060" t="s">
        <v>42087</v>
      </c>
    </row>
    <row r="2061" spans="1:23" ht="15" customHeight="1">
      <c r="A2061" t="s">
        <v>42088</v>
      </c>
      <c r="B2061" t="s">
        <v>35895</v>
      </c>
      <c r="C2061" s="15">
        <v>46040</v>
      </c>
      <c r="D2061" s="15">
        <v>46047</v>
      </c>
      <c r="E2061" t="s">
        <v>1646</v>
      </c>
      <c r="F2061" s="15">
        <v>46040</v>
      </c>
      <c r="G2061" s="15">
        <v>46047</v>
      </c>
      <c r="I2061" t="s">
        <v>3881</v>
      </c>
      <c r="K2061" t="s">
        <v>1441</v>
      </c>
      <c r="N2061" t="s">
        <v>35686</v>
      </c>
      <c r="O2061" t="s">
        <v>35902</v>
      </c>
      <c r="P2061" t="s">
        <v>35920</v>
      </c>
      <c r="Q2061" t="s">
        <v>35904</v>
      </c>
      <c r="R2061" t="s">
        <v>35905</v>
      </c>
      <c r="S2061" t="s">
        <v>35869</v>
      </c>
      <c r="T2061" t="s">
        <v>42089</v>
      </c>
      <c r="U2061" s="98">
        <v>2040</v>
      </c>
      <c r="V2061" s="98">
        <v>0</v>
      </c>
      <c r="W2061" t="s">
        <v>42090</v>
      </c>
    </row>
    <row r="2062" spans="1:23" ht="15" customHeight="1">
      <c r="A2062" t="s">
        <v>42091</v>
      </c>
      <c r="B2062" t="s">
        <v>35895</v>
      </c>
      <c r="C2062" s="15">
        <v>46041</v>
      </c>
      <c r="D2062" s="15">
        <v>46049</v>
      </c>
      <c r="E2062" t="s">
        <v>1646</v>
      </c>
      <c r="F2062" s="15">
        <v>46041</v>
      </c>
      <c r="G2062" s="15">
        <v>46049</v>
      </c>
      <c r="J2062" t="s">
        <v>275</v>
      </c>
      <c r="K2062" t="s">
        <v>1444</v>
      </c>
      <c r="N2062" t="s">
        <v>35638</v>
      </c>
      <c r="O2062" t="s">
        <v>35909</v>
      </c>
      <c r="P2062" t="s">
        <v>35896</v>
      </c>
      <c r="Q2062" t="s">
        <v>35904</v>
      </c>
      <c r="R2062" t="s">
        <v>35898</v>
      </c>
      <c r="S2062" t="s">
        <v>35635</v>
      </c>
      <c r="T2062" t="s">
        <v>42092</v>
      </c>
      <c r="U2062" s="98">
        <v>975</v>
      </c>
      <c r="V2062" s="98">
        <v>130</v>
      </c>
      <c r="W2062" t="s">
        <v>42093</v>
      </c>
    </row>
    <row r="2063" spans="1:23" ht="15" customHeight="1">
      <c r="A2063" t="s">
        <v>42094</v>
      </c>
      <c r="B2063" t="s">
        <v>35895</v>
      </c>
      <c r="C2063" s="15">
        <v>46042</v>
      </c>
      <c r="D2063" s="15">
        <v>46050</v>
      </c>
      <c r="E2063" t="s">
        <v>1646</v>
      </c>
      <c r="F2063" s="15">
        <v>46042</v>
      </c>
      <c r="G2063" s="15">
        <v>46050</v>
      </c>
      <c r="I2063" t="s">
        <v>3887</v>
      </c>
      <c r="K2063" t="s">
        <v>1447</v>
      </c>
      <c r="N2063" t="s">
        <v>35638</v>
      </c>
      <c r="O2063" t="s">
        <v>35914</v>
      </c>
      <c r="P2063" t="s">
        <v>35903</v>
      </c>
      <c r="Q2063" t="s">
        <v>35897</v>
      </c>
      <c r="R2063" t="s">
        <v>35905</v>
      </c>
      <c r="S2063" t="s">
        <v>35647</v>
      </c>
      <c r="T2063" t="s">
        <v>42095</v>
      </c>
      <c r="U2063" s="98">
        <v>2235</v>
      </c>
      <c r="V2063" s="98">
        <v>0</v>
      </c>
      <c r="W2063" t="s">
        <v>42096</v>
      </c>
    </row>
    <row r="2064" spans="1:23" ht="15" customHeight="1">
      <c r="A2064" t="s">
        <v>42097</v>
      </c>
      <c r="B2064" t="s">
        <v>35895</v>
      </c>
      <c r="C2064" s="15">
        <v>46043</v>
      </c>
      <c r="D2064" s="15">
        <v>46050</v>
      </c>
      <c r="E2064" t="s">
        <v>1646</v>
      </c>
      <c r="F2064" s="15">
        <v>46043</v>
      </c>
      <c r="G2064" s="15">
        <v>46050</v>
      </c>
      <c r="I2064" t="s">
        <v>3891</v>
      </c>
      <c r="K2064" t="s">
        <v>1451</v>
      </c>
      <c r="N2064" t="s">
        <v>35638</v>
      </c>
      <c r="O2064" t="s">
        <v>35919</v>
      </c>
      <c r="P2064" t="s">
        <v>35910</v>
      </c>
      <c r="Q2064" t="s">
        <v>35904</v>
      </c>
      <c r="R2064" t="s">
        <v>35898</v>
      </c>
      <c r="S2064" t="s">
        <v>35660</v>
      </c>
      <c r="T2064" t="s">
        <v>42098</v>
      </c>
      <c r="U2064" s="98">
        <v>975</v>
      </c>
      <c r="V2064" s="98">
        <v>0</v>
      </c>
      <c r="W2064" t="s">
        <v>42099</v>
      </c>
    </row>
    <row r="2065" spans="1:23" ht="15" customHeight="1">
      <c r="A2065" t="s">
        <v>42100</v>
      </c>
      <c r="B2065" t="s">
        <v>35895</v>
      </c>
      <c r="C2065" s="15">
        <v>46044</v>
      </c>
      <c r="D2065" s="15">
        <v>46055</v>
      </c>
      <c r="E2065" t="s">
        <v>1646</v>
      </c>
      <c r="F2065" s="15">
        <v>46044</v>
      </c>
      <c r="G2065" s="15">
        <v>46055</v>
      </c>
      <c r="I2065" t="s">
        <v>3894</v>
      </c>
      <c r="K2065" t="s">
        <v>1454</v>
      </c>
      <c r="N2065" t="s">
        <v>35649</v>
      </c>
      <c r="O2065" t="s">
        <v>35924</v>
      </c>
      <c r="P2065" t="s">
        <v>35915</v>
      </c>
      <c r="Q2065" t="s">
        <v>35904</v>
      </c>
      <c r="R2065" t="s">
        <v>35898</v>
      </c>
      <c r="S2065" t="s">
        <v>35672</v>
      </c>
      <c r="T2065" t="s">
        <v>42101</v>
      </c>
      <c r="U2065" s="98">
        <v>4790</v>
      </c>
      <c r="V2065" s="98">
        <v>0</v>
      </c>
      <c r="W2065" t="s">
        <v>42102</v>
      </c>
    </row>
    <row r="2066" spans="1:23" ht="15" customHeight="1">
      <c r="A2066" t="s">
        <v>42103</v>
      </c>
      <c r="B2066" t="s">
        <v>35895</v>
      </c>
      <c r="C2066" s="15">
        <v>46045</v>
      </c>
      <c r="D2066" s="15">
        <v>46057</v>
      </c>
      <c r="E2066" t="s">
        <v>1646</v>
      </c>
      <c r="F2066" s="15">
        <v>46045</v>
      </c>
      <c r="G2066" s="15">
        <v>46057</v>
      </c>
      <c r="J2066" t="s">
        <v>20946</v>
      </c>
      <c r="K2066" t="s">
        <v>1457</v>
      </c>
      <c r="N2066" t="s">
        <v>35649</v>
      </c>
      <c r="O2066" t="s">
        <v>1565</v>
      </c>
      <c r="P2066" t="s">
        <v>35920</v>
      </c>
      <c r="Q2066" t="s">
        <v>35897</v>
      </c>
      <c r="R2066" t="s">
        <v>35905</v>
      </c>
      <c r="S2066" t="s">
        <v>35683</v>
      </c>
      <c r="T2066" t="s">
        <v>42104</v>
      </c>
      <c r="U2066" s="98">
        <v>8225</v>
      </c>
      <c r="V2066" s="98">
        <v>0</v>
      </c>
      <c r="W2066" t="s">
        <v>42105</v>
      </c>
    </row>
    <row r="2067" spans="1:23" ht="15" customHeight="1">
      <c r="A2067" t="s">
        <v>42106</v>
      </c>
      <c r="B2067" t="s">
        <v>35895</v>
      </c>
      <c r="C2067" s="15">
        <v>46046</v>
      </c>
      <c r="D2067" s="15">
        <v>46059</v>
      </c>
      <c r="E2067" t="s">
        <v>1646</v>
      </c>
      <c r="F2067" s="15">
        <v>46046</v>
      </c>
      <c r="G2067" s="15">
        <v>46059</v>
      </c>
      <c r="I2067" t="s">
        <v>3858</v>
      </c>
      <c r="K2067" t="s">
        <v>1460</v>
      </c>
      <c r="N2067" t="s">
        <v>35674</v>
      </c>
      <c r="O2067" t="s">
        <v>35902</v>
      </c>
      <c r="P2067" t="s">
        <v>35896</v>
      </c>
      <c r="Q2067" t="s">
        <v>35904</v>
      </c>
      <c r="R2067" t="s">
        <v>35898</v>
      </c>
      <c r="S2067" t="s">
        <v>35692</v>
      </c>
      <c r="T2067" t="s">
        <v>42107</v>
      </c>
      <c r="U2067" s="98">
        <v>1344</v>
      </c>
      <c r="V2067" s="98">
        <v>0</v>
      </c>
      <c r="W2067" t="s">
        <v>42108</v>
      </c>
    </row>
    <row r="2068" spans="1:23" ht="15" customHeight="1">
      <c r="A2068" t="s">
        <v>42109</v>
      </c>
      <c r="B2068" t="s">
        <v>35895</v>
      </c>
      <c r="C2068" s="15">
        <v>46047</v>
      </c>
      <c r="D2068" s="15">
        <v>46061</v>
      </c>
      <c r="E2068" t="s">
        <v>1646</v>
      </c>
      <c r="F2068" s="15">
        <v>46047</v>
      </c>
      <c r="G2068" s="15">
        <v>46061</v>
      </c>
      <c r="I2068" t="s">
        <v>3861</v>
      </c>
      <c r="K2068" t="s">
        <v>1463</v>
      </c>
      <c r="N2068" t="s">
        <v>35662</v>
      </c>
      <c r="O2068" t="s">
        <v>35909</v>
      </c>
      <c r="P2068" t="s">
        <v>35903</v>
      </c>
      <c r="Q2068" t="s">
        <v>35904</v>
      </c>
      <c r="R2068" t="s">
        <v>35905</v>
      </c>
      <c r="S2068" t="s">
        <v>35700</v>
      </c>
      <c r="T2068" t="s">
        <v>42110</v>
      </c>
      <c r="U2068" s="98">
        <v>3800</v>
      </c>
      <c r="V2068" s="98">
        <v>0</v>
      </c>
      <c r="W2068" t="s">
        <v>42111</v>
      </c>
    </row>
    <row r="2069" spans="1:23" ht="15" customHeight="1">
      <c r="A2069" t="s">
        <v>42112</v>
      </c>
      <c r="B2069" t="s">
        <v>35895</v>
      </c>
      <c r="C2069" s="15">
        <v>46048</v>
      </c>
      <c r="D2069" s="15">
        <v>46063</v>
      </c>
      <c r="E2069" t="s">
        <v>1646</v>
      </c>
      <c r="F2069" s="15">
        <v>46048</v>
      </c>
      <c r="G2069" s="15">
        <v>46063</v>
      </c>
      <c r="I2069" t="s">
        <v>3864</v>
      </c>
      <c r="K2069" t="s">
        <v>1466</v>
      </c>
      <c r="N2069" t="s">
        <v>35686</v>
      </c>
      <c r="O2069" t="s">
        <v>35914</v>
      </c>
      <c r="P2069" t="s">
        <v>35910</v>
      </c>
      <c r="Q2069" t="s">
        <v>35897</v>
      </c>
      <c r="R2069" t="s">
        <v>35898</v>
      </c>
      <c r="S2069" t="s">
        <v>35708</v>
      </c>
      <c r="T2069" t="s">
        <v>42113</v>
      </c>
      <c r="U2069" s="98">
        <v>4730</v>
      </c>
      <c r="V2069" s="98">
        <v>0</v>
      </c>
      <c r="W2069" t="s">
        <v>42114</v>
      </c>
    </row>
    <row r="2070" spans="1:23" ht="15" customHeight="1">
      <c r="A2070" t="s">
        <v>42115</v>
      </c>
      <c r="B2070" t="s">
        <v>35895</v>
      </c>
      <c r="C2070" s="15">
        <v>46049</v>
      </c>
      <c r="D2070" s="15">
        <v>46065</v>
      </c>
      <c r="E2070" t="s">
        <v>1646</v>
      </c>
      <c r="F2070" s="15">
        <v>46049</v>
      </c>
      <c r="G2070" s="15">
        <v>46065</v>
      </c>
      <c r="J2070" t="s">
        <v>261</v>
      </c>
      <c r="K2070" t="s">
        <v>1468</v>
      </c>
      <c r="N2070" t="s">
        <v>35638</v>
      </c>
      <c r="O2070" t="s">
        <v>35919</v>
      </c>
      <c r="P2070" t="s">
        <v>35915</v>
      </c>
      <c r="Q2070" t="s">
        <v>35904</v>
      </c>
      <c r="R2070" t="s">
        <v>35898</v>
      </c>
      <c r="S2070" t="s">
        <v>35714</v>
      </c>
      <c r="T2070" t="s">
        <v>42116</v>
      </c>
      <c r="U2070" s="98">
        <v>1025</v>
      </c>
      <c r="V2070" s="98">
        <v>0</v>
      </c>
      <c r="W2070" t="s">
        <v>42117</v>
      </c>
    </row>
    <row r="2071" spans="1:23" ht="15" customHeight="1">
      <c r="A2071" t="s">
        <v>42118</v>
      </c>
      <c r="B2071" t="s">
        <v>35895</v>
      </c>
      <c r="C2071" s="15">
        <v>46050</v>
      </c>
      <c r="D2071" s="15">
        <v>46067</v>
      </c>
      <c r="E2071" t="s">
        <v>1646</v>
      </c>
      <c r="F2071" s="15">
        <v>46050</v>
      </c>
      <c r="G2071" s="15">
        <v>46067</v>
      </c>
      <c r="I2071" t="s">
        <v>3870</v>
      </c>
      <c r="K2071" t="s">
        <v>1471</v>
      </c>
      <c r="N2071" t="s">
        <v>35638</v>
      </c>
      <c r="O2071" t="s">
        <v>35924</v>
      </c>
      <c r="P2071" t="s">
        <v>35920</v>
      </c>
      <c r="Q2071" t="s">
        <v>35904</v>
      </c>
      <c r="R2071" t="s">
        <v>35905</v>
      </c>
      <c r="S2071" t="s">
        <v>35723</v>
      </c>
      <c r="T2071" t="s">
        <v>42119</v>
      </c>
      <c r="U2071" s="98">
        <v>1025</v>
      </c>
      <c r="V2071" s="98">
        <v>0</v>
      </c>
      <c r="W2071" t="s">
        <v>42120</v>
      </c>
    </row>
    <row r="2072" spans="1:23" ht="15" customHeight="1">
      <c r="A2072" t="s">
        <v>42121</v>
      </c>
      <c r="B2072" t="s">
        <v>35895</v>
      </c>
      <c r="C2072" s="15">
        <v>46051</v>
      </c>
      <c r="D2072" s="15">
        <v>46054</v>
      </c>
      <c r="E2072" t="s">
        <v>1646</v>
      </c>
      <c r="F2072" s="15">
        <v>46051</v>
      </c>
      <c r="G2072" s="15">
        <v>46054</v>
      </c>
      <c r="I2072" t="s">
        <v>3873</v>
      </c>
      <c r="K2072" t="s">
        <v>1474</v>
      </c>
      <c r="N2072" t="s">
        <v>35638</v>
      </c>
      <c r="O2072" t="s">
        <v>1565</v>
      </c>
      <c r="P2072" t="s">
        <v>35896</v>
      </c>
      <c r="Q2072" t="s">
        <v>35897</v>
      </c>
      <c r="R2072" t="s">
        <v>35898</v>
      </c>
      <c r="S2072" t="s">
        <v>35730</v>
      </c>
      <c r="T2072" t="s">
        <v>42122</v>
      </c>
      <c r="U2072" s="98">
        <v>2325</v>
      </c>
      <c r="V2072" s="98">
        <v>140</v>
      </c>
      <c r="W2072" t="s">
        <v>42123</v>
      </c>
    </row>
    <row r="2073" spans="1:23" ht="15" customHeight="1">
      <c r="A2073" t="s">
        <v>42124</v>
      </c>
      <c r="B2073" t="s">
        <v>35895</v>
      </c>
      <c r="C2073" s="15">
        <v>46052</v>
      </c>
      <c r="D2073" s="15">
        <v>46056</v>
      </c>
      <c r="E2073" t="s">
        <v>1646</v>
      </c>
      <c r="F2073" s="15">
        <v>46052</v>
      </c>
      <c r="G2073" s="15">
        <v>46056</v>
      </c>
      <c r="I2073" t="s">
        <v>1665</v>
      </c>
      <c r="K2073" t="s">
        <v>1477</v>
      </c>
      <c r="N2073" t="s">
        <v>35649</v>
      </c>
      <c r="O2073" t="s">
        <v>35902</v>
      </c>
      <c r="P2073" t="s">
        <v>35903</v>
      </c>
      <c r="Q2073" t="s">
        <v>35904</v>
      </c>
      <c r="R2073" t="s">
        <v>35905</v>
      </c>
      <c r="S2073" t="s">
        <v>35737</v>
      </c>
      <c r="T2073" t="s">
        <v>42125</v>
      </c>
      <c r="U2073" s="98">
        <v>5070</v>
      </c>
      <c r="V2073" s="98">
        <v>0</v>
      </c>
      <c r="W2073" t="s">
        <v>42126</v>
      </c>
    </row>
    <row r="2074" spans="1:23" ht="15" customHeight="1">
      <c r="A2074" t="s">
        <v>42127</v>
      </c>
      <c r="B2074" t="s">
        <v>35895</v>
      </c>
      <c r="C2074" s="15">
        <v>46053</v>
      </c>
      <c r="D2074" s="15">
        <v>46058</v>
      </c>
      <c r="E2074" t="s">
        <v>1646</v>
      </c>
      <c r="F2074" s="15">
        <v>46053</v>
      </c>
      <c r="G2074" s="15">
        <v>46058</v>
      </c>
      <c r="J2074" t="s">
        <v>295</v>
      </c>
      <c r="K2074" t="s">
        <v>1480</v>
      </c>
      <c r="N2074" t="s">
        <v>35649</v>
      </c>
      <c r="O2074" t="s">
        <v>35909</v>
      </c>
      <c r="P2074" t="s">
        <v>35910</v>
      </c>
      <c r="Q2074" t="s">
        <v>35904</v>
      </c>
      <c r="R2074" t="s">
        <v>35898</v>
      </c>
      <c r="S2074" t="s">
        <v>35744</v>
      </c>
      <c r="T2074" t="s">
        <v>42128</v>
      </c>
      <c r="U2074" s="98">
        <v>5105</v>
      </c>
      <c r="V2074" s="98">
        <v>0</v>
      </c>
      <c r="W2074" t="s">
        <v>42129</v>
      </c>
    </row>
    <row r="2075" spans="1:23" ht="15" customHeight="1">
      <c r="A2075" t="s">
        <v>42130</v>
      </c>
      <c r="B2075" t="s">
        <v>35895</v>
      </c>
      <c r="C2075" s="15">
        <v>46023</v>
      </c>
      <c r="D2075" s="15">
        <v>46029</v>
      </c>
      <c r="E2075" t="s">
        <v>1646</v>
      </c>
      <c r="F2075" s="15">
        <v>46023</v>
      </c>
      <c r="G2075" s="15">
        <v>46029</v>
      </c>
      <c r="I2075" t="s">
        <v>3881</v>
      </c>
      <c r="K2075" t="s">
        <v>1483</v>
      </c>
      <c r="N2075" t="s">
        <v>35674</v>
      </c>
      <c r="O2075" t="s">
        <v>35914</v>
      </c>
      <c r="P2075" t="s">
        <v>35915</v>
      </c>
      <c r="Q2075" t="s">
        <v>35897</v>
      </c>
      <c r="R2075" t="s">
        <v>35898</v>
      </c>
      <c r="S2075" t="s">
        <v>35750</v>
      </c>
      <c r="T2075" t="s">
        <v>42131</v>
      </c>
      <c r="U2075" s="98">
        <v>2970</v>
      </c>
      <c r="V2075" s="98">
        <v>0</v>
      </c>
      <c r="W2075" t="s">
        <v>42132</v>
      </c>
    </row>
    <row r="2076" spans="1:23" ht="15" customHeight="1">
      <c r="A2076" t="s">
        <v>42133</v>
      </c>
      <c r="B2076" t="s">
        <v>35895</v>
      </c>
      <c r="C2076" s="15">
        <v>46024</v>
      </c>
      <c r="D2076" s="15">
        <v>46031</v>
      </c>
      <c r="E2076" t="s">
        <v>1646</v>
      </c>
      <c r="F2076" s="15">
        <v>46024</v>
      </c>
      <c r="G2076" s="15">
        <v>46031</v>
      </c>
      <c r="I2076" t="s">
        <v>3884</v>
      </c>
      <c r="K2076" t="s">
        <v>1487</v>
      </c>
      <c r="N2076" t="s">
        <v>35662</v>
      </c>
      <c r="O2076" t="s">
        <v>35919</v>
      </c>
      <c r="P2076" t="s">
        <v>35920</v>
      </c>
      <c r="Q2076" t="s">
        <v>35904</v>
      </c>
      <c r="R2076" t="s">
        <v>35905</v>
      </c>
      <c r="S2076" t="s">
        <v>35755</v>
      </c>
      <c r="T2076" t="s">
        <v>42134</v>
      </c>
      <c r="U2076" s="98">
        <v>3920</v>
      </c>
      <c r="V2076" s="98">
        <v>0</v>
      </c>
      <c r="W2076" t="s">
        <v>42135</v>
      </c>
    </row>
    <row r="2077" spans="1:23" ht="15" customHeight="1">
      <c r="A2077" t="s">
        <v>42136</v>
      </c>
      <c r="B2077" t="s">
        <v>35895</v>
      </c>
      <c r="C2077" s="15">
        <v>46025</v>
      </c>
      <c r="D2077" s="15">
        <v>46033</v>
      </c>
      <c r="E2077" t="s">
        <v>1646</v>
      </c>
      <c r="F2077" s="15">
        <v>46025</v>
      </c>
      <c r="G2077" s="15">
        <v>46033</v>
      </c>
      <c r="I2077" t="s">
        <v>3887</v>
      </c>
      <c r="K2077" t="s">
        <v>1490</v>
      </c>
      <c r="N2077" t="s">
        <v>35686</v>
      </c>
      <c r="O2077" t="s">
        <v>35924</v>
      </c>
      <c r="P2077" t="s">
        <v>35896</v>
      </c>
      <c r="Q2077" t="s">
        <v>35904</v>
      </c>
      <c r="R2077" t="s">
        <v>35898</v>
      </c>
      <c r="S2077" t="s">
        <v>35760</v>
      </c>
      <c r="T2077" t="s">
        <v>42137</v>
      </c>
      <c r="U2077" s="98">
        <v>2280</v>
      </c>
      <c r="V2077" s="98">
        <v>0</v>
      </c>
      <c r="W2077" t="s">
        <v>42138</v>
      </c>
    </row>
    <row r="2078" spans="1:23" ht="15" customHeight="1">
      <c r="A2078" t="s">
        <v>42139</v>
      </c>
      <c r="B2078" t="s">
        <v>35895</v>
      </c>
      <c r="C2078" s="15">
        <v>46026</v>
      </c>
      <c r="D2078" s="15">
        <v>46035</v>
      </c>
      <c r="E2078" t="s">
        <v>1646</v>
      </c>
      <c r="F2078" s="15">
        <v>46026</v>
      </c>
      <c r="G2078" s="15">
        <v>46035</v>
      </c>
      <c r="J2078" t="s">
        <v>285</v>
      </c>
      <c r="K2078" t="s">
        <v>1493</v>
      </c>
      <c r="N2078" t="s">
        <v>35638</v>
      </c>
      <c r="O2078" t="s">
        <v>1565</v>
      </c>
      <c r="P2078" t="s">
        <v>35903</v>
      </c>
      <c r="Q2078" t="s">
        <v>35897</v>
      </c>
      <c r="R2078" t="s">
        <v>35905</v>
      </c>
      <c r="S2078" t="s">
        <v>35765</v>
      </c>
      <c r="T2078" t="s">
        <v>42140</v>
      </c>
      <c r="U2078" s="98">
        <v>2415</v>
      </c>
      <c r="V2078" s="98">
        <v>0</v>
      </c>
      <c r="W2078" t="s">
        <v>42141</v>
      </c>
    </row>
    <row r="2079" spans="1:23" ht="15" customHeight="1">
      <c r="A2079" t="s">
        <v>42142</v>
      </c>
      <c r="B2079" t="s">
        <v>35895</v>
      </c>
      <c r="C2079" s="15">
        <v>46027</v>
      </c>
      <c r="D2079" s="15">
        <v>46037</v>
      </c>
      <c r="E2079" t="s">
        <v>1646</v>
      </c>
      <c r="F2079" s="15">
        <v>46027</v>
      </c>
      <c r="G2079" s="15">
        <v>46037</v>
      </c>
      <c r="I2079" t="s">
        <v>3894</v>
      </c>
      <c r="K2079" t="s">
        <v>1496</v>
      </c>
      <c r="N2079" t="s">
        <v>35638</v>
      </c>
      <c r="O2079" t="s">
        <v>35902</v>
      </c>
      <c r="P2079" t="s">
        <v>35910</v>
      </c>
      <c r="Q2079" t="s">
        <v>35904</v>
      </c>
      <c r="R2079" t="s">
        <v>35898</v>
      </c>
      <c r="S2079" t="s">
        <v>35770</v>
      </c>
      <c r="T2079" t="s">
        <v>42143</v>
      </c>
      <c r="U2079" s="98">
        <v>1075</v>
      </c>
      <c r="V2079" s="98">
        <v>0</v>
      </c>
      <c r="W2079" t="s">
        <v>42144</v>
      </c>
    </row>
    <row r="2080" spans="1:23" ht="15" customHeight="1">
      <c r="A2080" t="s">
        <v>42145</v>
      </c>
      <c r="B2080" t="s">
        <v>35895</v>
      </c>
      <c r="C2080" s="15">
        <v>46028</v>
      </c>
      <c r="D2080" s="15">
        <v>46039</v>
      </c>
      <c r="E2080" t="s">
        <v>1646</v>
      </c>
      <c r="F2080" s="15">
        <v>46028</v>
      </c>
      <c r="G2080" s="15">
        <v>46039</v>
      </c>
      <c r="I2080" t="s">
        <v>1644</v>
      </c>
      <c r="K2080" t="s">
        <v>1499</v>
      </c>
      <c r="N2080" t="s">
        <v>35638</v>
      </c>
      <c r="O2080" t="s">
        <v>35909</v>
      </c>
      <c r="P2080" t="s">
        <v>35915</v>
      </c>
      <c r="Q2080" t="s">
        <v>35904</v>
      </c>
      <c r="R2080" t="s">
        <v>35898</v>
      </c>
      <c r="S2080" t="s">
        <v>35775</v>
      </c>
      <c r="T2080" t="s">
        <v>42146</v>
      </c>
      <c r="U2080" s="98">
        <v>1075</v>
      </c>
      <c r="V2080" s="98">
        <v>0</v>
      </c>
      <c r="W2080" t="s">
        <v>42147</v>
      </c>
    </row>
    <row r="2081" spans="1:23" ht="15" customHeight="1">
      <c r="A2081" t="s">
        <v>42148</v>
      </c>
      <c r="B2081" t="s">
        <v>35895</v>
      </c>
      <c r="C2081" s="15">
        <v>46029</v>
      </c>
      <c r="D2081" s="15">
        <v>46041</v>
      </c>
      <c r="E2081" t="s">
        <v>1646</v>
      </c>
      <c r="F2081" s="15">
        <v>46029</v>
      </c>
      <c r="G2081" s="15">
        <v>46041</v>
      </c>
      <c r="I2081" t="s">
        <v>3858</v>
      </c>
      <c r="K2081" t="s">
        <v>1502</v>
      </c>
      <c r="N2081" t="s">
        <v>35649</v>
      </c>
      <c r="O2081" t="s">
        <v>35914</v>
      </c>
      <c r="P2081" t="s">
        <v>35920</v>
      </c>
      <c r="Q2081" t="s">
        <v>35897</v>
      </c>
      <c r="R2081" t="s">
        <v>35905</v>
      </c>
      <c r="S2081" t="s">
        <v>35780</v>
      </c>
      <c r="T2081" t="s">
        <v>42149</v>
      </c>
      <c r="U2081" s="98">
        <v>7950</v>
      </c>
      <c r="V2081" s="98">
        <v>0</v>
      </c>
      <c r="W2081" t="s">
        <v>42150</v>
      </c>
    </row>
    <row r="2082" spans="1:23" ht="15" customHeight="1">
      <c r="A2082" t="s">
        <v>42151</v>
      </c>
      <c r="B2082" t="s">
        <v>35895</v>
      </c>
      <c r="C2082" s="15">
        <v>46030</v>
      </c>
      <c r="D2082" s="15">
        <v>46043</v>
      </c>
      <c r="E2082" t="s">
        <v>1646</v>
      </c>
      <c r="F2082" s="15">
        <v>46030</v>
      </c>
      <c r="G2082" s="15">
        <v>46043</v>
      </c>
      <c r="J2082" t="s">
        <v>275</v>
      </c>
      <c r="K2082" t="s">
        <v>1143</v>
      </c>
      <c r="N2082" t="s">
        <v>35649</v>
      </c>
      <c r="O2082" t="s">
        <v>35919</v>
      </c>
      <c r="P2082" t="s">
        <v>35896</v>
      </c>
      <c r="Q2082" t="s">
        <v>35904</v>
      </c>
      <c r="R2082" t="s">
        <v>35898</v>
      </c>
      <c r="S2082" t="s">
        <v>35785</v>
      </c>
      <c r="T2082" t="s">
        <v>42152</v>
      </c>
      <c r="U2082" s="98">
        <v>4685</v>
      </c>
      <c r="V2082" s="98">
        <v>150</v>
      </c>
      <c r="W2082" t="s">
        <v>42153</v>
      </c>
    </row>
    <row r="2083" spans="1:23" ht="15" customHeight="1">
      <c r="A2083" t="s">
        <v>42154</v>
      </c>
      <c r="B2083" t="s">
        <v>35895</v>
      </c>
      <c r="C2083" s="15">
        <v>46031</v>
      </c>
      <c r="D2083" s="15">
        <v>46045</v>
      </c>
      <c r="E2083" t="s">
        <v>1646</v>
      </c>
      <c r="F2083" s="15">
        <v>46031</v>
      </c>
      <c r="G2083" s="15">
        <v>46045</v>
      </c>
      <c r="I2083" t="s">
        <v>3864</v>
      </c>
      <c r="K2083" t="s">
        <v>1153</v>
      </c>
      <c r="N2083" t="s">
        <v>35674</v>
      </c>
      <c r="O2083" t="s">
        <v>35924</v>
      </c>
      <c r="P2083" t="s">
        <v>35903</v>
      </c>
      <c r="Q2083" t="s">
        <v>35904</v>
      </c>
      <c r="R2083" t="s">
        <v>35905</v>
      </c>
      <c r="S2083" t="s">
        <v>35790</v>
      </c>
      <c r="T2083" t="s">
        <v>42155</v>
      </c>
      <c r="U2083" s="98">
        <v>1290</v>
      </c>
      <c r="V2083" s="98">
        <v>0</v>
      </c>
      <c r="W2083" t="s">
        <v>42156</v>
      </c>
    </row>
    <row r="2084" spans="1:23" ht="15" customHeight="1">
      <c r="A2084" t="s">
        <v>42157</v>
      </c>
      <c r="B2084" t="s">
        <v>35895</v>
      </c>
      <c r="C2084" s="15">
        <v>46032</v>
      </c>
      <c r="D2084" s="15">
        <v>46047</v>
      </c>
      <c r="E2084" t="s">
        <v>1646</v>
      </c>
      <c r="F2084" s="15">
        <v>46032</v>
      </c>
      <c r="G2084" s="15">
        <v>46047</v>
      </c>
      <c r="I2084" t="s">
        <v>3867</v>
      </c>
      <c r="K2084" t="s">
        <v>1162</v>
      </c>
      <c r="N2084" t="s">
        <v>35662</v>
      </c>
      <c r="O2084" t="s">
        <v>1565</v>
      </c>
      <c r="P2084" t="s">
        <v>35910</v>
      </c>
      <c r="Q2084" t="s">
        <v>35897</v>
      </c>
      <c r="R2084" t="s">
        <v>35898</v>
      </c>
      <c r="S2084" t="s">
        <v>35795</v>
      </c>
      <c r="T2084" t="s">
        <v>42158</v>
      </c>
      <c r="U2084" s="98">
        <v>7800</v>
      </c>
      <c r="V2084" s="98">
        <v>0</v>
      </c>
      <c r="W2084" t="s">
        <v>42159</v>
      </c>
    </row>
    <row r="2085" spans="1:23" ht="15" customHeight="1">
      <c r="A2085" t="s">
        <v>42160</v>
      </c>
      <c r="B2085" t="s">
        <v>35895</v>
      </c>
      <c r="C2085" s="15">
        <v>46033</v>
      </c>
      <c r="D2085" s="15">
        <v>46049</v>
      </c>
      <c r="E2085" t="s">
        <v>1646</v>
      </c>
      <c r="F2085" s="15">
        <v>46033</v>
      </c>
      <c r="G2085" s="15">
        <v>46049</v>
      </c>
      <c r="I2085" t="s">
        <v>3870</v>
      </c>
      <c r="K2085" t="s">
        <v>1169</v>
      </c>
      <c r="N2085" t="s">
        <v>35686</v>
      </c>
      <c r="O2085" t="s">
        <v>35902</v>
      </c>
      <c r="P2085" t="s">
        <v>35915</v>
      </c>
      <c r="Q2085" t="s">
        <v>35904</v>
      </c>
      <c r="R2085" t="s">
        <v>35898</v>
      </c>
      <c r="S2085" t="s">
        <v>35800</v>
      </c>
      <c r="T2085" t="s">
        <v>42161</v>
      </c>
      <c r="U2085" s="98">
        <v>2120</v>
      </c>
      <c r="V2085" s="98">
        <v>0</v>
      </c>
      <c r="W2085" t="s">
        <v>42162</v>
      </c>
    </row>
    <row r="2086" spans="1:23" ht="15" customHeight="1">
      <c r="A2086" t="s">
        <v>42163</v>
      </c>
      <c r="B2086" t="s">
        <v>35895</v>
      </c>
      <c r="C2086" s="15">
        <v>46034</v>
      </c>
      <c r="D2086" s="15">
        <v>46050</v>
      </c>
      <c r="E2086" t="s">
        <v>1646</v>
      </c>
      <c r="F2086" s="15">
        <v>46034</v>
      </c>
      <c r="G2086" s="15">
        <v>46050</v>
      </c>
      <c r="J2086" t="s">
        <v>20946</v>
      </c>
      <c r="K2086" t="s">
        <v>1176</v>
      </c>
      <c r="N2086" t="s">
        <v>35638</v>
      </c>
      <c r="O2086" t="s">
        <v>35909</v>
      </c>
      <c r="P2086" t="s">
        <v>35920</v>
      </c>
      <c r="Q2086" t="s">
        <v>35904</v>
      </c>
      <c r="R2086" t="s">
        <v>35905</v>
      </c>
      <c r="S2086" t="s">
        <v>35805</v>
      </c>
      <c r="T2086" t="s">
        <v>42164</v>
      </c>
      <c r="U2086" s="98">
        <v>1000</v>
      </c>
      <c r="V2086" s="98">
        <v>0</v>
      </c>
      <c r="W2086" t="s">
        <v>42165</v>
      </c>
    </row>
    <row r="2087" spans="1:23" ht="15" customHeight="1">
      <c r="A2087" t="s">
        <v>42166</v>
      </c>
      <c r="B2087" t="s">
        <v>35895</v>
      </c>
      <c r="C2087" s="15">
        <v>46035</v>
      </c>
      <c r="D2087" s="15">
        <v>46038</v>
      </c>
      <c r="E2087" t="s">
        <v>1646</v>
      </c>
      <c r="F2087" s="15">
        <v>46035</v>
      </c>
      <c r="G2087" s="15">
        <v>46038</v>
      </c>
      <c r="I2087" t="s">
        <v>1665</v>
      </c>
      <c r="K2087" t="s">
        <v>1183</v>
      </c>
      <c r="N2087" t="s">
        <v>35638</v>
      </c>
      <c r="O2087" t="s">
        <v>35914</v>
      </c>
      <c r="P2087" t="s">
        <v>35896</v>
      </c>
      <c r="Q2087" t="s">
        <v>35897</v>
      </c>
      <c r="R2087" t="s">
        <v>35898</v>
      </c>
      <c r="S2087" t="s">
        <v>35810</v>
      </c>
      <c r="T2087" t="s">
        <v>42167</v>
      </c>
      <c r="U2087" s="98">
        <v>2280</v>
      </c>
      <c r="V2087" s="98">
        <v>0</v>
      </c>
      <c r="W2087" t="s">
        <v>42168</v>
      </c>
    </row>
    <row r="2088" spans="1:23" ht="15" customHeight="1">
      <c r="A2088" t="s">
        <v>42169</v>
      </c>
      <c r="B2088" t="s">
        <v>35895</v>
      </c>
      <c r="C2088" s="15">
        <v>46036</v>
      </c>
      <c r="D2088" s="15">
        <v>46040</v>
      </c>
      <c r="E2088" t="s">
        <v>1646</v>
      </c>
      <c r="F2088" s="15">
        <v>46036</v>
      </c>
      <c r="G2088" s="15">
        <v>46040</v>
      </c>
      <c r="I2088" t="s">
        <v>3878</v>
      </c>
      <c r="K2088" t="s">
        <v>1187</v>
      </c>
      <c r="N2088" t="s">
        <v>35638</v>
      </c>
      <c r="O2088" t="s">
        <v>35919</v>
      </c>
      <c r="P2088" t="s">
        <v>35903</v>
      </c>
      <c r="Q2088" t="s">
        <v>35904</v>
      </c>
      <c r="R2088" t="s">
        <v>35905</v>
      </c>
      <c r="S2088" t="s">
        <v>35815</v>
      </c>
      <c r="T2088" t="s">
        <v>42170</v>
      </c>
      <c r="U2088" s="98">
        <v>1000</v>
      </c>
      <c r="V2088" s="98">
        <v>0</v>
      </c>
      <c r="W2088" t="s">
        <v>42171</v>
      </c>
    </row>
    <row r="2089" spans="1:23" ht="15" customHeight="1">
      <c r="A2089" t="s">
        <v>42172</v>
      </c>
      <c r="B2089" t="s">
        <v>35895</v>
      </c>
      <c r="C2089" s="15">
        <v>46037</v>
      </c>
      <c r="D2089" s="15">
        <v>46042</v>
      </c>
      <c r="E2089" t="s">
        <v>1646</v>
      </c>
      <c r="F2089" s="15">
        <v>46037</v>
      </c>
      <c r="G2089" s="15">
        <v>46042</v>
      </c>
      <c r="I2089" t="s">
        <v>3881</v>
      </c>
      <c r="K2089" t="s">
        <v>1190</v>
      </c>
      <c r="N2089" t="s">
        <v>35649</v>
      </c>
      <c r="O2089" t="s">
        <v>35924</v>
      </c>
      <c r="P2089" t="s">
        <v>35910</v>
      </c>
      <c r="Q2089" t="s">
        <v>35904</v>
      </c>
      <c r="R2089" t="s">
        <v>35898</v>
      </c>
      <c r="S2089" t="s">
        <v>35820</v>
      </c>
      <c r="T2089" t="s">
        <v>42173</v>
      </c>
      <c r="U2089" s="98">
        <v>4930</v>
      </c>
      <c r="V2089" s="98">
        <v>0</v>
      </c>
      <c r="W2089" t="s">
        <v>42174</v>
      </c>
    </row>
    <row r="2090" spans="1:23" ht="15" customHeight="1">
      <c r="A2090" t="s">
        <v>42175</v>
      </c>
      <c r="B2090" t="s">
        <v>35895</v>
      </c>
      <c r="C2090" s="15">
        <v>46038</v>
      </c>
      <c r="D2090" s="15">
        <v>46044</v>
      </c>
      <c r="E2090" t="s">
        <v>1646</v>
      </c>
      <c r="F2090" s="15">
        <v>46038</v>
      </c>
      <c r="G2090" s="15">
        <v>46044</v>
      </c>
      <c r="J2090" t="s">
        <v>261</v>
      </c>
      <c r="K2090" t="s">
        <v>1195</v>
      </c>
      <c r="N2090" t="s">
        <v>35649</v>
      </c>
      <c r="O2090" t="s">
        <v>1565</v>
      </c>
      <c r="P2090" t="s">
        <v>35915</v>
      </c>
      <c r="Q2090" t="s">
        <v>35897</v>
      </c>
      <c r="R2090" t="s">
        <v>35898</v>
      </c>
      <c r="S2090" t="s">
        <v>35825</v>
      </c>
      <c r="T2090" t="s">
        <v>42176</v>
      </c>
      <c r="U2090" s="98">
        <v>8445</v>
      </c>
      <c r="V2090" s="98">
        <v>0</v>
      </c>
      <c r="W2090" t="s">
        <v>42177</v>
      </c>
    </row>
    <row r="2091" spans="1:23" ht="15" customHeight="1">
      <c r="A2091" t="s">
        <v>42178</v>
      </c>
      <c r="B2091" t="s">
        <v>35895</v>
      </c>
      <c r="C2091" s="15">
        <v>46039</v>
      </c>
      <c r="D2091" s="15">
        <v>46046</v>
      </c>
      <c r="E2091" t="s">
        <v>1646</v>
      </c>
      <c r="F2091" s="15">
        <v>46039</v>
      </c>
      <c r="G2091" s="15">
        <v>46046</v>
      </c>
      <c r="I2091" t="s">
        <v>3887</v>
      </c>
      <c r="K2091" t="s">
        <v>1200</v>
      </c>
      <c r="N2091" t="s">
        <v>35674</v>
      </c>
      <c r="O2091" t="s">
        <v>35902</v>
      </c>
      <c r="P2091" t="s">
        <v>35920</v>
      </c>
      <c r="Q2091" t="s">
        <v>35904</v>
      </c>
      <c r="R2091" t="s">
        <v>35905</v>
      </c>
      <c r="S2091" t="s">
        <v>35829</v>
      </c>
      <c r="T2091" t="s">
        <v>42179</v>
      </c>
      <c r="U2091" s="98">
        <v>1380</v>
      </c>
      <c r="V2091" s="98">
        <v>0</v>
      </c>
      <c r="W2091" t="s">
        <v>42180</v>
      </c>
    </row>
    <row r="2092" spans="1:23" ht="15" customHeight="1">
      <c r="A2092" t="s">
        <v>42181</v>
      </c>
      <c r="B2092" t="s">
        <v>35895</v>
      </c>
      <c r="C2092" s="15">
        <v>46040</v>
      </c>
      <c r="D2092" s="15">
        <v>46048</v>
      </c>
      <c r="E2092" t="s">
        <v>1646</v>
      </c>
      <c r="F2092" s="15">
        <v>46040</v>
      </c>
      <c r="G2092" s="15">
        <v>46048</v>
      </c>
      <c r="I2092" t="s">
        <v>3891</v>
      </c>
      <c r="K2092" t="s">
        <v>1205</v>
      </c>
      <c r="N2092" t="s">
        <v>35662</v>
      </c>
      <c r="O2092" t="s">
        <v>35909</v>
      </c>
      <c r="P2092" t="s">
        <v>35896</v>
      </c>
      <c r="Q2092" t="s">
        <v>35904</v>
      </c>
      <c r="R2092" t="s">
        <v>35898</v>
      </c>
      <c r="S2092" t="s">
        <v>35833</v>
      </c>
      <c r="T2092" t="s">
        <v>42182</v>
      </c>
      <c r="U2092" s="98">
        <v>3800</v>
      </c>
      <c r="V2092" s="98">
        <v>160</v>
      </c>
      <c r="W2092" t="s">
        <v>42183</v>
      </c>
    </row>
    <row r="2093" spans="1:23" ht="15" customHeight="1">
      <c r="A2093" t="s">
        <v>42184</v>
      </c>
      <c r="B2093" t="s">
        <v>35895</v>
      </c>
      <c r="C2093" s="15">
        <v>46041</v>
      </c>
      <c r="D2093" s="15">
        <v>46050</v>
      </c>
      <c r="E2093" t="s">
        <v>1646</v>
      </c>
      <c r="F2093" s="15">
        <v>46041</v>
      </c>
      <c r="G2093" s="15">
        <v>46050</v>
      </c>
      <c r="I2093" t="s">
        <v>3894</v>
      </c>
      <c r="K2093" t="s">
        <v>1209</v>
      </c>
      <c r="N2093" t="s">
        <v>35686</v>
      </c>
      <c r="O2093" t="s">
        <v>35914</v>
      </c>
      <c r="P2093" t="s">
        <v>35903</v>
      </c>
      <c r="Q2093" t="s">
        <v>35897</v>
      </c>
      <c r="R2093" t="s">
        <v>35905</v>
      </c>
      <c r="S2093" t="s">
        <v>35837</v>
      </c>
      <c r="T2093" t="s">
        <v>42185</v>
      </c>
      <c r="U2093" s="98">
        <v>4870</v>
      </c>
      <c r="V2093" s="98">
        <v>0</v>
      </c>
      <c r="W2093" t="s">
        <v>42186</v>
      </c>
    </row>
    <row r="2094" spans="1:23" ht="15" customHeight="1">
      <c r="A2094" t="s">
        <v>42187</v>
      </c>
      <c r="B2094" t="s">
        <v>35895</v>
      </c>
      <c r="C2094" s="15">
        <v>46042</v>
      </c>
      <c r="D2094" s="15">
        <v>46050</v>
      </c>
      <c r="E2094" t="s">
        <v>1646</v>
      </c>
      <c r="F2094" s="15">
        <v>46042</v>
      </c>
      <c r="G2094" s="15">
        <v>46050</v>
      </c>
      <c r="J2094" t="s">
        <v>295</v>
      </c>
      <c r="K2094" t="s">
        <v>1214</v>
      </c>
      <c r="N2094" t="s">
        <v>35638</v>
      </c>
      <c r="O2094" t="s">
        <v>35919</v>
      </c>
      <c r="P2094" t="s">
        <v>35910</v>
      </c>
      <c r="Q2094" t="s">
        <v>35904</v>
      </c>
      <c r="R2094" t="s">
        <v>35898</v>
      </c>
      <c r="S2094" t="s">
        <v>35841</v>
      </c>
      <c r="T2094" t="s">
        <v>42188</v>
      </c>
      <c r="U2094" s="98">
        <v>1050</v>
      </c>
      <c r="V2094" s="98">
        <v>0</v>
      </c>
      <c r="W2094" t="s">
        <v>42189</v>
      </c>
    </row>
    <row r="2095" spans="1:23" ht="15" customHeight="1">
      <c r="A2095" t="s">
        <v>42190</v>
      </c>
      <c r="B2095" t="s">
        <v>35895</v>
      </c>
      <c r="C2095" s="15">
        <v>46043</v>
      </c>
      <c r="D2095" s="15">
        <v>46054</v>
      </c>
      <c r="E2095" t="s">
        <v>1646</v>
      </c>
      <c r="F2095" s="15">
        <v>46043</v>
      </c>
      <c r="G2095" s="15">
        <v>46054</v>
      </c>
      <c r="I2095" t="s">
        <v>3858</v>
      </c>
      <c r="K2095" t="s">
        <v>1218</v>
      </c>
      <c r="N2095" t="s">
        <v>35638</v>
      </c>
      <c r="O2095" t="s">
        <v>35924</v>
      </c>
      <c r="P2095" t="s">
        <v>35915</v>
      </c>
      <c r="Q2095" t="s">
        <v>35904</v>
      </c>
      <c r="R2095" t="s">
        <v>35898</v>
      </c>
      <c r="S2095" t="s">
        <v>35845</v>
      </c>
      <c r="T2095" t="s">
        <v>42191</v>
      </c>
      <c r="U2095" s="98">
        <v>1050</v>
      </c>
      <c r="V2095" s="98">
        <v>0</v>
      </c>
      <c r="W2095" t="s">
        <v>42192</v>
      </c>
    </row>
    <row r="2096" spans="1:23" ht="15" customHeight="1">
      <c r="A2096" t="s">
        <v>42193</v>
      </c>
      <c r="B2096" t="s">
        <v>35895</v>
      </c>
      <c r="C2096" s="15">
        <v>46044</v>
      </c>
      <c r="D2096" s="15">
        <v>46056</v>
      </c>
      <c r="E2096" t="s">
        <v>1646</v>
      </c>
      <c r="F2096" s="15">
        <v>46044</v>
      </c>
      <c r="G2096" s="15">
        <v>46056</v>
      </c>
      <c r="I2096" t="s">
        <v>3861</v>
      </c>
      <c r="K2096" t="s">
        <v>1223</v>
      </c>
      <c r="N2096" t="s">
        <v>35638</v>
      </c>
      <c r="O2096" t="s">
        <v>1565</v>
      </c>
      <c r="P2096" t="s">
        <v>35920</v>
      </c>
      <c r="Q2096" t="s">
        <v>35897</v>
      </c>
      <c r="R2096" t="s">
        <v>35905</v>
      </c>
      <c r="S2096" t="s">
        <v>35849</v>
      </c>
      <c r="T2096" t="s">
        <v>42194</v>
      </c>
      <c r="U2096" s="98">
        <v>2370</v>
      </c>
      <c r="V2096" s="98">
        <v>0</v>
      </c>
      <c r="W2096" t="s">
        <v>42195</v>
      </c>
    </row>
    <row r="2097" spans="1:23" ht="15" customHeight="1">
      <c r="A2097" t="s">
        <v>42196</v>
      </c>
      <c r="B2097" t="s">
        <v>35895</v>
      </c>
      <c r="C2097" s="15">
        <v>46045</v>
      </c>
      <c r="D2097" s="15">
        <v>46058</v>
      </c>
      <c r="E2097" t="s">
        <v>1646</v>
      </c>
      <c r="F2097" s="15">
        <v>46045</v>
      </c>
      <c r="G2097" s="15">
        <v>46058</v>
      </c>
      <c r="I2097" t="s">
        <v>3864</v>
      </c>
      <c r="K2097" t="s">
        <v>1226</v>
      </c>
      <c r="N2097" t="s">
        <v>35649</v>
      </c>
      <c r="O2097" t="s">
        <v>35902</v>
      </c>
      <c r="P2097" t="s">
        <v>35896</v>
      </c>
      <c r="Q2097" t="s">
        <v>35904</v>
      </c>
      <c r="R2097" t="s">
        <v>35898</v>
      </c>
      <c r="S2097" t="s">
        <v>35853</v>
      </c>
      <c r="T2097" t="s">
        <v>42197</v>
      </c>
      <c r="U2097" s="98">
        <v>5210</v>
      </c>
      <c r="V2097" s="98">
        <v>0</v>
      </c>
      <c r="W2097" t="s">
        <v>42198</v>
      </c>
    </row>
    <row r="2098" spans="1:23" ht="15" customHeight="1">
      <c r="A2098" t="s">
        <v>42199</v>
      </c>
      <c r="B2098" t="s">
        <v>35895</v>
      </c>
      <c r="C2098" s="15">
        <v>46046</v>
      </c>
      <c r="D2098" s="15">
        <v>46060</v>
      </c>
      <c r="E2098" t="s">
        <v>1646</v>
      </c>
      <c r="F2098" s="15">
        <v>46046</v>
      </c>
      <c r="G2098" s="15">
        <v>46060</v>
      </c>
      <c r="J2098" t="s">
        <v>285</v>
      </c>
      <c r="K2098" t="s">
        <v>1230</v>
      </c>
      <c r="N2098" t="s">
        <v>35649</v>
      </c>
      <c r="O2098" t="s">
        <v>35909</v>
      </c>
      <c r="P2098" t="s">
        <v>35903</v>
      </c>
      <c r="Q2098" t="s">
        <v>35904</v>
      </c>
      <c r="R2098" t="s">
        <v>35905</v>
      </c>
      <c r="S2098" t="s">
        <v>35857</v>
      </c>
      <c r="T2098" t="s">
        <v>42200</v>
      </c>
      <c r="U2098" s="98">
        <v>5245</v>
      </c>
      <c r="V2098" s="98">
        <v>0</v>
      </c>
      <c r="W2098" t="s">
        <v>42201</v>
      </c>
    </row>
    <row r="2099" spans="1:23" ht="15" customHeight="1">
      <c r="A2099" t="s">
        <v>42202</v>
      </c>
      <c r="B2099" t="s">
        <v>35895</v>
      </c>
      <c r="C2099" s="15">
        <v>46047</v>
      </c>
      <c r="D2099" s="15">
        <v>46062</v>
      </c>
      <c r="E2099" t="s">
        <v>1646</v>
      </c>
      <c r="F2099" s="15">
        <v>46047</v>
      </c>
      <c r="G2099" s="15">
        <v>46062</v>
      </c>
      <c r="I2099" t="s">
        <v>3870</v>
      </c>
      <c r="K2099" t="s">
        <v>1234</v>
      </c>
      <c r="N2099" t="s">
        <v>35674</v>
      </c>
      <c r="O2099" t="s">
        <v>35914</v>
      </c>
      <c r="P2099" t="s">
        <v>35910</v>
      </c>
      <c r="Q2099" t="s">
        <v>35897</v>
      </c>
      <c r="R2099" t="s">
        <v>35898</v>
      </c>
      <c r="S2099" t="s">
        <v>35861</v>
      </c>
      <c r="T2099" t="s">
        <v>42203</v>
      </c>
      <c r="U2099" s="98">
        <v>3075</v>
      </c>
      <c r="V2099" s="98">
        <v>0</v>
      </c>
      <c r="W2099" t="s">
        <v>42204</v>
      </c>
    </row>
    <row r="2100" spans="1:23" ht="15" customHeight="1">
      <c r="A2100" t="s">
        <v>42205</v>
      </c>
      <c r="B2100" t="s">
        <v>35895</v>
      </c>
      <c r="C2100" s="15">
        <v>46048</v>
      </c>
      <c r="D2100" s="15">
        <v>46064</v>
      </c>
      <c r="E2100" t="s">
        <v>1646</v>
      </c>
      <c r="F2100" s="15">
        <v>46048</v>
      </c>
      <c r="G2100" s="15">
        <v>46064</v>
      </c>
      <c r="I2100" t="s">
        <v>3873</v>
      </c>
      <c r="K2100" t="s">
        <v>1237</v>
      </c>
      <c r="N2100" t="s">
        <v>35662</v>
      </c>
      <c r="O2100" t="s">
        <v>35919</v>
      </c>
      <c r="P2100" t="s">
        <v>35915</v>
      </c>
      <c r="Q2100" t="s">
        <v>35904</v>
      </c>
      <c r="R2100" t="s">
        <v>35898</v>
      </c>
      <c r="S2100" t="s">
        <v>35865</v>
      </c>
      <c r="T2100" t="s">
        <v>42206</v>
      </c>
      <c r="U2100" s="98">
        <v>3920</v>
      </c>
      <c r="V2100" s="98">
        <v>0</v>
      </c>
      <c r="W2100" t="s">
        <v>42207</v>
      </c>
    </row>
    <row r="2101" spans="1:23" ht="15" customHeight="1">
      <c r="A2101" t="s">
        <v>42208</v>
      </c>
      <c r="B2101" t="s">
        <v>35895</v>
      </c>
      <c r="C2101" s="15">
        <v>46049</v>
      </c>
      <c r="D2101" s="15">
        <v>46066</v>
      </c>
      <c r="E2101" t="s">
        <v>1646</v>
      </c>
      <c r="F2101" s="15">
        <v>46049</v>
      </c>
      <c r="G2101" s="15">
        <v>46066</v>
      </c>
      <c r="I2101" t="s">
        <v>1665</v>
      </c>
      <c r="K2101" t="s">
        <v>1241</v>
      </c>
      <c r="N2101" t="s">
        <v>35686</v>
      </c>
      <c r="O2101" t="s">
        <v>35924</v>
      </c>
      <c r="P2101" t="s">
        <v>35920</v>
      </c>
      <c r="Q2101" t="s">
        <v>35904</v>
      </c>
      <c r="R2101" t="s">
        <v>35905</v>
      </c>
      <c r="S2101" t="s">
        <v>35869</v>
      </c>
      <c r="T2101" t="s">
        <v>42209</v>
      </c>
      <c r="U2101" s="98">
        <v>2040</v>
      </c>
      <c r="V2101" s="98">
        <v>0</v>
      </c>
      <c r="W2101" t="s">
        <v>42210</v>
      </c>
    </row>
    <row r="2102" spans="1:23" ht="15" customHeight="1">
      <c r="A2102" t="s">
        <v>42211</v>
      </c>
      <c r="B2102" t="s">
        <v>35895</v>
      </c>
      <c r="C2102" s="15">
        <v>46050</v>
      </c>
      <c r="D2102" s="15">
        <v>46050</v>
      </c>
      <c r="E2102" t="s">
        <v>1646</v>
      </c>
      <c r="F2102" s="15">
        <v>46050</v>
      </c>
      <c r="G2102" s="15">
        <v>46050</v>
      </c>
      <c r="J2102" t="s">
        <v>275</v>
      </c>
      <c r="K2102" t="s">
        <v>1246</v>
      </c>
      <c r="N2102" t="s">
        <v>35638</v>
      </c>
      <c r="O2102" t="s">
        <v>1565</v>
      </c>
      <c r="P2102" t="s">
        <v>35896</v>
      </c>
      <c r="Q2102" t="s">
        <v>35897</v>
      </c>
      <c r="R2102" t="s">
        <v>35898</v>
      </c>
      <c r="S2102" t="s">
        <v>35635</v>
      </c>
      <c r="T2102" t="s">
        <v>42212</v>
      </c>
      <c r="U2102" s="98">
        <v>2235</v>
      </c>
      <c r="V2102" s="98">
        <v>170</v>
      </c>
      <c r="W2102" t="s">
        <v>42213</v>
      </c>
    </row>
    <row r="2103" spans="1:23" ht="15" customHeight="1">
      <c r="A2103" t="s">
        <v>42214</v>
      </c>
      <c r="B2103" t="s">
        <v>35895</v>
      </c>
      <c r="C2103" s="15">
        <v>46051</v>
      </c>
      <c r="D2103" s="15">
        <v>46055</v>
      </c>
      <c r="E2103" t="s">
        <v>1646</v>
      </c>
      <c r="F2103" s="15">
        <v>46051</v>
      </c>
      <c r="G2103" s="15">
        <v>46055</v>
      </c>
      <c r="I2103" t="s">
        <v>3881</v>
      </c>
      <c r="K2103" t="s">
        <v>1249</v>
      </c>
      <c r="N2103" t="s">
        <v>35638</v>
      </c>
      <c r="O2103" t="s">
        <v>35902</v>
      </c>
      <c r="P2103" t="s">
        <v>35903</v>
      </c>
      <c r="Q2103" t="s">
        <v>35904</v>
      </c>
      <c r="R2103" t="s">
        <v>35905</v>
      </c>
      <c r="S2103" t="s">
        <v>35647</v>
      </c>
      <c r="T2103" t="s">
        <v>42215</v>
      </c>
      <c r="U2103" s="98">
        <v>975</v>
      </c>
      <c r="V2103" s="98">
        <v>0</v>
      </c>
      <c r="W2103" t="s">
        <v>42216</v>
      </c>
    </row>
    <row r="2104" spans="1:23" ht="15" customHeight="1">
      <c r="A2104" t="s">
        <v>42217</v>
      </c>
      <c r="B2104" t="s">
        <v>35895</v>
      </c>
      <c r="C2104" s="15">
        <v>46052</v>
      </c>
      <c r="D2104" s="15">
        <v>46057</v>
      </c>
      <c r="E2104" t="s">
        <v>1646</v>
      </c>
      <c r="F2104" s="15">
        <v>46052</v>
      </c>
      <c r="G2104" s="15">
        <v>46057</v>
      </c>
      <c r="I2104" t="s">
        <v>3884</v>
      </c>
      <c r="K2104" t="s">
        <v>1254</v>
      </c>
      <c r="N2104" t="s">
        <v>35638</v>
      </c>
      <c r="O2104" t="s">
        <v>35909</v>
      </c>
      <c r="P2104" t="s">
        <v>35910</v>
      </c>
      <c r="Q2104" t="s">
        <v>35904</v>
      </c>
      <c r="R2104" t="s">
        <v>35898</v>
      </c>
      <c r="S2104" t="s">
        <v>35660</v>
      </c>
      <c r="T2104" t="s">
        <v>42218</v>
      </c>
      <c r="U2104" s="98">
        <v>975</v>
      </c>
      <c r="V2104" s="98">
        <v>0</v>
      </c>
      <c r="W2104" t="s">
        <v>42219</v>
      </c>
    </row>
    <row r="2105" spans="1:23" ht="15" customHeight="1">
      <c r="A2105" t="s">
        <v>42220</v>
      </c>
      <c r="B2105" t="s">
        <v>35895</v>
      </c>
      <c r="C2105" s="15">
        <v>46053</v>
      </c>
      <c r="D2105" s="15">
        <v>46059</v>
      </c>
      <c r="E2105" t="s">
        <v>1646</v>
      </c>
      <c r="F2105" s="15">
        <v>46053</v>
      </c>
      <c r="G2105" s="15">
        <v>46059</v>
      </c>
      <c r="I2105" t="s">
        <v>3887</v>
      </c>
      <c r="K2105" t="s">
        <v>1257</v>
      </c>
      <c r="N2105" t="s">
        <v>35649</v>
      </c>
      <c r="O2105" t="s">
        <v>35914</v>
      </c>
      <c r="P2105" t="s">
        <v>35915</v>
      </c>
      <c r="Q2105" t="s">
        <v>35897</v>
      </c>
      <c r="R2105" t="s">
        <v>35898</v>
      </c>
      <c r="S2105" t="s">
        <v>35672</v>
      </c>
      <c r="T2105" t="s">
        <v>42221</v>
      </c>
      <c r="U2105" s="98">
        <v>8170</v>
      </c>
      <c r="V2105" s="98">
        <v>0</v>
      </c>
      <c r="W2105" t="s">
        <v>42222</v>
      </c>
    </row>
    <row r="2106" spans="1:23" ht="15" customHeight="1">
      <c r="A2106" t="s">
        <v>42223</v>
      </c>
      <c r="B2106" t="s">
        <v>35895</v>
      </c>
      <c r="C2106" s="15">
        <v>46023</v>
      </c>
      <c r="D2106" s="15">
        <v>46030</v>
      </c>
      <c r="E2106" t="s">
        <v>1646</v>
      </c>
      <c r="F2106" s="15">
        <v>46023</v>
      </c>
      <c r="G2106" s="15">
        <v>46030</v>
      </c>
      <c r="J2106" t="s">
        <v>20946</v>
      </c>
      <c r="K2106" t="s">
        <v>1260</v>
      </c>
      <c r="N2106" t="s">
        <v>35649</v>
      </c>
      <c r="O2106" t="s">
        <v>35919</v>
      </c>
      <c r="P2106" t="s">
        <v>35920</v>
      </c>
      <c r="Q2106" t="s">
        <v>35904</v>
      </c>
      <c r="R2106" t="s">
        <v>35905</v>
      </c>
      <c r="S2106" t="s">
        <v>35683</v>
      </c>
      <c r="T2106" t="s">
        <v>42224</v>
      </c>
      <c r="U2106" s="98">
        <v>4825</v>
      </c>
      <c r="V2106" s="98">
        <v>0</v>
      </c>
      <c r="W2106" t="s">
        <v>42225</v>
      </c>
    </row>
    <row r="2107" spans="1:23" ht="15" customHeight="1">
      <c r="A2107" t="s">
        <v>42226</v>
      </c>
      <c r="B2107" t="s">
        <v>35895</v>
      </c>
      <c r="C2107" s="15">
        <v>46024</v>
      </c>
      <c r="D2107" s="15">
        <v>46032</v>
      </c>
      <c r="E2107" t="s">
        <v>1646</v>
      </c>
      <c r="F2107" s="15">
        <v>46024</v>
      </c>
      <c r="G2107" s="15">
        <v>46032</v>
      </c>
      <c r="I2107" t="s">
        <v>3894</v>
      </c>
      <c r="K2107" t="s">
        <v>1263</v>
      </c>
      <c r="N2107" t="s">
        <v>35674</v>
      </c>
      <c r="O2107" t="s">
        <v>35924</v>
      </c>
      <c r="P2107" t="s">
        <v>35896</v>
      </c>
      <c r="Q2107" t="s">
        <v>35904</v>
      </c>
      <c r="R2107" t="s">
        <v>35898</v>
      </c>
      <c r="S2107" t="s">
        <v>35692</v>
      </c>
      <c r="T2107" t="s">
        <v>42227</v>
      </c>
      <c r="U2107" s="98">
        <v>1344</v>
      </c>
      <c r="V2107" s="98">
        <v>0</v>
      </c>
      <c r="W2107" t="s">
        <v>42228</v>
      </c>
    </row>
    <row r="2108" spans="1:23" ht="15" customHeight="1">
      <c r="A2108" t="s">
        <v>42229</v>
      </c>
      <c r="B2108" t="s">
        <v>35895</v>
      </c>
      <c r="C2108" s="15">
        <v>46025</v>
      </c>
      <c r="D2108" s="15">
        <v>46034</v>
      </c>
      <c r="E2108" t="s">
        <v>1646</v>
      </c>
      <c r="F2108" s="15">
        <v>46025</v>
      </c>
      <c r="G2108" s="15">
        <v>46034</v>
      </c>
      <c r="I2108" t="s">
        <v>1644</v>
      </c>
      <c r="K2108" t="s">
        <v>1266</v>
      </c>
      <c r="N2108" t="s">
        <v>35662</v>
      </c>
      <c r="O2108" t="s">
        <v>1565</v>
      </c>
      <c r="P2108" t="s">
        <v>35903</v>
      </c>
      <c r="Q2108" t="s">
        <v>35897</v>
      </c>
      <c r="R2108" t="s">
        <v>35905</v>
      </c>
      <c r="S2108" t="s">
        <v>35700</v>
      </c>
      <c r="T2108" t="s">
        <v>42230</v>
      </c>
      <c r="U2108" s="98">
        <v>8000</v>
      </c>
      <c r="V2108" s="98">
        <v>0</v>
      </c>
      <c r="W2108" t="s">
        <v>42231</v>
      </c>
    </row>
    <row r="2109" spans="1:23" ht="15" customHeight="1">
      <c r="A2109" t="s">
        <v>42232</v>
      </c>
      <c r="B2109" t="s">
        <v>35895</v>
      </c>
      <c r="C2109" s="15">
        <v>46026</v>
      </c>
      <c r="D2109" s="15">
        <v>46036</v>
      </c>
      <c r="E2109" t="s">
        <v>1646</v>
      </c>
      <c r="F2109" s="15">
        <v>46026</v>
      </c>
      <c r="G2109" s="15">
        <v>46036</v>
      </c>
      <c r="I2109" t="s">
        <v>3858</v>
      </c>
      <c r="K2109" t="s">
        <v>1270</v>
      </c>
      <c r="N2109" t="s">
        <v>35686</v>
      </c>
      <c r="O2109" t="s">
        <v>35902</v>
      </c>
      <c r="P2109" t="s">
        <v>35910</v>
      </c>
      <c r="Q2109" t="s">
        <v>35904</v>
      </c>
      <c r="R2109" t="s">
        <v>35898</v>
      </c>
      <c r="S2109" t="s">
        <v>35708</v>
      </c>
      <c r="T2109" t="s">
        <v>42233</v>
      </c>
      <c r="U2109" s="98">
        <v>2160</v>
      </c>
      <c r="V2109" s="98">
        <v>0</v>
      </c>
      <c r="W2109" t="s">
        <v>42234</v>
      </c>
    </row>
    <row r="2110" spans="1:23" ht="15" customHeight="1">
      <c r="A2110" t="s">
        <v>42235</v>
      </c>
      <c r="B2110" t="s">
        <v>35895</v>
      </c>
      <c r="C2110" s="15">
        <v>46027</v>
      </c>
      <c r="D2110" s="15">
        <v>46038</v>
      </c>
      <c r="E2110" t="s">
        <v>1646</v>
      </c>
      <c r="F2110" s="15">
        <v>46027</v>
      </c>
      <c r="G2110" s="15">
        <v>46038</v>
      </c>
      <c r="J2110" t="s">
        <v>261</v>
      </c>
      <c r="K2110" t="s">
        <v>1273</v>
      </c>
      <c r="N2110" t="s">
        <v>35638</v>
      </c>
      <c r="O2110" t="s">
        <v>35909</v>
      </c>
      <c r="P2110" t="s">
        <v>35915</v>
      </c>
      <c r="Q2110" t="s">
        <v>35904</v>
      </c>
      <c r="R2110" t="s">
        <v>35898</v>
      </c>
      <c r="S2110" t="s">
        <v>35714</v>
      </c>
      <c r="T2110" t="s">
        <v>42236</v>
      </c>
      <c r="U2110" s="98">
        <v>1025</v>
      </c>
      <c r="V2110" s="98">
        <v>0</v>
      </c>
      <c r="W2110" t="s">
        <v>42237</v>
      </c>
    </row>
    <row r="2111" spans="1:23" ht="15" customHeight="1">
      <c r="A2111" t="s">
        <v>42238</v>
      </c>
      <c r="B2111" t="s">
        <v>35895</v>
      </c>
      <c r="C2111" s="15">
        <v>46028</v>
      </c>
      <c r="D2111" s="15">
        <v>46040</v>
      </c>
      <c r="E2111" t="s">
        <v>1646</v>
      </c>
      <c r="F2111" s="15">
        <v>46028</v>
      </c>
      <c r="G2111" s="15">
        <v>46040</v>
      </c>
      <c r="I2111" t="s">
        <v>3864</v>
      </c>
      <c r="K2111" t="s">
        <v>1277</v>
      </c>
      <c r="N2111" t="s">
        <v>35638</v>
      </c>
      <c r="O2111" t="s">
        <v>35914</v>
      </c>
      <c r="P2111" t="s">
        <v>35920</v>
      </c>
      <c r="Q2111" t="s">
        <v>35897</v>
      </c>
      <c r="R2111" t="s">
        <v>35905</v>
      </c>
      <c r="S2111" t="s">
        <v>35723</v>
      </c>
      <c r="T2111" t="s">
        <v>42239</v>
      </c>
      <c r="U2111" s="98">
        <v>2325</v>
      </c>
      <c r="V2111" s="98">
        <v>0</v>
      </c>
      <c r="W2111" t="s">
        <v>42240</v>
      </c>
    </row>
    <row r="2112" spans="1:23" ht="15" customHeight="1">
      <c r="A2112" t="s">
        <v>42241</v>
      </c>
      <c r="B2112" t="s">
        <v>35895</v>
      </c>
      <c r="C2112" s="15">
        <v>46029</v>
      </c>
      <c r="D2112" s="15">
        <v>46042</v>
      </c>
      <c r="E2112" t="s">
        <v>1646</v>
      </c>
      <c r="F2112" s="15">
        <v>46029</v>
      </c>
      <c r="G2112" s="15">
        <v>46042</v>
      </c>
      <c r="I2112" t="s">
        <v>3867</v>
      </c>
      <c r="K2112" t="s">
        <v>1280</v>
      </c>
      <c r="N2112" t="s">
        <v>35638</v>
      </c>
      <c r="O2112" t="s">
        <v>35919</v>
      </c>
      <c r="P2112" t="s">
        <v>35896</v>
      </c>
      <c r="Q2112" t="s">
        <v>35904</v>
      </c>
      <c r="R2112" t="s">
        <v>35898</v>
      </c>
      <c r="S2112" t="s">
        <v>35730</v>
      </c>
      <c r="T2112" t="s">
        <v>42242</v>
      </c>
      <c r="U2112" s="98">
        <v>1025</v>
      </c>
      <c r="V2112" s="98">
        <v>180</v>
      </c>
      <c r="W2112" t="s">
        <v>42243</v>
      </c>
    </row>
    <row r="2113" spans="1:23" ht="15" customHeight="1">
      <c r="A2113" t="s">
        <v>42244</v>
      </c>
      <c r="B2113" t="s">
        <v>35895</v>
      </c>
      <c r="C2113" s="15">
        <v>46030</v>
      </c>
      <c r="D2113" s="15">
        <v>46044</v>
      </c>
      <c r="E2113" t="s">
        <v>1646</v>
      </c>
      <c r="F2113" s="15">
        <v>46030</v>
      </c>
      <c r="G2113" s="15">
        <v>46044</v>
      </c>
      <c r="I2113" t="s">
        <v>3870</v>
      </c>
      <c r="K2113" t="s">
        <v>1284</v>
      </c>
      <c r="N2113" t="s">
        <v>35649</v>
      </c>
      <c r="O2113" t="s">
        <v>35924</v>
      </c>
      <c r="P2113" t="s">
        <v>35903</v>
      </c>
      <c r="Q2113" t="s">
        <v>35904</v>
      </c>
      <c r="R2113" t="s">
        <v>35905</v>
      </c>
      <c r="S2113" t="s">
        <v>35737</v>
      </c>
      <c r="T2113" t="s">
        <v>42245</v>
      </c>
      <c r="U2113" s="98">
        <v>5070</v>
      </c>
      <c r="V2113" s="98">
        <v>0</v>
      </c>
      <c r="W2113" t="s">
        <v>42246</v>
      </c>
    </row>
    <row r="2114" spans="1:23" ht="15" customHeight="1">
      <c r="A2114" t="s">
        <v>42247</v>
      </c>
      <c r="B2114" t="s">
        <v>35895</v>
      </c>
      <c r="C2114" s="15">
        <v>46031</v>
      </c>
      <c r="D2114" s="15">
        <v>46046</v>
      </c>
      <c r="E2114" t="s">
        <v>1646</v>
      </c>
      <c r="F2114" s="15">
        <v>46031</v>
      </c>
      <c r="G2114" s="15">
        <v>46046</v>
      </c>
      <c r="J2114" t="s">
        <v>295</v>
      </c>
      <c r="K2114" t="s">
        <v>1288</v>
      </c>
      <c r="N2114" t="s">
        <v>35649</v>
      </c>
      <c r="O2114" t="s">
        <v>1565</v>
      </c>
      <c r="P2114" t="s">
        <v>35910</v>
      </c>
      <c r="Q2114" t="s">
        <v>35897</v>
      </c>
      <c r="R2114" t="s">
        <v>35898</v>
      </c>
      <c r="S2114" t="s">
        <v>35744</v>
      </c>
      <c r="T2114" t="s">
        <v>42248</v>
      </c>
      <c r="U2114" s="98">
        <v>8665</v>
      </c>
      <c r="V2114" s="98">
        <v>0</v>
      </c>
      <c r="W2114" t="s">
        <v>42249</v>
      </c>
    </row>
    <row r="2115" spans="1:23" ht="15" customHeight="1">
      <c r="A2115" t="s">
        <v>42250</v>
      </c>
      <c r="B2115" t="s">
        <v>35895</v>
      </c>
      <c r="C2115" s="15">
        <v>46032</v>
      </c>
      <c r="D2115" s="15">
        <v>46048</v>
      </c>
      <c r="E2115" t="s">
        <v>1646</v>
      </c>
      <c r="F2115" s="15">
        <v>46032</v>
      </c>
      <c r="G2115" s="15">
        <v>46048</v>
      </c>
      <c r="I2115" t="s">
        <v>1665</v>
      </c>
      <c r="K2115" t="s">
        <v>1291</v>
      </c>
      <c r="N2115" t="s">
        <v>35674</v>
      </c>
      <c r="O2115" t="s">
        <v>35902</v>
      </c>
      <c r="P2115" t="s">
        <v>35915</v>
      </c>
      <c r="Q2115" t="s">
        <v>35904</v>
      </c>
      <c r="R2115" t="s">
        <v>35898</v>
      </c>
      <c r="S2115" t="s">
        <v>35750</v>
      </c>
      <c r="T2115" t="s">
        <v>42251</v>
      </c>
      <c r="U2115" s="98">
        <v>1416</v>
      </c>
      <c r="V2115" s="98">
        <v>0</v>
      </c>
      <c r="W2115" t="s">
        <v>42252</v>
      </c>
    </row>
    <row r="2116" spans="1:23" ht="15" customHeight="1">
      <c r="A2116" t="s">
        <v>42253</v>
      </c>
      <c r="B2116" t="s">
        <v>35895</v>
      </c>
      <c r="C2116" s="15">
        <v>46033</v>
      </c>
      <c r="D2116" s="15">
        <v>46050</v>
      </c>
      <c r="E2116" t="s">
        <v>1646</v>
      </c>
      <c r="F2116" s="15">
        <v>46033</v>
      </c>
      <c r="G2116" s="15">
        <v>46050</v>
      </c>
      <c r="I2116" t="s">
        <v>3878</v>
      </c>
      <c r="K2116" t="s">
        <v>1294</v>
      </c>
      <c r="N2116" t="s">
        <v>35662</v>
      </c>
      <c r="O2116" t="s">
        <v>35909</v>
      </c>
      <c r="P2116" t="s">
        <v>35920</v>
      </c>
      <c r="Q2116" t="s">
        <v>35904</v>
      </c>
      <c r="R2116" t="s">
        <v>35905</v>
      </c>
      <c r="S2116" t="s">
        <v>35755</v>
      </c>
      <c r="T2116" t="s">
        <v>42254</v>
      </c>
      <c r="U2116" s="98">
        <v>3920</v>
      </c>
      <c r="V2116" s="98">
        <v>0</v>
      </c>
      <c r="W2116" t="s">
        <v>42255</v>
      </c>
    </row>
    <row r="2117" spans="1:23" ht="15" customHeight="1">
      <c r="A2117" t="s">
        <v>42256</v>
      </c>
      <c r="B2117" t="s">
        <v>35895</v>
      </c>
      <c r="C2117" s="15">
        <v>46034</v>
      </c>
      <c r="D2117" s="15">
        <v>46037</v>
      </c>
      <c r="E2117" t="s">
        <v>1646</v>
      </c>
      <c r="F2117" s="15">
        <v>46034</v>
      </c>
      <c r="G2117" s="15">
        <v>46037</v>
      </c>
      <c r="I2117" t="s">
        <v>3881</v>
      </c>
      <c r="K2117" t="s">
        <v>1297</v>
      </c>
      <c r="N2117" t="s">
        <v>35686</v>
      </c>
      <c r="O2117" t="s">
        <v>35914</v>
      </c>
      <c r="P2117" t="s">
        <v>35896</v>
      </c>
      <c r="Q2117" t="s">
        <v>35897</v>
      </c>
      <c r="R2117" t="s">
        <v>35898</v>
      </c>
      <c r="S2117" t="s">
        <v>35760</v>
      </c>
      <c r="T2117" t="s">
        <v>42257</v>
      </c>
      <c r="U2117" s="98">
        <v>4940</v>
      </c>
      <c r="V2117" s="98">
        <v>0</v>
      </c>
      <c r="W2117" t="s">
        <v>42258</v>
      </c>
    </row>
    <row r="2118" spans="1:23" ht="15" customHeight="1">
      <c r="A2118" t="s">
        <v>42259</v>
      </c>
      <c r="B2118" t="s">
        <v>35895</v>
      </c>
      <c r="C2118" s="15">
        <v>46035</v>
      </c>
      <c r="D2118" s="15">
        <v>46039</v>
      </c>
      <c r="E2118" t="s">
        <v>1646</v>
      </c>
      <c r="F2118" s="15">
        <v>46035</v>
      </c>
      <c r="G2118" s="15">
        <v>46039</v>
      </c>
      <c r="J2118" t="s">
        <v>285</v>
      </c>
      <c r="K2118" t="s">
        <v>1301</v>
      </c>
      <c r="N2118" t="s">
        <v>35638</v>
      </c>
      <c r="O2118" t="s">
        <v>35919</v>
      </c>
      <c r="P2118" t="s">
        <v>35903</v>
      </c>
      <c r="Q2118" t="s">
        <v>35904</v>
      </c>
      <c r="R2118" t="s">
        <v>35905</v>
      </c>
      <c r="S2118" t="s">
        <v>35765</v>
      </c>
      <c r="T2118" t="s">
        <v>42260</v>
      </c>
      <c r="U2118" s="98">
        <v>1075</v>
      </c>
      <c r="V2118" s="98">
        <v>0</v>
      </c>
      <c r="W2118" t="s">
        <v>42261</v>
      </c>
    </row>
    <row r="2119" spans="1:23" ht="15" customHeight="1">
      <c r="A2119" t="s">
        <v>42262</v>
      </c>
      <c r="B2119" t="s">
        <v>35895</v>
      </c>
      <c r="C2119" s="15">
        <v>46036</v>
      </c>
      <c r="D2119" s="15">
        <v>46041</v>
      </c>
      <c r="E2119" t="s">
        <v>1646</v>
      </c>
      <c r="F2119" s="15">
        <v>46036</v>
      </c>
      <c r="G2119" s="15">
        <v>46041</v>
      </c>
      <c r="I2119" t="s">
        <v>3887</v>
      </c>
      <c r="K2119" t="s">
        <v>1304</v>
      </c>
      <c r="N2119" t="s">
        <v>35638</v>
      </c>
      <c r="O2119" t="s">
        <v>35924</v>
      </c>
      <c r="P2119" t="s">
        <v>35910</v>
      </c>
      <c r="Q2119" t="s">
        <v>35904</v>
      </c>
      <c r="R2119" t="s">
        <v>35898</v>
      </c>
      <c r="S2119" t="s">
        <v>35770</v>
      </c>
      <c r="T2119" t="s">
        <v>42263</v>
      </c>
      <c r="U2119" s="98">
        <v>1075</v>
      </c>
      <c r="V2119" s="98">
        <v>0</v>
      </c>
      <c r="W2119" t="s">
        <v>42264</v>
      </c>
    </row>
    <row r="2120" spans="1:23" ht="15" customHeight="1">
      <c r="A2120" t="s">
        <v>42265</v>
      </c>
      <c r="B2120" t="s">
        <v>35895</v>
      </c>
      <c r="C2120" s="15">
        <v>46037</v>
      </c>
      <c r="D2120" s="15">
        <v>46043</v>
      </c>
      <c r="E2120" t="s">
        <v>1646</v>
      </c>
      <c r="F2120" s="15">
        <v>46037</v>
      </c>
      <c r="G2120" s="15">
        <v>46043</v>
      </c>
      <c r="I2120" t="s">
        <v>3891</v>
      </c>
      <c r="K2120" t="s">
        <v>1308</v>
      </c>
      <c r="N2120" t="s">
        <v>35638</v>
      </c>
      <c r="O2120" t="s">
        <v>1565</v>
      </c>
      <c r="P2120" t="s">
        <v>35915</v>
      </c>
      <c r="Q2120" t="s">
        <v>35897</v>
      </c>
      <c r="R2120" t="s">
        <v>35898</v>
      </c>
      <c r="S2120" t="s">
        <v>35775</v>
      </c>
      <c r="T2120" t="s">
        <v>42266</v>
      </c>
      <c r="U2120" s="98">
        <v>2415</v>
      </c>
      <c r="V2120" s="98">
        <v>0</v>
      </c>
      <c r="W2120" t="s">
        <v>42267</v>
      </c>
    </row>
    <row r="2121" spans="1:23" ht="15" customHeight="1">
      <c r="A2121" t="s">
        <v>42268</v>
      </c>
      <c r="B2121" t="s">
        <v>35895</v>
      </c>
      <c r="C2121" s="15">
        <v>46038</v>
      </c>
      <c r="D2121" s="15">
        <v>46045</v>
      </c>
      <c r="E2121" t="s">
        <v>1646</v>
      </c>
      <c r="F2121" s="15">
        <v>46038</v>
      </c>
      <c r="G2121" s="15">
        <v>46045</v>
      </c>
      <c r="I2121" t="s">
        <v>3894</v>
      </c>
      <c r="K2121" t="s">
        <v>1312</v>
      </c>
      <c r="N2121" t="s">
        <v>35649</v>
      </c>
      <c r="O2121" t="s">
        <v>35902</v>
      </c>
      <c r="P2121" t="s">
        <v>35920</v>
      </c>
      <c r="Q2121" t="s">
        <v>35904</v>
      </c>
      <c r="R2121" t="s">
        <v>35905</v>
      </c>
      <c r="S2121" t="s">
        <v>35780</v>
      </c>
      <c r="T2121" t="s">
        <v>42269</v>
      </c>
      <c r="U2121" s="98">
        <v>4650</v>
      </c>
      <c r="V2121" s="98">
        <v>0</v>
      </c>
      <c r="W2121" t="s">
        <v>42270</v>
      </c>
    </row>
    <row r="2122" spans="1:23" ht="15" customHeight="1">
      <c r="A2122" t="s">
        <v>42271</v>
      </c>
      <c r="B2122" t="s">
        <v>36330</v>
      </c>
      <c r="C2122" s="15">
        <v>46039</v>
      </c>
      <c r="D2122" s="15">
        <v>46047</v>
      </c>
      <c r="E2122" t="s">
        <v>1646</v>
      </c>
      <c r="F2122" s="15">
        <v>46039</v>
      </c>
      <c r="G2122" s="15">
        <v>46047</v>
      </c>
      <c r="H2122" t="s">
        <v>9733</v>
      </c>
      <c r="M2122" t="s">
        <v>275</v>
      </c>
      <c r="N2122" t="s">
        <v>35649</v>
      </c>
      <c r="O2122" t="s">
        <v>35909</v>
      </c>
      <c r="P2122" t="s">
        <v>35896</v>
      </c>
      <c r="Q2122" t="s">
        <v>35897</v>
      </c>
      <c r="R2122" t="s">
        <v>35898</v>
      </c>
      <c r="S2122" t="s">
        <v>35785</v>
      </c>
      <c r="T2122" t="s">
        <v>42272</v>
      </c>
      <c r="U2122" s="98">
        <v>8005</v>
      </c>
      <c r="V2122" s="98">
        <v>190</v>
      </c>
      <c r="W2122" t="s">
        <v>42273</v>
      </c>
    </row>
    <row r="2123" spans="1:23" ht="15" customHeight="1">
      <c r="A2123" t="s">
        <v>42274</v>
      </c>
      <c r="B2123" t="s">
        <v>36330</v>
      </c>
      <c r="C2123" s="15">
        <v>46040</v>
      </c>
      <c r="D2123" s="15">
        <v>46049</v>
      </c>
      <c r="E2123" t="s">
        <v>1646</v>
      </c>
      <c r="F2123" s="15">
        <v>46040</v>
      </c>
      <c r="G2123" s="15">
        <v>46049</v>
      </c>
      <c r="H2123" t="s">
        <v>9747</v>
      </c>
      <c r="M2123" t="s">
        <v>285</v>
      </c>
      <c r="N2123" t="s">
        <v>35674</v>
      </c>
      <c r="O2123" t="s">
        <v>35914</v>
      </c>
      <c r="P2123" t="s">
        <v>35903</v>
      </c>
      <c r="Q2123" t="s">
        <v>35904</v>
      </c>
      <c r="R2123" t="s">
        <v>35905</v>
      </c>
      <c r="S2123" t="s">
        <v>35790</v>
      </c>
      <c r="T2123" t="s">
        <v>42275</v>
      </c>
      <c r="U2123" s="98">
        <v>1290</v>
      </c>
      <c r="V2123" s="98">
        <v>0</v>
      </c>
      <c r="W2123" t="s">
        <v>42276</v>
      </c>
    </row>
    <row r="2124" spans="1:23" ht="15" customHeight="1">
      <c r="A2124" t="s">
        <v>42277</v>
      </c>
      <c r="B2124" t="s">
        <v>36330</v>
      </c>
      <c r="C2124" s="15">
        <v>46041</v>
      </c>
      <c r="D2124" s="15">
        <v>46050</v>
      </c>
      <c r="E2124" t="s">
        <v>1646</v>
      </c>
      <c r="F2124" s="15">
        <v>46041</v>
      </c>
      <c r="G2124" s="15">
        <v>46050</v>
      </c>
      <c r="H2124" t="s">
        <v>9759</v>
      </c>
      <c r="M2124" t="s">
        <v>295</v>
      </c>
      <c r="N2124" t="s">
        <v>35662</v>
      </c>
      <c r="O2124" t="s">
        <v>35919</v>
      </c>
      <c r="P2124" t="s">
        <v>35910</v>
      </c>
      <c r="Q2124" t="s">
        <v>35897</v>
      </c>
      <c r="R2124" t="s">
        <v>35898</v>
      </c>
      <c r="S2124" t="s">
        <v>35795</v>
      </c>
      <c r="T2124" t="s">
        <v>42278</v>
      </c>
      <c r="U2124" s="98">
        <v>7800</v>
      </c>
      <c r="V2124" s="98">
        <v>0</v>
      </c>
      <c r="W2124" t="s">
        <v>42279</v>
      </c>
    </row>
    <row r="2125" spans="1:23" ht="15" customHeight="1">
      <c r="A2125" t="s">
        <v>42280</v>
      </c>
      <c r="B2125" t="s">
        <v>36330</v>
      </c>
      <c r="C2125" s="15">
        <v>46042</v>
      </c>
      <c r="D2125" s="15">
        <v>46050</v>
      </c>
      <c r="E2125" t="s">
        <v>1646</v>
      </c>
      <c r="F2125" s="15">
        <v>46042</v>
      </c>
      <c r="G2125" s="15">
        <v>46050</v>
      </c>
      <c r="H2125" t="s">
        <v>9772</v>
      </c>
      <c r="M2125" t="s">
        <v>261</v>
      </c>
      <c r="N2125" t="s">
        <v>35686</v>
      </c>
      <c r="O2125" t="s">
        <v>35924</v>
      </c>
      <c r="P2125" t="s">
        <v>35915</v>
      </c>
      <c r="Q2125" t="s">
        <v>35904</v>
      </c>
      <c r="R2125" t="s">
        <v>35898</v>
      </c>
      <c r="S2125" t="s">
        <v>35800</v>
      </c>
      <c r="T2125" t="s">
        <v>42281</v>
      </c>
      <c r="U2125" s="98">
        <v>2120</v>
      </c>
      <c r="V2125" s="98">
        <v>0</v>
      </c>
      <c r="W2125" t="s">
        <v>42282</v>
      </c>
    </row>
    <row r="2126" spans="1:23" ht="15" customHeight="1">
      <c r="A2126" t="s">
        <v>42283</v>
      </c>
      <c r="B2126" t="s">
        <v>36330</v>
      </c>
      <c r="C2126" s="15">
        <v>46043</v>
      </c>
      <c r="D2126" s="15">
        <v>46055</v>
      </c>
      <c r="E2126" t="s">
        <v>1646</v>
      </c>
      <c r="F2126" s="15">
        <v>46043</v>
      </c>
      <c r="G2126" s="15">
        <v>46055</v>
      </c>
      <c r="H2126" t="s">
        <v>9783</v>
      </c>
      <c r="M2126" t="s">
        <v>20946</v>
      </c>
      <c r="N2126" t="s">
        <v>35638</v>
      </c>
      <c r="O2126" t="s">
        <v>1565</v>
      </c>
      <c r="P2126" t="s">
        <v>35920</v>
      </c>
      <c r="Q2126" t="s">
        <v>35897</v>
      </c>
      <c r="R2126" t="s">
        <v>35905</v>
      </c>
      <c r="S2126" t="s">
        <v>35805</v>
      </c>
      <c r="T2126" t="s">
        <v>42284</v>
      </c>
      <c r="U2126" s="98">
        <v>2280</v>
      </c>
      <c r="V2126" s="98">
        <v>0</v>
      </c>
      <c r="W2126" t="s">
        <v>42285</v>
      </c>
    </row>
    <row r="2127" spans="1:23" ht="15" customHeight="1">
      <c r="A2127" t="s">
        <v>42286</v>
      </c>
      <c r="B2127" t="s">
        <v>36330</v>
      </c>
      <c r="C2127" s="15">
        <v>46044</v>
      </c>
      <c r="D2127" s="15">
        <v>46057</v>
      </c>
      <c r="E2127" t="s">
        <v>1646</v>
      </c>
      <c r="F2127" s="15">
        <v>46044</v>
      </c>
      <c r="G2127" s="15">
        <v>46057</v>
      </c>
      <c r="H2127" t="s">
        <v>9795</v>
      </c>
      <c r="M2127" t="s">
        <v>275</v>
      </c>
      <c r="N2127" t="s">
        <v>35638</v>
      </c>
      <c r="O2127" t="s">
        <v>35902</v>
      </c>
      <c r="P2127" t="s">
        <v>35896</v>
      </c>
      <c r="Q2127" t="s">
        <v>35904</v>
      </c>
      <c r="R2127" t="s">
        <v>35898</v>
      </c>
      <c r="S2127" t="s">
        <v>35810</v>
      </c>
      <c r="T2127" t="s">
        <v>42287</v>
      </c>
      <c r="U2127" s="98">
        <v>1000</v>
      </c>
      <c r="V2127" s="98">
        <v>0</v>
      </c>
      <c r="W2127" t="s">
        <v>42288</v>
      </c>
    </row>
    <row r="2128" spans="1:23" ht="15" customHeight="1">
      <c r="A2128" t="s">
        <v>42289</v>
      </c>
      <c r="B2128" t="s">
        <v>36330</v>
      </c>
      <c r="C2128" s="15">
        <v>46045</v>
      </c>
      <c r="D2128" s="15">
        <v>46059</v>
      </c>
      <c r="E2128" t="s">
        <v>1646</v>
      </c>
      <c r="F2128" s="15">
        <v>46045</v>
      </c>
      <c r="G2128" s="15">
        <v>46059</v>
      </c>
      <c r="H2128" t="s">
        <v>9805</v>
      </c>
      <c r="M2128" t="s">
        <v>285</v>
      </c>
      <c r="N2128" t="s">
        <v>35638</v>
      </c>
      <c r="O2128" t="s">
        <v>35909</v>
      </c>
      <c r="P2128" t="s">
        <v>35903</v>
      </c>
      <c r="Q2128" t="s">
        <v>35897</v>
      </c>
      <c r="R2128" t="s">
        <v>35905</v>
      </c>
      <c r="S2128" t="s">
        <v>35815</v>
      </c>
      <c r="T2128" t="s">
        <v>42290</v>
      </c>
      <c r="U2128" s="98">
        <v>2280</v>
      </c>
      <c r="V2128" s="98">
        <v>0</v>
      </c>
      <c r="W2128" t="s">
        <v>42291</v>
      </c>
    </row>
    <row r="2129" spans="1:23" ht="15" customHeight="1">
      <c r="A2129" t="s">
        <v>42292</v>
      </c>
      <c r="B2129" t="s">
        <v>36330</v>
      </c>
      <c r="C2129" s="15">
        <v>46046</v>
      </c>
      <c r="D2129" s="15">
        <v>46061</v>
      </c>
      <c r="E2129" t="s">
        <v>1646</v>
      </c>
      <c r="F2129" s="15">
        <v>46046</v>
      </c>
      <c r="G2129" s="15">
        <v>46061</v>
      </c>
      <c r="H2129" t="s">
        <v>9817</v>
      </c>
      <c r="M2129" t="s">
        <v>295</v>
      </c>
      <c r="N2129" t="s">
        <v>35649</v>
      </c>
      <c r="O2129" t="s">
        <v>35914</v>
      </c>
      <c r="P2129" t="s">
        <v>35910</v>
      </c>
      <c r="Q2129" t="s">
        <v>35904</v>
      </c>
      <c r="R2129" t="s">
        <v>35898</v>
      </c>
      <c r="S2129" t="s">
        <v>35820</v>
      </c>
      <c r="T2129" t="s">
        <v>42293</v>
      </c>
      <c r="U2129" s="98">
        <v>4930</v>
      </c>
      <c r="V2129" s="98">
        <v>0</v>
      </c>
      <c r="W2129" t="s">
        <v>42294</v>
      </c>
    </row>
    <row r="2130" spans="1:23" ht="15" customHeight="1">
      <c r="A2130" t="s">
        <v>42295</v>
      </c>
      <c r="B2130" t="s">
        <v>36330</v>
      </c>
      <c r="C2130" s="15">
        <v>46047</v>
      </c>
      <c r="D2130" s="15">
        <v>46063</v>
      </c>
      <c r="E2130" t="s">
        <v>1646</v>
      </c>
      <c r="F2130" s="15">
        <v>46047</v>
      </c>
      <c r="G2130" s="15">
        <v>46063</v>
      </c>
      <c r="H2130" t="s">
        <v>9827</v>
      </c>
      <c r="M2130" t="s">
        <v>261</v>
      </c>
      <c r="N2130" t="s">
        <v>35649</v>
      </c>
      <c r="O2130" t="s">
        <v>35919</v>
      </c>
      <c r="P2130" t="s">
        <v>35915</v>
      </c>
      <c r="Q2130" t="s">
        <v>35897</v>
      </c>
      <c r="R2130" t="s">
        <v>35898</v>
      </c>
      <c r="S2130" t="s">
        <v>35825</v>
      </c>
      <c r="T2130" t="s">
        <v>42296</v>
      </c>
      <c r="U2130" s="98">
        <v>8445</v>
      </c>
      <c r="V2130" s="98">
        <v>0</v>
      </c>
      <c r="W2130" t="s">
        <v>42297</v>
      </c>
    </row>
    <row r="2131" spans="1:23" ht="15" customHeight="1">
      <c r="A2131" t="s">
        <v>42298</v>
      </c>
      <c r="B2131" t="s">
        <v>36330</v>
      </c>
      <c r="C2131" s="15">
        <v>46048</v>
      </c>
      <c r="D2131" s="15">
        <v>46065</v>
      </c>
      <c r="E2131" t="s">
        <v>1646</v>
      </c>
      <c r="F2131" s="15">
        <v>46048</v>
      </c>
      <c r="G2131" s="15">
        <v>46065</v>
      </c>
      <c r="H2131" t="s">
        <v>9838</v>
      </c>
      <c r="M2131" t="s">
        <v>20946</v>
      </c>
      <c r="N2131" t="s">
        <v>35674</v>
      </c>
      <c r="O2131" t="s">
        <v>35924</v>
      </c>
      <c r="P2131" t="s">
        <v>35920</v>
      </c>
      <c r="Q2131" t="s">
        <v>35904</v>
      </c>
      <c r="R2131" t="s">
        <v>35905</v>
      </c>
      <c r="S2131" t="s">
        <v>35829</v>
      </c>
      <c r="T2131" t="s">
        <v>42299</v>
      </c>
      <c r="U2131" s="98">
        <v>1380</v>
      </c>
      <c r="V2131" s="98">
        <v>0</v>
      </c>
      <c r="W2131" t="s">
        <v>42300</v>
      </c>
    </row>
    <row r="2132" spans="1:23" ht="15" customHeight="1">
      <c r="A2132" t="s">
        <v>42301</v>
      </c>
      <c r="B2132" t="s">
        <v>36330</v>
      </c>
      <c r="C2132" s="15">
        <v>46049</v>
      </c>
      <c r="D2132" s="15">
        <v>46050</v>
      </c>
      <c r="E2132" t="s">
        <v>1646</v>
      </c>
      <c r="F2132" s="15">
        <v>46049</v>
      </c>
      <c r="G2132" s="15">
        <v>46050</v>
      </c>
      <c r="H2132" t="s">
        <v>9850</v>
      </c>
      <c r="M2132" t="s">
        <v>275</v>
      </c>
      <c r="N2132" t="s">
        <v>35662</v>
      </c>
      <c r="O2132" t="s">
        <v>1565</v>
      </c>
      <c r="P2132" t="s">
        <v>35896</v>
      </c>
      <c r="Q2132" t="s">
        <v>35897</v>
      </c>
      <c r="R2132" t="s">
        <v>35898</v>
      </c>
      <c r="S2132" t="s">
        <v>35833</v>
      </c>
      <c r="T2132" t="s">
        <v>42302</v>
      </c>
      <c r="U2132" s="98">
        <v>8000</v>
      </c>
      <c r="V2132" s="98">
        <v>50</v>
      </c>
      <c r="W2132" t="s">
        <v>42303</v>
      </c>
    </row>
    <row r="2133" spans="1:23" ht="15" customHeight="1">
      <c r="A2133" t="s">
        <v>42304</v>
      </c>
      <c r="B2133" t="s">
        <v>36330</v>
      </c>
      <c r="C2133" s="15">
        <v>46050</v>
      </c>
      <c r="D2133" s="15">
        <v>46054</v>
      </c>
      <c r="E2133" t="s">
        <v>1646</v>
      </c>
      <c r="F2133" s="15">
        <v>46050</v>
      </c>
      <c r="G2133" s="15">
        <v>46054</v>
      </c>
      <c r="H2133" t="s">
        <v>9858</v>
      </c>
      <c r="M2133" t="s">
        <v>285</v>
      </c>
      <c r="N2133" t="s">
        <v>35686</v>
      </c>
      <c r="O2133" t="s">
        <v>35902</v>
      </c>
      <c r="P2133" t="s">
        <v>35903</v>
      </c>
      <c r="Q2133" t="s">
        <v>35904</v>
      </c>
      <c r="R2133" t="s">
        <v>35905</v>
      </c>
      <c r="S2133" t="s">
        <v>35837</v>
      </c>
      <c r="T2133" t="s">
        <v>42305</v>
      </c>
      <c r="U2133" s="98">
        <v>2240</v>
      </c>
      <c r="V2133" s="98">
        <v>0</v>
      </c>
      <c r="W2133" t="s">
        <v>42306</v>
      </c>
    </row>
    <row r="2134" spans="1:23" ht="15" customHeight="1">
      <c r="A2134" t="s">
        <v>42307</v>
      </c>
      <c r="B2134" t="s">
        <v>36330</v>
      </c>
      <c r="C2134" s="15">
        <v>46051</v>
      </c>
      <c r="D2134" s="15">
        <v>46056</v>
      </c>
      <c r="E2134" t="s">
        <v>1646</v>
      </c>
      <c r="F2134" s="15">
        <v>46051</v>
      </c>
      <c r="G2134" s="15">
        <v>46056</v>
      </c>
      <c r="H2134" t="s">
        <v>9867</v>
      </c>
      <c r="M2134" t="s">
        <v>295</v>
      </c>
      <c r="N2134" t="s">
        <v>35638</v>
      </c>
      <c r="O2134" t="s">
        <v>35909</v>
      </c>
      <c r="P2134" t="s">
        <v>35910</v>
      </c>
      <c r="Q2134" t="s">
        <v>35897</v>
      </c>
      <c r="R2134" t="s">
        <v>35898</v>
      </c>
      <c r="S2134" t="s">
        <v>35841</v>
      </c>
      <c r="T2134" t="s">
        <v>42308</v>
      </c>
      <c r="U2134" s="98">
        <v>2370</v>
      </c>
      <c r="V2134" s="98">
        <v>0</v>
      </c>
      <c r="W2134" t="s">
        <v>42309</v>
      </c>
    </row>
    <row r="2135" spans="1:23" ht="15" customHeight="1">
      <c r="A2135" t="s">
        <v>42310</v>
      </c>
      <c r="B2135" t="s">
        <v>36330</v>
      </c>
      <c r="C2135" s="15">
        <v>46052</v>
      </c>
      <c r="D2135" s="15">
        <v>46058</v>
      </c>
      <c r="E2135" t="s">
        <v>1646</v>
      </c>
      <c r="F2135" s="15">
        <v>46052</v>
      </c>
      <c r="G2135" s="15">
        <v>46058</v>
      </c>
      <c r="H2135" t="s">
        <v>9877</v>
      </c>
      <c r="M2135" t="s">
        <v>261</v>
      </c>
      <c r="N2135" t="s">
        <v>35638</v>
      </c>
      <c r="O2135" t="s">
        <v>35914</v>
      </c>
      <c r="P2135" t="s">
        <v>35915</v>
      </c>
      <c r="Q2135" t="s">
        <v>35904</v>
      </c>
      <c r="R2135" t="s">
        <v>35898</v>
      </c>
      <c r="S2135" t="s">
        <v>35845</v>
      </c>
      <c r="T2135" t="s">
        <v>42311</v>
      </c>
      <c r="U2135" s="98">
        <v>1050</v>
      </c>
      <c r="V2135" s="98">
        <v>0</v>
      </c>
      <c r="W2135" t="s">
        <v>42312</v>
      </c>
    </row>
    <row r="2136" spans="1:23" ht="15" customHeight="1">
      <c r="A2136" t="s">
        <v>42313</v>
      </c>
      <c r="B2136" t="s">
        <v>36330</v>
      </c>
      <c r="C2136" s="15">
        <v>46053</v>
      </c>
      <c r="D2136" s="15">
        <v>46060</v>
      </c>
      <c r="E2136" t="s">
        <v>1646</v>
      </c>
      <c r="F2136" s="15">
        <v>46053</v>
      </c>
      <c r="G2136" s="15">
        <v>46060</v>
      </c>
      <c r="H2136" t="s">
        <v>9886</v>
      </c>
      <c r="M2136" t="s">
        <v>20946</v>
      </c>
      <c r="N2136" t="s">
        <v>35638</v>
      </c>
      <c r="O2136" t="s">
        <v>35919</v>
      </c>
      <c r="P2136" t="s">
        <v>35920</v>
      </c>
      <c r="Q2136" t="s">
        <v>35897</v>
      </c>
      <c r="R2136" t="s">
        <v>35905</v>
      </c>
      <c r="S2136" t="s">
        <v>35849</v>
      </c>
      <c r="T2136" t="s">
        <v>42314</v>
      </c>
      <c r="U2136" s="98">
        <v>2370</v>
      </c>
      <c r="V2136" s="98">
        <v>0</v>
      </c>
      <c r="W2136" t="s">
        <v>42315</v>
      </c>
    </row>
    <row r="2137" spans="1:23" ht="15" customHeight="1">
      <c r="A2137" t="s">
        <v>42316</v>
      </c>
      <c r="B2137" t="s">
        <v>36330</v>
      </c>
      <c r="C2137" s="15">
        <v>46023</v>
      </c>
      <c r="D2137" s="15">
        <v>46031</v>
      </c>
      <c r="E2137" t="s">
        <v>1646</v>
      </c>
      <c r="F2137" s="15">
        <v>46023</v>
      </c>
      <c r="G2137" s="15">
        <v>46031</v>
      </c>
      <c r="H2137" t="s">
        <v>9895</v>
      </c>
      <c r="M2137" t="s">
        <v>275</v>
      </c>
      <c r="N2137" t="s">
        <v>35649</v>
      </c>
      <c r="O2137" t="s">
        <v>35924</v>
      </c>
      <c r="P2137" t="s">
        <v>35896</v>
      </c>
      <c r="Q2137" t="s">
        <v>35904</v>
      </c>
      <c r="R2137" t="s">
        <v>35898</v>
      </c>
      <c r="S2137" t="s">
        <v>35853</v>
      </c>
      <c r="T2137" t="s">
        <v>42317</v>
      </c>
      <c r="U2137" s="98">
        <v>5210</v>
      </c>
      <c r="V2137" s="98">
        <v>0</v>
      </c>
      <c r="W2137" t="s">
        <v>42318</v>
      </c>
    </row>
    <row r="2138" spans="1:23" ht="15" customHeight="1">
      <c r="A2138" t="s">
        <v>42319</v>
      </c>
      <c r="B2138" t="s">
        <v>36330</v>
      </c>
      <c r="C2138" s="15">
        <v>46024</v>
      </c>
      <c r="D2138" s="15">
        <v>46033</v>
      </c>
      <c r="E2138" t="s">
        <v>1646</v>
      </c>
      <c r="F2138" s="15">
        <v>46024</v>
      </c>
      <c r="G2138" s="15">
        <v>46033</v>
      </c>
      <c r="H2138" t="s">
        <v>9905</v>
      </c>
      <c r="M2138" t="s">
        <v>285</v>
      </c>
      <c r="N2138" t="s">
        <v>35649</v>
      </c>
      <c r="O2138" t="s">
        <v>1565</v>
      </c>
      <c r="P2138" t="s">
        <v>35903</v>
      </c>
      <c r="Q2138" t="s">
        <v>35897</v>
      </c>
      <c r="R2138" t="s">
        <v>35905</v>
      </c>
      <c r="S2138" t="s">
        <v>35857</v>
      </c>
      <c r="T2138" t="s">
        <v>42320</v>
      </c>
      <c r="U2138" s="98">
        <v>8885</v>
      </c>
      <c r="V2138" s="98">
        <v>0</v>
      </c>
      <c r="W2138" t="s">
        <v>42321</v>
      </c>
    </row>
    <row r="2139" spans="1:23" ht="15" customHeight="1">
      <c r="A2139" t="s">
        <v>42322</v>
      </c>
      <c r="B2139" t="s">
        <v>36330</v>
      </c>
      <c r="C2139" s="15">
        <v>46025</v>
      </c>
      <c r="D2139" s="15">
        <v>46035</v>
      </c>
      <c r="E2139" t="s">
        <v>1646</v>
      </c>
      <c r="F2139" s="15">
        <v>46025</v>
      </c>
      <c r="G2139" s="15">
        <v>46035</v>
      </c>
      <c r="H2139" t="s">
        <v>9915</v>
      </c>
      <c r="M2139" t="s">
        <v>295</v>
      </c>
      <c r="N2139" t="s">
        <v>35674</v>
      </c>
      <c r="O2139" t="s">
        <v>35902</v>
      </c>
      <c r="P2139" t="s">
        <v>35910</v>
      </c>
      <c r="Q2139" t="s">
        <v>35904</v>
      </c>
      <c r="R2139" t="s">
        <v>35898</v>
      </c>
      <c r="S2139" t="s">
        <v>35861</v>
      </c>
      <c r="T2139" t="s">
        <v>42323</v>
      </c>
      <c r="U2139" s="98">
        <v>1470</v>
      </c>
      <c r="V2139" s="98">
        <v>0</v>
      </c>
      <c r="W2139" t="s">
        <v>42324</v>
      </c>
    </row>
    <row r="2140" spans="1:23" ht="15" customHeight="1">
      <c r="A2140" t="s">
        <v>42325</v>
      </c>
      <c r="B2140" t="s">
        <v>36330</v>
      </c>
      <c r="C2140" s="15">
        <v>46026</v>
      </c>
      <c r="D2140" s="15">
        <v>46037</v>
      </c>
      <c r="E2140" t="s">
        <v>1646</v>
      </c>
      <c r="F2140" s="15">
        <v>46026</v>
      </c>
      <c r="G2140" s="15">
        <v>46037</v>
      </c>
      <c r="H2140" t="s">
        <v>9924</v>
      </c>
      <c r="M2140" t="s">
        <v>261</v>
      </c>
      <c r="N2140" t="s">
        <v>35662</v>
      </c>
      <c r="O2140" t="s">
        <v>35909</v>
      </c>
      <c r="P2140" t="s">
        <v>35915</v>
      </c>
      <c r="Q2140" t="s">
        <v>35897</v>
      </c>
      <c r="R2140" t="s">
        <v>35898</v>
      </c>
      <c r="S2140" t="s">
        <v>35865</v>
      </c>
      <c r="T2140" t="s">
        <v>42326</v>
      </c>
      <c r="U2140" s="98">
        <v>8200</v>
      </c>
      <c r="V2140" s="98">
        <v>0</v>
      </c>
      <c r="W2140" t="s">
        <v>42327</v>
      </c>
    </row>
    <row r="2141" spans="1:23" ht="15" customHeight="1">
      <c r="A2141" t="s">
        <v>42328</v>
      </c>
      <c r="B2141" t="s">
        <v>36330</v>
      </c>
      <c r="C2141" s="15">
        <v>46027</v>
      </c>
      <c r="D2141" s="15">
        <v>46039</v>
      </c>
      <c r="E2141" t="s">
        <v>1646</v>
      </c>
      <c r="F2141" s="15">
        <v>46027</v>
      </c>
      <c r="G2141" s="15">
        <v>46039</v>
      </c>
      <c r="H2141" t="s">
        <v>9933</v>
      </c>
      <c r="M2141" t="s">
        <v>20946</v>
      </c>
      <c r="N2141" t="s">
        <v>35686</v>
      </c>
      <c r="O2141" t="s">
        <v>35914</v>
      </c>
      <c r="P2141" t="s">
        <v>35920</v>
      </c>
      <c r="Q2141" t="s">
        <v>35904</v>
      </c>
      <c r="R2141" t="s">
        <v>35905</v>
      </c>
      <c r="S2141" t="s">
        <v>35869</v>
      </c>
      <c r="T2141" t="s">
        <v>42329</v>
      </c>
      <c r="U2141" s="98">
        <v>2040</v>
      </c>
      <c r="V2141" s="98">
        <v>0</v>
      </c>
      <c r="W2141" t="s">
        <v>42330</v>
      </c>
    </row>
    <row r="2142" spans="1:23" ht="15" customHeight="1">
      <c r="A2142" t="s">
        <v>42331</v>
      </c>
      <c r="B2142" t="s">
        <v>36330</v>
      </c>
      <c r="C2142" s="15">
        <v>46028</v>
      </c>
      <c r="D2142" s="15">
        <v>46041</v>
      </c>
      <c r="E2142" t="s">
        <v>1646</v>
      </c>
      <c r="F2142" s="15">
        <v>46028</v>
      </c>
      <c r="G2142" s="15">
        <v>46041</v>
      </c>
      <c r="H2142" t="s">
        <v>9942</v>
      </c>
      <c r="M2142" t="s">
        <v>275</v>
      </c>
      <c r="N2142" t="s">
        <v>35638</v>
      </c>
      <c r="O2142" t="s">
        <v>35919</v>
      </c>
      <c r="P2142" t="s">
        <v>35896</v>
      </c>
      <c r="Q2142" t="s">
        <v>35897</v>
      </c>
      <c r="R2142" t="s">
        <v>35898</v>
      </c>
      <c r="S2142" t="s">
        <v>35635</v>
      </c>
      <c r="T2142" t="s">
        <v>42332</v>
      </c>
      <c r="U2142" s="98">
        <v>2235</v>
      </c>
      <c r="V2142" s="98">
        <v>60</v>
      </c>
      <c r="W2142" t="s">
        <v>42333</v>
      </c>
    </row>
    <row r="2143" spans="1:23" ht="15" customHeight="1">
      <c r="A2143" t="s">
        <v>42334</v>
      </c>
      <c r="B2143" t="s">
        <v>36330</v>
      </c>
      <c r="C2143" s="15">
        <v>46029</v>
      </c>
      <c r="D2143" s="15">
        <v>46043</v>
      </c>
      <c r="E2143" t="s">
        <v>1646</v>
      </c>
      <c r="F2143" s="15">
        <v>46029</v>
      </c>
      <c r="G2143" s="15">
        <v>46043</v>
      </c>
      <c r="H2143" t="s">
        <v>9952</v>
      </c>
      <c r="M2143" t="s">
        <v>285</v>
      </c>
      <c r="N2143" t="s">
        <v>35638</v>
      </c>
      <c r="O2143" t="s">
        <v>35924</v>
      </c>
      <c r="P2143" t="s">
        <v>35903</v>
      </c>
      <c r="Q2143" t="s">
        <v>35904</v>
      </c>
      <c r="R2143" t="s">
        <v>35905</v>
      </c>
      <c r="S2143" t="s">
        <v>35647</v>
      </c>
      <c r="T2143" t="s">
        <v>42335</v>
      </c>
      <c r="U2143" s="98">
        <v>975</v>
      </c>
      <c r="V2143" s="98">
        <v>0</v>
      </c>
      <c r="W2143" t="s">
        <v>42336</v>
      </c>
    </row>
    <row r="2144" spans="1:23" ht="15" customHeight="1">
      <c r="A2144" t="s">
        <v>42337</v>
      </c>
      <c r="B2144" t="s">
        <v>36330</v>
      </c>
      <c r="C2144" s="15">
        <v>46030</v>
      </c>
      <c r="D2144" s="15">
        <v>46045</v>
      </c>
      <c r="E2144" t="s">
        <v>1646</v>
      </c>
      <c r="F2144" s="15">
        <v>46030</v>
      </c>
      <c r="G2144" s="15">
        <v>46045</v>
      </c>
      <c r="H2144" t="s">
        <v>9963</v>
      </c>
      <c r="M2144" t="s">
        <v>295</v>
      </c>
      <c r="N2144" t="s">
        <v>35638</v>
      </c>
      <c r="O2144" t="s">
        <v>1565</v>
      </c>
      <c r="P2144" t="s">
        <v>35910</v>
      </c>
      <c r="Q2144" t="s">
        <v>35897</v>
      </c>
      <c r="R2144" t="s">
        <v>35898</v>
      </c>
      <c r="S2144" t="s">
        <v>35660</v>
      </c>
      <c r="T2144" t="s">
        <v>42338</v>
      </c>
      <c r="U2144" s="98">
        <v>2235</v>
      </c>
      <c r="V2144" s="98">
        <v>0</v>
      </c>
      <c r="W2144" t="s">
        <v>42339</v>
      </c>
    </row>
    <row r="2145" spans="1:23" ht="15" customHeight="1">
      <c r="A2145" t="s">
        <v>42340</v>
      </c>
      <c r="B2145" t="s">
        <v>36330</v>
      </c>
      <c r="C2145" s="15">
        <v>46031</v>
      </c>
      <c r="D2145" s="15">
        <v>46047</v>
      </c>
      <c r="E2145" t="s">
        <v>1646</v>
      </c>
      <c r="F2145" s="15">
        <v>46031</v>
      </c>
      <c r="G2145" s="15">
        <v>46047</v>
      </c>
      <c r="H2145" t="s">
        <v>9974</v>
      </c>
      <c r="M2145" t="s">
        <v>261</v>
      </c>
      <c r="N2145" t="s">
        <v>35649</v>
      </c>
      <c r="O2145" t="s">
        <v>35902</v>
      </c>
      <c r="P2145" t="s">
        <v>35915</v>
      </c>
      <c r="Q2145" t="s">
        <v>35904</v>
      </c>
      <c r="R2145" t="s">
        <v>35898</v>
      </c>
      <c r="S2145" t="s">
        <v>35672</v>
      </c>
      <c r="T2145" t="s">
        <v>42341</v>
      </c>
      <c r="U2145" s="98">
        <v>4790</v>
      </c>
      <c r="V2145" s="98">
        <v>0</v>
      </c>
      <c r="W2145" t="s">
        <v>42342</v>
      </c>
    </row>
    <row r="2146" spans="1:23" ht="15" customHeight="1">
      <c r="A2146" t="s">
        <v>42343</v>
      </c>
      <c r="B2146" t="s">
        <v>36330</v>
      </c>
      <c r="C2146" s="15">
        <v>46032</v>
      </c>
      <c r="D2146" s="15">
        <v>46049</v>
      </c>
      <c r="E2146" t="s">
        <v>1646</v>
      </c>
      <c r="F2146" s="15">
        <v>46032</v>
      </c>
      <c r="G2146" s="15">
        <v>46049</v>
      </c>
      <c r="H2146" t="s">
        <v>9986</v>
      </c>
      <c r="M2146" t="s">
        <v>20946</v>
      </c>
      <c r="N2146" t="s">
        <v>35649</v>
      </c>
      <c r="O2146" t="s">
        <v>35909</v>
      </c>
      <c r="P2146" t="s">
        <v>35920</v>
      </c>
      <c r="Q2146" t="s">
        <v>35897</v>
      </c>
      <c r="R2146" t="s">
        <v>35905</v>
      </c>
      <c r="S2146" t="s">
        <v>35683</v>
      </c>
      <c r="T2146" t="s">
        <v>42344</v>
      </c>
      <c r="U2146" s="98">
        <v>8225</v>
      </c>
      <c r="V2146" s="98">
        <v>0</v>
      </c>
      <c r="W2146" t="s">
        <v>42345</v>
      </c>
    </row>
    <row r="2147" spans="1:23" ht="15" customHeight="1">
      <c r="A2147" t="s">
        <v>42346</v>
      </c>
      <c r="B2147" t="s">
        <v>36330</v>
      </c>
      <c r="C2147" s="15">
        <v>46033</v>
      </c>
      <c r="D2147" s="15">
        <v>46036</v>
      </c>
      <c r="E2147" t="s">
        <v>1646</v>
      </c>
      <c r="F2147" s="15">
        <v>46033</v>
      </c>
      <c r="G2147" s="15">
        <v>46036</v>
      </c>
      <c r="H2147" t="s">
        <v>9996</v>
      </c>
      <c r="M2147" t="s">
        <v>275</v>
      </c>
      <c r="N2147" t="s">
        <v>35674</v>
      </c>
      <c r="O2147" t="s">
        <v>35914</v>
      </c>
      <c r="P2147" t="s">
        <v>35896</v>
      </c>
      <c r="Q2147" t="s">
        <v>35904</v>
      </c>
      <c r="R2147" t="s">
        <v>35898</v>
      </c>
      <c r="S2147" t="s">
        <v>35692</v>
      </c>
      <c r="T2147" t="s">
        <v>42347</v>
      </c>
      <c r="U2147" s="98">
        <v>1344</v>
      </c>
      <c r="V2147" s="98">
        <v>0</v>
      </c>
      <c r="W2147" t="s">
        <v>42348</v>
      </c>
    </row>
    <row r="2148" spans="1:23" ht="15" customHeight="1">
      <c r="A2148" t="s">
        <v>42349</v>
      </c>
      <c r="B2148" t="s">
        <v>36330</v>
      </c>
      <c r="C2148" s="15">
        <v>46034</v>
      </c>
      <c r="D2148" s="15">
        <v>46038</v>
      </c>
      <c r="E2148" t="s">
        <v>1646</v>
      </c>
      <c r="F2148" s="15">
        <v>46034</v>
      </c>
      <c r="G2148" s="15">
        <v>46038</v>
      </c>
      <c r="H2148" t="s">
        <v>10008</v>
      </c>
      <c r="M2148" t="s">
        <v>285</v>
      </c>
      <c r="N2148" t="s">
        <v>35662</v>
      </c>
      <c r="O2148" t="s">
        <v>35919</v>
      </c>
      <c r="P2148" t="s">
        <v>35903</v>
      </c>
      <c r="Q2148" t="s">
        <v>35897</v>
      </c>
      <c r="R2148" t="s">
        <v>35905</v>
      </c>
      <c r="S2148" t="s">
        <v>35700</v>
      </c>
      <c r="T2148" t="s">
        <v>42350</v>
      </c>
      <c r="U2148" s="98">
        <v>8000</v>
      </c>
      <c r="V2148" s="98">
        <v>0</v>
      </c>
      <c r="W2148" t="s">
        <v>42351</v>
      </c>
    </row>
    <row r="2149" spans="1:23" ht="15" customHeight="1">
      <c r="A2149" t="s">
        <v>42352</v>
      </c>
      <c r="B2149" t="s">
        <v>36330</v>
      </c>
      <c r="C2149" s="15">
        <v>46035</v>
      </c>
      <c r="D2149" s="15">
        <v>46040</v>
      </c>
      <c r="E2149" t="s">
        <v>1646</v>
      </c>
      <c r="F2149" s="15">
        <v>46035</v>
      </c>
      <c r="G2149" s="15">
        <v>46040</v>
      </c>
      <c r="H2149" t="s">
        <v>10018</v>
      </c>
      <c r="M2149" t="s">
        <v>295</v>
      </c>
      <c r="N2149" t="s">
        <v>35686</v>
      </c>
      <c r="O2149" t="s">
        <v>35924</v>
      </c>
      <c r="P2149" t="s">
        <v>35910</v>
      </c>
      <c r="Q2149" t="s">
        <v>35904</v>
      </c>
      <c r="R2149" t="s">
        <v>35898</v>
      </c>
      <c r="S2149" t="s">
        <v>35708</v>
      </c>
      <c r="T2149" t="s">
        <v>42353</v>
      </c>
      <c r="U2149" s="98">
        <v>2160</v>
      </c>
      <c r="V2149" s="98">
        <v>0</v>
      </c>
      <c r="W2149" t="s">
        <v>42354</v>
      </c>
    </row>
    <row r="2150" spans="1:23" ht="15" customHeight="1">
      <c r="A2150" t="s">
        <v>42355</v>
      </c>
      <c r="B2150" t="s">
        <v>36330</v>
      </c>
      <c r="C2150" s="15">
        <v>46036</v>
      </c>
      <c r="D2150" s="15">
        <v>46042</v>
      </c>
      <c r="E2150" t="s">
        <v>1646</v>
      </c>
      <c r="F2150" s="15">
        <v>46036</v>
      </c>
      <c r="G2150" s="15">
        <v>46042</v>
      </c>
      <c r="H2150" t="s">
        <v>9733</v>
      </c>
      <c r="M2150" t="s">
        <v>261</v>
      </c>
      <c r="N2150" t="s">
        <v>35638</v>
      </c>
      <c r="O2150" t="s">
        <v>1565</v>
      </c>
      <c r="P2150" t="s">
        <v>35915</v>
      </c>
      <c r="Q2150" t="s">
        <v>35897</v>
      </c>
      <c r="R2150" t="s">
        <v>35898</v>
      </c>
      <c r="S2150" t="s">
        <v>35714</v>
      </c>
      <c r="T2150" t="s">
        <v>42356</v>
      </c>
      <c r="U2150" s="98">
        <v>2325</v>
      </c>
      <c r="V2150" s="98">
        <v>0</v>
      </c>
      <c r="W2150" t="s">
        <v>42357</v>
      </c>
    </row>
    <row r="2151" spans="1:23" ht="15" customHeight="1">
      <c r="A2151" t="s">
        <v>42358</v>
      </c>
      <c r="B2151" t="s">
        <v>36330</v>
      </c>
      <c r="C2151" s="15">
        <v>46037</v>
      </c>
      <c r="D2151" s="15">
        <v>46044</v>
      </c>
      <c r="E2151" t="s">
        <v>1646</v>
      </c>
      <c r="F2151" s="15">
        <v>46037</v>
      </c>
      <c r="G2151" s="15">
        <v>46044</v>
      </c>
      <c r="H2151" t="s">
        <v>9747</v>
      </c>
      <c r="M2151" t="s">
        <v>20946</v>
      </c>
      <c r="N2151" t="s">
        <v>35638</v>
      </c>
      <c r="O2151" t="s">
        <v>35902</v>
      </c>
      <c r="P2151" t="s">
        <v>35920</v>
      </c>
      <c r="Q2151" t="s">
        <v>35904</v>
      </c>
      <c r="R2151" t="s">
        <v>35905</v>
      </c>
      <c r="S2151" t="s">
        <v>35723</v>
      </c>
      <c r="T2151" t="s">
        <v>42359</v>
      </c>
      <c r="U2151" s="98">
        <v>1025</v>
      </c>
      <c r="V2151" s="98">
        <v>0</v>
      </c>
      <c r="W2151" t="s">
        <v>42360</v>
      </c>
    </row>
    <row r="2152" spans="1:23" ht="15" customHeight="1">
      <c r="A2152" t="s">
        <v>42361</v>
      </c>
      <c r="B2152" t="s">
        <v>36330</v>
      </c>
      <c r="C2152" s="15">
        <v>46038</v>
      </c>
      <c r="D2152" s="15">
        <v>46046</v>
      </c>
      <c r="E2152" t="s">
        <v>1646</v>
      </c>
      <c r="F2152" s="15">
        <v>46038</v>
      </c>
      <c r="G2152" s="15">
        <v>46046</v>
      </c>
      <c r="H2152" t="s">
        <v>9759</v>
      </c>
      <c r="M2152" t="s">
        <v>275</v>
      </c>
      <c r="N2152" t="s">
        <v>35638</v>
      </c>
      <c r="O2152" t="s">
        <v>35909</v>
      </c>
      <c r="P2152" t="s">
        <v>35896</v>
      </c>
      <c r="Q2152" t="s">
        <v>35897</v>
      </c>
      <c r="R2152" t="s">
        <v>35898</v>
      </c>
      <c r="S2152" t="s">
        <v>35730</v>
      </c>
      <c r="T2152" t="s">
        <v>42362</v>
      </c>
      <c r="U2152" s="98">
        <v>2325</v>
      </c>
      <c r="V2152" s="98">
        <v>70</v>
      </c>
      <c r="W2152" t="s">
        <v>42363</v>
      </c>
    </row>
    <row r="2153" spans="1:23" ht="15" customHeight="1">
      <c r="A2153" t="s">
        <v>42364</v>
      </c>
      <c r="B2153" t="s">
        <v>36330</v>
      </c>
      <c r="C2153" s="15">
        <v>46039</v>
      </c>
      <c r="D2153" s="15">
        <v>46048</v>
      </c>
      <c r="E2153" t="s">
        <v>1646</v>
      </c>
      <c r="F2153" s="15">
        <v>46039</v>
      </c>
      <c r="G2153" s="15">
        <v>46048</v>
      </c>
      <c r="H2153" t="s">
        <v>9772</v>
      </c>
      <c r="M2153" t="s">
        <v>285</v>
      </c>
      <c r="N2153" t="s">
        <v>35649</v>
      </c>
      <c r="O2153" t="s">
        <v>35914</v>
      </c>
      <c r="P2153" t="s">
        <v>35903</v>
      </c>
      <c r="Q2153" t="s">
        <v>35904</v>
      </c>
      <c r="R2153" t="s">
        <v>35905</v>
      </c>
      <c r="S2153" t="s">
        <v>35737</v>
      </c>
      <c r="T2153" t="s">
        <v>42365</v>
      </c>
      <c r="U2153" s="98">
        <v>5070</v>
      </c>
      <c r="V2153" s="98">
        <v>0</v>
      </c>
      <c r="W2153" t="s">
        <v>42366</v>
      </c>
    </row>
    <row r="2154" spans="1:23" ht="15" customHeight="1">
      <c r="A2154" t="s">
        <v>42367</v>
      </c>
      <c r="B2154" t="s">
        <v>36330</v>
      </c>
      <c r="C2154" s="15">
        <v>46040</v>
      </c>
      <c r="D2154" s="15">
        <v>46050</v>
      </c>
      <c r="E2154" t="s">
        <v>1646</v>
      </c>
      <c r="F2154" s="15">
        <v>46040</v>
      </c>
      <c r="G2154" s="15">
        <v>46050</v>
      </c>
      <c r="H2154" t="s">
        <v>9783</v>
      </c>
      <c r="M2154" t="s">
        <v>295</v>
      </c>
      <c r="N2154" t="s">
        <v>35649</v>
      </c>
      <c r="O2154" t="s">
        <v>35919</v>
      </c>
      <c r="P2154" t="s">
        <v>35910</v>
      </c>
      <c r="Q2154" t="s">
        <v>35897</v>
      </c>
      <c r="R2154" t="s">
        <v>35898</v>
      </c>
      <c r="S2154" t="s">
        <v>35744</v>
      </c>
      <c r="T2154" t="s">
        <v>42368</v>
      </c>
      <c r="U2154" s="98">
        <v>8665</v>
      </c>
      <c r="V2154" s="98">
        <v>0</v>
      </c>
      <c r="W2154" t="s">
        <v>42369</v>
      </c>
    </row>
    <row r="2155" spans="1:23" ht="15" customHeight="1">
      <c r="A2155" t="s">
        <v>42370</v>
      </c>
      <c r="B2155" t="s">
        <v>36330</v>
      </c>
      <c r="C2155" s="15">
        <v>46041</v>
      </c>
      <c r="D2155" s="15">
        <v>46050</v>
      </c>
      <c r="E2155" t="s">
        <v>1646</v>
      </c>
      <c r="F2155" s="15">
        <v>46041</v>
      </c>
      <c r="G2155" s="15">
        <v>46050</v>
      </c>
      <c r="H2155" t="s">
        <v>9795</v>
      </c>
      <c r="M2155" t="s">
        <v>261</v>
      </c>
      <c r="N2155" t="s">
        <v>35674</v>
      </c>
      <c r="O2155" t="s">
        <v>35924</v>
      </c>
      <c r="P2155" t="s">
        <v>35915</v>
      </c>
      <c r="Q2155" t="s">
        <v>35904</v>
      </c>
      <c r="R2155" t="s">
        <v>35898</v>
      </c>
      <c r="S2155" t="s">
        <v>35750</v>
      </c>
      <c r="T2155" t="s">
        <v>42371</v>
      </c>
      <c r="U2155" s="98">
        <v>1416</v>
      </c>
      <c r="V2155" s="98">
        <v>0</v>
      </c>
      <c r="W2155" t="s">
        <v>42372</v>
      </c>
    </row>
    <row r="2156" spans="1:23" ht="15" customHeight="1">
      <c r="A2156" t="s">
        <v>42373</v>
      </c>
      <c r="B2156" t="s">
        <v>36330</v>
      </c>
      <c r="C2156" s="15">
        <v>46042</v>
      </c>
      <c r="D2156" s="15">
        <v>46054</v>
      </c>
      <c r="E2156" t="s">
        <v>1646</v>
      </c>
      <c r="F2156" s="15">
        <v>46042</v>
      </c>
      <c r="G2156" s="15">
        <v>46054</v>
      </c>
      <c r="H2156" t="s">
        <v>9805</v>
      </c>
      <c r="M2156" t="s">
        <v>20946</v>
      </c>
      <c r="N2156" t="s">
        <v>35662</v>
      </c>
      <c r="O2156" t="s">
        <v>1565</v>
      </c>
      <c r="P2156" t="s">
        <v>35920</v>
      </c>
      <c r="Q2156" t="s">
        <v>35897</v>
      </c>
      <c r="R2156" t="s">
        <v>35905</v>
      </c>
      <c r="S2156" t="s">
        <v>35755</v>
      </c>
      <c r="T2156" t="s">
        <v>42374</v>
      </c>
      <c r="U2156" s="98">
        <v>8200</v>
      </c>
      <c r="V2156" s="98">
        <v>0</v>
      </c>
      <c r="W2156" t="s">
        <v>42375</v>
      </c>
    </row>
    <row r="2157" spans="1:23" ht="15" customHeight="1">
      <c r="A2157" t="s">
        <v>42376</v>
      </c>
      <c r="B2157" t="s">
        <v>36330</v>
      </c>
      <c r="C2157" s="15">
        <v>46043</v>
      </c>
      <c r="D2157" s="15">
        <v>46056</v>
      </c>
      <c r="E2157" t="s">
        <v>1646</v>
      </c>
      <c r="F2157" s="15">
        <v>46043</v>
      </c>
      <c r="G2157" s="15">
        <v>46056</v>
      </c>
      <c r="H2157" t="s">
        <v>9817</v>
      </c>
      <c r="M2157" t="s">
        <v>275</v>
      </c>
      <c r="N2157" t="s">
        <v>35686</v>
      </c>
      <c r="O2157" t="s">
        <v>35902</v>
      </c>
      <c r="P2157" t="s">
        <v>35896</v>
      </c>
      <c r="Q2157" t="s">
        <v>35904</v>
      </c>
      <c r="R2157" t="s">
        <v>35898</v>
      </c>
      <c r="S2157" t="s">
        <v>35760</v>
      </c>
      <c r="T2157" t="s">
        <v>42377</v>
      </c>
      <c r="U2157" s="98">
        <v>2280</v>
      </c>
      <c r="V2157" s="98">
        <v>0</v>
      </c>
      <c r="W2157" t="s">
        <v>42378</v>
      </c>
    </row>
    <row r="2158" spans="1:23" ht="15" customHeight="1">
      <c r="A2158" t="s">
        <v>42379</v>
      </c>
      <c r="B2158" t="s">
        <v>36330</v>
      </c>
      <c r="C2158" s="15">
        <v>46044</v>
      </c>
      <c r="D2158" s="15">
        <v>46058</v>
      </c>
      <c r="E2158" t="s">
        <v>1646</v>
      </c>
      <c r="F2158" s="15">
        <v>46044</v>
      </c>
      <c r="G2158" s="15">
        <v>46058</v>
      </c>
      <c r="H2158" t="s">
        <v>9827</v>
      </c>
      <c r="M2158" t="s">
        <v>285</v>
      </c>
      <c r="N2158" t="s">
        <v>35638</v>
      </c>
      <c r="O2158" t="s">
        <v>35909</v>
      </c>
      <c r="P2158" t="s">
        <v>35903</v>
      </c>
      <c r="Q2158" t="s">
        <v>35897</v>
      </c>
      <c r="R2158" t="s">
        <v>35905</v>
      </c>
      <c r="S2158" t="s">
        <v>35765</v>
      </c>
      <c r="T2158" t="s">
        <v>42380</v>
      </c>
      <c r="U2158" s="98">
        <v>2415</v>
      </c>
      <c r="V2158" s="98">
        <v>0</v>
      </c>
      <c r="W2158" t="s">
        <v>42381</v>
      </c>
    </row>
    <row r="2159" spans="1:23" ht="15" customHeight="1">
      <c r="A2159" t="s">
        <v>42382</v>
      </c>
      <c r="B2159" t="s">
        <v>36330</v>
      </c>
      <c r="C2159" s="15">
        <v>46045</v>
      </c>
      <c r="D2159" s="15">
        <v>46060</v>
      </c>
      <c r="E2159" t="s">
        <v>1646</v>
      </c>
      <c r="F2159" s="15">
        <v>46045</v>
      </c>
      <c r="G2159" s="15">
        <v>46060</v>
      </c>
      <c r="H2159" t="s">
        <v>9838</v>
      </c>
      <c r="M2159" t="s">
        <v>295</v>
      </c>
      <c r="N2159" t="s">
        <v>35638</v>
      </c>
      <c r="O2159" t="s">
        <v>35914</v>
      </c>
      <c r="P2159" t="s">
        <v>35910</v>
      </c>
      <c r="Q2159" t="s">
        <v>35904</v>
      </c>
      <c r="R2159" t="s">
        <v>35898</v>
      </c>
      <c r="S2159" t="s">
        <v>35770</v>
      </c>
      <c r="T2159" t="s">
        <v>42383</v>
      </c>
      <c r="U2159" s="98">
        <v>1075</v>
      </c>
      <c r="V2159" s="98">
        <v>0</v>
      </c>
      <c r="W2159" t="s">
        <v>42384</v>
      </c>
    </row>
    <row r="2160" spans="1:23" ht="15" customHeight="1">
      <c r="A2160" t="s">
        <v>42385</v>
      </c>
      <c r="B2160" t="s">
        <v>36330</v>
      </c>
      <c r="C2160" s="15">
        <v>46046</v>
      </c>
      <c r="D2160" s="15">
        <v>46062</v>
      </c>
      <c r="E2160" t="s">
        <v>1646</v>
      </c>
      <c r="F2160" s="15">
        <v>46046</v>
      </c>
      <c r="G2160" s="15">
        <v>46062</v>
      </c>
      <c r="H2160" t="s">
        <v>9850</v>
      </c>
      <c r="M2160" t="s">
        <v>261</v>
      </c>
      <c r="N2160" t="s">
        <v>35638</v>
      </c>
      <c r="O2160" t="s">
        <v>35919</v>
      </c>
      <c r="P2160" t="s">
        <v>35915</v>
      </c>
      <c r="Q2160" t="s">
        <v>35897</v>
      </c>
      <c r="R2160" t="s">
        <v>35898</v>
      </c>
      <c r="S2160" t="s">
        <v>35775</v>
      </c>
      <c r="T2160" t="s">
        <v>42386</v>
      </c>
      <c r="U2160" s="98">
        <v>2415</v>
      </c>
      <c r="V2160" s="98">
        <v>0</v>
      </c>
      <c r="W2160" t="s">
        <v>42387</v>
      </c>
    </row>
    <row r="2161" spans="1:23" ht="15" customHeight="1">
      <c r="A2161" t="s">
        <v>42388</v>
      </c>
      <c r="B2161" t="s">
        <v>36330</v>
      </c>
      <c r="C2161" s="15">
        <v>46047</v>
      </c>
      <c r="D2161" s="15">
        <v>46064</v>
      </c>
      <c r="E2161" t="s">
        <v>1646</v>
      </c>
      <c r="F2161" s="15">
        <v>46047</v>
      </c>
      <c r="G2161" s="15">
        <v>46064</v>
      </c>
      <c r="H2161" t="s">
        <v>9858</v>
      </c>
      <c r="M2161" t="s">
        <v>20946</v>
      </c>
      <c r="N2161" t="s">
        <v>35649</v>
      </c>
      <c r="O2161" t="s">
        <v>35924</v>
      </c>
      <c r="P2161" t="s">
        <v>35920</v>
      </c>
      <c r="Q2161" t="s">
        <v>35904</v>
      </c>
      <c r="R2161" t="s">
        <v>35905</v>
      </c>
      <c r="S2161" t="s">
        <v>35780</v>
      </c>
      <c r="T2161" t="s">
        <v>42389</v>
      </c>
      <c r="U2161" s="98">
        <v>4650</v>
      </c>
      <c r="V2161" s="98">
        <v>0</v>
      </c>
      <c r="W2161" t="s">
        <v>42390</v>
      </c>
    </row>
    <row r="2162" spans="1:23" ht="15" customHeight="1">
      <c r="A2162" t="s">
        <v>42391</v>
      </c>
      <c r="B2162" t="s">
        <v>36330</v>
      </c>
      <c r="C2162" s="15">
        <v>46048</v>
      </c>
      <c r="D2162" s="15">
        <v>46050</v>
      </c>
      <c r="E2162" t="s">
        <v>1646</v>
      </c>
      <c r="F2162" s="15">
        <v>46048</v>
      </c>
      <c r="G2162" s="15">
        <v>46050</v>
      </c>
      <c r="H2162" t="s">
        <v>9867</v>
      </c>
      <c r="M2162" t="s">
        <v>275</v>
      </c>
      <c r="N2162" t="s">
        <v>35649</v>
      </c>
      <c r="O2162" t="s">
        <v>1565</v>
      </c>
      <c r="P2162" t="s">
        <v>35896</v>
      </c>
      <c r="Q2162" t="s">
        <v>35897</v>
      </c>
      <c r="R2162" t="s">
        <v>35898</v>
      </c>
      <c r="S2162" t="s">
        <v>35785</v>
      </c>
      <c r="T2162" t="s">
        <v>42392</v>
      </c>
      <c r="U2162" s="98">
        <v>8005</v>
      </c>
      <c r="V2162" s="98">
        <v>80</v>
      </c>
      <c r="W2162" t="s">
        <v>42393</v>
      </c>
    </row>
    <row r="2163" spans="1:23" ht="15" customHeight="1">
      <c r="A2163" t="s">
        <v>42394</v>
      </c>
      <c r="B2163" t="s">
        <v>36330</v>
      </c>
      <c r="C2163" s="15">
        <v>46049</v>
      </c>
      <c r="D2163" s="15">
        <v>46050</v>
      </c>
      <c r="E2163" t="s">
        <v>1646</v>
      </c>
      <c r="F2163" s="15">
        <v>46049</v>
      </c>
      <c r="G2163" s="15">
        <v>46050</v>
      </c>
      <c r="H2163" t="s">
        <v>9877</v>
      </c>
      <c r="M2163" t="s">
        <v>285</v>
      </c>
      <c r="N2163" t="s">
        <v>35674</v>
      </c>
      <c r="O2163" t="s">
        <v>35902</v>
      </c>
      <c r="P2163" t="s">
        <v>35903</v>
      </c>
      <c r="Q2163" t="s">
        <v>35904</v>
      </c>
      <c r="R2163" t="s">
        <v>35905</v>
      </c>
      <c r="S2163" t="s">
        <v>35790</v>
      </c>
      <c r="T2163" t="s">
        <v>42395</v>
      </c>
      <c r="U2163" s="98">
        <v>1290</v>
      </c>
      <c r="V2163" s="98">
        <v>0</v>
      </c>
      <c r="W2163" t="s">
        <v>42396</v>
      </c>
    </row>
    <row r="2164" spans="1:23" ht="15" customHeight="1">
      <c r="A2164" t="s">
        <v>42397</v>
      </c>
      <c r="B2164" t="s">
        <v>36330</v>
      </c>
      <c r="C2164" s="15">
        <v>46050</v>
      </c>
      <c r="D2164" s="15">
        <v>46055</v>
      </c>
      <c r="E2164" t="s">
        <v>1646</v>
      </c>
      <c r="F2164" s="15">
        <v>46050</v>
      </c>
      <c r="G2164" s="15">
        <v>46055</v>
      </c>
      <c r="H2164" t="s">
        <v>9886</v>
      </c>
      <c r="M2164" t="s">
        <v>295</v>
      </c>
      <c r="N2164" t="s">
        <v>35662</v>
      </c>
      <c r="O2164" t="s">
        <v>35909</v>
      </c>
      <c r="P2164" t="s">
        <v>35910</v>
      </c>
      <c r="Q2164" t="s">
        <v>35897</v>
      </c>
      <c r="R2164" t="s">
        <v>35898</v>
      </c>
      <c r="S2164" t="s">
        <v>35795</v>
      </c>
      <c r="T2164" t="s">
        <v>42398</v>
      </c>
      <c r="U2164" s="98">
        <v>7800</v>
      </c>
      <c r="V2164" s="98">
        <v>0</v>
      </c>
      <c r="W2164" t="s">
        <v>42399</v>
      </c>
    </row>
    <row r="2165" spans="1:23" ht="15" customHeight="1">
      <c r="A2165" t="s">
        <v>42400</v>
      </c>
      <c r="B2165" t="s">
        <v>36330</v>
      </c>
      <c r="C2165" s="15">
        <v>46051</v>
      </c>
      <c r="D2165" s="15">
        <v>46057</v>
      </c>
      <c r="E2165" t="s">
        <v>1646</v>
      </c>
      <c r="F2165" s="15">
        <v>46051</v>
      </c>
      <c r="G2165" s="15">
        <v>46057</v>
      </c>
      <c r="H2165" t="s">
        <v>9895</v>
      </c>
      <c r="M2165" t="s">
        <v>261</v>
      </c>
      <c r="N2165" t="s">
        <v>35686</v>
      </c>
      <c r="O2165" t="s">
        <v>35914</v>
      </c>
      <c r="P2165" t="s">
        <v>35915</v>
      </c>
      <c r="Q2165" t="s">
        <v>35904</v>
      </c>
      <c r="R2165" t="s">
        <v>35898</v>
      </c>
      <c r="S2165" t="s">
        <v>35800</v>
      </c>
      <c r="T2165" t="s">
        <v>42401</v>
      </c>
      <c r="U2165" s="98">
        <v>2120</v>
      </c>
      <c r="V2165" s="98">
        <v>0</v>
      </c>
      <c r="W2165" t="s">
        <v>42402</v>
      </c>
    </row>
    <row r="2166" spans="1:23" ht="15" customHeight="1">
      <c r="A2166" t="s">
        <v>42403</v>
      </c>
      <c r="B2166" t="s">
        <v>36330</v>
      </c>
      <c r="C2166" s="15">
        <v>46052</v>
      </c>
      <c r="D2166" s="15">
        <v>46059</v>
      </c>
      <c r="E2166" t="s">
        <v>1646</v>
      </c>
      <c r="F2166" s="15">
        <v>46052</v>
      </c>
      <c r="G2166" s="15">
        <v>46059</v>
      </c>
      <c r="H2166" t="s">
        <v>9905</v>
      </c>
      <c r="M2166" t="s">
        <v>20946</v>
      </c>
      <c r="N2166" t="s">
        <v>35638</v>
      </c>
      <c r="O2166" t="s">
        <v>35919</v>
      </c>
      <c r="P2166" t="s">
        <v>35920</v>
      </c>
      <c r="Q2166" t="s">
        <v>35897</v>
      </c>
      <c r="R2166" t="s">
        <v>35905</v>
      </c>
      <c r="S2166" t="s">
        <v>35805</v>
      </c>
      <c r="T2166" t="s">
        <v>42404</v>
      </c>
      <c r="U2166" s="98">
        <v>2280</v>
      </c>
      <c r="V2166" s="98">
        <v>0</v>
      </c>
      <c r="W2166" t="s">
        <v>42405</v>
      </c>
    </row>
    <row r="2167" spans="1:23" ht="15" customHeight="1">
      <c r="A2167" t="s">
        <v>42406</v>
      </c>
      <c r="B2167" t="s">
        <v>36330</v>
      </c>
      <c r="C2167" s="15">
        <v>46053</v>
      </c>
      <c r="D2167" s="15">
        <v>46061</v>
      </c>
      <c r="E2167" t="s">
        <v>1646</v>
      </c>
      <c r="F2167" s="15">
        <v>46053</v>
      </c>
      <c r="G2167" s="15">
        <v>46061</v>
      </c>
      <c r="H2167" t="s">
        <v>9915</v>
      </c>
      <c r="M2167" t="s">
        <v>275</v>
      </c>
      <c r="N2167" t="s">
        <v>35638</v>
      </c>
      <c r="O2167" t="s">
        <v>35924</v>
      </c>
      <c r="P2167" t="s">
        <v>35896</v>
      </c>
      <c r="Q2167" t="s">
        <v>35904</v>
      </c>
      <c r="R2167" t="s">
        <v>35898</v>
      </c>
      <c r="S2167" t="s">
        <v>35810</v>
      </c>
      <c r="T2167" t="s">
        <v>42407</v>
      </c>
      <c r="U2167" s="98">
        <v>1000</v>
      </c>
      <c r="V2167" s="98">
        <v>0</v>
      </c>
      <c r="W2167" t="s">
        <v>42408</v>
      </c>
    </row>
    <row r="2168" spans="1:23" ht="15" customHeight="1">
      <c r="A2168" t="s">
        <v>42409</v>
      </c>
      <c r="B2168" t="s">
        <v>36330</v>
      </c>
      <c r="C2168" s="15">
        <v>46023</v>
      </c>
      <c r="D2168" s="15">
        <v>46032</v>
      </c>
      <c r="E2168" t="s">
        <v>1646</v>
      </c>
      <c r="F2168" s="15">
        <v>46023</v>
      </c>
      <c r="G2168" s="15">
        <v>46032</v>
      </c>
      <c r="H2168" t="s">
        <v>9924</v>
      </c>
      <c r="M2168" t="s">
        <v>285</v>
      </c>
      <c r="N2168" t="s">
        <v>35638</v>
      </c>
      <c r="O2168" t="s">
        <v>1565</v>
      </c>
      <c r="P2168" t="s">
        <v>35903</v>
      </c>
      <c r="Q2168" t="s">
        <v>35897</v>
      </c>
      <c r="R2168" t="s">
        <v>35905</v>
      </c>
      <c r="S2168" t="s">
        <v>35815</v>
      </c>
      <c r="T2168" t="s">
        <v>42410</v>
      </c>
      <c r="U2168" s="98">
        <v>2280</v>
      </c>
      <c r="V2168" s="98">
        <v>0</v>
      </c>
      <c r="W2168" t="s">
        <v>42411</v>
      </c>
    </row>
    <row r="2169" spans="1:23" ht="15" customHeight="1">
      <c r="A2169" t="s">
        <v>42412</v>
      </c>
      <c r="B2169" t="s">
        <v>36330</v>
      </c>
      <c r="C2169" s="15">
        <v>46024</v>
      </c>
      <c r="D2169" s="15">
        <v>46034</v>
      </c>
      <c r="E2169" t="s">
        <v>1646</v>
      </c>
      <c r="F2169" s="15">
        <v>46024</v>
      </c>
      <c r="G2169" s="15">
        <v>46034</v>
      </c>
      <c r="H2169" t="s">
        <v>9933</v>
      </c>
      <c r="M2169" t="s">
        <v>295</v>
      </c>
      <c r="N2169" t="s">
        <v>35649</v>
      </c>
      <c r="O2169" t="s">
        <v>35902</v>
      </c>
      <c r="P2169" t="s">
        <v>35910</v>
      </c>
      <c r="Q2169" t="s">
        <v>35904</v>
      </c>
      <c r="R2169" t="s">
        <v>35898</v>
      </c>
      <c r="S2169" t="s">
        <v>35820</v>
      </c>
      <c r="T2169" t="s">
        <v>42413</v>
      </c>
      <c r="U2169" s="98">
        <v>4930</v>
      </c>
      <c r="V2169" s="98">
        <v>0</v>
      </c>
      <c r="W2169" t="s">
        <v>42414</v>
      </c>
    </row>
    <row r="2170" spans="1:23" ht="15" customHeight="1">
      <c r="A2170" t="s">
        <v>42415</v>
      </c>
      <c r="B2170" t="s">
        <v>36330</v>
      </c>
      <c r="C2170" s="15">
        <v>46025</v>
      </c>
      <c r="D2170" s="15">
        <v>46036</v>
      </c>
      <c r="E2170" t="s">
        <v>1646</v>
      </c>
      <c r="F2170" s="15">
        <v>46025</v>
      </c>
      <c r="G2170" s="15">
        <v>46036</v>
      </c>
      <c r="H2170" t="s">
        <v>9942</v>
      </c>
      <c r="M2170" t="s">
        <v>261</v>
      </c>
      <c r="N2170" t="s">
        <v>35649</v>
      </c>
      <c r="O2170" t="s">
        <v>35909</v>
      </c>
      <c r="P2170" t="s">
        <v>35915</v>
      </c>
      <c r="Q2170" t="s">
        <v>35897</v>
      </c>
      <c r="R2170" t="s">
        <v>35898</v>
      </c>
      <c r="S2170" t="s">
        <v>35825</v>
      </c>
      <c r="T2170" t="s">
        <v>42416</v>
      </c>
      <c r="U2170" s="98">
        <v>8445</v>
      </c>
      <c r="V2170" s="98">
        <v>0</v>
      </c>
      <c r="W2170" t="s">
        <v>42417</v>
      </c>
    </row>
    <row r="2171" spans="1:23" ht="15" customHeight="1">
      <c r="A2171" t="s">
        <v>42418</v>
      </c>
      <c r="B2171" t="s">
        <v>36330</v>
      </c>
      <c r="C2171" s="15">
        <v>46026</v>
      </c>
      <c r="D2171" s="15">
        <v>46038</v>
      </c>
      <c r="E2171" t="s">
        <v>1646</v>
      </c>
      <c r="F2171" s="15">
        <v>46026</v>
      </c>
      <c r="G2171" s="15">
        <v>46038</v>
      </c>
      <c r="H2171" t="s">
        <v>9952</v>
      </c>
      <c r="M2171" t="s">
        <v>20946</v>
      </c>
      <c r="N2171" t="s">
        <v>35674</v>
      </c>
      <c r="O2171" t="s">
        <v>35914</v>
      </c>
      <c r="P2171" t="s">
        <v>35920</v>
      </c>
      <c r="Q2171" t="s">
        <v>35904</v>
      </c>
      <c r="R2171" t="s">
        <v>35905</v>
      </c>
      <c r="S2171" t="s">
        <v>35829</v>
      </c>
      <c r="T2171" t="s">
        <v>42419</v>
      </c>
      <c r="U2171" s="98">
        <v>1380</v>
      </c>
      <c r="V2171" s="98">
        <v>0</v>
      </c>
      <c r="W2171" t="s">
        <v>42420</v>
      </c>
    </row>
    <row r="2172" spans="1:23" ht="15" customHeight="1">
      <c r="A2172" t="s">
        <v>42421</v>
      </c>
      <c r="B2172" t="s">
        <v>36481</v>
      </c>
      <c r="C2172" s="15">
        <v>46027</v>
      </c>
      <c r="D2172" s="15">
        <v>46040</v>
      </c>
      <c r="E2172" t="s">
        <v>1646</v>
      </c>
      <c r="F2172" s="15">
        <v>46027</v>
      </c>
      <c r="G2172" s="15">
        <v>46040</v>
      </c>
      <c r="I2172" t="s">
        <v>3878</v>
      </c>
      <c r="L2172" t="s">
        <v>3887</v>
      </c>
      <c r="N2172" t="s">
        <v>35662</v>
      </c>
      <c r="O2172" t="s">
        <v>35919</v>
      </c>
      <c r="P2172" t="s">
        <v>35896</v>
      </c>
      <c r="Q2172" t="s">
        <v>35897</v>
      </c>
      <c r="R2172" t="s">
        <v>35898</v>
      </c>
      <c r="S2172" t="s">
        <v>35833</v>
      </c>
      <c r="T2172" t="s">
        <v>42422</v>
      </c>
      <c r="U2172" s="98">
        <v>8000</v>
      </c>
      <c r="V2172" s="98">
        <v>90</v>
      </c>
      <c r="W2172" t="s">
        <v>42423</v>
      </c>
    </row>
    <row r="2173" spans="1:23" ht="15" customHeight="1">
      <c r="A2173" t="s">
        <v>42424</v>
      </c>
      <c r="B2173" t="s">
        <v>36481</v>
      </c>
      <c r="C2173" s="15">
        <v>46028</v>
      </c>
      <c r="D2173" s="15">
        <v>46042</v>
      </c>
      <c r="E2173" t="s">
        <v>1646</v>
      </c>
      <c r="F2173" s="15">
        <v>46028</v>
      </c>
      <c r="G2173" s="15">
        <v>46042</v>
      </c>
      <c r="I2173" t="s">
        <v>3881</v>
      </c>
      <c r="L2173" t="s">
        <v>3891</v>
      </c>
      <c r="N2173" t="s">
        <v>35686</v>
      </c>
      <c r="O2173" t="s">
        <v>35924</v>
      </c>
      <c r="P2173" t="s">
        <v>35903</v>
      </c>
      <c r="Q2173" t="s">
        <v>35897</v>
      </c>
      <c r="R2173" t="s">
        <v>35905</v>
      </c>
      <c r="S2173" t="s">
        <v>35837</v>
      </c>
      <c r="T2173" t="s">
        <v>42425</v>
      </c>
      <c r="U2173" s="98">
        <v>4870</v>
      </c>
      <c r="V2173" s="98">
        <v>0</v>
      </c>
      <c r="W2173" t="s">
        <v>42426</v>
      </c>
    </row>
    <row r="2174" spans="1:23" ht="15" customHeight="1">
      <c r="A2174" t="s">
        <v>42427</v>
      </c>
      <c r="B2174" t="s">
        <v>36481</v>
      </c>
      <c r="C2174" s="15">
        <v>46029</v>
      </c>
      <c r="D2174" s="15">
        <v>46044</v>
      </c>
      <c r="E2174" t="s">
        <v>1646</v>
      </c>
      <c r="F2174" s="15">
        <v>46029</v>
      </c>
      <c r="G2174" s="15">
        <v>46044</v>
      </c>
      <c r="I2174" t="s">
        <v>3884</v>
      </c>
      <c r="L2174" t="s">
        <v>3894</v>
      </c>
      <c r="N2174" t="s">
        <v>35638</v>
      </c>
      <c r="O2174" t="s">
        <v>1565</v>
      </c>
      <c r="P2174" t="s">
        <v>35910</v>
      </c>
      <c r="Q2174" t="s">
        <v>35897</v>
      </c>
      <c r="R2174" t="s">
        <v>35898</v>
      </c>
      <c r="S2174" t="s">
        <v>35841</v>
      </c>
      <c r="T2174" t="s">
        <v>42428</v>
      </c>
      <c r="U2174" s="98">
        <v>2370</v>
      </c>
      <c r="V2174" s="98">
        <v>0</v>
      </c>
      <c r="W2174" t="s">
        <v>42429</v>
      </c>
    </row>
    <row r="2175" spans="1:23" ht="15" customHeight="1">
      <c r="A2175" t="s">
        <v>42430</v>
      </c>
      <c r="B2175" t="s">
        <v>36481</v>
      </c>
      <c r="C2175" s="15">
        <v>46030</v>
      </c>
      <c r="D2175" s="15">
        <v>46046</v>
      </c>
      <c r="E2175" t="s">
        <v>1646</v>
      </c>
      <c r="F2175" s="15">
        <v>46030</v>
      </c>
      <c r="G2175" s="15">
        <v>46046</v>
      </c>
      <c r="I2175" t="s">
        <v>3887</v>
      </c>
      <c r="L2175" t="s">
        <v>1644</v>
      </c>
      <c r="N2175" t="s">
        <v>35638</v>
      </c>
      <c r="O2175" t="s">
        <v>35902</v>
      </c>
      <c r="P2175" t="s">
        <v>35915</v>
      </c>
      <c r="Q2175" t="s">
        <v>35897</v>
      </c>
      <c r="R2175" t="s">
        <v>35898</v>
      </c>
      <c r="S2175" t="s">
        <v>35845</v>
      </c>
      <c r="T2175" t="s">
        <v>42431</v>
      </c>
      <c r="U2175" s="98">
        <v>2370</v>
      </c>
      <c r="V2175" s="98">
        <v>0</v>
      </c>
      <c r="W2175" t="s">
        <v>42432</v>
      </c>
    </row>
    <row r="2176" spans="1:23" ht="15" customHeight="1">
      <c r="A2176" t="s">
        <v>42433</v>
      </c>
      <c r="B2176" t="s">
        <v>36481</v>
      </c>
      <c r="C2176" s="15">
        <v>46031</v>
      </c>
      <c r="D2176" s="15">
        <v>46048</v>
      </c>
      <c r="E2176" t="s">
        <v>1646</v>
      </c>
      <c r="F2176" s="15">
        <v>46031</v>
      </c>
      <c r="G2176" s="15">
        <v>46048</v>
      </c>
      <c r="I2176" t="s">
        <v>3891</v>
      </c>
      <c r="L2176" t="s">
        <v>3858</v>
      </c>
      <c r="N2176" t="s">
        <v>35638</v>
      </c>
      <c r="O2176" t="s">
        <v>35909</v>
      </c>
      <c r="P2176" t="s">
        <v>35920</v>
      </c>
      <c r="Q2176" t="s">
        <v>35897</v>
      </c>
      <c r="R2176" t="s">
        <v>35905</v>
      </c>
      <c r="S2176" t="s">
        <v>35849</v>
      </c>
      <c r="T2176" t="s">
        <v>42434</v>
      </c>
      <c r="U2176" s="98">
        <v>2370</v>
      </c>
      <c r="V2176" s="98">
        <v>0</v>
      </c>
      <c r="W2176" t="s">
        <v>42435</v>
      </c>
    </row>
    <row r="2177" spans="1:23" ht="15" customHeight="1">
      <c r="A2177" t="s">
        <v>42436</v>
      </c>
      <c r="B2177" t="s">
        <v>36481</v>
      </c>
      <c r="C2177" s="15">
        <v>46032</v>
      </c>
      <c r="D2177" s="15">
        <v>46035</v>
      </c>
      <c r="E2177" t="s">
        <v>1646</v>
      </c>
      <c r="F2177" s="15">
        <v>46032</v>
      </c>
      <c r="G2177" s="15">
        <v>46035</v>
      </c>
      <c r="I2177" t="s">
        <v>3894</v>
      </c>
      <c r="L2177" t="s">
        <v>3861</v>
      </c>
      <c r="N2177" t="s">
        <v>35649</v>
      </c>
      <c r="O2177" t="s">
        <v>35914</v>
      </c>
      <c r="P2177" t="s">
        <v>35896</v>
      </c>
      <c r="Q2177" t="s">
        <v>35897</v>
      </c>
      <c r="R2177" t="s">
        <v>35898</v>
      </c>
      <c r="S2177" t="s">
        <v>35853</v>
      </c>
      <c r="T2177" t="s">
        <v>42437</v>
      </c>
      <c r="U2177" s="98">
        <v>8830</v>
      </c>
      <c r="V2177" s="98">
        <v>0</v>
      </c>
      <c r="W2177" t="s">
        <v>42438</v>
      </c>
    </row>
    <row r="2178" spans="1:23" ht="15" customHeight="1">
      <c r="A2178" t="s">
        <v>42439</v>
      </c>
      <c r="B2178" t="s">
        <v>36481</v>
      </c>
      <c r="C2178" s="15">
        <v>46033</v>
      </c>
      <c r="D2178" s="15">
        <v>46037</v>
      </c>
      <c r="E2178" t="s">
        <v>1646</v>
      </c>
      <c r="F2178" s="15">
        <v>46033</v>
      </c>
      <c r="G2178" s="15">
        <v>46037</v>
      </c>
      <c r="I2178" t="s">
        <v>1644</v>
      </c>
      <c r="L2178" t="s">
        <v>3864</v>
      </c>
      <c r="N2178" t="s">
        <v>35649</v>
      </c>
      <c r="O2178" t="s">
        <v>35919</v>
      </c>
      <c r="P2178" t="s">
        <v>35903</v>
      </c>
      <c r="Q2178" t="s">
        <v>35897</v>
      </c>
      <c r="R2178" t="s">
        <v>35905</v>
      </c>
      <c r="S2178" t="s">
        <v>35857</v>
      </c>
      <c r="T2178" t="s">
        <v>42440</v>
      </c>
      <c r="U2178" s="98">
        <v>8885</v>
      </c>
      <c r="V2178" s="98">
        <v>0</v>
      </c>
      <c r="W2178" t="s">
        <v>42441</v>
      </c>
    </row>
    <row r="2179" spans="1:23" ht="15" customHeight="1">
      <c r="A2179" t="s">
        <v>42442</v>
      </c>
      <c r="B2179" t="s">
        <v>36481</v>
      </c>
      <c r="C2179" s="15">
        <v>46034</v>
      </c>
      <c r="D2179" s="15">
        <v>46039</v>
      </c>
      <c r="E2179" t="s">
        <v>1646</v>
      </c>
      <c r="F2179" s="15">
        <v>46034</v>
      </c>
      <c r="G2179" s="15">
        <v>46039</v>
      </c>
      <c r="I2179" t="s">
        <v>3858</v>
      </c>
      <c r="L2179" t="s">
        <v>3867</v>
      </c>
      <c r="N2179" t="s">
        <v>35674</v>
      </c>
      <c r="O2179" t="s">
        <v>35924</v>
      </c>
      <c r="P2179" t="s">
        <v>35910</v>
      </c>
      <c r="Q2179" t="s">
        <v>35897</v>
      </c>
      <c r="R2179" t="s">
        <v>35898</v>
      </c>
      <c r="S2179" t="s">
        <v>35861</v>
      </c>
      <c r="T2179" t="s">
        <v>42443</v>
      </c>
      <c r="U2179" s="98">
        <v>3075</v>
      </c>
      <c r="V2179" s="98">
        <v>0</v>
      </c>
      <c r="W2179" t="s">
        <v>42444</v>
      </c>
    </row>
    <row r="2180" spans="1:23" ht="15" customHeight="1">
      <c r="A2180" t="s">
        <v>42445</v>
      </c>
      <c r="B2180" t="s">
        <v>36481</v>
      </c>
      <c r="C2180" s="15">
        <v>46035</v>
      </c>
      <c r="D2180" s="15">
        <v>46041</v>
      </c>
      <c r="E2180" t="s">
        <v>1646</v>
      </c>
      <c r="F2180" s="15">
        <v>46035</v>
      </c>
      <c r="G2180" s="15">
        <v>46041</v>
      </c>
      <c r="I2180" t="s">
        <v>3861</v>
      </c>
      <c r="L2180" t="s">
        <v>3870</v>
      </c>
      <c r="N2180" t="s">
        <v>35662</v>
      </c>
      <c r="O2180" t="s">
        <v>1565</v>
      </c>
      <c r="P2180" t="s">
        <v>35915</v>
      </c>
      <c r="Q2180" t="s">
        <v>35897</v>
      </c>
      <c r="R2180" t="s">
        <v>35898</v>
      </c>
      <c r="S2180" t="s">
        <v>35865</v>
      </c>
      <c r="T2180" t="s">
        <v>42446</v>
      </c>
      <c r="U2180" s="98">
        <v>8200</v>
      </c>
      <c r="V2180" s="98">
        <v>0</v>
      </c>
      <c r="W2180" t="s">
        <v>42447</v>
      </c>
    </row>
    <row r="2181" spans="1:23" ht="15" customHeight="1">
      <c r="A2181" t="s">
        <v>42448</v>
      </c>
      <c r="B2181" t="s">
        <v>36481</v>
      </c>
      <c r="C2181" s="15">
        <v>46036</v>
      </c>
      <c r="D2181" s="15">
        <v>46043</v>
      </c>
      <c r="E2181" t="s">
        <v>1646</v>
      </c>
      <c r="F2181" s="15">
        <v>46036</v>
      </c>
      <c r="G2181" s="15">
        <v>46043</v>
      </c>
      <c r="I2181" t="s">
        <v>3864</v>
      </c>
      <c r="L2181" t="s">
        <v>3873</v>
      </c>
      <c r="N2181" t="s">
        <v>35686</v>
      </c>
      <c r="O2181" t="s">
        <v>35902</v>
      </c>
      <c r="P2181" t="s">
        <v>35920</v>
      </c>
      <c r="Q2181" t="s">
        <v>35897</v>
      </c>
      <c r="R2181" t="s">
        <v>35905</v>
      </c>
      <c r="S2181" t="s">
        <v>35869</v>
      </c>
      <c r="T2181" t="s">
        <v>42449</v>
      </c>
      <c r="U2181" s="98">
        <v>4520</v>
      </c>
      <c r="V2181" s="98">
        <v>0</v>
      </c>
      <c r="W2181" t="s">
        <v>42450</v>
      </c>
    </row>
    <row r="2182" spans="1:23" ht="15" customHeight="1">
      <c r="A2182" t="s">
        <v>42451</v>
      </c>
      <c r="B2182" t="s">
        <v>36481</v>
      </c>
      <c r="C2182" s="15">
        <v>46037</v>
      </c>
      <c r="D2182" s="15">
        <v>46045</v>
      </c>
      <c r="E2182" t="s">
        <v>1646</v>
      </c>
      <c r="F2182" s="15">
        <v>46037</v>
      </c>
      <c r="G2182" s="15">
        <v>46045</v>
      </c>
      <c r="I2182" t="s">
        <v>3867</v>
      </c>
      <c r="L2182" t="s">
        <v>1665</v>
      </c>
      <c r="N2182" t="s">
        <v>35638</v>
      </c>
      <c r="O2182" t="s">
        <v>35909</v>
      </c>
      <c r="P2182" t="s">
        <v>35896</v>
      </c>
      <c r="Q2182" t="s">
        <v>35897</v>
      </c>
      <c r="R2182" t="s">
        <v>35898</v>
      </c>
      <c r="S2182" t="s">
        <v>35635</v>
      </c>
      <c r="T2182" t="s">
        <v>42452</v>
      </c>
      <c r="U2182" s="98">
        <v>2235</v>
      </c>
      <c r="V2182" s="98">
        <v>100</v>
      </c>
      <c r="W2182" t="s">
        <v>42453</v>
      </c>
    </row>
    <row r="2183" spans="1:23" ht="15" customHeight="1">
      <c r="A2183" t="s">
        <v>42454</v>
      </c>
      <c r="B2183" t="s">
        <v>36481</v>
      </c>
      <c r="C2183" s="15">
        <v>46038</v>
      </c>
      <c r="D2183" s="15">
        <v>46047</v>
      </c>
      <c r="E2183" t="s">
        <v>1646</v>
      </c>
      <c r="F2183" s="15">
        <v>46038</v>
      </c>
      <c r="G2183" s="15">
        <v>46047</v>
      </c>
      <c r="I2183" t="s">
        <v>3870</v>
      </c>
      <c r="L2183" t="s">
        <v>3878</v>
      </c>
      <c r="N2183" t="s">
        <v>35638</v>
      </c>
      <c r="O2183" t="s">
        <v>35914</v>
      </c>
      <c r="P2183" t="s">
        <v>35903</v>
      </c>
      <c r="Q2183" t="s">
        <v>35897</v>
      </c>
      <c r="R2183" t="s">
        <v>35905</v>
      </c>
      <c r="S2183" t="s">
        <v>35647</v>
      </c>
      <c r="T2183" t="s">
        <v>42455</v>
      </c>
      <c r="U2183" s="98">
        <v>2235</v>
      </c>
      <c r="V2183" s="98">
        <v>0</v>
      </c>
      <c r="W2183" t="s">
        <v>42456</v>
      </c>
    </row>
    <row r="2184" spans="1:23" ht="15" customHeight="1">
      <c r="A2184" t="s">
        <v>42457</v>
      </c>
      <c r="B2184" t="s">
        <v>36481</v>
      </c>
      <c r="C2184" s="15">
        <v>46039</v>
      </c>
      <c r="D2184" s="15">
        <v>46049</v>
      </c>
      <c r="E2184" t="s">
        <v>1646</v>
      </c>
      <c r="F2184" s="15">
        <v>46039</v>
      </c>
      <c r="G2184" s="15">
        <v>46049</v>
      </c>
      <c r="I2184" t="s">
        <v>3873</v>
      </c>
      <c r="L2184" t="s">
        <v>3881</v>
      </c>
      <c r="N2184" t="s">
        <v>35638</v>
      </c>
      <c r="O2184" t="s">
        <v>35919</v>
      </c>
      <c r="P2184" t="s">
        <v>35910</v>
      </c>
      <c r="Q2184" t="s">
        <v>35897</v>
      </c>
      <c r="R2184" t="s">
        <v>35898</v>
      </c>
      <c r="S2184" t="s">
        <v>35660</v>
      </c>
      <c r="T2184" t="s">
        <v>42458</v>
      </c>
      <c r="U2184" s="98">
        <v>2235</v>
      </c>
      <c r="V2184" s="98">
        <v>0</v>
      </c>
      <c r="W2184" t="s">
        <v>42459</v>
      </c>
    </row>
    <row r="2185" spans="1:23" ht="15" customHeight="1">
      <c r="A2185" t="s">
        <v>42460</v>
      </c>
      <c r="B2185" t="s">
        <v>36481</v>
      </c>
      <c r="C2185" s="15">
        <v>46040</v>
      </c>
      <c r="D2185" s="15">
        <v>46050</v>
      </c>
      <c r="E2185" t="s">
        <v>1646</v>
      </c>
      <c r="F2185" s="15">
        <v>46040</v>
      </c>
      <c r="G2185" s="15">
        <v>46050</v>
      </c>
      <c r="I2185" t="s">
        <v>1665</v>
      </c>
      <c r="L2185" t="s">
        <v>3884</v>
      </c>
      <c r="N2185" t="s">
        <v>35649</v>
      </c>
      <c r="O2185" t="s">
        <v>35924</v>
      </c>
      <c r="P2185" t="s">
        <v>35915</v>
      </c>
      <c r="Q2185" t="s">
        <v>35897</v>
      </c>
      <c r="R2185" t="s">
        <v>35898</v>
      </c>
      <c r="S2185" t="s">
        <v>35672</v>
      </c>
      <c r="T2185" t="s">
        <v>42461</v>
      </c>
      <c r="U2185" s="98">
        <v>8170</v>
      </c>
      <c r="V2185" s="98">
        <v>0</v>
      </c>
      <c r="W2185" t="s">
        <v>42462</v>
      </c>
    </row>
    <row r="2186" spans="1:23" ht="15" customHeight="1">
      <c r="A2186" t="s">
        <v>42463</v>
      </c>
      <c r="B2186" t="s">
        <v>36481</v>
      </c>
      <c r="C2186" s="15">
        <v>46041</v>
      </c>
      <c r="D2186" s="15">
        <v>46050</v>
      </c>
      <c r="E2186" t="s">
        <v>1646</v>
      </c>
      <c r="F2186" s="15">
        <v>46041</v>
      </c>
      <c r="G2186" s="15">
        <v>46050</v>
      </c>
      <c r="I2186" t="s">
        <v>3878</v>
      </c>
      <c r="L2186" t="s">
        <v>3887</v>
      </c>
      <c r="N2186" t="s">
        <v>35649</v>
      </c>
      <c r="O2186" t="s">
        <v>1565</v>
      </c>
      <c r="P2186" t="s">
        <v>35920</v>
      </c>
      <c r="Q2186" t="s">
        <v>35897</v>
      </c>
      <c r="R2186" t="s">
        <v>35905</v>
      </c>
      <c r="S2186" t="s">
        <v>35683</v>
      </c>
      <c r="T2186" t="s">
        <v>42464</v>
      </c>
      <c r="U2186" s="98">
        <v>8225</v>
      </c>
      <c r="V2186" s="98">
        <v>0</v>
      </c>
      <c r="W2186" t="s">
        <v>42465</v>
      </c>
    </row>
    <row r="2187" spans="1:23" ht="15" customHeight="1">
      <c r="A2187" t="s">
        <v>42466</v>
      </c>
      <c r="B2187" t="s">
        <v>36481</v>
      </c>
      <c r="C2187" s="15">
        <v>46042</v>
      </c>
      <c r="D2187" s="15">
        <v>46055</v>
      </c>
      <c r="E2187" t="s">
        <v>1646</v>
      </c>
      <c r="F2187" s="15">
        <v>46042</v>
      </c>
      <c r="G2187" s="15">
        <v>46055</v>
      </c>
      <c r="I2187" t="s">
        <v>3881</v>
      </c>
      <c r="L2187" t="s">
        <v>3891</v>
      </c>
      <c r="N2187" t="s">
        <v>35674</v>
      </c>
      <c r="O2187" t="s">
        <v>35902</v>
      </c>
      <c r="P2187" t="s">
        <v>35896</v>
      </c>
      <c r="Q2187" t="s">
        <v>35897</v>
      </c>
      <c r="R2187" t="s">
        <v>35898</v>
      </c>
      <c r="S2187" t="s">
        <v>35692</v>
      </c>
      <c r="T2187" t="s">
        <v>42467</v>
      </c>
      <c r="U2187" s="98">
        <v>2830</v>
      </c>
      <c r="V2187" s="98">
        <v>0</v>
      </c>
      <c r="W2187" t="s">
        <v>42468</v>
      </c>
    </row>
    <row r="2188" spans="1:23" ht="15" customHeight="1">
      <c r="A2188" t="s">
        <v>42469</v>
      </c>
      <c r="B2188" t="s">
        <v>36481</v>
      </c>
      <c r="C2188" s="15">
        <v>46043</v>
      </c>
      <c r="D2188" s="15">
        <v>46057</v>
      </c>
      <c r="E2188" t="s">
        <v>1646</v>
      </c>
      <c r="F2188" s="15">
        <v>46043</v>
      </c>
      <c r="G2188" s="15">
        <v>46057</v>
      </c>
      <c r="I2188" t="s">
        <v>3884</v>
      </c>
      <c r="L2188" t="s">
        <v>3894</v>
      </c>
      <c r="N2188" t="s">
        <v>35662</v>
      </c>
      <c r="O2188" t="s">
        <v>35909</v>
      </c>
      <c r="P2188" t="s">
        <v>35903</v>
      </c>
      <c r="Q2188" t="s">
        <v>35897</v>
      </c>
      <c r="R2188" t="s">
        <v>35905</v>
      </c>
      <c r="S2188" t="s">
        <v>35700</v>
      </c>
      <c r="T2188" t="s">
        <v>42470</v>
      </c>
      <c r="U2188" s="98">
        <v>8000</v>
      </c>
      <c r="V2188" s="98">
        <v>0</v>
      </c>
      <c r="W2188" t="s">
        <v>42471</v>
      </c>
    </row>
    <row r="2189" spans="1:23" ht="15" customHeight="1">
      <c r="A2189" t="s">
        <v>42472</v>
      </c>
      <c r="B2189" t="s">
        <v>36481</v>
      </c>
      <c r="C2189" s="15">
        <v>46044</v>
      </c>
      <c r="D2189" s="15">
        <v>46059</v>
      </c>
      <c r="E2189" t="s">
        <v>1646</v>
      </c>
      <c r="F2189" s="15">
        <v>46044</v>
      </c>
      <c r="G2189" s="15">
        <v>46059</v>
      </c>
      <c r="I2189" t="s">
        <v>3887</v>
      </c>
      <c r="L2189" t="s">
        <v>1644</v>
      </c>
      <c r="N2189" t="s">
        <v>35686</v>
      </c>
      <c r="O2189" t="s">
        <v>35914</v>
      </c>
      <c r="P2189" t="s">
        <v>35910</v>
      </c>
      <c r="Q2189" t="s">
        <v>35897</v>
      </c>
      <c r="R2189" t="s">
        <v>35898</v>
      </c>
      <c r="S2189" t="s">
        <v>35708</v>
      </c>
      <c r="T2189" t="s">
        <v>42473</v>
      </c>
      <c r="U2189" s="98">
        <v>4730</v>
      </c>
      <c r="V2189" s="98">
        <v>0</v>
      </c>
      <c r="W2189" t="s">
        <v>42474</v>
      </c>
    </row>
    <row r="2190" spans="1:23" ht="15" customHeight="1">
      <c r="A2190" t="s">
        <v>42475</v>
      </c>
      <c r="B2190" t="s">
        <v>36481</v>
      </c>
      <c r="C2190" s="15">
        <v>46045</v>
      </c>
      <c r="D2190" s="15">
        <v>46061</v>
      </c>
      <c r="E2190" t="s">
        <v>1646</v>
      </c>
      <c r="F2190" s="15">
        <v>46045</v>
      </c>
      <c r="G2190" s="15">
        <v>46061</v>
      </c>
      <c r="I2190" t="s">
        <v>3891</v>
      </c>
      <c r="L2190" t="s">
        <v>3858</v>
      </c>
      <c r="N2190" t="s">
        <v>35638</v>
      </c>
      <c r="O2190" t="s">
        <v>35919</v>
      </c>
      <c r="P2190" t="s">
        <v>35915</v>
      </c>
      <c r="Q2190" t="s">
        <v>35897</v>
      </c>
      <c r="R2190" t="s">
        <v>35898</v>
      </c>
      <c r="S2190" t="s">
        <v>35714</v>
      </c>
      <c r="T2190" t="s">
        <v>42476</v>
      </c>
      <c r="U2190" s="98">
        <v>2325</v>
      </c>
      <c r="V2190" s="98">
        <v>0</v>
      </c>
      <c r="W2190" t="s">
        <v>42477</v>
      </c>
    </row>
    <row r="2191" spans="1:23" ht="15" customHeight="1">
      <c r="A2191" t="s">
        <v>42478</v>
      </c>
      <c r="B2191" t="s">
        <v>36481</v>
      </c>
      <c r="C2191" s="15">
        <v>46046</v>
      </c>
      <c r="D2191" s="15">
        <v>46063</v>
      </c>
      <c r="E2191" t="s">
        <v>1646</v>
      </c>
      <c r="F2191" s="15">
        <v>46046</v>
      </c>
      <c r="G2191" s="15">
        <v>46063</v>
      </c>
      <c r="I2191" t="s">
        <v>3894</v>
      </c>
      <c r="L2191" t="s">
        <v>3861</v>
      </c>
      <c r="N2191" t="s">
        <v>35638</v>
      </c>
      <c r="O2191" t="s">
        <v>35924</v>
      </c>
      <c r="P2191" t="s">
        <v>35920</v>
      </c>
      <c r="Q2191" t="s">
        <v>35897</v>
      </c>
      <c r="R2191" t="s">
        <v>35905</v>
      </c>
      <c r="S2191" t="s">
        <v>35723</v>
      </c>
      <c r="T2191" t="s">
        <v>42479</v>
      </c>
      <c r="U2191" s="98">
        <v>2325</v>
      </c>
      <c r="V2191" s="98">
        <v>0</v>
      </c>
      <c r="W2191" t="s">
        <v>42480</v>
      </c>
    </row>
    <row r="2192" spans="1:23" ht="15" customHeight="1">
      <c r="A2192" t="s">
        <v>42481</v>
      </c>
      <c r="B2192" t="s">
        <v>36481</v>
      </c>
      <c r="C2192" s="15">
        <v>46047</v>
      </c>
      <c r="D2192" s="15">
        <v>46050</v>
      </c>
      <c r="E2192" t="s">
        <v>1646</v>
      </c>
      <c r="F2192" s="15">
        <v>46047</v>
      </c>
      <c r="G2192" s="15">
        <v>46050</v>
      </c>
      <c r="I2192" t="s">
        <v>1644</v>
      </c>
      <c r="L2192" t="s">
        <v>3864</v>
      </c>
      <c r="N2192" t="s">
        <v>35638</v>
      </c>
      <c r="O2192" t="s">
        <v>1565</v>
      </c>
      <c r="P2192" t="s">
        <v>35896</v>
      </c>
      <c r="Q2192" t="s">
        <v>35897</v>
      </c>
      <c r="R2192" t="s">
        <v>35898</v>
      </c>
      <c r="S2192" t="s">
        <v>35730</v>
      </c>
      <c r="T2192" t="s">
        <v>42482</v>
      </c>
      <c r="U2192" s="98">
        <v>2325</v>
      </c>
      <c r="V2192" s="98">
        <v>110</v>
      </c>
      <c r="W2192" t="s">
        <v>42483</v>
      </c>
    </row>
    <row r="2193" spans="1:23" ht="15" customHeight="1">
      <c r="A2193" t="s">
        <v>42484</v>
      </c>
      <c r="B2193" t="s">
        <v>36481</v>
      </c>
      <c r="C2193" s="15">
        <v>46048</v>
      </c>
      <c r="D2193" s="15">
        <v>46050</v>
      </c>
      <c r="E2193" t="s">
        <v>1646</v>
      </c>
      <c r="F2193" s="15">
        <v>46048</v>
      </c>
      <c r="G2193" s="15">
        <v>46050</v>
      </c>
      <c r="I2193" t="s">
        <v>3858</v>
      </c>
      <c r="L2193" t="s">
        <v>3867</v>
      </c>
      <c r="N2193" t="s">
        <v>35649</v>
      </c>
      <c r="O2193" t="s">
        <v>35902</v>
      </c>
      <c r="P2193" t="s">
        <v>35903</v>
      </c>
      <c r="Q2193" t="s">
        <v>35897</v>
      </c>
      <c r="R2193" t="s">
        <v>35905</v>
      </c>
      <c r="S2193" t="s">
        <v>35737</v>
      </c>
      <c r="T2193" t="s">
        <v>42485</v>
      </c>
      <c r="U2193" s="98">
        <v>8610</v>
      </c>
      <c r="V2193" s="98">
        <v>0</v>
      </c>
      <c r="W2193" t="s">
        <v>42486</v>
      </c>
    </row>
    <row r="2194" spans="1:23" ht="15" customHeight="1">
      <c r="A2194" t="s">
        <v>42487</v>
      </c>
      <c r="B2194" t="s">
        <v>36481</v>
      </c>
      <c r="C2194" s="15">
        <v>46049</v>
      </c>
      <c r="D2194" s="15">
        <v>46054</v>
      </c>
      <c r="E2194" t="s">
        <v>1646</v>
      </c>
      <c r="F2194" s="15">
        <v>46049</v>
      </c>
      <c r="G2194" s="15">
        <v>46054</v>
      </c>
      <c r="I2194" t="s">
        <v>3861</v>
      </c>
      <c r="L2194" t="s">
        <v>3870</v>
      </c>
      <c r="N2194" t="s">
        <v>35649</v>
      </c>
      <c r="O2194" t="s">
        <v>35909</v>
      </c>
      <c r="P2194" t="s">
        <v>35910</v>
      </c>
      <c r="Q2194" t="s">
        <v>35897</v>
      </c>
      <c r="R2194" t="s">
        <v>35898</v>
      </c>
      <c r="S2194" t="s">
        <v>35744</v>
      </c>
      <c r="T2194" t="s">
        <v>42488</v>
      </c>
      <c r="U2194" s="98">
        <v>8665</v>
      </c>
      <c r="V2194" s="98">
        <v>0</v>
      </c>
      <c r="W2194" t="s">
        <v>42489</v>
      </c>
    </row>
    <row r="2195" spans="1:23" ht="15" customHeight="1">
      <c r="A2195" t="s">
        <v>42490</v>
      </c>
      <c r="B2195" t="s">
        <v>36481</v>
      </c>
      <c r="C2195" s="15">
        <v>46050</v>
      </c>
      <c r="D2195" s="15">
        <v>46056</v>
      </c>
      <c r="E2195" t="s">
        <v>1646</v>
      </c>
      <c r="F2195" s="15">
        <v>46050</v>
      </c>
      <c r="G2195" s="15">
        <v>46056</v>
      </c>
      <c r="I2195" t="s">
        <v>3864</v>
      </c>
      <c r="L2195" t="s">
        <v>3873</v>
      </c>
      <c r="N2195" t="s">
        <v>35674</v>
      </c>
      <c r="O2195" t="s">
        <v>35914</v>
      </c>
      <c r="P2195" t="s">
        <v>35915</v>
      </c>
      <c r="Q2195" t="s">
        <v>35897</v>
      </c>
      <c r="R2195" t="s">
        <v>35898</v>
      </c>
      <c r="S2195" t="s">
        <v>35750</v>
      </c>
      <c r="T2195" t="s">
        <v>42491</v>
      </c>
      <c r="U2195" s="98">
        <v>2970</v>
      </c>
      <c r="V2195" s="98">
        <v>0</v>
      </c>
      <c r="W2195" t="s">
        <v>42492</v>
      </c>
    </row>
    <row r="2196" spans="1:23" ht="15" customHeight="1">
      <c r="A2196" t="s">
        <v>42493</v>
      </c>
      <c r="B2196" t="s">
        <v>36481</v>
      </c>
      <c r="C2196" s="15">
        <v>46051</v>
      </c>
      <c r="D2196" s="15">
        <v>46058</v>
      </c>
      <c r="E2196" t="s">
        <v>1646</v>
      </c>
      <c r="F2196" s="15">
        <v>46051</v>
      </c>
      <c r="G2196" s="15">
        <v>46058</v>
      </c>
      <c r="I2196" t="s">
        <v>3867</v>
      </c>
      <c r="L2196" t="s">
        <v>1665</v>
      </c>
      <c r="N2196" t="s">
        <v>35662</v>
      </c>
      <c r="O2196" t="s">
        <v>35919</v>
      </c>
      <c r="P2196" t="s">
        <v>35920</v>
      </c>
      <c r="Q2196" t="s">
        <v>35897</v>
      </c>
      <c r="R2196" t="s">
        <v>35905</v>
      </c>
      <c r="S2196" t="s">
        <v>35755</v>
      </c>
      <c r="T2196" t="s">
        <v>42494</v>
      </c>
      <c r="U2196" s="98">
        <v>8200</v>
      </c>
      <c r="V2196" s="98">
        <v>0</v>
      </c>
      <c r="W2196" t="s">
        <v>42495</v>
      </c>
    </row>
    <row r="2197" spans="1:23" ht="15" customHeight="1">
      <c r="A2197" t="s">
        <v>42496</v>
      </c>
      <c r="B2197" t="s">
        <v>36481</v>
      </c>
      <c r="C2197" s="15">
        <v>46052</v>
      </c>
      <c r="D2197" s="15">
        <v>46060</v>
      </c>
      <c r="E2197" t="s">
        <v>1646</v>
      </c>
      <c r="F2197" s="15">
        <v>46052</v>
      </c>
      <c r="G2197" s="15">
        <v>46060</v>
      </c>
      <c r="I2197" t="s">
        <v>3870</v>
      </c>
      <c r="L2197" t="s">
        <v>3878</v>
      </c>
      <c r="N2197" t="s">
        <v>35686</v>
      </c>
      <c r="O2197" t="s">
        <v>35924</v>
      </c>
      <c r="P2197" t="s">
        <v>35896</v>
      </c>
      <c r="Q2197" t="s">
        <v>35897</v>
      </c>
      <c r="R2197" t="s">
        <v>35898</v>
      </c>
      <c r="S2197" t="s">
        <v>35760</v>
      </c>
      <c r="T2197" t="s">
        <v>42497</v>
      </c>
      <c r="U2197" s="98">
        <v>4940</v>
      </c>
      <c r="V2197" s="98">
        <v>0</v>
      </c>
      <c r="W2197" t="s">
        <v>42498</v>
      </c>
    </row>
    <row r="2198" spans="1:23" ht="15" customHeight="1">
      <c r="A2198" t="s">
        <v>42499</v>
      </c>
      <c r="B2198" t="s">
        <v>36481</v>
      </c>
      <c r="C2198" s="15">
        <v>46053</v>
      </c>
      <c r="D2198" s="15">
        <v>46062</v>
      </c>
      <c r="E2198" t="s">
        <v>1646</v>
      </c>
      <c r="F2198" s="15">
        <v>46053</v>
      </c>
      <c r="G2198" s="15">
        <v>46062</v>
      </c>
      <c r="I2198" t="s">
        <v>3873</v>
      </c>
      <c r="L2198" t="s">
        <v>3881</v>
      </c>
      <c r="N2198" t="s">
        <v>35638</v>
      </c>
      <c r="O2198" t="s">
        <v>1565</v>
      </c>
      <c r="P2198" t="s">
        <v>35903</v>
      </c>
      <c r="Q2198" t="s">
        <v>35897</v>
      </c>
      <c r="R2198" t="s">
        <v>35905</v>
      </c>
      <c r="S2198" t="s">
        <v>35765</v>
      </c>
      <c r="T2198" t="s">
        <v>42500</v>
      </c>
      <c r="U2198" s="98">
        <v>2415</v>
      </c>
      <c r="V2198" s="98">
        <v>0</v>
      </c>
      <c r="W2198" t="s">
        <v>42501</v>
      </c>
    </row>
    <row r="2199" spans="1:23" ht="15" customHeight="1">
      <c r="A2199" t="s">
        <v>42502</v>
      </c>
      <c r="B2199" t="s">
        <v>36481</v>
      </c>
      <c r="C2199" s="15">
        <v>46023</v>
      </c>
      <c r="D2199" s="15">
        <v>46033</v>
      </c>
      <c r="E2199" t="s">
        <v>1646</v>
      </c>
      <c r="F2199" s="15">
        <v>46023</v>
      </c>
      <c r="G2199" s="15">
        <v>46033</v>
      </c>
      <c r="I2199" t="s">
        <v>1665</v>
      </c>
      <c r="L2199" t="s">
        <v>3884</v>
      </c>
      <c r="N2199" t="s">
        <v>35638</v>
      </c>
      <c r="O2199" t="s">
        <v>35902</v>
      </c>
      <c r="P2199" t="s">
        <v>35910</v>
      </c>
      <c r="Q2199" t="s">
        <v>35897</v>
      </c>
      <c r="R2199" t="s">
        <v>35898</v>
      </c>
      <c r="S2199" t="s">
        <v>35770</v>
      </c>
      <c r="T2199" t="s">
        <v>42503</v>
      </c>
      <c r="U2199" s="98">
        <v>2415</v>
      </c>
      <c r="V2199" s="98">
        <v>0</v>
      </c>
      <c r="W2199" t="s">
        <v>42504</v>
      </c>
    </row>
    <row r="2200" spans="1:23" ht="15" customHeight="1">
      <c r="A2200" t="s">
        <v>42505</v>
      </c>
      <c r="B2200" t="s">
        <v>36481</v>
      </c>
      <c r="C2200" s="15">
        <v>46024</v>
      </c>
      <c r="D2200" s="15">
        <v>46035</v>
      </c>
      <c r="E2200" t="s">
        <v>1646</v>
      </c>
      <c r="F2200" s="15">
        <v>46024</v>
      </c>
      <c r="G2200" s="15">
        <v>46035</v>
      </c>
      <c r="I2200" t="s">
        <v>3878</v>
      </c>
      <c r="L2200" t="s">
        <v>3887</v>
      </c>
      <c r="N2200" t="s">
        <v>35638</v>
      </c>
      <c r="O2200" t="s">
        <v>35909</v>
      </c>
      <c r="P2200" t="s">
        <v>35915</v>
      </c>
      <c r="Q2200" t="s">
        <v>35897</v>
      </c>
      <c r="R2200" t="s">
        <v>35898</v>
      </c>
      <c r="S2200" t="s">
        <v>35775</v>
      </c>
      <c r="T2200" t="s">
        <v>42506</v>
      </c>
      <c r="U2200" s="98">
        <v>2415</v>
      </c>
      <c r="V2200" s="98">
        <v>0</v>
      </c>
      <c r="W2200" t="s">
        <v>42507</v>
      </c>
    </row>
    <row r="2201" spans="1:23" ht="15" customHeight="1">
      <c r="A2201" t="s">
        <v>42508</v>
      </c>
      <c r="B2201" t="s">
        <v>36481</v>
      </c>
      <c r="C2201" s="15">
        <v>46025</v>
      </c>
      <c r="D2201" s="15">
        <v>46037</v>
      </c>
      <c r="E2201" t="s">
        <v>1646</v>
      </c>
      <c r="F2201" s="15">
        <v>46025</v>
      </c>
      <c r="G2201" s="15">
        <v>46037</v>
      </c>
      <c r="I2201" t="s">
        <v>3881</v>
      </c>
      <c r="L2201" t="s">
        <v>3891</v>
      </c>
      <c r="N2201" t="s">
        <v>35649</v>
      </c>
      <c r="O2201" t="s">
        <v>35914</v>
      </c>
      <c r="P2201" t="s">
        <v>35920</v>
      </c>
      <c r="Q2201" t="s">
        <v>35897</v>
      </c>
      <c r="R2201" t="s">
        <v>35905</v>
      </c>
      <c r="S2201" t="s">
        <v>35780</v>
      </c>
      <c r="T2201" t="s">
        <v>42509</v>
      </c>
      <c r="U2201" s="98">
        <v>7950</v>
      </c>
      <c r="V2201" s="98">
        <v>0</v>
      </c>
      <c r="W2201" t="s">
        <v>42510</v>
      </c>
    </row>
    <row r="2202" spans="1:23" ht="15" customHeight="1">
      <c r="A2202" t="s">
        <v>42511</v>
      </c>
      <c r="B2202" t="s">
        <v>35895</v>
      </c>
      <c r="C2202" s="15">
        <v>46054</v>
      </c>
      <c r="D2202" s="15">
        <v>46057</v>
      </c>
      <c r="E2202" t="s">
        <v>1646</v>
      </c>
      <c r="F2202" s="15">
        <v>46054</v>
      </c>
      <c r="G2202" s="15">
        <v>46057</v>
      </c>
      <c r="J2202" t="s">
        <v>275</v>
      </c>
      <c r="K2202" t="s">
        <v>1143</v>
      </c>
      <c r="N2202" t="s">
        <v>35638</v>
      </c>
      <c r="O2202" t="s">
        <v>1565</v>
      </c>
      <c r="P2202" t="s">
        <v>35896</v>
      </c>
      <c r="Q2202" t="s">
        <v>35897</v>
      </c>
      <c r="R2202" t="s">
        <v>35898</v>
      </c>
      <c r="S2202" t="s">
        <v>35635</v>
      </c>
      <c r="T2202" t="s">
        <v>42512</v>
      </c>
      <c r="U2202" s="98">
        <v>2235</v>
      </c>
      <c r="V2202" s="98">
        <v>50</v>
      </c>
      <c r="W2202" t="s">
        <v>42513</v>
      </c>
    </row>
    <row r="2203" spans="1:23" ht="15" customHeight="1">
      <c r="A2203" t="s">
        <v>42514</v>
      </c>
      <c r="B2203" t="s">
        <v>35895</v>
      </c>
      <c r="C2203" s="15">
        <v>46055</v>
      </c>
      <c r="D2203" s="15">
        <v>46059</v>
      </c>
      <c r="E2203" t="s">
        <v>1646</v>
      </c>
      <c r="F2203" s="15">
        <v>46055</v>
      </c>
      <c r="G2203" s="15">
        <v>46059</v>
      </c>
      <c r="I2203" t="s">
        <v>3858</v>
      </c>
      <c r="K2203" t="s">
        <v>1153</v>
      </c>
      <c r="N2203" t="s">
        <v>35638</v>
      </c>
      <c r="O2203" t="s">
        <v>35902</v>
      </c>
      <c r="P2203" t="s">
        <v>35903</v>
      </c>
      <c r="Q2203" t="s">
        <v>35904</v>
      </c>
      <c r="R2203" t="s">
        <v>35905</v>
      </c>
      <c r="S2203" t="s">
        <v>35647</v>
      </c>
      <c r="T2203" t="s">
        <v>42515</v>
      </c>
      <c r="U2203" s="98">
        <v>975</v>
      </c>
      <c r="V2203" s="98">
        <v>0</v>
      </c>
      <c r="W2203" t="s">
        <v>42516</v>
      </c>
    </row>
    <row r="2204" spans="1:23" ht="15" customHeight="1">
      <c r="A2204" t="s">
        <v>42517</v>
      </c>
      <c r="B2204" t="s">
        <v>35895</v>
      </c>
      <c r="C2204" s="15">
        <v>46056</v>
      </c>
      <c r="D2204" s="15">
        <v>46061</v>
      </c>
      <c r="E2204" t="s">
        <v>1646</v>
      </c>
      <c r="F2204" s="15">
        <v>46056</v>
      </c>
      <c r="G2204" s="15">
        <v>46061</v>
      </c>
      <c r="I2204" t="s">
        <v>3861</v>
      </c>
      <c r="K2204" t="s">
        <v>1162</v>
      </c>
      <c r="N2204" t="s">
        <v>35638</v>
      </c>
      <c r="O2204" t="s">
        <v>35909</v>
      </c>
      <c r="P2204" t="s">
        <v>35910</v>
      </c>
      <c r="Q2204" t="s">
        <v>35904</v>
      </c>
      <c r="R2204" t="s">
        <v>35898</v>
      </c>
      <c r="S2204" t="s">
        <v>35660</v>
      </c>
      <c r="T2204" t="s">
        <v>42518</v>
      </c>
      <c r="U2204" s="98">
        <v>975</v>
      </c>
      <c r="V2204" s="98">
        <v>0</v>
      </c>
      <c r="W2204" t="s">
        <v>42519</v>
      </c>
    </row>
    <row r="2205" spans="1:23" ht="15" customHeight="1">
      <c r="A2205" t="s">
        <v>42520</v>
      </c>
      <c r="B2205" t="s">
        <v>35895</v>
      </c>
      <c r="C2205" s="15">
        <v>46057</v>
      </c>
      <c r="D2205" s="15">
        <v>46063</v>
      </c>
      <c r="E2205" t="s">
        <v>1646</v>
      </c>
      <c r="F2205" s="15">
        <v>46057</v>
      </c>
      <c r="G2205" s="15">
        <v>46063</v>
      </c>
      <c r="I2205" t="s">
        <v>3864</v>
      </c>
      <c r="K2205" t="s">
        <v>1169</v>
      </c>
      <c r="N2205" t="s">
        <v>35649</v>
      </c>
      <c r="O2205" t="s">
        <v>35914</v>
      </c>
      <c r="P2205" t="s">
        <v>35915</v>
      </c>
      <c r="Q2205" t="s">
        <v>35897</v>
      </c>
      <c r="R2205" t="s">
        <v>35898</v>
      </c>
      <c r="S2205" t="s">
        <v>35672</v>
      </c>
      <c r="T2205" t="s">
        <v>42521</v>
      </c>
      <c r="U2205" s="98">
        <v>8170</v>
      </c>
      <c r="V2205" s="98">
        <v>0</v>
      </c>
      <c r="W2205" t="s">
        <v>42522</v>
      </c>
    </row>
    <row r="2206" spans="1:23" ht="15" customHeight="1">
      <c r="A2206" t="s">
        <v>42523</v>
      </c>
      <c r="B2206" t="s">
        <v>35895</v>
      </c>
      <c r="C2206" s="15">
        <v>46058</v>
      </c>
      <c r="D2206" s="15">
        <v>46065</v>
      </c>
      <c r="E2206" t="s">
        <v>1646</v>
      </c>
      <c r="F2206" s="15">
        <v>46058</v>
      </c>
      <c r="G2206" s="15">
        <v>46065</v>
      </c>
      <c r="J2206" t="s">
        <v>20946</v>
      </c>
      <c r="K2206" t="s">
        <v>1176</v>
      </c>
      <c r="N2206" t="s">
        <v>35649</v>
      </c>
      <c r="O2206" t="s">
        <v>35919</v>
      </c>
      <c r="P2206" t="s">
        <v>35920</v>
      </c>
      <c r="Q2206" t="s">
        <v>35904</v>
      </c>
      <c r="R2206" t="s">
        <v>35905</v>
      </c>
      <c r="S2206" t="s">
        <v>35683</v>
      </c>
      <c r="T2206" t="s">
        <v>42524</v>
      </c>
      <c r="U2206" s="98">
        <v>4825</v>
      </c>
      <c r="V2206" s="98">
        <v>0</v>
      </c>
      <c r="W2206" t="s">
        <v>42525</v>
      </c>
    </row>
    <row r="2207" spans="1:23" ht="15" customHeight="1">
      <c r="A2207" t="s">
        <v>42526</v>
      </c>
      <c r="B2207" t="s">
        <v>35895</v>
      </c>
      <c r="C2207" s="15">
        <v>46059</v>
      </c>
      <c r="D2207" s="15">
        <v>46067</v>
      </c>
      <c r="E2207" t="s">
        <v>1646</v>
      </c>
      <c r="F2207" s="15">
        <v>46059</v>
      </c>
      <c r="G2207" s="15">
        <v>46067</v>
      </c>
      <c r="I2207" t="s">
        <v>3870</v>
      </c>
      <c r="K2207" t="s">
        <v>1183</v>
      </c>
      <c r="N2207" t="s">
        <v>35674</v>
      </c>
      <c r="O2207" t="s">
        <v>35924</v>
      </c>
      <c r="P2207" t="s">
        <v>35896</v>
      </c>
      <c r="Q2207" t="s">
        <v>35904</v>
      </c>
      <c r="R2207" t="s">
        <v>35898</v>
      </c>
      <c r="S2207" t="s">
        <v>35692</v>
      </c>
      <c r="T2207" t="s">
        <v>42527</v>
      </c>
      <c r="U2207" s="98">
        <v>1344</v>
      </c>
      <c r="V2207" s="98">
        <v>0</v>
      </c>
      <c r="W2207" t="s">
        <v>42528</v>
      </c>
    </row>
    <row r="2208" spans="1:23" ht="15" customHeight="1">
      <c r="A2208" t="s">
        <v>42529</v>
      </c>
      <c r="B2208" t="s">
        <v>35895</v>
      </c>
      <c r="C2208" s="15">
        <v>46060</v>
      </c>
      <c r="D2208" s="15">
        <v>46069</v>
      </c>
      <c r="E2208" t="s">
        <v>1646</v>
      </c>
      <c r="F2208" s="15">
        <v>46060</v>
      </c>
      <c r="G2208" s="15">
        <v>46069</v>
      </c>
      <c r="I2208" t="s">
        <v>3873</v>
      </c>
      <c r="K2208" t="s">
        <v>1187</v>
      </c>
      <c r="N2208" t="s">
        <v>35662</v>
      </c>
      <c r="O2208" t="s">
        <v>1565</v>
      </c>
      <c r="P2208" t="s">
        <v>35903</v>
      </c>
      <c r="Q2208" t="s">
        <v>35897</v>
      </c>
      <c r="R2208" t="s">
        <v>35905</v>
      </c>
      <c r="S2208" t="s">
        <v>35700</v>
      </c>
      <c r="T2208" t="s">
        <v>42530</v>
      </c>
      <c r="U2208" s="98">
        <v>8000</v>
      </c>
      <c r="V2208" s="98">
        <v>0</v>
      </c>
      <c r="W2208" t="s">
        <v>42531</v>
      </c>
    </row>
    <row r="2209" spans="1:23" ht="15" customHeight="1">
      <c r="A2209" t="s">
        <v>42532</v>
      </c>
      <c r="B2209" t="s">
        <v>35895</v>
      </c>
      <c r="C2209" s="15">
        <v>46061</v>
      </c>
      <c r="D2209" s="15">
        <v>46071</v>
      </c>
      <c r="E2209" t="s">
        <v>1646</v>
      </c>
      <c r="F2209" s="15">
        <v>46061</v>
      </c>
      <c r="G2209" s="15">
        <v>46071</v>
      </c>
      <c r="I2209" t="s">
        <v>1665</v>
      </c>
      <c r="K2209" t="s">
        <v>1190</v>
      </c>
      <c r="N2209" t="s">
        <v>35686</v>
      </c>
      <c r="O2209" t="s">
        <v>35902</v>
      </c>
      <c r="P2209" t="s">
        <v>35910</v>
      </c>
      <c r="Q2209" t="s">
        <v>35904</v>
      </c>
      <c r="R2209" t="s">
        <v>35898</v>
      </c>
      <c r="S2209" t="s">
        <v>35708</v>
      </c>
      <c r="T2209" t="s">
        <v>42533</v>
      </c>
      <c r="U2209" s="98">
        <v>2160</v>
      </c>
      <c r="V2209" s="98">
        <v>0</v>
      </c>
      <c r="W2209" t="s">
        <v>42534</v>
      </c>
    </row>
    <row r="2210" spans="1:23" ht="15" customHeight="1">
      <c r="A2210" t="s">
        <v>42535</v>
      </c>
      <c r="B2210" t="s">
        <v>35895</v>
      </c>
      <c r="C2210" s="15">
        <v>46062</v>
      </c>
      <c r="D2210" s="15">
        <v>46073</v>
      </c>
      <c r="E2210" t="s">
        <v>1646</v>
      </c>
      <c r="F2210" s="15">
        <v>46062</v>
      </c>
      <c r="G2210" s="15">
        <v>46073</v>
      </c>
      <c r="J2210" t="s">
        <v>261</v>
      </c>
      <c r="K2210" t="s">
        <v>1195</v>
      </c>
      <c r="N2210" t="s">
        <v>35638</v>
      </c>
      <c r="O2210" t="s">
        <v>35909</v>
      </c>
      <c r="P2210" t="s">
        <v>35915</v>
      </c>
      <c r="Q2210" t="s">
        <v>35904</v>
      </c>
      <c r="R2210" t="s">
        <v>35898</v>
      </c>
      <c r="S2210" t="s">
        <v>35714</v>
      </c>
      <c r="T2210" t="s">
        <v>42536</v>
      </c>
      <c r="U2210" s="98">
        <v>1025</v>
      </c>
      <c r="V2210" s="98">
        <v>0</v>
      </c>
      <c r="W2210" t="s">
        <v>42537</v>
      </c>
    </row>
    <row r="2211" spans="1:23" ht="15" customHeight="1">
      <c r="A2211" t="s">
        <v>42538</v>
      </c>
      <c r="B2211" t="s">
        <v>35895</v>
      </c>
      <c r="C2211" s="15">
        <v>46063</v>
      </c>
      <c r="D2211" s="15">
        <v>46075</v>
      </c>
      <c r="E2211" t="s">
        <v>1646</v>
      </c>
      <c r="F2211" s="15">
        <v>46063</v>
      </c>
      <c r="G2211" s="15">
        <v>46075</v>
      </c>
      <c r="I2211" t="s">
        <v>3881</v>
      </c>
      <c r="K2211" t="s">
        <v>1200</v>
      </c>
      <c r="N2211" t="s">
        <v>35638</v>
      </c>
      <c r="O2211" t="s">
        <v>35914</v>
      </c>
      <c r="P2211" t="s">
        <v>35920</v>
      </c>
      <c r="Q2211" t="s">
        <v>35897</v>
      </c>
      <c r="R2211" t="s">
        <v>35905</v>
      </c>
      <c r="S2211" t="s">
        <v>35723</v>
      </c>
      <c r="T2211" t="s">
        <v>42539</v>
      </c>
      <c r="U2211" s="98">
        <v>2325</v>
      </c>
      <c r="V2211" s="98">
        <v>0</v>
      </c>
      <c r="W2211" t="s">
        <v>42540</v>
      </c>
    </row>
    <row r="2212" spans="1:23" ht="15" customHeight="1">
      <c r="A2212" t="s">
        <v>42541</v>
      </c>
      <c r="B2212" t="s">
        <v>35895</v>
      </c>
      <c r="C2212" s="15">
        <v>46064</v>
      </c>
      <c r="D2212" s="15">
        <v>46077</v>
      </c>
      <c r="E2212" t="s">
        <v>1646</v>
      </c>
      <c r="F2212" s="15">
        <v>46064</v>
      </c>
      <c r="G2212" s="15">
        <v>46077</v>
      </c>
      <c r="I2212" t="s">
        <v>3884</v>
      </c>
      <c r="K2212" t="s">
        <v>1205</v>
      </c>
      <c r="N2212" t="s">
        <v>35638</v>
      </c>
      <c r="O2212" t="s">
        <v>35919</v>
      </c>
      <c r="P2212" t="s">
        <v>35896</v>
      </c>
      <c r="Q2212" t="s">
        <v>35904</v>
      </c>
      <c r="R2212" t="s">
        <v>35898</v>
      </c>
      <c r="S2212" t="s">
        <v>35730</v>
      </c>
      <c r="T2212" t="s">
        <v>42542</v>
      </c>
      <c r="U2212" s="98">
        <v>1025</v>
      </c>
      <c r="V2212" s="98">
        <v>60</v>
      </c>
      <c r="W2212" t="s">
        <v>42543</v>
      </c>
    </row>
    <row r="2213" spans="1:23" ht="15" customHeight="1">
      <c r="A2213" t="s">
        <v>42544</v>
      </c>
      <c r="B2213" t="s">
        <v>35895</v>
      </c>
      <c r="C2213" s="15">
        <v>46065</v>
      </c>
      <c r="D2213" s="15">
        <v>46079</v>
      </c>
      <c r="E2213" t="s">
        <v>1646</v>
      </c>
      <c r="F2213" s="15">
        <v>46065</v>
      </c>
      <c r="G2213" s="15">
        <v>46079</v>
      </c>
      <c r="I2213" t="s">
        <v>3887</v>
      </c>
      <c r="K2213" t="s">
        <v>1209</v>
      </c>
      <c r="N2213" t="s">
        <v>35649</v>
      </c>
      <c r="O2213" t="s">
        <v>35924</v>
      </c>
      <c r="P2213" t="s">
        <v>35903</v>
      </c>
      <c r="Q2213" t="s">
        <v>35904</v>
      </c>
      <c r="R2213" t="s">
        <v>35905</v>
      </c>
      <c r="S2213" t="s">
        <v>35737</v>
      </c>
      <c r="T2213" t="s">
        <v>42545</v>
      </c>
      <c r="U2213" s="98">
        <v>5070</v>
      </c>
      <c r="V2213" s="98">
        <v>0</v>
      </c>
      <c r="W2213" t="s">
        <v>42546</v>
      </c>
    </row>
    <row r="2214" spans="1:23" ht="15" customHeight="1">
      <c r="A2214" t="s">
        <v>42547</v>
      </c>
      <c r="B2214" t="s">
        <v>35895</v>
      </c>
      <c r="C2214" s="15">
        <v>46066</v>
      </c>
      <c r="D2214" s="15">
        <v>46081</v>
      </c>
      <c r="E2214" t="s">
        <v>1646</v>
      </c>
      <c r="F2214" s="15">
        <v>46066</v>
      </c>
      <c r="G2214" s="15">
        <v>46081</v>
      </c>
      <c r="J2214" t="s">
        <v>295</v>
      </c>
      <c r="K2214" t="s">
        <v>1214</v>
      </c>
      <c r="N2214" t="s">
        <v>35649</v>
      </c>
      <c r="O2214" t="s">
        <v>1565</v>
      </c>
      <c r="P2214" t="s">
        <v>35910</v>
      </c>
      <c r="Q2214" t="s">
        <v>35897</v>
      </c>
      <c r="R2214" t="s">
        <v>35898</v>
      </c>
      <c r="S2214" t="s">
        <v>35744</v>
      </c>
      <c r="T2214" t="s">
        <v>42548</v>
      </c>
      <c r="U2214" s="98">
        <v>8665</v>
      </c>
      <c r="V2214" s="98">
        <v>0</v>
      </c>
      <c r="W2214" t="s">
        <v>42549</v>
      </c>
    </row>
    <row r="2215" spans="1:23" ht="15" customHeight="1">
      <c r="A2215" t="s">
        <v>42550</v>
      </c>
      <c r="B2215" t="s">
        <v>35895</v>
      </c>
      <c r="C2215" s="15">
        <v>46067</v>
      </c>
      <c r="D2215" s="15">
        <v>46083</v>
      </c>
      <c r="E2215" t="s">
        <v>1646</v>
      </c>
      <c r="F2215" s="15">
        <v>46067</v>
      </c>
      <c r="G2215" s="15">
        <v>46083</v>
      </c>
      <c r="I2215" t="s">
        <v>3894</v>
      </c>
      <c r="K2215" t="s">
        <v>1218</v>
      </c>
      <c r="N2215" t="s">
        <v>35674</v>
      </c>
      <c r="O2215" t="s">
        <v>35902</v>
      </c>
      <c r="P2215" t="s">
        <v>35915</v>
      </c>
      <c r="Q2215" t="s">
        <v>35904</v>
      </c>
      <c r="R2215" t="s">
        <v>35898</v>
      </c>
      <c r="S2215" t="s">
        <v>35750</v>
      </c>
      <c r="T2215" t="s">
        <v>42551</v>
      </c>
      <c r="U2215" s="98">
        <v>1416</v>
      </c>
      <c r="V2215" s="98">
        <v>0</v>
      </c>
      <c r="W2215" t="s">
        <v>42552</v>
      </c>
    </row>
    <row r="2216" spans="1:23" ht="15" customHeight="1">
      <c r="A2216" t="s">
        <v>42553</v>
      </c>
      <c r="B2216" t="s">
        <v>35895</v>
      </c>
      <c r="C2216" s="15">
        <v>46068</v>
      </c>
      <c r="D2216" s="15">
        <v>46085</v>
      </c>
      <c r="E2216" t="s">
        <v>1646</v>
      </c>
      <c r="F2216" s="15">
        <v>46068</v>
      </c>
      <c r="G2216" s="15">
        <v>46085</v>
      </c>
      <c r="I2216" t="s">
        <v>1644</v>
      </c>
      <c r="K2216" t="s">
        <v>1223</v>
      </c>
      <c r="N2216" t="s">
        <v>35662</v>
      </c>
      <c r="O2216" t="s">
        <v>35909</v>
      </c>
      <c r="P2216" t="s">
        <v>35920</v>
      </c>
      <c r="Q2216" t="s">
        <v>35904</v>
      </c>
      <c r="R2216" t="s">
        <v>35905</v>
      </c>
      <c r="S2216" t="s">
        <v>35755</v>
      </c>
      <c r="T2216" t="s">
        <v>42554</v>
      </c>
      <c r="U2216" s="98">
        <v>3920</v>
      </c>
      <c r="V2216" s="98">
        <v>0</v>
      </c>
      <c r="W2216" t="s">
        <v>42555</v>
      </c>
    </row>
    <row r="2217" spans="1:23" ht="15" customHeight="1">
      <c r="A2217" t="s">
        <v>42556</v>
      </c>
      <c r="B2217" t="s">
        <v>35895</v>
      </c>
      <c r="C2217" s="15">
        <v>46069</v>
      </c>
      <c r="D2217" s="15">
        <v>46072</v>
      </c>
      <c r="E2217" t="s">
        <v>1646</v>
      </c>
      <c r="F2217" s="15">
        <v>46069</v>
      </c>
      <c r="G2217" s="15">
        <v>46072</v>
      </c>
      <c r="I2217" t="s">
        <v>3858</v>
      </c>
      <c r="K2217" t="s">
        <v>1226</v>
      </c>
      <c r="N2217" t="s">
        <v>35686</v>
      </c>
      <c r="O2217" t="s">
        <v>35914</v>
      </c>
      <c r="P2217" t="s">
        <v>35896</v>
      </c>
      <c r="Q2217" t="s">
        <v>35897</v>
      </c>
      <c r="R2217" t="s">
        <v>35898</v>
      </c>
      <c r="S2217" t="s">
        <v>35760</v>
      </c>
      <c r="T2217" t="s">
        <v>42557</v>
      </c>
      <c r="U2217" s="98">
        <v>4940</v>
      </c>
      <c r="V2217" s="98">
        <v>0</v>
      </c>
      <c r="W2217" t="s">
        <v>42558</v>
      </c>
    </row>
    <row r="2218" spans="1:23" ht="15" customHeight="1">
      <c r="A2218" t="s">
        <v>42559</v>
      </c>
      <c r="B2218" t="s">
        <v>35895</v>
      </c>
      <c r="C2218" s="15">
        <v>46070</v>
      </c>
      <c r="D2218" s="15">
        <v>46074</v>
      </c>
      <c r="E2218" t="s">
        <v>1646</v>
      </c>
      <c r="F2218" s="15">
        <v>46070</v>
      </c>
      <c r="G2218" s="15">
        <v>46074</v>
      </c>
      <c r="J2218" t="s">
        <v>285</v>
      </c>
      <c r="K2218" t="s">
        <v>1230</v>
      </c>
      <c r="N2218" t="s">
        <v>35638</v>
      </c>
      <c r="O2218" t="s">
        <v>35919</v>
      </c>
      <c r="P2218" t="s">
        <v>35903</v>
      </c>
      <c r="Q2218" t="s">
        <v>35904</v>
      </c>
      <c r="R2218" t="s">
        <v>35905</v>
      </c>
      <c r="S2218" t="s">
        <v>35765</v>
      </c>
      <c r="T2218" t="s">
        <v>42560</v>
      </c>
      <c r="U2218" s="98">
        <v>1075</v>
      </c>
      <c r="V2218" s="98">
        <v>0</v>
      </c>
      <c r="W2218" t="s">
        <v>42561</v>
      </c>
    </row>
    <row r="2219" spans="1:23" ht="15" customHeight="1">
      <c r="A2219" t="s">
        <v>42562</v>
      </c>
      <c r="B2219" t="s">
        <v>35895</v>
      </c>
      <c r="C2219" s="15">
        <v>46071</v>
      </c>
      <c r="D2219" s="15">
        <v>46076</v>
      </c>
      <c r="E2219" t="s">
        <v>1646</v>
      </c>
      <c r="F2219" s="15">
        <v>46071</v>
      </c>
      <c r="G2219" s="15">
        <v>46076</v>
      </c>
      <c r="I2219" t="s">
        <v>3864</v>
      </c>
      <c r="K2219" t="s">
        <v>1234</v>
      </c>
      <c r="N2219" t="s">
        <v>35638</v>
      </c>
      <c r="O2219" t="s">
        <v>35924</v>
      </c>
      <c r="P2219" t="s">
        <v>35910</v>
      </c>
      <c r="Q2219" t="s">
        <v>35904</v>
      </c>
      <c r="R2219" t="s">
        <v>35898</v>
      </c>
      <c r="S2219" t="s">
        <v>35770</v>
      </c>
      <c r="T2219" t="s">
        <v>42563</v>
      </c>
      <c r="U2219" s="98">
        <v>1075</v>
      </c>
      <c r="V2219" s="98">
        <v>0</v>
      </c>
      <c r="W2219" t="s">
        <v>42564</v>
      </c>
    </row>
    <row r="2220" spans="1:23" ht="15" customHeight="1">
      <c r="A2220" t="s">
        <v>42565</v>
      </c>
      <c r="B2220" t="s">
        <v>35895</v>
      </c>
      <c r="C2220" s="15">
        <v>46072</v>
      </c>
      <c r="D2220" s="15">
        <v>46078</v>
      </c>
      <c r="E2220" t="s">
        <v>1646</v>
      </c>
      <c r="F2220" s="15">
        <v>46072</v>
      </c>
      <c r="G2220" s="15">
        <v>46078</v>
      </c>
      <c r="I2220" t="s">
        <v>3867</v>
      </c>
      <c r="K2220" t="s">
        <v>1237</v>
      </c>
      <c r="N2220" t="s">
        <v>35638</v>
      </c>
      <c r="O2220" t="s">
        <v>1565</v>
      </c>
      <c r="P2220" t="s">
        <v>35915</v>
      </c>
      <c r="Q2220" t="s">
        <v>35897</v>
      </c>
      <c r="R2220" t="s">
        <v>35898</v>
      </c>
      <c r="S2220" t="s">
        <v>35775</v>
      </c>
      <c r="T2220" t="s">
        <v>42566</v>
      </c>
      <c r="U2220" s="98">
        <v>2415</v>
      </c>
      <c r="V2220" s="98">
        <v>0</v>
      </c>
      <c r="W2220" t="s">
        <v>42567</v>
      </c>
    </row>
    <row r="2221" spans="1:23" ht="15" customHeight="1">
      <c r="A2221" t="s">
        <v>42568</v>
      </c>
      <c r="B2221" t="s">
        <v>35895</v>
      </c>
      <c r="C2221" s="15">
        <v>46073</v>
      </c>
      <c r="D2221" s="15">
        <v>46080</v>
      </c>
      <c r="E2221" t="s">
        <v>1646</v>
      </c>
      <c r="F2221" s="15">
        <v>46073</v>
      </c>
      <c r="G2221" s="15">
        <v>46080</v>
      </c>
      <c r="I2221" t="s">
        <v>3870</v>
      </c>
      <c r="K2221" t="s">
        <v>1241</v>
      </c>
      <c r="N2221" t="s">
        <v>35649</v>
      </c>
      <c r="O2221" t="s">
        <v>35902</v>
      </c>
      <c r="P2221" t="s">
        <v>35920</v>
      </c>
      <c r="Q2221" t="s">
        <v>35904</v>
      </c>
      <c r="R2221" t="s">
        <v>35905</v>
      </c>
      <c r="S2221" t="s">
        <v>35780</v>
      </c>
      <c r="T2221" t="s">
        <v>42569</v>
      </c>
      <c r="U2221" s="98">
        <v>4650</v>
      </c>
      <c r="V2221" s="98">
        <v>0</v>
      </c>
      <c r="W2221" t="s">
        <v>42570</v>
      </c>
    </row>
    <row r="2222" spans="1:23" ht="15" customHeight="1">
      <c r="A2222" t="s">
        <v>42571</v>
      </c>
      <c r="B2222" t="s">
        <v>35895</v>
      </c>
      <c r="C2222" s="15">
        <v>46074</v>
      </c>
      <c r="D2222" s="15">
        <v>46082</v>
      </c>
      <c r="E2222" t="s">
        <v>1646</v>
      </c>
      <c r="F2222" s="15">
        <v>46074</v>
      </c>
      <c r="G2222" s="15">
        <v>46082</v>
      </c>
      <c r="J2222" t="s">
        <v>275</v>
      </c>
      <c r="K2222" t="s">
        <v>1246</v>
      </c>
      <c r="N2222" t="s">
        <v>35649</v>
      </c>
      <c r="O2222" t="s">
        <v>35909</v>
      </c>
      <c r="P2222" t="s">
        <v>35896</v>
      </c>
      <c r="Q2222" t="s">
        <v>35904</v>
      </c>
      <c r="R2222" t="s">
        <v>35898</v>
      </c>
      <c r="S2222" t="s">
        <v>35785</v>
      </c>
      <c r="T2222" t="s">
        <v>42572</v>
      </c>
      <c r="U2222" s="98">
        <v>4685</v>
      </c>
      <c r="V2222" s="98">
        <v>70</v>
      </c>
      <c r="W2222" t="s">
        <v>42573</v>
      </c>
    </row>
    <row r="2223" spans="1:23" ht="15" customHeight="1">
      <c r="A2223" t="s">
        <v>42574</v>
      </c>
      <c r="B2223" t="s">
        <v>35895</v>
      </c>
      <c r="C2223" s="15">
        <v>46075</v>
      </c>
      <c r="D2223" s="15">
        <v>46084</v>
      </c>
      <c r="E2223" t="s">
        <v>1646</v>
      </c>
      <c r="F2223" s="15">
        <v>46075</v>
      </c>
      <c r="G2223" s="15">
        <v>46084</v>
      </c>
      <c r="I2223" t="s">
        <v>1665</v>
      </c>
      <c r="K2223" t="s">
        <v>1249</v>
      </c>
      <c r="N2223" t="s">
        <v>35674</v>
      </c>
      <c r="O2223" t="s">
        <v>35914</v>
      </c>
      <c r="P2223" t="s">
        <v>35903</v>
      </c>
      <c r="Q2223" t="s">
        <v>35897</v>
      </c>
      <c r="R2223" t="s">
        <v>35905</v>
      </c>
      <c r="S2223" t="s">
        <v>35790</v>
      </c>
      <c r="T2223" t="s">
        <v>42575</v>
      </c>
      <c r="U2223" s="98">
        <v>2725</v>
      </c>
      <c r="V2223" s="98">
        <v>0</v>
      </c>
      <c r="W2223" t="s">
        <v>42576</v>
      </c>
    </row>
    <row r="2224" spans="1:23" ht="15" customHeight="1">
      <c r="A2224" t="s">
        <v>42577</v>
      </c>
      <c r="B2224" t="s">
        <v>35895</v>
      </c>
      <c r="C2224" s="15">
        <v>46076</v>
      </c>
      <c r="D2224" s="15">
        <v>46086</v>
      </c>
      <c r="E2224" t="s">
        <v>1646</v>
      </c>
      <c r="F2224" s="15">
        <v>46076</v>
      </c>
      <c r="G2224" s="15">
        <v>46086</v>
      </c>
      <c r="I2224" t="s">
        <v>3878</v>
      </c>
      <c r="K2224" t="s">
        <v>1254</v>
      </c>
      <c r="N2224" t="s">
        <v>35662</v>
      </c>
      <c r="O2224" t="s">
        <v>35919</v>
      </c>
      <c r="P2224" t="s">
        <v>35910</v>
      </c>
      <c r="Q2224" t="s">
        <v>35904</v>
      </c>
      <c r="R2224" t="s">
        <v>35898</v>
      </c>
      <c r="S2224" t="s">
        <v>35795</v>
      </c>
      <c r="T2224" t="s">
        <v>42578</v>
      </c>
      <c r="U2224" s="98">
        <v>3680</v>
      </c>
      <c r="V2224" s="98">
        <v>0</v>
      </c>
      <c r="W2224" t="s">
        <v>42579</v>
      </c>
    </row>
    <row r="2225" spans="1:23" ht="15" customHeight="1">
      <c r="A2225" t="s">
        <v>42580</v>
      </c>
      <c r="B2225" t="s">
        <v>35895</v>
      </c>
      <c r="C2225" s="15">
        <v>46077</v>
      </c>
      <c r="D2225" s="15">
        <v>46088</v>
      </c>
      <c r="E2225" t="s">
        <v>1646</v>
      </c>
      <c r="F2225" s="15">
        <v>46077</v>
      </c>
      <c r="G2225" s="15">
        <v>46088</v>
      </c>
      <c r="I2225" t="s">
        <v>3881</v>
      </c>
      <c r="K2225" t="s">
        <v>1257</v>
      </c>
      <c r="N2225" t="s">
        <v>35686</v>
      </c>
      <c r="O2225" t="s">
        <v>35924</v>
      </c>
      <c r="P2225" t="s">
        <v>35915</v>
      </c>
      <c r="Q2225" t="s">
        <v>35904</v>
      </c>
      <c r="R2225" t="s">
        <v>35898</v>
      </c>
      <c r="S2225" t="s">
        <v>35800</v>
      </c>
      <c r="T2225" t="s">
        <v>42581</v>
      </c>
      <c r="U2225" s="98">
        <v>2120</v>
      </c>
      <c r="V2225" s="98">
        <v>0</v>
      </c>
      <c r="W2225" t="s">
        <v>42582</v>
      </c>
    </row>
    <row r="2226" spans="1:23" ht="15" customHeight="1">
      <c r="A2226" t="s">
        <v>42583</v>
      </c>
      <c r="B2226" t="s">
        <v>35895</v>
      </c>
      <c r="C2226" s="15">
        <v>46078</v>
      </c>
      <c r="D2226" s="15">
        <v>46090</v>
      </c>
      <c r="E2226" t="s">
        <v>1646</v>
      </c>
      <c r="F2226" s="15">
        <v>46078</v>
      </c>
      <c r="G2226" s="15">
        <v>46090</v>
      </c>
      <c r="J2226" t="s">
        <v>20946</v>
      </c>
      <c r="K2226" t="s">
        <v>1260</v>
      </c>
      <c r="N2226" t="s">
        <v>35638</v>
      </c>
      <c r="O2226" t="s">
        <v>1565</v>
      </c>
      <c r="P2226" t="s">
        <v>35920</v>
      </c>
      <c r="Q2226" t="s">
        <v>35897</v>
      </c>
      <c r="R2226" t="s">
        <v>35905</v>
      </c>
      <c r="S2226" t="s">
        <v>35805</v>
      </c>
      <c r="T2226" t="s">
        <v>42584</v>
      </c>
      <c r="U2226" s="98">
        <v>2280</v>
      </c>
      <c r="V2226" s="98">
        <v>0</v>
      </c>
      <c r="W2226" t="s">
        <v>42585</v>
      </c>
    </row>
    <row r="2227" spans="1:23" ht="15" customHeight="1">
      <c r="A2227" t="s">
        <v>42586</v>
      </c>
      <c r="B2227" t="s">
        <v>35895</v>
      </c>
      <c r="C2227" s="15">
        <v>46079</v>
      </c>
      <c r="D2227" s="15">
        <v>46092</v>
      </c>
      <c r="E2227" t="s">
        <v>1646</v>
      </c>
      <c r="F2227" s="15">
        <v>46079</v>
      </c>
      <c r="G2227" s="15">
        <v>46092</v>
      </c>
      <c r="I2227" t="s">
        <v>3887</v>
      </c>
      <c r="K2227" t="s">
        <v>1263</v>
      </c>
      <c r="N2227" t="s">
        <v>35638</v>
      </c>
      <c r="O2227" t="s">
        <v>35902</v>
      </c>
      <c r="P2227" t="s">
        <v>35896</v>
      </c>
      <c r="Q2227" t="s">
        <v>35904</v>
      </c>
      <c r="R2227" t="s">
        <v>35898</v>
      </c>
      <c r="S2227" t="s">
        <v>35810</v>
      </c>
      <c r="T2227" t="s">
        <v>42587</v>
      </c>
      <c r="U2227" s="98">
        <v>1000</v>
      </c>
      <c r="V2227" s="98">
        <v>0</v>
      </c>
      <c r="W2227" t="s">
        <v>42588</v>
      </c>
    </row>
    <row r="2228" spans="1:23" ht="15" customHeight="1">
      <c r="A2228" t="s">
        <v>42589</v>
      </c>
      <c r="B2228" t="s">
        <v>35895</v>
      </c>
      <c r="C2228" s="15">
        <v>46080</v>
      </c>
      <c r="D2228" s="15">
        <v>46094</v>
      </c>
      <c r="E2228" t="s">
        <v>1646</v>
      </c>
      <c r="F2228" s="15">
        <v>46080</v>
      </c>
      <c r="G2228" s="15">
        <v>46094</v>
      </c>
      <c r="I2228" t="s">
        <v>3891</v>
      </c>
      <c r="K2228" t="s">
        <v>1266</v>
      </c>
      <c r="N2228" t="s">
        <v>35638</v>
      </c>
      <c r="O2228" t="s">
        <v>35909</v>
      </c>
      <c r="P2228" t="s">
        <v>35903</v>
      </c>
      <c r="Q2228" t="s">
        <v>35904</v>
      </c>
      <c r="R2228" t="s">
        <v>35905</v>
      </c>
      <c r="S2228" t="s">
        <v>35815</v>
      </c>
      <c r="T2228" t="s">
        <v>42590</v>
      </c>
      <c r="U2228" s="98">
        <v>1000</v>
      </c>
      <c r="V2228" s="98">
        <v>0</v>
      </c>
      <c r="W2228" t="s">
        <v>42591</v>
      </c>
    </row>
    <row r="2229" spans="1:23" ht="15" customHeight="1">
      <c r="A2229" t="s">
        <v>42592</v>
      </c>
      <c r="B2229" t="s">
        <v>35895</v>
      </c>
      <c r="C2229" s="15">
        <v>46081</v>
      </c>
      <c r="D2229" s="15">
        <v>46096</v>
      </c>
      <c r="E2229" t="s">
        <v>1646</v>
      </c>
      <c r="F2229" s="15">
        <v>46081</v>
      </c>
      <c r="G2229" s="15">
        <v>46096</v>
      </c>
      <c r="I2229" t="s">
        <v>3894</v>
      </c>
      <c r="K2229" t="s">
        <v>1270</v>
      </c>
      <c r="N2229" t="s">
        <v>35649</v>
      </c>
      <c r="O2229" t="s">
        <v>35914</v>
      </c>
      <c r="P2229" t="s">
        <v>35910</v>
      </c>
      <c r="Q2229" t="s">
        <v>35897</v>
      </c>
      <c r="R2229" t="s">
        <v>35898</v>
      </c>
      <c r="S2229" t="s">
        <v>35820</v>
      </c>
      <c r="T2229" t="s">
        <v>42593</v>
      </c>
      <c r="U2229" s="98">
        <v>8390</v>
      </c>
      <c r="V2229" s="98">
        <v>0</v>
      </c>
      <c r="W2229" t="s">
        <v>42594</v>
      </c>
    </row>
    <row r="2230" spans="1:23" ht="15" customHeight="1">
      <c r="A2230" t="s">
        <v>42595</v>
      </c>
      <c r="B2230" t="s">
        <v>35895</v>
      </c>
      <c r="C2230" s="15">
        <v>46054</v>
      </c>
      <c r="D2230" s="15">
        <v>46070</v>
      </c>
      <c r="E2230" t="s">
        <v>1646</v>
      </c>
      <c r="F2230" s="15">
        <v>46054</v>
      </c>
      <c r="G2230" s="15">
        <v>46070</v>
      </c>
      <c r="J2230" t="s">
        <v>261</v>
      </c>
      <c r="K2230" t="s">
        <v>1273</v>
      </c>
      <c r="N2230" t="s">
        <v>35649</v>
      </c>
      <c r="O2230" t="s">
        <v>35919</v>
      </c>
      <c r="P2230" t="s">
        <v>35915</v>
      </c>
      <c r="Q2230" t="s">
        <v>35904</v>
      </c>
      <c r="R2230" t="s">
        <v>35898</v>
      </c>
      <c r="S2230" t="s">
        <v>35825</v>
      </c>
      <c r="T2230" t="s">
        <v>42596</v>
      </c>
      <c r="U2230" s="98">
        <v>4965</v>
      </c>
      <c r="V2230" s="98">
        <v>0</v>
      </c>
      <c r="W2230" t="s">
        <v>42597</v>
      </c>
    </row>
    <row r="2231" spans="1:23" ht="15" customHeight="1">
      <c r="A2231" t="s">
        <v>42598</v>
      </c>
      <c r="B2231" t="s">
        <v>35895</v>
      </c>
      <c r="C2231" s="15">
        <v>46055</v>
      </c>
      <c r="D2231" s="15">
        <v>46072</v>
      </c>
      <c r="E2231" t="s">
        <v>1646</v>
      </c>
      <c r="F2231" s="15">
        <v>46055</v>
      </c>
      <c r="G2231" s="15">
        <v>46072</v>
      </c>
      <c r="I2231" t="s">
        <v>3858</v>
      </c>
      <c r="K2231" t="s">
        <v>1277</v>
      </c>
      <c r="N2231" t="s">
        <v>35674</v>
      </c>
      <c r="O2231" t="s">
        <v>35924</v>
      </c>
      <c r="P2231" t="s">
        <v>35920</v>
      </c>
      <c r="Q2231" t="s">
        <v>35904</v>
      </c>
      <c r="R2231" t="s">
        <v>35905</v>
      </c>
      <c r="S2231" t="s">
        <v>35829</v>
      </c>
      <c r="T2231" t="s">
        <v>42599</v>
      </c>
      <c r="U2231" s="98">
        <v>1380</v>
      </c>
      <c r="V2231" s="98">
        <v>0</v>
      </c>
      <c r="W2231" t="s">
        <v>42600</v>
      </c>
    </row>
    <row r="2232" spans="1:23" ht="15" customHeight="1">
      <c r="A2232" t="s">
        <v>42601</v>
      </c>
      <c r="B2232" t="s">
        <v>35895</v>
      </c>
      <c r="C2232" s="15">
        <v>46056</v>
      </c>
      <c r="D2232" s="15">
        <v>46059</v>
      </c>
      <c r="E2232" t="s">
        <v>1646</v>
      </c>
      <c r="F2232" s="15">
        <v>46056</v>
      </c>
      <c r="G2232" s="15">
        <v>46059</v>
      </c>
      <c r="I2232" t="s">
        <v>3861</v>
      </c>
      <c r="K2232" t="s">
        <v>1280</v>
      </c>
      <c r="N2232" t="s">
        <v>35662</v>
      </c>
      <c r="O2232" t="s">
        <v>1565</v>
      </c>
      <c r="P2232" t="s">
        <v>35896</v>
      </c>
      <c r="Q2232" t="s">
        <v>35897</v>
      </c>
      <c r="R2232" t="s">
        <v>35898</v>
      </c>
      <c r="S2232" t="s">
        <v>35833</v>
      </c>
      <c r="T2232" t="s">
        <v>42602</v>
      </c>
      <c r="U2232" s="98">
        <v>8000</v>
      </c>
      <c r="V2232" s="98">
        <v>80</v>
      </c>
      <c r="W2232" t="s">
        <v>42603</v>
      </c>
    </row>
    <row r="2233" spans="1:23" ht="15" customHeight="1">
      <c r="A2233" t="s">
        <v>42604</v>
      </c>
      <c r="B2233" t="s">
        <v>35895</v>
      </c>
      <c r="C2233" s="15">
        <v>46057</v>
      </c>
      <c r="D2233" s="15">
        <v>46061</v>
      </c>
      <c r="E2233" t="s">
        <v>1646</v>
      </c>
      <c r="F2233" s="15">
        <v>46057</v>
      </c>
      <c r="G2233" s="15">
        <v>46061</v>
      </c>
      <c r="I2233" t="s">
        <v>3864</v>
      </c>
      <c r="K2233" t="s">
        <v>1284</v>
      </c>
      <c r="N2233" t="s">
        <v>35686</v>
      </c>
      <c r="O2233" t="s">
        <v>35902</v>
      </c>
      <c r="P2233" t="s">
        <v>35903</v>
      </c>
      <c r="Q2233" t="s">
        <v>35904</v>
      </c>
      <c r="R2233" t="s">
        <v>35905</v>
      </c>
      <c r="S2233" t="s">
        <v>35837</v>
      </c>
      <c r="T2233" t="s">
        <v>42605</v>
      </c>
      <c r="U2233" s="98">
        <v>2240</v>
      </c>
      <c r="V2233" s="98">
        <v>0</v>
      </c>
      <c r="W2233" t="s">
        <v>42606</v>
      </c>
    </row>
    <row r="2234" spans="1:23" ht="15" customHeight="1">
      <c r="A2234" t="s">
        <v>42607</v>
      </c>
      <c r="B2234" t="s">
        <v>35895</v>
      </c>
      <c r="C2234" s="15">
        <v>46058</v>
      </c>
      <c r="D2234" s="15">
        <v>46063</v>
      </c>
      <c r="E2234" t="s">
        <v>1646</v>
      </c>
      <c r="F2234" s="15">
        <v>46058</v>
      </c>
      <c r="G2234" s="15">
        <v>46063</v>
      </c>
      <c r="J2234" t="s">
        <v>295</v>
      </c>
      <c r="K2234" t="s">
        <v>1288</v>
      </c>
      <c r="N2234" t="s">
        <v>35638</v>
      </c>
      <c r="O2234" t="s">
        <v>35909</v>
      </c>
      <c r="P2234" t="s">
        <v>35910</v>
      </c>
      <c r="Q2234" t="s">
        <v>35904</v>
      </c>
      <c r="R2234" t="s">
        <v>35898</v>
      </c>
      <c r="S2234" t="s">
        <v>35841</v>
      </c>
      <c r="T2234" t="s">
        <v>42608</v>
      </c>
      <c r="U2234" s="98">
        <v>1050</v>
      </c>
      <c r="V2234" s="98">
        <v>0</v>
      </c>
      <c r="W2234" t="s">
        <v>42609</v>
      </c>
    </row>
    <row r="2235" spans="1:23" ht="15" customHeight="1">
      <c r="A2235" t="s">
        <v>42610</v>
      </c>
      <c r="B2235" t="s">
        <v>35895</v>
      </c>
      <c r="C2235" s="15">
        <v>46059</v>
      </c>
      <c r="D2235" s="15">
        <v>46065</v>
      </c>
      <c r="E2235" t="s">
        <v>1646</v>
      </c>
      <c r="F2235" s="15">
        <v>46059</v>
      </c>
      <c r="G2235" s="15">
        <v>46065</v>
      </c>
      <c r="I2235" t="s">
        <v>3870</v>
      </c>
      <c r="K2235" t="s">
        <v>1291</v>
      </c>
      <c r="N2235" t="s">
        <v>35638</v>
      </c>
      <c r="O2235" t="s">
        <v>35914</v>
      </c>
      <c r="P2235" t="s">
        <v>35915</v>
      </c>
      <c r="Q2235" t="s">
        <v>35897</v>
      </c>
      <c r="R2235" t="s">
        <v>35898</v>
      </c>
      <c r="S2235" t="s">
        <v>35845</v>
      </c>
      <c r="T2235" t="s">
        <v>42611</v>
      </c>
      <c r="U2235" s="98">
        <v>2370</v>
      </c>
      <c r="V2235" s="98">
        <v>0</v>
      </c>
      <c r="W2235" t="s">
        <v>42612</v>
      </c>
    </row>
    <row r="2236" spans="1:23" ht="15" customHeight="1">
      <c r="A2236" t="s">
        <v>42613</v>
      </c>
      <c r="B2236" t="s">
        <v>35895</v>
      </c>
      <c r="C2236" s="15">
        <v>46060</v>
      </c>
      <c r="D2236" s="15">
        <v>46067</v>
      </c>
      <c r="E2236" t="s">
        <v>1646</v>
      </c>
      <c r="F2236" s="15">
        <v>46060</v>
      </c>
      <c r="G2236" s="15">
        <v>46067</v>
      </c>
      <c r="I2236" t="s">
        <v>3873</v>
      </c>
      <c r="K2236" t="s">
        <v>1294</v>
      </c>
      <c r="N2236" t="s">
        <v>35638</v>
      </c>
      <c r="O2236" t="s">
        <v>35919</v>
      </c>
      <c r="P2236" t="s">
        <v>35920</v>
      </c>
      <c r="Q2236" t="s">
        <v>35904</v>
      </c>
      <c r="R2236" t="s">
        <v>35905</v>
      </c>
      <c r="S2236" t="s">
        <v>35849</v>
      </c>
      <c r="T2236" t="s">
        <v>42614</v>
      </c>
      <c r="U2236" s="98">
        <v>1050</v>
      </c>
      <c r="V2236" s="98">
        <v>0</v>
      </c>
      <c r="W2236" t="s">
        <v>42615</v>
      </c>
    </row>
    <row r="2237" spans="1:23" ht="15" customHeight="1">
      <c r="A2237" t="s">
        <v>42616</v>
      </c>
      <c r="B2237" t="s">
        <v>35895</v>
      </c>
      <c r="C2237" s="15">
        <v>46061</v>
      </c>
      <c r="D2237" s="15">
        <v>46069</v>
      </c>
      <c r="E2237" t="s">
        <v>1646</v>
      </c>
      <c r="F2237" s="15">
        <v>46061</v>
      </c>
      <c r="G2237" s="15">
        <v>46069</v>
      </c>
      <c r="I2237" t="s">
        <v>1665</v>
      </c>
      <c r="K2237" t="s">
        <v>1297</v>
      </c>
      <c r="N2237" t="s">
        <v>35649</v>
      </c>
      <c r="O2237" t="s">
        <v>35924</v>
      </c>
      <c r="P2237" t="s">
        <v>35896</v>
      </c>
      <c r="Q2237" t="s">
        <v>35904</v>
      </c>
      <c r="R2237" t="s">
        <v>35898</v>
      </c>
      <c r="S2237" t="s">
        <v>35853</v>
      </c>
      <c r="T2237" t="s">
        <v>42617</v>
      </c>
      <c r="U2237" s="98">
        <v>5210</v>
      </c>
      <c r="V2237" s="98">
        <v>0</v>
      </c>
      <c r="W2237" t="s">
        <v>42618</v>
      </c>
    </row>
    <row r="2238" spans="1:23" ht="15" customHeight="1">
      <c r="A2238" t="s">
        <v>42619</v>
      </c>
      <c r="B2238" t="s">
        <v>35895</v>
      </c>
      <c r="C2238" s="15">
        <v>46062</v>
      </c>
      <c r="D2238" s="15">
        <v>46071</v>
      </c>
      <c r="E2238" t="s">
        <v>1646</v>
      </c>
      <c r="F2238" s="15">
        <v>46062</v>
      </c>
      <c r="G2238" s="15">
        <v>46071</v>
      </c>
      <c r="J2238" t="s">
        <v>285</v>
      </c>
      <c r="K2238" t="s">
        <v>1301</v>
      </c>
      <c r="N2238" t="s">
        <v>35649</v>
      </c>
      <c r="O2238" t="s">
        <v>1565</v>
      </c>
      <c r="P2238" t="s">
        <v>35903</v>
      </c>
      <c r="Q2238" t="s">
        <v>35897</v>
      </c>
      <c r="R2238" t="s">
        <v>35905</v>
      </c>
      <c r="S2238" t="s">
        <v>35857</v>
      </c>
      <c r="T2238" t="s">
        <v>42620</v>
      </c>
      <c r="U2238" s="98">
        <v>8885</v>
      </c>
      <c r="V2238" s="98">
        <v>0</v>
      </c>
      <c r="W2238" t="s">
        <v>42621</v>
      </c>
    </row>
    <row r="2239" spans="1:23" ht="15" customHeight="1">
      <c r="A2239" t="s">
        <v>42622</v>
      </c>
      <c r="B2239" t="s">
        <v>35895</v>
      </c>
      <c r="C2239" s="15">
        <v>46063</v>
      </c>
      <c r="D2239" s="15">
        <v>46073</v>
      </c>
      <c r="E2239" t="s">
        <v>1646</v>
      </c>
      <c r="F2239" s="15">
        <v>46063</v>
      </c>
      <c r="G2239" s="15">
        <v>46073</v>
      </c>
      <c r="I2239" t="s">
        <v>3881</v>
      </c>
      <c r="K2239" t="s">
        <v>1304</v>
      </c>
      <c r="N2239" t="s">
        <v>35674</v>
      </c>
      <c r="O2239" t="s">
        <v>35902</v>
      </c>
      <c r="P2239" t="s">
        <v>35910</v>
      </c>
      <c r="Q2239" t="s">
        <v>35904</v>
      </c>
      <c r="R2239" t="s">
        <v>35898</v>
      </c>
      <c r="S2239" t="s">
        <v>35861</v>
      </c>
      <c r="T2239" t="s">
        <v>42623</v>
      </c>
      <c r="U2239" s="98">
        <v>1470</v>
      </c>
      <c r="V2239" s="98">
        <v>0</v>
      </c>
      <c r="W2239" t="s">
        <v>42624</v>
      </c>
    </row>
    <row r="2240" spans="1:23" ht="15" customHeight="1">
      <c r="A2240" t="s">
        <v>42625</v>
      </c>
      <c r="B2240" t="s">
        <v>35895</v>
      </c>
      <c r="C2240" s="15">
        <v>46064</v>
      </c>
      <c r="D2240" s="15">
        <v>46075</v>
      </c>
      <c r="E2240" t="s">
        <v>1646</v>
      </c>
      <c r="F2240" s="15">
        <v>46064</v>
      </c>
      <c r="G2240" s="15">
        <v>46075</v>
      </c>
      <c r="I2240" t="s">
        <v>3884</v>
      </c>
      <c r="K2240" t="s">
        <v>1308</v>
      </c>
      <c r="N2240" t="s">
        <v>35662</v>
      </c>
      <c r="O2240" t="s">
        <v>35909</v>
      </c>
      <c r="P2240" t="s">
        <v>35915</v>
      </c>
      <c r="Q2240" t="s">
        <v>35904</v>
      </c>
      <c r="R2240" t="s">
        <v>35898</v>
      </c>
      <c r="S2240" t="s">
        <v>35865</v>
      </c>
      <c r="T2240" t="s">
        <v>42626</v>
      </c>
      <c r="U2240" s="98">
        <v>3920</v>
      </c>
      <c r="V2240" s="98">
        <v>0</v>
      </c>
      <c r="W2240" t="s">
        <v>42627</v>
      </c>
    </row>
    <row r="2241" spans="1:23" ht="15" customHeight="1">
      <c r="A2241" t="s">
        <v>42628</v>
      </c>
      <c r="B2241" t="s">
        <v>35895</v>
      </c>
      <c r="C2241" s="15">
        <v>46065</v>
      </c>
      <c r="D2241" s="15">
        <v>46077</v>
      </c>
      <c r="E2241" t="s">
        <v>1646</v>
      </c>
      <c r="F2241" s="15">
        <v>46065</v>
      </c>
      <c r="G2241" s="15">
        <v>46077</v>
      </c>
      <c r="I2241" t="s">
        <v>3887</v>
      </c>
      <c r="K2241" t="s">
        <v>1312</v>
      </c>
      <c r="N2241" t="s">
        <v>35686</v>
      </c>
      <c r="O2241" t="s">
        <v>35914</v>
      </c>
      <c r="P2241" t="s">
        <v>35920</v>
      </c>
      <c r="Q2241" t="s">
        <v>35897</v>
      </c>
      <c r="R2241" t="s">
        <v>35905</v>
      </c>
      <c r="S2241" t="s">
        <v>35869</v>
      </c>
      <c r="T2241" t="s">
        <v>42629</v>
      </c>
      <c r="U2241" s="98">
        <v>4520</v>
      </c>
      <c r="V2241" s="98">
        <v>0</v>
      </c>
      <c r="W2241" t="s">
        <v>42630</v>
      </c>
    </row>
    <row r="2242" spans="1:23" ht="15" customHeight="1">
      <c r="A2242" t="s">
        <v>42631</v>
      </c>
      <c r="B2242" t="s">
        <v>35895</v>
      </c>
      <c r="C2242" s="15">
        <v>46066</v>
      </c>
      <c r="D2242" s="15">
        <v>46079</v>
      </c>
      <c r="E2242" t="s">
        <v>1646</v>
      </c>
      <c r="F2242" s="15">
        <v>46066</v>
      </c>
      <c r="G2242" s="15">
        <v>46079</v>
      </c>
      <c r="J2242" t="s">
        <v>275</v>
      </c>
      <c r="K2242" t="s">
        <v>1315</v>
      </c>
      <c r="N2242" t="s">
        <v>35638</v>
      </c>
      <c r="O2242" t="s">
        <v>35919</v>
      </c>
      <c r="P2242" t="s">
        <v>35896</v>
      </c>
      <c r="Q2242" t="s">
        <v>35904</v>
      </c>
      <c r="R2242" t="s">
        <v>35898</v>
      </c>
      <c r="S2242" t="s">
        <v>35635</v>
      </c>
      <c r="T2242" t="s">
        <v>42632</v>
      </c>
      <c r="U2242" s="98">
        <v>975</v>
      </c>
      <c r="V2242" s="98">
        <v>90</v>
      </c>
      <c r="W2242" t="s">
        <v>42633</v>
      </c>
    </row>
    <row r="2243" spans="1:23" ht="15" customHeight="1">
      <c r="A2243" t="s">
        <v>42634</v>
      </c>
      <c r="B2243" t="s">
        <v>35895</v>
      </c>
      <c r="C2243" s="15">
        <v>46067</v>
      </c>
      <c r="D2243" s="15">
        <v>46081</v>
      </c>
      <c r="E2243" t="s">
        <v>1646</v>
      </c>
      <c r="F2243" s="15">
        <v>46067</v>
      </c>
      <c r="G2243" s="15">
        <v>46081</v>
      </c>
      <c r="I2243" t="s">
        <v>3894</v>
      </c>
      <c r="K2243" t="s">
        <v>1318</v>
      </c>
      <c r="N2243" t="s">
        <v>35638</v>
      </c>
      <c r="O2243" t="s">
        <v>35924</v>
      </c>
      <c r="P2243" t="s">
        <v>35903</v>
      </c>
      <c r="Q2243" t="s">
        <v>35904</v>
      </c>
      <c r="R2243" t="s">
        <v>35905</v>
      </c>
      <c r="S2243" t="s">
        <v>35647</v>
      </c>
      <c r="T2243" t="s">
        <v>42635</v>
      </c>
      <c r="U2243" s="98">
        <v>975</v>
      </c>
      <c r="V2243" s="98">
        <v>0</v>
      </c>
      <c r="W2243" t="s">
        <v>42636</v>
      </c>
    </row>
    <row r="2244" spans="1:23" ht="15" customHeight="1">
      <c r="A2244" t="s">
        <v>42637</v>
      </c>
      <c r="B2244" t="s">
        <v>35895</v>
      </c>
      <c r="C2244" s="15">
        <v>46068</v>
      </c>
      <c r="D2244" s="15">
        <v>46083</v>
      </c>
      <c r="E2244" t="s">
        <v>1646</v>
      </c>
      <c r="F2244" s="15">
        <v>46068</v>
      </c>
      <c r="G2244" s="15">
        <v>46083</v>
      </c>
      <c r="I2244" t="s">
        <v>1644</v>
      </c>
      <c r="K2244" t="s">
        <v>1322</v>
      </c>
      <c r="N2244" t="s">
        <v>35638</v>
      </c>
      <c r="O2244" t="s">
        <v>1565</v>
      </c>
      <c r="P2244" t="s">
        <v>35910</v>
      </c>
      <c r="Q2244" t="s">
        <v>35897</v>
      </c>
      <c r="R2244" t="s">
        <v>35898</v>
      </c>
      <c r="S2244" t="s">
        <v>35660</v>
      </c>
      <c r="T2244" t="s">
        <v>42638</v>
      </c>
      <c r="U2244" s="98">
        <v>2235</v>
      </c>
      <c r="V2244" s="98">
        <v>0</v>
      </c>
      <c r="W2244" t="s">
        <v>42639</v>
      </c>
    </row>
    <row r="2245" spans="1:23" ht="15" customHeight="1">
      <c r="A2245" t="s">
        <v>42640</v>
      </c>
      <c r="B2245" t="s">
        <v>35895</v>
      </c>
      <c r="C2245" s="15">
        <v>46069</v>
      </c>
      <c r="D2245" s="15">
        <v>46085</v>
      </c>
      <c r="E2245" t="s">
        <v>1646</v>
      </c>
      <c r="F2245" s="15">
        <v>46069</v>
      </c>
      <c r="G2245" s="15">
        <v>46085</v>
      </c>
      <c r="I2245" t="s">
        <v>3858</v>
      </c>
      <c r="K2245" t="s">
        <v>1326</v>
      </c>
      <c r="N2245" t="s">
        <v>35649</v>
      </c>
      <c r="O2245" t="s">
        <v>35902</v>
      </c>
      <c r="P2245" t="s">
        <v>35915</v>
      </c>
      <c r="Q2245" t="s">
        <v>35904</v>
      </c>
      <c r="R2245" t="s">
        <v>35898</v>
      </c>
      <c r="S2245" t="s">
        <v>35672</v>
      </c>
      <c r="T2245" t="s">
        <v>42641</v>
      </c>
      <c r="U2245" s="98">
        <v>4790</v>
      </c>
      <c r="V2245" s="98">
        <v>0</v>
      </c>
      <c r="W2245" t="s">
        <v>42642</v>
      </c>
    </row>
    <row r="2246" spans="1:23" ht="15" customHeight="1">
      <c r="A2246" t="s">
        <v>42643</v>
      </c>
      <c r="B2246" t="s">
        <v>35895</v>
      </c>
      <c r="C2246" s="15">
        <v>46070</v>
      </c>
      <c r="D2246" s="15">
        <v>46087</v>
      </c>
      <c r="E2246" t="s">
        <v>1646</v>
      </c>
      <c r="F2246" s="15">
        <v>46070</v>
      </c>
      <c r="G2246" s="15">
        <v>46087</v>
      </c>
      <c r="J2246" t="s">
        <v>20946</v>
      </c>
      <c r="K2246" t="s">
        <v>1329</v>
      </c>
      <c r="N2246" t="s">
        <v>35649</v>
      </c>
      <c r="O2246" t="s">
        <v>35909</v>
      </c>
      <c r="P2246" t="s">
        <v>35920</v>
      </c>
      <c r="Q2246" t="s">
        <v>35904</v>
      </c>
      <c r="R2246" t="s">
        <v>35905</v>
      </c>
      <c r="S2246" t="s">
        <v>35683</v>
      </c>
      <c r="T2246" t="s">
        <v>42644</v>
      </c>
      <c r="U2246" s="98">
        <v>4825</v>
      </c>
      <c r="V2246" s="98">
        <v>0</v>
      </c>
      <c r="W2246" t="s">
        <v>42645</v>
      </c>
    </row>
    <row r="2247" spans="1:23" ht="15" customHeight="1">
      <c r="A2247" t="s">
        <v>42646</v>
      </c>
      <c r="B2247" t="s">
        <v>35895</v>
      </c>
      <c r="C2247" s="15">
        <v>46071</v>
      </c>
      <c r="D2247" s="15">
        <v>46074</v>
      </c>
      <c r="E2247" t="s">
        <v>1646</v>
      </c>
      <c r="F2247" s="15">
        <v>46071</v>
      </c>
      <c r="G2247" s="15">
        <v>46074</v>
      </c>
      <c r="I2247" t="s">
        <v>3864</v>
      </c>
      <c r="K2247" t="s">
        <v>1332</v>
      </c>
      <c r="N2247" t="s">
        <v>35674</v>
      </c>
      <c r="O2247" t="s">
        <v>35914</v>
      </c>
      <c r="P2247" t="s">
        <v>35896</v>
      </c>
      <c r="Q2247" t="s">
        <v>35897</v>
      </c>
      <c r="R2247" t="s">
        <v>35898</v>
      </c>
      <c r="S2247" t="s">
        <v>35692</v>
      </c>
      <c r="T2247" t="s">
        <v>42647</v>
      </c>
      <c r="U2247" s="98">
        <v>2830</v>
      </c>
      <c r="V2247" s="98">
        <v>0</v>
      </c>
      <c r="W2247" t="s">
        <v>42648</v>
      </c>
    </row>
    <row r="2248" spans="1:23" ht="15" customHeight="1">
      <c r="A2248" t="s">
        <v>42649</v>
      </c>
      <c r="B2248" t="s">
        <v>35895</v>
      </c>
      <c r="C2248" s="15">
        <v>46072</v>
      </c>
      <c r="D2248" s="15">
        <v>46076</v>
      </c>
      <c r="E2248" t="s">
        <v>1646</v>
      </c>
      <c r="F2248" s="15">
        <v>46072</v>
      </c>
      <c r="G2248" s="15">
        <v>46076</v>
      </c>
      <c r="I2248" t="s">
        <v>3867</v>
      </c>
      <c r="K2248" t="s">
        <v>1335</v>
      </c>
      <c r="N2248" t="s">
        <v>35662</v>
      </c>
      <c r="O2248" t="s">
        <v>35919</v>
      </c>
      <c r="P2248" t="s">
        <v>35903</v>
      </c>
      <c r="Q2248" t="s">
        <v>35904</v>
      </c>
      <c r="R2248" t="s">
        <v>35905</v>
      </c>
      <c r="S2248" t="s">
        <v>35700</v>
      </c>
      <c r="T2248" t="s">
        <v>42650</v>
      </c>
      <c r="U2248" s="98">
        <v>3800</v>
      </c>
      <c r="V2248" s="98">
        <v>0</v>
      </c>
      <c r="W2248" t="s">
        <v>42651</v>
      </c>
    </row>
    <row r="2249" spans="1:23" ht="15" customHeight="1">
      <c r="A2249" t="s">
        <v>42652</v>
      </c>
      <c r="B2249" t="s">
        <v>35895</v>
      </c>
      <c r="C2249" s="15">
        <v>46073</v>
      </c>
      <c r="D2249" s="15">
        <v>46078</v>
      </c>
      <c r="E2249" t="s">
        <v>1646</v>
      </c>
      <c r="F2249" s="15">
        <v>46073</v>
      </c>
      <c r="G2249" s="15">
        <v>46078</v>
      </c>
      <c r="I2249" t="s">
        <v>3870</v>
      </c>
      <c r="K2249" t="s">
        <v>1338</v>
      </c>
      <c r="N2249" t="s">
        <v>35686</v>
      </c>
      <c r="O2249" t="s">
        <v>35924</v>
      </c>
      <c r="P2249" t="s">
        <v>35910</v>
      </c>
      <c r="Q2249" t="s">
        <v>35904</v>
      </c>
      <c r="R2249" t="s">
        <v>35898</v>
      </c>
      <c r="S2249" t="s">
        <v>35708</v>
      </c>
      <c r="T2249" t="s">
        <v>42653</v>
      </c>
      <c r="U2249" s="98">
        <v>2160</v>
      </c>
      <c r="V2249" s="98">
        <v>0</v>
      </c>
      <c r="W2249" t="s">
        <v>42654</v>
      </c>
    </row>
    <row r="2250" spans="1:23" ht="15" customHeight="1">
      <c r="A2250" t="s">
        <v>42655</v>
      </c>
      <c r="B2250" t="s">
        <v>35895</v>
      </c>
      <c r="C2250" s="15">
        <v>46074</v>
      </c>
      <c r="D2250" s="15">
        <v>46080</v>
      </c>
      <c r="E2250" t="s">
        <v>1646</v>
      </c>
      <c r="F2250" s="15">
        <v>46074</v>
      </c>
      <c r="G2250" s="15">
        <v>46080</v>
      </c>
      <c r="J2250" t="s">
        <v>261</v>
      </c>
      <c r="K2250" t="s">
        <v>1342</v>
      </c>
      <c r="N2250" t="s">
        <v>35638</v>
      </c>
      <c r="O2250" t="s">
        <v>1565</v>
      </c>
      <c r="P2250" t="s">
        <v>35915</v>
      </c>
      <c r="Q2250" t="s">
        <v>35897</v>
      </c>
      <c r="R2250" t="s">
        <v>35898</v>
      </c>
      <c r="S2250" t="s">
        <v>35714</v>
      </c>
      <c r="T2250" t="s">
        <v>42656</v>
      </c>
      <c r="U2250" s="98">
        <v>2325</v>
      </c>
      <c r="V2250" s="98">
        <v>0</v>
      </c>
      <c r="W2250" t="s">
        <v>42657</v>
      </c>
    </row>
    <row r="2251" spans="1:23" ht="15" customHeight="1">
      <c r="A2251" t="s">
        <v>42658</v>
      </c>
      <c r="B2251" t="s">
        <v>35895</v>
      </c>
      <c r="C2251" s="15">
        <v>46075</v>
      </c>
      <c r="D2251" s="15">
        <v>46082</v>
      </c>
      <c r="E2251" t="s">
        <v>1646</v>
      </c>
      <c r="F2251" s="15">
        <v>46075</v>
      </c>
      <c r="G2251" s="15">
        <v>46082</v>
      </c>
      <c r="I2251" t="s">
        <v>1665</v>
      </c>
      <c r="K2251" t="s">
        <v>1345</v>
      </c>
      <c r="N2251" t="s">
        <v>35638</v>
      </c>
      <c r="O2251" t="s">
        <v>35902</v>
      </c>
      <c r="P2251" t="s">
        <v>35920</v>
      </c>
      <c r="Q2251" t="s">
        <v>35904</v>
      </c>
      <c r="R2251" t="s">
        <v>35905</v>
      </c>
      <c r="S2251" t="s">
        <v>35723</v>
      </c>
      <c r="T2251" t="s">
        <v>42659</v>
      </c>
      <c r="U2251" s="98">
        <v>1025</v>
      </c>
      <c r="V2251" s="98">
        <v>0</v>
      </c>
      <c r="W2251" t="s">
        <v>42660</v>
      </c>
    </row>
    <row r="2252" spans="1:23" ht="15" customHeight="1">
      <c r="A2252" t="s">
        <v>42661</v>
      </c>
      <c r="B2252" t="s">
        <v>35895</v>
      </c>
      <c r="C2252" s="15">
        <v>46076</v>
      </c>
      <c r="D2252" s="15">
        <v>46084</v>
      </c>
      <c r="E2252" t="s">
        <v>1646</v>
      </c>
      <c r="F2252" s="15">
        <v>46076</v>
      </c>
      <c r="G2252" s="15">
        <v>46084</v>
      </c>
      <c r="I2252" t="s">
        <v>3878</v>
      </c>
      <c r="K2252" t="s">
        <v>1348</v>
      </c>
      <c r="N2252" t="s">
        <v>35638</v>
      </c>
      <c r="O2252" t="s">
        <v>35909</v>
      </c>
      <c r="P2252" t="s">
        <v>35896</v>
      </c>
      <c r="Q2252" t="s">
        <v>35904</v>
      </c>
      <c r="R2252" t="s">
        <v>35898</v>
      </c>
      <c r="S2252" t="s">
        <v>35730</v>
      </c>
      <c r="T2252" t="s">
        <v>42662</v>
      </c>
      <c r="U2252" s="98">
        <v>1025</v>
      </c>
      <c r="V2252" s="98">
        <v>100</v>
      </c>
      <c r="W2252" t="s">
        <v>42663</v>
      </c>
    </row>
    <row r="2253" spans="1:23" ht="15" customHeight="1">
      <c r="A2253" t="s">
        <v>42664</v>
      </c>
      <c r="B2253" t="s">
        <v>35895</v>
      </c>
      <c r="C2253" s="15">
        <v>46077</v>
      </c>
      <c r="D2253" s="15">
        <v>46086</v>
      </c>
      <c r="E2253" t="s">
        <v>1646</v>
      </c>
      <c r="F2253" s="15">
        <v>46077</v>
      </c>
      <c r="G2253" s="15">
        <v>46086</v>
      </c>
      <c r="I2253" t="s">
        <v>3881</v>
      </c>
      <c r="K2253" t="s">
        <v>1352</v>
      </c>
      <c r="N2253" t="s">
        <v>35649</v>
      </c>
      <c r="O2253" t="s">
        <v>35914</v>
      </c>
      <c r="P2253" t="s">
        <v>35903</v>
      </c>
      <c r="Q2253" t="s">
        <v>35897</v>
      </c>
      <c r="R2253" t="s">
        <v>35905</v>
      </c>
      <c r="S2253" t="s">
        <v>35737</v>
      </c>
      <c r="T2253" t="s">
        <v>42665</v>
      </c>
      <c r="U2253" s="98">
        <v>8610</v>
      </c>
      <c r="V2253" s="98">
        <v>0</v>
      </c>
      <c r="W2253" t="s">
        <v>42666</v>
      </c>
    </row>
    <row r="2254" spans="1:23" ht="15" customHeight="1">
      <c r="A2254" t="s">
        <v>42667</v>
      </c>
      <c r="B2254" t="s">
        <v>35895</v>
      </c>
      <c r="C2254" s="15">
        <v>46078</v>
      </c>
      <c r="D2254" s="15">
        <v>46088</v>
      </c>
      <c r="E2254" t="s">
        <v>1646</v>
      </c>
      <c r="F2254" s="15">
        <v>46078</v>
      </c>
      <c r="G2254" s="15">
        <v>46088</v>
      </c>
      <c r="J2254" t="s">
        <v>295</v>
      </c>
      <c r="K2254" t="s">
        <v>1355</v>
      </c>
      <c r="N2254" t="s">
        <v>35649</v>
      </c>
      <c r="O2254" t="s">
        <v>35919</v>
      </c>
      <c r="P2254" t="s">
        <v>35910</v>
      </c>
      <c r="Q2254" t="s">
        <v>35904</v>
      </c>
      <c r="R2254" t="s">
        <v>35898</v>
      </c>
      <c r="S2254" t="s">
        <v>35744</v>
      </c>
      <c r="T2254" t="s">
        <v>42668</v>
      </c>
      <c r="U2254" s="98">
        <v>5105</v>
      </c>
      <c r="V2254" s="98">
        <v>0</v>
      </c>
      <c r="W2254" t="s">
        <v>42669</v>
      </c>
    </row>
    <row r="2255" spans="1:23" ht="15" customHeight="1">
      <c r="A2255" t="s">
        <v>42670</v>
      </c>
      <c r="B2255" t="s">
        <v>35895</v>
      </c>
      <c r="C2255" s="15">
        <v>46079</v>
      </c>
      <c r="D2255" s="15">
        <v>46090</v>
      </c>
      <c r="E2255" t="s">
        <v>1646</v>
      </c>
      <c r="F2255" s="15">
        <v>46079</v>
      </c>
      <c r="G2255" s="15">
        <v>46090</v>
      </c>
      <c r="I2255" t="s">
        <v>3887</v>
      </c>
      <c r="K2255" t="s">
        <v>1358</v>
      </c>
      <c r="N2255" t="s">
        <v>35674</v>
      </c>
      <c r="O2255" t="s">
        <v>35924</v>
      </c>
      <c r="P2255" t="s">
        <v>35915</v>
      </c>
      <c r="Q2255" t="s">
        <v>35904</v>
      </c>
      <c r="R2255" t="s">
        <v>35898</v>
      </c>
      <c r="S2255" t="s">
        <v>35750</v>
      </c>
      <c r="T2255" t="s">
        <v>42671</v>
      </c>
      <c r="U2255" s="98">
        <v>1416</v>
      </c>
      <c r="V2255" s="98">
        <v>0</v>
      </c>
      <c r="W2255" t="s">
        <v>42672</v>
      </c>
    </row>
    <row r="2256" spans="1:23" ht="15" customHeight="1">
      <c r="A2256" t="s">
        <v>42673</v>
      </c>
      <c r="B2256" t="s">
        <v>35895</v>
      </c>
      <c r="C2256" s="15">
        <v>46080</v>
      </c>
      <c r="D2256" s="15">
        <v>46092</v>
      </c>
      <c r="E2256" t="s">
        <v>1646</v>
      </c>
      <c r="F2256" s="15">
        <v>46080</v>
      </c>
      <c r="G2256" s="15">
        <v>46092</v>
      </c>
      <c r="I2256" t="s">
        <v>3891</v>
      </c>
      <c r="K2256" t="s">
        <v>1361</v>
      </c>
      <c r="N2256" t="s">
        <v>35662</v>
      </c>
      <c r="O2256" t="s">
        <v>1565</v>
      </c>
      <c r="P2256" t="s">
        <v>35920</v>
      </c>
      <c r="Q2256" t="s">
        <v>35897</v>
      </c>
      <c r="R2256" t="s">
        <v>35905</v>
      </c>
      <c r="S2256" t="s">
        <v>35755</v>
      </c>
      <c r="T2256" t="s">
        <v>42674</v>
      </c>
      <c r="U2256" s="98">
        <v>8200</v>
      </c>
      <c r="V2256" s="98">
        <v>0</v>
      </c>
      <c r="W2256" t="s">
        <v>42675</v>
      </c>
    </row>
    <row r="2257" spans="1:23" ht="15" customHeight="1">
      <c r="A2257" t="s">
        <v>42676</v>
      </c>
      <c r="B2257" t="s">
        <v>35895</v>
      </c>
      <c r="C2257" s="15">
        <v>46081</v>
      </c>
      <c r="D2257" s="15">
        <v>46094</v>
      </c>
      <c r="E2257" t="s">
        <v>1646</v>
      </c>
      <c r="F2257" s="15">
        <v>46081</v>
      </c>
      <c r="G2257" s="15">
        <v>46094</v>
      </c>
      <c r="I2257" t="s">
        <v>3894</v>
      </c>
      <c r="K2257" t="s">
        <v>1365</v>
      </c>
      <c r="N2257" t="s">
        <v>35686</v>
      </c>
      <c r="O2257" t="s">
        <v>35902</v>
      </c>
      <c r="P2257" t="s">
        <v>35896</v>
      </c>
      <c r="Q2257" t="s">
        <v>35904</v>
      </c>
      <c r="R2257" t="s">
        <v>35898</v>
      </c>
      <c r="S2257" t="s">
        <v>35760</v>
      </c>
      <c r="T2257" t="s">
        <v>42677</v>
      </c>
      <c r="U2257" s="98">
        <v>2280</v>
      </c>
      <c r="V2257" s="98">
        <v>0</v>
      </c>
      <c r="W2257" t="s">
        <v>42678</v>
      </c>
    </row>
    <row r="2258" spans="1:23" ht="15" customHeight="1">
      <c r="A2258" t="s">
        <v>42679</v>
      </c>
      <c r="B2258" t="s">
        <v>35895</v>
      </c>
      <c r="C2258" s="15">
        <v>46054</v>
      </c>
      <c r="D2258" s="15">
        <v>46068</v>
      </c>
      <c r="E2258" t="s">
        <v>1646</v>
      </c>
      <c r="F2258" s="15">
        <v>46054</v>
      </c>
      <c r="G2258" s="15">
        <v>46068</v>
      </c>
      <c r="J2258" t="s">
        <v>285</v>
      </c>
      <c r="K2258" t="s">
        <v>1368</v>
      </c>
      <c r="N2258" t="s">
        <v>35638</v>
      </c>
      <c r="O2258" t="s">
        <v>35909</v>
      </c>
      <c r="P2258" t="s">
        <v>35903</v>
      </c>
      <c r="Q2258" t="s">
        <v>35904</v>
      </c>
      <c r="R2258" t="s">
        <v>35905</v>
      </c>
      <c r="S2258" t="s">
        <v>35765</v>
      </c>
      <c r="T2258" t="s">
        <v>42680</v>
      </c>
      <c r="U2258" s="98">
        <v>1075</v>
      </c>
      <c r="V2258" s="98">
        <v>0</v>
      </c>
      <c r="W2258" t="s">
        <v>42681</v>
      </c>
    </row>
    <row r="2259" spans="1:23" ht="15" customHeight="1">
      <c r="A2259" t="s">
        <v>42682</v>
      </c>
      <c r="B2259" t="s">
        <v>35895</v>
      </c>
      <c r="C2259" s="15">
        <v>46055</v>
      </c>
      <c r="D2259" s="15">
        <v>46070</v>
      </c>
      <c r="E2259" t="s">
        <v>1646</v>
      </c>
      <c r="F2259" s="15">
        <v>46055</v>
      </c>
      <c r="G2259" s="15">
        <v>46070</v>
      </c>
      <c r="I2259" t="s">
        <v>3858</v>
      </c>
      <c r="K2259" t="s">
        <v>1371</v>
      </c>
      <c r="N2259" t="s">
        <v>35638</v>
      </c>
      <c r="O2259" t="s">
        <v>35914</v>
      </c>
      <c r="P2259" t="s">
        <v>35910</v>
      </c>
      <c r="Q2259" t="s">
        <v>35897</v>
      </c>
      <c r="R2259" t="s">
        <v>35898</v>
      </c>
      <c r="S2259" t="s">
        <v>35770</v>
      </c>
      <c r="T2259" t="s">
        <v>42683</v>
      </c>
      <c r="U2259" s="98">
        <v>2415</v>
      </c>
      <c r="V2259" s="98">
        <v>0</v>
      </c>
      <c r="W2259" t="s">
        <v>42684</v>
      </c>
    </row>
    <row r="2260" spans="1:23" ht="15" customHeight="1">
      <c r="A2260" t="s">
        <v>42685</v>
      </c>
      <c r="B2260" t="s">
        <v>35895</v>
      </c>
      <c r="C2260" s="15">
        <v>46056</v>
      </c>
      <c r="D2260" s="15">
        <v>46072</v>
      </c>
      <c r="E2260" t="s">
        <v>1646</v>
      </c>
      <c r="F2260" s="15">
        <v>46056</v>
      </c>
      <c r="G2260" s="15">
        <v>46072</v>
      </c>
      <c r="I2260" t="s">
        <v>3861</v>
      </c>
      <c r="K2260" t="s">
        <v>1375</v>
      </c>
      <c r="N2260" t="s">
        <v>35638</v>
      </c>
      <c r="O2260" t="s">
        <v>35919</v>
      </c>
      <c r="P2260" t="s">
        <v>35915</v>
      </c>
      <c r="Q2260" t="s">
        <v>35904</v>
      </c>
      <c r="R2260" t="s">
        <v>35898</v>
      </c>
      <c r="S2260" t="s">
        <v>35775</v>
      </c>
      <c r="T2260" t="s">
        <v>42686</v>
      </c>
      <c r="U2260" s="98">
        <v>1075</v>
      </c>
      <c r="V2260" s="98">
        <v>0</v>
      </c>
      <c r="W2260" t="s">
        <v>42687</v>
      </c>
    </row>
    <row r="2261" spans="1:23" ht="15" customHeight="1">
      <c r="A2261" t="s">
        <v>42688</v>
      </c>
      <c r="B2261" t="s">
        <v>35895</v>
      </c>
      <c r="C2261" s="15">
        <v>46057</v>
      </c>
      <c r="D2261" s="15">
        <v>46074</v>
      </c>
      <c r="E2261" t="s">
        <v>1646</v>
      </c>
      <c r="F2261" s="15">
        <v>46057</v>
      </c>
      <c r="G2261" s="15">
        <v>46074</v>
      </c>
      <c r="I2261" t="s">
        <v>3864</v>
      </c>
      <c r="K2261" t="s">
        <v>1378</v>
      </c>
      <c r="N2261" t="s">
        <v>35649</v>
      </c>
      <c r="O2261" t="s">
        <v>35924</v>
      </c>
      <c r="P2261" t="s">
        <v>35920</v>
      </c>
      <c r="Q2261" t="s">
        <v>35904</v>
      </c>
      <c r="R2261" t="s">
        <v>35905</v>
      </c>
      <c r="S2261" t="s">
        <v>35780</v>
      </c>
      <c r="T2261" t="s">
        <v>42689</v>
      </c>
      <c r="U2261" s="98">
        <v>4650</v>
      </c>
      <c r="V2261" s="98">
        <v>0</v>
      </c>
      <c r="W2261" t="s">
        <v>42690</v>
      </c>
    </row>
    <row r="2262" spans="1:23" ht="15" customHeight="1">
      <c r="A2262" t="s">
        <v>42691</v>
      </c>
      <c r="B2262" t="s">
        <v>35895</v>
      </c>
      <c r="C2262" s="15">
        <v>46058</v>
      </c>
      <c r="D2262" s="15">
        <v>46061</v>
      </c>
      <c r="E2262" t="s">
        <v>1646</v>
      </c>
      <c r="F2262" s="15">
        <v>46058</v>
      </c>
      <c r="G2262" s="15">
        <v>46061</v>
      </c>
      <c r="J2262" t="s">
        <v>275</v>
      </c>
      <c r="K2262" t="s">
        <v>1382</v>
      </c>
      <c r="N2262" t="s">
        <v>35649</v>
      </c>
      <c r="O2262" t="s">
        <v>1565</v>
      </c>
      <c r="P2262" t="s">
        <v>35896</v>
      </c>
      <c r="Q2262" t="s">
        <v>35897</v>
      </c>
      <c r="R2262" t="s">
        <v>35898</v>
      </c>
      <c r="S2262" t="s">
        <v>35785</v>
      </c>
      <c r="T2262" t="s">
        <v>42692</v>
      </c>
      <c r="U2262" s="98">
        <v>8005</v>
      </c>
      <c r="V2262" s="98">
        <v>110</v>
      </c>
      <c r="W2262" t="s">
        <v>42693</v>
      </c>
    </row>
    <row r="2263" spans="1:23" ht="15" customHeight="1">
      <c r="A2263" t="s">
        <v>42694</v>
      </c>
      <c r="B2263" t="s">
        <v>35895</v>
      </c>
      <c r="C2263" s="15">
        <v>46059</v>
      </c>
      <c r="D2263" s="15">
        <v>46063</v>
      </c>
      <c r="E2263" t="s">
        <v>1646</v>
      </c>
      <c r="F2263" s="15">
        <v>46059</v>
      </c>
      <c r="G2263" s="15">
        <v>46063</v>
      </c>
      <c r="I2263" t="s">
        <v>3870</v>
      </c>
      <c r="K2263" t="s">
        <v>1385</v>
      </c>
      <c r="N2263" t="s">
        <v>35674</v>
      </c>
      <c r="O2263" t="s">
        <v>35902</v>
      </c>
      <c r="P2263" t="s">
        <v>35903</v>
      </c>
      <c r="Q2263" t="s">
        <v>35904</v>
      </c>
      <c r="R2263" t="s">
        <v>35905</v>
      </c>
      <c r="S2263" t="s">
        <v>35790</v>
      </c>
      <c r="T2263" t="s">
        <v>42695</v>
      </c>
      <c r="U2263" s="98">
        <v>1290</v>
      </c>
      <c r="V2263" s="98">
        <v>0</v>
      </c>
      <c r="W2263" t="s">
        <v>42696</v>
      </c>
    </row>
    <row r="2264" spans="1:23" ht="15" customHeight="1">
      <c r="A2264" t="s">
        <v>42697</v>
      </c>
      <c r="B2264" t="s">
        <v>35895</v>
      </c>
      <c r="C2264" s="15">
        <v>46060</v>
      </c>
      <c r="D2264" s="15">
        <v>46065</v>
      </c>
      <c r="E2264" t="s">
        <v>1646</v>
      </c>
      <c r="F2264" s="15">
        <v>46060</v>
      </c>
      <c r="G2264" s="15">
        <v>46065</v>
      </c>
      <c r="I2264" t="s">
        <v>3873</v>
      </c>
      <c r="K2264" t="s">
        <v>1388</v>
      </c>
      <c r="N2264" t="s">
        <v>35662</v>
      </c>
      <c r="O2264" t="s">
        <v>35909</v>
      </c>
      <c r="P2264" t="s">
        <v>35910</v>
      </c>
      <c r="Q2264" t="s">
        <v>35904</v>
      </c>
      <c r="R2264" t="s">
        <v>35898</v>
      </c>
      <c r="S2264" t="s">
        <v>35795</v>
      </c>
      <c r="T2264" t="s">
        <v>42698</v>
      </c>
      <c r="U2264" s="98">
        <v>3680</v>
      </c>
      <c r="V2264" s="98">
        <v>0</v>
      </c>
      <c r="W2264" t="s">
        <v>42699</v>
      </c>
    </row>
    <row r="2265" spans="1:23" ht="15" customHeight="1">
      <c r="A2265" t="s">
        <v>42700</v>
      </c>
      <c r="B2265" t="s">
        <v>35895</v>
      </c>
      <c r="C2265" s="15">
        <v>46061</v>
      </c>
      <c r="D2265" s="15">
        <v>46067</v>
      </c>
      <c r="E2265" t="s">
        <v>1646</v>
      </c>
      <c r="F2265" s="15">
        <v>46061</v>
      </c>
      <c r="G2265" s="15">
        <v>46067</v>
      </c>
      <c r="I2265" t="s">
        <v>1665</v>
      </c>
      <c r="K2265" t="s">
        <v>1392</v>
      </c>
      <c r="N2265" t="s">
        <v>35686</v>
      </c>
      <c r="O2265" t="s">
        <v>35914</v>
      </c>
      <c r="P2265" t="s">
        <v>35915</v>
      </c>
      <c r="Q2265" t="s">
        <v>35897</v>
      </c>
      <c r="R2265" t="s">
        <v>35898</v>
      </c>
      <c r="S2265" t="s">
        <v>35800</v>
      </c>
      <c r="T2265" t="s">
        <v>42701</v>
      </c>
      <c r="U2265" s="98">
        <v>4660</v>
      </c>
      <c r="V2265" s="98">
        <v>0</v>
      </c>
      <c r="W2265" t="s">
        <v>42702</v>
      </c>
    </row>
    <row r="2266" spans="1:23" ht="15" customHeight="1">
      <c r="A2266" t="s">
        <v>42703</v>
      </c>
      <c r="B2266" t="s">
        <v>35895</v>
      </c>
      <c r="C2266" s="15">
        <v>46062</v>
      </c>
      <c r="D2266" s="15">
        <v>46069</v>
      </c>
      <c r="E2266" t="s">
        <v>1646</v>
      </c>
      <c r="F2266" s="15">
        <v>46062</v>
      </c>
      <c r="G2266" s="15">
        <v>46069</v>
      </c>
      <c r="J2266" t="s">
        <v>20946</v>
      </c>
      <c r="K2266" t="s">
        <v>1395</v>
      </c>
      <c r="N2266" t="s">
        <v>35638</v>
      </c>
      <c r="O2266" t="s">
        <v>35919</v>
      </c>
      <c r="P2266" t="s">
        <v>35920</v>
      </c>
      <c r="Q2266" t="s">
        <v>35904</v>
      </c>
      <c r="R2266" t="s">
        <v>35905</v>
      </c>
      <c r="S2266" t="s">
        <v>35805</v>
      </c>
      <c r="T2266" t="s">
        <v>42704</v>
      </c>
      <c r="U2266" s="98">
        <v>1000</v>
      </c>
      <c r="V2266" s="98">
        <v>0</v>
      </c>
      <c r="W2266" t="s">
        <v>42705</v>
      </c>
    </row>
    <row r="2267" spans="1:23" ht="15" customHeight="1">
      <c r="A2267" t="s">
        <v>42706</v>
      </c>
      <c r="B2267" t="s">
        <v>35895</v>
      </c>
      <c r="C2267" s="15">
        <v>46063</v>
      </c>
      <c r="D2267" s="15">
        <v>46071</v>
      </c>
      <c r="E2267" t="s">
        <v>1646</v>
      </c>
      <c r="F2267" s="15">
        <v>46063</v>
      </c>
      <c r="G2267" s="15">
        <v>46071</v>
      </c>
      <c r="I2267" t="s">
        <v>3881</v>
      </c>
      <c r="K2267" t="s">
        <v>1398</v>
      </c>
      <c r="N2267" t="s">
        <v>35638</v>
      </c>
      <c r="O2267" t="s">
        <v>35924</v>
      </c>
      <c r="P2267" t="s">
        <v>35896</v>
      </c>
      <c r="Q2267" t="s">
        <v>35904</v>
      </c>
      <c r="R2267" t="s">
        <v>35898</v>
      </c>
      <c r="S2267" t="s">
        <v>35810</v>
      </c>
      <c r="T2267" t="s">
        <v>42707</v>
      </c>
      <c r="U2267" s="98">
        <v>1000</v>
      </c>
      <c r="V2267" s="98">
        <v>0</v>
      </c>
      <c r="W2267" t="s">
        <v>42708</v>
      </c>
    </row>
    <row r="2268" spans="1:23" ht="15" customHeight="1">
      <c r="A2268" t="s">
        <v>42709</v>
      </c>
      <c r="B2268" t="s">
        <v>35895</v>
      </c>
      <c r="C2268" s="15">
        <v>46064</v>
      </c>
      <c r="D2268" s="15">
        <v>46073</v>
      </c>
      <c r="E2268" t="s">
        <v>1646</v>
      </c>
      <c r="F2268" s="15">
        <v>46064</v>
      </c>
      <c r="G2268" s="15">
        <v>46073</v>
      </c>
      <c r="I2268" t="s">
        <v>3884</v>
      </c>
      <c r="K2268" t="s">
        <v>1402</v>
      </c>
      <c r="N2268" t="s">
        <v>35638</v>
      </c>
      <c r="O2268" t="s">
        <v>1565</v>
      </c>
      <c r="P2268" t="s">
        <v>35903</v>
      </c>
      <c r="Q2268" t="s">
        <v>35897</v>
      </c>
      <c r="R2268" t="s">
        <v>35905</v>
      </c>
      <c r="S2268" t="s">
        <v>35815</v>
      </c>
      <c r="T2268" t="s">
        <v>42710</v>
      </c>
      <c r="U2268" s="98">
        <v>2280</v>
      </c>
      <c r="V2268" s="98">
        <v>0</v>
      </c>
      <c r="W2268" t="s">
        <v>42711</v>
      </c>
    </row>
    <row r="2269" spans="1:23" ht="15" customHeight="1">
      <c r="A2269" t="s">
        <v>42712</v>
      </c>
      <c r="B2269" t="s">
        <v>35895</v>
      </c>
      <c r="C2269" s="15">
        <v>46065</v>
      </c>
      <c r="D2269" s="15">
        <v>46075</v>
      </c>
      <c r="E2269" t="s">
        <v>1646</v>
      </c>
      <c r="F2269" s="15">
        <v>46065</v>
      </c>
      <c r="G2269" s="15">
        <v>46075</v>
      </c>
      <c r="I2269" t="s">
        <v>3887</v>
      </c>
      <c r="K2269" t="s">
        <v>1405</v>
      </c>
      <c r="N2269" t="s">
        <v>35649</v>
      </c>
      <c r="O2269" t="s">
        <v>35902</v>
      </c>
      <c r="P2269" t="s">
        <v>35910</v>
      </c>
      <c r="Q2269" t="s">
        <v>35904</v>
      </c>
      <c r="R2269" t="s">
        <v>35898</v>
      </c>
      <c r="S2269" t="s">
        <v>35820</v>
      </c>
      <c r="T2269" t="s">
        <v>42713</v>
      </c>
      <c r="U2269" s="98">
        <v>4930</v>
      </c>
      <c r="V2269" s="98">
        <v>0</v>
      </c>
      <c r="W2269" t="s">
        <v>42714</v>
      </c>
    </row>
    <row r="2270" spans="1:23" ht="15" customHeight="1">
      <c r="A2270" t="s">
        <v>42715</v>
      </c>
      <c r="B2270" t="s">
        <v>35895</v>
      </c>
      <c r="C2270" s="15">
        <v>46066</v>
      </c>
      <c r="D2270" s="15">
        <v>46077</v>
      </c>
      <c r="E2270" t="s">
        <v>1646</v>
      </c>
      <c r="F2270" s="15">
        <v>46066</v>
      </c>
      <c r="G2270" s="15">
        <v>46077</v>
      </c>
      <c r="J2270" t="s">
        <v>261</v>
      </c>
      <c r="K2270" t="s">
        <v>1408</v>
      </c>
      <c r="N2270" t="s">
        <v>35649</v>
      </c>
      <c r="O2270" t="s">
        <v>35909</v>
      </c>
      <c r="P2270" t="s">
        <v>35915</v>
      </c>
      <c r="Q2270" t="s">
        <v>35904</v>
      </c>
      <c r="R2270" t="s">
        <v>35898</v>
      </c>
      <c r="S2270" t="s">
        <v>35825</v>
      </c>
      <c r="T2270" t="s">
        <v>42716</v>
      </c>
      <c r="U2270" s="98">
        <v>4965</v>
      </c>
      <c r="V2270" s="98">
        <v>0</v>
      </c>
      <c r="W2270" t="s">
        <v>42717</v>
      </c>
    </row>
    <row r="2271" spans="1:23" ht="15" customHeight="1">
      <c r="A2271" t="s">
        <v>42718</v>
      </c>
      <c r="B2271" t="s">
        <v>35895</v>
      </c>
      <c r="C2271" s="15">
        <v>46067</v>
      </c>
      <c r="D2271" s="15">
        <v>46079</v>
      </c>
      <c r="E2271" t="s">
        <v>1646</v>
      </c>
      <c r="F2271" s="15">
        <v>46067</v>
      </c>
      <c r="G2271" s="15">
        <v>46079</v>
      </c>
      <c r="I2271" t="s">
        <v>3894</v>
      </c>
      <c r="K2271" t="s">
        <v>1411</v>
      </c>
      <c r="N2271" t="s">
        <v>35674</v>
      </c>
      <c r="O2271" t="s">
        <v>35914</v>
      </c>
      <c r="P2271" t="s">
        <v>35920</v>
      </c>
      <c r="Q2271" t="s">
        <v>35897</v>
      </c>
      <c r="R2271" t="s">
        <v>35905</v>
      </c>
      <c r="S2271" t="s">
        <v>35829</v>
      </c>
      <c r="T2271" t="s">
        <v>42719</v>
      </c>
      <c r="U2271" s="98">
        <v>2900</v>
      </c>
      <c r="V2271" s="98">
        <v>0</v>
      </c>
      <c r="W2271" t="s">
        <v>42720</v>
      </c>
    </row>
    <row r="2272" spans="1:23" ht="15" customHeight="1">
      <c r="A2272" t="s">
        <v>42721</v>
      </c>
      <c r="B2272" t="s">
        <v>35895</v>
      </c>
      <c r="C2272" s="15">
        <v>46068</v>
      </c>
      <c r="D2272" s="15">
        <v>46081</v>
      </c>
      <c r="E2272" t="s">
        <v>1646</v>
      </c>
      <c r="F2272" s="15">
        <v>46068</v>
      </c>
      <c r="G2272" s="15">
        <v>46081</v>
      </c>
      <c r="I2272" t="s">
        <v>1644</v>
      </c>
      <c r="K2272" t="s">
        <v>1414</v>
      </c>
      <c r="N2272" t="s">
        <v>35662</v>
      </c>
      <c r="O2272" t="s">
        <v>35919</v>
      </c>
      <c r="P2272" t="s">
        <v>35896</v>
      </c>
      <c r="Q2272" t="s">
        <v>35904</v>
      </c>
      <c r="R2272" t="s">
        <v>35898</v>
      </c>
      <c r="S2272" t="s">
        <v>35833</v>
      </c>
      <c r="T2272" t="s">
        <v>42722</v>
      </c>
      <c r="U2272" s="98">
        <v>3800</v>
      </c>
      <c r="V2272" s="98">
        <v>120</v>
      </c>
      <c r="W2272" t="s">
        <v>42723</v>
      </c>
    </row>
    <row r="2273" spans="1:23" ht="15" customHeight="1">
      <c r="A2273" t="s">
        <v>42724</v>
      </c>
      <c r="B2273" t="s">
        <v>35895</v>
      </c>
      <c r="C2273" s="15">
        <v>46069</v>
      </c>
      <c r="D2273" s="15">
        <v>46083</v>
      </c>
      <c r="E2273" t="s">
        <v>1646</v>
      </c>
      <c r="F2273" s="15">
        <v>46069</v>
      </c>
      <c r="G2273" s="15">
        <v>46083</v>
      </c>
      <c r="I2273" t="s">
        <v>3858</v>
      </c>
      <c r="K2273" t="s">
        <v>1417</v>
      </c>
      <c r="N2273" t="s">
        <v>35686</v>
      </c>
      <c r="O2273" t="s">
        <v>35924</v>
      </c>
      <c r="P2273" t="s">
        <v>35903</v>
      </c>
      <c r="Q2273" t="s">
        <v>35904</v>
      </c>
      <c r="R2273" t="s">
        <v>35905</v>
      </c>
      <c r="S2273" t="s">
        <v>35837</v>
      </c>
      <c r="T2273" t="s">
        <v>42725</v>
      </c>
      <c r="U2273" s="98">
        <v>2240</v>
      </c>
      <c r="V2273" s="98">
        <v>0</v>
      </c>
      <c r="W2273" t="s">
        <v>42726</v>
      </c>
    </row>
    <row r="2274" spans="1:23" ht="15" customHeight="1">
      <c r="A2274" t="s">
        <v>42727</v>
      </c>
      <c r="B2274" t="s">
        <v>35895</v>
      </c>
      <c r="C2274" s="15">
        <v>46070</v>
      </c>
      <c r="D2274" s="15">
        <v>46085</v>
      </c>
      <c r="E2274" t="s">
        <v>1646</v>
      </c>
      <c r="F2274" s="15">
        <v>46070</v>
      </c>
      <c r="G2274" s="15">
        <v>46085</v>
      </c>
      <c r="J2274" t="s">
        <v>295</v>
      </c>
      <c r="K2274" t="s">
        <v>1420</v>
      </c>
      <c r="N2274" t="s">
        <v>35638</v>
      </c>
      <c r="O2274" t="s">
        <v>1565</v>
      </c>
      <c r="P2274" t="s">
        <v>35910</v>
      </c>
      <c r="Q2274" t="s">
        <v>35897</v>
      </c>
      <c r="R2274" t="s">
        <v>35898</v>
      </c>
      <c r="S2274" t="s">
        <v>35841</v>
      </c>
      <c r="T2274" t="s">
        <v>42728</v>
      </c>
      <c r="U2274" s="98">
        <v>2370</v>
      </c>
      <c r="V2274" s="98">
        <v>0</v>
      </c>
      <c r="W2274" t="s">
        <v>42729</v>
      </c>
    </row>
    <row r="2275" spans="1:23" ht="15" customHeight="1">
      <c r="A2275" t="s">
        <v>42730</v>
      </c>
      <c r="B2275" t="s">
        <v>35895</v>
      </c>
      <c r="C2275" s="15">
        <v>46071</v>
      </c>
      <c r="D2275" s="15">
        <v>46087</v>
      </c>
      <c r="E2275" t="s">
        <v>1646</v>
      </c>
      <c r="F2275" s="15">
        <v>46071</v>
      </c>
      <c r="G2275" s="15">
        <v>46087</v>
      </c>
      <c r="I2275" t="s">
        <v>3864</v>
      </c>
      <c r="K2275" t="s">
        <v>1423</v>
      </c>
      <c r="N2275" t="s">
        <v>35638</v>
      </c>
      <c r="O2275" t="s">
        <v>35902</v>
      </c>
      <c r="P2275" t="s">
        <v>35915</v>
      </c>
      <c r="Q2275" t="s">
        <v>35904</v>
      </c>
      <c r="R2275" t="s">
        <v>35898</v>
      </c>
      <c r="S2275" t="s">
        <v>35845</v>
      </c>
      <c r="T2275" t="s">
        <v>42731</v>
      </c>
      <c r="U2275" s="98">
        <v>1050</v>
      </c>
      <c r="V2275" s="98">
        <v>0</v>
      </c>
      <c r="W2275" t="s">
        <v>42732</v>
      </c>
    </row>
    <row r="2276" spans="1:23" ht="15" customHeight="1">
      <c r="A2276" t="s">
        <v>42733</v>
      </c>
      <c r="B2276" t="s">
        <v>35895</v>
      </c>
      <c r="C2276" s="15">
        <v>46072</v>
      </c>
      <c r="D2276" s="15">
        <v>46089</v>
      </c>
      <c r="E2276" t="s">
        <v>1646</v>
      </c>
      <c r="F2276" s="15">
        <v>46072</v>
      </c>
      <c r="G2276" s="15">
        <v>46089</v>
      </c>
      <c r="I2276" t="s">
        <v>3867</v>
      </c>
      <c r="K2276" t="s">
        <v>1426</v>
      </c>
      <c r="N2276" t="s">
        <v>35638</v>
      </c>
      <c r="O2276" t="s">
        <v>35909</v>
      </c>
      <c r="P2276" t="s">
        <v>35920</v>
      </c>
      <c r="Q2276" t="s">
        <v>35904</v>
      </c>
      <c r="R2276" t="s">
        <v>35905</v>
      </c>
      <c r="S2276" t="s">
        <v>35849</v>
      </c>
      <c r="T2276" t="s">
        <v>42734</v>
      </c>
      <c r="U2276" s="98">
        <v>1050</v>
      </c>
      <c r="V2276" s="98">
        <v>0</v>
      </c>
      <c r="W2276" t="s">
        <v>42735</v>
      </c>
    </row>
    <row r="2277" spans="1:23" ht="15" customHeight="1">
      <c r="A2277" t="s">
        <v>42736</v>
      </c>
      <c r="B2277" t="s">
        <v>35895</v>
      </c>
      <c r="C2277" s="15">
        <v>46073</v>
      </c>
      <c r="D2277" s="15">
        <v>46076</v>
      </c>
      <c r="E2277" t="s">
        <v>1646</v>
      </c>
      <c r="F2277" s="15">
        <v>46073</v>
      </c>
      <c r="G2277" s="15">
        <v>46076</v>
      </c>
      <c r="I2277" t="s">
        <v>3870</v>
      </c>
      <c r="K2277" t="s">
        <v>1429</v>
      </c>
      <c r="N2277" t="s">
        <v>35649</v>
      </c>
      <c r="O2277" t="s">
        <v>35914</v>
      </c>
      <c r="P2277" t="s">
        <v>35896</v>
      </c>
      <c r="Q2277" t="s">
        <v>35897</v>
      </c>
      <c r="R2277" t="s">
        <v>35898</v>
      </c>
      <c r="S2277" t="s">
        <v>35853</v>
      </c>
      <c r="T2277" t="s">
        <v>42737</v>
      </c>
      <c r="U2277" s="98">
        <v>8830</v>
      </c>
      <c r="V2277" s="98">
        <v>0</v>
      </c>
      <c r="W2277" t="s">
        <v>42738</v>
      </c>
    </row>
    <row r="2278" spans="1:23" ht="15" customHeight="1">
      <c r="A2278" t="s">
        <v>42739</v>
      </c>
      <c r="B2278" t="s">
        <v>35895</v>
      </c>
      <c r="C2278" s="15">
        <v>46074</v>
      </c>
      <c r="D2278" s="15">
        <v>46078</v>
      </c>
      <c r="E2278" t="s">
        <v>1646</v>
      </c>
      <c r="F2278" s="15">
        <v>46074</v>
      </c>
      <c r="G2278" s="15">
        <v>46078</v>
      </c>
      <c r="J2278" t="s">
        <v>285</v>
      </c>
      <c r="K2278" t="s">
        <v>1432</v>
      </c>
      <c r="N2278" t="s">
        <v>35649</v>
      </c>
      <c r="O2278" t="s">
        <v>35919</v>
      </c>
      <c r="P2278" t="s">
        <v>35903</v>
      </c>
      <c r="Q2278" t="s">
        <v>35904</v>
      </c>
      <c r="R2278" t="s">
        <v>35905</v>
      </c>
      <c r="S2278" t="s">
        <v>35857</v>
      </c>
      <c r="T2278" t="s">
        <v>42740</v>
      </c>
      <c r="U2278" s="98">
        <v>5245</v>
      </c>
      <c r="V2278" s="98">
        <v>0</v>
      </c>
      <c r="W2278" t="s">
        <v>42741</v>
      </c>
    </row>
    <row r="2279" spans="1:23" ht="15" customHeight="1">
      <c r="A2279" t="s">
        <v>42742</v>
      </c>
      <c r="B2279" t="s">
        <v>35895</v>
      </c>
      <c r="C2279" s="15">
        <v>46075</v>
      </c>
      <c r="D2279" s="15">
        <v>46080</v>
      </c>
      <c r="E2279" t="s">
        <v>1646</v>
      </c>
      <c r="F2279" s="15">
        <v>46075</v>
      </c>
      <c r="G2279" s="15">
        <v>46080</v>
      </c>
      <c r="I2279" t="s">
        <v>1665</v>
      </c>
      <c r="K2279" t="s">
        <v>1435</v>
      </c>
      <c r="N2279" t="s">
        <v>35674</v>
      </c>
      <c r="O2279" t="s">
        <v>35924</v>
      </c>
      <c r="P2279" t="s">
        <v>35910</v>
      </c>
      <c r="Q2279" t="s">
        <v>35904</v>
      </c>
      <c r="R2279" t="s">
        <v>35898</v>
      </c>
      <c r="S2279" t="s">
        <v>35861</v>
      </c>
      <c r="T2279" t="s">
        <v>42743</v>
      </c>
      <c r="U2279" s="98">
        <v>1470</v>
      </c>
      <c r="V2279" s="98">
        <v>0</v>
      </c>
      <c r="W2279" t="s">
        <v>42744</v>
      </c>
    </row>
    <row r="2280" spans="1:23" ht="15" customHeight="1">
      <c r="A2280" t="s">
        <v>42745</v>
      </c>
      <c r="B2280" t="s">
        <v>35895</v>
      </c>
      <c r="C2280" s="15">
        <v>46076</v>
      </c>
      <c r="D2280" s="15">
        <v>46082</v>
      </c>
      <c r="E2280" t="s">
        <v>1646</v>
      </c>
      <c r="F2280" s="15">
        <v>46076</v>
      </c>
      <c r="G2280" s="15">
        <v>46082</v>
      </c>
      <c r="I2280" t="s">
        <v>3878</v>
      </c>
      <c r="K2280" t="s">
        <v>1438</v>
      </c>
      <c r="N2280" t="s">
        <v>35662</v>
      </c>
      <c r="O2280" t="s">
        <v>1565</v>
      </c>
      <c r="P2280" t="s">
        <v>35915</v>
      </c>
      <c r="Q2280" t="s">
        <v>35897</v>
      </c>
      <c r="R2280" t="s">
        <v>35898</v>
      </c>
      <c r="S2280" t="s">
        <v>35865</v>
      </c>
      <c r="T2280" t="s">
        <v>42746</v>
      </c>
      <c r="U2280" s="98">
        <v>8200</v>
      </c>
      <c r="V2280" s="98">
        <v>0</v>
      </c>
      <c r="W2280" t="s">
        <v>42747</v>
      </c>
    </row>
    <row r="2281" spans="1:23" ht="15" customHeight="1">
      <c r="A2281" t="s">
        <v>42748</v>
      </c>
      <c r="B2281" t="s">
        <v>35895</v>
      </c>
      <c r="C2281" s="15">
        <v>46077</v>
      </c>
      <c r="D2281" s="15">
        <v>46084</v>
      </c>
      <c r="E2281" t="s">
        <v>1646</v>
      </c>
      <c r="F2281" s="15">
        <v>46077</v>
      </c>
      <c r="G2281" s="15">
        <v>46084</v>
      </c>
      <c r="I2281" t="s">
        <v>3881</v>
      </c>
      <c r="K2281" t="s">
        <v>1441</v>
      </c>
      <c r="N2281" t="s">
        <v>35686</v>
      </c>
      <c r="O2281" t="s">
        <v>35902</v>
      </c>
      <c r="P2281" t="s">
        <v>35920</v>
      </c>
      <c r="Q2281" t="s">
        <v>35904</v>
      </c>
      <c r="R2281" t="s">
        <v>35905</v>
      </c>
      <c r="S2281" t="s">
        <v>35869</v>
      </c>
      <c r="T2281" t="s">
        <v>42749</v>
      </c>
      <c r="U2281" s="98">
        <v>2040</v>
      </c>
      <c r="V2281" s="98">
        <v>0</v>
      </c>
      <c r="W2281" t="s">
        <v>42750</v>
      </c>
    </row>
    <row r="2282" spans="1:23" ht="15" customHeight="1">
      <c r="A2282" t="s">
        <v>42751</v>
      </c>
      <c r="B2282" t="s">
        <v>35895</v>
      </c>
      <c r="C2282" s="15">
        <v>46078</v>
      </c>
      <c r="D2282" s="15">
        <v>46086</v>
      </c>
      <c r="E2282" t="s">
        <v>1646</v>
      </c>
      <c r="F2282" s="15">
        <v>46078</v>
      </c>
      <c r="G2282" s="15">
        <v>46086</v>
      </c>
      <c r="J2282" t="s">
        <v>275</v>
      </c>
      <c r="K2282" t="s">
        <v>1444</v>
      </c>
      <c r="N2282" t="s">
        <v>35638</v>
      </c>
      <c r="O2282" t="s">
        <v>35909</v>
      </c>
      <c r="P2282" t="s">
        <v>35896</v>
      </c>
      <c r="Q2282" t="s">
        <v>35904</v>
      </c>
      <c r="R2282" t="s">
        <v>35898</v>
      </c>
      <c r="S2282" t="s">
        <v>35635</v>
      </c>
      <c r="T2282" t="s">
        <v>42752</v>
      </c>
      <c r="U2282" s="98">
        <v>975</v>
      </c>
      <c r="V2282" s="98">
        <v>130</v>
      </c>
      <c r="W2282" t="s">
        <v>42753</v>
      </c>
    </row>
    <row r="2283" spans="1:23" ht="15" customHeight="1">
      <c r="A2283" t="s">
        <v>42754</v>
      </c>
      <c r="B2283" t="s">
        <v>35895</v>
      </c>
      <c r="C2283" s="15">
        <v>46079</v>
      </c>
      <c r="D2283" s="15">
        <v>46088</v>
      </c>
      <c r="E2283" t="s">
        <v>1646</v>
      </c>
      <c r="F2283" s="15">
        <v>46079</v>
      </c>
      <c r="G2283" s="15">
        <v>46088</v>
      </c>
      <c r="I2283" t="s">
        <v>3887</v>
      </c>
      <c r="K2283" t="s">
        <v>1447</v>
      </c>
      <c r="N2283" t="s">
        <v>35638</v>
      </c>
      <c r="O2283" t="s">
        <v>35914</v>
      </c>
      <c r="P2283" t="s">
        <v>35903</v>
      </c>
      <c r="Q2283" t="s">
        <v>35897</v>
      </c>
      <c r="R2283" t="s">
        <v>35905</v>
      </c>
      <c r="S2283" t="s">
        <v>35647</v>
      </c>
      <c r="T2283" t="s">
        <v>42755</v>
      </c>
      <c r="U2283" s="98">
        <v>2235</v>
      </c>
      <c r="V2283" s="98">
        <v>0</v>
      </c>
      <c r="W2283" t="s">
        <v>42756</v>
      </c>
    </row>
    <row r="2284" spans="1:23" ht="15" customHeight="1">
      <c r="A2284" t="s">
        <v>42757</v>
      </c>
      <c r="B2284" t="s">
        <v>35895</v>
      </c>
      <c r="C2284" s="15">
        <v>46080</v>
      </c>
      <c r="D2284" s="15">
        <v>46090</v>
      </c>
      <c r="E2284" t="s">
        <v>1646</v>
      </c>
      <c r="F2284" s="15">
        <v>46080</v>
      </c>
      <c r="G2284" s="15">
        <v>46090</v>
      </c>
      <c r="I2284" t="s">
        <v>3891</v>
      </c>
      <c r="K2284" t="s">
        <v>1451</v>
      </c>
      <c r="N2284" t="s">
        <v>35638</v>
      </c>
      <c r="O2284" t="s">
        <v>35919</v>
      </c>
      <c r="P2284" t="s">
        <v>35910</v>
      </c>
      <c r="Q2284" t="s">
        <v>35904</v>
      </c>
      <c r="R2284" t="s">
        <v>35898</v>
      </c>
      <c r="S2284" t="s">
        <v>35660</v>
      </c>
      <c r="T2284" t="s">
        <v>42758</v>
      </c>
      <c r="U2284" s="98">
        <v>975</v>
      </c>
      <c r="V2284" s="98">
        <v>0</v>
      </c>
      <c r="W2284" t="s">
        <v>42759</v>
      </c>
    </row>
    <row r="2285" spans="1:23" ht="15" customHeight="1">
      <c r="A2285" t="s">
        <v>42760</v>
      </c>
      <c r="B2285" t="s">
        <v>35895</v>
      </c>
      <c r="C2285" s="15">
        <v>46081</v>
      </c>
      <c r="D2285" s="15">
        <v>46092</v>
      </c>
      <c r="E2285" t="s">
        <v>1646</v>
      </c>
      <c r="F2285" s="15">
        <v>46081</v>
      </c>
      <c r="G2285" s="15">
        <v>46092</v>
      </c>
      <c r="I2285" t="s">
        <v>3894</v>
      </c>
      <c r="K2285" t="s">
        <v>1454</v>
      </c>
      <c r="N2285" t="s">
        <v>35649</v>
      </c>
      <c r="O2285" t="s">
        <v>35924</v>
      </c>
      <c r="P2285" t="s">
        <v>35915</v>
      </c>
      <c r="Q2285" t="s">
        <v>35904</v>
      </c>
      <c r="R2285" t="s">
        <v>35898</v>
      </c>
      <c r="S2285" t="s">
        <v>35672</v>
      </c>
      <c r="T2285" t="s">
        <v>42761</v>
      </c>
      <c r="U2285" s="98">
        <v>4790</v>
      </c>
      <c r="V2285" s="98">
        <v>0</v>
      </c>
      <c r="W2285" t="s">
        <v>42762</v>
      </c>
    </row>
    <row r="2286" spans="1:23" ht="15" customHeight="1">
      <c r="A2286" t="s">
        <v>42763</v>
      </c>
      <c r="B2286" t="s">
        <v>35895</v>
      </c>
      <c r="C2286" s="15">
        <v>46054</v>
      </c>
      <c r="D2286" s="15">
        <v>46066</v>
      </c>
      <c r="E2286" t="s">
        <v>1646</v>
      </c>
      <c r="F2286" s="15">
        <v>46054</v>
      </c>
      <c r="G2286" s="15">
        <v>46066</v>
      </c>
      <c r="J2286" t="s">
        <v>20946</v>
      </c>
      <c r="K2286" t="s">
        <v>1457</v>
      </c>
      <c r="N2286" t="s">
        <v>35649</v>
      </c>
      <c r="O2286" t="s">
        <v>1565</v>
      </c>
      <c r="P2286" t="s">
        <v>35920</v>
      </c>
      <c r="Q2286" t="s">
        <v>35897</v>
      </c>
      <c r="R2286" t="s">
        <v>35905</v>
      </c>
      <c r="S2286" t="s">
        <v>35683</v>
      </c>
      <c r="T2286" t="s">
        <v>42764</v>
      </c>
      <c r="U2286" s="98">
        <v>8225</v>
      </c>
      <c r="V2286" s="98">
        <v>0</v>
      </c>
      <c r="W2286" t="s">
        <v>42765</v>
      </c>
    </row>
    <row r="2287" spans="1:23" ht="15" customHeight="1">
      <c r="A2287" t="s">
        <v>42766</v>
      </c>
      <c r="B2287" t="s">
        <v>35895</v>
      </c>
      <c r="C2287" s="15">
        <v>46055</v>
      </c>
      <c r="D2287" s="15">
        <v>46068</v>
      </c>
      <c r="E2287" t="s">
        <v>1646</v>
      </c>
      <c r="F2287" s="15">
        <v>46055</v>
      </c>
      <c r="G2287" s="15">
        <v>46068</v>
      </c>
      <c r="I2287" t="s">
        <v>3858</v>
      </c>
      <c r="K2287" t="s">
        <v>1460</v>
      </c>
      <c r="N2287" t="s">
        <v>35674</v>
      </c>
      <c r="O2287" t="s">
        <v>35902</v>
      </c>
      <c r="P2287" t="s">
        <v>35896</v>
      </c>
      <c r="Q2287" t="s">
        <v>35904</v>
      </c>
      <c r="R2287" t="s">
        <v>35898</v>
      </c>
      <c r="S2287" t="s">
        <v>35692</v>
      </c>
      <c r="T2287" t="s">
        <v>42767</v>
      </c>
      <c r="U2287" s="98">
        <v>1344</v>
      </c>
      <c r="V2287" s="98">
        <v>0</v>
      </c>
      <c r="W2287" t="s">
        <v>42768</v>
      </c>
    </row>
    <row r="2288" spans="1:23" ht="15" customHeight="1">
      <c r="A2288" t="s">
        <v>42769</v>
      </c>
      <c r="B2288" t="s">
        <v>35895</v>
      </c>
      <c r="C2288" s="15">
        <v>46056</v>
      </c>
      <c r="D2288" s="15">
        <v>46070</v>
      </c>
      <c r="E2288" t="s">
        <v>1646</v>
      </c>
      <c r="F2288" s="15">
        <v>46056</v>
      </c>
      <c r="G2288" s="15">
        <v>46070</v>
      </c>
      <c r="I2288" t="s">
        <v>3861</v>
      </c>
      <c r="K2288" t="s">
        <v>1463</v>
      </c>
      <c r="N2288" t="s">
        <v>35662</v>
      </c>
      <c r="O2288" t="s">
        <v>35909</v>
      </c>
      <c r="P2288" t="s">
        <v>35903</v>
      </c>
      <c r="Q2288" t="s">
        <v>35904</v>
      </c>
      <c r="R2288" t="s">
        <v>35905</v>
      </c>
      <c r="S2288" t="s">
        <v>35700</v>
      </c>
      <c r="T2288" t="s">
        <v>42770</v>
      </c>
      <c r="U2288" s="98">
        <v>3800</v>
      </c>
      <c r="V2288" s="98">
        <v>0</v>
      </c>
      <c r="W2288" t="s">
        <v>42771</v>
      </c>
    </row>
    <row r="2289" spans="1:23" ht="15" customHeight="1">
      <c r="A2289" t="s">
        <v>42772</v>
      </c>
      <c r="B2289" t="s">
        <v>35895</v>
      </c>
      <c r="C2289" s="15">
        <v>46057</v>
      </c>
      <c r="D2289" s="15">
        <v>46072</v>
      </c>
      <c r="E2289" t="s">
        <v>1646</v>
      </c>
      <c r="F2289" s="15">
        <v>46057</v>
      </c>
      <c r="G2289" s="15">
        <v>46072</v>
      </c>
      <c r="I2289" t="s">
        <v>3864</v>
      </c>
      <c r="K2289" t="s">
        <v>1466</v>
      </c>
      <c r="N2289" t="s">
        <v>35686</v>
      </c>
      <c r="O2289" t="s">
        <v>35914</v>
      </c>
      <c r="P2289" t="s">
        <v>35910</v>
      </c>
      <c r="Q2289" t="s">
        <v>35897</v>
      </c>
      <c r="R2289" t="s">
        <v>35898</v>
      </c>
      <c r="S2289" t="s">
        <v>35708</v>
      </c>
      <c r="T2289" t="s">
        <v>42773</v>
      </c>
      <c r="U2289" s="98">
        <v>4730</v>
      </c>
      <c r="V2289" s="98">
        <v>0</v>
      </c>
      <c r="W2289" t="s">
        <v>42774</v>
      </c>
    </row>
    <row r="2290" spans="1:23" ht="15" customHeight="1">
      <c r="A2290" t="s">
        <v>42775</v>
      </c>
      <c r="B2290" t="s">
        <v>35895</v>
      </c>
      <c r="C2290" s="15">
        <v>46058</v>
      </c>
      <c r="D2290" s="15">
        <v>46074</v>
      </c>
      <c r="E2290" t="s">
        <v>1646</v>
      </c>
      <c r="F2290" s="15">
        <v>46058</v>
      </c>
      <c r="G2290" s="15">
        <v>46074</v>
      </c>
      <c r="J2290" t="s">
        <v>261</v>
      </c>
      <c r="K2290" t="s">
        <v>1468</v>
      </c>
      <c r="N2290" t="s">
        <v>35638</v>
      </c>
      <c r="O2290" t="s">
        <v>35919</v>
      </c>
      <c r="P2290" t="s">
        <v>35915</v>
      </c>
      <c r="Q2290" t="s">
        <v>35904</v>
      </c>
      <c r="R2290" t="s">
        <v>35898</v>
      </c>
      <c r="S2290" t="s">
        <v>35714</v>
      </c>
      <c r="T2290" t="s">
        <v>42776</v>
      </c>
      <c r="U2290" s="98">
        <v>1025</v>
      </c>
      <c r="V2290" s="98">
        <v>0</v>
      </c>
      <c r="W2290" t="s">
        <v>42777</v>
      </c>
    </row>
    <row r="2291" spans="1:23" ht="15" customHeight="1">
      <c r="A2291" t="s">
        <v>42778</v>
      </c>
      <c r="B2291" t="s">
        <v>35895</v>
      </c>
      <c r="C2291" s="15">
        <v>46059</v>
      </c>
      <c r="D2291" s="15">
        <v>46076</v>
      </c>
      <c r="E2291" t="s">
        <v>1646</v>
      </c>
      <c r="F2291" s="15">
        <v>46059</v>
      </c>
      <c r="G2291" s="15">
        <v>46076</v>
      </c>
      <c r="I2291" t="s">
        <v>3870</v>
      </c>
      <c r="K2291" t="s">
        <v>1471</v>
      </c>
      <c r="N2291" t="s">
        <v>35638</v>
      </c>
      <c r="O2291" t="s">
        <v>35924</v>
      </c>
      <c r="P2291" t="s">
        <v>35920</v>
      </c>
      <c r="Q2291" t="s">
        <v>35904</v>
      </c>
      <c r="R2291" t="s">
        <v>35905</v>
      </c>
      <c r="S2291" t="s">
        <v>35723</v>
      </c>
      <c r="T2291" t="s">
        <v>42779</v>
      </c>
      <c r="U2291" s="98">
        <v>1025</v>
      </c>
      <c r="V2291" s="98">
        <v>0</v>
      </c>
      <c r="W2291" t="s">
        <v>42780</v>
      </c>
    </row>
    <row r="2292" spans="1:23" ht="15" customHeight="1">
      <c r="A2292" t="s">
        <v>42781</v>
      </c>
      <c r="B2292" t="s">
        <v>35895</v>
      </c>
      <c r="C2292" s="15">
        <v>46060</v>
      </c>
      <c r="D2292" s="15">
        <v>46063</v>
      </c>
      <c r="E2292" t="s">
        <v>1646</v>
      </c>
      <c r="F2292" s="15">
        <v>46060</v>
      </c>
      <c r="G2292" s="15">
        <v>46063</v>
      </c>
      <c r="I2292" t="s">
        <v>3873</v>
      </c>
      <c r="K2292" t="s">
        <v>1474</v>
      </c>
      <c r="N2292" t="s">
        <v>35638</v>
      </c>
      <c r="O2292" t="s">
        <v>1565</v>
      </c>
      <c r="P2292" t="s">
        <v>35896</v>
      </c>
      <c r="Q2292" t="s">
        <v>35897</v>
      </c>
      <c r="R2292" t="s">
        <v>35898</v>
      </c>
      <c r="S2292" t="s">
        <v>35730</v>
      </c>
      <c r="T2292" t="s">
        <v>42782</v>
      </c>
      <c r="U2292" s="98">
        <v>2325</v>
      </c>
      <c r="V2292" s="98">
        <v>140</v>
      </c>
      <c r="W2292" t="s">
        <v>42783</v>
      </c>
    </row>
    <row r="2293" spans="1:23" ht="15" customHeight="1">
      <c r="A2293" t="s">
        <v>42784</v>
      </c>
      <c r="B2293" t="s">
        <v>35895</v>
      </c>
      <c r="C2293" s="15">
        <v>46061</v>
      </c>
      <c r="D2293" s="15">
        <v>46065</v>
      </c>
      <c r="E2293" t="s">
        <v>1646</v>
      </c>
      <c r="F2293" s="15">
        <v>46061</v>
      </c>
      <c r="G2293" s="15">
        <v>46065</v>
      </c>
      <c r="I2293" t="s">
        <v>1665</v>
      </c>
      <c r="K2293" t="s">
        <v>1477</v>
      </c>
      <c r="N2293" t="s">
        <v>35649</v>
      </c>
      <c r="O2293" t="s">
        <v>35902</v>
      </c>
      <c r="P2293" t="s">
        <v>35903</v>
      </c>
      <c r="Q2293" t="s">
        <v>35904</v>
      </c>
      <c r="R2293" t="s">
        <v>35905</v>
      </c>
      <c r="S2293" t="s">
        <v>35737</v>
      </c>
      <c r="T2293" t="s">
        <v>42785</v>
      </c>
      <c r="U2293" s="98">
        <v>5070</v>
      </c>
      <c r="V2293" s="98">
        <v>0</v>
      </c>
      <c r="W2293" t="s">
        <v>42786</v>
      </c>
    </row>
    <row r="2294" spans="1:23" ht="15" customHeight="1">
      <c r="A2294" t="s">
        <v>42787</v>
      </c>
      <c r="B2294" t="s">
        <v>35895</v>
      </c>
      <c r="C2294" s="15">
        <v>46062</v>
      </c>
      <c r="D2294" s="15">
        <v>46067</v>
      </c>
      <c r="E2294" t="s">
        <v>1646</v>
      </c>
      <c r="F2294" s="15">
        <v>46062</v>
      </c>
      <c r="G2294" s="15">
        <v>46067</v>
      </c>
      <c r="J2294" t="s">
        <v>295</v>
      </c>
      <c r="K2294" t="s">
        <v>1480</v>
      </c>
      <c r="N2294" t="s">
        <v>35649</v>
      </c>
      <c r="O2294" t="s">
        <v>35909</v>
      </c>
      <c r="P2294" t="s">
        <v>35910</v>
      </c>
      <c r="Q2294" t="s">
        <v>35904</v>
      </c>
      <c r="R2294" t="s">
        <v>35898</v>
      </c>
      <c r="S2294" t="s">
        <v>35744</v>
      </c>
      <c r="T2294" t="s">
        <v>42788</v>
      </c>
      <c r="U2294" s="98">
        <v>5105</v>
      </c>
      <c r="V2294" s="98">
        <v>0</v>
      </c>
      <c r="W2294" t="s">
        <v>42789</v>
      </c>
    </row>
    <row r="2295" spans="1:23" ht="15" customHeight="1">
      <c r="A2295" t="s">
        <v>42790</v>
      </c>
      <c r="B2295" t="s">
        <v>35895</v>
      </c>
      <c r="C2295" s="15">
        <v>46063</v>
      </c>
      <c r="D2295" s="15">
        <v>46069</v>
      </c>
      <c r="E2295" t="s">
        <v>1646</v>
      </c>
      <c r="F2295" s="15">
        <v>46063</v>
      </c>
      <c r="G2295" s="15">
        <v>46069</v>
      </c>
      <c r="I2295" t="s">
        <v>3881</v>
      </c>
      <c r="K2295" t="s">
        <v>1483</v>
      </c>
      <c r="N2295" t="s">
        <v>35674</v>
      </c>
      <c r="O2295" t="s">
        <v>35914</v>
      </c>
      <c r="P2295" t="s">
        <v>35915</v>
      </c>
      <c r="Q2295" t="s">
        <v>35897</v>
      </c>
      <c r="R2295" t="s">
        <v>35898</v>
      </c>
      <c r="S2295" t="s">
        <v>35750</v>
      </c>
      <c r="T2295" t="s">
        <v>42791</v>
      </c>
      <c r="U2295" s="98">
        <v>2970</v>
      </c>
      <c r="V2295" s="98">
        <v>0</v>
      </c>
      <c r="W2295" t="s">
        <v>42792</v>
      </c>
    </row>
    <row r="2296" spans="1:23" ht="15" customHeight="1">
      <c r="A2296" t="s">
        <v>42793</v>
      </c>
      <c r="B2296" t="s">
        <v>35895</v>
      </c>
      <c r="C2296" s="15">
        <v>46064</v>
      </c>
      <c r="D2296" s="15">
        <v>46071</v>
      </c>
      <c r="E2296" t="s">
        <v>1646</v>
      </c>
      <c r="F2296" s="15">
        <v>46064</v>
      </c>
      <c r="G2296" s="15">
        <v>46071</v>
      </c>
      <c r="I2296" t="s">
        <v>3884</v>
      </c>
      <c r="K2296" t="s">
        <v>1487</v>
      </c>
      <c r="N2296" t="s">
        <v>35662</v>
      </c>
      <c r="O2296" t="s">
        <v>35919</v>
      </c>
      <c r="P2296" t="s">
        <v>35920</v>
      </c>
      <c r="Q2296" t="s">
        <v>35904</v>
      </c>
      <c r="R2296" t="s">
        <v>35905</v>
      </c>
      <c r="S2296" t="s">
        <v>35755</v>
      </c>
      <c r="T2296" t="s">
        <v>42794</v>
      </c>
      <c r="U2296" s="98">
        <v>3920</v>
      </c>
      <c r="V2296" s="98">
        <v>0</v>
      </c>
      <c r="W2296" t="s">
        <v>42795</v>
      </c>
    </row>
    <row r="2297" spans="1:23" ht="15" customHeight="1">
      <c r="A2297" t="s">
        <v>42796</v>
      </c>
      <c r="B2297" t="s">
        <v>35895</v>
      </c>
      <c r="C2297" s="15">
        <v>46065</v>
      </c>
      <c r="D2297" s="15">
        <v>46073</v>
      </c>
      <c r="E2297" t="s">
        <v>1646</v>
      </c>
      <c r="F2297" s="15">
        <v>46065</v>
      </c>
      <c r="G2297" s="15">
        <v>46073</v>
      </c>
      <c r="I2297" t="s">
        <v>3887</v>
      </c>
      <c r="K2297" t="s">
        <v>1490</v>
      </c>
      <c r="N2297" t="s">
        <v>35686</v>
      </c>
      <c r="O2297" t="s">
        <v>35924</v>
      </c>
      <c r="P2297" t="s">
        <v>35896</v>
      </c>
      <c r="Q2297" t="s">
        <v>35904</v>
      </c>
      <c r="R2297" t="s">
        <v>35898</v>
      </c>
      <c r="S2297" t="s">
        <v>35760</v>
      </c>
      <c r="T2297" t="s">
        <v>42797</v>
      </c>
      <c r="U2297" s="98">
        <v>2280</v>
      </c>
      <c r="V2297" s="98">
        <v>0</v>
      </c>
      <c r="W2297" t="s">
        <v>42798</v>
      </c>
    </row>
    <row r="2298" spans="1:23" ht="15" customHeight="1">
      <c r="A2298" t="s">
        <v>42799</v>
      </c>
      <c r="B2298" t="s">
        <v>35895</v>
      </c>
      <c r="C2298" s="15">
        <v>46066</v>
      </c>
      <c r="D2298" s="15">
        <v>46075</v>
      </c>
      <c r="E2298" t="s">
        <v>1646</v>
      </c>
      <c r="F2298" s="15">
        <v>46066</v>
      </c>
      <c r="G2298" s="15">
        <v>46075</v>
      </c>
      <c r="J2298" t="s">
        <v>285</v>
      </c>
      <c r="K2298" t="s">
        <v>1493</v>
      </c>
      <c r="N2298" t="s">
        <v>35638</v>
      </c>
      <c r="O2298" t="s">
        <v>1565</v>
      </c>
      <c r="P2298" t="s">
        <v>35903</v>
      </c>
      <c r="Q2298" t="s">
        <v>35897</v>
      </c>
      <c r="R2298" t="s">
        <v>35905</v>
      </c>
      <c r="S2298" t="s">
        <v>35765</v>
      </c>
      <c r="T2298" t="s">
        <v>42800</v>
      </c>
      <c r="U2298" s="98">
        <v>2415</v>
      </c>
      <c r="V2298" s="98">
        <v>0</v>
      </c>
      <c r="W2298" t="s">
        <v>42801</v>
      </c>
    </row>
    <row r="2299" spans="1:23" ht="15" customHeight="1">
      <c r="A2299" t="s">
        <v>42802</v>
      </c>
      <c r="B2299" t="s">
        <v>35895</v>
      </c>
      <c r="C2299" s="15">
        <v>46067</v>
      </c>
      <c r="D2299" s="15">
        <v>46077</v>
      </c>
      <c r="E2299" t="s">
        <v>1646</v>
      </c>
      <c r="F2299" s="15">
        <v>46067</v>
      </c>
      <c r="G2299" s="15">
        <v>46077</v>
      </c>
      <c r="I2299" t="s">
        <v>3894</v>
      </c>
      <c r="K2299" t="s">
        <v>1496</v>
      </c>
      <c r="N2299" t="s">
        <v>35638</v>
      </c>
      <c r="O2299" t="s">
        <v>35902</v>
      </c>
      <c r="P2299" t="s">
        <v>35910</v>
      </c>
      <c r="Q2299" t="s">
        <v>35904</v>
      </c>
      <c r="R2299" t="s">
        <v>35898</v>
      </c>
      <c r="S2299" t="s">
        <v>35770</v>
      </c>
      <c r="T2299" t="s">
        <v>42803</v>
      </c>
      <c r="U2299" s="98">
        <v>1075</v>
      </c>
      <c r="V2299" s="98">
        <v>0</v>
      </c>
      <c r="W2299" t="s">
        <v>42804</v>
      </c>
    </row>
    <row r="2300" spans="1:23" ht="15" customHeight="1">
      <c r="A2300" t="s">
        <v>42805</v>
      </c>
      <c r="B2300" t="s">
        <v>35895</v>
      </c>
      <c r="C2300" s="15">
        <v>46068</v>
      </c>
      <c r="D2300" s="15">
        <v>46079</v>
      </c>
      <c r="E2300" t="s">
        <v>1646</v>
      </c>
      <c r="F2300" s="15">
        <v>46068</v>
      </c>
      <c r="G2300" s="15">
        <v>46079</v>
      </c>
      <c r="I2300" t="s">
        <v>1644</v>
      </c>
      <c r="K2300" t="s">
        <v>1499</v>
      </c>
      <c r="N2300" t="s">
        <v>35638</v>
      </c>
      <c r="O2300" t="s">
        <v>35909</v>
      </c>
      <c r="P2300" t="s">
        <v>35915</v>
      </c>
      <c r="Q2300" t="s">
        <v>35904</v>
      </c>
      <c r="R2300" t="s">
        <v>35898</v>
      </c>
      <c r="S2300" t="s">
        <v>35775</v>
      </c>
      <c r="T2300" t="s">
        <v>42806</v>
      </c>
      <c r="U2300" s="98">
        <v>1075</v>
      </c>
      <c r="V2300" s="98">
        <v>0</v>
      </c>
      <c r="W2300" t="s">
        <v>42807</v>
      </c>
    </row>
    <row r="2301" spans="1:23" ht="15" customHeight="1">
      <c r="A2301" t="s">
        <v>42808</v>
      </c>
      <c r="B2301" t="s">
        <v>35895</v>
      </c>
      <c r="C2301" s="15">
        <v>46069</v>
      </c>
      <c r="D2301" s="15">
        <v>46081</v>
      </c>
      <c r="E2301" t="s">
        <v>1646</v>
      </c>
      <c r="F2301" s="15">
        <v>46069</v>
      </c>
      <c r="G2301" s="15">
        <v>46081</v>
      </c>
      <c r="I2301" t="s">
        <v>3858</v>
      </c>
      <c r="K2301" t="s">
        <v>1502</v>
      </c>
      <c r="N2301" t="s">
        <v>35649</v>
      </c>
      <c r="O2301" t="s">
        <v>35914</v>
      </c>
      <c r="P2301" t="s">
        <v>35920</v>
      </c>
      <c r="Q2301" t="s">
        <v>35897</v>
      </c>
      <c r="R2301" t="s">
        <v>35905</v>
      </c>
      <c r="S2301" t="s">
        <v>35780</v>
      </c>
      <c r="T2301" t="s">
        <v>42809</v>
      </c>
      <c r="U2301" s="98">
        <v>7950</v>
      </c>
      <c r="V2301" s="98">
        <v>0</v>
      </c>
      <c r="W2301" t="s">
        <v>42810</v>
      </c>
    </row>
    <row r="2302" spans="1:23" ht="15" customHeight="1">
      <c r="A2302" t="s">
        <v>42811</v>
      </c>
      <c r="B2302" t="s">
        <v>35895</v>
      </c>
      <c r="C2302" s="15">
        <v>46070</v>
      </c>
      <c r="D2302" s="15">
        <v>46083</v>
      </c>
      <c r="E2302" t="s">
        <v>1646</v>
      </c>
      <c r="F2302" s="15">
        <v>46070</v>
      </c>
      <c r="G2302" s="15">
        <v>46083</v>
      </c>
      <c r="J2302" t="s">
        <v>275</v>
      </c>
      <c r="K2302" t="s">
        <v>1143</v>
      </c>
      <c r="N2302" t="s">
        <v>35649</v>
      </c>
      <c r="O2302" t="s">
        <v>35919</v>
      </c>
      <c r="P2302" t="s">
        <v>35896</v>
      </c>
      <c r="Q2302" t="s">
        <v>35904</v>
      </c>
      <c r="R2302" t="s">
        <v>35898</v>
      </c>
      <c r="S2302" t="s">
        <v>35785</v>
      </c>
      <c r="T2302" t="s">
        <v>42812</v>
      </c>
      <c r="U2302" s="98">
        <v>4685</v>
      </c>
      <c r="V2302" s="98">
        <v>150</v>
      </c>
      <c r="W2302" t="s">
        <v>42813</v>
      </c>
    </row>
    <row r="2303" spans="1:23" ht="15" customHeight="1">
      <c r="A2303" t="s">
        <v>42814</v>
      </c>
      <c r="B2303" t="s">
        <v>35895</v>
      </c>
      <c r="C2303" s="15">
        <v>46071</v>
      </c>
      <c r="D2303" s="15">
        <v>46085</v>
      </c>
      <c r="E2303" t="s">
        <v>1646</v>
      </c>
      <c r="F2303" s="15">
        <v>46071</v>
      </c>
      <c r="G2303" s="15">
        <v>46085</v>
      </c>
      <c r="I2303" t="s">
        <v>3864</v>
      </c>
      <c r="K2303" t="s">
        <v>1153</v>
      </c>
      <c r="N2303" t="s">
        <v>35674</v>
      </c>
      <c r="O2303" t="s">
        <v>35924</v>
      </c>
      <c r="P2303" t="s">
        <v>35903</v>
      </c>
      <c r="Q2303" t="s">
        <v>35904</v>
      </c>
      <c r="R2303" t="s">
        <v>35905</v>
      </c>
      <c r="S2303" t="s">
        <v>35790</v>
      </c>
      <c r="T2303" t="s">
        <v>42815</v>
      </c>
      <c r="U2303" s="98">
        <v>1290</v>
      </c>
      <c r="V2303" s="98">
        <v>0</v>
      </c>
      <c r="W2303" t="s">
        <v>42816</v>
      </c>
    </row>
    <row r="2304" spans="1:23" ht="15" customHeight="1">
      <c r="A2304" t="s">
        <v>42817</v>
      </c>
      <c r="B2304" t="s">
        <v>35895</v>
      </c>
      <c r="C2304" s="15">
        <v>46072</v>
      </c>
      <c r="D2304" s="15">
        <v>46087</v>
      </c>
      <c r="E2304" t="s">
        <v>1646</v>
      </c>
      <c r="F2304" s="15">
        <v>46072</v>
      </c>
      <c r="G2304" s="15">
        <v>46087</v>
      </c>
      <c r="I2304" t="s">
        <v>3867</v>
      </c>
      <c r="K2304" t="s">
        <v>1162</v>
      </c>
      <c r="N2304" t="s">
        <v>35662</v>
      </c>
      <c r="O2304" t="s">
        <v>1565</v>
      </c>
      <c r="P2304" t="s">
        <v>35910</v>
      </c>
      <c r="Q2304" t="s">
        <v>35897</v>
      </c>
      <c r="R2304" t="s">
        <v>35898</v>
      </c>
      <c r="S2304" t="s">
        <v>35795</v>
      </c>
      <c r="T2304" t="s">
        <v>42818</v>
      </c>
      <c r="U2304" s="98">
        <v>7800</v>
      </c>
      <c r="V2304" s="98">
        <v>0</v>
      </c>
      <c r="W2304" t="s">
        <v>42819</v>
      </c>
    </row>
    <row r="2305" spans="1:23" ht="15" customHeight="1">
      <c r="A2305" t="s">
        <v>42820</v>
      </c>
      <c r="B2305" t="s">
        <v>35895</v>
      </c>
      <c r="C2305" s="15">
        <v>46073</v>
      </c>
      <c r="D2305" s="15">
        <v>46089</v>
      </c>
      <c r="E2305" t="s">
        <v>1646</v>
      </c>
      <c r="F2305" s="15">
        <v>46073</v>
      </c>
      <c r="G2305" s="15">
        <v>46089</v>
      </c>
      <c r="I2305" t="s">
        <v>3870</v>
      </c>
      <c r="K2305" t="s">
        <v>1169</v>
      </c>
      <c r="N2305" t="s">
        <v>35686</v>
      </c>
      <c r="O2305" t="s">
        <v>35902</v>
      </c>
      <c r="P2305" t="s">
        <v>35915</v>
      </c>
      <c r="Q2305" t="s">
        <v>35904</v>
      </c>
      <c r="R2305" t="s">
        <v>35898</v>
      </c>
      <c r="S2305" t="s">
        <v>35800</v>
      </c>
      <c r="T2305" t="s">
        <v>42821</v>
      </c>
      <c r="U2305" s="98">
        <v>2120</v>
      </c>
      <c r="V2305" s="98">
        <v>0</v>
      </c>
      <c r="W2305" t="s">
        <v>42822</v>
      </c>
    </row>
    <row r="2306" spans="1:23" ht="15" customHeight="1">
      <c r="A2306" t="s">
        <v>42823</v>
      </c>
      <c r="B2306" t="s">
        <v>35895</v>
      </c>
      <c r="C2306" s="15">
        <v>46074</v>
      </c>
      <c r="D2306" s="15">
        <v>46091</v>
      </c>
      <c r="E2306" t="s">
        <v>1646</v>
      </c>
      <c r="F2306" s="15">
        <v>46074</v>
      </c>
      <c r="G2306" s="15">
        <v>46091</v>
      </c>
      <c r="J2306" t="s">
        <v>20946</v>
      </c>
      <c r="K2306" t="s">
        <v>1176</v>
      </c>
      <c r="N2306" t="s">
        <v>35638</v>
      </c>
      <c r="O2306" t="s">
        <v>35909</v>
      </c>
      <c r="P2306" t="s">
        <v>35920</v>
      </c>
      <c r="Q2306" t="s">
        <v>35904</v>
      </c>
      <c r="R2306" t="s">
        <v>35905</v>
      </c>
      <c r="S2306" t="s">
        <v>35805</v>
      </c>
      <c r="T2306" t="s">
        <v>42824</v>
      </c>
      <c r="U2306" s="98">
        <v>1000</v>
      </c>
      <c r="V2306" s="98">
        <v>0</v>
      </c>
      <c r="W2306" t="s">
        <v>42825</v>
      </c>
    </row>
    <row r="2307" spans="1:23" ht="15" customHeight="1">
      <c r="A2307" t="s">
        <v>42826</v>
      </c>
      <c r="B2307" t="s">
        <v>35895</v>
      </c>
      <c r="C2307" s="15">
        <v>46075</v>
      </c>
      <c r="D2307" s="15">
        <v>46078</v>
      </c>
      <c r="E2307" t="s">
        <v>1646</v>
      </c>
      <c r="F2307" s="15">
        <v>46075</v>
      </c>
      <c r="G2307" s="15">
        <v>46078</v>
      </c>
      <c r="I2307" t="s">
        <v>1665</v>
      </c>
      <c r="K2307" t="s">
        <v>1183</v>
      </c>
      <c r="N2307" t="s">
        <v>35638</v>
      </c>
      <c r="O2307" t="s">
        <v>35914</v>
      </c>
      <c r="P2307" t="s">
        <v>35896</v>
      </c>
      <c r="Q2307" t="s">
        <v>35897</v>
      </c>
      <c r="R2307" t="s">
        <v>35898</v>
      </c>
      <c r="S2307" t="s">
        <v>35810</v>
      </c>
      <c r="T2307" t="s">
        <v>42827</v>
      </c>
      <c r="U2307" s="98">
        <v>2280</v>
      </c>
      <c r="V2307" s="98">
        <v>0</v>
      </c>
      <c r="W2307" t="s">
        <v>42828</v>
      </c>
    </row>
    <row r="2308" spans="1:23" ht="15" customHeight="1">
      <c r="A2308" t="s">
        <v>42829</v>
      </c>
      <c r="B2308" t="s">
        <v>35895</v>
      </c>
      <c r="C2308" s="15">
        <v>46076</v>
      </c>
      <c r="D2308" s="15">
        <v>46080</v>
      </c>
      <c r="E2308" t="s">
        <v>1646</v>
      </c>
      <c r="F2308" s="15">
        <v>46076</v>
      </c>
      <c r="G2308" s="15">
        <v>46080</v>
      </c>
      <c r="I2308" t="s">
        <v>3878</v>
      </c>
      <c r="K2308" t="s">
        <v>1187</v>
      </c>
      <c r="N2308" t="s">
        <v>35638</v>
      </c>
      <c r="O2308" t="s">
        <v>35919</v>
      </c>
      <c r="P2308" t="s">
        <v>35903</v>
      </c>
      <c r="Q2308" t="s">
        <v>35904</v>
      </c>
      <c r="R2308" t="s">
        <v>35905</v>
      </c>
      <c r="S2308" t="s">
        <v>35815</v>
      </c>
      <c r="T2308" t="s">
        <v>42830</v>
      </c>
      <c r="U2308" s="98">
        <v>1000</v>
      </c>
      <c r="V2308" s="98">
        <v>0</v>
      </c>
      <c r="W2308" t="s">
        <v>42831</v>
      </c>
    </row>
    <row r="2309" spans="1:23" ht="15" customHeight="1">
      <c r="A2309" t="s">
        <v>42832</v>
      </c>
      <c r="B2309" t="s">
        <v>35895</v>
      </c>
      <c r="C2309" s="15">
        <v>46077</v>
      </c>
      <c r="D2309" s="15">
        <v>46082</v>
      </c>
      <c r="E2309" t="s">
        <v>1646</v>
      </c>
      <c r="F2309" s="15">
        <v>46077</v>
      </c>
      <c r="G2309" s="15">
        <v>46082</v>
      </c>
      <c r="I2309" t="s">
        <v>3881</v>
      </c>
      <c r="K2309" t="s">
        <v>1190</v>
      </c>
      <c r="N2309" t="s">
        <v>35649</v>
      </c>
      <c r="O2309" t="s">
        <v>35924</v>
      </c>
      <c r="P2309" t="s">
        <v>35910</v>
      </c>
      <c r="Q2309" t="s">
        <v>35904</v>
      </c>
      <c r="R2309" t="s">
        <v>35898</v>
      </c>
      <c r="S2309" t="s">
        <v>35820</v>
      </c>
      <c r="T2309" t="s">
        <v>42833</v>
      </c>
      <c r="U2309" s="98">
        <v>4930</v>
      </c>
      <c r="V2309" s="98">
        <v>0</v>
      </c>
      <c r="W2309" t="s">
        <v>42834</v>
      </c>
    </row>
    <row r="2310" spans="1:23" ht="15" customHeight="1">
      <c r="A2310" t="s">
        <v>42835</v>
      </c>
      <c r="B2310" t="s">
        <v>35895</v>
      </c>
      <c r="C2310" s="15">
        <v>46078</v>
      </c>
      <c r="D2310" s="15">
        <v>46084</v>
      </c>
      <c r="E2310" t="s">
        <v>1646</v>
      </c>
      <c r="F2310" s="15">
        <v>46078</v>
      </c>
      <c r="G2310" s="15">
        <v>46084</v>
      </c>
      <c r="J2310" t="s">
        <v>261</v>
      </c>
      <c r="K2310" t="s">
        <v>1195</v>
      </c>
      <c r="N2310" t="s">
        <v>35649</v>
      </c>
      <c r="O2310" t="s">
        <v>1565</v>
      </c>
      <c r="P2310" t="s">
        <v>35915</v>
      </c>
      <c r="Q2310" t="s">
        <v>35897</v>
      </c>
      <c r="R2310" t="s">
        <v>35898</v>
      </c>
      <c r="S2310" t="s">
        <v>35825</v>
      </c>
      <c r="T2310" t="s">
        <v>42836</v>
      </c>
      <c r="U2310" s="98">
        <v>8445</v>
      </c>
      <c r="V2310" s="98">
        <v>0</v>
      </c>
      <c r="W2310" t="s">
        <v>42837</v>
      </c>
    </row>
    <row r="2311" spans="1:23" ht="15" customHeight="1">
      <c r="A2311" t="s">
        <v>42838</v>
      </c>
      <c r="B2311" t="s">
        <v>35895</v>
      </c>
      <c r="C2311" s="15">
        <v>46079</v>
      </c>
      <c r="D2311" s="15">
        <v>46086</v>
      </c>
      <c r="E2311" t="s">
        <v>1646</v>
      </c>
      <c r="F2311" s="15">
        <v>46079</v>
      </c>
      <c r="G2311" s="15">
        <v>46086</v>
      </c>
      <c r="I2311" t="s">
        <v>3887</v>
      </c>
      <c r="K2311" t="s">
        <v>1200</v>
      </c>
      <c r="N2311" t="s">
        <v>35674</v>
      </c>
      <c r="O2311" t="s">
        <v>35902</v>
      </c>
      <c r="P2311" t="s">
        <v>35920</v>
      </c>
      <c r="Q2311" t="s">
        <v>35904</v>
      </c>
      <c r="R2311" t="s">
        <v>35905</v>
      </c>
      <c r="S2311" t="s">
        <v>35829</v>
      </c>
      <c r="T2311" t="s">
        <v>42839</v>
      </c>
      <c r="U2311" s="98">
        <v>1380</v>
      </c>
      <c r="V2311" s="98">
        <v>0</v>
      </c>
      <c r="W2311" t="s">
        <v>42840</v>
      </c>
    </row>
    <row r="2312" spans="1:23" ht="15" customHeight="1">
      <c r="A2312" t="s">
        <v>42841</v>
      </c>
      <c r="B2312" t="s">
        <v>35895</v>
      </c>
      <c r="C2312" s="15">
        <v>46080</v>
      </c>
      <c r="D2312" s="15">
        <v>46088</v>
      </c>
      <c r="E2312" t="s">
        <v>1646</v>
      </c>
      <c r="F2312" s="15">
        <v>46080</v>
      </c>
      <c r="G2312" s="15">
        <v>46088</v>
      </c>
      <c r="I2312" t="s">
        <v>3891</v>
      </c>
      <c r="K2312" t="s">
        <v>1205</v>
      </c>
      <c r="N2312" t="s">
        <v>35662</v>
      </c>
      <c r="O2312" t="s">
        <v>35909</v>
      </c>
      <c r="P2312" t="s">
        <v>35896</v>
      </c>
      <c r="Q2312" t="s">
        <v>35904</v>
      </c>
      <c r="R2312" t="s">
        <v>35898</v>
      </c>
      <c r="S2312" t="s">
        <v>35833</v>
      </c>
      <c r="T2312" t="s">
        <v>42842</v>
      </c>
      <c r="U2312" s="98">
        <v>3800</v>
      </c>
      <c r="V2312" s="98">
        <v>160</v>
      </c>
      <c r="W2312" t="s">
        <v>42843</v>
      </c>
    </row>
    <row r="2313" spans="1:23" ht="15" customHeight="1">
      <c r="A2313" t="s">
        <v>42844</v>
      </c>
      <c r="B2313" t="s">
        <v>35895</v>
      </c>
      <c r="C2313" s="15">
        <v>46081</v>
      </c>
      <c r="D2313" s="15">
        <v>46090</v>
      </c>
      <c r="E2313" t="s">
        <v>1646</v>
      </c>
      <c r="F2313" s="15">
        <v>46081</v>
      </c>
      <c r="G2313" s="15">
        <v>46090</v>
      </c>
      <c r="I2313" t="s">
        <v>3894</v>
      </c>
      <c r="K2313" t="s">
        <v>1209</v>
      </c>
      <c r="N2313" t="s">
        <v>35686</v>
      </c>
      <c r="O2313" t="s">
        <v>35914</v>
      </c>
      <c r="P2313" t="s">
        <v>35903</v>
      </c>
      <c r="Q2313" t="s">
        <v>35897</v>
      </c>
      <c r="R2313" t="s">
        <v>35905</v>
      </c>
      <c r="S2313" t="s">
        <v>35837</v>
      </c>
      <c r="T2313" t="s">
        <v>42845</v>
      </c>
      <c r="U2313" s="98">
        <v>4870</v>
      </c>
      <c r="V2313" s="98">
        <v>0</v>
      </c>
      <c r="W2313" t="s">
        <v>42846</v>
      </c>
    </row>
    <row r="2314" spans="1:23" ht="15" customHeight="1">
      <c r="A2314" t="s">
        <v>42847</v>
      </c>
      <c r="B2314" t="s">
        <v>35895</v>
      </c>
      <c r="C2314" s="15">
        <v>46054</v>
      </c>
      <c r="D2314" s="15">
        <v>46064</v>
      </c>
      <c r="E2314" t="s">
        <v>1646</v>
      </c>
      <c r="F2314" s="15">
        <v>46054</v>
      </c>
      <c r="G2314" s="15">
        <v>46064</v>
      </c>
      <c r="J2314" t="s">
        <v>295</v>
      </c>
      <c r="K2314" t="s">
        <v>1214</v>
      </c>
      <c r="N2314" t="s">
        <v>35638</v>
      </c>
      <c r="O2314" t="s">
        <v>35919</v>
      </c>
      <c r="P2314" t="s">
        <v>35910</v>
      </c>
      <c r="Q2314" t="s">
        <v>35904</v>
      </c>
      <c r="R2314" t="s">
        <v>35898</v>
      </c>
      <c r="S2314" t="s">
        <v>35841</v>
      </c>
      <c r="T2314" t="s">
        <v>42848</v>
      </c>
      <c r="U2314" s="98">
        <v>1050</v>
      </c>
      <c r="V2314" s="98">
        <v>0</v>
      </c>
      <c r="W2314" t="s">
        <v>42849</v>
      </c>
    </row>
    <row r="2315" spans="1:23" ht="15" customHeight="1">
      <c r="A2315" t="s">
        <v>42850</v>
      </c>
      <c r="B2315" t="s">
        <v>35895</v>
      </c>
      <c r="C2315" s="15">
        <v>46055</v>
      </c>
      <c r="D2315" s="15">
        <v>46066</v>
      </c>
      <c r="E2315" t="s">
        <v>1646</v>
      </c>
      <c r="F2315" s="15">
        <v>46055</v>
      </c>
      <c r="G2315" s="15">
        <v>46066</v>
      </c>
      <c r="I2315" t="s">
        <v>3858</v>
      </c>
      <c r="K2315" t="s">
        <v>1218</v>
      </c>
      <c r="N2315" t="s">
        <v>35638</v>
      </c>
      <c r="O2315" t="s">
        <v>35924</v>
      </c>
      <c r="P2315" t="s">
        <v>35915</v>
      </c>
      <c r="Q2315" t="s">
        <v>35904</v>
      </c>
      <c r="R2315" t="s">
        <v>35898</v>
      </c>
      <c r="S2315" t="s">
        <v>35845</v>
      </c>
      <c r="T2315" t="s">
        <v>42851</v>
      </c>
      <c r="U2315" s="98">
        <v>1050</v>
      </c>
      <c r="V2315" s="98">
        <v>0</v>
      </c>
      <c r="W2315" t="s">
        <v>42852</v>
      </c>
    </row>
    <row r="2316" spans="1:23" ht="15" customHeight="1">
      <c r="A2316" t="s">
        <v>42853</v>
      </c>
      <c r="B2316" t="s">
        <v>35895</v>
      </c>
      <c r="C2316" s="15">
        <v>46056</v>
      </c>
      <c r="D2316" s="15">
        <v>46068</v>
      </c>
      <c r="E2316" t="s">
        <v>1646</v>
      </c>
      <c r="F2316" s="15">
        <v>46056</v>
      </c>
      <c r="G2316" s="15">
        <v>46068</v>
      </c>
      <c r="I2316" t="s">
        <v>3861</v>
      </c>
      <c r="K2316" t="s">
        <v>1223</v>
      </c>
      <c r="N2316" t="s">
        <v>35638</v>
      </c>
      <c r="O2316" t="s">
        <v>1565</v>
      </c>
      <c r="P2316" t="s">
        <v>35920</v>
      </c>
      <c r="Q2316" t="s">
        <v>35897</v>
      </c>
      <c r="R2316" t="s">
        <v>35905</v>
      </c>
      <c r="S2316" t="s">
        <v>35849</v>
      </c>
      <c r="T2316" t="s">
        <v>42854</v>
      </c>
      <c r="U2316" s="98">
        <v>2370</v>
      </c>
      <c r="V2316" s="98">
        <v>0</v>
      </c>
      <c r="W2316" t="s">
        <v>42855</v>
      </c>
    </row>
    <row r="2317" spans="1:23" ht="15" customHeight="1">
      <c r="A2317" t="s">
        <v>42856</v>
      </c>
      <c r="B2317" t="s">
        <v>35895</v>
      </c>
      <c r="C2317" s="15">
        <v>46057</v>
      </c>
      <c r="D2317" s="15">
        <v>46070</v>
      </c>
      <c r="E2317" t="s">
        <v>1646</v>
      </c>
      <c r="F2317" s="15">
        <v>46057</v>
      </c>
      <c r="G2317" s="15">
        <v>46070</v>
      </c>
      <c r="I2317" t="s">
        <v>3864</v>
      </c>
      <c r="K2317" t="s">
        <v>1226</v>
      </c>
      <c r="N2317" t="s">
        <v>35649</v>
      </c>
      <c r="O2317" t="s">
        <v>35902</v>
      </c>
      <c r="P2317" t="s">
        <v>35896</v>
      </c>
      <c r="Q2317" t="s">
        <v>35904</v>
      </c>
      <c r="R2317" t="s">
        <v>35898</v>
      </c>
      <c r="S2317" t="s">
        <v>35853</v>
      </c>
      <c r="T2317" t="s">
        <v>42857</v>
      </c>
      <c r="U2317" s="98">
        <v>5210</v>
      </c>
      <c r="V2317" s="98">
        <v>0</v>
      </c>
      <c r="W2317" t="s">
        <v>42858</v>
      </c>
    </row>
    <row r="2318" spans="1:23" ht="15" customHeight="1">
      <c r="A2318" t="s">
        <v>42859</v>
      </c>
      <c r="B2318" t="s">
        <v>35895</v>
      </c>
      <c r="C2318" s="15">
        <v>46058</v>
      </c>
      <c r="D2318" s="15">
        <v>46072</v>
      </c>
      <c r="E2318" t="s">
        <v>1646</v>
      </c>
      <c r="F2318" s="15">
        <v>46058</v>
      </c>
      <c r="G2318" s="15">
        <v>46072</v>
      </c>
      <c r="J2318" t="s">
        <v>285</v>
      </c>
      <c r="K2318" t="s">
        <v>1230</v>
      </c>
      <c r="N2318" t="s">
        <v>35649</v>
      </c>
      <c r="O2318" t="s">
        <v>35909</v>
      </c>
      <c r="P2318" t="s">
        <v>35903</v>
      </c>
      <c r="Q2318" t="s">
        <v>35904</v>
      </c>
      <c r="R2318" t="s">
        <v>35905</v>
      </c>
      <c r="S2318" t="s">
        <v>35857</v>
      </c>
      <c r="T2318" t="s">
        <v>42860</v>
      </c>
      <c r="U2318" s="98">
        <v>5245</v>
      </c>
      <c r="V2318" s="98">
        <v>0</v>
      </c>
      <c r="W2318" t="s">
        <v>42861</v>
      </c>
    </row>
    <row r="2319" spans="1:23" ht="15" customHeight="1">
      <c r="A2319" t="s">
        <v>42862</v>
      </c>
      <c r="B2319" t="s">
        <v>35895</v>
      </c>
      <c r="C2319" s="15">
        <v>46059</v>
      </c>
      <c r="D2319" s="15">
        <v>46074</v>
      </c>
      <c r="E2319" t="s">
        <v>1646</v>
      </c>
      <c r="F2319" s="15">
        <v>46059</v>
      </c>
      <c r="G2319" s="15">
        <v>46074</v>
      </c>
      <c r="I2319" t="s">
        <v>3870</v>
      </c>
      <c r="K2319" t="s">
        <v>1234</v>
      </c>
      <c r="N2319" t="s">
        <v>35674</v>
      </c>
      <c r="O2319" t="s">
        <v>35914</v>
      </c>
      <c r="P2319" t="s">
        <v>35910</v>
      </c>
      <c r="Q2319" t="s">
        <v>35897</v>
      </c>
      <c r="R2319" t="s">
        <v>35898</v>
      </c>
      <c r="S2319" t="s">
        <v>35861</v>
      </c>
      <c r="T2319" t="s">
        <v>42863</v>
      </c>
      <c r="U2319" s="98">
        <v>3075</v>
      </c>
      <c r="V2319" s="98">
        <v>0</v>
      </c>
      <c r="W2319" t="s">
        <v>42864</v>
      </c>
    </row>
    <row r="2320" spans="1:23" ht="15" customHeight="1">
      <c r="A2320" t="s">
        <v>42865</v>
      </c>
      <c r="B2320" t="s">
        <v>35895</v>
      </c>
      <c r="C2320" s="15">
        <v>46060</v>
      </c>
      <c r="D2320" s="15">
        <v>46076</v>
      </c>
      <c r="E2320" t="s">
        <v>1646</v>
      </c>
      <c r="F2320" s="15">
        <v>46060</v>
      </c>
      <c r="G2320" s="15">
        <v>46076</v>
      </c>
      <c r="I2320" t="s">
        <v>3873</v>
      </c>
      <c r="K2320" t="s">
        <v>1237</v>
      </c>
      <c r="N2320" t="s">
        <v>35662</v>
      </c>
      <c r="O2320" t="s">
        <v>35919</v>
      </c>
      <c r="P2320" t="s">
        <v>35915</v>
      </c>
      <c r="Q2320" t="s">
        <v>35904</v>
      </c>
      <c r="R2320" t="s">
        <v>35898</v>
      </c>
      <c r="S2320" t="s">
        <v>35865</v>
      </c>
      <c r="T2320" t="s">
        <v>42866</v>
      </c>
      <c r="U2320" s="98">
        <v>3920</v>
      </c>
      <c r="V2320" s="98">
        <v>0</v>
      </c>
      <c r="W2320" t="s">
        <v>42867</v>
      </c>
    </row>
    <row r="2321" spans="1:23" ht="15" customHeight="1">
      <c r="A2321" t="s">
        <v>42868</v>
      </c>
      <c r="B2321" t="s">
        <v>35895</v>
      </c>
      <c r="C2321" s="15">
        <v>46061</v>
      </c>
      <c r="D2321" s="15">
        <v>46078</v>
      </c>
      <c r="E2321" t="s">
        <v>1646</v>
      </c>
      <c r="F2321" s="15">
        <v>46061</v>
      </c>
      <c r="G2321" s="15">
        <v>46078</v>
      </c>
      <c r="I2321" t="s">
        <v>1665</v>
      </c>
      <c r="K2321" t="s">
        <v>1241</v>
      </c>
      <c r="N2321" t="s">
        <v>35686</v>
      </c>
      <c r="O2321" t="s">
        <v>35924</v>
      </c>
      <c r="P2321" t="s">
        <v>35920</v>
      </c>
      <c r="Q2321" t="s">
        <v>35904</v>
      </c>
      <c r="R2321" t="s">
        <v>35905</v>
      </c>
      <c r="S2321" t="s">
        <v>35869</v>
      </c>
      <c r="T2321" t="s">
        <v>42869</v>
      </c>
      <c r="U2321" s="98">
        <v>2040</v>
      </c>
      <c r="V2321" s="98">
        <v>0</v>
      </c>
      <c r="W2321" t="s">
        <v>42870</v>
      </c>
    </row>
    <row r="2322" spans="1:23" ht="15" customHeight="1">
      <c r="A2322" t="s">
        <v>42871</v>
      </c>
      <c r="B2322" t="s">
        <v>35895</v>
      </c>
      <c r="C2322" s="15">
        <v>46062</v>
      </c>
      <c r="D2322" s="15">
        <v>46065</v>
      </c>
      <c r="E2322" t="s">
        <v>1646</v>
      </c>
      <c r="F2322" s="15">
        <v>46062</v>
      </c>
      <c r="G2322" s="15">
        <v>46065</v>
      </c>
      <c r="J2322" t="s">
        <v>275</v>
      </c>
      <c r="K2322" t="s">
        <v>1246</v>
      </c>
      <c r="N2322" t="s">
        <v>35638</v>
      </c>
      <c r="O2322" t="s">
        <v>1565</v>
      </c>
      <c r="P2322" t="s">
        <v>35896</v>
      </c>
      <c r="Q2322" t="s">
        <v>35897</v>
      </c>
      <c r="R2322" t="s">
        <v>35898</v>
      </c>
      <c r="S2322" t="s">
        <v>35635</v>
      </c>
      <c r="T2322" t="s">
        <v>42872</v>
      </c>
      <c r="U2322" s="98">
        <v>2235</v>
      </c>
      <c r="V2322" s="98">
        <v>170</v>
      </c>
      <c r="W2322" t="s">
        <v>42873</v>
      </c>
    </row>
    <row r="2323" spans="1:23" ht="15" customHeight="1">
      <c r="A2323" t="s">
        <v>42874</v>
      </c>
      <c r="B2323" t="s">
        <v>35895</v>
      </c>
      <c r="C2323" s="15">
        <v>46063</v>
      </c>
      <c r="D2323" s="15">
        <v>46067</v>
      </c>
      <c r="E2323" t="s">
        <v>1646</v>
      </c>
      <c r="F2323" s="15">
        <v>46063</v>
      </c>
      <c r="G2323" s="15">
        <v>46067</v>
      </c>
      <c r="I2323" t="s">
        <v>3881</v>
      </c>
      <c r="K2323" t="s">
        <v>1249</v>
      </c>
      <c r="N2323" t="s">
        <v>35638</v>
      </c>
      <c r="O2323" t="s">
        <v>35902</v>
      </c>
      <c r="P2323" t="s">
        <v>35903</v>
      </c>
      <c r="Q2323" t="s">
        <v>35904</v>
      </c>
      <c r="R2323" t="s">
        <v>35905</v>
      </c>
      <c r="S2323" t="s">
        <v>35647</v>
      </c>
      <c r="T2323" t="s">
        <v>42875</v>
      </c>
      <c r="U2323" s="98">
        <v>975</v>
      </c>
      <c r="V2323" s="98">
        <v>0</v>
      </c>
      <c r="W2323" t="s">
        <v>42876</v>
      </c>
    </row>
    <row r="2324" spans="1:23" ht="15" customHeight="1">
      <c r="A2324" t="s">
        <v>42877</v>
      </c>
      <c r="B2324" t="s">
        <v>35895</v>
      </c>
      <c r="C2324" s="15">
        <v>46064</v>
      </c>
      <c r="D2324" s="15">
        <v>46069</v>
      </c>
      <c r="E2324" t="s">
        <v>1646</v>
      </c>
      <c r="F2324" s="15">
        <v>46064</v>
      </c>
      <c r="G2324" s="15">
        <v>46069</v>
      </c>
      <c r="I2324" t="s">
        <v>3884</v>
      </c>
      <c r="K2324" t="s">
        <v>1254</v>
      </c>
      <c r="N2324" t="s">
        <v>35638</v>
      </c>
      <c r="O2324" t="s">
        <v>35909</v>
      </c>
      <c r="P2324" t="s">
        <v>35910</v>
      </c>
      <c r="Q2324" t="s">
        <v>35904</v>
      </c>
      <c r="R2324" t="s">
        <v>35898</v>
      </c>
      <c r="S2324" t="s">
        <v>35660</v>
      </c>
      <c r="T2324" t="s">
        <v>42878</v>
      </c>
      <c r="U2324" s="98">
        <v>975</v>
      </c>
      <c r="V2324" s="98">
        <v>0</v>
      </c>
      <c r="W2324" t="s">
        <v>42879</v>
      </c>
    </row>
    <row r="2325" spans="1:23" ht="15" customHeight="1">
      <c r="A2325" t="s">
        <v>42880</v>
      </c>
      <c r="B2325" t="s">
        <v>35895</v>
      </c>
      <c r="C2325" s="15">
        <v>46065</v>
      </c>
      <c r="D2325" s="15">
        <v>46071</v>
      </c>
      <c r="E2325" t="s">
        <v>1646</v>
      </c>
      <c r="F2325" s="15">
        <v>46065</v>
      </c>
      <c r="G2325" s="15">
        <v>46071</v>
      </c>
      <c r="I2325" t="s">
        <v>3887</v>
      </c>
      <c r="K2325" t="s">
        <v>1257</v>
      </c>
      <c r="N2325" t="s">
        <v>35649</v>
      </c>
      <c r="O2325" t="s">
        <v>35914</v>
      </c>
      <c r="P2325" t="s">
        <v>35915</v>
      </c>
      <c r="Q2325" t="s">
        <v>35897</v>
      </c>
      <c r="R2325" t="s">
        <v>35898</v>
      </c>
      <c r="S2325" t="s">
        <v>35672</v>
      </c>
      <c r="T2325" t="s">
        <v>42881</v>
      </c>
      <c r="U2325" s="98">
        <v>8170</v>
      </c>
      <c r="V2325" s="98">
        <v>0</v>
      </c>
      <c r="W2325" t="s">
        <v>42882</v>
      </c>
    </row>
    <row r="2326" spans="1:23" ht="15" customHeight="1">
      <c r="A2326" t="s">
        <v>42883</v>
      </c>
      <c r="B2326" t="s">
        <v>35895</v>
      </c>
      <c r="C2326" s="15">
        <v>46066</v>
      </c>
      <c r="D2326" s="15">
        <v>46073</v>
      </c>
      <c r="E2326" t="s">
        <v>1646</v>
      </c>
      <c r="F2326" s="15">
        <v>46066</v>
      </c>
      <c r="G2326" s="15">
        <v>46073</v>
      </c>
      <c r="J2326" t="s">
        <v>20946</v>
      </c>
      <c r="K2326" t="s">
        <v>1260</v>
      </c>
      <c r="N2326" t="s">
        <v>35649</v>
      </c>
      <c r="O2326" t="s">
        <v>35919</v>
      </c>
      <c r="P2326" t="s">
        <v>35920</v>
      </c>
      <c r="Q2326" t="s">
        <v>35904</v>
      </c>
      <c r="R2326" t="s">
        <v>35905</v>
      </c>
      <c r="S2326" t="s">
        <v>35683</v>
      </c>
      <c r="T2326" t="s">
        <v>42884</v>
      </c>
      <c r="U2326" s="98">
        <v>4825</v>
      </c>
      <c r="V2326" s="98">
        <v>0</v>
      </c>
      <c r="W2326" t="s">
        <v>42885</v>
      </c>
    </row>
    <row r="2327" spans="1:23" ht="15" customHeight="1">
      <c r="A2327" t="s">
        <v>42886</v>
      </c>
      <c r="B2327" t="s">
        <v>35895</v>
      </c>
      <c r="C2327" s="15">
        <v>46067</v>
      </c>
      <c r="D2327" s="15">
        <v>46075</v>
      </c>
      <c r="E2327" t="s">
        <v>1646</v>
      </c>
      <c r="F2327" s="15">
        <v>46067</v>
      </c>
      <c r="G2327" s="15">
        <v>46075</v>
      </c>
      <c r="I2327" t="s">
        <v>3894</v>
      </c>
      <c r="K2327" t="s">
        <v>1263</v>
      </c>
      <c r="N2327" t="s">
        <v>35674</v>
      </c>
      <c r="O2327" t="s">
        <v>35924</v>
      </c>
      <c r="P2327" t="s">
        <v>35896</v>
      </c>
      <c r="Q2327" t="s">
        <v>35904</v>
      </c>
      <c r="R2327" t="s">
        <v>35898</v>
      </c>
      <c r="S2327" t="s">
        <v>35692</v>
      </c>
      <c r="T2327" t="s">
        <v>42887</v>
      </c>
      <c r="U2327" s="98">
        <v>1344</v>
      </c>
      <c r="V2327" s="98">
        <v>0</v>
      </c>
      <c r="W2327" t="s">
        <v>42888</v>
      </c>
    </row>
    <row r="2328" spans="1:23" ht="15" customHeight="1">
      <c r="A2328" t="s">
        <v>42889</v>
      </c>
      <c r="B2328" t="s">
        <v>35895</v>
      </c>
      <c r="C2328" s="15">
        <v>46068</v>
      </c>
      <c r="D2328" s="15">
        <v>46077</v>
      </c>
      <c r="E2328" t="s">
        <v>1646</v>
      </c>
      <c r="F2328" s="15">
        <v>46068</v>
      </c>
      <c r="G2328" s="15">
        <v>46077</v>
      </c>
      <c r="I2328" t="s">
        <v>1644</v>
      </c>
      <c r="K2328" t="s">
        <v>1266</v>
      </c>
      <c r="N2328" t="s">
        <v>35662</v>
      </c>
      <c r="O2328" t="s">
        <v>1565</v>
      </c>
      <c r="P2328" t="s">
        <v>35903</v>
      </c>
      <c r="Q2328" t="s">
        <v>35897</v>
      </c>
      <c r="R2328" t="s">
        <v>35905</v>
      </c>
      <c r="S2328" t="s">
        <v>35700</v>
      </c>
      <c r="T2328" t="s">
        <v>42890</v>
      </c>
      <c r="U2328" s="98">
        <v>8000</v>
      </c>
      <c r="V2328" s="98">
        <v>0</v>
      </c>
      <c r="W2328" t="s">
        <v>42891</v>
      </c>
    </row>
    <row r="2329" spans="1:23" ht="15" customHeight="1">
      <c r="A2329" t="s">
        <v>42892</v>
      </c>
      <c r="B2329" t="s">
        <v>35895</v>
      </c>
      <c r="C2329" s="15">
        <v>46069</v>
      </c>
      <c r="D2329" s="15">
        <v>46079</v>
      </c>
      <c r="E2329" t="s">
        <v>1646</v>
      </c>
      <c r="F2329" s="15">
        <v>46069</v>
      </c>
      <c r="G2329" s="15">
        <v>46079</v>
      </c>
      <c r="I2329" t="s">
        <v>3858</v>
      </c>
      <c r="K2329" t="s">
        <v>1270</v>
      </c>
      <c r="N2329" t="s">
        <v>35686</v>
      </c>
      <c r="O2329" t="s">
        <v>35902</v>
      </c>
      <c r="P2329" t="s">
        <v>35910</v>
      </c>
      <c r="Q2329" t="s">
        <v>35904</v>
      </c>
      <c r="R2329" t="s">
        <v>35898</v>
      </c>
      <c r="S2329" t="s">
        <v>35708</v>
      </c>
      <c r="T2329" t="s">
        <v>42893</v>
      </c>
      <c r="U2329" s="98">
        <v>2160</v>
      </c>
      <c r="V2329" s="98">
        <v>0</v>
      </c>
      <c r="W2329" t="s">
        <v>42894</v>
      </c>
    </row>
    <row r="2330" spans="1:23" ht="15" customHeight="1">
      <c r="A2330" t="s">
        <v>42895</v>
      </c>
      <c r="B2330" t="s">
        <v>35895</v>
      </c>
      <c r="C2330" s="15">
        <v>46070</v>
      </c>
      <c r="D2330" s="15">
        <v>46081</v>
      </c>
      <c r="E2330" t="s">
        <v>1646</v>
      </c>
      <c r="F2330" s="15">
        <v>46070</v>
      </c>
      <c r="G2330" s="15">
        <v>46081</v>
      </c>
      <c r="J2330" t="s">
        <v>261</v>
      </c>
      <c r="K2330" t="s">
        <v>1273</v>
      </c>
      <c r="N2330" t="s">
        <v>35638</v>
      </c>
      <c r="O2330" t="s">
        <v>35909</v>
      </c>
      <c r="P2330" t="s">
        <v>35915</v>
      </c>
      <c r="Q2330" t="s">
        <v>35904</v>
      </c>
      <c r="R2330" t="s">
        <v>35898</v>
      </c>
      <c r="S2330" t="s">
        <v>35714</v>
      </c>
      <c r="T2330" t="s">
        <v>42896</v>
      </c>
      <c r="U2330" s="98">
        <v>1025</v>
      </c>
      <c r="V2330" s="98">
        <v>0</v>
      </c>
      <c r="W2330" t="s">
        <v>42897</v>
      </c>
    </row>
    <row r="2331" spans="1:23" ht="15" customHeight="1">
      <c r="A2331" t="s">
        <v>42898</v>
      </c>
      <c r="B2331" t="s">
        <v>35895</v>
      </c>
      <c r="C2331" s="15">
        <v>46071</v>
      </c>
      <c r="D2331" s="15">
        <v>46083</v>
      </c>
      <c r="E2331" t="s">
        <v>1646</v>
      </c>
      <c r="F2331" s="15">
        <v>46071</v>
      </c>
      <c r="G2331" s="15">
        <v>46083</v>
      </c>
      <c r="I2331" t="s">
        <v>3864</v>
      </c>
      <c r="K2331" t="s">
        <v>1277</v>
      </c>
      <c r="N2331" t="s">
        <v>35638</v>
      </c>
      <c r="O2331" t="s">
        <v>35914</v>
      </c>
      <c r="P2331" t="s">
        <v>35920</v>
      </c>
      <c r="Q2331" t="s">
        <v>35897</v>
      </c>
      <c r="R2331" t="s">
        <v>35905</v>
      </c>
      <c r="S2331" t="s">
        <v>35723</v>
      </c>
      <c r="T2331" t="s">
        <v>42899</v>
      </c>
      <c r="U2331" s="98">
        <v>2325</v>
      </c>
      <c r="V2331" s="98">
        <v>0</v>
      </c>
      <c r="W2331" t="s">
        <v>42900</v>
      </c>
    </row>
    <row r="2332" spans="1:23" ht="15" customHeight="1">
      <c r="A2332" t="s">
        <v>42901</v>
      </c>
      <c r="B2332" t="s">
        <v>35895</v>
      </c>
      <c r="C2332" s="15">
        <v>46072</v>
      </c>
      <c r="D2332" s="15">
        <v>46085</v>
      </c>
      <c r="E2332" t="s">
        <v>1646</v>
      </c>
      <c r="F2332" s="15">
        <v>46072</v>
      </c>
      <c r="G2332" s="15">
        <v>46085</v>
      </c>
      <c r="I2332" t="s">
        <v>3867</v>
      </c>
      <c r="K2332" t="s">
        <v>1280</v>
      </c>
      <c r="N2332" t="s">
        <v>35638</v>
      </c>
      <c r="O2332" t="s">
        <v>35919</v>
      </c>
      <c r="P2332" t="s">
        <v>35896</v>
      </c>
      <c r="Q2332" t="s">
        <v>35904</v>
      </c>
      <c r="R2332" t="s">
        <v>35898</v>
      </c>
      <c r="S2332" t="s">
        <v>35730</v>
      </c>
      <c r="T2332" t="s">
        <v>42902</v>
      </c>
      <c r="U2332" s="98">
        <v>1025</v>
      </c>
      <c r="V2332" s="98">
        <v>180</v>
      </c>
      <c r="W2332" t="s">
        <v>42903</v>
      </c>
    </row>
    <row r="2333" spans="1:23" ht="15" customHeight="1">
      <c r="A2333" t="s">
        <v>42904</v>
      </c>
      <c r="B2333" t="s">
        <v>35895</v>
      </c>
      <c r="C2333" s="15">
        <v>46073</v>
      </c>
      <c r="D2333" s="15">
        <v>46087</v>
      </c>
      <c r="E2333" t="s">
        <v>1646</v>
      </c>
      <c r="F2333" s="15">
        <v>46073</v>
      </c>
      <c r="G2333" s="15">
        <v>46087</v>
      </c>
      <c r="I2333" t="s">
        <v>3870</v>
      </c>
      <c r="K2333" t="s">
        <v>1284</v>
      </c>
      <c r="N2333" t="s">
        <v>35649</v>
      </c>
      <c r="O2333" t="s">
        <v>35924</v>
      </c>
      <c r="P2333" t="s">
        <v>35903</v>
      </c>
      <c r="Q2333" t="s">
        <v>35904</v>
      </c>
      <c r="R2333" t="s">
        <v>35905</v>
      </c>
      <c r="S2333" t="s">
        <v>35737</v>
      </c>
      <c r="T2333" t="s">
        <v>42905</v>
      </c>
      <c r="U2333" s="98">
        <v>5070</v>
      </c>
      <c r="V2333" s="98">
        <v>0</v>
      </c>
      <c r="W2333" t="s">
        <v>42906</v>
      </c>
    </row>
    <row r="2334" spans="1:23" ht="15" customHeight="1">
      <c r="A2334" t="s">
        <v>42907</v>
      </c>
      <c r="B2334" t="s">
        <v>35895</v>
      </c>
      <c r="C2334" s="15">
        <v>46074</v>
      </c>
      <c r="D2334" s="15">
        <v>46089</v>
      </c>
      <c r="E2334" t="s">
        <v>1646</v>
      </c>
      <c r="F2334" s="15">
        <v>46074</v>
      </c>
      <c r="G2334" s="15">
        <v>46089</v>
      </c>
      <c r="J2334" t="s">
        <v>295</v>
      </c>
      <c r="K2334" t="s">
        <v>1288</v>
      </c>
      <c r="N2334" t="s">
        <v>35649</v>
      </c>
      <c r="O2334" t="s">
        <v>1565</v>
      </c>
      <c r="P2334" t="s">
        <v>35910</v>
      </c>
      <c r="Q2334" t="s">
        <v>35897</v>
      </c>
      <c r="R2334" t="s">
        <v>35898</v>
      </c>
      <c r="S2334" t="s">
        <v>35744</v>
      </c>
      <c r="T2334" t="s">
        <v>42908</v>
      </c>
      <c r="U2334" s="98">
        <v>8665</v>
      </c>
      <c r="V2334" s="98">
        <v>0</v>
      </c>
      <c r="W2334" t="s">
        <v>42909</v>
      </c>
    </row>
    <row r="2335" spans="1:23" ht="15" customHeight="1">
      <c r="A2335" t="s">
        <v>42910</v>
      </c>
      <c r="B2335" t="s">
        <v>35895</v>
      </c>
      <c r="C2335" s="15">
        <v>46075</v>
      </c>
      <c r="D2335" s="15">
        <v>46091</v>
      </c>
      <c r="E2335" t="s">
        <v>1646</v>
      </c>
      <c r="F2335" s="15">
        <v>46075</v>
      </c>
      <c r="G2335" s="15">
        <v>46091</v>
      </c>
      <c r="I2335" t="s">
        <v>1665</v>
      </c>
      <c r="K2335" t="s">
        <v>1291</v>
      </c>
      <c r="N2335" t="s">
        <v>35674</v>
      </c>
      <c r="O2335" t="s">
        <v>35902</v>
      </c>
      <c r="P2335" t="s">
        <v>35915</v>
      </c>
      <c r="Q2335" t="s">
        <v>35904</v>
      </c>
      <c r="R2335" t="s">
        <v>35898</v>
      </c>
      <c r="S2335" t="s">
        <v>35750</v>
      </c>
      <c r="T2335" t="s">
        <v>42911</v>
      </c>
      <c r="U2335" s="98">
        <v>1416</v>
      </c>
      <c r="V2335" s="98">
        <v>0</v>
      </c>
      <c r="W2335" t="s">
        <v>42912</v>
      </c>
    </row>
    <row r="2336" spans="1:23" ht="15" customHeight="1">
      <c r="A2336" t="s">
        <v>42913</v>
      </c>
      <c r="B2336" t="s">
        <v>35895</v>
      </c>
      <c r="C2336" s="15">
        <v>46076</v>
      </c>
      <c r="D2336" s="15">
        <v>46093</v>
      </c>
      <c r="E2336" t="s">
        <v>1646</v>
      </c>
      <c r="F2336" s="15">
        <v>46076</v>
      </c>
      <c r="G2336" s="15">
        <v>46093</v>
      </c>
      <c r="I2336" t="s">
        <v>3878</v>
      </c>
      <c r="K2336" t="s">
        <v>1294</v>
      </c>
      <c r="N2336" t="s">
        <v>35662</v>
      </c>
      <c r="O2336" t="s">
        <v>35909</v>
      </c>
      <c r="P2336" t="s">
        <v>35920</v>
      </c>
      <c r="Q2336" t="s">
        <v>35904</v>
      </c>
      <c r="R2336" t="s">
        <v>35905</v>
      </c>
      <c r="S2336" t="s">
        <v>35755</v>
      </c>
      <c r="T2336" t="s">
        <v>42914</v>
      </c>
      <c r="U2336" s="98">
        <v>3920</v>
      </c>
      <c r="V2336" s="98">
        <v>0</v>
      </c>
      <c r="W2336" t="s">
        <v>42915</v>
      </c>
    </row>
    <row r="2337" spans="1:23" ht="15" customHeight="1">
      <c r="A2337" t="s">
        <v>42916</v>
      </c>
      <c r="B2337" t="s">
        <v>35895</v>
      </c>
      <c r="C2337" s="15">
        <v>46077</v>
      </c>
      <c r="D2337" s="15">
        <v>46080</v>
      </c>
      <c r="E2337" t="s">
        <v>1646</v>
      </c>
      <c r="F2337" s="15">
        <v>46077</v>
      </c>
      <c r="G2337" s="15">
        <v>46080</v>
      </c>
      <c r="I2337" t="s">
        <v>3881</v>
      </c>
      <c r="K2337" t="s">
        <v>1297</v>
      </c>
      <c r="N2337" t="s">
        <v>35686</v>
      </c>
      <c r="O2337" t="s">
        <v>35914</v>
      </c>
      <c r="P2337" t="s">
        <v>35896</v>
      </c>
      <c r="Q2337" t="s">
        <v>35897</v>
      </c>
      <c r="R2337" t="s">
        <v>35898</v>
      </c>
      <c r="S2337" t="s">
        <v>35760</v>
      </c>
      <c r="T2337" t="s">
        <v>42917</v>
      </c>
      <c r="U2337" s="98">
        <v>4940</v>
      </c>
      <c r="V2337" s="98">
        <v>0</v>
      </c>
      <c r="W2337" t="s">
        <v>42918</v>
      </c>
    </row>
    <row r="2338" spans="1:23" ht="15" customHeight="1">
      <c r="A2338" t="s">
        <v>42919</v>
      </c>
      <c r="B2338" t="s">
        <v>35895</v>
      </c>
      <c r="C2338" s="15">
        <v>46078</v>
      </c>
      <c r="D2338" s="15">
        <v>46082</v>
      </c>
      <c r="E2338" t="s">
        <v>1646</v>
      </c>
      <c r="F2338" s="15">
        <v>46078</v>
      </c>
      <c r="G2338" s="15">
        <v>46082</v>
      </c>
      <c r="J2338" t="s">
        <v>285</v>
      </c>
      <c r="K2338" t="s">
        <v>1301</v>
      </c>
      <c r="N2338" t="s">
        <v>35638</v>
      </c>
      <c r="O2338" t="s">
        <v>35919</v>
      </c>
      <c r="P2338" t="s">
        <v>35903</v>
      </c>
      <c r="Q2338" t="s">
        <v>35904</v>
      </c>
      <c r="R2338" t="s">
        <v>35905</v>
      </c>
      <c r="S2338" t="s">
        <v>35765</v>
      </c>
      <c r="T2338" t="s">
        <v>42920</v>
      </c>
      <c r="U2338" s="98">
        <v>1075</v>
      </c>
      <c r="V2338" s="98">
        <v>0</v>
      </c>
      <c r="W2338" t="s">
        <v>42921</v>
      </c>
    </row>
    <row r="2339" spans="1:23" ht="15" customHeight="1">
      <c r="A2339" t="s">
        <v>42922</v>
      </c>
      <c r="B2339" t="s">
        <v>35895</v>
      </c>
      <c r="C2339" s="15">
        <v>46079</v>
      </c>
      <c r="D2339" s="15">
        <v>46084</v>
      </c>
      <c r="E2339" t="s">
        <v>1646</v>
      </c>
      <c r="F2339" s="15">
        <v>46079</v>
      </c>
      <c r="G2339" s="15">
        <v>46084</v>
      </c>
      <c r="I2339" t="s">
        <v>3887</v>
      </c>
      <c r="K2339" t="s">
        <v>1304</v>
      </c>
      <c r="N2339" t="s">
        <v>35638</v>
      </c>
      <c r="O2339" t="s">
        <v>35924</v>
      </c>
      <c r="P2339" t="s">
        <v>35910</v>
      </c>
      <c r="Q2339" t="s">
        <v>35904</v>
      </c>
      <c r="R2339" t="s">
        <v>35898</v>
      </c>
      <c r="S2339" t="s">
        <v>35770</v>
      </c>
      <c r="T2339" t="s">
        <v>42923</v>
      </c>
      <c r="U2339" s="98">
        <v>1075</v>
      </c>
      <c r="V2339" s="98">
        <v>0</v>
      </c>
      <c r="W2339" t="s">
        <v>42924</v>
      </c>
    </row>
    <row r="2340" spans="1:23" ht="15" customHeight="1">
      <c r="A2340" t="s">
        <v>42925</v>
      </c>
      <c r="B2340" t="s">
        <v>35895</v>
      </c>
      <c r="C2340" s="15">
        <v>46080</v>
      </c>
      <c r="D2340" s="15">
        <v>46086</v>
      </c>
      <c r="E2340" t="s">
        <v>1646</v>
      </c>
      <c r="F2340" s="15">
        <v>46080</v>
      </c>
      <c r="G2340" s="15">
        <v>46086</v>
      </c>
      <c r="I2340" t="s">
        <v>3891</v>
      </c>
      <c r="K2340" t="s">
        <v>1308</v>
      </c>
      <c r="N2340" t="s">
        <v>35638</v>
      </c>
      <c r="O2340" t="s">
        <v>1565</v>
      </c>
      <c r="P2340" t="s">
        <v>35915</v>
      </c>
      <c r="Q2340" t="s">
        <v>35897</v>
      </c>
      <c r="R2340" t="s">
        <v>35898</v>
      </c>
      <c r="S2340" t="s">
        <v>35775</v>
      </c>
      <c r="T2340" t="s">
        <v>42926</v>
      </c>
      <c r="U2340" s="98">
        <v>2415</v>
      </c>
      <c r="V2340" s="98">
        <v>0</v>
      </c>
      <c r="W2340" t="s">
        <v>42927</v>
      </c>
    </row>
    <row r="2341" spans="1:23" ht="15" customHeight="1">
      <c r="A2341" t="s">
        <v>42928</v>
      </c>
      <c r="B2341" t="s">
        <v>35895</v>
      </c>
      <c r="C2341" s="15">
        <v>46081</v>
      </c>
      <c r="D2341" s="15">
        <v>46088</v>
      </c>
      <c r="E2341" t="s">
        <v>1646</v>
      </c>
      <c r="F2341" s="15">
        <v>46081</v>
      </c>
      <c r="G2341" s="15">
        <v>46088</v>
      </c>
      <c r="I2341" t="s">
        <v>3894</v>
      </c>
      <c r="K2341" t="s">
        <v>1312</v>
      </c>
      <c r="N2341" t="s">
        <v>35649</v>
      </c>
      <c r="O2341" t="s">
        <v>35902</v>
      </c>
      <c r="P2341" t="s">
        <v>35920</v>
      </c>
      <c r="Q2341" t="s">
        <v>35904</v>
      </c>
      <c r="R2341" t="s">
        <v>35905</v>
      </c>
      <c r="S2341" t="s">
        <v>35780</v>
      </c>
      <c r="T2341" t="s">
        <v>42929</v>
      </c>
      <c r="U2341" s="98">
        <v>4650</v>
      </c>
      <c r="V2341" s="98">
        <v>0</v>
      </c>
      <c r="W2341" t="s">
        <v>42930</v>
      </c>
    </row>
    <row r="2342" spans="1:23" ht="15" customHeight="1">
      <c r="A2342" t="s">
        <v>42931</v>
      </c>
      <c r="B2342" t="s">
        <v>36330</v>
      </c>
      <c r="C2342" s="15">
        <v>46054</v>
      </c>
      <c r="D2342" s="15">
        <v>46062</v>
      </c>
      <c r="E2342" t="s">
        <v>1646</v>
      </c>
      <c r="F2342" s="15">
        <v>46054</v>
      </c>
      <c r="G2342" s="15">
        <v>46062</v>
      </c>
      <c r="H2342" t="s">
        <v>9733</v>
      </c>
      <c r="M2342" t="s">
        <v>275</v>
      </c>
      <c r="N2342" t="s">
        <v>35649</v>
      </c>
      <c r="O2342" t="s">
        <v>35909</v>
      </c>
      <c r="P2342" t="s">
        <v>35896</v>
      </c>
      <c r="Q2342" t="s">
        <v>35897</v>
      </c>
      <c r="R2342" t="s">
        <v>35898</v>
      </c>
      <c r="S2342" t="s">
        <v>35785</v>
      </c>
      <c r="T2342" t="s">
        <v>42932</v>
      </c>
      <c r="U2342" s="98">
        <v>8005</v>
      </c>
      <c r="V2342" s="98">
        <v>190</v>
      </c>
      <c r="W2342" t="s">
        <v>42933</v>
      </c>
    </row>
    <row r="2343" spans="1:23" ht="15" customHeight="1">
      <c r="A2343" t="s">
        <v>42934</v>
      </c>
      <c r="B2343" t="s">
        <v>36330</v>
      </c>
      <c r="C2343" s="15">
        <v>46055</v>
      </c>
      <c r="D2343" s="15">
        <v>46064</v>
      </c>
      <c r="E2343" t="s">
        <v>1646</v>
      </c>
      <c r="F2343" s="15">
        <v>46055</v>
      </c>
      <c r="G2343" s="15">
        <v>46064</v>
      </c>
      <c r="H2343" t="s">
        <v>9747</v>
      </c>
      <c r="M2343" t="s">
        <v>285</v>
      </c>
      <c r="N2343" t="s">
        <v>35674</v>
      </c>
      <c r="O2343" t="s">
        <v>35914</v>
      </c>
      <c r="P2343" t="s">
        <v>35903</v>
      </c>
      <c r="Q2343" t="s">
        <v>35904</v>
      </c>
      <c r="R2343" t="s">
        <v>35905</v>
      </c>
      <c r="S2343" t="s">
        <v>35790</v>
      </c>
      <c r="T2343" t="s">
        <v>42935</v>
      </c>
      <c r="U2343" s="98">
        <v>1290</v>
      </c>
      <c r="V2343" s="98">
        <v>0</v>
      </c>
      <c r="W2343" t="s">
        <v>42936</v>
      </c>
    </row>
    <row r="2344" spans="1:23" ht="15" customHeight="1">
      <c r="A2344" t="s">
        <v>42937</v>
      </c>
      <c r="B2344" t="s">
        <v>36330</v>
      </c>
      <c r="C2344" s="15">
        <v>46056</v>
      </c>
      <c r="D2344" s="15">
        <v>46066</v>
      </c>
      <c r="E2344" t="s">
        <v>1646</v>
      </c>
      <c r="F2344" s="15">
        <v>46056</v>
      </c>
      <c r="G2344" s="15">
        <v>46066</v>
      </c>
      <c r="H2344" t="s">
        <v>9759</v>
      </c>
      <c r="M2344" t="s">
        <v>295</v>
      </c>
      <c r="N2344" t="s">
        <v>35662</v>
      </c>
      <c r="O2344" t="s">
        <v>35919</v>
      </c>
      <c r="P2344" t="s">
        <v>35910</v>
      </c>
      <c r="Q2344" t="s">
        <v>35897</v>
      </c>
      <c r="R2344" t="s">
        <v>35898</v>
      </c>
      <c r="S2344" t="s">
        <v>35795</v>
      </c>
      <c r="T2344" t="s">
        <v>42938</v>
      </c>
      <c r="U2344" s="98">
        <v>7800</v>
      </c>
      <c r="V2344" s="98">
        <v>0</v>
      </c>
      <c r="W2344" t="s">
        <v>42939</v>
      </c>
    </row>
    <row r="2345" spans="1:23" ht="15" customHeight="1">
      <c r="A2345" t="s">
        <v>42940</v>
      </c>
      <c r="B2345" t="s">
        <v>36330</v>
      </c>
      <c r="C2345" s="15">
        <v>46057</v>
      </c>
      <c r="D2345" s="15">
        <v>46068</v>
      </c>
      <c r="E2345" t="s">
        <v>1646</v>
      </c>
      <c r="F2345" s="15">
        <v>46057</v>
      </c>
      <c r="G2345" s="15">
        <v>46068</v>
      </c>
      <c r="H2345" t="s">
        <v>9772</v>
      </c>
      <c r="M2345" t="s">
        <v>261</v>
      </c>
      <c r="N2345" t="s">
        <v>35686</v>
      </c>
      <c r="O2345" t="s">
        <v>35924</v>
      </c>
      <c r="P2345" t="s">
        <v>35915</v>
      </c>
      <c r="Q2345" t="s">
        <v>35904</v>
      </c>
      <c r="R2345" t="s">
        <v>35898</v>
      </c>
      <c r="S2345" t="s">
        <v>35800</v>
      </c>
      <c r="T2345" t="s">
        <v>42941</v>
      </c>
      <c r="U2345" s="98">
        <v>2120</v>
      </c>
      <c r="V2345" s="98">
        <v>0</v>
      </c>
      <c r="W2345" t="s">
        <v>42942</v>
      </c>
    </row>
    <row r="2346" spans="1:23" ht="15" customHeight="1">
      <c r="A2346" t="s">
        <v>42943</v>
      </c>
      <c r="B2346" t="s">
        <v>36330</v>
      </c>
      <c r="C2346" s="15">
        <v>46058</v>
      </c>
      <c r="D2346" s="15">
        <v>46070</v>
      </c>
      <c r="E2346" t="s">
        <v>1646</v>
      </c>
      <c r="F2346" s="15">
        <v>46058</v>
      </c>
      <c r="G2346" s="15">
        <v>46070</v>
      </c>
      <c r="H2346" t="s">
        <v>9783</v>
      </c>
      <c r="M2346" t="s">
        <v>20946</v>
      </c>
      <c r="N2346" t="s">
        <v>35638</v>
      </c>
      <c r="O2346" t="s">
        <v>1565</v>
      </c>
      <c r="P2346" t="s">
        <v>35920</v>
      </c>
      <c r="Q2346" t="s">
        <v>35897</v>
      </c>
      <c r="R2346" t="s">
        <v>35905</v>
      </c>
      <c r="S2346" t="s">
        <v>35805</v>
      </c>
      <c r="T2346" t="s">
        <v>42944</v>
      </c>
      <c r="U2346" s="98">
        <v>2280</v>
      </c>
      <c r="V2346" s="98">
        <v>0</v>
      </c>
      <c r="W2346" t="s">
        <v>42945</v>
      </c>
    </row>
    <row r="2347" spans="1:23" ht="15" customHeight="1">
      <c r="A2347" t="s">
        <v>42946</v>
      </c>
      <c r="B2347" t="s">
        <v>36330</v>
      </c>
      <c r="C2347" s="15">
        <v>46059</v>
      </c>
      <c r="D2347" s="15">
        <v>46072</v>
      </c>
      <c r="E2347" t="s">
        <v>1646</v>
      </c>
      <c r="F2347" s="15">
        <v>46059</v>
      </c>
      <c r="G2347" s="15">
        <v>46072</v>
      </c>
      <c r="H2347" t="s">
        <v>9795</v>
      </c>
      <c r="M2347" t="s">
        <v>275</v>
      </c>
      <c r="N2347" t="s">
        <v>35638</v>
      </c>
      <c r="O2347" t="s">
        <v>35902</v>
      </c>
      <c r="P2347" t="s">
        <v>35896</v>
      </c>
      <c r="Q2347" t="s">
        <v>35904</v>
      </c>
      <c r="R2347" t="s">
        <v>35898</v>
      </c>
      <c r="S2347" t="s">
        <v>35810</v>
      </c>
      <c r="T2347" t="s">
        <v>42947</v>
      </c>
      <c r="U2347" s="98">
        <v>1000</v>
      </c>
      <c r="V2347" s="98">
        <v>0</v>
      </c>
      <c r="W2347" t="s">
        <v>42948</v>
      </c>
    </row>
    <row r="2348" spans="1:23" ht="15" customHeight="1">
      <c r="A2348" t="s">
        <v>42949</v>
      </c>
      <c r="B2348" t="s">
        <v>36330</v>
      </c>
      <c r="C2348" s="15">
        <v>46060</v>
      </c>
      <c r="D2348" s="15">
        <v>46074</v>
      </c>
      <c r="E2348" t="s">
        <v>1646</v>
      </c>
      <c r="F2348" s="15">
        <v>46060</v>
      </c>
      <c r="G2348" s="15">
        <v>46074</v>
      </c>
      <c r="H2348" t="s">
        <v>9805</v>
      </c>
      <c r="M2348" t="s">
        <v>285</v>
      </c>
      <c r="N2348" t="s">
        <v>35638</v>
      </c>
      <c r="O2348" t="s">
        <v>35909</v>
      </c>
      <c r="P2348" t="s">
        <v>35903</v>
      </c>
      <c r="Q2348" t="s">
        <v>35897</v>
      </c>
      <c r="R2348" t="s">
        <v>35905</v>
      </c>
      <c r="S2348" t="s">
        <v>35815</v>
      </c>
      <c r="T2348" t="s">
        <v>42950</v>
      </c>
      <c r="U2348" s="98">
        <v>2280</v>
      </c>
      <c r="V2348" s="98">
        <v>0</v>
      </c>
      <c r="W2348" t="s">
        <v>42951</v>
      </c>
    </row>
    <row r="2349" spans="1:23" ht="15" customHeight="1">
      <c r="A2349" t="s">
        <v>42952</v>
      </c>
      <c r="B2349" t="s">
        <v>36330</v>
      </c>
      <c r="C2349" s="15">
        <v>46061</v>
      </c>
      <c r="D2349" s="15">
        <v>46076</v>
      </c>
      <c r="E2349" t="s">
        <v>1646</v>
      </c>
      <c r="F2349" s="15">
        <v>46061</v>
      </c>
      <c r="G2349" s="15">
        <v>46076</v>
      </c>
      <c r="H2349" t="s">
        <v>9817</v>
      </c>
      <c r="M2349" t="s">
        <v>295</v>
      </c>
      <c r="N2349" t="s">
        <v>35649</v>
      </c>
      <c r="O2349" t="s">
        <v>35914</v>
      </c>
      <c r="P2349" t="s">
        <v>35910</v>
      </c>
      <c r="Q2349" t="s">
        <v>35904</v>
      </c>
      <c r="R2349" t="s">
        <v>35898</v>
      </c>
      <c r="S2349" t="s">
        <v>35820</v>
      </c>
      <c r="T2349" t="s">
        <v>42953</v>
      </c>
      <c r="U2349" s="98">
        <v>4930</v>
      </c>
      <c r="V2349" s="98">
        <v>0</v>
      </c>
      <c r="W2349" t="s">
        <v>42954</v>
      </c>
    </row>
    <row r="2350" spans="1:23" ht="15" customHeight="1">
      <c r="A2350" t="s">
        <v>42955</v>
      </c>
      <c r="B2350" t="s">
        <v>36330</v>
      </c>
      <c r="C2350" s="15">
        <v>46062</v>
      </c>
      <c r="D2350" s="15">
        <v>46078</v>
      </c>
      <c r="E2350" t="s">
        <v>1646</v>
      </c>
      <c r="F2350" s="15">
        <v>46062</v>
      </c>
      <c r="G2350" s="15">
        <v>46078</v>
      </c>
      <c r="H2350" t="s">
        <v>9827</v>
      </c>
      <c r="M2350" t="s">
        <v>261</v>
      </c>
      <c r="N2350" t="s">
        <v>35649</v>
      </c>
      <c r="O2350" t="s">
        <v>35919</v>
      </c>
      <c r="P2350" t="s">
        <v>35915</v>
      </c>
      <c r="Q2350" t="s">
        <v>35897</v>
      </c>
      <c r="R2350" t="s">
        <v>35898</v>
      </c>
      <c r="S2350" t="s">
        <v>35825</v>
      </c>
      <c r="T2350" t="s">
        <v>42956</v>
      </c>
      <c r="U2350" s="98">
        <v>8445</v>
      </c>
      <c r="V2350" s="98">
        <v>0</v>
      </c>
      <c r="W2350" t="s">
        <v>42957</v>
      </c>
    </row>
    <row r="2351" spans="1:23" ht="15" customHeight="1">
      <c r="A2351" t="s">
        <v>42958</v>
      </c>
      <c r="B2351" t="s">
        <v>36330</v>
      </c>
      <c r="C2351" s="15">
        <v>46063</v>
      </c>
      <c r="D2351" s="15">
        <v>46080</v>
      </c>
      <c r="E2351" t="s">
        <v>1646</v>
      </c>
      <c r="F2351" s="15">
        <v>46063</v>
      </c>
      <c r="G2351" s="15">
        <v>46080</v>
      </c>
      <c r="H2351" t="s">
        <v>9838</v>
      </c>
      <c r="M2351" t="s">
        <v>20946</v>
      </c>
      <c r="N2351" t="s">
        <v>35674</v>
      </c>
      <c r="O2351" t="s">
        <v>35924</v>
      </c>
      <c r="P2351" t="s">
        <v>35920</v>
      </c>
      <c r="Q2351" t="s">
        <v>35904</v>
      </c>
      <c r="R2351" t="s">
        <v>35905</v>
      </c>
      <c r="S2351" t="s">
        <v>35829</v>
      </c>
      <c r="T2351" t="s">
        <v>42959</v>
      </c>
      <c r="U2351" s="98">
        <v>1380</v>
      </c>
      <c r="V2351" s="98">
        <v>0</v>
      </c>
      <c r="W2351" t="s">
        <v>42960</v>
      </c>
    </row>
    <row r="2352" spans="1:23" ht="15" customHeight="1">
      <c r="A2352" t="s">
        <v>42961</v>
      </c>
      <c r="B2352" t="s">
        <v>36330</v>
      </c>
      <c r="C2352" s="15">
        <v>46064</v>
      </c>
      <c r="D2352" s="15">
        <v>46067</v>
      </c>
      <c r="E2352" t="s">
        <v>42962</v>
      </c>
      <c r="F2352" s="15">
        <v>46064</v>
      </c>
      <c r="G2352" s="15"/>
      <c r="H2352" t="s">
        <v>9850</v>
      </c>
      <c r="M2352" t="s">
        <v>275</v>
      </c>
      <c r="N2352" t="s">
        <v>35662</v>
      </c>
      <c r="O2352" t="s">
        <v>1565</v>
      </c>
      <c r="P2352" t="s">
        <v>35896</v>
      </c>
      <c r="Q2352" t="s">
        <v>35897</v>
      </c>
      <c r="R2352" t="s">
        <v>35898</v>
      </c>
      <c r="S2352" t="s">
        <v>35833</v>
      </c>
      <c r="T2352" t="s">
        <v>42963</v>
      </c>
      <c r="U2352" s="98">
        <v>8000</v>
      </c>
      <c r="V2352" s="98">
        <v>0</v>
      </c>
    </row>
    <row r="2353" spans="1:22" ht="15" customHeight="1">
      <c r="A2353" t="s">
        <v>42964</v>
      </c>
      <c r="B2353" t="s">
        <v>36330</v>
      </c>
      <c r="C2353" s="15">
        <v>46065</v>
      </c>
      <c r="D2353" s="15">
        <v>46069</v>
      </c>
      <c r="E2353" t="s">
        <v>42962</v>
      </c>
      <c r="F2353" s="15">
        <v>46065</v>
      </c>
      <c r="G2353" s="15"/>
      <c r="H2353" t="s">
        <v>9858</v>
      </c>
      <c r="M2353" t="s">
        <v>285</v>
      </c>
      <c r="N2353" t="s">
        <v>35686</v>
      </c>
      <c r="O2353" t="s">
        <v>35902</v>
      </c>
      <c r="P2353" t="s">
        <v>35903</v>
      </c>
      <c r="Q2353" t="s">
        <v>35904</v>
      </c>
      <c r="R2353" t="s">
        <v>35905</v>
      </c>
      <c r="S2353" t="s">
        <v>35837</v>
      </c>
      <c r="T2353" t="s">
        <v>42965</v>
      </c>
      <c r="U2353" s="98">
        <v>2240</v>
      </c>
      <c r="V2353" s="98">
        <v>0</v>
      </c>
    </row>
    <row r="2354" spans="1:22" ht="15" customHeight="1">
      <c r="A2354" t="s">
        <v>42966</v>
      </c>
      <c r="B2354" t="s">
        <v>36330</v>
      </c>
      <c r="C2354" s="15">
        <v>46066</v>
      </c>
      <c r="D2354" s="15">
        <v>46071</v>
      </c>
      <c r="E2354" t="s">
        <v>42962</v>
      </c>
      <c r="F2354" s="15">
        <v>46066</v>
      </c>
      <c r="G2354" s="15"/>
      <c r="H2354" t="s">
        <v>9867</v>
      </c>
      <c r="M2354" t="s">
        <v>295</v>
      </c>
      <c r="N2354" t="s">
        <v>35638</v>
      </c>
      <c r="O2354" t="s">
        <v>35909</v>
      </c>
      <c r="P2354" t="s">
        <v>35910</v>
      </c>
      <c r="Q2354" t="s">
        <v>35897</v>
      </c>
      <c r="R2354" t="s">
        <v>35898</v>
      </c>
      <c r="S2354" t="s">
        <v>35841</v>
      </c>
      <c r="T2354" t="s">
        <v>42967</v>
      </c>
      <c r="U2354" s="98">
        <v>2370</v>
      </c>
      <c r="V2354" s="98">
        <v>0</v>
      </c>
    </row>
    <row r="2355" spans="1:22" ht="15" customHeight="1">
      <c r="A2355" t="s">
        <v>42968</v>
      </c>
      <c r="B2355" t="s">
        <v>36330</v>
      </c>
      <c r="C2355" s="15">
        <v>46067</v>
      </c>
      <c r="D2355" s="15">
        <v>46073</v>
      </c>
      <c r="E2355" t="s">
        <v>42962</v>
      </c>
      <c r="F2355" s="15">
        <v>46067</v>
      </c>
      <c r="G2355" s="15"/>
      <c r="H2355" t="s">
        <v>9877</v>
      </c>
      <c r="M2355" t="s">
        <v>261</v>
      </c>
      <c r="N2355" t="s">
        <v>35638</v>
      </c>
      <c r="O2355" t="s">
        <v>35914</v>
      </c>
      <c r="P2355" t="s">
        <v>35915</v>
      </c>
      <c r="Q2355" t="s">
        <v>35904</v>
      </c>
      <c r="R2355" t="s">
        <v>35898</v>
      </c>
      <c r="S2355" t="s">
        <v>35845</v>
      </c>
      <c r="T2355" t="s">
        <v>42969</v>
      </c>
      <c r="U2355" s="98">
        <v>1050</v>
      </c>
      <c r="V2355" s="98">
        <v>0</v>
      </c>
    </row>
    <row r="2356" spans="1:22" ht="15" customHeight="1">
      <c r="A2356" t="s">
        <v>42970</v>
      </c>
      <c r="B2356" t="s">
        <v>36330</v>
      </c>
      <c r="C2356" s="15">
        <v>46068</v>
      </c>
      <c r="D2356" s="15">
        <v>46075</v>
      </c>
      <c r="E2356" t="s">
        <v>42962</v>
      </c>
      <c r="F2356" s="15">
        <v>46068</v>
      </c>
      <c r="G2356" s="15"/>
      <c r="H2356" t="s">
        <v>9886</v>
      </c>
      <c r="M2356" t="s">
        <v>20946</v>
      </c>
      <c r="N2356" t="s">
        <v>35638</v>
      </c>
      <c r="O2356" t="s">
        <v>35919</v>
      </c>
      <c r="P2356" t="s">
        <v>35920</v>
      </c>
      <c r="Q2356" t="s">
        <v>35897</v>
      </c>
      <c r="R2356" t="s">
        <v>35905</v>
      </c>
      <c r="S2356" t="s">
        <v>35849</v>
      </c>
      <c r="T2356" t="s">
        <v>42971</v>
      </c>
      <c r="U2356" s="98">
        <v>2370</v>
      </c>
      <c r="V2356" s="98">
        <v>0</v>
      </c>
    </row>
    <row r="2357" spans="1:22" ht="15" customHeight="1">
      <c r="A2357" t="s">
        <v>42972</v>
      </c>
      <c r="B2357" t="s">
        <v>36330</v>
      </c>
      <c r="C2357" s="15">
        <v>46069</v>
      </c>
      <c r="D2357" s="15">
        <v>46077</v>
      </c>
      <c r="E2357" t="s">
        <v>42962</v>
      </c>
      <c r="F2357" s="15">
        <v>46069</v>
      </c>
      <c r="G2357" s="15"/>
      <c r="H2357" t="s">
        <v>9895</v>
      </c>
      <c r="M2357" t="s">
        <v>275</v>
      </c>
      <c r="N2357" t="s">
        <v>35649</v>
      </c>
      <c r="O2357" t="s">
        <v>35924</v>
      </c>
      <c r="P2357" t="s">
        <v>35896</v>
      </c>
      <c r="Q2357" t="s">
        <v>35904</v>
      </c>
      <c r="R2357" t="s">
        <v>35898</v>
      </c>
      <c r="S2357" t="s">
        <v>35853</v>
      </c>
      <c r="T2357" t="s">
        <v>42973</v>
      </c>
      <c r="U2357" s="98">
        <v>5210</v>
      </c>
      <c r="V2357" s="98">
        <v>0</v>
      </c>
    </row>
    <row r="2358" spans="1:22" ht="15" customHeight="1">
      <c r="A2358" t="s">
        <v>42974</v>
      </c>
      <c r="B2358" t="s">
        <v>36330</v>
      </c>
      <c r="C2358" s="15">
        <v>46070</v>
      </c>
      <c r="D2358" s="15">
        <v>46079</v>
      </c>
      <c r="E2358" t="s">
        <v>42962</v>
      </c>
      <c r="F2358" s="15">
        <v>46070</v>
      </c>
      <c r="G2358" s="15"/>
      <c r="H2358" t="s">
        <v>9905</v>
      </c>
      <c r="M2358" t="s">
        <v>285</v>
      </c>
      <c r="N2358" t="s">
        <v>35649</v>
      </c>
      <c r="O2358" t="s">
        <v>1565</v>
      </c>
      <c r="P2358" t="s">
        <v>35903</v>
      </c>
      <c r="Q2358" t="s">
        <v>35897</v>
      </c>
      <c r="R2358" t="s">
        <v>35905</v>
      </c>
      <c r="S2358" t="s">
        <v>35857</v>
      </c>
      <c r="T2358" t="s">
        <v>42975</v>
      </c>
      <c r="U2358" s="98">
        <v>8885</v>
      </c>
      <c r="V2358" s="98">
        <v>0</v>
      </c>
    </row>
    <row r="2359" spans="1:22" ht="15" customHeight="1">
      <c r="A2359" t="s">
        <v>42976</v>
      </c>
      <c r="B2359" t="s">
        <v>36330</v>
      </c>
      <c r="C2359" s="15">
        <v>46071</v>
      </c>
      <c r="D2359" s="15">
        <v>46081</v>
      </c>
      <c r="E2359" t="s">
        <v>42962</v>
      </c>
      <c r="F2359" s="15">
        <v>46071</v>
      </c>
      <c r="G2359" s="15"/>
      <c r="H2359" t="s">
        <v>9915</v>
      </c>
      <c r="M2359" t="s">
        <v>295</v>
      </c>
      <c r="N2359" t="s">
        <v>35674</v>
      </c>
      <c r="O2359" t="s">
        <v>35902</v>
      </c>
      <c r="P2359" t="s">
        <v>35910</v>
      </c>
      <c r="Q2359" t="s">
        <v>35904</v>
      </c>
      <c r="R2359" t="s">
        <v>35898</v>
      </c>
      <c r="S2359" t="s">
        <v>35861</v>
      </c>
      <c r="T2359" t="s">
        <v>42977</v>
      </c>
      <c r="U2359" s="98">
        <v>1470</v>
      </c>
      <c r="V2359" s="98">
        <v>0</v>
      </c>
    </row>
    <row r="2360" spans="1:22" ht="15" customHeight="1">
      <c r="A2360" t="s">
        <v>42978</v>
      </c>
      <c r="B2360" t="s">
        <v>36330</v>
      </c>
      <c r="C2360" s="15">
        <v>46072</v>
      </c>
      <c r="D2360" s="15">
        <v>46083</v>
      </c>
      <c r="E2360" t="s">
        <v>42962</v>
      </c>
      <c r="F2360" s="15">
        <v>46072</v>
      </c>
      <c r="G2360" s="15"/>
      <c r="H2360" t="s">
        <v>9924</v>
      </c>
      <c r="M2360" t="s">
        <v>261</v>
      </c>
      <c r="N2360" t="s">
        <v>35662</v>
      </c>
      <c r="O2360" t="s">
        <v>35909</v>
      </c>
      <c r="P2360" t="s">
        <v>35915</v>
      </c>
      <c r="Q2360" t="s">
        <v>35897</v>
      </c>
      <c r="R2360" t="s">
        <v>35898</v>
      </c>
      <c r="S2360" t="s">
        <v>35865</v>
      </c>
      <c r="T2360" t="s">
        <v>42979</v>
      </c>
      <c r="U2360" s="98">
        <v>8200</v>
      </c>
      <c r="V2360" s="98">
        <v>0</v>
      </c>
    </row>
    <row r="2361" spans="1:22" ht="15" customHeight="1">
      <c r="A2361" t="s">
        <v>42980</v>
      </c>
      <c r="B2361" t="s">
        <v>36330</v>
      </c>
      <c r="C2361" s="15">
        <v>46073</v>
      </c>
      <c r="D2361" s="15">
        <v>46085</v>
      </c>
      <c r="E2361" t="s">
        <v>42962</v>
      </c>
      <c r="F2361" s="15">
        <v>46073</v>
      </c>
      <c r="G2361" s="15"/>
      <c r="H2361" t="s">
        <v>9933</v>
      </c>
      <c r="M2361" t="s">
        <v>20946</v>
      </c>
      <c r="N2361" t="s">
        <v>35686</v>
      </c>
      <c r="O2361" t="s">
        <v>35914</v>
      </c>
      <c r="P2361" t="s">
        <v>35920</v>
      </c>
      <c r="Q2361" t="s">
        <v>35904</v>
      </c>
      <c r="R2361" t="s">
        <v>35905</v>
      </c>
      <c r="S2361" t="s">
        <v>35869</v>
      </c>
      <c r="T2361" t="s">
        <v>42981</v>
      </c>
      <c r="U2361" s="98">
        <v>2040</v>
      </c>
      <c r="V2361" s="98">
        <v>0</v>
      </c>
    </row>
    <row r="2362" spans="1:22" ht="15" customHeight="1">
      <c r="A2362" t="s">
        <v>42982</v>
      </c>
      <c r="B2362" t="s">
        <v>36330</v>
      </c>
      <c r="C2362" s="15">
        <v>46074</v>
      </c>
      <c r="D2362" s="15">
        <v>46087</v>
      </c>
      <c r="E2362" t="s">
        <v>42962</v>
      </c>
      <c r="F2362" s="15">
        <v>46074</v>
      </c>
      <c r="G2362" s="15"/>
      <c r="H2362" t="s">
        <v>9942</v>
      </c>
      <c r="M2362" t="s">
        <v>275</v>
      </c>
      <c r="N2362" t="s">
        <v>35638</v>
      </c>
      <c r="O2362" t="s">
        <v>35919</v>
      </c>
      <c r="P2362" t="s">
        <v>35896</v>
      </c>
      <c r="Q2362" t="s">
        <v>35897</v>
      </c>
      <c r="R2362" t="s">
        <v>35898</v>
      </c>
      <c r="S2362" t="s">
        <v>35635</v>
      </c>
      <c r="T2362" t="s">
        <v>42983</v>
      </c>
      <c r="U2362" s="98">
        <v>2235</v>
      </c>
      <c r="V2362" s="98">
        <v>0</v>
      </c>
    </row>
    <row r="2363" spans="1:22" ht="15" customHeight="1">
      <c r="A2363" t="s">
        <v>42984</v>
      </c>
      <c r="B2363" t="s">
        <v>36330</v>
      </c>
      <c r="C2363" s="15">
        <v>46075</v>
      </c>
      <c r="D2363" s="15">
        <v>46089</v>
      </c>
      <c r="E2363" t="s">
        <v>42962</v>
      </c>
      <c r="F2363" s="15">
        <v>46075</v>
      </c>
      <c r="G2363" s="15"/>
      <c r="H2363" t="s">
        <v>9952</v>
      </c>
      <c r="M2363" t="s">
        <v>285</v>
      </c>
      <c r="N2363" t="s">
        <v>35638</v>
      </c>
      <c r="O2363" t="s">
        <v>35924</v>
      </c>
      <c r="P2363" t="s">
        <v>35903</v>
      </c>
      <c r="Q2363" t="s">
        <v>35904</v>
      </c>
      <c r="R2363" t="s">
        <v>35905</v>
      </c>
      <c r="S2363" t="s">
        <v>35647</v>
      </c>
      <c r="T2363" t="s">
        <v>42985</v>
      </c>
      <c r="U2363" s="98">
        <v>975</v>
      </c>
      <c r="V2363" s="98">
        <v>0</v>
      </c>
    </row>
    <row r="2364" spans="1:22" ht="15" customHeight="1">
      <c r="A2364" t="s">
        <v>42986</v>
      </c>
      <c r="B2364" t="s">
        <v>36330</v>
      </c>
      <c r="C2364" s="15">
        <v>46076</v>
      </c>
      <c r="D2364" s="15">
        <v>46091</v>
      </c>
      <c r="E2364" t="s">
        <v>42962</v>
      </c>
      <c r="F2364" s="15">
        <v>46076</v>
      </c>
      <c r="G2364" s="15"/>
      <c r="H2364" t="s">
        <v>9963</v>
      </c>
      <c r="M2364" t="s">
        <v>295</v>
      </c>
      <c r="N2364" t="s">
        <v>35638</v>
      </c>
      <c r="O2364" t="s">
        <v>1565</v>
      </c>
      <c r="P2364" t="s">
        <v>35910</v>
      </c>
      <c r="Q2364" t="s">
        <v>35897</v>
      </c>
      <c r="R2364" t="s">
        <v>35898</v>
      </c>
      <c r="S2364" t="s">
        <v>35660</v>
      </c>
      <c r="T2364" t="s">
        <v>42987</v>
      </c>
      <c r="U2364" s="98">
        <v>2235</v>
      </c>
      <c r="V2364" s="98">
        <v>0</v>
      </c>
    </row>
    <row r="2365" spans="1:22" ht="15" customHeight="1">
      <c r="A2365" t="s">
        <v>42988</v>
      </c>
      <c r="B2365" t="s">
        <v>36330</v>
      </c>
      <c r="C2365" s="15">
        <v>46077</v>
      </c>
      <c r="D2365" s="15">
        <v>46093</v>
      </c>
      <c r="E2365" t="s">
        <v>42962</v>
      </c>
      <c r="F2365" s="15">
        <v>46077</v>
      </c>
      <c r="G2365" s="15"/>
      <c r="H2365" t="s">
        <v>9974</v>
      </c>
      <c r="M2365" t="s">
        <v>261</v>
      </c>
      <c r="N2365" t="s">
        <v>35649</v>
      </c>
      <c r="O2365" t="s">
        <v>35902</v>
      </c>
      <c r="P2365" t="s">
        <v>35915</v>
      </c>
      <c r="Q2365" t="s">
        <v>35904</v>
      </c>
      <c r="R2365" t="s">
        <v>35898</v>
      </c>
      <c r="S2365" t="s">
        <v>35672</v>
      </c>
      <c r="T2365" t="s">
        <v>42989</v>
      </c>
      <c r="U2365" s="98">
        <v>4790</v>
      </c>
      <c r="V2365" s="98">
        <v>0</v>
      </c>
    </row>
    <row r="2366" spans="1:22" ht="15" customHeight="1">
      <c r="A2366" t="s">
        <v>42990</v>
      </c>
      <c r="B2366" t="s">
        <v>36330</v>
      </c>
      <c r="C2366" s="15">
        <v>46078</v>
      </c>
      <c r="D2366" s="15">
        <v>46095</v>
      </c>
      <c r="E2366" t="s">
        <v>42962</v>
      </c>
      <c r="F2366" s="15">
        <v>46078</v>
      </c>
      <c r="G2366" s="15"/>
      <c r="H2366" t="s">
        <v>9986</v>
      </c>
      <c r="M2366" t="s">
        <v>20946</v>
      </c>
      <c r="N2366" t="s">
        <v>35649</v>
      </c>
      <c r="O2366" t="s">
        <v>35909</v>
      </c>
      <c r="P2366" t="s">
        <v>35920</v>
      </c>
      <c r="Q2366" t="s">
        <v>35897</v>
      </c>
      <c r="R2366" t="s">
        <v>35905</v>
      </c>
      <c r="S2366" t="s">
        <v>35683</v>
      </c>
      <c r="T2366" t="s">
        <v>42991</v>
      </c>
      <c r="U2366" s="98">
        <v>8225</v>
      </c>
      <c r="V2366" s="98">
        <v>0</v>
      </c>
    </row>
    <row r="2367" spans="1:22" ht="15" customHeight="1">
      <c r="A2367" t="s">
        <v>42992</v>
      </c>
      <c r="B2367" t="s">
        <v>36330</v>
      </c>
      <c r="C2367" s="15">
        <v>46079</v>
      </c>
      <c r="D2367" s="15">
        <v>46082</v>
      </c>
      <c r="E2367" t="s">
        <v>42962</v>
      </c>
      <c r="F2367" s="15">
        <v>46079</v>
      </c>
      <c r="G2367" s="15"/>
      <c r="H2367" t="s">
        <v>9996</v>
      </c>
      <c r="M2367" t="s">
        <v>275</v>
      </c>
      <c r="N2367" t="s">
        <v>35674</v>
      </c>
      <c r="O2367" t="s">
        <v>35914</v>
      </c>
      <c r="P2367" t="s">
        <v>35896</v>
      </c>
      <c r="Q2367" t="s">
        <v>35904</v>
      </c>
      <c r="R2367" t="s">
        <v>35898</v>
      </c>
      <c r="S2367" t="s">
        <v>35692</v>
      </c>
      <c r="T2367" t="s">
        <v>42993</v>
      </c>
      <c r="U2367" s="98">
        <v>1344</v>
      </c>
      <c r="V2367" s="98">
        <v>0</v>
      </c>
    </row>
    <row r="2368" spans="1:22" ht="15" customHeight="1">
      <c r="A2368" t="s">
        <v>42994</v>
      </c>
      <c r="B2368" t="s">
        <v>36330</v>
      </c>
      <c r="C2368" s="15">
        <v>46080</v>
      </c>
      <c r="D2368" s="15">
        <v>46084</v>
      </c>
      <c r="E2368" t="s">
        <v>42962</v>
      </c>
      <c r="F2368" s="15">
        <v>46080</v>
      </c>
      <c r="G2368" s="15"/>
      <c r="H2368" t="s">
        <v>10008</v>
      </c>
      <c r="M2368" t="s">
        <v>285</v>
      </c>
      <c r="N2368" t="s">
        <v>35662</v>
      </c>
      <c r="O2368" t="s">
        <v>35919</v>
      </c>
      <c r="P2368" t="s">
        <v>35903</v>
      </c>
      <c r="Q2368" t="s">
        <v>35897</v>
      </c>
      <c r="R2368" t="s">
        <v>35905</v>
      </c>
      <c r="S2368" t="s">
        <v>35700</v>
      </c>
      <c r="T2368" t="s">
        <v>42995</v>
      </c>
      <c r="U2368" s="98">
        <v>8000</v>
      </c>
      <c r="V2368" s="98">
        <v>0</v>
      </c>
    </row>
    <row r="2369" spans="1:22" ht="15" customHeight="1">
      <c r="A2369" t="s">
        <v>42996</v>
      </c>
      <c r="B2369" t="s">
        <v>36330</v>
      </c>
      <c r="C2369" s="15">
        <v>46081</v>
      </c>
      <c r="D2369" s="15">
        <v>46086</v>
      </c>
      <c r="E2369" t="s">
        <v>42962</v>
      </c>
      <c r="F2369" s="15">
        <v>46081</v>
      </c>
      <c r="G2369" s="15"/>
      <c r="H2369" t="s">
        <v>10018</v>
      </c>
      <c r="M2369" t="s">
        <v>295</v>
      </c>
      <c r="N2369" t="s">
        <v>35686</v>
      </c>
      <c r="O2369" t="s">
        <v>35924</v>
      </c>
      <c r="P2369" t="s">
        <v>35910</v>
      </c>
      <c r="Q2369" t="s">
        <v>35904</v>
      </c>
      <c r="R2369" t="s">
        <v>35898</v>
      </c>
      <c r="S2369" t="s">
        <v>35708</v>
      </c>
      <c r="T2369" t="s">
        <v>42997</v>
      </c>
      <c r="U2369" s="98">
        <v>2160</v>
      </c>
      <c r="V2369" s="98">
        <v>0</v>
      </c>
    </row>
    <row r="2370" spans="1:22" ht="15" customHeight="1">
      <c r="A2370" t="s">
        <v>42998</v>
      </c>
      <c r="B2370" t="s">
        <v>36330</v>
      </c>
      <c r="C2370" s="15">
        <v>46054</v>
      </c>
      <c r="D2370" s="15">
        <v>46060</v>
      </c>
      <c r="E2370" t="s">
        <v>42962</v>
      </c>
      <c r="F2370" s="15">
        <v>46054</v>
      </c>
      <c r="G2370" s="15"/>
      <c r="H2370" t="s">
        <v>9733</v>
      </c>
      <c r="M2370" t="s">
        <v>261</v>
      </c>
      <c r="N2370" t="s">
        <v>35638</v>
      </c>
      <c r="O2370" t="s">
        <v>1565</v>
      </c>
      <c r="P2370" t="s">
        <v>35915</v>
      </c>
      <c r="Q2370" t="s">
        <v>35897</v>
      </c>
      <c r="R2370" t="s">
        <v>35898</v>
      </c>
      <c r="S2370" t="s">
        <v>35714</v>
      </c>
      <c r="T2370" t="s">
        <v>42999</v>
      </c>
      <c r="U2370" s="98">
        <v>2325</v>
      </c>
      <c r="V2370" s="98">
        <v>0</v>
      </c>
    </row>
    <row r="2371" spans="1:22" ht="15" customHeight="1">
      <c r="A2371" t="s">
        <v>43000</v>
      </c>
      <c r="B2371" t="s">
        <v>36330</v>
      </c>
      <c r="C2371" s="15">
        <v>46055</v>
      </c>
      <c r="D2371" s="15">
        <v>46062</v>
      </c>
      <c r="E2371" t="s">
        <v>42962</v>
      </c>
      <c r="F2371" s="15">
        <v>46055</v>
      </c>
      <c r="G2371" s="15"/>
      <c r="H2371" t="s">
        <v>9747</v>
      </c>
      <c r="M2371" t="s">
        <v>20946</v>
      </c>
      <c r="N2371" t="s">
        <v>35638</v>
      </c>
      <c r="O2371" t="s">
        <v>35902</v>
      </c>
      <c r="P2371" t="s">
        <v>35920</v>
      </c>
      <c r="Q2371" t="s">
        <v>35904</v>
      </c>
      <c r="R2371" t="s">
        <v>35905</v>
      </c>
      <c r="S2371" t="s">
        <v>35723</v>
      </c>
      <c r="T2371" t="s">
        <v>43001</v>
      </c>
      <c r="U2371" s="98">
        <v>1025</v>
      </c>
      <c r="V2371" s="98">
        <v>0</v>
      </c>
    </row>
    <row r="2372" spans="1:22" ht="15" customHeight="1">
      <c r="A2372" t="s">
        <v>43002</v>
      </c>
      <c r="B2372" t="s">
        <v>36330</v>
      </c>
      <c r="C2372" s="15">
        <v>46056</v>
      </c>
      <c r="D2372" s="15">
        <v>46064</v>
      </c>
      <c r="E2372" t="s">
        <v>42962</v>
      </c>
      <c r="F2372" s="15">
        <v>46056</v>
      </c>
      <c r="G2372" s="15"/>
      <c r="H2372" t="s">
        <v>9759</v>
      </c>
      <c r="M2372" t="s">
        <v>275</v>
      </c>
      <c r="N2372" t="s">
        <v>35638</v>
      </c>
      <c r="O2372" t="s">
        <v>35909</v>
      </c>
      <c r="P2372" t="s">
        <v>35896</v>
      </c>
      <c r="Q2372" t="s">
        <v>35897</v>
      </c>
      <c r="R2372" t="s">
        <v>35898</v>
      </c>
      <c r="S2372" t="s">
        <v>35730</v>
      </c>
      <c r="T2372" t="s">
        <v>43003</v>
      </c>
      <c r="U2372" s="98">
        <v>2325</v>
      </c>
      <c r="V2372" s="98">
        <v>0</v>
      </c>
    </row>
    <row r="2373" spans="1:22" ht="15" customHeight="1">
      <c r="A2373" t="s">
        <v>43004</v>
      </c>
      <c r="B2373" t="s">
        <v>36330</v>
      </c>
      <c r="C2373" s="15">
        <v>46057</v>
      </c>
      <c r="D2373" s="15">
        <v>46066</v>
      </c>
      <c r="E2373" t="s">
        <v>42962</v>
      </c>
      <c r="F2373" s="15">
        <v>46057</v>
      </c>
      <c r="G2373" s="15"/>
      <c r="H2373" t="s">
        <v>9772</v>
      </c>
      <c r="M2373" t="s">
        <v>285</v>
      </c>
      <c r="N2373" t="s">
        <v>35649</v>
      </c>
      <c r="O2373" t="s">
        <v>35914</v>
      </c>
      <c r="P2373" t="s">
        <v>35903</v>
      </c>
      <c r="Q2373" t="s">
        <v>35904</v>
      </c>
      <c r="R2373" t="s">
        <v>35905</v>
      </c>
      <c r="S2373" t="s">
        <v>35737</v>
      </c>
      <c r="T2373" t="s">
        <v>43005</v>
      </c>
      <c r="U2373" s="98">
        <v>5070</v>
      </c>
      <c r="V2373" s="98">
        <v>0</v>
      </c>
    </row>
    <row r="2374" spans="1:22" ht="15" customHeight="1">
      <c r="A2374" t="s">
        <v>43006</v>
      </c>
      <c r="B2374" t="s">
        <v>36330</v>
      </c>
      <c r="C2374" s="15">
        <v>46058</v>
      </c>
      <c r="D2374" s="15">
        <v>46068</v>
      </c>
      <c r="E2374" t="s">
        <v>42962</v>
      </c>
      <c r="F2374" s="15">
        <v>46058</v>
      </c>
      <c r="G2374" s="15"/>
      <c r="H2374" t="s">
        <v>9783</v>
      </c>
      <c r="M2374" t="s">
        <v>295</v>
      </c>
      <c r="N2374" t="s">
        <v>35649</v>
      </c>
      <c r="O2374" t="s">
        <v>35919</v>
      </c>
      <c r="P2374" t="s">
        <v>35910</v>
      </c>
      <c r="Q2374" t="s">
        <v>35897</v>
      </c>
      <c r="R2374" t="s">
        <v>35898</v>
      </c>
      <c r="S2374" t="s">
        <v>35744</v>
      </c>
      <c r="T2374" t="s">
        <v>43007</v>
      </c>
      <c r="U2374" s="98">
        <v>8665</v>
      </c>
      <c r="V2374" s="98">
        <v>0</v>
      </c>
    </row>
    <row r="2375" spans="1:22" ht="15" customHeight="1">
      <c r="A2375" t="s">
        <v>43008</v>
      </c>
      <c r="B2375" t="s">
        <v>36330</v>
      </c>
      <c r="C2375" s="15">
        <v>46059</v>
      </c>
      <c r="D2375" s="15">
        <v>46070</v>
      </c>
      <c r="E2375" t="s">
        <v>42962</v>
      </c>
      <c r="F2375" s="15">
        <v>46059</v>
      </c>
      <c r="G2375" s="15"/>
      <c r="H2375" t="s">
        <v>9795</v>
      </c>
      <c r="M2375" t="s">
        <v>261</v>
      </c>
      <c r="N2375" t="s">
        <v>35674</v>
      </c>
      <c r="O2375" t="s">
        <v>35924</v>
      </c>
      <c r="P2375" t="s">
        <v>35915</v>
      </c>
      <c r="Q2375" t="s">
        <v>35904</v>
      </c>
      <c r="R2375" t="s">
        <v>35898</v>
      </c>
      <c r="S2375" t="s">
        <v>35750</v>
      </c>
      <c r="T2375" t="s">
        <v>43009</v>
      </c>
      <c r="U2375" s="98">
        <v>1416</v>
      </c>
      <c r="V2375" s="98">
        <v>0</v>
      </c>
    </row>
    <row r="2376" spans="1:22" ht="15" customHeight="1">
      <c r="A2376" t="s">
        <v>43010</v>
      </c>
      <c r="B2376" t="s">
        <v>36330</v>
      </c>
      <c r="C2376" s="15">
        <v>46060</v>
      </c>
      <c r="D2376" s="15">
        <v>46072</v>
      </c>
      <c r="E2376" t="s">
        <v>42962</v>
      </c>
      <c r="F2376" s="15">
        <v>46060</v>
      </c>
      <c r="G2376" s="15"/>
      <c r="H2376" t="s">
        <v>9805</v>
      </c>
      <c r="M2376" t="s">
        <v>20946</v>
      </c>
      <c r="N2376" t="s">
        <v>35662</v>
      </c>
      <c r="O2376" t="s">
        <v>1565</v>
      </c>
      <c r="P2376" t="s">
        <v>35920</v>
      </c>
      <c r="Q2376" t="s">
        <v>35897</v>
      </c>
      <c r="R2376" t="s">
        <v>35905</v>
      </c>
      <c r="S2376" t="s">
        <v>35755</v>
      </c>
      <c r="T2376" t="s">
        <v>43011</v>
      </c>
      <c r="U2376" s="98">
        <v>8200</v>
      </c>
      <c r="V2376" s="98">
        <v>0</v>
      </c>
    </row>
    <row r="2377" spans="1:22" ht="15" customHeight="1">
      <c r="A2377" t="s">
        <v>43012</v>
      </c>
      <c r="B2377" t="s">
        <v>36330</v>
      </c>
      <c r="C2377" s="15">
        <v>46061</v>
      </c>
      <c r="D2377" s="15">
        <v>46074</v>
      </c>
      <c r="E2377" t="s">
        <v>42962</v>
      </c>
      <c r="F2377" s="15">
        <v>46061</v>
      </c>
      <c r="G2377" s="15"/>
      <c r="H2377" t="s">
        <v>9817</v>
      </c>
      <c r="M2377" t="s">
        <v>275</v>
      </c>
      <c r="N2377" t="s">
        <v>35686</v>
      </c>
      <c r="O2377" t="s">
        <v>35902</v>
      </c>
      <c r="P2377" t="s">
        <v>35896</v>
      </c>
      <c r="Q2377" t="s">
        <v>35904</v>
      </c>
      <c r="R2377" t="s">
        <v>35898</v>
      </c>
      <c r="S2377" t="s">
        <v>35760</v>
      </c>
      <c r="T2377" t="s">
        <v>43013</v>
      </c>
      <c r="U2377" s="98">
        <v>2280</v>
      </c>
      <c r="V2377" s="98">
        <v>0</v>
      </c>
    </row>
    <row r="2378" spans="1:22" ht="15" customHeight="1">
      <c r="A2378" t="s">
        <v>43014</v>
      </c>
      <c r="B2378" t="s">
        <v>36330</v>
      </c>
      <c r="C2378" s="15">
        <v>46062</v>
      </c>
      <c r="D2378" s="15">
        <v>46076</v>
      </c>
      <c r="E2378" t="s">
        <v>42962</v>
      </c>
      <c r="F2378" s="15">
        <v>46062</v>
      </c>
      <c r="G2378" s="15"/>
      <c r="H2378" t="s">
        <v>9827</v>
      </c>
      <c r="M2378" t="s">
        <v>285</v>
      </c>
      <c r="N2378" t="s">
        <v>35638</v>
      </c>
      <c r="O2378" t="s">
        <v>35909</v>
      </c>
      <c r="P2378" t="s">
        <v>35903</v>
      </c>
      <c r="Q2378" t="s">
        <v>35897</v>
      </c>
      <c r="R2378" t="s">
        <v>35905</v>
      </c>
      <c r="S2378" t="s">
        <v>35765</v>
      </c>
      <c r="T2378" t="s">
        <v>43015</v>
      </c>
      <c r="U2378" s="98">
        <v>2415</v>
      </c>
      <c r="V2378" s="98">
        <v>0</v>
      </c>
    </row>
    <row r="2379" spans="1:22" ht="15" customHeight="1">
      <c r="A2379" t="s">
        <v>43016</v>
      </c>
      <c r="B2379" t="s">
        <v>36330</v>
      </c>
      <c r="C2379" s="15">
        <v>46063</v>
      </c>
      <c r="D2379" s="15">
        <v>46078</v>
      </c>
      <c r="E2379" t="s">
        <v>42962</v>
      </c>
      <c r="F2379" s="15">
        <v>46063</v>
      </c>
      <c r="G2379" s="15"/>
      <c r="H2379" t="s">
        <v>9838</v>
      </c>
      <c r="M2379" t="s">
        <v>295</v>
      </c>
      <c r="N2379" t="s">
        <v>35638</v>
      </c>
      <c r="O2379" t="s">
        <v>35914</v>
      </c>
      <c r="P2379" t="s">
        <v>35910</v>
      </c>
      <c r="Q2379" t="s">
        <v>35904</v>
      </c>
      <c r="R2379" t="s">
        <v>35898</v>
      </c>
      <c r="S2379" t="s">
        <v>35770</v>
      </c>
      <c r="T2379" t="s">
        <v>43017</v>
      </c>
      <c r="U2379" s="98">
        <v>1075</v>
      </c>
      <c r="V2379" s="98">
        <v>0</v>
      </c>
    </row>
    <row r="2380" spans="1:22" ht="15" customHeight="1">
      <c r="A2380" t="s">
        <v>43018</v>
      </c>
      <c r="B2380" t="s">
        <v>36330</v>
      </c>
      <c r="C2380" s="15">
        <v>46064</v>
      </c>
      <c r="D2380" s="15">
        <v>46080</v>
      </c>
      <c r="E2380" t="s">
        <v>42962</v>
      </c>
      <c r="F2380" s="15">
        <v>46064</v>
      </c>
      <c r="G2380" s="15"/>
      <c r="H2380" t="s">
        <v>9850</v>
      </c>
      <c r="M2380" t="s">
        <v>261</v>
      </c>
      <c r="N2380" t="s">
        <v>35638</v>
      </c>
      <c r="O2380" t="s">
        <v>35919</v>
      </c>
      <c r="P2380" t="s">
        <v>35915</v>
      </c>
      <c r="Q2380" t="s">
        <v>35897</v>
      </c>
      <c r="R2380" t="s">
        <v>35898</v>
      </c>
      <c r="S2380" t="s">
        <v>35775</v>
      </c>
      <c r="T2380" t="s">
        <v>43019</v>
      </c>
      <c r="U2380" s="98">
        <v>2415</v>
      </c>
      <c r="V2380" s="98">
        <v>0</v>
      </c>
    </row>
    <row r="2381" spans="1:22" ht="15" customHeight="1">
      <c r="A2381" t="s">
        <v>43020</v>
      </c>
      <c r="B2381" t="s">
        <v>36330</v>
      </c>
      <c r="C2381" s="15">
        <v>46065</v>
      </c>
      <c r="D2381" s="15">
        <v>46082</v>
      </c>
      <c r="E2381" t="s">
        <v>42962</v>
      </c>
      <c r="F2381" s="15">
        <v>46065</v>
      </c>
      <c r="G2381" s="15"/>
      <c r="H2381" t="s">
        <v>9858</v>
      </c>
      <c r="M2381" t="s">
        <v>20946</v>
      </c>
      <c r="N2381" t="s">
        <v>35649</v>
      </c>
      <c r="O2381" t="s">
        <v>35924</v>
      </c>
      <c r="P2381" t="s">
        <v>35920</v>
      </c>
      <c r="Q2381" t="s">
        <v>35904</v>
      </c>
      <c r="R2381" t="s">
        <v>35905</v>
      </c>
      <c r="S2381" t="s">
        <v>35780</v>
      </c>
      <c r="T2381" t="s">
        <v>43021</v>
      </c>
      <c r="U2381" s="98">
        <v>4650</v>
      </c>
      <c r="V2381" s="98">
        <v>0</v>
      </c>
    </row>
    <row r="2382" spans="1:22" ht="15" customHeight="1">
      <c r="A2382" t="s">
        <v>43022</v>
      </c>
      <c r="B2382" t="s">
        <v>36330</v>
      </c>
      <c r="C2382" s="15">
        <v>46066</v>
      </c>
      <c r="D2382" s="15">
        <v>46069</v>
      </c>
      <c r="E2382" t="s">
        <v>42962</v>
      </c>
      <c r="F2382" s="15">
        <v>46066</v>
      </c>
      <c r="G2382" s="15"/>
      <c r="H2382" t="s">
        <v>9867</v>
      </c>
      <c r="M2382" t="s">
        <v>275</v>
      </c>
      <c r="N2382" t="s">
        <v>35649</v>
      </c>
      <c r="O2382" t="s">
        <v>1565</v>
      </c>
      <c r="P2382" t="s">
        <v>35896</v>
      </c>
      <c r="Q2382" t="s">
        <v>35897</v>
      </c>
      <c r="R2382" t="s">
        <v>35898</v>
      </c>
      <c r="S2382" t="s">
        <v>35785</v>
      </c>
      <c r="T2382" t="s">
        <v>43023</v>
      </c>
      <c r="U2382" s="98">
        <v>8005</v>
      </c>
      <c r="V2382" s="98">
        <v>0</v>
      </c>
    </row>
    <row r="2383" spans="1:22" ht="15" customHeight="1">
      <c r="A2383" t="s">
        <v>43024</v>
      </c>
      <c r="B2383" t="s">
        <v>36330</v>
      </c>
      <c r="C2383" s="15">
        <v>46067</v>
      </c>
      <c r="D2383" s="15">
        <v>46071</v>
      </c>
      <c r="E2383" t="s">
        <v>42962</v>
      </c>
      <c r="F2383" s="15">
        <v>46067</v>
      </c>
      <c r="G2383" s="15"/>
      <c r="H2383" t="s">
        <v>9877</v>
      </c>
      <c r="M2383" t="s">
        <v>285</v>
      </c>
      <c r="N2383" t="s">
        <v>35674</v>
      </c>
      <c r="O2383" t="s">
        <v>35902</v>
      </c>
      <c r="P2383" t="s">
        <v>35903</v>
      </c>
      <c r="Q2383" t="s">
        <v>35904</v>
      </c>
      <c r="R2383" t="s">
        <v>35905</v>
      </c>
      <c r="S2383" t="s">
        <v>35790</v>
      </c>
      <c r="T2383" t="s">
        <v>43025</v>
      </c>
      <c r="U2383" s="98">
        <v>1290</v>
      </c>
      <c r="V2383" s="98">
        <v>0</v>
      </c>
    </row>
    <row r="2384" spans="1:22" ht="15" customHeight="1">
      <c r="A2384" t="s">
        <v>43026</v>
      </c>
      <c r="B2384" t="s">
        <v>36330</v>
      </c>
      <c r="C2384" s="15">
        <v>46068</v>
      </c>
      <c r="D2384" s="15">
        <v>46073</v>
      </c>
      <c r="E2384" t="s">
        <v>42962</v>
      </c>
      <c r="F2384" s="15">
        <v>46068</v>
      </c>
      <c r="G2384" s="15"/>
      <c r="H2384" t="s">
        <v>9886</v>
      </c>
      <c r="M2384" t="s">
        <v>295</v>
      </c>
      <c r="N2384" t="s">
        <v>35662</v>
      </c>
      <c r="O2384" t="s">
        <v>35909</v>
      </c>
      <c r="P2384" t="s">
        <v>35910</v>
      </c>
      <c r="Q2384" t="s">
        <v>35897</v>
      </c>
      <c r="R2384" t="s">
        <v>35898</v>
      </c>
      <c r="S2384" t="s">
        <v>35795</v>
      </c>
      <c r="T2384" t="s">
        <v>43027</v>
      </c>
      <c r="U2384" s="98">
        <v>7800</v>
      </c>
      <c r="V2384" s="98">
        <v>0</v>
      </c>
    </row>
    <row r="2385" spans="1:22" ht="15" customHeight="1">
      <c r="A2385" t="s">
        <v>43028</v>
      </c>
      <c r="B2385" t="s">
        <v>36330</v>
      </c>
      <c r="C2385" s="15">
        <v>46069</v>
      </c>
      <c r="D2385" s="15">
        <v>46075</v>
      </c>
      <c r="E2385" t="s">
        <v>42962</v>
      </c>
      <c r="F2385" s="15">
        <v>46069</v>
      </c>
      <c r="G2385" s="15"/>
      <c r="H2385" t="s">
        <v>9895</v>
      </c>
      <c r="M2385" t="s">
        <v>261</v>
      </c>
      <c r="N2385" t="s">
        <v>35686</v>
      </c>
      <c r="O2385" t="s">
        <v>35914</v>
      </c>
      <c r="P2385" t="s">
        <v>35915</v>
      </c>
      <c r="Q2385" t="s">
        <v>35904</v>
      </c>
      <c r="R2385" t="s">
        <v>35898</v>
      </c>
      <c r="S2385" t="s">
        <v>35800</v>
      </c>
      <c r="T2385" t="s">
        <v>43029</v>
      </c>
      <c r="U2385" s="98">
        <v>2120</v>
      </c>
      <c r="V2385" s="98">
        <v>0</v>
      </c>
    </row>
    <row r="2386" spans="1:22" ht="15" customHeight="1">
      <c r="A2386" t="s">
        <v>43030</v>
      </c>
      <c r="B2386" t="s">
        <v>36330</v>
      </c>
      <c r="C2386" s="15">
        <v>46070</v>
      </c>
      <c r="D2386" s="15">
        <v>46077</v>
      </c>
      <c r="E2386" t="s">
        <v>42962</v>
      </c>
      <c r="F2386" s="15">
        <v>46070</v>
      </c>
      <c r="G2386" s="15"/>
      <c r="H2386" t="s">
        <v>9905</v>
      </c>
      <c r="M2386" t="s">
        <v>20946</v>
      </c>
      <c r="N2386" t="s">
        <v>35638</v>
      </c>
      <c r="O2386" t="s">
        <v>35919</v>
      </c>
      <c r="P2386" t="s">
        <v>35920</v>
      </c>
      <c r="Q2386" t="s">
        <v>35897</v>
      </c>
      <c r="R2386" t="s">
        <v>35905</v>
      </c>
      <c r="S2386" t="s">
        <v>35805</v>
      </c>
      <c r="T2386" t="s">
        <v>43031</v>
      </c>
      <c r="U2386" s="98">
        <v>2280</v>
      </c>
      <c r="V2386" s="98">
        <v>0</v>
      </c>
    </row>
    <row r="2387" spans="1:22" ht="15" customHeight="1">
      <c r="A2387" t="s">
        <v>43032</v>
      </c>
      <c r="B2387" t="s">
        <v>36330</v>
      </c>
      <c r="C2387" s="15">
        <v>46071</v>
      </c>
      <c r="D2387" s="15">
        <v>46079</v>
      </c>
      <c r="E2387" t="s">
        <v>42962</v>
      </c>
      <c r="F2387" s="15">
        <v>46071</v>
      </c>
      <c r="G2387" s="15"/>
      <c r="H2387" t="s">
        <v>9915</v>
      </c>
      <c r="M2387" t="s">
        <v>275</v>
      </c>
      <c r="N2387" t="s">
        <v>35638</v>
      </c>
      <c r="O2387" t="s">
        <v>35924</v>
      </c>
      <c r="P2387" t="s">
        <v>35896</v>
      </c>
      <c r="Q2387" t="s">
        <v>35904</v>
      </c>
      <c r="R2387" t="s">
        <v>35898</v>
      </c>
      <c r="S2387" t="s">
        <v>35810</v>
      </c>
      <c r="T2387" t="s">
        <v>43033</v>
      </c>
      <c r="U2387" s="98">
        <v>1000</v>
      </c>
      <c r="V2387" s="98">
        <v>0</v>
      </c>
    </row>
    <row r="2388" spans="1:22" ht="15" customHeight="1">
      <c r="A2388" t="s">
        <v>43034</v>
      </c>
      <c r="B2388" t="s">
        <v>36330</v>
      </c>
      <c r="C2388" s="15">
        <v>46072</v>
      </c>
      <c r="D2388" s="15">
        <v>46081</v>
      </c>
      <c r="E2388" t="s">
        <v>42962</v>
      </c>
      <c r="F2388" s="15">
        <v>46072</v>
      </c>
      <c r="G2388" s="15"/>
      <c r="H2388" t="s">
        <v>9924</v>
      </c>
      <c r="M2388" t="s">
        <v>285</v>
      </c>
      <c r="N2388" t="s">
        <v>35638</v>
      </c>
      <c r="O2388" t="s">
        <v>1565</v>
      </c>
      <c r="P2388" t="s">
        <v>35903</v>
      </c>
      <c r="Q2388" t="s">
        <v>35897</v>
      </c>
      <c r="R2388" t="s">
        <v>35905</v>
      </c>
      <c r="S2388" t="s">
        <v>35815</v>
      </c>
      <c r="T2388" t="s">
        <v>43035</v>
      </c>
      <c r="U2388" s="98">
        <v>2280</v>
      </c>
      <c r="V2388" s="98">
        <v>0</v>
      </c>
    </row>
    <row r="2389" spans="1:22" ht="15" customHeight="1">
      <c r="A2389" t="s">
        <v>43036</v>
      </c>
      <c r="B2389" t="s">
        <v>36330</v>
      </c>
      <c r="C2389" s="15">
        <v>46073</v>
      </c>
      <c r="D2389" s="15">
        <v>46083</v>
      </c>
      <c r="E2389" t="s">
        <v>42962</v>
      </c>
      <c r="F2389" s="15">
        <v>46073</v>
      </c>
      <c r="G2389" s="15"/>
      <c r="H2389" t="s">
        <v>9933</v>
      </c>
      <c r="M2389" t="s">
        <v>295</v>
      </c>
      <c r="N2389" t="s">
        <v>35649</v>
      </c>
      <c r="O2389" t="s">
        <v>35902</v>
      </c>
      <c r="P2389" t="s">
        <v>35910</v>
      </c>
      <c r="Q2389" t="s">
        <v>35904</v>
      </c>
      <c r="R2389" t="s">
        <v>35898</v>
      </c>
      <c r="S2389" t="s">
        <v>35820</v>
      </c>
      <c r="T2389" t="s">
        <v>43037</v>
      </c>
      <c r="U2389" s="98">
        <v>4930</v>
      </c>
      <c r="V2389" s="98">
        <v>0</v>
      </c>
    </row>
    <row r="2390" spans="1:22" ht="15" customHeight="1">
      <c r="A2390" t="s">
        <v>43038</v>
      </c>
      <c r="B2390" t="s">
        <v>36330</v>
      </c>
      <c r="C2390" s="15">
        <v>46074</v>
      </c>
      <c r="D2390" s="15">
        <v>46085</v>
      </c>
      <c r="E2390" t="s">
        <v>42962</v>
      </c>
      <c r="F2390" s="15">
        <v>46074</v>
      </c>
      <c r="G2390" s="15"/>
      <c r="H2390" t="s">
        <v>9942</v>
      </c>
      <c r="M2390" t="s">
        <v>261</v>
      </c>
      <c r="N2390" t="s">
        <v>35649</v>
      </c>
      <c r="O2390" t="s">
        <v>35909</v>
      </c>
      <c r="P2390" t="s">
        <v>35915</v>
      </c>
      <c r="Q2390" t="s">
        <v>35897</v>
      </c>
      <c r="R2390" t="s">
        <v>35898</v>
      </c>
      <c r="S2390" t="s">
        <v>35825</v>
      </c>
      <c r="T2390" t="s">
        <v>43039</v>
      </c>
      <c r="U2390" s="98">
        <v>8445</v>
      </c>
      <c r="V2390" s="98">
        <v>0</v>
      </c>
    </row>
    <row r="2391" spans="1:22" ht="15" customHeight="1">
      <c r="A2391" t="s">
        <v>43040</v>
      </c>
      <c r="B2391" t="s">
        <v>36330</v>
      </c>
      <c r="C2391" s="15">
        <v>46075</v>
      </c>
      <c r="D2391" s="15">
        <v>46087</v>
      </c>
      <c r="E2391" t="s">
        <v>42962</v>
      </c>
      <c r="F2391" s="15">
        <v>46075</v>
      </c>
      <c r="G2391" s="15"/>
      <c r="H2391" t="s">
        <v>9952</v>
      </c>
      <c r="M2391" t="s">
        <v>20946</v>
      </c>
      <c r="N2391" t="s">
        <v>35674</v>
      </c>
      <c r="O2391" t="s">
        <v>35914</v>
      </c>
      <c r="P2391" t="s">
        <v>35920</v>
      </c>
      <c r="Q2391" t="s">
        <v>35904</v>
      </c>
      <c r="R2391" t="s">
        <v>35905</v>
      </c>
      <c r="S2391" t="s">
        <v>35829</v>
      </c>
      <c r="T2391" t="s">
        <v>43041</v>
      </c>
      <c r="U2391" s="98">
        <v>1380</v>
      </c>
      <c r="V2391" s="98">
        <v>0</v>
      </c>
    </row>
    <row r="2392" spans="1:22" ht="15" customHeight="1">
      <c r="A2392" t="s">
        <v>43042</v>
      </c>
      <c r="B2392" t="s">
        <v>36481</v>
      </c>
      <c r="C2392" s="15">
        <v>46076</v>
      </c>
      <c r="D2392" s="15">
        <v>46089</v>
      </c>
      <c r="E2392" t="s">
        <v>1634</v>
      </c>
      <c r="F2392" s="15"/>
      <c r="G2392" s="15"/>
      <c r="I2392" t="s">
        <v>3878</v>
      </c>
      <c r="L2392" t="s">
        <v>3887</v>
      </c>
      <c r="N2392" t="s">
        <v>35662</v>
      </c>
      <c r="O2392" t="s">
        <v>35919</v>
      </c>
      <c r="P2392" t="s">
        <v>35896</v>
      </c>
      <c r="Q2392" t="s">
        <v>35897</v>
      </c>
      <c r="R2392" t="s">
        <v>35898</v>
      </c>
      <c r="S2392" t="s">
        <v>35833</v>
      </c>
      <c r="T2392" t="s">
        <v>43043</v>
      </c>
      <c r="U2392" s="98">
        <v>8000</v>
      </c>
      <c r="V2392" s="98">
        <v>0</v>
      </c>
    </row>
    <row r="2393" spans="1:22" ht="15" customHeight="1">
      <c r="A2393" t="s">
        <v>43044</v>
      </c>
      <c r="B2393" t="s">
        <v>36481</v>
      </c>
      <c r="C2393" s="15">
        <v>46077</v>
      </c>
      <c r="D2393" s="15">
        <v>46091</v>
      </c>
      <c r="E2393" t="s">
        <v>1634</v>
      </c>
      <c r="F2393" s="15"/>
      <c r="G2393" s="15"/>
      <c r="I2393" t="s">
        <v>3881</v>
      </c>
      <c r="L2393" t="s">
        <v>3891</v>
      </c>
      <c r="N2393" t="s">
        <v>35686</v>
      </c>
      <c r="O2393" t="s">
        <v>35924</v>
      </c>
      <c r="P2393" t="s">
        <v>35903</v>
      </c>
      <c r="Q2393" t="s">
        <v>35897</v>
      </c>
      <c r="R2393" t="s">
        <v>35905</v>
      </c>
      <c r="S2393" t="s">
        <v>35837</v>
      </c>
      <c r="T2393" t="s">
        <v>43045</v>
      </c>
      <c r="U2393" s="98">
        <v>4870</v>
      </c>
      <c r="V2393" s="98">
        <v>0</v>
      </c>
    </row>
    <row r="2394" spans="1:22" ht="15" customHeight="1">
      <c r="A2394" t="s">
        <v>43046</v>
      </c>
      <c r="B2394" t="s">
        <v>36481</v>
      </c>
      <c r="C2394" s="15">
        <v>46078</v>
      </c>
      <c r="D2394" s="15">
        <v>46093</v>
      </c>
      <c r="E2394" t="s">
        <v>1634</v>
      </c>
      <c r="F2394" s="15"/>
      <c r="G2394" s="15"/>
      <c r="I2394" t="s">
        <v>3884</v>
      </c>
      <c r="L2394" t="s">
        <v>3894</v>
      </c>
      <c r="N2394" t="s">
        <v>35638</v>
      </c>
      <c r="O2394" t="s">
        <v>1565</v>
      </c>
      <c r="P2394" t="s">
        <v>35910</v>
      </c>
      <c r="Q2394" t="s">
        <v>35897</v>
      </c>
      <c r="R2394" t="s">
        <v>35898</v>
      </c>
      <c r="S2394" t="s">
        <v>35841</v>
      </c>
      <c r="T2394" t="s">
        <v>43047</v>
      </c>
      <c r="U2394" s="98">
        <v>2370</v>
      </c>
      <c r="V2394" s="98">
        <v>0</v>
      </c>
    </row>
    <row r="2395" spans="1:22" ht="15" customHeight="1">
      <c r="A2395" t="s">
        <v>43048</v>
      </c>
      <c r="B2395" t="s">
        <v>36481</v>
      </c>
      <c r="C2395" s="15">
        <v>46079</v>
      </c>
      <c r="D2395" s="15">
        <v>46095</v>
      </c>
      <c r="E2395" t="s">
        <v>1634</v>
      </c>
      <c r="F2395" s="15"/>
      <c r="G2395" s="15"/>
      <c r="I2395" t="s">
        <v>3887</v>
      </c>
      <c r="L2395" t="s">
        <v>1644</v>
      </c>
      <c r="N2395" t="s">
        <v>35638</v>
      </c>
      <c r="O2395" t="s">
        <v>35902</v>
      </c>
      <c r="P2395" t="s">
        <v>35915</v>
      </c>
      <c r="Q2395" t="s">
        <v>35897</v>
      </c>
      <c r="R2395" t="s">
        <v>35898</v>
      </c>
      <c r="S2395" t="s">
        <v>35845</v>
      </c>
      <c r="T2395" t="s">
        <v>43049</v>
      </c>
      <c r="U2395" s="98">
        <v>2370</v>
      </c>
      <c r="V2395" s="98">
        <v>0</v>
      </c>
    </row>
    <row r="2396" spans="1:22" ht="15" customHeight="1">
      <c r="A2396" t="s">
        <v>43050</v>
      </c>
      <c r="B2396" t="s">
        <v>36481</v>
      </c>
      <c r="C2396" s="15">
        <v>46080</v>
      </c>
      <c r="D2396" s="15">
        <v>46097</v>
      </c>
      <c r="E2396" t="s">
        <v>1634</v>
      </c>
      <c r="F2396" s="15"/>
      <c r="G2396" s="15"/>
      <c r="I2396" t="s">
        <v>3891</v>
      </c>
      <c r="L2396" t="s">
        <v>3858</v>
      </c>
      <c r="N2396" t="s">
        <v>35638</v>
      </c>
      <c r="O2396" t="s">
        <v>35909</v>
      </c>
      <c r="P2396" t="s">
        <v>35920</v>
      </c>
      <c r="Q2396" t="s">
        <v>35897</v>
      </c>
      <c r="R2396" t="s">
        <v>35905</v>
      </c>
      <c r="S2396" t="s">
        <v>35849</v>
      </c>
      <c r="T2396" t="s">
        <v>43051</v>
      </c>
      <c r="U2396" s="98">
        <v>2370</v>
      </c>
      <c r="V2396" s="98">
        <v>0</v>
      </c>
    </row>
    <row r="2397" spans="1:22" ht="15" customHeight="1">
      <c r="A2397" t="s">
        <v>43052</v>
      </c>
      <c r="B2397" t="s">
        <v>36481</v>
      </c>
      <c r="C2397" s="15">
        <v>46081</v>
      </c>
      <c r="D2397" s="15">
        <v>46084</v>
      </c>
      <c r="E2397" t="s">
        <v>1634</v>
      </c>
      <c r="F2397" s="15"/>
      <c r="G2397" s="15"/>
      <c r="I2397" t="s">
        <v>3894</v>
      </c>
      <c r="L2397" t="s">
        <v>3861</v>
      </c>
      <c r="N2397" t="s">
        <v>35649</v>
      </c>
      <c r="O2397" t="s">
        <v>35914</v>
      </c>
      <c r="P2397" t="s">
        <v>35896</v>
      </c>
      <c r="Q2397" t="s">
        <v>35897</v>
      </c>
      <c r="R2397" t="s">
        <v>35898</v>
      </c>
      <c r="S2397" t="s">
        <v>35853</v>
      </c>
      <c r="T2397" t="s">
        <v>43053</v>
      </c>
      <c r="U2397" s="98">
        <v>8830</v>
      </c>
      <c r="V2397" s="98">
        <v>0</v>
      </c>
    </row>
    <row r="2398" spans="1:22" ht="15" customHeight="1">
      <c r="A2398" t="s">
        <v>43054</v>
      </c>
      <c r="B2398" t="s">
        <v>36481</v>
      </c>
      <c r="C2398" s="15">
        <v>46054</v>
      </c>
      <c r="D2398" s="15">
        <v>46058</v>
      </c>
      <c r="E2398" t="s">
        <v>1634</v>
      </c>
      <c r="F2398" s="15"/>
      <c r="G2398" s="15"/>
      <c r="I2398" t="s">
        <v>1644</v>
      </c>
      <c r="L2398" t="s">
        <v>3864</v>
      </c>
      <c r="N2398" t="s">
        <v>35649</v>
      </c>
      <c r="O2398" t="s">
        <v>35919</v>
      </c>
      <c r="P2398" t="s">
        <v>35903</v>
      </c>
      <c r="Q2398" t="s">
        <v>35897</v>
      </c>
      <c r="R2398" t="s">
        <v>35905</v>
      </c>
      <c r="S2398" t="s">
        <v>35857</v>
      </c>
      <c r="T2398" t="s">
        <v>43055</v>
      </c>
      <c r="U2398" s="98">
        <v>8885</v>
      </c>
      <c r="V2398" s="98">
        <v>0</v>
      </c>
    </row>
    <row r="2399" spans="1:22" ht="15" customHeight="1">
      <c r="A2399" t="s">
        <v>43056</v>
      </c>
      <c r="B2399" t="s">
        <v>36481</v>
      </c>
      <c r="C2399" s="15">
        <v>46055</v>
      </c>
      <c r="D2399" s="15">
        <v>46060</v>
      </c>
      <c r="E2399" t="s">
        <v>1634</v>
      </c>
      <c r="F2399" s="15"/>
      <c r="G2399" s="15"/>
      <c r="I2399" t="s">
        <v>3858</v>
      </c>
      <c r="L2399" t="s">
        <v>3867</v>
      </c>
      <c r="N2399" t="s">
        <v>35674</v>
      </c>
      <c r="O2399" t="s">
        <v>35924</v>
      </c>
      <c r="P2399" t="s">
        <v>35910</v>
      </c>
      <c r="Q2399" t="s">
        <v>35897</v>
      </c>
      <c r="R2399" t="s">
        <v>35898</v>
      </c>
      <c r="S2399" t="s">
        <v>35861</v>
      </c>
      <c r="T2399" t="s">
        <v>43057</v>
      </c>
      <c r="U2399" s="98">
        <v>3075</v>
      </c>
      <c r="V2399" s="98">
        <v>0</v>
      </c>
    </row>
    <row r="2400" spans="1:22" ht="15" customHeight="1">
      <c r="A2400" t="s">
        <v>43058</v>
      </c>
      <c r="B2400" t="s">
        <v>36481</v>
      </c>
      <c r="C2400" s="15">
        <v>46056</v>
      </c>
      <c r="D2400" s="15">
        <v>46062</v>
      </c>
      <c r="E2400" t="s">
        <v>1634</v>
      </c>
      <c r="F2400" s="15"/>
      <c r="G2400" s="15"/>
      <c r="I2400" t="s">
        <v>3861</v>
      </c>
      <c r="L2400" t="s">
        <v>3870</v>
      </c>
      <c r="N2400" t="s">
        <v>35662</v>
      </c>
      <c r="O2400" t="s">
        <v>1565</v>
      </c>
      <c r="P2400" t="s">
        <v>35915</v>
      </c>
      <c r="Q2400" t="s">
        <v>35897</v>
      </c>
      <c r="R2400" t="s">
        <v>35898</v>
      </c>
      <c r="S2400" t="s">
        <v>35865</v>
      </c>
      <c r="T2400" t="s">
        <v>43059</v>
      </c>
      <c r="U2400" s="98">
        <v>8200</v>
      </c>
      <c r="V2400" s="98">
        <v>0</v>
      </c>
    </row>
    <row r="2401" spans="1:22" ht="15" customHeight="1">
      <c r="A2401" t="s">
        <v>43060</v>
      </c>
      <c r="B2401" t="s">
        <v>36481</v>
      </c>
      <c r="C2401" s="15">
        <v>46057</v>
      </c>
      <c r="D2401" s="15">
        <v>46064</v>
      </c>
      <c r="E2401" t="s">
        <v>1634</v>
      </c>
      <c r="F2401" s="15"/>
      <c r="G2401" s="15"/>
      <c r="I2401" t="s">
        <v>3864</v>
      </c>
      <c r="L2401" t="s">
        <v>3873</v>
      </c>
      <c r="N2401" t="s">
        <v>35686</v>
      </c>
      <c r="O2401" t="s">
        <v>35902</v>
      </c>
      <c r="P2401" t="s">
        <v>35920</v>
      </c>
      <c r="Q2401" t="s">
        <v>35897</v>
      </c>
      <c r="R2401" t="s">
        <v>35905</v>
      </c>
      <c r="S2401" t="s">
        <v>35869</v>
      </c>
      <c r="T2401" t="s">
        <v>43061</v>
      </c>
      <c r="U2401" s="98">
        <v>4520</v>
      </c>
      <c r="V2401" s="98">
        <v>0</v>
      </c>
    </row>
    <row r="2402" spans="1:22" ht="15" customHeight="1">
      <c r="A2402" t="s">
        <v>43062</v>
      </c>
      <c r="B2402" t="s">
        <v>36481</v>
      </c>
      <c r="C2402" s="15">
        <v>46058</v>
      </c>
      <c r="D2402" s="15">
        <v>46066</v>
      </c>
      <c r="E2402" t="s">
        <v>1634</v>
      </c>
      <c r="F2402" s="15"/>
      <c r="G2402" s="15"/>
      <c r="I2402" t="s">
        <v>3867</v>
      </c>
      <c r="L2402" t="s">
        <v>1665</v>
      </c>
      <c r="N2402" t="s">
        <v>35638</v>
      </c>
      <c r="O2402" t="s">
        <v>35909</v>
      </c>
      <c r="P2402" t="s">
        <v>35896</v>
      </c>
      <c r="Q2402" t="s">
        <v>35897</v>
      </c>
      <c r="R2402" t="s">
        <v>35898</v>
      </c>
      <c r="S2402" t="s">
        <v>35635</v>
      </c>
      <c r="T2402" t="s">
        <v>43063</v>
      </c>
      <c r="U2402" s="98">
        <v>2235</v>
      </c>
      <c r="V2402" s="98">
        <v>0</v>
      </c>
    </row>
    <row r="2403" spans="1:22" ht="15" customHeight="1">
      <c r="A2403" t="s">
        <v>43064</v>
      </c>
      <c r="B2403" t="s">
        <v>36481</v>
      </c>
      <c r="C2403" s="15">
        <v>46059</v>
      </c>
      <c r="D2403" s="15">
        <v>46068</v>
      </c>
      <c r="E2403" t="s">
        <v>1634</v>
      </c>
      <c r="F2403" s="15"/>
      <c r="G2403" s="15"/>
      <c r="I2403" t="s">
        <v>3870</v>
      </c>
      <c r="L2403" t="s">
        <v>3878</v>
      </c>
      <c r="N2403" t="s">
        <v>35638</v>
      </c>
      <c r="O2403" t="s">
        <v>35914</v>
      </c>
      <c r="P2403" t="s">
        <v>35903</v>
      </c>
      <c r="Q2403" t="s">
        <v>35897</v>
      </c>
      <c r="R2403" t="s">
        <v>35905</v>
      </c>
      <c r="S2403" t="s">
        <v>35647</v>
      </c>
      <c r="T2403" t="s">
        <v>43065</v>
      </c>
      <c r="U2403" s="98">
        <v>2235</v>
      </c>
      <c r="V2403" s="98">
        <v>0</v>
      </c>
    </row>
    <row r="2404" spans="1:22" ht="15" customHeight="1">
      <c r="A2404" t="s">
        <v>43066</v>
      </c>
      <c r="B2404" t="s">
        <v>36481</v>
      </c>
      <c r="C2404" s="15">
        <v>46060</v>
      </c>
      <c r="D2404" s="15">
        <v>46070</v>
      </c>
      <c r="E2404" t="s">
        <v>1634</v>
      </c>
      <c r="F2404" s="15"/>
      <c r="G2404" s="15"/>
      <c r="I2404" t="s">
        <v>3873</v>
      </c>
      <c r="L2404" t="s">
        <v>3881</v>
      </c>
      <c r="N2404" t="s">
        <v>35638</v>
      </c>
      <c r="O2404" t="s">
        <v>35919</v>
      </c>
      <c r="P2404" t="s">
        <v>35910</v>
      </c>
      <c r="Q2404" t="s">
        <v>35897</v>
      </c>
      <c r="R2404" t="s">
        <v>35898</v>
      </c>
      <c r="S2404" t="s">
        <v>35660</v>
      </c>
      <c r="T2404" t="s">
        <v>43067</v>
      </c>
      <c r="U2404" s="98">
        <v>2235</v>
      </c>
      <c r="V2404" s="98">
        <v>0</v>
      </c>
    </row>
    <row r="2405" spans="1:22" ht="15" customHeight="1">
      <c r="A2405" t="s">
        <v>43068</v>
      </c>
      <c r="B2405" t="s">
        <v>36481</v>
      </c>
      <c r="C2405" s="15">
        <v>46061</v>
      </c>
      <c r="D2405" s="15">
        <v>46072</v>
      </c>
      <c r="E2405" t="s">
        <v>1634</v>
      </c>
      <c r="F2405" s="15"/>
      <c r="G2405" s="15"/>
      <c r="I2405" t="s">
        <v>1665</v>
      </c>
      <c r="L2405" t="s">
        <v>3884</v>
      </c>
      <c r="N2405" t="s">
        <v>35649</v>
      </c>
      <c r="O2405" t="s">
        <v>35924</v>
      </c>
      <c r="P2405" t="s">
        <v>35915</v>
      </c>
      <c r="Q2405" t="s">
        <v>35897</v>
      </c>
      <c r="R2405" t="s">
        <v>35898</v>
      </c>
      <c r="S2405" t="s">
        <v>35672</v>
      </c>
      <c r="T2405" t="s">
        <v>43069</v>
      </c>
      <c r="U2405" s="98">
        <v>8170</v>
      </c>
      <c r="V2405" s="98">
        <v>0</v>
      </c>
    </row>
    <row r="2406" spans="1:22" ht="15" customHeight="1">
      <c r="A2406" t="s">
        <v>43070</v>
      </c>
      <c r="B2406" t="s">
        <v>36481</v>
      </c>
      <c r="C2406" s="15">
        <v>46062</v>
      </c>
      <c r="D2406" s="15">
        <v>46074</v>
      </c>
      <c r="E2406" t="s">
        <v>1634</v>
      </c>
      <c r="F2406" s="15"/>
      <c r="G2406" s="15"/>
      <c r="I2406" t="s">
        <v>3878</v>
      </c>
      <c r="L2406" t="s">
        <v>3887</v>
      </c>
      <c r="N2406" t="s">
        <v>35649</v>
      </c>
      <c r="O2406" t="s">
        <v>1565</v>
      </c>
      <c r="P2406" t="s">
        <v>35920</v>
      </c>
      <c r="Q2406" t="s">
        <v>35897</v>
      </c>
      <c r="R2406" t="s">
        <v>35905</v>
      </c>
      <c r="S2406" t="s">
        <v>35683</v>
      </c>
      <c r="T2406" t="s">
        <v>43071</v>
      </c>
      <c r="U2406" s="98">
        <v>8225</v>
      </c>
      <c r="V2406" s="98">
        <v>0</v>
      </c>
    </row>
    <row r="2407" spans="1:22" ht="15" customHeight="1">
      <c r="A2407" t="s">
        <v>43072</v>
      </c>
      <c r="B2407" t="s">
        <v>36481</v>
      </c>
      <c r="C2407" s="15">
        <v>46063</v>
      </c>
      <c r="D2407" s="15">
        <v>46076</v>
      </c>
      <c r="E2407" t="s">
        <v>1634</v>
      </c>
      <c r="F2407" s="15"/>
      <c r="G2407" s="15"/>
      <c r="I2407" t="s">
        <v>3881</v>
      </c>
      <c r="L2407" t="s">
        <v>3891</v>
      </c>
      <c r="N2407" t="s">
        <v>35674</v>
      </c>
      <c r="O2407" t="s">
        <v>35902</v>
      </c>
      <c r="P2407" t="s">
        <v>35896</v>
      </c>
      <c r="Q2407" t="s">
        <v>35897</v>
      </c>
      <c r="R2407" t="s">
        <v>35898</v>
      </c>
      <c r="S2407" t="s">
        <v>35692</v>
      </c>
      <c r="T2407" t="s">
        <v>43073</v>
      </c>
      <c r="U2407" s="98">
        <v>2830</v>
      </c>
      <c r="V2407" s="98">
        <v>0</v>
      </c>
    </row>
    <row r="2408" spans="1:22" ht="15" customHeight="1">
      <c r="A2408" t="s">
        <v>43074</v>
      </c>
      <c r="B2408" t="s">
        <v>36481</v>
      </c>
      <c r="C2408" s="15">
        <v>46064</v>
      </c>
      <c r="D2408" s="15">
        <v>46078</v>
      </c>
      <c r="E2408" t="s">
        <v>1634</v>
      </c>
      <c r="F2408" s="15"/>
      <c r="G2408" s="15"/>
      <c r="I2408" t="s">
        <v>3884</v>
      </c>
      <c r="L2408" t="s">
        <v>3894</v>
      </c>
      <c r="N2408" t="s">
        <v>35662</v>
      </c>
      <c r="O2408" t="s">
        <v>35909</v>
      </c>
      <c r="P2408" t="s">
        <v>35903</v>
      </c>
      <c r="Q2408" t="s">
        <v>35897</v>
      </c>
      <c r="R2408" t="s">
        <v>35905</v>
      </c>
      <c r="S2408" t="s">
        <v>35700</v>
      </c>
      <c r="T2408" t="s">
        <v>43075</v>
      </c>
      <c r="U2408" s="98">
        <v>8000</v>
      </c>
      <c r="V2408" s="98">
        <v>0</v>
      </c>
    </row>
    <row r="2409" spans="1:22" ht="15" customHeight="1">
      <c r="A2409" t="s">
        <v>43076</v>
      </c>
      <c r="B2409" t="s">
        <v>36481</v>
      </c>
      <c r="C2409" s="15">
        <v>46065</v>
      </c>
      <c r="D2409" s="15">
        <v>46080</v>
      </c>
      <c r="E2409" t="s">
        <v>1634</v>
      </c>
      <c r="F2409" s="15"/>
      <c r="G2409" s="15"/>
      <c r="I2409" t="s">
        <v>3887</v>
      </c>
      <c r="L2409" t="s">
        <v>1644</v>
      </c>
      <c r="N2409" t="s">
        <v>35686</v>
      </c>
      <c r="O2409" t="s">
        <v>35914</v>
      </c>
      <c r="P2409" t="s">
        <v>35910</v>
      </c>
      <c r="Q2409" t="s">
        <v>35897</v>
      </c>
      <c r="R2409" t="s">
        <v>35898</v>
      </c>
      <c r="S2409" t="s">
        <v>35708</v>
      </c>
      <c r="T2409" t="s">
        <v>43077</v>
      </c>
      <c r="U2409" s="98">
        <v>4730</v>
      </c>
      <c r="V2409" s="98">
        <v>0</v>
      </c>
    </row>
    <row r="2410" spans="1:22" ht="15" customHeight="1">
      <c r="A2410" t="s">
        <v>43078</v>
      </c>
      <c r="B2410" t="s">
        <v>36481</v>
      </c>
      <c r="C2410" s="15">
        <v>46066</v>
      </c>
      <c r="D2410" s="15">
        <v>46082</v>
      </c>
      <c r="E2410" t="s">
        <v>1634</v>
      </c>
      <c r="F2410" s="15"/>
      <c r="G2410" s="15"/>
      <c r="I2410" t="s">
        <v>3891</v>
      </c>
      <c r="L2410" t="s">
        <v>3858</v>
      </c>
      <c r="N2410" t="s">
        <v>35638</v>
      </c>
      <c r="O2410" t="s">
        <v>35919</v>
      </c>
      <c r="P2410" t="s">
        <v>35915</v>
      </c>
      <c r="Q2410" t="s">
        <v>35897</v>
      </c>
      <c r="R2410" t="s">
        <v>35898</v>
      </c>
      <c r="S2410" t="s">
        <v>35714</v>
      </c>
      <c r="T2410" t="s">
        <v>43079</v>
      </c>
      <c r="U2410" s="98">
        <v>2325</v>
      </c>
      <c r="V2410" s="98">
        <v>0</v>
      </c>
    </row>
    <row r="2411" spans="1:22" ht="15" customHeight="1">
      <c r="A2411" t="s">
        <v>43080</v>
      </c>
      <c r="B2411" t="s">
        <v>36481</v>
      </c>
      <c r="C2411" s="15">
        <v>46067</v>
      </c>
      <c r="D2411" s="15">
        <v>46084</v>
      </c>
      <c r="E2411" t="s">
        <v>1634</v>
      </c>
      <c r="F2411" s="15"/>
      <c r="G2411" s="15"/>
      <c r="I2411" t="s">
        <v>3894</v>
      </c>
      <c r="L2411" t="s">
        <v>3861</v>
      </c>
      <c r="N2411" t="s">
        <v>35638</v>
      </c>
      <c r="O2411" t="s">
        <v>35924</v>
      </c>
      <c r="P2411" t="s">
        <v>35920</v>
      </c>
      <c r="Q2411" t="s">
        <v>35897</v>
      </c>
      <c r="R2411" t="s">
        <v>35905</v>
      </c>
      <c r="S2411" t="s">
        <v>35723</v>
      </c>
      <c r="T2411" t="s">
        <v>43081</v>
      </c>
      <c r="U2411" s="98">
        <v>2325</v>
      </c>
      <c r="V2411" s="98">
        <v>0</v>
      </c>
    </row>
    <row r="2412" spans="1:22" ht="15" customHeight="1">
      <c r="A2412" t="s">
        <v>43082</v>
      </c>
      <c r="B2412" t="s">
        <v>36481</v>
      </c>
      <c r="C2412" s="15">
        <v>46068</v>
      </c>
      <c r="D2412" s="15">
        <v>46071</v>
      </c>
      <c r="E2412" t="s">
        <v>1634</v>
      </c>
      <c r="F2412" s="15"/>
      <c r="G2412" s="15"/>
      <c r="I2412" t="s">
        <v>1644</v>
      </c>
      <c r="L2412" t="s">
        <v>3864</v>
      </c>
      <c r="N2412" t="s">
        <v>35638</v>
      </c>
      <c r="O2412" t="s">
        <v>1565</v>
      </c>
      <c r="P2412" t="s">
        <v>35896</v>
      </c>
      <c r="Q2412" t="s">
        <v>35897</v>
      </c>
      <c r="R2412" t="s">
        <v>35898</v>
      </c>
      <c r="S2412" t="s">
        <v>35730</v>
      </c>
      <c r="T2412" t="s">
        <v>43083</v>
      </c>
      <c r="U2412" s="98">
        <v>2325</v>
      </c>
      <c r="V2412" s="98">
        <v>0</v>
      </c>
    </row>
    <row r="2413" spans="1:22" ht="15" customHeight="1">
      <c r="A2413" t="s">
        <v>43084</v>
      </c>
      <c r="B2413" t="s">
        <v>36481</v>
      </c>
      <c r="C2413" s="15">
        <v>46069</v>
      </c>
      <c r="D2413" s="15">
        <v>46073</v>
      </c>
      <c r="E2413" t="s">
        <v>1634</v>
      </c>
      <c r="F2413" s="15"/>
      <c r="G2413" s="15"/>
      <c r="I2413" t="s">
        <v>3858</v>
      </c>
      <c r="L2413" t="s">
        <v>3867</v>
      </c>
      <c r="N2413" t="s">
        <v>35649</v>
      </c>
      <c r="O2413" t="s">
        <v>35902</v>
      </c>
      <c r="P2413" t="s">
        <v>35903</v>
      </c>
      <c r="Q2413" t="s">
        <v>35897</v>
      </c>
      <c r="R2413" t="s">
        <v>35905</v>
      </c>
      <c r="S2413" t="s">
        <v>35737</v>
      </c>
      <c r="T2413" t="s">
        <v>43085</v>
      </c>
      <c r="U2413" s="98">
        <v>8610</v>
      </c>
      <c r="V2413" s="98">
        <v>0</v>
      </c>
    </row>
    <row r="2414" spans="1:22" ht="15" customHeight="1">
      <c r="A2414" t="s">
        <v>43086</v>
      </c>
      <c r="B2414" t="s">
        <v>36481</v>
      </c>
      <c r="C2414" s="15">
        <v>46070</v>
      </c>
      <c r="D2414" s="15">
        <v>46075</v>
      </c>
      <c r="E2414" t="s">
        <v>1634</v>
      </c>
      <c r="F2414" s="15"/>
      <c r="G2414" s="15"/>
      <c r="I2414" t="s">
        <v>3861</v>
      </c>
      <c r="L2414" t="s">
        <v>3870</v>
      </c>
      <c r="N2414" t="s">
        <v>35649</v>
      </c>
      <c r="O2414" t="s">
        <v>35909</v>
      </c>
      <c r="P2414" t="s">
        <v>35910</v>
      </c>
      <c r="Q2414" t="s">
        <v>35897</v>
      </c>
      <c r="R2414" t="s">
        <v>35898</v>
      </c>
      <c r="S2414" t="s">
        <v>35744</v>
      </c>
      <c r="T2414" t="s">
        <v>43087</v>
      </c>
      <c r="U2414" s="98">
        <v>8665</v>
      </c>
      <c r="V2414" s="98">
        <v>0</v>
      </c>
    </row>
    <row r="2415" spans="1:22" ht="15" customHeight="1">
      <c r="A2415" t="s">
        <v>43088</v>
      </c>
      <c r="B2415" t="s">
        <v>36481</v>
      </c>
      <c r="C2415" s="15">
        <v>46071</v>
      </c>
      <c r="D2415" s="15">
        <v>46077</v>
      </c>
      <c r="E2415" t="s">
        <v>1634</v>
      </c>
      <c r="F2415" s="15"/>
      <c r="G2415" s="15"/>
      <c r="I2415" t="s">
        <v>3864</v>
      </c>
      <c r="L2415" t="s">
        <v>3873</v>
      </c>
      <c r="N2415" t="s">
        <v>35674</v>
      </c>
      <c r="O2415" t="s">
        <v>35914</v>
      </c>
      <c r="P2415" t="s">
        <v>35915</v>
      </c>
      <c r="Q2415" t="s">
        <v>35897</v>
      </c>
      <c r="R2415" t="s">
        <v>35898</v>
      </c>
      <c r="S2415" t="s">
        <v>35750</v>
      </c>
      <c r="T2415" t="s">
        <v>43089</v>
      </c>
      <c r="U2415" s="98">
        <v>2970</v>
      </c>
      <c r="V2415" s="98">
        <v>0</v>
      </c>
    </row>
    <row r="2416" spans="1:22" ht="15" customHeight="1">
      <c r="A2416" t="s">
        <v>43090</v>
      </c>
      <c r="B2416" t="s">
        <v>36481</v>
      </c>
      <c r="C2416" s="15">
        <v>46072</v>
      </c>
      <c r="D2416" s="15">
        <v>46079</v>
      </c>
      <c r="E2416" t="s">
        <v>1634</v>
      </c>
      <c r="F2416" s="15"/>
      <c r="G2416" s="15"/>
      <c r="I2416" t="s">
        <v>3867</v>
      </c>
      <c r="L2416" t="s">
        <v>1665</v>
      </c>
      <c r="N2416" t="s">
        <v>35662</v>
      </c>
      <c r="O2416" t="s">
        <v>35919</v>
      </c>
      <c r="P2416" t="s">
        <v>35920</v>
      </c>
      <c r="Q2416" t="s">
        <v>35897</v>
      </c>
      <c r="R2416" t="s">
        <v>35905</v>
      </c>
      <c r="S2416" t="s">
        <v>35755</v>
      </c>
      <c r="T2416" t="s">
        <v>43091</v>
      </c>
      <c r="U2416" s="98">
        <v>8200</v>
      </c>
      <c r="V2416" s="98">
        <v>0</v>
      </c>
    </row>
    <row r="2417" spans="1:23" ht="15" customHeight="1">
      <c r="A2417" t="s">
        <v>43092</v>
      </c>
      <c r="B2417" t="s">
        <v>36481</v>
      </c>
      <c r="C2417" s="15">
        <v>46073</v>
      </c>
      <c r="D2417" s="15">
        <v>46081</v>
      </c>
      <c r="E2417" t="s">
        <v>1634</v>
      </c>
      <c r="F2417" s="15"/>
      <c r="G2417" s="15"/>
      <c r="I2417" t="s">
        <v>3870</v>
      </c>
      <c r="L2417" t="s">
        <v>3878</v>
      </c>
      <c r="N2417" t="s">
        <v>35686</v>
      </c>
      <c r="O2417" t="s">
        <v>35924</v>
      </c>
      <c r="P2417" t="s">
        <v>35896</v>
      </c>
      <c r="Q2417" t="s">
        <v>35897</v>
      </c>
      <c r="R2417" t="s">
        <v>35898</v>
      </c>
      <c r="S2417" t="s">
        <v>35760</v>
      </c>
      <c r="T2417" t="s">
        <v>43093</v>
      </c>
      <c r="U2417" s="98">
        <v>4940</v>
      </c>
      <c r="V2417" s="98">
        <v>0</v>
      </c>
    </row>
    <row r="2418" spans="1:23" ht="15" customHeight="1">
      <c r="A2418" t="s">
        <v>43094</v>
      </c>
      <c r="B2418" t="s">
        <v>36481</v>
      </c>
      <c r="C2418" s="15">
        <v>46074</v>
      </c>
      <c r="D2418" s="15">
        <v>46083</v>
      </c>
      <c r="E2418" t="s">
        <v>1634</v>
      </c>
      <c r="F2418" s="15"/>
      <c r="G2418" s="15"/>
      <c r="I2418" t="s">
        <v>3873</v>
      </c>
      <c r="L2418" t="s">
        <v>3881</v>
      </c>
      <c r="N2418" t="s">
        <v>35638</v>
      </c>
      <c r="O2418" t="s">
        <v>1565</v>
      </c>
      <c r="P2418" t="s">
        <v>35903</v>
      </c>
      <c r="Q2418" t="s">
        <v>35897</v>
      </c>
      <c r="R2418" t="s">
        <v>35905</v>
      </c>
      <c r="S2418" t="s">
        <v>35765</v>
      </c>
      <c r="T2418" t="s">
        <v>43095</v>
      </c>
      <c r="U2418" s="98">
        <v>2415</v>
      </c>
      <c r="V2418" s="98">
        <v>0</v>
      </c>
    </row>
    <row r="2419" spans="1:23" ht="15" customHeight="1">
      <c r="A2419" t="s">
        <v>43096</v>
      </c>
      <c r="B2419" t="s">
        <v>36481</v>
      </c>
      <c r="C2419" s="15">
        <v>46075</v>
      </c>
      <c r="D2419" s="15">
        <v>46085</v>
      </c>
      <c r="E2419" t="s">
        <v>1634</v>
      </c>
      <c r="F2419" s="15"/>
      <c r="G2419" s="15"/>
      <c r="I2419" t="s">
        <v>1665</v>
      </c>
      <c r="L2419" t="s">
        <v>3884</v>
      </c>
      <c r="N2419" t="s">
        <v>35638</v>
      </c>
      <c r="O2419" t="s">
        <v>35902</v>
      </c>
      <c r="P2419" t="s">
        <v>35910</v>
      </c>
      <c r="Q2419" t="s">
        <v>35897</v>
      </c>
      <c r="R2419" t="s">
        <v>35898</v>
      </c>
      <c r="S2419" t="s">
        <v>35770</v>
      </c>
      <c r="T2419" t="s">
        <v>43097</v>
      </c>
      <c r="U2419" s="98">
        <v>2415</v>
      </c>
      <c r="V2419" s="98">
        <v>0</v>
      </c>
    </row>
    <row r="2420" spans="1:23" ht="15" customHeight="1">
      <c r="A2420" t="s">
        <v>43098</v>
      </c>
      <c r="B2420" t="s">
        <v>36481</v>
      </c>
      <c r="C2420" s="15">
        <v>46076</v>
      </c>
      <c r="D2420" s="15">
        <v>46087</v>
      </c>
      <c r="E2420" t="s">
        <v>1634</v>
      </c>
      <c r="F2420" s="15"/>
      <c r="G2420" s="15"/>
      <c r="I2420" t="s">
        <v>3878</v>
      </c>
      <c r="L2420" t="s">
        <v>3887</v>
      </c>
      <c r="N2420" t="s">
        <v>35638</v>
      </c>
      <c r="O2420" t="s">
        <v>35909</v>
      </c>
      <c r="P2420" t="s">
        <v>35915</v>
      </c>
      <c r="Q2420" t="s">
        <v>35897</v>
      </c>
      <c r="R2420" t="s">
        <v>35898</v>
      </c>
      <c r="S2420" t="s">
        <v>35775</v>
      </c>
      <c r="T2420" t="s">
        <v>43099</v>
      </c>
      <c r="U2420" s="98">
        <v>2415</v>
      </c>
      <c r="V2420" s="98">
        <v>0</v>
      </c>
    </row>
    <row r="2421" spans="1:23" ht="15" customHeight="1">
      <c r="A2421" t="s">
        <v>43100</v>
      </c>
      <c r="B2421" t="s">
        <v>36481</v>
      </c>
      <c r="C2421" s="15">
        <v>46077</v>
      </c>
      <c r="D2421" s="15">
        <v>46089</v>
      </c>
      <c r="E2421" t="s">
        <v>1634</v>
      </c>
      <c r="F2421" s="15"/>
      <c r="G2421" s="15"/>
      <c r="I2421" t="s">
        <v>3881</v>
      </c>
      <c r="L2421" t="s">
        <v>3891</v>
      </c>
      <c r="N2421" t="s">
        <v>35649</v>
      </c>
      <c r="O2421" t="s">
        <v>35914</v>
      </c>
      <c r="P2421" t="s">
        <v>35920</v>
      </c>
      <c r="Q2421" t="s">
        <v>35897</v>
      </c>
      <c r="R2421" t="s">
        <v>35905</v>
      </c>
      <c r="S2421" t="s">
        <v>35780</v>
      </c>
      <c r="T2421" t="s">
        <v>43101</v>
      </c>
      <c r="U2421" s="98">
        <v>7950</v>
      </c>
      <c r="V2421" s="98">
        <v>0</v>
      </c>
    </row>
    <row r="2422" spans="1:23" ht="15" customHeight="1">
      <c r="A2422" t="s">
        <v>43102</v>
      </c>
      <c r="B2422" t="s">
        <v>35895</v>
      </c>
      <c r="C2422" s="15">
        <v>46082</v>
      </c>
      <c r="D2422" s="15">
        <v>46085</v>
      </c>
      <c r="E2422" t="s">
        <v>1646</v>
      </c>
      <c r="F2422" s="15">
        <v>46082</v>
      </c>
      <c r="G2422" s="15">
        <v>46085</v>
      </c>
      <c r="J2422" t="s">
        <v>275</v>
      </c>
      <c r="K2422" t="s">
        <v>1143</v>
      </c>
      <c r="N2422" t="s">
        <v>35638</v>
      </c>
      <c r="O2422" t="s">
        <v>1565</v>
      </c>
      <c r="P2422" t="s">
        <v>35896</v>
      </c>
      <c r="Q2422" t="s">
        <v>35897</v>
      </c>
      <c r="R2422" t="s">
        <v>35898</v>
      </c>
      <c r="S2422" t="s">
        <v>35635</v>
      </c>
      <c r="T2422" t="s">
        <v>43103</v>
      </c>
      <c r="U2422" s="98">
        <v>2235</v>
      </c>
      <c r="V2422" s="98">
        <v>50</v>
      </c>
      <c r="W2422" t="s">
        <v>43104</v>
      </c>
    </row>
    <row r="2423" spans="1:23" ht="15" customHeight="1">
      <c r="A2423" t="s">
        <v>43105</v>
      </c>
      <c r="B2423" t="s">
        <v>35895</v>
      </c>
      <c r="C2423" s="15">
        <v>46083</v>
      </c>
      <c r="D2423" s="15">
        <v>46087</v>
      </c>
      <c r="E2423" t="s">
        <v>1646</v>
      </c>
      <c r="F2423" s="15">
        <v>46083</v>
      </c>
      <c r="G2423" s="15">
        <v>46087</v>
      </c>
      <c r="I2423" t="s">
        <v>3858</v>
      </c>
      <c r="K2423" t="s">
        <v>1153</v>
      </c>
      <c r="N2423" t="s">
        <v>35638</v>
      </c>
      <c r="O2423" t="s">
        <v>35902</v>
      </c>
      <c r="P2423" t="s">
        <v>35903</v>
      </c>
      <c r="Q2423" t="s">
        <v>35904</v>
      </c>
      <c r="R2423" t="s">
        <v>35905</v>
      </c>
      <c r="S2423" t="s">
        <v>35647</v>
      </c>
      <c r="T2423" t="s">
        <v>43106</v>
      </c>
      <c r="U2423" s="98">
        <v>975</v>
      </c>
      <c r="V2423" s="98">
        <v>0</v>
      </c>
      <c r="W2423" t="s">
        <v>43107</v>
      </c>
    </row>
    <row r="2424" spans="1:23" ht="15" customHeight="1">
      <c r="A2424" t="s">
        <v>43108</v>
      </c>
      <c r="B2424" t="s">
        <v>35895</v>
      </c>
      <c r="C2424" s="15">
        <v>46084</v>
      </c>
      <c r="D2424" s="15">
        <v>46089</v>
      </c>
      <c r="E2424" t="s">
        <v>1646</v>
      </c>
      <c r="F2424" s="15">
        <v>46084</v>
      </c>
      <c r="G2424" s="15">
        <v>46089</v>
      </c>
      <c r="I2424" t="s">
        <v>3861</v>
      </c>
      <c r="K2424" t="s">
        <v>1162</v>
      </c>
      <c r="N2424" t="s">
        <v>35638</v>
      </c>
      <c r="O2424" t="s">
        <v>35909</v>
      </c>
      <c r="P2424" t="s">
        <v>35910</v>
      </c>
      <c r="Q2424" t="s">
        <v>35904</v>
      </c>
      <c r="R2424" t="s">
        <v>35898</v>
      </c>
      <c r="S2424" t="s">
        <v>35660</v>
      </c>
      <c r="T2424" t="s">
        <v>43109</v>
      </c>
      <c r="U2424" s="98">
        <v>975</v>
      </c>
      <c r="V2424" s="98">
        <v>0</v>
      </c>
      <c r="W2424" t="s">
        <v>43110</v>
      </c>
    </row>
    <row r="2425" spans="1:23" ht="15" customHeight="1">
      <c r="A2425" t="s">
        <v>43111</v>
      </c>
      <c r="B2425" t="s">
        <v>35895</v>
      </c>
      <c r="C2425" s="15">
        <v>46085</v>
      </c>
      <c r="D2425" s="15">
        <v>46091</v>
      </c>
      <c r="E2425" t="s">
        <v>1646</v>
      </c>
      <c r="F2425" s="15">
        <v>46085</v>
      </c>
      <c r="G2425" s="15">
        <v>46091</v>
      </c>
      <c r="I2425" t="s">
        <v>3864</v>
      </c>
      <c r="K2425" t="s">
        <v>1169</v>
      </c>
      <c r="N2425" t="s">
        <v>35649</v>
      </c>
      <c r="O2425" t="s">
        <v>35914</v>
      </c>
      <c r="P2425" t="s">
        <v>35915</v>
      </c>
      <c r="Q2425" t="s">
        <v>35897</v>
      </c>
      <c r="R2425" t="s">
        <v>35898</v>
      </c>
      <c r="S2425" t="s">
        <v>35672</v>
      </c>
      <c r="T2425" t="s">
        <v>43112</v>
      </c>
      <c r="U2425" s="98">
        <v>8170</v>
      </c>
      <c r="V2425" s="98">
        <v>0</v>
      </c>
      <c r="W2425" t="s">
        <v>43113</v>
      </c>
    </row>
    <row r="2426" spans="1:23" ht="15" customHeight="1">
      <c r="A2426" t="s">
        <v>43114</v>
      </c>
      <c r="B2426" t="s">
        <v>35895</v>
      </c>
      <c r="C2426" s="15">
        <v>46086</v>
      </c>
      <c r="D2426" s="15">
        <v>46093</v>
      </c>
      <c r="E2426" t="s">
        <v>1646</v>
      </c>
      <c r="F2426" s="15">
        <v>46086</v>
      </c>
      <c r="G2426" s="15">
        <v>46093</v>
      </c>
      <c r="J2426" t="s">
        <v>20946</v>
      </c>
      <c r="K2426" t="s">
        <v>1176</v>
      </c>
      <c r="N2426" t="s">
        <v>35649</v>
      </c>
      <c r="O2426" t="s">
        <v>35919</v>
      </c>
      <c r="P2426" t="s">
        <v>35920</v>
      </c>
      <c r="Q2426" t="s">
        <v>35904</v>
      </c>
      <c r="R2426" t="s">
        <v>35905</v>
      </c>
      <c r="S2426" t="s">
        <v>35683</v>
      </c>
      <c r="T2426" t="s">
        <v>43115</v>
      </c>
      <c r="U2426" s="98">
        <v>4825</v>
      </c>
      <c r="V2426" s="98">
        <v>0</v>
      </c>
      <c r="W2426" t="s">
        <v>43116</v>
      </c>
    </row>
    <row r="2427" spans="1:23" ht="15" customHeight="1">
      <c r="A2427" t="s">
        <v>43117</v>
      </c>
      <c r="B2427" t="s">
        <v>35895</v>
      </c>
      <c r="C2427" s="15">
        <v>46087</v>
      </c>
      <c r="D2427" s="15">
        <v>46095</v>
      </c>
      <c r="E2427" t="s">
        <v>1646</v>
      </c>
      <c r="F2427" s="15">
        <v>46087</v>
      </c>
      <c r="G2427" s="15">
        <v>46095</v>
      </c>
      <c r="I2427" t="s">
        <v>3870</v>
      </c>
      <c r="K2427" t="s">
        <v>1183</v>
      </c>
      <c r="N2427" t="s">
        <v>35674</v>
      </c>
      <c r="O2427" t="s">
        <v>35924</v>
      </c>
      <c r="P2427" t="s">
        <v>35896</v>
      </c>
      <c r="Q2427" t="s">
        <v>35904</v>
      </c>
      <c r="R2427" t="s">
        <v>35898</v>
      </c>
      <c r="S2427" t="s">
        <v>35692</v>
      </c>
      <c r="T2427" t="s">
        <v>43118</v>
      </c>
      <c r="U2427" s="98">
        <v>1344</v>
      </c>
      <c r="V2427" s="98">
        <v>0</v>
      </c>
      <c r="W2427" t="s">
        <v>43119</v>
      </c>
    </row>
    <row r="2428" spans="1:23" ht="15" customHeight="1">
      <c r="A2428" t="s">
        <v>43120</v>
      </c>
      <c r="B2428" t="s">
        <v>35895</v>
      </c>
      <c r="C2428" s="15">
        <v>46088</v>
      </c>
      <c r="D2428" s="15">
        <v>46097</v>
      </c>
      <c r="E2428" t="s">
        <v>1646</v>
      </c>
      <c r="F2428" s="15">
        <v>46088</v>
      </c>
      <c r="G2428" s="15">
        <v>46097</v>
      </c>
      <c r="I2428" t="s">
        <v>3873</v>
      </c>
      <c r="K2428" t="s">
        <v>1187</v>
      </c>
      <c r="N2428" t="s">
        <v>35662</v>
      </c>
      <c r="O2428" t="s">
        <v>1565</v>
      </c>
      <c r="P2428" t="s">
        <v>35903</v>
      </c>
      <c r="Q2428" t="s">
        <v>35897</v>
      </c>
      <c r="R2428" t="s">
        <v>35905</v>
      </c>
      <c r="S2428" t="s">
        <v>35700</v>
      </c>
      <c r="T2428" t="s">
        <v>43121</v>
      </c>
      <c r="U2428" s="98">
        <v>8000</v>
      </c>
      <c r="V2428" s="98">
        <v>0</v>
      </c>
      <c r="W2428" t="s">
        <v>43122</v>
      </c>
    </row>
    <row r="2429" spans="1:23" ht="15" customHeight="1">
      <c r="A2429" t="s">
        <v>43123</v>
      </c>
      <c r="B2429" t="s">
        <v>35895</v>
      </c>
      <c r="C2429" s="15">
        <v>46089</v>
      </c>
      <c r="D2429" s="15">
        <v>46099</v>
      </c>
      <c r="E2429" t="s">
        <v>1646</v>
      </c>
      <c r="F2429" s="15">
        <v>46089</v>
      </c>
      <c r="G2429" s="15">
        <v>46099</v>
      </c>
      <c r="I2429" t="s">
        <v>1665</v>
      </c>
      <c r="K2429" t="s">
        <v>1190</v>
      </c>
      <c r="N2429" t="s">
        <v>35686</v>
      </c>
      <c r="O2429" t="s">
        <v>35902</v>
      </c>
      <c r="P2429" t="s">
        <v>35910</v>
      </c>
      <c r="Q2429" t="s">
        <v>35904</v>
      </c>
      <c r="R2429" t="s">
        <v>35898</v>
      </c>
      <c r="S2429" t="s">
        <v>35708</v>
      </c>
      <c r="T2429" t="s">
        <v>43124</v>
      </c>
      <c r="U2429" s="98">
        <v>2160</v>
      </c>
      <c r="V2429" s="98">
        <v>0</v>
      </c>
      <c r="W2429" t="s">
        <v>43125</v>
      </c>
    </row>
    <row r="2430" spans="1:23" ht="15" customHeight="1">
      <c r="A2430" t="s">
        <v>43126</v>
      </c>
      <c r="B2430" t="s">
        <v>35895</v>
      </c>
      <c r="C2430" s="15">
        <v>46090</v>
      </c>
      <c r="D2430" s="15">
        <v>46101</v>
      </c>
      <c r="E2430" t="s">
        <v>1646</v>
      </c>
      <c r="F2430" s="15">
        <v>46090</v>
      </c>
      <c r="G2430" s="15">
        <v>46101</v>
      </c>
      <c r="J2430" t="s">
        <v>261</v>
      </c>
      <c r="K2430" t="s">
        <v>1195</v>
      </c>
      <c r="N2430" t="s">
        <v>35638</v>
      </c>
      <c r="O2430" t="s">
        <v>35909</v>
      </c>
      <c r="P2430" t="s">
        <v>35915</v>
      </c>
      <c r="Q2430" t="s">
        <v>35904</v>
      </c>
      <c r="R2430" t="s">
        <v>35898</v>
      </c>
      <c r="S2430" t="s">
        <v>35714</v>
      </c>
      <c r="T2430" t="s">
        <v>43127</v>
      </c>
      <c r="U2430" s="98">
        <v>1025</v>
      </c>
      <c r="V2430" s="98">
        <v>0</v>
      </c>
      <c r="W2430" t="s">
        <v>43128</v>
      </c>
    </row>
    <row r="2431" spans="1:23" ht="15" customHeight="1">
      <c r="A2431" t="s">
        <v>43129</v>
      </c>
      <c r="B2431" t="s">
        <v>35895</v>
      </c>
      <c r="C2431" s="15">
        <v>46091</v>
      </c>
      <c r="D2431" s="15">
        <v>46103</v>
      </c>
      <c r="E2431" t="s">
        <v>1646</v>
      </c>
      <c r="F2431" s="15">
        <v>46091</v>
      </c>
      <c r="G2431" s="15">
        <v>46103</v>
      </c>
      <c r="I2431" t="s">
        <v>3881</v>
      </c>
      <c r="K2431" t="s">
        <v>1200</v>
      </c>
      <c r="N2431" t="s">
        <v>35638</v>
      </c>
      <c r="O2431" t="s">
        <v>35914</v>
      </c>
      <c r="P2431" t="s">
        <v>35920</v>
      </c>
      <c r="Q2431" t="s">
        <v>35897</v>
      </c>
      <c r="R2431" t="s">
        <v>35905</v>
      </c>
      <c r="S2431" t="s">
        <v>35723</v>
      </c>
      <c r="T2431" t="s">
        <v>43130</v>
      </c>
      <c r="U2431" s="98">
        <v>2325</v>
      </c>
      <c r="V2431" s="98">
        <v>0</v>
      </c>
      <c r="W2431" t="s">
        <v>43131</v>
      </c>
    </row>
    <row r="2432" spans="1:23" ht="15" customHeight="1">
      <c r="A2432" t="s">
        <v>43132</v>
      </c>
      <c r="B2432" t="s">
        <v>35895</v>
      </c>
      <c r="C2432" s="15">
        <v>46092</v>
      </c>
      <c r="D2432" s="15">
        <v>46105</v>
      </c>
      <c r="E2432" t="s">
        <v>1646</v>
      </c>
      <c r="F2432" s="15">
        <v>46092</v>
      </c>
      <c r="G2432" s="15">
        <v>46105</v>
      </c>
      <c r="I2432" t="s">
        <v>3884</v>
      </c>
      <c r="K2432" t="s">
        <v>1205</v>
      </c>
      <c r="N2432" t="s">
        <v>35638</v>
      </c>
      <c r="O2432" t="s">
        <v>35919</v>
      </c>
      <c r="P2432" t="s">
        <v>35896</v>
      </c>
      <c r="Q2432" t="s">
        <v>35904</v>
      </c>
      <c r="R2432" t="s">
        <v>35898</v>
      </c>
      <c r="S2432" t="s">
        <v>35730</v>
      </c>
      <c r="T2432" t="s">
        <v>43133</v>
      </c>
      <c r="U2432" s="98">
        <v>1025</v>
      </c>
      <c r="V2432" s="98">
        <v>60</v>
      </c>
      <c r="W2432" t="s">
        <v>43134</v>
      </c>
    </row>
    <row r="2433" spans="1:23" ht="15" customHeight="1">
      <c r="A2433" t="s">
        <v>43135</v>
      </c>
      <c r="B2433" t="s">
        <v>35895</v>
      </c>
      <c r="C2433" s="15">
        <v>46093</v>
      </c>
      <c r="D2433" s="15">
        <v>46107</v>
      </c>
      <c r="E2433" t="s">
        <v>1646</v>
      </c>
      <c r="F2433" s="15">
        <v>46093</v>
      </c>
      <c r="G2433" s="15">
        <v>46107</v>
      </c>
      <c r="I2433" t="s">
        <v>3887</v>
      </c>
      <c r="K2433" t="s">
        <v>1209</v>
      </c>
      <c r="N2433" t="s">
        <v>35649</v>
      </c>
      <c r="O2433" t="s">
        <v>35924</v>
      </c>
      <c r="P2433" t="s">
        <v>35903</v>
      </c>
      <c r="Q2433" t="s">
        <v>35904</v>
      </c>
      <c r="R2433" t="s">
        <v>35905</v>
      </c>
      <c r="S2433" t="s">
        <v>35737</v>
      </c>
      <c r="T2433" t="s">
        <v>43136</v>
      </c>
      <c r="U2433" s="98">
        <v>5070</v>
      </c>
      <c r="V2433" s="98">
        <v>0</v>
      </c>
      <c r="W2433" t="s">
        <v>43137</v>
      </c>
    </row>
    <row r="2434" spans="1:23" ht="15" customHeight="1">
      <c r="A2434" t="s">
        <v>43138</v>
      </c>
      <c r="B2434" t="s">
        <v>35895</v>
      </c>
      <c r="C2434" s="15">
        <v>46094</v>
      </c>
      <c r="D2434" s="15">
        <v>46109</v>
      </c>
      <c r="E2434" t="s">
        <v>1646</v>
      </c>
      <c r="F2434" s="15">
        <v>46094</v>
      </c>
      <c r="G2434" s="15">
        <v>46109</v>
      </c>
      <c r="J2434" t="s">
        <v>295</v>
      </c>
      <c r="K2434" t="s">
        <v>1214</v>
      </c>
      <c r="N2434" t="s">
        <v>35649</v>
      </c>
      <c r="O2434" t="s">
        <v>1565</v>
      </c>
      <c r="P2434" t="s">
        <v>35910</v>
      </c>
      <c r="Q2434" t="s">
        <v>35897</v>
      </c>
      <c r="R2434" t="s">
        <v>35898</v>
      </c>
      <c r="S2434" t="s">
        <v>35744</v>
      </c>
      <c r="T2434" t="s">
        <v>43139</v>
      </c>
      <c r="U2434" s="98">
        <v>8665</v>
      </c>
      <c r="V2434" s="98">
        <v>0</v>
      </c>
      <c r="W2434" t="s">
        <v>43140</v>
      </c>
    </row>
    <row r="2435" spans="1:23" ht="15" customHeight="1">
      <c r="A2435" t="s">
        <v>43141</v>
      </c>
      <c r="B2435" t="s">
        <v>35895</v>
      </c>
      <c r="C2435" s="15">
        <v>46095</v>
      </c>
      <c r="D2435" s="15">
        <v>46109</v>
      </c>
      <c r="E2435" t="s">
        <v>1646</v>
      </c>
      <c r="F2435" s="15">
        <v>46095</v>
      </c>
      <c r="G2435" s="15">
        <v>46109</v>
      </c>
      <c r="I2435" t="s">
        <v>3894</v>
      </c>
      <c r="K2435" t="s">
        <v>1218</v>
      </c>
      <c r="N2435" t="s">
        <v>35674</v>
      </c>
      <c r="O2435" t="s">
        <v>35902</v>
      </c>
      <c r="P2435" t="s">
        <v>35915</v>
      </c>
      <c r="Q2435" t="s">
        <v>35904</v>
      </c>
      <c r="R2435" t="s">
        <v>35898</v>
      </c>
      <c r="S2435" t="s">
        <v>35750</v>
      </c>
      <c r="T2435" t="s">
        <v>43142</v>
      </c>
      <c r="U2435" s="98">
        <v>1416</v>
      </c>
      <c r="V2435" s="98">
        <v>0</v>
      </c>
      <c r="W2435" t="s">
        <v>43143</v>
      </c>
    </row>
    <row r="2436" spans="1:23" ht="15" customHeight="1">
      <c r="A2436" t="s">
        <v>43144</v>
      </c>
      <c r="B2436" t="s">
        <v>35895</v>
      </c>
      <c r="C2436" s="15">
        <v>46096</v>
      </c>
      <c r="D2436" s="15">
        <v>46113</v>
      </c>
      <c r="E2436" t="s">
        <v>1646</v>
      </c>
      <c r="F2436" s="15">
        <v>46096</v>
      </c>
      <c r="G2436" s="15">
        <v>46113</v>
      </c>
      <c r="I2436" t="s">
        <v>1644</v>
      </c>
      <c r="K2436" t="s">
        <v>1223</v>
      </c>
      <c r="N2436" t="s">
        <v>35662</v>
      </c>
      <c r="O2436" t="s">
        <v>35909</v>
      </c>
      <c r="P2436" t="s">
        <v>35920</v>
      </c>
      <c r="Q2436" t="s">
        <v>35904</v>
      </c>
      <c r="R2436" t="s">
        <v>35905</v>
      </c>
      <c r="S2436" t="s">
        <v>35755</v>
      </c>
      <c r="T2436" t="s">
        <v>43145</v>
      </c>
      <c r="U2436" s="98">
        <v>3920</v>
      </c>
      <c r="V2436" s="98">
        <v>0</v>
      </c>
      <c r="W2436" t="s">
        <v>43146</v>
      </c>
    </row>
    <row r="2437" spans="1:23" ht="15" customHeight="1">
      <c r="A2437" t="s">
        <v>43147</v>
      </c>
      <c r="B2437" t="s">
        <v>35895</v>
      </c>
      <c r="C2437" s="15">
        <v>46097</v>
      </c>
      <c r="D2437" s="15">
        <v>46100</v>
      </c>
      <c r="E2437" t="s">
        <v>1646</v>
      </c>
      <c r="F2437" s="15">
        <v>46097</v>
      </c>
      <c r="G2437" s="15">
        <v>46100</v>
      </c>
      <c r="I2437" t="s">
        <v>3858</v>
      </c>
      <c r="K2437" t="s">
        <v>1226</v>
      </c>
      <c r="N2437" t="s">
        <v>35686</v>
      </c>
      <c r="O2437" t="s">
        <v>35914</v>
      </c>
      <c r="P2437" t="s">
        <v>35896</v>
      </c>
      <c r="Q2437" t="s">
        <v>35897</v>
      </c>
      <c r="R2437" t="s">
        <v>35898</v>
      </c>
      <c r="S2437" t="s">
        <v>35760</v>
      </c>
      <c r="T2437" t="s">
        <v>43148</v>
      </c>
      <c r="U2437" s="98">
        <v>4940</v>
      </c>
      <c r="V2437" s="98">
        <v>0</v>
      </c>
      <c r="W2437" t="s">
        <v>43149</v>
      </c>
    </row>
    <row r="2438" spans="1:23" ht="15" customHeight="1">
      <c r="A2438" t="s">
        <v>43150</v>
      </c>
      <c r="B2438" t="s">
        <v>35895</v>
      </c>
      <c r="C2438" s="15">
        <v>46098</v>
      </c>
      <c r="D2438" s="15">
        <v>46102</v>
      </c>
      <c r="E2438" t="s">
        <v>1646</v>
      </c>
      <c r="F2438" s="15">
        <v>46098</v>
      </c>
      <c r="G2438" s="15">
        <v>46102</v>
      </c>
      <c r="J2438" t="s">
        <v>285</v>
      </c>
      <c r="K2438" t="s">
        <v>1230</v>
      </c>
      <c r="N2438" t="s">
        <v>35638</v>
      </c>
      <c r="O2438" t="s">
        <v>35919</v>
      </c>
      <c r="P2438" t="s">
        <v>35903</v>
      </c>
      <c r="Q2438" t="s">
        <v>35904</v>
      </c>
      <c r="R2438" t="s">
        <v>35905</v>
      </c>
      <c r="S2438" t="s">
        <v>35765</v>
      </c>
      <c r="T2438" t="s">
        <v>43151</v>
      </c>
      <c r="U2438" s="98">
        <v>1075</v>
      </c>
      <c r="V2438" s="98">
        <v>0</v>
      </c>
      <c r="W2438" t="s">
        <v>43152</v>
      </c>
    </row>
    <row r="2439" spans="1:23" ht="15" customHeight="1">
      <c r="A2439" t="s">
        <v>43153</v>
      </c>
      <c r="B2439" t="s">
        <v>35895</v>
      </c>
      <c r="C2439" s="15">
        <v>46099</v>
      </c>
      <c r="D2439" s="15">
        <v>46104</v>
      </c>
      <c r="E2439" t="s">
        <v>1646</v>
      </c>
      <c r="F2439" s="15">
        <v>46099</v>
      </c>
      <c r="G2439" s="15">
        <v>46104</v>
      </c>
      <c r="I2439" t="s">
        <v>3864</v>
      </c>
      <c r="K2439" t="s">
        <v>1234</v>
      </c>
      <c r="N2439" t="s">
        <v>35638</v>
      </c>
      <c r="O2439" t="s">
        <v>35924</v>
      </c>
      <c r="P2439" t="s">
        <v>35910</v>
      </c>
      <c r="Q2439" t="s">
        <v>35904</v>
      </c>
      <c r="R2439" t="s">
        <v>35898</v>
      </c>
      <c r="S2439" t="s">
        <v>35770</v>
      </c>
      <c r="T2439" t="s">
        <v>43154</v>
      </c>
      <c r="U2439" s="98">
        <v>1075</v>
      </c>
      <c r="V2439" s="98">
        <v>0</v>
      </c>
      <c r="W2439" t="s">
        <v>43155</v>
      </c>
    </row>
    <row r="2440" spans="1:23" ht="15" customHeight="1">
      <c r="A2440" t="s">
        <v>43156</v>
      </c>
      <c r="B2440" t="s">
        <v>35895</v>
      </c>
      <c r="C2440" s="15">
        <v>46100</v>
      </c>
      <c r="D2440" s="15">
        <v>46106</v>
      </c>
      <c r="E2440" t="s">
        <v>1646</v>
      </c>
      <c r="F2440" s="15">
        <v>46100</v>
      </c>
      <c r="G2440" s="15">
        <v>46106</v>
      </c>
      <c r="I2440" t="s">
        <v>3867</v>
      </c>
      <c r="K2440" t="s">
        <v>1237</v>
      </c>
      <c r="N2440" t="s">
        <v>35638</v>
      </c>
      <c r="O2440" t="s">
        <v>1565</v>
      </c>
      <c r="P2440" t="s">
        <v>35915</v>
      </c>
      <c r="Q2440" t="s">
        <v>35897</v>
      </c>
      <c r="R2440" t="s">
        <v>35898</v>
      </c>
      <c r="S2440" t="s">
        <v>35775</v>
      </c>
      <c r="T2440" t="s">
        <v>43157</v>
      </c>
      <c r="U2440" s="98">
        <v>2415</v>
      </c>
      <c r="V2440" s="98">
        <v>0</v>
      </c>
      <c r="W2440" t="s">
        <v>43158</v>
      </c>
    </row>
    <row r="2441" spans="1:23" ht="15" customHeight="1">
      <c r="A2441" t="s">
        <v>43159</v>
      </c>
      <c r="B2441" t="s">
        <v>35895</v>
      </c>
      <c r="C2441" s="15">
        <v>46101</v>
      </c>
      <c r="D2441" s="15">
        <v>46108</v>
      </c>
      <c r="E2441" t="s">
        <v>1646</v>
      </c>
      <c r="F2441" s="15">
        <v>46101</v>
      </c>
      <c r="G2441" s="15">
        <v>46108</v>
      </c>
      <c r="I2441" t="s">
        <v>3870</v>
      </c>
      <c r="K2441" t="s">
        <v>1241</v>
      </c>
      <c r="N2441" t="s">
        <v>35649</v>
      </c>
      <c r="O2441" t="s">
        <v>35902</v>
      </c>
      <c r="P2441" t="s">
        <v>35920</v>
      </c>
      <c r="Q2441" t="s">
        <v>35904</v>
      </c>
      <c r="R2441" t="s">
        <v>35905</v>
      </c>
      <c r="S2441" t="s">
        <v>35780</v>
      </c>
      <c r="T2441" t="s">
        <v>43160</v>
      </c>
      <c r="U2441" s="98">
        <v>4650</v>
      </c>
      <c r="V2441" s="98">
        <v>0</v>
      </c>
      <c r="W2441" t="s">
        <v>43161</v>
      </c>
    </row>
    <row r="2442" spans="1:23" ht="15" customHeight="1">
      <c r="A2442" t="s">
        <v>43162</v>
      </c>
      <c r="B2442" t="s">
        <v>35895</v>
      </c>
      <c r="C2442" s="15">
        <v>46102</v>
      </c>
      <c r="D2442" s="15">
        <v>46109</v>
      </c>
      <c r="E2442" t="s">
        <v>1646</v>
      </c>
      <c r="F2442" s="15">
        <v>46102</v>
      </c>
      <c r="G2442" s="15">
        <v>46109</v>
      </c>
      <c r="J2442" t="s">
        <v>275</v>
      </c>
      <c r="K2442" t="s">
        <v>1246</v>
      </c>
      <c r="N2442" t="s">
        <v>35649</v>
      </c>
      <c r="O2442" t="s">
        <v>35909</v>
      </c>
      <c r="P2442" t="s">
        <v>35896</v>
      </c>
      <c r="Q2442" t="s">
        <v>35904</v>
      </c>
      <c r="R2442" t="s">
        <v>35898</v>
      </c>
      <c r="S2442" t="s">
        <v>35785</v>
      </c>
      <c r="T2442" t="s">
        <v>43163</v>
      </c>
      <c r="U2442" s="98">
        <v>4685</v>
      </c>
      <c r="V2442" s="98">
        <v>70</v>
      </c>
      <c r="W2442" t="s">
        <v>43164</v>
      </c>
    </row>
    <row r="2443" spans="1:23" ht="15" customHeight="1">
      <c r="A2443" t="s">
        <v>43165</v>
      </c>
      <c r="B2443" t="s">
        <v>35895</v>
      </c>
      <c r="C2443" s="15">
        <v>46103</v>
      </c>
      <c r="D2443" s="15">
        <v>46109</v>
      </c>
      <c r="E2443" t="s">
        <v>1646</v>
      </c>
      <c r="F2443" s="15">
        <v>46103</v>
      </c>
      <c r="G2443" s="15">
        <v>46109</v>
      </c>
      <c r="I2443" t="s">
        <v>1665</v>
      </c>
      <c r="K2443" t="s">
        <v>1249</v>
      </c>
      <c r="N2443" t="s">
        <v>35674</v>
      </c>
      <c r="O2443" t="s">
        <v>35914</v>
      </c>
      <c r="P2443" t="s">
        <v>35903</v>
      </c>
      <c r="Q2443" t="s">
        <v>35897</v>
      </c>
      <c r="R2443" t="s">
        <v>35905</v>
      </c>
      <c r="S2443" t="s">
        <v>35790</v>
      </c>
      <c r="T2443" t="s">
        <v>43166</v>
      </c>
      <c r="U2443" s="98">
        <v>2725</v>
      </c>
      <c r="V2443" s="98">
        <v>0</v>
      </c>
      <c r="W2443" t="s">
        <v>43167</v>
      </c>
    </row>
    <row r="2444" spans="1:23" ht="15" customHeight="1">
      <c r="A2444" t="s">
        <v>43168</v>
      </c>
      <c r="B2444" t="s">
        <v>35895</v>
      </c>
      <c r="C2444" s="15">
        <v>46104</v>
      </c>
      <c r="D2444" s="15">
        <v>46114</v>
      </c>
      <c r="E2444" t="s">
        <v>1646</v>
      </c>
      <c r="F2444" s="15">
        <v>46104</v>
      </c>
      <c r="G2444" s="15">
        <v>46114</v>
      </c>
      <c r="I2444" t="s">
        <v>3878</v>
      </c>
      <c r="K2444" t="s">
        <v>1254</v>
      </c>
      <c r="N2444" t="s">
        <v>35662</v>
      </c>
      <c r="O2444" t="s">
        <v>35919</v>
      </c>
      <c r="P2444" t="s">
        <v>35910</v>
      </c>
      <c r="Q2444" t="s">
        <v>35904</v>
      </c>
      <c r="R2444" t="s">
        <v>35898</v>
      </c>
      <c r="S2444" t="s">
        <v>35795</v>
      </c>
      <c r="T2444" t="s">
        <v>43169</v>
      </c>
      <c r="U2444" s="98">
        <v>3680</v>
      </c>
      <c r="V2444" s="98">
        <v>0</v>
      </c>
      <c r="W2444" t="s">
        <v>43170</v>
      </c>
    </row>
    <row r="2445" spans="1:23" ht="15" customHeight="1">
      <c r="A2445" t="s">
        <v>43171</v>
      </c>
      <c r="B2445" t="s">
        <v>35895</v>
      </c>
      <c r="C2445" s="15">
        <v>46105</v>
      </c>
      <c r="D2445" s="15">
        <v>46116</v>
      </c>
      <c r="E2445" t="s">
        <v>1646</v>
      </c>
      <c r="F2445" s="15">
        <v>46105</v>
      </c>
      <c r="G2445" s="15">
        <v>46116</v>
      </c>
      <c r="I2445" t="s">
        <v>3881</v>
      </c>
      <c r="K2445" t="s">
        <v>1257</v>
      </c>
      <c r="N2445" t="s">
        <v>35686</v>
      </c>
      <c r="O2445" t="s">
        <v>35924</v>
      </c>
      <c r="P2445" t="s">
        <v>35915</v>
      </c>
      <c r="Q2445" t="s">
        <v>35904</v>
      </c>
      <c r="R2445" t="s">
        <v>35898</v>
      </c>
      <c r="S2445" t="s">
        <v>35800</v>
      </c>
      <c r="T2445" t="s">
        <v>43172</v>
      </c>
      <c r="U2445" s="98">
        <v>2120</v>
      </c>
      <c r="V2445" s="98">
        <v>0</v>
      </c>
      <c r="W2445" t="s">
        <v>43173</v>
      </c>
    </row>
    <row r="2446" spans="1:23" ht="15" customHeight="1">
      <c r="A2446" t="s">
        <v>43174</v>
      </c>
      <c r="B2446" t="s">
        <v>35895</v>
      </c>
      <c r="C2446" s="15">
        <v>46106</v>
      </c>
      <c r="D2446" s="15">
        <v>46118</v>
      </c>
      <c r="E2446" t="s">
        <v>1646</v>
      </c>
      <c r="F2446" s="15">
        <v>46106</v>
      </c>
      <c r="G2446" s="15">
        <v>46118</v>
      </c>
      <c r="J2446" t="s">
        <v>20946</v>
      </c>
      <c r="K2446" t="s">
        <v>1260</v>
      </c>
      <c r="N2446" t="s">
        <v>35638</v>
      </c>
      <c r="O2446" t="s">
        <v>1565</v>
      </c>
      <c r="P2446" t="s">
        <v>35920</v>
      </c>
      <c r="Q2446" t="s">
        <v>35897</v>
      </c>
      <c r="R2446" t="s">
        <v>35905</v>
      </c>
      <c r="S2446" t="s">
        <v>35805</v>
      </c>
      <c r="T2446" t="s">
        <v>43175</v>
      </c>
      <c r="U2446" s="98">
        <v>2280</v>
      </c>
      <c r="V2446" s="98">
        <v>0</v>
      </c>
      <c r="W2446" t="s">
        <v>43176</v>
      </c>
    </row>
    <row r="2447" spans="1:23" ht="15" customHeight="1">
      <c r="A2447" t="s">
        <v>43177</v>
      </c>
      <c r="B2447" t="s">
        <v>35895</v>
      </c>
      <c r="C2447" s="15">
        <v>46107</v>
      </c>
      <c r="D2447" s="15">
        <v>46120</v>
      </c>
      <c r="E2447" t="s">
        <v>1646</v>
      </c>
      <c r="F2447" s="15">
        <v>46107</v>
      </c>
      <c r="G2447" s="15">
        <v>46120</v>
      </c>
      <c r="I2447" t="s">
        <v>3887</v>
      </c>
      <c r="K2447" t="s">
        <v>1263</v>
      </c>
      <c r="N2447" t="s">
        <v>35638</v>
      </c>
      <c r="O2447" t="s">
        <v>35902</v>
      </c>
      <c r="P2447" t="s">
        <v>35896</v>
      </c>
      <c r="Q2447" t="s">
        <v>35904</v>
      </c>
      <c r="R2447" t="s">
        <v>35898</v>
      </c>
      <c r="S2447" t="s">
        <v>35810</v>
      </c>
      <c r="T2447" t="s">
        <v>43178</v>
      </c>
      <c r="U2447" s="98">
        <v>1000</v>
      </c>
      <c r="V2447" s="98">
        <v>0</v>
      </c>
      <c r="W2447" t="s">
        <v>43179</v>
      </c>
    </row>
    <row r="2448" spans="1:23" ht="15" customHeight="1">
      <c r="A2448" t="s">
        <v>43180</v>
      </c>
      <c r="B2448" t="s">
        <v>35895</v>
      </c>
      <c r="C2448" s="15">
        <v>46108</v>
      </c>
      <c r="D2448" s="15">
        <v>46122</v>
      </c>
      <c r="E2448" t="s">
        <v>1646</v>
      </c>
      <c r="F2448" s="15">
        <v>46108</v>
      </c>
      <c r="G2448" s="15">
        <v>46122</v>
      </c>
      <c r="I2448" t="s">
        <v>3891</v>
      </c>
      <c r="K2448" t="s">
        <v>1266</v>
      </c>
      <c r="N2448" t="s">
        <v>35638</v>
      </c>
      <c r="O2448" t="s">
        <v>35909</v>
      </c>
      <c r="P2448" t="s">
        <v>35903</v>
      </c>
      <c r="Q2448" t="s">
        <v>35904</v>
      </c>
      <c r="R2448" t="s">
        <v>35905</v>
      </c>
      <c r="S2448" t="s">
        <v>35815</v>
      </c>
      <c r="T2448" t="s">
        <v>43181</v>
      </c>
      <c r="U2448" s="98">
        <v>1000</v>
      </c>
      <c r="V2448" s="98">
        <v>0</v>
      </c>
      <c r="W2448" t="s">
        <v>43182</v>
      </c>
    </row>
    <row r="2449" spans="1:23" ht="15" customHeight="1">
      <c r="A2449" t="s">
        <v>43183</v>
      </c>
      <c r="B2449" t="s">
        <v>35895</v>
      </c>
      <c r="C2449" s="15">
        <v>46109</v>
      </c>
      <c r="D2449" s="15">
        <v>46124</v>
      </c>
      <c r="E2449" t="s">
        <v>1646</v>
      </c>
      <c r="F2449" s="15">
        <v>46109</v>
      </c>
      <c r="G2449" s="15">
        <v>46124</v>
      </c>
      <c r="I2449" t="s">
        <v>3894</v>
      </c>
      <c r="K2449" t="s">
        <v>1270</v>
      </c>
      <c r="N2449" t="s">
        <v>35649</v>
      </c>
      <c r="O2449" t="s">
        <v>35914</v>
      </c>
      <c r="P2449" t="s">
        <v>35910</v>
      </c>
      <c r="Q2449" t="s">
        <v>35897</v>
      </c>
      <c r="R2449" t="s">
        <v>35898</v>
      </c>
      <c r="S2449" t="s">
        <v>35820</v>
      </c>
      <c r="T2449" t="s">
        <v>43184</v>
      </c>
      <c r="U2449" s="98">
        <v>8390</v>
      </c>
      <c r="V2449" s="98">
        <v>0</v>
      </c>
      <c r="W2449" t="s">
        <v>43185</v>
      </c>
    </row>
    <row r="2450" spans="1:23" ht="15" customHeight="1">
      <c r="A2450" t="s">
        <v>43186</v>
      </c>
      <c r="B2450" t="s">
        <v>35895</v>
      </c>
      <c r="C2450" s="15">
        <v>46110</v>
      </c>
      <c r="D2450" s="15">
        <v>46126</v>
      </c>
      <c r="E2450" t="s">
        <v>1646</v>
      </c>
      <c r="F2450" s="15">
        <v>46110</v>
      </c>
      <c r="G2450" s="15">
        <v>46126</v>
      </c>
      <c r="J2450" t="s">
        <v>261</v>
      </c>
      <c r="K2450" t="s">
        <v>1273</v>
      </c>
      <c r="N2450" t="s">
        <v>35649</v>
      </c>
      <c r="O2450" t="s">
        <v>35919</v>
      </c>
      <c r="P2450" t="s">
        <v>35915</v>
      </c>
      <c r="Q2450" t="s">
        <v>35904</v>
      </c>
      <c r="R2450" t="s">
        <v>35898</v>
      </c>
      <c r="S2450" t="s">
        <v>35825</v>
      </c>
      <c r="T2450" t="s">
        <v>43187</v>
      </c>
      <c r="U2450" s="98">
        <v>4965</v>
      </c>
      <c r="V2450" s="98">
        <v>0</v>
      </c>
      <c r="W2450" t="s">
        <v>43188</v>
      </c>
    </row>
    <row r="2451" spans="1:23" ht="15" customHeight="1">
      <c r="A2451" t="s">
        <v>43189</v>
      </c>
      <c r="B2451" t="s">
        <v>35895</v>
      </c>
      <c r="C2451" s="15">
        <v>46111</v>
      </c>
      <c r="D2451" s="15">
        <v>46128</v>
      </c>
      <c r="E2451" t="s">
        <v>1646</v>
      </c>
      <c r="F2451" s="15">
        <v>46111</v>
      </c>
      <c r="G2451" s="15">
        <v>46128</v>
      </c>
      <c r="I2451" t="s">
        <v>3858</v>
      </c>
      <c r="K2451" t="s">
        <v>1277</v>
      </c>
      <c r="N2451" t="s">
        <v>35674</v>
      </c>
      <c r="O2451" t="s">
        <v>35924</v>
      </c>
      <c r="P2451" t="s">
        <v>35920</v>
      </c>
      <c r="Q2451" t="s">
        <v>35904</v>
      </c>
      <c r="R2451" t="s">
        <v>35905</v>
      </c>
      <c r="S2451" t="s">
        <v>35829</v>
      </c>
      <c r="T2451" t="s">
        <v>43190</v>
      </c>
      <c r="U2451" s="98">
        <v>1380</v>
      </c>
      <c r="V2451" s="98">
        <v>0</v>
      </c>
      <c r="W2451" t="s">
        <v>43191</v>
      </c>
    </row>
    <row r="2452" spans="1:23" ht="15" customHeight="1">
      <c r="A2452" t="s">
        <v>43192</v>
      </c>
      <c r="B2452" t="s">
        <v>35895</v>
      </c>
      <c r="C2452" s="15">
        <v>46112</v>
      </c>
      <c r="D2452" s="15">
        <v>46115</v>
      </c>
      <c r="E2452" t="s">
        <v>1646</v>
      </c>
      <c r="F2452" s="15">
        <v>46112</v>
      </c>
      <c r="G2452" s="15">
        <v>46115</v>
      </c>
      <c r="I2452" t="s">
        <v>3861</v>
      </c>
      <c r="K2452" t="s">
        <v>1280</v>
      </c>
      <c r="N2452" t="s">
        <v>35662</v>
      </c>
      <c r="O2452" t="s">
        <v>1565</v>
      </c>
      <c r="P2452" t="s">
        <v>35896</v>
      </c>
      <c r="Q2452" t="s">
        <v>35897</v>
      </c>
      <c r="R2452" t="s">
        <v>35898</v>
      </c>
      <c r="S2452" t="s">
        <v>35833</v>
      </c>
      <c r="T2452" t="s">
        <v>43193</v>
      </c>
      <c r="U2452" s="98">
        <v>8000</v>
      </c>
      <c r="V2452" s="98">
        <v>80</v>
      </c>
      <c r="W2452" t="s">
        <v>43194</v>
      </c>
    </row>
    <row r="2453" spans="1:23" ht="15" customHeight="1">
      <c r="A2453" t="s">
        <v>43195</v>
      </c>
      <c r="B2453" t="s">
        <v>35895</v>
      </c>
      <c r="C2453" s="15">
        <v>46082</v>
      </c>
      <c r="D2453" s="15">
        <v>46086</v>
      </c>
      <c r="E2453" t="s">
        <v>1646</v>
      </c>
      <c r="F2453" s="15">
        <v>46082</v>
      </c>
      <c r="G2453" s="15">
        <v>46086</v>
      </c>
      <c r="I2453" t="s">
        <v>3864</v>
      </c>
      <c r="K2453" t="s">
        <v>1284</v>
      </c>
      <c r="N2453" t="s">
        <v>35686</v>
      </c>
      <c r="O2453" t="s">
        <v>35902</v>
      </c>
      <c r="P2453" t="s">
        <v>35903</v>
      </c>
      <c r="Q2453" t="s">
        <v>35904</v>
      </c>
      <c r="R2453" t="s">
        <v>35905</v>
      </c>
      <c r="S2453" t="s">
        <v>35837</v>
      </c>
      <c r="T2453" t="s">
        <v>43196</v>
      </c>
      <c r="U2453" s="98">
        <v>2240</v>
      </c>
      <c r="V2453" s="98">
        <v>0</v>
      </c>
      <c r="W2453" t="s">
        <v>43197</v>
      </c>
    </row>
    <row r="2454" spans="1:23" ht="15" customHeight="1">
      <c r="A2454" t="s">
        <v>43198</v>
      </c>
      <c r="B2454" t="s">
        <v>35895</v>
      </c>
      <c r="C2454" s="15">
        <v>46083</v>
      </c>
      <c r="D2454" s="15">
        <v>46088</v>
      </c>
      <c r="E2454" t="s">
        <v>1646</v>
      </c>
      <c r="F2454" s="15">
        <v>46083</v>
      </c>
      <c r="G2454" s="15">
        <v>46088</v>
      </c>
      <c r="J2454" t="s">
        <v>295</v>
      </c>
      <c r="K2454" t="s">
        <v>1288</v>
      </c>
      <c r="N2454" t="s">
        <v>35638</v>
      </c>
      <c r="O2454" t="s">
        <v>35909</v>
      </c>
      <c r="P2454" t="s">
        <v>35910</v>
      </c>
      <c r="Q2454" t="s">
        <v>35904</v>
      </c>
      <c r="R2454" t="s">
        <v>35898</v>
      </c>
      <c r="S2454" t="s">
        <v>35841</v>
      </c>
      <c r="T2454" t="s">
        <v>43199</v>
      </c>
      <c r="U2454" s="98">
        <v>1050</v>
      </c>
      <c r="V2454" s="98">
        <v>0</v>
      </c>
      <c r="W2454" t="s">
        <v>43200</v>
      </c>
    </row>
    <row r="2455" spans="1:23" ht="15" customHeight="1">
      <c r="A2455" t="s">
        <v>43201</v>
      </c>
      <c r="B2455" t="s">
        <v>35895</v>
      </c>
      <c r="C2455" s="15">
        <v>46084</v>
      </c>
      <c r="D2455" s="15">
        <v>46090</v>
      </c>
      <c r="E2455" t="s">
        <v>1646</v>
      </c>
      <c r="F2455" s="15">
        <v>46084</v>
      </c>
      <c r="G2455" s="15">
        <v>46090</v>
      </c>
      <c r="I2455" t="s">
        <v>3870</v>
      </c>
      <c r="K2455" t="s">
        <v>1291</v>
      </c>
      <c r="N2455" t="s">
        <v>35638</v>
      </c>
      <c r="O2455" t="s">
        <v>35914</v>
      </c>
      <c r="P2455" t="s">
        <v>35915</v>
      </c>
      <c r="Q2455" t="s">
        <v>35897</v>
      </c>
      <c r="R2455" t="s">
        <v>35898</v>
      </c>
      <c r="S2455" t="s">
        <v>35845</v>
      </c>
      <c r="T2455" t="s">
        <v>43202</v>
      </c>
      <c r="U2455" s="98">
        <v>2370</v>
      </c>
      <c r="V2455" s="98">
        <v>0</v>
      </c>
      <c r="W2455" t="s">
        <v>43203</v>
      </c>
    </row>
    <row r="2456" spans="1:23" ht="15" customHeight="1">
      <c r="A2456" t="s">
        <v>43204</v>
      </c>
      <c r="B2456" t="s">
        <v>35895</v>
      </c>
      <c r="C2456" s="15">
        <v>46085</v>
      </c>
      <c r="D2456" s="15">
        <v>46092</v>
      </c>
      <c r="E2456" t="s">
        <v>1646</v>
      </c>
      <c r="F2456" s="15">
        <v>46085</v>
      </c>
      <c r="G2456" s="15">
        <v>46092</v>
      </c>
      <c r="I2456" t="s">
        <v>3873</v>
      </c>
      <c r="K2456" t="s">
        <v>1294</v>
      </c>
      <c r="N2456" t="s">
        <v>35638</v>
      </c>
      <c r="O2456" t="s">
        <v>35919</v>
      </c>
      <c r="P2456" t="s">
        <v>35920</v>
      </c>
      <c r="Q2456" t="s">
        <v>35904</v>
      </c>
      <c r="R2456" t="s">
        <v>35905</v>
      </c>
      <c r="S2456" t="s">
        <v>35849</v>
      </c>
      <c r="T2456" t="s">
        <v>43205</v>
      </c>
      <c r="U2456" s="98">
        <v>1050</v>
      </c>
      <c r="V2456" s="98">
        <v>0</v>
      </c>
      <c r="W2456" t="s">
        <v>43206</v>
      </c>
    </row>
    <row r="2457" spans="1:23" ht="15" customHeight="1">
      <c r="A2457" t="s">
        <v>43207</v>
      </c>
      <c r="B2457" t="s">
        <v>35895</v>
      </c>
      <c r="C2457" s="15">
        <v>46086</v>
      </c>
      <c r="D2457" s="15">
        <v>46094</v>
      </c>
      <c r="E2457" t="s">
        <v>1646</v>
      </c>
      <c r="F2457" s="15">
        <v>46086</v>
      </c>
      <c r="G2457" s="15">
        <v>46094</v>
      </c>
      <c r="I2457" t="s">
        <v>1665</v>
      </c>
      <c r="K2457" t="s">
        <v>1297</v>
      </c>
      <c r="N2457" t="s">
        <v>35649</v>
      </c>
      <c r="O2457" t="s">
        <v>35924</v>
      </c>
      <c r="P2457" t="s">
        <v>35896</v>
      </c>
      <c r="Q2457" t="s">
        <v>35904</v>
      </c>
      <c r="R2457" t="s">
        <v>35898</v>
      </c>
      <c r="S2457" t="s">
        <v>35853</v>
      </c>
      <c r="T2457" t="s">
        <v>43208</v>
      </c>
      <c r="U2457" s="98">
        <v>5210</v>
      </c>
      <c r="V2457" s="98">
        <v>0</v>
      </c>
      <c r="W2457" t="s">
        <v>43209</v>
      </c>
    </row>
    <row r="2458" spans="1:23" ht="15" customHeight="1">
      <c r="A2458" t="s">
        <v>43210</v>
      </c>
      <c r="B2458" t="s">
        <v>35895</v>
      </c>
      <c r="C2458" s="15">
        <v>46087</v>
      </c>
      <c r="D2458" s="15">
        <v>46096</v>
      </c>
      <c r="E2458" t="s">
        <v>1646</v>
      </c>
      <c r="F2458" s="15">
        <v>46087</v>
      </c>
      <c r="G2458" s="15">
        <v>46096</v>
      </c>
      <c r="J2458" t="s">
        <v>285</v>
      </c>
      <c r="K2458" t="s">
        <v>1301</v>
      </c>
      <c r="N2458" t="s">
        <v>35649</v>
      </c>
      <c r="O2458" t="s">
        <v>1565</v>
      </c>
      <c r="P2458" t="s">
        <v>35903</v>
      </c>
      <c r="Q2458" t="s">
        <v>35897</v>
      </c>
      <c r="R2458" t="s">
        <v>35905</v>
      </c>
      <c r="S2458" t="s">
        <v>35857</v>
      </c>
      <c r="T2458" t="s">
        <v>43211</v>
      </c>
      <c r="U2458" s="98">
        <v>8885</v>
      </c>
      <c r="V2458" s="98">
        <v>0</v>
      </c>
      <c r="W2458" t="s">
        <v>43212</v>
      </c>
    </row>
    <row r="2459" spans="1:23" ht="15" customHeight="1">
      <c r="A2459" t="s">
        <v>43213</v>
      </c>
      <c r="B2459" t="s">
        <v>35895</v>
      </c>
      <c r="C2459" s="15">
        <v>46088</v>
      </c>
      <c r="D2459" s="15">
        <v>46098</v>
      </c>
      <c r="E2459" t="s">
        <v>1646</v>
      </c>
      <c r="F2459" s="15">
        <v>46088</v>
      </c>
      <c r="G2459" s="15">
        <v>46098</v>
      </c>
      <c r="I2459" t="s">
        <v>3881</v>
      </c>
      <c r="K2459" t="s">
        <v>1304</v>
      </c>
      <c r="N2459" t="s">
        <v>35674</v>
      </c>
      <c r="O2459" t="s">
        <v>35902</v>
      </c>
      <c r="P2459" t="s">
        <v>35910</v>
      </c>
      <c r="Q2459" t="s">
        <v>35904</v>
      </c>
      <c r="R2459" t="s">
        <v>35898</v>
      </c>
      <c r="S2459" t="s">
        <v>35861</v>
      </c>
      <c r="T2459" t="s">
        <v>43214</v>
      </c>
      <c r="U2459" s="98">
        <v>1470</v>
      </c>
      <c r="V2459" s="98">
        <v>0</v>
      </c>
      <c r="W2459" t="s">
        <v>43215</v>
      </c>
    </row>
    <row r="2460" spans="1:23" ht="15" customHeight="1">
      <c r="A2460" t="s">
        <v>43216</v>
      </c>
      <c r="B2460" t="s">
        <v>35895</v>
      </c>
      <c r="C2460" s="15">
        <v>46089</v>
      </c>
      <c r="D2460" s="15">
        <v>46100</v>
      </c>
      <c r="E2460" t="s">
        <v>1646</v>
      </c>
      <c r="F2460" s="15">
        <v>46089</v>
      </c>
      <c r="G2460" s="15">
        <v>46100</v>
      </c>
      <c r="I2460" t="s">
        <v>3884</v>
      </c>
      <c r="K2460" t="s">
        <v>1308</v>
      </c>
      <c r="N2460" t="s">
        <v>35662</v>
      </c>
      <c r="O2460" t="s">
        <v>35909</v>
      </c>
      <c r="P2460" t="s">
        <v>35915</v>
      </c>
      <c r="Q2460" t="s">
        <v>35904</v>
      </c>
      <c r="R2460" t="s">
        <v>35898</v>
      </c>
      <c r="S2460" t="s">
        <v>35865</v>
      </c>
      <c r="T2460" t="s">
        <v>43217</v>
      </c>
      <c r="U2460" s="98">
        <v>3920</v>
      </c>
      <c r="V2460" s="98">
        <v>0</v>
      </c>
      <c r="W2460" t="s">
        <v>43218</v>
      </c>
    </row>
    <row r="2461" spans="1:23" ht="15" customHeight="1">
      <c r="A2461" t="s">
        <v>43219</v>
      </c>
      <c r="B2461" t="s">
        <v>35895</v>
      </c>
      <c r="C2461" s="15">
        <v>46090</v>
      </c>
      <c r="D2461" s="15">
        <v>46102</v>
      </c>
      <c r="E2461" t="s">
        <v>1646</v>
      </c>
      <c r="F2461" s="15">
        <v>46090</v>
      </c>
      <c r="G2461" s="15">
        <v>46102</v>
      </c>
      <c r="I2461" t="s">
        <v>3887</v>
      </c>
      <c r="K2461" t="s">
        <v>1312</v>
      </c>
      <c r="N2461" t="s">
        <v>35686</v>
      </c>
      <c r="O2461" t="s">
        <v>35914</v>
      </c>
      <c r="P2461" t="s">
        <v>35920</v>
      </c>
      <c r="Q2461" t="s">
        <v>35897</v>
      </c>
      <c r="R2461" t="s">
        <v>35905</v>
      </c>
      <c r="S2461" t="s">
        <v>35869</v>
      </c>
      <c r="T2461" t="s">
        <v>43220</v>
      </c>
      <c r="U2461" s="98">
        <v>4520</v>
      </c>
      <c r="V2461" s="98">
        <v>0</v>
      </c>
      <c r="W2461" t="s">
        <v>43221</v>
      </c>
    </row>
    <row r="2462" spans="1:23" ht="15" customHeight="1">
      <c r="A2462" t="s">
        <v>43222</v>
      </c>
      <c r="B2462" t="s">
        <v>35895</v>
      </c>
      <c r="C2462" s="15">
        <v>46091</v>
      </c>
      <c r="D2462" s="15">
        <v>46104</v>
      </c>
      <c r="E2462" t="s">
        <v>1646</v>
      </c>
      <c r="F2462" s="15">
        <v>46091</v>
      </c>
      <c r="G2462" s="15">
        <v>46104</v>
      </c>
      <c r="J2462" t="s">
        <v>275</v>
      </c>
      <c r="K2462" t="s">
        <v>1315</v>
      </c>
      <c r="N2462" t="s">
        <v>35638</v>
      </c>
      <c r="O2462" t="s">
        <v>35919</v>
      </c>
      <c r="P2462" t="s">
        <v>35896</v>
      </c>
      <c r="Q2462" t="s">
        <v>35904</v>
      </c>
      <c r="R2462" t="s">
        <v>35898</v>
      </c>
      <c r="S2462" t="s">
        <v>35635</v>
      </c>
      <c r="T2462" t="s">
        <v>43223</v>
      </c>
      <c r="U2462" s="98">
        <v>975</v>
      </c>
      <c r="V2462" s="98">
        <v>90</v>
      </c>
      <c r="W2462" t="s">
        <v>43224</v>
      </c>
    </row>
    <row r="2463" spans="1:23" ht="15" customHeight="1">
      <c r="A2463" t="s">
        <v>43225</v>
      </c>
      <c r="B2463" t="s">
        <v>35895</v>
      </c>
      <c r="C2463" s="15">
        <v>46092</v>
      </c>
      <c r="D2463" s="15">
        <v>46106</v>
      </c>
      <c r="E2463" t="s">
        <v>1646</v>
      </c>
      <c r="F2463" s="15">
        <v>46092</v>
      </c>
      <c r="G2463" s="15">
        <v>46106</v>
      </c>
      <c r="I2463" t="s">
        <v>3894</v>
      </c>
      <c r="K2463" t="s">
        <v>1318</v>
      </c>
      <c r="N2463" t="s">
        <v>35638</v>
      </c>
      <c r="O2463" t="s">
        <v>35924</v>
      </c>
      <c r="P2463" t="s">
        <v>35903</v>
      </c>
      <c r="Q2463" t="s">
        <v>35904</v>
      </c>
      <c r="R2463" t="s">
        <v>35905</v>
      </c>
      <c r="S2463" t="s">
        <v>35647</v>
      </c>
      <c r="T2463" t="s">
        <v>43226</v>
      </c>
      <c r="U2463" s="98">
        <v>975</v>
      </c>
      <c r="V2463" s="98">
        <v>0</v>
      </c>
      <c r="W2463" t="s">
        <v>43227</v>
      </c>
    </row>
    <row r="2464" spans="1:23" ht="15" customHeight="1">
      <c r="A2464" t="s">
        <v>43228</v>
      </c>
      <c r="B2464" t="s">
        <v>35895</v>
      </c>
      <c r="C2464" s="15">
        <v>46093</v>
      </c>
      <c r="D2464" s="15">
        <v>46108</v>
      </c>
      <c r="E2464" t="s">
        <v>1646</v>
      </c>
      <c r="F2464" s="15">
        <v>46093</v>
      </c>
      <c r="G2464" s="15">
        <v>46108</v>
      </c>
      <c r="I2464" t="s">
        <v>1644</v>
      </c>
      <c r="K2464" t="s">
        <v>1322</v>
      </c>
      <c r="N2464" t="s">
        <v>35638</v>
      </c>
      <c r="O2464" t="s">
        <v>1565</v>
      </c>
      <c r="P2464" t="s">
        <v>35910</v>
      </c>
      <c r="Q2464" t="s">
        <v>35897</v>
      </c>
      <c r="R2464" t="s">
        <v>35898</v>
      </c>
      <c r="S2464" t="s">
        <v>35660</v>
      </c>
      <c r="T2464" t="s">
        <v>43229</v>
      </c>
      <c r="U2464" s="98">
        <v>2235</v>
      </c>
      <c r="V2464" s="98">
        <v>0</v>
      </c>
      <c r="W2464" t="s">
        <v>43230</v>
      </c>
    </row>
    <row r="2465" spans="1:23" ht="15" customHeight="1">
      <c r="A2465" t="s">
        <v>43231</v>
      </c>
      <c r="B2465" t="s">
        <v>35895</v>
      </c>
      <c r="C2465" s="15">
        <v>46094</v>
      </c>
      <c r="D2465" s="15">
        <v>46109</v>
      </c>
      <c r="E2465" t="s">
        <v>1646</v>
      </c>
      <c r="F2465" s="15">
        <v>46094</v>
      </c>
      <c r="G2465" s="15">
        <v>46109</v>
      </c>
      <c r="I2465" t="s">
        <v>3858</v>
      </c>
      <c r="K2465" t="s">
        <v>1326</v>
      </c>
      <c r="N2465" t="s">
        <v>35649</v>
      </c>
      <c r="O2465" t="s">
        <v>35902</v>
      </c>
      <c r="P2465" t="s">
        <v>35915</v>
      </c>
      <c r="Q2465" t="s">
        <v>35904</v>
      </c>
      <c r="R2465" t="s">
        <v>35898</v>
      </c>
      <c r="S2465" t="s">
        <v>35672</v>
      </c>
      <c r="T2465" t="s">
        <v>43232</v>
      </c>
      <c r="U2465" s="98">
        <v>4790</v>
      </c>
      <c r="V2465" s="98">
        <v>0</v>
      </c>
      <c r="W2465" t="s">
        <v>43233</v>
      </c>
    </row>
    <row r="2466" spans="1:23" ht="15" customHeight="1">
      <c r="A2466" t="s">
        <v>43234</v>
      </c>
      <c r="B2466" t="s">
        <v>35895</v>
      </c>
      <c r="C2466" s="15">
        <v>46095</v>
      </c>
      <c r="D2466" s="15">
        <v>46109</v>
      </c>
      <c r="E2466" t="s">
        <v>1646</v>
      </c>
      <c r="F2466" s="15">
        <v>46095</v>
      </c>
      <c r="G2466" s="15">
        <v>46109</v>
      </c>
      <c r="J2466" t="s">
        <v>20946</v>
      </c>
      <c r="K2466" t="s">
        <v>1329</v>
      </c>
      <c r="N2466" t="s">
        <v>35649</v>
      </c>
      <c r="O2466" t="s">
        <v>35909</v>
      </c>
      <c r="P2466" t="s">
        <v>35920</v>
      </c>
      <c r="Q2466" t="s">
        <v>35904</v>
      </c>
      <c r="R2466" t="s">
        <v>35905</v>
      </c>
      <c r="S2466" t="s">
        <v>35683</v>
      </c>
      <c r="T2466" t="s">
        <v>43235</v>
      </c>
      <c r="U2466" s="98">
        <v>4825</v>
      </c>
      <c r="V2466" s="98">
        <v>0</v>
      </c>
      <c r="W2466" t="s">
        <v>43236</v>
      </c>
    </row>
    <row r="2467" spans="1:23" ht="15" customHeight="1">
      <c r="A2467" t="s">
        <v>43237</v>
      </c>
      <c r="B2467" t="s">
        <v>35895</v>
      </c>
      <c r="C2467" s="15">
        <v>46096</v>
      </c>
      <c r="D2467" s="15">
        <v>46099</v>
      </c>
      <c r="E2467" t="s">
        <v>1646</v>
      </c>
      <c r="F2467" s="15">
        <v>46096</v>
      </c>
      <c r="G2467" s="15">
        <v>46099</v>
      </c>
      <c r="I2467" t="s">
        <v>3864</v>
      </c>
      <c r="K2467" t="s">
        <v>1332</v>
      </c>
      <c r="N2467" t="s">
        <v>35674</v>
      </c>
      <c r="O2467" t="s">
        <v>35914</v>
      </c>
      <c r="P2467" t="s">
        <v>35896</v>
      </c>
      <c r="Q2467" t="s">
        <v>35897</v>
      </c>
      <c r="R2467" t="s">
        <v>35898</v>
      </c>
      <c r="S2467" t="s">
        <v>35692</v>
      </c>
      <c r="T2467" t="s">
        <v>43238</v>
      </c>
      <c r="U2467" s="98">
        <v>2830</v>
      </c>
      <c r="V2467" s="98">
        <v>0</v>
      </c>
      <c r="W2467" t="s">
        <v>43239</v>
      </c>
    </row>
    <row r="2468" spans="1:23" ht="15" customHeight="1">
      <c r="A2468" t="s">
        <v>43240</v>
      </c>
      <c r="B2468" t="s">
        <v>35895</v>
      </c>
      <c r="C2468" s="15">
        <v>46097</v>
      </c>
      <c r="D2468" s="15">
        <v>46101</v>
      </c>
      <c r="E2468" t="s">
        <v>1646</v>
      </c>
      <c r="F2468" s="15">
        <v>46097</v>
      </c>
      <c r="G2468" s="15">
        <v>46101</v>
      </c>
      <c r="I2468" t="s">
        <v>3867</v>
      </c>
      <c r="K2468" t="s">
        <v>1335</v>
      </c>
      <c r="N2468" t="s">
        <v>35662</v>
      </c>
      <c r="O2468" t="s">
        <v>35919</v>
      </c>
      <c r="P2468" t="s">
        <v>35903</v>
      </c>
      <c r="Q2468" t="s">
        <v>35904</v>
      </c>
      <c r="R2468" t="s">
        <v>35905</v>
      </c>
      <c r="S2468" t="s">
        <v>35700</v>
      </c>
      <c r="T2468" t="s">
        <v>43241</v>
      </c>
      <c r="U2468" s="98">
        <v>3800</v>
      </c>
      <c r="V2468" s="98">
        <v>0</v>
      </c>
      <c r="W2468" t="s">
        <v>43242</v>
      </c>
    </row>
    <row r="2469" spans="1:23" ht="15" customHeight="1">
      <c r="A2469" t="s">
        <v>43243</v>
      </c>
      <c r="B2469" t="s">
        <v>35895</v>
      </c>
      <c r="C2469" s="15">
        <v>46098</v>
      </c>
      <c r="D2469" s="15">
        <v>46103</v>
      </c>
      <c r="E2469" t="s">
        <v>1646</v>
      </c>
      <c r="F2469" s="15">
        <v>46098</v>
      </c>
      <c r="G2469" s="15">
        <v>46103</v>
      </c>
      <c r="I2469" t="s">
        <v>3870</v>
      </c>
      <c r="K2469" t="s">
        <v>1338</v>
      </c>
      <c r="N2469" t="s">
        <v>35686</v>
      </c>
      <c r="O2469" t="s">
        <v>35924</v>
      </c>
      <c r="P2469" t="s">
        <v>35910</v>
      </c>
      <c r="Q2469" t="s">
        <v>35904</v>
      </c>
      <c r="R2469" t="s">
        <v>35898</v>
      </c>
      <c r="S2469" t="s">
        <v>35708</v>
      </c>
      <c r="T2469" t="s">
        <v>43244</v>
      </c>
      <c r="U2469" s="98">
        <v>2160</v>
      </c>
      <c r="V2469" s="98">
        <v>0</v>
      </c>
      <c r="W2469" t="s">
        <v>43245</v>
      </c>
    </row>
    <row r="2470" spans="1:23" ht="15" customHeight="1">
      <c r="A2470" t="s">
        <v>43246</v>
      </c>
      <c r="B2470" t="s">
        <v>35895</v>
      </c>
      <c r="C2470" s="15">
        <v>46099</v>
      </c>
      <c r="D2470" s="15">
        <v>46105</v>
      </c>
      <c r="E2470" t="s">
        <v>1646</v>
      </c>
      <c r="F2470" s="15">
        <v>46099</v>
      </c>
      <c r="G2470" s="15">
        <v>46105</v>
      </c>
      <c r="J2470" t="s">
        <v>261</v>
      </c>
      <c r="K2470" t="s">
        <v>1342</v>
      </c>
      <c r="N2470" t="s">
        <v>35638</v>
      </c>
      <c r="O2470" t="s">
        <v>1565</v>
      </c>
      <c r="P2470" t="s">
        <v>35915</v>
      </c>
      <c r="Q2470" t="s">
        <v>35897</v>
      </c>
      <c r="R2470" t="s">
        <v>35898</v>
      </c>
      <c r="S2470" t="s">
        <v>35714</v>
      </c>
      <c r="T2470" t="s">
        <v>43247</v>
      </c>
      <c r="U2470" s="98">
        <v>2325</v>
      </c>
      <c r="V2470" s="98">
        <v>0</v>
      </c>
      <c r="W2470" t="s">
        <v>43248</v>
      </c>
    </row>
    <row r="2471" spans="1:23" ht="15" customHeight="1">
      <c r="A2471" t="s">
        <v>43249</v>
      </c>
      <c r="B2471" t="s">
        <v>35895</v>
      </c>
      <c r="C2471" s="15">
        <v>46100</v>
      </c>
      <c r="D2471" s="15">
        <v>46107</v>
      </c>
      <c r="E2471" t="s">
        <v>1646</v>
      </c>
      <c r="F2471" s="15">
        <v>46100</v>
      </c>
      <c r="G2471" s="15">
        <v>46107</v>
      </c>
      <c r="I2471" t="s">
        <v>1665</v>
      </c>
      <c r="K2471" t="s">
        <v>1345</v>
      </c>
      <c r="N2471" t="s">
        <v>35638</v>
      </c>
      <c r="O2471" t="s">
        <v>35902</v>
      </c>
      <c r="P2471" t="s">
        <v>35920</v>
      </c>
      <c r="Q2471" t="s">
        <v>35904</v>
      </c>
      <c r="R2471" t="s">
        <v>35905</v>
      </c>
      <c r="S2471" t="s">
        <v>35723</v>
      </c>
      <c r="T2471" t="s">
        <v>43250</v>
      </c>
      <c r="U2471" s="98">
        <v>1025</v>
      </c>
      <c r="V2471" s="98">
        <v>0</v>
      </c>
      <c r="W2471" t="s">
        <v>43251</v>
      </c>
    </row>
    <row r="2472" spans="1:23" ht="15" customHeight="1">
      <c r="A2472" t="s">
        <v>43252</v>
      </c>
      <c r="B2472" t="s">
        <v>35895</v>
      </c>
      <c r="C2472" s="15">
        <v>46101</v>
      </c>
      <c r="D2472" s="15">
        <v>46109</v>
      </c>
      <c r="E2472" t="s">
        <v>1646</v>
      </c>
      <c r="F2472" s="15">
        <v>46101</v>
      </c>
      <c r="G2472" s="15">
        <v>46109</v>
      </c>
      <c r="I2472" t="s">
        <v>3878</v>
      </c>
      <c r="K2472" t="s">
        <v>1348</v>
      </c>
      <c r="N2472" t="s">
        <v>35638</v>
      </c>
      <c r="O2472" t="s">
        <v>35909</v>
      </c>
      <c r="P2472" t="s">
        <v>35896</v>
      </c>
      <c r="Q2472" t="s">
        <v>35904</v>
      </c>
      <c r="R2472" t="s">
        <v>35898</v>
      </c>
      <c r="S2472" t="s">
        <v>35730</v>
      </c>
      <c r="T2472" t="s">
        <v>43253</v>
      </c>
      <c r="U2472" s="98">
        <v>1025</v>
      </c>
      <c r="V2472" s="98">
        <v>100</v>
      </c>
      <c r="W2472" t="s">
        <v>43254</v>
      </c>
    </row>
    <row r="2473" spans="1:23" ht="15" customHeight="1">
      <c r="A2473" t="s">
        <v>43255</v>
      </c>
      <c r="B2473" t="s">
        <v>35895</v>
      </c>
      <c r="C2473" s="15">
        <v>46102</v>
      </c>
      <c r="D2473" s="15">
        <v>46109</v>
      </c>
      <c r="E2473" t="s">
        <v>1646</v>
      </c>
      <c r="F2473" s="15">
        <v>46102</v>
      </c>
      <c r="G2473" s="15">
        <v>46109</v>
      </c>
      <c r="I2473" t="s">
        <v>3881</v>
      </c>
      <c r="K2473" t="s">
        <v>1352</v>
      </c>
      <c r="N2473" t="s">
        <v>35649</v>
      </c>
      <c r="O2473" t="s">
        <v>35914</v>
      </c>
      <c r="P2473" t="s">
        <v>35903</v>
      </c>
      <c r="Q2473" t="s">
        <v>35897</v>
      </c>
      <c r="R2473" t="s">
        <v>35905</v>
      </c>
      <c r="S2473" t="s">
        <v>35737</v>
      </c>
      <c r="T2473" t="s">
        <v>43256</v>
      </c>
      <c r="U2473" s="98">
        <v>8610</v>
      </c>
      <c r="V2473" s="98">
        <v>0</v>
      </c>
      <c r="W2473" t="s">
        <v>43257</v>
      </c>
    </row>
    <row r="2474" spans="1:23" ht="15" customHeight="1">
      <c r="A2474" t="s">
        <v>43258</v>
      </c>
      <c r="B2474" t="s">
        <v>35895</v>
      </c>
      <c r="C2474" s="15">
        <v>46103</v>
      </c>
      <c r="D2474" s="15">
        <v>46113</v>
      </c>
      <c r="E2474" t="s">
        <v>1646</v>
      </c>
      <c r="F2474" s="15">
        <v>46103</v>
      </c>
      <c r="G2474" s="15">
        <v>46113</v>
      </c>
      <c r="J2474" t="s">
        <v>295</v>
      </c>
      <c r="K2474" t="s">
        <v>1355</v>
      </c>
      <c r="N2474" t="s">
        <v>35649</v>
      </c>
      <c r="O2474" t="s">
        <v>35919</v>
      </c>
      <c r="P2474" t="s">
        <v>35910</v>
      </c>
      <c r="Q2474" t="s">
        <v>35904</v>
      </c>
      <c r="R2474" t="s">
        <v>35898</v>
      </c>
      <c r="S2474" t="s">
        <v>35744</v>
      </c>
      <c r="T2474" t="s">
        <v>43259</v>
      </c>
      <c r="U2474" s="98">
        <v>5105</v>
      </c>
      <c r="V2474" s="98">
        <v>0</v>
      </c>
      <c r="W2474" t="s">
        <v>43260</v>
      </c>
    </row>
    <row r="2475" spans="1:23" ht="15" customHeight="1">
      <c r="A2475" t="s">
        <v>43261</v>
      </c>
      <c r="B2475" t="s">
        <v>35895</v>
      </c>
      <c r="C2475" s="15">
        <v>46104</v>
      </c>
      <c r="D2475" s="15">
        <v>46115</v>
      </c>
      <c r="E2475" t="s">
        <v>1646</v>
      </c>
      <c r="F2475" s="15">
        <v>46104</v>
      </c>
      <c r="G2475" s="15">
        <v>46115</v>
      </c>
      <c r="I2475" t="s">
        <v>3887</v>
      </c>
      <c r="K2475" t="s">
        <v>1358</v>
      </c>
      <c r="N2475" t="s">
        <v>35674</v>
      </c>
      <c r="O2475" t="s">
        <v>35924</v>
      </c>
      <c r="P2475" t="s">
        <v>35915</v>
      </c>
      <c r="Q2475" t="s">
        <v>35904</v>
      </c>
      <c r="R2475" t="s">
        <v>35898</v>
      </c>
      <c r="S2475" t="s">
        <v>35750</v>
      </c>
      <c r="T2475" t="s">
        <v>43262</v>
      </c>
      <c r="U2475" s="98">
        <v>1416</v>
      </c>
      <c r="V2475" s="98">
        <v>0</v>
      </c>
      <c r="W2475" t="s">
        <v>43263</v>
      </c>
    </row>
    <row r="2476" spans="1:23" ht="15" customHeight="1">
      <c r="A2476" t="s">
        <v>43264</v>
      </c>
      <c r="B2476" t="s">
        <v>35895</v>
      </c>
      <c r="C2476" s="15">
        <v>46105</v>
      </c>
      <c r="D2476" s="15">
        <v>46117</v>
      </c>
      <c r="E2476" t="s">
        <v>1646</v>
      </c>
      <c r="F2476" s="15">
        <v>46105</v>
      </c>
      <c r="G2476" s="15">
        <v>46117</v>
      </c>
      <c r="I2476" t="s">
        <v>3891</v>
      </c>
      <c r="K2476" t="s">
        <v>1361</v>
      </c>
      <c r="N2476" t="s">
        <v>35662</v>
      </c>
      <c r="O2476" t="s">
        <v>1565</v>
      </c>
      <c r="P2476" t="s">
        <v>35920</v>
      </c>
      <c r="Q2476" t="s">
        <v>35897</v>
      </c>
      <c r="R2476" t="s">
        <v>35905</v>
      </c>
      <c r="S2476" t="s">
        <v>35755</v>
      </c>
      <c r="T2476" t="s">
        <v>43265</v>
      </c>
      <c r="U2476" s="98">
        <v>8200</v>
      </c>
      <c r="V2476" s="98">
        <v>0</v>
      </c>
      <c r="W2476" t="s">
        <v>43266</v>
      </c>
    </row>
    <row r="2477" spans="1:23" ht="15" customHeight="1">
      <c r="A2477" t="s">
        <v>43267</v>
      </c>
      <c r="B2477" t="s">
        <v>35895</v>
      </c>
      <c r="C2477" s="15">
        <v>46106</v>
      </c>
      <c r="D2477" s="15">
        <v>46119</v>
      </c>
      <c r="E2477" t="s">
        <v>1646</v>
      </c>
      <c r="F2477" s="15">
        <v>46106</v>
      </c>
      <c r="G2477" s="15">
        <v>46119</v>
      </c>
      <c r="I2477" t="s">
        <v>3894</v>
      </c>
      <c r="K2477" t="s">
        <v>1365</v>
      </c>
      <c r="N2477" t="s">
        <v>35686</v>
      </c>
      <c r="O2477" t="s">
        <v>35902</v>
      </c>
      <c r="P2477" t="s">
        <v>35896</v>
      </c>
      <c r="Q2477" t="s">
        <v>35904</v>
      </c>
      <c r="R2477" t="s">
        <v>35898</v>
      </c>
      <c r="S2477" t="s">
        <v>35760</v>
      </c>
      <c r="T2477" t="s">
        <v>43268</v>
      </c>
      <c r="U2477" s="98">
        <v>2280</v>
      </c>
      <c r="V2477" s="98">
        <v>0</v>
      </c>
      <c r="W2477" t="s">
        <v>43269</v>
      </c>
    </row>
    <row r="2478" spans="1:23" ht="15" customHeight="1">
      <c r="A2478" t="s">
        <v>43270</v>
      </c>
      <c r="B2478" t="s">
        <v>35895</v>
      </c>
      <c r="C2478" s="15">
        <v>46107</v>
      </c>
      <c r="D2478" s="15">
        <v>46121</v>
      </c>
      <c r="E2478" t="s">
        <v>1646</v>
      </c>
      <c r="F2478" s="15">
        <v>46107</v>
      </c>
      <c r="G2478" s="15">
        <v>46121</v>
      </c>
      <c r="J2478" t="s">
        <v>285</v>
      </c>
      <c r="K2478" t="s">
        <v>1368</v>
      </c>
      <c r="N2478" t="s">
        <v>35638</v>
      </c>
      <c r="O2478" t="s">
        <v>35909</v>
      </c>
      <c r="P2478" t="s">
        <v>35903</v>
      </c>
      <c r="Q2478" t="s">
        <v>35904</v>
      </c>
      <c r="R2478" t="s">
        <v>35905</v>
      </c>
      <c r="S2478" t="s">
        <v>35765</v>
      </c>
      <c r="T2478" t="s">
        <v>43271</v>
      </c>
      <c r="U2478" s="98">
        <v>1075</v>
      </c>
      <c r="V2478" s="98">
        <v>0</v>
      </c>
      <c r="W2478" t="s">
        <v>43272</v>
      </c>
    </row>
    <row r="2479" spans="1:23" ht="15" customHeight="1">
      <c r="A2479" t="s">
        <v>43273</v>
      </c>
      <c r="B2479" t="s">
        <v>35895</v>
      </c>
      <c r="C2479" s="15">
        <v>46108</v>
      </c>
      <c r="D2479" s="15">
        <v>46123</v>
      </c>
      <c r="E2479" t="s">
        <v>1646</v>
      </c>
      <c r="F2479" s="15">
        <v>46108</v>
      </c>
      <c r="G2479" s="15">
        <v>46123</v>
      </c>
      <c r="I2479" t="s">
        <v>3858</v>
      </c>
      <c r="K2479" t="s">
        <v>1371</v>
      </c>
      <c r="N2479" t="s">
        <v>35638</v>
      </c>
      <c r="O2479" t="s">
        <v>35914</v>
      </c>
      <c r="P2479" t="s">
        <v>35910</v>
      </c>
      <c r="Q2479" t="s">
        <v>35897</v>
      </c>
      <c r="R2479" t="s">
        <v>35898</v>
      </c>
      <c r="S2479" t="s">
        <v>35770</v>
      </c>
      <c r="T2479" t="s">
        <v>43274</v>
      </c>
      <c r="U2479" s="98">
        <v>2415</v>
      </c>
      <c r="V2479" s="98">
        <v>0</v>
      </c>
      <c r="W2479" t="s">
        <v>43275</v>
      </c>
    </row>
    <row r="2480" spans="1:23" ht="15" customHeight="1">
      <c r="A2480" t="s">
        <v>43276</v>
      </c>
      <c r="B2480" t="s">
        <v>35895</v>
      </c>
      <c r="C2480" s="15">
        <v>46109</v>
      </c>
      <c r="D2480" s="15">
        <v>46125</v>
      </c>
      <c r="E2480" t="s">
        <v>1646</v>
      </c>
      <c r="F2480" s="15">
        <v>46109</v>
      </c>
      <c r="G2480" s="15">
        <v>46125</v>
      </c>
      <c r="I2480" t="s">
        <v>3861</v>
      </c>
      <c r="K2480" t="s">
        <v>1375</v>
      </c>
      <c r="N2480" t="s">
        <v>35638</v>
      </c>
      <c r="O2480" t="s">
        <v>35919</v>
      </c>
      <c r="P2480" t="s">
        <v>35915</v>
      </c>
      <c r="Q2480" t="s">
        <v>35904</v>
      </c>
      <c r="R2480" t="s">
        <v>35898</v>
      </c>
      <c r="S2480" t="s">
        <v>35775</v>
      </c>
      <c r="T2480" t="s">
        <v>43277</v>
      </c>
      <c r="U2480" s="98">
        <v>1075</v>
      </c>
      <c r="V2480" s="98">
        <v>0</v>
      </c>
      <c r="W2480" t="s">
        <v>43278</v>
      </c>
    </row>
    <row r="2481" spans="1:23" ht="15" customHeight="1">
      <c r="A2481" t="s">
        <v>43279</v>
      </c>
      <c r="B2481" t="s">
        <v>35895</v>
      </c>
      <c r="C2481" s="15">
        <v>46110</v>
      </c>
      <c r="D2481" s="15">
        <v>46127</v>
      </c>
      <c r="E2481" t="s">
        <v>1646</v>
      </c>
      <c r="F2481" s="15">
        <v>46110</v>
      </c>
      <c r="G2481" s="15">
        <v>46127</v>
      </c>
      <c r="I2481" t="s">
        <v>3864</v>
      </c>
      <c r="K2481" t="s">
        <v>1378</v>
      </c>
      <c r="N2481" t="s">
        <v>35649</v>
      </c>
      <c r="O2481" t="s">
        <v>35924</v>
      </c>
      <c r="P2481" t="s">
        <v>35920</v>
      </c>
      <c r="Q2481" t="s">
        <v>35904</v>
      </c>
      <c r="R2481" t="s">
        <v>35905</v>
      </c>
      <c r="S2481" t="s">
        <v>35780</v>
      </c>
      <c r="T2481" t="s">
        <v>43280</v>
      </c>
      <c r="U2481" s="98">
        <v>4650</v>
      </c>
      <c r="V2481" s="98">
        <v>0</v>
      </c>
      <c r="W2481" t="s">
        <v>43281</v>
      </c>
    </row>
    <row r="2482" spans="1:23" ht="15" customHeight="1">
      <c r="A2482" t="s">
        <v>43282</v>
      </c>
      <c r="B2482" t="s">
        <v>35895</v>
      </c>
      <c r="C2482" s="15">
        <v>46111</v>
      </c>
      <c r="D2482" s="15">
        <v>46114</v>
      </c>
      <c r="E2482" t="s">
        <v>1646</v>
      </c>
      <c r="F2482" s="15">
        <v>46111</v>
      </c>
      <c r="G2482" s="15">
        <v>46114</v>
      </c>
      <c r="J2482" t="s">
        <v>275</v>
      </c>
      <c r="K2482" t="s">
        <v>1382</v>
      </c>
      <c r="N2482" t="s">
        <v>35649</v>
      </c>
      <c r="O2482" t="s">
        <v>1565</v>
      </c>
      <c r="P2482" t="s">
        <v>35896</v>
      </c>
      <c r="Q2482" t="s">
        <v>35897</v>
      </c>
      <c r="R2482" t="s">
        <v>35898</v>
      </c>
      <c r="S2482" t="s">
        <v>35785</v>
      </c>
      <c r="T2482" t="s">
        <v>43283</v>
      </c>
      <c r="U2482" s="98">
        <v>8005</v>
      </c>
      <c r="V2482" s="98">
        <v>110</v>
      </c>
      <c r="W2482" t="s">
        <v>43284</v>
      </c>
    </row>
    <row r="2483" spans="1:23" ht="15" customHeight="1">
      <c r="A2483" t="s">
        <v>43285</v>
      </c>
      <c r="B2483" t="s">
        <v>35895</v>
      </c>
      <c r="C2483" s="15">
        <v>46112</v>
      </c>
      <c r="D2483" s="15">
        <v>46116</v>
      </c>
      <c r="E2483" t="s">
        <v>1646</v>
      </c>
      <c r="F2483" s="15">
        <v>46112</v>
      </c>
      <c r="G2483" s="15">
        <v>46116</v>
      </c>
      <c r="I2483" t="s">
        <v>3870</v>
      </c>
      <c r="K2483" t="s">
        <v>1385</v>
      </c>
      <c r="N2483" t="s">
        <v>35674</v>
      </c>
      <c r="O2483" t="s">
        <v>35902</v>
      </c>
      <c r="P2483" t="s">
        <v>35903</v>
      </c>
      <c r="Q2483" t="s">
        <v>35904</v>
      </c>
      <c r="R2483" t="s">
        <v>35905</v>
      </c>
      <c r="S2483" t="s">
        <v>35790</v>
      </c>
      <c r="T2483" t="s">
        <v>43286</v>
      </c>
      <c r="U2483" s="98">
        <v>1290</v>
      </c>
      <c r="V2483" s="98">
        <v>0</v>
      </c>
      <c r="W2483" t="s">
        <v>43287</v>
      </c>
    </row>
    <row r="2484" spans="1:23" ht="15" customHeight="1">
      <c r="A2484" t="s">
        <v>43288</v>
      </c>
      <c r="B2484" t="s">
        <v>35895</v>
      </c>
      <c r="C2484" s="15">
        <v>46082</v>
      </c>
      <c r="D2484" s="15">
        <v>46087</v>
      </c>
      <c r="E2484" t="s">
        <v>1646</v>
      </c>
      <c r="F2484" s="15">
        <v>46082</v>
      </c>
      <c r="G2484" s="15">
        <v>46087</v>
      </c>
      <c r="I2484" t="s">
        <v>3873</v>
      </c>
      <c r="K2484" t="s">
        <v>1388</v>
      </c>
      <c r="N2484" t="s">
        <v>35662</v>
      </c>
      <c r="O2484" t="s">
        <v>35909</v>
      </c>
      <c r="P2484" t="s">
        <v>35910</v>
      </c>
      <c r="Q2484" t="s">
        <v>35904</v>
      </c>
      <c r="R2484" t="s">
        <v>35898</v>
      </c>
      <c r="S2484" t="s">
        <v>35795</v>
      </c>
      <c r="T2484" t="s">
        <v>43289</v>
      </c>
      <c r="U2484" s="98">
        <v>3680</v>
      </c>
      <c r="V2484" s="98">
        <v>0</v>
      </c>
      <c r="W2484" t="s">
        <v>43290</v>
      </c>
    </row>
    <row r="2485" spans="1:23" ht="15" customHeight="1">
      <c r="A2485" t="s">
        <v>43291</v>
      </c>
      <c r="B2485" t="s">
        <v>35895</v>
      </c>
      <c r="C2485" s="15">
        <v>46083</v>
      </c>
      <c r="D2485" s="15">
        <v>46089</v>
      </c>
      <c r="E2485" t="s">
        <v>1646</v>
      </c>
      <c r="F2485" s="15">
        <v>46083</v>
      </c>
      <c r="G2485" s="15">
        <v>46089</v>
      </c>
      <c r="I2485" t="s">
        <v>1665</v>
      </c>
      <c r="K2485" t="s">
        <v>1392</v>
      </c>
      <c r="N2485" t="s">
        <v>35686</v>
      </c>
      <c r="O2485" t="s">
        <v>35914</v>
      </c>
      <c r="P2485" t="s">
        <v>35915</v>
      </c>
      <c r="Q2485" t="s">
        <v>35897</v>
      </c>
      <c r="R2485" t="s">
        <v>35898</v>
      </c>
      <c r="S2485" t="s">
        <v>35800</v>
      </c>
      <c r="T2485" t="s">
        <v>43292</v>
      </c>
      <c r="U2485" s="98">
        <v>4660</v>
      </c>
      <c r="V2485" s="98">
        <v>0</v>
      </c>
      <c r="W2485" t="s">
        <v>43293</v>
      </c>
    </row>
    <row r="2486" spans="1:23" ht="15" customHeight="1">
      <c r="A2486" t="s">
        <v>43294</v>
      </c>
      <c r="B2486" t="s">
        <v>35895</v>
      </c>
      <c r="C2486" s="15">
        <v>46084</v>
      </c>
      <c r="D2486" s="15">
        <v>46091</v>
      </c>
      <c r="E2486" t="s">
        <v>1646</v>
      </c>
      <c r="F2486" s="15">
        <v>46084</v>
      </c>
      <c r="G2486" s="15">
        <v>46091</v>
      </c>
      <c r="J2486" t="s">
        <v>20946</v>
      </c>
      <c r="K2486" t="s">
        <v>1395</v>
      </c>
      <c r="N2486" t="s">
        <v>35638</v>
      </c>
      <c r="O2486" t="s">
        <v>35919</v>
      </c>
      <c r="P2486" t="s">
        <v>35920</v>
      </c>
      <c r="Q2486" t="s">
        <v>35904</v>
      </c>
      <c r="R2486" t="s">
        <v>35905</v>
      </c>
      <c r="S2486" t="s">
        <v>35805</v>
      </c>
      <c r="T2486" t="s">
        <v>43295</v>
      </c>
      <c r="U2486" s="98">
        <v>1000</v>
      </c>
      <c r="V2486" s="98">
        <v>0</v>
      </c>
      <c r="W2486" t="s">
        <v>43296</v>
      </c>
    </row>
    <row r="2487" spans="1:23" ht="15" customHeight="1">
      <c r="A2487" t="s">
        <v>43297</v>
      </c>
      <c r="B2487" t="s">
        <v>35895</v>
      </c>
      <c r="C2487" s="15">
        <v>46085</v>
      </c>
      <c r="D2487" s="15">
        <v>46093</v>
      </c>
      <c r="E2487" t="s">
        <v>1646</v>
      </c>
      <c r="F2487" s="15">
        <v>46085</v>
      </c>
      <c r="G2487" s="15">
        <v>46093</v>
      </c>
      <c r="I2487" t="s">
        <v>3881</v>
      </c>
      <c r="K2487" t="s">
        <v>1398</v>
      </c>
      <c r="N2487" t="s">
        <v>35638</v>
      </c>
      <c r="O2487" t="s">
        <v>35924</v>
      </c>
      <c r="P2487" t="s">
        <v>35896</v>
      </c>
      <c r="Q2487" t="s">
        <v>35904</v>
      </c>
      <c r="R2487" t="s">
        <v>35898</v>
      </c>
      <c r="S2487" t="s">
        <v>35810</v>
      </c>
      <c r="T2487" t="s">
        <v>43298</v>
      </c>
      <c r="U2487" s="98">
        <v>1000</v>
      </c>
      <c r="V2487" s="98">
        <v>0</v>
      </c>
      <c r="W2487" t="s">
        <v>43299</v>
      </c>
    </row>
    <row r="2488" spans="1:23" ht="15" customHeight="1">
      <c r="A2488" t="s">
        <v>43300</v>
      </c>
      <c r="B2488" t="s">
        <v>35895</v>
      </c>
      <c r="C2488" s="15">
        <v>46086</v>
      </c>
      <c r="D2488" s="15">
        <v>46095</v>
      </c>
      <c r="E2488" t="s">
        <v>1646</v>
      </c>
      <c r="F2488" s="15">
        <v>46086</v>
      </c>
      <c r="G2488" s="15">
        <v>46095</v>
      </c>
      <c r="I2488" t="s">
        <v>3884</v>
      </c>
      <c r="K2488" t="s">
        <v>1402</v>
      </c>
      <c r="N2488" t="s">
        <v>35638</v>
      </c>
      <c r="O2488" t="s">
        <v>1565</v>
      </c>
      <c r="P2488" t="s">
        <v>35903</v>
      </c>
      <c r="Q2488" t="s">
        <v>35897</v>
      </c>
      <c r="R2488" t="s">
        <v>35905</v>
      </c>
      <c r="S2488" t="s">
        <v>35815</v>
      </c>
      <c r="T2488" t="s">
        <v>43301</v>
      </c>
      <c r="U2488" s="98">
        <v>2280</v>
      </c>
      <c r="V2488" s="98">
        <v>0</v>
      </c>
      <c r="W2488" t="s">
        <v>43302</v>
      </c>
    </row>
    <row r="2489" spans="1:23" ht="15" customHeight="1">
      <c r="A2489" t="s">
        <v>43303</v>
      </c>
      <c r="B2489" t="s">
        <v>35895</v>
      </c>
      <c r="C2489" s="15">
        <v>46087</v>
      </c>
      <c r="D2489" s="15">
        <v>46097</v>
      </c>
      <c r="E2489" t="s">
        <v>1646</v>
      </c>
      <c r="F2489" s="15">
        <v>46087</v>
      </c>
      <c r="G2489" s="15">
        <v>46097</v>
      </c>
      <c r="I2489" t="s">
        <v>3887</v>
      </c>
      <c r="K2489" t="s">
        <v>1405</v>
      </c>
      <c r="N2489" t="s">
        <v>35649</v>
      </c>
      <c r="O2489" t="s">
        <v>35902</v>
      </c>
      <c r="P2489" t="s">
        <v>35910</v>
      </c>
      <c r="Q2489" t="s">
        <v>35904</v>
      </c>
      <c r="R2489" t="s">
        <v>35898</v>
      </c>
      <c r="S2489" t="s">
        <v>35820</v>
      </c>
      <c r="T2489" t="s">
        <v>43304</v>
      </c>
      <c r="U2489" s="98">
        <v>4930</v>
      </c>
      <c r="V2489" s="98">
        <v>0</v>
      </c>
      <c r="W2489" t="s">
        <v>43305</v>
      </c>
    </row>
    <row r="2490" spans="1:23" ht="15" customHeight="1">
      <c r="A2490" t="s">
        <v>43306</v>
      </c>
      <c r="B2490" t="s">
        <v>35895</v>
      </c>
      <c r="C2490" s="15">
        <v>46088</v>
      </c>
      <c r="D2490" s="15">
        <v>46099</v>
      </c>
      <c r="E2490" t="s">
        <v>1646</v>
      </c>
      <c r="F2490" s="15">
        <v>46088</v>
      </c>
      <c r="G2490" s="15">
        <v>46099</v>
      </c>
      <c r="J2490" t="s">
        <v>261</v>
      </c>
      <c r="K2490" t="s">
        <v>1408</v>
      </c>
      <c r="N2490" t="s">
        <v>35649</v>
      </c>
      <c r="O2490" t="s">
        <v>35909</v>
      </c>
      <c r="P2490" t="s">
        <v>35915</v>
      </c>
      <c r="Q2490" t="s">
        <v>35904</v>
      </c>
      <c r="R2490" t="s">
        <v>35898</v>
      </c>
      <c r="S2490" t="s">
        <v>35825</v>
      </c>
      <c r="T2490" t="s">
        <v>43307</v>
      </c>
      <c r="U2490" s="98">
        <v>4965</v>
      </c>
      <c r="V2490" s="98">
        <v>0</v>
      </c>
      <c r="W2490" t="s">
        <v>43308</v>
      </c>
    </row>
    <row r="2491" spans="1:23" ht="15" customHeight="1">
      <c r="A2491" t="s">
        <v>43309</v>
      </c>
      <c r="B2491" t="s">
        <v>35895</v>
      </c>
      <c r="C2491" s="15">
        <v>46089</v>
      </c>
      <c r="D2491" s="15">
        <v>46101</v>
      </c>
      <c r="E2491" t="s">
        <v>1646</v>
      </c>
      <c r="F2491" s="15">
        <v>46089</v>
      </c>
      <c r="G2491" s="15">
        <v>46101</v>
      </c>
      <c r="I2491" t="s">
        <v>3894</v>
      </c>
      <c r="K2491" t="s">
        <v>1411</v>
      </c>
      <c r="N2491" t="s">
        <v>35674</v>
      </c>
      <c r="O2491" t="s">
        <v>35914</v>
      </c>
      <c r="P2491" t="s">
        <v>35920</v>
      </c>
      <c r="Q2491" t="s">
        <v>35897</v>
      </c>
      <c r="R2491" t="s">
        <v>35905</v>
      </c>
      <c r="S2491" t="s">
        <v>35829</v>
      </c>
      <c r="T2491" t="s">
        <v>43310</v>
      </c>
      <c r="U2491" s="98">
        <v>2900</v>
      </c>
      <c r="V2491" s="98">
        <v>0</v>
      </c>
      <c r="W2491" t="s">
        <v>43311</v>
      </c>
    </row>
    <row r="2492" spans="1:23" ht="15" customHeight="1">
      <c r="A2492" t="s">
        <v>43312</v>
      </c>
      <c r="B2492" t="s">
        <v>35895</v>
      </c>
      <c r="C2492" s="15">
        <v>46090</v>
      </c>
      <c r="D2492" s="15">
        <v>46103</v>
      </c>
      <c r="E2492" t="s">
        <v>1646</v>
      </c>
      <c r="F2492" s="15">
        <v>46090</v>
      </c>
      <c r="G2492" s="15">
        <v>46103</v>
      </c>
      <c r="I2492" t="s">
        <v>1644</v>
      </c>
      <c r="K2492" t="s">
        <v>1414</v>
      </c>
      <c r="N2492" t="s">
        <v>35662</v>
      </c>
      <c r="O2492" t="s">
        <v>35919</v>
      </c>
      <c r="P2492" t="s">
        <v>35896</v>
      </c>
      <c r="Q2492" t="s">
        <v>35904</v>
      </c>
      <c r="R2492" t="s">
        <v>35898</v>
      </c>
      <c r="S2492" t="s">
        <v>35833</v>
      </c>
      <c r="T2492" t="s">
        <v>43313</v>
      </c>
      <c r="U2492" s="98">
        <v>3800</v>
      </c>
      <c r="V2492" s="98">
        <v>120</v>
      </c>
      <c r="W2492" t="s">
        <v>43314</v>
      </c>
    </row>
    <row r="2493" spans="1:23" ht="15" customHeight="1">
      <c r="A2493" t="s">
        <v>43315</v>
      </c>
      <c r="B2493" t="s">
        <v>35895</v>
      </c>
      <c r="C2493" s="15">
        <v>46091</v>
      </c>
      <c r="D2493" s="15">
        <v>46105</v>
      </c>
      <c r="E2493" t="s">
        <v>1646</v>
      </c>
      <c r="F2493" s="15">
        <v>46091</v>
      </c>
      <c r="G2493" s="15">
        <v>46105</v>
      </c>
      <c r="I2493" t="s">
        <v>3858</v>
      </c>
      <c r="K2493" t="s">
        <v>1417</v>
      </c>
      <c r="N2493" t="s">
        <v>35686</v>
      </c>
      <c r="O2493" t="s">
        <v>35924</v>
      </c>
      <c r="P2493" t="s">
        <v>35903</v>
      </c>
      <c r="Q2493" t="s">
        <v>35904</v>
      </c>
      <c r="R2493" t="s">
        <v>35905</v>
      </c>
      <c r="S2493" t="s">
        <v>35837</v>
      </c>
      <c r="T2493" t="s">
        <v>43316</v>
      </c>
      <c r="U2493" s="98">
        <v>2240</v>
      </c>
      <c r="V2493" s="98">
        <v>0</v>
      </c>
      <c r="W2493" t="s">
        <v>43317</v>
      </c>
    </row>
    <row r="2494" spans="1:23" ht="15" customHeight="1">
      <c r="A2494" t="s">
        <v>43318</v>
      </c>
      <c r="B2494" t="s">
        <v>35895</v>
      </c>
      <c r="C2494" s="15">
        <v>46092</v>
      </c>
      <c r="D2494" s="15">
        <v>46107</v>
      </c>
      <c r="E2494" t="s">
        <v>1646</v>
      </c>
      <c r="F2494" s="15">
        <v>46092</v>
      </c>
      <c r="G2494" s="15">
        <v>46107</v>
      </c>
      <c r="J2494" t="s">
        <v>295</v>
      </c>
      <c r="K2494" t="s">
        <v>1420</v>
      </c>
      <c r="N2494" t="s">
        <v>35638</v>
      </c>
      <c r="O2494" t="s">
        <v>1565</v>
      </c>
      <c r="P2494" t="s">
        <v>35910</v>
      </c>
      <c r="Q2494" t="s">
        <v>35897</v>
      </c>
      <c r="R2494" t="s">
        <v>35898</v>
      </c>
      <c r="S2494" t="s">
        <v>35841</v>
      </c>
      <c r="T2494" t="s">
        <v>43319</v>
      </c>
      <c r="U2494" s="98">
        <v>2370</v>
      </c>
      <c r="V2494" s="98">
        <v>0</v>
      </c>
      <c r="W2494" t="s">
        <v>43320</v>
      </c>
    </row>
    <row r="2495" spans="1:23" ht="15" customHeight="1">
      <c r="A2495" t="s">
        <v>43321</v>
      </c>
      <c r="B2495" t="s">
        <v>35895</v>
      </c>
      <c r="C2495" s="15">
        <v>46093</v>
      </c>
      <c r="D2495" s="15">
        <v>46109</v>
      </c>
      <c r="E2495" t="s">
        <v>1646</v>
      </c>
      <c r="F2495" s="15">
        <v>46093</v>
      </c>
      <c r="G2495" s="15">
        <v>46109</v>
      </c>
      <c r="I2495" t="s">
        <v>3864</v>
      </c>
      <c r="K2495" t="s">
        <v>1423</v>
      </c>
      <c r="N2495" t="s">
        <v>35638</v>
      </c>
      <c r="O2495" t="s">
        <v>35902</v>
      </c>
      <c r="P2495" t="s">
        <v>35915</v>
      </c>
      <c r="Q2495" t="s">
        <v>35904</v>
      </c>
      <c r="R2495" t="s">
        <v>35898</v>
      </c>
      <c r="S2495" t="s">
        <v>35845</v>
      </c>
      <c r="T2495" t="s">
        <v>43322</v>
      </c>
      <c r="U2495" s="98">
        <v>1050</v>
      </c>
      <c r="V2495" s="98">
        <v>0</v>
      </c>
      <c r="W2495" t="s">
        <v>43323</v>
      </c>
    </row>
    <row r="2496" spans="1:23" ht="15" customHeight="1">
      <c r="A2496" t="s">
        <v>43324</v>
      </c>
      <c r="B2496" t="s">
        <v>35895</v>
      </c>
      <c r="C2496" s="15">
        <v>46094</v>
      </c>
      <c r="D2496" s="15">
        <v>46109</v>
      </c>
      <c r="E2496" t="s">
        <v>1646</v>
      </c>
      <c r="F2496" s="15">
        <v>46094</v>
      </c>
      <c r="G2496" s="15">
        <v>46109</v>
      </c>
      <c r="I2496" t="s">
        <v>3867</v>
      </c>
      <c r="K2496" t="s">
        <v>1426</v>
      </c>
      <c r="N2496" t="s">
        <v>35638</v>
      </c>
      <c r="O2496" t="s">
        <v>35909</v>
      </c>
      <c r="P2496" t="s">
        <v>35920</v>
      </c>
      <c r="Q2496" t="s">
        <v>35904</v>
      </c>
      <c r="R2496" t="s">
        <v>35905</v>
      </c>
      <c r="S2496" t="s">
        <v>35849</v>
      </c>
      <c r="T2496" t="s">
        <v>43325</v>
      </c>
      <c r="U2496" s="98">
        <v>1050</v>
      </c>
      <c r="V2496" s="98">
        <v>0</v>
      </c>
      <c r="W2496" t="s">
        <v>43326</v>
      </c>
    </row>
    <row r="2497" spans="1:23" ht="15" customHeight="1">
      <c r="A2497" t="s">
        <v>43327</v>
      </c>
      <c r="B2497" t="s">
        <v>35895</v>
      </c>
      <c r="C2497" s="15">
        <v>46095</v>
      </c>
      <c r="D2497" s="15">
        <v>46098</v>
      </c>
      <c r="E2497" t="s">
        <v>1646</v>
      </c>
      <c r="F2497" s="15">
        <v>46095</v>
      </c>
      <c r="G2497" s="15">
        <v>46098</v>
      </c>
      <c r="I2497" t="s">
        <v>3870</v>
      </c>
      <c r="K2497" t="s">
        <v>1429</v>
      </c>
      <c r="N2497" t="s">
        <v>35649</v>
      </c>
      <c r="O2497" t="s">
        <v>35914</v>
      </c>
      <c r="P2497" t="s">
        <v>35896</v>
      </c>
      <c r="Q2497" t="s">
        <v>35897</v>
      </c>
      <c r="R2497" t="s">
        <v>35898</v>
      </c>
      <c r="S2497" t="s">
        <v>35853</v>
      </c>
      <c r="T2497" t="s">
        <v>43328</v>
      </c>
      <c r="U2497" s="98">
        <v>8830</v>
      </c>
      <c r="V2497" s="98">
        <v>0</v>
      </c>
      <c r="W2497" t="s">
        <v>43329</v>
      </c>
    </row>
    <row r="2498" spans="1:23" ht="15" customHeight="1">
      <c r="A2498" t="s">
        <v>43330</v>
      </c>
      <c r="B2498" t="s">
        <v>35895</v>
      </c>
      <c r="C2498" s="15">
        <v>46096</v>
      </c>
      <c r="D2498" s="15">
        <v>46100</v>
      </c>
      <c r="E2498" t="s">
        <v>1646</v>
      </c>
      <c r="F2498" s="15">
        <v>46096</v>
      </c>
      <c r="G2498" s="15">
        <v>46100</v>
      </c>
      <c r="J2498" t="s">
        <v>285</v>
      </c>
      <c r="K2498" t="s">
        <v>1432</v>
      </c>
      <c r="N2498" t="s">
        <v>35649</v>
      </c>
      <c r="O2498" t="s">
        <v>35919</v>
      </c>
      <c r="P2498" t="s">
        <v>35903</v>
      </c>
      <c r="Q2498" t="s">
        <v>35904</v>
      </c>
      <c r="R2498" t="s">
        <v>35905</v>
      </c>
      <c r="S2498" t="s">
        <v>35857</v>
      </c>
      <c r="T2498" t="s">
        <v>43331</v>
      </c>
      <c r="U2498" s="98">
        <v>5245</v>
      </c>
      <c r="V2498" s="98">
        <v>0</v>
      </c>
      <c r="W2498" t="s">
        <v>43332</v>
      </c>
    </row>
    <row r="2499" spans="1:23" ht="15" customHeight="1">
      <c r="A2499" t="s">
        <v>43333</v>
      </c>
      <c r="B2499" t="s">
        <v>35895</v>
      </c>
      <c r="C2499" s="15">
        <v>46097</v>
      </c>
      <c r="D2499" s="15">
        <v>46102</v>
      </c>
      <c r="E2499" t="s">
        <v>1646</v>
      </c>
      <c r="F2499" s="15">
        <v>46097</v>
      </c>
      <c r="G2499" s="15">
        <v>46102</v>
      </c>
      <c r="I2499" t="s">
        <v>1665</v>
      </c>
      <c r="K2499" t="s">
        <v>1435</v>
      </c>
      <c r="N2499" t="s">
        <v>35674</v>
      </c>
      <c r="O2499" t="s">
        <v>35924</v>
      </c>
      <c r="P2499" t="s">
        <v>35910</v>
      </c>
      <c r="Q2499" t="s">
        <v>35904</v>
      </c>
      <c r="R2499" t="s">
        <v>35898</v>
      </c>
      <c r="S2499" t="s">
        <v>35861</v>
      </c>
      <c r="T2499" t="s">
        <v>43334</v>
      </c>
      <c r="U2499" s="98">
        <v>1470</v>
      </c>
      <c r="V2499" s="98">
        <v>0</v>
      </c>
      <c r="W2499" t="s">
        <v>43335</v>
      </c>
    </row>
    <row r="2500" spans="1:23" ht="15" customHeight="1">
      <c r="A2500" t="s">
        <v>43336</v>
      </c>
      <c r="B2500" t="s">
        <v>35895</v>
      </c>
      <c r="C2500" s="15">
        <v>46098</v>
      </c>
      <c r="D2500" s="15">
        <v>46104</v>
      </c>
      <c r="E2500" t="s">
        <v>1646</v>
      </c>
      <c r="F2500" s="15">
        <v>46098</v>
      </c>
      <c r="G2500" s="15">
        <v>46104</v>
      </c>
      <c r="I2500" t="s">
        <v>3878</v>
      </c>
      <c r="K2500" t="s">
        <v>1438</v>
      </c>
      <c r="N2500" t="s">
        <v>35662</v>
      </c>
      <c r="O2500" t="s">
        <v>1565</v>
      </c>
      <c r="P2500" t="s">
        <v>35915</v>
      </c>
      <c r="Q2500" t="s">
        <v>35897</v>
      </c>
      <c r="R2500" t="s">
        <v>35898</v>
      </c>
      <c r="S2500" t="s">
        <v>35865</v>
      </c>
      <c r="T2500" t="s">
        <v>43337</v>
      </c>
      <c r="U2500" s="98">
        <v>8200</v>
      </c>
      <c r="V2500" s="98">
        <v>0</v>
      </c>
      <c r="W2500" t="s">
        <v>43338</v>
      </c>
    </row>
    <row r="2501" spans="1:23" ht="15" customHeight="1">
      <c r="A2501" t="s">
        <v>43339</v>
      </c>
      <c r="B2501" t="s">
        <v>35895</v>
      </c>
      <c r="C2501" s="15">
        <v>46099</v>
      </c>
      <c r="D2501" s="15">
        <v>46106</v>
      </c>
      <c r="E2501" t="s">
        <v>1646</v>
      </c>
      <c r="F2501" s="15">
        <v>46099</v>
      </c>
      <c r="G2501" s="15">
        <v>46106</v>
      </c>
      <c r="I2501" t="s">
        <v>3881</v>
      </c>
      <c r="K2501" t="s">
        <v>1441</v>
      </c>
      <c r="N2501" t="s">
        <v>35686</v>
      </c>
      <c r="O2501" t="s">
        <v>35902</v>
      </c>
      <c r="P2501" t="s">
        <v>35920</v>
      </c>
      <c r="Q2501" t="s">
        <v>35904</v>
      </c>
      <c r="R2501" t="s">
        <v>35905</v>
      </c>
      <c r="S2501" t="s">
        <v>35869</v>
      </c>
      <c r="T2501" t="s">
        <v>43340</v>
      </c>
      <c r="U2501" s="98">
        <v>2040</v>
      </c>
      <c r="V2501" s="98">
        <v>0</v>
      </c>
      <c r="W2501" t="s">
        <v>43341</v>
      </c>
    </row>
    <row r="2502" spans="1:23" ht="15" customHeight="1">
      <c r="A2502" t="s">
        <v>43342</v>
      </c>
      <c r="B2502" t="s">
        <v>35895</v>
      </c>
      <c r="C2502" s="15">
        <v>46100</v>
      </c>
      <c r="D2502" s="15">
        <v>46108</v>
      </c>
      <c r="E2502" t="s">
        <v>42962</v>
      </c>
      <c r="F2502" s="15">
        <v>46100</v>
      </c>
      <c r="G2502" s="15"/>
      <c r="J2502" t="s">
        <v>275</v>
      </c>
      <c r="K2502" t="s">
        <v>1444</v>
      </c>
      <c r="N2502" t="s">
        <v>35638</v>
      </c>
      <c r="O2502" t="s">
        <v>35909</v>
      </c>
      <c r="P2502" t="s">
        <v>35896</v>
      </c>
      <c r="Q2502" t="s">
        <v>35904</v>
      </c>
      <c r="R2502" t="s">
        <v>35898</v>
      </c>
      <c r="S2502" t="s">
        <v>35635</v>
      </c>
      <c r="T2502" t="s">
        <v>43343</v>
      </c>
      <c r="U2502" s="98">
        <v>975</v>
      </c>
      <c r="V2502" s="98">
        <v>0</v>
      </c>
    </row>
    <row r="2503" spans="1:23" ht="15" customHeight="1">
      <c r="A2503" t="s">
        <v>43344</v>
      </c>
      <c r="B2503" t="s">
        <v>35895</v>
      </c>
      <c r="C2503" s="15">
        <v>46101</v>
      </c>
      <c r="D2503" s="15">
        <v>46109</v>
      </c>
      <c r="E2503" t="s">
        <v>42962</v>
      </c>
      <c r="F2503" s="15">
        <v>46101</v>
      </c>
      <c r="G2503" s="15"/>
      <c r="I2503" t="s">
        <v>3887</v>
      </c>
      <c r="K2503" t="s">
        <v>1447</v>
      </c>
      <c r="N2503" t="s">
        <v>35638</v>
      </c>
      <c r="O2503" t="s">
        <v>35914</v>
      </c>
      <c r="P2503" t="s">
        <v>35903</v>
      </c>
      <c r="Q2503" t="s">
        <v>35897</v>
      </c>
      <c r="R2503" t="s">
        <v>35905</v>
      </c>
      <c r="S2503" t="s">
        <v>35647</v>
      </c>
      <c r="T2503" t="s">
        <v>43345</v>
      </c>
      <c r="U2503" s="98">
        <v>2235</v>
      </c>
      <c r="V2503" s="98">
        <v>0</v>
      </c>
    </row>
    <row r="2504" spans="1:23" ht="15" customHeight="1">
      <c r="A2504" t="s">
        <v>43346</v>
      </c>
      <c r="B2504" t="s">
        <v>35895</v>
      </c>
      <c r="C2504" s="15">
        <v>46102</v>
      </c>
      <c r="D2504" s="15">
        <v>46109</v>
      </c>
      <c r="E2504" t="s">
        <v>42962</v>
      </c>
      <c r="F2504" s="15">
        <v>46102</v>
      </c>
      <c r="G2504" s="15"/>
      <c r="I2504" t="s">
        <v>3891</v>
      </c>
      <c r="K2504" t="s">
        <v>1451</v>
      </c>
      <c r="N2504" t="s">
        <v>35638</v>
      </c>
      <c r="O2504" t="s">
        <v>35919</v>
      </c>
      <c r="P2504" t="s">
        <v>35910</v>
      </c>
      <c r="Q2504" t="s">
        <v>35904</v>
      </c>
      <c r="R2504" t="s">
        <v>35898</v>
      </c>
      <c r="S2504" t="s">
        <v>35660</v>
      </c>
      <c r="T2504" t="s">
        <v>43347</v>
      </c>
      <c r="U2504" s="98">
        <v>975</v>
      </c>
      <c r="V2504" s="98">
        <v>0</v>
      </c>
    </row>
    <row r="2505" spans="1:23" ht="15" customHeight="1">
      <c r="A2505" t="s">
        <v>43348</v>
      </c>
      <c r="B2505" t="s">
        <v>35895</v>
      </c>
      <c r="C2505" s="15">
        <v>46103</v>
      </c>
      <c r="D2505" s="15">
        <v>46114</v>
      </c>
      <c r="E2505" t="s">
        <v>42962</v>
      </c>
      <c r="F2505" s="15">
        <v>46103</v>
      </c>
      <c r="G2505" s="15"/>
      <c r="I2505" t="s">
        <v>3894</v>
      </c>
      <c r="K2505" t="s">
        <v>1454</v>
      </c>
      <c r="N2505" t="s">
        <v>35649</v>
      </c>
      <c r="O2505" t="s">
        <v>35924</v>
      </c>
      <c r="P2505" t="s">
        <v>35915</v>
      </c>
      <c r="Q2505" t="s">
        <v>35904</v>
      </c>
      <c r="R2505" t="s">
        <v>35898</v>
      </c>
      <c r="S2505" t="s">
        <v>35672</v>
      </c>
      <c r="T2505" t="s">
        <v>43349</v>
      </c>
      <c r="U2505" s="98">
        <v>4790</v>
      </c>
      <c r="V2505" s="98">
        <v>0</v>
      </c>
    </row>
    <row r="2506" spans="1:23" ht="15" customHeight="1">
      <c r="A2506" t="s">
        <v>43350</v>
      </c>
      <c r="B2506" t="s">
        <v>35895</v>
      </c>
      <c r="C2506" s="15">
        <v>46104</v>
      </c>
      <c r="D2506" s="15">
        <v>46116</v>
      </c>
      <c r="E2506" t="s">
        <v>42962</v>
      </c>
      <c r="F2506" s="15">
        <v>46104</v>
      </c>
      <c r="G2506" s="15"/>
      <c r="J2506" t="s">
        <v>20946</v>
      </c>
      <c r="K2506" t="s">
        <v>1457</v>
      </c>
      <c r="N2506" t="s">
        <v>35649</v>
      </c>
      <c r="O2506" t="s">
        <v>1565</v>
      </c>
      <c r="P2506" t="s">
        <v>35920</v>
      </c>
      <c r="Q2506" t="s">
        <v>35897</v>
      </c>
      <c r="R2506" t="s">
        <v>35905</v>
      </c>
      <c r="S2506" t="s">
        <v>35683</v>
      </c>
      <c r="T2506" t="s">
        <v>43351</v>
      </c>
      <c r="U2506" s="98">
        <v>8225</v>
      </c>
      <c r="V2506" s="98">
        <v>0</v>
      </c>
    </row>
    <row r="2507" spans="1:23" ht="15" customHeight="1">
      <c r="A2507" t="s">
        <v>43352</v>
      </c>
      <c r="B2507" t="s">
        <v>35895</v>
      </c>
      <c r="C2507" s="15">
        <v>46105</v>
      </c>
      <c r="D2507" s="15">
        <v>46118</v>
      </c>
      <c r="E2507" t="s">
        <v>42962</v>
      </c>
      <c r="F2507" s="15">
        <v>46105</v>
      </c>
      <c r="G2507" s="15"/>
      <c r="I2507" t="s">
        <v>3858</v>
      </c>
      <c r="K2507" t="s">
        <v>1460</v>
      </c>
      <c r="N2507" t="s">
        <v>35674</v>
      </c>
      <c r="O2507" t="s">
        <v>35902</v>
      </c>
      <c r="P2507" t="s">
        <v>35896</v>
      </c>
      <c r="Q2507" t="s">
        <v>35904</v>
      </c>
      <c r="R2507" t="s">
        <v>35898</v>
      </c>
      <c r="S2507" t="s">
        <v>35692</v>
      </c>
      <c r="T2507" t="s">
        <v>43353</v>
      </c>
      <c r="U2507" s="98">
        <v>1344</v>
      </c>
      <c r="V2507" s="98">
        <v>0</v>
      </c>
    </row>
    <row r="2508" spans="1:23" ht="15" customHeight="1">
      <c r="A2508" t="s">
        <v>43354</v>
      </c>
      <c r="B2508" t="s">
        <v>35895</v>
      </c>
      <c r="C2508" s="15">
        <v>46106</v>
      </c>
      <c r="D2508" s="15">
        <v>46120</v>
      </c>
      <c r="E2508" t="s">
        <v>42962</v>
      </c>
      <c r="F2508" s="15">
        <v>46106</v>
      </c>
      <c r="G2508" s="15"/>
      <c r="I2508" t="s">
        <v>3861</v>
      </c>
      <c r="K2508" t="s">
        <v>1463</v>
      </c>
      <c r="N2508" t="s">
        <v>35662</v>
      </c>
      <c r="O2508" t="s">
        <v>35909</v>
      </c>
      <c r="P2508" t="s">
        <v>35903</v>
      </c>
      <c r="Q2508" t="s">
        <v>35904</v>
      </c>
      <c r="R2508" t="s">
        <v>35905</v>
      </c>
      <c r="S2508" t="s">
        <v>35700</v>
      </c>
      <c r="T2508" t="s">
        <v>43355</v>
      </c>
      <c r="U2508" s="98">
        <v>3800</v>
      </c>
      <c r="V2508" s="98">
        <v>0</v>
      </c>
    </row>
    <row r="2509" spans="1:23" ht="15" customHeight="1">
      <c r="A2509" t="s">
        <v>43356</v>
      </c>
      <c r="B2509" t="s">
        <v>35895</v>
      </c>
      <c r="C2509" s="15">
        <v>46107</v>
      </c>
      <c r="D2509" s="15">
        <v>46122</v>
      </c>
      <c r="E2509" t="s">
        <v>42962</v>
      </c>
      <c r="F2509" s="15">
        <v>46107</v>
      </c>
      <c r="G2509" s="15"/>
      <c r="I2509" t="s">
        <v>3864</v>
      </c>
      <c r="K2509" t="s">
        <v>1466</v>
      </c>
      <c r="N2509" t="s">
        <v>35686</v>
      </c>
      <c r="O2509" t="s">
        <v>35914</v>
      </c>
      <c r="P2509" t="s">
        <v>35910</v>
      </c>
      <c r="Q2509" t="s">
        <v>35897</v>
      </c>
      <c r="R2509" t="s">
        <v>35898</v>
      </c>
      <c r="S2509" t="s">
        <v>35708</v>
      </c>
      <c r="T2509" t="s">
        <v>43357</v>
      </c>
      <c r="U2509" s="98">
        <v>4730</v>
      </c>
      <c r="V2509" s="98">
        <v>0</v>
      </c>
    </row>
    <row r="2510" spans="1:23" ht="15" customHeight="1">
      <c r="A2510" t="s">
        <v>43358</v>
      </c>
      <c r="B2510" t="s">
        <v>35895</v>
      </c>
      <c r="C2510" s="15">
        <v>46108</v>
      </c>
      <c r="D2510" s="15">
        <v>46124</v>
      </c>
      <c r="E2510" t="s">
        <v>42962</v>
      </c>
      <c r="F2510" s="15">
        <v>46108</v>
      </c>
      <c r="G2510" s="15"/>
      <c r="J2510" t="s">
        <v>261</v>
      </c>
      <c r="K2510" t="s">
        <v>1468</v>
      </c>
      <c r="N2510" t="s">
        <v>35638</v>
      </c>
      <c r="O2510" t="s">
        <v>35919</v>
      </c>
      <c r="P2510" t="s">
        <v>35915</v>
      </c>
      <c r="Q2510" t="s">
        <v>35904</v>
      </c>
      <c r="R2510" t="s">
        <v>35898</v>
      </c>
      <c r="S2510" t="s">
        <v>35714</v>
      </c>
      <c r="T2510" t="s">
        <v>43359</v>
      </c>
      <c r="U2510" s="98">
        <v>1025</v>
      </c>
      <c r="V2510" s="98">
        <v>0</v>
      </c>
    </row>
    <row r="2511" spans="1:23" ht="15" customHeight="1">
      <c r="A2511" t="s">
        <v>43360</v>
      </c>
      <c r="B2511" t="s">
        <v>35895</v>
      </c>
      <c r="C2511" s="15">
        <v>46109</v>
      </c>
      <c r="D2511" s="15">
        <v>46126</v>
      </c>
      <c r="E2511" t="s">
        <v>42962</v>
      </c>
      <c r="F2511" s="15">
        <v>46109</v>
      </c>
      <c r="G2511" s="15"/>
      <c r="I2511" t="s">
        <v>3870</v>
      </c>
      <c r="K2511" t="s">
        <v>1471</v>
      </c>
      <c r="N2511" t="s">
        <v>35638</v>
      </c>
      <c r="O2511" t="s">
        <v>35924</v>
      </c>
      <c r="P2511" t="s">
        <v>35920</v>
      </c>
      <c r="Q2511" t="s">
        <v>35904</v>
      </c>
      <c r="R2511" t="s">
        <v>35905</v>
      </c>
      <c r="S2511" t="s">
        <v>35723</v>
      </c>
      <c r="T2511" t="s">
        <v>43361</v>
      </c>
      <c r="U2511" s="98">
        <v>1025</v>
      </c>
      <c r="V2511" s="98">
        <v>0</v>
      </c>
    </row>
    <row r="2512" spans="1:23" ht="15" customHeight="1">
      <c r="A2512" t="s">
        <v>43362</v>
      </c>
      <c r="B2512" t="s">
        <v>35895</v>
      </c>
      <c r="C2512" s="15">
        <v>46110</v>
      </c>
      <c r="D2512" s="15">
        <v>46113</v>
      </c>
      <c r="E2512" t="s">
        <v>42962</v>
      </c>
      <c r="F2512" s="15">
        <v>46110</v>
      </c>
      <c r="G2512" s="15"/>
      <c r="I2512" t="s">
        <v>3873</v>
      </c>
      <c r="K2512" t="s">
        <v>1474</v>
      </c>
      <c r="N2512" t="s">
        <v>35638</v>
      </c>
      <c r="O2512" t="s">
        <v>1565</v>
      </c>
      <c r="P2512" t="s">
        <v>35896</v>
      </c>
      <c r="Q2512" t="s">
        <v>35897</v>
      </c>
      <c r="R2512" t="s">
        <v>35898</v>
      </c>
      <c r="S2512" t="s">
        <v>35730</v>
      </c>
      <c r="T2512" t="s">
        <v>43363</v>
      </c>
      <c r="U2512" s="98">
        <v>2325</v>
      </c>
      <c r="V2512" s="98">
        <v>0</v>
      </c>
    </row>
    <row r="2513" spans="1:22" ht="15" customHeight="1">
      <c r="A2513" t="s">
        <v>43364</v>
      </c>
      <c r="B2513" t="s">
        <v>35895</v>
      </c>
      <c r="C2513" s="15">
        <v>46111</v>
      </c>
      <c r="D2513" s="15">
        <v>46115</v>
      </c>
      <c r="E2513" t="s">
        <v>42962</v>
      </c>
      <c r="F2513" s="15">
        <v>46111</v>
      </c>
      <c r="G2513" s="15"/>
      <c r="I2513" t="s">
        <v>1665</v>
      </c>
      <c r="K2513" t="s">
        <v>1477</v>
      </c>
      <c r="N2513" t="s">
        <v>35649</v>
      </c>
      <c r="O2513" t="s">
        <v>35902</v>
      </c>
      <c r="P2513" t="s">
        <v>35903</v>
      </c>
      <c r="Q2513" t="s">
        <v>35904</v>
      </c>
      <c r="R2513" t="s">
        <v>35905</v>
      </c>
      <c r="S2513" t="s">
        <v>35737</v>
      </c>
      <c r="T2513" t="s">
        <v>43365</v>
      </c>
      <c r="U2513" s="98">
        <v>5070</v>
      </c>
      <c r="V2513" s="98">
        <v>0</v>
      </c>
    </row>
    <row r="2514" spans="1:22" ht="15" customHeight="1">
      <c r="A2514" t="s">
        <v>43366</v>
      </c>
      <c r="B2514" t="s">
        <v>35895</v>
      </c>
      <c r="C2514" s="15">
        <v>46112</v>
      </c>
      <c r="D2514" s="15">
        <v>46117</v>
      </c>
      <c r="E2514" t="s">
        <v>42962</v>
      </c>
      <c r="F2514" s="15">
        <v>46112</v>
      </c>
      <c r="G2514" s="15"/>
      <c r="J2514" t="s">
        <v>295</v>
      </c>
      <c r="K2514" t="s">
        <v>1480</v>
      </c>
      <c r="N2514" t="s">
        <v>35649</v>
      </c>
      <c r="O2514" t="s">
        <v>35909</v>
      </c>
      <c r="P2514" t="s">
        <v>35910</v>
      </c>
      <c r="Q2514" t="s">
        <v>35904</v>
      </c>
      <c r="R2514" t="s">
        <v>35898</v>
      </c>
      <c r="S2514" t="s">
        <v>35744</v>
      </c>
      <c r="T2514" t="s">
        <v>43367</v>
      </c>
      <c r="U2514" s="98">
        <v>5105</v>
      </c>
      <c r="V2514" s="98">
        <v>0</v>
      </c>
    </row>
    <row r="2515" spans="1:22" ht="15" customHeight="1">
      <c r="A2515" t="s">
        <v>43368</v>
      </c>
      <c r="B2515" t="s">
        <v>35895</v>
      </c>
      <c r="C2515" s="15">
        <v>46082</v>
      </c>
      <c r="D2515" s="15">
        <v>46088</v>
      </c>
      <c r="E2515" t="s">
        <v>42962</v>
      </c>
      <c r="F2515" s="15">
        <v>46082</v>
      </c>
      <c r="G2515" s="15"/>
      <c r="I2515" t="s">
        <v>3881</v>
      </c>
      <c r="K2515" t="s">
        <v>1483</v>
      </c>
      <c r="N2515" t="s">
        <v>35674</v>
      </c>
      <c r="O2515" t="s">
        <v>35914</v>
      </c>
      <c r="P2515" t="s">
        <v>35915</v>
      </c>
      <c r="Q2515" t="s">
        <v>35897</v>
      </c>
      <c r="R2515" t="s">
        <v>35898</v>
      </c>
      <c r="S2515" t="s">
        <v>35750</v>
      </c>
      <c r="T2515" t="s">
        <v>43369</v>
      </c>
      <c r="U2515" s="98">
        <v>2970</v>
      </c>
      <c r="V2515" s="98">
        <v>0</v>
      </c>
    </row>
    <row r="2516" spans="1:22" ht="15" customHeight="1">
      <c r="A2516" t="s">
        <v>43370</v>
      </c>
      <c r="B2516" t="s">
        <v>35895</v>
      </c>
      <c r="C2516" s="15">
        <v>46083</v>
      </c>
      <c r="D2516" s="15">
        <v>46090</v>
      </c>
      <c r="E2516" t="s">
        <v>42962</v>
      </c>
      <c r="F2516" s="15">
        <v>46083</v>
      </c>
      <c r="G2516" s="15"/>
      <c r="I2516" t="s">
        <v>3884</v>
      </c>
      <c r="K2516" t="s">
        <v>1487</v>
      </c>
      <c r="N2516" t="s">
        <v>35662</v>
      </c>
      <c r="O2516" t="s">
        <v>35919</v>
      </c>
      <c r="P2516" t="s">
        <v>35920</v>
      </c>
      <c r="Q2516" t="s">
        <v>35904</v>
      </c>
      <c r="R2516" t="s">
        <v>35905</v>
      </c>
      <c r="S2516" t="s">
        <v>35755</v>
      </c>
      <c r="T2516" t="s">
        <v>43371</v>
      </c>
      <c r="U2516" s="98">
        <v>3920</v>
      </c>
      <c r="V2516" s="98">
        <v>0</v>
      </c>
    </row>
    <row r="2517" spans="1:22" ht="15" customHeight="1">
      <c r="A2517" t="s">
        <v>43372</v>
      </c>
      <c r="B2517" t="s">
        <v>35895</v>
      </c>
      <c r="C2517" s="15">
        <v>46084</v>
      </c>
      <c r="D2517" s="15">
        <v>46092</v>
      </c>
      <c r="E2517" t="s">
        <v>42962</v>
      </c>
      <c r="F2517" s="15">
        <v>46084</v>
      </c>
      <c r="G2517" s="15"/>
      <c r="I2517" t="s">
        <v>3887</v>
      </c>
      <c r="K2517" t="s">
        <v>1490</v>
      </c>
      <c r="N2517" t="s">
        <v>35686</v>
      </c>
      <c r="O2517" t="s">
        <v>35924</v>
      </c>
      <c r="P2517" t="s">
        <v>35896</v>
      </c>
      <c r="Q2517" t="s">
        <v>35904</v>
      </c>
      <c r="R2517" t="s">
        <v>35898</v>
      </c>
      <c r="S2517" t="s">
        <v>35760</v>
      </c>
      <c r="T2517" t="s">
        <v>43373</v>
      </c>
      <c r="U2517" s="98">
        <v>2280</v>
      </c>
      <c r="V2517" s="98">
        <v>0</v>
      </c>
    </row>
    <row r="2518" spans="1:22" ht="15" customHeight="1">
      <c r="A2518" t="s">
        <v>43374</v>
      </c>
      <c r="B2518" t="s">
        <v>35895</v>
      </c>
      <c r="C2518" s="15">
        <v>46085</v>
      </c>
      <c r="D2518" s="15">
        <v>46094</v>
      </c>
      <c r="E2518" t="s">
        <v>42962</v>
      </c>
      <c r="F2518" s="15">
        <v>46085</v>
      </c>
      <c r="G2518" s="15"/>
      <c r="J2518" t="s">
        <v>285</v>
      </c>
      <c r="K2518" t="s">
        <v>1493</v>
      </c>
      <c r="N2518" t="s">
        <v>35638</v>
      </c>
      <c r="O2518" t="s">
        <v>1565</v>
      </c>
      <c r="P2518" t="s">
        <v>35903</v>
      </c>
      <c r="Q2518" t="s">
        <v>35897</v>
      </c>
      <c r="R2518" t="s">
        <v>35905</v>
      </c>
      <c r="S2518" t="s">
        <v>35765</v>
      </c>
      <c r="T2518" t="s">
        <v>43375</v>
      </c>
      <c r="U2518" s="98">
        <v>2415</v>
      </c>
      <c r="V2518" s="98">
        <v>0</v>
      </c>
    </row>
    <row r="2519" spans="1:22" ht="15" customHeight="1">
      <c r="A2519" t="s">
        <v>43376</v>
      </c>
      <c r="B2519" t="s">
        <v>35895</v>
      </c>
      <c r="C2519" s="15">
        <v>46086</v>
      </c>
      <c r="D2519" s="15">
        <v>46096</v>
      </c>
      <c r="E2519" t="s">
        <v>42962</v>
      </c>
      <c r="F2519" s="15">
        <v>46086</v>
      </c>
      <c r="G2519" s="15"/>
      <c r="I2519" t="s">
        <v>3894</v>
      </c>
      <c r="K2519" t="s">
        <v>1496</v>
      </c>
      <c r="N2519" t="s">
        <v>35638</v>
      </c>
      <c r="O2519" t="s">
        <v>35902</v>
      </c>
      <c r="P2519" t="s">
        <v>35910</v>
      </c>
      <c r="Q2519" t="s">
        <v>35904</v>
      </c>
      <c r="R2519" t="s">
        <v>35898</v>
      </c>
      <c r="S2519" t="s">
        <v>35770</v>
      </c>
      <c r="T2519" t="s">
        <v>43377</v>
      </c>
      <c r="U2519" s="98">
        <v>1075</v>
      </c>
      <c r="V2519" s="98">
        <v>0</v>
      </c>
    </row>
    <row r="2520" spans="1:22" ht="15" customHeight="1">
      <c r="A2520" t="s">
        <v>43378</v>
      </c>
      <c r="B2520" t="s">
        <v>35895</v>
      </c>
      <c r="C2520" s="15">
        <v>46087</v>
      </c>
      <c r="D2520" s="15">
        <v>46098</v>
      </c>
      <c r="E2520" t="s">
        <v>42962</v>
      </c>
      <c r="F2520" s="15">
        <v>46087</v>
      </c>
      <c r="G2520" s="15"/>
      <c r="I2520" t="s">
        <v>1644</v>
      </c>
      <c r="K2520" t="s">
        <v>1499</v>
      </c>
      <c r="N2520" t="s">
        <v>35638</v>
      </c>
      <c r="O2520" t="s">
        <v>35909</v>
      </c>
      <c r="P2520" t="s">
        <v>35915</v>
      </c>
      <c r="Q2520" t="s">
        <v>35904</v>
      </c>
      <c r="R2520" t="s">
        <v>35898</v>
      </c>
      <c r="S2520" t="s">
        <v>35775</v>
      </c>
      <c r="T2520" t="s">
        <v>43379</v>
      </c>
      <c r="U2520" s="98">
        <v>1075</v>
      </c>
      <c r="V2520" s="98">
        <v>0</v>
      </c>
    </row>
    <row r="2521" spans="1:22" ht="15" customHeight="1">
      <c r="A2521" t="s">
        <v>43380</v>
      </c>
      <c r="B2521" t="s">
        <v>35895</v>
      </c>
      <c r="C2521" s="15">
        <v>46088</v>
      </c>
      <c r="D2521" s="15">
        <v>46100</v>
      </c>
      <c r="E2521" t="s">
        <v>42962</v>
      </c>
      <c r="F2521" s="15">
        <v>46088</v>
      </c>
      <c r="G2521" s="15"/>
      <c r="I2521" t="s">
        <v>3858</v>
      </c>
      <c r="K2521" t="s">
        <v>1502</v>
      </c>
      <c r="N2521" t="s">
        <v>35649</v>
      </c>
      <c r="O2521" t="s">
        <v>35914</v>
      </c>
      <c r="P2521" t="s">
        <v>35920</v>
      </c>
      <c r="Q2521" t="s">
        <v>35897</v>
      </c>
      <c r="R2521" t="s">
        <v>35905</v>
      </c>
      <c r="S2521" t="s">
        <v>35780</v>
      </c>
      <c r="T2521" t="s">
        <v>43381</v>
      </c>
      <c r="U2521" s="98">
        <v>7950</v>
      </c>
      <c r="V2521" s="98">
        <v>0</v>
      </c>
    </row>
    <row r="2522" spans="1:22" ht="15" customHeight="1">
      <c r="A2522" t="s">
        <v>43382</v>
      </c>
      <c r="B2522" t="s">
        <v>35895</v>
      </c>
      <c r="C2522" s="15">
        <v>46089</v>
      </c>
      <c r="D2522" s="15">
        <v>46102</v>
      </c>
      <c r="E2522" t="s">
        <v>42962</v>
      </c>
      <c r="F2522" s="15">
        <v>46089</v>
      </c>
      <c r="G2522" s="15"/>
      <c r="J2522" t="s">
        <v>275</v>
      </c>
      <c r="K2522" t="s">
        <v>1143</v>
      </c>
      <c r="N2522" t="s">
        <v>35649</v>
      </c>
      <c r="O2522" t="s">
        <v>35919</v>
      </c>
      <c r="P2522" t="s">
        <v>35896</v>
      </c>
      <c r="Q2522" t="s">
        <v>35904</v>
      </c>
      <c r="R2522" t="s">
        <v>35898</v>
      </c>
      <c r="S2522" t="s">
        <v>35785</v>
      </c>
      <c r="T2522" t="s">
        <v>43383</v>
      </c>
      <c r="U2522" s="98">
        <v>4685</v>
      </c>
      <c r="V2522" s="98">
        <v>0</v>
      </c>
    </row>
    <row r="2523" spans="1:22" ht="15" customHeight="1">
      <c r="A2523" t="s">
        <v>43384</v>
      </c>
      <c r="B2523" t="s">
        <v>35895</v>
      </c>
      <c r="C2523" s="15">
        <v>46090</v>
      </c>
      <c r="D2523" s="15">
        <v>46104</v>
      </c>
      <c r="E2523" t="s">
        <v>42962</v>
      </c>
      <c r="F2523" s="15">
        <v>46090</v>
      </c>
      <c r="G2523" s="15"/>
      <c r="I2523" t="s">
        <v>3864</v>
      </c>
      <c r="K2523" t="s">
        <v>1153</v>
      </c>
      <c r="N2523" t="s">
        <v>35674</v>
      </c>
      <c r="O2523" t="s">
        <v>35924</v>
      </c>
      <c r="P2523" t="s">
        <v>35903</v>
      </c>
      <c r="Q2523" t="s">
        <v>35904</v>
      </c>
      <c r="R2523" t="s">
        <v>35905</v>
      </c>
      <c r="S2523" t="s">
        <v>35790</v>
      </c>
      <c r="T2523" t="s">
        <v>43385</v>
      </c>
      <c r="U2523" s="98">
        <v>1290</v>
      </c>
      <c r="V2523" s="98">
        <v>0</v>
      </c>
    </row>
    <row r="2524" spans="1:22" ht="15" customHeight="1">
      <c r="A2524" t="s">
        <v>43386</v>
      </c>
      <c r="B2524" t="s">
        <v>35895</v>
      </c>
      <c r="C2524" s="15">
        <v>46091</v>
      </c>
      <c r="D2524" s="15">
        <v>46106</v>
      </c>
      <c r="E2524" t="s">
        <v>42962</v>
      </c>
      <c r="F2524" s="15">
        <v>46091</v>
      </c>
      <c r="G2524" s="15"/>
      <c r="I2524" t="s">
        <v>3867</v>
      </c>
      <c r="K2524" t="s">
        <v>1162</v>
      </c>
      <c r="N2524" t="s">
        <v>35662</v>
      </c>
      <c r="O2524" t="s">
        <v>1565</v>
      </c>
      <c r="P2524" t="s">
        <v>35910</v>
      </c>
      <c r="Q2524" t="s">
        <v>35897</v>
      </c>
      <c r="R2524" t="s">
        <v>35898</v>
      </c>
      <c r="S2524" t="s">
        <v>35795</v>
      </c>
      <c r="T2524" t="s">
        <v>43387</v>
      </c>
      <c r="U2524" s="98">
        <v>7800</v>
      </c>
      <c r="V2524" s="98">
        <v>0</v>
      </c>
    </row>
    <row r="2525" spans="1:22" ht="15" customHeight="1">
      <c r="A2525" t="s">
        <v>43388</v>
      </c>
      <c r="B2525" t="s">
        <v>35895</v>
      </c>
      <c r="C2525" s="15">
        <v>46092</v>
      </c>
      <c r="D2525" s="15">
        <v>46108</v>
      </c>
      <c r="E2525" t="s">
        <v>42962</v>
      </c>
      <c r="F2525" s="15">
        <v>46092</v>
      </c>
      <c r="G2525" s="15"/>
      <c r="I2525" t="s">
        <v>3870</v>
      </c>
      <c r="K2525" t="s">
        <v>1169</v>
      </c>
      <c r="N2525" t="s">
        <v>35686</v>
      </c>
      <c r="O2525" t="s">
        <v>35902</v>
      </c>
      <c r="P2525" t="s">
        <v>35915</v>
      </c>
      <c r="Q2525" t="s">
        <v>35904</v>
      </c>
      <c r="R2525" t="s">
        <v>35898</v>
      </c>
      <c r="S2525" t="s">
        <v>35800</v>
      </c>
      <c r="T2525" t="s">
        <v>43389</v>
      </c>
      <c r="U2525" s="98">
        <v>2120</v>
      </c>
      <c r="V2525" s="98">
        <v>0</v>
      </c>
    </row>
    <row r="2526" spans="1:22" ht="15" customHeight="1">
      <c r="A2526" t="s">
        <v>43390</v>
      </c>
      <c r="B2526" t="s">
        <v>35895</v>
      </c>
      <c r="C2526" s="15">
        <v>46093</v>
      </c>
      <c r="D2526" s="15">
        <v>46109</v>
      </c>
      <c r="E2526" t="s">
        <v>42962</v>
      </c>
      <c r="F2526" s="15">
        <v>46093</v>
      </c>
      <c r="G2526" s="15"/>
      <c r="J2526" t="s">
        <v>20946</v>
      </c>
      <c r="K2526" t="s">
        <v>1176</v>
      </c>
      <c r="N2526" t="s">
        <v>35638</v>
      </c>
      <c r="O2526" t="s">
        <v>35909</v>
      </c>
      <c r="P2526" t="s">
        <v>35920</v>
      </c>
      <c r="Q2526" t="s">
        <v>35904</v>
      </c>
      <c r="R2526" t="s">
        <v>35905</v>
      </c>
      <c r="S2526" t="s">
        <v>35805</v>
      </c>
      <c r="T2526" t="s">
        <v>43391</v>
      </c>
      <c r="U2526" s="98">
        <v>1000</v>
      </c>
      <c r="V2526" s="98">
        <v>0</v>
      </c>
    </row>
    <row r="2527" spans="1:22" ht="15" customHeight="1">
      <c r="A2527" t="s">
        <v>43392</v>
      </c>
      <c r="B2527" t="s">
        <v>35895</v>
      </c>
      <c r="C2527" s="15">
        <v>46094</v>
      </c>
      <c r="D2527" s="15">
        <v>46097</v>
      </c>
      <c r="E2527" t="s">
        <v>42962</v>
      </c>
      <c r="F2527" s="15">
        <v>46094</v>
      </c>
      <c r="G2527" s="15"/>
      <c r="I2527" t="s">
        <v>1665</v>
      </c>
      <c r="K2527" t="s">
        <v>1183</v>
      </c>
      <c r="N2527" t="s">
        <v>35638</v>
      </c>
      <c r="O2527" t="s">
        <v>35914</v>
      </c>
      <c r="P2527" t="s">
        <v>35896</v>
      </c>
      <c r="Q2527" t="s">
        <v>35897</v>
      </c>
      <c r="R2527" t="s">
        <v>35898</v>
      </c>
      <c r="S2527" t="s">
        <v>35810</v>
      </c>
      <c r="T2527" t="s">
        <v>43393</v>
      </c>
      <c r="U2527" s="98">
        <v>2280</v>
      </c>
      <c r="V2527" s="98">
        <v>0</v>
      </c>
    </row>
    <row r="2528" spans="1:22" ht="15" customHeight="1">
      <c r="A2528" t="s">
        <v>43394</v>
      </c>
      <c r="B2528" t="s">
        <v>35895</v>
      </c>
      <c r="C2528" s="15">
        <v>46095</v>
      </c>
      <c r="D2528" s="15">
        <v>46099</v>
      </c>
      <c r="E2528" t="s">
        <v>42962</v>
      </c>
      <c r="F2528" s="15">
        <v>46095</v>
      </c>
      <c r="G2528" s="15"/>
      <c r="I2528" t="s">
        <v>3878</v>
      </c>
      <c r="K2528" t="s">
        <v>1187</v>
      </c>
      <c r="N2528" t="s">
        <v>35638</v>
      </c>
      <c r="O2528" t="s">
        <v>35919</v>
      </c>
      <c r="P2528" t="s">
        <v>35903</v>
      </c>
      <c r="Q2528" t="s">
        <v>35904</v>
      </c>
      <c r="R2528" t="s">
        <v>35905</v>
      </c>
      <c r="S2528" t="s">
        <v>35815</v>
      </c>
      <c r="T2528" t="s">
        <v>43395</v>
      </c>
      <c r="U2528" s="98">
        <v>1000</v>
      </c>
      <c r="V2528" s="98">
        <v>0</v>
      </c>
    </row>
    <row r="2529" spans="1:22" ht="15" customHeight="1">
      <c r="A2529" t="s">
        <v>43396</v>
      </c>
      <c r="B2529" t="s">
        <v>35895</v>
      </c>
      <c r="C2529" s="15">
        <v>46096</v>
      </c>
      <c r="D2529" s="15">
        <v>46101</v>
      </c>
      <c r="E2529" t="s">
        <v>42962</v>
      </c>
      <c r="F2529" s="15">
        <v>46096</v>
      </c>
      <c r="G2529" s="15"/>
      <c r="I2529" t="s">
        <v>3881</v>
      </c>
      <c r="K2529" t="s">
        <v>1190</v>
      </c>
      <c r="N2529" t="s">
        <v>35649</v>
      </c>
      <c r="O2529" t="s">
        <v>35924</v>
      </c>
      <c r="P2529" t="s">
        <v>35910</v>
      </c>
      <c r="Q2529" t="s">
        <v>35904</v>
      </c>
      <c r="R2529" t="s">
        <v>35898</v>
      </c>
      <c r="S2529" t="s">
        <v>35820</v>
      </c>
      <c r="T2529" t="s">
        <v>43397</v>
      </c>
      <c r="U2529" s="98">
        <v>4930</v>
      </c>
      <c r="V2529" s="98">
        <v>0</v>
      </c>
    </row>
    <row r="2530" spans="1:22" ht="15" customHeight="1">
      <c r="A2530" t="s">
        <v>43398</v>
      </c>
      <c r="B2530" t="s">
        <v>35895</v>
      </c>
      <c r="C2530" s="15">
        <v>46097</v>
      </c>
      <c r="D2530" s="15">
        <v>46103</v>
      </c>
      <c r="E2530" t="s">
        <v>42962</v>
      </c>
      <c r="F2530" s="15">
        <v>46097</v>
      </c>
      <c r="G2530" s="15"/>
      <c r="J2530" t="s">
        <v>261</v>
      </c>
      <c r="K2530" t="s">
        <v>1195</v>
      </c>
      <c r="N2530" t="s">
        <v>35649</v>
      </c>
      <c r="O2530" t="s">
        <v>1565</v>
      </c>
      <c r="P2530" t="s">
        <v>35915</v>
      </c>
      <c r="Q2530" t="s">
        <v>35897</v>
      </c>
      <c r="R2530" t="s">
        <v>35898</v>
      </c>
      <c r="S2530" t="s">
        <v>35825</v>
      </c>
      <c r="T2530" t="s">
        <v>43399</v>
      </c>
      <c r="U2530" s="98">
        <v>8445</v>
      </c>
      <c r="V2530" s="98">
        <v>0</v>
      </c>
    </row>
    <row r="2531" spans="1:22" ht="15" customHeight="1">
      <c r="A2531" t="s">
        <v>43400</v>
      </c>
      <c r="B2531" t="s">
        <v>35895</v>
      </c>
      <c r="C2531" s="15">
        <v>46098</v>
      </c>
      <c r="D2531" s="15">
        <v>46105</v>
      </c>
      <c r="E2531" t="s">
        <v>42962</v>
      </c>
      <c r="F2531" s="15">
        <v>46098</v>
      </c>
      <c r="G2531" s="15"/>
      <c r="I2531" t="s">
        <v>3887</v>
      </c>
      <c r="K2531" t="s">
        <v>1200</v>
      </c>
      <c r="N2531" t="s">
        <v>35674</v>
      </c>
      <c r="O2531" t="s">
        <v>35902</v>
      </c>
      <c r="P2531" t="s">
        <v>35920</v>
      </c>
      <c r="Q2531" t="s">
        <v>35904</v>
      </c>
      <c r="R2531" t="s">
        <v>35905</v>
      </c>
      <c r="S2531" t="s">
        <v>35829</v>
      </c>
      <c r="T2531" t="s">
        <v>43401</v>
      </c>
      <c r="U2531" s="98">
        <v>1380</v>
      </c>
      <c r="V2531" s="98">
        <v>0</v>
      </c>
    </row>
    <row r="2532" spans="1:22" ht="15" customHeight="1">
      <c r="A2532" t="s">
        <v>43402</v>
      </c>
      <c r="B2532" t="s">
        <v>35895</v>
      </c>
      <c r="C2532" s="15">
        <v>46099</v>
      </c>
      <c r="D2532" s="15">
        <v>46107</v>
      </c>
      <c r="E2532" t="s">
        <v>42962</v>
      </c>
      <c r="F2532" s="15">
        <v>46099</v>
      </c>
      <c r="G2532" s="15"/>
      <c r="I2532" t="s">
        <v>3891</v>
      </c>
      <c r="K2532" t="s">
        <v>1205</v>
      </c>
      <c r="N2532" t="s">
        <v>35662</v>
      </c>
      <c r="O2532" t="s">
        <v>35909</v>
      </c>
      <c r="P2532" t="s">
        <v>35896</v>
      </c>
      <c r="Q2532" t="s">
        <v>35904</v>
      </c>
      <c r="R2532" t="s">
        <v>35898</v>
      </c>
      <c r="S2532" t="s">
        <v>35833</v>
      </c>
      <c r="T2532" t="s">
        <v>43403</v>
      </c>
      <c r="U2532" s="98">
        <v>3800</v>
      </c>
      <c r="V2532" s="98">
        <v>0</v>
      </c>
    </row>
    <row r="2533" spans="1:22" ht="15" customHeight="1">
      <c r="A2533" t="s">
        <v>43404</v>
      </c>
      <c r="B2533" t="s">
        <v>35895</v>
      </c>
      <c r="C2533" s="15">
        <v>46100</v>
      </c>
      <c r="D2533" s="15">
        <v>46109</v>
      </c>
      <c r="E2533" t="s">
        <v>42962</v>
      </c>
      <c r="F2533" s="15">
        <v>46100</v>
      </c>
      <c r="G2533" s="15"/>
      <c r="I2533" t="s">
        <v>3894</v>
      </c>
      <c r="K2533" t="s">
        <v>1209</v>
      </c>
      <c r="N2533" t="s">
        <v>35686</v>
      </c>
      <c r="O2533" t="s">
        <v>35914</v>
      </c>
      <c r="P2533" t="s">
        <v>35903</v>
      </c>
      <c r="Q2533" t="s">
        <v>35897</v>
      </c>
      <c r="R2533" t="s">
        <v>35905</v>
      </c>
      <c r="S2533" t="s">
        <v>35837</v>
      </c>
      <c r="T2533" t="s">
        <v>43405</v>
      </c>
      <c r="U2533" s="98">
        <v>4870</v>
      </c>
      <c r="V2533" s="98">
        <v>0</v>
      </c>
    </row>
    <row r="2534" spans="1:22" ht="15" customHeight="1">
      <c r="A2534" t="s">
        <v>43406</v>
      </c>
      <c r="B2534" t="s">
        <v>35895</v>
      </c>
      <c r="C2534" s="15">
        <v>46101</v>
      </c>
      <c r="D2534" s="15">
        <v>46109</v>
      </c>
      <c r="E2534" t="s">
        <v>42962</v>
      </c>
      <c r="F2534" s="15">
        <v>46101</v>
      </c>
      <c r="G2534" s="15"/>
      <c r="J2534" t="s">
        <v>295</v>
      </c>
      <c r="K2534" t="s">
        <v>1214</v>
      </c>
      <c r="N2534" t="s">
        <v>35638</v>
      </c>
      <c r="O2534" t="s">
        <v>35919</v>
      </c>
      <c r="P2534" t="s">
        <v>35910</v>
      </c>
      <c r="Q2534" t="s">
        <v>35904</v>
      </c>
      <c r="R2534" t="s">
        <v>35898</v>
      </c>
      <c r="S2534" t="s">
        <v>35841</v>
      </c>
      <c r="T2534" t="s">
        <v>43407</v>
      </c>
      <c r="U2534" s="98">
        <v>1050</v>
      </c>
      <c r="V2534" s="98">
        <v>0</v>
      </c>
    </row>
    <row r="2535" spans="1:22" ht="15" customHeight="1">
      <c r="A2535" t="s">
        <v>43408</v>
      </c>
      <c r="B2535" t="s">
        <v>35895</v>
      </c>
      <c r="C2535" s="15">
        <v>46102</v>
      </c>
      <c r="D2535" s="15">
        <v>46113</v>
      </c>
      <c r="E2535" t="s">
        <v>42962</v>
      </c>
      <c r="F2535" s="15">
        <v>46102</v>
      </c>
      <c r="G2535" s="15"/>
      <c r="I2535" t="s">
        <v>3858</v>
      </c>
      <c r="K2535" t="s">
        <v>1218</v>
      </c>
      <c r="N2535" t="s">
        <v>35638</v>
      </c>
      <c r="O2535" t="s">
        <v>35924</v>
      </c>
      <c r="P2535" t="s">
        <v>35915</v>
      </c>
      <c r="Q2535" t="s">
        <v>35904</v>
      </c>
      <c r="R2535" t="s">
        <v>35898</v>
      </c>
      <c r="S2535" t="s">
        <v>35845</v>
      </c>
      <c r="T2535" t="s">
        <v>43409</v>
      </c>
      <c r="U2535" s="98">
        <v>1050</v>
      </c>
      <c r="V2535" s="98">
        <v>0</v>
      </c>
    </row>
    <row r="2536" spans="1:22" ht="15" customHeight="1">
      <c r="A2536" t="s">
        <v>43410</v>
      </c>
      <c r="B2536" t="s">
        <v>35895</v>
      </c>
      <c r="C2536" s="15">
        <v>46103</v>
      </c>
      <c r="D2536" s="15">
        <v>46115</v>
      </c>
      <c r="E2536" t="s">
        <v>42962</v>
      </c>
      <c r="F2536" s="15">
        <v>46103</v>
      </c>
      <c r="G2536" s="15"/>
      <c r="I2536" t="s">
        <v>3861</v>
      </c>
      <c r="K2536" t="s">
        <v>1223</v>
      </c>
      <c r="N2536" t="s">
        <v>35638</v>
      </c>
      <c r="O2536" t="s">
        <v>1565</v>
      </c>
      <c r="P2536" t="s">
        <v>35920</v>
      </c>
      <c r="Q2536" t="s">
        <v>35897</v>
      </c>
      <c r="R2536" t="s">
        <v>35905</v>
      </c>
      <c r="S2536" t="s">
        <v>35849</v>
      </c>
      <c r="T2536" t="s">
        <v>43411</v>
      </c>
      <c r="U2536" s="98">
        <v>2370</v>
      </c>
      <c r="V2536" s="98">
        <v>0</v>
      </c>
    </row>
    <row r="2537" spans="1:22" ht="15" customHeight="1">
      <c r="A2537" t="s">
        <v>43412</v>
      </c>
      <c r="B2537" t="s">
        <v>35895</v>
      </c>
      <c r="C2537" s="15">
        <v>46104</v>
      </c>
      <c r="D2537" s="15">
        <v>46117</v>
      </c>
      <c r="E2537" t="s">
        <v>42962</v>
      </c>
      <c r="F2537" s="15">
        <v>46104</v>
      </c>
      <c r="G2537" s="15"/>
      <c r="I2537" t="s">
        <v>3864</v>
      </c>
      <c r="K2537" t="s">
        <v>1226</v>
      </c>
      <c r="N2537" t="s">
        <v>35649</v>
      </c>
      <c r="O2537" t="s">
        <v>35902</v>
      </c>
      <c r="P2537" t="s">
        <v>35896</v>
      </c>
      <c r="Q2537" t="s">
        <v>35904</v>
      </c>
      <c r="R2537" t="s">
        <v>35898</v>
      </c>
      <c r="S2537" t="s">
        <v>35853</v>
      </c>
      <c r="T2537" t="s">
        <v>43413</v>
      </c>
      <c r="U2537" s="98">
        <v>5210</v>
      </c>
      <c r="V2537" s="98">
        <v>0</v>
      </c>
    </row>
    <row r="2538" spans="1:22" ht="15" customHeight="1">
      <c r="A2538" t="s">
        <v>43414</v>
      </c>
      <c r="B2538" t="s">
        <v>35895</v>
      </c>
      <c r="C2538" s="15">
        <v>46105</v>
      </c>
      <c r="D2538" s="15">
        <v>46119</v>
      </c>
      <c r="E2538" t="s">
        <v>42962</v>
      </c>
      <c r="F2538" s="15">
        <v>46105</v>
      </c>
      <c r="G2538" s="15"/>
      <c r="J2538" t="s">
        <v>285</v>
      </c>
      <c r="K2538" t="s">
        <v>1230</v>
      </c>
      <c r="N2538" t="s">
        <v>35649</v>
      </c>
      <c r="O2538" t="s">
        <v>35909</v>
      </c>
      <c r="P2538" t="s">
        <v>35903</v>
      </c>
      <c r="Q2538" t="s">
        <v>35904</v>
      </c>
      <c r="R2538" t="s">
        <v>35905</v>
      </c>
      <c r="S2538" t="s">
        <v>35857</v>
      </c>
      <c r="T2538" t="s">
        <v>43415</v>
      </c>
      <c r="U2538" s="98">
        <v>5245</v>
      </c>
      <c r="V2538" s="98">
        <v>0</v>
      </c>
    </row>
    <row r="2539" spans="1:22" ht="15" customHeight="1">
      <c r="A2539" t="s">
        <v>43416</v>
      </c>
      <c r="B2539" t="s">
        <v>35895</v>
      </c>
      <c r="C2539" s="15">
        <v>46106</v>
      </c>
      <c r="D2539" s="15">
        <v>46121</v>
      </c>
      <c r="E2539" t="s">
        <v>42962</v>
      </c>
      <c r="F2539" s="15">
        <v>46106</v>
      </c>
      <c r="G2539" s="15"/>
      <c r="I2539" t="s">
        <v>3870</v>
      </c>
      <c r="K2539" t="s">
        <v>1234</v>
      </c>
      <c r="N2539" t="s">
        <v>35674</v>
      </c>
      <c r="O2539" t="s">
        <v>35914</v>
      </c>
      <c r="P2539" t="s">
        <v>35910</v>
      </c>
      <c r="Q2539" t="s">
        <v>35897</v>
      </c>
      <c r="R2539" t="s">
        <v>35898</v>
      </c>
      <c r="S2539" t="s">
        <v>35861</v>
      </c>
      <c r="T2539" t="s">
        <v>43417</v>
      </c>
      <c r="U2539" s="98">
        <v>3075</v>
      </c>
      <c r="V2539" s="98">
        <v>0</v>
      </c>
    </row>
    <row r="2540" spans="1:22" ht="15" customHeight="1">
      <c r="A2540" t="s">
        <v>43418</v>
      </c>
      <c r="B2540" t="s">
        <v>35895</v>
      </c>
      <c r="C2540" s="15">
        <v>46107</v>
      </c>
      <c r="D2540" s="15">
        <v>46123</v>
      </c>
      <c r="E2540" t="s">
        <v>42962</v>
      </c>
      <c r="F2540" s="15">
        <v>46107</v>
      </c>
      <c r="G2540" s="15"/>
      <c r="I2540" t="s">
        <v>3873</v>
      </c>
      <c r="K2540" t="s">
        <v>1237</v>
      </c>
      <c r="N2540" t="s">
        <v>35662</v>
      </c>
      <c r="O2540" t="s">
        <v>35919</v>
      </c>
      <c r="P2540" t="s">
        <v>35915</v>
      </c>
      <c r="Q2540" t="s">
        <v>35904</v>
      </c>
      <c r="R2540" t="s">
        <v>35898</v>
      </c>
      <c r="S2540" t="s">
        <v>35865</v>
      </c>
      <c r="T2540" t="s">
        <v>43419</v>
      </c>
      <c r="U2540" s="98">
        <v>3920</v>
      </c>
      <c r="V2540" s="98">
        <v>0</v>
      </c>
    </row>
    <row r="2541" spans="1:22" ht="15" customHeight="1">
      <c r="A2541" t="s">
        <v>43420</v>
      </c>
      <c r="B2541" t="s">
        <v>35895</v>
      </c>
      <c r="C2541" s="15">
        <v>46108</v>
      </c>
      <c r="D2541" s="15">
        <v>46125</v>
      </c>
      <c r="E2541" t="s">
        <v>42962</v>
      </c>
      <c r="F2541" s="15">
        <v>46108</v>
      </c>
      <c r="G2541" s="15"/>
      <c r="I2541" t="s">
        <v>1665</v>
      </c>
      <c r="K2541" t="s">
        <v>1241</v>
      </c>
      <c r="N2541" t="s">
        <v>35686</v>
      </c>
      <c r="O2541" t="s">
        <v>35924</v>
      </c>
      <c r="P2541" t="s">
        <v>35920</v>
      </c>
      <c r="Q2541" t="s">
        <v>35904</v>
      </c>
      <c r="R2541" t="s">
        <v>35905</v>
      </c>
      <c r="S2541" t="s">
        <v>35869</v>
      </c>
      <c r="T2541" t="s">
        <v>43421</v>
      </c>
      <c r="U2541" s="98">
        <v>2040</v>
      </c>
      <c r="V2541" s="98">
        <v>0</v>
      </c>
    </row>
    <row r="2542" spans="1:22" ht="15" customHeight="1">
      <c r="A2542" t="s">
        <v>43422</v>
      </c>
      <c r="B2542" t="s">
        <v>35895</v>
      </c>
      <c r="C2542" s="15">
        <v>46109</v>
      </c>
      <c r="D2542" s="15">
        <v>46109</v>
      </c>
      <c r="E2542" t="s">
        <v>42962</v>
      </c>
      <c r="F2542" s="15">
        <v>46109</v>
      </c>
      <c r="G2542" s="15"/>
      <c r="J2542" t="s">
        <v>275</v>
      </c>
      <c r="K2542" t="s">
        <v>1246</v>
      </c>
      <c r="N2542" t="s">
        <v>35638</v>
      </c>
      <c r="O2542" t="s">
        <v>1565</v>
      </c>
      <c r="P2542" t="s">
        <v>35896</v>
      </c>
      <c r="Q2542" t="s">
        <v>35897</v>
      </c>
      <c r="R2542" t="s">
        <v>35898</v>
      </c>
      <c r="S2542" t="s">
        <v>35635</v>
      </c>
      <c r="T2542" t="s">
        <v>43423</v>
      </c>
      <c r="U2542" s="98">
        <v>2235</v>
      </c>
      <c r="V2542" s="98">
        <v>0</v>
      </c>
    </row>
    <row r="2543" spans="1:22" ht="15" customHeight="1">
      <c r="A2543" t="s">
        <v>43424</v>
      </c>
      <c r="B2543" t="s">
        <v>35895</v>
      </c>
      <c r="C2543" s="15">
        <v>46110</v>
      </c>
      <c r="D2543" s="15">
        <v>46114</v>
      </c>
      <c r="E2543" t="s">
        <v>42962</v>
      </c>
      <c r="F2543" s="15">
        <v>46110</v>
      </c>
      <c r="G2543" s="15"/>
      <c r="I2543" t="s">
        <v>3881</v>
      </c>
      <c r="K2543" t="s">
        <v>1249</v>
      </c>
      <c r="N2543" t="s">
        <v>35638</v>
      </c>
      <c r="O2543" t="s">
        <v>35902</v>
      </c>
      <c r="P2543" t="s">
        <v>35903</v>
      </c>
      <c r="Q2543" t="s">
        <v>35904</v>
      </c>
      <c r="R2543" t="s">
        <v>35905</v>
      </c>
      <c r="S2543" t="s">
        <v>35647</v>
      </c>
      <c r="T2543" t="s">
        <v>43425</v>
      </c>
      <c r="U2543" s="98">
        <v>975</v>
      </c>
      <c r="V2543" s="98">
        <v>0</v>
      </c>
    </row>
    <row r="2544" spans="1:22" ht="15" customHeight="1">
      <c r="A2544" t="s">
        <v>43426</v>
      </c>
      <c r="B2544" t="s">
        <v>35895</v>
      </c>
      <c r="C2544" s="15">
        <v>46111</v>
      </c>
      <c r="D2544" s="15">
        <v>46116</v>
      </c>
      <c r="E2544" t="s">
        <v>42962</v>
      </c>
      <c r="F2544" s="15">
        <v>46111</v>
      </c>
      <c r="G2544" s="15"/>
      <c r="I2544" t="s">
        <v>3884</v>
      </c>
      <c r="K2544" t="s">
        <v>1254</v>
      </c>
      <c r="N2544" t="s">
        <v>35638</v>
      </c>
      <c r="O2544" t="s">
        <v>35909</v>
      </c>
      <c r="P2544" t="s">
        <v>35910</v>
      </c>
      <c r="Q2544" t="s">
        <v>35904</v>
      </c>
      <c r="R2544" t="s">
        <v>35898</v>
      </c>
      <c r="S2544" t="s">
        <v>35660</v>
      </c>
      <c r="T2544" t="s">
        <v>43427</v>
      </c>
      <c r="U2544" s="98">
        <v>975</v>
      </c>
      <c r="V2544" s="98">
        <v>0</v>
      </c>
    </row>
    <row r="2545" spans="1:22" ht="15" customHeight="1">
      <c r="A2545" t="s">
        <v>43428</v>
      </c>
      <c r="B2545" t="s">
        <v>35895</v>
      </c>
      <c r="C2545" s="15">
        <v>46112</v>
      </c>
      <c r="D2545" s="15">
        <v>46118</v>
      </c>
      <c r="E2545" t="s">
        <v>42962</v>
      </c>
      <c r="F2545" s="15">
        <v>46112</v>
      </c>
      <c r="G2545" s="15"/>
      <c r="I2545" t="s">
        <v>3887</v>
      </c>
      <c r="K2545" t="s">
        <v>1257</v>
      </c>
      <c r="N2545" t="s">
        <v>35649</v>
      </c>
      <c r="O2545" t="s">
        <v>35914</v>
      </c>
      <c r="P2545" t="s">
        <v>35915</v>
      </c>
      <c r="Q2545" t="s">
        <v>35897</v>
      </c>
      <c r="R2545" t="s">
        <v>35898</v>
      </c>
      <c r="S2545" t="s">
        <v>35672</v>
      </c>
      <c r="T2545" t="s">
        <v>43429</v>
      </c>
      <c r="U2545" s="98">
        <v>8170</v>
      </c>
      <c r="V2545" s="98">
        <v>0</v>
      </c>
    </row>
    <row r="2546" spans="1:22" ht="15" customHeight="1">
      <c r="A2546" t="s">
        <v>43430</v>
      </c>
      <c r="B2546" t="s">
        <v>35895</v>
      </c>
      <c r="C2546" s="15">
        <v>46082</v>
      </c>
      <c r="D2546" s="15">
        <v>46089</v>
      </c>
      <c r="E2546" t="s">
        <v>42962</v>
      </c>
      <c r="F2546" s="15">
        <v>46082</v>
      </c>
      <c r="G2546" s="15"/>
      <c r="J2546" t="s">
        <v>20946</v>
      </c>
      <c r="K2546" t="s">
        <v>1260</v>
      </c>
      <c r="N2546" t="s">
        <v>35649</v>
      </c>
      <c r="O2546" t="s">
        <v>35919</v>
      </c>
      <c r="P2546" t="s">
        <v>35920</v>
      </c>
      <c r="Q2546" t="s">
        <v>35904</v>
      </c>
      <c r="R2546" t="s">
        <v>35905</v>
      </c>
      <c r="S2546" t="s">
        <v>35683</v>
      </c>
      <c r="T2546" t="s">
        <v>43431</v>
      </c>
      <c r="U2546" s="98">
        <v>4825</v>
      </c>
      <c r="V2546" s="98">
        <v>0</v>
      </c>
    </row>
    <row r="2547" spans="1:22" ht="15" customHeight="1">
      <c r="A2547" t="s">
        <v>43432</v>
      </c>
      <c r="B2547" t="s">
        <v>35895</v>
      </c>
      <c r="C2547" s="15">
        <v>46083</v>
      </c>
      <c r="D2547" s="15">
        <v>46091</v>
      </c>
      <c r="E2547" t="s">
        <v>42962</v>
      </c>
      <c r="F2547" s="15">
        <v>46083</v>
      </c>
      <c r="G2547" s="15"/>
      <c r="I2547" t="s">
        <v>3894</v>
      </c>
      <c r="K2547" t="s">
        <v>1263</v>
      </c>
      <c r="N2547" t="s">
        <v>35674</v>
      </c>
      <c r="O2547" t="s">
        <v>35924</v>
      </c>
      <c r="P2547" t="s">
        <v>35896</v>
      </c>
      <c r="Q2547" t="s">
        <v>35904</v>
      </c>
      <c r="R2547" t="s">
        <v>35898</v>
      </c>
      <c r="S2547" t="s">
        <v>35692</v>
      </c>
      <c r="T2547" t="s">
        <v>43433</v>
      </c>
      <c r="U2547" s="98">
        <v>1344</v>
      </c>
      <c r="V2547" s="98">
        <v>0</v>
      </c>
    </row>
    <row r="2548" spans="1:22" ht="15" customHeight="1">
      <c r="A2548" t="s">
        <v>43434</v>
      </c>
      <c r="B2548" t="s">
        <v>35895</v>
      </c>
      <c r="C2548" s="15">
        <v>46084</v>
      </c>
      <c r="D2548" s="15">
        <v>46093</v>
      </c>
      <c r="E2548" t="s">
        <v>42962</v>
      </c>
      <c r="F2548" s="15">
        <v>46084</v>
      </c>
      <c r="G2548" s="15"/>
      <c r="I2548" t="s">
        <v>1644</v>
      </c>
      <c r="K2548" t="s">
        <v>1266</v>
      </c>
      <c r="N2548" t="s">
        <v>35662</v>
      </c>
      <c r="O2548" t="s">
        <v>1565</v>
      </c>
      <c r="P2548" t="s">
        <v>35903</v>
      </c>
      <c r="Q2548" t="s">
        <v>35897</v>
      </c>
      <c r="R2548" t="s">
        <v>35905</v>
      </c>
      <c r="S2548" t="s">
        <v>35700</v>
      </c>
      <c r="T2548" t="s">
        <v>43435</v>
      </c>
      <c r="U2548" s="98">
        <v>8000</v>
      </c>
      <c r="V2548" s="98">
        <v>0</v>
      </c>
    </row>
    <row r="2549" spans="1:22" ht="15" customHeight="1">
      <c r="A2549" t="s">
        <v>43436</v>
      </c>
      <c r="B2549" t="s">
        <v>35895</v>
      </c>
      <c r="C2549" s="15">
        <v>46085</v>
      </c>
      <c r="D2549" s="15">
        <v>46095</v>
      </c>
      <c r="E2549" t="s">
        <v>42962</v>
      </c>
      <c r="F2549" s="15">
        <v>46085</v>
      </c>
      <c r="G2549" s="15"/>
      <c r="I2549" t="s">
        <v>3858</v>
      </c>
      <c r="K2549" t="s">
        <v>1270</v>
      </c>
      <c r="N2549" t="s">
        <v>35686</v>
      </c>
      <c r="O2549" t="s">
        <v>35902</v>
      </c>
      <c r="P2549" t="s">
        <v>35910</v>
      </c>
      <c r="Q2549" t="s">
        <v>35904</v>
      </c>
      <c r="R2549" t="s">
        <v>35898</v>
      </c>
      <c r="S2549" t="s">
        <v>35708</v>
      </c>
      <c r="T2549" t="s">
        <v>43437</v>
      </c>
      <c r="U2549" s="98">
        <v>2160</v>
      </c>
      <c r="V2549" s="98">
        <v>0</v>
      </c>
    </row>
    <row r="2550" spans="1:22" ht="15" customHeight="1">
      <c r="A2550" t="s">
        <v>43438</v>
      </c>
      <c r="B2550" t="s">
        <v>35895</v>
      </c>
      <c r="C2550" s="15">
        <v>46086</v>
      </c>
      <c r="D2550" s="15">
        <v>46097</v>
      </c>
      <c r="E2550" t="s">
        <v>42962</v>
      </c>
      <c r="F2550" s="15">
        <v>46086</v>
      </c>
      <c r="G2550" s="15"/>
      <c r="J2550" t="s">
        <v>261</v>
      </c>
      <c r="K2550" t="s">
        <v>1273</v>
      </c>
      <c r="N2550" t="s">
        <v>35638</v>
      </c>
      <c r="O2550" t="s">
        <v>35909</v>
      </c>
      <c r="P2550" t="s">
        <v>35915</v>
      </c>
      <c r="Q2550" t="s">
        <v>35904</v>
      </c>
      <c r="R2550" t="s">
        <v>35898</v>
      </c>
      <c r="S2550" t="s">
        <v>35714</v>
      </c>
      <c r="T2550" t="s">
        <v>43439</v>
      </c>
      <c r="U2550" s="98">
        <v>1025</v>
      </c>
      <c r="V2550" s="98">
        <v>0</v>
      </c>
    </row>
    <row r="2551" spans="1:22" ht="15" customHeight="1">
      <c r="A2551" t="s">
        <v>43440</v>
      </c>
      <c r="B2551" t="s">
        <v>35895</v>
      </c>
      <c r="C2551" s="15">
        <v>46087</v>
      </c>
      <c r="D2551" s="15">
        <v>46099</v>
      </c>
      <c r="E2551" t="s">
        <v>42962</v>
      </c>
      <c r="F2551" s="15">
        <v>46087</v>
      </c>
      <c r="G2551" s="15"/>
      <c r="I2551" t="s">
        <v>3864</v>
      </c>
      <c r="K2551" t="s">
        <v>1277</v>
      </c>
      <c r="N2551" t="s">
        <v>35638</v>
      </c>
      <c r="O2551" t="s">
        <v>35914</v>
      </c>
      <c r="P2551" t="s">
        <v>35920</v>
      </c>
      <c r="Q2551" t="s">
        <v>35897</v>
      </c>
      <c r="R2551" t="s">
        <v>35905</v>
      </c>
      <c r="S2551" t="s">
        <v>35723</v>
      </c>
      <c r="T2551" t="s">
        <v>43441</v>
      </c>
      <c r="U2551" s="98">
        <v>2325</v>
      </c>
      <c r="V2551" s="98">
        <v>0</v>
      </c>
    </row>
    <row r="2552" spans="1:22" ht="15" customHeight="1">
      <c r="A2552" t="s">
        <v>43442</v>
      </c>
      <c r="B2552" t="s">
        <v>35895</v>
      </c>
      <c r="C2552" s="15">
        <v>46088</v>
      </c>
      <c r="D2552" s="15">
        <v>46101</v>
      </c>
      <c r="E2552" t="s">
        <v>42962</v>
      </c>
      <c r="F2552" s="15">
        <v>46088</v>
      </c>
      <c r="G2552" s="15"/>
      <c r="I2552" t="s">
        <v>3867</v>
      </c>
      <c r="K2552" t="s">
        <v>1280</v>
      </c>
      <c r="N2552" t="s">
        <v>35638</v>
      </c>
      <c r="O2552" t="s">
        <v>35919</v>
      </c>
      <c r="P2552" t="s">
        <v>35896</v>
      </c>
      <c r="Q2552" t="s">
        <v>35904</v>
      </c>
      <c r="R2552" t="s">
        <v>35898</v>
      </c>
      <c r="S2552" t="s">
        <v>35730</v>
      </c>
      <c r="T2552" t="s">
        <v>43443</v>
      </c>
      <c r="U2552" s="98">
        <v>1025</v>
      </c>
      <c r="V2552" s="98">
        <v>0</v>
      </c>
    </row>
    <row r="2553" spans="1:22" ht="15" customHeight="1">
      <c r="A2553" t="s">
        <v>43444</v>
      </c>
      <c r="B2553" t="s">
        <v>35895</v>
      </c>
      <c r="C2553" s="15">
        <v>46089</v>
      </c>
      <c r="D2553" s="15">
        <v>46103</v>
      </c>
      <c r="E2553" t="s">
        <v>42962</v>
      </c>
      <c r="F2553" s="15">
        <v>46089</v>
      </c>
      <c r="G2553" s="15"/>
      <c r="I2553" t="s">
        <v>3870</v>
      </c>
      <c r="K2553" t="s">
        <v>1284</v>
      </c>
      <c r="N2553" t="s">
        <v>35649</v>
      </c>
      <c r="O2553" t="s">
        <v>35924</v>
      </c>
      <c r="P2553" t="s">
        <v>35903</v>
      </c>
      <c r="Q2553" t="s">
        <v>35904</v>
      </c>
      <c r="R2553" t="s">
        <v>35905</v>
      </c>
      <c r="S2553" t="s">
        <v>35737</v>
      </c>
      <c r="T2553" t="s">
        <v>43445</v>
      </c>
      <c r="U2553" s="98">
        <v>5070</v>
      </c>
      <c r="V2553" s="98">
        <v>0</v>
      </c>
    </row>
    <row r="2554" spans="1:22" ht="15" customHeight="1">
      <c r="A2554" t="s">
        <v>43446</v>
      </c>
      <c r="B2554" t="s">
        <v>35895</v>
      </c>
      <c r="C2554" s="15">
        <v>46090</v>
      </c>
      <c r="D2554" s="15">
        <v>46105</v>
      </c>
      <c r="E2554" t="s">
        <v>42962</v>
      </c>
      <c r="F2554" s="15">
        <v>46090</v>
      </c>
      <c r="G2554" s="15"/>
      <c r="J2554" t="s">
        <v>295</v>
      </c>
      <c r="K2554" t="s">
        <v>1288</v>
      </c>
      <c r="N2554" t="s">
        <v>35649</v>
      </c>
      <c r="O2554" t="s">
        <v>1565</v>
      </c>
      <c r="P2554" t="s">
        <v>35910</v>
      </c>
      <c r="Q2554" t="s">
        <v>35897</v>
      </c>
      <c r="R2554" t="s">
        <v>35898</v>
      </c>
      <c r="S2554" t="s">
        <v>35744</v>
      </c>
      <c r="T2554" t="s">
        <v>43447</v>
      </c>
      <c r="U2554" s="98">
        <v>8665</v>
      </c>
      <c r="V2554" s="98">
        <v>0</v>
      </c>
    </row>
    <row r="2555" spans="1:22" ht="15" customHeight="1">
      <c r="A2555" t="s">
        <v>43448</v>
      </c>
      <c r="B2555" t="s">
        <v>35895</v>
      </c>
      <c r="C2555" s="15">
        <v>46091</v>
      </c>
      <c r="D2555" s="15">
        <v>46107</v>
      </c>
      <c r="E2555" t="s">
        <v>42962</v>
      </c>
      <c r="F2555" s="15">
        <v>46091</v>
      </c>
      <c r="G2555" s="15"/>
      <c r="I2555" t="s">
        <v>1665</v>
      </c>
      <c r="K2555" t="s">
        <v>1291</v>
      </c>
      <c r="N2555" t="s">
        <v>35674</v>
      </c>
      <c r="O2555" t="s">
        <v>35902</v>
      </c>
      <c r="P2555" t="s">
        <v>35915</v>
      </c>
      <c r="Q2555" t="s">
        <v>35904</v>
      </c>
      <c r="R2555" t="s">
        <v>35898</v>
      </c>
      <c r="S2555" t="s">
        <v>35750</v>
      </c>
      <c r="T2555" t="s">
        <v>43449</v>
      </c>
      <c r="U2555" s="98">
        <v>1416</v>
      </c>
      <c r="V2555" s="98">
        <v>0</v>
      </c>
    </row>
    <row r="2556" spans="1:22" ht="15" customHeight="1">
      <c r="A2556" t="s">
        <v>43450</v>
      </c>
      <c r="B2556" t="s">
        <v>35895</v>
      </c>
      <c r="C2556" s="15">
        <v>46092</v>
      </c>
      <c r="D2556" s="15">
        <v>46109</v>
      </c>
      <c r="E2556" t="s">
        <v>42962</v>
      </c>
      <c r="F2556" s="15">
        <v>46092</v>
      </c>
      <c r="G2556" s="15"/>
      <c r="I2556" t="s">
        <v>3878</v>
      </c>
      <c r="K2556" t="s">
        <v>1294</v>
      </c>
      <c r="N2556" t="s">
        <v>35662</v>
      </c>
      <c r="O2556" t="s">
        <v>35909</v>
      </c>
      <c r="P2556" t="s">
        <v>35920</v>
      </c>
      <c r="Q2556" t="s">
        <v>35904</v>
      </c>
      <c r="R2556" t="s">
        <v>35905</v>
      </c>
      <c r="S2556" t="s">
        <v>35755</v>
      </c>
      <c r="T2556" t="s">
        <v>43451</v>
      </c>
      <c r="U2556" s="98">
        <v>3920</v>
      </c>
      <c r="V2556" s="98">
        <v>0</v>
      </c>
    </row>
    <row r="2557" spans="1:22" ht="15" customHeight="1">
      <c r="A2557" t="s">
        <v>43452</v>
      </c>
      <c r="B2557" t="s">
        <v>35895</v>
      </c>
      <c r="C2557" s="15">
        <v>46093</v>
      </c>
      <c r="D2557" s="15">
        <v>46096</v>
      </c>
      <c r="E2557" t="s">
        <v>42962</v>
      </c>
      <c r="F2557" s="15">
        <v>46093</v>
      </c>
      <c r="G2557" s="15"/>
      <c r="I2557" t="s">
        <v>3881</v>
      </c>
      <c r="K2557" t="s">
        <v>1297</v>
      </c>
      <c r="N2557" t="s">
        <v>35686</v>
      </c>
      <c r="O2557" t="s">
        <v>35914</v>
      </c>
      <c r="P2557" t="s">
        <v>35896</v>
      </c>
      <c r="Q2557" t="s">
        <v>35897</v>
      </c>
      <c r="R2557" t="s">
        <v>35898</v>
      </c>
      <c r="S2557" t="s">
        <v>35760</v>
      </c>
      <c r="T2557" t="s">
        <v>43453</v>
      </c>
      <c r="U2557" s="98">
        <v>4940</v>
      </c>
      <c r="V2557" s="98">
        <v>0</v>
      </c>
    </row>
    <row r="2558" spans="1:22" ht="15" customHeight="1">
      <c r="A2558" t="s">
        <v>43454</v>
      </c>
      <c r="B2558" t="s">
        <v>35895</v>
      </c>
      <c r="C2558" s="15">
        <v>46094</v>
      </c>
      <c r="D2558" s="15">
        <v>46098</v>
      </c>
      <c r="E2558" t="s">
        <v>42962</v>
      </c>
      <c r="F2558" s="15">
        <v>46094</v>
      </c>
      <c r="G2558" s="15"/>
      <c r="J2558" t="s">
        <v>285</v>
      </c>
      <c r="K2558" t="s">
        <v>1301</v>
      </c>
      <c r="N2558" t="s">
        <v>35638</v>
      </c>
      <c r="O2558" t="s">
        <v>35919</v>
      </c>
      <c r="P2558" t="s">
        <v>35903</v>
      </c>
      <c r="Q2558" t="s">
        <v>35904</v>
      </c>
      <c r="R2558" t="s">
        <v>35905</v>
      </c>
      <c r="S2558" t="s">
        <v>35765</v>
      </c>
      <c r="T2558" t="s">
        <v>43455</v>
      </c>
      <c r="U2558" s="98">
        <v>1075</v>
      </c>
      <c r="V2558" s="98">
        <v>0</v>
      </c>
    </row>
    <row r="2559" spans="1:22" ht="15" customHeight="1">
      <c r="A2559" t="s">
        <v>43456</v>
      </c>
      <c r="B2559" t="s">
        <v>35895</v>
      </c>
      <c r="C2559" s="15">
        <v>46095</v>
      </c>
      <c r="D2559" s="15">
        <v>46100</v>
      </c>
      <c r="E2559" t="s">
        <v>42962</v>
      </c>
      <c r="F2559" s="15">
        <v>46095</v>
      </c>
      <c r="G2559" s="15"/>
      <c r="I2559" t="s">
        <v>3887</v>
      </c>
      <c r="K2559" t="s">
        <v>1304</v>
      </c>
      <c r="N2559" t="s">
        <v>35638</v>
      </c>
      <c r="O2559" t="s">
        <v>35924</v>
      </c>
      <c r="P2559" t="s">
        <v>35910</v>
      </c>
      <c r="Q2559" t="s">
        <v>35904</v>
      </c>
      <c r="R2559" t="s">
        <v>35898</v>
      </c>
      <c r="S2559" t="s">
        <v>35770</v>
      </c>
      <c r="T2559" t="s">
        <v>43457</v>
      </c>
      <c r="U2559" s="98">
        <v>1075</v>
      </c>
      <c r="V2559" s="98">
        <v>0</v>
      </c>
    </row>
    <row r="2560" spans="1:22" ht="15" customHeight="1">
      <c r="A2560" t="s">
        <v>43458</v>
      </c>
      <c r="B2560" t="s">
        <v>35895</v>
      </c>
      <c r="C2560" s="15">
        <v>46096</v>
      </c>
      <c r="D2560" s="15">
        <v>46102</v>
      </c>
      <c r="E2560" t="s">
        <v>42962</v>
      </c>
      <c r="F2560" s="15">
        <v>46096</v>
      </c>
      <c r="G2560" s="15"/>
      <c r="I2560" t="s">
        <v>3891</v>
      </c>
      <c r="K2560" t="s">
        <v>1308</v>
      </c>
      <c r="N2560" t="s">
        <v>35638</v>
      </c>
      <c r="O2560" t="s">
        <v>1565</v>
      </c>
      <c r="P2560" t="s">
        <v>35915</v>
      </c>
      <c r="Q2560" t="s">
        <v>35897</v>
      </c>
      <c r="R2560" t="s">
        <v>35898</v>
      </c>
      <c r="S2560" t="s">
        <v>35775</v>
      </c>
      <c r="T2560" t="s">
        <v>43459</v>
      </c>
      <c r="U2560" s="98">
        <v>2415</v>
      </c>
      <c r="V2560" s="98">
        <v>0</v>
      </c>
    </row>
    <row r="2561" spans="1:22" ht="15" customHeight="1">
      <c r="A2561" t="s">
        <v>43460</v>
      </c>
      <c r="B2561" t="s">
        <v>35895</v>
      </c>
      <c r="C2561" s="15">
        <v>46097</v>
      </c>
      <c r="D2561" s="15">
        <v>46104</v>
      </c>
      <c r="E2561" t="s">
        <v>42962</v>
      </c>
      <c r="F2561" s="15">
        <v>46097</v>
      </c>
      <c r="G2561" s="15"/>
      <c r="I2561" t="s">
        <v>3894</v>
      </c>
      <c r="K2561" t="s">
        <v>1312</v>
      </c>
      <c r="N2561" t="s">
        <v>35649</v>
      </c>
      <c r="O2561" t="s">
        <v>35902</v>
      </c>
      <c r="P2561" t="s">
        <v>35920</v>
      </c>
      <c r="Q2561" t="s">
        <v>35904</v>
      </c>
      <c r="R2561" t="s">
        <v>35905</v>
      </c>
      <c r="S2561" t="s">
        <v>35780</v>
      </c>
      <c r="T2561" t="s">
        <v>43461</v>
      </c>
      <c r="U2561" s="98">
        <v>4650</v>
      </c>
      <c r="V2561" s="98">
        <v>0</v>
      </c>
    </row>
    <row r="2562" spans="1:22" ht="15" customHeight="1">
      <c r="A2562" t="s">
        <v>43462</v>
      </c>
      <c r="B2562" t="s">
        <v>36330</v>
      </c>
      <c r="C2562" s="15">
        <v>46098</v>
      </c>
      <c r="D2562" s="15">
        <v>46106</v>
      </c>
      <c r="E2562" t="s">
        <v>42962</v>
      </c>
      <c r="F2562" s="15">
        <v>46098</v>
      </c>
      <c r="G2562" s="15"/>
      <c r="H2562" t="s">
        <v>9733</v>
      </c>
      <c r="M2562" t="s">
        <v>275</v>
      </c>
      <c r="N2562" t="s">
        <v>35649</v>
      </c>
      <c r="O2562" t="s">
        <v>35909</v>
      </c>
      <c r="P2562" t="s">
        <v>35896</v>
      </c>
      <c r="Q2562" t="s">
        <v>35897</v>
      </c>
      <c r="R2562" t="s">
        <v>35898</v>
      </c>
      <c r="S2562" t="s">
        <v>35785</v>
      </c>
      <c r="T2562" t="s">
        <v>43463</v>
      </c>
      <c r="U2562" s="98">
        <v>8005</v>
      </c>
      <c r="V2562" s="98">
        <v>0</v>
      </c>
    </row>
    <row r="2563" spans="1:22" ht="15" customHeight="1">
      <c r="A2563" t="s">
        <v>43464</v>
      </c>
      <c r="B2563" t="s">
        <v>36330</v>
      </c>
      <c r="C2563" s="15">
        <v>46099</v>
      </c>
      <c r="D2563" s="15">
        <v>46108</v>
      </c>
      <c r="E2563" t="s">
        <v>42962</v>
      </c>
      <c r="F2563" s="15">
        <v>46099</v>
      </c>
      <c r="G2563" s="15"/>
      <c r="H2563" t="s">
        <v>9747</v>
      </c>
      <c r="M2563" t="s">
        <v>285</v>
      </c>
      <c r="N2563" t="s">
        <v>35674</v>
      </c>
      <c r="O2563" t="s">
        <v>35914</v>
      </c>
      <c r="P2563" t="s">
        <v>35903</v>
      </c>
      <c r="Q2563" t="s">
        <v>35904</v>
      </c>
      <c r="R2563" t="s">
        <v>35905</v>
      </c>
      <c r="S2563" t="s">
        <v>35790</v>
      </c>
      <c r="T2563" t="s">
        <v>43465</v>
      </c>
      <c r="U2563" s="98">
        <v>1290</v>
      </c>
      <c r="V2563" s="98">
        <v>0</v>
      </c>
    </row>
    <row r="2564" spans="1:22" ht="15" customHeight="1">
      <c r="A2564" t="s">
        <v>43466</v>
      </c>
      <c r="B2564" t="s">
        <v>36330</v>
      </c>
      <c r="C2564" s="15">
        <v>46100</v>
      </c>
      <c r="D2564" s="15">
        <v>46109</v>
      </c>
      <c r="E2564" t="s">
        <v>42962</v>
      </c>
      <c r="F2564" s="15">
        <v>46100</v>
      </c>
      <c r="G2564" s="15"/>
      <c r="H2564" t="s">
        <v>9759</v>
      </c>
      <c r="M2564" t="s">
        <v>295</v>
      </c>
      <c r="N2564" t="s">
        <v>35662</v>
      </c>
      <c r="O2564" t="s">
        <v>35919</v>
      </c>
      <c r="P2564" t="s">
        <v>35910</v>
      </c>
      <c r="Q2564" t="s">
        <v>35897</v>
      </c>
      <c r="R2564" t="s">
        <v>35898</v>
      </c>
      <c r="S2564" t="s">
        <v>35795</v>
      </c>
      <c r="T2564" t="s">
        <v>43467</v>
      </c>
      <c r="U2564" s="98">
        <v>7800</v>
      </c>
      <c r="V2564" s="98">
        <v>0</v>
      </c>
    </row>
    <row r="2565" spans="1:22" ht="15" customHeight="1">
      <c r="A2565" t="s">
        <v>43468</v>
      </c>
      <c r="B2565" t="s">
        <v>36330</v>
      </c>
      <c r="C2565" s="15">
        <v>46101</v>
      </c>
      <c r="D2565" s="15">
        <v>46109</v>
      </c>
      <c r="E2565" t="s">
        <v>42962</v>
      </c>
      <c r="F2565" s="15">
        <v>46101</v>
      </c>
      <c r="G2565" s="15"/>
      <c r="H2565" t="s">
        <v>9772</v>
      </c>
      <c r="M2565" t="s">
        <v>261</v>
      </c>
      <c r="N2565" t="s">
        <v>35686</v>
      </c>
      <c r="O2565" t="s">
        <v>35924</v>
      </c>
      <c r="P2565" t="s">
        <v>35915</v>
      </c>
      <c r="Q2565" t="s">
        <v>35904</v>
      </c>
      <c r="R2565" t="s">
        <v>35898</v>
      </c>
      <c r="S2565" t="s">
        <v>35800</v>
      </c>
      <c r="T2565" t="s">
        <v>43469</v>
      </c>
      <c r="U2565" s="98">
        <v>2120</v>
      </c>
      <c r="V2565" s="98">
        <v>0</v>
      </c>
    </row>
    <row r="2566" spans="1:22" ht="15" customHeight="1">
      <c r="A2566" t="s">
        <v>43470</v>
      </c>
      <c r="B2566" t="s">
        <v>36330</v>
      </c>
      <c r="C2566" s="15">
        <v>46102</v>
      </c>
      <c r="D2566" s="15">
        <v>46114</v>
      </c>
      <c r="E2566" t="s">
        <v>42962</v>
      </c>
      <c r="F2566" s="15">
        <v>46102</v>
      </c>
      <c r="G2566" s="15"/>
      <c r="H2566" t="s">
        <v>9783</v>
      </c>
      <c r="M2566" t="s">
        <v>20946</v>
      </c>
      <c r="N2566" t="s">
        <v>35638</v>
      </c>
      <c r="O2566" t="s">
        <v>1565</v>
      </c>
      <c r="P2566" t="s">
        <v>35920</v>
      </c>
      <c r="Q2566" t="s">
        <v>35897</v>
      </c>
      <c r="R2566" t="s">
        <v>35905</v>
      </c>
      <c r="S2566" t="s">
        <v>35805</v>
      </c>
      <c r="T2566" t="s">
        <v>43471</v>
      </c>
      <c r="U2566" s="98">
        <v>2280</v>
      </c>
      <c r="V2566" s="98">
        <v>0</v>
      </c>
    </row>
    <row r="2567" spans="1:22" ht="15" customHeight="1">
      <c r="A2567" t="s">
        <v>43472</v>
      </c>
      <c r="B2567" t="s">
        <v>36330</v>
      </c>
      <c r="C2567" s="15">
        <v>46103</v>
      </c>
      <c r="D2567" s="15">
        <v>46116</v>
      </c>
      <c r="E2567" t="s">
        <v>42962</v>
      </c>
      <c r="F2567" s="15">
        <v>46103</v>
      </c>
      <c r="G2567" s="15"/>
      <c r="H2567" t="s">
        <v>9795</v>
      </c>
      <c r="M2567" t="s">
        <v>275</v>
      </c>
      <c r="N2567" t="s">
        <v>35638</v>
      </c>
      <c r="O2567" t="s">
        <v>35902</v>
      </c>
      <c r="P2567" t="s">
        <v>35896</v>
      </c>
      <c r="Q2567" t="s">
        <v>35904</v>
      </c>
      <c r="R2567" t="s">
        <v>35898</v>
      </c>
      <c r="S2567" t="s">
        <v>35810</v>
      </c>
      <c r="T2567" t="s">
        <v>43473</v>
      </c>
      <c r="U2567" s="98">
        <v>1000</v>
      </c>
      <c r="V2567" s="98">
        <v>0</v>
      </c>
    </row>
    <row r="2568" spans="1:22" ht="15" customHeight="1">
      <c r="A2568" t="s">
        <v>43474</v>
      </c>
      <c r="B2568" t="s">
        <v>36330</v>
      </c>
      <c r="C2568" s="15">
        <v>46104</v>
      </c>
      <c r="D2568" s="15">
        <v>46118</v>
      </c>
      <c r="E2568" t="s">
        <v>42962</v>
      </c>
      <c r="F2568" s="15">
        <v>46104</v>
      </c>
      <c r="G2568" s="15"/>
      <c r="H2568" t="s">
        <v>9805</v>
      </c>
      <c r="M2568" t="s">
        <v>285</v>
      </c>
      <c r="N2568" t="s">
        <v>35638</v>
      </c>
      <c r="O2568" t="s">
        <v>35909</v>
      </c>
      <c r="P2568" t="s">
        <v>35903</v>
      </c>
      <c r="Q2568" t="s">
        <v>35897</v>
      </c>
      <c r="R2568" t="s">
        <v>35905</v>
      </c>
      <c r="S2568" t="s">
        <v>35815</v>
      </c>
      <c r="T2568" t="s">
        <v>43475</v>
      </c>
      <c r="U2568" s="98">
        <v>2280</v>
      </c>
      <c r="V2568" s="98">
        <v>0</v>
      </c>
    </row>
    <row r="2569" spans="1:22" ht="15" customHeight="1">
      <c r="A2569" t="s">
        <v>43476</v>
      </c>
      <c r="B2569" t="s">
        <v>36330</v>
      </c>
      <c r="C2569" s="15">
        <v>46105</v>
      </c>
      <c r="D2569" s="15">
        <v>46120</v>
      </c>
      <c r="E2569" t="s">
        <v>42962</v>
      </c>
      <c r="F2569" s="15">
        <v>46105</v>
      </c>
      <c r="G2569" s="15"/>
      <c r="H2569" t="s">
        <v>9817</v>
      </c>
      <c r="M2569" t="s">
        <v>295</v>
      </c>
      <c r="N2569" t="s">
        <v>35649</v>
      </c>
      <c r="O2569" t="s">
        <v>35914</v>
      </c>
      <c r="P2569" t="s">
        <v>35910</v>
      </c>
      <c r="Q2569" t="s">
        <v>35904</v>
      </c>
      <c r="R2569" t="s">
        <v>35898</v>
      </c>
      <c r="S2569" t="s">
        <v>35820</v>
      </c>
      <c r="T2569" t="s">
        <v>43477</v>
      </c>
      <c r="U2569" s="98">
        <v>4930</v>
      </c>
      <c r="V2569" s="98">
        <v>0</v>
      </c>
    </row>
    <row r="2570" spans="1:22" ht="15" customHeight="1">
      <c r="A2570" t="s">
        <v>43478</v>
      </c>
      <c r="B2570" t="s">
        <v>36330</v>
      </c>
      <c r="C2570" s="15">
        <v>46106</v>
      </c>
      <c r="D2570" s="15">
        <v>46122</v>
      </c>
      <c r="E2570" t="s">
        <v>42962</v>
      </c>
      <c r="F2570" s="15">
        <v>46106</v>
      </c>
      <c r="G2570" s="15"/>
      <c r="H2570" t="s">
        <v>9827</v>
      </c>
      <c r="M2570" t="s">
        <v>261</v>
      </c>
      <c r="N2570" t="s">
        <v>35649</v>
      </c>
      <c r="O2570" t="s">
        <v>35919</v>
      </c>
      <c r="P2570" t="s">
        <v>35915</v>
      </c>
      <c r="Q2570" t="s">
        <v>35897</v>
      </c>
      <c r="R2570" t="s">
        <v>35898</v>
      </c>
      <c r="S2570" t="s">
        <v>35825</v>
      </c>
      <c r="T2570" t="s">
        <v>43479</v>
      </c>
      <c r="U2570" s="98">
        <v>8445</v>
      </c>
      <c r="V2570" s="98">
        <v>0</v>
      </c>
    </row>
    <row r="2571" spans="1:22" ht="15" customHeight="1">
      <c r="A2571" t="s">
        <v>43480</v>
      </c>
      <c r="B2571" t="s">
        <v>36330</v>
      </c>
      <c r="C2571" s="15">
        <v>46107</v>
      </c>
      <c r="D2571" s="15">
        <v>46124</v>
      </c>
      <c r="E2571" t="s">
        <v>42962</v>
      </c>
      <c r="F2571" s="15">
        <v>46107</v>
      </c>
      <c r="G2571" s="15"/>
      <c r="H2571" t="s">
        <v>9838</v>
      </c>
      <c r="M2571" t="s">
        <v>20946</v>
      </c>
      <c r="N2571" t="s">
        <v>35674</v>
      </c>
      <c r="O2571" t="s">
        <v>35924</v>
      </c>
      <c r="P2571" t="s">
        <v>35920</v>
      </c>
      <c r="Q2571" t="s">
        <v>35904</v>
      </c>
      <c r="R2571" t="s">
        <v>35905</v>
      </c>
      <c r="S2571" t="s">
        <v>35829</v>
      </c>
      <c r="T2571" t="s">
        <v>43481</v>
      </c>
      <c r="U2571" s="98">
        <v>1380</v>
      </c>
      <c r="V2571" s="98">
        <v>0</v>
      </c>
    </row>
    <row r="2572" spans="1:22" ht="15" customHeight="1">
      <c r="A2572" t="s">
        <v>43482</v>
      </c>
      <c r="B2572" t="s">
        <v>36330</v>
      </c>
      <c r="C2572" s="15">
        <v>46108</v>
      </c>
      <c r="D2572" s="15">
        <v>46109</v>
      </c>
      <c r="E2572" t="s">
        <v>42962</v>
      </c>
      <c r="F2572" s="15">
        <v>46108</v>
      </c>
      <c r="G2572" s="15"/>
      <c r="H2572" t="s">
        <v>9850</v>
      </c>
      <c r="M2572" t="s">
        <v>275</v>
      </c>
      <c r="N2572" t="s">
        <v>35662</v>
      </c>
      <c r="O2572" t="s">
        <v>1565</v>
      </c>
      <c r="P2572" t="s">
        <v>35896</v>
      </c>
      <c r="Q2572" t="s">
        <v>35897</v>
      </c>
      <c r="R2572" t="s">
        <v>35898</v>
      </c>
      <c r="S2572" t="s">
        <v>35833</v>
      </c>
      <c r="T2572" t="s">
        <v>43483</v>
      </c>
      <c r="U2572" s="98">
        <v>8000</v>
      </c>
      <c r="V2572" s="98">
        <v>0</v>
      </c>
    </row>
    <row r="2573" spans="1:22" ht="15" customHeight="1">
      <c r="A2573" t="s">
        <v>43484</v>
      </c>
      <c r="B2573" t="s">
        <v>36330</v>
      </c>
      <c r="C2573" s="15">
        <v>46109</v>
      </c>
      <c r="D2573" s="15">
        <v>46113</v>
      </c>
      <c r="E2573" t="s">
        <v>42962</v>
      </c>
      <c r="F2573" s="15">
        <v>46109</v>
      </c>
      <c r="G2573" s="15"/>
      <c r="H2573" t="s">
        <v>9858</v>
      </c>
      <c r="M2573" t="s">
        <v>285</v>
      </c>
      <c r="N2573" t="s">
        <v>35686</v>
      </c>
      <c r="O2573" t="s">
        <v>35902</v>
      </c>
      <c r="P2573" t="s">
        <v>35903</v>
      </c>
      <c r="Q2573" t="s">
        <v>35904</v>
      </c>
      <c r="R2573" t="s">
        <v>35905</v>
      </c>
      <c r="S2573" t="s">
        <v>35837</v>
      </c>
      <c r="T2573" t="s">
        <v>43485</v>
      </c>
      <c r="U2573" s="98">
        <v>2240</v>
      </c>
      <c r="V2573" s="98">
        <v>0</v>
      </c>
    </row>
    <row r="2574" spans="1:22" ht="15" customHeight="1">
      <c r="A2574" t="s">
        <v>43486</v>
      </c>
      <c r="B2574" t="s">
        <v>36330</v>
      </c>
      <c r="C2574" s="15">
        <v>46110</v>
      </c>
      <c r="D2574" s="15">
        <v>46115</v>
      </c>
      <c r="E2574" t="s">
        <v>42962</v>
      </c>
      <c r="F2574" s="15">
        <v>46110</v>
      </c>
      <c r="G2574" s="15"/>
      <c r="H2574" t="s">
        <v>9867</v>
      </c>
      <c r="M2574" t="s">
        <v>295</v>
      </c>
      <c r="N2574" t="s">
        <v>35638</v>
      </c>
      <c r="O2574" t="s">
        <v>35909</v>
      </c>
      <c r="P2574" t="s">
        <v>35910</v>
      </c>
      <c r="Q2574" t="s">
        <v>35897</v>
      </c>
      <c r="R2574" t="s">
        <v>35898</v>
      </c>
      <c r="S2574" t="s">
        <v>35841</v>
      </c>
      <c r="T2574" t="s">
        <v>43487</v>
      </c>
      <c r="U2574" s="98">
        <v>2370</v>
      </c>
      <c r="V2574" s="98">
        <v>0</v>
      </c>
    </row>
    <row r="2575" spans="1:22" ht="15" customHeight="1">
      <c r="A2575" t="s">
        <v>43488</v>
      </c>
      <c r="B2575" t="s">
        <v>36330</v>
      </c>
      <c r="C2575" s="15">
        <v>46111</v>
      </c>
      <c r="D2575" s="15">
        <v>46117</v>
      </c>
      <c r="E2575" t="s">
        <v>42962</v>
      </c>
      <c r="F2575" s="15">
        <v>46111</v>
      </c>
      <c r="G2575" s="15"/>
      <c r="H2575" t="s">
        <v>9877</v>
      </c>
      <c r="M2575" t="s">
        <v>261</v>
      </c>
      <c r="N2575" t="s">
        <v>35638</v>
      </c>
      <c r="O2575" t="s">
        <v>35914</v>
      </c>
      <c r="P2575" t="s">
        <v>35915</v>
      </c>
      <c r="Q2575" t="s">
        <v>35904</v>
      </c>
      <c r="R2575" t="s">
        <v>35898</v>
      </c>
      <c r="S2575" t="s">
        <v>35845</v>
      </c>
      <c r="T2575" t="s">
        <v>43489</v>
      </c>
      <c r="U2575" s="98">
        <v>1050</v>
      </c>
      <c r="V2575" s="98">
        <v>0</v>
      </c>
    </row>
    <row r="2576" spans="1:22" ht="15" customHeight="1">
      <c r="A2576" t="s">
        <v>43490</v>
      </c>
      <c r="B2576" t="s">
        <v>36330</v>
      </c>
      <c r="C2576" s="15">
        <v>46112</v>
      </c>
      <c r="D2576" s="15">
        <v>46119</v>
      </c>
      <c r="E2576" t="s">
        <v>42962</v>
      </c>
      <c r="F2576" s="15">
        <v>46112</v>
      </c>
      <c r="G2576" s="15"/>
      <c r="H2576" t="s">
        <v>9886</v>
      </c>
      <c r="M2576" t="s">
        <v>20946</v>
      </c>
      <c r="N2576" t="s">
        <v>35638</v>
      </c>
      <c r="O2576" t="s">
        <v>35919</v>
      </c>
      <c r="P2576" t="s">
        <v>35920</v>
      </c>
      <c r="Q2576" t="s">
        <v>35897</v>
      </c>
      <c r="R2576" t="s">
        <v>35905</v>
      </c>
      <c r="S2576" t="s">
        <v>35849</v>
      </c>
      <c r="T2576" t="s">
        <v>43491</v>
      </c>
      <c r="U2576" s="98">
        <v>2370</v>
      </c>
      <c r="V2576" s="98">
        <v>0</v>
      </c>
    </row>
    <row r="2577" spans="1:22" ht="15" customHeight="1">
      <c r="A2577" t="s">
        <v>43492</v>
      </c>
      <c r="B2577" t="s">
        <v>36330</v>
      </c>
      <c r="C2577" s="15">
        <v>46082</v>
      </c>
      <c r="D2577" s="15">
        <v>46090</v>
      </c>
      <c r="E2577" t="s">
        <v>42962</v>
      </c>
      <c r="F2577" s="15">
        <v>46082</v>
      </c>
      <c r="G2577" s="15"/>
      <c r="H2577" t="s">
        <v>9895</v>
      </c>
      <c r="M2577" t="s">
        <v>275</v>
      </c>
      <c r="N2577" t="s">
        <v>35649</v>
      </c>
      <c r="O2577" t="s">
        <v>35924</v>
      </c>
      <c r="P2577" t="s">
        <v>35896</v>
      </c>
      <c r="Q2577" t="s">
        <v>35904</v>
      </c>
      <c r="R2577" t="s">
        <v>35898</v>
      </c>
      <c r="S2577" t="s">
        <v>35853</v>
      </c>
      <c r="T2577" t="s">
        <v>43493</v>
      </c>
      <c r="U2577" s="98">
        <v>5210</v>
      </c>
      <c r="V2577" s="98">
        <v>0</v>
      </c>
    </row>
    <row r="2578" spans="1:22" ht="15" customHeight="1">
      <c r="A2578" t="s">
        <v>43494</v>
      </c>
      <c r="B2578" t="s">
        <v>36330</v>
      </c>
      <c r="C2578" s="15">
        <v>46083</v>
      </c>
      <c r="D2578" s="15">
        <v>46092</v>
      </c>
      <c r="E2578" t="s">
        <v>42962</v>
      </c>
      <c r="F2578" s="15">
        <v>46083</v>
      </c>
      <c r="G2578" s="15"/>
      <c r="H2578" t="s">
        <v>9905</v>
      </c>
      <c r="M2578" t="s">
        <v>285</v>
      </c>
      <c r="N2578" t="s">
        <v>35649</v>
      </c>
      <c r="O2578" t="s">
        <v>1565</v>
      </c>
      <c r="P2578" t="s">
        <v>35903</v>
      </c>
      <c r="Q2578" t="s">
        <v>35897</v>
      </c>
      <c r="R2578" t="s">
        <v>35905</v>
      </c>
      <c r="S2578" t="s">
        <v>35857</v>
      </c>
      <c r="T2578" t="s">
        <v>43495</v>
      </c>
      <c r="U2578" s="98">
        <v>8885</v>
      </c>
      <c r="V2578" s="98">
        <v>0</v>
      </c>
    </row>
    <row r="2579" spans="1:22" ht="15" customHeight="1">
      <c r="A2579" t="s">
        <v>43496</v>
      </c>
      <c r="B2579" t="s">
        <v>36330</v>
      </c>
      <c r="C2579" s="15">
        <v>46084</v>
      </c>
      <c r="D2579" s="15">
        <v>46094</v>
      </c>
      <c r="E2579" t="s">
        <v>42962</v>
      </c>
      <c r="F2579" s="15">
        <v>46084</v>
      </c>
      <c r="G2579" s="15"/>
      <c r="H2579" t="s">
        <v>9915</v>
      </c>
      <c r="M2579" t="s">
        <v>295</v>
      </c>
      <c r="N2579" t="s">
        <v>35674</v>
      </c>
      <c r="O2579" t="s">
        <v>35902</v>
      </c>
      <c r="P2579" t="s">
        <v>35910</v>
      </c>
      <c r="Q2579" t="s">
        <v>35904</v>
      </c>
      <c r="R2579" t="s">
        <v>35898</v>
      </c>
      <c r="S2579" t="s">
        <v>35861</v>
      </c>
      <c r="T2579" t="s">
        <v>43497</v>
      </c>
      <c r="U2579" s="98">
        <v>1470</v>
      </c>
      <c r="V2579" s="98">
        <v>0</v>
      </c>
    </row>
    <row r="2580" spans="1:22" ht="15" customHeight="1">
      <c r="A2580" t="s">
        <v>43498</v>
      </c>
      <c r="B2580" t="s">
        <v>36330</v>
      </c>
      <c r="C2580" s="15">
        <v>46085</v>
      </c>
      <c r="D2580" s="15">
        <v>46096</v>
      </c>
      <c r="E2580" t="s">
        <v>42962</v>
      </c>
      <c r="F2580" s="15">
        <v>46085</v>
      </c>
      <c r="G2580" s="15"/>
      <c r="H2580" t="s">
        <v>9924</v>
      </c>
      <c r="M2580" t="s">
        <v>261</v>
      </c>
      <c r="N2580" t="s">
        <v>35662</v>
      </c>
      <c r="O2580" t="s">
        <v>35909</v>
      </c>
      <c r="P2580" t="s">
        <v>35915</v>
      </c>
      <c r="Q2580" t="s">
        <v>35897</v>
      </c>
      <c r="R2580" t="s">
        <v>35898</v>
      </c>
      <c r="S2580" t="s">
        <v>35865</v>
      </c>
      <c r="T2580" t="s">
        <v>43499</v>
      </c>
      <c r="U2580" s="98">
        <v>8200</v>
      </c>
      <c r="V2580" s="98">
        <v>0</v>
      </c>
    </row>
    <row r="2581" spans="1:22" ht="15" customHeight="1">
      <c r="A2581" t="s">
        <v>43500</v>
      </c>
      <c r="B2581" t="s">
        <v>36330</v>
      </c>
      <c r="C2581" s="15">
        <v>46086</v>
      </c>
      <c r="D2581" s="15">
        <v>46098</v>
      </c>
      <c r="E2581" t="s">
        <v>42962</v>
      </c>
      <c r="F2581" s="15">
        <v>46086</v>
      </c>
      <c r="G2581" s="15"/>
      <c r="H2581" t="s">
        <v>9933</v>
      </c>
      <c r="M2581" t="s">
        <v>20946</v>
      </c>
      <c r="N2581" t="s">
        <v>35686</v>
      </c>
      <c r="O2581" t="s">
        <v>35914</v>
      </c>
      <c r="P2581" t="s">
        <v>35920</v>
      </c>
      <c r="Q2581" t="s">
        <v>35904</v>
      </c>
      <c r="R2581" t="s">
        <v>35905</v>
      </c>
      <c r="S2581" t="s">
        <v>35869</v>
      </c>
      <c r="T2581" t="s">
        <v>43501</v>
      </c>
      <c r="U2581" s="98">
        <v>2040</v>
      </c>
      <c r="V2581" s="98">
        <v>0</v>
      </c>
    </row>
    <row r="2582" spans="1:22" ht="15" customHeight="1">
      <c r="A2582" t="s">
        <v>43502</v>
      </c>
      <c r="B2582" t="s">
        <v>36330</v>
      </c>
      <c r="C2582" s="15">
        <v>46087</v>
      </c>
      <c r="D2582" s="15">
        <v>46100</v>
      </c>
      <c r="E2582" t="s">
        <v>1634</v>
      </c>
      <c r="F2582" s="15"/>
      <c r="G2582" s="15"/>
      <c r="H2582" t="s">
        <v>9942</v>
      </c>
      <c r="M2582" t="s">
        <v>275</v>
      </c>
      <c r="N2582" t="s">
        <v>35638</v>
      </c>
      <c r="O2582" t="s">
        <v>35919</v>
      </c>
      <c r="P2582" t="s">
        <v>35896</v>
      </c>
      <c r="Q2582" t="s">
        <v>35897</v>
      </c>
      <c r="R2582" t="s">
        <v>35898</v>
      </c>
      <c r="S2582" t="s">
        <v>35635</v>
      </c>
      <c r="T2582" t="s">
        <v>43503</v>
      </c>
      <c r="U2582" s="98">
        <v>2235</v>
      </c>
      <c r="V2582" s="98">
        <v>0</v>
      </c>
    </row>
    <row r="2583" spans="1:22" ht="15" customHeight="1">
      <c r="A2583" t="s">
        <v>43504</v>
      </c>
      <c r="B2583" t="s">
        <v>36330</v>
      </c>
      <c r="C2583" s="15">
        <v>46088</v>
      </c>
      <c r="D2583" s="15">
        <v>46102</v>
      </c>
      <c r="E2583" t="s">
        <v>1634</v>
      </c>
      <c r="F2583" s="15"/>
      <c r="G2583" s="15"/>
      <c r="H2583" t="s">
        <v>9952</v>
      </c>
      <c r="M2583" t="s">
        <v>285</v>
      </c>
      <c r="N2583" t="s">
        <v>35638</v>
      </c>
      <c r="O2583" t="s">
        <v>35924</v>
      </c>
      <c r="P2583" t="s">
        <v>35903</v>
      </c>
      <c r="Q2583" t="s">
        <v>35904</v>
      </c>
      <c r="R2583" t="s">
        <v>35905</v>
      </c>
      <c r="S2583" t="s">
        <v>35647</v>
      </c>
      <c r="T2583" t="s">
        <v>43505</v>
      </c>
      <c r="U2583" s="98">
        <v>975</v>
      </c>
      <c r="V2583" s="98">
        <v>0</v>
      </c>
    </row>
    <row r="2584" spans="1:22" ht="15" customHeight="1">
      <c r="A2584" t="s">
        <v>43506</v>
      </c>
      <c r="B2584" t="s">
        <v>36330</v>
      </c>
      <c r="C2584" s="15">
        <v>46089</v>
      </c>
      <c r="D2584" s="15">
        <v>46104</v>
      </c>
      <c r="E2584" t="s">
        <v>1634</v>
      </c>
      <c r="F2584" s="15"/>
      <c r="G2584" s="15"/>
      <c r="H2584" t="s">
        <v>9963</v>
      </c>
      <c r="M2584" t="s">
        <v>295</v>
      </c>
      <c r="N2584" t="s">
        <v>35638</v>
      </c>
      <c r="O2584" t="s">
        <v>1565</v>
      </c>
      <c r="P2584" t="s">
        <v>35910</v>
      </c>
      <c r="Q2584" t="s">
        <v>35897</v>
      </c>
      <c r="R2584" t="s">
        <v>35898</v>
      </c>
      <c r="S2584" t="s">
        <v>35660</v>
      </c>
      <c r="T2584" t="s">
        <v>43507</v>
      </c>
      <c r="U2584" s="98">
        <v>2235</v>
      </c>
      <c r="V2584" s="98">
        <v>0</v>
      </c>
    </row>
    <row r="2585" spans="1:22" ht="15" customHeight="1">
      <c r="A2585" t="s">
        <v>43508</v>
      </c>
      <c r="B2585" t="s">
        <v>36330</v>
      </c>
      <c r="C2585" s="15">
        <v>46090</v>
      </c>
      <c r="D2585" s="15">
        <v>46106</v>
      </c>
      <c r="E2585" t="s">
        <v>1634</v>
      </c>
      <c r="F2585" s="15"/>
      <c r="G2585" s="15"/>
      <c r="H2585" t="s">
        <v>9974</v>
      </c>
      <c r="M2585" t="s">
        <v>261</v>
      </c>
      <c r="N2585" t="s">
        <v>35649</v>
      </c>
      <c r="O2585" t="s">
        <v>35902</v>
      </c>
      <c r="P2585" t="s">
        <v>35915</v>
      </c>
      <c r="Q2585" t="s">
        <v>35904</v>
      </c>
      <c r="R2585" t="s">
        <v>35898</v>
      </c>
      <c r="S2585" t="s">
        <v>35672</v>
      </c>
      <c r="T2585" t="s">
        <v>43509</v>
      </c>
      <c r="U2585" s="98">
        <v>4790</v>
      </c>
      <c r="V2585" s="98">
        <v>0</v>
      </c>
    </row>
    <row r="2586" spans="1:22" ht="15" customHeight="1">
      <c r="A2586" t="s">
        <v>43510</v>
      </c>
      <c r="B2586" t="s">
        <v>36330</v>
      </c>
      <c r="C2586" s="15">
        <v>46091</v>
      </c>
      <c r="D2586" s="15">
        <v>46108</v>
      </c>
      <c r="E2586" t="s">
        <v>1634</v>
      </c>
      <c r="F2586" s="15"/>
      <c r="G2586" s="15"/>
      <c r="H2586" t="s">
        <v>9986</v>
      </c>
      <c r="M2586" t="s">
        <v>20946</v>
      </c>
      <c r="N2586" t="s">
        <v>35649</v>
      </c>
      <c r="O2586" t="s">
        <v>35909</v>
      </c>
      <c r="P2586" t="s">
        <v>35920</v>
      </c>
      <c r="Q2586" t="s">
        <v>35897</v>
      </c>
      <c r="R2586" t="s">
        <v>35905</v>
      </c>
      <c r="S2586" t="s">
        <v>35683</v>
      </c>
      <c r="T2586" t="s">
        <v>43511</v>
      </c>
      <c r="U2586" s="98">
        <v>8225</v>
      </c>
      <c r="V2586" s="98">
        <v>0</v>
      </c>
    </row>
    <row r="2587" spans="1:22" ht="15" customHeight="1">
      <c r="A2587" t="s">
        <v>43512</v>
      </c>
      <c r="B2587" t="s">
        <v>36330</v>
      </c>
      <c r="C2587" s="15">
        <v>46092</v>
      </c>
      <c r="D2587" s="15">
        <v>46095</v>
      </c>
      <c r="E2587" t="s">
        <v>1634</v>
      </c>
      <c r="F2587" s="15"/>
      <c r="G2587" s="15"/>
      <c r="H2587" t="s">
        <v>9996</v>
      </c>
      <c r="M2587" t="s">
        <v>275</v>
      </c>
      <c r="N2587" t="s">
        <v>35674</v>
      </c>
      <c r="O2587" t="s">
        <v>35914</v>
      </c>
      <c r="P2587" t="s">
        <v>35896</v>
      </c>
      <c r="Q2587" t="s">
        <v>35904</v>
      </c>
      <c r="R2587" t="s">
        <v>35898</v>
      </c>
      <c r="S2587" t="s">
        <v>35692</v>
      </c>
      <c r="T2587" t="s">
        <v>43513</v>
      </c>
      <c r="U2587" s="98">
        <v>1344</v>
      </c>
      <c r="V2587" s="98">
        <v>0</v>
      </c>
    </row>
    <row r="2588" spans="1:22" ht="15" customHeight="1">
      <c r="A2588" t="s">
        <v>43514</v>
      </c>
      <c r="B2588" t="s">
        <v>36330</v>
      </c>
      <c r="C2588" s="15">
        <v>46093</v>
      </c>
      <c r="D2588" s="15">
        <v>46097</v>
      </c>
      <c r="E2588" t="s">
        <v>1634</v>
      </c>
      <c r="F2588" s="15"/>
      <c r="G2588" s="15"/>
      <c r="H2588" t="s">
        <v>10008</v>
      </c>
      <c r="M2588" t="s">
        <v>285</v>
      </c>
      <c r="N2588" t="s">
        <v>35662</v>
      </c>
      <c r="O2588" t="s">
        <v>35919</v>
      </c>
      <c r="P2588" t="s">
        <v>35903</v>
      </c>
      <c r="Q2588" t="s">
        <v>35897</v>
      </c>
      <c r="R2588" t="s">
        <v>35905</v>
      </c>
      <c r="S2588" t="s">
        <v>35700</v>
      </c>
      <c r="T2588" t="s">
        <v>43515</v>
      </c>
      <c r="U2588" s="98">
        <v>8000</v>
      </c>
      <c r="V2588" s="98">
        <v>0</v>
      </c>
    </row>
    <row r="2589" spans="1:22" ht="15" customHeight="1">
      <c r="A2589" t="s">
        <v>43516</v>
      </c>
      <c r="B2589" t="s">
        <v>36330</v>
      </c>
      <c r="C2589" s="15">
        <v>46094</v>
      </c>
      <c r="D2589" s="15">
        <v>46099</v>
      </c>
      <c r="E2589" t="s">
        <v>1634</v>
      </c>
      <c r="F2589" s="15"/>
      <c r="G2589" s="15"/>
      <c r="H2589" t="s">
        <v>10018</v>
      </c>
      <c r="M2589" t="s">
        <v>295</v>
      </c>
      <c r="N2589" t="s">
        <v>35686</v>
      </c>
      <c r="O2589" t="s">
        <v>35924</v>
      </c>
      <c r="P2589" t="s">
        <v>35910</v>
      </c>
      <c r="Q2589" t="s">
        <v>35904</v>
      </c>
      <c r="R2589" t="s">
        <v>35898</v>
      </c>
      <c r="S2589" t="s">
        <v>35708</v>
      </c>
      <c r="T2589" t="s">
        <v>43517</v>
      </c>
      <c r="U2589" s="98">
        <v>2160</v>
      </c>
      <c r="V2589" s="98">
        <v>0</v>
      </c>
    </row>
    <row r="2590" spans="1:22" ht="15" customHeight="1">
      <c r="A2590" t="s">
        <v>43518</v>
      </c>
      <c r="B2590" t="s">
        <v>36330</v>
      </c>
      <c r="C2590" s="15">
        <v>46095</v>
      </c>
      <c r="D2590" s="15">
        <v>46101</v>
      </c>
      <c r="E2590" t="s">
        <v>1634</v>
      </c>
      <c r="F2590" s="15"/>
      <c r="G2590" s="15"/>
      <c r="H2590" t="s">
        <v>9733</v>
      </c>
      <c r="M2590" t="s">
        <v>261</v>
      </c>
      <c r="N2590" t="s">
        <v>35638</v>
      </c>
      <c r="O2590" t="s">
        <v>1565</v>
      </c>
      <c r="P2590" t="s">
        <v>35915</v>
      </c>
      <c r="Q2590" t="s">
        <v>35897</v>
      </c>
      <c r="R2590" t="s">
        <v>35898</v>
      </c>
      <c r="S2590" t="s">
        <v>35714</v>
      </c>
      <c r="T2590" t="s">
        <v>43519</v>
      </c>
      <c r="U2590" s="98">
        <v>2325</v>
      </c>
      <c r="V2590" s="98">
        <v>0</v>
      </c>
    </row>
    <row r="2591" spans="1:22" ht="15" customHeight="1">
      <c r="A2591" t="s">
        <v>43520</v>
      </c>
      <c r="B2591" t="s">
        <v>36330</v>
      </c>
      <c r="C2591" s="15">
        <v>46096</v>
      </c>
      <c r="D2591" s="15">
        <v>46103</v>
      </c>
      <c r="E2591" t="s">
        <v>1634</v>
      </c>
      <c r="F2591" s="15"/>
      <c r="G2591" s="15"/>
      <c r="H2591" t="s">
        <v>9747</v>
      </c>
      <c r="M2591" t="s">
        <v>20946</v>
      </c>
      <c r="N2591" t="s">
        <v>35638</v>
      </c>
      <c r="O2591" t="s">
        <v>35902</v>
      </c>
      <c r="P2591" t="s">
        <v>35920</v>
      </c>
      <c r="Q2591" t="s">
        <v>35904</v>
      </c>
      <c r="R2591" t="s">
        <v>35905</v>
      </c>
      <c r="S2591" t="s">
        <v>35723</v>
      </c>
      <c r="T2591" t="s">
        <v>43521</v>
      </c>
      <c r="U2591" s="98">
        <v>1025</v>
      </c>
      <c r="V2591" s="98">
        <v>0</v>
      </c>
    </row>
    <row r="2592" spans="1:22" ht="15" customHeight="1">
      <c r="A2592" t="s">
        <v>43522</v>
      </c>
      <c r="B2592" t="s">
        <v>36330</v>
      </c>
      <c r="C2592" s="15">
        <v>46097</v>
      </c>
      <c r="D2592" s="15">
        <v>46105</v>
      </c>
      <c r="E2592" t="s">
        <v>1634</v>
      </c>
      <c r="F2592" s="15"/>
      <c r="G2592" s="15"/>
      <c r="H2592" t="s">
        <v>9759</v>
      </c>
      <c r="M2592" t="s">
        <v>275</v>
      </c>
      <c r="N2592" t="s">
        <v>35638</v>
      </c>
      <c r="O2592" t="s">
        <v>35909</v>
      </c>
      <c r="P2592" t="s">
        <v>35896</v>
      </c>
      <c r="Q2592" t="s">
        <v>35897</v>
      </c>
      <c r="R2592" t="s">
        <v>35898</v>
      </c>
      <c r="S2592" t="s">
        <v>35730</v>
      </c>
      <c r="T2592" t="s">
        <v>43523</v>
      </c>
      <c r="U2592" s="98">
        <v>2325</v>
      </c>
      <c r="V2592" s="98">
        <v>0</v>
      </c>
    </row>
    <row r="2593" spans="1:22" ht="15" customHeight="1">
      <c r="A2593" t="s">
        <v>43524</v>
      </c>
      <c r="B2593" t="s">
        <v>36330</v>
      </c>
      <c r="C2593" s="15">
        <v>46098</v>
      </c>
      <c r="D2593" s="15">
        <v>46107</v>
      </c>
      <c r="E2593" t="s">
        <v>1634</v>
      </c>
      <c r="F2593" s="15"/>
      <c r="G2593" s="15"/>
      <c r="H2593" t="s">
        <v>9772</v>
      </c>
      <c r="M2593" t="s">
        <v>285</v>
      </c>
      <c r="N2593" t="s">
        <v>35649</v>
      </c>
      <c r="O2593" t="s">
        <v>35914</v>
      </c>
      <c r="P2593" t="s">
        <v>35903</v>
      </c>
      <c r="Q2593" t="s">
        <v>35904</v>
      </c>
      <c r="R2593" t="s">
        <v>35905</v>
      </c>
      <c r="S2593" t="s">
        <v>35737</v>
      </c>
      <c r="T2593" t="s">
        <v>43525</v>
      </c>
      <c r="U2593" s="98">
        <v>5070</v>
      </c>
      <c r="V2593" s="98">
        <v>0</v>
      </c>
    </row>
    <row r="2594" spans="1:22" ht="15" customHeight="1">
      <c r="A2594" t="s">
        <v>43526</v>
      </c>
      <c r="B2594" t="s">
        <v>36330</v>
      </c>
      <c r="C2594" s="15">
        <v>46099</v>
      </c>
      <c r="D2594" s="15">
        <v>46109</v>
      </c>
      <c r="E2594" t="s">
        <v>1634</v>
      </c>
      <c r="F2594" s="15"/>
      <c r="G2594" s="15"/>
      <c r="H2594" t="s">
        <v>9783</v>
      </c>
      <c r="M2594" t="s">
        <v>295</v>
      </c>
      <c r="N2594" t="s">
        <v>35649</v>
      </c>
      <c r="O2594" t="s">
        <v>35919</v>
      </c>
      <c r="P2594" t="s">
        <v>35910</v>
      </c>
      <c r="Q2594" t="s">
        <v>35897</v>
      </c>
      <c r="R2594" t="s">
        <v>35898</v>
      </c>
      <c r="S2594" t="s">
        <v>35744</v>
      </c>
      <c r="T2594" t="s">
        <v>43527</v>
      </c>
      <c r="U2594" s="98">
        <v>8665</v>
      </c>
      <c r="V2594" s="98">
        <v>0</v>
      </c>
    </row>
    <row r="2595" spans="1:22" ht="15" customHeight="1">
      <c r="A2595" t="s">
        <v>43528</v>
      </c>
      <c r="B2595" t="s">
        <v>36330</v>
      </c>
      <c r="C2595" s="15">
        <v>46100</v>
      </c>
      <c r="D2595" s="15">
        <v>46109</v>
      </c>
      <c r="E2595" t="s">
        <v>1634</v>
      </c>
      <c r="F2595" s="15"/>
      <c r="G2595" s="15"/>
      <c r="H2595" t="s">
        <v>9795</v>
      </c>
      <c r="M2595" t="s">
        <v>261</v>
      </c>
      <c r="N2595" t="s">
        <v>35674</v>
      </c>
      <c r="O2595" t="s">
        <v>35924</v>
      </c>
      <c r="P2595" t="s">
        <v>35915</v>
      </c>
      <c r="Q2595" t="s">
        <v>35904</v>
      </c>
      <c r="R2595" t="s">
        <v>35898</v>
      </c>
      <c r="S2595" t="s">
        <v>35750</v>
      </c>
      <c r="T2595" t="s">
        <v>43529</v>
      </c>
      <c r="U2595" s="98">
        <v>1416</v>
      </c>
      <c r="V2595" s="98">
        <v>0</v>
      </c>
    </row>
    <row r="2596" spans="1:22" ht="15" customHeight="1">
      <c r="A2596" t="s">
        <v>43530</v>
      </c>
      <c r="B2596" t="s">
        <v>36330</v>
      </c>
      <c r="C2596" s="15">
        <v>46101</v>
      </c>
      <c r="D2596" s="15">
        <v>46113</v>
      </c>
      <c r="E2596" t="s">
        <v>1634</v>
      </c>
      <c r="F2596" s="15"/>
      <c r="G2596" s="15"/>
      <c r="H2596" t="s">
        <v>9805</v>
      </c>
      <c r="M2596" t="s">
        <v>20946</v>
      </c>
      <c r="N2596" t="s">
        <v>35662</v>
      </c>
      <c r="O2596" t="s">
        <v>1565</v>
      </c>
      <c r="P2596" t="s">
        <v>35920</v>
      </c>
      <c r="Q2596" t="s">
        <v>35897</v>
      </c>
      <c r="R2596" t="s">
        <v>35905</v>
      </c>
      <c r="S2596" t="s">
        <v>35755</v>
      </c>
      <c r="T2596" t="s">
        <v>43531</v>
      </c>
      <c r="U2596" s="98">
        <v>8200</v>
      </c>
      <c r="V2596" s="98">
        <v>0</v>
      </c>
    </row>
    <row r="2597" spans="1:22" ht="15" customHeight="1">
      <c r="A2597" t="s">
        <v>43532</v>
      </c>
      <c r="B2597" t="s">
        <v>36330</v>
      </c>
      <c r="C2597" s="15">
        <v>46102</v>
      </c>
      <c r="D2597" s="15">
        <v>46115</v>
      </c>
      <c r="E2597" t="s">
        <v>1634</v>
      </c>
      <c r="F2597" s="15"/>
      <c r="G2597" s="15"/>
      <c r="H2597" t="s">
        <v>9817</v>
      </c>
      <c r="M2597" t="s">
        <v>275</v>
      </c>
      <c r="N2597" t="s">
        <v>35686</v>
      </c>
      <c r="O2597" t="s">
        <v>35902</v>
      </c>
      <c r="P2597" t="s">
        <v>35896</v>
      </c>
      <c r="Q2597" t="s">
        <v>35904</v>
      </c>
      <c r="R2597" t="s">
        <v>35898</v>
      </c>
      <c r="S2597" t="s">
        <v>35760</v>
      </c>
      <c r="T2597" t="s">
        <v>43533</v>
      </c>
      <c r="U2597" s="98">
        <v>2280</v>
      </c>
      <c r="V2597" s="98">
        <v>0</v>
      </c>
    </row>
    <row r="2598" spans="1:22" ht="15" customHeight="1">
      <c r="A2598" t="s">
        <v>43534</v>
      </c>
      <c r="B2598" t="s">
        <v>36330</v>
      </c>
      <c r="C2598" s="15">
        <v>46103</v>
      </c>
      <c r="D2598" s="15">
        <v>46117</v>
      </c>
      <c r="E2598" t="s">
        <v>1634</v>
      </c>
      <c r="F2598" s="15"/>
      <c r="G2598" s="15"/>
      <c r="H2598" t="s">
        <v>9827</v>
      </c>
      <c r="M2598" t="s">
        <v>285</v>
      </c>
      <c r="N2598" t="s">
        <v>35638</v>
      </c>
      <c r="O2598" t="s">
        <v>35909</v>
      </c>
      <c r="P2598" t="s">
        <v>35903</v>
      </c>
      <c r="Q2598" t="s">
        <v>35897</v>
      </c>
      <c r="R2598" t="s">
        <v>35905</v>
      </c>
      <c r="S2598" t="s">
        <v>35765</v>
      </c>
      <c r="T2598" t="s">
        <v>43535</v>
      </c>
      <c r="U2598" s="98">
        <v>2415</v>
      </c>
      <c r="V2598" s="98">
        <v>0</v>
      </c>
    </row>
    <row r="2599" spans="1:22" ht="15" customHeight="1">
      <c r="A2599" t="s">
        <v>43536</v>
      </c>
      <c r="B2599" t="s">
        <v>36330</v>
      </c>
      <c r="C2599" s="15">
        <v>46104</v>
      </c>
      <c r="D2599" s="15">
        <v>46119</v>
      </c>
      <c r="E2599" t="s">
        <v>1634</v>
      </c>
      <c r="F2599" s="15"/>
      <c r="G2599" s="15"/>
      <c r="H2599" t="s">
        <v>9838</v>
      </c>
      <c r="M2599" t="s">
        <v>295</v>
      </c>
      <c r="N2599" t="s">
        <v>35638</v>
      </c>
      <c r="O2599" t="s">
        <v>35914</v>
      </c>
      <c r="P2599" t="s">
        <v>35910</v>
      </c>
      <c r="Q2599" t="s">
        <v>35904</v>
      </c>
      <c r="R2599" t="s">
        <v>35898</v>
      </c>
      <c r="S2599" t="s">
        <v>35770</v>
      </c>
      <c r="T2599" t="s">
        <v>43537</v>
      </c>
      <c r="U2599" s="98">
        <v>1075</v>
      </c>
      <c r="V2599" s="98">
        <v>0</v>
      </c>
    </row>
    <row r="2600" spans="1:22" ht="15" customHeight="1">
      <c r="A2600" t="s">
        <v>43538</v>
      </c>
      <c r="B2600" t="s">
        <v>36330</v>
      </c>
      <c r="C2600" s="15">
        <v>46105</v>
      </c>
      <c r="D2600" s="15">
        <v>46121</v>
      </c>
      <c r="E2600" t="s">
        <v>1634</v>
      </c>
      <c r="F2600" s="15"/>
      <c r="G2600" s="15"/>
      <c r="H2600" t="s">
        <v>9850</v>
      </c>
      <c r="M2600" t="s">
        <v>261</v>
      </c>
      <c r="N2600" t="s">
        <v>35638</v>
      </c>
      <c r="O2600" t="s">
        <v>35919</v>
      </c>
      <c r="P2600" t="s">
        <v>35915</v>
      </c>
      <c r="Q2600" t="s">
        <v>35897</v>
      </c>
      <c r="R2600" t="s">
        <v>35898</v>
      </c>
      <c r="S2600" t="s">
        <v>35775</v>
      </c>
      <c r="T2600" t="s">
        <v>43539</v>
      </c>
      <c r="U2600" s="98">
        <v>2415</v>
      </c>
      <c r="V2600" s="98">
        <v>0</v>
      </c>
    </row>
    <row r="2601" spans="1:22" ht="15" customHeight="1">
      <c r="A2601" t="s">
        <v>43540</v>
      </c>
      <c r="B2601" t="s">
        <v>36330</v>
      </c>
      <c r="C2601" s="15">
        <v>46106</v>
      </c>
      <c r="D2601" s="15">
        <v>46123</v>
      </c>
      <c r="E2601" t="s">
        <v>1634</v>
      </c>
      <c r="F2601" s="15"/>
      <c r="G2601" s="15"/>
      <c r="H2601" t="s">
        <v>9858</v>
      </c>
      <c r="M2601" t="s">
        <v>20946</v>
      </c>
      <c r="N2601" t="s">
        <v>35649</v>
      </c>
      <c r="O2601" t="s">
        <v>35924</v>
      </c>
      <c r="P2601" t="s">
        <v>35920</v>
      </c>
      <c r="Q2601" t="s">
        <v>35904</v>
      </c>
      <c r="R2601" t="s">
        <v>35905</v>
      </c>
      <c r="S2601" t="s">
        <v>35780</v>
      </c>
      <c r="T2601" t="s">
        <v>43541</v>
      </c>
      <c r="U2601" s="98">
        <v>4650</v>
      </c>
      <c r="V2601" s="98">
        <v>0</v>
      </c>
    </row>
    <row r="2602" spans="1:22" ht="15" customHeight="1">
      <c r="A2602" t="s">
        <v>43542</v>
      </c>
      <c r="B2602" t="s">
        <v>36330</v>
      </c>
      <c r="C2602" s="15">
        <v>46107</v>
      </c>
      <c r="D2602" s="15">
        <v>46109</v>
      </c>
      <c r="E2602" t="s">
        <v>1634</v>
      </c>
      <c r="F2602" s="15"/>
      <c r="G2602" s="15"/>
      <c r="H2602" t="s">
        <v>9867</v>
      </c>
      <c r="M2602" t="s">
        <v>275</v>
      </c>
      <c r="N2602" t="s">
        <v>35649</v>
      </c>
      <c r="O2602" t="s">
        <v>1565</v>
      </c>
      <c r="P2602" t="s">
        <v>35896</v>
      </c>
      <c r="Q2602" t="s">
        <v>35897</v>
      </c>
      <c r="R2602" t="s">
        <v>35898</v>
      </c>
      <c r="S2602" t="s">
        <v>35785</v>
      </c>
      <c r="T2602" t="s">
        <v>43543</v>
      </c>
      <c r="U2602" s="98">
        <v>8005</v>
      </c>
      <c r="V2602" s="98">
        <v>0</v>
      </c>
    </row>
    <row r="2603" spans="1:22" ht="15" customHeight="1">
      <c r="A2603" t="s">
        <v>43544</v>
      </c>
      <c r="B2603" t="s">
        <v>36330</v>
      </c>
      <c r="C2603" s="15">
        <v>46108</v>
      </c>
      <c r="D2603" s="15">
        <v>46109</v>
      </c>
      <c r="E2603" t="s">
        <v>1634</v>
      </c>
      <c r="F2603" s="15"/>
      <c r="G2603" s="15"/>
      <c r="H2603" t="s">
        <v>9877</v>
      </c>
      <c r="M2603" t="s">
        <v>285</v>
      </c>
      <c r="N2603" t="s">
        <v>35674</v>
      </c>
      <c r="O2603" t="s">
        <v>35902</v>
      </c>
      <c r="P2603" t="s">
        <v>35903</v>
      </c>
      <c r="Q2603" t="s">
        <v>35904</v>
      </c>
      <c r="R2603" t="s">
        <v>35905</v>
      </c>
      <c r="S2603" t="s">
        <v>35790</v>
      </c>
      <c r="T2603" t="s">
        <v>43545</v>
      </c>
      <c r="U2603" s="98">
        <v>1290</v>
      </c>
      <c r="V2603" s="98">
        <v>0</v>
      </c>
    </row>
    <row r="2604" spans="1:22" ht="15" customHeight="1">
      <c r="A2604" t="s">
        <v>43546</v>
      </c>
      <c r="B2604" t="s">
        <v>36330</v>
      </c>
      <c r="C2604" s="15">
        <v>46109</v>
      </c>
      <c r="D2604" s="15">
        <v>46114</v>
      </c>
      <c r="E2604" t="s">
        <v>1634</v>
      </c>
      <c r="F2604" s="15"/>
      <c r="G2604" s="15"/>
      <c r="H2604" t="s">
        <v>9886</v>
      </c>
      <c r="M2604" t="s">
        <v>295</v>
      </c>
      <c r="N2604" t="s">
        <v>35662</v>
      </c>
      <c r="O2604" t="s">
        <v>35909</v>
      </c>
      <c r="P2604" t="s">
        <v>35910</v>
      </c>
      <c r="Q2604" t="s">
        <v>35897</v>
      </c>
      <c r="R2604" t="s">
        <v>35898</v>
      </c>
      <c r="S2604" t="s">
        <v>35795</v>
      </c>
      <c r="T2604" t="s">
        <v>43547</v>
      </c>
      <c r="U2604" s="98">
        <v>7800</v>
      </c>
      <c r="V2604" s="98">
        <v>0</v>
      </c>
    </row>
    <row r="2605" spans="1:22" ht="15" customHeight="1">
      <c r="A2605" t="s">
        <v>43548</v>
      </c>
      <c r="B2605" t="s">
        <v>36330</v>
      </c>
      <c r="C2605" s="15">
        <v>46110</v>
      </c>
      <c r="D2605" s="15">
        <v>46116</v>
      </c>
      <c r="E2605" t="s">
        <v>1634</v>
      </c>
      <c r="F2605" s="15"/>
      <c r="G2605" s="15"/>
      <c r="H2605" t="s">
        <v>9895</v>
      </c>
      <c r="M2605" t="s">
        <v>261</v>
      </c>
      <c r="N2605" t="s">
        <v>35686</v>
      </c>
      <c r="O2605" t="s">
        <v>35914</v>
      </c>
      <c r="P2605" t="s">
        <v>35915</v>
      </c>
      <c r="Q2605" t="s">
        <v>35904</v>
      </c>
      <c r="R2605" t="s">
        <v>35898</v>
      </c>
      <c r="S2605" t="s">
        <v>35800</v>
      </c>
      <c r="T2605" t="s">
        <v>43549</v>
      </c>
      <c r="U2605" s="98">
        <v>2120</v>
      </c>
      <c r="V2605" s="98">
        <v>0</v>
      </c>
    </row>
    <row r="2606" spans="1:22" ht="15" customHeight="1">
      <c r="A2606" t="s">
        <v>43550</v>
      </c>
      <c r="B2606" t="s">
        <v>36330</v>
      </c>
      <c r="C2606" s="15">
        <v>46111</v>
      </c>
      <c r="D2606" s="15">
        <v>46118</v>
      </c>
      <c r="E2606" t="s">
        <v>1634</v>
      </c>
      <c r="F2606" s="15"/>
      <c r="G2606" s="15"/>
      <c r="H2606" t="s">
        <v>9905</v>
      </c>
      <c r="M2606" t="s">
        <v>20946</v>
      </c>
      <c r="N2606" t="s">
        <v>35638</v>
      </c>
      <c r="O2606" t="s">
        <v>35919</v>
      </c>
      <c r="P2606" t="s">
        <v>35920</v>
      </c>
      <c r="Q2606" t="s">
        <v>35897</v>
      </c>
      <c r="R2606" t="s">
        <v>35905</v>
      </c>
      <c r="S2606" t="s">
        <v>35805</v>
      </c>
      <c r="T2606" t="s">
        <v>43551</v>
      </c>
      <c r="U2606" s="98">
        <v>2280</v>
      </c>
      <c r="V2606" s="98">
        <v>0</v>
      </c>
    </row>
    <row r="2607" spans="1:22" ht="15" customHeight="1">
      <c r="A2607" t="s">
        <v>43552</v>
      </c>
      <c r="B2607" t="s">
        <v>36330</v>
      </c>
      <c r="C2607" s="15">
        <v>46112</v>
      </c>
      <c r="D2607" s="15">
        <v>46120</v>
      </c>
      <c r="E2607" t="s">
        <v>1634</v>
      </c>
      <c r="F2607" s="15"/>
      <c r="G2607" s="15"/>
      <c r="H2607" t="s">
        <v>9915</v>
      </c>
      <c r="M2607" t="s">
        <v>275</v>
      </c>
      <c r="N2607" t="s">
        <v>35638</v>
      </c>
      <c r="O2607" t="s">
        <v>35924</v>
      </c>
      <c r="P2607" t="s">
        <v>35896</v>
      </c>
      <c r="Q2607" t="s">
        <v>35904</v>
      </c>
      <c r="R2607" t="s">
        <v>35898</v>
      </c>
      <c r="S2607" t="s">
        <v>35810</v>
      </c>
      <c r="T2607" t="s">
        <v>43553</v>
      </c>
      <c r="U2607" s="98">
        <v>1000</v>
      </c>
      <c r="V2607" s="98">
        <v>0</v>
      </c>
    </row>
    <row r="2608" spans="1:22" ht="15" customHeight="1">
      <c r="A2608" t="s">
        <v>43554</v>
      </c>
      <c r="B2608" t="s">
        <v>36330</v>
      </c>
      <c r="C2608" s="15">
        <v>46082</v>
      </c>
      <c r="D2608" s="15">
        <v>46091</v>
      </c>
      <c r="E2608" t="s">
        <v>1634</v>
      </c>
      <c r="F2608" s="15"/>
      <c r="G2608" s="15"/>
      <c r="H2608" t="s">
        <v>9924</v>
      </c>
      <c r="M2608" t="s">
        <v>285</v>
      </c>
      <c r="N2608" t="s">
        <v>35638</v>
      </c>
      <c r="O2608" t="s">
        <v>1565</v>
      </c>
      <c r="P2608" t="s">
        <v>35903</v>
      </c>
      <c r="Q2608" t="s">
        <v>35897</v>
      </c>
      <c r="R2608" t="s">
        <v>35905</v>
      </c>
      <c r="S2608" t="s">
        <v>35815</v>
      </c>
      <c r="T2608" t="s">
        <v>43555</v>
      </c>
      <c r="U2608" s="98">
        <v>2280</v>
      </c>
      <c r="V2608" s="98">
        <v>0</v>
      </c>
    </row>
    <row r="2609" spans="1:22" ht="15" customHeight="1">
      <c r="A2609" t="s">
        <v>43556</v>
      </c>
      <c r="B2609" t="s">
        <v>36330</v>
      </c>
      <c r="C2609" s="15">
        <v>46083</v>
      </c>
      <c r="D2609" s="15">
        <v>46093</v>
      </c>
      <c r="E2609" t="s">
        <v>1634</v>
      </c>
      <c r="F2609" s="15"/>
      <c r="G2609" s="15"/>
      <c r="H2609" t="s">
        <v>9933</v>
      </c>
      <c r="M2609" t="s">
        <v>295</v>
      </c>
      <c r="N2609" t="s">
        <v>35649</v>
      </c>
      <c r="O2609" t="s">
        <v>35902</v>
      </c>
      <c r="P2609" t="s">
        <v>35910</v>
      </c>
      <c r="Q2609" t="s">
        <v>35904</v>
      </c>
      <c r="R2609" t="s">
        <v>35898</v>
      </c>
      <c r="S2609" t="s">
        <v>35820</v>
      </c>
      <c r="T2609" t="s">
        <v>43557</v>
      </c>
      <c r="U2609" s="98">
        <v>4930</v>
      </c>
      <c r="V2609" s="98">
        <v>0</v>
      </c>
    </row>
    <row r="2610" spans="1:22" ht="15" customHeight="1">
      <c r="A2610" t="s">
        <v>43558</v>
      </c>
      <c r="B2610" t="s">
        <v>36330</v>
      </c>
      <c r="C2610" s="15">
        <v>46084</v>
      </c>
      <c r="D2610" s="15">
        <v>46095</v>
      </c>
      <c r="E2610" t="s">
        <v>1634</v>
      </c>
      <c r="F2610" s="15"/>
      <c r="G2610" s="15"/>
      <c r="H2610" t="s">
        <v>9942</v>
      </c>
      <c r="M2610" t="s">
        <v>261</v>
      </c>
      <c r="N2610" t="s">
        <v>35649</v>
      </c>
      <c r="O2610" t="s">
        <v>35909</v>
      </c>
      <c r="P2610" t="s">
        <v>35915</v>
      </c>
      <c r="Q2610" t="s">
        <v>35897</v>
      </c>
      <c r="R2610" t="s">
        <v>35898</v>
      </c>
      <c r="S2610" t="s">
        <v>35825</v>
      </c>
      <c r="T2610" t="s">
        <v>43559</v>
      </c>
      <c r="U2610" s="98">
        <v>8445</v>
      </c>
      <c r="V2610" s="98">
        <v>0</v>
      </c>
    </row>
    <row r="2611" spans="1:22" ht="15" customHeight="1">
      <c r="A2611" t="s">
        <v>43560</v>
      </c>
      <c r="B2611" t="s">
        <v>36330</v>
      </c>
      <c r="C2611" s="15">
        <v>46085</v>
      </c>
      <c r="D2611" s="15">
        <v>46097</v>
      </c>
      <c r="E2611" t="s">
        <v>1634</v>
      </c>
      <c r="F2611" s="15"/>
      <c r="G2611" s="15"/>
      <c r="H2611" t="s">
        <v>9952</v>
      </c>
      <c r="M2611" t="s">
        <v>20946</v>
      </c>
      <c r="N2611" t="s">
        <v>35674</v>
      </c>
      <c r="O2611" t="s">
        <v>35914</v>
      </c>
      <c r="P2611" t="s">
        <v>35920</v>
      </c>
      <c r="Q2611" t="s">
        <v>35904</v>
      </c>
      <c r="R2611" t="s">
        <v>35905</v>
      </c>
      <c r="S2611" t="s">
        <v>35829</v>
      </c>
      <c r="T2611" t="s">
        <v>43561</v>
      </c>
      <c r="U2611" s="98">
        <v>1380</v>
      </c>
      <c r="V2611" s="98">
        <v>0</v>
      </c>
    </row>
    <row r="2612" spans="1:22" ht="15" customHeight="1">
      <c r="A2612" t="s">
        <v>43562</v>
      </c>
      <c r="B2612" t="s">
        <v>36481</v>
      </c>
      <c r="C2612" s="15">
        <v>46086</v>
      </c>
      <c r="D2612" s="15">
        <v>46099</v>
      </c>
      <c r="E2612" t="s">
        <v>1634</v>
      </c>
      <c r="F2612" s="15"/>
      <c r="G2612" s="15"/>
      <c r="I2612" t="s">
        <v>3878</v>
      </c>
      <c r="L2612" t="s">
        <v>3887</v>
      </c>
      <c r="N2612" t="s">
        <v>35662</v>
      </c>
      <c r="O2612" t="s">
        <v>35919</v>
      </c>
      <c r="P2612" t="s">
        <v>35896</v>
      </c>
      <c r="Q2612" t="s">
        <v>35897</v>
      </c>
      <c r="R2612" t="s">
        <v>35898</v>
      </c>
      <c r="S2612" t="s">
        <v>35833</v>
      </c>
      <c r="T2612" t="s">
        <v>43563</v>
      </c>
      <c r="U2612" s="98">
        <v>8000</v>
      </c>
      <c r="V2612" s="98">
        <v>0</v>
      </c>
    </row>
    <row r="2613" spans="1:22" ht="15" customHeight="1">
      <c r="A2613" t="s">
        <v>43564</v>
      </c>
      <c r="B2613" t="s">
        <v>36481</v>
      </c>
      <c r="C2613" s="15">
        <v>46087</v>
      </c>
      <c r="D2613" s="15">
        <v>46101</v>
      </c>
      <c r="E2613" t="s">
        <v>1634</v>
      </c>
      <c r="F2613" s="15"/>
      <c r="G2613" s="15"/>
      <c r="I2613" t="s">
        <v>3881</v>
      </c>
      <c r="L2613" t="s">
        <v>3891</v>
      </c>
      <c r="N2613" t="s">
        <v>35686</v>
      </c>
      <c r="O2613" t="s">
        <v>35924</v>
      </c>
      <c r="P2613" t="s">
        <v>35903</v>
      </c>
      <c r="Q2613" t="s">
        <v>35897</v>
      </c>
      <c r="R2613" t="s">
        <v>35905</v>
      </c>
      <c r="S2613" t="s">
        <v>35837</v>
      </c>
      <c r="T2613" t="s">
        <v>43565</v>
      </c>
      <c r="U2613" s="98">
        <v>4870</v>
      </c>
      <c r="V2613" s="98">
        <v>0</v>
      </c>
    </row>
    <row r="2614" spans="1:22" ht="15" customHeight="1">
      <c r="A2614" t="s">
        <v>43566</v>
      </c>
      <c r="B2614" t="s">
        <v>36481</v>
      </c>
      <c r="C2614" s="15">
        <v>46088</v>
      </c>
      <c r="D2614" s="15">
        <v>46103</v>
      </c>
      <c r="E2614" t="s">
        <v>1634</v>
      </c>
      <c r="F2614" s="15"/>
      <c r="G2614" s="15"/>
      <c r="I2614" t="s">
        <v>3884</v>
      </c>
      <c r="L2614" t="s">
        <v>3894</v>
      </c>
      <c r="N2614" t="s">
        <v>35638</v>
      </c>
      <c r="O2614" t="s">
        <v>1565</v>
      </c>
      <c r="P2614" t="s">
        <v>35910</v>
      </c>
      <c r="Q2614" t="s">
        <v>35897</v>
      </c>
      <c r="R2614" t="s">
        <v>35898</v>
      </c>
      <c r="S2614" t="s">
        <v>35841</v>
      </c>
      <c r="T2614" t="s">
        <v>43567</v>
      </c>
      <c r="U2614" s="98">
        <v>2370</v>
      </c>
      <c r="V2614" s="98">
        <v>0</v>
      </c>
    </row>
    <row r="2615" spans="1:22" ht="15" customHeight="1">
      <c r="A2615" t="s">
        <v>43568</v>
      </c>
      <c r="B2615" t="s">
        <v>36481</v>
      </c>
      <c r="C2615" s="15">
        <v>46089</v>
      </c>
      <c r="D2615" s="15">
        <v>46105</v>
      </c>
      <c r="E2615" t="s">
        <v>1634</v>
      </c>
      <c r="F2615" s="15"/>
      <c r="G2615" s="15"/>
      <c r="I2615" t="s">
        <v>3887</v>
      </c>
      <c r="L2615" t="s">
        <v>1644</v>
      </c>
      <c r="N2615" t="s">
        <v>35638</v>
      </c>
      <c r="O2615" t="s">
        <v>35902</v>
      </c>
      <c r="P2615" t="s">
        <v>35915</v>
      </c>
      <c r="Q2615" t="s">
        <v>35897</v>
      </c>
      <c r="R2615" t="s">
        <v>35898</v>
      </c>
      <c r="S2615" t="s">
        <v>35845</v>
      </c>
      <c r="T2615" t="s">
        <v>43569</v>
      </c>
      <c r="U2615" s="98">
        <v>2370</v>
      </c>
      <c r="V2615" s="98">
        <v>0</v>
      </c>
    </row>
    <row r="2616" spans="1:22" ht="15" customHeight="1">
      <c r="A2616" t="s">
        <v>43570</v>
      </c>
      <c r="B2616" t="s">
        <v>36481</v>
      </c>
      <c r="C2616" s="15">
        <v>46090</v>
      </c>
      <c r="D2616" s="15">
        <v>46107</v>
      </c>
      <c r="E2616" t="s">
        <v>1634</v>
      </c>
      <c r="F2616" s="15"/>
      <c r="G2616" s="15"/>
      <c r="I2616" t="s">
        <v>3891</v>
      </c>
      <c r="L2616" t="s">
        <v>3858</v>
      </c>
      <c r="N2616" t="s">
        <v>35638</v>
      </c>
      <c r="O2616" t="s">
        <v>35909</v>
      </c>
      <c r="P2616" t="s">
        <v>35920</v>
      </c>
      <c r="Q2616" t="s">
        <v>35897</v>
      </c>
      <c r="R2616" t="s">
        <v>35905</v>
      </c>
      <c r="S2616" t="s">
        <v>35849</v>
      </c>
      <c r="T2616" t="s">
        <v>43571</v>
      </c>
      <c r="U2616" s="98">
        <v>2370</v>
      </c>
      <c r="V2616" s="98">
        <v>0</v>
      </c>
    </row>
    <row r="2617" spans="1:22" ht="15" customHeight="1">
      <c r="A2617" t="s">
        <v>43572</v>
      </c>
      <c r="B2617" t="s">
        <v>36481</v>
      </c>
      <c r="C2617" s="15">
        <v>46091</v>
      </c>
      <c r="D2617" s="15">
        <v>46094</v>
      </c>
      <c r="E2617" t="s">
        <v>1634</v>
      </c>
      <c r="F2617" s="15"/>
      <c r="G2617" s="15"/>
      <c r="I2617" t="s">
        <v>3894</v>
      </c>
      <c r="L2617" t="s">
        <v>3861</v>
      </c>
      <c r="N2617" t="s">
        <v>35649</v>
      </c>
      <c r="O2617" t="s">
        <v>35914</v>
      </c>
      <c r="P2617" t="s">
        <v>35896</v>
      </c>
      <c r="Q2617" t="s">
        <v>35897</v>
      </c>
      <c r="R2617" t="s">
        <v>35898</v>
      </c>
      <c r="S2617" t="s">
        <v>35853</v>
      </c>
      <c r="T2617" t="s">
        <v>43573</v>
      </c>
      <c r="U2617" s="98">
        <v>8830</v>
      </c>
      <c r="V2617" s="98">
        <v>0</v>
      </c>
    </row>
    <row r="2618" spans="1:22" ht="15" customHeight="1">
      <c r="A2618" t="s">
        <v>43574</v>
      </c>
      <c r="B2618" t="s">
        <v>36481</v>
      </c>
      <c r="C2618" s="15">
        <v>46092</v>
      </c>
      <c r="D2618" s="15">
        <v>46096</v>
      </c>
      <c r="E2618" t="s">
        <v>1634</v>
      </c>
      <c r="F2618" s="15"/>
      <c r="G2618" s="15"/>
      <c r="I2618" t="s">
        <v>1644</v>
      </c>
      <c r="L2618" t="s">
        <v>3864</v>
      </c>
      <c r="N2618" t="s">
        <v>35649</v>
      </c>
      <c r="O2618" t="s">
        <v>35919</v>
      </c>
      <c r="P2618" t="s">
        <v>35903</v>
      </c>
      <c r="Q2618" t="s">
        <v>35897</v>
      </c>
      <c r="R2618" t="s">
        <v>35905</v>
      </c>
      <c r="S2618" t="s">
        <v>35857</v>
      </c>
      <c r="T2618" t="s">
        <v>43575</v>
      </c>
      <c r="U2618" s="98">
        <v>8885</v>
      </c>
      <c r="V2618" s="98">
        <v>0</v>
      </c>
    </row>
    <row r="2619" spans="1:22" ht="15" customHeight="1">
      <c r="A2619" t="s">
        <v>43576</v>
      </c>
      <c r="B2619" t="s">
        <v>36481</v>
      </c>
      <c r="C2619" s="15">
        <v>46093</v>
      </c>
      <c r="D2619" s="15">
        <v>46098</v>
      </c>
      <c r="E2619" t="s">
        <v>1634</v>
      </c>
      <c r="F2619" s="15"/>
      <c r="G2619" s="15"/>
      <c r="I2619" t="s">
        <v>3858</v>
      </c>
      <c r="L2619" t="s">
        <v>3867</v>
      </c>
      <c r="N2619" t="s">
        <v>35674</v>
      </c>
      <c r="O2619" t="s">
        <v>35924</v>
      </c>
      <c r="P2619" t="s">
        <v>35910</v>
      </c>
      <c r="Q2619" t="s">
        <v>35897</v>
      </c>
      <c r="R2619" t="s">
        <v>35898</v>
      </c>
      <c r="S2619" t="s">
        <v>35861</v>
      </c>
      <c r="T2619" t="s">
        <v>43577</v>
      </c>
      <c r="U2619" s="98">
        <v>3075</v>
      </c>
      <c r="V2619" s="98">
        <v>0</v>
      </c>
    </row>
    <row r="2620" spans="1:22" ht="15" customHeight="1">
      <c r="A2620" t="s">
        <v>43578</v>
      </c>
      <c r="B2620" t="s">
        <v>36481</v>
      </c>
      <c r="C2620" s="15">
        <v>46094</v>
      </c>
      <c r="D2620" s="15">
        <v>46100</v>
      </c>
      <c r="E2620" t="s">
        <v>1634</v>
      </c>
      <c r="F2620" s="15"/>
      <c r="G2620" s="15"/>
      <c r="I2620" t="s">
        <v>3861</v>
      </c>
      <c r="L2620" t="s">
        <v>3870</v>
      </c>
      <c r="N2620" t="s">
        <v>35662</v>
      </c>
      <c r="O2620" t="s">
        <v>1565</v>
      </c>
      <c r="P2620" t="s">
        <v>35915</v>
      </c>
      <c r="Q2620" t="s">
        <v>35897</v>
      </c>
      <c r="R2620" t="s">
        <v>35898</v>
      </c>
      <c r="S2620" t="s">
        <v>35865</v>
      </c>
      <c r="T2620" t="s">
        <v>43579</v>
      </c>
      <c r="U2620" s="98">
        <v>8200</v>
      </c>
      <c r="V2620" s="98">
        <v>0</v>
      </c>
    </row>
    <row r="2621" spans="1:22" ht="15" customHeight="1">
      <c r="A2621" t="s">
        <v>43580</v>
      </c>
      <c r="B2621" t="s">
        <v>36481</v>
      </c>
      <c r="C2621" s="15">
        <v>46095</v>
      </c>
      <c r="D2621" s="15">
        <v>46102</v>
      </c>
      <c r="E2621" t="s">
        <v>1634</v>
      </c>
      <c r="F2621" s="15"/>
      <c r="G2621" s="15"/>
      <c r="I2621" t="s">
        <v>3864</v>
      </c>
      <c r="L2621" t="s">
        <v>3873</v>
      </c>
      <c r="N2621" t="s">
        <v>35686</v>
      </c>
      <c r="O2621" t="s">
        <v>35902</v>
      </c>
      <c r="P2621" t="s">
        <v>35920</v>
      </c>
      <c r="Q2621" t="s">
        <v>35897</v>
      </c>
      <c r="R2621" t="s">
        <v>35905</v>
      </c>
      <c r="S2621" t="s">
        <v>35869</v>
      </c>
      <c r="T2621" t="s">
        <v>43581</v>
      </c>
      <c r="U2621" s="98">
        <v>4520</v>
      </c>
      <c r="V2621" s="98">
        <v>0</v>
      </c>
    </row>
    <row r="2622" spans="1:22" ht="15" customHeight="1">
      <c r="A2622" t="s">
        <v>43582</v>
      </c>
      <c r="B2622" t="s">
        <v>36481</v>
      </c>
      <c r="C2622" s="15">
        <v>46096</v>
      </c>
      <c r="D2622" s="15">
        <v>46104</v>
      </c>
      <c r="E2622" t="s">
        <v>1634</v>
      </c>
      <c r="F2622" s="15"/>
      <c r="G2622" s="15"/>
      <c r="I2622" t="s">
        <v>3867</v>
      </c>
      <c r="L2622" t="s">
        <v>1665</v>
      </c>
      <c r="N2622" t="s">
        <v>35638</v>
      </c>
      <c r="O2622" t="s">
        <v>35909</v>
      </c>
      <c r="P2622" t="s">
        <v>35896</v>
      </c>
      <c r="Q2622" t="s">
        <v>35897</v>
      </c>
      <c r="R2622" t="s">
        <v>35898</v>
      </c>
      <c r="S2622" t="s">
        <v>35635</v>
      </c>
      <c r="T2622" t="s">
        <v>43583</v>
      </c>
      <c r="U2622" s="98">
        <v>2235</v>
      </c>
      <c r="V2622" s="98">
        <v>0</v>
      </c>
    </row>
    <row r="2623" spans="1:22" ht="15" customHeight="1">
      <c r="A2623" t="s">
        <v>43584</v>
      </c>
      <c r="B2623" t="s">
        <v>36481</v>
      </c>
      <c r="C2623" s="15">
        <v>46097</v>
      </c>
      <c r="D2623" s="15">
        <v>46106</v>
      </c>
      <c r="E2623" t="s">
        <v>1634</v>
      </c>
      <c r="F2623" s="15"/>
      <c r="G2623" s="15"/>
      <c r="I2623" t="s">
        <v>3870</v>
      </c>
      <c r="L2623" t="s">
        <v>3878</v>
      </c>
      <c r="N2623" t="s">
        <v>35638</v>
      </c>
      <c r="O2623" t="s">
        <v>35914</v>
      </c>
      <c r="P2623" t="s">
        <v>35903</v>
      </c>
      <c r="Q2623" t="s">
        <v>35897</v>
      </c>
      <c r="R2623" t="s">
        <v>35905</v>
      </c>
      <c r="S2623" t="s">
        <v>35647</v>
      </c>
      <c r="T2623" t="s">
        <v>43585</v>
      </c>
      <c r="U2623" s="98">
        <v>2235</v>
      </c>
      <c r="V2623" s="98">
        <v>0</v>
      </c>
    </row>
    <row r="2624" spans="1:22" ht="15" customHeight="1">
      <c r="A2624" t="s">
        <v>43586</v>
      </c>
      <c r="B2624" t="s">
        <v>36481</v>
      </c>
      <c r="C2624" s="15">
        <v>46098</v>
      </c>
      <c r="D2624" s="15">
        <v>46108</v>
      </c>
      <c r="E2624" t="s">
        <v>1634</v>
      </c>
      <c r="F2624" s="15"/>
      <c r="G2624" s="15"/>
      <c r="I2624" t="s">
        <v>3873</v>
      </c>
      <c r="L2624" t="s">
        <v>3881</v>
      </c>
      <c r="N2624" t="s">
        <v>35638</v>
      </c>
      <c r="O2624" t="s">
        <v>35919</v>
      </c>
      <c r="P2624" t="s">
        <v>35910</v>
      </c>
      <c r="Q2624" t="s">
        <v>35897</v>
      </c>
      <c r="R2624" t="s">
        <v>35898</v>
      </c>
      <c r="S2624" t="s">
        <v>35660</v>
      </c>
      <c r="T2624" t="s">
        <v>43587</v>
      </c>
      <c r="U2624" s="98">
        <v>2235</v>
      </c>
      <c r="V2624" s="98">
        <v>0</v>
      </c>
    </row>
    <row r="2625" spans="1:22" ht="15" customHeight="1">
      <c r="A2625" t="s">
        <v>43588</v>
      </c>
      <c r="B2625" t="s">
        <v>36481</v>
      </c>
      <c r="C2625" s="15">
        <v>46099</v>
      </c>
      <c r="D2625" s="15">
        <v>46109</v>
      </c>
      <c r="E2625" t="s">
        <v>1634</v>
      </c>
      <c r="F2625" s="15"/>
      <c r="G2625" s="15"/>
      <c r="I2625" t="s">
        <v>1665</v>
      </c>
      <c r="L2625" t="s">
        <v>3884</v>
      </c>
      <c r="N2625" t="s">
        <v>35649</v>
      </c>
      <c r="O2625" t="s">
        <v>35924</v>
      </c>
      <c r="P2625" t="s">
        <v>35915</v>
      </c>
      <c r="Q2625" t="s">
        <v>35897</v>
      </c>
      <c r="R2625" t="s">
        <v>35898</v>
      </c>
      <c r="S2625" t="s">
        <v>35672</v>
      </c>
      <c r="T2625" t="s">
        <v>43589</v>
      </c>
      <c r="U2625" s="98">
        <v>8170</v>
      </c>
      <c r="V2625" s="98">
        <v>0</v>
      </c>
    </row>
    <row r="2626" spans="1:22" ht="15" customHeight="1">
      <c r="A2626" t="s">
        <v>43590</v>
      </c>
      <c r="B2626" t="s">
        <v>36481</v>
      </c>
      <c r="C2626" s="15">
        <v>46100</v>
      </c>
      <c r="D2626" s="15">
        <v>46109</v>
      </c>
      <c r="E2626" t="s">
        <v>1634</v>
      </c>
      <c r="F2626" s="15"/>
      <c r="G2626" s="15"/>
      <c r="I2626" t="s">
        <v>3878</v>
      </c>
      <c r="L2626" t="s">
        <v>3887</v>
      </c>
      <c r="N2626" t="s">
        <v>35649</v>
      </c>
      <c r="O2626" t="s">
        <v>1565</v>
      </c>
      <c r="P2626" t="s">
        <v>35920</v>
      </c>
      <c r="Q2626" t="s">
        <v>35897</v>
      </c>
      <c r="R2626" t="s">
        <v>35905</v>
      </c>
      <c r="S2626" t="s">
        <v>35683</v>
      </c>
      <c r="T2626" t="s">
        <v>43591</v>
      </c>
      <c r="U2626" s="98">
        <v>8225</v>
      </c>
      <c r="V2626" s="98">
        <v>0</v>
      </c>
    </row>
    <row r="2627" spans="1:22" ht="15" customHeight="1">
      <c r="A2627" t="s">
        <v>43592</v>
      </c>
      <c r="B2627" t="s">
        <v>36481</v>
      </c>
      <c r="C2627" s="15">
        <v>46101</v>
      </c>
      <c r="D2627" s="15">
        <v>46114</v>
      </c>
      <c r="E2627" t="s">
        <v>1634</v>
      </c>
      <c r="F2627" s="15"/>
      <c r="G2627" s="15"/>
      <c r="I2627" t="s">
        <v>3881</v>
      </c>
      <c r="L2627" t="s">
        <v>3891</v>
      </c>
      <c r="N2627" t="s">
        <v>35674</v>
      </c>
      <c r="O2627" t="s">
        <v>35902</v>
      </c>
      <c r="P2627" t="s">
        <v>35896</v>
      </c>
      <c r="Q2627" t="s">
        <v>35897</v>
      </c>
      <c r="R2627" t="s">
        <v>35898</v>
      </c>
      <c r="S2627" t="s">
        <v>35692</v>
      </c>
      <c r="T2627" t="s">
        <v>43593</v>
      </c>
      <c r="U2627" s="98">
        <v>2830</v>
      </c>
      <c r="V2627" s="98">
        <v>0</v>
      </c>
    </row>
    <row r="2628" spans="1:22" ht="15" customHeight="1">
      <c r="A2628" t="s">
        <v>43594</v>
      </c>
      <c r="B2628" t="s">
        <v>36481</v>
      </c>
      <c r="C2628" s="15">
        <v>46102</v>
      </c>
      <c r="D2628" s="15">
        <v>46116</v>
      </c>
      <c r="E2628" t="s">
        <v>1634</v>
      </c>
      <c r="F2628" s="15"/>
      <c r="G2628" s="15"/>
      <c r="I2628" t="s">
        <v>3884</v>
      </c>
      <c r="L2628" t="s">
        <v>3894</v>
      </c>
      <c r="N2628" t="s">
        <v>35662</v>
      </c>
      <c r="O2628" t="s">
        <v>35909</v>
      </c>
      <c r="P2628" t="s">
        <v>35903</v>
      </c>
      <c r="Q2628" t="s">
        <v>35897</v>
      </c>
      <c r="R2628" t="s">
        <v>35905</v>
      </c>
      <c r="S2628" t="s">
        <v>35700</v>
      </c>
      <c r="T2628" t="s">
        <v>43595</v>
      </c>
      <c r="U2628" s="98">
        <v>8000</v>
      </c>
      <c r="V2628" s="98">
        <v>0</v>
      </c>
    </row>
    <row r="2629" spans="1:22" ht="15" customHeight="1">
      <c r="A2629" t="s">
        <v>43596</v>
      </c>
      <c r="B2629" t="s">
        <v>36481</v>
      </c>
      <c r="C2629" s="15">
        <v>46103</v>
      </c>
      <c r="D2629" s="15">
        <v>46118</v>
      </c>
      <c r="E2629" t="s">
        <v>1634</v>
      </c>
      <c r="F2629" s="15"/>
      <c r="G2629" s="15"/>
      <c r="I2629" t="s">
        <v>3887</v>
      </c>
      <c r="L2629" t="s">
        <v>1644</v>
      </c>
      <c r="N2629" t="s">
        <v>35686</v>
      </c>
      <c r="O2629" t="s">
        <v>35914</v>
      </c>
      <c r="P2629" t="s">
        <v>35910</v>
      </c>
      <c r="Q2629" t="s">
        <v>35897</v>
      </c>
      <c r="R2629" t="s">
        <v>35898</v>
      </c>
      <c r="S2629" t="s">
        <v>35708</v>
      </c>
      <c r="T2629" t="s">
        <v>43597</v>
      </c>
      <c r="U2629" s="98">
        <v>4730</v>
      </c>
      <c r="V2629" s="98">
        <v>0</v>
      </c>
    </row>
    <row r="2630" spans="1:22" ht="15" customHeight="1">
      <c r="A2630" t="s">
        <v>43598</v>
      </c>
      <c r="B2630" t="s">
        <v>36481</v>
      </c>
      <c r="C2630" s="15">
        <v>46104</v>
      </c>
      <c r="D2630" s="15">
        <v>46120</v>
      </c>
      <c r="E2630" t="s">
        <v>1634</v>
      </c>
      <c r="F2630" s="15"/>
      <c r="G2630" s="15"/>
      <c r="I2630" t="s">
        <v>3891</v>
      </c>
      <c r="L2630" t="s">
        <v>3858</v>
      </c>
      <c r="N2630" t="s">
        <v>35638</v>
      </c>
      <c r="O2630" t="s">
        <v>35919</v>
      </c>
      <c r="P2630" t="s">
        <v>35915</v>
      </c>
      <c r="Q2630" t="s">
        <v>35897</v>
      </c>
      <c r="R2630" t="s">
        <v>35898</v>
      </c>
      <c r="S2630" t="s">
        <v>35714</v>
      </c>
      <c r="T2630" t="s">
        <v>43599</v>
      </c>
      <c r="U2630" s="98">
        <v>2325</v>
      </c>
      <c r="V2630" s="98">
        <v>0</v>
      </c>
    </row>
    <row r="2631" spans="1:22" ht="15" customHeight="1">
      <c r="A2631" t="s">
        <v>43600</v>
      </c>
      <c r="B2631" t="s">
        <v>36481</v>
      </c>
      <c r="C2631" s="15">
        <v>46105</v>
      </c>
      <c r="D2631" s="15">
        <v>46122</v>
      </c>
      <c r="E2631" t="s">
        <v>1634</v>
      </c>
      <c r="F2631" s="15"/>
      <c r="G2631" s="15"/>
      <c r="I2631" t="s">
        <v>3894</v>
      </c>
      <c r="L2631" t="s">
        <v>3861</v>
      </c>
      <c r="N2631" t="s">
        <v>35638</v>
      </c>
      <c r="O2631" t="s">
        <v>35924</v>
      </c>
      <c r="P2631" t="s">
        <v>35920</v>
      </c>
      <c r="Q2631" t="s">
        <v>35897</v>
      </c>
      <c r="R2631" t="s">
        <v>35905</v>
      </c>
      <c r="S2631" t="s">
        <v>35723</v>
      </c>
      <c r="T2631" t="s">
        <v>43601</v>
      </c>
      <c r="U2631" s="98">
        <v>2325</v>
      </c>
      <c r="V2631" s="98">
        <v>0</v>
      </c>
    </row>
    <row r="2632" spans="1:22" ht="15" customHeight="1">
      <c r="A2632" t="s">
        <v>43602</v>
      </c>
      <c r="B2632" t="s">
        <v>36481</v>
      </c>
      <c r="C2632" s="15">
        <v>46106</v>
      </c>
      <c r="D2632" s="15">
        <v>46109</v>
      </c>
      <c r="E2632" t="s">
        <v>1634</v>
      </c>
      <c r="F2632" s="15"/>
      <c r="G2632" s="15"/>
      <c r="I2632" t="s">
        <v>1644</v>
      </c>
      <c r="L2632" t="s">
        <v>3864</v>
      </c>
      <c r="N2632" t="s">
        <v>35638</v>
      </c>
      <c r="O2632" t="s">
        <v>1565</v>
      </c>
      <c r="P2632" t="s">
        <v>35896</v>
      </c>
      <c r="Q2632" t="s">
        <v>35897</v>
      </c>
      <c r="R2632" t="s">
        <v>35898</v>
      </c>
      <c r="S2632" t="s">
        <v>35730</v>
      </c>
      <c r="T2632" t="s">
        <v>43603</v>
      </c>
      <c r="U2632" s="98">
        <v>2325</v>
      </c>
      <c r="V2632" s="98">
        <v>0</v>
      </c>
    </row>
    <row r="2633" spans="1:22" ht="15" customHeight="1">
      <c r="A2633" t="s">
        <v>43604</v>
      </c>
      <c r="B2633" t="s">
        <v>36481</v>
      </c>
      <c r="C2633" s="15">
        <v>46107</v>
      </c>
      <c r="D2633" s="15">
        <v>46109</v>
      </c>
      <c r="E2633" t="s">
        <v>1634</v>
      </c>
      <c r="F2633" s="15"/>
      <c r="G2633" s="15"/>
      <c r="I2633" t="s">
        <v>3858</v>
      </c>
      <c r="L2633" t="s">
        <v>3867</v>
      </c>
      <c r="N2633" t="s">
        <v>35649</v>
      </c>
      <c r="O2633" t="s">
        <v>35902</v>
      </c>
      <c r="P2633" t="s">
        <v>35903</v>
      </c>
      <c r="Q2633" t="s">
        <v>35897</v>
      </c>
      <c r="R2633" t="s">
        <v>35905</v>
      </c>
      <c r="S2633" t="s">
        <v>35737</v>
      </c>
      <c r="T2633" t="s">
        <v>43605</v>
      </c>
      <c r="U2633" s="98">
        <v>8610</v>
      </c>
      <c r="V2633" s="98">
        <v>0</v>
      </c>
    </row>
    <row r="2634" spans="1:22" ht="15" customHeight="1">
      <c r="A2634" t="s">
        <v>43606</v>
      </c>
      <c r="B2634" t="s">
        <v>36481</v>
      </c>
      <c r="C2634" s="15">
        <v>46108</v>
      </c>
      <c r="D2634" s="15">
        <v>46113</v>
      </c>
      <c r="E2634" t="s">
        <v>1634</v>
      </c>
      <c r="F2634" s="15"/>
      <c r="G2634" s="15"/>
      <c r="I2634" t="s">
        <v>3861</v>
      </c>
      <c r="L2634" t="s">
        <v>3870</v>
      </c>
      <c r="N2634" t="s">
        <v>35649</v>
      </c>
      <c r="O2634" t="s">
        <v>35909</v>
      </c>
      <c r="P2634" t="s">
        <v>35910</v>
      </c>
      <c r="Q2634" t="s">
        <v>35897</v>
      </c>
      <c r="R2634" t="s">
        <v>35898</v>
      </c>
      <c r="S2634" t="s">
        <v>35744</v>
      </c>
      <c r="T2634" t="s">
        <v>43607</v>
      </c>
      <c r="U2634" s="98">
        <v>8665</v>
      </c>
      <c r="V2634" s="98">
        <v>0</v>
      </c>
    </row>
    <row r="2635" spans="1:22" ht="15" customHeight="1">
      <c r="A2635" t="s">
        <v>43608</v>
      </c>
      <c r="B2635" t="s">
        <v>36481</v>
      </c>
      <c r="C2635" s="15">
        <v>46109</v>
      </c>
      <c r="D2635" s="15">
        <v>46115</v>
      </c>
      <c r="E2635" t="s">
        <v>1634</v>
      </c>
      <c r="F2635" s="15"/>
      <c r="G2635" s="15"/>
      <c r="I2635" t="s">
        <v>3864</v>
      </c>
      <c r="L2635" t="s">
        <v>3873</v>
      </c>
      <c r="N2635" t="s">
        <v>35674</v>
      </c>
      <c r="O2635" t="s">
        <v>35914</v>
      </c>
      <c r="P2635" t="s">
        <v>35915</v>
      </c>
      <c r="Q2635" t="s">
        <v>35897</v>
      </c>
      <c r="R2635" t="s">
        <v>35898</v>
      </c>
      <c r="S2635" t="s">
        <v>35750</v>
      </c>
      <c r="T2635" t="s">
        <v>43609</v>
      </c>
      <c r="U2635" s="98">
        <v>2970</v>
      </c>
      <c r="V2635" s="98">
        <v>0</v>
      </c>
    </row>
    <row r="2636" spans="1:22" ht="15" customHeight="1">
      <c r="A2636" t="s">
        <v>43610</v>
      </c>
      <c r="B2636" t="s">
        <v>36481</v>
      </c>
      <c r="C2636" s="15">
        <v>46110</v>
      </c>
      <c r="D2636" s="15">
        <v>46117</v>
      </c>
      <c r="E2636" t="s">
        <v>1634</v>
      </c>
      <c r="F2636" s="15"/>
      <c r="G2636" s="15"/>
      <c r="I2636" t="s">
        <v>3867</v>
      </c>
      <c r="L2636" t="s">
        <v>1665</v>
      </c>
      <c r="N2636" t="s">
        <v>35662</v>
      </c>
      <c r="O2636" t="s">
        <v>35919</v>
      </c>
      <c r="P2636" t="s">
        <v>35920</v>
      </c>
      <c r="Q2636" t="s">
        <v>35897</v>
      </c>
      <c r="R2636" t="s">
        <v>35905</v>
      </c>
      <c r="S2636" t="s">
        <v>35755</v>
      </c>
      <c r="T2636" t="s">
        <v>43611</v>
      </c>
      <c r="U2636" s="98">
        <v>8200</v>
      </c>
      <c r="V2636" s="98">
        <v>0</v>
      </c>
    </row>
    <row r="2637" spans="1:22" ht="15" customHeight="1">
      <c r="A2637" t="s">
        <v>43612</v>
      </c>
      <c r="B2637" t="s">
        <v>36481</v>
      </c>
      <c r="C2637" s="15">
        <v>46111</v>
      </c>
      <c r="D2637" s="15">
        <v>46119</v>
      </c>
      <c r="E2637" t="s">
        <v>1634</v>
      </c>
      <c r="F2637" s="15"/>
      <c r="G2637" s="15"/>
      <c r="I2637" t="s">
        <v>3870</v>
      </c>
      <c r="L2637" t="s">
        <v>3878</v>
      </c>
      <c r="N2637" t="s">
        <v>35686</v>
      </c>
      <c r="O2637" t="s">
        <v>35924</v>
      </c>
      <c r="P2637" t="s">
        <v>35896</v>
      </c>
      <c r="Q2637" t="s">
        <v>35897</v>
      </c>
      <c r="R2637" t="s">
        <v>35898</v>
      </c>
      <c r="S2637" t="s">
        <v>35760</v>
      </c>
      <c r="T2637" t="s">
        <v>43613</v>
      </c>
      <c r="U2637" s="98">
        <v>4940</v>
      </c>
      <c r="V2637" s="98">
        <v>0</v>
      </c>
    </row>
    <row r="2638" spans="1:22" ht="15" customHeight="1">
      <c r="A2638" t="s">
        <v>43614</v>
      </c>
      <c r="B2638" t="s">
        <v>36481</v>
      </c>
      <c r="C2638" s="15">
        <v>46112</v>
      </c>
      <c r="D2638" s="15">
        <v>46121</v>
      </c>
      <c r="E2638" t="s">
        <v>1634</v>
      </c>
      <c r="F2638" s="15"/>
      <c r="G2638" s="15"/>
      <c r="I2638" t="s">
        <v>3873</v>
      </c>
      <c r="L2638" t="s">
        <v>3881</v>
      </c>
      <c r="N2638" t="s">
        <v>35638</v>
      </c>
      <c r="O2638" t="s">
        <v>1565</v>
      </c>
      <c r="P2638" t="s">
        <v>35903</v>
      </c>
      <c r="Q2638" t="s">
        <v>35897</v>
      </c>
      <c r="R2638" t="s">
        <v>35905</v>
      </c>
      <c r="S2638" t="s">
        <v>35765</v>
      </c>
      <c r="T2638" t="s">
        <v>43615</v>
      </c>
      <c r="U2638" s="98">
        <v>2415</v>
      </c>
      <c r="V2638" s="98">
        <v>0</v>
      </c>
    </row>
    <row r="2639" spans="1:22" ht="15" customHeight="1">
      <c r="A2639" t="s">
        <v>43616</v>
      </c>
      <c r="B2639" t="s">
        <v>36481</v>
      </c>
      <c r="C2639" s="15">
        <v>46082</v>
      </c>
      <c r="D2639" s="15">
        <v>46092</v>
      </c>
      <c r="E2639" t="s">
        <v>1634</v>
      </c>
      <c r="F2639" s="15"/>
      <c r="G2639" s="15"/>
      <c r="I2639" t="s">
        <v>1665</v>
      </c>
      <c r="L2639" t="s">
        <v>3884</v>
      </c>
      <c r="N2639" t="s">
        <v>35638</v>
      </c>
      <c r="O2639" t="s">
        <v>35902</v>
      </c>
      <c r="P2639" t="s">
        <v>35910</v>
      </c>
      <c r="Q2639" t="s">
        <v>35897</v>
      </c>
      <c r="R2639" t="s">
        <v>35898</v>
      </c>
      <c r="S2639" t="s">
        <v>35770</v>
      </c>
      <c r="T2639" t="s">
        <v>43617</v>
      </c>
      <c r="U2639" s="98">
        <v>2415</v>
      </c>
      <c r="V2639" s="98">
        <v>0</v>
      </c>
    </row>
    <row r="2640" spans="1:22" ht="15" customHeight="1">
      <c r="A2640" t="s">
        <v>43618</v>
      </c>
      <c r="B2640" t="s">
        <v>36481</v>
      </c>
      <c r="C2640" s="15">
        <v>46083</v>
      </c>
      <c r="D2640" s="15">
        <v>46094</v>
      </c>
      <c r="E2640" t="s">
        <v>1634</v>
      </c>
      <c r="F2640" s="15"/>
      <c r="G2640" s="15"/>
      <c r="I2640" t="s">
        <v>3878</v>
      </c>
      <c r="L2640" t="s">
        <v>3887</v>
      </c>
      <c r="N2640" t="s">
        <v>35638</v>
      </c>
      <c r="O2640" t="s">
        <v>35909</v>
      </c>
      <c r="P2640" t="s">
        <v>35915</v>
      </c>
      <c r="Q2640" t="s">
        <v>35897</v>
      </c>
      <c r="R2640" t="s">
        <v>35898</v>
      </c>
      <c r="S2640" t="s">
        <v>35775</v>
      </c>
      <c r="T2640" t="s">
        <v>43619</v>
      </c>
      <c r="U2640" s="98">
        <v>2415</v>
      </c>
      <c r="V2640" s="98">
        <v>0</v>
      </c>
    </row>
    <row r="2641" spans="1:22" ht="15" customHeight="1">
      <c r="A2641" t="s">
        <v>43620</v>
      </c>
      <c r="B2641" t="s">
        <v>36481</v>
      </c>
      <c r="C2641" s="15">
        <v>46084</v>
      </c>
      <c r="D2641" s="15">
        <v>46096</v>
      </c>
      <c r="E2641" t="s">
        <v>1634</v>
      </c>
      <c r="F2641" s="15"/>
      <c r="G2641" s="15"/>
      <c r="I2641" t="s">
        <v>3881</v>
      </c>
      <c r="L2641" t="s">
        <v>3891</v>
      </c>
      <c r="N2641" t="s">
        <v>35649</v>
      </c>
      <c r="O2641" t="s">
        <v>35914</v>
      </c>
      <c r="P2641" t="s">
        <v>35920</v>
      </c>
      <c r="Q2641" t="s">
        <v>35897</v>
      </c>
      <c r="R2641" t="s">
        <v>35905</v>
      </c>
      <c r="S2641" t="s">
        <v>35780</v>
      </c>
      <c r="T2641" t="s">
        <v>43621</v>
      </c>
      <c r="U2641" s="98">
        <v>7950</v>
      </c>
      <c r="V2641" s="98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08D8-96BF-9447-BBCA-912092ABA02A}">
  <sheetPr>
    <tabColor rgb="FF92D050"/>
  </sheetPr>
  <dimension ref="A1:G3037"/>
  <sheetViews>
    <sheetView workbookViewId="0">
      <selection activeCell="A7" sqref="A7"/>
    </sheetView>
  </sheetViews>
  <sheetFormatPr defaultColWidth="11.5546875" defaultRowHeight="15" customHeight="1"/>
  <cols>
    <col min="1" max="1" width="26.33203125" bestFit="1" customWidth="1"/>
    <col min="2" max="2" width="17" bestFit="1" customWidth="1"/>
    <col min="3" max="3" width="43.44140625" bestFit="1" customWidth="1"/>
    <col min="4" max="4" width="19.109375" bestFit="1" customWidth="1"/>
    <col min="5" max="5" width="16.33203125" bestFit="1" customWidth="1"/>
    <col min="6" max="6" width="15.44140625" bestFit="1" customWidth="1"/>
    <col min="7" max="7" width="8.77734375" bestFit="1" customWidth="1"/>
  </cols>
  <sheetData>
    <row r="1" spans="1:7" ht="15.75">
      <c r="A1" s="17" t="s">
        <v>43622</v>
      </c>
      <c r="B1" s="23" t="s">
        <v>43623</v>
      </c>
      <c r="C1" s="84" t="s">
        <v>3849</v>
      </c>
      <c r="D1" s="23" t="s">
        <v>34606</v>
      </c>
      <c r="E1" s="23" t="s">
        <v>43624</v>
      </c>
      <c r="F1" s="23" t="s">
        <v>43625</v>
      </c>
      <c r="G1" s="83" t="s">
        <v>3850</v>
      </c>
    </row>
    <row r="2" spans="1:7">
      <c r="A2" s="8" t="s">
        <v>43626</v>
      </c>
      <c r="B2" s="3" t="s">
        <v>35894</v>
      </c>
      <c r="C2" s="36" t="s">
        <v>106</v>
      </c>
      <c r="D2" s="3" t="s">
        <v>24769</v>
      </c>
      <c r="E2" s="3" t="s">
        <v>1641</v>
      </c>
      <c r="F2" s="3"/>
      <c r="G2" s="36">
        <v>42.3</v>
      </c>
    </row>
    <row r="3" spans="1:7">
      <c r="A3" s="8" t="s">
        <v>43627</v>
      </c>
      <c r="B3" s="3" t="s">
        <v>35901</v>
      </c>
      <c r="C3" s="36" t="s">
        <v>106</v>
      </c>
      <c r="D3" s="3" t="s">
        <v>24770</v>
      </c>
      <c r="E3" s="3" t="s">
        <v>1647</v>
      </c>
      <c r="F3" s="3"/>
      <c r="G3" s="36">
        <v>42.8</v>
      </c>
    </row>
    <row r="4" spans="1:7">
      <c r="A4" s="8" t="s">
        <v>43628</v>
      </c>
      <c r="B4" s="3" t="s">
        <v>35908</v>
      </c>
      <c r="C4" s="36" t="s">
        <v>106</v>
      </c>
      <c r="D4" s="3" t="s">
        <v>24771</v>
      </c>
      <c r="E4" s="3" t="s">
        <v>1651</v>
      </c>
      <c r="F4" s="3"/>
      <c r="G4" s="36">
        <v>43.2</v>
      </c>
    </row>
    <row r="5" spans="1:7">
      <c r="A5" s="8" t="s">
        <v>43629</v>
      </c>
      <c r="B5" s="3" t="s">
        <v>35913</v>
      </c>
      <c r="C5" s="36" t="s">
        <v>109</v>
      </c>
      <c r="D5" s="3" t="s">
        <v>24772</v>
      </c>
      <c r="E5" s="3" t="s">
        <v>1654</v>
      </c>
      <c r="F5" s="3"/>
      <c r="G5" s="36">
        <v>43.7</v>
      </c>
    </row>
    <row r="6" spans="1:7">
      <c r="A6" s="8" t="s">
        <v>43630</v>
      </c>
      <c r="B6" s="3" t="s">
        <v>35918</v>
      </c>
      <c r="C6" s="36" t="s">
        <v>109</v>
      </c>
      <c r="D6" s="3" t="s">
        <v>24773</v>
      </c>
      <c r="E6" s="3" t="s">
        <v>1657</v>
      </c>
      <c r="F6" s="3"/>
      <c r="G6" s="36">
        <v>44.1</v>
      </c>
    </row>
    <row r="7" spans="1:7">
      <c r="A7" s="8" t="s">
        <v>43631</v>
      </c>
      <c r="B7" s="3" t="s">
        <v>35923</v>
      </c>
      <c r="C7" s="36" t="s">
        <v>109</v>
      </c>
      <c r="D7" s="3" t="s">
        <v>24774</v>
      </c>
      <c r="E7" s="3" t="s">
        <v>1659</v>
      </c>
      <c r="F7" s="3"/>
      <c r="G7" s="36">
        <v>44.6</v>
      </c>
    </row>
    <row r="8" spans="1:7">
      <c r="A8" s="8" t="s">
        <v>43632</v>
      </c>
      <c r="B8" s="3" t="s">
        <v>35927</v>
      </c>
      <c r="C8" s="36" t="s">
        <v>112</v>
      </c>
      <c r="D8" s="3" t="s">
        <v>24775</v>
      </c>
      <c r="E8" s="3" t="s">
        <v>1661</v>
      </c>
      <c r="F8" s="3"/>
      <c r="G8" s="36">
        <v>45</v>
      </c>
    </row>
    <row r="9" spans="1:7">
      <c r="A9" s="8" t="s">
        <v>43633</v>
      </c>
      <c r="B9" s="3" t="s">
        <v>35930</v>
      </c>
      <c r="C9" s="36" t="s">
        <v>112</v>
      </c>
      <c r="D9" s="3" t="s">
        <v>24776</v>
      </c>
      <c r="E9" s="3" t="s">
        <v>1663</v>
      </c>
      <c r="F9" s="3"/>
      <c r="G9" s="36">
        <v>45.5</v>
      </c>
    </row>
    <row r="10" spans="1:7">
      <c r="A10" s="8" t="s">
        <v>43634</v>
      </c>
      <c r="B10" s="3" t="s">
        <v>35933</v>
      </c>
      <c r="C10" s="36" t="s">
        <v>112</v>
      </c>
      <c r="D10" s="3" t="s">
        <v>24777</v>
      </c>
      <c r="E10" s="3" t="s">
        <v>1666</v>
      </c>
      <c r="F10" s="3"/>
      <c r="G10" s="36">
        <v>45.9</v>
      </c>
    </row>
    <row r="11" spans="1:7">
      <c r="A11" s="8" t="s">
        <v>43635</v>
      </c>
      <c r="B11" s="3" t="s">
        <v>35936</v>
      </c>
      <c r="C11" s="36" t="s">
        <v>115</v>
      </c>
      <c r="D11" s="3" t="s">
        <v>24778</v>
      </c>
      <c r="E11" s="3" t="s">
        <v>1668</v>
      </c>
      <c r="F11" s="3"/>
      <c r="G11" s="36">
        <v>46.4</v>
      </c>
    </row>
    <row r="12" spans="1:7">
      <c r="A12" s="8" t="s">
        <v>43636</v>
      </c>
      <c r="B12" s="3" t="s">
        <v>35939</v>
      </c>
      <c r="C12" s="36" t="s">
        <v>115</v>
      </c>
      <c r="D12" s="3" t="s">
        <v>24779</v>
      </c>
      <c r="E12" s="3" t="s">
        <v>1670</v>
      </c>
      <c r="F12" s="3"/>
      <c r="G12" s="36">
        <v>46.8</v>
      </c>
    </row>
    <row r="13" spans="1:7">
      <c r="A13" s="8" t="s">
        <v>43637</v>
      </c>
      <c r="B13" s="3" t="s">
        <v>35942</v>
      </c>
      <c r="C13" s="36" t="s">
        <v>115</v>
      </c>
      <c r="D13" s="3" t="s">
        <v>24780</v>
      </c>
      <c r="E13" s="3" t="s">
        <v>1672</v>
      </c>
      <c r="F13" s="3"/>
      <c r="G13" s="36">
        <v>47.3</v>
      </c>
    </row>
    <row r="14" spans="1:7">
      <c r="A14" s="8" t="s">
        <v>43638</v>
      </c>
      <c r="B14" s="3" t="s">
        <v>35945</v>
      </c>
      <c r="C14" s="36" t="s">
        <v>118</v>
      </c>
      <c r="D14" s="3" t="s">
        <v>24781</v>
      </c>
      <c r="E14" s="3" t="s">
        <v>1674</v>
      </c>
      <c r="F14" s="3"/>
      <c r="G14" s="36">
        <v>47.7</v>
      </c>
    </row>
    <row r="15" spans="1:7">
      <c r="A15" s="8" t="s">
        <v>43639</v>
      </c>
      <c r="B15" s="3" t="s">
        <v>35948</v>
      </c>
      <c r="C15" s="36" t="s">
        <v>118</v>
      </c>
      <c r="D15" s="3" t="s">
        <v>24782</v>
      </c>
      <c r="E15" s="3" t="s">
        <v>1676</v>
      </c>
      <c r="F15" s="3"/>
      <c r="G15" s="36">
        <v>48.2</v>
      </c>
    </row>
    <row r="16" spans="1:7">
      <c r="A16" s="8" t="s">
        <v>43640</v>
      </c>
      <c r="B16" s="3" t="s">
        <v>35951</v>
      </c>
      <c r="C16" s="36" t="s">
        <v>118</v>
      </c>
      <c r="D16" s="3" t="s">
        <v>24783</v>
      </c>
      <c r="E16" s="3" t="s">
        <v>1678</v>
      </c>
      <c r="F16" s="3"/>
      <c r="G16" s="36">
        <v>41.8</v>
      </c>
    </row>
    <row r="17" spans="1:7">
      <c r="A17" s="8" t="s">
        <v>43641</v>
      </c>
      <c r="B17" s="3" t="s">
        <v>35954</v>
      </c>
      <c r="C17" s="36" t="s">
        <v>120</v>
      </c>
      <c r="D17" s="3" t="s">
        <v>24784</v>
      </c>
      <c r="E17" s="3" t="s">
        <v>1680</v>
      </c>
      <c r="F17" s="3"/>
      <c r="G17" s="36">
        <v>42.3</v>
      </c>
    </row>
    <row r="18" spans="1:7">
      <c r="A18" s="8" t="s">
        <v>43642</v>
      </c>
      <c r="B18" s="3" t="s">
        <v>35957</v>
      </c>
      <c r="C18" s="36" t="s">
        <v>120</v>
      </c>
      <c r="D18" s="3" t="s">
        <v>24785</v>
      </c>
      <c r="E18" s="3" t="s">
        <v>1682</v>
      </c>
      <c r="F18" s="3"/>
      <c r="G18" s="36">
        <v>42.8</v>
      </c>
    </row>
    <row r="19" spans="1:7">
      <c r="A19" s="8" t="s">
        <v>43643</v>
      </c>
      <c r="B19" s="3" t="s">
        <v>35960</v>
      </c>
      <c r="C19" s="36" t="s">
        <v>120</v>
      </c>
      <c r="D19" s="3" t="s">
        <v>24786</v>
      </c>
      <c r="E19" s="3" t="s">
        <v>1684</v>
      </c>
      <c r="F19" s="3"/>
      <c r="G19" s="36">
        <v>43.2</v>
      </c>
    </row>
    <row r="20" spans="1:7">
      <c r="A20" s="8" t="s">
        <v>43644</v>
      </c>
      <c r="B20" s="3" t="s">
        <v>35963</v>
      </c>
      <c r="C20" s="36" t="s">
        <v>122</v>
      </c>
      <c r="D20" s="3" t="s">
        <v>24787</v>
      </c>
      <c r="E20" s="3" t="s">
        <v>1686</v>
      </c>
      <c r="F20" s="3"/>
      <c r="G20" s="36">
        <v>43.7</v>
      </c>
    </row>
    <row r="21" spans="1:7">
      <c r="A21" s="8" t="s">
        <v>43645</v>
      </c>
      <c r="B21" s="3" t="s">
        <v>35966</v>
      </c>
      <c r="C21" s="36" t="s">
        <v>122</v>
      </c>
      <c r="D21" s="3" t="s">
        <v>24788</v>
      </c>
      <c r="E21" s="3" t="s">
        <v>1688</v>
      </c>
      <c r="F21" s="3"/>
      <c r="G21" s="36">
        <v>44.1</v>
      </c>
    </row>
    <row r="22" spans="1:7">
      <c r="A22" s="8" t="s">
        <v>43646</v>
      </c>
      <c r="B22" s="3" t="s">
        <v>35969</v>
      </c>
      <c r="C22" s="36" t="s">
        <v>122</v>
      </c>
      <c r="D22" s="3" t="s">
        <v>24789</v>
      </c>
      <c r="E22" s="3" t="s">
        <v>1690</v>
      </c>
      <c r="F22" s="3"/>
      <c r="G22" s="36">
        <v>44.6</v>
      </c>
    </row>
    <row r="23" spans="1:7">
      <c r="A23" s="8" t="s">
        <v>43647</v>
      </c>
      <c r="B23" s="3" t="s">
        <v>35972</v>
      </c>
      <c r="C23" s="36" t="s">
        <v>125</v>
      </c>
      <c r="D23" s="3" t="s">
        <v>24790</v>
      </c>
      <c r="E23" s="3" t="s">
        <v>1692</v>
      </c>
      <c r="F23" s="3"/>
      <c r="G23" s="36">
        <v>45</v>
      </c>
    </row>
    <row r="24" spans="1:7">
      <c r="A24" s="8" t="s">
        <v>43648</v>
      </c>
      <c r="B24" s="3" t="s">
        <v>35975</v>
      </c>
      <c r="C24" s="36" t="s">
        <v>125</v>
      </c>
      <c r="D24" s="3" t="s">
        <v>24791</v>
      </c>
      <c r="E24" s="3" t="s">
        <v>1694</v>
      </c>
      <c r="F24" s="3"/>
      <c r="G24" s="36">
        <v>45.5</v>
      </c>
    </row>
    <row r="25" spans="1:7">
      <c r="A25" s="8" t="s">
        <v>43649</v>
      </c>
      <c r="B25" s="3" t="s">
        <v>35978</v>
      </c>
      <c r="C25" s="36" t="s">
        <v>125</v>
      </c>
      <c r="D25" s="3" t="s">
        <v>24792</v>
      </c>
      <c r="E25" s="3" t="s">
        <v>1696</v>
      </c>
      <c r="F25" s="3"/>
      <c r="G25" s="36">
        <v>45.9</v>
      </c>
    </row>
    <row r="26" spans="1:7">
      <c r="A26" s="8" t="s">
        <v>43650</v>
      </c>
      <c r="B26" s="3" t="s">
        <v>35981</v>
      </c>
      <c r="C26" s="36" t="s">
        <v>127</v>
      </c>
      <c r="D26" s="3" t="s">
        <v>24793</v>
      </c>
      <c r="E26" s="3" t="s">
        <v>1698</v>
      </c>
      <c r="F26" s="3"/>
      <c r="G26" s="36">
        <v>20.6</v>
      </c>
    </row>
    <row r="27" spans="1:7">
      <c r="A27" s="8" t="s">
        <v>43651</v>
      </c>
      <c r="B27" s="3" t="s">
        <v>35984</v>
      </c>
      <c r="C27" s="36" t="s">
        <v>127</v>
      </c>
      <c r="D27" s="3" t="s">
        <v>24794</v>
      </c>
      <c r="E27" s="3" t="s">
        <v>1700</v>
      </c>
      <c r="F27" s="3"/>
      <c r="G27" s="36">
        <v>20.8</v>
      </c>
    </row>
    <row r="28" spans="1:7">
      <c r="A28" s="8" t="s">
        <v>43652</v>
      </c>
      <c r="B28" s="3" t="s">
        <v>35987</v>
      </c>
      <c r="C28" s="36" t="s">
        <v>127</v>
      </c>
      <c r="D28" s="3" t="s">
        <v>24795</v>
      </c>
      <c r="E28" s="3" t="s">
        <v>1702</v>
      </c>
      <c r="F28" s="3"/>
      <c r="G28" s="36">
        <v>21</v>
      </c>
    </row>
    <row r="29" spans="1:7">
      <c r="A29" s="8" t="s">
        <v>43653</v>
      </c>
      <c r="B29" s="3" t="s">
        <v>35990</v>
      </c>
      <c r="C29" s="36" t="s">
        <v>130</v>
      </c>
      <c r="D29" s="3" t="s">
        <v>24796</v>
      </c>
      <c r="E29" s="3" t="s">
        <v>1704</v>
      </c>
      <c r="F29" s="3"/>
      <c r="G29" s="36">
        <v>21.2</v>
      </c>
    </row>
    <row r="30" spans="1:7">
      <c r="A30" s="8" t="s">
        <v>43654</v>
      </c>
      <c r="B30" s="3" t="s">
        <v>35993</v>
      </c>
      <c r="C30" s="36" t="s">
        <v>130</v>
      </c>
      <c r="D30" s="3" t="s">
        <v>24797</v>
      </c>
      <c r="E30" s="3" t="s">
        <v>1706</v>
      </c>
      <c r="F30" s="3"/>
      <c r="G30" s="36">
        <v>21.4</v>
      </c>
    </row>
    <row r="31" spans="1:7">
      <c r="A31" s="8" t="s">
        <v>43655</v>
      </c>
      <c r="B31" s="3" t="s">
        <v>35996</v>
      </c>
      <c r="C31" s="36" t="s">
        <v>130</v>
      </c>
      <c r="D31" s="3" t="s">
        <v>24798</v>
      </c>
      <c r="E31" s="3" t="s">
        <v>1708</v>
      </c>
      <c r="F31" s="3"/>
      <c r="G31" s="36">
        <v>18.600000000000001</v>
      </c>
    </row>
    <row r="32" spans="1:7">
      <c r="A32" s="8" t="s">
        <v>43656</v>
      </c>
      <c r="B32" s="3" t="s">
        <v>35999</v>
      </c>
      <c r="C32" s="36" t="s">
        <v>133</v>
      </c>
      <c r="D32" s="3" t="s">
        <v>24799</v>
      </c>
      <c r="E32" s="3" t="s">
        <v>1710</v>
      </c>
      <c r="F32" s="3"/>
      <c r="G32" s="36">
        <v>42.3</v>
      </c>
    </row>
    <row r="33" spans="1:7">
      <c r="A33" s="8" t="s">
        <v>43657</v>
      </c>
      <c r="B33" s="3" t="s">
        <v>36002</v>
      </c>
      <c r="C33" s="36" t="s">
        <v>133</v>
      </c>
      <c r="D33" s="3" t="s">
        <v>24800</v>
      </c>
      <c r="E33" s="3" t="s">
        <v>1711</v>
      </c>
      <c r="F33" s="3"/>
      <c r="G33" s="36">
        <v>42.8</v>
      </c>
    </row>
    <row r="34" spans="1:7">
      <c r="A34" s="8" t="s">
        <v>43658</v>
      </c>
      <c r="B34" s="3" t="s">
        <v>36005</v>
      </c>
      <c r="C34" s="36" t="s">
        <v>133</v>
      </c>
      <c r="D34" s="3" t="s">
        <v>24801</v>
      </c>
      <c r="E34" s="3" t="s">
        <v>1712</v>
      </c>
      <c r="F34" s="3"/>
      <c r="G34" s="36">
        <v>43.2</v>
      </c>
    </row>
    <row r="35" spans="1:7">
      <c r="A35" s="8" t="s">
        <v>43659</v>
      </c>
      <c r="B35" s="3" t="s">
        <v>36008</v>
      </c>
      <c r="C35" s="36" t="s">
        <v>134</v>
      </c>
      <c r="D35" s="3" t="s">
        <v>24802</v>
      </c>
      <c r="E35" s="3" t="s">
        <v>1713</v>
      </c>
      <c r="F35" s="3"/>
      <c r="G35" s="36">
        <v>43.7</v>
      </c>
    </row>
    <row r="36" spans="1:7">
      <c r="A36" s="8" t="s">
        <v>43660</v>
      </c>
      <c r="B36" s="3" t="s">
        <v>36011</v>
      </c>
      <c r="C36" s="36" t="s">
        <v>134</v>
      </c>
      <c r="D36" s="3" t="s">
        <v>24803</v>
      </c>
      <c r="E36" s="3" t="s">
        <v>1714</v>
      </c>
      <c r="F36" s="3"/>
      <c r="G36" s="36">
        <v>44.1</v>
      </c>
    </row>
    <row r="37" spans="1:7">
      <c r="A37" s="8" t="s">
        <v>43661</v>
      </c>
      <c r="B37" s="3" t="s">
        <v>36014</v>
      </c>
      <c r="C37" s="36" t="s">
        <v>134</v>
      </c>
      <c r="D37" s="3" t="s">
        <v>24804</v>
      </c>
      <c r="E37" s="3" t="s">
        <v>1715</v>
      </c>
      <c r="F37" s="3"/>
      <c r="G37" s="36">
        <v>44.6</v>
      </c>
    </row>
    <row r="38" spans="1:7">
      <c r="A38" s="8" t="s">
        <v>43662</v>
      </c>
      <c r="B38" s="3" t="s">
        <v>36017</v>
      </c>
      <c r="C38" s="36" t="s">
        <v>135</v>
      </c>
      <c r="D38" s="3" t="s">
        <v>24805</v>
      </c>
      <c r="E38" s="3" t="s">
        <v>1716</v>
      </c>
      <c r="F38" s="3"/>
      <c r="G38" s="36">
        <v>45</v>
      </c>
    </row>
    <row r="39" spans="1:7">
      <c r="A39" s="8" t="s">
        <v>43663</v>
      </c>
      <c r="B39" s="3" t="s">
        <v>36020</v>
      </c>
      <c r="C39" s="36" t="s">
        <v>135</v>
      </c>
      <c r="D39" s="3" t="s">
        <v>24806</v>
      </c>
      <c r="E39" s="3" t="s">
        <v>1717</v>
      </c>
      <c r="F39" s="3"/>
      <c r="G39" s="36">
        <v>45.5</v>
      </c>
    </row>
    <row r="40" spans="1:7">
      <c r="A40" s="8" t="s">
        <v>43664</v>
      </c>
      <c r="B40" s="3" t="s">
        <v>36023</v>
      </c>
      <c r="C40" s="36" t="s">
        <v>135</v>
      </c>
      <c r="D40" s="3" t="s">
        <v>24807</v>
      </c>
      <c r="E40" s="3" t="s">
        <v>1718</v>
      </c>
      <c r="F40" s="3"/>
      <c r="G40" s="36">
        <v>45.9</v>
      </c>
    </row>
    <row r="41" spans="1:7">
      <c r="A41" s="8" t="s">
        <v>43665</v>
      </c>
      <c r="B41" s="3" t="s">
        <v>36026</v>
      </c>
      <c r="C41" s="36" t="s">
        <v>136</v>
      </c>
      <c r="D41" s="3" t="s">
        <v>24808</v>
      </c>
      <c r="E41" s="3" t="s">
        <v>1719</v>
      </c>
      <c r="F41" s="3"/>
      <c r="G41" s="36">
        <v>46.4</v>
      </c>
    </row>
    <row r="42" spans="1:7">
      <c r="A42" s="8" t="s">
        <v>43666</v>
      </c>
      <c r="B42" s="3" t="s">
        <v>36029</v>
      </c>
      <c r="C42" s="36" t="s">
        <v>136</v>
      </c>
      <c r="D42" s="3" t="s">
        <v>24809</v>
      </c>
      <c r="E42" s="3" t="s">
        <v>1720</v>
      </c>
      <c r="F42" s="3"/>
      <c r="G42" s="36">
        <v>46.8</v>
      </c>
    </row>
    <row r="43" spans="1:7">
      <c r="A43" s="8" t="s">
        <v>43667</v>
      </c>
      <c r="B43" s="3" t="s">
        <v>36032</v>
      </c>
      <c r="C43" s="36" t="s">
        <v>136</v>
      </c>
      <c r="D43" s="3" t="s">
        <v>24810</v>
      </c>
      <c r="E43" s="3" t="s">
        <v>1721</v>
      </c>
      <c r="F43" s="3"/>
      <c r="G43" s="36">
        <v>47.3</v>
      </c>
    </row>
    <row r="44" spans="1:7">
      <c r="A44" s="8" t="s">
        <v>43668</v>
      </c>
      <c r="B44" s="3" t="s">
        <v>36035</v>
      </c>
      <c r="C44" s="36" t="s">
        <v>137</v>
      </c>
      <c r="D44" s="3" t="s">
        <v>24811</v>
      </c>
      <c r="E44" s="3" t="s">
        <v>1722</v>
      </c>
      <c r="F44" s="3"/>
      <c r="G44" s="36">
        <v>47.7</v>
      </c>
    </row>
    <row r="45" spans="1:7">
      <c r="A45" s="8" t="s">
        <v>43669</v>
      </c>
      <c r="B45" s="3" t="s">
        <v>36038</v>
      </c>
      <c r="C45" s="36" t="s">
        <v>137</v>
      </c>
      <c r="D45" s="3" t="s">
        <v>24812</v>
      </c>
      <c r="E45" s="3" t="s">
        <v>1723</v>
      </c>
      <c r="F45" s="3"/>
      <c r="G45" s="36">
        <v>48.2</v>
      </c>
    </row>
    <row r="46" spans="1:7">
      <c r="A46" s="8" t="s">
        <v>43670</v>
      </c>
      <c r="B46" s="3" t="s">
        <v>36041</v>
      </c>
      <c r="C46" s="36" t="s">
        <v>137</v>
      </c>
      <c r="D46" s="3" t="s">
        <v>24813</v>
      </c>
      <c r="E46" s="3" t="s">
        <v>1724</v>
      </c>
      <c r="F46" s="3"/>
      <c r="G46" s="36">
        <v>41.8</v>
      </c>
    </row>
    <row r="47" spans="1:7">
      <c r="A47" s="8" t="s">
        <v>43671</v>
      </c>
      <c r="B47" s="3" t="s">
        <v>36044</v>
      </c>
      <c r="C47" s="36" t="s">
        <v>138</v>
      </c>
      <c r="D47" s="3" t="s">
        <v>24814</v>
      </c>
      <c r="E47" s="3" t="s">
        <v>1725</v>
      </c>
      <c r="F47" s="3"/>
      <c r="G47" s="36">
        <v>42.3</v>
      </c>
    </row>
    <row r="48" spans="1:7">
      <c r="A48" s="8" t="s">
        <v>43672</v>
      </c>
      <c r="B48" s="3" t="s">
        <v>36047</v>
      </c>
      <c r="C48" s="36" t="s">
        <v>138</v>
      </c>
      <c r="D48" s="3" t="s">
        <v>24815</v>
      </c>
      <c r="E48" s="3" t="s">
        <v>1726</v>
      </c>
      <c r="F48" s="3"/>
      <c r="G48" s="36">
        <v>42.8</v>
      </c>
    </row>
    <row r="49" spans="1:7">
      <c r="A49" s="8" t="s">
        <v>43673</v>
      </c>
      <c r="B49" s="3" t="s">
        <v>36050</v>
      </c>
      <c r="C49" s="36" t="s">
        <v>138</v>
      </c>
      <c r="D49" s="3" t="s">
        <v>24816</v>
      </c>
      <c r="E49" s="3" t="s">
        <v>1727</v>
      </c>
      <c r="F49" s="3"/>
      <c r="G49" s="36">
        <v>43.2</v>
      </c>
    </row>
    <row r="50" spans="1:7">
      <c r="A50" s="8" t="s">
        <v>43674</v>
      </c>
      <c r="B50" s="3" t="s">
        <v>36053</v>
      </c>
      <c r="C50" s="36" t="s">
        <v>139</v>
      </c>
      <c r="D50" s="3" t="s">
        <v>24817</v>
      </c>
      <c r="E50" s="3" t="s">
        <v>1728</v>
      </c>
      <c r="F50" s="3"/>
      <c r="G50" s="36">
        <v>43.7</v>
      </c>
    </row>
    <row r="51" spans="1:7">
      <c r="A51" s="8" t="s">
        <v>43675</v>
      </c>
      <c r="B51" s="3" t="s">
        <v>36056</v>
      </c>
      <c r="C51" s="36" t="s">
        <v>139</v>
      </c>
      <c r="D51" s="3" t="s">
        <v>24818</v>
      </c>
      <c r="E51" s="3" t="s">
        <v>1729</v>
      </c>
      <c r="F51" s="3"/>
      <c r="G51" s="36">
        <v>44.1</v>
      </c>
    </row>
    <row r="52" spans="1:7">
      <c r="A52" s="8" t="s">
        <v>43676</v>
      </c>
      <c r="B52" s="3" t="s">
        <v>36059</v>
      </c>
      <c r="C52" s="36" t="s">
        <v>139</v>
      </c>
      <c r="D52" s="3" t="s">
        <v>24819</v>
      </c>
      <c r="E52" s="3" t="s">
        <v>1730</v>
      </c>
      <c r="F52" s="3"/>
      <c r="G52" s="36">
        <v>44.6</v>
      </c>
    </row>
    <row r="53" spans="1:7">
      <c r="A53" s="8" t="s">
        <v>43677</v>
      </c>
      <c r="B53" s="3" t="s">
        <v>36062</v>
      </c>
      <c r="C53" s="36" t="s">
        <v>140</v>
      </c>
      <c r="D53" s="3" t="s">
        <v>24820</v>
      </c>
      <c r="E53" s="3" t="s">
        <v>1731</v>
      </c>
      <c r="F53" s="3"/>
      <c r="G53" s="36">
        <v>45</v>
      </c>
    </row>
    <row r="54" spans="1:7">
      <c r="A54" s="8" t="s">
        <v>43678</v>
      </c>
      <c r="B54" s="3" t="s">
        <v>36065</v>
      </c>
      <c r="C54" s="36" t="s">
        <v>140</v>
      </c>
      <c r="D54" s="3" t="s">
        <v>24821</v>
      </c>
      <c r="E54" s="3" t="s">
        <v>1732</v>
      </c>
      <c r="F54" s="3"/>
      <c r="G54" s="36">
        <v>45.5</v>
      </c>
    </row>
    <row r="55" spans="1:7">
      <c r="A55" s="8" t="s">
        <v>43679</v>
      </c>
      <c r="B55" s="3" t="s">
        <v>36068</v>
      </c>
      <c r="C55" s="36" t="s">
        <v>140</v>
      </c>
      <c r="D55" s="3" t="s">
        <v>24822</v>
      </c>
      <c r="E55" s="3" t="s">
        <v>1733</v>
      </c>
      <c r="F55" s="3"/>
      <c r="G55" s="36">
        <v>45.9</v>
      </c>
    </row>
    <row r="56" spans="1:7">
      <c r="A56" s="8" t="s">
        <v>43680</v>
      </c>
      <c r="B56" s="3" t="s">
        <v>36071</v>
      </c>
      <c r="C56" s="36" t="s">
        <v>141</v>
      </c>
      <c r="D56" s="3" t="s">
        <v>24823</v>
      </c>
      <c r="E56" s="3" t="s">
        <v>1734</v>
      </c>
      <c r="F56" s="3"/>
      <c r="G56" s="36">
        <v>20.6</v>
      </c>
    </row>
    <row r="57" spans="1:7">
      <c r="A57" s="8" t="s">
        <v>43681</v>
      </c>
      <c r="B57" s="3" t="s">
        <v>36074</v>
      </c>
      <c r="C57" s="36" t="s">
        <v>141</v>
      </c>
      <c r="D57" s="3" t="s">
        <v>24824</v>
      </c>
      <c r="E57" s="3" t="s">
        <v>1735</v>
      </c>
      <c r="F57" s="3"/>
      <c r="G57" s="36">
        <v>20.8</v>
      </c>
    </row>
    <row r="58" spans="1:7">
      <c r="A58" s="8" t="s">
        <v>43682</v>
      </c>
      <c r="B58" s="3" t="s">
        <v>36077</v>
      </c>
      <c r="C58" s="36" t="s">
        <v>141</v>
      </c>
      <c r="D58" s="3" t="s">
        <v>24825</v>
      </c>
      <c r="E58" s="3" t="s">
        <v>1736</v>
      </c>
      <c r="F58" s="3"/>
      <c r="G58" s="36">
        <v>21</v>
      </c>
    </row>
    <row r="59" spans="1:7">
      <c r="A59" s="8" t="s">
        <v>43683</v>
      </c>
      <c r="B59" s="3" t="s">
        <v>36080</v>
      </c>
      <c r="C59" s="36" t="s">
        <v>142</v>
      </c>
      <c r="D59" s="3" t="s">
        <v>24826</v>
      </c>
      <c r="E59" s="3" t="s">
        <v>1737</v>
      </c>
      <c r="F59" s="3"/>
      <c r="G59" s="36">
        <v>21.2</v>
      </c>
    </row>
    <row r="60" spans="1:7">
      <c r="A60" s="8" t="s">
        <v>43684</v>
      </c>
      <c r="B60" s="3" t="s">
        <v>36083</v>
      </c>
      <c r="C60" s="36" t="s">
        <v>142</v>
      </c>
      <c r="D60" s="3" t="s">
        <v>24827</v>
      </c>
      <c r="E60" s="3" t="s">
        <v>1738</v>
      </c>
      <c r="F60" s="3"/>
      <c r="G60" s="36">
        <v>21.4</v>
      </c>
    </row>
    <row r="61" spans="1:7">
      <c r="A61" s="8" t="s">
        <v>43685</v>
      </c>
      <c r="B61" s="3" t="s">
        <v>36086</v>
      </c>
      <c r="C61" s="36" t="s">
        <v>142</v>
      </c>
      <c r="D61" s="3" t="s">
        <v>24828</v>
      </c>
      <c r="E61" s="3" t="s">
        <v>1739</v>
      </c>
      <c r="F61" s="3"/>
      <c r="G61" s="36">
        <v>18.600000000000001</v>
      </c>
    </row>
    <row r="62" spans="1:7">
      <c r="A62" s="8" t="s">
        <v>43686</v>
      </c>
      <c r="B62" s="3" t="s">
        <v>36089</v>
      </c>
      <c r="C62" s="36" t="s">
        <v>143</v>
      </c>
      <c r="D62" s="3" t="s">
        <v>24829</v>
      </c>
      <c r="E62" s="3" t="s">
        <v>1740</v>
      </c>
      <c r="F62" s="3"/>
      <c r="G62" s="36">
        <v>42.3</v>
      </c>
    </row>
    <row r="63" spans="1:7">
      <c r="A63" s="8" t="s">
        <v>43687</v>
      </c>
      <c r="B63" s="3" t="s">
        <v>36092</v>
      </c>
      <c r="C63" s="36" t="s">
        <v>143</v>
      </c>
      <c r="D63" s="3" t="s">
        <v>24830</v>
      </c>
      <c r="E63" s="3" t="s">
        <v>1741</v>
      </c>
      <c r="F63" s="3"/>
      <c r="G63" s="36">
        <v>42.8</v>
      </c>
    </row>
    <row r="64" spans="1:7">
      <c r="A64" s="8" t="s">
        <v>43688</v>
      </c>
      <c r="B64" s="3" t="s">
        <v>36095</v>
      </c>
      <c r="C64" s="36" t="s">
        <v>143</v>
      </c>
      <c r="D64" s="3" t="s">
        <v>24831</v>
      </c>
      <c r="E64" s="3" t="s">
        <v>1742</v>
      </c>
      <c r="F64" s="3"/>
      <c r="G64" s="36">
        <v>43.2</v>
      </c>
    </row>
    <row r="65" spans="1:7">
      <c r="A65" s="8" t="s">
        <v>43689</v>
      </c>
      <c r="B65" s="3" t="s">
        <v>36098</v>
      </c>
      <c r="C65" s="36" t="s">
        <v>144</v>
      </c>
      <c r="D65" s="3" t="s">
        <v>24832</v>
      </c>
      <c r="E65" s="3" t="s">
        <v>1743</v>
      </c>
      <c r="F65" s="3"/>
      <c r="G65" s="36">
        <v>43.7</v>
      </c>
    </row>
    <row r="66" spans="1:7">
      <c r="A66" s="8" t="s">
        <v>43690</v>
      </c>
      <c r="B66" s="3" t="s">
        <v>36101</v>
      </c>
      <c r="C66" s="36" t="s">
        <v>144</v>
      </c>
      <c r="D66" s="3" t="s">
        <v>24833</v>
      </c>
      <c r="E66" s="3" t="s">
        <v>1744</v>
      </c>
      <c r="F66" s="3"/>
      <c r="G66" s="36">
        <v>44.1</v>
      </c>
    </row>
    <row r="67" spans="1:7">
      <c r="A67" s="8" t="s">
        <v>43691</v>
      </c>
      <c r="B67" s="3" t="s">
        <v>36104</v>
      </c>
      <c r="C67" s="36" t="s">
        <v>144</v>
      </c>
      <c r="D67" s="3" t="s">
        <v>24834</v>
      </c>
      <c r="E67" s="3" t="s">
        <v>1745</v>
      </c>
      <c r="F67" s="3"/>
      <c r="G67" s="36">
        <v>44.6</v>
      </c>
    </row>
    <row r="68" spans="1:7">
      <c r="A68" s="8" t="s">
        <v>43692</v>
      </c>
      <c r="B68" s="3" t="s">
        <v>36107</v>
      </c>
      <c r="C68" s="36" t="s">
        <v>145</v>
      </c>
      <c r="D68" s="3" t="s">
        <v>24835</v>
      </c>
      <c r="E68" s="3" t="s">
        <v>1746</v>
      </c>
      <c r="F68" s="3"/>
      <c r="G68" s="36">
        <v>45</v>
      </c>
    </row>
    <row r="69" spans="1:7">
      <c r="A69" s="8" t="s">
        <v>43693</v>
      </c>
      <c r="B69" s="3" t="s">
        <v>36110</v>
      </c>
      <c r="C69" s="36" t="s">
        <v>145</v>
      </c>
      <c r="D69" s="3" t="s">
        <v>24836</v>
      </c>
      <c r="E69" s="3" t="s">
        <v>1747</v>
      </c>
      <c r="F69" s="3"/>
      <c r="G69" s="36">
        <v>45.5</v>
      </c>
    </row>
    <row r="70" spans="1:7">
      <c r="A70" s="8" t="s">
        <v>43694</v>
      </c>
      <c r="B70" s="3" t="s">
        <v>36113</v>
      </c>
      <c r="C70" s="36" t="s">
        <v>145</v>
      </c>
      <c r="D70" s="3" t="s">
        <v>24837</v>
      </c>
      <c r="E70" s="3" t="s">
        <v>1748</v>
      </c>
      <c r="F70" s="3"/>
      <c r="G70" s="36">
        <v>45.9</v>
      </c>
    </row>
    <row r="71" spans="1:7">
      <c r="A71" s="8" t="s">
        <v>43695</v>
      </c>
      <c r="B71" s="3" t="s">
        <v>36116</v>
      </c>
      <c r="C71" s="36" t="s">
        <v>146</v>
      </c>
      <c r="D71" s="3" t="s">
        <v>24838</v>
      </c>
      <c r="E71" s="3" t="s">
        <v>1749</v>
      </c>
      <c r="F71" s="3"/>
      <c r="G71" s="36">
        <v>46.4</v>
      </c>
    </row>
    <row r="72" spans="1:7">
      <c r="A72" s="8" t="s">
        <v>43696</v>
      </c>
      <c r="B72" s="3" t="s">
        <v>36119</v>
      </c>
      <c r="C72" s="36" t="s">
        <v>146</v>
      </c>
      <c r="D72" s="3" t="s">
        <v>24839</v>
      </c>
      <c r="E72" s="3" t="s">
        <v>1750</v>
      </c>
      <c r="F72" s="3"/>
      <c r="G72" s="36">
        <v>46.8</v>
      </c>
    </row>
    <row r="73" spans="1:7">
      <c r="A73" s="8" t="s">
        <v>43697</v>
      </c>
      <c r="B73" s="3" t="s">
        <v>36122</v>
      </c>
      <c r="C73" s="36" t="s">
        <v>146</v>
      </c>
      <c r="D73" s="3" t="s">
        <v>24840</v>
      </c>
      <c r="E73" s="3" t="s">
        <v>1751</v>
      </c>
      <c r="F73" s="3"/>
      <c r="G73" s="36">
        <v>47.3</v>
      </c>
    </row>
    <row r="74" spans="1:7">
      <c r="A74" s="8" t="s">
        <v>43698</v>
      </c>
      <c r="B74" s="3" t="s">
        <v>36125</v>
      </c>
      <c r="C74" s="36" t="s">
        <v>147</v>
      </c>
      <c r="D74" s="3" t="s">
        <v>24841</v>
      </c>
      <c r="E74" s="3" t="s">
        <v>1752</v>
      </c>
      <c r="F74" s="3"/>
      <c r="G74" s="36">
        <v>47.7</v>
      </c>
    </row>
    <row r="75" spans="1:7">
      <c r="A75" s="8" t="s">
        <v>43699</v>
      </c>
      <c r="B75" s="3" t="s">
        <v>36128</v>
      </c>
      <c r="C75" s="36" t="s">
        <v>147</v>
      </c>
      <c r="D75" s="3" t="s">
        <v>24842</v>
      </c>
      <c r="E75" s="3" t="s">
        <v>1753</v>
      </c>
      <c r="F75" s="3"/>
      <c r="G75" s="36">
        <v>48.2</v>
      </c>
    </row>
    <row r="76" spans="1:7">
      <c r="A76" s="8" t="s">
        <v>43700</v>
      </c>
      <c r="B76" s="3" t="s">
        <v>36131</v>
      </c>
      <c r="C76" s="36" t="s">
        <v>147</v>
      </c>
      <c r="D76" s="3" t="s">
        <v>24843</v>
      </c>
      <c r="E76" s="3" t="s">
        <v>1754</v>
      </c>
      <c r="F76" s="3"/>
      <c r="G76" s="36">
        <v>41.8</v>
      </c>
    </row>
    <row r="77" spans="1:7">
      <c r="A77" s="8" t="s">
        <v>43701</v>
      </c>
      <c r="B77" s="3" t="s">
        <v>36134</v>
      </c>
      <c r="C77" s="36" t="s">
        <v>148</v>
      </c>
      <c r="D77" s="3" t="s">
        <v>24844</v>
      </c>
      <c r="E77" s="3" t="s">
        <v>1755</v>
      </c>
      <c r="F77" s="3"/>
      <c r="G77" s="36">
        <v>42.3</v>
      </c>
    </row>
    <row r="78" spans="1:7">
      <c r="A78" s="8" t="s">
        <v>43702</v>
      </c>
      <c r="B78" s="3" t="s">
        <v>36137</v>
      </c>
      <c r="C78" s="36" t="s">
        <v>148</v>
      </c>
      <c r="D78" s="3" t="s">
        <v>24845</v>
      </c>
      <c r="E78" s="3" t="s">
        <v>1756</v>
      </c>
      <c r="F78" s="3"/>
      <c r="G78" s="36">
        <v>42.8</v>
      </c>
    </row>
    <row r="79" spans="1:7">
      <c r="A79" s="8" t="s">
        <v>43703</v>
      </c>
      <c r="B79" s="3" t="s">
        <v>36140</v>
      </c>
      <c r="C79" s="36" t="s">
        <v>148</v>
      </c>
      <c r="D79" s="3" t="s">
        <v>24846</v>
      </c>
      <c r="E79" s="3" t="s">
        <v>1757</v>
      </c>
      <c r="F79" s="3"/>
      <c r="G79" s="36">
        <v>43.2</v>
      </c>
    </row>
    <row r="80" spans="1:7">
      <c r="A80" s="8" t="s">
        <v>43704</v>
      </c>
      <c r="B80" s="3" t="s">
        <v>36143</v>
      </c>
      <c r="C80" s="36" t="s">
        <v>149</v>
      </c>
      <c r="D80" s="3" t="s">
        <v>24847</v>
      </c>
      <c r="E80" s="3" t="s">
        <v>1758</v>
      </c>
      <c r="F80" s="3"/>
      <c r="G80" s="36">
        <v>43.7</v>
      </c>
    </row>
    <row r="81" spans="1:7">
      <c r="A81" s="8" t="s">
        <v>43705</v>
      </c>
      <c r="B81" s="3" t="s">
        <v>36146</v>
      </c>
      <c r="C81" s="36" t="s">
        <v>149</v>
      </c>
      <c r="D81" s="3" t="s">
        <v>24848</v>
      </c>
      <c r="E81" s="3" t="s">
        <v>1759</v>
      </c>
      <c r="F81" s="3"/>
      <c r="G81" s="36">
        <v>44.1</v>
      </c>
    </row>
    <row r="82" spans="1:7">
      <c r="A82" s="8" t="s">
        <v>43706</v>
      </c>
      <c r="B82" s="3" t="s">
        <v>36149</v>
      </c>
      <c r="C82" s="36" t="s">
        <v>149</v>
      </c>
      <c r="D82" s="3" t="s">
        <v>24849</v>
      </c>
      <c r="E82" s="3" t="s">
        <v>1760</v>
      </c>
      <c r="F82" s="3"/>
      <c r="G82" s="36">
        <v>44.6</v>
      </c>
    </row>
    <row r="83" spans="1:7">
      <c r="A83" s="8" t="s">
        <v>43707</v>
      </c>
      <c r="B83" s="3" t="s">
        <v>36152</v>
      </c>
      <c r="C83" s="36" t="s">
        <v>150</v>
      </c>
      <c r="D83" s="3" t="s">
        <v>24850</v>
      </c>
      <c r="E83" s="3" t="s">
        <v>1761</v>
      </c>
      <c r="F83" s="3"/>
      <c r="G83" s="36">
        <v>45</v>
      </c>
    </row>
    <row r="84" spans="1:7">
      <c r="A84" s="8" t="s">
        <v>43708</v>
      </c>
      <c r="B84" s="3" t="s">
        <v>36155</v>
      </c>
      <c r="C84" s="36" t="s">
        <v>150</v>
      </c>
      <c r="D84" s="3" t="s">
        <v>24851</v>
      </c>
      <c r="E84" s="3" t="s">
        <v>1762</v>
      </c>
      <c r="F84" s="3"/>
      <c r="G84" s="36">
        <v>45.5</v>
      </c>
    </row>
    <row r="85" spans="1:7">
      <c r="A85" s="8" t="s">
        <v>43709</v>
      </c>
      <c r="B85" s="3" t="s">
        <v>36158</v>
      </c>
      <c r="C85" s="36" t="s">
        <v>150</v>
      </c>
      <c r="D85" s="3" t="s">
        <v>24852</v>
      </c>
      <c r="E85" s="3" t="s">
        <v>1763</v>
      </c>
      <c r="F85" s="3"/>
      <c r="G85" s="36">
        <v>45.9</v>
      </c>
    </row>
    <row r="86" spans="1:7">
      <c r="A86" s="8" t="s">
        <v>43710</v>
      </c>
      <c r="B86" s="3" t="s">
        <v>36161</v>
      </c>
      <c r="C86" s="36" t="s">
        <v>151</v>
      </c>
      <c r="D86" s="3" t="s">
        <v>24853</v>
      </c>
      <c r="E86" s="3" t="s">
        <v>1764</v>
      </c>
      <c r="F86" s="3"/>
      <c r="G86" s="36">
        <v>20.6</v>
      </c>
    </row>
    <row r="87" spans="1:7">
      <c r="A87" s="8" t="s">
        <v>43711</v>
      </c>
      <c r="B87" s="3" t="s">
        <v>36164</v>
      </c>
      <c r="C87" s="36" t="s">
        <v>151</v>
      </c>
      <c r="D87" s="3" t="s">
        <v>24854</v>
      </c>
      <c r="E87" s="3" t="s">
        <v>1765</v>
      </c>
      <c r="F87" s="3"/>
      <c r="G87" s="36">
        <v>20.8</v>
      </c>
    </row>
    <row r="88" spans="1:7">
      <c r="A88" s="8" t="s">
        <v>43712</v>
      </c>
      <c r="B88" s="3" t="s">
        <v>36167</v>
      </c>
      <c r="C88" s="36" t="s">
        <v>151</v>
      </c>
      <c r="D88" s="3" t="s">
        <v>24855</v>
      </c>
      <c r="E88" s="3" t="s">
        <v>1766</v>
      </c>
      <c r="F88" s="3"/>
      <c r="G88" s="36">
        <v>21</v>
      </c>
    </row>
    <row r="89" spans="1:7">
      <c r="A89" s="8" t="s">
        <v>43713</v>
      </c>
      <c r="B89" s="3" t="s">
        <v>36170</v>
      </c>
      <c r="C89" s="36" t="s">
        <v>152</v>
      </c>
      <c r="D89" s="3" t="s">
        <v>24856</v>
      </c>
      <c r="E89" s="3" t="s">
        <v>1767</v>
      </c>
      <c r="F89" s="3"/>
      <c r="G89" s="36">
        <v>21.2</v>
      </c>
    </row>
    <row r="90" spans="1:7">
      <c r="A90" s="8" t="s">
        <v>43714</v>
      </c>
      <c r="B90" s="3" t="s">
        <v>36173</v>
      </c>
      <c r="C90" s="36" t="s">
        <v>152</v>
      </c>
      <c r="D90" s="3" t="s">
        <v>24857</v>
      </c>
      <c r="E90" s="3" t="s">
        <v>1768</v>
      </c>
      <c r="F90" s="3"/>
      <c r="G90" s="36">
        <v>21.4</v>
      </c>
    </row>
    <row r="91" spans="1:7">
      <c r="A91" s="8" t="s">
        <v>43715</v>
      </c>
      <c r="B91" s="3" t="s">
        <v>36176</v>
      </c>
      <c r="C91" s="36" t="s">
        <v>152</v>
      </c>
      <c r="D91" s="3" t="s">
        <v>24858</v>
      </c>
      <c r="E91" s="3" t="s">
        <v>1769</v>
      </c>
      <c r="F91" s="3"/>
      <c r="G91" s="36">
        <v>18.600000000000001</v>
      </c>
    </row>
    <row r="92" spans="1:7">
      <c r="A92" s="8" t="s">
        <v>43716</v>
      </c>
      <c r="B92" s="3" t="s">
        <v>36179</v>
      </c>
      <c r="C92" s="36" t="s">
        <v>153</v>
      </c>
      <c r="D92" s="3" t="s">
        <v>24859</v>
      </c>
      <c r="E92" s="3" t="s">
        <v>1770</v>
      </c>
      <c r="F92" s="3"/>
      <c r="G92" s="36">
        <v>42.3</v>
      </c>
    </row>
    <row r="93" spans="1:7">
      <c r="A93" s="8" t="s">
        <v>43717</v>
      </c>
      <c r="B93" s="3" t="s">
        <v>36182</v>
      </c>
      <c r="C93" s="36" t="s">
        <v>153</v>
      </c>
      <c r="D93" s="3" t="s">
        <v>24860</v>
      </c>
      <c r="E93" s="3" t="s">
        <v>1771</v>
      </c>
      <c r="F93" s="3"/>
      <c r="G93" s="36">
        <v>42.8</v>
      </c>
    </row>
    <row r="94" spans="1:7">
      <c r="A94" s="8" t="s">
        <v>43718</v>
      </c>
      <c r="B94" s="3" t="s">
        <v>36185</v>
      </c>
      <c r="C94" s="36" t="s">
        <v>153</v>
      </c>
      <c r="D94" s="3" t="s">
        <v>24861</v>
      </c>
      <c r="E94" s="3" t="s">
        <v>1772</v>
      </c>
      <c r="F94" s="3"/>
      <c r="G94" s="36">
        <v>43.2</v>
      </c>
    </row>
    <row r="95" spans="1:7">
      <c r="A95" s="8" t="s">
        <v>43719</v>
      </c>
      <c r="B95" s="3" t="s">
        <v>36188</v>
      </c>
      <c r="C95" s="36" t="s">
        <v>154</v>
      </c>
      <c r="D95" s="3" t="s">
        <v>24862</v>
      </c>
      <c r="E95" s="3" t="s">
        <v>1773</v>
      </c>
      <c r="F95" s="3"/>
      <c r="G95" s="36">
        <v>43.7</v>
      </c>
    </row>
    <row r="96" spans="1:7">
      <c r="A96" s="8" t="s">
        <v>43720</v>
      </c>
      <c r="B96" s="3" t="s">
        <v>36191</v>
      </c>
      <c r="C96" s="36" t="s">
        <v>154</v>
      </c>
      <c r="D96" s="3" t="s">
        <v>24863</v>
      </c>
      <c r="E96" s="3" t="s">
        <v>1774</v>
      </c>
      <c r="F96" s="3"/>
      <c r="G96" s="36">
        <v>44.1</v>
      </c>
    </row>
    <row r="97" spans="1:7">
      <c r="A97" s="8" t="s">
        <v>43721</v>
      </c>
      <c r="B97" s="3" t="s">
        <v>36194</v>
      </c>
      <c r="C97" s="36" t="s">
        <v>154</v>
      </c>
      <c r="D97" s="3" t="s">
        <v>24864</v>
      </c>
      <c r="E97" s="3" t="s">
        <v>1775</v>
      </c>
      <c r="F97" s="3"/>
      <c r="G97" s="36">
        <v>44.6</v>
      </c>
    </row>
    <row r="98" spans="1:7">
      <c r="A98" s="8" t="s">
        <v>43722</v>
      </c>
      <c r="B98" s="3" t="s">
        <v>36197</v>
      </c>
      <c r="C98" s="36" t="s">
        <v>155</v>
      </c>
      <c r="D98" s="3" t="s">
        <v>24865</v>
      </c>
      <c r="E98" s="3" t="s">
        <v>1776</v>
      </c>
      <c r="F98" s="3"/>
      <c r="G98" s="36">
        <v>45</v>
      </c>
    </row>
    <row r="99" spans="1:7">
      <c r="A99" s="8" t="s">
        <v>43723</v>
      </c>
      <c r="B99" s="3" t="s">
        <v>36200</v>
      </c>
      <c r="C99" s="36" t="s">
        <v>155</v>
      </c>
      <c r="D99" s="3" t="s">
        <v>24866</v>
      </c>
      <c r="E99" s="3" t="s">
        <v>1777</v>
      </c>
      <c r="F99" s="3"/>
      <c r="G99" s="36">
        <v>45.5</v>
      </c>
    </row>
    <row r="100" spans="1:7">
      <c r="A100" s="8" t="s">
        <v>43724</v>
      </c>
      <c r="B100" s="3" t="s">
        <v>36203</v>
      </c>
      <c r="C100" s="36" t="s">
        <v>155</v>
      </c>
      <c r="D100" s="3" t="s">
        <v>24867</v>
      </c>
      <c r="E100" s="3" t="s">
        <v>1778</v>
      </c>
      <c r="F100" s="3"/>
      <c r="G100" s="36">
        <v>45.9</v>
      </c>
    </row>
    <row r="101" spans="1:7">
      <c r="A101" s="8" t="s">
        <v>43725</v>
      </c>
      <c r="B101" s="3" t="s">
        <v>36206</v>
      </c>
      <c r="C101" s="36" t="s">
        <v>156</v>
      </c>
      <c r="D101" s="3" t="s">
        <v>24868</v>
      </c>
      <c r="E101" s="3" t="s">
        <v>1779</v>
      </c>
      <c r="F101" s="3"/>
      <c r="G101" s="36">
        <v>46.4</v>
      </c>
    </row>
    <row r="102" spans="1:7">
      <c r="A102" s="8" t="s">
        <v>43726</v>
      </c>
      <c r="B102" s="3" t="s">
        <v>36209</v>
      </c>
      <c r="C102" s="36" t="s">
        <v>156</v>
      </c>
      <c r="D102" s="3" t="s">
        <v>24869</v>
      </c>
      <c r="E102" s="3" t="s">
        <v>1780</v>
      </c>
      <c r="F102" s="3"/>
      <c r="G102" s="36">
        <v>46.8</v>
      </c>
    </row>
    <row r="103" spans="1:7">
      <c r="A103" s="8" t="s">
        <v>43727</v>
      </c>
      <c r="B103" s="3" t="s">
        <v>36212</v>
      </c>
      <c r="C103" s="36" t="s">
        <v>156</v>
      </c>
      <c r="D103" s="3" t="s">
        <v>24870</v>
      </c>
      <c r="E103" s="3" t="s">
        <v>1781</v>
      </c>
      <c r="F103" s="3"/>
      <c r="G103" s="36">
        <v>47.3</v>
      </c>
    </row>
    <row r="104" spans="1:7">
      <c r="A104" s="8" t="s">
        <v>43728</v>
      </c>
      <c r="B104" s="3" t="s">
        <v>36215</v>
      </c>
      <c r="C104" s="36" t="s">
        <v>157</v>
      </c>
      <c r="D104" s="3" t="s">
        <v>24871</v>
      </c>
      <c r="E104" s="3" t="s">
        <v>1782</v>
      </c>
      <c r="F104" s="3"/>
      <c r="G104" s="36">
        <v>47.7</v>
      </c>
    </row>
    <row r="105" spans="1:7">
      <c r="A105" s="8" t="s">
        <v>43729</v>
      </c>
      <c r="B105" s="3" t="s">
        <v>36218</v>
      </c>
      <c r="C105" s="36" t="s">
        <v>157</v>
      </c>
      <c r="D105" s="3" t="s">
        <v>24872</v>
      </c>
      <c r="E105" s="3" t="s">
        <v>1783</v>
      </c>
      <c r="F105" s="3"/>
      <c r="G105" s="36">
        <v>48.2</v>
      </c>
    </row>
    <row r="106" spans="1:7">
      <c r="A106" s="8" t="s">
        <v>43730</v>
      </c>
      <c r="B106" s="3" t="s">
        <v>36221</v>
      </c>
      <c r="C106" s="36" t="s">
        <v>157</v>
      </c>
      <c r="D106" s="3" t="s">
        <v>24873</v>
      </c>
      <c r="E106" s="3" t="s">
        <v>1784</v>
      </c>
      <c r="F106" s="3"/>
      <c r="G106" s="36">
        <v>41.8</v>
      </c>
    </row>
    <row r="107" spans="1:7">
      <c r="A107" s="8" t="s">
        <v>43731</v>
      </c>
      <c r="B107" s="3" t="s">
        <v>36224</v>
      </c>
      <c r="C107" s="36" t="s">
        <v>158</v>
      </c>
      <c r="D107" s="3" t="s">
        <v>24874</v>
      </c>
      <c r="E107" s="3" t="s">
        <v>1785</v>
      </c>
      <c r="F107" s="3"/>
      <c r="G107" s="36">
        <v>42.3</v>
      </c>
    </row>
    <row r="108" spans="1:7">
      <c r="A108" s="8" t="s">
        <v>43732</v>
      </c>
      <c r="B108" s="3" t="s">
        <v>36227</v>
      </c>
      <c r="C108" s="36" t="s">
        <v>158</v>
      </c>
      <c r="D108" s="3" t="s">
        <v>24875</v>
      </c>
      <c r="E108" s="3" t="s">
        <v>1786</v>
      </c>
      <c r="F108" s="3"/>
      <c r="G108" s="36">
        <v>42.8</v>
      </c>
    </row>
    <row r="109" spans="1:7">
      <c r="A109" s="8" t="s">
        <v>43733</v>
      </c>
      <c r="B109" s="3" t="s">
        <v>36230</v>
      </c>
      <c r="C109" s="36" t="s">
        <v>158</v>
      </c>
      <c r="D109" s="3" t="s">
        <v>24876</v>
      </c>
      <c r="E109" s="3" t="s">
        <v>1787</v>
      </c>
      <c r="F109" s="3"/>
      <c r="G109" s="36">
        <v>43.2</v>
      </c>
    </row>
    <row r="110" spans="1:7">
      <c r="A110" s="8" t="s">
        <v>43734</v>
      </c>
      <c r="B110" s="3" t="s">
        <v>36233</v>
      </c>
      <c r="C110" s="36" t="s">
        <v>159</v>
      </c>
      <c r="D110" s="3" t="s">
        <v>24877</v>
      </c>
      <c r="E110" s="3" t="s">
        <v>1788</v>
      </c>
      <c r="F110" s="3"/>
      <c r="G110" s="36">
        <v>43.7</v>
      </c>
    </row>
    <row r="111" spans="1:7">
      <c r="A111" s="8" t="s">
        <v>43735</v>
      </c>
      <c r="B111" s="3" t="s">
        <v>36236</v>
      </c>
      <c r="C111" s="36" t="s">
        <v>159</v>
      </c>
      <c r="D111" s="3" t="s">
        <v>24878</v>
      </c>
      <c r="E111" s="3" t="s">
        <v>1789</v>
      </c>
      <c r="F111" s="3"/>
      <c r="G111" s="36">
        <v>44.1</v>
      </c>
    </row>
    <row r="112" spans="1:7">
      <c r="A112" s="8" t="s">
        <v>43736</v>
      </c>
      <c r="B112" s="3" t="s">
        <v>36239</v>
      </c>
      <c r="C112" s="36" t="s">
        <v>159</v>
      </c>
      <c r="D112" s="3" t="s">
        <v>24879</v>
      </c>
      <c r="E112" s="3" t="s">
        <v>1790</v>
      </c>
      <c r="F112" s="3"/>
      <c r="G112" s="36">
        <v>44.6</v>
      </c>
    </row>
    <row r="113" spans="1:7">
      <c r="A113" s="8" t="s">
        <v>43737</v>
      </c>
      <c r="B113" s="3" t="s">
        <v>36242</v>
      </c>
      <c r="C113" s="36" t="s">
        <v>160</v>
      </c>
      <c r="D113" s="3" t="s">
        <v>24880</v>
      </c>
      <c r="E113" s="3" t="s">
        <v>1791</v>
      </c>
      <c r="F113" s="3"/>
      <c r="G113" s="36">
        <v>45</v>
      </c>
    </row>
    <row r="114" spans="1:7">
      <c r="A114" s="8" t="s">
        <v>43738</v>
      </c>
      <c r="B114" s="3" t="s">
        <v>36245</v>
      </c>
      <c r="C114" s="36" t="s">
        <v>160</v>
      </c>
      <c r="D114" s="3" t="s">
        <v>24881</v>
      </c>
      <c r="E114" s="3" t="s">
        <v>1792</v>
      </c>
      <c r="F114" s="3"/>
      <c r="G114" s="36">
        <v>45.5</v>
      </c>
    </row>
    <row r="115" spans="1:7">
      <c r="A115" s="8" t="s">
        <v>43739</v>
      </c>
      <c r="B115" s="3" t="s">
        <v>36248</v>
      </c>
      <c r="C115" s="36" t="s">
        <v>160</v>
      </c>
      <c r="D115" s="3" t="s">
        <v>24882</v>
      </c>
      <c r="E115" s="3" t="s">
        <v>1793</v>
      </c>
      <c r="F115" s="3"/>
      <c r="G115" s="36">
        <v>45.9</v>
      </c>
    </row>
    <row r="116" spans="1:7">
      <c r="A116" s="8" t="s">
        <v>43740</v>
      </c>
      <c r="B116" s="3" t="s">
        <v>36251</v>
      </c>
      <c r="C116" s="36" t="s">
        <v>161</v>
      </c>
      <c r="D116" s="3" t="s">
        <v>24883</v>
      </c>
      <c r="E116" s="3" t="s">
        <v>1794</v>
      </c>
      <c r="F116" s="3"/>
      <c r="G116" s="36">
        <v>20.6</v>
      </c>
    </row>
    <row r="117" spans="1:7">
      <c r="A117" s="8" t="s">
        <v>43741</v>
      </c>
      <c r="B117" s="3" t="s">
        <v>36254</v>
      </c>
      <c r="C117" s="36" t="s">
        <v>161</v>
      </c>
      <c r="D117" s="3" t="s">
        <v>24884</v>
      </c>
      <c r="E117" s="3" t="s">
        <v>1795</v>
      </c>
      <c r="F117" s="3"/>
      <c r="G117" s="36">
        <v>20.8</v>
      </c>
    </row>
    <row r="118" spans="1:7">
      <c r="A118" s="8" t="s">
        <v>43742</v>
      </c>
      <c r="B118" s="3" t="s">
        <v>36257</v>
      </c>
      <c r="C118" s="36" t="s">
        <v>161</v>
      </c>
      <c r="D118" s="3" t="s">
        <v>24885</v>
      </c>
      <c r="E118" s="3" t="s">
        <v>1796</v>
      </c>
      <c r="F118" s="3"/>
      <c r="G118" s="36">
        <v>21</v>
      </c>
    </row>
    <row r="119" spans="1:7">
      <c r="A119" s="8" t="s">
        <v>43743</v>
      </c>
      <c r="B119" s="3" t="s">
        <v>36260</v>
      </c>
      <c r="C119" s="36" t="s">
        <v>162</v>
      </c>
      <c r="D119" s="3" t="s">
        <v>24886</v>
      </c>
      <c r="E119" s="3" t="s">
        <v>1797</v>
      </c>
      <c r="F119" s="3"/>
      <c r="G119" s="36">
        <v>21.2</v>
      </c>
    </row>
    <row r="120" spans="1:7">
      <c r="A120" s="8" t="s">
        <v>43744</v>
      </c>
      <c r="B120" s="3" t="s">
        <v>36263</v>
      </c>
      <c r="C120" s="36" t="s">
        <v>162</v>
      </c>
      <c r="D120" s="3" t="s">
        <v>24887</v>
      </c>
      <c r="E120" s="3" t="s">
        <v>1798</v>
      </c>
      <c r="F120" s="3"/>
      <c r="G120" s="36">
        <v>21.4</v>
      </c>
    </row>
    <row r="121" spans="1:7">
      <c r="A121" s="8" t="s">
        <v>43745</v>
      </c>
      <c r="B121" s="3" t="s">
        <v>36266</v>
      </c>
      <c r="C121" s="36" t="s">
        <v>162</v>
      </c>
      <c r="D121" s="3" t="s">
        <v>24888</v>
      </c>
      <c r="E121" s="3" t="s">
        <v>1799</v>
      </c>
      <c r="F121" s="3"/>
      <c r="G121" s="36">
        <v>18.600000000000001</v>
      </c>
    </row>
    <row r="122" spans="1:7">
      <c r="A122" s="8" t="s">
        <v>43746</v>
      </c>
      <c r="B122" s="3" t="s">
        <v>36269</v>
      </c>
      <c r="C122" s="36" t="s">
        <v>106</v>
      </c>
      <c r="D122" s="3" t="s">
        <v>24889</v>
      </c>
      <c r="E122" s="3" t="s">
        <v>1800</v>
      </c>
      <c r="F122" s="3"/>
      <c r="G122" s="36">
        <v>42.3</v>
      </c>
    </row>
    <row r="123" spans="1:7">
      <c r="A123" s="8" t="s">
        <v>43747</v>
      </c>
      <c r="B123" s="3" t="s">
        <v>36272</v>
      </c>
      <c r="C123" s="36" t="s">
        <v>106</v>
      </c>
      <c r="D123" s="3" t="s">
        <v>24890</v>
      </c>
      <c r="E123" s="3" t="s">
        <v>1801</v>
      </c>
      <c r="F123" s="3"/>
      <c r="G123" s="36">
        <v>42.8</v>
      </c>
    </row>
    <row r="124" spans="1:7">
      <c r="A124" s="8" t="s">
        <v>43748</v>
      </c>
      <c r="B124" s="3" t="s">
        <v>36275</v>
      </c>
      <c r="C124" s="36" t="s">
        <v>106</v>
      </c>
      <c r="D124" s="3" t="s">
        <v>24891</v>
      </c>
      <c r="E124" s="3" t="s">
        <v>1802</v>
      </c>
      <c r="F124" s="3"/>
      <c r="G124" s="36">
        <v>43.2</v>
      </c>
    </row>
    <row r="125" spans="1:7">
      <c r="A125" s="8" t="s">
        <v>43749</v>
      </c>
      <c r="B125" s="3" t="s">
        <v>36278</v>
      </c>
      <c r="C125" s="36" t="s">
        <v>109</v>
      </c>
      <c r="D125" s="3" t="s">
        <v>24892</v>
      </c>
      <c r="E125" s="3" t="s">
        <v>1803</v>
      </c>
      <c r="F125" s="3"/>
      <c r="G125" s="36">
        <v>43.7</v>
      </c>
    </row>
    <row r="126" spans="1:7">
      <c r="A126" s="8" t="s">
        <v>43750</v>
      </c>
      <c r="B126" s="3" t="s">
        <v>36281</v>
      </c>
      <c r="C126" s="36" t="s">
        <v>109</v>
      </c>
      <c r="D126" s="3" t="s">
        <v>24893</v>
      </c>
      <c r="E126" s="3" t="s">
        <v>1804</v>
      </c>
      <c r="F126" s="3"/>
      <c r="G126" s="36">
        <v>44.1</v>
      </c>
    </row>
    <row r="127" spans="1:7">
      <c r="A127" s="8" t="s">
        <v>43751</v>
      </c>
      <c r="B127" s="3" t="s">
        <v>36284</v>
      </c>
      <c r="C127" s="36" t="s">
        <v>109</v>
      </c>
      <c r="D127" s="3" t="s">
        <v>24894</v>
      </c>
      <c r="E127" s="3" t="s">
        <v>1805</v>
      </c>
      <c r="F127" s="3"/>
      <c r="G127" s="36">
        <v>44.6</v>
      </c>
    </row>
    <row r="128" spans="1:7">
      <c r="A128" s="8" t="s">
        <v>43752</v>
      </c>
      <c r="B128" s="3" t="s">
        <v>36287</v>
      </c>
      <c r="C128" s="36" t="s">
        <v>112</v>
      </c>
      <c r="D128" s="3" t="s">
        <v>24895</v>
      </c>
      <c r="E128" s="3" t="s">
        <v>1806</v>
      </c>
      <c r="F128" s="3"/>
      <c r="G128" s="36">
        <v>45</v>
      </c>
    </row>
    <row r="129" spans="1:7">
      <c r="A129" s="8" t="s">
        <v>43753</v>
      </c>
      <c r="B129" s="3" t="s">
        <v>36290</v>
      </c>
      <c r="C129" s="36" t="s">
        <v>112</v>
      </c>
      <c r="D129" s="3" t="s">
        <v>24896</v>
      </c>
      <c r="E129" s="3" t="s">
        <v>1807</v>
      </c>
      <c r="F129" s="3"/>
      <c r="G129" s="36">
        <v>45.5</v>
      </c>
    </row>
    <row r="130" spans="1:7">
      <c r="A130" s="8" t="s">
        <v>43754</v>
      </c>
      <c r="B130" s="3" t="s">
        <v>36293</v>
      </c>
      <c r="C130" s="36" t="s">
        <v>112</v>
      </c>
      <c r="D130" s="3" t="s">
        <v>24897</v>
      </c>
      <c r="E130" s="3" t="s">
        <v>1808</v>
      </c>
      <c r="F130" s="3"/>
      <c r="G130" s="36">
        <v>45.9</v>
      </c>
    </row>
    <row r="131" spans="1:7">
      <c r="A131" s="8" t="s">
        <v>43755</v>
      </c>
      <c r="B131" s="3" t="s">
        <v>36296</v>
      </c>
      <c r="C131" s="36" t="s">
        <v>115</v>
      </c>
      <c r="D131" s="3" t="s">
        <v>24898</v>
      </c>
      <c r="E131" s="3" t="s">
        <v>1809</v>
      </c>
      <c r="F131" s="3"/>
      <c r="G131" s="36">
        <v>46.4</v>
      </c>
    </row>
    <row r="132" spans="1:7">
      <c r="A132" s="8" t="s">
        <v>43756</v>
      </c>
      <c r="B132" s="3" t="s">
        <v>36299</v>
      </c>
      <c r="C132" s="36" t="s">
        <v>115</v>
      </c>
      <c r="D132" s="3" t="s">
        <v>24899</v>
      </c>
      <c r="E132" s="3" t="s">
        <v>1810</v>
      </c>
      <c r="F132" s="3"/>
      <c r="G132" s="36">
        <v>46.8</v>
      </c>
    </row>
    <row r="133" spans="1:7">
      <c r="A133" s="8" t="s">
        <v>43757</v>
      </c>
      <c r="B133" s="3" t="s">
        <v>36302</v>
      </c>
      <c r="C133" s="36" t="s">
        <v>115</v>
      </c>
      <c r="D133" s="3" t="s">
        <v>24900</v>
      </c>
      <c r="E133" s="3" t="s">
        <v>1811</v>
      </c>
      <c r="F133" s="3"/>
      <c r="G133" s="36">
        <v>47.3</v>
      </c>
    </row>
    <row r="134" spans="1:7">
      <c r="A134" s="8" t="s">
        <v>43758</v>
      </c>
      <c r="B134" s="3" t="s">
        <v>36305</v>
      </c>
      <c r="C134" s="36" t="s">
        <v>118</v>
      </c>
      <c r="D134" s="3" t="s">
        <v>24901</v>
      </c>
      <c r="E134" s="3" t="s">
        <v>1812</v>
      </c>
      <c r="F134" s="3"/>
      <c r="G134" s="36">
        <v>47.7</v>
      </c>
    </row>
    <row r="135" spans="1:7">
      <c r="A135" s="8" t="s">
        <v>43759</v>
      </c>
      <c r="B135" s="3" t="s">
        <v>36308</v>
      </c>
      <c r="C135" s="36" t="s">
        <v>118</v>
      </c>
      <c r="D135" s="3" t="s">
        <v>24902</v>
      </c>
      <c r="E135" s="3" t="s">
        <v>1813</v>
      </c>
      <c r="F135" s="3"/>
      <c r="G135" s="36">
        <v>48.2</v>
      </c>
    </row>
    <row r="136" spans="1:7">
      <c r="A136" s="8" t="s">
        <v>43760</v>
      </c>
      <c r="B136" s="3" t="s">
        <v>36311</v>
      </c>
      <c r="C136" s="36" t="s">
        <v>118</v>
      </c>
      <c r="D136" s="3" t="s">
        <v>24903</v>
      </c>
      <c r="E136" s="3" t="s">
        <v>1814</v>
      </c>
      <c r="F136" s="3"/>
      <c r="G136" s="36">
        <v>41.8</v>
      </c>
    </row>
    <row r="137" spans="1:7">
      <c r="A137" s="8" t="s">
        <v>43761</v>
      </c>
      <c r="B137" s="3" t="s">
        <v>36314</v>
      </c>
      <c r="C137" s="36" t="s">
        <v>120</v>
      </c>
      <c r="D137" s="3" t="s">
        <v>24904</v>
      </c>
      <c r="E137" s="3" t="s">
        <v>1815</v>
      </c>
      <c r="F137" s="3"/>
      <c r="G137" s="36">
        <v>42.3</v>
      </c>
    </row>
    <row r="138" spans="1:7">
      <c r="A138" s="8" t="s">
        <v>43762</v>
      </c>
      <c r="B138" s="3" t="s">
        <v>36317</v>
      </c>
      <c r="C138" s="36" t="s">
        <v>120</v>
      </c>
      <c r="D138" s="3" t="s">
        <v>24905</v>
      </c>
      <c r="E138" s="3" t="s">
        <v>1816</v>
      </c>
      <c r="F138" s="3"/>
      <c r="G138" s="36">
        <v>42.8</v>
      </c>
    </row>
    <row r="139" spans="1:7">
      <c r="A139" s="8" t="s">
        <v>43763</v>
      </c>
      <c r="B139" s="3" t="s">
        <v>36320</v>
      </c>
      <c r="C139" s="36" t="s">
        <v>120</v>
      </c>
      <c r="D139" s="3" t="s">
        <v>24906</v>
      </c>
      <c r="E139" s="3" t="s">
        <v>1817</v>
      </c>
      <c r="F139" s="3"/>
      <c r="G139" s="36">
        <v>43.2</v>
      </c>
    </row>
    <row r="140" spans="1:7">
      <c r="A140" s="8" t="s">
        <v>43764</v>
      </c>
      <c r="B140" s="3" t="s">
        <v>36323</v>
      </c>
      <c r="C140" s="36" t="s">
        <v>122</v>
      </c>
      <c r="D140" s="3" t="s">
        <v>24907</v>
      </c>
      <c r="E140" s="3" t="s">
        <v>1818</v>
      </c>
      <c r="F140" s="3"/>
      <c r="G140" s="36">
        <v>43.7</v>
      </c>
    </row>
    <row r="141" spans="1:7">
      <c r="A141" s="8" t="s">
        <v>43765</v>
      </c>
      <c r="B141" s="3" t="s">
        <v>36326</v>
      </c>
      <c r="C141" s="36" t="s">
        <v>122</v>
      </c>
      <c r="D141" s="3" t="s">
        <v>24908</v>
      </c>
      <c r="E141" s="3" t="s">
        <v>1819</v>
      </c>
      <c r="F141" s="3"/>
      <c r="G141" s="36">
        <v>44.1</v>
      </c>
    </row>
    <row r="142" spans="1:7">
      <c r="A142" s="8" t="s">
        <v>43766</v>
      </c>
      <c r="B142" s="3" t="s">
        <v>36329</v>
      </c>
      <c r="C142" s="36" t="s">
        <v>238</v>
      </c>
      <c r="D142" s="3" t="s">
        <v>43767</v>
      </c>
      <c r="E142" s="3"/>
      <c r="F142" s="3" t="s">
        <v>15524</v>
      </c>
      <c r="G142" s="36">
        <v>19.8</v>
      </c>
    </row>
    <row r="143" spans="1:7">
      <c r="A143" s="8" t="s">
        <v>43768</v>
      </c>
      <c r="B143" s="3" t="s">
        <v>36333</v>
      </c>
      <c r="C143" s="36" t="s">
        <v>163</v>
      </c>
      <c r="D143" s="3" t="s">
        <v>43769</v>
      </c>
      <c r="E143" s="3"/>
      <c r="F143" s="3" t="s">
        <v>15525</v>
      </c>
      <c r="G143" s="36">
        <v>20</v>
      </c>
    </row>
    <row r="144" spans="1:7">
      <c r="A144" s="8" t="s">
        <v>43770</v>
      </c>
      <c r="B144" s="3" t="s">
        <v>36336</v>
      </c>
      <c r="C144" s="36" t="s">
        <v>165</v>
      </c>
      <c r="D144" s="3" t="s">
        <v>43771</v>
      </c>
      <c r="E144" s="3"/>
      <c r="F144" s="3" t="s">
        <v>15526</v>
      </c>
      <c r="G144" s="36">
        <v>20.2</v>
      </c>
    </row>
    <row r="145" spans="1:7">
      <c r="A145" s="8" t="s">
        <v>43772</v>
      </c>
      <c r="B145" s="3" t="s">
        <v>36339</v>
      </c>
      <c r="C145" s="36" t="s">
        <v>168</v>
      </c>
      <c r="D145" s="3" t="s">
        <v>43773</v>
      </c>
      <c r="E145" s="3"/>
      <c r="F145" s="3" t="s">
        <v>15527</v>
      </c>
      <c r="G145" s="36">
        <v>20.399999999999999</v>
      </c>
    </row>
    <row r="146" spans="1:7">
      <c r="A146" s="8" t="s">
        <v>43774</v>
      </c>
      <c r="B146" s="3" t="s">
        <v>36342</v>
      </c>
      <c r="C146" s="36" t="s">
        <v>170</v>
      </c>
      <c r="D146" s="3" t="s">
        <v>43775</v>
      </c>
      <c r="E146" s="3"/>
      <c r="F146" s="3" t="s">
        <v>15528</v>
      </c>
      <c r="G146" s="36">
        <v>20.6</v>
      </c>
    </row>
    <row r="147" spans="1:7">
      <c r="A147" s="8" t="s">
        <v>43776</v>
      </c>
      <c r="B147" s="3" t="s">
        <v>36345</v>
      </c>
      <c r="C147" s="36" t="s">
        <v>171</v>
      </c>
      <c r="D147" s="3" t="s">
        <v>43777</v>
      </c>
      <c r="E147" s="3"/>
      <c r="F147" s="3" t="s">
        <v>15529</v>
      </c>
      <c r="G147" s="36">
        <v>208</v>
      </c>
    </row>
    <row r="148" spans="1:7">
      <c r="A148" s="8" t="s">
        <v>43778</v>
      </c>
      <c r="B148" s="3" t="s">
        <v>36348</v>
      </c>
      <c r="C148" s="36" t="s">
        <v>173</v>
      </c>
      <c r="D148" s="3" t="s">
        <v>43779</v>
      </c>
      <c r="E148" s="3"/>
      <c r="F148" s="3" t="s">
        <v>15530</v>
      </c>
      <c r="G148" s="36">
        <v>210</v>
      </c>
    </row>
    <row r="149" spans="1:7">
      <c r="A149" s="8" t="s">
        <v>43780</v>
      </c>
      <c r="B149" s="3" t="s">
        <v>36351</v>
      </c>
      <c r="C149" s="36" t="s">
        <v>176</v>
      </c>
      <c r="D149" s="3" t="s">
        <v>43781</v>
      </c>
      <c r="E149" s="3"/>
      <c r="F149" s="3" t="s">
        <v>15531</v>
      </c>
      <c r="G149" s="36">
        <v>212</v>
      </c>
    </row>
    <row r="150" spans="1:7">
      <c r="A150" s="8" t="s">
        <v>43782</v>
      </c>
      <c r="B150" s="3" t="s">
        <v>36354</v>
      </c>
      <c r="C150" s="36" t="s">
        <v>178</v>
      </c>
      <c r="D150" s="3" t="s">
        <v>43783</v>
      </c>
      <c r="E150" s="3"/>
      <c r="F150" s="3" t="s">
        <v>15532</v>
      </c>
      <c r="G150" s="36">
        <v>214</v>
      </c>
    </row>
    <row r="151" spans="1:7">
      <c r="A151" s="8" t="s">
        <v>43784</v>
      </c>
      <c r="B151" s="3" t="s">
        <v>36357</v>
      </c>
      <c r="C151" s="36" t="s">
        <v>180</v>
      </c>
      <c r="D151" s="3" t="s">
        <v>43785</v>
      </c>
      <c r="E151" s="3"/>
      <c r="F151" s="3" t="s">
        <v>15533</v>
      </c>
      <c r="G151" s="36">
        <v>186</v>
      </c>
    </row>
    <row r="152" spans="1:7">
      <c r="A152" s="8" t="s">
        <v>43786</v>
      </c>
      <c r="B152" s="3" t="s">
        <v>36360</v>
      </c>
      <c r="C152" s="36" t="s">
        <v>182</v>
      </c>
      <c r="D152" s="3" t="s">
        <v>43787</v>
      </c>
      <c r="E152" s="3"/>
      <c r="F152" s="3" t="s">
        <v>15534</v>
      </c>
      <c r="G152" s="36">
        <v>188</v>
      </c>
    </row>
    <row r="153" spans="1:7">
      <c r="A153" s="8" t="s">
        <v>43788</v>
      </c>
      <c r="B153" s="3" t="s">
        <v>36363</v>
      </c>
      <c r="C153" s="36" t="s">
        <v>185</v>
      </c>
      <c r="D153" s="3" t="s">
        <v>43789</v>
      </c>
      <c r="E153" s="3"/>
      <c r="F153" s="3" t="s">
        <v>15535</v>
      </c>
      <c r="G153" s="36">
        <v>190</v>
      </c>
    </row>
    <row r="154" spans="1:7">
      <c r="A154" s="8" t="s">
        <v>43790</v>
      </c>
      <c r="B154" s="3" t="s">
        <v>36366</v>
      </c>
      <c r="C154" s="36" t="s">
        <v>187</v>
      </c>
      <c r="D154" s="3" t="s">
        <v>43791</v>
      </c>
      <c r="E154" s="3"/>
      <c r="F154" s="3" t="s">
        <v>15536</v>
      </c>
      <c r="G154" s="36">
        <v>192</v>
      </c>
    </row>
    <row r="155" spans="1:7">
      <c r="A155" s="8" t="s">
        <v>43792</v>
      </c>
      <c r="B155" s="3" t="s">
        <v>36369</v>
      </c>
      <c r="C155" s="36" t="s">
        <v>188</v>
      </c>
      <c r="D155" s="3" t="s">
        <v>43793</v>
      </c>
      <c r="E155" s="3"/>
      <c r="F155" s="3" t="s">
        <v>15537</v>
      </c>
      <c r="G155" s="36">
        <v>194</v>
      </c>
    </row>
    <row r="156" spans="1:7">
      <c r="A156" s="8" t="s">
        <v>43794</v>
      </c>
      <c r="B156" s="3" t="s">
        <v>36372</v>
      </c>
      <c r="C156" s="36" t="s">
        <v>189</v>
      </c>
      <c r="D156" s="3" t="s">
        <v>43795</v>
      </c>
      <c r="E156" s="3"/>
      <c r="F156" s="3" t="s">
        <v>15538</v>
      </c>
      <c r="G156" s="36">
        <v>196</v>
      </c>
    </row>
    <row r="157" spans="1:7">
      <c r="A157" s="8" t="s">
        <v>43796</v>
      </c>
      <c r="B157" s="3" t="s">
        <v>36375</v>
      </c>
      <c r="C157" s="36" t="s">
        <v>191</v>
      </c>
      <c r="D157" s="3" t="s">
        <v>43797</v>
      </c>
      <c r="E157" s="3"/>
      <c r="F157" s="3" t="s">
        <v>15539</v>
      </c>
      <c r="G157" s="36">
        <v>198</v>
      </c>
    </row>
    <row r="158" spans="1:7">
      <c r="A158" s="8" t="s">
        <v>43798</v>
      </c>
      <c r="B158" s="3" t="s">
        <v>36378</v>
      </c>
      <c r="C158" s="36" t="s">
        <v>193</v>
      </c>
      <c r="D158" s="3" t="s">
        <v>43799</v>
      </c>
      <c r="E158" s="3"/>
      <c r="F158" s="3" t="s">
        <v>15540</v>
      </c>
      <c r="G158" s="36">
        <v>200</v>
      </c>
    </row>
    <row r="159" spans="1:7">
      <c r="A159" s="8" t="s">
        <v>43800</v>
      </c>
      <c r="B159" s="3" t="s">
        <v>36381</v>
      </c>
      <c r="C159" s="36" t="s">
        <v>195</v>
      </c>
      <c r="D159" s="3" t="s">
        <v>43801</v>
      </c>
      <c r="E159" s="3"/>
      <c r="F159" s="3" t="s">
        <v>15541</v>
      </c>
      <c r="G159" s="36">
        <v>202</v>
      </c>
    </row>
    <row r="160" spans="1:7">
      <c r="A160" s="8" t="s">
        <v>43802</v>
      </c>
      <c r="B160" s="3" t="s">
        <v>36384</v>
      </c>
      <c r="C160" s="36" t="s">
        <v>197</v>
      </c>
      <c r="D160" s="3" t="s">
        <v>43803</v>
      </c>
      <c r="E160" s="3"/>
      <c r="F160" s="3" t="s">
        <v>15542</v>
      </c>
      <c r="G160" s="36">
        <v>204</v>
      </c>
    </row>
    <row r="161" spans="1:7">
      <c r="A161" s="8" t="s">
        <v>43804</v>
      </c>
      <c r="B161" s="3" t="s">
        <v>36387</v>
      </c>
      <c r="C161" s="36" t="s">
        <v>199</v>
      </c>
      <c r="D161" s="3" t="s">
        <v>43805</v>
      </c>
      <c r="E161" s="3"/>
      <c r="F161" s="3" t="s">
        <v>15543</v>
      </c>
      <c r="G161" s="36">
        <v>20.6</v>
      </c>
    </row>
    <row r="162" spans="1:7">
      <c r="A162" s="8" t="s">
        <v>43806</v>
      </c>
      <c r="B162" s="3" t="s">
        <v>36390</v>
      </c>
      <c r="C162" s="36" t="s">
        <v>201</v>
      </c>
      <c r="D162" s="3" t="s">
        <v>43807</v>
      </c>
      <c r="E162" s="3"/>
      <c r="F162" s="3" t="s">
        <v>15544</v>
      </c>
      <c r="G162" s="36">
        <v>208</v>
      </c>
    </row>
    <row r="163" spans="1:7">
      <c r="A163" s="8" t="s">
        <v>43808</v>
      </c>
      <c r="B163" s="3" t="s">
        <v>36393</v>
      </c>
      <c r="C163" s="36" t="s">
        <v>203</v>
      </c>
      <c r="D163" s="3" t="s">
        <v>43809</v>
      </c>
      <c r="E163" s="3"/>
      <c r="F163" s="3" t="s">
        <v>15545</v>
      </c>
      <c r="G163" s="36">
        <v>210</v>
      </c>
    </row>
    <row r="164" spans="1:7">
      <c r="A164" s="8" t="s">
        <v>43810</v>
      </c>
      <c r="B164" s="3" t="s">
        <v>36396</v>
      </c>
      <c r="C164" s="36" t="s">
        <v>206</v>
      </c>
      <c r="D164" s="3" t="s">
        <v>43811</v>
      </c>
      <c r="E164" s="3"/>
      <c r="F164" s="3" t="s">
        <v>15546</v>
      </c>
      <c r="G164" s="36">
        <v>21.2</v>
      </c>
    </row>
    <row r="165" spans="1:7">
      <c r="A165" s="8" t="s">
        <v>43812</v>
      </c>
      <c r="B165" s="3" t="s">
        <v>36399</v>
      </c>
      <c r="C165" s="36" t="s">
        <v>207</v>
      </c>
      <c r="D165" s="3" t="s">
        <v>43813</v>
      </c>
      <c r="E165" s="3"/>
      <c r="F165" s="3" t="s">
        <v>15547</v>
      </c>
      <c r="G165" s="36">
        <v>21.4</v>
      </c>
    </row>
    <row r="166" spans="1:7">
      <c r="A166" s="8" t="s">
        <v>43814</v>
      </c>
      <c r="B166" s="3" t="s">
        <v>36402</v>
      </c>
      <c r="C166" s="36" t="s">
        <v>208</v>
      </c>
      <c r="D166" s="3" t="s">
        <v>43815</v>
      </c>
      <c r="E166" s="3"/>
      <c r="F166" s="3" t="s">
        <v>15548</v>
      </c>
      <c r="G166" s="36">
        <v>18.600000000000001</v>
      </c>
    </row>
    <row r="167" spans="1:7">
      <c r="A167" s="8" t="s">
        <v>43816</v>
      </c>
      <c r="B167" s="3" t="s">
        <v>36405</v>
      </c>
      <c r="C167" s="36" t="s">
        <v>209</v>
      </c>
      <c r="D167" s="3" t="s">
        <v>43817</v>
      </c>
      <c r="E167" s="3"/>
      <c r="F167" s="3" t="s">
        <v>15549</v>
      </c>
      <c r="G167" s="36">
        <v>18.8</v>
      </c>
    </row>
    <row r="168" spans="1:7">
      <c r="A168" s="8" t="s">
        <v>43818</v>
      </c>
      <c r="B168" s="3" t="s">
        <v>36408</v>
      </c>
      <c r="C168" s="36" t="s">
        <v>210</v>
      </c>
      <c r="D168" s="3" t="s">
        <v>43819</v>
      </c>
      <c r="E168" s="3"/>
      <c r="F168" s="3" t="s">
        <v>15550</v>
      </c>
      <c r="G168" s="36">
        <v>19</v>
      </c>
    </row>
    <row r="169" spans="1:7">
      <c r="A169" s="8" t="s">
        <v>43820</v>
      </c>
      <c r="B169" s="3" t="s">
        <v>36411</v>
      </c>
      <c r="C169" s="36" t="s">
        <v>211</v>
      </c>
      <c r="D169" s="3" t="s">
        <v>43821</v>
      </c>
      <c r="E169" s="3"/>
      <c r="F169" s="3" t="s">
        <v>15551</v>
      </c>
      <c r="G169" s="36">
        <v>192</v>
      </c>
    </row>
    <row r="170" spans="1:7">
      <c r="A170" s="8" t="s">
        <v>43822</v>
      </c>
      <c r="B170" s="3" t="s">
        <v>36414</v>
      </c>
      <c r="C170" s="36" t="s">
        <v>212</v>
      </c>
      <c r="D170" s="3" t="s">
        <v>43823</v>
      </c>
      <c r="E170" s="3"/>
      <c r="F170" s="3" t="s">
        <v>15552</v>
      </c>
      <c r="G170" s="36">
        <v>194</v>
      </c>
    </row>
    <row r="171" spans="1:7">
      <c r="A171" s="8" t="s">
        <v>43824</v>
      </c>
      <c r="B171" s="3" t="s">
        <v>36417</v>
      </c>
      <c r="C171" s="36" t="s">
        <v>213</v>
      </c>
      <c r="D171" s="3" t="s">
        <v>43825</v>
      </c>
      <c r="E171" s="3"/>
      <c r="F171" s="3" t="s">
        <v>15553</v>
      </c>
      <c r="G171" s="36">
        <v>19.600000000000001</v>
      </c>
    </row>
    <row r="172" spans="1:7">
      <c r="A172" s="8" t="s">
        <v>43826</v>
      </c>
      <c r="B172" s="3" t="s">
        <v>36420</v>
      </c>
      <c r="C172" s="36" t="s">
        <v>214</v>
      </c>
      <c r="D172" s="3" t="s">
        <v>43827</v>
      </c>
      <c r="E172" s="3"/>
      <c r="F172" s="3" t="s">
        <v>15554</v>
      </c>
      <c r="G172" s="36">
        <v>19.8</v>
      </c>
    </row>
    <row r="173" spans="1:7">
      <c r="A173" s="8" t="s">
        <v>43828</v>
      </c>
      <c r="B173" s="3" t="s">
        <v>36423</v>
      </c>
      <c r="C173" s="36" t="s">
        <v>216</v>
      </c>
      <c r="D173" s="3" t="s">
        <v>43829</v>
      </c>
      <c r="E173" s="3"/>
      <c r="F173" s="3" t="s">
        <v>15555</v>
      </c>
      <c r="G173" s="36">
        <v>20</v>
      </c>
    </row>
    <row r="174" spans="1:7">
      <c r="A174" s="8" t="s">
        <v>43830</v>
      </c>
      <c r="B174" s="3" t="s">
        <v>36426</v>
      </c>
      <c r="C174" s="36" t="s">
        <v>218</v>
      </c>
      <c r="D174" s="3" t="s">
        <v>43831</v>
      </c>
      <c r="E174" s="3"/>
      <c r="F174" s="3" t="s">
        <v>15556</v>
      </c>
      <c r="G174" s="36">
        <v>202</v>
      </c>
    </row>
    <row r="175" spans="1:7">
      <c r="A175" s="8" t="s">
        <v>43832</v>
      </c>
      <c r="B175" s="3" t="s">
        <v>36429</v>
      </c>
      <c r="C175" s="36" t="s">
        <v>220</v>
      </c>
      <c r="D175" s="3" t="s">
        <v>43833</v>
      </c>
      <c r="E175" s="3"/>
      <c r="F175" s="3" t="s">
        <v>15557</v>
      </c>
      <c r="G175" s="36">
        <v>204</v>
      </c>
    </row>
    <row r="176" spans="1:7">
      <c r="A176" s="8" t="s">
        <v>43834</v>
      </c>
      <c r="B176" s="3" t="s">
        <v>36432</v>
      </c>
      <c r="C176" s="36" t="s">
        <v>221</v>
      </c>
      <c r="D176" s="3" t="s">
        <v>43835</v>
      </c>
      <c r="E176" s="3"/>
      <c r="F176" s="3" t="s">
        <v>15558</v>
      </c>
      <c r="G176" s="36">
        <v>20.6</v>
      </c>
    </row>
    <row r="177" spans="1:7">
      <c r="A177" s="8" t="s">
        <v>43836</v>
      </c>
      <c r="B177" s="3" t="s">
        <v>36435</v>
      </c>
      <c r="C177" s="36" t="s">
        <v>224</v>
      </c>
      <c r="D177" s="3" t="s">
        <v>43837</v>
      </c>
      <c r="E177" s="3"/>
      <c r="F177" s="3" t="s">
        <v>15559</v>
      </c>
      <c r="G177" s="36">
        <v>20.8</v>
      </c>
    </row>
    <row r="178" spans="1:7">
      <c r="A178" s="8" t="s">
        <v>43838</v>
      </c>
      <c r="B178" s="3" t="s">
        <v>36438</v>
      </c>
      <c r="C178" s="36" t="s">
        <v>226</v>
      </c>
      <c r="D178" s="3" t="s">
        <v>43839</v>
      </c>
      <c r="E178" s="3"/>
      <c r="F178" s="3" t="s">
        <v>15560</v>
      </c>
      <c r="G178" s="36">
        <v>21</v>
      </c>
    </row>
    <row r="179" spans="1:7">
      <c r="A179" s="8" t="s">
        <v>43840</v>
      </c>
      <c r="B179" s="3" t="s">
        <v>36441</v>
      </c>
      <c r="C179" s="36" t="s">
        <v>227</v>
      </c>
      <c r="D179" s="3" t="s">
        <v>43841</v>
      </c>
      <c r="E179" s="3"/>
      <c r="F179" s="3" t="s">
        <v>15561</v>
      </c>
      <c r="G179" s="36">
        <v>21.2</v>
      </c>
    </row>
    <row r="180" spans="1:7">
      <c r="A180" s="8" t="s">
        <v>43842</v>
      </c>
      <c r="B180" s="3" t="s">
        <v>36444</v>
      </c>
      <c r="C180" s="36" t="s">
        <v>228</v>
      </c>
      <c r="D180" s="3" t="s">
        <v>43843</v>
      </c>
      <c r="E180" s="3"/>
      <c r="F180" s="3" t="s">
        <v>15562</v>
      </c>
      <c r="G180" s="36">
        <v>21.4</v>
      </c>
    </row>
    <row r="181" spans="1:7">
      <c r="A181" s="8" t="s">
        <v>43844</v>
      </c>
      <c r="B181" s="3" t="s">
        <v>36447</v>
      </c>
      <c r="C181" s="36" t="s">
        <v>229</v>
      </c>
      <c r="D181" s="3" t="s">
        <v>43845</v>
      </c>
      <c r="E181" s="3"/>
      <c r="F181" s="3" t="s">
        <v>15563</v>
      </c>
      <c r="G181" s="36">
        <v>18.600000000000001</v>
      </c>
    </row>
    <row r="182" spans="1:7">
      <c r="A182" s="8" t="s">
        <v>43846</v>
      </c>
      <c r="B182" s="3" t="s">
        <v>36450</v>
      </c>
      <c r="C182" s="36" t="s">
        <v>230</v>
      </c>
      <c r="D182" s="3" t="s">
        <v>43847</v>
      </c>
      <c r="E182" s="3"/>
      <c r="F182" s="3" t="s">
        <v>15564</v>
      </c>
      <c r="G182" s="36">
        <v>18.8</v>
      </c>
    </row>
    <row r="183" spans="1:7">
      <c r="A183" s="8" t="s">
        <v>43848</v>
      </c>
      <c r="B183" s="3" t="s">
        <v>36453</v>
      </c>
      <c r="C183" s="36" t="s">
        <v>232</v>
      </c>
      <c r="D183" s="3" t="s">
        <v>43849</v>
      </c>
      <c r="E183" s="3"/>
      <c r="F183" s="3" t="s">
        <v>15565</v>
      </c>
      <c r="G183" s="36">
        <v>19</v>
      </c>
    </row>
    <row r="184" spans="1:7">
      <c r="A184" s="8" t="s">
        <v>43850</v>
      </c>
      <c r="B184" s="3" t="s">
        <v>36456</v>
      </c>
      <c r="C184" s="36" t="s">
        <v>233</v>
      </c>
      <c r="D184" s="3" t="s">
        <v>43851</v>
      </c>
      <c r="E184" s="3"/>
      <c r="F184" s="3" t="s">
        <v>15566</v>
      </c>
      <c r="G184" s="36">
        <v>19.2</v>
      </c>
    </row>
    <row r="185" spans="1:7">
      <c r="A185" s="8" t="s">
        <v>43852</v>
      </c>
      <c r="B185" s="3" t="s">
        <v>36459</v>
      </c>
      <c r="C185" s="36" t="s">
        <v>234</v>
      </c>
      <c r="D185" s="3" t="s">
        <v>43853</v>
      </c>
      <c r="E185" s="3"/>
      <c r="F185" s="3" t="s">
        <v>15567</v>
      </c>
      <c r="G185" s="36">
        <v>19.399999999999999</v>
      </c>
    </row>
    <row r="186" spans="1:7">
      <c r="A186" s="8" t="s">
        <v>43854</v>
      </c>
      <c r="B186" s="3" t="s">
        <v>36462</v>
      </c>
      <c r="C186" s="36" t="s">
        <v>235</v>
      </c>
      <c r="D186" s="3" t="s">
        <v>43855</v>
      </c>
      <c r="E186" s="3"/>
      <c r="F186" s="3" t="s">
        <v>15568</v>
      </c>
      <c r="G186" s="36">
        <v>19.600000000000001</v>
      </c>
    </row>
    <row r="187" spans="1:7">
      <c r="A187" s="8" t="s">
        <v>43856</v>
      </c>
      <c r="B187" s="3" t="s">
        <v>36465</v>
      </c>
      <c r="C187" s="36" t="s">
        <v>236</v>
      </c>
      <c r="D187" s="3" t="s">
        <v>43857</v>
      </c>
      <c r="E187" s="3"/>
      <c r="F187" s="3" t="s">
        <v>15569</v>
      </c>
      <c r="G187" s="36">
        <v>19.8</v>
      </c>
    </row>
    <row r="188" spans="1:7">
      <c r="A188" s="8" t="s">
        <v>43858</v>
      </c>
      <c r="B188" s="3" t="s">
        <v>36468</v>
      </c>
      <c r="C188" s="36" t="s">
        <v>237</v>
      </c>
      <c r="D188" s="3" t="s">
        <v>43859</v>
      </c>
      <c r="E188" s="3"/>
      <c r="F188" s="3" t="s">
        <v>15570</v>
      </c>
      <c r="G188" s="36">
        <v>20</v>
      </c>
    </row>
    <row r="189" spans="1:7">
      <c r="A189" s="8" t="s">
        <v>43860</v>
      </c>
      <c r="B189" s="3" t="s">
        <v>36471</v>
      </c>
      <c r="C189" s="36" t="s">
        <v>238</v>
      </c>
      <c r="D189" s="3" t="s">
        <v>43861</v>
      </c>
      <c r="E189" s="3"/>
      <c r="F189" s="3" t="s">
        <v>15571</v>
      </c>
      <c r="G189" s="36">
        <v>20.2</v>
      </c>
    </row>
    <row r="190" spans="1:7">
      <c r="A190" s="8" t="s">
        <v>43862</v>
      </c>
      <c r="B190" s="3" t="s">
        <v>36474</v>
      </c>
      <c r="C190" s="36" t="s">
        <v>163</v>
      </c>
      <c r="D190" s="3" t="s">
        <v>43863</v>
      </c>
      <c r="E190" s="3"/>
      <c r="F190" s="3" t="s">
        <v>15572</v>
      </c>
      <c r="G190" s="36">
        <v>20.399999999999999</v>
      </c>
    </row>
    <row r="191" spans="1:7">
      <c r="A191" s="8" t="s">
        <v>43864</v>
      </c>
      <c r="B191" s="3" t="s">
        <v>36477</v>
      </c>
      <c r="C191" s="36" t="s">
        <v>165</v>
      </c>
      <c r="D191" s="3" t="s">
        <v>43865</v>
      </c>
      <c r="E191" s="3"/>
      <c r="F191" s="3" t="s">
        <v>15573</v>
      </c>
      <c r="G191" s="36">
        <v>20.6</v>
      </c>
    </row>
    <row r="192" spans="1:7">
      <c r="A192" s="8" t="s">
        <v>43866</v>
      </c>
      <c r="B192" s="3" t="s">
        <v>36480</v>
      </c>
      <c r="C192" s="36" t="s">
        <v>146</v>
      </c>
      <c r="D192" s="3" t="s">
        <v>24959</v>
      </c>
      <c r="E192" s="3" t="s">
        <v>1670</v>
      </c>
      <c r="F192" s="3"/>
      <c r="G192" s="36">
        <v>46.8</v>
      </c>
    </row>
    <row r="193" spans="1:7">
      <c r="A193" s="8" t="s">
        <v>43867</v>
      </c>
      <c r="B193" s="3" t="s">
        <v>36484</v>
      </c>
      <c r="C193" s="36" t="s">
        <v>146</v>
      </c>
      <c r="D193" s="3" t="s">
        <v>24960</v>
      </c>
      <c r="E193" s="3" t="s">
        <v>1672</v>
      </c>
      <c r="F193" s="3"/>
      <c r="G193" s="36">
        <v>47.3</v>
      </c>
    </row>
    <row r="194" spans="1:7">
      <c r="A194" s="8" t="s">
        <v>43868</v>
      </c>
      <c r="B194" s="3" t="s">
        <v>36487</v>
      </c>
      <c r="C194" s="36" t="s">
        <v>147</v>
      </c>
      <c r="D194" s="3" t="s">
        <v>24961</v>
      </c>
      <c r="E194" s="3" t="s">
        <v>1674</v>
      </c>
      <c r="F194" s="3"/>
      <c r="G194" s="36">
        <v>47.7</v>
      </c>
    </row>
    <row r="195" spans="1:7">
      <c r="A195" s="8" t="s">
        <v>43869</v>
      </c>
      <c r="B195" s="3" t="s">
        <v>36490</v>
      </c>
      <c r="C195" s="36" t="s">
        <v>147</v>
      </c>
      <c r="D195" s="3" t="s">
        <v>24962</v>
      </c>
      <c r="E195" s="3" t="s">
        <v>1676</v>
      </c>
      <c r="F195" s="3"/>
      <c r="G195" s="36">
        <v>48.2</v>
      </c>
    </row>
    <row r="196" spans="1:7">
      <c r="A196" s="8" t="s">
        <v>43870</v>
      </c>
      <c r="B196" s="3" t="s">
        <v>36493</v>
      </c>
      <c r="C196" s="36" t="s">
        <v>147</v>
      </c>
      <c r="D196" s="3" t="s">
        <v>24963</v>
      </c>
      <c r="E196" s="3" t="s">
        <v>1678</v>
      </c>
      <c r="F196" s="3"/>
      <c r="G196" s="36">
        <v>41.8</v>
      </c>
    </row>
    <row r="197" spans="1:7">
      <c r="A197" s="8" t="s">
        <v>43871</v>
      </c>
      <c r="B197" s="3" t="s">
        <v>36496</v>
      </c>
      <c r="C197" s="36" t="s">
        <v>148</v>
      </c>
      <c r="D197" s="3" t="s">
        <v>24964</v>
      </c>
      <c r="E197" s="3" t="s">
        <v>1680</v>
      </c>
      <c r="F197" s="3"/>
      <c r="G197" s="36">
        <v>42.3</v>
      </c>
    </row>
    <row r="198" spans="1:7">
      <c r="A198" s="8" t="s">
        <v>43872</v>
      </c>
      <c r="B198" s="3" t="s">
        <v>36499</v>
      </c>
      <c r="C198" s="36" t="s">
        <v>148</v>
      </c>
      <c r="D198" s="3" t="s">
        <v>24965</v>
      </c>
      <c r="E198" s="3" t="s">
        <v>1682</v>
      </c>
      <c r="F198" s="3"/>
      <c r="G198" s="36">
        <v>42.8</v>
      </c>
    </row>
    <row r="199" spans="1:7">
      <c r="A199" s="8" t="s">
        <v>43873</v>
      </c>
      <c r="B199" s="3" t="s">
        <v>36502</v>
      </c>
      <c r="C199" s="36" t="s">
        <v>148</v>
      </c>
      <c r="D199" s="3" t="s">
        <v>24966</v>
      </c>
      <c r="E199" s="3" t="s">
        <v>1684</v>
      </c>
      <c r="F199" s="3"/>
      <c r="G199" s="36">
        <v>43.2</v>
      </c>
    </row>
    <row r="200" spans="1:7">
      <c r="A200" s="8" t="s">
        <v>43874</v>
      </c>
      <c r="B200" s="3" t="s">
        <v>36505</v>
      </c>
      <c r="C200" s="36" t="s">
        <v>149</v>
      </c>
      <c r="D200" s="3" t="s">
        <v>24967</v>
      </c>
      <c r="E200" s="3" t="s">
        <v>1686</v>
      </c>
      <c r="F200" s="3"/>
      <c r="G200" s="36">
        <v>43.7</v>
      </c>
    </row>
    <row r="201" spans="1:7">
      <c r="A201" s="8" t="s">
        <v>43875</v>
      </c>
      <c r="B201" s="3" t="s">
        <v>36508</v>
      </c>
      <c r="C201" s="36" t="s">
        <v>149</v>
      </c>
      <c r="D201" s="3" t="s">
        <v>24968</v>
      </c>
      <c r="E201" s="3" t="s">
        <v>1688</v>
      </c>
      <c r="F201" s="3"/>
      <c r="G201" s="36">
        <v>44.1</v>
      </c>
    </row>
    <row r="202" spans="1:7">
      <c r="A202" s="8" t="s">
        <v>43876</v>
      </c>
      <c r="B202" s="3" t="s">
        <v>36511</v>
      </c>
      <c r="C202" s="36" t="s">
        <v>149</v>
      </c>
      <c r="D202" s="3" t="s">
        <v>24969</v>
      </c>
      <c r="E202" s="3" t="s">
        <v>1690</v>
      </c>
      <c r="F202" s="3"/>
      <c r="G202" s="36">
        <v>44.6</v>
      </c>
    </row>
    <row r="203" spans="1:7">
      <c r="A203" s="8" t="s">
        <v>43877</v>
      </c>
      <c r="B203" s="3" t="s">
        <v>36514</v>
      </c>
      <c r="C203" s="36" t="s">
        <v>150</v>
      </c>
      <c r="D203" s="3" t="s">
        <v>24970</v>
      </c>
      <c r="E203" s="3" t="s">
        <v>1692</v>
      </c>
      <c r="F203" s="3"/>
      <c r="G203" s="36">
        <v>45</v>
      </c>
    </row>
    <row r="204" spans="1:7">
      <c r="A204" s="8" t="s">
        <v>43878</v>
      </c>
      <c r="B204" s="3" t="s">
        <v>36517</v>
      </c>
      <c r="C204" s="36" t="s">
        <v>150</v>
      </c>
      <c r="D204" s="3" t="s">
        <v>24971</v>
      </c>
      <c r="E204" s="3" t="s">
        <v>1694</v>
      </c>
      <c r="F204" s="3"/>
      <c r="G204" s="36">
        <v>45.5</v>
      </c>
    </row>
    <row r="205" spans="1:7">
      <c r="A205" s="8" t="s">
        <v>43879</v>
      </c>
      <c r="B205" s="3" t="s">
        <v>36520</v>
      </c>
      <c r="C205" s="36" t="s">
        <v>150</v>
      </c>
      <c r="D205" s="3" t="s">
        <v>24972</v>
      </c>
      <c r="E205" s="3" t="s">
        <v>1696</v>
      </c>
      <c r="F205" s="3"/>
      <c r="G205" s="36">
        <v>45.9</v>
      </c>
    </row>
    <row r="206" spans="1:7">
      <c r="A206" s="8" t="s">
        <v>43880</v>
      </c>
      <c r="B206" s="3" t="s">
        <v>36523</v>
      </c>
      <c r="C206" s="36" t="s">
        <v>151</v>
      </c>
      <c r="D206" s="3" t="s">
        <v>24973</v>
      </c>
      <c r="E206" s="3" t="s">
        <v>1698</v>
      </c>
      <c r="F206" s="3"/>
      <c r="G206" s="36">
        <v>20.6</v>
      </c>
    </row>
    <row r="207" spans="1:7">
      <c r="A207" s="8" t="s">
        <v>43881</v>
      </c>
      <c r="B207" s="3" t="s">
        <v>36526</v>
      </c>
      <c r="C207" s="36" t="s">
        <v>151</v>
      </c>
      <c r="D207" s="3" t="s">
        <v>24974</v>
      </c>
      <c r="E207" s="3" t="s">
        <v>1700</v>
      </c>
      <c r="F207" s="3"/>
      <c r="G207" s="36">
        <v>20.8</v>
      </c>
    </row>
    <row r="208" spans="1:7">
      <c r="A208" s="8" t="s">
        <v>43882</v>
      </c>
      <c r="B208" s="3" t="s">
        <v>36529</v>
      </c>
      <c r="C208" s="36" t="s">
        <v>151</v>
      </c>
      <c r="D208" s="3" t="s">
        <v>24975</v>
      </c>
      <c r="E208" s="3" t="s">
        <v>1702</v>
      </c>
      <c r="F208" s="3"/>
      <c r="G208" s="36">
        <v>21</v>
      </c>
    </row>
    <row r="209" spans="1:7">
      <c r="A209" s="8" t="s">
        <v>43883</v>
      </c>
      <c r="B209" s="3" t="s">
        <v>36532</v>
      </c>
      <c r="C209" s="36" t="s">
        <v>152</v>
      </c>
      <c r="D209" s="3" t="s">
        <v>24976</v>
      </c>
      <c r="E209" s="3" t="s">
        <v>1704</v>
      </c>
      <c r="F209" s="3"/>
      <c r="G209" s="36">
        <v>21.2</v>
      </c>
    </row>
    <row r="210" spans="1:7">
      <c r="A210" s="8" t="s">
        <v>43884</v>
      </c>
      <c r="B210" s="3" t="s">
        <v>36535</v>
      </c>
      <c r="C210" s="36" t="s">
        <v>152</v>
      </c>
      <c r="D210" s="3" t="s">
        <v>24977</v>
      </c>
      <c r="E210" s="3" t="s">
        <v>1706</v>
      </c>
      <c r="F210" s="3"/>
      <c r="G210" s="36">
        <v>21.4</v>
      </c>
    </row>
    <row r="211" spans="1:7">
      <c r="A211" s="8" t="s">
        <v>43885</v>
      </c>
      <c r="B211" s="3" t="s">
        <v>36538</v>
      </c>
      <c r="C211" s="36" t="s">
        <v>152</v>
      </c>
      <c r="D211" s="3" t="s">
        <v>24978</v>
      </c>
      <c r="E211" s="3" t="s">
        <v>1708</v>
      </c>
      <c r="F211" s="3"/>
      <c r="G211" s="36">
        <v>18.600000000000001</v>
      </c>
    </row>
    <row r="212" spans="1:7">
      <c r="A212" s="8" t="s">
        <v>43886</v>
      </c>
      <c r="B212" s="3" t="s">
        <v>36541</v>
      </c>
      <c r="C212" s="36" t="s">
        <v>153</v>
      </c>
      <c r="D212" s="3" t="s">
        <v>24979</v>
      </c>
      <c r="E212" s="3" t="s">
        <v>1710</v>
      </c>
      <c r="F212" s="3"/>
      <c r="G212" s="36">
        <v>42.3</v>
      </c>
    </row>
    <row r="213" spans="1:7">
      <c r="A213" s="8" t="s">
        <v>43887</v>
      </c>
      <c r="B213" s="3" t="s">
        <v>36544</v>
      </c>
      <c r="C213" s="36" t="s">
        <v>153</v>
      </c>
      <c r="D213" s="3" t="s">
        <v>24980</v>
      </c>
      <c r="E213" s="3" t="s">
        <v>1711</v>
      </c>
      <c r="F213" s="3"/>
      <c r="G213" s="36">
        <v>42.8</v>
      </c>
    </row>
    <row r="214" spans="1:7">
      <c r="A214" s="8" t="s">
        <v>43888</v>
      </c>
      <c r="B214" s="3" t="s">
        <v>36547</v>
      </c>
      <c r="C214" s="36" t="s">
        <v>153</v>
      </c>
      <c r="D214" s="3" t="s">
        <v>24981</v>
      </c>
      <c r="E214" s="3" t="s">
        <v>1712</v>
      </c>
      <c r="F214" s="3"/>
      <c r="G214" s="36">
        <v>43.2</v>
      </c>
    </row>
    <row r="215" spans="1:7">
      <c r="A215" s="8" t="s">
        <v>43889</v>
      </c>
      <c r="B215" s="3" t="s">
        <v>36550</v>
      </c>
      <c r="C215" s="36" t="s">
        <v>154</v>
      </c>
      <c r="D215" s="3" t="s">
        <v>24982</v>
      </c>
      <c r="E215" s="3" t="s">
        <v>1713</v>
      </c>
      <c r="F215" s="3"/>
      <c r="G215" s="36">
        <v>43.7</v>
      </c>
    </row>
    <row r="216" spans="1:7">
      <c r="A216" s="8" t="s">
        <v>43890</v>
      </c>
      <c r="B216" s="3" t="s">
        <v>36553</v>
      </c>
      <c r="C216" s="36" t="s">
        <v>154</v>
      </c>
      <c r="D216" s="3" t="s">
        <v>24983</v>
      </c>
      <c r="E216" s="3" t="s">
        <v>1714</v>
      </c>
      <c r="F216" s="3"/>
      <c r="G216" s="36">
        <v>44.1</v>
      </c>
    </row>
    <row r="217" spans="1:7">
      <c r="A217" s="8" t="s">
        <v>43891</v>
      </c>
      <c r="B217" s="3" t="s">
        <v>36556</v>
      </c>
      <c r="C217" s="36" t="s">
        <v>154</v>
      </c>
      <c r="D217" s="3" t="s">
        <v>24984</v>
      </c>
      <c r="E217" s="3" t="s">
        <v>1715</v>
      </c>
      <c r="F217" s="3"/>
      <c r="G217" s="36">
        <v>44.6</v>
      </c>
    </row>
    <row r="218" spans="1:7">
      <c r="A218" s="8" t="s">
        <v>43892</v>
      </c>
      <c r="B218" s="3" t="s">
        <v>36559</v>
      </c>
      <c r="C218" s="36" t="s">
        <v>155</v>
      </c>
      <c r="D218" s="3" t="s">
        <v>24985</v>
      </c>
      <c r="E218" s="3" t="s">
        <v>1716</v>
      </c>
      <c r="F218" s="3"/>
      <c r="G218" s="36">
        <v>45</v>
      </c>
    </row>
    <row r="219" spans="1:7">
      <c r="A219" t="s">
        <v>43893</v>
      </c>
      <c r="B219" t="s">
        <v>36562</v>
      </c>
      <c r="C219" t="s">
        <v>155</v>
      </c>
      <c r="D219" t="s">
        <v>24986</v>
      </c>
      <c r="E219" t="s">
        <v>1717</v>
      </c>
      <c r="G219">
        <v>45.5</v>
      </c>
    </row>
    <row r="220" spans="1:7">
      <c r="A220" t="s">
        <v>43894</v>
      </c>
      <c r="B220" t="s">
        <v>36565</v>
      </c>
      <c r="C220" t="s">
        <v>155</v>
      </c>
      <c r="D220" t="s">
        <v>24987</v>
      </c>
      <c r="E220" t="s">
        <v>1718</v>
      </c>
      <c r="G220">
        <v>45.9</v>
      </c>
    </row>
    <row r="221" spans="1:7">
      <c r="A221" t="s">
        <v>43895</v>
      </c>
      <c r="B221" t="s">
        <v>36568</v>
      </c>
      <c r="C221" t="s">
        <v>156</v>
      </c>
      <c r="D221" t="s">
        <v>24988</v>
      </c>
      <c r="E221" t="s">
        <v>1719</v>
      </c>
      <c r="G221">
        <v>46.4</v>
      </c>
    </row>
    <row r="222" spans="1:7">
      <c r="A222" t="s">
        <v>43896</v>
      </c>
      <c r="B222" t="s">
        <v>35894</v>
      </c>
      <c r="C222" t="s">
        <v>156</v>
      </c>
      <c r="D222" t="s">
        <v>24989</v>
      </c>
      <c r="E222" t="s">
        <v>1720</v>
      </c>
      <c r="G222">
        <v>46.8</v>
      </c>
    </row>
    <row r="223" spans="1:7">
      <c r="A223" t="s">
        <v>43897</v>
      </c>
      <c r="B223" t="s">
        <v>35901</v>
      </c>
      <c r="C223" t="s">
        <v>156</v>
      </c>
      <c r="D223" t="s">
        <v>24990</v>
      </c>
      <c r="E223" t="s">
        <v>1721</v>
      </c>
      <c r="G223">
        <v>47.3</v>
      </c>
    </row>
    <row r="224" spans="1:7">
      <c r="A224" t="s">
        <v>43898</v>
      </c>
      <c r="B224" t="s">
        <v>35908</v>
      </c>
      <c r="C224" t="s">
        <v>157</v>
      </c>
      <c r="D224" t="s">
        <v>24991</v>
      </c>
      <c r="E224" t="s">
        <v>1722</v>
      </c>
      <c r="G224">
        <v>47.7</v>
      </c>
    </row>
    <row r="225" spans="1:7">
      <c r="A225" t="s">
        <v>43899</v>
      </c>
      <c r="B225" t="s">
        <v>35913</v>
      </c>
      <c r="C225" t="s">
        <v>157</v>
      </c>
      <c r="D225" t="s">
        <v>24992</v>
      </c>
      <c r="E225" t="s">
        <v>1723</v>
      </c>
      <c r="G225">
        <v>48.2</v>
      </c>
    </row>
    <row r="226" spans="1:7">
      <c r="A226" t="s">
        <v>43900</v>
      </c>
      <c r="B226" t="s">
        <v>35918</v>
      </c>
      <c r="C226" t="s">
        <v>157</v>
      </c>
      <c r="D226" t="s">
        <v>24993</v>
      </c>
      <c r="E226" t="s">
        <v>1724</v>
      </c>
      <c r="G226">
        <v>41.8</v>
      </c>
    </row>
    <row r="227" spans="1:7">
      <c r="A227" t="s">
        <v>43901</v>
      </c>
      <c r="B227" t="s">
        <v>35923</v>
      </c>
      <c r="C227" t="s">
        <v>158</v>
      </c>
      <c r="D227" t="s">
        <v>24994</v>
      </c>
      <c r="E227" t="s">
        <v>1725</v>
      </c>
      <c r="G227">
        <v>42.3</v>
      </c>
    </row>
    <row r="228" spans="1:7">
      <c r="A228" t="s">
        <v>43902</v>
      </c>
      <c r="B228" t="s">
        <v>35927</v>
      </c>
      <c r="C228" t="s">
        <v>158</v>
      </c>
      <c r="D228" t="s">
        <v>24995</v>
      </c>
      <c r="E228" t="s">
        <v>1726</v>
      </c>
      <c r="G228">
        <v>42.8</v>
      </c>
    </row>
    <row r="229" spans="1:7">
      <c r="A229" t="s">
        <v>43903</v>
      </c>
      <c r="B229" t="s">
        <v>35930</v>
      </c>
      <c r="C229" t="s">
        <v>158</v>
      </c>
      <c r="D229" t="s">
        <v>24996</v>
      </c>
      <c r="E229" t="s">
        <v>1727</v>
      </c>
      <c r="G229">
        <v>43.2</v>
      </c>
    </row>
    <row r="230" spans="1:7">
      <c r="A230" t="s">
        <v>43904</v>
      </c>
      <c r="B230" t="s">
        <v>35933</v>
      </c>
      <c r="C230" t="s">
        <v>159</v>
      </c>
      <c r="D230" t="s">
        <v>24997</v>
      </c>
      <c r="E230" t="s">
        <v>1728</v>
      </c>
      <c r="G230">
        <v>43.7</v>
      </c>
    </row>
    <row r="231" spans="1:7">
      <c r="A231" t="s">
        <v>43905</v>
      </c>
      <c r="B231" t="s">
        <v>35936</v>
      </c>
      <c r="C231" t="s">
        <v>159</v>
      </c>
      <c r="D231" t="s">
        <v>24998</v>
      </c>
      <c r="E231" t="s">
        <v>1729</v>
      </c>
      <c r="G231">
        <v>44.1</v>
      </c>
    </row>
    <row r="232" spans="1:7">
      <c r="A232" t="s">
        <v>43906</v>
      </c>
      <c r="B232" t="s">
        <v>35939</v>
      </c>
      <c r="C232" t="s">
        <v>159</v>
      </c>
      <c r="D232" t="s">
        <v>24999</v>
      </c>
      <c r="E232" t="s">
        <v>1730</v>
      </c>
      <c r="G232">
        <v>44.6</v>
      </c>
    </row>
    <row r="233" spans="1:7">
      <c r="A233" t="s">
        <v>43907</v>
      </c>
      <c r="B233" t="s">
        <v>35942</v>
      </c>
      <c r="C233" t="s">
        <v>160</v>
      </c>
      <c r="D233" t="s">
        <v>25000</v>
      </c>
      <c r="E233" t="s">
        <v>1731</v>
      </c>
      <c r="G233">
        <v>45</v>
      </c>
    </row>
    <row r="234" spans="1:7">
      <c r="A234" t="s">
        <v>43908</v>
      </c>
      <c r="B234" t="s">
        <v>35945</v>
      </c>
      <c r="C234" t="s">
        <v>160</v>
      </c>
      <c r="D234" t="s">
        <v>25001</v>
      </c>
      <c r="E234" t="s">
        <v>1732</v>
      </c>
      <c r="G234">
        <v>45.5</v>
      </c>
    </row>
    <row r="235" spans="1:7">
      <c r="A235" t="s">
        <v>43909</v>
      </c>
      <c r="B235" t="s">
        <v>35948</v>
      </c>
      <c r="C235" t="s">
        <v>160</v>
      </c>
      <c r="D235" t="s">
        <v>25002</v>
      </c>
      <c r="E235" t="s">
        <v>1733</v>
      </c>
      <c r="G235">
        <v>45.9</v>
      </c>
    </row>
    <row r="236" spans="1:7">
      <c r="A236" t="s">
        <v>43910</v>
      </c>
      <c r="B236" t="s">
        <v>35951</v>
      </c>
      <c r="C236" t="s">
        <v>161</v>
      </c>
      <c r="D236" t="s">
        <v>25003</v>
      </c>
      <c r="E236" t="s">
        <v>1734</v>
      </c>
      <c r="G236">
        <v>20.6</v>
      </c>
    </row>
    <row r="237" spans="1:7">
      <c r="A237" t="s">
        <v>43911</v>
      </c>
      <c r="B237" t="s">
        <v>35954</v>
      </c>
      <c r="C237" t="s">
        <v>161</v>
      </c>
      <c r="D237" t="s">
        <v>25004</v>
      </c>
      <c r="E237" t="s">
        <v>1735</v>
      </c>
      <c r="G237">
        <v>20.8</v>
      </c>
    </row>
    <row r="238" spans="1:7">
      <c r="A238" t="s">
        <v>43912</v>
      </c>
      <c r="B238" t="s">
        <v>35957</v>
      </c>
      <c r="C238" t="s">
        <v>161</v>
      </c>
      <c r="D238" t="s">
        <v>25005</v>
      </c>
      <c r="E238" t="s">
        <v>1736</v>
      </c>
      <c r="G238">
        <v>21</v>
      </c>
    </row>
    <row r="239" spans="1:7">
      <c r="A239" t="s">
        <v>43913</v>
      </c>
      <c r="B239" t="s">
        <v>35960</v>
      </c>
      <c r="C239" t="s">
        <v>162</v>
      </c>
      <c r="D239" t="s">
        <v>25006</v>
      </c>
      <c r="E239" t="s">
        <v>1737</v>
      </c>
      <c r="G239">
        <v>21.2</v>
      </c>
    </row>
    <row r="240" spans="1:7">
      <c r="A240" t="s">
        <v>43914</v>
      </c>
      <c r="B240" t="s">
        <v>35963</v>
      </c>
      <c r="C240" t="s">
        <v>162</v>
      </c>
      <c r="D240" t="s">
        <v>25007</v>
      </c>
      <c r="E240" t="s">
        <v>1738</v>
      </c>
      <c r="G240">
        <v>21.4</v>
      </c>
    </row>
    <row r="241" spans="1:7">
      <c r="A241" t="s">
        <v>43915</v>
      </c>
      <c r="B241" t="s">
        <v>35966</v>
      </c>
      <c r="C241" t="s">
        <v>162</v>
      </c>
      <c r="D241" t="s">
        <v>25008</v>
      </c>
      <c r="E241" t="s">
        <v>1739</v>
      </c>
      <c r="G241">
        <v>18.600000000000001</v>
      </c>
    </row>
    <row r="242" spans="1:7">
      <c r="A242" t="s">
        <v>43916</v>
      </c>
      <c r="B242" t="s">
        <v>35969</v>
      </c>
      <c r="C242" t="s">
        <v>106</v>
      </c>
      <c r="D242" t="s">
        <v>25009</v>
      </c>
      <c r="E242" t="s">
        <v>1740</v>
      </c>
      <c r="G242">
        <v>42.3</v>
      </c>
    </row>
    <row r="243" spans="1:7">
      <c r="A243" t="s">
        <v>43917</v>
      </c>
      <c r="B243" t="s">
        <v>35972</v>
      </c>
      <c r="C243" t="s">
        <v>106</v>
      </c>
      <c r="D243" t="s">
        <v>25010</v>
      </c>
      <c r="E243" t="s">
        <v>1741</v>
      </c>
      <c r="G243">
        <v>42.8</v>
      </c>
    </row>
    <row r="244" spans="1:7">
      <c r="A244" t="s">
        <v>43918</v>
      </c>
      <c r="B244" t="s">
        <v>35975</v>
      </c>
      <c r="C244" t="s">
        <v>106</v>
      </c>
      <c r="D244" t="s">
        <v>25011</v>
      </c>
      <c r="E244" t="s">
        <v>1742</v>
      </c>
      <c r="G244">
        <v>43.2</v>
      </c>
    </row>
    <row r="245" spans="1:7">
      <c r="A245" t="s">
        <v>43919</v>
      </c>
      <c r="B245" t="s">
        <v>35978</v>
      </c>
      <c r="C245" t="s">
        <v>109</v>
      </c>
      <c r="D245" t="s">
        <v>25012</v>
      </c>
      <c r="E245" t="s">
        <v>1743</v>
      </c>
      <c r="G245">
        <v>43.7</v>
      </c>
    </row>
    <row r="246" spans="1:7">
      <c r="A246" t="s">
        <v>43920</v>
      </c>
      <c r="B246" t="s">
        <v>35981</v>
      </c>
      <c r="C246" t="s">
        <v>109</v>
      </c>
      <c r="D246" t="s">
        <v>25013</v>
      </c>
      <c r="E246" t="s">
        <v>1744</v>
      </c>
      <c r="G246">
        <v>44.1</v>
      </c>
    </row>
    <row r="247" spans="1:7">
      <c r="A247" t="s">
        <v>43921</v>
      </c>
      <c r="B247" t="s">
        <v>35984</v>
      </c>
      <c r="C247" t="s">
        <v>109</v>
      </c>
      <c r="D247" t="s">
        <v>25014</v>
      </c>
      <c r="E247" t="s">
        <v>1745</v>
      </c>
      <c r="G247">
        <v>44.6</v>
      </c>
    </row>
    <row r="248" spans="1:7">
      <c r="A248" t="s">
        <v>43922</v>
      </c>
      <c r="B248" t="s">
        <v>35987</v>
      </c>
      <c r="C248" t="s">
        <v>112</v>
      </c>
      <c r="D248" t="s">
        <v>25015</v>
      </c>
      <c r="E248" t="s">
        <v>1746</v>
      </c>
      <c r="G248">
        <v>45</v>
      </c>
    </row>
    <row r="249" spans="1:7">
      <c r="A249" t="s">
        <v>43923</v>
      </c>
      <c r="B249" t="s">
        <v>35990</v>
      </c>
      <c r="C249" t="s">
        <v>112</v>
      </c>
      <c r="D249" t="s">
        <v>25016</v>
      </c>
      <c r="E249" t="s">
        <v>1747</v>
      </c>
      <c r="G249">
        <v>45.5</v>
      </c>
    </row>
    <row r="250" spans="1:7">
      <c r="A250" t="s">
        <v>43924</v>
      </c>
      <c r="B250" t="s">
        <v>35993</v>
      </c>
      <c r="C250" t="s">
        <v>112</v>
      </c>
      <c r="D250" t="s">
        <v>25017</v>
      </c>
      <c r="E250" t="s">
        <v>1748</v>
      </c>
      <c r="G250">
        <v>45.9</v>
      </c>
    </row>
    <row r="251" spans="1:7">
      <c r="A251" t="s">
        <v>43925</v>
      </c>
      <c r="B251" t="s">
        <v>35996</v>
      </c>
      <c r="C251" t="s">
        <v>115</v>
      </c>
      <c r="D251" t="s">
        <v>25018</v>
      </c>
      <c r="E251" t="s">
        <v>1749</v>
      </c>
      <c r="G251">
        <v>46.4</v>
      </c>
    </row>
    <row r="252" spans="1:7">
      <c r="A252" t="s">
        <v>43926</v>
      </c>
      <c r="B252" t="s">
        <v>35999</v>
      </c>
      <c r="C252" t="s">
        <v>115</v>
      </c>
      <c r="D252" t="s">
        <v>25019</v>
      </c>
      <c r="E252" t="s">
        <v>1750</v>
      </c>
      <c r="G252">
        <v>46.8</v>
      </c>
    </row>
    <row r="253" spans="1:7">
      <c r="A253" t="s">
        <v>43927</v>
      </c>
      <c r="B253" t="s">
        <v>36002</v>
      </c>
      <c r="C253" t="s">
        <v>115</v>
      </c>
      <c r="D253" t="s">
        <v>25020</v>
      </c>
      <c r="E253" t="s">
        <v>1751</v>
      </c>
      <c r="G253">
        <v>47.3</v>
      </c>
    </row>
    <row r="254" spans="1:7">
      <c r="A254" t="s">
        <v>43928</v>
      </c>
      <c r="B254" t="s">
        <v>36005</v>
      </c>
      <c r="C254" t="s">
        <v>118</v>
      </c>
      <c r="D254" t="s">
        <v>25021</v>
      </c>
      <c r="E254" t="s">
        <v>1752</v>
      </c>
      <c r="G254">
        <v>47.7</v>
      </c>
    </row>
    <row r="255" spans="1:7">
      <c r="A255" t="s">
        <v>43929</v>
      </c>
      <c r="B255" t="s">
        <v>43930</v>
      </c>
      <c r="C255" t="s">
        <v>106</v>
      </c>
      <c r="D255" t="s">
        <v>43931</v>
      </c>
      <c r="E255" t="s">
        <v>4122</v>
      </c>
      <c r="G255">
        <v>48.2</v>
      </c>
    </row>
    <row r="256" spans="1:7">
      <c r="A256" t="s">
        <v>43932</v>
      </c>
      <c r="B256" t="s">
        <v>43933</v>
      </c>
      <c r="C256" t="s">
        <v>106</v>
      </c>
      <c r="D256" t="s">
        <v>43934</v>
      </c>
      <c r="E256" t="s">
        <v>4125</v>
      </c>
      <c r="G256">
        <v>41.8</v>
      </c>
    </row>
    <row r="257" spans="1:7">
      <c r="A257" t="s">
        <v>43935</v>
      </c>
      <c r="B257" t="s">
        <v>43936</v>
      </c>
      <c r="C257" t="s">
        <v>106</v>
      </c>
      <c r="D257" t="s">
        <v>43937</v>
      </c>
      <c r="E257" t="s">
        <v>4128</v>
      </c>
      <c r="G257">
        <v>42.3</v>
      </c>
    </row>
    <row r="258" spans="1:7">
      <c r="A258" t="s">
        <v>43938</v>
      </c>
      <c r="B258" t="s">
        <v>43939</v>
      </c>
      <c r="C258" t="s">
        <v>109</v>
      </c>
      <c r="D258" t="s">
        <v>43940</v>
      </c>
      <c r="E258" t="s">
        <v>4131</v>
      </c>
      <c r="G258">
        <v>42.8</v>
      </c>
    </row>
    <row r="259" spans="1:7">
      <c r="A259" t="s">
        <v>43941</v>
      </c>
      <c r="B259" t="s">
        <v>43942</v>
      </c>
      <c r="C259" t="s">
        <v>109</v>
      </c>
      <c r="D259" t="s">
        <v>43943</v>
      </c>
      <c r="E259" t="s">
        <v>4134</v>
      </c>
      <c r="G259">
        <v>43.2</v>
      </c>
    </row>
    <row r="260" spans="1:7">
      <c r="A260" t="s">
        <v>43944</v>
      </c>
      <c r="B260" t="s">
        <v>43945</v>
      </c>
      <c r="C260" t="s">
        <v>109</v>
      </c>
      <c r="D260" t="s">
        <v>43946</v>
      </c>
      <c r="E260" t="s">
        <v>4137</v>
      </c>
      <c r="G260">
        <v>43.7</v>
      </c>
    </row>
    <row r="261" spans="1:7">
      <c r="A261" t="s">
        <v>43947</v>
      </c>
      <c r="B261" t="s">
        <v>43948</v>
      </c>
      <c r="C261" t="s">
        <v>112</v>
      </c>
      <c r="D261" t="s">
        <v>43949</v>
      </c>
      <c r="E261" t="s">
        <v>4140</v>
      </c>
      <c r="G261">
        <v>44.1</v>
      </c>
    </row>
    <row r="262" spans="1:7">
      <c r="A262" t="s">
        <v>43950</v>
      </c>
      <c r="B262" t="s">
        <v>43951</v>
      </c>
      <c r="C262" t="s">
        <v>112</v>
      </c>
      <c r="D262" t="s">
        <v>43952</v>
      </c>
      <c r="E262" t="s">
        <v>4143</v>
      </c>
      <c r="G262">
        <v>44.6</v>
      </c>
    </row>
    <row r="263" spans="1:7">
      <c r="A263" t="s">
        <v>43953</v>
      </c>
      <c r="B263" t="s">
        <v>43954</v>
      </c>
      <c r="C263" t="s">
        <v>112</v>
      </c>
      <c r="D263" t="s">
        <v>43955</v>
      </c>
      <c r="E263" t="s">
        <v>4146</v>
      </c>
      <c r="G263">
        <v>45</v>
      </c>
    </row>
    <row r="264" spans="1:7">
      <c r="A264" t="s">
        <v>43956</v>
      </c>
      <c r="B264" t="s">
        <v>43957</v>
      </c>
      <c r="C264" t="s">
        <v>115</v>
      </c>
      <c r="D264" t="s">
        <v>43958</v>
      </c>
      <c r="E264" t="s">
        <v>4149</v>
      </c>
      <c r="G264">
        <v>45.5</v>
      </c>
    </row>
    <row r="265" spans="1:7">
      <c r="A265" t="s">
        <v>43959</v>
      </c>
      <c r="B265" t="s">
        <v>43960</v>
      </c>
      <c r="C265" t="s">
        <v>115</v>
      </c>
      <c r="D265" t="s">
        <v>43961</v>
      </c>
      <c r="E265" t="s">
        <v>4152</v>
      </c>
      <c r="G265">
        <v>45.9</v>
      </c>
    </row>
    <row r="266" spans="1:7">
      <c r="A266" t="s">
        <v>43962</v>
      </c>
      <c r="B266" t="s">
        <v>43963</v>
      </c>
      <c r="C266" t="s">
        <v>115</v>
      </c>
      <c r="D266" t="s">
        <v>43964</v>
      </c>
      <c r="E266" t="s">
        <v>4155</v>
      </c>
      <c r="G266">
        <v>46.4</v>
      </c>
    </row>
    <row r="267" spans="1:7">
      <c r="A267" t="s">
        <v>43965</v>
      </c>
      <c r="B267" t="s">
        <v>43966</v>
      </c>
      <c r="C267" t="s">
        <v>118</v>
      </c>
      <c r="D267" t="s">
        <v>43967</v>
      </c>
      <c r="E267" t="s">
        <v>4158</v>
      </c>
      <c r="G267">
        <v>46.8</v>
      </c>
    </row>
    <row r="268" spans="1:7">
      <c r="A268" t="s">
        <v>43968</v>
      </c>
      <c r="B268" t="s">
        <v>43969</v>
      </c>
      <c r="C268" t="s">
        <v>118</v>
      </c>
      <c r="D268" t="s">
        <v>43970</v>
      </c>
      <c r="E268" t="s">
        <v>4160</v>
      </c>
      <c r="G268">
        <v>47.3</v>
      </c>
    </row>
    <row r="269" spans="1:7">
      <c r="A269" t="s">
        <v>43971</v>
      </c>
      <c r="B269" t="s">
        <v>43972</v>
      </c>
      <c r="C269" t="s">
        <v>118</v>
      </c>
      <c r="D269" t="s">
        <v>43973</v>
      </c>
      <c r="E269" t="s">
        <v>4162</v>
      </c>
      <c r="G269">
        <v>47.7</v>
      </c>
    </row>
    <row r="270" spans="1:7">
      <c r="A270" t="s">
        <v>43974</v>
      </c>
      <c r="B270" t="s">
        <v>43975</v>
      </c>
      <c r="C270" t="s">
        <v>120</v>
      </c>
      <c r="D270" t="s">
        <v>43976</v>
      </c>
      <c r="E270" t="s">
        <v>4164</v>
      </c>
      <c r="G270">
        <v>48.2</v>
      </c>
    </row>
    <row r="271" spans="1:7">
      <c r="A271" t="s">
        <v>43977</v>
      </c>
      <c r="B271" t="s">
        <v>43978</v>
      </c>
      <c r="C271" t="s">
        <v>120</v>
      </c>
      <c r="D271" t="s">
        <v>43979</v>
      </c>
      <c r="E271" t="s">
        <v>4166</v>
      </c>
      <c r="G271">
        <v>41.8</v>
      </c>
    </row>
    <row r="272" spans="1:7">
      <c r="A272" t="s">
        <v>43980</v>
      </c>
      <c r="B272" t="s">
        <v>43981</v>
      </c>
      <c r="C272" t="s">
        <v>120</v>
      </c>
      <c r="D272" t="s">
        <v>43982</v>
      </c>
      <c r="E272" t="s">
        <v>4168</v>
      </c>
      <c r="G272">
        <v>42.3</v>
      </c>
    </row>
    <row r="273" spans="1:7">
      <c r="A273" t="s">
        <v>43983</v>
      </c>
      <c r="B273" t="s">
        <v>43984</v>
      </c>
      <c r="C273" t="s">
        <v>122</v>
      </c>
      <c r="D273" t="s">
        <v>43985</v>
      </c>
      <c r="E273" t="s">
        <v>4170</v>
      </c>
      <c r="G273">
        <v>42.8</v>
      </c>
    </row>
    <row r="274" spans="1:7">
      <c r="A274" t="s">
        <v>43986</v>
      </c>
      <c r="B274" t="s">
        <v>43987</v>
      </c>
      <c r="C274" t="s">
        <v>122</v>
      </c>
      <c r="D274" t="s">
        <v>43988</v>
      </c>
      <c r="E274" t="s">
        <v>4172</v>
      </c>
      <c r="G274">
        <v>43.2</v>
      </c>
    </row>
    <row r="275" spans="1:7">
      <c r="A275" t="s">
        <v>43989</v>
      </c>
      <c r="B275" t="s">
        <v>43990</v>
      </c>
      <c r="C275" t="s">
        <v>122</v>
      </c>
      <c r="D275" t="s">
        <v>43991</v>
      </c>
      <c r="E275" t="s">
        <v>4174</v>
      </c>
      <c r="G275">
        <v>43.7</v>
      </c>
    </row>
    <row r="276" spans="1:7">
      <c r="A276" t="s">
        <v>43992</v>
      </c>
      <c r="B276" t="s">
        <v>43993</v>
      </c>
      <c r="C276" t="s">
        <v>125</v>
      </c>
      <c r="D276" t="s">
        <v>43994</v>
      </c>
      <c r="E276" t="s">
        <v>4176</v>
      </c>
      <c r="G276">
        <v>44.1</v>
      </c>
    </row>
    <row r="277" spans="1:7">
      <c r="A277" t="s">
        <v>43995</v>
      </c>
      <c r="B277" t="s">
        <v>43996</v>
      </c>
      <c r="C277" t="s">
        <v>125</v>
      </c>
      <c r="D277" t="s">
        <v>43997</v>
      </c>
      <c r="E277" t="s">
        <v>4178</v>
      </c>
      <c r="G277">
        <v>44.6</v>
      </c>
    </row>
    <row r="278" spans="1:7">
      <c r="A278" t="s">
        <v>43998</v>
      </c>
      <c r="B278" t="s">
        <v>43999</v>
      </c>
      <c r="C278" t="s">
        <v>125</v>
      </c>
      <c r="D278" t="s">
        <v>44000</v>
      </c>
      <c r="E278" t="s">
        <v>4180</v>
      </c>
      <c r="G278">
        <v>45</v>
      </c>
    </row>
    <row r="279" spans="1:7">
      <c r="A279" t="s">
        <v>44001</v>
      </c>
      <c r="B279" t="s">
        <v>44002</v>
      </c>
      <c r="C279" t="s">
        <v>127</v>
      </c>
      <c r="D279" t="s">
        <v>44003</v>
      </c>
      <c r="E279" t="s">
        <v>4182</v>
      </c>
      <c r="G279">
        <v>20.2</v>
      </c>
    </row>
    <row r="280" spans="1:7">
      <c r="A280" t="s">
        <v>44004</v>
      </c>
      <c r="B280" t="s">
        <v>44005</v>
      </c>
      <c r="C280" t="s">
        <v>127</v>
      </c>
      <c r="D280" t="s">
        <v>44006</v>
      </c>
      <c r="E280" t="s">
        <v>4184</v>
      </c>
      <c r="G280">
        <v>20.399999999999999</v>
      </c>
    </row>
    <row r="281" spans="1:7">
      <c r="A281" t="s">
        <v>44007</v>
      </c>
      <c r="B281" t="s">
        <v>44008</v>
      </c>
      <c r="C281" t="s">
        <v>127</v>
      </c>
      <c r="D281" t="s">
        <v>44009</v>
      </c>
      <c r="E281" t="s">
        <v>4186</v>
      </c>
      <c r="G281">
        <v>20.6</v>
      </c>
    </row>
    <row r="282" spans="1:7">
      <c r="A282" t="s">
        <v>44010</v>
      </c>
      <c r="B282" t="s">
        <v>44011</v>
      </c>
      <c r="C282" t="s">
        <v>130</v>
      </c>
      <c r="D282" t="s">
        <v>44012</v>
      </c>
      <c r="E282" t="s">
        <v>4188</v>
      </c>
      <c r="G282">
        <v>20.8</v>
      </c>
    </row>
    <row r="283" spans="1:7">
      <c r="A283" t="s">
        <v>44013</v>
      </c>
      <c r="B283" t="s">
        <v>44014</v>
      </c>
      <c r="C283" t="s">
        <v>130</v>
      </c>
      <c r="D283" t="s">
        <v>44015</v>
      </c>
      <c r="E283" t="s">
        <v>4190</v>
      </c>
      <c r="G283">
        <v>21</v>
      </c>
    </row>
    <row r="284" spans="1:7">
      <c r="A284" t="s">
        <v>44016</v>
      </c>
      <c r="B284" t="s">
        <v>44017</v>
      </c>
      <c r="C284" t="s">
        <v>130</v>
      </c>
      <c r="D284" t="s">
        <v>44018</v>
      </c>
      <c r="E284" t="s">
        <v>4192</v>
      </c>
      <c r="G284">
        <v>21.2</v>
      </c>
    </row>
    <row r="285" spans="1:7">
      <c r="A285" t="s">
        <v>44019</v>
      </c>
      <c r="B285" t="s">
        <v>44020</v>
      </c>
      <c r="C285" t="s">
        <v>133</v>
      </c>
      <c r="D285" t="s">
        <v>44021</v>
      </c>
      <c r="E285" t="s">
        <v>4194</v>
      </c>
      <c r="G285">
        <v>48.2</v>
      </c>
    </row>
    <row r="286" spans="1:7">
      <c r="A286" t="s">
        <v>44022</v>
      </c>
      <c r="B286" t="s">
        <v>44023</v>
      </c>
      <c r="C286" t="s">
        <v>133</v>
      </c>
      <c r="D286" t="s">
        <v>44024</v>
      </c>
      <c r="E286" t="s">
        <v>4196</v>
      </c>
      <c r="G286">
        <v>41.8</v>
      </c>
    </row>
    <row r="287" spans="1:7">
      <c r="A287" t="s">
        <v>44025</v>
      </c>
      <c r="B287" t="s">
        <v>44026</v>
      </c>
      <c r="C287" t="s">
        <v>133</v>
      </c>
      <c r="D287" t="s">
        <v>44027</v>
      </c>
      <c r="E287" t="s">
        <v>4198</v>
      </c>
      <c r="G287">
        <v>42.3</v>
      </c>
    </row>
    <row r="288" spans="1:7">
      <c r="A288" t="s">
        <v>44028</v>
      </c>
      <c r="B288" t="s">
        <v>44029</v>
      </c>
      <c r="C288" t="s">
        <v>134</v>
      </c>
      <c r="D288" t="s">
        <v>44030</v>
      </c>
      <c r="E288" t="s">
        <v>4200</v>
      </c>
      <c r="G288">
        <v>42.8</v>
      </c>
    </row>
    <row r="289" spans="1:7">
      <c r="A289" t="s">
        <v>44031</v>
      </c>
      <c r="B289" t="s">
        <v>44032</v>
      </c>
      <c r="C289" t="s">
        <v>134</v>
      </c>
      <c r="D289" t="s">
        <v>44033</v>
      </c>
      <c r="E289" t="s">
        <v>4202</v>
      </c>
      <c r="G289">
        <v>43.2</v>
      </c>
    </row>
    <row r="290" spans="1:7">
      <c r="A290" t="s">
        <v>44034</v>
      </c>
      <c r="B290" t="s">
        <v>44035</v>
      </c>
      <c r="C290" t="s">
        <v>134</v>
      </c>
      <c r="D290" t="s">
        <v>44036</v>
      </c>
      <c r="E290" t="s">
        <v>4204</v>
      </c>
      <c r="G290">
        <v>43.7</v>
      </c>
    </row>
    <row r="291" spans="1:7">
      <c r="A291" t="s">
        <v>44037</v>
      </c>
      <c r="B291" t="s">
        <v>44038</v>
      </c>
      <c r="C291" t="s">
        <v>135</v>
      </c>
      <c r="D291" t="s">
        <v>44039</v>
      </c>
      <c r="E291" t="s">
        <v>4206</v>
      </c>
      <c r="G291">
        <v>44.1</v>
      </c>
    </row>
    <row r="292" spans="1:7">
      <c r="A292" t="s">
        <v>44040</v>
      </c>
      <c r="B292" t="s">
        <v>44041</v>
      </c>
      <c r="C292" t="s">
        <v>135</v>
      </c>
      <c r="D292" t="s">
        <v>44042</v>
      </c>
      <c r="E292" t="s">
        <v>4208</v>
      </c>
      <c r="G292">
        <v>44.6</v>
      </c>
    </row>
    <row r="293" spans="1:7">
      <c r="A293" t="s">
        <v>44043</v>
      </c>
      <c r="B293" t="s">
        <v>44044</v>
      </c>
      <c r="C293" t="s">
        <v>135</v>
      </c>
      <c r="D293" t="s">
        <v>44045</v>
      </c>
      <c r="E293" t="s">
        <v>4210</v>
      </c>
      <c r="G293">
        <v>45</v>
      </c>
    </row>
    <row r="294" spans="1:7">
      <c r="A294" t="s">
        <v>44046</v>
      </c>
      <c r="B294" t="s">
        <v>44047</v>
      </c>
      <c r="C294" t="s">
        <v>136</v>
      </c>
      <c r="D294" t="s">
        <v>44048</v>
      </c>
      <c r="E294" t="s">
        <v>4212</v>
      </c>
      <c r="G294">
        <v>45.5</v>
      </c>
    </row>
    <row r="295" spans="1:7">
      <c r="A295" t="s">
        <v>44049</v>
      </c>
      <c r="B295" t="s">
        <v>44050</v>
      </c>
      <c r="C295" t="s">
        <v>136</v>
      </c>
      <c r="D295" t="s">
        <v>44051</v>
      </c>
      <c r="E295" t="s">
        <v>4214</v>
      </c>
      <c r="G295">
        <v>45.9</v>
      </c>
    </row>
    <row r="296" spans="1:7">
      <c r="A296" t="s">
        <v>44052</v>
      </c>
      <c r="B296" t="s">
        <v>44053</v>
      </c>
      <c r="C296" t="s">
        <v>136</v>
      </c>
      <c r="D296" t="s">
        <v>44054</v>
      </c>
      <c r="E296" t="s">
        <v>4216</v>
      </c>
      <c r="G296">
        <v>46.4</v>
      </c>
    </row>
    <row r="297" spans="1:7">
      <c r="A297" t="s">
        <v>44055</v>
      </c>
      <c r="B297" t="s">
        <v>44056</v>
      </c>
      <c r="C297" t="s">
        <v>137</v>
      </c>
      <c r="D297" t="s">
        <v>44057</v>
      </c>
      <c r="E297" t="s">
        <v>4218</v>
      </c>
      <c r="G297">
        <v>46.8</v>
      </c>
    </row>
    <row r="298" spans="1:7">
      <c r="A298" t="s">
        <v>44058</v>
      </c>
      <c r="B298" t="s">
        <v>44059</v>
      </c>
      <c r="C298" t="s">
        <v>137</v>
      </c>
      <c r="D298" t="s">
        <v>44060</v>
      </c>
      <c r="E298" t="s">
        <v>4220</v>
      </c>
      <c r="G298">
        <v>47.3</v>
      </c>
    </row>
    <row r="299" spans="1:7">
      <c r="A299" t="s">
        <v>44061</v>
      </c>
      <c r="B299" t="s">
        <v>44062</v>
      </c>
      <c r="C299" t="s">
        <v>137</v>
      </c>
      <c r="D299" t="s">
        <v>44063</v>
      </c>
      <c r="E299" t="s">
        <v>4222</v>
      </c>
      <c r="G299">
        <v>47.7</v>
      </c>
    </row>
    <row r="300" spans="1:7">
      <c r="A300" t="s">
        <v>44064</v>
      </c>
      <c r="B300" t="s">
        <v>44065</v>
      </c>
      <c r="C300" t="s">
        <v>138</v>
      </c>
      <c r="D300" t="s">
        <v>44066</v>
      </c>
      <c r="E300" t="s">
        <v>4224</v>
      </c>
      <c r="G300">
        <v>48.2</v>
      </c>
    </row>
    <row r="301" spans="1:7">
      <c r="A301" t="s">
        <v>44067</v>
      </c>
      <c r="B301" t="s">
        <v>44068</v>
      </c>
      <c r="C301" t="s">
        <v>138</v>
      </c>
      <c r="D301" t="s">
        <v>44069</v>
      </c>
      <c r="E301" t="s">
        <v>4226</v>
      </c>
      <c r="G301">
        <v>41.8</v>
      </c>
    </row>
    <row r="302" spans="1:7">
      <c r="A302" t="s">
        <v>44070</v>
      </c>
      <c r="B302" t="s">
        <v>44071</v>
      </c>
      <c r="C302" t="s">
        <v>138</v>
      </c>
      <c r="D302" t="s">
        <v>44072</v>
      </c>
      <c r="E302" t="s">
        <v>4228</v>
      </c>
      <c r="G302">
        <v>42.3</v>
      </c>
    </row>
    <row r="303" spans="1:7">
      <c r="A303" t="s">
        <v>44073</v>
      </c>
      <c r="B303" t="s">
        <v>44074</v>
      </c>
      <c r="C303" t="s">
        <v>139</v>
      </c>
      <c r="D303" t="s">
        <v>44075</v>
      </c>
      <c r="E303" t="s">
        <v>4230</v>
      </c>
      <c r="G303">
        <v>42.8</v>
      </c>
    </row>
    <row r="304" spans="1:7">
      <c r="A304" t="s">
        <v>44076</v>
      </c>
      <c r="B304" t="s">
        <v>44077</v>
      </c>
      <c r="C304" t="s">
        <v>139</v>
      </c>
      <c r="D304" t="s">
        <v>44078</v>
      </c>
      <c r="E304" t="s">
        <v>4232</v>
      </c>
      <c r="G304">
        <v>43.2</v>
      </c>
    </row>
    <row r="305" spans="1:7">
      <c r="A305" t="s">
        <v>44079</v>
      </c>
      <c r="B305" t="s">
        <v>44080</v>
      </c>
      <c r="C305" t="s">
        <v>139</v>
      </c>
      <c r="D305" t="s">
        <v>44081</v>
      </c>
      <c r="E305" t="s">
        <v>4234</v>
      </c>
      <c r="G305">
        <v>43.7</v>
      </c>
    </row>
    <row r="306" spans="1:7">
      <c r="A306" t="s">
        <v>44082</v>
      </c>
      <c r="B306" t="s">
        <v>44083</v>
      </c>
      <c r="C306" t="s">
        <v>140</v>
      </c>
      <c r="D306" t="s">
        <v>44084</v>
      </c>
      <c r="E306" t="s">
        <v>4236</v>
      </c>
      <c r="G306">
        <v>44.1</v>
      </c>
    </row>
    <row r="307" spans="1:7">
      <c r="A307" t="s">
        <v>44085</v>
      </c>
      <c r="B307" t="s">
        <v>44086</v>
      </c>
      <c r="C307" t="s">
        <v>140</v>
      </c>
      <c r="D307" t="s">
        <v>44087</v>
      </c>
      <c r="E307" t="s">
        <v>4238</v>
      </c>
      <c r="G307">
        <v>44.6</v>
      </c>
    </row>
    <row r="308" spans="1:7">
      <c r="A308" t="s">
        <v>44088</v>
      </c>
      <c r="B308" t="s">
        <v>44089</v>
      </c>
      <c r="C308" t="s">
        <v>140</v>
      </c>
      <c r="D308" t="s">
        <v>44090</v>
      </c>
      <c r="E308" t="s">
        <v>4240</v>
      </c>
      <c r="G308">
        <v>45</v>
      </c>
    </row>
    <row r="309" spans="1:7">
      <c r="A309" t="s">
        <v>44091</v>
      </c>
      <c r="B309" t="s">
        <v>44092</v>
      </c>
      <c r="C309" t="s">
        <v>141</v>
      </c>
      <c r="D309" t="s">
        <v>44093</v>
      </c>
      <c r="E309" t="s">
        <v>4242</v>
      </c>
      <c r="G309">
        <v>20.2</v>
      </c>
    </row>
    <row r="310" spans="1:7">
      <c r="A310" t="s">
        <v>44094</v>
      </c>
      <c r="B310" t="s">
        <v>44095</v>
      </c>
      <c r="C310" t="s">
        <v>141</v>
      </c>
      <c r="D310" t="s">
        <v>44096</v>
      </c>
      <c r="E310" t="s">
        <v>4244</v>
      </c>
      <c r="G310">
        <v>20.399999999999999</v>
      </c>
    </row>
    <row r="311" spans="1:7">
      <c r="A311" t="s">
        <v>44097</v>
      </c>
      <c r="B311" t="s">
        <v>44098</v>
      </c>
      <c r="C311" t="s">
        <v>141</v>
      </c>
      <c r="D311" t="s">
        <v>44099</v>
      </c>
      <c r="E311" t="s">
        <v>4246</v>
      </c>
      <c r="G311">
        <v>20.6</v>
      </c>
    </row>
    <row r="312" spans="1:7">
      <c r="A312" t="s">
        <v>44100</v>
      </c>
      <c r="B312" t="s">
        <v>44101</v>
      </c>
      <c r="C312" t="s">
        <v>142</v>
      </c>
      <c r="D312" t="s">
        <v>44102</v>
      </c>
      <c r="E312" t="s">
        <v>4248</v>
      </c>
      <c r="G312">
        <v>20.8</v>
      </c>
    </row>
    <row r="313" spans="1:7">
      <c r="A313" t="s">
        <v>44103</v>
      </c>
      <c r="B313" t="s">
        <v>44104</v>
      </c>
      <c r="C313" t="s">
        <v>142</v>
      </c>
      <c r="D313" t="s">
        <v>44105</v>
      </c>
      <c r="E313" t="s">
        <v>4250</v>
      </c>
      <c r="G313">
        <v>21</v>
      </c>
    </row>
    <row r="314" spans="1:7">
      <c r="A314" t="s">
        <v>44106</v>
      </c>
      <c r="B314" t="s">
        <v>44107</v>
      </c>
      <c r="C314" t="s">
        <v>142</v>
      </c>
      <c r="D314" t="s">
        <v>44108</v>
      </c>
      <c r="E314" t="s">
        <v>4252</v>
      </c>
      <c r="G314">
        <v>21.2</v>
      </c>
    </row>
    <row r="315" spans="1:7">
      <c r="A315" t="s">
        <v>44109</v>
      </c>
      <c r="B315" t="s">
        <v>44110</v>
      </c>
      <c r="C315" t="s">
        <v>143</v>
      </c>
      <c r="D315" t="s">
        <v>44111</v>
      </c>
      <c r="E315" t="s">
        <v>4254</v>
      </c>
      <c r="G315">
        <v>48.2</v>
      </c>
    </row>
    <row r="316" spans="1:7">
      <c r="A316" t="s">
        <v>44112</v>
      </c>
      <c r="B316" t="s">
        <v>44113</v>
      </c>
      <c r="C316" t="s">
        <v>143</v>
      </c>
      <c r="D316" t="s">
        <v>44114</v>
      </c>
      <c r="E316" t="s">
        <v>4256</v>
      </c>
      <c r="G316">
        <v>41.8</v>
      </c>
    </row>
    <row r="317" spans="1:7">
      <c r="A317" t="s">
        <v>44115</v>
      </c>
      <c r="B317" t="s">
        <v>44116</v>
      </c>
      <c r="C317" t="s">
        <v>143</v>
      </c>
      <c r="D317" t="s">
        <v>44117</v>
      </c>
      <c r="E317" t="s">
        <v>4258</v>
      </c>
      <c r="G317">
        <v>42.3</v>
      </c>
    </row>
    <row r="318" spans="1:7">
      <c r="A318" t="s">
        <v>44118</v>
      </c>
      <c r="B318" t="s">
        <v>44119</v>
      </c>
      <c r="C318" t="s">
        <v>144</v>
      </c>
      <c r="D318" t="s">
        <v>44120</v>
      </c>
      <c r="E318" t="s">
        <v>4260</v>
      </c>
      <c r="G318">
        <v>42.8</v>
      </c>
    </row>
    <row r="319" spans="1:7">
      <c r="A319" t="s">
        <v>44121</v>
      </c>
      <c r="B319" t="s">
        <v>44122</v>
      </c>
      <c r="C319" t="s">
        <v>144</v>
      </c>
      <c r="D319" t="s">
        <v>44123</v>
      </c>
      <c r="E319" t="s">
        <v>4262</v>
      </c>
      <c r="G319">
        <v>43.2</v>
      </c>
    </row>
    <row r="320" spans="1:7">
      <c r="A320" t="s">
        <v>44124</v>
      </c>
      <c r="B320" t="s">
        <v>44125</v>
      </c>
      <c r="C320" t="s">
        <v>144</v>
      </c>
      <c r="D320" t="s">
        <v>44126</v>
      </c>
      <c r="E320" t="s">
        <v>4264</v>
      </c>
      <c r="G320">
        <v>43.7</v>
      </c>
    </row>
    <row r="321" spans="1:7">
      <c r="A321" t="s">
        <v>44127</v>
      </c>
      <c r="B321" t="s">
        <v>44128</v>
      </c>
      <c r="C321" t="s">
        <v>145</v>
      </c>
      <c r="D321" t="s">
        <v>44129</v>
      </c>
      <c r="E321" t="s">
        <v>4266</v>
      </c>
      <c r="G321">
        <v>44.1</v>
      </c>
    </row>
    <row r="322" spans="1:7">
      <c r="A322" t="s">
        <v>44130</v>
      </c>
      <c r="B322" t="s">
        <v>44131</v>
      </c>
      <c r="C322" t="s">
        <v>145</v>
      </c>
      <c r="D322" t="s">
        <v>44132</v>
      </c>
      <c r="E322" t="s">
        <v>4268</v>
      </c>
      <c r="G322">
        <v>44.6</v>
      </c>
    </row>
    <row r="323" spans="1:7">
      <c r="A323" t="s">
        <v>44133</v>
      </c>
      <c r="B323" t="s">
        <v>44134</v>
      </c>
      <c r="C323" t="s">
        <v>145</v>
      </c>
      <c r="D323" t="s">
        <v>44135</v>
      </c>
      <c r="E323" t="s">
        <v>4270</v>
      </c>
      <c r="G323">
        <v>45</v>
      </c>
    </row>
    <row r="324" spans="1:7">
      <c r="A324" t="s">
        <v>44136</v>
      </c>
      <c r="B324" t="s">
        <v>44137</v>
      </c>
      <c r="C324" t="s">
        <v>146</v>
      </c>
      <c r="D324" t="s">
        <v>44138</v>
      </c>
      <c r="E324" t="s">
        <v>4272</v>
      </c>
      <c r="G324">
        <v>45.5</v>
      </c>
    </row>
    <row r="325" spans="1:7">
      <c r="A325" t="s">
        <v>44139</v>
      </c>
      <c r="B325" t="s">
        <v>44140</v>
      </c>
      <c r="C325" t="s">
        <v>146</v>
      </c>
      <c r="D325" t="s">
        <v>44141</v>
      </c>
      <c r="E325" t="s">
        <v>4274</v>
      </c>
      <c r="G325">
        <v>45.9</v>
      </c>
    </row>
    <row r="326" spans="1:7">
      <c r="A326" t="s">
        <v>44142</v>
      </c>
      <c r="B326" t="s">
        <v>44143</v>
      </c>
      <c r="C326" t="s">
        <v>146</v>
      </c>
      <c r="D326" t="s">
        <v>44144</v>
      </c>
      <c r="E326" t="s">
        <v>4276</v>
      </c>
      <c r="G326">
        <v>46.4</v>
      </c>
    </row>
    <row r="327" spans="1:7">
      <c r="A327" t="s">
        <v>44145</v>
      </c>
      <c r="B327" t="s">
        <v>44146</v>
      </c>
      <c r="C327" t="s">
        <v>147</v>
      </c>
      <c r="D327" t="s">
        <v>44147</v>
      </c>
      <c r="E327" t="s">
        <v>4278</v>
      </c>
      <c r="G327">
        <v>46.8</v>
      </c>
    </row>
    <row r="328" spans="1:7">
      <c r="A328" t="s">
        <v>44148</v>
      </c>
      <c r="B328" t="s">
        <v>44149</v>
      </c>
      <c r="C328" t="s">
        <v>147</v>
      </c>
      <c r="D328" t="s">
        <v>44150</v>
      </c>
      <c r="E328" t="s">
        <v>4280</v>
      </c>
      <c r="G328">
        <v>47.3</v>
      </c>
    </row>
    <row r="329" spans="1:7">
      <c r="A329" t="s">
        <v>44151</v>
      </c>
      <c r="B329" t="s">
        <v>44152</v>
      </c>
      <c r="C329" t="s">
        <v>147</v>
      </c>
      <c r="D329" t="s">
        <v>44153</v>
      </c>
      <c r="E329" t="s">
        <v>4282</v>
      </c>
      <c r="G329">
        <v>47.7</v>
      </c>
    </row>
    <row r="330" spans="1:7" ht="15" customHeight="1">
      <c r="A330" t="s">
        <v>44154</v>
      </c>
      <c r="B330" t="s">
        <v>44155</v>
      </c>
      <c r="C330" t="s">
        <v>148</v>
      </c>
      <c r="D330" t="s">
        <v>44156</v>
      </c>
      <c r="E330" t="s">
        <v>4284</v>
      </c>
      <c r="G330">
        <v>48.2</v>
      </c>
    </row>
    <row r="331" spans="1:7" ht="15" customHeight="1">
      <c r="A331" t="s">
        <v>44157</v>
      </c>
      <c r="B331" t="s">
        <v>44158</v>
      </c>
      <c r="C331" t="s">
        <v>148</v>
      </c>
      <c r="D331" t="s">
        <v>44159</v>
      </c>
      <c r="E331" t="s">
        <v>4286</v>
      </c>
      <c r="G331">
        <v>41.8</v>
      </c>
    </row>
    <row r="332" spans="1:7" ht="15" customHeight="1">
      <c r="A332" t="s">
        <v>44160</v>
      </c>
      <c r="B332" t="s">
        <v>44161</v>
      </c>
      <c r="C332" t="s">
        <v>148</v>
      </c>
      <c r="D332" t="s">
        <v>44162</v>
      </c>
      <c r="E332" t="s">
        <v>4288</v>
      </c>
      <c r="G332">
        <v>42.3</v>
      </c>
    </row>
    <row r="333" spans="1:7" ht="15" customHeight="1">
      <c r="A333" t="s">
        <v>44163</v>
      </c>
      <c r="B333" t="s">
        <v>44164</v>
      </c>
      <c r="C333" t="s">
        <v>149</v>
      </c>
      <c r="D333" t="s">
        <v>44165</v>
      </c>
      <c r="E333" t="s">
        <v>4290</v>
      </c>
      <c r="G333">
        <v>42.8</v>
      </c>
    </row>
    <row r="334" spans="1:7" ht="15" customHeight="1">
      <c r="A334" t="s">
        <v>44166</v>
      </c>
      <c r="B334" t="s">
        <v>44167</v>
      </c>
      <c r="C334" t="s">
        <v>149</v>
      </c>
      <c r="D334" t="s">
        <v>44168</v>
      </c>
      <c r="E334" t="s">
        <v>4292</v>
      </c>
      <c r="G334">
        <v>43.2</v>
      </c>
    </row>
    <row r="335" spans="1:7" ht="15" customHeight="1">
      <c r="A335" t="s">
        <v>44169</v>
      </c>
      <c r="B335" t="s">
        <v>44170</v>
      </c>
      <c r="C335" t="s">
        <v>149</v>
      </c>
      <c r="D335" t="s">
        <v>44171</v>
      </c>
      <c r="E335" t="s">
        <v>4294</v>
      </c>
      <c r="G335">
        <v>43.7</v>
      </c>
    </row>
    <row r="336" spans="1:7" ht="15" customHeight="1">
      <c r="A336" t="s">
        <v>44172</v>
      </c>
      <c r="B336" t="s">
        <v>44173</v>
      </c>
      <c r="C336" t="s">
        <v>150</v>
      </c>
      <c r="D336" t="s">
        <v>44174</v>
      </c>
      <c r="E336" t="s">
        <v>4296</v>
      </c>
      <c r="G336">
        <v>44.1</v>
      </c>
    </row>
    <row r="337" spans="1:7" ht="15" customHeight="1">
      <c r="A337" t="s">
        <v>44175</v>
      </c>
      <c r="B337" t="s">
        <v>44176</v>
      </c>
      <c r="C337" t="s">
        <v>150</v>
      </c>
      <c r="D337" t="s">
        <v>44177</v>
      </c>
      <c r="E337" t="s">
        <v>4298</v>
      </c>
      <c r="G337">
        <v>44.6</v>
      </c>
    </row>
    <row r="338" spans="1:7" ht="15" customHeight="1">
      <c r="A338" t="s">
        <v>44178</v>
      </c>
      <c r="B338" t="s">
        <v>44179</v>
      </c>
      <c r="C338" t="s">
        <v>150</v>
      </c>
      <c r="D338" t="s">
        <v>44180</v>
      </c>
      <c r="E338" t="s">
        <v>4300</v>
      </c>
      <c r="G338">
        <v>45</v>
      </c>
    </row>
    <row r="339" spans="1:7" ht="15" customHeight="1">
      <c r="A339" t="s">
        <v>44181</v>
      </c>
      <c r="B339" t="s">
        <v>44182</v>
      </c>
      <c r="C339" t="s">
        <v>151</v>
      </c>
      <c r="D339" t="s">
        <v>44183</v>
      </c>
      <c r="E339" t="s">
        <v>4302</v>
      </c>
      <c r="G339">
        <v>20.2</v>
      </c>
    </row>
    <row r="340" spans="1:7" ht="15" customHeight="1">
      <c r="A340" t="s">
        <v>44184</v>
      </c>
      <c r="B340" t="s">
        <v>44185</v>
      </c>
      <c r="C340" t="s">
        <v>151</v>
      </c>
      <c r="D340" t="s">
        <v>44186</v>
      </c>
      <c r="E340" t="s">
        <v>4304</v>
      </c>
      <c r="G340">
        <v>20.399999999999999</v>
      </c>
    </row>
    <row r="341" spans="1:7" ht="15" customHeight="1">
      <c r="A341" t="s">
        <v>44187</v>
      </c>
      <c r="B341" t="s">
        <v>44188</v>
      </c>
      <c r="C341" t="s">
        <v>151</v>
      </c>
      <c r="D341" t="s">
        <v>44189</v>
      </c>
      <c r="E341" t="s">
        <v>4306</v>
      </c>
      <c r="G341">
        <v>20.6</v>
      </c>
    </row>
    <row r="342" spans="1:7" ht="15" customHeight="1">
      <c r="A342" t="s">
        <v>44190</v>
      </c>
      <c r="B342" t="s">
        <v>44191</v>
      </c>
      <c r="C342" t="s">
        <v>152</v>
      </c>
      <c r="D342" t="s">
        <v>44192</v>
      </c>
      <c r="E342" t="s">
        <v>4308</v>
      </c>
      <c r="G342">
        <v>20.8</v>
      </c>
    </row>
    <row r="343" spans="1:7" ht="15" customHeight="1">
      <c r="A343" t="s">
        <v>44193</v>
      </c>
      <c r="B343" t="s">
        <v>44194</v>
      </c>
      <c r="C343" t="s">
        <v>152</v>
      </c>
      <c r="D343" t="s">
        <v>44195</v>
      </c>
      <c r="E343" t="s">
        <v>4310</v>
      </c>
      <c r="G343">
        <v>21</v>
      </c>
    </row>
    <row r="344" spans="1:7" ht="15" customHeight="1">
      <c r="A344" t="s">
        <v>44196</v>
      </c>
      <c r="B344" t="s">
        <v>44197</v>
      </c>
      <c r="C344" t="s">
        <v>152</v>
      </c>
      <c r="D344" t="s">
        <v>44198</v>
      </c>
      <c r="E344" t="s">
        <v>4312</v>
      </c>
      <c r="G344">
        <v>21.2</v>
      </c>
    </row>
    <row r="345" spans="1:7" ht="15" customHeight="1">
      <c r="A345" t="s">
        <v>44199</v>
      </c>
      <c r="B345" t="s">
        <v>44200</v>
      </c>
      <c r="C345" t="s">
        <v>153</v>
      </c>
      <c r="D345" t="s">
        <v>44201</v>
      </c>
      <c r="E345" t="s">
        <v>4314</v>
      </c>
      <c r="G345">
        <v>48.2</v>
      </c>
    </row>
    <row r="346" spans="1:7" ht="15" customHeight="1">
      <c r="A346" t="s">
        <v>44202</v>
      </c>
      <c r="B346" t="s">
        <v>44203</v>
      </c>
      <c r="C346" t="s">
        <v>153</v>
      </c>
      <c r="D346" t="s">
        <v>44204</v>
      </c>
      <c r="E346" t="s">
        <v>4316</v>
      </c>
      <c r="G346">
        <v>41.8</v>
      </c>
    </row>
    <row r="347" spans="1:7" ht="15" customHeight="1">
      <c r="A347" t="s">
        <v>44205</v>
      </c>
      <c r="B347" t="s">
        <v>44206</v>
      </c>
      <c r="C347" t="s">
        <v>153</v>
      </c>
      <c r="D347" t="s">
        <v>44207</v>
      </c>
      <c r="E347" t="s">
        <v>4318</v>
      </c>
      <c r="G347">
        <v>42.3</v>
      </c>
    </row>
    <row r="348" spans="1:7" ht="15" customHeight="1">
      <c r="A348" t="s">
        <v>44208</v>
      </c>
      <c r="B348" t="s">
        <v>44209</v>
      </c>
      <c r="C348" t="s">
        <v>154</v>
      </c>
      <c r="D348" t="s">
        <v>44210</v>
      </c>
      <c r="E348" t="s">
        <v>4320</v>
      </c>
      <c r="G348">
        <v>42.8</v>
      </c>
    </row>
    <row r="349" spans="1:7" ht="15" customHeight="1">
      <c r="A349" t="s">
        <v>44211</v>
      </c>
      <c r="B349" t="s">
        <v>44212</v>
      </c>
      <c r="C349" t="s">
        <v>154</v>
      </c>
      <c r="D349" t="s">
        <v>44213</v>
      </c>
      <c r="E349" t="s">
        <v>4322</v>
      </c>
      <c r="G349">
        <v>43.2</v>
      </c>
    </row>
    <row r="350" spans="1:7" ht="15" customHeight="1">
      <c r="A350" t="s">
        <v>44214</v>
      </c>
      <c r="B350" t="s">
        <v>44215</v>
      </c>
      <c r="C350" t="s">
        <v>154</v>
      </c>
      <c r="D350" t="s">
        <v>44216</v>
      </c>
      <c r="E350" t="s">
        <v>4324</v>
      </c>
      <c r="G350">
        <v>43.7</v>
      </c>
    </row>
    <row r="351" spans="1:7" ht="15" customHeight="1">
      <c r="A351" t="s">
        <v>44217</v>
      </c>
      <c r="B351" t="s">
        <v>44218</v>
      </c>
      <c r="C351" t="s">
        <v>155</v>
      </c>
      <c r="D351" t="s">
        <v>44219</v>
      </c>
      <c r="E351" t="s">
        <v>4326</v>
      </c>
      <c r="G351">
        <v>44.1</v>
      </c>
    </row>
    <row r="352" spans="1:7" ht="15" customHeight="1">
      <c r="A352" t="s">
        <v>44220</v>
      </c>
      <c r="B352" t="s">
        <v>44221</v>
      </c>
      <c r="C352" t="s">
        <v>155</v>
      </c>
      <c r="D352" t="s">
        <v>44222</v>
      </c>
      <c r="E352" t="s">
        <v>4328</v>
      </c>
      <c r="G352">
        <v>44.6</v>
      </c>
    </row>
    <row r="353" spans="1:7" ht="15" customHeight="1">
      <c r="A353" t="s">
        <v>44223</v>
      </c>
      <c r="B353" t="s">
        <v>44224</v>
      </c>
      <c r="C353" t="s">
        <v>155</v>
      </c>
      <c r="D353" t="s">
        <v>44225</v>
      </c>
      <c r="E353" t="s">
        <v>4330</v>
      </c>
      <c r="G353">
        <v>45</v>
      </c>
    </row>
    <row r="354" spans="1:7" ht="15" customHeight="1">
      <c r="A354" t="s">
        <v>44226</v>
      </c>
      <c r="B354" t="s">
        <v>44227</v>
      </c>
      <c r="C354" t="s">
        <v>156</v>
      </c>
      <c r="D354" t="s">
        <v>44228</v>
      </c>
      <c r="E354" t="s">
        <v>4332</v>
      </c>
      <c r="G354">
        <v>45.5</v>
      </c>
    </row>
    <row r="355" spans="1:7" ht="15" customHeight="1">
      <c r="A355" t="s">
        <v>44229</v>
      </c>
      <c r="B355" t="s">
        <v>44230</v>
      </c>
      <c r="C355" t="s">
        <v>156</v>
      </c>
      <c r="D355" t="s">
        <v>44231</v>
      </c>
      <c r="E355" t="s">
        <v>4334</v>
      </c>
      <c r="G355">
        <v>45.9</v>
      </c>
    </row>
    <row r="356" spans="1:7" ht="15" customHeight="1">
      <c r="A356" t="s">
        <v>44232</v>
      </c>
      <c r="B356" t="s">
        <v>44233</v>
      </c>
      <c r="C356" t="s">
        <v>156</v>
      </c>
      <c r="D356" t="s">
        <v>44234</v>
      </c>
      <c r="E356" t="s">
        <v>4336</v>
      </c>
      <c r="G356">
        <v>46.4</v>
      </c>
    </row>
    <row r="357" spans="1:7" ht="15" customHeight="1">
      <c r="A357" t="s">
        <v>44235</v>
      </c>
      <c r="B357" t="s">
        <v>44236</v>
      </c>
      <c r="C357" t="s">
        <v>157</v>
      </c>
      <c r="D357" t="s">
        <v>44237</v>
      </c>
      <c r="E357" t="s">
        <v>4338</v>
      </c>
      <c r="G357">
        <v>46.8</v>
      </c>
    </row>
    <row r="358" spans="1:7" ht="15" customHeight="1">
      <c r="A358" t="s">
        <v>44238</v>
      </c>
      <c r="B358" t="s">
        <v>44239</v>
      </c>
      <c r="C358" t="s">
        <v>157</v>
      </c>
      <c r="D358" t="s">
        <v>44240</v>
      </c>
      <c r="E358" t="s">
        <v>4340</v>
      </c>
      <c r="G358">
        <v>47.3</v>
      </c>
    </row>
    <row r="359" spans="1:7" ht="15" customHeight="1">
      <c r="A359" t="s">
        <v>44241</v>
      </c>
      <c r="B359" t="s">
        <v>44242</v>
      </c>
      <c r="C359" t="s">
        <v>157</v>
      </c>
      <c r="D359" t="s">
        <v>44243</v>
      </c>
      <c r="E359" t="s">
        <v>4342</v>
      </c>
      <c r="G359">
        <v>47.7</v>
      </c>
    </row>
    <row r="360" spans="1:7" ht="15" customHeight="1">
      <c r="A360" t="s">
        <v>44244</v>
      </c>
      <c r="B360" t="s">
        <v>44245</v>
      </c>
      <c r="C360" t="s">
        <v>158</v>
      </c>
      <c r="D360" t="s">
        <v>44246</v>
      </c>
      <c r="E360" t="s">
        <v>4344</v>
      </c>
      <c r="G360">
        <v>48.2</v>
      </c>
    </row>
    <row r="361" spans="1:7" ht="15" customHeight="1">
      <c r="A361" t="s">
        <v>44247</v>
      </c>
      <c r="B361" t="s">
        <v>44248</v>
      </c>
      <c r="C361" t="s">
        <v>158</v>
      </c>
      <c r="D361" t="s">
        <v>44249</v>
      </c>
      <c r="E361" t="s">
        <v>4346</v>
      </c>
      <c r="G361">
        <v>41.8</v>
      </c>
    </row>
    <row r="362" spans="1:7" ht="15" customHeight="1">
      <c r="A362" t="s">
        <v>44250</v>
      </c>
      <c r="B362" t="s">
        <v>44251</v>
      </c>
      <c r="C362" t="s">
        <v>158</v>
      </c>
      <c r="D362" t="s">
        <v>44252</v>
      </c>
      <c r="E362" t="s">
        <v>4348</v>
      </c>
      <c r="G362">
        <v>42.3</v>
      </c>
    </row>
    <row r="363" spans="1:7" ht="15" customHeight="1">
      <c r="A363" t="s">
        <v>44253</v>
      </c>
      <c r="B363" t="s">
        <v>44254</v>
      </c>
      <c r="C363" t="s">
        <v>159</v>
      </c>
      <c r="D363" t="s">
        <v>44255</v>
      </c>
      <c r="E363" t="s">
        <v>4350</v>
      </c>
      <c r="G363">
        <v>42.8</v>
      </c>
    </row>
    <row r="364" spans="1:7" ht="15" customHeight="1">
      <c r="A364" t="s">
        <v>44256</v>
      </c>
      <c r="B364" t="s">
        <v>44257</v>
      </c>
      <c r="C364" t="s">
        <v>159</v>
      </c>
      <c r="D364" t="s">
        <v>44258</v>
      </c>
      <c r="E364" t="s">
        <v>4352</v>
      </c>
      <c r="G364">
        <v>43.2</v>
      </c>
    </row>
    <row r="365" spans="1:7" ht="15" customHeight="1">
      <c r="A365" t="s">
        <v>44259</v>
      </c>
      <c r="B365" t="s">
        <v>44260</v>
      </c>
      <c r="C365" t="s">
        <v>159</v>
      </c>
      <c r="D365" t="s">
        <v>44261</v>
      </c>
      <c r="E365" t="s">
        <v>4354</v>
      </c>
      <c r="G365">
        <v>43.7</v>
      </c>
    </row>
    <row r="366" spans="1:7" ht="15" customHeight="1">
      <c r="A366" t="s">
        <v>44262</v>
      </c>
      <c r="B366" t="s">
        <v>44263</v>
      </c>
      <c r="C366" t="s">
        <v>160</v>
      </c>
      <c r="D366" t="s">
        <v>44264</v>
      </c>
      <c r="E366" t="s">
        <v>4356</v>
      </c>
      <c r="G366">
        <v>44.1</v>
      </c>
    </row>
    <row r="367" spans="1:7" ht="15" customHeight="1">
      <c r="A367" t="s">
        <v>44265</v>
      </c>
      <c r="B367" t="s">
        <v>44266</v>
      </c>
      <c r="C367" t="s">
        <v>160</v>
      </c>
      <c r="D367" t="s">
        <v>44267</v>
      </c>
      <c r="E367" t="s">
        <v>4358</v>
      </c>
      <c r="G367">
        <v>44.6</v>
      </c>
    </row>
    <row r="368" spans="1:7" ht="15" customHeight="1">
      <c r="A368" t="s">
        <v>44268</v>
      </c>
      <c r="B368" t="s">
        <v>44269</v>
      </c>
      <c r="C368" t="s">
        <v>160</v>
      </c>
      <c r="D368" t="s">
        <v>44270</v>
      </c>
      <c r="E368" t="s">
        <v>4360</v>
      </c>
      <c r="G368">
        <v>45</v>
      </c>
    </row>
    <row r="369" spans="1:7" ht="15" customHeight="1">
      <c r="A369" t="s">
        <v>44271</v>
      </c>
      <c r="B369" t="s">
        <v>44272</v>
      </c>
      <c r="C369" t="s">
        <v>161</v>
      </c>
      <c r="D369" t="s">
        <v>44273</v>
      </c>
      <c r="E369" t="s">
        <v>4362</v>
      </c>
      <c r="G369">
        <v>20.2</v>
      </c>
    </row>
    <row r="370" spans="1:7" ht="15" customHeight="1">
      <c r="A370" t="s">
        <v>44274</v>
      </c>
      <c r="B370" t="s">
        <v>44275</v>
      </c>
      <c r="C370" t="s">
        <v>161</v>
      </c>
      <c r="D370" t="s">
        <v>44276</v>
      </c>
      <c r="E370" t="s">
        <v>4364</v>
      </c>
      <c r="G370">
        <v>20.399999999999999</v>
      </c>
    </row>
    <row r="371" spans="1:7" ht="15" customHeight="1">
      <c r="A371" t="s">
        <v>44277</v>
      </c>
      <c r="B371" t="s">
        <v>44278</v>
      </c>
      <c r="C371" t="s">
        <v>161</v>
      </c>
      <c r="D371" t="s">
        <v>44279</v>
      </c>
      <c r="E371" t="s">
        <v>4366</v>
      </c>
      <c r="G371">
        <v>20.6</v>
      </c>
    </row>
    <row r="372" spans="1:7" ht="15" customHeight="1">
      <c r="A372" t="s">
        <v>44280</v>
      </c>
      <c r="B372" t="s">
        <v>44281</v>
      </c>
      <c r="C372" t="s">
        <v>162</v>
      </c>
      <c r="D372" t="s">
        <v>44282</v>
      </c>
      <c r="E372" t="s">
        <v>4368</v>
      </c>
      <c r="G372">
        <v>20.8</v>
      </c>
    </row>
    <row r="373" spans="1:7" ht="15" customHeight="1">
      <c r="A373" t="s">
        <v>44283</v>
      </c>
      <c r="B373" t="s">
        <v>44284</v>
      </c>
      <c r="C373" t="s">
        <v>162</v>
      </c>
      <c r="D373" t="s">
        <v>44285</v>
      </c>
      <c r="E373" t="s">
        <v>4370</v>
      </c>
      <c r="G373">
        <v>21</v>
      </c>
    </row>
    <row r="374" spans="1:7" ht="15" customHeight="1">
      <c r="A374" t="s">
        <v>44286</v>
      </c>
      <c r="B374" t="s">
        <v>44287</v>
      </c>
      <c r="C374" t="s">
        <v>162</v>
      </c>
      <c r="D374" t="s">
        <v>44288</v>
      </c>
      <c r="E374" t="s">
        <v>4372</v>
      </c>
      <c r="G374">
        <v>21.2</v>
      </c>
    </row>
    <row r="375" spans="1:7" ht="15" customHeight="1">
      <c r="A375" t="s">
        <v>44289</v>
      </c>
      <c r="B375" t="s">
        <v>44290</v>
      </c>
      <c r="C375" t="s">
        <v>106</v>
      </c>
      <c r="D375" t="s">
        <v>44291</v>
      </c>
      <c r="E375" t="s">
        <v>4374</v>
      </c>
      <c r="G375">
        <v>48.2</v>
      </c>
    </row>
    <row r="376" spans="1:7" ht="15" customHeight="1">
      <c r="A376" t="s">
        <v>44292</v>
      </c>
      <c r="B376" t="s">
        <v>44293</v>
      </c>
      <c r="C376" t="s">
        <v>106</v>
      </c>
      <c r="D376" t="s">
        <v>44294</v>
      </c>
      <c r="E376" t="s">
        <v>4376</v>
      </c>
      <c r="G376">
        <v>41.8</v>
      </c>
    </row>
    <row r="377" spans="1:7" ht="15" customHeight="1">
      <c r="A377" t="s">
        <v>44295</v>
      </c>
      <c r="B377" t="s">
        <v>44296</v>
      </c>
      <c r="C377" t="s">
        <v>106</v>
      </c>
      <c r="D377" t="s">
        <v>44297</v>
      </c>
      <c r="E377" t="s">
        <v>4378</v>
      </c>
      <c r="G377">
        <v>42.3</v>
      </c>
    </row>
    <row r="378" spans="1:7" ht="15" customHeight="1">
      <c r="A378" t="s">
        <v>44298</v>
      </c>
      <c r="B378" t="s">
        <v>44299</v>
      </c>
      <c r="C378" t="s">
        <v>109</v>
      </c>
      <c r="D378" t="s">
        <v>44300</v>
      </c>
      <c r="E378" t="s">
        <v>4380</v>
      </c>
      <c r="G378">
        <v>42.8</v>
      </c>
    </row>
    <row r="379" spans="1:7" ht="15" customHeight="1">
      <c r="A379" t="s">
        <v>44301</v>
      </c>
      <c r="B379" t="s">
        <v>44302</v>
      </c>
      <c r="C379" t="s">
        <v>109</v>
      </c>
      <c r="D379" t="s">
        <v>44303</v>
      </c>
      <c r="E379" t="s">
        <v>4382</v>
      </c>
      <c r="G379">
        <v>43.2</v>
      </c>
    </row>
    <row r="380" spans="1:7" ht="15" customHeight="1">
      <c r="A380" t="s">
        <v>44304</v>
      </c>
      <c r="B380" t="s">
        <v>44305</v>
      </c>
      <c r="C380" t="s">
        <v>109</v>
      </c>
      <c r="D380" t="s">
        <v>44306</v>
      </c>
      <c r="E380" t="s">
        <v>4384</v>
      </c>
      <c r="G380">
        <v>43.7</v>
      </c>
    </row>
    <row r="381" spans="1:7" ht="15" customHeight="1">
      <c r="A381" t="s">
        <v>44307</v>
      </c>
      <c r="B381" t="s">
        <v>44308</v>
      </c>
      <c r="C381" t="s">
        <v>112</v>
      </c>
      <c r="D381" t="s">
        <v>44309</v>
      </c>
      <c r="E381" t="s">
        <v>4386</v>
      </c>
      <c r="G381">
        <v>44.1</v>
      </c>
    </row>
    <row r="382" spans="1:7" ht="15" customHeight="1">
      <c r="A382" t="s">
        <v>44310</v>
      </c>
      <c r="B382" t="s">
        <v>44311</v>
      </c>
      <c r="C382" t="s">
        <v>112</v>
      </c>
      <c r="D382" t="s">
        <v>44312</v>
      </c>
      <c r="E382" t="s">
        <v>4388</v>
      </c>
      <c r="G382">
        <v>44.6</v>
      </c>
    </row>
    <row r="383" spans="1:7" ht="15" customHeight="1">
      <c r="A383" t="s">
        <v>44313</v>
      </c>
      <c r="B383" t="s">
        <v>44314</v>
      </c>
      <c r="C383" t="s">
        <v>112</v>
      </c>
      <c r="D383" t="s">
        <v>44315</v>
      </c>
      <c r="E383" t="s">
        <v>4390</v>
      </c>
      <c r="G383">
        <v>45</v>
      </c>
    </row>
    <row r="384" spans="1:7" ht="15" customHeight="1">
      <c r="A384" t="s">
        <v>44316</v>
      </c>
      <c r="B384" t="s">
        <v>44317</v>
      </c>
      <c r="C384" t="s">
        <v>115</v>
      </c>
      <c r="D384" t="s">
        <v>44318</v>
      </c>
      <c r="E384" t="s">
        <v>4392</v>
      </c>
      <c r="G384">
        <v>45.5</v>
      </c>
    </row>
    <row r="385" spans="1:7" ht="15" customHeight="1">
      <c r="A385" t="s">
        <v>44319</v>
      </c>
      <c r="B385" t="s">
        <v>44320</v>
      </c>
      <c r="C385" t="s">
        <v>115</v>
      </c>
      <c r="D385" t="s">
        <v>44321</v>
      </c>
      <c r="E385" t="s">
        <v>4394</v>
      </c>
      <c r="G385">
        <v>45.9</v>
      </c>
    </row>
    <row r="386" spans="1:7" ht="15" customHeight="1">
      <c r="A386" t="s">
        <v>44322</v>
      </c>
      <c r="B386" t="s">
        <v>44323</v>
      </c>
      <c r="C386" t="s">
        <v>115</v>
      </c>
      <c r="D386" t="s">
        <v>44324</v>
      </c>
      <c r="E386" t="s">
        <v>4396</v>
      </c>
      <c r="G386">
        <v>46.4</v>
      </c>
    </row>
    <row r="387" spans="1:7" ht="15" customHeight="1">
      <c r="A387" t="s">
        <v>44325</v>
      </c>
      <c r="B387" t="s">
        <v>44326</v>
      </c>
      <c r="C387" t="s">
        <v>118</v>
      </c>
      <c r="D387" t="s">
        <v>44327</v>
      </c>
      <c r="E387" t="s">
        <v>4398</v>
      </c>
      <c r="G387">
        <v>46.8</v>
      </c>
    </row>
    <row r="388" spans="1:7" ht="15" customHeight="1">
      <c r="A388" t="s">
        <v>44328</v>
      </c>
      <c r="B388" t="s">
        <v>44329</v>
      </c>
      <c r="C388" t="s">
        <v>118</v>
      </c>
      <c r="D388" t="s">
        <v>44330</v>
      </c>
      <c r="E388" t="s">
        <v>4400</v>
      </c>
      <c r="G388">
        <v>47.3</v>
      </c>
    </row>
    <row r="389" spans="1:7" ht="15" customHeight="1">
      <c r="A389" t="s">
        <v>44331</v>
      </c>
      <c r="B389" t="s">
        <v>44332</v>
      </c>
      <c r="C389" t="s">
        <v>118</v>
      </c>
      <c r="D389" t="s">
        <v>44333</v>
      </c>
      <c r="E389" t="s">
        <v>4402</v>
      </c>
      <c r="G389">
        <v>47.7</v>
      </c>
    </row>
    <row r="390" spans="1:7" ht="15" customHeight="1">
      <c r="A390" t="s">
        <v>44334</v>
      </c>
      <c r="B390" t="s">
        <v>44335</v>
      </c>
      <c r="C390" t="s">
        <v>120</v>
      </c>
      <c r="D390" t="s">
        <v>44336</v>
      </c>
      <c r="E390" t="s">
        <v>4404</v>
      </c>
      <c r="G390">
        <v>48.2</v>
      </c>
    </row>
    <row r="391" spans="1:7" ht="15" customHeight="1">
      <c r="A391" t="s">
        <v>44337</v>
      </c>
      <c r="B391" t="s">
        <v>44338</v>
      </c>
      <c r="C391" t="s">
        <v>120</v>
      </c>
      <c r="D391" t="s">
        <v>44339</v>
      </c>
      <c r="E391" t="s">
        <v>4406</v>
      </c>
      <c r="G391">
        <v>41.8</v>
      </c>
    </row>
    <row r="392" spans="1:7" ht="15" customHeight="1">
      <c r="A392" t="s">
        <v>44340</v>
      </c>
      <c r="B392" t="s">
        <v>44341</v>
      </c>
      <c r="C392" t="s">
        <v>120</v>
      </c>
      <c r="D392" t="s">
        <v>44342</v>
      </c>
      <c r="E392" t="s">
        <v>4408</v>
      </c>
      <c r="G392">
        <v>42.3</v>
      </c>
    </row>
    <row r="393" spans="1:7" ht="15" customHeight="1">
      <c r="A393" t="s">
        <v>44343</v>
      </c>
      <c r="B393" t="s">
        <v>44344</v>
      </c>
      <c r="C393" t="s">
        <v>122</v>
      </c>
      <c r="D393" t="s">
        <v>44345</v>
      </c>
      <c r="E393" t="s">
        <v>4410</v>
      </c>
      <c r="G393">
        <v>42.8</v>
      </c>
    </row>
    <row r="394" spans="1:7" ht="15" customHeight="1">
      <c r="A394" t="s">
        <v>44346</v>
      </c>
      <c r="B394" t="s">
        <v>44347</v>
      </c>
      <c r="C394" t="s">
        <v>122</v>
      </c>
      <c r="D394" t="s">
        <v>44348</v>
      </c>
      <c r="E394" t="s">
        <v>4412</v>
      </c>
      <c r="G394">
        <v>43.2</v>
      </c>
    </row>
    <row r="395" spans="1:7" ht="15" customHeight="1">
      <c r="A395" t="s">
        <v>44349</v>
      </c>
      <c r="B395" t="s">
        <v>44350</v>
      </c>
      <c r="C395" t="s">
        <v>238</v>
      </c>
      <c r="D395" t="s">
        <v>44351</v>
      </c>
      <c r="F395" t="s">
        <v>44352</v>
      </c>
      <c r="G395">
        <v>19.399999999999999</v>
      </c>
    </row>
    <row r="396" spans="1:7" ht="15" customHeight="1">
      <c r="A396" t="s">
        <v>44353</v>
      </c>
      <c r="B396" t="s">
        <v>44354</v>
      </c>
      <c r="C396" t="s">
        <v>163</v>
      </c>
      <c r="D396" t="s">
        <v>44355</v>
      </c>
      <c r="F396" t="s">
        <v>44356</v>
      </c>
      <c r="G396">
        <v>19.600000000000001</v>
      </c>
    </row>
    <row r="397" spans="1:7" ht="15" customHeight="1">
      <c r="A397" t="s">
        <v>44357</v>
      </c>
      <c r="B397" t="s">
        <v>44358</v>
      </c>
      <c r="C397" t="s">
        <v>165</v>
      </c>
      <c r="D397" t="s">
        <v>44359</v>
      </c>
      <c r="F397" t="s">
        <v>44360</v>
      </c>
      <c r="G397">
        <v>19.8</v>
      </c>
    </row>
    <row r="398" spans="1:7" ht="15" customHeight="1">
      <c r="A398" t="s">
        <v>44361</v>
      </c>
      <c r="B398" t="s">
        <v>44362</v>
      </c>
      <c r="C398" t="s">
        <v>168</v>
      </c>
      <c r="D398" t="s">
        <v>44363</v>
      </c>
      <c r="F398" t="s">
        <v>44364</v>
      </c>
      <c r="G398">
        <v>20</v>
      </c>
    </row>
    <row r="399" spans="1:7" ht="15" customHeight="1">
      <c r="A399" t="s">
        <v>44365</v>
      </c>
      <c r="B399" t="s">
        <v>44366</v>
      </c>
      <c r="C399" t="s">
        <v>170</v>
      </c>
      <c r="D399" t="s">
        <v>44367</v>
      </c>
      <c r="F399" t="s">
        <v>44368</v>
      </c>
      <c r="G399">
        <v>20.2</v>
      </c>
    </row>
    <row r="400" spans="1:7" ht="15" customHeight="1">
      <c r="A400" t="s">
        <v>44369</v>
      </c>
      <c r="B400" t="s">
        <v>44370</v>
      </c>
      <c r="C400" t="s">
        <v>171</v>
      </c>
      <c r="D400" t="s">
        <v>44371</v>
      </c>
      <c r="F400" t="s">
        <v>44372</v>
      </c>
      <c r="G400">
        <v>204</v>
      </c>
    </row>
    <row r="401" spans="1:7" ht="15" customHeight="1">
      <c r="A401" t="s">
        <v>44373</v>
      </c>
      <c r="B401" t="s">
        <v>44374</v>
      </c>
      <c r="C401" t="s">
        <v>173</v>
      </c>
      <c r="D401" t="s">
        <v>44375</v>
      </c>
      <c r="F401" t="s">
        <v>44376</v>
      </c>
      <c r="G401">
        <v>206</v>
      </c>
    </row>
    <row r="402" spans="1:7" ht="15" customHeight="1">
      <c r="A402" t="s">
        <v>44377</v>
      </c>
      <c r="B402" t="s">
        <v>44378</v>
      </c>
      <c r="C402" t="s">
        <v>176</v>
      </c>
      <c r="D402" t="s">
        <v>44379</v>
      </c>
      <c r="F402" t="s">
        <v>44380</v>
      </c>
      <c r="G402">
        <v>208</v>
      </c>
    </row>
    <row r="403" spans="1:7" ht="15" customHeight="1">
      <c r="A403" t="s">
        <v>44381</v>
      </c>
      <c r="B403" t="s">
        <v>44382</v>
      </c>
      <c r="C403" t="s">
        <v>178</v>
      </c>
      <c r="D403" t="s">
        <v>44383</v>
      </c>
      <c r="F403" t="s">
        <v>44384</v>
      </c>
      <c r="G403">
        <v>210</v>
      </c>
    </row>
    <row r="404" spans="1:7" ht="15" customHeight="1">
      <c r="A404" t="s">
        <v>44385</v>
      </c>
      <c r="B404" t="s">
        <v>44386</v>
      </c>
      <c r="C404" t="s">
        <v>180</v>
      </c>
      <c r="D404" t="s">
        <v>44387</v>
      </c>
      <c r="F404" t="s">
        <v>44388</v>
      </c>
      <c r="G404">
        <v>212</v>
      </c>
    </row>
    <row r="405" spans="1:7" ht="15" customHeight="1">
      <c r="A405" t="s">
        <v>44389</v>
      </c>
      <c r="B405" t="s">
        <v>44390</v>
      </c>
      <c r="C405" t="s">
        <v>182</v>
      </c>
      <c r="D405" t="s">
        <v>44391</v>
      </c>
      <c r="F405" t="s">
        <v>44392</v>
      </c>
      <c r="G405">
        <v>214</v>
      </c>
    </row>
    <row r="406" spans="1:7" ht="15" customHeight="1">
      <c r="A406" t="s">
        <v>44393</v>
      </c>
      <c r="B406" t="s">
        <v>44394</v>
      </c>
      <c r="C406" t="s">
        <v>185</v>
      </c>
      <c r="D406" t="s">
        <v>44395</v>
      </c>
      <c r="F406" t="s">
        <v>44396</v>
      </c>
      <c r="G406">
        <v>186</v>
      </c>
    </row>
    <row r="407" spans="1:7" ht="15" customHeight="1">
      <c r="A407" t="s">
        <v>44397</v>
      </c>
      <c r="B407" t="s">
        <v>44398</v>
      </c>
      <c r="C407" t="s">
        <v>187</v>
      </c>
      <c r="D407" t="s">
        <v>44399</v>
      </c>
      <c r="F407" t="s">
        <v>44400</v>
      </c>
      <c r="G407">
        <v>188</v>
      </c>
    </row>
    <row r="408" spans="1:7" ht="15" customHeight="1">
      <c r="A408" t="s">
        <v>44401</v>
      </c>
      <c r="B408" t="s">
        <v>44402</v>
      </c>
      <c r="C408" t="s">
        <v>188</v>
      </c>
      <c r="D408" t="s">
        <v>44403</v>
      </c>
      <c r="F408" t="s">
        <v>44404</v>
      </c>
      <c r="G408">
        <v>190</v>
      </c>
    </row>
    <row r="409" spans="1:7" ht="15" customHeight="1">
      <c r="A409" t="s">
        <v>44405</v>
      </c>
      <c r="B409" t="s">
        <v>44406</v>
      </c>
      <c r="C409" t="s">
        <v>189</v>
      </c>
      <c r="D409" t="s">
        <v>44407</v>
      </c>
      <c r="F409" t="s">
        <v>44408</v>
      </c>
      <c r="G409">
        <v>192</v>
      </c>
    </row>
    <row r="410" spans="1:7" ht="15" customHeight="1">
      <c r="A410" t="s">
        <v>44409</v>
      </c>
      <c r="B410" t="s">
        <v>44410</v>
      </c>
      <c r="C410" t="s">
        <v>191</v>
      </c>
      <c r="D410" t="s">
        <v>44411</v>
      </c>
      <c r="F410" t="s">
        <v>44412</v>
      </c>
      <c r="G410">
        <v>194</v>
      </c>
    </row>
    <row r="411" spans="1:7" ht="15" customHeight="1">
      <c r="A411" t="s">
        <v>44413</v>
      </c>
      <c r="B411" t="s">
        <v>44414</v>
      </c>
      <c r="C411" t="s">
        <v>193</v>
      </c>
      <c r="D411" t="s">
        <v>44415</v>
      </c>
      <c r="F411" t="s">
        <v>44416</v>
      </c>
      <c r="G411">
        <v>196</v>
      </c>
    </row>
    <row r="412" spans="1:7" ht="15" customHeight="1">
      <c r="A412" t="s">
        <v>44417</v>
      </c>
      <c r="B412" t="s">
        <v>44418</v>
      </c>
      <c r="C412" t="s">
        <v>195</v>
      </c>
      <c r="D412" t="s">
        <v>44419</v>
      </c>
      <c r="F412" t="s">
        <v>44420</v>
      </c>
      <c r="G412">
        <v>198</v>
      </c>
    </row>
    <row r="413" spans="1:7" ht="15" customHeight="1">
      <c r="A413" t="s">
        <v>44421</v>
      </c>
      <c r="B413" t="s">
        <v>44422</v>
      </c>
      <c r="C413" t="s">
        <v>197</v>
      </c>
      <c r="D413" t="s">
        <v>44423</v>
      </c>
      <c r="F413" t="s">
        <v>44424</v>
      </c>
      <c r="G413">
        <v>200</v>
      </c>
    </row>
    <row r="414" spans="1:7" ht="15" customHeight="1">
      <c r="A414" t="s">
        <v>44425</v>
      </c>
      <c r="B414" t="s">
        <v>44426</v>
      </c>
      <c r="C414" t="s">
        <v>199</v>
      </c>
      <c r="D414" t="s">
        <v>44427</v>
      </c>
      <c r="F414" t="s">
        <v>44428</v>
      </c>
      <c r="G414">
        <v>20.2</v>
      </c>
    </row>
    <row r="415" spans="1:7" ht="15" customHeight="1">
      <c r="A415" t="s">
        <v>44429</v>
      </c>
      <c r="B415" t="s">
        <v>44430</v>
      </c>
      <c r="C415" t="s">
        <v>201</v>
      </c>
      <c r="D415" t="s">
        <v>44431</v>
      </c>
      <c r="F415" t="s">
        <v>44432</v>
      </c>
      <c r="G415">
        <v>204</v>
      </c>
    </row>
    <row r="416" spans="1:7" ht="15" customHeight="1">
      <c r="A416" t="s">
        <v>44433</v>
      </c>
      <c r="B416" t="s">
        <v>44434</v>
      </c>
      <c r="C416" t="s">
        <v>203</v>
      </c>
      <c r="D416" t="s">
        <v>44435</v>
      </c>
      <c r="F416" t="s">
        <v>44436</v>
      </c>
      <c r="G416">
        <v>206</v>
      </c>
    </row>
    <row r="417" spans="1:7" ht="15" customHeight="1">
      <c r="A417" t="s">
        <v>44437</v>
      </c>
      <c r="B417" t="s">
        <v>44438</v>
      </c>
      <c r="C417" t="s">
        <v>206</v>
      </c>
      <c r="D417" t="s">
        <v>44439</v>
      </c>
      <c r="F417" t="s">
        <v>44440</v>
      </c>
      <c r="G417">
        <v>20.8</v>
      </c>
    </row>
    <row r="418" spans="1:7" ht="15" customHeight="1">
      <c r="A418" t="s">
        <v>44441</v>
      </c>
      <c r="B418" t="s">
        <v>44442</v>
      </c>
      <c r="C418" t="s">
        <v>207</v>
      </c>
      <c r="D418" t="s">
        <v>44443</v>
      </c>
      <c r="F418" t="s">
        <v>44444</v>
      </c>
      <c r="G418">
        <v>21</v>
      </c>
    </row>
    <row r="419" spans="1:7" ht="15" customHeight="1">
      <c r="A419" t="s">
        <v>44445</v>
      </c>
      <c r="B419" t="s">
        <v>44446</v>
      </c>
      <c r="C419" t="s">
        <v>208</v>
      </c>
      <c r="D419" t="s">
        <v>44447</v>
      </c>
      <c r="F419" t="s">
        <v>44448</v>
      </c>
      <c r="G419">
        <v>21.2</v>
      </c>
    </row>
    <row r="420" spans="1:7" ht="15" customHeight="1">
      <c r="A420" t="s">
        <v>44449</v>
      </c>
      <c r="B420" t="s">
        <v>44450</v>
      </c>
      <c r="C420" t="s">
        <v>209</v>
      </c>
      <c r="D420" t="s">
        <v>44451</v>
      </c>
      <c r="F420" t="s">
        <v>44452</v>
      </c>
      <c r="G420">
        <v>21.4</v>
      </c>
    </row>
    <row r="421" spans="1:7" ht="15" customHeight="1">
      <c r="A421" t="s">
        <v>44453</v>
      </c>
      <c r="B421" t="s">
        <v>44454</v>
      </c>
      <c r="C421" t="s">
        <v>210</v>
      </c>
      <c r="D421" t="s">
        <v>44455</v>
      </c>
      <c r="F421" t="s">
        <v>44456</v>
      </c>
      <c r="G421">
        <v>18.600000000000001</v>
      </c>
    </row>
    <row r="422" spans="1:7" ht="15" customHeight="1">
      <c r="A422" t="s">
        <v>44457</v>
      </c>
      <c r="B422" t="s">
        <v>44458</v>
      </c>
      <c r="C422" t="s">
        <v>211</v>
      </c>
      <c r="D422" t="s">
        <v>44459</v>
      </c>
      <c r="F422" t="s">
        <v>44460</v>
      </c>
      <c r="G422">
        <v>188</v>
      </c>
    </row>
    <row r="423" spans="1:7" ht="15" customHeight="1">
      <c r="A423" t="s">
        <v>44461</v>
      </c>
      <c r="B423" t="s">
        <v>44462</v>
      </c>
      <c r="C423" t="s">
        <v>212</v>
      </c>
      <c r="D423" t="s">
        <v>44463</v>
      </c>
      <c r="F423" t="s">
        <v>44464</v>
      </c>
      <c r="G423">
        <v>190</v>
      </c>
    </row>
    <row r="424" spans="1:7" ht="15" customHeight="1">
      <c r="A424" t="s">
        <v>44465</v>
      </c>
      <c r="B424" t="s">
        <v>44466</v>
      </c>
      <c r="C424" t="s">
        <v>213</v>
      </c>
      <c r="D424" t="s">
        <v>44467</v>
      </c>
      <c r="F424" t="s">
        <v>44468</v>
      </c>
      <c r="G424">
        <v>19.2</v>
      </c>
    </row>
    <row r="425" spans="1:7" ht="15" customHeight="1">
      <c r="A425" t="s">
        <v>44469</v>
      </c>
      <c r="B425" t="s">
        <v>44470</v>
      </c>
      <c r="C425" t="s">
        <v>214</v>
      </c>
      <c r="D425" t="s">
        <v>44471</v>
      </c>
      <c r="F425" t="s">
        <v>44472</v>
      </c>
      <c r="G425">
        <v>19.399999999999999</v>
      </c>
    </row>
    <row r="426" spans="1:7" ht="15" customHeight="1">
      <c r="A426" t="s">
        <v>44473</v>
      </c>
      <c r="B426" t="s">
        <v>44474</v>
      </c>
      <c r="C426" t="s">
        <v>216</v>
      </c>
      <c r="D426" t="s">
        <v>44475</v>
      </c>
      <c r="F426" t="s">
        <v>44476</v>
      </c>
      <c r="G426">
        <v>19.600000000000001</v>
      </c>
    </row>
    <row r="427" spans="1:7" ht="15" customHeight="1">
      <c r="A427" t="s">
        <v>44477</v>
      </c>
      <c r="B427" t="s">
        <v>44478</v>
      </c>
      <c r="C427" t="s">
        <v>218</v>
      </c>
      <c r="D427" t="s">
        <v>44479</v>
      </c>
      <c r="F427" t="s">
        <v>44480</v>
      </c>
      <c r="G427">
        <v>198</v>
      </c>
    </row>
    <row r="428" spans="1:7" ht="15" customHeight="1">
      <c r="A428" t="s">
        <v>44481</v>
      </c>
      <c r="B428" t="s">
        <v>44482</v>
      </c>
      <c r="C428" t="s">
        <v>220</v>
      </c>
      <c r="D428" t="s">
        <v>44483</v>
      </c>
      <c r="F428" t="s">
        <v>44484</v>
      </c>
      <c r="G428">
        <v>200</v>
      </c>
    </row>
    <row r="429" spans="1:7" ht="15" customHeight="1">
      <c r="A429" t="s">
        <v>44485</v>
      </c>
      <c r="B429" t="s">
        <v>44486</v>
      </c>
      <c r="C429" t="s">
        <v>221</v>
      </c>
      <c r="D429" t="s">
        <v>44487</v>
      </c>
      <c r="F429" t="s">
        <v>44488</v>
      </c>
      <c r="G429">
        <v>20.2</v>
      </c>
    </row>
    <row r="430" spans="1:7" ht="15" customHeight="1">
      <c r="A430" t="s">
        <v>44489</v>
      </c>
      <c r="B430" t="s">
        <v>44490</v>
      </c>
      <c r="C430" t="s">
        <v>224</v>
      </c>
      <c r="D430" t="s">
        <v>44491</v>
      </c>
      <c r="F430" t="s">
        <v>44492</v>
      </c>
      <c r="G430">
        <v>20.399999999999999</v>
      </c>
    </row>
    <row r="431" spans="1:7" ht="15" customHeight="1">
      <c r="A431" t="s">
        <v>44493</v>
      </c>
      <c r="B431" t="s">
        <v>44494</v>
      </c>
      <c r="C431" t="s">
        <v>226</v>
      </c>
      <c r="D431" t="s">
        <v>44495</v>
      </c>
      <c r="F431" t="s">
        <v>44496</v>
      </c>
      <c r="G431">
        <v>20.6</v>
      </c>
    </row>
    <row r="432" spans="1:7" ht="15" customHeight="1">
      <c r="A432" t="s">
        <v>44497</v>
      </c>
      <c r="B432" t="s">
        <v>44498</v>
      </c>
      <c r="C432" t="s">
        <v>227</v>
      </c>
      <c r="D432" t="s">
        <v>44499</v>
      </c>
      <c r="F432" t="s">
        <v>44500</v>
      </c>
      <c r="G432">
        <v>20.8</v>
      </c>
    </row>
    <row r="433" spans="1:7" ht="15" customHeight="1">
      <c r="A433" t="s">
        <v>44501</v>
      </c>
      <c r="B433" t="s">
        <v>44502</v>
      </c>
      <c r="C433" t="s">
        <v>228</v>
      </c>
      <c r="D433" t="s">
        <v>44503</v>
      </c>
      <c r="F433" t="s">
        <v>44504</v>
      </c>
      <c r="G433">
        <v>21</v>
      </c>
    </row>
    <row r="434" spans="1:7" ht="15" customHeight="1">
      <c r="A434" t="s">
        <v>44505</v>
      </c>
      <c r="B434" t="s">
        <v>44506</v>
      </c>
      <c r="C434" t="s">
        <v>229</v>
      </c>
      <c r="D434" t="s">
        <v>44507</v>
      </c>
      <c r="F434" t="s">
        <v>44508</v>
      </c>
      <c r="G434">
        <v>21.2</v>
      </c>
    </row>
    <row r="435" spans="1:7" ht="15" customHeight="1">
      <c r="A435" t="s">
        <v>44509</v>
      </c>
      <c r="B435" t="s">
        <v>44510</v>
      </c>
      <c r="C435" t="s">
        <v>230</v>
      </c>
      <c r="D435" t="s">
        <v>44511</v>
      </c>
      <c r="F435" t="s">
        <v>44512</v>
      </c>
      <c r="G435">
        <v>21.4</v>
      </c>
    </row>
    <row r="436" spans="1:7" ht="15" customHeight="1">
      <c r="A436" t="s">
        <v>44513</v>
      </c>
      <c r="B436" t="s">
        <v>44514</v>
      </c>
      <c r="C436" t="s">
        <v>232</v>
      </c>
      <c r="D436" t="s">
        <v>44515</v>
      </c>
      <c r="F436" t="s">
        <v>44516</v>
      </c>
      <c r="G436">
        <v>18.600000000000001</v>
      </c>
    </row>
    <row r="437" spans="1:7" ht="15" customHeight="1">
      <c r="A437" t="s">
        <v>44517</v>
      </c>
      <c r="B437" t="s">
        <v>44518</v>
      </c>
      <c r="C437" t="s">
        <v>233</v>
      </c>
      <c r="D437" t="s">
        <v>44519</v>
      </c>
      <c r="F437" t="s">
        <v>44520</v>
      </c>
      <c r="G437">
        <v>18.8</v>
      </c>
    </row>
    <row r="438" spans="1:7" ht="15" customHeight="1">
      <c r="A438" t="s">
        <v>44521</v>
      </c>
      <c r="B438" t="s">
        <v>44522</v>
      </c>
      <c r="C438" t="s">
        <v>234</v>
      </c>
      <c r="D438" t="s">
        <v>44523</v>
      </c>
      <c r="F438" t="s">
        <v>44524</v>
      </c>
      <c r="G438">
        <v>19</v>
      </c>
    </row>
    <row r="439" spans="1:7" ht="15" customHeight="1">
      <c r="A439" t="s">
        <v>44525</v>
      </c>
      <c r="B439" t="s">
        <v>44526</v>
      </c>
      <c r="C439" t="s">
        <v>235</v>
      </c>
      <c r="D439" t="s">
        <v>44527</v>
      </c>
      <c r="F439" t="s">
        <v>44528</v>
      </c>
      <c r="G439">
        <v>19.2</v>
      </c>
    </row>
    <row r="440" spans="1:7" ht="15" customHeight="1">
      <c r="A440" t="s">
        <v>44529</v>
      </c>
      <c r="B440" t="s">
        <v>44530</v>
      </c>
      <c r="C440" t="s">
        <v>236</v>
      </c>
      <c r="D440" t="s">
        <v>44531</v>
      </c>
      <c r="F440" t="s">
        <v>44532</v>
      </c>
      <c r="G440">
        <v>19.399999999999999</v>
      </c>
    </row>
    <row r="441" spans="1:7" ht="15" customHeight="1">
      <c r="A441" t="s">
        <v>44533</v>
      </c>
      <c r="B441" t="s">
        <v>44534</v>
      </c>
      <c r="C441" t="s">
        <v>237</v>
      </c>
      <c r="D441" t="s">
        <v>44535</v>
      </c>
      <c r="F441" t="s">
        <v>44536</v>
      </c>
      <c r="G441">
        <v>19.600000000000001</v>
      </c>
    </row>
    <row r="442" spans="1:7" ht="15" customHeight="1">
      <c r="A442" t="s">
        <v>44537</v>
      </c>
      <c r="B442" t="s">
        <v>44538</v>
      </c>
      <c r="C442" t="s">
        <v>238</v>
      </c>
      <c r="D442" t="s">
        <v>44539</v>
      </c>
      <c r="F442" t="s">
        <v>44540</v>
      </c>
      <c r="G442">
        <v>19.8</v>
      </c>
    </row>
    <row r="443" spans="1:7" ht="15" customHeight="1">
      <c r="A443" t="s">
        <v>44541</v>
      </c>
      <c r="B443" t="s">
        <v>44542</v>
      </c>
      <c r="C443" t="s">
        <v>163</v>
      </c>
      <c r="D443" t="s">
        <v>44543</v>
      </c>
      <c r="F443" t="s">
        <v>44544</v>
      </c>
      <c r="G443">
        <v>20</v>
      </c>
    </row>
    <row r="444" spans="1:7" ht="15" customHeight="1">
      <c r="A444" t="s">
        <v>44545</v>
      </c>
      <c r="B444" t="s">
        <v>44546</v>
      </c>
      <c r="C444" t="s">
        <v>165</v>
      </c>
      <c r="D444" t="s">
        <v>44547</v>
      </c>
      <c r="F444" t="s">
        <v>44548</v>
      </c>
      <c r="G444">
        <v>20.2</v>
      </c>
    </row>
    <row r="445" spans="1:7" ht="15" customHeight="1">
      <c r="A445" t="s">
        <v>44549</v>
      </c>
      <c r="B445" t="s">
        <v>44550</v>
      </c>
      <c r="C445" t="s">
        <v>146</v>
      </c>
      <c r="D445" t="s">
        <v>44551</v>
      </c>
      <c r="E445" t="s">
        <v>4152</v>
      </c>
      <c r="G445">
        <v>45.9</v>
      </c>
    </row>
    <row r="446" spans="1:7" ht="15" customHeight="1">
      <c r="A446" t="s">
        <v>44552</v>
      </c>
      <c r="B446" t="s">
        <v>44553</v>
      </c>
      <c r="C446" t="s">
        <v>146</v>
      </c>
      <c r="D446" t="s">
        <v>44554</v>
      </c>
      <c r="E446" t="s">
        <v>4155</v>
      </c>
      <c r="G446">
        <v>46.4</v>
      </c>
    </row>
    <row r="447" spans="1:7" ht="15" customHeight="1">
      <c r="A447" t="s">
        <v>44555</v>
      </c>
      <c r="B447" t="s">
        <v>44556</v>
      </c>
      <c r="C447" t="s">
        <v>147</v>
      </c>
      <c r="D447" t="s">
        <v>44557</v>
      </c>
      <c r="E447" t="s">
        <v>4158</v>
      </c>
      <c r="G447">
        <v>46.8</v>
      </c>
    </row>
    <row r="448" spans="1:7" ht="15" customHeight="1">
      <c r="A448" t="s">
        <v>44558</v>
      </c>
      <c r="B448" t="s">
        <v>44559</v>
      </c>
      <c r="C448" t="s">
        <v>147</v>
      </c>
      <c r="D448" t="s">
        <v>44560</v>
      </c>
      <c r="E448" t="s">
        <v>4160</v>
      </c>
      <c r="G448">
        <v>47.3</v>
      </c>
    </row>
    <row r="449" spans="1:7" ht="15" customHeight="1">
      <c r="A449" t="s">
        <v>44561</v>
      </c>
      <c r="B449" t="s">
        <v>44562</v>
      </c>
      <c r="C449" t="s">
        <v>147</v>
      </c>
      <c r="D449" t="s">
        <v>44563</v>
      </c>
      <c r="E449" t="s">
        <v>4162</v>
      </c>
      <c r="G449">
        <v>47.7</v>
      </c>
    </row>
    <row r="450" spans="1:7" ht="15" customHeight="1">
      <c r="A450" t="s">
        <v>44564</v>
      </c>
      <c r="B450" t="s">
        <v>44565</v>
      </c>
      <c r="C450" t="s">
        <v>148</v>
      </c>
      <c r="D450" t="s">
        <v>44566</v>
      </c>
      <c r="E450" t="s">
        <v>4164</v>
      </c>
      <c r="G450">
        <v>48.2</v>
      </c>
    </row>
    <row r="451" spans="1:7" ht="15" customHeight="1">
      <c r="A451" t="s">
        <v>44567</v>
      </c>
      <c r="B451" t="s">
        <v>44568</v>
      </c>
      <c r="C451" t="s">
        <v>148</v>
      </c>
      <c r="D451" t="s">
        <v>44569</v>
      </c>
      <c r="E451" t="s">
        <v>4166</v>
      </c>
      <c r="G451">
        <v>41.8</v>
      </c>
    </row>
    <row r="452" spans="1:7" ht="15" customHeight="1">
      <c r="A452" t="s">
        <v>44570</v>
      </c>
      <c r="B452" t="s">
        <v>44571</v>
      </c>
      <c r="C452" t="s">
        <v>148</v>
      </c>
      <c r="D452" t="s">
        <v>44572</v>
      </c>
      <c r="E452" t="s">
        <v>4168</v>
      </c>
      <c r="G452">
        <v>42.3</v>
      </c>
    </row>
    <row r="453" spans="1:7" ht="15" customHeight="1">
      <c r="A453" t="s">
        <v>44573</v>
      </c>
      <c r="B453" t="s">
        <v>44574</v>
      </c>
      <c r="C453" t="s">
        <v>149</v>
      </c>
      <c r="D453" t="s">
        <v>44575</v>
      </c>
      <c r="E453" t="s">
        <v>4170</v>
      </c>
      <c r="G453">
        <v>42.8</v>
      </c>
    </row>
    <row r="454" spans="1:7" ht="15" customHeight="1">
      <c r="A454" t="s">
        <v>44576</v>
      </c>
      <c r="B454" t="s">
        <v>44577</v>
      </c>
      <c r="C454" t="s">
        <v>149</v>
      </c>
      <c r="D454" t="s">
        <v>44578</v>
      </c>
      <c r="E454" t="s">
        <v>4172</v>
      </c>
      <c r="G454">
        <v>43.2</v>
      </c>
    </row>
    <row r="455" spans="1:7" ht="15" customHeight="1">
      <c r="A455" t="s">
        <v>44579</v>
      </c>
      <c r="B455" t="s">
        <v>44580</v>
      </c>
      <c r="C455" t="s">
        <v>149</v>
      </c>
      <c r="D455" t="s">
        <v>44581</v>
      </c>
      <c r="E455" t="s">
        <v>4174</v>
      </c>
      <c r="G455">
        <v>43.7</v>
      </c>
    </row>
    <row r="456" spans="1:7" ht="15" customHeight="1">
      <c r="A456" t="s">
        <v>44582</v>
      </c>
      <c r="B456" t="s">
        <v>44583</v>
      </c>
      <c r="C456" t="s">
        <v>150</v>
      </c>
      <c r="D456" t="s">
        <v>44584</v>
      </c>
      <c r="E456" t="s">
        <v>4176</v>
      </c>
      <c r="G456">
        <v>44.1</v>
      </c>
    </row>
    <row r="457" spans="1:7" ht="15" customHeight="1">
      <c r="A457" t="s">
        <v>44585</v>
      </c>
      <c r="B457" t="s">
        <v>44586</v>
      </c>
      <c r="C457" t="s">
        <v>150</v>
      </c>
      <c r="D457" t="s">
        <v>44587</v>
      </c>
      <c r="E457" t="s">
        <v>4178</v>
      </c>
      <c r="G457">
        <v>44.6</v>
      </c>
    </row>
    <row r="458" spans="1:7" ht="15" customHeight="1">
      <c r="A458" t="s">
        <v>44588</v>
      </c>
      <c r="B458" t="s">
        <v>44589</v>
      </c>
      <c r="C458" t="s">
        <v>150</v>
      </c>
      <c r="D458" t="s">
        <v>44590</v>
      </c>
      <c r="E458" t="s">
        <v>4180</v>
      </c>
      <c r="G458">
        <v>45</v>
      </c>
    </row>
    <row r="459" spans="1:7" ht="15" customHeight="1">
      <c r="A459" t="s">
        <v>44591</v>
      </c>
      <c r="B459" t="s">
        <v>44592</v>
      </c>
      <c r="C459" t="s">
        <v>151</v>
      </c>
      <c r="D459" t="s">
        <v>44593</v>
      </c>
      <c r="E459" t="s">
        <v>4182</v>
      </c>
      <c r="G459">
        <v>20.2</v>
      </c>
    </row>
    <row r="460" spans="1:7" ht="15" customHeight="1">
      <c r="A460" t="s">
        <v>44594</v>
      </c>
      <c r="B460" t="s">
        <v>44595</v>
      </c>
      <c r="C460" t="s">
        <v>151</v>
      </c>
      <c r="D460" t="s">
        <v>44596</v>
      </c>
      <c r="E460" t="s">
        <v>4184</v>
      </c>
      <c r="G460">
        <v>20.399999999999999</v>
      </c>
    </row>
    <row r="461" spans="1:7" ht="15" customHeight="1">
      <c r="A461" t="s">
        <v>44597</v>
      </c>
      <c r="B461" t="s">
        <v>44598</v>
      </c>
      <c r="C461" t="s">
        <v>151</v>
      </c>
      <c r="D461" t="s">
        <v>44599</v>
      </c>
      <c r="E461" t="s">
        <v>4186</v>
      </c>
      <c r="G461">
        <v>20.6</v>
      </c>
    </row>
    <row r="462" spans="1:7" ht="15" customHeight="1">
      <c r="A462" t="s">
        <v>44600</v>
      </c>
      <c r="B462" t="s">
        <v>44601</v>
      </c>
      <c r="C462" t="s">
        <v>152</v>
      </c>
      <c r="D462" t="s">
        <v>44602</v>
      </c>
      <c r="E462" t="s">
        <v>4188</v>
      </c>
      <c r="G462">
        <v>20.8</v>
      </c>
    </row>
    <row r="463" spans="1:7" ht="15" customHeight="1">
      <c r="A463" t="s">
        <v>44603</v>
      </c>
      <c r="B463" t="s">
        <v>44604</v>
      </c>
      <c r="C463" t="s">
        <v>152</v>
      </c>
      <c r="D463" t="s">
        <v>44605</v>
      </c>
      <c r="E463" t="s">
        <v>4190</v>
      </c>
      <c r="G463">
        <v>21</v>
      </c>
    </row>
    <row r="464" spans="1:7" ht="15" customHeight="1">
      <c r="A464" t="s">
        <v>44606</v>
      </c>
      <c r="B464" t="s">
        <v>44607</v>
      </c>
      <c r="C464" t="s">
        <v>152</v>
      </c>
      <c r="D464" t="s">
        <v>44608</v>
      </c>
      <c r="E464" t="s">
        <v>4192</v>
      </c>
      <c r="G464">
        <v>21.2</v>
      </c>
    </row>
    <row r="465" spans="1:7" ht="15" customHeight="1">
      <c r="A465" t="s">
        <v>44609</v>
      </c>
      <c r="B465" t="s">
        <v>44610</v>
      </c>
      <c r="C465" t="s">
        <v>153</v>
      </c>
      <c r="D465" t="s">
        <v>44611</v>
      </c>
      <c r="E465" t="s">
        <v>4194</v>
      </c>
      <c r="G465">
        <v>48.2</v>
      </c>
    </row>
    <row r="466" spans="1:7" ht="15" customHeight="1">
      <c r="A466" t="s">
        <v>44612</v>
      </c>
      <c r="B466" t="s">
        <v>44613</v>
      </c>
      <c r="C466" t="s">
        <v>153</v>
      </c>
      <c r="D466" t="s">
        <v>44614</v>
      </c>
      <c r="E466" t="s">
        <v>4196</v>
      </c>
      <c r="G466">
        <v>41.8</v>
      </c>
    </row>
    <row r="467" spans="1:7" ht="15" customHeight="1">
      <c r="A467" t="s">
        <v>44615</v>
      </c>
      <c r="B467" t="s">
        <v>44616</v>
      </c>
      <c r="C467" t="s">
        <v>153</v>
      </c>
      <c r="D467" t="s">
        <v>44617</v>
      </c>
      <c r="E467" t="s">
        <v>4198</v>
      </c>
      <c r="G467">
        <v>42.3</v>
      </c>
    </row>
    <row r="468" spans="1:7" ht="15" customHeight="1">
      <c r="A468" t="s">
        <v>44618</v>
      </c>
      <c r="B468" t="s">
        <v>44619</v>
      </c>
      <c r="C468" t="s">
        <v>154</v>
      </c>
      <c r="D468" t="s">
        <v>44620</v>
      </c>
      <c r="E468" t="s">
        <v>4200</v>
      </c>
      <c r="G468">
        <v>42.8</v>
      </c>
    </row>
    <row r="469" spans="1:7" ht="15" customHeight="1">
      <c r="A469" t="s">
        <v>44621</v>
      </c>
      <c r="B469" t="s">
        <v>44622</v>
      </c>
      <c r="C469" t="s">
        <v>154</v>
      </c>
      <c r="D469" t="s">
        <v>44623</v>
      </c>
      <c r="E469" t="s">
        <v>4202</v>
      </c>
      <c r="G469">
        <v>43.2</v>
      </c>
    </row>
    <row r="470" spans="1:7" ht="15" customHeight="1">
      <c r="A470" t="s">
        <v>44624</v>
      </c>
      <c r="B470" t="s">
        <v>44625</v>
      </c>
      <c r="C470" t="s">
        <v>154</v>
      </c>
      <c r="D470" t="s">
        <v>44626</v>
      </c>
      <c r="E470" t="s">
        <v>4204</v>
      </c>
      <c r="G470">
        <v>43.7</v>
      </c>
    </row>
    <row r="471" spans="1:7" ht="15" customHeight="1">
      <c r="A471" t="s">
        <v>44627</v>
      </c>
      <c r="B471" t="s">
        <v>44628</v>
      </c>
      <c r="C471" t="s">
        <v>155</v>
      </c>
      <c r="D471" t="s">
        <v>44629</v>
      </c>
      <c r="E471" t="s">
        <v>4206</v>
      </c>
      <c r="G471">
        <v>44.1</v>
      </c>
    </row>
    <row r="472" spans="1:7" ht="15" customHeight="1">
      <c r="A472" t="s">
        <v>44630</v>
      </c>
      <c r="B472" t="s">
        <v>44631</v>
      </c>
      <c r="C472" t="s">
        <v>155</v>
      </c>
      <c r="D472" t="s">
        <v>44632</v>
      </c>
      <c r="E472" t="s">
        <v>4208</v>
      </c>
      <c r="G472">
        <v>44.6</v>
      </c>
    </row>
    <row r="473" spans="1:7" ht="15" customHeight="1">
      <c r="A473" t="s">
        <v>44633</v>
      </c>
      <c r="B473" t="s">
        <v>44634</v>
      </c>
      <c r="C473" t="s">
        <v>155</v>
      </c>
      <c r="D473" t="s">
        <v>44635</v>
      </c>
      <c r="E473" t="s">
        <v>4210</v>
      </c>
      <c r="G473">
        <v>45</v>
      </c>
    </row>
    <row r="474" spans="1:7" ht="15" customHeight="1">
      <c r="A474" t="s">
        <v>44636</v>
      </c>
      <c r="B474" t="s">
        <v>44637</v>
      </c>
      <c r="C474" t="s">
        <v>156</v>
      </c>
      <c r="D474" t="s">
        <v>44638</v>
      </c>
      <c r="E474" t="s">
        <v>4212</v>
      </c>
      <c r="G474">
        <v>45.5</v>
      </c>
    </row>
    <row r="475" spans="1:7" ht="15" customHeight="1">
      <c r="A475" t="s">
        <v>44639</v>
      </c>
      <c r="B475" t="s">
        <v>43930</v>
      </c>
      <c r="C475" t="s">
        <v>156</v>
      </c>
      <c r="D475" t="s">
        <v>44640</v>
      </c>
      <c r="E475" t="s">
        <v>4214</v>
      </c>
      <c r="G475">
        <v>45.9</v>
      </c>
    </row>
    <row r="476" spans="1:7" ht="15" customHeight="1">
      <c r="A476" t="s">
        <v>44641</v>
      </c>
      <c r="B476" t="s">
        <v>43933</v>
      </c>
      <c r="C476" t="s">
        <v>156</v>
      </c>
      <c r="D476" t="s">
        <v>44642</v>
      </c>
      <c r="E476" t="s">
        <v>4216</v>
      </c>
      <c r="G476">
        <v>46.4</v>
      </c>
    </row>
    <row r="477" spans="1:7" ht="15" customHeight="1">
      <c r="A477" t="s">
        <v>44643</v>
      </c>
      <c r="B477" t="s">
        <v>43936</v>
      </c>
      <c r="C477" t="s">
        <v>157</v>
      </c>
      <c r="D477" t="s">
        <v>44644</v>
      </c>
      <c r="E477" t="s">
        <v>4218</v>
      </c>
      <c r="G477">
        <v>46.8</v>
      </c>
    </row>
    <row r="478" spans="1:7" ht="15" customHeight="1">
      <c r="A478" t="s">
        <v>44645</v>
      </c>
      <c r="B478" t="s">
        <v>43939</v>
      </c>
      <c r="C478" t="s">
        <v>157</v>
      </c>
      <c r="D478" t="s">
        <v>44646</v>
      </c>
      <c r="E478" t="s">
        <v>4220</v>
      </c>
      <c r="G478">
        <v>47.3</v>
      </c>
    </row>
    <row r="479" spans="1:7" ht="15" customHeight="1">
      <c r="A479" t="s">
        <v>44647</v>
      </c>
      <c r="B479" t="s">
        <v>43942</v>
      </c>
      <c r="C479" t="s">
        <v>157</v>
      </c>
      <c r="D479" t="s">
        <v>44648</v>
      </c>
      <c r="E479" t="s">
        <v>4222</v>
      </c>
      <c r="G479">
        <v>47.7</v>
      </c>
    </row>
    <row r="480" spans="1:7" ht="15" customHeight="1">
      <c r="A480" t="s">
        <v>44649</v>
      </c>
      <c r="B480" t="s">
        <v>43945</v>
      </c>
      <c r="C480" t="s">
        <v>158</v>
      </c>
      <c r="D480" t="s">
        <v>44650</v>
      </c>
      <c r="E480" t="s">
        <v>4224</v>
      </c>
      <c r="G480">
        <v>48.2</v>
      </c>
    </row>
    <row r="481" spans="1:7" ht="15" customHeight="1">
      <c r="A481" t="s">
        <v>44651</v>
      </c>
      <c r="B481" t="s">
        <v>43948</v>
      </c>
      <c r="C481" t="s">
        <v>158</v>
      </c>
      <c r="D481" t="s">
        <v>44652</v>
      </c>
      <c r="E481" t="s">
        <v>4226</v>
      </c>
      <c r="G481">
        <v>41.8</v>
      </c>
    </row>
    <row r="482" spans="1:7" ht="15" customHeight="1">
      <c r="A482" t="s">
        <v>44653</v>
      </c>
      <c r="B482" t="s">
        <v>43951</v>
      </c>
      <c r="C482" t="s">
        <v>158</v>
      </c>
      <c r="D482" t="s">
        <v>44654</v>
      </c>
      <c r="E482" t="s">
        <v>4228</v>
      </c>
      <c r="G482">
        <v>42.3</v>
      </c>
    </row>
    <row r="483" spans="1:7" ht="15" customHeight="1">
      <c r="A483" t="s">
        <v>44655</v>
      </c>
      <c r="B483" t="s">
        <v>43954</v>
      </c>
      <c r="C483" t="s">
        <v>159</v>
      </c>
      <c r="D483" t="s">
        <v>44656</v>
      </c>
      <c r="E483" t="s">
        <v>4230</v>
      </c>
      <c r="G483">
        <v>42.8</v>
      </c>
    </row>
    <row r="484" spans="1:7" ht="15" customHeight="1">
      <c r="A484" t="s">
        <v>44657</v>
      </c>
      <c r="B484" t="s">
        <v>43957</v>
      </c>
      <c r="C484" t="s">
        <v>159</v>
      </c>
      <c r="D484" t="s">
        <v>44658</v>
      </c>
      <c r="E484" t="s">
        <v>4232</v>
      </c>
      <c r="G484">
        <v>43.2</v>
      </c>
    </row>
    <row r="485" spans="1:7" ht="15" customHeight="1">
      <c r="A485" t="s">
        <v>44659</v>
      </c>
      <c r="B485" t="s">
        <v>43960</v>
      </c>
      <c r="C485" t="s">
        <v>159</v>
      </c>
      <c r="D485" t="s">
        <v>44660</v>
      </c>
      <c r="E485" t="s">
        <v>4234</v>
      </c>
      <c r="G485">
        <v>43.7</v>
      </c>
    </row>
    <row r="486" spans="1:7" ht="15" customHeight="1">
      <c r="A486" t="s">
        <v>44661</v>
      </c>
      <c r="B486" t="s">
        <v>43963</v>
      </c>
      <c r="C486" t="s">
        <v>160</v>
      </c>
      <c r="D486" t="s">
        <v>44662</v>
      </c>
      <c r="E486" t="s">
        <v>4236</v>
      </c>
      <c r="G486">
        <v>44.1</v>
      </c>
    </row>
    <row r="487" spans="1:7" ht="15" customHeight="1">
      <c r="A487" t="s">
        <v>44663</v>
      </c>
      <c r="B487" t="s">
        <v>43966</v>
      </c>
      <c r="C487" t="s">
        <v>160</v>
      </c>
      <c r="D487" t="s">
        <v>44664</v>
      </c>
      <c r="E487" t="s">
        <v>4238</v>
      </c>
      <c r="G487">
        <v>44.6</v>
      </c>
    </row>
    <row r="488" spans="1:7" ht="15" customHeight="1">
      <c r="A488" t="s">
        <v>44665</v>
      </c>
      <c r="B488" t="s">
        <v>43969</v>
      </c>
      <c r="C488" t="s">
        <v>160</v>
      </c>
      <c r="D488" t="s">
        <v>44666</v>
      </c>
      <c r="E488" t="s">
        <v>4240</v>
      </c>
      <c r="G488">
        <v>45</v>
      </c>
    </row>
    <row r="489" spans="1:7" ht="15" customHeight="1">
      <c r="A489" t="s">
        <v>44667</v>
      </c>
      <c r="B489" t="s">
        <v>43972</v>
      </c>
      <c r="C489" t="s">
        <v>161</v>
      </c>
      <c r="D489" t="s">
        <v>44668</v>
      </c>
      <c r="E489" t="s">
        <v>4242</v>
      </c>
      <c r="G489">
        <v>20.2</v>
      </c>
    </row>
    <row r="490" spans="1:7" ht="15" customHeight="1">
      <c r="A490" t="s">
        <v>44669</v>
      </c>
      <c r="B490" t="s">
        <v>43975</v>
      </c>
      <c r="C490" t="s">
        <v>161</v>
      </c>
      <c r="D490" t="s">
        <v>44670</v>
      </c>
      <c r="E490" t="s">
        <v>4244</v>
      </c>
      <c r="G490">
        <v>20.399999999999999</v>
      </c>
    </row>
    <row r="491" spans="1:7" ht="15" customHeight="1">
      <c r="A491" t="s">
        <v>44671</v>
      </c>
      <c r="B491" t="s">
        <v>43978</v>
      </c>
      <c r="C491" t="s">
        <v>161</v>
      </c>
      <c r="D491" t="s">
        <v>44672</v>
      </c>
      <c r="E491" t="s">
        <v>4246</v>
      </c>
      <c r="G491">
        <v>20.6</v>
      </c>
    </row>
    <row r="492" spans="1:7" ht="15" customHeight="1">
      <c r="A492" t="s">
        <v>44673</v>
      </c>
      <c r="B492" t="s">
        <v>43981</v>
      </c>
      <c r="C492" t="s">
        <v>162</v>
      </c>
      <c r="D492" t="s">
        <v>44674</v>
      </c>
      <c r="E492" t="s">
        <v>4248</v>
      </c>
      <c r="G492">
        <v>20.8</v>
      </c>
    </row>
    <row r="493" spans="1:7" ht="15" customHeight="1">
      <c r="A493" t="s">
        <v>44675</v>
      </c>
      <c r="B493" t="s">
        <v>43984</v>
      </c>
      <c r="C493" t="s">
        <v>162</v>
      </c>
      <c r="D493" t="s">
        <v>44676</v>
      </c>
      <c r="E493" t="s">
        <v>4250</v>
      </c>
      <c r="G493">
        <v>21</v>
      </c>
    </row>
    <row r="494" spans="1:7" ht="15" customHeight="1">
      <c r="A494" t="s">
        <v>44677</v>
      </c>
      <c r="B494" t="s">
        <v>43987</v>
      </c>
      <c r="C494" t="s">
        <v>162</v>
      </c>
      <c r="D494" t="s">
        <v>44678</v>
      </c>
      <c r="E494" t="s">
        <v>4252</v>
      </c>
      <c r="G494">
        <v>21.2</v>
      </c>
    </row>
    <row r="495" spans="1:7" ht="15" customHeight="1">
      <c r="A495" t="s">
        <v>44679</v>
      </c>
      <c r="B495" t="s">
        <v>43990</v>
      </c>
      <c r="C495" t="s">
        <v>106</v>
      </c>
      <c r="D495" t="s">
        <v>44680</v>
      </c>
      <c r="E495" t="s">
        <v>4254</v>
      </c>
      <c r="G495">
        <v>48.2</v>
      </c>
    </row>
    <row r="496" spans="1:7" ht="15" customHeight="1">
      <c r="A496" t="s">
        <v>44681</v>
      </c>
      <c r="B496" t="s">
        <v>43993</v>
      </c>
      <c r="C496" t="s">
        <v>106</v>
      </c>
      <c r="D496" t="s">
        <v>44682</v>
      </c>
      <c r="E496" t="s">
        <v>4256</v>
      </c>
      <c r="G496">
        <v>41.8</v>
      </c>
    </row>
    <row r="497" spans="1:7" ht="15" customHeight="1">
      <c r="A497" t="s">
        <v>44683</v>
      </c>
      <c r="B497" t="s">
        <v>43996</v>
      </c>
      <c r="C497" t="s">
        <v>106</v>
      </c>
      <c r="D497" t="s">
        <v>44684</v>
      </c>
      <c r="E497" t="s">
        <v>4258</v>
      </c>
      <c r="G497">
        <v>42.3</v>
      </c>
    </row>
    <row r="498" spans="1:7" ht="15" customHeight="1">
      <c r="A498" t="s">
        <v>44685</v>
      </c>
      <c r="B498" t="s">
        <v>43999</v>
      </c>
      <c r="C498" t="s">
        <v>109</v>
      </c>
      <c r="D498" t="s">
        <v>44686</v>
      </c>
      <c r="E498" t="s">
        <v>4260</v>
      </c>
      <c r="G498">
        <v>42.8</v>
      </c>
    </row>
    <row r="499" spans="1:7" ht="15" customHeight="1">
      <c r="A499" t="s">
        <v>44687</v>
      </c>
      <c r="B499" t="s">
        <v>44002</v>
      </c>
      <c r="C499" t="s">
        <v>109</v>
      </c>
      <c r="D499" t="s">
        <v>44688</v>
      </c>
      <c r="E499" t="s">
        <v>4262</v>
      </c>
      <c r="G499">
        <v>43.2</v>
      </c>
    </row>
    <row r="500" spans="1:7" ht="15" customHeight="1">
      <c r="A500" t="s">
        <v>44689</v>
      </c>
      <c r="B500" t="s">
        <v>44005</v>
      </c>
      <c r="C500" t="s">
        <v>109</v>
      </c>
      <c r="D500" t="s">
        <v>44690</v>
      </c>
      <c r="E500" t="s">
        <v>4264</v>
      </c>
      <c r="G500">
        <v>43.7</v>
      </c>
    </row>
    <row r="501" spans="1:7" ht="15" customHeight="1">
      <c r="A501" t="s">
        <v>44691</v>
      </c>
      <c r="B501" t="s">
        <v>44008</v>
      </c>
      <c r="C501" t="s">
        <v>112</v>
      </c>
      <c r="D501" t="s">
        <v>44692</v>
      </c>
      <c r="E501" t="s">
        <v>4266</v>
      </c>
      <c r="G501">
        <v>44.1</v>
      </c>
    </row>
    <row r="502" spans="1:7" ht="15" customHeight="1">
      <c r="A502" t="s">
        <v>44693</v>
      </c>
      <c r="B502" t="s">
        <v>44011</v>
      </c>
      <c r="C502" t="s">
        <v>112</v>
      </c>
      <c r="D502" t="s">
        <v>44694</v>
      </c>
      <c r="E502" t="s">
        <v>4268</v>
      </c>
      <c r="G502">
        <v>44.6</v>
      </c>
    </row>
    <row r="503" spans="1:7" ht="15" customHeight="1">
      <c r="A503" t="s">
        <v>44695</v>
      </c>
      <c r="B503" t="s">
        <v>44014</v>
      </c>
      <c r="C503" t="s">
        <v>112</v>
      </c>
      <c r="D503" t="s">
        <v>44696</v>
      </c>
      <c r="E503" t="s">
        <v>4270</v>
      </c>
      <c r="G503">
        <v>45</v>
      </c>
    </row>
    <row r="504" spans="1:7" ht="15" customHeight="1">
      <c r="A504" t="s">
        <v>44697</v>
      </c>
      <c r="B504" t="s">
        <v>44017</v>
      </c>
      <c r="C504" t="s">
        <v>115</v>
      </c>
      <c r="D504" t="s">
        <v>44698</v>
      </c>
      <c r="E504" t="s">
        <v>4272</v>
      </c>
      <c r="G504">
        <v>45.5</v>
      </c>
    </row>
    <row r="505" spans="1:7" ht="15" customHeight="1">
      <c r="A505" t="s">
        <v>44699</v>
      </c>
      <c r="B505" t="s">
        <v>44020</v>
      </c>
      <c r="C505" t="s">
        <v>115</v>
      </c>
      <c r="D505" t="s">
        <v>44700</v>
      </c>
      <c r="E505" t="s">
        <v>4274</v>
      </c>
      <c r="G505">
        <v>45.9</v>
      </c>
    </row>
    <row r="506" spans="1:7" ht="15" customHeight="1">
      <c r="A506" t="s">
        <v>44701</v>
      </c>
      <c r="B506" t="s">
        <v>44023</v>
      </c>
      <c r="C506" t="s">
        <v>115</v>
      </c>
      <c r="D506" t="s">
        <v>44702</v>
      </c>
      <c r="E506" t="s">
        <v>4276</v>
      </c>
      <c r="G506">
        <v>46.4</v>
      </c>
    </row>
    <row r="507" spans="1:7" ht="15" customHeight="1">
      <c r="A507" t="s">
        <v>44703</v>
      </c>
      <c r="B507" t="s">
        <v>44026</v>
      </c>
      <c r="C507" t="s">
        <v>118</v>
      </c>
      <c r="D507" t="s">
        <v>44704</v>
      </c>
      <c r="E507" t="s">
        <v>4278</v>
      </c>
      <c r="G507">
        <v>46.8</v>
      </c>
    </row>
    <row r="508" spans="1:7" ht="15" customHeight="1">
      <c r="A508" t="s">
        <v>44705</v>
      </c>
      <c r="B508" t="s">
        <v>44706</v>
      </c>
      <c r="C508" t="s">
        <v>106</v>
      </c>
      <c r="D508" t="s">
        <v>44707</v>
      </c>
      <c r="E508" t="s">
        <v>4530</v>
      </c>
      <c r="G508">
        <v>47.3</v>
      </c>
    </row>
    <row r="509" spans="1:7" ht="15" customHeight="1">
      <c r="A509" t="s">
        <v>44708</v>
      </c>
      <c r="B509" t="s">
        <v>44709</v>
      </c>
      <c r="C509" t="s">
        <v>106</v>
      </c>
      <c r="D509" t="s">
        <v>44710</v>
      </c>
      <c r="E509" t="s">
        <v>4533</v>
      </c>
      <c r="G509">
        <v>47.7</v>
      </c>
    </row>
    <row r="510" spans="1:7" ht="15" customHeight="1">
      <c r="A510" t="s">
        <v>44711</v>
      </c>
      <c r="B510" t="s">
        <v>44712</v>
      </c>
      <c r="C510" t="s">
        <v>106</v>
      </c>
      <c r="D510" t="s">
        <v>44713</v>
      </c>
      <c r="E510" t="s">
        <v>4536</v>
      </c>
      <c r="G510">
        <v>48.2</v>
      </c>
    </row>
    <row r="511" spans="1:7" ht="15" customHeight="1">
      <c r="A511" t="s">
        <v>44714</v>
      </c>
      <c r="B511" t="s">
        <v>44715</v>
      </c>
      <c r="C511" t="s">
        <v>109</v>
      </c>
      <c r="D511" t="s">
        <v>44716</v>
      </c>
      <c r="E511" t="s">
        <v>4539</v>
      </c>
      <c r="G511">
        <v>41.8</v>
      </c>
    </row>
    <row r="512" spans="1:7" ht="15" customHeight="1">
      <c r="A512" t="s">
        <v>44717</v>
      </c>
      <c r="B512" t="s">
        <v>44718</v>
      </c>
      <c r="C512" t="s">
        <v>109</v>
      </c>
      <c r="D512" t="s">
        <v>44719</v>
      </c>
      <c r="E512" t="s">
        <v>4542</v>
      </c>
      <c r="G512">
        <v>42.3</v>
      </c>
    </row>
    <row r="513" spans="1:7" ht="15" customHeight="1">
      <c r="A513" t="s">
        <v>44720</v>
      </c>
      <c r="B513" t="s">
        <v>44721</v>
      </c>
      <c r="C513" t="s">
        <v>109</v>
      </c>
      <c r="D513" t="s">
        <v>44722</v>
      </c>
      <c r="E513" t="s">
        <v>4545</v>
      </c>
      <c r="G513">
        <v>42.8</v>
      </c>
    </row>
    <row r="514" spans="1:7" ht="15" customHeight="1">
      <c r="A514" t="s">
        <v>44723</v>
      </c>
      <c r="B514" t="s">
        <v>44724</v>
      </c>
      <c r="C514" t="s">
        <v>112</v>
      </c>
      <c r="D514" t="s">
        <v>44725</v>
      </c>
      <c r="E514" t="s">
        <v>4548</v>
      </c>
      <c r="G514">
        <v>43.2</v>
      </c>
    </row>
    <row r="515" spans="1:7" ht="15" customHeight="1">
      <c r="A515" t="s">
        <v>44726</v>
      </c>
      <c r="B515" t="s">
        <v>44727</v>
      </c>
      <c r="C515" t="s">
        <v>112</v>
      </c>
      <c r="D515" t="s">
        <v>44728</v>
      </c>
      <c r="E515" t="s">
        <v>4551</v>
      </c>
      <c r="G515">
        <v>43.7</v>
      </c>
    </row>
    <row r="516" spans="1:7" ht="15" customHeight="1">
      <c r="A516" t="s">
        <v>44729</v>
      </c>
      <c r="B516" t="s">
        <v>44730</v>
      </c>
      <c r="C516" t="s">
        <v>112</v>
      </c>
      <c r="D516" t="s">
        <v>44731</v>
      </c>
      <c r="E516" t="s">
        <v>4554</v>
      </c>
      <c r="G516">
        <v>44.1</v>
      </c>
    </row>
    <row r="517" spans="1:7" ht="15" customHeight="1">
      <c r="A517" t="s">
        <v>44732</v>
      </c>
      <c r="B517" t="s">
        <v>44733</v>
      </c>
      <c r="C517" t="s">
        <v>115</v>
      </c>
      <c r="D517" t="s">
        <v>44734</v>
      </c>
      <c r="E517" t="s">
        <v>4557</v>
      </c>
      <c r="G517">
        <v>44.6</v>
      </c>
    </row>
    <row r="518" spans="1:7" ht="15" customHeight="1">
      <c r="A518" t="s">
        <v>44735</v>
      </c>
      <c r="B518" t="s">
        <v>44736</v>
      </c>
      <c r="C518" t="s">
        <v>115</v>
      </c>
      <c r="D518" t="s">
        <v>44737</v>
      </c>
      <c r="E518" t="s">
        <v>4560</v>
      </c>
      <c r="G518">
        <v>45</v>
      </c>
    </row>
    <row r="519" spans="1:7" ht="15" customHeight="1">
      <c r="A519" t="s">
        <v>44738</v>
      </c>
      <c r="B519" t="s">
        <v>44739</v>
      </c>
      <c r="C519" t="s">
        <v>115</v>
      </c>
      <c r="D519" t="s">
        <v>44740</v>
      </c>
      <c r="E519" t="s">
        <v>4563</v>
      </c>
      <c r="G519">
        <v>45.5</v>
      </c>
    </row>
    <row r="520" spans="1:7" ht="15" customHeight="1">
      <c r="A520" t="s">
        <v>44741</v>
      </c>
      <c r="B520" t="s">
        <v>44742</v>
      </c>
      <c r="C520" t="s">
        <v>118</v>
      </c>
      <c r="D520" t="s">
        <v>44743</v>
      </c>
      <c r="E520" t="s">
        <v>4566</v>
      </c>
      <c r="G520">
        <v>45.9</v>
      </c>
    </row>
    <row r="521" spans="1:7" ht="15" customHeight="1">
      <c r="A521" t="s">
        <v>44744</v>
      </c>
      <c r="B521" t="s">
        <v>44745</v>
      </c>
      <c r="C521" t="s">
        <v>118</v>
      </c>
      <c r="D521" t="s">
        <v>44746</v>
      </c>
      <c r="E521" t="s">
        <v>4568</v>
      </c>
      <c r="G521">
        <v>46.4</v>
      </c>
    </row>
    <row r="522" spans="1:7" ht="15" customHeight="1">
      <c r="A522" t="s">
        <v>44747</v>
      </c>
      <c r="B522" t="s">
        <v>44748</v>
      </c>
      <c r="C522" t="s">
        <v>118</v>
      </c>
      <c r="D522" t="s">
        <v>44749</v>
      </c>
      <c r="E522" t="s">
        <v>4570</v>
      </c>
      <c r="G522">
        <v>46.8</v>
      </c>
    </row>
    <row r="523" spans="1:7" ht="15" customHeight="1">
      <c r="A523" t="s">
        <v>44750</v>
      </c>
      <c r="B523" t="s">
        <v>44751</v>
      </c>
      <c r="C523" t="s">
        <v>120</v>
      </c>
      <c r="D523" t="s">
        <v>44752</v>
      </c>
      <c r="E523" t="s">
        <v>4572</v>
      </c>
      <c r="G523">
        <v>47.3</v>
      </c>
    </row>
    <row r="524" spans="1:7" ht="15" customHeight="1">
      <c r="A524" t="s">
        <v>44753</v>
      </c>
      <c r="B524" t="s">
        <v>44754</v>
      </c>
      <c r="C524" t="s">
        <v>120</v>
      </c>
      <c r="D524" t="s">
        <v>44755</v>
      </c>
      <c r="E524" t="s">
        <v>4574</v>
      </c>
      <c r="G524">
        <v>47.7</v>
      </c>
    </row>
    <row r="525" spans="1:7" ht="15" customHeight="1">
      <c r="A525" t="s">
        <v>44756</v>
      </c>
      <c r="B525" t="s">
        <v>44757</v>
      </c>
      <c r="C525" t="s">
        <v>120</v>
      </c>
      <c r="D525" t="s">
        <v>44758</v>
      </c>
      <c r="E525" t="s">
        <v>4576</v>
      </c>
      <c r="G525">
        <v>48.2</v>
      </c>
    </row>
    <row r="526" spans="1:7" ht="15" customHeight="1">
      <c r="A526" t="s">
        <v>44759</v>
      </c>
      <c r="B526" t="s">
        <v>44760</v>
      </c>
      <c r="C526" t="s">
        <v>122</v>
      </c>
      <c r="D526" t="s">
        <v>44761</v>
      </c>
      <c r="E526" t="s">
        <v>4578</v>
      </c>
      <c r="G526">
        <v>41.8</v>
      </c>
    </row>
    <row r="527" spans="1:7" ht="15" customHeight="1">
      <c r="A527" t="s">
        <v>44762</v>
      </c>
      <c r="B527" t="s">
        <v>44763</v>
      </c>
      <c r="C527" t="s">
        <v>122</v>
      </c>
      <c r="D527" t="s">
        <v>44764</v>
      </c>
      <c r="E527" t="s">
        <v>4580</v>
      </c>
      <c r="G527">
        <v>42.3</v>
      </c>
    </row>
    <row r="528" spans="1:7" ht="15" customHeight="1">
      <c r="A528" t="s">
        <v>44765</v>
      </c>
      <c r="B528" t="s">
        <v>44766</v>
      </c>
      <c r="C528" t="s">
        <v>122</v>
      </c>
      <c r="D528" t="s">
        <v>44767</v>
      </c>
      <c r="E528" t="s">
        <v>4582</v>
      </c>
      <c r="G528">
        <v>42.8</v>
      </c>
    </row>
    <row r="529" spans="1:7" ht="15" customHeight="1">
      <c r="A529" t="s">
        <v>44768</v>
      </c>
      <c r="B529" t="s">
        <v>44769</v>
      </c>
      <c r="C529" t="s">
        <v>125</v>
      </c>
      <c r="D529" t="s">
        <v>44770</v>
      </c>
      <c r="E529" t="s">
        <v>4584</v>
      </c>
      <c r="G529">
        <v>43.2</v>
      </c>
    </row>
    <row r="530" spans="1:7" ht="15" customHeight="1">
      <c r="A530" t="s">
        <v>44771</v>
      </c>
      <c r="B530" t="s">
        <v>44772</v>
      </c>
      <c r="C530" t="s">
        <v>125</v>
      </c>
      <c r="D530" t="s">
        <v>44773</v>
      </c>
      <c r="E530" t="s">
        <v>4586</v>
      </c>
      <c r="G530">
        <v>43.7</v>
      </c>
    </row>
    <row r="531" spans="1:7" ht="15" customHeight="1">
      <c r="A531" t="s">
        <v>44774</v>
      </c>
      <c r="B531" t="s">
        <v>44775</v>
      </c>
      <c r="C531" t="s">
        <v>125</v>
      </c>
      <c r="D531" t="s">
        <v>44776</v>
      </c>
      <c r="E531" t="s">
        <v>4588</v>
      </c>
      <c r="G531">
        <v>44.1</v>
      </c>
    </row>
    <row r="532" spans="1:7" ht="15" customHeight="1">
      <c r="A532" t="s">
        <v>44777</v>
      </c>
      <c r="B532" t="s">
        <v>44778</v>
      </c>
      <c r="C532" t="s">
        <v>127</v>
      </c>
      <c r="D532" t="s">
        <v>44779</v>
      </c>
      <c r="E532" t="s">
        <v>4590</v>
      </c>
      <c r="G532">
        <v>19.8</v>
      </c>
    </row>
    <row r="533" spans="1:7" ht="15" customHeight="1">
      <c r="A533" t="s">
        <v>44780</v>
      </c>
      <c r="B533" t="s">
        <v>44781</v>
      </c>
      <c r="C533" t="s">
        <v>127</v>
      </c>
      <c r="D533" t="s">
        <v>44782</v>
      </c>
      <c r="E533" t="s">
        <v>4592</v>
      </c>
      <c r="G533">
        <v>20</v>
      </c>
    </row>
    <row r="534" spans="1:7" ht="15" customHeight="1">
      <c r="A534" t="s">
        <v>44783</v>
      </c>
      <c r="B534" t="s">
        <v>44784</v>
      </c>
      <c r="C534" t="s">
        <v>127</v>
      </c>
      <c r="D534" t="s">
        <v>44785</v>
      </c>
      <c r="E534" t="s">
        <v>4594</v>
      </c>
      <c r="G534">
        <v>20.2</v>
      </c>
    </row>
    <row r="535" spans="1:7" ht="15" customHeight="1">
      <c r="A535" t="s">
        <v>44786</v>
      </c>
      <c r="B535" t="s">
        <v>44787</v>
      </c>
      <c r="C535" t="s">
        <v>130</v>
      </c>
      <c r="D535" t="s">
        <v>44788</v>
      </c>
      <c r="E535" t="s">
        <v>4596</v>
      </c>
      <c r="G535">
        <v>20.399999999999999</v>
      </c>
    </row>
    <row r="536" spans="1:7" ht="15" customHeight="1">
      <c r="A536" t="s">
        <v>44789</v>
      </c>
      <c r="B536" t="s">
        <v>44790</v>
      </c>
      <c r="C536" t="s">
        <v>130</v>
      </c>
      <c r="D536" t="s">
        <v>44791</v>
      </c>
      <c r="E536" t="s">
        <v>4598</v>
      </c>
      <c r="G536">
        <v>20.6</v>
      </c>
    </row>
    <row r="537" spans="1:7" ht="15" customHeight="1">
      <c r="A537" t="s">
        <v>44792</v>
      </c>
      <c r="B537" t="s">
        <v>44793</v>
      </c>
      <c r="C537" t="s">
        <v>130</v>
      </c>
      <c r="D537" t="s">
        <v>44794</v>
      </c>
      <c r="E537" t="s">
        <v>4600</v>
      </c>
      <c r="G537">
        <v>20.8</v>
      </c>
    </row>
    <row r="538" spans="1:7" ht="15" customHeight="1">
      <c r="A538" t="s">
        <v>44795</v>
      </c>
      <c r="B538" t="s">
        <v>44796</v>
      </c>
      <c r="C538" t="s">
        <v>133</v>
      </c>
      <c r="D538" t="s">
        <v>44797</v>
      </c>
      <c r="E538" t="s">
        <v>4602</v>
      </c>
      <c r="G538">
        <v>47.3</v>
      </c>
    </row>
    <row r="539" spans="1:7" ht="15" customHeight="1">
      <c r="A539" t="s">
        <v>44798</v>
      </c>
      <c r="B539" t="s">
        <v>44799</v>
      </c>
      <c r="C539" t="s">
        <v>133</v>
      </c>
      <c r="D539" t="s">
        <v>44800</v>
      </c>
      <c r="E539" t="s">
        <v>4604</v>
      </c>
      <c r="G539">
        <v>47.7</v>
      </c>
    </row>
    <row r="540" spans="1:7" ht="15" customHeight="1">
      <c r="A540" t="s">
        <v>44801</v>
      </c>
      <c r="B540" t="s">
        <v>44802</v>
      </c>
      <c r="C540" t="s">
        <v>133</v>
      </c>
      <c r="D540" t="s">
        <v>44803</v>
      </c>
      <c r="E540" t="s">
        <v>4606</v>
      </c>
      <c r="G540">
        <v>48.2</v>
      </c>
    </row>
    <row r="541" spans="1:7" ht="15" customHeight="1">
      <c r="A541" t="s">
        <v>44804</v>
      </c>
      <c r="B541" t="s">
        <v>44805</v>
      </c>
      <c r="C541" t="s">
        <v>134</v>
      </c>
      <c r="D541" t="s">
        <v>44806</v>
      </c>
      <c r="E541" t="s">
        <v>4608</v>
      </c>
      <c r="G541">
        <v>41.8</v>
      </c>
    </row>
    <row r="542" spans="1:7" ht="15" customHeight="1">
      <c r="A542" t="s">
        <v>44807</v>
      </c>
      <c r="B542" t="s">
        <v>44808</v>
      </c>
      <c r="C542" t="s">
        <v>134</v>
      </c>
      <c r="D542" t="s">
        <v>44809</v>
      </c>
      <c r="E542" t="s">
        <v>4610</v>
      </c>
      <c r="G542">
        <v>42.3</v>
      </c>
    </row>
    <row r="543" spans="1:7" ht="15" customHeight="1">
      <c r="A543" t="s">
        <v>44810</v>
      </c>
      <c r="B543" t="s">
        <v>44811</v>
      </c>
      <c r="C543" t="s">
        <v>134</v>
      </c>
      <c r="D543" t="s">
        <v>44812</v>
      </c>
      <c r="E543" t="s">
        <v>4612</v>
      </c>
      <c r="G543">
        <v>42.8</v>
      </c>
    </row>
    <row r="544" spans="1:7" ht="15" customHeight="1">
      <c r="A544" t="s">
        <v>44813</v>
      </c>
      <c r="B544" t="s">
        <v>44814</v>
      </c>
      <c r="C544" t="s">
        <v>135</v>
      </c>
      <c r="D544" t="s">
        <v>44815</v>
      </c>
      <c r="E544" t="s">
        <v>4614</v>
      </c>
      <c r="G544">
        <v>43.2</v>
      </c>
    </row>
    <row r="545" spans="1:7" ht="15" customHeight="1">
      <c r="A545" t="s">
        <v>44816</v>
      </c>
      <c r="B545" t="s">
        <v>44817</v>
      </c>
      <c r="C545" t="s">
        <v>135</v>
      </c>
      <c r="D545" t="s">
        <v>44818</v>
      </c>
      <c r="E545" t="s">
        <v>4616</v>
      </c>
      <c r="G545">
        <v>43.7</v>
      </c>
    </row>
    <row r="546" spans="1:7" ht="15" customHeight="1">
      <c r="A546" t="s">
        <v>44819</v>
      </c>
      <c r="B546" t="s">
        <v>44820</v>
      </c>
      <c r="C546" t="s">
        <v>135</v>
      </c>
      <c r="D546" t="s">
        <v>44821</v>
      </c>
      <c r="E546" t="s">
        <v>4618</v>
      </c>
      <c r="G546">
        <v>44.1</v>
      </c>
    </row>
    <row r="547" spans="1:7" ht="15" customHeight="1">
      <c r="A547" t="s">
        <v>44822</v>
      </c>
      <c r="B547" t="s">
        <v>44823</v>
      </c>
      <c r="C547" t="s">
        <v>136</v>
      </c>
      <c r="D547" t="s">
        <v>44824</v>
      </c>
      <c r="E547" t="s">
        <v>4620</v>
      </c>
      <c r="G547">
        <v>44.6</v>
      </c>
    </row>
    <row r="548" spans="1:7" ht="15" customHeight="1">
      <c r="A548" t="s">
        <v>44825</v>
      </c>
      <c r="B548" t="s">
        <v>44826</v>
      </c>
      <c r="C548" t="s">
        <v>136</v>
      </c>
      <c r="D548" t="s">
        <v>44827</v>
      </c>
      <c r="E548" t="s">
        <v>4622</v>
      </c>
      <c r="G548">
        <v>45</v>
      </c>
    </row>
    <row r="549" spans="1:7" ht="15" customHeight="1">
      <c r="A549" t="s">
        <v>44828</v>
      </c>
      <c r="B549" t="s">
        <v>44829</v>
      </c>
      <c r="C549" t="s">
        <v>136</v>
      </c>
      <c r="D549" t="s">
        <v>44830</v>
      </c>
      <c r="E549" t="s">
        <v>4624</v>
      </c>
      <c r="G549">
        <v>45.5</v>
      </c>
    </row>
    <row r="550" spans="1:7" ht="15" customHeight="1">
      <c r="A550" t="s">
        <v>44831</v>
      </c>
      <c r="B550" t="s">
        <v>44832</v>
      </c>
      <c r="C550" t="s">
        <v>137</v>
      </c>
      <c r="D550" t="s">
        <v>44833</v>
      </c>
      <c r="E550" t="s">
        <v>4626</v>
      </c>
      <c r="G550">
        <v>45.9</v>
      </c>
    </row>
    <row r="551" spans="1:7" ht="15" customHeight="1">
      <c r="A551" t="s">
        <v>44834</v>
      </c>
      <c r="B551" t="s">
        <v>44835</v>
      </c>
      <c r="C551" t="s">
        <v>137</v>
      </c>
      <c r="D551" t="s">
        <v>44836</v>
      </c>
      <c r="E551" t="s">
        <v>4628</v>
      </c>
      <c r="G551">
        <v>46.4</v>
      </c>
    </row>
    <row r="552" spans="1:7" ht="15" customHeight="1">
      <c r="A552" t="s">
        <v>44837</v>
      </c>
      <c r="B552" t="s">
        <v>44838</v>
      </c>
      <c r="C552" t="s">
        <v>137</v>
      </c>
      <c r="D552" t="s">
        <v>44839</v>
      </c>
      <c r="E552" t="s">
        <v>4630</v>
      </c>
      <c r="G552">
        <v>46.8</v>
      </c>
    </row>
    <row r="553" spans="1:7" ht="15" customHeight="1">
      <c r="A553" t="s">
        <v>44840</v>
      </c>
      <c r="B553" t="s">
        <v>44841</v>
      </c>
      <c r="C553" t="s">
        <v>138</v>
      </c>
      <c r="D553" t="s">
        <v>44842</v>
      </c>
      <c r="E553" t="s">
        <v>4632</v>
      </c>
      <c r="G553">
        <v>47.3</v>
      </c>
    </row>
    <row r="554" spans="1:7" ht="15" customHeight="1">
      <c r="A554" t="s">
        <v>44843</v>
      </c>
      <c r="B554" t="s">
        <v>44844</v>
      </c>
      <c r="C554" t="s">
        <v>138</v>
      </c>
      <c r="D554" t="s">
        <v>44845</v>
      </c>
      <c r="E554" t="s">
        <v>4634</v>
      </c>
      <c r="G554">
        <v>47.7</v>
      </c>
    </row>
    <row r="555" spans="1:7" ht="15" customHeight="1">
      <c r="A555" t="s">
        <v>44846</v>
      </c>
      <c r="B555" t="s">
        <v>44847</v>
      </c>
      <c r="C555" t="s">
        <v>138</v>
      </c>
      <c r="D555" t="s">
        <v>44848</v>
      </c>
      <c r="E555" t="s">
        <v>4636</v>
      </c>
      <c r="G555">
        <v>48.2</v>
      </c>
    </row>
    <row r="556" spans="1:7" ht="15" customHeight="1">
      <c r="A556" t="s">
        <v>44849</v>
      </c>
      <c r="B556" t="s">
        <v>44850</v>
      </c>
      <c r="C556" t="s">
        <v>139</v>
      </c>
      <c r="D556" t="s">
        <v>44851</v>
      </c>
      <c r="E556" t="s">
        <v>4638</v>
      </c>
      <c r="G556">
        <v>41.8</v>
      </c>
    </row>
    <row r="557" spans="1:7" ht="15" customHeight="1">
      <c r="A557" t="s">
        <v>44852</v>
      </c>
      <c r="B557" t="s">
        <v>44853</v>
      </c>
      <c r="C557" t="s">
        <v>139</v>
      </c>
      <c r="D557" t="s">
        <v>44854</v>
      </c>
      <c r="E557" t="s">
        <v>4640</v>
      </c>
      <c r="G557">
        <v>42.3</v>
      </c>
    </row>
    <row r="558" spans="1:7" ht="15" customHeight="1">
      <c r="A558" t="s">
        <v>44855</v>
      </c>
      <c r="B558" t="s">
        <v>44856</v>
      </c>
      <c r="C558" t="s">
        <v>139</v>
      </c>
      <c r="D558" t="s">
        <v>44857</v>
      </c>
      <c r="E558" t="s">
        <v>4642</v>
      </c>
      <c r="G558">
        <v>42.8</v>
      </c>
    </row>
    <row r="559" spans="1:7" ht="15" customHeight="1">
      <c r="A559" t="s">
        <v>44858</v>
      </c>
      <c r="B559" t="s">
        <v>44859</v>
      </c>
      <c r="C559" t="s">
        <v>140</v>
      </c>
      <c r="D559" t="s">
        <v>44860</v>
      </c>
      <c r="E559" t="s">
        <v>4644</v>
      </c>
      <c r="G559">
        <v>43.2</v>
      </c>
    </row>
    <row r="560" spans="1:7" ht="15" customHeight="1">
      <c r="A560" t="s">
        <v>44861</v>
      </c>
      <c r="B560" t="s">
        <v>44862</v>
      </c>
      <c r="C560" t="s">
        <v>140</v>
      </c>
      <c r="D560" t="s">
        <v>44863</v>
      </c>
      <c r="E560" t="s">
        <v>4646</v>
      </c>
      <c r="G560">
        <v>43.7</v>
      </c>
    </row>
    <row r="561" spans="1:7" ht="15" customHeight="1">
      <c r="A561" t="s">
        <v>44864</v>
      </c>
      <c r="B561" t="s">
        <v>44865</v>
      </c>
      <c r="C561" t="s">
        <v>140</v>
      </c>
      <c r="D561" t="s">
        <v>44866</v>
      </c>
      <c r="E561" t="s">
        <v>4648</v>
      </c>
      <c r="G561">
        <v>44.1</v>
      </c>
    </row>
    <row r="562" spans="1:7" ht="15" customHeight="1">
      <c r="A562" t="s">
        <v>44867</v>
      </c>
      <c r="B562" t="s">
        <v>44868</v>
      </c>
      <c r="C562" t="s">
        <v>141</v>
      </c>
      <c r="D562" t="s">
        <v>44869</v>
      </c>
      <c r="E562" t="s">
        <v>4650</v>
      </c>
      <c r="G562">
        <v>19.8</v>
      </c>
    </row>
    <row r="563" spans="1:7" ht="15" customHeight="1">
      <c r="A563" t="s">
        <v>44870</v>
      </c>
      <c r="B563" t="s">
        <v>44871</v>
      </c>
      <c r="C563" t="s">
        <v>141</v>
      </c>
      <c r="D563" t="s">
        <v>44872</v>
      </c>
      <c r="E563" t="s">
        <v>4652</v>
      </c>
      <c r="G563">
        <v>20</v>
      </c>
    </row>
    <row r="564" spans="1:7" ht="15" customHeight="1">
      <c r="A564" t="s">
        <v>44873</v>
      </c>
      <c r="B564" t="s">
        <v>44874</v>
      </c>
      <c r="C564" t="s">
        <v>141</v>
      </c>
      <c r="D564" t="s">
        <v>44875</v>
      </c>
      <c r="E564" t="s">
        <v>4654</v>
      </c>
      <c r="G564">
        <v>20.2</v>
      </c>
    </row>
    <row r="565" spans="1:7" ht="15" customHeight="1">
      <c r="A565" t="s">
        <v>44876</v>
      </c>
      <c r="B565" t="s">
        <v>44877</v>
      </c>
      <c r="C565" t="s">
        <v>142</v>
      </c>
      <c r="D565" t="s">
        <v>44878</v>
      </c>
      <c r="E565" t="s">
        <v>4656</v>
      </c>
      <c r="G565">
        <v>20.399999999999999</v>
      </c>
    </row>
    <row r="566" spans="1:7" ht="15" customHeight="1">
      <c r="A566" t="s">
        <v>44879</v>
      </c>
      <c r="B566" t="s">
        <v>44880</v>
      </c>
      <c r="C566" t="s">
        <v>142</v>
      </c>
      <c r="D566" t="s">
        <v>44881</v>
      </c>
      <c r="E566" t="s">
        <v>4658</v>
      </c>
      <c r="G566">
        <v>20.6</v>
      </c>
    </row>
    <row r="567" spans="1:7" ht="15" customHeight="1">
      <c r="A567" t="s">
        <v>44882</v>
      </c>
      <c r="B567" t="s">
        <v>44883</v>
      </c>
      <c r="C567" t="s">
        <v>142</v>
      </c>
      <c r="D567" t="s">
        <v>44884</v>
      </c>
      <c r="E567" t="s">
        <v>4660</v>
      </c>
      <c r="G567">
        <v>20.8</v>
      </c>
    </row>
    <row r="568" spans="1:7" ht="15" customHeight="1">
      <c r="A568" t="s">
        <v>44885</v>
      </c>
      <c r="B568" t="s">
        <v>44886</v>
      </c>
      <c r="C568" t="s">
        <v>143</v>
      </c>
      <c r="D568" t="s">
        <v>44887</v>
      </c>
      <c r="E568" t="s">
        <v>4662</v>
      </c>
      <c r="G568">
        <v>47.3</v>
      </c>
    </row>
    <row r="569" spans="1:7" ht="15" customHeight="1">
      <c r="A569" t="s">
        <v>44888</v>
      </c>
      <c r="B569" t="s">
        <v>44889</v>
      </c>
      <c r="C569" t="s">
        <v>143</v>
      </c>
      <c r="D569" t="s">
        <v>44890</v>
      </c>
      <c r="E569" t="s">
        <v>4664</v>
      </c>
      <c r="G569">
        <v>47.7</v>
      </c>
    </row>
    <row r="570" spans="1:7" ht="15" customHeight="1">
      <c r="A570" t="s">
        <v>44891</v>
      </c>
      <c r="B570" t="s">
        <v>44892</v>
      </c>
      <c r="C570" t="s">
        <v>143</v>
      </c>
      <c r="D570" t="s">
        <v>44893</v>
      </c>
      <c r="E570" t="s">
        <v>4666</v>
      </c>
      <c r="G570">
        <v>48.2</v>
      </c>
    </row>
    <row r="571" spans="1:7" ht="15" customHeight="1">
      <c r="A571" t="s">
        <v>44894</v>
      </c>
      <c r="B571" t="s">
        <v>44895</v>
      </c>
      <c r="C571" t="s">
        <v>144</v>
      </c>
      <c r="D571" t="s">
        <v>44896</v>
      </c>
      <c r="E571" t="s">
        <v>4668</v>
      </c>
      <c r="G571">
        <v>41.8</v>
      </c>
    </row>
    <row r="572" spans="1:7" ht="15" customHeight="1">
      <c r="A572" t="s">
        <v>44897</v>
      </c>
      <c r="B572" t="s">
        <v>44898</v>
      </c>
      <c r="C572" t="s">
        <v>144</v>
      </c>
      <c r="D572" t="s">
        <v>44899</v>
      </c>
      <c r="E572" t="s">
        <v>4670</v>
      </c>
      <c r="G572">
        <v>42.3</v>
      </c>
    </row>
    <row r="573" spans="1:7" ht="15" customHeight="1">
      <c r="A573" t="s">
        <v>44900</v>
      </c>
      <c r="B573" t="s">
        <v>44901</v>
      </c>
      <c r="C573" t="s">
        <v>144</v>
      </c>
      <c r="D573" t="s">
        <v>44902</v>
      </c>
      <c r="E573" t="s">
        <v>4672</v>
      </c>
      <c r="G573">
        <v>42.8</v>
      </c>
    </row>
    <row r="574" spans="1:7" ht="15" customHeight="1">
      <c r="A574" t="s">
        <v>44903</v>
      </c>
      <c r="B574" t="s">
        <v>44904</v>
      </c>
      <c r="C574" t="s">
        <v>145</v>
      </c>
      <c r="D574" t="s">
        <v>44905</v>
      </c>
      <c r="E574" t="s">
        <v>4674</v>
      </c>
      <c r="G574">
        <v>43.2</v>
      </c>
    </row>
    <row r="575" spans="1:7" ht="15" customHeight="1">
      <c r="A575" t="s">
        <v>44906</v>
      </c>
      <c r="B575" t="s">
        <v>44907</v>
      </c>
      <c r="C575" t="s">
        <v>145</v>
      </c>
      <c r="D575" t="s">
        <v>44908</v>
      </c>
      <c r="E575" t="s">
        <v>4676</v>
      </c>
      <c r="G575">
        <v>43.7</v>
      </c>
    </row>
    <row r="576" spans="1:7" ht="15" customHeight="1">
      <c r="A576" t="s">
        <v>44909</v>
      </c>
      <c r="B576" t="s">
        <v>44910</v>
      </c>
      <c r="C576" t="s">
        <v>145</v>
      </c>
      <c r="D576" t="s">
        <v>44911</v>
      </c>
      <c r="E576" t="s">
        <v>4678</v>
      </c>
      <c r="G576">
        <v>44.1</v>
      </c>
    </row>
    <row r="577" spans="1:7" ht="15" customHeight="1">
      <c r="A577" t="s">
        <v>44912</v>
      </c>
      <c r="B577" t="s">
        <v>44913</v>
      </c>
      <c r="C577" t="s">
        <v>146</v>
      </c>
      <c r="D577" t="s">
        <v>44914</v>
      </c>
      <c r="E577" t="s">
        <v>4680</v>
      </c>
      <c r="G577">
        <v>44.6</v>
      </c>
    </row>
    <row r="578" spans="1:7" ht="15" customHeight="1">
      <c r="A578" t="s">
        <v>44915</v>
      </c>
      <c r="B578" t="s">
        <v>44916</v>
      </c>
      <c r="C578" t="s">
        <v>146</v>
      </c>
      <c r="D578" t="s">
        <v>44917</v>
      </c>
      <c r="E578" t="s">
        <v>4682</v>
      </c>
      <c r="G578">
        <v>45</v>
      </c>
    </row>
    <row r="579" spans="1:7" ht="15" customHeight="1">
      <c r="A579" t="s">
        <v>44918</v>
      </c>
      <c r="B579" t="s">
        <v>44919</v>
      </c>
      <c r="C579" t="s">
        <v>146</v>
      </c>
      <c r="D579" t="s">
        <v>44920</v>
      </c>
      <c r="E579" t="s">
        <v>4684</v>
      </c>
      <c r="G579">
        <v>45.5</v>
      </c>
    </row>
    <row r="580" spans="1:7" ht="15" customHeight="1">
      <c r="A580" t="s">
        <v>44921</v>
      </c>
      <c r="B580" t="s">
        <v>44922</v>
      </c>
      <c r="C580" t="s">
        <v>147</v>
      </c>
      <c r="D580" t="s">
        <v>44923</v>
      </c>
      <c r="E580" t="s">
        <v>4686</v>
      </c>
      <c r="G580">
        <v>45.9</v>
      </c>
    </row>
    <row r="581" spans="1:7" ht="15" customHeight="1">
      <c r="A581" t="s">
        <v>44924</v>
      </c>
      <c r="B581" t="s">
        <v>44925</v>
      </c>
      <c r="C581" t="s">
        <v>147</v>
      </c>
      <c r="D581" t="s">
        <v>44926</v>
      </c>
      <c r="E581" t="s">
        <v>4688</v>
      </c>
      <c r="G581">
        <v>46.4</v>
      </c>
    </row>
    <row r="582" spans="1:7" ht="15" customHeight="1">
      <c r="A582" t="s">
        <v>44927</v>
      </c>
      <c r="B582" t="s">
        <v>44928</v>
      </c>
      <c r="C582" t="s">
        <v>147</v>
      </c>
      <c r="D582" t="s">
        <v>44929</v>
      </c>
      <c r="E582" t="s">
        <v>4690</v>
      </c>
      <c r="G582">
        <v>46.8</v>
      </c>
    </row>
    <row r="583" spans="1:7" ht="15" customHeight="1">
      <c r="A583" t="s">
        <v>44930</v>
      </c>
      <c r="B583" t="s">
        <v>44931</v>
      </c>
      <c r="C583" t="s">
        <v>148</v>
      </c>
      <c r="D583" t="s">
        <v>44932</v>
      </c>
      <c r="E583" t="s">
        <v>4692</v>
      </c>
      <c r="G583">
        <v>47.3</v>
      </c>
    </row>
    <row r="584" spans="1:7" ht="15" customHeight="1">
      <c r="A584" t="s">
        <v>44933</v>
      </c>
      <c r="B584" t="s">
        <v>44934</v>
      </c>
      <c r="C584" t="s">
        <v>148</v>
      </c>
      <c r="D584" t="s">
        <v>44935</v>
      </c>
      <c r="E584" t="s">
        <v>4694</v>
      </c>
      <c r="G584">
        <v>47.7</v>
      </c>
    </row>
    <row r="585" spans="1:7" ht="15" customHeight="1">
      <c r="A585" t="s">
        <v>44936</v>
      </c>
      <c r="B585" t="s">
        <v>44937</v>
      </c>
      <c r="C585" t="s">
        <v>148</v>
      </c>
      <c r="D585" t="s">
        <v>44938</v>
      </c>
      <c r="E585" t="s">
        <v>4696</v>
      </c>
      <c r="G585">
        <v>48.2</v>
      </c>
    </row>
    <row r="586" spans="1:7" ht="15" customHeight="1">
      <c r="A586" t="s">
        <v>44939</v>
      </c>
      <c r="B586" t="s">
        <v>44940</v>
      </c>
      <c r="C586" t="s">
        <v>149</v>
      </c>
      <c r="D586" t="s">
        <v>44941</v>
      </c>
      <c r="E586" t="s">
        <v>4698</v>
      </c>
      <c r="G586">
        <v>41.8</v>
      </c>
    </row>
    <row r="587" spans="1:7" ht="15" customHeight="1">
      <c r="A587" t="s">
        <v>44942</v>
      </c>
      <c r="B587" t="s">
        <v>44943</v>
      </c>
      <c r="C587" t="s">
        <v>149</v>
      </c>
      <c r="D587" t="s">
        <v>44944</v>
      </c>
      <c r="E587" t="s">
        <v>4700</v>
      </c>
      <c r="G587">
        <v>42.3</v>
      </c>
    </row>
    <row r="588" spans="1:7" ht="15" customHeight="1">
      <c r="A588" t="s">
        <v>44945</v>
      </c>
      <c r="B588" t="s">
        <v>44946</v>
      </c>
      <c r="C588" t="s">
        <v>149</v>
      </c>
      <c r="D588" t="s">
        <v>44947</v>
      </c>
      <c r="E588" t="s">
        <v>4702</v>
      </c>
      <c r="G588">
        <v>42.8</v>
      </c>
    </row>
    <row r="589" spans="1:7" ht="15" customHeight="1">
      <c r="A589" t="s">
        <v>44948</v>
      </c>
      <c r="B589" t="s">
        <v>44949</v>
      </c>
      <c r="C589" t="s">
        <v>150</v>
      </c>
      <c r="D589" t="s">
        <v>44950</v>
      </c>
      <c r="E589" t="s">
        <v>4704</v>
      </c>
      <c r="G589">
        <v>43.2</v>
      </c>
    </row>
    <row r="590" spans="1:7" ht="15" customHeight="1">
      <c r="A590" t="s">
        <v>44951</v>
      </c>
      <c r="B590" t="s">
        <v>44952</v>
      </c>
      <c r="C590" t="s">
        <v>150</v>
      </c>
      <c r="D590" t="s">
        <v>44953</v>
      </c>
      <c r="E590" t="s">
        <v>4706</v>
      </c>
      <c r="G590">
        <v>43.7</v>
      </c>
    </row>
    <row r="591" spans="1:7" ht="15" customHeight="1">
      <c r="A591" t="s">
        <v>44954</v>
      </c>
      <c r="B591" t="s">
        <v>44955</v>
      </c>
      <c r="C591" t="s">
        <v>150</v>
      </c>
      <c r="D591" t="s">
        <v>44956</v>
      </c>
      <c r="E591" t="s">
        <v>4708</v>
      </c>
      <c r="G591">
        <v>44.1</v>
      </c>
    </row>
    <row r="592" spans="1:7" ht="15" customHeight="1">
      <c r="A592" t="s">
        <v>44957</v>
      </c>
      <c r="B592" t="s">
        <v>44958</v>
      </c>
      <c r="C592" t="s">
        <v>151</v>
      </c>
      <c r="D592" t="s">
        <v>44959</v>
      </c>
      <c r="E592" t="s">
        <v>4710</v>
      </c>
      <c r="G592">
        <v>19.8</v>
      </c>
    </row>
    <row r="593" spans="1:7" ht="15" customHeight="1">
      <c r="A593" t="s">
        <v>44960</v>
      </c>
      <c r="B593" t="s">
        <v>44961</v>
      </c>
      <c r="C593" t="s">
        <v>151</v>
      </c>
      <c r="D593" t="s">
        <v>44962</v>
      </c>
      <c r="E593" t="s">
        <v>4712</v>
      </c>
      <c r="G593">
        <v>20</v>
      </c>
    </row>
    <row r="594" spans="1:7" ht="15" customHeight="1">
      <c r="A594" t="s">
        <v>44963</v>
      </c>
      <c r="B594" t="s">
        <v>44964</v>
      </c>
      <c r="C594" t="s">
        <v>151</v>
      </c>
      <c r="D594" t="s">
        <v>44965</v>
      </c>
      <c r="E594" t="s">
        <v>4714</v>
      </c>
      <c r="G594">
        <v>20.2</v>
      </c>
    </row>
    <row r="595" spans="1:7" ht="15" customHeight="1">
      <c r="A595" t="s">
        <v>44966</v>
      </c>
      <c r="B595" t="s">
        <v>44967</v>
      </c>
      <c r="C595" t="s">
        <v>152</v>
      </c>
      <c r="D595" t="s">
        <v>44968</v>
      </c>
      <c r="E595" t="s">
        <v>4716</v>
      </c>
      <c r="G595">
        <v>20.399999999999999</v>
      </c>
    </row>
    <row r="596" spans="1:7" ht="15" customHeight="1">
      <c r="A596" t="s">
        <v>44969</v>
      </c>
      <c r="B596" t="s">
        <v>44970</v>
      </c>
      <c r="C596" t="s">
        <v>152</v>
      </c>
      <c r="D596" t="s">
        <v>44971</v>
      </c>
      <c r="E596" t="s">
        <v>4718</v>
      </c>
      <c r="G596">
        <v>20.6</v>
      </c>
    </row>
    <row r="597" spans="1:7" ht="15" customHeight="1">
      <c r="A597" t="s">
        <v>44972</v>
      </c>
      <c r="B597" t="s">
        <v>44973</v>
      </c>
      <c r="C597" t="s">
        <v>152</v>
      </c>
      <c r="D597" t="s">
        <v>44974</v>
      </c>
      <c r="E597" t="s">
        <v>4720</v>
      </c>
      <c r="G597">
        <v>20.8</v>
      </c>
    </row>
    <row r="598" spans="1:7" ht="15" customHeight="1">
      <c r="A598" t="s">
        <v>44975</v>
      </c>
      <c r="B598" t="s">
        <v>44976</v>
      </c>
      <c r="C598" t="s">
        <v>153</v>
      </c>
      <c r="D598" t="s">
        <v>44977</v>
      </c>
      <c r="E598" t="s">
        <v>4722</v>
      </c>
      <c r="G598">
        <v>47.3</v>
      </c>
    </row>
    <row r="599" spans="1:7" ht="15" customHeight="1">
      <c r="A599" t="s">
        <v>44978</v>
      </c>
      <c r="B599" t="s">
        <v>44979</v>
      </c>
      <c r="C599" t="s">
        <v>153</v>
      </c>
      <c r="D599" t="s">
        <v>44980</v>
      </c>
      <c r="E599" t="s">
        <v>4724</v>
      </c>
      <c r="G599">
        <v>47.7</v>
      </c>
    </row>
    <row r="600" spans="1:7" ht="15" customHeight="1">
      <c r="A600" t="s">
        <v>44981</v>
      </c>
      <c r="B600" t="s">
        <v>44982</v>
      </c>
      <c r="C600" t="s">
        <v>153</v>
      </c>
      <c r="D600" t="s">
        <v>44983</v>
      </c>
      <c r="E600" t="s">
        <v>4726</v>
      </c>
      <c r="G600">
        <v>48.2</v>
      </c>
    </row>
    <row r="601" spans="1:7" ht="15" customHeight="1">
      <c r="A601" t="s">
        <v>44984</v>
      </c>
      <c r="B601" t="s">
        <v>44985</v>
      </c>
      <c r="C601" t="s">
        <v>154</v>
      </c>
      <c r="D601" t="s">
        <v>44986</v>
      </c>
      <c r="E601" t="s">
        <v>4728</v>
      </c>
      <c r="G601">
        <v>41.8</v>
      </c>
    </row>
    <row r="602" spans="1:7" ht="15" customHeight="1">
      <c r="A602" t="s">
        <v>44987</v>
      </c>
      <c r="B602" t="s">
        <v>44988</v>
      </c>
      <c r="C602" t="s">
        <v>154</v>
      </c>
      <c r="D602" t="s">
        <v>44989</v>
      </c>
      <c r="E602" t="s">
        <v>4730</v>
      </c>
      <c r="G602">
        <v>42.3</v>
      </c>
    </row>
    <row r="603" spans="1:7" ht="15" customHeight="1">
      <c r="A603" t="s">
        <v>44990</v>
      </c>
      <c r="B603" t="s">
        <v>44991</v>
      </c>
      <c r="C603" t="s">
        <v>154</v>
      </c>
      <c r="D603" t="s">
        <v>44992</v>
      </c>
      <c r="E603" t="s">
        <v>4732</v>
      </c>
      <c r="G603">
        <v>42.8</v>
      </c>
    </row>
    <row r="604" spans="1:7" ht="15" customHeight="1">
      <c r="A604" t="s">
        <v>44993</v>
      </c>
      <c r="B604" t="s">
        <v>44994</v>
      </c>
      <c r="C604" t="s">
        <v>155</v>
      </c>
      <c r="D604" t="s">
        <v>44995</v>
      </c>
      <c r="E604" t="s">
        <v>4734</v>
      </c>
      <c r="G604">
        <v>43.2</v>
      </c>
    </row>
    <row r="605" spans="1:7" ht="15" customHeight="1">
      <c r="A605" t="s">
        <v>44996</v>
      </c>
      <c r="B605" t="s">
        <v>44997</v>
      </c>
      <c r="C605" t="s">
        <v>155</v>
      </c>
      <c r="D605" t="s">
        <v>44998</v>
      </c>
      <c r="E605" t="s">
        <v>4736</v>
      </c>
      <c r="G605">
        <v>43.7</v>
      </c>
    </row>
    <row r="606" spans="1:7" ht="15" customHeight="1">
      <c r="A606" t="s">
        <v>44999</v>
      </c>
      <c r="B606" t="s">
        <v>45000</v>
      </c>
      <c r="C606" t="s">
        <v>155</v>
      </c>
      <c r="D606" t="s">
        <v>45001</v>
      </c>
      <c r="E606" t="s">
        <v>4738</v>
      </c>
      <c r="G606">
        <v>44.1</v>
      </c>
    </row>
    <row r="607" spans="1:7" ht="15" customHeight="1">
      <c r="A607" t="s">
        <v>45002</v>
      </c>
      <c r="B607" t="s">
        <v>45003</v>
      </c>
      <c r="C607" t="s">
        <v>156</v>
      </c>
      <c r="D607" t="s">
        <v>45004</v>
      </c>
      <c r="E607" t="s">
        <v>4740</v>
      </c>
      <c r="G607">
        <v>44.6</v>
      </c>
    </row>
    <row r="608" spans="1:7" ht="15" customHeight="1">
      <c r="A608" t="s">
        <v>45005</v>
      </c>
      <c r="B608" t="s">
        <v>45006</v>
      </c>
      <c r="C608" t="s">
        <v>156</v>
      </c>
      <c r="D608" t="s">
        <v>45007</v>
      </c>
      <c r="E608" t="s">
        <v>4742</v>
      </c>
      <c r="G608">
        <v>45</v>
      </c>
    </row>
    <row r="609" spans="1:7" ht="15" customHeight="1">
      <c r="A609" t="s">
        <v>45008</v>
      </c>
      <c r="B609" t="s">
        <v>45009</v>
      </c>
      <c r="C609" t="s">
        <v>156</v>
      </c>
      <c r="D609" t="s">
        <v>45010</v>
      </c>
      <c r="E609" t="s">
        <v>4744</v>
      </c>
      <c r="G609">
        <v>45.5</v>
      </c>
    </row>
    <row r="610" spans="1:7" ht="15" customHeight="1">
      <c r="A610" t="s">
        <v>45011</v>
      </c>
      <c r="B610" t="s">
        <v>45012</v>
      </c>
      <c r="C610" t="s">
        <v>157</v>
      </c>
      <c r="D610" t="s">
        <v>45013</v>
      </c>
      <c r="E610" t="s">
        <v>4746</v>
      </c>
      <c r="G610">
        <v>45.9</v>
      </c>
    </row>
    <row r="611" spans="1:7" ht="15" customHeight="1">
      <c r="A611" t="s">
        <v>45014</v>
      </c>
      <c r="B611" t="s">
        <v>45015</v>
      </c>
      <c r="C611" t="s">
        <v>157</v>
      </c>
      <c r="D611" t="s">
        <v>45016</v>
      </c>
      <c r="E611" t="s">
        <v>4748</v>
      </c>
      <c r="G611">
        <v>46.4</v>
      </c>
    </row>
    <row r="612" spans="1:7" ht="15" customHeight="1">
      <c r="A612" t="s">
        <v>45017</v>
      </c>
      <c r="B612" t="s">
        <v>45018</v>
      </c>
      <c r="C612" t="s">
        <v>157</v>
      </c>
      <c r="D612" t="s">
        <v>45019</v>
      </c>
      <c r="E612" t="s">
        <v>4750</v>
      </c>
      <c r="G612">
        <v>46.8</v>
      </c>
    </row>
    <row r="613" spans="1:7" ht="15" customHeight="1">
      <c r="A613" t="s">
        <v>45020</v>
      </c>
      <c r="B613" t="s">
        <v>45021</v>
      </c>
      <c r="C613" t="s">
        <v>158</v>
      </c>
      <c r="D613" t="s">
        <v>45022</v>
      </c>
      <c r="E613" t="s">
        <v>4752</v>
      </c>
      <c r="G613">
        <v>47.3</v>
      </c>
    </row>
    <row r="614" spans="1:7" ht="15" customHeight="1">
      <c r="A614" t="s">
        <v>45023</v>
      </c>
      <c r="B614" t="s">
        <v>45024</v>
      </c>
      <c r="C614" t="s">
        <v>158</v>
      </c>
      <c r="D614" t="s">
        <v>45025</v>
      </c>
      <c r="E614" t="s">
        <v>4754</v>
      </c>
      <c r="G614">
        <v>47.7</v>
      </c>
    </row>
    <row r="615" spans="1:7" ht="15" customHeight="1">
      <c r="A615" t="s">
        <v>45026</v>
      </c>
      <c r="B615" t="s">
        <v>45027</v>
      </c>
      <c r="C615" t="s">
        <v>158</v>
      </c>
      <c r="D615" t="s">
        <v>45028</v>
      </c>
      <c r="E615" t="s">
        <v>4756</v>
      </c>
      <c r="G615">
        <v>48.2</v>
      </c>
    </row>
    <row r="616" spans="1:7" ht="15" customHeight="1">
      <c r="A616" t="s">
        <v>45029</v>
      </c>
      <c r="B616" t="s">
        <v>45030</v>
      </c>
      <c r="C616" t="s">
        <v>159</v>
      </c>
      <c r="D616" t="s">
        <v>45031</v>
      </c>
      <c r="E616" t="s">
        <v>4758</v>
      </c>
      <c r="G616">
        <v>41.8</v>
      </c>
    </row>
    <row r="617" spans="1:7" ht="15" customHeight="1">
      <c r="A617" t="s">
        <v>45032</v>
      </c>
      <c r="B617" t="s">
        <v>45033</v>
      </c>
      <c r="C617" t="s">
        <v>159</v>
      </c>
      <c r="D617" t="s">
        <v>45034</v>
      </c>
      <c r="E617" t="s">
        <v>4760</v>
      </c>
      <c r="G617">
        <v>42.3</v>
      </c>
    </row>
    <row r="618" spans="1:7" ht="15" customHeight="1">
      <c r="A618" t="s">
        <v>45035</v>
      </c>
      <c r="B618" t="s">
        <v>45036</v>
      </c>
      <c r="C618" t="s">
        <v>159</v>
      </c>
      <c r="D618" t="s">
        <v>45037</v>
      </c>
      <c r="E618" t="s">
        <v>4762</v>
      </c>
      <c r="G618">
        <v>42.8</v>
      </c>
    </row>
    <row r="619" spans="1:7" ht="15" customHeight="1">
      <c r="A619" t="s">
        <v>45038</v>
      </c>
      <c r="B619" t="s">
        <v>45039</v>
      </c>
      <c r="C619" t="s">
        <v>160</v>
      </c>
      <c r="D619" t="s">
        <v>45040</v>
      </c>
      <c r="E619" t="s">
        <v>4764</v>
      </c>
      <c r="G619">
        <v>43.2</v>
      </c>
    </row>
    <row r="620" spans="1:7" ht="15" customHeight="1">
      <c r="A620" t="s">
        <v>45041</v>
      </c>
      <c r="B620" t="s">
        <v>45042</v>
      </c>
      <c r="C620" t="s">
        <v>160</v>
      </c>
      <c r="D620" t="s">
        <v>45043</v>
      </c>
      <c r="E620" t="s">
        <v>4766</v>
      </c>
      <c r="G620">
        <v>43.7</v>
      </c>
    </row>
    <row r="621" spans="1:7" ht="15" customHeight="1">
      <c r="A621" t="s">
        <v>45044</v>
      </c>
      <c r="B621" t="s">
        <v>45045</v>
      </c>
      <c r="C621" t="s">
        <v>160</v>
      </c>
      <c r="D621" t="s">
        <v>45046</v>
      </c>
      <c r="E621" t="s">
        <v>4768</v>
      </c>
      <c r="G621">
        <v>44.1</v>
      </c>
    </row>
    <row r="622" spans="1:7" ht="15" customHeight="1">
      <c r="A622" t="s">
        <v>45047</v>
      </c>
      <c r="B622" t="s">
        <v>45048</v>
      </c>
      <c r="C622" t="s">
        <v>161</v>
      </c>
      <c r="D622" t="s">
        <v>45049</v>
      </c>
      <c r="E622" t="s">
        <v>4770</v>
      </c>
      <c r="G622">
        <v>19.8</v>
      </c>
    </row>
    <row r="623" spans="1:7" ht="15" customHeight="1">
      <c r="A623" t="s">
        <v>45050</v>
      </c>
      <c r="B623" t="s">
        <v>45051</v>
      </c>
      <c r="C623" t="s">
        <v>161</v>
      </c>
      <c r="D623" t="s">
        <v>45052</v>
      </c>
      <c r="E623" t="s">
        <v>4772</v>
      </c>
      <c r="G623">
        <v>20</v>
      </c>
    </row>
    <row r="624" spans="1:7" ht="15" customHeight="1">
      <c r="A624" t="s">
        <v>45053</v>
      </c>
      <c r="B624" t="s">
        <v>45054</v>
      </c>
      <c r="C624" t="s">
        <v>161</v>
      </c>
      <c r="D624" t="s">
        <v>45055</v>
      </c>
      <c r="E624" t="s">
        <v>4774</v>
      </c>
      <c r="G624">
        <v>20.2</v>
      </c>
    </row>
    <row r="625" spans="1:7" ht="15" customHeight="1">
      <c r="A625" t="s">
        <v>45056</v>
      </c>
      <c r="B625" t="s">
        <v>45057</v>
      </c>
      <c r="C625" t="s">
        <v>162</v>
      </c>
      <c r="D625" t="s">
        <v>45058</v>
      </c>
      <c r="E625" t="s">
        <v>4776</v>
      </c>
      <c r="G625">
        <v>20.399999999999999</v>
      </c>
    </row>
    <row r="626" spans="1:7" ht="15" customHeight="1">
      <c r="A626" t="s">
        <v>45059</v>
      </c>
      <c r="B626" t="s">
        <v>45060</v>
      </c>
      <c r="C626" t="s">
        <v>162</v>
      </c>
      <c r="D626" t="s">
        <v>45061</v>
      </c>
      <c r="E626" t="s">
        <v>4778</v>
      </c>
      <c r="G626">
        <v>20.6</v>
      </c>
    </row>
    <row r="627" spans="1:7" ht="15" customHeight="1">
      <c r="A627" t="s">
        <v>45062</v>
      </c>
      <c r="B627" t="s">
        <v>45063</v>
      </c>
      <c r="C627" t="s">
        <v>162</v>
      </c>
      <c r="D627" t="s">
        <v>45064</v>
      </c>
      <c r="E627" t="s">
        <v>4780</v>
      </c>
      <c r="G627">
        <v>20.8</v>
      </c>
    </row>
    <row r="628" spans="1:7" ht="15" customHeight="1">
      <c r="A628" t="s">
        <v>45065</v>
      </c>
      <c r="B628" t="s">
        <v>45066</v>
      </c>
      <c r="C628" t="s">
        <v>106</v>
      </c>
      <c r="D628" t="s">
        <v>45067</v>
      </c>
      <c r="E628" t="s">
        <v>4782</v>
      </c>
      <c r="G628">
        <v>47.3</v>
      </c>
    </row>
    <row r="629" spans="1:7" ht="15" customHeight="1">
      <c r="A629" t="s">
        <v>45068</v>
      </c>
      <c r="B629" t="s">
        <v>45069</v>
      </c>
      <c r="C629" t="s">
        <v>106</v>
      </c>
      <c r="D629" t="s">
        <v>45070</v>
      </c>
      <c r="E629" t="s">
        <v>4784</v>
      </c>
      <c r="G629">
        <v>47.7</v>
      </c>
    </row>
    <row r="630" spans="1:7" ht="15" customHeight="1">
      <c r="A630" t="s">
        <v>45071</v>
      </c>
      <c r="B630" t="s">
        <v>45072</v>
      </c>
      <c r="C630" t="s">
        <v>106</v>
      </c>
      <c r="D630" t="s">
        <v>45073</v>
      </c>
      <c r="E630" t="s">
        <v>4786</v>
      </c>
      <c r="G630">
        <v>48.2</v>
      </c>
    </row>
    <row r="631" spans="1:7" ht="15" customHeight="1">
      <c r="A631" t="s">
        <v>45074</v>
      </c>
      <c r="B631" t="s">
        <v>45075</v>
      </c>
      <c r="C631" t="s">
        <v>109</v>
      </c>
      <c r="D631" t="s">
        <v>45076</v>
      </c>
      <c r="E631" t="s">
        <v>4788</v>
      </c>
      <c r="G631">
        <v>41.8</v>
      </c>
    </row>
    <row r="632" spans="1:7" ht="15" customHeight="1">
      <c r="A632" t="s">
        <v>45077</v>
      </c>
      <c r="B632" t="s">
        <v>45078</v>
      </c>
      <c r="C632" t="s">
        <v>109</v>
      </c>
      <c r="D632" t="s">
        <v>45079</v>
      </c>
      <c r="E632" t="s">
        <v>4790</v>
      </c>
      <c r="G632">
        <v>42.3</v>
      </c>
    </row>
    <row r="633" spans="1:7" ht="15" customHeight="1">
      <c r="A633" t="s">
        <v>45080</v>
      </c>
      <c r="B633" t="s">
        <v>45081</v>
      </c>
      <c r="C633" t="s">
        <v>109</v>
      </c>
      <c r="D633" t="s">
        <v>45082</v>
      </c>
      <c r="E633" t="s">
        <v>4792</v>
      </c>
      <c r="G633">
        <v>42.8</v>
      </c>
    </row>
    <row r="634" spans="1:7" ht="15" customHeight="1">
      <c r="A634" t="s">
        <v>45083</v>
      </c>
      <c r="B634" t="s">
        <v>45084</v>
      </c>
      <c r="C634" t="s">
        <v>112</v>
      </c>
      <c r="D634" t="s">
        <v>45085</v>
      </c>
      <c r="E634" t="s">
        <v>4794</v>
      </c>
      <c r="G634">
        <v>43.2</v>
      </c>
    </row>
    <row r="635" spans="1:7" ht="15" customHeight="1">
      <c r="A635" t="s">
        <v>45086</v>
      </c>
      <c r="B635" t="s">
        <v>45087</v>
      </c>
      <c r="C635" t="s">
        <v>112</v>
      </c>
      <c r="D635" t="s">
        <v>45088</v>
      </c>
      <c r="E635" t="s">
        <v>4796</v>
      </c>
      <c r="G635">
        <v>43.7</v>
      </c>
    </row>
    <row r="636" spans="1:7" ht="15" customHeight="1">
      <c r="A636" t="s">
        <v>45089</v>
      </c>
      <c r="B636" t="s">
        <v>45090</v>
      </c>
      <c r="C636" t="s">
        <v>112</v>
      </c>
      <c r="D636" t="s">
        <v>45091</v>
      </c>
      <c r="E636" t="s">
        <v>4798</v>
      </c>
      <c r="G636">
        <v>44.1</v>
      </c>
    </row>
    <row r="637" spans="1:7" ht="15" customHeight="1">
      <c r="A637" t="s">
        <v>45092</v>
      </c>
      <c r="B637" t="s">
        <v>45093</v>
      </c>
      <c r="C637" t="s">
        <v>115</v>
      </c>
      <c r="D637" t="s">
        <v>45094</v>
      </c>
      <c r="E637" t="s">
        <v>4800</v>
      </c>
      <c r="G637">
        <v>44.6</v>
      </c>
    </row>
    <row r="638" spans="1:7" ht="15" customHeight="1">
      <c r="A638" t="s">
        <v>45095</v>
      </c>
      <c r="B638" t="s">
        <v>45096</v>
      </c>
      <c r="C638" t="s">
        <v>115</v>
      </c>
      <c r="D638" t="s">
        <v>45097</v>
      </c>
      <c r="E638" t="s">
        <v>4802</v>
      </c>
      <c r="G638">
        <v>45</v>
      </c>
    </row>
    <row r="639" spans="1:7" ht="15" customHeight="1">
      <c r="A639" t="s">
        <v>45098</v>
      </c>
      <c r="B639" t="s">
        <v>45099</v>
      </c>
      <c r="C639" t="s">
        <v>115</v>
      </c>
      <c r="D639" t="s">
        <v>45100</v>
      </c>
      <c r="E639" t="s">
        <v>4804</v>
      </c>
      <c r="G639">
        <v>45.5</v>
      </c>
    </row>
    <row r="640" spans="1:7" ht="15" customHeight="1">
      <c r="A640" t="s">
        <v>45101</v>
      </c>
      <c r="B640" t="s">
        <v>45102</v>
      </c>
      <c r="C640" t="s">
        <v>118</v>
      </c>
      <c r="D640" t="s">
        <v>45103</v>
      </c>
      <c r="E640" t="s">
        <v>4806</v>
      </c>
      <c r="G640">
        <v>45.9</v>
      </c>
    </row>
    <row r="641" spans="1:7" ht="15" customHeight="1">
      <c r="A641" t="s">
        <v>45104</v>
      </c>
      <c r="B641" t="s">
        <v>45105</v>
      </c>
      <c r="C641" t="s">
        <v>118</v>
      </c>
      <c r="D641" t="s">
        <v>45106</v>
      </c>
      <c r="E641" t="s">
        <v>4808</v>
      </c>
      <c r="G641">
        <v>46.4</v>
      </c>
    </row>
    <row r="642" spans="1:7" ht="15" customHeight="1">
      <c r="A642" t="s">
        <v>45107</v>
      </c>
      <c r="B642" t="s">
        <v>45108</v>
      </c>
      <c r="C642" t="s">
        <v>118</v>
      </c>
      <c r="D642" t="s">
        <v>45109</v>
      </c>
      <c r="E642" t="s">
        <v>4810</v>
      </c>
      <c r="G642">
        <v>46.8</v>
      </c>
    </row>
    <row r="643" spans="1:7" ht="15" customHeight="1">
      <c r="A643" t="s">
        <v>45110</v>
      </c>
      <c r="B643" t="s">
        <v>45111</v>
      </c>
      <c r="C643" t="s">
        <v>120</v>
      </c>
      <c r="D643" t="s">
        <v>45112</v>
      </c>
      <c r="E643" t="s">
        <v>4812</v>
      </c>
      <c r="G643">
        <v>47.3</v>
      </c>
    </row>
    <row r="644" spans="1:7" ht="15" customHeight="1">
      <c r="A644" t="s">
        <v>45113</v>
      </c>
      <c r="B644" t="s">
        <v>45114</v>
      </c>
      <c r="C644" t="s">
        <v>120</v>
      </c>
      <c r="D644" t="s">
        <v>45115</v>
      </c>
      <c r="E644" t="s">
        <v>4814</v>
      </c>
      <c r="G644">
        <v>47.7</v>
      </c>
    </row>
    <row r="645" spans="1:7" ht="15" customHeight="1">
      <c r="A645" t="s">
        <v>45116</v>
      </c>
      <c r="B645" t="s">
        <v>45117</v>
      </c>
      <c r="C645" t="s">
        <v>120</v>
      </c>
      <c r="D645" t="s">
        <v>45118</v>
      </c>
      <c r="E645" t="s">
        <v>4816</v>
      </c>
      <c r="G645">
        <v>48.2</v>
      </c>
    </row>
    <row r="646" spans="1:7" ht="15" customHeight="1">
      <c r="A646" t="s">
        <v>45119</v>
      </c>
      <c r="B646" t="s">
        <v>45120</v>
      </c>
      <c r="C646" t="s">
        <v>122</v>
      </c>
      <c r="D646" t="s">
        <v>45121</v>
      </c>
      <c r="E646" t="s">
        <v>4818</v>
      </c>
      <c r="G646">
        <v>41.8</v>
      </c>
    </row>
    <row r="647" spans="1:7" ht="15" customHeight="1">
      <c r="A647" t="s">
        <v>45122</v>
      </c>
      <c r="B647" t="s">
        <v>45123</v>
      </c>
      <c r="C647" t="s">
        <v>122</v>
      </c>
      <c r="D647" t="s">
        <v>45124</v>
      </c>
      <c r="E647" t="s">
        <v>4820</v>
      </c>
      <c r="G647">
        <v>42.3</v>
      </c>
    </row>
    <row r="648" spans="1:7" ht="15" customHeight="1">
      <c r="A648" t="s">
        <v>45125</v>
      </c>
      <c r="B648" t="s">
        <v>45126</v>
      </c>
      <c r="C648" t="s">
        <v>238</v>
      </c>
      <c r="D648" t="s">
        <v>45127</v>
      </c>
      <c r="F648" t="s">
        <v>45128</v>
      </c>
      <c r="G648">
        <v>19</v>
      </c>
    </row>
    <row r="649" spans="1:7" ht="15" customHeight="1">
      <c r="A649" t="s">
        <v>45129</v>
      </c>
      <c r="B649" t="s">
        <v>45130</v>
      </c>
      <c r="C649" t="s">
        <v>163</v>
      </c>
      <c r="D649" t="s">
        <v>45131</v>
      </c>
      <c r="F649" t="s">
        <v>45132</v>
      </c>
      <c r="G649">
        <v>19.2</v>
      </c>
    </row>
    <row r="650" spans="1:7" ht="15" customHeight="1">
      <c r="A650" t="s">
        <v>45133</v>
      </c>
      <c r="B650" t="s">
        <v>45134</v>
      </c>
      <c r="C650" t="s">
        <v>165</v>
      </c>
      <c r="D650" t="s">
        <v>45135</v>
      </c>
      <c r="F650" t="s">
        <v>45136</v>
      </c>
      <c r="G650">
        <v>19.399999999999999</v>
      </c>
    </row>
    <row r="651" spans="1:7" ht="15" customHeight="1">
      <c r="A651" t="s">
        <v>45137</v>
      </c>
      <c r="B651" t="s">
        <v>45138</v>
      </c>
      <c r="C651" t="s">
        <v>168</v>
      </c>
      <c r="D651" t="s">
        <v>45139</v>
      </c>
      <c r="F651" t="s">
        <v>45140</v>
      </c>
      <c r="G651">
        <v>19.600000000000001</v>
      </c>
    </row>
    <row r="652" spans="1:7" ht="15" customHeight="1">
      <c r="A652" t="s">
        <v>45141</v>
      </c>
      <c r="B652" t="s">
        <v>45142</v>
      </c>
      <c r="C652" t="s">
        <v>170</v>
      </c>
      <c r="D652" t="s">
        <v>45143</v>
      </c>
      <c r="F652" t="s">
        <v>45144</v>
      </c>
      <c r="G652">
        <v>19.8</v>
      </c>
    </row>
    <row r="653" spans="1:7" ht="15" customHeight="1">
      <c r="A653" t="s">
        <v>45145</v>
      </c>
      <c r="B653" t="s">
        <v>45146</v>
      </c>
      <c r="C653" t="s">
        <v>171</v>
      </c>
      <c r="D653" t="s">
        <v>45147</v>
      </c>
      <c r="F653" t="s">
        <v>45148</v>
      </c>
      <c r="G653">
        <v>200</v>
      </c>
    </row>
    <row r="654" spans="1:7" ht="15" customHeight="1">
      <c r="A654" t="s">
        <v>45149</v>
      </c>
      <c r="B654" t="s">
        <v>45150</v>
      </c>
      <c r="C654" t="s">
        <v>173</v>
      </c>
      <c r="D654" t="s">
        <v>45151</v>
      </c>
      <c r="F654" t="s">
        <v>45152</v>
      </c>
      <c r="G654">
        <v>202</v>
      </c>
    </row>
    <row r="655" spans="1:7" ht="15" customHeight="1">
      <c r="A655" t="s">
        <v>45153</v>
      </c>
      <c r="B655" t="s">
        <v>45154</v>
      </c>
      <c r="C655" t="s">
        <v>176</v>
      </c>
      <c r="D655" t="s">
        <v>45155</v>
      </c>
      <c r="F655" t="s">
        <v>45156</v>
      </c>
      <c r="G655">
        <v>204</v>
      </c>
    </row>
    <row r="656" spans="1:7" ht="15" customHeight="1">
      <c r="A656" t="s">
        <v>45157</v>
      </c>
      <c r="B656" t="s">
        <v>45158</v>
      </c>
      <c r="C656" t="s">
        <v>178</v>
      </c>
      <c r="D656" t="s">
        <v>45159</v>
      </c>
      <c r="F656" t="s">
        <v>45160</v>
      </c>
      <c r="G656">
        <v>206</v>
      </c>
    </row>
    <row r="657" spans="1:7" ht="15" customHeight="1">
      <c r="A657" t="s">
        <v>45161</v>
      </c>
      <c r="B657" t="s">
        <v>45162</v>
      </c>
      <c r="C657" t="s">
        <v>180</v>
      </c>
      <c r="D657" t="s">
        <v>45163</v>
      </c>
      <c r="F657" t="s">
        <v>45164</v>
      </c>
      <c r="G657">
        <v>208</v>
      </c>
    </row>
    <row r="658" spans="1:7" ht="15" customHeight="1">
      <c r="A658" t="s">
        <v>45165</v>
      </c>
      <c r="B658" t="s">
        <v>45166</v>
      </c>
      <c r="C658" t="s">
        <v>182</v>
      </c>
      <c r="D658" t="s">
        <v>45167</v>
      </c>
      <c r="F658" t="s">
        <v>45168</v>
      </c>
      <c r="G658">
        <v>210</v>
      </c>
    </row>
    <row r="659" spans="1:7" ht="15" customHeight="1">
      <c r="A659" t="s">
        <v>45169</v>
      </c>
      <c r="B659" t="s">
        <v>45170</v>
      </c>
      <c r="C659" t="s">
        <v>185</v>
      </c>
      <c r="D659" t="s">
        <v>45171</v>
      </c>
      <c r="F659" t="s">
        <v>45172</v>
      </c>
      <c r="G659">
        <v>212</v>
      </c>
    </row>
    <row r="660" spans="1:7" ht="15" customHeight="1">
      <c r="A660" t="s">
        <v>45173</v>
      </c>
      <c r="B660" t="s">
        <v>45174</v>
      </c>
      <c r="C660" t="s">
        <v>187</v>
      </c>
      <c r="D660" t="s">
        <v>45175</v>
      </c>
      <c r="F660" t="s">
        <v>45176</v>
      </c>
      <c r="G660">
        <v>214</v>
      </c>
    </row>
    <row r="661" spans="1:7" ht="15" customHeight="1">
      <c r="A661" t="s">
        <v>45177</v>
      </c>
      <c r="B661" t="s">
        <v>45178</v>
      </c>
      <c r="C661" t="s">
        <v>188</v>
      </c>
      <c r="D661" t="s">
        <v>45179</v>
      </c>
      <c r="F661" t="s">
        <v>45180</v>
      </c>
      <c r="G661">
        <v>186</v>
      </c>
    </row>
    <row r="662" spans="1:7" ht="15" customHeight="1">
      <c r="A662" t="s">
        <v>45181</v>
      </c>
      <c r="B662" t="s">
        <v>45182</v>
      </c>
      <c r="C662" t="s">
        <v>189</v>
      </c>
      <c r="D662" t="s">
        <v>45183</v>
      </c>
      <c r="F662" t="s">
        <v>45184</v>
      </c>
      <c r="G662">
        <v>188</v>
      </c>
    </row>
    <row r="663" spans="1:7" ht="15" customHeight="1">
      <c r="A663" t="s">
        <v>45185</v>
      </c>
      <c r="B663" t="s">
        <v>45186</v>
      </c>
      <c r="C663" t="s">
        <v>191</v>
      </c>
      <c r="D663" t="s">
        <v>45187</v>
      </c>
      <c r="F663" t="s">
        <v>45188</v>
      </c>
      <c r="G663">
        <v>190</v>
      </c>
    </row>
    <row r="664" spans="1:7" ht="15" customHeight="1">
      <c r="A664" t="s">
        <v>45189</v>
      </c>
      <c r="B664" t="s">
        <v>45190</v>
      </c>
      <c r="C664" t="s">
        <v>193</v>
      </c>
      <c r="D664" t="s">
        <v>45191</v>
      </c>
      <c r="F664" t="s">
        <v>45192</v>
      </c>
      <c r="G664">
        <v>192</v>
      </c>
    </row>
    <row r="665" spans="1:7" ht="15" customHeight="1">
      <c r="A665" t="s">
        <v>45193</v>
      </c>
      <c r="B665" t="s">
        <v>45194</v>
      </c>
      <c r="C665" t="s">
        <v>195</v>
      </c>
      <c r="D665" t="s">
        <v>45195</v>
      </c>
      <c r="F665" t="s">
        <v>45196</v>
      </c>
      <c r="G665">
        <v>194</v>
      </c>
    </row>
    <row r="666" spans="1:7" ht="15" customHeight="1">
      <c r="A666" t="s">
        <v>45197</v>
      </c>
      <c r="B666" t="s">
        <v>45198</v>
      </c>
      <c r="C666" t="s">
        <v>197</v>
      </c>
      <c r="D666" t="s">
        <v>45199</v>
      </c>
      <c r="F666" t="s">
        <v>45200</v>
      </c>
      <c r="G666">
        <v>196</v>
      </c>
    </row>
    <row r="667" spans="1:7" ht="15" customHeight="1">
      <c r="A667" t="s">
        <v>45201</v>
      </c>
      <c r="B667" t="s">
        <v>45202</v>
      </c>
      <c r="C667" t="s">
        <v>199</v>
      </c>
      <c r="D667" t="s">
        <v>45203</v>
      </c>
      <c r="F667" t="s">
        <v>45204</v>
      </c>
      <c r="G667">
        <v>19.8</v>
      </c>
    </row>
    <row r="668" spans="1:7" ht="15" customHeight="1">
      <c r="A668" t="s">
        <v>45205</v>
      </c>
      <c r="B668" t="s">
        <v>45206</v>
      </c>
      <c r="C668" t="s">
        <v>201</v>
      </c>
      <c r="D668" t="s">
        <v>45207</v>
      </c>
      <c r="F668" t="s">
        <v>45208</v>
      </c>
      <c r="G668">
        <v>200</v>
      </c>
    </row>
    <row r="669" spans="1:7" ht="15" customHeight="1">
      <c r="A669" t="s">
        <v>45209</v>
      </c>
      <c r="B669" t="s">
        <v>45210</v>
      </c>
      <c r="C669" t="s">
        <v>203</v>
      </c>
      <c r="D669" t="s">
        <v>45211</v>
      </c>
      <c r="F669" t="s">
        <v>45212</v>
      </c>
      <c r="G669">
        <v>202</v>
      </c>
    </row>
    <row r="670" spans="1:7" ht="15" customHeight="1">
      <c r="A670" t="s">
        <v>45213</v>
      </c>
      <c r="B670" t="s">
        <v>45214</v>
      </c>
      <c r="C670" t="s">
        <v>206</v>
      </c>
      <c r="D670" t="s">
        <v>45215</v>
      </c>
      <c r="F670" t="s">
        <v>45216</v>
      </c>
      <c r="G670">
        <v>20.399999999999999</v>
      </c>
    </row>
    <row r="671" spans="1:7" ht="15" customHeight="1">
      <c r="A671" t="s">
        <v>45217</v>
      </c>
      <c r="B671" t="s">
        <v>45218</v>
      </c>
      <c r="C671" t="s">
        <v>207</v>
      </c>
      <c r="D671" t="s">
        <v>45219</v>
      </c>
      <c r="F671" t="s">
        <v>45220</v>
      </c>
      <c r="G671">
        <v>20.6</v>
      </c>
    </row>
    <row r="672" spans="1:7" ht="15" customHeight="1">
      <c r="A672" t="s">
        <v>45221</v>
      </c>
      <c r="B672" t="s">
        <v>45222</v>
      </c>
      <c r="C672" t="s">
        <v>208</v>
      </c>
      <c r="D672" t="s">
        <v>45223</v>
      </c>
      <c r="F672" t="s">
        <v>45224</v>
      </c>
      <c r="G672">
        <v>20.8</v>
      </c>
    </row>
    <row r="673" spans="1:7" ht="15" customHeight="1">
      <c r="A673" t="s">
        <v>45225</v>
      </c>
      <c r="B673" t="s">
        <v>45226</v>
      </c>
      <c r="C673" t="s">
        <v>209</v>
      </c>
      <c r="D673" t="s">
        <v>45227</v>
      </c>
      <c r="F673" t="s">
        <v>45228</v>
      </c>
      <c r="G673">
        <v>21</v>
      </c>
    </row>
    <row r="674" spans="1:7" ht="15" customHeight="1">
      <c r="A674" t="s">
        <v>45229</v>
      </c>
      <c r="B674" t="s">
        <v>45230</v>
      </c>
      <c r="C674" t="s">
        <v>210</v>
      </c>
      <c r="D674" t="s">
        <v>45231</v>
      </c>
      <c r="F674" t="s">
        <v>45232</v>
      </c>
      <c r="G674">
        <v>21.2</v>
      </c>
    </row>
    <row r="675" spans="1:7" ht="15" customHeight="1">
      <c r="A675" t="s">
        <v>45233</v>
      </c>
      <c r="B675" t="s">
        <v>45234</v>
      </c>
      <c r="C675" t="s">
        <v>211</v>
      </c>
      <c r="D675" t="s">
        <v>45235</v>
      </c>
      <c r="F675" t="s">
        <v>45236</v>
      </c>
      <c r="G675">
        <v>214</v>
      </c>
    </row>
    <row r="676" spans="1:7" ht="15" customHeight="1">
      <c r="A676" t="s">
        <v>45237</v>
      </c>
      <c r="B676" t="s">
        <v>45238</v>
      </c>
      <c r="C676" t="s">
        <v>212</v>
      </c>
      <c r="D676" t="s">
        <v>45239</v>
      </c>
      <c r="F676" t="s">
        <v>45240</v>
      </c>
      <c r="G676">
        <v>186</v>
      </c>
    </row>
    <row r="677" spans="1:7" ht="15" customHeight="1">
      <c r="A677" t="s">
        <v>45241</v>
      </c>
      <c r="B677" t="s">
        <v>45242</v>
      </c>
      <c r="C677" t="s">
        <v>213</v>
      </c>
      <c r="D677" t="s">
        <v>45243</v>
      </c>
      <c r="F677" t="s">
        <v>45244</v>
      </c>
      <c r="G677">
        <v>18.8</v>
      </c>
    </row>
    <row r="678" spans="1:7" ht="15" customHeight="1">
      <c r="A678" t="s">
        <v>45245</v>
      </c>
      <c r="B678" t="s">
        <v>45246</v>
      </c>
      <c r="C678" t="s">
        <v>214</v>
      </c>
      <c r="D678" t="s">
        <v>45247</v>
      </c>
      <c r="F678" t="s">
        <v>45248</v>
      </c>
      <c r="G678">
        <v>19</v>
      </c>
    </row>
    <row r="679" spans="1:7" ht="15" customHeight="1">
      <c r="A679" t="s">
        <v>45249</v>
      </c>
      <c r="B679" t="s">
        <v>45250</v>
      </c>
      <c r="C679" t="s">
        <v>216</v>
      </c>
      <c r="D679" t="s">
        <v>45251</v>
      </c>
      <c r="F679" t="s">
        <v>45252</v>
      </c>
      <c r="G679">
        <v>19.2</v>
      </c>
    </row>
    <row r="680" spans="1:7" ht="15" customHeight="1">
      <c r="A680" t="s">
        <v>45253</v>
      </c>
      <c r="B680" t="s">
        <v>45254</v>
      </c>
      <c r="C680" t="s">
        <v>218</v>
      </c>
      <c r="D680" t="s">
        <v>45255</v>
      </c>
      <c r="F680" t="s">
        <v>45256</v>
      </c>
      <c r="G680">
        <v>194</v>
      </c>
    </row>
    <row r="681" spans="1:7" ht="15" customHeight="1">
      <c r="A681" t="s">
        <v>45257</v>
      </c>
      <c r="B681" t="s">
        <v>45258</v>
      </c>
      <c r="C681" t="s">
        <v>220</v>
      </c>
      <c r="D681" t="s">
        <v>45259</v>
      </c>
      <c r="F681" t="s">
        <v>45260</v>
      </c>
      <c r="G681">
        <v>196</v>
      </c>
    </row>
    <row r="682" spans="1:7" ht="15" customHeight="1">
      <c r="A682" t="s">
        <v>45261</v>
      </c>
      <c r="B682" t="s">
        <v>45262</v>
      </c>
      <c r="C682" t="s">
        <v>221</v>
      </c>
      <c r="D682" t="s">
        <v>45263</v>
      </c>
      <c r="F682" t="s">
        <v>45264</v>
      </c>
      <c r="G682">
        <v>19.8</v>
      </c>
    </row>
    <row r="683" spans="1:7" ht="15" customHeight="1">
      <c r="A683" t="s">
        <v>45265</v>
      </c>
      <c r="B683" t="s">
        <v>45266</v>
      </c>
      <c r="C683" t="s">
        <v>224</v>
      </c>
      <c r="D683" t="s">
        <v>45267</v>
      </c>
      <c r="F683" t="s">
        <v>45268</v>
      </c>
      <c r="G683">
        <v>20</v>
      </c>
    </row>
    <row r="684" spans="1:7" ht="15" customHeight="1">
      <c r="A684" t="s">
        <v>45269</v>
      </c>
      <c r="B684" t="s">
        <v>45270</v>
      </c>
      <c r="C684" t="s">
        <v>226</v>
      </c>
      <c r="D684" t="s">
        <v>45271</v>
      </c>
      <c r="F684" t="s">
        <v>45272</v>
      </c>
      <c r="G684">
        <v>20.2</v>
      </c>
    </row>
    <row r="685" spans="1:7" ht="15" customHeight="1">
      <c r="A685" t="s">
        <v>45273</v>
      </c>
      <c r="B685" t="s">
        <v>45274</v>
      </c>
      <c r="C685" t="s">
        <v>227</v>
      </c>
      <c r="D685" t="s">
        <v>45275</v>
      </c>
      <c r="F685" t="s">
        <v>45276</v>
      </c>
      <c r="G685">
        <v>20.399999999999999</v>
      </c>
    </row>
    <row r="686" spans="1:7" ht="15" customHeight="1">
      <c r="A686" t="s">
        <v>45277</v>
      </c>
      <c r="B686" t="s">
        <v>45278</v>
      </c>
      <c r="C686" t="s">
        <v>228</v>
      </c>
      <c r="D686" t="s">
        <v>45279</v>
      </c>
      <c r="F686" t="s">
        <v>45280</v>
      </c>
      <c r="G686">
        <v>20.6</v>
      </c>
    </row>
    <row r="687" spans="1:7" ht="15" customHeight="1">
      <c r="A687" t="s">
        <v>45281</v>
      </c>
      <c r="B687" t="s">
        <v>45282</v>
      </c>
      <c r="C687" t="s">
        <v>229</v>
      </c>
      <c r="D687" t="s">
        <v>45283</v>
      </c>
      <c r="F687" t="s">
        <v>45284</v>
      </c>
      <c r="G687">
        <v>20.8</v>
      </c>
    </row>
    <row r="688" spans="1:7" ht="15" customHeight="1">
      <c r="A688" t="s">
        <v>45285</v>
      </c>
      <c r="B688" t="s">
        <v>45286</v>
      </c>
      <c r="C688" t="s">
        <v>230</v>
      </c>
      <c r="D688" t="s">
        <v>45287</v>
      </c>
      <c r="F688" t="s">
        <v>45288</v>
      </c>
      <c r="G688">
        <v>21</v>
      </c>
    </row>
    <row r="689" spans="1:7" ht="15" customHeight="1">
      <c r="A689" t="s">
        <v>45289</v>
      </c>
      <c r="B689" t="s">
        <v>45290</v>
      </c>
      <c r="C689" t="s">
        <v>232</v>
      </c>
      <c r="D689" t="s">
        <v>45291</v>
      </c>
      <c r="F689" t="s">
        <v>45292</v>
      </c>
      <c r="G689">
        <v>21.2</v>
      </c>
    </row>
    <row r="690" spans="1:7" ht="15" customHeight="1">
      <c r="A690" t="s">
        <v>45293</v>
      </c>
      <c r="B690" t="s">
        <v>45294</v>
      </c>
      <c r="C690" t="s">
        <v>233</v>
      </c>
      <c r="D690" t="s">
        <v>45295</v>
      </c>
      <c r="F690" t="s">
        <v>45296</v>
      </c>
      <c r="G690">
        <v>21.4</v>
      </c>
    </row>
    <row r="691" spans="1:7" ht="15" customHeight="1">
      <c r="A691" t="s">
        <v>45297</v>
      </c>
      <c r="B691" t="s">
        <v>45298</v>
      </c>
      <c r="C691" t="s">
        <v>234</v>
      </c>
      <c r="D691" t="s">
        <v>45299</v>
      </c>
      <c r="F691" t="s">
        <v>45300</v>
      </c>
      <c r="G691">
        <v>18.600000000000001</v>
      </c>
    </row>
    <row r="692" spans="1:7" ht="15" customHeight="1">
      <c r="A692" t="s">
        <v>45301</v>
      </c>
      <c r="B692" t="s">
        <v>45302</v>
      </c>
      <c r="C692" t="s">
        <v>235</v>
      </c>
      <c r="D692" t="s">
        <v>45303</v>
      </c>
      <c r="F692" t="s">
        <v>45304</v>
      </c>
      <c r="G692">
        <v>18.8</v>
      </c>
    </row>
    <row r="693" spans="1:7" ht="15" customHeight="1">
      <c r="A693" t="s">
        <v>45305</v>
      </c>
      <c r="B693" t="s">
        <v>45306</v>
      </c>
      <c r="C693" t="s">
        <v>236</v>
      </c>
      <c r="D693" t="s">
        <v>45307</v>
      </c>
      <c r="F693" t="s">
        <v>45308</v>
      </c>
      <c r="G693">
        <v>19</v>
      </c>
    </row>
    <row r="694" spans="1:7" ht="15" customHeight="1">
      <c r="A694" t="s">
        <v>45309</v>
      </c>
      <c r="B694" t="s">
        <v>45310</v>
      </c>
      <c r="C694" t="s">
        <v>237</v>
      </c>
      <c r="D694" t="s">
        <v>45311</v>
      </c>
      <c r="F694" t="s">
        <v>45312</v>
      </c>
      <c r="G694">
        <v>19.2</v>
      </c>
    </row>
    <row r="695" spans="1:7" ht="15" customHeight="1">
      <c r="A695" t="s">
        <v>45313</v>
      </c>
      <c r="B695" t="s">
        <v>45314</v>
      </c>
      <c r="C695" t="s">
        <v>238</v>
      </c>
      <c r="D695" t="s">
        <v>45315</v>
      </c>
      <c r="F695" t="s">
        <v>45316</v>
      </c>
      <c r="G695">
        <v>19.399999999999999</v>
      </c>
    </row>
    <row r="696" spans="1:7" ht="15" customHeight="1">
      <c r="A696" t="s">
        <v>45317</v>
      </c>
      <c r="B696" t="s">
        <v>45318</v>
      </c>
      <c r="C696" t="s">
        <v>163</v>
      </c>
      <c r="D696" t="s">
        <v>45319</v>
      </c>
      <c r="F696" t="s">
        <v>45320</v>
      </c>
      <c r="G696">
        <v>19.600000000000001</v>
      </c>
    </row>
    <row r="697" spans="1:7" ht="15" customHeight="1">
      <c r="A697" t="s">
        <v>45321</v>
      </c>
      <c r="B697" t="s">
        <v>45322</v>
      </c>
      <c r="C697" t="s">
        <v>165</v>
      </c>
      <c r="D697" t="s">
        <v>45323</v>
      </c>
      <c r="F697" t="s">
        <v>45324</v>
      </c>
      <c r="G697">
        <v>19.8</v>
      </c>
    </row>
    <row r="698" spans="1:7" ht="15" customHeight="1">
      <c r="A698" t="s">
        <v>45325</v>
      </c>
      <c r="B698" t="s">
        <v>45326</v>
      </c>
      <c r="C698" t="s">
        <v>146</v>
      </c>
      <c r="D698" t="s">
        <v>45327</v>
      </c>
      <c r="E698" t="s">
        <v>4560</v>
      </c>
      <c r="G698">
        <v>45</v>
      </c>
    </row>
    <row r="699" spans="1:7" ht="15" customHeight="1">
      <c r="A699" t="s">
        <v>45328</v>
      </c>
      <c r="B699" t="s">
        <v>45329</v>
      </c>
      <c r="C699" t="s">
        <v>146</v>
      </c>
      <c r="D699" t="s">
        <v>45330</v>
      </c>
      <c r="E699" t="s">
        <v>4563</v>
      </c>
      <c r="G699">
        <v>45.5</v>
      </c>
    </row>
    <row r="700" spans="1:7" ht="15" customHeight="1">
      <c r="A700" t="s">
        <v>45331</v>
      </c>
      <c r="B700" t="s">
        <v>45332</v>
      </c>
      <c r="C700" t="s">
        <v>147</v>
      </c>
      <c r="D700" t="s">
        <v>45333</v>
      </c>
      <c r="E700" t="s">
        <v>4566</v>
      </c>
      <c r="G700">
        <v>45.9</v>
      </c>
    </row>
    <row r="701" spans="1:7" ht="15" customHeight="1">
      <c r="A701" t="s">
        <v>45334</v>
      </c>
      <c r="B701" t="s">
        <v>45335</v>
      </c>
      <c r="C701" t="s">
        <v>147</v>
      </c>
      <c r="D701" t="s">
        <v>45336</v>
      </c>
      <c r="E701" t="s">
        <v>4568</v>
      </c>
      <c r="G701">
        <v>46.4</v>
      </c>
    </row>
    <row r="702" spans="1:7" ht="15" customHeight="1">
      <c r="A702" t="s">
        <v>45337</v>
      </c>
      <c r="B702" t="s">
        <v>45338</v>
      </c>
      <c r="C702" t="s">
        <v>147</v>
      </c>
      <c r="D702" t="s">
        <v>45339</v>
      </c>
      <c r="E702" t="s">
        <v>4570</v>
      </c>
      <c r="G702">
        <v>46.8</v>
      </c>
    </row>
    <row r="703" spans="1:7" ht="15" customHeight="1">
      <c r="A703" t="s">
        <v>45340</v>
      </c>
      <c r="B703" t="s">
        <v>45341</v>
      </c>
      <c r="C703" t="s">
        <v>148</v>
      </c>
      <c r="D703" t="s">
        <v>45342</v>
      </c>
      <c r="E703" t="s">
        <v>4572</v>
      </c>
      <c r="G703">
        <v>47.3</v>
      </c>
    </row>
    <row r="704" spans="1:7" ht="15" customHeight="1">
      <c r="A704" t="s">
        <v>45343</v>
      </c>
      <c r="B704" t="s">
        <v>45344</v>
      </c>
      <c r="C704" t="s">
        <v>148</v>
      </c>
      <c r="D704" t="s">
        <v>45345</v>
      </c>
      <c r="E704" t="s">
        <v>4574</v>
      </c>
      <c r="G704">
        <v>47.7</v>
      </c>
    </row>
    <row r="705" spans="1:7" ht="15" customHeight="1">
      <c r="A705" t="s">
        <v>45346</v>
      </c>
      <c r="B705" t="s">
        <v>45347</v>
      </c>
      <c r="C705" t="s">
        <v>148</v>
      </c>
      <c r="D705" t="s">
        <v>45348</v>
      </c>
      <c r="E705" t="s">
        <v>4576</v>
      </c>
      <c r="G705">
        <v>48.2</v>
      </c>
    </row>
    <row r="706" spans="1:7" ht="15" customHeight="1">
      <c r="A706" t="s">
        <v>45349</v>
      </c>
      <c r="B706" t="s">
        <v>45350</v>
      </c>
      <c r="C706" t="s">
        <v>149</v>
      </c>
      <c r="D706" t="s">
        <v>45351</v>
      </c>
      <c r="E706" t="s">
        <v>4578</v>
      </c>
      <c r="G706">
        <v>41.8</v>
      </c>
    </row>
    <row r="707" spans="1:7" ht="15" customHeight="1">
      <c r="A707" t="s">
        <v>45352</v>
      </c>
      <c r="B707" t="s">
        <v>45353</v>
      </c>
      <c r="C707" t="s">
        <v>149</v>
      </c>
      <c r="D707" t="s">
        <v>45354</v>
      </c>
      <c r="E707" t="s">
        <v>4580</v>
      </c>
      <c r="G707">
        <v>42.3</v>
      </c>
    </row>
    <row r="708" spans="1:7" ht="15" customHeight="1">
      <c r="A708" t="s">
        <v>45355</v>
      </c>
      <c r="B708" t="s">
        <v>45356</v>
      </c>
      <c r="C708" t="s">
        <v>149</v>
      </c>
      <c r="D708" t="s">
        <v>45357</v>
      </c>
      <c r="E708" t="s">
        <v>4582</v>
      </c>
      <c r="G708">
        <v>42.8</v>
      </c>
    </row>
    <row r="709" spans="1:7" ht="15" customHeight="1">
      <c r="A709" t="s">
        <v>45358</v>
      </c>
      <c r="B709" t="s">
        <v>45359</v>
      </c>
      <c r="C709" t="s">
        <v>150</v>
      </c>
      <c r="D709" t="s">
        <v>45360</v>
      </c>
      <c r="E709" t="s">
        <v>4584</v>
      </c>
      <c r="G709">
        <v>43.2</v>
      </c>
    </row>
    <row r="710" spans="1:7" ht="15" customHeight="1">
      <c r="A710" t="s">
        <v>45361</v>
      </c>
      <c r="B710" t="s">
        <v>45362</v>
      </c>
      <c r="C710" t="s">
        <v>150</v>
      </c>
      <c r="D710" t="s">
        <v>45363</v>
      </c>
      <c r="E710" t="s">
        <v>4586</v>
      </c>
      <c r="G710">
        <v>43.7</v>
      </c>
    </row>
    <row r="711" spans="1:7" ht="15" customHeight="1">
      <c r="A711" t="s">
        <v>45364</v>
      </c>
      <c r="B711" t="s">
        <v>45365</v>
      </c>
      <c r="C711" t="s">
        <v>150</v>
      </c>
      <c r="D711" t="s">
        <v>45366</v>
      </c>
      <c r="E711" t="s">
        <v>4588</v>
      </c>
      <c r="G711">
        <v>44.1</v>
      </c>
    </row>
    <row r="712" spans="1:7" ht="15" customHeight="1">
      <c r="A712" t="s">
        <v>45367</v>
      </c>
      <c r="B712" t="s">
        <v>45368</v>
      </c>
      <c r="C712" t="s">
        <v>151</v>
      </c>
      <c r="D712" t="s">
        <v>45369</v>
      </c>
      <c r="E712" t="s">
        <v>4590</v>
      </c>
      <c r="G712">
        <v>19.8</v>
      </c>
    </row>
    <row r="713" spans="1:7" ht="15" customHeight="1">
      <c r="A713" t="s">
        <v>45370</v>
      </c>
      <c r="B713" t="s">
        <v>45371</v>
      </c>
      <c r="C713" t="s">
        <v>151</v>
      </c>
      <c r="D713" t="s">
        <v>45372</v>
      </c>
      <c r="E713" t="s">
        <v>4592</v>
      </c>
      <c r="G713">
        <v>20</v>
      </c>
    </row>
    <row r="714" spans="1:7" ht="15" customHeight="1">
      <c r="A714" t="s">
        <v>45373</v>
      </c>
      <c r="B714" t="s">
        <v>45374</v>
      </c>
      <c r="C714" t="s">
        <v>151</v>
      </c>
      <c r="D714" t="s">
        <v>45375</v>
      </c>
      <c r="E714" t="s">
        <v>4594</v>
      </c>
      <c r="G714">
        <v>20.2</v>
      </c>
    </row>
    <row r="715" spans="1:7" ht="15" customHeight="1">
      <c r="A715" t="s">
        <v>45376</v>
      </c>
      <c r="B715" t="s">
        <v>45377</v>
      </c>
      <c r="C715" t="s">
        <v>152</v>
      </c>
      <c r="D715" t="s">
        <v>45378</v>
      </c>
      <c r="E715" t="s">
        <v>4596</v>
      </c>
      <c r="G715">
        <v>20.399999999999999</v>
      </c>
    </row>
    <row r="716" spans="1:7" ht="15" customHeight="1">
      <c r="A716" t="s">
        <v>45379</v>
      </c>
      <c r="B716" t="s">
        <v>45380</v>
      </c>
      <c r="C716" t="s">
        <v>152</v>
      </c>
      <c r="D716" t="s">
        <v>45381</v>
      </c>
      <c r="E716" t="s">
        <v>4598</v>
      </c>
      <c r="G716">
        <v>20.6</v>
      </c>
    </row>
    <row r="717" spans="1:7" ht="15" customHeight="1">
      <c r="A717" t="s">
        <v>45382</v>
      </c>
      <c r="B717" t="s">
        <v>45383</v>
      </c>
      <c r="C717" t="s">
        <v>152</v>
      </c>
      <c r="D717" t="s">
        <v>45384</v>
      </c>
      <c r="E717" t="s">
        <v>4600</v>
      </c>
      <c r="G717">
        <v>20.8</v>
      </c>
    </row>
    <row r="718" spans="1:7" ht="15" customHeight="1">
      <c r="A718" t="s">
        <v>45385</v>
      </c>
      <c r="B718" t="s">
        <v>45386</v>
      </c>
      <c r="C718" t="s">
        <v>153</v>
      </c>
      <c r="D718" t="s">
        <v>45387</v>
      </c>
      <c r="E718" t="s">
        <v>4602</v>
      </c>
      <c r="G718">
        <v>47.3</v>
      </c>
    </row>
    <row r="719" spans="1:7" ht="15" customHeight="1">
      <c r="A719" t="s">
        <v>45388</v>
      </c>
      <c r="B719" t="s">
        <v>45389</v>
      </c>
      <c r="C719" t="s">
        <v>153</v>
      </c>
      <c r="D719" t="s">
        <v>45390</v>
      </c>
      <c r="E719" t="s">
        <v>4604</v>
      </c>
      <c r="G719">
        <v>47.7</v>
      </c>
    </row>
    <row r="720" spans="1:7" ht="15" customHeight="1">
      <c r="A720" t="s">
        <v>45391</v>
      </c>
      <c r="B720" t="s">
        <v>45392</v>
      </c>
      <c r="C720" t="s">
        <v>153</v>
      </c>
      <c r="D720" t="s">
        <v>45393</v>
      </c>
      <c r="E720" t="s">
        <v>4606</v>
      </c>
      <c r="G720">
        <v>48.2</v>
      </c>
    </row>
    <row r="721" spans="1:7" ht="15" customHeight="1">
      <c r="A721" t="s">
        <v>45394</v>
      </c>
      <c r="B721" t="s">
        <v>45395</v>
      </c>
      <c r="C721" t="s">
        <v>154</v>
      </c>
      <c r="D721" t="s">
        <v>45396</v>
      </c>
      <c r="E721" t="s">
        <v>4608</v>
      </c>
      <c r="G721">
        <v>41.8</v>
      </c>
    </row>
    <row r="722" spans="1:7" ht="15" customHeight="1">
      <c r="A722" t="s">
        <v>45397</v>
      </c>
      <c r="B722" t="s">
        <v>45398</v>
      </c>
      <c r="C722" t="s">
        <v>154</v>
      </c>
      <c r="D722" t="s">
        <v>45399</v>
      </c>
      <c r="E722" t="s">
        <v>4610</v>
      </c>
      <c r="G722">
        <v>42.3</v>
      </c>
    </row>
    <row r="723" spans="1:7" ht="15" customHeight="1">
      <c r="A723" t="s">
        <v>45400</v>
      </c>
      <c r="B723" t="s">
        <v>45401</v>
      </c>
      <c r="C723" t="s">
        <v>154</v>
      </c>
      <c r="D723" t="s">
        <v>45402</v>
      </c>
      <c r="E723" t="s">
        <v>4612</v>
      </c>
      <c r="G723">
        <v>42.8</v>
      </c>
    </row>
    <row r="724" spans="1:7" ht="15" customHeight="1">
      <c r="A724" t="s">
        <v>45403</v>
      </c>
      <c r="B724" t="s">
        <v>45404</v>
      </c>
      <c r="C724" t="s">
        <v>155</v>
      </c>
      <c r="D724" t="s">
        <v>45405</v>
      </c>
      <c r="E724" t="s">
        <v>4614</v>
      </c>
      <c r="G724">
        <v>43.2</v>
      </c>
    </row>
    <row r="725" spans="1:7" ht="15" customHeight="1">
      <c r="A725" t="s">
        <v>45406</v>
      </c>
      <c r="B725" t="s">
        <v>45407</v>
      </c>
      <c r="C725" t="s">
        <v>155</v>
      </c>
      <c r="D725" t="s">
        <v>45408</v>
      </c>
      <c r="E725" t="s">
        <v>4616</v>
      </c>
      <c r="G725">
        <v>43.7</v>
      </c>
    </row>
    <row r="726" spans="1:7" ht="15" customHeight="1">
      <c r="A726" t="s">
        <v>45409</v>
      </c>
      <c r="B726" t="s">
        <v>45410</v>
      </c>
      <c r="C726" t="s">
        <v>155</v>
      </c>
      <c r="D726" t="s">
        <v>45411</v>
      </c>
      <c r="E726" t="s">
        <v>4618</v>
      </c>
      <c r="G726">
        <v>44.1</v>
      </c>
    </row>
    <row r="727" spans="1:7" ht="15" customHeight="1">
      <c r="A727" t="s">
        <v>45412</v>
      </c>
      <c r="B727" t="s">
        <v>45413</v>
      </c>
      <c r="C727" t="s">
        <v>156</v>
      </c>
      <c r="D727" t="s">
        <v>45414</v>
      </c>
      <c r="E727" t="s">
        <v>4620</v>
      </c>
      <c r="G727">
        <v>44.6</v>
      </c>
    </row>
    <row r="728" spans="1:7" ht="15" customHeight="1">
      <c r="A728" t="s">
        <v>45415</v>
      </c>
      <c r="B728" t="s">
        <v>44706</v>
      </c>
      <c r="C728" t="s">
        <v>156</v>
      </c>
      <c r="D728" t="s">
        <v>45416</v>
      </c>
      <c r="E728" t="s">
        <v>4622</v>
      </c>
      <c r="G728">
        <v>45</v>
      </c>
    </row>
    <row r="729" spans="1:7" ht="15" customHeight="1">
      <c r="A729" t="s">
        <v>45417</v>
      </c>
      <c r="B729" t="s">
        <v>44709</v>
      </c>
      <c r="C729" t="s">
        <v>156</v>
      </c>
      <c r="D729" t="s">
        <v>45418</v>
      </c>
      <c r="E729" t="s">
        <v>4624</v>
      </c>
      <c r="G729">
        <v>45.5</v>
      </c>
    </row>
    <row r="730" spans="1:7" ht="15" customHeight="1">
      <c r="A730" t="s">
        <v>45419</v>
      </c>
      <c r="B730" t="s">
        <v>44712</v>
      </c>
      <c r="C730" t="s">
        <v>157</v>
      </c>
      <c r="D730" t="s">
        <v>45420</v>
      </c>
      <c r="E730" t="s">
        <v>4626</v>
      </c>
      <c r="G730">
        <v>45.9</v>
      </c>
    </row>
    <row r="731" spans="1:7" ht="15" customHeight="1">
      <c r="A731" t="s">
        <v>45421</v>
      </c>
      <c r="B731" t="s">
        <v>44715</v>
      </c>
      <c r="C731" t="s">
        <v>157</v>
      </c>
      <c r="D731" t="s">
        <v>45422</v>
      </c>
      <c r="E731" t="s">
        <v>4628</v>
      </c>
      <c r="G731">
        <v>46.4</v>
      </c>
    </row>
    <row r="732" spans="1:7" ht="15" customHeight="1">
      <c r="A732" t="s">
        <v>45423</v>
      </c>
      <c r="B732" t="s">
        <v>44718</v>
      </c>
      <c r="C732" t="s">
        <v>157</v>
      </c>
      <c r="D732" t="s">
        <v>45424</v>
      </c>
      <c r="E732" t="s">
        <v>4630</v>
      </c>
      <c r="G732">
        <v>46.8</v>
      </c>
    </row>
    <row r="733" spans="1:7" ht="15" customHeight="1">
      <c r="A733" t="s">
        <v>45425</v>
      </c>
      <c r="B733" t="s">
        <v>44721</v>
      </c>
      <c r="C733" t="s">
        <v>158</v>
      </c>
      <c r="D733" t="s">
        <v>45426</v>
      </c>
      <c r="E733" t="s">
        <v>4632</v>
      </c>
      <c r="G733">
        <v>47.3</v>
      </c>
    </row>
    <row r="734" spans="1:7" ht="15" customHeight="1">
      <c r="A734" t="s">
        <v>45427</v>
      </c>
      <c r="B734" t="s">
        <v>44724</v>
      </c>
      <c r="C734" t="s">
        <v>158</v>
      </c>
      <c r="D734" t="s">
        <v>45428</v>
      </c>
      <c r="E734" t="s">
        <v>4634</v>
      </c>
      <c r="G734">
        <v>47.7</v>
      </c>
    </row>
    <row r="735" spans="1:7" ht="15" customHeight="1">
      <c r="A735" t="s">
        <v>45429</v>
      </c>
      <c r="B735" t="s">
        <v>44727</v>
      </c>
      <c r="C735" t="s">
        <v>158</v>
      </c>
      <c r="D735" t="s">
        <v>45430</v>
      </c>
      <c r="E735" t="s">
        <v>4636</v>
      </c>
      <c r="G735">
        <v>48.2</v>
      </c>
    </row>
    <row r="736" spans="1:7" ht="15" customHeight="1">
      <c r="A736" t="s">
        <v>45431</v>
      </c>
      <c r="B736" t="s">
        <v>44730</v>
      </c>
      <c r="C736" t="s">
        <v>159</v>
      </c>
      <c r="D736" t="s">
        <v>45432</v>
      </c>
      <c r="E736" t="s">
        <v>4638</v>
      </c>
      <c r="G736">
        <v>41.8</v>
      </c>
    </row>
    <row r="737" spans="1:7" ht="15" customHeight="1">
      <c r="A737" t="s">
        <v>45433</v>
      </c>
      <c r="B737" t="s">
        <v>44733</v>
      </c>
      <c r="C737" t="s">
        <v>159</v>
      </c>
      <c r="D737" t="s">
        <v>45434</v>
      </c>
      <c r="E737" t="s">
        <v>4640</v>
      </c>
      <c r="G737">
        <v>42.3</v>
      </c>
    </row>
    <row r="738" spans="1:7" ht="15" customHeight="1">
      <c r="A738" t="s">
        <v>45435</v>
      </c>
      <c r="B738" t="s">
        <v>44736</v>
      </c>
      <c r="C738" t="s">
        <v>159</v>
      </c>
      <c r="D738" t="s">
        <v>45436</v>
      </c>
      <c r="E738" t="s">
        <v>4642</v>
      </c>
      <c r="G738">
        <v>42.8</v>
      </c>
    </row>
    <row r="739" spans="1:7" ht="15" customHeight="1">
      <c r="A739" t="s">
        <v>45437</v>
      </c>
      <c r="B739" t="s">
        <v>44739</v>
      </c>
      <c r="C739" t="s">
        <v>160</v>
      </c>
      <c r="D739" t="s">
        <v>45438</v>
      </c>
      <c r="E739" t="s">
        <v>4644</v>
      </c>
      <c r="G739">
        <v>43.2</v>
      </c>
    </row>
    <row r="740" spans="1:7" ht="15" customHeight="1">
      <c r="A740" t="s">
        <v>45439</v>
      </c>
      <c r="B740" t="s">
        <v>44742</v>
      </c>
      <c r="C740" t="s">
        <v>160</v>
      </c>
      <c r="D740" t="s">
        <v>45440</v>
      </c>
      <c r="E740" t="s">
        <v>4646</v>
      </c>
      <c r="G740">
        <v>43.7</v>
      </c>
    </row>
    <row r="741" spans="1:7" ht="15" customHeight="1">
      <c r="A741" t="s">
        <v>45441</v>
      </c>
      <c r="B741" t="s">
        <v>44745</v>
      </c>
      <c r="C741" t="s">
        <v>160</v>
      </c>
      <c r="D741" t="s">
        <v>45442</v>
      </c>
      <c r="E741" t="s">
        <v>4648</v>
      </c>
      <c r="G741">
        <v>44.1</v>
      </c>
    </row>
    <row r="742" spans="1:7" ht="15" customHeight="1">
      <c r="A742" t="s">
        <v>45443</v>
      </c>
      <c r="B742" t="s">
        <v>44748</v>
      </c>
      <c r="C742" t="s">
        <v>161</v>
      </c>
      <c r="D742" t="s">
        <v>45444</v>
      </c>
      <c r="E742" t="s">
        <v>4650</v>
      </c>
      <c r="G742">
        <v>19.8</v>
      </c>
    </row>
    <row r="743" spans="1:7" ht="15" customHeight="1">
      <c r="A743" t="s">
        <v>45445</v>
      </c>
      <c r="B743" t="s">
        <v>44751</v>
      </c>
      <c r="C743" t="s">
        <v>161</v>
      </c>
      <c r="D743" t="s">
        <v>45446</v>
      </c>
      <c r="E743" t="s">
        <v>4652</v>
      </c>
      <c r="G743">
        <v>20</v>
      </c>
    </row>
    <row r="744" spans="1:7" ht="15" customHeight="1">
      <c r="A744" t="s">
        <v>45447</v>
      </c>
      <c r="B744" t="s">
        <v>44754</v>
      </c>
      <c r="C744" t="s">
        <v>161</v>
      </c>
      <c r="D744" t="s">
        <v>45448</v>
      </c>
      <c r="E744" t="s">
        <v>4654</v>
      </c>
      <c r="G744">
        <v>20.2</v>
      </c>
    </row>
    <row r="745" spans="1:7" ht="15" customHeight="1">
      <c r="A745" t="s">
        <v>45449</v>
      </c>
      <c r="B745" t="s">
        <v>44757</v>
      </c>
      <c r="C745" t="s">
        <v>162</v>
      </c>
      <c r="D745" t="s">
        <v>45450</v>
      </c>
      <c r="E745" t="s">
        <v>4656</v>
      </c>
      <c r="G745">
        <v>20.399999999999999</v>
      </c>
    </row>
    <row r="746" spans="1:7" ht="15" customHeight="1">
      <c r="A746" t="s">
        <v>45451</v>
      </c>
      <c r="B746" t="s">
        <v>44760</v>
      </c>
      <c r="C746" t="s">
        <v>162</v>
      </c>
      <c r="D746" t="s">
        <v>45452</v>
      </c>
      <c r="E746" t="s">
        <v>4658</v>
      </c>
      <c r="G746">
        <v>20.6</v>
      </c>
    </row>
    <row r="747" spans="1:7" ht="15" customHeight="1">
      <c r="A747" t="s">
        <v>45453</v>
      </c>
      <c r="B747" t="s">
        <v>44763</v>
      </c>
      <c r="C747" t="s">
        <v>162</v>
      </c>
      <c r="D747" t="s">
        <v>45454</v>
      </c>
      <c r="E747" t="s">
        <v>4660</v>
      </c>
      <c r="G747">
        <v>20.8</v>
      </c>
    </row>
    <row r="748" spans="1:7" ht="15" customHeight="1">
      <c r="A748" t="s">
        <v>45455</v>
      </c>
      <c r="B748" t="s">
        <v>44766</v>
      </c>
      <c r="C748" t="s">
        <v>106</v>
      </c>
      <c r="D748" t="s">
        <v>45456</v>
      </c>
      <c r="E748" t="s">
        <v>4662</v>
      </c>
      <c r="G748">
        <v>47.3</v>
      </c>
    </row>
    <row r="749" spans="1:7" ht="15" customHeight="1">
      <c r="A749" t="s">
        <v>45457</v>
      </c>
      <c r="B749" t="s">
        <v>44769</v>
      </c>
      <c r="C749" t="s">
        <v>106</v>
      </c>
      <c r="D749" t="s">
        <v>45458</v>
      </c>
      <c r="E749" t="s">
        <v>4664</v>
      </c>
      <c r="G749">
        <v>47.7</v>
      </c>
    </row>
    <row r="750" spans="1:7" ht="15" customHeight="1">
      <c r="A750" t="s">
        <v>45459</v>
      </c>
      <c r="B750" t="s">
        <v>44772</v>
      </c>
      <c r="C750" t="s">
        <v>106</v>
      </c>
      <c r="D750" t="s">
        <v>45460</v>
      </c>
      <c r="E750" t="s">
        <v>4666</v>
      </c>
      <c r="G750">
        <v>48.2</v>
      </c>
    </row>
    <row r="751" spans="1:7" ht="15" customHeight="1">
      <c r="A751" t="s">
        <v>45461</v>
      </c>
      <c r="B751" t="s">
        <v>44775</v>
      </c>
      <c r="C751" t="s">
        <v>109</v>
      </c>
      <c r="D751" t="s">
        <v>45462</v>
      </c>
      <c r="E751" t="s">
        <v>4668</v>
      </c>
      <c r="G751">
        <v>41.8</v>
      </c>
    </row>
    <row r="752" spans="1:7" ht="15" customHeight="1">
      <c r="A752" t="s">
        <v>45463</v>
      </c>
      <c r="B752" t="s">
        <v>44778</v>
      </c>
      <c r="C752" t="s">
        <v>109</v>
      </c>
      <c r="D752" t="s">
        <v>45464</v>
      </c>
      <c r="E752" t="s">
        <v>4670</v>
      </c>
      <c r="G752">
        <v>42.3</v>
      </c>
    </row>
    <row r="753" spans="1:7" ht="15" customHeight="1">
      <c r="A753" t="s">
        <v>45465</v>
      </c>
      <c r="B753" t="s">
        <v>44781</v>
      </c>
      <c r="C753" t="s">
        <v>109</v>
      </c>
      <c r="D753" t="s">
        <v>45466</v>
      </c>
      <c r="E753" t="s">
        <v>4672</v>
      </c>
      <c r="G753">
        <v>42.8</v>
      </c>
    </row>
    <row r="754" spans="1:7" ht="15" customHeight="1">
      <c r="A754" t="s">
        <v>45467</v>
      </c>
      <c r="B754" t="s">
        <v>44784</v>
      </c>
      <c r="C754" t="s">
        <v>112</v>
      </c>
      <c r="D754" t="s">
        <v>45468</v>
      </c>
      <c r="E754" t="s">
        <v>4674</v>
      </c>
      <c r="G754">
        <v>43.2</v>
      </c>
    </row>
    <row r="755" spans="1:7" ht="15" customHeight="1">
      <c r="A755" t="s">
        <v>45469</v>
      </c>
      <c r="B755" t="s">
        <v>44787</v>
      </c>
      <c r="C755" t="s">
        <v>112</v>
      </c>
      <c r="D755" t="s">
        <v>45470</v>
      </c>
      <c r="E755" t="s">
        <v>4676</v>
      </c>
      <c r="G755">
        <v>43.7</v>
      </c>
    </row>
    <row r="756" spans="1:7" ht="15" customHeight="1">
      <c r="A756" t="s">
        <v>45471</v>
      </c>
      <c r="B756" t="s">
        <v>44790</v>
      </c>
      <c r="C756" t="s">
        <v>112</v>
      </c>
      <c r="D756" t="s">
        <v>45472</v>
      </c>
      <c r="E756" t="s">
        <v>4678</v>
      </c>
      <c r="G756">
        <v>44.1</v>
      </c>
    </row>
    <row r="757" spans="1:7" ht="15" customHeight="1">
      <c r="A757" t="s">
        <v>45473</v>
      </c>
      <c r="B757" t="s">
        <v>44793</v>
      </c>
      <c r="C757" t="s">
        <v>115</v>
      </c>
      <c r="D757" t="s">
        <v>45474</v>
      </c>
      <c r="E757" t="s">
        <v>4680</v>
      </c>
      <c r="G757">
        <v>44.6</v>
      </c>
    </row>
    <row r="758" spans="1:7" ht="15" customHeight="1">
      <c r="A758" t="s">
        <v>45475</v>
      </c>
      <c r="B758" t="s">
        <v>44796</v>
      </c>
      <c r="C758" t="s">
        <v>115</v>
      </c>
      <c r="D758" t="s">
        <v>45476</v>
      </c>
      <c r="E758" t="s">
        <v>4682</v>
      </c>
      <c r="G758">
        <v>45</v>
      </c>
    </row>
    <row r="759" spans="1:7" ht="15" customHeight="1">
      <c r="A759" t="s">
        <v>45477</v>
      </c>
      <c r="B759" t="s">
        <v>44799</v>
      </c>
      <c r="C759" t="s">
        <v>115</v>
      </c>
      <c r="D759" t="s">
        <v>45478</v>
      </c>
      <c r="E759" t="s">
        <v>4684</v>
      </c>
      <c r="G759">
        <v>45.5</v>
      </c>
    </row>
    <row r="760" spans="1:7" ht="15" customHeight="1">
      <c r="A760" t="s">
        <v>45479</v>
      </c>
      <c r="B760" t="s">
        <v>44802</v>
      </c>
      <c r="C760" t="s">
        <v>118</v>
      </c>
      <c r="D760" t="s">
        <v>45480</v>
      </c>
      <c r="E760" t="s">
        <v>4686</v>
      </c>
      <c r="G760">
        <v>45.9</v>
      </c>
    </row>
    <row r="761" spans="1:7" ht="15" customHeight="1">
      <c r="A761" t="s">
        <v>45481</v>
      </c>
      <c r="B761" t="s">
        <v>45482</v>
      </c>
      <c r="C761" t="s">
        <v>106</v>
      </c>
      <c r="D761" t="s">
        <v>45483</v>
      </c>
      <c r="E761" t="s">
        <v>4938</v>
      </c>
      <c r="G761">
        <v>46.4</v>
      </c>
    </row>
    <row r="762" spans="1:7" ht="15" customHeight="1">
      <c r="A762" t="s">
        <v>45484</v>
      </c>
      <c r="B762" t="s">
        <v>45485</v>
      </c>
      <c r="C762" t="s">
        <v>106</v>
      </c>
      <c r="D762" t="s">
        <v>45486</v>
      </c>
      <c r="E762" t="s">
        <v>4941</v>
      </c>
      <c r="G762">
        <v>46.8</v>
      </c>
    </row>
    <row r="763" spans="1:7" ht="15" customHeight="1">
      <c r="A763" t="s">
        <v>45487</v>
      </c>
      <c r="B763" t="s">
        <v>45488</v>
      </c>
      <c r="C763" t="s">
        <v>106</v>
      </c>
      <c r="D763" t="s">
        <v>45489</v>
      </c>
      <c r="E763" t="s">
        <v>4944</v>
      </c>
      <c r="G763">
        <v>47.3</v>
      </c>
    </row>
    <row r="764" spans="1:7" ht="15" customHeight="1">
      <c r="A764" t="s">
        <v>45490</v>
      </c>
      <c r="B764" t="s">
        <v>45491</v>
      </c>
      <c r="C764" t="s">
        <v>109</v>
      </c>
      <c r="D764" t="s">
        <v>45492</v>
      </c>
      <c r="E764" t="s">
        <v>4947</v>
      </c>
      <c r="G764">
        <v>47.7</v>
      </c>
    </row>
    <row r="765" spans="1:7" ht="15" customHeight="1">
      <c r="A765" t="s">
        <v>45493</v>
      </c>
      <c r="B765" t="s">
        <v>45494</v>
      </c>
      <c r="C765" t="s">
        <v>109</v>
      </c>
      <c r="D765" t="s">
        <v>45495</v>
      </c>
      <c r="E765" t="s">
        <v>4950</v>
      </c>
      <c r="G765">
        <v>48.2</v>
      </c>
    </row>
    <row r="766" spans="1:7" ht="15" customHeight="1">
      <c r="A766" t="s">
        <v>45496</v>
      </c>
      <c r="B766" t="s">
        <v>45497</v>
      </c>
      <c r="C766" t="s">
        <v>109</v>
      </c>
      <c r="D766" t="s">
        <v>45498</v>
      </c>
      <c r="E766" t="s">
        <v>4953</v>
      </c>
      <c r="G766">
        <v>41.8</v>
      </c>
    </row>
    <row r="767" spans="1:7" ht="15" customHeight="1">
      <c r="A767" t="s">
        <v>45499</v>
      </c>
      <c r="B767" t="s">
        <v>45500</v>
      </c>
      <c r="C767" t="s">
        <v>112</v>
      </c>
      <c r="D767" t="s">
        <v>45501</v>
      </c>
      <c r="E767" t="s">
        <v>4956</v>
      </c>
      <c r="G767">
        <v>42.3</v>
      </c>
    </row>
    <row r="768" spans="1:7" ht="15" customHeight="1">
      <c r="A768" t="s">
        <v>45502</v>
      </c>
      <c r="B768" t="s">
        <v>45503</v>
      </c>
      <c r="C768" t="s">
        <v>112</v>
      </c>
      <c r="D768" t="s">
        <v>45504</v>
      </c>
      <c r="E768" t="s">
        <v>4959</v>
      </c>
      <c r="G768">
        <v>42.8</v>
      </c>
    </row>
    <row r="769" spans="1:7" ht="15" customHeight="1">
      <c r="A769" t="s">
        <v>45505</v>
      </c>
      <c r="B769" t="s">
        <v>45506</v>
      </c>
      <c r="C769" t="s">
        <v>112</v>
      </c>
      <c r="D769" t="s">
        <v>45507</v>
      </c>
      <c r="E769" t="s">
        <v>4962</v>
      </c>
      <c r="G769">
        <v>43.2</v>
      </c>
    </row>
    <row r="770" spans="1:7" ht="15" customHeight="1">
      <c r="A770" t="s">
        <v>45508</v>
      </c>
      <c r="B770" t="s">
        <v>45509</v>
      </c>
      <c r="C770" t="s">
        <v>115</v>
      </c>
      <c r="D770" t="s">
        <v>45510</v>
      </c>
      <c r="E770" t="s">
        <v>4965</v>
      </c>
      <c r="G770">
        <v>43.7</v>
      </c>
    </row>
    <row r="771" spans="1:7" ht="15" customHeight="1">
      <c r="A771" t="s">
        <v>45511</v>
      </c>
      <c r="B771" t="s">
        <v>45512</v>
      </c>
      <c r="C771" t="s">
        <v>115</v>
      </c>
      <c r="D771" t="s">
        <v>45513</v>
      </c>
      <c r="E771" t="s">
        <v>4968</v>
      </c>
      <c r="G771">
        <v>44.1</v>
      </c>
    </row>
    <row r="772" spans="1:7" ht="15" customHeight="1">
      <c r="A772" t="s">
        <v>45514</v>
      </c>
      <c r="B772" t="s">
        <v>45515</v>
      </c>
      <c r="C772" t="s">
        <v>115</v>
      </c>
      <c r="D772" t="s">
        <v>45516</v>
      </c>
      <c r="E772" t="s">
        <v>4971</v>
      </c>
      <c r="G772">
        <v>44.6</v>
      </c>
    </row>
    <row r="773" spans="1:7" ht="15" customHeight="1">
      <c r="A773" t="s">
        <v>45517</v>
      </c>
      <c r="B773" t="s">
        <v>45518</v>
      </c>
      <c r="C773" t="s">
        <v>118</v>
      </c>
      <c r="D773" t="s">
        <v>45519</v>
      </c>
      <c r="E773" t="s">
        <v>4974</v>
      </c>
      <c r="G773">
        <v>45</v>
      </c>
    </row>
    <row r="774" spans="1:7" ht="15" customHeight="1">
      <c r="A774" t="s">
        <v>45520</v>
      </c>
      <c r="B774" t="s">
        <v>45521</v>
      </c>
      <c r="C774" t="s">
        <v>118</v>
      </c>
      <c r="D774" t="s">
        <v>45522</v>
      </c>
      <c r="E774" t="s">
        <v>4976</v>
      </c>
      <c r="G774">
        <v>45.5</v>
      </c>
    </row>
    <row r="775" spans="1:7" ht="15" customHeight="1">
      <c r="A775" t="s">
        <v>45523</v>
      </c>
      <c r="B775" t="s">
        <v>45524</v>
      </c>
      <c r="C775" t="s">
        <v>118</v>
      </c>
      <c r="D775" t="s">
        <v>45525</v>
      </c>
      <c r="E775" t="s">
        <v>4978</v>
      </c>
      <c r="G775">
        <v>45.9</v>
      </c>
    </row>
    <row r="776" spans="1:7" ht="15" customHeight="1">
      <c r="A776" t="s">
        <v>45526</v>
      </c>
      <c r="B776" t="s">
        <v>45527</v>
      </c>
      <c r="C776" t="s">
        <v>120</v>
      </c>
      <c r="D776" t="s">
        <v>45528</v>
      </c>
      <c r="E776" t="s">
        <v>4980</v>
      </c>
      <c r="G776">
        <v>46.4</v>
      </c>
    </row>
    <row r="777" spans="1:7" ht="15" customHeight="1">
      <c r="A777" t="s">
        <v>45529</v>
      </c>
      <c r="B777" t="s">
        <v>45530</v>
      </c>
      <c r="C777" t="s">
        <v>120</v>
      </c>
      <c r="D777" t="s">
        <v>45531</v>
      </c>
      <c r="E777" t="s">
        <v>4982</v>
      </c>
      <c r="G777">
        <v>46.8</v>
      </c>
    </row>
    <row r="778" spans="1:7" ht="15" customHeight="1">
      <c r="A778" t="s">
        <v>45532</v>
      </c>
      <c r="B778" t="s">
        <v>45533</v>
      </c>
      <c r="C778" t="s">
        <v>120</v>
      </c>
      <c r="D778" t="s">
        <v>45534</v>
      </c>
      <c r="E778" t="s">
        <v>4984</v>
      </c>
      <c r="G778">
        <v>47.3</v>
      </c>
    </row>
    <row r="779" spans="1:7" ht="15" customHeight="1">
      <c r="A779" t="s">
        <v>45535</v>
      </c>
      <c r="B779" t="s">
        <v>45536</v>
      </c>
      <c r="C779" t="s">
        <v>122</v>
      </c>
      <c r="D779" t="s">
        <v>45537</v>
      </c>
      <c r="E779" t="s">
        <v>4986</v>
      </c>
      <c r="G779">
        <v>47.7</v>
      </c>
    </row>
    <row r="780" spans="1:7" ht="15" customHeight="1">
      <c r="A780" t="s">
        <v>45538</v>
      </c>
      <c r="B780" t="s">
        <v>45539</v>
      </c>
      <c r="C780" t="s">
        <v>122</v>
      </c>
      <c r="D780" t="s">
        <v>45540</v>
      </c>
      <c r="E780" t="s">
        <v>4988</v>
      </c>
      <c r="G780">
        <v>48.2</v>
      </c>
    </row>
    <row r="781" spans="1:7" ht="15" customHeight="1">
      <c r="A781" t="s">
        <v>45541</v>
      </c>
      <c r="B781" t="s">
        <v>45542</v>
      </c>
      <c r="C781" t="s">
        <v>122</v>
      </c>
      <c r="D781" t="s">
        <v>45543</v>
      </c>
      <c r="E781" t="s">
        <v>4990</v>
      </c>
      <c r="G781">
        <v>41.8</v>
      </c>
    </row>
    <row r="782" spans="1:7" ht="15" customHeight="1">
      <c r="A782" t="s">
        <v>45544</v>
      </c>
      <c r="B782" t="s">
        <v>45545</v>
      </c>
      <c r="C782" t="s">
        <v>125</v>
      </c>
      <c r="D782" t="s">
        <v>45546</v>
      </c>
      <c r="E782" t="s">
        <v>4992</v>
      </c>
      <c r="G782">
        <v>42.3</v>
      </c>
    </row>
    <row r="783" spans="1:7" ht="15" customHeight="1">
      <c r="A783" t="s">
        <v>45547</v>
      </c>
      <c r="B783" t="s">
        <v>45548</v>
      </c>
      <c r="C783" t="s">
        <v>125</v>
      </c>
      <c r="D783" t="s">
        <v>45549</v>
      </c>
      <c r="E783" t="s">
        <v>4994</v>
      </c>
      <c r="G783">
        <v>42.8</v>
      </c>
    </row>
    <row r="784" spans="1:7" ht="15" customHeight="1">
      <c r="A784" t="s">
        <v>45550</v>
      </c>
      <c r="B784" t="s">
        <v>45551</v>
      </c>
      <c r="C784" t="s">
        <v>125</v>
      </c>
      <c r="D784" t="s">
        <v>45552</v>
      </c>
      <c r="E784" t="s">
        <v>4996</v>
      </c>
      <c r="G784">
        <v>43.2</v>
      </c>
    </row>
    <row r="785" spans="1:7" ht="15" customHeight="1">
      <c r="A785" t="s">
        <v>45553</v>
      </c>
      <c r="B785" t="s">
        <v>45554</v>
      </c>
      <c r="C785" t="s">
        <v>127</v>
      </c>
      <c r="D785" t="s">
        <v>45555</v>
      </c>
      <c r="E785" t="s">
        <v>4998</v>
      </c>
      <c r="G785">
        <v>19.399999999999999</v>
      </c>
    </row>
    <row r="786" spans="1:7" ht="15" customHeight="1">
      <c r="A786" t="s">
        <v>45556</v>
      </c>
      <c r="B786" t="s">
        <v>45557</v>
      </c>
      <c r="C786" t="s">
        <v>127</v>
      </c>
      <c r="D786" t="s">
        <v>45558</v>
      </c>
      <c r="E786" t="s">
        <v>5000</v>
      </c>
      <c r="G786">
        <v>19.600000000000001</v>
      </c>
    </row>
    <row r="787" spans="1:7" ht="15" customHeight="1">
      <c r="A787" t="s">
        <v>45559</v>
      </c>
      <c r="B787" t="s">
        <v>45560</v>
      </c>
      <c r="C787" t="s">
        <v>127</v>
      </c>
      <c r="D787" t="s">
        <v>45561</v>
      </c>
      <c r="E787" t="s">
        <v>5002</v>
      </c>
      <c r="G787">
        <v>19.8</v>
      </c>
    </row>
    <row r="788" spans="1:7" ht="15" customHeight="1">
      <c r="A788" t="s">
        <v>45562</v>
      </c>
      <c r="B788" t="s">
        <v>45563</v>
      </c>
      <c r="C788" t="s">
        <v>130</v>
      </c>
      <c r="D788" t="s">
        <v>45564</v>
      </c>
      <c r="E788" t="s">
        <v>5004</v>
      </c>
      <c r="G788">
        <v>20</v>
      </c>
    </row>
    <row r="789" spans="1:7" ht="15" customHeight="1">
      <c r="A789" t="s">
        <v>45565</v>
      </c>
      <c r="B789" t="s">
        <v>45566</v>
      </c>
      <c r="C789" t="s">
        <v>130</v>
      </c>
      <c r="D789" t="s">
        <v>45567</v>
      </c>
      <c r="E789" t="s">
        <v>5006</v>
      </c>
      <c r="G789">
        <v>20.2</v>
      </c>
    </row>
    <row r="790" spans="1:7" ht="15" customHeight="1">
      <c r="A790" t="s">
        <v>45568</v>
      </c>
      <c r="B790" t="s">
        <v>45569</v>
      </c>
      <c r="C790" t="s">
        <v>130</v>
      </c>
      <c r="D790" t="s">
        <v>45570</v>
      </c>
      <c r="E790" t="s">
        <v>5008</v>
      </c>
      <c r="G790">
        <v>20.399999999999999</v>
      </c>
    </row>
    <row r="791" spans="1:7" ht="15" customHeight="1">
      <c r="A791" t="s">
        <v>45571</v>
      </c>
      <c r="B791" t="s">
        <v>45572</v>
      </c>
      <c r="C791" t="s">
        <v>133</v>
      </c>
      <c r="D791" t="s">
        <v>45573</v>
      </c>
      <c r="E791" t="s">
        <v>5010</v>
      </c>
      <c r="G791">
        <v>46.4</v>
      </c>
    </row>
    <row r="792" spans="1:7" ht="15" customHeight="1">
      <c r="A792" t="s">
        <v>45574</v>
      </c>
      <c r="B792" t="s">
        <v>45575</v>
      </c>
      <c r="C792" t="s">
        <v>133</v>
      </c>
      <c r="D792" t="s">
        <v>45576</v>
      </c>
      <c r="E792" t="s">
        <v>5012</v>
      </c>
      <c r="G792">
        <v>46.8</v>
      </c>
    </row>
    <row r="793" spans="1:7" ht="15" customHeight="1">
      <c r="A793" t="s">
        <v>45577</v>
      </c>
      <c r="B793" t="s">
        <v>45578</v>
      </c>
      <c r="C793" t="s">
        <v>133</v>
      </c>
      <c r="D793" t="s">
        <v>45579</v>
      </c>
      <c r="E793" t="s">
        <v>5014</v>
      </c>
      <c r="G793">
        <v>47.3</v>
      </c>
    </row>
    <row r="794" spans="1:7" ht="15" customHeight="1">
      <c r="A794" t="s">
        <v>45580</v>
      </c>
      <c r="B794" t="s">
        <v>45581</v>
      </c>
      <c r="C794" t="s">
        <v>134</v>
      </c>
      <c r="D794" t="s">
        <v>45582</v>
      </c>
      <c r="E794" t="s">
        <v>5016</v>
      </c>
      <c r="G794">
        <v>47.7</v>
      </c>
    </row>
    <row r="795" spans="1:7" ht="15" customHeight="1">
      <c r="A795" t="s">
        <v>45583</v>
      </c>
      <c r="B795" t="s">
        <v>45584</v>
      </c>
      <c r="C795" t="s">
        <v>134</v>
      </c>
      <c r="D795" t="s">
        <v>45585</v>
      </c>
      <c r="E795" t="s">
        <v>5018</v>
      </c>
      <c r="G795">
        <v>48.2</v>
      </c>
    </row>
    <row r="796" spans="1:7" ht="15" customHeight="1">
      <c r="A796" t="s">
        <v>45586</v>
      </c>
      <c r="B796" t="s">
        <v>45587</v>
      </c>
      <c r="C796" t="s">
        <v>134</v>
      </c>
      <c r="D796" t="s">
        <v>45588</v>
      </c>
      <c r="E796" t="s">
        <v>5020</v>
      </c>
      <c r="G796">
        <v>41.8</v>
      </c>
    </row>
    <row r="797" spans="1:7" ht="15" customHeight="1">
      <c r="A797" t="s">
        <v>45589</v>
      </c>
      <c r="B797" t="s">
        <v>45590</v>
      </c>
      <c r="C797" t="s">
        <v>135</v>
      </c>
      <c r="D797" t="s">
        <v>45591</v>
      </c>
      <c r="E797" t="s">
        <v>5022</v>
      </c>
      <c r="G797">
        <v>42.3</v>
      </c>
    </row>
    <row r="798" spans="1:7" ht="15" customHeight="1">
      <c r="A798" t="s">
        <v>45592</v>
      </c>
      <c r="B798" t="s">
        <v>45593</v>
      </c>
      <c r="C798" t="s">
        <v>135</v>
      </c>
      <c r="D798" t="s">
        <v>45594</v>
      </c>
      <c r="E798" t="s">
        <v>5024</v>
      </c>
      <c r="G798">
        <v>42.8</v>
      </c>
    </row>
    <row r="799" spans="1:7" ht="15" customHeight="1">
      <c r="A799" t="s">
        <v>45595</v>
      </c>
      <c r="B799" t="s">
        <v>45596</v>
      </c>
      <c r="C799" t="s">
        <v>135</v>
      </c>
      <c r="D799" t="s">
        <v>45597</v>
      </c>
      <c r="E799" t="s">
        <v>5026</v>
      </c>
      <c r="G799">
        <v>43.2</v>
      </c>
    </row>
    <row r="800" spans="1:7" ht="15" customHeight="1">
      <c r="A800" t="s">
        <v>45598</v>
      </c>
      <c r="B800" t="s">
        <v>45599</v>
      </c>
      <c r="C800" t="s">
        <v>136</v>
      </c>
      <c r="D800" t="s">
        <v>45600</v>
      </c>
      <c r="E800" t="s">
        <v>5028</v>
      </c>
      <c r="G800">
        <v>43.7</v>
      </c>
    </row>
    <row r="801" spans="1:7" ht="15" customHeight="1">
      <c r="A801" t="s">
        <v>45601</v>
      </c>
      <c r="B801" t="s">
        <v>45602</v>
      </c>
      <c r="C801" t="s">
        <v>136</v>
      </c>
      <c r="D801" t="s">
        <v>45603</v>
      </c>
      <c r="E801" t="s">
        <v>5030</v>
      </c>
      <c r="G801">
        <v>44.1</v>
      </c>
    </row>
    <row r="802" spans="1:7" ht="15" customHeight="1">
      <c r="A802" t="s">
        <v>45604</v>
      </c>
      <c r="B802" t="s">
        <v>45605</v>
      </c>
      <c r="C802" t="s">
        <v>136</v>
      </c>
      <c r="D802" t="s">
        <v>45606</v>
      </c>
      <c r="E802" t="s">
        <v>5032</v>
      </c>
      <c r="G802">
        <v>44.6</v>
      </c>
    </row>
    <row r="803" spans="1:7" ht="15" customHeight="1">
      <c r="A803" t="s">
        <v>45607</v>
      </c>
      <c r="B803" t="s">
        <v>45608</v>
      </c>
      <c r="C803" t="s">
        <v>137</v>
      </c>
      <c r="D803" t="s">
        <v>45609</v>
      </c>
      <c r="E803" t="s">
        <v>5034</v>
      </c>
      <c r="G803">
        <v>45</v>
      </c>
    </row>
    <row r="804" spans="1:7" ht="15" customHeight="1">
      <c r="A804" t="s">
        <v>45610</v>
      </c>
      <c r="B804" t="s">
        <v>45611</v>
      </c>
      <c r="C804" t="s">
        <v>137</v>
      </c>
      <c r="D804" t="s">
        <v>45612</v>
      </c>
      <c r="E804" t="s">
        <v>5036</v>
      </c>
      <c r="G804">
        <v>45.5</v>
      </c>
    </row>
    <row r="805" spans="1:7" ht="15" customHeight="1">
      <c r="A805" t="s">
        <v>45613</v>
      </c>
      <c r="B805" t="s">
        <v>45614</v>
      </c>
      <c r="C805" t="s">
        <v>137</v>
      </c>
      <c r="D805" t="s">
        <v>45615</v>
      </c>
      <c r="E805" t="s">
        <v>5038</v>
      </c>
      <c r="G805">
        <v>45.9</v>
      </c>
    </row>
    <row r="806" spans="1:7" ht="15" customHeight="1">
      <c r="A806" t="s">
        <v>45616</v>
      </c>
      <c r="B806" t="s">
        <v>45617</v>
      </c>
      <c r="C806" t="s">
        <v>138</v>
      </c>
      <c r="D806" t="s">
        <v>45618</v>
      </c>
      <c r="E806" t="s">
        <v>5040</v>
      </c>
      <c r="G806">
        <v>46.4</v>
      </c>
    </row>
    <row r="807" spans="1:7" ht="15" customHeight="1">
      <c r="A807" t="s">
        <v>45619</v>
      </c>
      <c r="B807" t="s">
        <v>45620</v>
      </c>
      <c r="C807" t="s">
        <v>138</v>
      </c>
      <c r="D807" t="s">
        <v>45621</v>
      </c>
      <c r="E807" t="s">
        <v>5042</v>
      </c>
      <c r="G807">
        <v>46.8</v>
      </c>
    </row>
    <row r="808" spans="1:7" ht="15" customHeight="1">
      <c r="A808" t="s">
        <v>45622</v>
      </c>
      <c r="B808" t="s">
        <v>45623</v>
      </c>
      <c r="C808" t="s">
        <v>138</v>
      </c>
      <c r="D808" t="s">
        <v>45624</v>
      </c>
      <c r="E808" t="s">
        <v>5044</v>
      </c>
      <c r="G808">
        <v>47.3</v>
      </c>
    </row>
    <row r="809" spans="1:7" ht="15" customHeight="1">
      <c r="A809" t="s">
        <v>45625</v>
      </c>
      <c r="B809" t="s">
        <v>45626</v>
      </c>
      <c r="C809" t="s">
        <v>139</v>
      </c>
      <c r="D809" t="s">
        <v>45627</v>
      </c>
      <c r="E809" t="s">
        <v>5046</v>
      </c>
      <c r="G809">
        <v>47.7</v>
      </c>
    </row>
    <row r="810" spans="1:7" ht="15" customHeight="1">
      <c r="A810" t="s">
        <v>45628</v>
      </c>
      <c r="B810" t="s">
        <v>45629</v>
      </c>
      <c r="C810" t="s">
        <v>139</v>
      </c>
      <c r="D810" t="s">
        <v>45630</v>
      </c>
      <c r="E810" t="s">
        <v>5048</v>
      </c>
      <c r="G810">
        <v>48.2</v>
      </c>
    </row>
    <row r="811" spans="1:7" ht="15" customHeight="1">
      <c r="A811" t="s">
        <v>45631</v>
      </c>
      <c r="B811" t="s">
        <v>45632</v>
      </c>
      <c r="C811" t="s">
        <v>139</v>
      </c>
      <c r="D811" t="s">
        <v>45633</v>
      </c>
      <c r="E811" t="s">
        <v>5050</v>
      </c>
      <c r="G811">
        <v>41.8</v>
      </c>
    </row>
    <row r="812" spans="1:7" ht="15" customHeight="1">
      <c r="A812" t="s">
        <v>45634</v>
      </c>
      <c r="B812" t="s">
        <v>45635</v>
      </c>
      <c r="C812" t="s">
        <v>140</v>
      </c>
      <c r="D812" t="s">
        <v>45636</v>
      </c>
      <c r="E812" t="s">
        <v>5052</v>
      </c>
      <c r="G812">
        <v>42.3</v>
      </c>
    </row>
    <row r="813" spans="1:7" ht="15" customHeight="1">
      <c r="A813" t="s">
        <v>45637</v>
      </c>
      <c r="B813" t="s">
        <v>45638</v>
      </c>
      <c r="C813" t="s">
        <v>140</v>
      </c>
      <c r="D813" t="s">
        <v>45639</v>
      </c>
      <c r="E813" t="s">
        <v>5054</v>
      </c>
      <c r="G813">
        <v>42.8</v>
      </c>
    </row>
    <row r="814" spans="1:7" ht="15" customHeight="1">
      <c r="A814" t="s">
        <v>45640</v>
      </c>
      <c r="B814" t="s">
        <v>45641</v>
      </c>
      <c r="C814" t="s">
        <v>140</v>
      </c>
      <c r="D814" t="s">
        <v>45642</v>
      </c>
      <c r="E814" t="s">
        <v>5056</v>
      </c>
      <c r="G814">
        <v>43.2</v>
      </c>
    </row>
    <row r="815" spans="1:7" ht="15" customHeight="1">
      <c r="A815" t="s">
        <v>45643</v>
      </c>
      <c r="B815" t="s">
        <v>45644</v>
      </c>
      <c r="C815" t="s">
        <v>141</v>
      </c>
      <c r="D815" t="s">
        <v>45645</v>
      </c>
      <c r="E815" t="s">
        <v>5058</v>
      </c>
      <c r="G815">
        <v>19.399999999999999</v>
      </c>
    </row>
    <row r="816" spans="1:7" ht="15" customHeight="1">
      <c r="A816" t="s">
        <v>45646</v>
      </c>
      <c r="B816" t="s">
        <v>45647</v>
      </c>
      <c r="C816" t="s">
        <v>141</v>
      </c>
      <c r="D816" t="s">
        <v>45648</v>
      </c>
      <c r="E816" t="s">
        <v>5060</v>
      </c>
      <c r="G816">
        <v>19.600000000000001</v>
      </c>
    </row>
    <row r="817" spans="1:7" ht="15" customHeight="1">
      <c r="A817" t="s">
        <v>45649</v>
      </c>
      <c r="B817" t="s">
        <v>45650</v>
      </c>
      <c r="C817" t="s">
        <v>141</v>
      </c>
      <c r="D817" t="s">
        <v>45651</v>
      </c>
      <c r="E817" t="s">
        <v>5062</v>
      </c>
      <c r="G817">
        <v>19.8</v>
      </c>
    </row>
    <row r="818" spans="1:7" ht="15" customHeight="1">
      <c r="A818" t="s">
        <v>45652</v>
      </c>
      <c r="B818" t="s">
        <v>45653</v>
      </c>
      <c r="C818" t="s">
        <v>142</v>
      </c>
      <c r="D818" t="s">
        <v>45654</v>
      </c>
      <c r="E818" t="s">
        <v>5064</v>
      </c>
      <c r="G818">
        <v>20</v>
      </c>
    </row>
    <row r="819" spans="1:7" ht="15" customHeight="1">
      <c r="A819" t="s">
        <v>45655</v>
      </c>
      <c r="B819" t="s">
        <v>45656</v>
      </c>
      <c r="C819" t="s">
        <v>142</v>
      </c>
      <c r="D819" t="s">
        <v>45657</v>
      </c>
      <c r="E819" t="s">
        <v>5066</v>
      </c>
      <c r="G819">
        <v>20.2</v>
      </c>
    </row>
    <row r="820" spans="1:7" ht="15" customHeight="1">
      <c r="A820" t="s">
        <v>45658</v>
      </c>
      <c r="B820" t="s">
        <v>45659</v>
      </c>
      <c r="C820" t="s">
        <v>142</v>
      </c>
      <c r="D820" t="s">
        <v>45660</v>
      </c>
      <c r="E820" t="s">
        <v>5068</v>
      </c>
      <c r="G820">
        <v>20.399999999999999</v>
      </c>
    </row>
    <row r="821" spans="1:7" ht="15" customHeight="1">
      <c r="A821" t="s">
        <v>45661</v>
      </c>
      <c r="B821" t="s">
        <v>45662</v>
      </c>
      <c r="C821" t="s">
        <v>143</v>
      </c>
      <c r="D821" t="s">
        <v>45663</v>
      </c>
      <c r="E821" t="s">
        <v>5070</v>
      </c>
      <c r="G821">
        <v>46.4</v>
      </c>
    </row>
    <row r="822" spans="1:7" ht="15" customHeight="1">
      <c r="A822" t="s">
        <v>45664</v>
      </c>
      <c r="B822" t="s">
        <v>45665</v>
      </c>
      <c r="C822" t="s">
        <v>143</v>
      </c>
      <c r="D822" t="s">
        <v>45666</v>
      </c>
      <c r="E822" t="s">
        <v>5072</v>
      </c>
      <c r="G822">
        <v>46.8</v>
      </c>
    </row>
    <row r="823" spans="1:7" ht="15" customHeight="1">
      <c r="A823" t="s">
        <v>45667</v>
      </c>
      <c r="B823" t="s">
        <v>45668</v>
      </c>
      <c r="C823" t="s">
        <v>143</v>
      </c>
      <c r="D823" t="s">
        <v>45669</v>
      </c>
      <c r="E823" t="s">
        <v>5074</v>
      </c>
      <c r="G823">
        <v>47.3</v>
      </c>
    </row>
    <row r="824" spans="1:7" ht="15" customHeight="1">
      <c r="A824" t="s">
        <v>45670</v>
      </c>
      <c r="B824" t="s">
        <v>45671</v>
      </c>
      <c r="C824" t="s">
        <v>144</v>
      </c>
      <c r="D824" t="s">
        <v>45672</v>
      </c>
      <c r="E824" t="s">
        <v>5076</v>
      </c>
      <c r="G824">
        <v>47.7</v>
      </c>
    </row>
    <row r="825" spans="1:7" ht="15" customHeight="1">
      <c r="A825" t="s">
        <v>45673</v>
      </c>
      <c r="B825" t="s">
        <v>45674</v>
      </c>
      <c r="C825" t="s">
        <v>144</v>
      </c>
      <c r="D825" t="s">
        <v>45675</v>
      </c>
      <c r="E825" t="s">
        <v>5078</v>
      </c>
      <c r="G825">
        <v>48.2</v>
      </c>
    </row>
    <row r="826" spans="1:7" ht="15" customHeight="1">
      <c r="A826" t="s">
        <v>45676</v>
      </c>
      <c r="B826" t="s">
        <v>45677</v>
      </c>
      <c r="C826" t="s">
        <v>144</v>
      </c>
      <c r="D826" t="s">
        <v>45678</v>
      </c>
      <c r="E826" t="s">
        <v>5080</v>
      </c>
      <c r="G826">
        <v>41.8</v>
      </c>
    </row>
    <row r="827" spans="1:7" ht="15" customHeight="1">
      <c r="A827" t="s">
        <v>45679</v>
      </c>
      <c r="B827" t="s">
        <v>45680</v>
      </c>
      <c r="C827" t="s">
        <v>145</v>
      </c>
      <c r="D827" t="s">
        <v>45681</v>
      </c>
      <c r="E827" t="s">
        <v>5082</v>
      </c>
      <c r="G827">
        <v>42.3</v>
      </c>
    </row>
    <row r="828" spans="1:7" ht="15" customHeight="1">
      <c r="A828" t="s">
        <v>45682</v>
      </c>
      <c r="B828" t="s">
        <v>45683</v>
      </c>
      <c r="C828" t="s">
        <v>145</v>
      </c>
      <c r="D828" t="s">
        <v>45684</v>
      </c>
      <c r="E828" t="s">
        <v>5084</v>
      </c>
      <c r="G828">
        <v>42.8</v>
      </c>
    </row>
    <row r="829" spans="1:7" ht="15" customHeight="1">
      <c r="A829" t="s">
        <v>45685</v>
      </c>
      <c r="B829" t="s">
        <v>45686</v>
      </c>
      <c r="C829" t="s">
        <v>145</v>
      </c>
      <c r="D829" t="s">
        <v>45687</v>
      </c>
      <c r="E829" t="s">
        <v>5086</v>
      </c>
      <c r="G829">
        <v>43.2</v>
      </c>
    </row>
    <row r="830" spans="1:7" ht="15" customHeight="1">
      <c r="A830" t="s">
        <v>45688</v>
      </c>
      <c r="B830" t="s">
        <v>45689</v>
      </c>
      <c r="C830" t="s">
        <v>146</v>
      </c>
      <c r="D830" t="s">
        <v>45690</v>
      </c>
      <c r="E830" t="s">
        <v>5088</v>
      </c>
      <c r="G830">
        <v>43.7</v>
      </c>
    </row>
    <row r="831" spans="1:7" ht="15" customHeight="1">
      <c r="A831" t="s">
        <v>45691</v>
      </c>
      <c r="B831" t="s">
        <v>45692</v>
      </c>
      <c r="C831" t="s">
        <v>146</v>
      </c>
      <c r="D831" t="s">
        <v>45693</v>
      </c>
      <c r="E831" t="s">
        <v>5090</v>
      </c>
      <c r="G831">
        <v>44.1</v>
      </c>
    </row>
    <row r="832" spans="1:7" ht="15" customHeight="1">
      <c r="A832" t="s">
        <v>45694</v>
      </c>
      <c r="B832" t="s">
        <v>45695</v>
      </c>
      <c r="C832" t="s">
        <v>146</v>
      </c>
      <c r="D832" t="s">
        <v>45696</v>
      </c>
      <c r="E832" t="s">
        <v>5092</v>
      </c>
      <c r="G832">
        <v>44.6</v>
      </c>
    </row>
    <row r="833" spans="1:7" ht="15" customHeight="1">
      <c r="A833" t="s">
        <v>45697</v>
      </c>
      <c r="B833" t="s">
        <v>45698</v>
      </c>
      <c r="C833" t="s">
        <v>147</v>
      </c>
      <c r="D833" t="s">
        <v>45699</v>
      </c>
      <c r="E833" t="s">
        <v>5094</v>
      </c>
      <c r="G833">
        <v>45</v>
      </c>
    </row>
    <row r="834" spans="1:7" ht="15" customHeight="1">
      <c r="A834" t="s">
        <v>45700</v>
      </c>
      <c r="B834" t="s">
        <v>45701</v>
      </c>
      <c r="C834" t="s">
        <v>147</v>
      </c>
      <c r="D834" t="s">
        <v>45702</v>
      </c>
      <c r="E834" t="s">
        <v>5096</v>
      </c>
      <c r="G834">
        <v>45.5</v>
      </c>
    </row>
    <row r="835" spans="1:7" ht="15" customHeight="1">
      <c r="A835" t="s">
        <v>45703</v>
      </c>
      <c r="B835" t="s">
        <v>45704</v>
      </c>
      <c r="C835" t="s">
        <v>147</v>
      </c>
      <c r="D835" t="s">
        <v>45705</v>
      </c>
      <c r="E835" t="s">
        <v>5098</v>
      </c>
      <c r="G835">
        <v>45.9</v>
      </c>
    </row>
    <row r="836" spans="1:7" ht="15" customHeight="1">
      <c r="A836" t="s">
        <v>45706</v>
      </c>
      <c r="B836" t="s">
        <v>45707</v>
      </c>
      <c r="C836" t="s">
        <v>148</v>
      </c>
      <c r="D836" t="s">
        <v>45708</v>
      </c>
      <c r="E836" t="s">
        <v>5100</v>
      </c>
      <c r="G836">
        <v>46.4</v>
      </c>
    </row>
    <row r="837" spans="1:7" ht="15" customHeight="1">
      <c r="A837" t="s">
        <v>45709</v>
      </c>
      <c r="B837" t="s">
        <v>45710</v>
      </c>
      <c r="C837" t="s">
        <v>148</v>
      </c>
      <c r="D837" t="s">
        <v>45711</v>
      </c>
      <c r="E837" t="s">
        <v>5102</v>
      </c>
      <c r="G837">
        <v>46.8</v>
      </c>
    </row>
    <row r="838" spans="1:7" ht="15" customHeight="1">
      <c r="A838" t="s">
        <v>45712</v>
      </c>
      <c r="B838" t="s">
        <v>45713</v>
      </c>
      <c r="C838" t="s">
        <v>148</v>
      </c>
      <c r="D838" t="s">
        <v>45714</v>
      </c>
      <c r="E838" t="s">
        <v>5104</v>
      </c>
      <c r="G838">
        <v>47.3</v>
      </c>
    </row>
    <row r="839" spans="1:7" ht="15" customHeight="1">
      <c r="A839" t="s">
        <v>45715</v>
      </c>
      <c r="B839" t="s">
        <v>45716</v>
      </c>
      <c r="C839" t="s">
        <v>149</v>
      </c>
      <c r="D839" t="s">
        <v>45717</v>
      </c>
      <c r="E839" t="s">
        <v>5106</v>
      </c>
      <c r="G839">
        <v>47.7</v>
      </c>
    </row>
    <row r="840" spans="1:7" ht="15" customHeight="1">
      <c r="A840" t="s">
        <v>45718</v>
      </c>
      <c r="B840" t="s">
        <v>45719</v>
      </c>
      <c r="C840" t="s">
        <v>149</v>
      </c>
      <c r="D840" t="s">
        <v>45720</v>
      </c>
      <c r="E840" t="s">
        <v>5108</v>
      </c>
      <c r="G840">
        <v>48.2</v>
      </c>
    </row>
    <row r="841" spans="1:7" ht="15" customHeight="1">
      <c r="A841" t="s">
        <v>45721</v>
      </c>
      <c r="B841" t="s">
        <v>45722</v>
      </c>
      <c r="C841" t="s">
        <v>149</v>
      </c>
      <c r="D841" t="s">
        <v>45723</v>
      </c>
      <c r="E841" t="s">
        <v>5110</v>
      </c>
      <c r="G841">
        <v>41.8</v>
      </c>
    </row>
    <row r="842" spans="1:7" ht="15" customHeight="1">
      <c r="A842" t="s">
        <v>45724</v>
      </c>
      <c r="B842" t="s">
        <v>45725</v>
      </c>
      <c r="C842" t="s">
        <v>150</v>
      </c>
      <c r="D842" t="s">
        <v>45726</v>
      </c>
      <c r="E842" t="s">
        <v>5112</v>
      </c>
      <c r="G842">
        <v>42.3</v>
      </c>
    </row>
    <row r="843" spans="1:7" ht="15" customHeight="1">
      <c r="A843" t="s">
        <v>45727</v>
      </c>
      <c r="B843" t="s">
        <v>45728</v>
      </c>
      <c r="C843" t="s">
        <v>150</v>
      </c>
      <c r="D843" t="s">
        <v>45729</v>
      </c>
      <c r="E843" t="s">
        <v>5114</v>
      </c>
      <c r="G843">
        <v>42.8</v>
      </c>
    </row>
    <row r="844" spans="1:7" ht="15" customHeight="1">
      <c r="A844" t="s">
        <v>45730</v>
      </c>
      <c r="B844" t="s">
        <v>45731</v>
      </c>
      <c r="C844" t="s">
        <v>150</v>
      </c>
      <c r="D844" t="s">
        <v>45732</v>
      </c>
      <c r="E844" t="s">
        <v>5116</v>
      </c>
      <c r="G844">
        <v>43.2</v>
      </c>
    </row>
    <row r="845" spans="1:7" ht="15" customHeight="1">
      <c r="A845" t="s">
        <v>45733</v>
      </c>
      <c r="B845" t="s">
        <v>45734</v>
      </c>
      <c r="C845" t="s">
        <v>151</v>
      </c>
      <c r="D845" t="s">
        <v>45735</v>
      </c>
      <c r="E845" t="s">
        <v>5118</v>
      </c>
      <c r="G845">
        <v>19.399999999999999</v>
      </c>
    </row>
    <row r="846" spans="1:7" ht="15" customHeight="1">
      <c r="A846" t="s">
        <v>45736</v>
      </c>
      <c r="B846" t="s">
        <v>45737</v>
      </c>
      <c r="C846" t="s">
        <v>151</v>
      </c>
      <c r="D846" t="s">
        <v>45738</v>
      </c>
      <c r="E846" t="s">
        <v>5120</v>
      </c>
      <c r="G846">
        <v>19.600000000000001</v>
      </c>
    </row>
    <row r="847" spans="1:7" ht="15" customHeight="1">
      <c r="A847" t="s">
        <v>45739</v>
      </c>
      <c r="B847" t="s">
        <v>45740</v>
      </c>
      <c r="C847" t="s">
        <v>151</v>
      </c>
      <c r="D847" t="s">
        <v>45741</v>
      </c>
      <c r="E847" t="s">
        <v>5122</v>
      </c>
      <c r="G847">
        <v>19.8</v>
      </c>
    </row>
    <row r="848" spans="1:7" ht="15" customHeight="1">
      <c r="A848" t="s">
        <v>45742</v>
      </c>
      <c r="B848" t="s">
        <v>45743</v>
      </c>
      <c r="C848" t="s">
        <v>152</v>
      </c>
      <c r="D848" t="s">
        <v>45744</v>
      </c>
      <c r="E848" t="s">
        <v>5124</v>
      </c>
      <c r="G848">
        <v>20</v>
      </c>
    </row>
    <row r="849" spans="1:7" ht="15" customHeight="1">
      <c r="A849" t="s">
        <v>45745</v>
      </c>
      <c r="B849" t="s">
        <v>45746</v>
      </c>
      <c r="C849" t="s">
        <v>152</v>
      </c>
      <c r="D849" t="s">
        <v>45747</v>
      </c>
      <c r="E849" t="s">
        <v>5126</v>
      </c>
      <c r="G849">
        <v>20.2</v>
      </c>
    </row>
    <row r="850" spans="1:7" ht="15" customHeight="1">
      <c r="A850" t="s">
        <v>45748</v>
      </c>
      <c r="B850" t="s">
        <v>45749</v>
      </c>
      <c r="C850" t="s">
        <v>152</v>
      </c>
      <c r="D850" t="s">
        <v>45750</v>
      </c>
      <c r="E850" t="s">
        <v>5128</v>
      </c>
      <c r="G850">
        <v>20.399999999999999</v>
      </c>
    </row>
    <row r="851" spans="1:7" ht="15" customHeight="1">
      <c r="A851" t="s">
        <v>45751</v>
      </c>
      <c r="B851" t="s">
        <v>45752</v>
      </c>
      <c r="C851" t="s">
        <v>153</v>
      </c>
      <c r="D851" t="s">
        <v>45753</v>
      </c>
      <c r="E851" t="s">
        <v>5130</v>
      </c>
      <c r="G851">
        <v>46.4</v>
      </c>
    </row>
    <row r="852" spans="1:7" ht="15" customHeight="1">
      <c r="A852" t="s">
        <v>45754</v>
      </c>
      <c r="B852" t="s">
        <v>45755</v>
      </c>
      <c r="C852" t="s">
        <v>153</v>
      </c>
      <c r="D852" t="s">
        <v>45756</v>
      </c>
      <c r="E852" t="s">
        <v>5132</v>
      </c>
      <c r="G852">
        <v>46.8</v>
      </c>
    </row>
    <row r="853" spans="1:7" ht="15" customHeight="1">
      <c r="A853" t="s">
        <v>45757</v>
      </c>
      <c r="B853" t="s">
        <v>45758</v>
      </c>
      <c r="C853" t="s">
        <v>153</v>
      </c>
      <c r="D853" t="s">
        <v>45759</v>
      </c>
      <c r="E853" t="s">
        <v>5134</v>
      </c>
      <c r="G853">
        <v>47.3</v>
      </c>
    </row>
    <row r="854" spans="1:7" ht="15" customHeight="1">
      <c r="A854" t="s">
        <v>45760</v>
      </c>
      <c r="B854" t="s">
        <v>45761</v>
      </c>
      <c r="C854" t="s">
        <v>154</v>
      </c>
      <c r="D854" t="s">
        <v>45762</v>
      </c>
      <c r="E854" t="s">
        <v>5136</v>
      </c>
      <c r="G854">
        <v>47.7</v>
      </c>
    </row>
    <row r="855" spans="1:7" ht="15" customHeight="1">
      <c r="A855" t="s">
        <v>45763</v>
      </c>
      <c r="B855" t="s">
        <v>45764</v>
      </c>
      <c r="C855" t="s">
        <v>154</v>
      </c>
      <c r="D855" t="s">
        <v>45765</v>
      </c>
      <c r="E855" t="s">
        <v>5138</v>
      </c>
      <c r="G855">
        <v>48.2</v>
      </c>
    </row>
    <row r="856" spans="1:7" ht="15" customHeight="1">
      <c r="A856" t="s">
        <v>45766</v>
      </c>
      <c r="B856" t="s">
        <v>45767</v>
      </c>
      <c r="C856" t="s">
        <v>154</v>
      </c>
      <c r="D856" t="s">
        <v>45768</v>
      </c>
      <c r="E856" t="s">
        <v>5140</v>
      </c>
      <c r="G856">
        <v>41.8</v>
      </c>
    </row>
    <row r="857" spans="1:7" ht="15" customHeight="1">
      <c r="A857" t="s">
        <v>45769</v>
      </c>
      <c r="B857" t="s">
        <v>45770</v>
      </c>
      <c r="C857" t="s">
        <v>155</v>
      </c>
      <c r="D857" t="s">
        <v>45771</v>
      </c>
      <c r="E857" t="s">
        <v>5142</v>
      </c>
      <c r="G857">
        <v>42.3</v>
      </c>
    </row>
    <row r="858" spans="1:7" ht="15" customHeight="1">
      <c r="A858" t="s">
        <v>45772</v>
      </c>
      <c r="B858" t="s">
        <v>45773</v>
      </c>
      <c r="C858" t="s">
        <v>155</v>
      </c>
      <c r="D858" t="s">
        <v>45774</v>
      </c>
      <c r="E858" t="s">
        <v>5144</v>
      </c>
      <c r="G858">
        <v>42.8</v>
      </c>
    </row>
    <row r="859" spans="1:7" ht="15" customHeight="1">
      <c r="A859" t="s">
        <v>45775</v>
      </c>
      <c r="B859" t="s">
        <v>45776</v>
      </c>
      <c r="C859" t="s">
        <v>155</v>
      </c>
      <c r="D859" t="s">
        <v>45777</v>
      </c>
      <c r="E859" t="s">
        <v>5146</v>
      </c>
      <c r="G859">
        <v>43.2</v>
      </c>
    </row>
    <row r="860" spans="1:7" ht="15" customHeight="1">
      <c r="A860" t="s">
        <v>45778</v>
      </c>
      <c r="B860" t="s">
        <v>45779</v>
      </c>
      <c r="C860" t="s">
        <v>156</v>
      </c>
      <c r="D860" t="s">
        <v>45780</v>
      </c>
      <c r="E860" t="s">
        <v>5148</v>
      </c>
      <c r="G860">
        <v>43.7</v>
      </c>
    </row>
    <row r="861" spans="1:7" ht="15" customHeight="1">
      <c r="A861" t="s">
        <v>45781</v>
      </c>
      <c r="B861" t="s">
        <v>45782</v>
      </c>
      <c r="C861" t="s">
        <v>156</v>
      </c>
      <c r="D861" t="s">
        <v>45783</v>
      </c>
      <c r="E861" t="s">
        <v>5150</v>
      </c>
      <c r="G861">
        <v>44.1</v>
      </c>
    </row>
    <row r="862" spans="1:7" ht="15" customHeight="1">
      <c r="A862" t="s">
        <v>45784</v>
      </c>
      <c r="B862" t="s">
        <v>45785</v>
      </c>
      <c r="C862" t="s">
        <v>156</v>
      </c>
      <c r="D862" t="s">
        <v>45786</v>
      </c>
      <c r="E862" t="s">
        <v>5152</v>
      </c>
      <c r="G862">
        <v>44.6</v>
      </c>
    </row>
    <row r="863" spans="1:7" ht="15" customHeight="1">
      <c r="A863" t="s">
        <v>45787</v>
      </c>
      <c r="B863" t="s">
        <v>45788</v>
      </c>
      <c r="C863" t="s">
        <v>157</v>
      </c>
      <c r="D863" t="s">
        <v>45789</v>
      </c>
      <c r="E863" t="s">
        <v>5154</v>
      </c>
      <c r="G863">
        <v>45</v>
      </c>
    </row>
    <row r="864" spans="1:7" ht="15" customHeight="1">
      <c r="A864" t="s">
        <v>45790</v>
      </c>
      <c r="B864" t="s">
        <v>45791</v>
      </c>
      <c r="C864" t="s">
        <v>157</v>
      </c>
      <c r="D864" t="s">
        <v>45792</v>
      </c>
      <c r="E864" t="s">
        <v>5156</v>
      </c>
      <c r="G864">
        <v>45.5</v>
      </c>
    </row>
    <row r="865" spans="1:7" ht="15" customHeight="1">
      <c r="A865" t="s">
        <v>45793</v>
      </c>
      <c r="B865" t="s">
        <v>45794</v>
      </c>
      <c r="C865" t="s">
        <v>157</v>
      </c>
      <c r="D865" t="s">
        <v>45795</v>
      </c>
      <c r="E865" t="s">
        <v>5158</v>
      </c>
      <c r="G865">
        <v>45.9</v>
      </c>
    </row>
    <row r="866" spans="1:7" ht="15" customHeight="1">
      <c r="A866" t="s">
        <v>45796</v>
      </c>
      <c r="B866" t="s">
        <v>45797</v>
      </c>
      <c r="C866" t="s">
        <v>158</v>
      </c>
      <c r="D866" t="s">
        <v>45798</v>
      </c>
      <c r="E866" t="s">
        <v>5160</v>
      </c>
      <c r="G866">
        <v>46.4</v>
      </c>
    </row>
    <row r="867" spans="1:7" ht="15" customHeight="1">
      <c r="A867" t="s">
        <v>45799</v>
      </c>
      <c r="B867" t="s">
        <v>45800</v>
      </c>
      <c r="C867" t="s">
        <v>158</v>
      </c>
      <c r="D867" t="s">
        <v>45801</v>
      </c>
      <c r="E867" t="s">
        <v>5162</v>
      </c>
      <c r="G867">
        <v>46.8</v>
      </c>
    </row>
    <row r="868" spans="1:7" ht="15" customHeight="1">
      <c r="A868" t="s">
        <v>45802</v>
      </c>
      <c r="B868" t="s">
        <v>45803</v>
      </c>
      <c r="C868" t="s">
        <v>158</v>
      </c>
      <c r="D868" t="s">
        <v>45804</v>
      </c>
      <c r="E868" t="s">
        <v>5164</v>
      </c>
      <c r="G868">
        <v>47.3</v>
      </c>
    </row>
    <row r="869" spans="1:7" ht="15" customHeight="1">
      <c r="A869" t="s">
        <v>45805</v>
      </c>
      <c r="B869" t="s">
        <v>45806</v>
      </c>
      <c r="C869" t="s">
        <v>159</v>
      </c>
      <c r="D869" t="s">
        <v>45807</v>
      </c>
      <c r="E869" t="s">
        <v>5166</v>
      </c>
      <c r="G869">
        <v>47.7</v>
      </c>
    </row>
    <row r="870" spans="1:7" ht="15" customHeight="1">
      <c r="A870" t="s">
        <v>45808</v>
      </c>
      <c r="B870" t="s">
        <v>45809</v>
      </c>
      <c r="C870" t="s">
        <v>159</v>
      </c>
      <c r="D870" t="s">
        <v>45810</v>
      </c>
      <c r="E870" t="s">
        <v>5168</v>
      </c>
      <c r="G870">
        <v>48.2</v>
      </c>
    </row>
    <row r="871" spans="1:7" ht="15" customHeight="1">
      <c r="A871" t="s">
        <v>45811</v>
      </c>
      <c r="B871" t="s">
        <v>45812</v>
      </c>
      <c r="C871" t="s">
        <v>159</v>
      </c>
      <c r="D871" t="s">
        <v>45813</v>
      </c>
      <c r="E871" t="s">
        <v>5170</v>
      </c>
      <c r="G871">
        <v>41.8</v>
      </c>
    </row>
    <row r="872" spans="1:7" ht="15" customHeight="1">
      <c r="A872" t="s">
        <v>45814</v>
      </c>
      <c r="B872" t="s">
        <v>45815</v>
      </c>
      <c r="C872" t="s">
        <v>160</v>
      </c>
      <c r="D872" t="s">
        <v>45816</v>
      </c>
      <c r="E872" t="s">
        <v>5172</v>
      </c>
      <c r="G872">
        <v>42.3</v>
      </c>
    </row>
    <row r="873" spans="1:7" ht="15" customHeight="1">
      <c r="A873" t="s">
        <v>45817</v>
      </c>
      <c r="B873" t="s">
        <v>45818</v>
      </c>
      <c r="C873" t="s">
        <v>160</v>
      </c>
      <c r="D873" t="s">
        <v>45819</v>
      </c>
      <c r="E873" t="s">
        <v>5174</v>
      </c>
      <c r="G873">
        <v>42.8</v>
      </c>
    </row>
    <row r="874" spans="1:7" ht="15" customHeight="1">
      <c r="A874" t="s">
        <v>45820</v>
      </c>
      <c r="B874" t="s">
        <v>45821</v>
      </c>
      <c r="C874" t="s">
        <v>160</v>
      </c>
      <c r="D874" t="s">
        <v>45822</v>
      </c>
      <c r="E874" t="s">
        <v>5176</v>
      </c>
      <c r="G874">
        <v>43.2</v>
      </c>
    </row>
    <row r="875" spans="1:7" ht="15" customHeight="1">
      <c r="A875" t="s">
        <v>45823</v>
      </c>
      <c r="B875" t="s">
        <v>45824</v>
      </c>
      <c r="C875" t="s">
        <v>161</v>
      </c>
      <c r="D875" t="s">
        <v>45825</v>
      </c>
      <c r="E875" t="s">
        <v>5178</v>
      </c>
      <c r="G875">
        <v>19.399999999999999</v>
      </c>
    </row>
    <row r="876" spans="1:7" ht="15" customHeight="1">
      <c r="A876" t="s">
        <v>45826</v>
      </c>
      <c r="B876" t="s">
        <v>45827</v>
      </c>
      <c r="C876" t="s">
        <v>161</v>
      </c>
      <c r="D876" t="s">
        <v>45828</v>
      </c>
      <c r="E876" t="s">
        <v>5180</v>
      </c>
      <c r="G876">
        <v>19.600000000000001</v>
      </c>
    </row>
    <row r="877" spans="1:7" ht="15" customHeight="1">
      <c r="A877" t="s">
        <v>45829</v>
      </c>
      <c r="B877" t="s">
        <v>45830</v>
      </c>
      <c r="C877" t="s">
        <v>161</v>
      </c>
      <c r="D877" t="s">
        <v>45831</v>
      </c>
      <c r="E877" t="s">
        <v>5182</v>
      </c>
      <c r="G877">
        <v>19.8</v>
      </c>
    </row>
    <row r="878" spans="1:7" ht="15" customHeight="1">
      <c r="A878" t="s">
        <v>45832</v>
      </c>
      <c r="B878" t="s">
        <v>45833</v>
      </c>
      <c r="C878" t="s">
        <v>162</v>
      </c>
      <c r="D878" t="s">
        <v>45834</v>
      </c>
      <c r="E878" t="s">
        <v>5184</v>
      </c>
      <c r="G878">
        <v>20</v>
      </c>
    </row>
    <row r="879" spans="1:7" ht="15" customHeight="1">
      <c r="A879" t="s">
        <v>45835</v>
      </c>
      <c r="B879" t="s">
        <v>45836</v>
      </c>
      <c r="C879" t="s">
        <v>162</v>
      </c>
      <c r="D879" t="s">
        <v>45837</v>
      </c>
      <c r="E879" t="s">
        <v>5186</v>
      </c>
      <c r="G879">
        <v>20.2</v>
      </c>
    </row>
    <row r="880" spans="1:7" ht="15" customHeight="1">
      <c r="A880" t="s">
        <v>45838</v>
      </c>
      <c r="B880" t="s">
        <v>45839</v>
      </c>
      <c r="C880" t="s">
        <v>162</v>
      </c>
      <c r="D880" t="s">
        <v>45840</v>
      </c>
      <c r="E880" t="s">
        <v>5188</v>
      </c>
      <c r="G880">
        <v>20.399999999999999</v>
      </c>
    </row>
    <row r="881" spans="1:7" ht="15" customHeight="1">
      <c r="A881" t="s">
        <v>45841</v>
      </c>
      <c r="B881" t="s">
        <v>45842</v>
      </c>
      <c r="C881" t="s">
        <v>106</v>
      </c>
      <c r="D881" t="s">
        <v>45843</v>
      </c>
      <c r="E881" t="s">
        <v>5190</v>
      </c>
      <c r="G881">
        <v>46.4</v>
      </c>
    </row>
    <row r="882" spans="1:7" ht="15" customHeight="1">
      <c r="A882" t="s">
        <v>45844</v>
      </c>
      <c r="B882" t="s">
        <v>45845</v>
      </c>
      <c r="C882" t="s">
        <v>106</v>
      </c>
      <c r="D882" t="s">
        <v>45846</v>
      </c>
      <c r="E882" t="s">
        <v>5192</v>
      </c>
      <c r="G882">
        <v>46.8</v>
      </c>
    </row>
    <row r="883" spans="1:7" ht="15" customHeight="1">
      <c r="A883" t="s">
        <v>45847</v>
      </c>
      <c r="B883" t="s">
        <v>45848</v>
      </c>
      <c r="C883" t="s">
        <v>106</v>
      </c>
      <c r="D883" t="s">
        <v>45849</v>
      </c>
      <c r="E883" t="s">
        <v>5194</v>
      </c>
      <c r="G883">
        <v>47.3</v>
      </c>
    </row>
    <row r="884" spans="1:7" ht="15" customHeight="1">
      <c r="A884" t="s">
        <v>45850</v>
      </c>
      <c r="B884" t="s">
        <v>45851</v>
      </c>
      <c r="C884" t="s">
        <v>109</v>
      </c>
      <c r="D884" t="s">
        <v>45852</v>
      </c>
      <c r="E884" t="s">
        <v>5196</v>
      </c>
      <c r="G884">
        <v>47.7</v>
      </c>
    </row>
    <row r="885" spans="1:7" ht="15" customHeight="1">
      <c r="A885" t="s">
        <v>45853</v>
      </c>
      <c r="B885" t="s">
        <v>45854</v>
      </c>
      <c r="C885" t="s">
        <v>109</v>
      </c>
      <c r="D885" t="s">
        <v>45855</v>
      </c>
      <c r="E885" t="s">
        <v>5198</v>
      </c>
      <c r="G885">
        <v>48.2</v>
      </c>
    </row>
    <row r="886" spans="1:7" ht="15" customHeight="1">
      <c r="A886" t="s">
        <v>45856</v>
      </c>
      <c r="B886" t="s">
        <v>45857</v>
      </c>
      <c r="C886" t="s">
        <v>109</v>
      </c>
      <c r="D886" t="s">
        <v>45858</v>
      </c>
      <c r="E886" t="s">
        <v>5200</v>
      </c>
      <c r="G886">
        <v>41.8</v>
      </c>
    </row>
    <row r="887" spans="1:7" ht="15" customHeight="1">
      <c r="A887" t="s">
        <v>45859</v>
      </c>
      <c r="B887" t="s">
        <v>45860</v>
      </c>
      <c r="C887" t="s">
        <v>112</v>
      </c>
      <c r="D887" t="s">
        <v>45861</v>
      </c>
      <c r="E887" t="s">
        <v>5202</v>
      </c>
      <c r="G887">
        <v>42.3</v>
      </c>
    </row>
    <row r="888" spans="1:7" ht="15" customHeight="1">
      <c r="A888" t="s">
        <v>45862</v>
      </c>
      <c r="B888" t="s">
        <v>45863</v>
      </c>
      <c r="C888" t="s">
        <v>112</v>
      </c>
      <c r="D888" t="s">
        <v>45864</v>
      </c>
      <c r="E888" t="s">
        <v>5204</v>
      </c>
      <c r="G888">
        <v>42.8</v>
      </c>
    </row>
    <row r="889" spans="1:7" ht="15" customHeight="1">
      <c r="A889" t="s">
        <v>45865</v>
      </c>
      <c r="B889" t="s">
        <v>45866</v>
      </c>
      <c r="C889" t="s">
        <v>112</v>
      </c>
      <c r="D889" t="s">
        <v>45867</v>
      </c>
      <c r="E889" t="s">
        <v>5206</v>
      </c>
      <c r="G889">
        <v>43.2</v>
      </c>
    </row>
    <row r="890" spans="1:7" ht="15" customHeight="1">
      <c r="A890" t="s">
        <v>45868</v>
      </c>
      <c r="B890" t="s">
        <v>45869</v>
      </c>
      <c r="C890" t="s">
        <v>115</v>
      </c>
      <c r="D890" t="s">
        <v>45870</v>
      </c>
      <c r="E890" t="s">
        <v>5208</v>
      </c>
      <c r="G890">
        <v>43.7</v>
      </c>
    </row>
    <row r="891" spans="1:7" ht="15" customHeight="1">
      <c r="A891" t="s">
        <v>45871</v>
      </c>
      <c r="B891" t="s">
        <v>45872</v>
      </c>
      <c r="C891" t="s">
        <v>115</v>
      </c>
      <c r="D891" t="s">
        <v>45873</v>
      </c>
      <c r="E891" t="s">
        <v>5210</v>
      </c>
      <c r="G891">
        <v>44.1</v>
      </c>
    </row>
    <row r="892" spans="1:7" ht="15" customHeight="1">
      <c r="A892" t="s">
        <v>45874</v>
      </c>
      <c r="B892" t="s">
        <v>45875</v>
      </c>
      <c r="C892" t="s">
        <v>115</v>
      </c>
      <c r="D892" t="s">
        <v>45876</v>
      </c>
      <c r="E892" t="s">
        <v>5212</v>
      </c>
      <c r="G892">
        <v>44.6</v>
      </c>
    </row>
    <row r="893" spans="1:7" ht="15" customHeight="1">
      <c r="A893" t="s">
        <v>45877</v>
      </c>
      <c r="B893" t="s">
        <v>45878</v>
      </c>
      <c r="C893" t="s">
        <v>118</v>
      </c>
      <c r="D893" t="s">
        <v>45879</v>
      </c>
      <c r="E893" t="s">
        <v>5214</v>
      </c>
      <c r="G893">
        <v>45</v>
      </c>
    </row>
    <row r="894" spans="1:7" ht="15" customHeight="1">
      <c r="A894" t="s">
        <v>45880</v>
      </c>
      <c r="B894" t="s">
        <v>45881</v>
      </c>
      <c r="C894" t="s">
        <v>118</v>
      </c>
      <c r="D894" t="s">
        <v>45882</v>
      </c>
      <c r="E894" t="s">
        <v>5216</v>
      </c>
      <c r="G894">
        <v>45.5</v>
      </c>
    </row>
    <row r="895" spans="1:7" ht="15" customHeight="1">
      <c r="A895" t="s">
        <v>45883</v>
      </c>
      <c r="B895" t="s">
        <v>45884</v>
      </c>
      <c r="C895" t="s">
        <v>118</v>
      </c>
      <c r="D895" t="s">
        <v>45885</v>
      </c>
      <c r="E895" t="s">
        <v>5218</v>
      </c>
      <c r="G895">
        <v>45.9</v>
      </c>
    </row>
    <row r="896" spans="1:7" ht="15" customHeight="1">
      <c r="A896" t="s">
        <v>45886</v>
      </c>
      <c r="B896" t="s">
        <v>45887</v>
      </c>
      <c r="C896" t="s">
        <v>120</v>
      </c>
      <c r="D896" t="s">
        <v>45888</v>
      </c>
      <c r="E896" t="s">
        <v>5220</v>
      </c>
      <c r="G896">
        <v>46.4</v>
      </c>
    </row>
    <row r="897" spans="1:7" ht="15" customHeight="1">
      <c r="A897" t="s">
        <v>45889</v>
      </c>
      <c r="B897" t="s">
        <v>45890</v>
      </c>
      <c r="C897" t="s">
        <v>120</v>
      </c>
      <c r="D897" t="s">
        <v>45891</v>
      </c>
      <c r="E897" t="s">
        <v>5222</v>
      </c>
      <c r="G897">
        <v>46.8</v>
      </c>
    </row>
    <row r="898" spans="1:7" ht="15" customHeight="1">
      <c r="A898" t="s">
        <v>45892</v>
      </c>
      <c r="B898" t="s">
        <v>45893</v>
      </c>
      <c r="C898" t="s">
        <v>120</v>
      </c>
      <c r="D898" t="s">
        <v>45894</v>
      </c>
      <c r="E898" t="s">
        <v>5224</v>
      </c>
      <c r="G898">
        <v>47.3</v>
      </c>
    </row>
    <row r="899" spans="1:7" ht="15" customHeight="1">
      <c r="A899" t="s">
        <v>45895</v>
      </c>
      <c r="B899" t="s">
        <v>45896</v>
      </c>
      <c r="C899" t="s">
        <v>122</v>
      </c>
      <c r="D899" t="s">
        <v>45897</v>
      </c>
      <c r="E899" t="s">
        <v>5226</v>
      </c>
      <c r="G899">
        <v>47.7</v>
      </c>
    </row>
    <row r="900" spans="1:7" ht="15" customHeight="1">
      <c r="A900" t="s">
        <v>45898</v>
      </c>
      <c r="B900" t="s">
        <v>45899</v>
      </c>
      <c r="C900" t="s">
        <v>122</v>
      </c>
      <c r="D900" t="s">
        <v>45900</v>
      </c>
      <c r="E900" t="s">
        <v>5228</v>
      </c>
      <c r="G900">
        <v>48.2</v>
      </c>
    </row>
    <row r="901" spans="1:7" ht="15" customHeight="1">
      <c r="A901" t="s">
        <v>45901</v>
      </c>
      <c r="B901" t="s">
        <v>45902</v>
      </c>
      <c r="C901" t="s">
        <v>238</v>
      </c>
      <c r="D901" t="s">
        <v>45903</v>
      </c>
      <c r="F901" t="s">
        <v>45904</v>
      </c>
      <c r="G901">
        <v>18.600000000000001</v>
      </c>
    </row>
    <row r="902" spans="1:7" ht="15" customHeight="1">
      <c r="A902" t="s">
        <v>45905</v>
      </c>
      <c r="B902" t="s">
        <v>45906</v>
      </c>
      <c r="C902" t="s">
        <v>163</v>
      </c>
      <c r="D902" t="s">
        <v>45907</v>
      </c>
      <c r="F902" t="s">
        <v>45908</v>
      </c>
      <c r="G902">
        <v>18.8</v>
      </c>
    </row>
    <row r="903" spans="1:7" ht="15" customHeight="1">
      <c r="A903" t="s">
        <v>45909</v>
      </c>
      <c r="B903" t="s">
        <v>45910</v>
      </c>
      <c r="C903" t="s">
        <v>165</v>
      </c>
      <c r="D903" t="s">
        <v>45911</v>
      </c>
      <c r="F903" t="s">
        <v>45912</v>
      </c>
      <c r="G903">
        <v>19</v>
      </c>
    </row>
    <row r="904" spans="1:7" ht="15" customHeight="1">
      <c r="A904" t="s">
        <v>45913</v>
      </c>
      <c r="B904" t="s">
        <v>45914</v>
      </c>
      <c r="C904" t="s">
        <v>168</v>
      </c>
      <c r="D904" t="s">
        <v>45915</v>
      </c>
      <c r="F904" t="s">
        <v>45916</v>
      </c>
      <c r="G904">
        <v>19.2</v>
      </c>
    </row>
    <row r="905" spans="1:7" ht="15" customHeight="1">
      <c r="A905" t="s">
        <v>45917</v>
      </c>
      <c r="B905" t="s">
        <v>45918</v>
      </c>
      <c r="C905" t="s">
        <v>170</v>
      </c>
      <c r="D905" t="s">
        <v>45919</v>
      </c>
      <c r="F905" t="s">
        <v>45920</v>
      </c>
      <c r="G905">
        <v>19.399999999999999</v>
      </c>
    </row>
    <row r="906" spans="1:7" ht="15" customHeight="1">
      <c r="A906" t="s">
        <v>45921</v>
      </c>
      <c r="B906" t="s">
        <v>45922</v>
      </c>
      <c r="C906" t="s">
        <v>171</v>
      </c>
      <c r="D906" t="s">
        <v>45923</v>
      </c>
      <c r="F906" t="s">
        <v>45924</v>
      </c>
      <c r="G906">
        <v>196</v>
      </c>
    </row>
    <row r="907" spans="1:7" ht="15" customHeight="1">
      <c r="A907" t="s">
        <v>45925</v>
      </c>
      <c r="B907" t="s">
        <v>45926</v>
      </c>
      <c r="C907" t="s">
        <v>173</v>
      </c>
      <c r="D907" t="s">
        <v>45927</v>
      </c>
      <c r="F907" t="s">
        <v>45928</v>
      </c>
      <c r="G907">
        <v>198</v>
      </c>
    </row>
    <row r="908" spans="1:7" ht="15" customHeight="1">
      <c r="A908" t="s">
        <v>45929</v>
      </c>
      <c r="B908" t="s">
        <v>45930</v>
      </c>
      <c r="C908" t="s">
        <v>176</v>
      </c>
      <c r="D908" t="s">
        <v>45931</v>
      </c>
      <c r="F908" t="s">
        <v>45932</v>
      </c>
      <c r="G908">
        <v>200</v>
      </c>
    </row>
    <row r="909" spans="1:7" ht="15" customHeight="1">
      <c r="A909" t="s">
        <v>45933</v>
      </c>
      <c r="B909" t="s">
        <v>45934</v>
      </c>
      <c r="C909" t="s">
        <v>178</v>
      </c>
      <c r="D909" t="s">
        <v>45935</v>
      </c>
      <c r="F909" t="s">
        <v>45936</v>
      </c>
      <c r="G909">
        <v>202</v>
      </c>
    </row>
    <row r="910" spans="1:7" ht="15" customHeight="1">
      <c r="A910" t="s">
        <v>45937</v>
      </c>
      <c r="B910" t="s">
        <v>45938</v>
      </c>
      <c r="C910" t="s">
        <v>180</v>
      </c>
      <c r="D910" t="s">
        <v>45939</v>
      </c>
      <c r="F910" t="s">
        <v>45940</v>
      </c>
      <c r="G910">
        <v>204</v>
      </c>
    </row>
    <row r="911" spans="1:7" ht="15" customHeight="1">
      <c r="A911" t="s">
        <v>45941</v>
      </c>
      <c r="B911" t="s">
        <v>45942</v>
      </c>
      <c r="C911" t="s">
        <v>182</v>
      </c>
      <c r="D911" t="s">
        <v>45943</v>
      </c>
      <c r="F911" t="s">
        <v>45944</v>
      </c>
      <c r="G911">
        <v>206</v>
      </c>
    </row>
    <row r="912" spans="1:7" ht="15" customHeight="1">
      <c r="A912" t="s">
        <v>45945</v>
      </c>
      <c r="B912" t="s">
        <v>45946</v>
      </c>
      <c r="C912" t="s">
        <v>185</v>
      </c>
      <c r="D912" t="s">
        <v>45947</v>
      </c>
      <c r="F912" t="s">
        <v>45948</v>
      </c>
      <c r="G912">
        <v>208</v>
      </c>
    </row>
    <row r="913" spans="1:7" ht="15" customHeight="1">
      <c r="A913" t="s">
        <v>45949</v>
      </c>
      <c r="B913" t="s">
        <v>45950</v>
      </c>
      <c r="C913" t="s">
        <v>187</v>
      </c>
      <c r="D913" t="s">
        <v>45951</v>
      </c>
      <c r="F913" t="s">
        <v>45952</v>
      </c>
      <c r="G913">
        <v>210</v>
      </c>
    </row>
    <row r="914" spans="1:7" ht="15" customHeight="1">
      <c r="A914" t="s">
        <v>45953</v>
      </c>
      <c r="B914" t="s">
        <v>45954</v>
      </c>
      <c r="C914" t="s">
        <v>188</v>
      </c>
      <c r="D914" t="s">
        <v>45955</v>
      </c>
      <c r="F914" t="s">
        <v>45956</v>
      </c>
      <c r="G914">
        <v>212</v>
      </c>
    </row>
    <row r="915" spans="1:7" ht="15" customHeight="1">
      <c r="A915" t="s">
        <v>45957</v>
      </c>
      <c r="B915" t="s">
        <v>45958</v>
      </c>
      <c r="C915" t="s">
        <v>189</v>
      </c>
      <c r="D915" t="s">
        <v>45959</v>
      </c>
      <c r="F915" t="s">
        <v>45960</v>
      </c>
      <c r="G915">
        <v>214</v>
      </c>
    </row>
    <row r="916" spans="1:7" ht="15" customHeight="1">
      <c r="A916" t="s">
        <v>45961</v>
      </c>
      <c r="B916" t="s">
        <v>45962</v>
      </c>
      <c r="C916" t="s">
        <v>191</v>
      </c>
      <c r="D916" t="s">
        <v>45963</v>
      </c>
      <c r="F916" t="s">
        <v>45964</v>
      </c>
      <c r="G916">
        <v>186</v>
      </c>
    </row>
    <row r="917" spans="1:7" ht="15" customHeight="1">
      <c r="A917" t="s">
        <v>45965</v>
      </c>
      <c r="B917" t="s">
        <v>45966</v>
      </c>
      <c r="C917" t="s">
        <v>193</v>
      </c>
      <c r="D917" t="s">
        <v>45967</v>
      </c>
      <c r="F917" t="s">
        <v>45968</v>
      </c>
      <c r="G917">
        <v>188</v>
      </c>
    </row>
    <row r="918" spans="1:7" ht="15" customHeight="1">
      <c r="A918" t="s">
        <v>45969</v>
      </c>
      <c r="B918" t="s">
        <v>45970</v>
      </c>
      <c r="C918" t="s">
        <v>195</v>
      </c>
      <c r="D918" t="s">
        <v>45971</v>
      </c>
      <c r="F918" t="s">
        <v>45972</v>
      </c>
      <c r="G918">
        <v>190</v>
      </c>
    </row>
    <row r="919" spans="1:7" ht="15" customHeight="1">
      <c r="A919" t="s">
        <v>45973</v>
      </c>
      <c r="B919" t="s">
        <v>45974</v>
      </c>
      <c r="C919" t="s">
        <v>197</v>
      </c>
      <c r="D919" t="s">
        <v>45975</v>
      </c>
      <c r="F919" t="s">
        <v>45976</v>
      </c>
      <c r="G919">
        <v>192</v>
      </c>
    </row>
    <row r="920" spans="1:7" ht="15" customHeight="1">
      <c r="A920" t="s">
        <v>45977</v>
      </c>
      <c r="B920" t="s">
        <v>45978</v>
      </c>
      <c r="C920" t="s">
        <v>199</v>
      </c>
      <c r="D920" t="s">
        <v>45979</v>
      </c>
      <c r="F920" t="s">
        <v>45980</v>
      </c>
      <c r="G920">
        <v>19.399999999999999</v>
      </c>
    </row>
    <row r="921" spans="1:7" ht="15" customHeight="1">
      <c r="A921" t="s">
        <v>45981</v>
      </c>
      <c r="B921" t="s">
        <v>45982</v>
      </c>
      <c r="C921" t="s">
        <v>201</v>
      </c>
      <c r="D921" t="s">
        <v>45983</v>
      </c>
      <c r="F921" t="s">
        <v>45984</v>
      </c>
      <c r="G921">
        <v>196</v>
      </c>
    </row>
    <row r="922" spans="1:7" ht="15" customHeight="1">
      <c r="A922" t="s">
        <v>45985</v>
      </c>
      <c r="B922" t="s">
        <v>45986</v>
      </c>
      <c r="C922" t="s">
        <v>203</v>
      </c>
      <c r="D922" t="s">
        <v>45987</v>
      </c>
      <c r="F922" t="s">
        <v>45988</v>
      </c>
      <c r="G922">
        <v>198</v>
      </c>
    </row>
    <row r="923" spans="1:7" ht="15" customHeight="1">
      <c r="A923" t="s">
        <v>45989</v>
      </c>
      <c r="B923" t="s">
        <v>45990</v>
      </c>
      <c r="C923" t="s">
        <v>206</v>
      </c>
      <c r="D923" t="s">
        <v>45991</v>
      </c>
      <c r="F923" t="s">
        <v>45992</v>
      </c>
      <c r="G923">
        <v>20</v>
      </c>
    </row>
    <row r="924" spans="1:7" ht="15" customHeight="1">
      <c r="A924" t="s">
        <v>45993</v>
      </c>
      <c r="B924" t="s">
        <v>45994</v>
      </c>
      <c r="C924" t="s">
        <v>207</v>
      </c>
      <c r="D924" t="s">
        <v>45995</v>
      </c>
      <c r="F924" t="s">
        <v>45996</v>
      </c>
      <c r="G924">
        <v>20.2</v>
      </c>
    </row>
    <row r="925" spans="1:7" ht="15" customHeight="1">
      <c r="A925" t="s">
        <v>45997</v>
      </c>
      <c r="B925" t="s">
        <v>45998</v>
      </c>
      <c r="C925" t="s">
        <v>208</v>
      </c>
      <c r="D925" t="s">
        <v>45999</v>
      </c>
      <c r="F925" t="s">
        <v>46000</v>
      </c>
      <c r="G925">
        <v>20.399999999999999</v>
      </c>
    </row>
    <row r="926" spans="1:7" ht="15" customHeight="1">
      <c r="A926" t="s">
        <v>46001</v>
      </c>
      <c r="B926" t="s">
        <v>46002</v>
      </c>
      <c r="C926" t="s">
        <v>209</v>
      </c>
      <c r="D926" t="s">
        <v>46003</v>
      </c>
      <c r="F926" t="s">
        <v>46004</v>
      </c>
      <c r="G926">
        <v>20.6</v>
      </c>
    </row>
    <row r="927" spans="1:7" ht="15" customHeight="1">
      <c r="A927" t="s">
        <v>46005</v>
      </c>
      <c r="B927" t="s">
        <v>46006</v>
      </c>
      <c r="C927" t="s">
        <v>210</v>
      </c>
      <c r="D927" t="s">
        <v>46007</v>
      </c>
      <c r="F927" t="s">
        <v>46008</v>
      </c>
      <c r="G927">
        <v>20.8</v>
      </c>
    </row>
    <row r="928" spans="1:7" ht="15" customHeight="1">
      <c r="A928" t="s">
        <v>46009</v>
      </c>
      <c r="B928" t="s">
        <v>46010</v>
      </c>
      <c r="C928" t="s">
        <v>211</v>
      </c>
      <c r="D928" t="s">
        <v>46011</v>
      </c>
      <c r="F928" t="s">
        <v>46012</v>
      </c>
      <c r="G928">
        <v>210</v>
      </c>
    </row>
    <row r="929" spans="1:7" ht="15" customHeight="1">
      <c r="A929" t="s">
        <v>46013</v>
      </c>
      <c r="B929" t="s">
        <v>46014</v>
      </c>
      <c r="C929" t="s">
        <v>212</v>
      </c>
      <c r="D929" t="s">
        <v>46015</v>
      </c>
      <c r="F929" t="s">
        <v>46016</v>
      </c>
      <c r="G929">
        <v>212</v>
      </c>
    </row>
    <row r="930" spans="1:7" ht="15" customHeight="1">
      <c r="A930" t="s">
        <v>46017</v>
      </c>
      <c r="B930" t="s">
        <v>46018</v>
      </c>
      <c r="C930" t="s">
        <v>213</v>
      </c>
      <c r="D930" t="s">
        <v>46019</v>
      </c>
      <c r="F930" t="s">
        <v>46020</v>
      </c>
      <c r="G930">
        <v>21.4</v>
      </c>
    </row>
    <row r="931" spans="1:7" ht="15" customHeight="1">
      <c r="A931" t="s">
        <v>46021</v>
      </c>
      <c r="B931" t="s">
        <v>46022</v>
      </c>
      <c r="C931" t="s">
        <v>214</v>
      </c>
      <c r="D931" t="s">
        <v>46023</v>
      </c>
      <c r="F931" t="s">
        <v>46024</v>
      </c>
      <c r="G931">
        <v>18.600000000000001</v>
      </c>
    </row>
    <row r="932" spans="1:7" ht="15" customHeight="1">
      <c r="A932" t="s">
        <v>46025</v>
      </c>
      <c r="B932" t="s">
        <v>46026</v>
      </c>
      <c r="C932" t="s">
        <v>216</v>
      </c>
      <c r="D932" t="s">
        <v>46027</v>
      </c>
      <c r="F932" t="s">
        <v>46028</v>
      </c>
      <c r="G932">
        <v>18.8</v>
      </c>
    </row>
    <row r="933" spans="1:7" ht="15" customHeight="1">
      <c r="A933" t="s">
        <v>46029</v>
      </c>
      <c r="B933" t="s">
        <v>46030</v>
      </c>
      <c r="C933" t="s">
        <v>218</v>
      </c>
      <c r="D933" t="s">
        <v>46031</v>
      </c>
      <c r="F933" t="s">
        <v>46032</v>
      </c>
      <c r="G933">
        <v>190</v>
      </c>
    </row>
    <row r="934" spans="1:7" ht="15" customHeight="1">
      <c r="A934" t="s">
        <v>46033</v>
      </c>
      <c r="B934" t="s">
        <v>46034</v>
      </c>
      <c r="C934" t="s">
        <v>220</v>
      </c>
      <c r="D934" t="s">
        <v>46035</v>
      </c>
      <c r="F934" t="s">
        <v>46036</v>
      </c>
      <c r="G934">
        <v>192</v>
      </c>
    </row>
    <row r="935" spans="1:7" ht="15" customHeight="1">
      <c r="A935" t="s">
        <v>46037</v>
      </c>
      <c r="B935" t="s">
        <v>46038</v>
      </c>
      <c r="C935" t="s">
        <v>221</v>
      </c>
      <c r="D935" t="s">
        <v>46039</v>
      </c>
      <c r="F935" t="s">
        <v>46040</v>
      </c>
      <c r="G935">
        <v>19.399999999999999</v>
      </c>
    </row>
    <row r="936" spans="1:7" ht="15" customHeight="1">
      <c r="A936" t="s">
        <v>46041</v>
      </c>
      <c r="B936" t="s">
        <v>46042</v>
      </c>
      <c r="C936" t="s">
        <v>224</v>
      </c>
      <c r="D936" t="s">
        <v>46043</v>
      </c>
      <c r="F936" t="s">
        <v>46044</v>
      </c>
      <c r="G936">
        <v>19.600000000000001</v>
      </c>
    </row>
    <row r="937" spans="1:7" ht="15" customHeight="1">
      <c r="A937" t="s">
        <v>46045</v>
      </c>
      <c r="B937" t="s">
        <v>46046</v>
      </c>
      <c r="C937" t="s">
        <v>226</v>
      </c>
      <c r="D937" t="s">
        <v>46047</v>
      </c>
      <c r="F937" t="s">
        <v>46048</v>
      </c>
      <c r="G937">
        <v>19.8</v>
      </c>
    </row>
    <row r="938" spans="1:7" ht="15" customHeight="1">
      <c r="A938" t="s">
        <v>46049</v>
      </c>
      <c r="B938" t="s">
        <v>46050</v>
      </c>
      <c r="C938" t="s">
        <v>227</v>
      </c>
      <c r="D938" t="s">
        <v>46051</v>
      </c>
      <c r="F938" t="s">
        <v>46052</v>
      </c>
      <c r="G938">
        <v>20</v>
      </c>
    </row>
    <row r="939" spans="1:7" ht="15" customHeight="1">
      <c r="A939" t="s">
        <v>46053</v>
      </c>
      <c r="B939" t="s">
        <v>46054</v>
      </c>
      <c r="C939" t="s">
        <v>228</v>
      </c>
      <c r="D939" t="s">
        <v>46055</v>
      </c>
      <c r="F939" t="s">
        <v>46056</v>
      </c>
      <c r="G939">
        <v>20.2</v>
      </c>
    </row>
    <row r="940" spans="1:7" ht="15" customHeight="1">
      <c r="A940" t="s">
        <v>46057</v>
      </c>
      <c r="B940" t="s">
        <v>46058</v>
      </c>
      <c r="C940" t="s">
        <v>229</v>
      </c>
      <c r="D940" t="s">
        <v>46059</v>
      </c>
      <c r="F940" t="s">
        <v>46060</v>
      </c>
      <c r="G940">
        <v>20.399999999999999</v>
      </c>
    </row>
    <row r="941" spans="1:7" ht="15" customHeight="1">
      <c r="A941" t="s">
        <v>46061</v>
      </c>
      <c r="B941" t="s">
        <v>46062</v>
      </c>
      <c r="C941" t="s">
        <v>230</v>
      </c>
      <c r="D941" t="s">
        <v>46063</v>
      </c>
      <c r="F941" t="s">
        <v>46064</v>
      </c>
      <c r="G941">
        <v>20.6</v>
      </c>
    </row>
    <row r="942" spans="1:7" ht="15" customHeight="1">
      <c r="A942" t="s">
        <v>46065</v>
      </c>
      <c r="B942" t="s">
        <v>46066</v>
      </c>
      <c r="C942" t="s">
        <v>232</v>
      </c>
      <c r="D942" t="s">
        <v>46067</v>
      </c>
      <c r="F942" t="s">
        <v>46068</v>
      </c>
      <c r="G942">
        <v>20.8</v>
      </c>
    </row>
    <row r="943" spans="1:7" ht="15" customHeight="1">
      <c r="A943" t="s">
        <v>46069</v>
      </c>
      <c r="B943" t="s">
        <v>46070</v>
      </c>
      <c r="C943" t="s">
        <v>233</v>
      </c>
      <c r="D943" t="s">
        <v>46071</v>
      </c>
      <c r="F943" t="s">
        <v>46072</v>
      </c>
      <c r="G943">
        <v>21</v>
      </c>
    </row>
    <row r="944" spans="1:7" ht="15" customHeight="1">
      <c r="A944" t="s">
        <v>46073</v>
      </c>
      <c r="B944" t="s">
        <v>46074</v>
      </c>
      <c r="C944" t="s">
        <v>234</v>
      </c>
      <c r="D944" t="s">
        <v>46075</v>
      </c>
      <c r="F944" t="s">
        <v>46076</v>
      </c>
      <c r="G944">
        <v>21.2</v>
      </c>
    </row>
    <row r="945" spans="1:7" ht="15" customHeight="1">
      <c r="A945" t="s">
        <v>46077</v>
      </c>
      <c r="B945" t="s">
        <v>46078</v>
      </c>
      <c r="C945" t="s">
        <v>235</v>
      </c>
      <c r="D945" t="s">
        <v>46079</v>
      </c>
      <c r="F945" t="s">
        <v>46080</v>
      </c>
      <c r="G945">
        <v>21.4</v>
      </c>
    </row>
    <row r="946" spans="1:7" ht="15" customHeight="1">
      <c r="A946" t="s">
        <v>46081</v>
      </c>
      <c r="B946" t="s">
        <v>46082</v>
      </c>
      <c r="C946" t="s">
        <v>236</v>
      </c>
      <c r="D946" t="s">
        <v>46083</v>
      </c>
      <c r="F946" t="s">
        <v>46084</v>
      </c>
      <c r="G946">
        <v>18.600000000000001</v>
      </c>
    </row>
    <row r="947" spans="1:7" ht="15" customHeight="1">
      <c r="A947" t="s">
        <v>46085</v>
      </c>
      <c r="B947" t="s">
        <v>46086</v>
      </c>
      <c r="C947" t="s">
        <v>237</v>
      </c>
      <c r="D947" t="s">
        <v>46087</v>
      </c>
      <c r="F947" t="s">
        <v>46088</v>
      </c>
      <c r="G947">
        <v>18.8</v>
      </c>
    </row>
    <row r="948" spans="1:7" ht="15" customHeight="1">
      <c r="A948" t="s">
        <v>46089</v>
      </c>
      <c r="B948" t="s">
        <v>46090</v>
      </c>
      <c r="C948" t="s">
        <v>238</v>
      </c>
      <c r="D948" t="s">
        <v>46091</v>
      </c>
      <c r="F948" t="s">
        <v>46092</v>
      </c>
      <c r="G948">
        <v>19</v>
      </c>
    </row>
    <row r="949" spans="1:7" ht="15" customHeight="1">
      <c r="A949" t="s">
        <v>46093</v>
      </c>
      <c r="B949" t="s">
        <v>46094</v>
      </c>
      <c r="C949" t="s">
        <v>163</v>
      </c>
      <c r="D949" t="s">
        <v>46095</v>
      </c>
      <c r="F949" t="s">
        <v>46096</v>
      </c>
      <c r="G949">
        <v>19.2</v>
      </c>
    </row>
    <row r="950" spans="1:7" ht="15" customHeight="1">
      <c r="A950" t="s">
        <v>46097</v>
      </c>
      <c r="B950" t="s">
        <v>46098</v>
      </c>
      <c r="C950" t="s">
        <v>165</v>
      </c>
      <c r="D950" t="s">
        <v>46099</v>
      </c>
      <c r="F950" t="s">
        <v>46100</v>
      </c>
      <c r="G950">
        <v>19.399999999999999</v>
      </c>
    </row>
    <row r="951" spans="1:7" ht="15" customHeight="1">
      <c r="A951" t="s">
        <v>46101</v>
      </c>
      <c r="B951" t="s">
        <v>46102</v>
      </c>
      <c r="C951" t="s">
        <v>146</v>
      </c>
      <c r="D951" t="s">
        <v>46103</v>
      </c>
      <c r="E951" t="s">
        <v>4968</v>
      </c>
      <c r="G951">
        <v>44.1</v>
      </c>
    </row>
    <row r="952" spans="1:7" ht="15" customHeight="1">
      <c r="A952" t="s">
        <v>46104</v>
      </c>
      <c r="B952" t="s">
        <v>46105</v>
      </c>
      <c r="C952" t="s">
        <v>146</v>
      </c>
      <c r="D952" t="s">
        <v>46106</v>
      </c>
      <c r="E952" t="s">
        <v>4971</v>
      </c>
      <c r="G952">
        <v>44.6</v>
      </c>
    </row>
    <row r="953" spans="1:7" ht="15" customHeight="1">
      <c r="A953" t="s">
        <v>46107</v>
      </c>
      <c r="B953" t="s">
        <v>46108</v>
      </c>
      <c r="C953" t="s">
        <v>147</v>
      </c>
      <c r="D953" t="s">
        <v>46109</v>
      </c>
      <c r="E953" t="s">
        <v>4974</v>
      </c>
      <c r="G953">
        <v>45</v>
      </c>
    </row>
    <row r="954" spans="1:7" ht="15" customHeight="1">
      <c r="A954" t="s">
        <v>46110</v>
      </c>
      <c r="B954" t="s">
        <v>46111</v>
      </c>
      <c r="C954" t="s">
        <v>147</v>
      </c>
      <c r="D954" t="s">
        <v>46112</v>
      </c>
      <c r="E954" t="s">
        <v>4976</v>
      </c>
      <c r="G954">
        <v>45.5</v>
      </c>
    </row>
    <row r="955" spans="1:7" ht="15" customHeight="1">
      <c r="A955" t="s">
        <v>46113</v>
      </c>
      <c r="B955" t="s">
        <v>46114</v>
      </c>
      <c r="C955" t="s">
        <v>147</v>
      </c>
      <c r="D955" t="s">
        <v>46115</v>
      </c>
      <c r="E955" t="s">
        <v>4978</v>
      </c>
      <c r="G955">
        <v>45.9</v>
      </c>
    </row>
    <row r="956" spans="1:7" ht="15" customHeight="1">
      <c r="A956" t="s">
        <v>46116</v>
      </c>
      <c r="B956" t="s">
        <v>46117</v>
      </c>
      <c r="C956" t="s">
        <v>148</v>
      </c>
      <c r="D956" t="s">
        <v>46118</v>
      </c>
      <c r="E956" t="s">
        <v>4980</v>
      </c>
      <c r="G956">
        <v>46.4</v>
      </c>
    </row>
    <row r="957" spans="1:7" ht="15" customHeight="1">
      <c r="A957" t="s">
        <v>46119</v>
      </c>
      <c r="B957" t="s">
        <v>46120</v>
      </c>
      <c r="C957" t="s">
        <v>148</v>
      </c>
      <c r="D957" t="s">
        <v>46121</v>
      </c>
      <c r="E957" t="s">
        <v>4982</v>
      </c>
      <c r="G957">
        <v>46.8</v>
      </c>
    </row>
    <row r="958" spans="1:7" ht="15" customHeight="1">
      <c r="A958" t="s">
        <v>46122</v>
      </c>
      <c r="B958" t="s">
        <v>46123</v>
      </c>
      <c r="C958" t="s">
        <v>148</v>
      </c>
      <c r="D958" t="s">
        <v>46124</v>
      </c>
      <c r="E958" t="s">
        <v>4984</v>
      </c>
      <c r="G958">
        <v>47.3</v>
      </c>
    </row>
    <row r="959" spans="1:7" ht="15" customHeight="1">
      <c r="A959" t="s">
        <v>46125</v>
      </c>
      <c r="B959" t="s">
        <v>46126</v>
      </c>
      <c r="C959" t="s">
        <v>149</v>
      </c>
      <c r="D959" t="s">
        <v>46127</v>
      </c>
      <c r="E959" t="s">
        <v>4986</v>
      </c>
      <c r="G959">
        <v>47.7</v>
      </c>
    </row>
    <row r="960" spans="1:7" ht="15" customHeight="1">
      <c r="A960" t="s">
        <v>46128</v>
      </c>
      <c r="B960" t="s">
        <v>46129</v>
      </c>
      <c r="C960" t="s">
        <v>149</v>
      </c>
      <c r="D960" t="s">
        <v>46130</v>
      </c>
      <c r="E960" t="s">
        <v>4988</v>
      </c>
      <c r="G960">
        <v>48.2</v>
      </c>
    </row>
    <row r="961" spans="1:7" ht="15" customHeight="1">
      <c r="A961" t="s">
        <v>46131</v>
      </c>
      <c r="B961" t="s">
        <v>46132</v>
      </c>
      <c r="C961" t="s">
        <v>149</v>
      </c>
      <c r="D961" t="s">
        <v>46133</v>
      </c>
      <c r="E961" t="s">
        <v>4990</v>
      </c>
      <c r="G961">
        <v>41.8</v>
      </c>
    </row>
    <row r="962" spans="1:7" ht="15" customHeight="1">
      <c r="A962" t="s">
        <v>46134</v>
      </c>
      <c r="B962" t="s">
        <v>46135</v>
      </c>
      <c r="C962" t="s">
        <v>150</v>
      </c>
      <c r="D962" t="s">
        <v>46136</v>
      </c>
      <c r="E962" t="s">
        <v>4992</v>
      </c>
      <c r="G962">
        <v>42.3</v>
      </c>
    </row>
    <row r="963" spans="1:7" ht="15" customHeight="1">
      <c r="A963" t="s">
        <v>46137</v>
      </c>
      <c r="B963" t="s">
        <v>46138</v>
      </c>
      <c r="C963" t="s">
        <v>150</v>
      </c>
      <c r="D963" t="s">
        <v>46139</v>
      </c>
      <c r="E963" t="s">
        <v>4994</v>
      </c>
      <c r="G963">
        <v>42.8</v>
      </c>
    </row>
    <row r="964" spans="1:7" ht="15" customHeight="1">
      <c r="A964" t="s">
        <v>46140</v>
      </c>
      <c r="B964" t="s">
        <v>46141</v>
      </c>
      <c r="C964" t="s">
        <v>150</v>
      </c>
      <c r="D964" t="s">
        <v>46142</v>
      </c>
      <c r="E964" t="s">
        <v>4996</v>
      </c>
      <c r="G964">
        <v>43.2</v>
      </c>
    </row>
    <row r="965" spans="1:7" ht="15" customHeight="1">
      <c r="A965" t="s">
        <v>46143</v>
      </c>
      <c r="B965" t="s">
        <v>46144</v>
      </c>
      <c r="C965" t="s">
        <v>151</v>
      </c>
      <c r="D965" t="s">
        <v>46145</v>
      </c>
      <c r="E965" t="s">
        <v>4998</v>
      </c>
      <c r="G965">
        <v>19.399999999999999</v>
      </c>
    </row>
    <row r="966" spans="1:7" ht="15" customHeight="1">
      <c r="A966" t="s">
        <v>46146</v>
      </c>
      <c r="B966" t="s">
        <v>46147</v>
      </c>
      <c r="C966" t="s">
        <v>151</v>
      </c>
      <c r="D966" t="s">
        <v>46148</v>
      </c>
      <c r="E966" t="s">
        <v>5000</v>
      </c>
      <c r="G966">
        <v>19.600000000000001</v>
      </c>
    </row>
    <row r="967" spans="1:7" ht="15" customHeight="1">
      <c r="A967" t="s">
        <v>46149</v>
      </c>
      <c r="B967" t="s">
        <v>46150</v>
      </c>
      <c r="C967" t="s">
        <v>151</v>
      </c>
      <c r="D967" t="s">
        <v>46151</v>
      </c>
      <c r="E967" t="s">
        <v>5002</v>
      </c>
      <c r="G967">
        <v>19.8</v>
      </c>
    </row>
    <row r="968" spans="1:7" ht="15" customHeight="1">
      <c r="A968" t="s">
        <v>46152</v>
      </c>
      <c r="B968" t="s">
        <v>46153</v>
      </c>
      <c r="C968" t="s">
        <v>152</v>
      </c>
      <c r="D968" t="s">
        <v>46154</v>
      </c>
      <c r="E968" t="s">
        <v>5004</v>
      </c>
      <c r="G968">
        <v>20</v>
      </c>
    </row>
    <row r="969" spans="1:7" ht="15" customHeight="1">
      <c r="A969" t="s">
        <v>46155</v>
      </c>
      <c r="B969" t="s">
        <v>46156</v>
      </c>
      <c r="C969" t="s">
        <v>152</v>
      </c>
      <c r="D969" t="s">
        <v>46157</v>
      </c>
      <c r="E969" t="s">
        <v>5006</v>
      </c>
      <c r="G969">
        <v>20.2</v>
      </c>
    </row>
    <row r="970" spans="1:7" ht="15" customHeight="1">
      <c r="A970" t="s">
        <v>46158</v>
      </c>
      <c r="B970" t="s">
        <v>46159</v>
      </c>
      <c r="C970" t="s">
        <v>152</v>
      </c>
      <c r="D970" t="s">
        <v>46160</v>
      </c>
      <c r="E970" t="s">
        <v>5008</v>
      </c>
      <c r="G970">
        <v>20.399999999999999</v>
      </c>
    </row>
    <row r="971" spans="1:7" ht="15" customHeight="1">
      <c r="A971" t="s">
        <v>46161</v>
      </c>
      <c r="B971" t="s">
        <v>46162</v>
      </c>
      <c r="C971" t="s">
        <v>153</v>
      </c>
      <c r="D971" t="s">
        <v>46163</v>
      </c>
      <c r="E971" t="s">
        <v>5010</v>
      </c>
      <c r="G971">
        <v>46.4</v>
      </c>
    </row>
    <row r="972" spans="1:7" ht="15" customHeight="1">
      <c r="A972" t="s">
        <v>46164</v>
      </c>
      <c r="B972" t="s">
        <v>46165</v>
      </c>
      <c r="C972" t="s">
        <v>153</v>
      </c>
      <c r="D972" t="s">
        <v>46166</v>
      </c>
      <c r="E972" t="s">
        <v>5012</v>
      </c>
      <c r="G972">
        <v>46.8</v>
      </c>
    </row>
    <row r="973" spans="1:7" ht="15" customHeight="1">
      <c r="A973" t="s">
        <v>46167</v>
      </c>
      <c r="B973" t="s">
        <v>46168</v>
      </c>
      <c r="C973" t="s">
        <v>153</v>
      </c>
      <c r="D973" t="s">
        <v>46169</v>
      </c>
      <c r="E973" t="s">
        <v>5014</v>
      </c>
      <c r="G973">
        <v>47.3</v>
      </c>
    </row>
    <row r="974" spans="1:7" ht="15" customHeight="1">
      <c r="A974" t="s">
        <v>46170</v>
      </c>
      <c r="B974" t="s">
        <v>46171</v>
      </c>
      <c r="C974" t="s">
        <v>154</v>
      </c>
      <c r="D974" t="s">
        <v>46172</v>
      </c>
      <c r="E974" t="s">
        <v>5016</v>
      </c>
      <c r="G974">
        <v>47.7</v>
      </c>
    </row>
    <row r="975" spans="1:7" ht="15" customHeight="1">
      <c r="A975" t="s">
        <v>46173</v>
      </c>
      <c r="B975" t="s">
        <v>46174</v>
      </c>
      <c r="C975" t="s">
        <v>154</v>
      </c>
      <c r="D975" t="s">
        <v>46175</v>
      </c>
      <c r="E975" t="s">
        <v>5018</v>
      </c>
      <c r="G975">
        <v>48.2</v>
      </c>
    </row>
    <row r="976" spans="1:7" ht="15" customHeight="1">
      <c r="A976" t="s">
        <v>46176</v>
      </c>
      <c r="B976" t="s">
        <v>46177</v>
      </c>
      <c r="C976" t="s">
        <v>154</v>
      </c>
      <c r="D976" t="s">
        <v>46178</v>
      </c>
      <c r="E976" t="s">
        <v>5020</v>
      </c>
      <c r="G976">
        <v>41.8</v>
      </c>
    </row>
    <row r="977" spans="1:7" ht="15" customHeight="1">
      <c r="A977" t="s">
        <v>46179</v>
      </c>
      <c r="B977" t="s">
        <v>46180</v>
      </c>
      <c r="C977" t="s">
        <v>155</v>
      </c>
      <c r="D977" t="s">
        <v>46181</v>
      </c>
      <c r="E977" t="s">
        <v>5022</v>
      </c>
      <c r="G977">
        <v>42.3</v>
      </c>
    </row>
    <row r="978" spans="1:7" ht="15" customHeight="1">
      <c r="A978" t="s">
        <v>46182</v>
      </c>
      <c r="B978" t="s">
        <v>46183</v>
      </c>
      <c r="C978" t="s">
        <v>155</v>
      </c>
      <c r="D978" t="s">
        <v>46184</v>
      </c>
      <c r="E978" t="s">
        <v>5024</v>
      </c>
      <c r="G978">
        <v>42.8</v>
      </c>
    </row>
    <row r="979" spans="1:7" ht="15" customHeight="1">
      <c r="A979" t="s">
        <v>46185</v>
      </c>
      <c r="B979" t="s">
        <v>46186</v>
      </c>
      <c r="C979" t="s">
        <v>155</v>
      </c>
      <c r="D979" t="s">
        <v>46187</v>
      </c>
      <c r="E979" t="s">
        <v>5026</v>
      </c>
      <c r="G979">
        <v>43.2</v>
      </c>
    </row>
    <row r="980" spans="1:7" ht="15" customHeight="1">
      <c r="A980" t="s">
        <v>46188</v>
      </c>
      <c r="B980" t="s">
        <v>46189</v>
      </c>
      <c r="C980" t="s">
        <v>156</v>
      </c>
      <c r="D980" t="s">
        <v>46190</v>
      </c>
      <c r="E980" t="s">
        <v>5028</v>
      </c>
      <c r="G980">
        <v>43.7</v>
      </c>
    </row>
    <row r="981" spans="1:7" ht="15" customHeight="1">
      <c r="A981" t="s">
        <v>46191</v>
      </c>
      <c r="B981" t="s">
        <v>45482</v>
      </c>
      <c r="C981" t="s">
        <v>156</v>
      </c>
      <c r="D981" t="s">
        <v>46192</v>
      </c>
      <c r="E981" t="s">
        <v>5030</v>
      </c>
      <c r="G981">
        <v>44.1</v>
      </c>
    </row>
    <row r="982" spans="1:7" ht="15" customHeight="1">
      <c r="A982" t="s">
        <v>46193</v>
      </c>
      <c r="B982" t="s">
        <v>45485</v>
      </c>
      <c r="C982" t="s">
        <v>156</v>
      </c>
      <c r="D982" t="s">
        <v>46194</v>
      </c>
      <c r="E982" t="s">
        <v>5032</v>
      </c>
      <c r="G982">
        <v>44.6</v>
      </c>
    </row>
    <row r="983" spans="1:7" ht="15" customHeight="1">
      <c r="A983" t="s">
        <v>46195</v>
      </c>
      <c r="B983" t="s">
        <v>45488</v>
      </c>
      <c r="C983" t="s">
        <v>157</v>
      </c>
      <c r="D983" t="s">
        <v>46196</v>
      </c>
      <c r="E983" t="s">
        <v>5034</v>
      </c>
      <c r="G983">
        <v>45</v>
      </c>
    </row>
    <row r="984" spans="1:7" ht="15" customHeight="1">
      <c r="A984" t="s">
        <v>46197</v>
      </c>
      <c r="B984" t="s">
        <v>45491</v>
      </c>
      <c r="C984" t="s">
        <v>157</v>
      </c>
      <c r="D984" t="s">
        <v>46198</v>
      </c>
      <c r="E984" t="s">
        <v>5036</v>
      </c>
      <c r="G984">
        <v>45.5</v>
      </c>
    </row>
    <row r="985" spans="1:7" ht="15" customHeight="1">
      <c r="A985" t="s">
        <v>46199</v>
      </c>
      <c r="B985" t="s">
        <v>45494</v>
      </c>
      <c r="C985" t="s">
        <v>157</v>
      </c>
      <c r="D985" t="s">
        <v>46200</v>
      </c>
      <c r="E985" t="s">
        <v>5038</v>
      </c>
      <c r="G985">
        <v>45.9</v>
      </c>
    </row>
    <row r="986" spans="1:7" ht="15" customHeight="1">
      <c r="A986" t="s">
        <v>46201</v>
      </c>
      <c r="B986" t="s">
        <v>45497</v>
      </c>
      <c r="C986" t="s">
        <v>158</v>
      </c>
      <c r="D986" t="s">
        <v>46202</v>
      </c>
      <c r="E986" t="s">
        <v>5040</v>
      </c>
      <c r="G986">
        <v>46.4</v>
      </c>
    </row>
    <row r="987" spans="1:7" ht="15" customHeight="1">
      <c r="A987" t="s">
        <v>46203</v>
      </c>
      <c r="B987" t="s">
        <v>45500</v>
      </c>
      <c r="C987" t="s">
        <v>158</v>
      </c>
      <c r="D987" t="s">
        <v>46204</v>
      </c>
      <c r="E987" t="s">
        <v>5042</v>
      </c>
      <c r="G987">
        <v>46.8</v>
      </c>
    </row>
    <row r="988" spans="1:7" ht="15" customHeight="1">
      <c r="A988" t="s">
        <v>46205</v>
      </c>
      <c r="B988" t="s">
        <v>45503</v>
      </c>
      <c r="C988" t="s">
        <v>158</v>
      </c>
      <c r="D988" t="s">
        <v>46206</v>
      </c>
      <c r="E988" t="s">
        <v>5044</v>
      </c>
      <c r="G988">
        <v>47.3</v>
      </c>
    </row>
    <row r="989" spans="1:7" ht="15" customHeight="1">
      <c r="A989" t="s">
        <v>46207</v>
      </c>
      <c r="B989" t="s">
        <v>45506</v>
      </c>
      <c r="C989" t="s">
        <v>159</v>
      </c>
      <c r="D989" t="s">
        <v>46208</v>
      </c>
      <c r="E989" t="s">
        <v>5046</v>
      </c>
      <c r="G989">
        <v>47.7</v>
      </c>
    </row>
    <row r="990" spans="1:7" ht="15" customHeight="1">
      <c r="A990" t="s">
        <v>46209</v>
      </c>
      <c r="B990" t="s">
        <v>45509</v>
      </c>
      <c r="C990" t="s">
        <v>159</v>
      </c>
      <c r="D990" t="s">
        <v>46210</v>
      </c>
      <c r="E990" t="s">
        <v>5048</v>
      </c>
      <c r="G990">
        <v>48.2</v>
      </c>
    </row>
    <row r="991" spans="1:7" ht="15" customHeight="1">
      <c r="A991" t="s">
        <v>46211</v>
      </c>
      <c r="B991" t="s">
        <v>45512</v>
      </c>
      <c r="C991" t="s">
        <v>159</v>
      </c>
      <c r="D991" t="s">
        <v>46212</v>
      </c>
      <c r="E991" t="s">
        <v>5050</v>
      </c>
      <c r="G991">
        <v>41.8</v>
      </c>
    </row>
    <row r="992" spans="1:7" ht="15" customHeight="1">
      <c r="A992" t="s">
        <v>46213</v>
      </c>
      <c r="B992" t="s">
        <v>45515</v>
      </c>
      <c r="C992" t="s">
        <v>160</v>
      </c>
      <c r="D992" t="s">
        <v>46214</v>
      </c>
      <c r="E992" t="s">
        <v>5052</v>
      </c>
      <c r="G992">
        <v>42.3</v>
      </c>
    </row>
    <row r="993" spans="1:7" ht="15" customHeight="1">
      <c r="A993" t="s">
        <v>46215</v>
      </c>
      <c r="B993" t="s">
        <v>45518</v>
      </c>
      <c r="C993" t="s">
        <v>160</v>
      </c>
      <c r="D993" t="s">
        <v>46216</v>
      </c>
      <c r="E993" t="s">
        <v>5054</v>
      </c>
      <c r="G993">
        <v>42.8</v>
      </c>
    </row>
    <row r="994" spans="1:7" ht="15" customHeight="1">
      <c r="A994" t="s">
        <v>46217</v>
      </c>
      <c r="B994" t="s">
        <v>45521</v>
      </c>
      <c r="C994" t="s">
        <v>160</v>
      </c>
      <c r="D994" t="s">
        <v>46218</v>
      </c>
      <c r="E994" t="s">
        <v>5056</v>
      </c>
      <c r="G994">
        <v>43.2</v>
      </c>
    </row>
    <row r="995" spans="1:7" ht="15" customHeight="1">
      <c r="A995" t="s">
        <v>46219</v>
      </c>
      <c r="B995" t="s">
        <v>45524</v>
      </c>
      <c r="C995" t="s">
        <v>161</v>
      </c>
      <c r="D995" t="s">
        <v>46220</v>
      </c>
      <c r="E995" t="s">
        <v>5058</v>
      </c>
      <c r="G995">
        <v>19.399999999999999</v>
      </c>
    </row>
    <row r="996" spans="1:7" ht="15" customHeight="1">
      <c r="A996" t="s">
        <v>46221</v>
      </c>
      <c r="B996" t="s">
        <v>45527</v>
      </c>
      <c r="C996" t="s">
        <v>161</v>
      </c>
      <c r="D996" t="s">
        <v>46222</v>
      </c>
      <c r="E996" t="s">
        <v>5060</v>
      </c>
      <c r="G996">
        <v>19.600000000000001</v>
      </c>
    </row>
    <row r="997" spans="1:7" ht="15" customHeight="1">
      <c r="A997" t="s">
        <v>46223</v>
      </c>
      <c r="B997" t="s">
        <v>45530</v>
      </c>
      <c r="C997" t="s">
        <v>161</v>
      </c>
      <c r="D997" t="s">
        <v>46224</v>
      </c>
      <c r="E997" t="s">
        <v>5062</v>
      </c>
      <c r="G997">
        <v>19.8</v>
      </c>
    </row>
    <row r="998" spans="1:7" ht="15" customHeight="1">
      <c r="A998" t="s">
        <v>46225</v>
      </c>
      <c r="B998" t="s">
        <v>45533</v>
      </c>
      <c r="C998" t="s">
        <v>162</v>
      </c>
      <c r="D998" t="s">
        <v>46226</v>
      </c>
      <c r="E998" t="s">
        <v>5064</v>
      </c>
      <c r="G998">
        <v>20</v>
      </c>
    </row>
    <row r="999" spans="1:7" ht="15" customHeight="1">
      <c r="A999" t="s">
        <v>46227</v>
      </c>
      <c r="B999" t="s">
        <v>45536</v>
      </c>
      <c r="C999" t="s">
        <v>162</v>
      </c>
      <c r="D999" t="s">
        <v>46228</v>
      </c>
      <c r="E999" t="s">
        <v>5066</v>
      </c>
      <c r="G999">
        <v>20.2</v>
      </c>
    </row>
    <row r="1000" spans="1:7" ht="15" customHeight="1">
      <c r="A1000" t="s">
        <v>46229</v>
      </c>
      <c r="B1000" t="s">
        <v>45539</v>
      </c>
      <c r="C1000" t="s">
        <v>162</v>
      </c>
      <c r="D1000" t="s">
        <v>46230</v>
      </c>
      <c r="E1000" t="s">
        <v>5068</v>
      </c>
      <c r="G1000">
        <v>20.399999999999999</v>
      </c>
    </row>
    <row r="1001" spans="1:7" ht="15" customHeight="1">
      <c r="A1001" t="s">
        <v>46231</v>
      </c>
      <c r="B1001" t="s">
        <v>45542</v>
      </c>
      <c r="C1001" t="s">
        <v>106</v>
      </c>
      <c r="D1001" t="s">
        <v>46232</v>
      </c>
      <c r="E1001" t="s">
        <v>5070</v>
      </c>
      <c r="G1001">
        <v>46.4</v>
      </c>
    </row>
    <row r="1002" spans="1:7" ht="15" customHeight="1">
      <c r="A1002" t="s">
        <v>46233</v>
      </c>
      <c r="B1002" t="s">
        <v>45545</v>
      </c>
      <c r="C1002" t="s">
        <v>106</v>
      </c>
      <c r="D1002" t="s">
        <v>46234</v>
      </c>
      <c r="E1002" t="s">
        <v>5072</v>
      </c>
      <c r="G1002">
        <v>46.8</v>
      </c>
    </row>
    <row r="1003" spans="1:7" ht="15" customHeight="1">
      <c r="A1003" t="s">
        <v>46235</v>
      </c>
      <c r="B1003" t="s">
        <v>45548</v>
      </c>
      <c r="C1003" t="s">
        <v>106</v>
      </c>
      <c r="D1003" t="s">
        <v>46236</v>
      </c>
      <c r="E1003" t="s">
        <v>5074</v>
      </c>
      <c r="G1003">
        <v>47.3</v>
      </c>
    </row>
    <row r="1004" spans="1:7" ht="15" customHeight="1">
      <c r="A1004" t="s">
        <v>46237</v>
      </c>
      <c r="B1004" t="s">
        <v>45551</v>
      </c>
      <c r="C1004" t="s">
        <v>109</v>
      </c>
      <c r="D1004" t="s">
        <v>46238</v>
      </c>
      <c r="E1004" t="s">
        <v>5076</v>
      </c>
      <c r="G1004">
        <v>47.7</v>
      </c>
    </row>
    <row r="1005" spans="1:7" ht="15" customHeight="1">
      <c r="A1005" t="s">
        <v>46239</v>
      </c>
      <c r="B1005" t="s">
        <v>45554</v>
      </c>
      <c r="C1005" t="s">
        <v>109</v>
      </c>
      <c r="D1005" t="s">
        <v>46240</v>
      </c>
      <c r="E1005" t="s">
        <v>5078</v>
      </c>
      <c r="G1005">
        <v>48.2</v>
      </c>
    </row>
    <row r="1006" spans="1:7" ht="15" customHeight="1">
      <c r="A1006" t="s">
        <v>46241</v>
      </c>
      <c r="B1006" t="s">
        <v>45557</v>
      </c>
      <c r="C1006" t="s">
        <v>109</v>
      </c>
      <c r="D1006" t="s">
        <v>46242</v>
      </c>
      <c r="E1006" t="s">
        <v>5080</v>
      </c>
      <c r="G1006">
        <v>41.8</v>
      </c>
    </row>
    <row r="1007" spans="1:7" ht="15" customHeight="1">
      <c r="A1007" t="s">
        <v>46243</v>
      </c>
      <c r="B1007" t="s">
        <v>45560</v>
      </c>
      <c r="C1007" t="s">
        <v>112</v>
      </c>
      <c r="D1007" t="s">
        <v>46244</v>
      </c>
      <c r="E1007" t="s">
        <v>5082</v>
      </c>
      <c r="G1007">
        <v>42.3</v>
      </c>
    </row>
    <row r="1008" spans="1:7" ht="15" customHeight="1">
      <c r="A1008" t="s">
        <v>46245</v>
      </c>
      <c r="B1008" t="s">
        <v>45563</v>
      </c>
      <c r="C1008" t="s">
        <v>112</v>
      </c>
      <c r="D1008" t="s">
        <v>46246</v>
      </c>
      <c r="E1008" t="s">
        <v>5084</v>
      </c>
      <c r="G1008">
        <v>42.8</v>
      </c>
    </row>
    <row r="1009" spans="1:7" ht="15" customHeight="1">
      <c r="A1009" t="s">
        <v>46247</v>
      </c>
      <c r="B1009" t="s">
        <v>45566</v>
      </c>
      <c r="C1009" t="s">
        <v>112</v>
      </c>
      <c r="D1009" t="s">
        <v>46248</v>
      </c>
      <c r="E1009" t="s">
        <v>5086</v>
      </c>
      <c r="G1009">
        <v>43.2</v>
      </c>
    </row>
    <row r="1010" spans="1:7" ht="15" customHeight="1">
      <c r="A1010" t="s">
        <v>46249</v>
      </c>
      <c r="B1010" t="s">
        <v>45569</v>
      </c>
      <c r="C1010" t="s">
        <v>115</v>
      </c>
      <c r="D1010" t="s">
        <v>46250</v>
      </c>
      <c r="E1010" t="s">
        <v>5088</v>
      </c>
      <c r="G1010">
        <v>43.7</v>
      </c>
    </row>
    <row r="1011" spans="1:7" ht="15" customHeight="1">
      <c r="A1011" t="s">
        <v>46251</v>
      </c>
      <c r="B1011" t="s">
        <v>45572</v>
      </c>
      <c r="C1011" t="s">
        <v>115</v>
      </c>
      <c r="D1011" t="s">
        <v>46252</v>
      </c>
      <c r="E1011" t="s">
        <v>5090</v>
      </c>
      <c r="G1011">
        <v>44.1</v>
      </c>
    </row>
    <row r="1012" spans="1:7" ht="15" customHeight="1">
      <c r="A1012" t="s">
        <v>46253</v>
      </c>
      <c r="B1012" t="s">
        <v>45575</v>
      </c>
      <c r="C1012" t="s">
        <v>115</v>
      </c>
      <c r="D1012" t="s">
        <v>46254</v>
      </c>
      <c r="E1012" t="s">
        <v>5092</v>
      </c>
      <c r="G1012">
        <v>44.6</v>
      </c>
    </row>
    <row r="1013" spans="1:7" ht="15" customHeight="1">
      <c r="A1013" t="s">
        <v>46255</v>
      </c>
      <c r="B1013" t="s">
        <v>45578</v>
      </c>
      <c r="C1013" t="s">
        <v>118</v>
      </c>
      <c r="D1013" t="s">
        <v>46256</v>
      </c>
      <c r="E1013" t="s">
        <v>5094</v>
      </c>
      <c r="G1013">
        <v>45</v>
      </c>
    </row>
    <row r="1014" spans="1:7" ht="15" customHeight="1">
      <c r="A1014" t="s">
        <v>46257</v>
      </c>
      <c r="B1014" t="s">
        <v>46258</v>
      </c>
      <c r="C1014" t="s">
        <v>106</v>
      </c>
      <c r="D1014" t="s">
        <v>46259</v>
      </c>
      <c r="E1014" t="s">
        <v>5346</v>
      </c>
      <c r="G1014">
        <v>45.5</v>
      </c>
    </row>
    <row r="1015" spans="1:7" ht="15" customHeight="1">
      <c r="A1015" t="s">
        <v>46260</v>
      </c>
      <c r="B1015" t="s">
        <v>46261</v>
      </c>
      <c r="C1015" t="s">
        <v>106</v>
      </c>
      <c r="D1015" t="s">
        <v>46262</v>
      </c>
      <c r="E1015" t="s">
        <v>5349</v>
      </c>
      <c r="G1015">
        <v>45.9</v>
      </c>
    </row>
    <row r="1016" spans="1:7" ht="15" customHeight="1">
      <c r="A1016" t="s">
        <v>46263</v>
      </c>
      <c r="B1016" t="s">
        <v>46264</v>
      </c>
      <c r="C1016" t="s">
        <v>106</v>
      </c>
      <c r="D1016" t="s">
        <v>46265</v>
      </c>
      <c r="E1016" t="s">
        <v>5352</v>
      </c>
      <c r="G1016">
        <v>46.4</v>
      </c>
    </row>
    <row r="1017" spans="1:7" ht="15" customHeight="1">
      <c r="A1017" t="s">
        <v>46266</v>
      </c>
      <c r="B1017" t="s">
        <v>46267</v>
      </c>
      <c r="C1017" t="s">
        <v>109</v>
      </c>
      <c r="D1017" t="s">
        <v>46268</v>
      </c>
      <c r="E1017" t="s">
        <v>5355</v>
      </c>
      <c r="G1017">
        <v>46.8</v>
      </c>
    </row>
    <row r="1018" spans="1:7" ht="15" customHeight="1">
      <c r="A1018" t="s">
        <v>46269</v>
      </c>
      <c r="B1018" t="s">
        <v>46270</v>
      </c>
      <c r="C1018" t="s">
        <v>109</v>
      </c>
      <c r="D1018" t="s">
        <v>46271</v>
      </c>
      <c r="E1018" t="s">
        <v>5358</v>
      </c>
      <c r="G1018">
        <v>47.3</v>
      </c>
    </row>
    <row r="1019" spans="1:7" ht="15" customHeight="1">
      <c r="A1019" t="s">
        <v>46272</v>
      </c>
      <c r="B1019" t="s">
        <v>46273</v>
      </c>
      <c r="C1019" t="s">
        <v>109</v>
      </c>
      <c r="D1019" t="s">
        <v>46274</v>
      </c>
      <c r="E1019" t="s">
        <v>5361</v>
      </c>
      <c r="G1019">
        <v>47.7</v>
      </c>
    </row>
    <row r="1020" spans="1:7" ht="15" customHeight="1">
      <c r="A1020" t="s">
        <v>46275</v>
      </c>
      <c r="B1020" t="s">
        <v>46276</v>
      </c>
      <c r="C1020" t="s">
        <v>112</v>
      </c>
      <c r="D1020" t="s">
        <v>46277</v>
      </c>
      <c r="E1020" t="s">
        <v>5364</v>
      </c>
      <c r="G1020">
        <v>48.2</v>
      </c>
    </row>
    <row r="1021" spans="1:7" ht="15" customHeight="1">
      <c r="A1021" t="s">
        <v>46278</v>
      </c>
      <c r="B1021" t="s">
        <v>46279</v>
      </c>
      <c r="C1021" t="s">
        <v>112</v>
      </c>
      <c r="D1021" t="s">
        <v>46280</v>
      </c>
      <c r="E1021" t="s">
        <v>5367</v>
      </c>
      <c r="G1021">
        <v>41.8</v>
      </c>
    </row>
    <row r="1022" spans="1:7" ht="15" customHeight="1">
      <c r="A1022" t="s">
        <v>46281</v>
      </c>
      <c r="B1022" t="s">
        <v>46282</v>
      </c>
      <c r="C1022" t="s">
        <v>112</v>
      </c>
      <c r="D1022" t="s">
        <v>46283</v>
      </c>
      <c r="E1022" t="s">
        <v>5370</v>
      </c>
      <c r="G1022">
        <v>42.3</v>
      </c>
    </row>
    <row r="1023" spans="1:7" ht="15" customHeight="1">
      <c r="A1023" t="s">
        <v>46284</v>
      </c>
      <c r="B1023" t="s">
        <v>46285</v>
      </c>
      <c r="C1023" t="s">
        <v>115</v>
      </c>
      <c r="D1023" t="s">
        <v>46286</v>
      </c>
      <c r="E1023" t="s">
        <v>5373</v>
      </c>
      <c r="G1023">
        <v>42.8</v>
      </c>
    </row>
    <row r="1024" spans="1:7" ht="15" customHeight="1">
      <c r="A1024" t="s">
        <v>46287</v>
      </c>
      <c r="B1024" t="s">
        <v>46288</v>
      </c>
      <c r="C1024" t="s">
        <v>115</v>
      </c>
      <c r="D1024" t="s">
        <v>46289</v>
      </c>
      <c r="E1024" t="s">
        <v>5376</v>
      </c>
      <c r="G1024">
        <v>43.2</v>
      </c>
    </row>
    <row r="1025" spans="1:7" ht="15" customHeight="1">
      <c r="A1025" t="s">
        <v>46290</v>
      </c>
      <c r="B1025" t="s">
        <v>46291</v>
      </c>
      <c r="C1025" t="s">
        <v>115</v>
      </c>
      <c r="D1025" t="s">
        <v>46292</v>
      </c>
      <c r="E1025" t="s">
        <v>5379</v>
      </c>
      <c r="G1025">
        <v>43.7</v>
      </c>
    </row>
    <row r="1026" spans="1:7" ht="15" customHeight="1">
      <c r="A1026" t="s">
        <v>46293</v>
      </c>
      <c r="B1026" t="s">
        <v>46294</v>
      </c>
      <c r="C1026" t="s">
        <v>118</v>
      </c>
      <c r="D1026" t="s">
        <v>46295</v>
      </c>
      <c r="E1026" t="s">
        <v>5382</v>
      </c>
      <c r="G1026">
        <v>44.1</v>
      </c>
    </row>
    <row r="1027" spans="1:7" ht="15" customHeight="1">
      <c r="A1027" t="s">
        <v>46296</v>
      </c>
      <c r="B1027" t="s">
        <v>46297</v>
      </c>
      <c r="C1027" t="s">
        <v>118</v>
      </c>
      <c r="D1027" t="s">
        <v>46298</v>
      </c>
      <c r="E1027" t="s">
        <v>5384</v>
      </c>
      <c r="G1027">
        <v>44.6</v>
      </c>
    </row>
    <row r="1028" spans="1:7" ht="15" customHeight="1">
      <c r="A1028" t="s">
        <v>46299</v>
      </c>
      <c r="B1028" t="s">
        <v>46300</v>
      </c>
      <c r="C1028" t="s">
        <v>118</v>
      </c>
      <c r="D1028" t="s">
        <v>46301</v>
      </c>
      <c r="E1028" t="s">
        <v>5386</v>
      </c>
      <c r="G1028">
        <v>45</v>
      </c>
    </row>
    <row r="1029" spans="1:7" ht="15" customHeight="1">
      <c r="A1029" t="s">
        <v>46302</v>
      </c>
      <c r="B1029" t="s">
        <v>46303</v>
      </c>
      <c r="C1029" t="s">
        <v>120</v>
      </c>
      <c r="D1029" t="s">
        <v>46304</v>
      </c>
      <c r="E1029" t="s">
        <v>5388</v>
      </c>
      <c r="G1029">
        <v>45.5</v>
      </c>
    </row>
    <row r="1030" spans="1:7" ht="15" customHeight="1">
      <c r="A1030" t="s">
        <v>46305</v>
      </c>
      <c r="B1030" t="s">
        <v>46306</v>
      </c>
      <c r="C1030" t="s">
        <v>120</v>
      </c>
      <c r="D1030" t="s">
        <v>46307</v>
      </c>
      <c r="E1030" t="s">
        <v>5390</v>
      </c>
      <c r="G1030">
        <v>45.9</v>
      </c>
    </row>
    <row r="1031" spans="1:7" ht="15" customHeight="1">
      <c r="A1031" t="s">
        <v>46308</v>
      </c>
      <c r="B1031" t="s">
        <v>46309</v>
      </c>
      <c r="C1031" t="s">
        <v>120</v>
      </c>
      <c r="D1031" t="s">
        <v>46310</v>
      </c>
      <c r="E1031" t="s">
        <v>5392</v>
      </c>
      <c r="G1031">
        <v>46.4</v>
      </c>
    </row>
    <row r="1032" spans="1:7" ht="15" customHeight="1">
      <c r="A1032" t="s">
        <v>46311</v>
      </c>
      <c r="B1032" t="s">
        <v>46312</v>
      </c>
      <c r="C1032" t="s">
        <v>122</v>
      </c>
      <c r="D1032" t="s">
        <v>46313</v>
      </c>
      <c r="E1032" t="s">
        <v>5394</v>
      </c>
      <c r="G1032">
        <v>46.8</v>
      </c>
    </row>
    <row r="1033" spans="1:7" ht="15" customHeight="1">
      <c r="A1033" t="s">
        <v>46314</v>
      </c>
      <c r="B1033" t="s">
        <v>46315</v>
      </c>
      <c r="C1033" t="s">
        <v>122</v>
      </c>
      <c r="D1033" t="s">
        <v>46316</v>
      </c>
      <c r="E1033" t="s">
        <v>5396</v>
      </c>
      <c r="G1033">
        <v>47.3</v>
      </c>
    </row>
    <row r="1034" spans="1:7" ht="15" customHeight="1">
      <c r="A1034" t="s">
        <v>46317</v>
      </c>
      <c r="B1034" t="s">
        <v>46318</v>
      </c>
      <c r="C1034" t="s">
        <v>122</v>
      </c>
      <c r="D1034" t="s">
        <v>46319</v>
      </c>
      <c r="E1034" t="s">
        <v>5398</v>
      </c>
      <c r="G1034">
        <v>47.7</v>
      </c>
    </row>
    <row r="1035" spans="1:7" ht="15" customHeight="1">
      <c r="A1035" t="s">
        <v>46320</v>
      </c>
      <c r="B1035" t="s">
        <v>46321</v>
      </c>
      <c r="C1035" t="s">
        <v>125</v>
      </c>
      <c r="D1035" t="s">
        <v>46322</v>
      </c>
      <c r="E1035" t="s">
        <v>5400</v>
      </c>
      <c r="G1035">
        <v>48.2</v>
      </c>
    </row>
    <row r="1036" spans="1:7" ht="15" customHeight="1">
      <c r="A1036" t="s">
        <v>46323</v>
      </c>
      <c r="B1036" t="s">
        <v>46324</v>
      </c>
      <c r="C1036" t="s">
        <v>125</v>
      </c>
      <c r="D1036" t="s">
        <v>46325</v>
      </c>
      <c r="E1036" t="s">
        <v>5402</v>
      </c>
      <c r="G1036">
        <v>41.8</v>
      </c>
    </row>
    <row r="1037" spans="1:7" ht="15" customHeight="1">
      <c r="A1037" t="s">
        <v>46326</v>
      </c>
      <c r="B1037" t="s">
        <v>46327</v>
      </c>
      <c r="C1037" t="s">
        <v>125</v>
      </c>
      <c r="D1037" t="s">
        <v>46328</v>
      </c>
      <c r="E1037" t="s">
        <v>5404</v>
      </c>
      <c r="G1037">
        <v>42.3</v>
      </c>
    </row>
    <row r="1038" spans="1:7" ht="15" customHeight="1">
      <c r="A1038" t="s">
        <v>46329</v>
      </c>
      <c r="B1038" t="s">
        <v>46330</v>
      </c>
      <c r="C1038" t="s">
        <v>127</v>
      </c>
      <c r="D1038" t="s">
        <v>46331</v>
      </c>
      <c r="E1038" t="s">
        <v>5406</v>
      </c>
      <c r="G1038">
        <v>19</v>
      </c>
    </row>
    <row r="1039" spans="1:7" ht="15" customHeight="1">
      <c r="A1039" t="s">
        <v>46332</v>
      </c>
      <c r="B1039" t="s">
        <v>46333</v>
      </c>
      <c r="C1039" t="s">
        <v>127</v>
      </c>
      <c r="D1039" t="s">
        <v>46334</v>
      </c>
      <c r="E1039" t="s">
        <v>5408</v>
      </c>
      <c r="G1039">
        <v>19.2</v>
      </c>
    </row>
    <row r="1040" spans="1:7" ht="15" customHeight="1">
      <c r="A1040" t="s">
        <v>46335</v>
      </c>
      <c r="B1040" t="s">
        <v>46336</v>
      </c>
      <c r="C1040" t="s">
        <v>127</v>
      </c>
      <c r="D1040" t="s">
        <v>46337</v>
      </c>
      <c r="E1040" t="s">
        <v>5410</v>
      </c>
      <c r="G1040">
        <v>19.399999999999999</v>
      </c>
    </row>
    <row r="1041" spans="1:7" ht="15" customHeight="1">
      <c r="A1041" t="s">
        <v>46338</v>
      </c>
      <c r="B1041" t="s">
        <v>46339</v>
      </c>
      <c r="C1041" t="s">
        <v>130</v>
      </c>
      <c r="D1041" t="s">
        <v>46340</v>
      </c>
      <c r="E1041" t="s">
        <v>5412</v>
      </c>
      <c r="G1041">
        <v>19.600000000000001</v>
      </c>
    </row>
    <row r="1042" spans="1:7" ht="15" customHeight="1">
      <c r="A1042" t="s">
        <v>46341</v>
      </c>
      <c r="B1042" t="s">
        <v>46342</v>
      </c>
      <c r="C1042" t="s">
        <v>130</v>
      </c>
      <c r="D1042" t="s">
        <v>46343</v>
      </c>
      <c r="E1042" t="s">
        <v>5414</v>
      </c>
      <c r="G1042">
        <v>19.8</v>
      </c>
    </row>
    <row r="1043" spans="1:7" ht="15" customHeight="1">
      <c r="A1043" t="s">
        <v>46344</v>
      </c>
      <c r="B1043" t="s">
        <v>46345</v>
      </c>
      <c r="C1043" t="s">
        <v>130</v>
      </c>
      <c r="D1043" t="s">
        <v>46346</v>
      </c>
      <c r="E1043" t="s">
        <v>5416</v>
      </c>
      <c r="G1043">
        <v>20</v>
      </c>
    </row>
    <row r="1044" spans="1:7" ht="15" customHeight="1">
      <c r="A1044" t="s">
        <v>46347</v>
      </c>
      <c r="B1044" t="s">
        <v>46348</v>
      </c>
      <c r="C1044" t="s">
        <v>133</v>
      </c>
      <c r="D1044" t="s">
        <v>46349</v>
      </c>
      <c r="E1044" t="s">
        <v>5418</v>
      </c>
      <c r="G1044">
        <v>45.5</v>
      </c>
    </row>
    <row r="1045" spans="1:7" ht="15" customHeight="1">
      <c r="A1045" t="s">
        <v>46350</v>
      </c>
      <c r="B1045" t="s">
        <v>46351</v>
      </c>
      <c r="C1045" t="s">
        <v>133</v>
      </c>
      <c r="D1045" t="s">
        <v>46352</v>
      </c>
      <c r="E1045" t="s">
        <v>5420</v>
      </c>
      <c r="G1045">
        <v>45.9</v>
      </c>
    </row>
    <row r="1046" spans="1:7" ht="15" customHeight="1">
      <c r="A1046" t="s">
        <v>46353</v>
      </c>
      <c r="B1046" t="s">
        <v>46354</v>
      </c>
      <c r="C1046" t="s">
        <v>133</v>
      </c>
      <c r="D1046" t="s">
        <v>46355</v>
      </c>
      <c r="E1046" t="s">
        <v>5422</v>
      </c>
      <c r="G1046">
        <v>46.4</v>
      </c>
    </row>
    <row r="1047" spans="1:7" ht="15" customHeight="1">
      <c r="A1047" t="s">
        <v>46356</v>
      </c>
      <c r="B1047" t="s">
        <v>46357</v>
      </c>
      <c r="C1047" t="s">
        <v>134</v>
      </c>
      <c r="D1047" t="s">
        <v>46358</v>
      </c>
      <c r="E1047" t="s">
        <v>5424</v>
      </c>
      <c r="G1047">
        <v>46.8</v>
      </c>
    </row>
    <row r="1048" spans="1:7" ht="15" customHeight="1">
      <c r="A1048" t="s">
        <v>46359</v>
      </c>
      <c r="B1048" t="s">
        <v>46360</v>
      </c>
      <c r="C1048" t="s">
        <v>134</v>
      </c>
      <c r="D1048" t="s">
        <v>46361</v>
      </c>
      <c r="E1048" t="s">
        <v>5426</v>
      </c>
      <c r="G1048">
        <v>47.3</v>
      </c>
    </row>
    <row r="1049" spans="1:7" ht="15" customHeight="1">
      <c r="A1049" t="s">
        <v>46362</v>
      </c>
      <c r="B1049" t="s">
        <v>46363</v>
      </c>
      <c r="C1049" t="s">
        <v>134</v>
      </c>
      <c r="D1049" t="s">
        <v>46364</v>
      </c>
      <c r="E1049" t="s">
        <v>5428</v>
      </c>
      <c r="G1049">
        <v>47.7</v>
      </c>
    </row>
    <row r="1050" spans="1:7" ht="15" customHeight="1">
      <c r="A1050" t="s">
        <v>46365</v>
      </c>
      <c r="B1050" t="s">
        <v>46366</v>
      </c>
      <c r="C1050" t="s">
        <v>135</v>
      </c>
      <c r="D1050" t="s">
        <v>46367</v>
      </c>
      <c r="E1050" t="s">
        <v>5430</v>
      </c>
      <c r="G1050">
        <v>48.2</v>
      </c>
    </row>
    <row r="1051" spans="1:7" ht="15" customHeight="1">
      <c r="A1051" t="s">
        <v>46368</v>
      </c>
      <c r="B1051" t="s">
        <v>46369</v>
      </c>
      <c r="C1051" t="s">
        <v>135</v>
      </c>
      <c r="D1051" t="s">
        <v>46370</v>
      </c>
      <c r="E1051" t="s">
        <v>5432</v>
      </c>
      <c r="G1051">
        <v>41.8</v>
      </c>
    </row>
    <row r="1052" spans="1:7" ht="15" customHeight="1">
      <c r="A1052" t="s">
        <v>46371</v>
      </c>
      <c r="B1052" t="s">
        <v>46372</v>
      </c>
      <c r="C1052" t="s">
        <v>135</v>
      </c>
      <c r="D1052" t="s">
        <v>46373</v>
      </c>
      <c r="E1052" t="s">
        <v>5434</v>
      </c>
      <c r="G1052">
        <v>42.3</v>
      </c>
    </row>
    <row r="1053" spans="1:7" ht="15" customHeight="1">
      <c r="A1053" t="s">
        <v>46374</v>
      </c>
      <c r="B1053" t="s">
        <v>46375</v>
      </c>
      <c r="C1053" t="s">
        <v>136</v>
      </c>
      <c r="D1053" t="s">
        <v>46376</v>
      </c>
      <c r="E1053" t="s">
        <v>5436</v>
      </c>
      <c r="G1053">
        <v>42.8</v>
      </c>
    </row>
    <row r="1054" spans="1:7" ht="15" customHeight="1">
      <c r="A1054" t="s">
        <v>46377</v>
      </c>
      <c r="B1054" t="s">
        <v>46378</v>
      </c>
      <c r="C1054" t="s">
        <v>136</v>
      </c>
      <c r="D1054" t="s">
        <v>46379</v>
      </c>
      <c r="E1054" t="s">
        <v>5438</v>
      </c>
      <c r="G1054">
        <v>43.2</v>
      </c>
    </row>
    <row r="1055" spans="1:7" ht="15" customHeight="1">
      <c r="A1055" t="s">
        <v>46380</v>
      </c>
      <c r="B1055" t="s">
        <v>46381</v>
      </c>
      <c r="C1055" t="s">
        <v>136</v>
      </c>
      <c r="D1055" t="s">
        <v>46382</v>
      </c>
      <c r="E1055" t="s">
        <v>5440</v>
      </c>
      <c r="G1055">
        <v>43.7</v>
      </c>
    </row>
    <row r="1056" spans="1:7" ht="15" customHeight="1">
      <c r="A1056" t="s">
        <v>46383</v>
      </c>
      <c r="B1056" t="s">
        <v>46384</v>
      </c>
      <c r="C1056" t="s">
        <v>137</v>
      </c>
      <c r="D1056" t="s">
        <v>46385</v>
      </c>
      <c r="E1056" t="s">
        <v>5442</v>
      </c>
      <c r="G1056">
        <v>44.1</v>
      </c>
    </row>
    <row r="1057" spans="1:7" ht="15" customHeight="1">
      <c r="A1057" t="s">
        <v>46386</v>
      </c>
      <c r="B1057" t="s">
        <v>46387</v>
      </c>
      <c r="C1057" t="s">
        <v>137</v>
      </c>
      <c r="D1057" t="s">
        <v>46388</v>
      </c>
      <c r="E1057" t="s">
        <v>5444</v>
      </c>
      <c r="G1057">
        <v>44.6</v>
      </c>
    </row>
    <row r="1058" spans="1:7" ht="15" customHeight="1">
      <c r="A1058" t="s">
        <v>46389</v>
      </c>
      <c r="B1058" t="s">
        <v>46390</v>
      </c>
      <c r="C1058" t="s">
        <v>137</v>
      </c>
      <c r="D1058" t="s">
        <v>46391</v>
      </c>
      <c r="E1058" t="s">
        <v>5446</v>
      </c>
      <c r="G1058">
        <v>45</v>
      </c>
    </row>
    <row r="1059" spans="1:7" ht="15" customHeight="1">
      <c r="A1059" t="s">
        <v>46392</v>
      </c>
      <c r="B1059" t="s">
        <v>46393</v>
      </c>
      <c r="C1059" t="s">
        <v>138</v>
      </c>
      <c r="D1059" t="s">
        <v>46394</v>
      </c>
      <c r="E1059" t="s">
        <v>5448</v>
      </c>
      <c r="G1059">
        <v>45.5</v>
      </c>
    </row>
    <row r="1060" spans="1:7" ht="15" customHeight="1">
      <c r="A1060" t="s">
        <v>46395</v>
      </c>
      <c r="B1060" t="s">
        <v>46396</v>
      </c>
      <c r="C1060" t="s">
        <v>138</v>
      </c>
      <c r="D1060" t="s">
        <v>46397</v>
      </c>
      <c r="E1060" t="s">
        <v>5450</v>
      </c>
      <c r="G1060">
        <v>45.9</v>
      </c>
    </row>
    <row r="1061" spans="1:7" ht="15" customHeight="1">
      <c r="A1061" t="s">
        <v>46398</v>
      </c>
      <c r="B1061" t="s">
        <v>46399</v>
      </c>
      <c r="C1061" t="s">
        <v>138</v>
      </c>
      <c r="D1061" t="s">
        <v>46400</v>
      </c>
      <c r="E1061" t="s">
        <v>5452</v>
      </c>
      <c r="G1061">
        <v>46.4</v>
      </c>
    </row>
    <row r="1062" spans="1:7" ht="15" customHeight="1">
      <c r="A1062" t="s">
        <v>46401</v>
      </c>
      <c r="B1062" t="s">
        <v>46402</v>
      </c>
      <c r="C1062" t="s">
        <v>139</v>
      </c>
      <c r="D1062" t="s">
        <v>46403</v>
      </c>
      <c r="E1062" t="s">
        <v>5454</v>
      </c>
      <c r="G1062">
        <v>46.8</v>
      </c>
    </row>
    <row r="1063" spans="1:7" ht="15" customHeight="1">
      <c r="A1063" t="s">
        <v>46404</v>
      </c>
      <c r="B1063" t="s">
        <v>46405</v>
      </c>
      <c r="C1063" t="s">
        <v>139</v>
      </c>
      <c r="D1063" t="s">
        <v>46406</v>
      </c>
      <c r="E1063" t="s">
        <v>5456</v>
      </c>
      <c r="G1063">
        <v>47.3</v>
      </c>
    </row>
    <row r="1064" spans="1:7" ht="15" customHeight="1">
      <c r="A1064" t="s">
        <v>46407</v>
      </c>
      <c r="B1064" t="s">
        <v>46408</v>
      </c>
      <c r="C1064" t="s">
        <v>139</v>
      </c>
      <c r="D1064" t="s">
        <v>46409</v>
      </c>
      <c r="E1064" t="s">
        <v>5458</v>
      </c>
      <c r="G1064">
        <v>47.7</v>
      </c>
    </row>
    <row r="1065" spans="1:7" ht="15" customHeight="1">
      <c r="A1065" t="s">
        <v>46410</v>
      </c>
      <c r="B1065" t="s">
        <v>46411</v>
      </c>
      <c r="C1065" t="s">
        <v>140</v>
      </c>
      <c r="D1065" t="s">
        <v>46412</v>
      </c>
      <c r="E1065" t="s">
        <v>5460</v>
      </c>
      <c r="G1065">
        <v>48.2</v>
      </c>
    </row>
    <row r="1066" spans="1:7" ht="15" customHeight="1">
      <c r="A1066" t="s">
        <v>46413</v>
      </c>
      <c r="B1066" t="s">
        <v>46414</v>
      </c>
      <c r="C1066" t="s">
        <v>140</v>
      </c>
      <c r="D1066" t="s">
        <v>46415</v>
      </c>
      <c r="E1066" t="s">
        <v>5462</v>
      </c>
      <c r="G1066">
        <v>41.8</v>
      </c>
    </row>
    <row r="1067" spans="1:7" ht="15" customHeight="1">
      <c r="A1067" t="s">
        <v>46416</v>
      </c>
      <c r="B1067" t="s">
        <v>46417</v>
      </c>
      <c r="C1067" t="s">
        <v>140</v>
      </c>
      <c r="D1067" t="s">
        <v>46418</v>
      </c>
      <c r="E1067" t="s">
        <v>5464</v>
      </c>
      <c r="G1067">
        <v>42.3</v>
      </c>
    </row>
    <row r="1068" spans="1:7" ht="15" customHeight="1">
      <c r="A1068" t="s">
        <v>46419</v>
      </c>
      <c r="B1068" t="s">
        <v>46420</v>
      </c>
      <c r="C1068" t="s">
        <v>141</v>
      </c>
      <c r="D1068" t="s">
        <v>46421</v>
      </c>
      <c r="E1068" t="s">
        <v>5466</v>
      </c>
      <c r="G1068">
        <v>19</v>
      </c>
    </row>
    <row r="1069" spans="1:7" ht="15" customHeight="1">
      <c r="A1069" t="s">
        <v>46422</v>
      </c>
      <c r="B1069" t="s">
        <v>46423</v>
      </c>
      <c r="C1069" t="s">
        <v>141</v>
      </c>
      <c r="D1069" t="s">
        <v>46424</v>
      </c>
      <c r="E1069" t="s">
        <v>5468</v>
      </c>
      <c r="G1069">
        <v>19.2</v>
      </c>
    </row>
    <row r="1070" spans="1:7" ht="15" customHeight="1">
      <c r="A1070" t="s">
        <v>46425</v>
      </c>
      <c r="B1070" t="s">
        <v>46426</v>
      </c>
      <c r="C1070" t="s">
        <v>141</v>
      </c>
      <c r="D1070" t="s">
        <v>46427</v>
      </c>
      <c r="E1070" t="s">
        <v>5470</v>
      </c>
      <c r="G1070">
        <v>19.399999999999999</v>
      </c>
    </row>
    <row r="1071" spans="1:7" ht="15" customHeight="1">
      <c r="A1071" t="s">
        <v>46428</v>
      </c>
      <c r="B1071" t="s">
        <v>46429</v>
      </c>
      <c r="C1071" t="s">
        <v>142</v>
      </c>
      <c r="D1071" t="s">
        <v>46430</v>
      </c>
      <c r="E1071" t="s">
        <v>5472</v>
      </c>
      <c r="G1071">
        <v>19.600000000000001</v>
      </c>
    </row>
    <row r="1072" spans="1:7" ht="15" customHeight="1">
      <c r="A1072" t="s">
        <v>46431</v>
      </c>
      <c r="B1072" t="s">
        <v>46432</v>
      </c>
      <c r="C1072" t="s">
        <v>142</v>
      </c>
      <c r="D1072" t="s">
        <v>46433</v>
      </c>
      <c r="E1072" t="s">
        <v>5474</v>
      </c>
      <c r="G1072">
        <v>19.8</v>
      </c>
    </row>
    <row r="1073" spans="1:7" ht="15" customHeight="1">
      <c r="A1073" t="s">
        <v>46434</v>
      </c>
      <c r="B1073" t="s">
        <v>46435</v>
      </c>
      <c r="C1073" t="s">
        <v>142</v>
      </c>
      <c r="D1073" t="s">
        <v>46436</v>
      </c>
      <c r="E1073" t="s">
        <v>5476</v>
      </c>
      <c r="G1073">
        <v>20</v>
      </c>
    </row>
    <row r="1074" spans="1:7" ht="15" customHeight="1">
      <c r="A1074" t="s">
        <v>46437</v>
      </c>
      <c r="B1074" t="s">
        <v>46438</v>
      </c>
      <c r="C1074" t="s">
        <v>143</v>
      </c>
      <c r="D1074" t="s">
        <v>46439</v>
      </c>
      <c r="E1074" t="s">
        <v>5478</v>
      </c>
      <c r="G1074">
        <v>45.5</v>
      </c>
    </row>
    <row r="1075" spans="1:7" ht="15" customHeight="1">
      <c r="A1075" t="s">
        <v>46440</v>
      </c>
      <c r="B1075" t="s">
        <v>46441</v>
      </c>
      <c r="C1075" t="s">
        <v>143</v>
      </c>
      <c r="D1075" t="s">
        <v>46442</v>
      </c>
      <c r="E1075" t="s">
        <v>5480</v>
      </c>
      <c r="G1075">
        <v>45.9</v>
      </c>
    </row>
    <row r="1076" spans="1:7" ht="15" customHeight="1">
      <c r="A1076" t="s">
        <v>46443</v>
      </c>
      <c r="B1076" t="s">
        <v>46444</v>
      </c>
      <c r="C1076" t="s">
        <v>143</v>
      </c>
      <c r="D1076" t="s">
        <v>46445</v>
      </c>
      <c r="E1076" t="s">
        <v>5482</v>
      </c>
      <c r="G1076">
        <v>46.4</v>
      </c>
    </row>
    <row r="1077" spans="1:7" ht="15" customHeight="1">
      <c r="A1077" t="s">
        <v>46446</v>
      </c>
      <c r="B1077" t="s">
        <v>46447</v>
      </c>
      <c r="C1077" t="s">
        <v>144</v>
      </c>
      <c r="D1077" t="s">
        <v>46448</v>
      </c>
      <c r="E1077" t="s">
        <v>5484</v>
      </c>
      <c r="G1077">
        <v>46.8</v>
      </c>
    </row>
    <row r="1078" spans="1:7" ht="15" customHeight="1">
      <c r="A1078" t="s">
        <v>46449</v>
      </c>
      <c r="B1078" t="s">
        <v>46450</v>
      </c>
      <c r="C1078" t="s">
        <v>144</v>
      </c>
      <c r="D1078" t="s">
        <v>46451</v>
      </c>
      <c r="E1078" t="s">
        <v>5486</v>
      </c>
      <c r="G1078">
        <v>47.3</v>
      </c>
    </row>
    <row r="1079" spans="1:7" ht="15" customHeight="1">
      <c r="A1079" t="s">
        <v>46452</v>
      </c>
      <c r="B1079" t="s">
        <v>46453</v>
      </c>
      <c r="C1079" t="s">
        <v>144</v>
      </c>
      <c r="D1079" t="s">
        <v>46454</v>
      </c>
      <c r="E1079" t="s">
        <v>5488</v>
      </c>
      <c r="G1079">
        <v>47.7</v>
      </c>
    </row>
    <row r="1080" spans="1:7" ht="15" customHeight="1">
      <c r="A1080" t="s">
        <v>46455</v>
      </c>
      <c r="B1080" t="s">
        <v>46456</v>
      </c>
      <c r="C1080" t="s">
        <v>145</v>
      </c>
      <c r="D1080" t="s">
        <v>46457</v>
      </c>
      <c r="E1080" t="s">
        <v>5490</v>
      </c>
      <c r="G1080">
        <v>48.2</v>
      </c>
    </row>
    <row r="1081" spans="1:7" ht="15" customHeight="1">
      <c r="A1081" t="s">
        <v>46458</v>
      </c>
      <c r="B1081" t="s">
        <v>46459</v>
      </c>
      <c r="C1081" t="s">
        <v>145</v>
      </c>
      <c r="D1081" t="s">
        <v>46460</v>
      </c>
      <c r="E1081" t="s">
        <v>5492</v>
      </c>
      <c r="G1081">
        <v>41.8</v>
      </c>
    </row>
    <row r="1082" spans="1:7" ht="15" customHeight="1">
      <c r="A1082" t="s">
        <v>46461</v>
      </c>
      <c r="B1082" t="s">
        <v>46462</v>
      </c>
      <c r="C1082" t="s">
        <v>145</v>
      </c>
      <c r="D1082" t="s">
        <v>46463</v>
      </c>
      <c r="E1082" t="s">
        <v>5494</v>
      </c>
      <c r="G1082">
        <v>42.3</v>
      </c>
    </row>
    <row r="1083" spans="1:7" ht="15" customHeight="1">
      <c r="A1083" t="s">
        <v>46464</v>
      </c>
      <c r="B1083" t="s">
        <v>46465</v>
      </c>
      <c r="C1083" t="s">
        <v>146</v>
      </c>
      <c r="D1083" t="s">
        <v>46466</v>
      </c>
      <c r="E1083" t="s">
        <v>5496</v>
      </c>
      <c r="G1083">
        <v>42.8</v>
      </c>
    </row>
    <row r="1084" spans="1:7" ht="15" customHeight="1">
      <c r="A1084" t="s">
        <v>46467</v>
      </c>
      <c r="B1084" t="s">
        <v>46468</v>
      </c>
      <c r="C1084" t="s">
        <v>146</v>
      </c>
      <c r="D1084" t="s">
        <v>46469</v>
      </c>
      <c r="E1084" t="s">
        <v>5498</v>
      </c>
      <c r="G1084">
        <v>43.2</v>
      </c>
    </row>
    <row r="1085" spans="1:7" ht="15" customHeight="1">
      <c r="A1085" t="s">
        <v>46470</v>
      </c>
      <c r="B1085" t="s">
        <v>46471</v>
      </c>
      <c r="C1085" t="s">
        <v>146</v>
      </c>
      <c r="D1085" t="s">
        <v>46472</v>
      </c>
      <c r="E1085" t="s">
        <v>5500</v>
      </c>
      <c r="G1085">
        <v>43.7</v>
      </c>
    </row>
    <row r="1086" spans="1:7" ht="15" customHeight="1">
      <c r="A1086" t="s">
        <v>46473</v>
      </c>
      <c r="B1086" t="s">
        <v>46474</v>
      </c>
      <c r="C1086" t="s">
        <v>147</v>
      </c>
      <c r="D1086" t="s">
        <v>46475</v>
      </c>
      <c r="E1086" t="s">
        <v>5502</v>
      </c>
      <c r="G1086">
        <v>44.1</v>
      </c>
    </row>
    <row r="1087" spans="1:7" ht="15" customHeight="1">
      <c r="A1087" t="s">
        <v>46476</v>
      </c>
      <c r="B1087" t="s">
        <v>46477</v>
      </c>
      <c r="C1087" t="s">
        <v>147</v>
      </c>
      <c r="D1087" t="s">
        <v>46478</v>
      </c>
      <c r="E1087" t="s">
        <v>5504</v>
      </c>
      <c r="G1087">
        <v>44.6</v>
      </c>
    </row>
    <row r="1088" spans="1:7" ht="15" customHeight="1">
      <c r="A1088" t="s">
        <v>46479</v>
      </c>
      <c r="B1088" t="s">
        <v>46480</v>
      </c>
      <c r="C1088" t="s">
        <v>147</v>
      </c>
      <c r="D1088" t="s">
        <v>46481</v>
      </c>
      <c r="E1088" t="s">
        <v>5506</v>
      </c>
      <c r="G1088">
        <v>45</v>
      </c>
    </row>
    <row r="1089" spans="1:7" ht="15" customHeight="1">
      <c r="A1089" t="s">
        <v>46482</v>
      </c>
      <c r="B1089" t="s">
        <v>46483</v>
      </c>
      <c r="C1089" t="s">
        <v>148</v>
      </c>
      <c r="D1089" t="s">
        <v>46484</v>
      </c>
      <c r="E1089" t="s">
        <v>5508</v>
      </c>
      <c r="G1089">
        <v>45.5</v>
      </c>
    </row>
    <row r="1090" spans="1:7" ht="15" customHeight="1">
      <c r="A1090" t="s">
        <v>46485</v>
      </c>
      <c r="B1090" t="s">
        <v>46486</v>
      </c>
      <c r="C1090" t="s">
        <v>148</v>
      </c>
      <c r="D1090" t="s">
        <v>46487</v>
      </c>
      <c r="E1090" t="s">
        <v>5510</v>
      </c>
      <c r="G1090">
        <v>45.9</v>
      </c>
    </row>
    <row r="1091" spans="1:7" ht="15" customHeight="1">
      <c r="A1091" t="s">
        <v>46488</v>
      </c>
      <c r="B1091" t="s">
        <v>46489</v>
      </c>
      <c r="C1091" t="s">
        <v>148</v>
      </c>
      <c r="D1091" t="s">
        <v>46490</v>
      </c>
      <c r="E1091" t="s">
        <v>5512</v>
      </c>
      <c r="G1091">
        <v>46.4</v>
      </c>
    </row>
    <row r="1092" spans="1:7" ht="15" customHeight="1">
      <c r="A1092" t="s">
        <v>46491</v>
      </c>
      <c r="B1092" t="s">
        <v>46492</v>
      </c>
      <c r="C1092" t="s">
        <v>149</v>
      </c>
      <c r="D1092" t="s">
        <v>46493</v>
      </c>
      <c r="E1092" t="s">
        <v>5514</v>
      </c>
      <c r="G1092">
        <v>46.8</v>
      </c>
    </row>
    <row r="1093" spans="1:7" ht="15" customHeight="1">
      <c r="A1093" t="s">
        <v>46494</v>
      </c>
      <c r="B1093" t="s">
        <v>46495</v>
      </c>
      <c r="C1093" t="s">
        <v>149</v>
      </c>
      <c r="D1093" t="s">
        <v>46496</v>
      </c>
      <c r="E1093" t="s">
        <v>5516</v>
      </c>
      <c r="G1093">
        <v>47.3</v>
      </c>
    </row>
    <row r="1094" spans="1:7" ht="15" customHeight="1">
      <c r="A1094" t="s">
        <v>46497</v>
      </c>
      <c r="B1094" t="s">
        <v>46498</v>
      </c>
      <c r="C1094" t="s">
        <v>149</v>
      </c>
      <c r="D1094" t="s">
        <v>46499</v>
      </c>
      <c r="E1094" t="s">
        <v>5518</v>
      </c>
      <c r="G1094">
        <v>47.7</v>
      </c>
    </row>
    <row r="1095" spans="1:7" ht="15" customHeight="1">
      <c r="A1095" t="s">
        <v>46500</v>
      </c>
      <c r="B1095" t="s">
        <v>46501</v>
      </c>
      <c r="C1095" t="s">
        <v>150</v>
      </c>
      <c r="D1095" t="s">
        <v>46502</v>
      </c>
      <c r="E1095" t="s">
        <v>5520</v>
      </c>
      <c r="G1095">
        <v>48.2</v>
      </c>
    </row>
    <row r="1096" spans="1:7" ht="15" customHeight="1">
      <c r="A1096" t="s">
        <v>46503</v>
      </c>
      <c r="B1096" t="s">
        <v>46504</v>
      </c>
      <c r="C1096" t="s">
        <v>150</v>
      </c>
      <c r="D1096" t="s">
        <v>46505</v>
      </c>
      <c r="E1096" t="s">
        <v>5522</v>
      </c>
      <c r="G1096">
        <v>41.8</v>
      </c>
    </row>
    <row r="1097" spans="1:7" ht="15" customHeight="1">
      <c r="A1097" t="s">
        <v>46506</v>
      </c>
      <c r="B1097" t="s">
        <v>46507</v>
      </c>
      <c r="C1097" t="s">
        <v>150</v>
      </c>
      <c r="D1097" t="s">
        <v>46508</v>
      </c>
      <c r="E1097" t="s">
        <v>5524</v>
      </c>
      <c r="G1097">
        <v>42.3</v>
      </c>
    </row>
    <row r="1098" spans="1:7" ht="15" customHeight="1">
      <c r="A1098" t="s">
        <v>46509</v>
      </c>
      <c r="B1098" t="s">
        <v>46510</v>
      </c>
      <c r="C1098" t="s">
        <v>151</v>
      </c>
      <c r="D1098" t="s">
        <v>46511</v>
      </c>
      <c r="E1098" t="s">
        <v>5526</v>
      </c>
      <c r="G1098">
        <v>19</v>
      </c>
    </row>
    <row r="1099" spans="1:7" ht="15" customHeight="1">
      <c r="A1099" t="s">
        <v>46512</v>
      </c>
      <c r="B1099" t="s">
        <v>46513</v>
      </c>
      <c r="C1099" t="s">
        <v>151</v>
      </c>
      <c r="D1099" t="s">
        <v>46514</v>
      </c>
      <c r="E1099" t="s">
        <v>5528</v>
      </c>
      <c r="G1099">
        <v>19.2</v>
      </c>
    </row>
    <row r="1100" spans="1:7" ht="15" customHeight="1">
      <c r="A1100" t="s">
        <v>46515</v>
      </c>
      <c r="B1100" t="s">
        <v>46516</v>
      </c>
      <c r="C1100" t="s">
        <v>151</v>
      </c>
      <c r="D1100" t="s">
        <v>46517</v>
      </c>
      <c r="E1100" t="s">
        <v>5530</v>
      </c>
      <c r="G1100">
        <v>19.399999999999999</v>
      </c>
    </row>
    <row r="1101" spans="1:7" ht="15" customHeight="1">
      <c r="A1101" t="s">
        <v>46518</v>
      </c>
      <c r="B1101" t="s">
        <v>46519</v>
      </c>
      <c r="C1101" t="s">
        <v>152</v>
      </c>
      <c r="D1101" t="s">
        <v>46520</v>
      </c>
      <c r="E1101" t="s">
        <v>5532</v>
      </c>
      <c r="G1101">
        <v>19.600000000000001</v>
      </c>
    </row>
    <row r="1102" spans="1:7" ht="15" customHeight="1">
      <c r="A1102" t="s">
        <v>46521</v>
      </c>
      <c r="B1102" t="s">
        <v>46522</v>
      </c>
      <c r="C1102" t="s">
        <v>152</v>
      </c>
      <c r="D1102" t="s">
        <v>46523</v>
      </c>
      <c r="E1102" t="s">
        <v>5534</v>
      </c>
      <c r="G1102">
        <v>19.8</v>
      </c>
    </row>
    <row r="1103" spans="1:7" ht="15" customHeight="1">
      <c r="A1103" t="s">
        <v>46524</v>
      </c>
      <c r="B1103" t="s">
        <v>46525</v>
      </c>
      <c r="C1103" t="s">
        <v>152</v>
      </c>
      <c r="D1103" t="s">
        <v>46526</v>
      </c>
      <c r="E1103" t="s">
        <v>5536</v>
      </c>
      <c r="G1103">
        <v>20</v>
      </c>
    </row>
    <row r="1104" spans="1:7" ht="15" customHeight="1">
      <c r="A1104" t="s">
        <v>46527</v>
      </c>
      <c r="B1104" t="s">
        <v>46528</v>
      </c>
      <c r="C1104" t="s">
        <v>153</v>
      </c>
      <c r="D1104" t="s">
        <v>46529</v>
      </c>
      <c r="E1104" t="s">
        <v>5538</v>
      </c>
      <c r="G1104">
        <v>45.5</v>
      </c>
    </row>
    <row r="1105" spans="1:7" ht="15" customHeight="1">
      <c r="A1105" t="s">
        <v>46530</v>
      </c>
      <c r="B1105" t="s">
        <v>46531</v>
      </c>
      <c r="C1105" t="s">
        <v>153</v>
      </c>
      <c r="D1105" t="s">
        <v>46532</v>
      </c>
      <c r="E1105" t="s">
        <v>5540</v>
      </c>
      <c r="G1105">
        <v>45.9</v>
      </c>
    </row>
    <row r="1106" spans="1:7" ht="15" customHeight="1">
      <c r="A1106" t="s">
        <v>46533</v>
      </c>
      <c r="B1106" t="s">
        <v>46534</v>
      </c>
      <c r="C1106" t="s">
        <v>153</v>
      </c>
      <c r="D1106" t="s">
        <v>46535</v>
      </c>
      <c r="E1106" t="s">
        <v>5542</v>
      </c>
      <c r="G1106">
        <v>46.4</v>
      </c>
    </row>
    <row r="1107" spans="1:7" ht="15" customHeight="1">
      <c r="A1107" t="s">
        <v>46536</v>
      </c>
      <c r="B1107" t="s">
        <v>46537</v>
      </c>
      <c r="C1107" t="s">
        <v>154</v>
      </c>
      <c r="D1107" t="s">
        <v>46538</v>
      </c>
      <c r="E1107" t="s">
        <v>5544</v>
      </c>
      <c r="G1107">
        <v>46.8</v>
      </c>
    </row>
    <row r="1108" spans="1:7" ht="15" customHeight="1">
      <c r="A1108" t="s">
        <v>46539</v>
      </c>
      <c r="B1108" t="s">
        <v>46540</v>
      </c>
      <c r="C1108" t="s">
        <v>154</v>
      </c>
      <c r="D1108" t="s">
        <v>46541</v>
      </c>
      <c r="E1108" t="s">
        <v>5546</v>
      </c>
      <c r="G1108">
        <v>47.3</v>
      </c>
    </row>
    <row r="1109" spans="1:7" ht="15" customHeight="1">
      <c r="A1109" t="s">
        <v>46542</v>
      </c>
      <c r="B1109" t="s">
        <v>46543</v>
      </c>
      <c r="C1109" t="s">
        <v>154</v>
      </c>
      <c r="D1109" t="s">
        <v>46544</v>
      </c>
      <c r="E1109" t="s">
        <v>5548</v>
      </c>
      <c r="G1109">
        <v>47.7</v>
      </c>
    </row>
    <row r="1110" spans="1:7" ht="15" customHeight="1">
      <c r="A1110" t="s">
        <v>46545</v>
      </c>
      <c r="B1110" t="s">
        <v>46546</v>
      </c>
      <c r="C1110" t="s">
        <v>155</v>
      </c>
      <c r="D1110" t="s">
        <v>46547</v>
      </c>
      <c r="E1110" t="s">
        <v>5550</v>
      </c>
      <c r="G1110">
        <v>48.2</v>
      </c>
    </row>
    <row r="1111" spans="1:7" ht="15" customHeight="1">
      <c r="A1111" t="s">
        <v>46548</v>
      </c>
      <c r="B1111" t="s">
        <v>46549</v>
      </c>
      <c r="C1111" t="s">
        <v>155</v>
      </c>
      <c r="D1111" t="s">
        <v>46550</v>
      </c>
      <c r="E1111" t="s">
        <v>5552</v>
      </c>
      <c r="G1111">
        <v>41.8</v>
      </c>
    </row>
    <row r="1112" spans="1:7" ht="15" customHeight="1">
      <c r="A1112" t="s">
        <v>46551</v>
      </c>
      <c r="B1112" t="s">
        <v>46552</v>
      </c>
      <c r="C1112" t="s">
        <v>155</v>
      </c>
      <c r="D1112" t="s">
        <v>46553</v>
      </c>
      <c r="E1112" t="s">
        <v>5554</v>
      </c>
      <c r="G1112">
        <v>42.3</v>
      </c>
    </row>
    <row r="1113" spans="1:7" ht="15" customHeight="1">
      <c r="A1113" t="s">
        <v>46554</v>
      </c>
      <c r="B1113" t="s">
        <v>46555</v>
      </c>
      <c r="C1113" t="s">
        <v>156</v>
      </c>
      <c r="D1113" t="s">
        <v>46556</v>
      </c>
      <c r="E1113" t="s">
        <v>5556</v>
      </c>
      <c r="G1113">
        <v>42.8</v>
      </c>
    </row>
    <row r="1114" spans="1:7" ht="15" customHeight="1">
      <c r="A1114" t="s">
        <v>46557</v>
      </c>
      <c r="B1114" t="s">
        <v>46558</v>
      </c>
      <c r="C1114" t="s">
        <v>156</v>
      </c>
      <c r="D1114" t="s">
        <v>46559</v>
      </c>
      <c r="E1114" t="s">
        <v>5558</v>
      </c>
      <c r="G1114">
        <v>43.2</v>
      </c>
    </row>
    <row r="1115" spans="1:7" ht="15" customHeight="1">
      <c r="A1115" t="s">
        <v>46560</v>
      </c>
      <c r="B1115" t="s">
        <v>46561</v>
      </c>
      <c r="C1115" t="s">
        <v>156</v>
      </c>
      <c r="D1115" t="s">
        <v>46562</v>
      </c>
      <c r="E1115" t="s">
        <v>5560</v>
      </c>
      <c r="G1115">
        <v>43.7</v>
      </c>
    </row>
    <row r="1116" spans="1:7" ht="15" customHeight="1">
      <c r="A1116" t="s">
        <v>46563</v>
      </c>
      <c r="B1116" t="s">
        <v>46564</v>
      </c>
      <c r="C1116" t="s">
        <v>157</v>
      </c>
      <c r="D1116" t="s">
        <v>46565</v>
      </c>
      <c r="E1116" t="s">
        <v>5562</v>
      </c>
      <c r="G1116">
        <v>44.1</v>
      </c>
    </row>
    <row r="1117" spans="1:7" ht="15" customHeight="1">
      <c r="A1117" t="s">
        <v>46566</v>
      </c>
      <c r="B1117" t="s">
        <v>46567</v>
      </c>
      <c r="C1117" t="s">
        <v>157</v>
      </c>
      <c r="D1117" t="s">
        <v>46568</v>
      </c>
      <c r="E1117" t="s">
        <v>5564</v>
      </c>
      <c r="G1117">
        <v>44.6</v>
      </c>
    </row>
    <row r="1118" spans="1:7" ht="15" customHeight="1">
      <c r="A1118" t="s">
        <v>46569</v>
      </c>
      <c r="B1118" t="s">
        <v>46570</v>
      </c>
      <c r="C1118" t="s">
        <v>157</v>
      </c>
      <c r="D1118" t="s">
        <v>46571</v>
      </c>
      <c r="E1118" t="s">
        <v>5566</v>
      </c>
      <c r="G1118">
        <v>45</v>
      </c>
    </row>
    <row r="1119" spans="1:7" ht="15" customHeight="1">
      <c r="A1119" t="s">
        <v>46572</v>
      </c>
      <c r="B1119" t="s">
        <v>46573</v>
      </c>
      <c r="C1119" t="s">
        <v>158</v>
      </c>
      <c r="D1119" t="s">
        <v>46574</v>
      </c>
      <c r="E1119" t="s">
        <v>5568</v>
      </c>
      <c r="G1119">
        <v>45.5</v>
      </c>
    </row>
    <row r="1120" spans="1:7" ht="15" customHeight="1">
      <c r="A1120" t="s">
        <v>46575</v>
      </c>
      <c r="B1120" t="s">
        <v>46576</v>
      </c>
      <c r="C1120" t="s">
        <v>158</v>
      </c>
      <c r="D1120" t="s">
        <v>46577</v>
      </c>
      <c r="E1120" t="s">
        <v>5570</v>
      </c>
      <c r="G1120">
        <v>45.9</v>
      </c>
    </row>
    <row r="1121" spans="1:7" ht="15" customHeight="1">
      <c r="A1121" t="s">
        <v>46578</v>
      </c>
      <c r="B1121" t="s">
        <v>46579</v>
      </c>
      <c r="C1121" t="s">
        <v>158</v>
      </c>
      <c r="D1121" t="s">
        <v>46580</v>
      </c>
      <c r="E1121" t="s">
        <v>5572</v>
      </c>
      <c r="G1121">
        <v>46.4</v>
      </c>
    </row>
    <row r="1122" spans="1:7" ht="15" customHeight="1">
      <c r="A1122" t="s">
        <v>46581</v>
      </c>
      <c r="B1122" t="s">
        <v>46582</v>
      </c>
      <c r="C1122" t="s">
        <v>159</v>
      </c>
      <c r="D1122" t="s">
        <v>46583</v>
      </c>
      <c r="E1122" t="s">
        <v>5574</v>
      </c>
      <c r="G1122">
        <v>46.8</v>
      </c>
    </row>
    <row r="1123" spans="1:7" ht="15" customHeight="1">
      <c r="A1123" t="s">
        <v>46584</v>
      </c>
      <c r="B1123" t="s">
        <v>46585</v>
      </c>
      <c r="C1123" t="s">
        <v>159</v>
      </c>
      <c r="D1123" t="s">
        <v>46586</v>
      </c>
      <c r="E1123" t="s">
        <v>5576</v>
      </c>
      <c r="G1123">
        <v>47.3</v>
      </c>
    </row>
    <row r="1124" spans="1:7" ht="15" customHeight="1">
      <c r="A1124" t="s">
        <v>46587</v>
      </c>
      <c r="B1124" t="s">
        <v>46588</v>
      </c>
      <c r="C1124" t="s">
        <v>159</v>
      </c>
      <c r="D1124" t="s">
        <v>46589</v>
      </c>
      <c r="E1124" t="s">
        <v>5578</v>
      </c>
      <c r="G1124">
        <v>47.7</v>
      </c>
    </row>
    <row r="1125" spans="1:7" ht="15" customHeight="1">
      <c r="A1125" t="s">
        <v>46590</v>
      </c>
      <c r="B1125" t="s">
        <v>46591</v>
      </c>
      <c r="C1125" t="s">
        <v>160</v>
      </c>
      <c r="D1125" t="s">
        <v>46592</v>
      </c>
      <c r="E1125" t="s">
        <v>5580</v>
      </c>
      <c r="G1125">
        <v>48.2</v>
      </c>
    </row>
    <row r="1126" spans="1:7" ht="15" customHeight="1">
      <c r="A1126" t="s">
        <v>46593</v>
      </c>
      <c r="B1126" t="s">
        <v>46594</v>
      </c>
      <c r="C1126" t="s">
        <v>160</v>
      </c>
      <c r="D1126" t="s">
        <v>46595</v>
      </c>
      <c r="E1126" t="s">
        <v>5582</v>
      </c>
      <c r="G1126">
        <v>41.8</v>
      </c>
    </row>
    <row r="1127" spans="1:7" ht="15" customHeight="1">
      <c r="A1127" t="s">
        <v>46596</v>
      </c>
      <c r="B1127" t="s">
        <v>46597</v>
      </c>
      <c r="C1127" t="s">
        <v>160</v>
      </c>
      <c r="D1127" t="s">
        <v>46598</v>
      </c>
      <c r="E1127" t="s">
        <v>5584</v>
      </c>
      <c r="G1127">
        <v>42.3</v>
      </c>
    </row>
    <row r="1128" spans="1:7" ht="15" customHeight="1">
      <c r="A1128" t="s">
        <v>46599</v>
      </c>
      <c r="B1128" t="s">
        <v>46600</v>
      </c>
      <c r="C1128" t="s">
        <v>161</v>
      </c>
      <c r="D1128" t="s">
        <v>46601</v>
      </c>
      <c r="E1128" t="s">
        <v>5586</v>
      </c>
      <c r="G1128">
        <v>19</v>
      </c>
    </row>
    <row r="1129" spans="1:7" ht="15" customHeight="1">
      <c r="A1129" t="s">
        <v>46602</v>
      </c>
      <c r="B1129" t="s">
        <v>46603</v>
      </c>
      <c r="C1129" t="s">
        <v>161</v>
      </c>
      <c r="D1129" t="s">
        <v>46604</v>
      </c>
      <c r="E1129" t="s">
        <v>5588</v>
      </c>
      <c r="G1129">
        <v>19.2</v>
      </c>
    </row>
    <row r="1130" spans="1:7" ht="15" customHeight="1">
      <c r="A1130" t="s">
        <v>46605</v>
      </c>
      <c r="B1130" t="s">
        <v>46606</v>
      </c>
      <c r="C1130" t="s">
        <v>161</v>
      </c>
      <c r="D1130" t="s">
        <v>46607</v>
      </c>
      <c r="E1130" t="s">
        <v>5590</v>
      </c>
      <c r="G1130">
        <v>19.399999999999999</v>
      </c>
    </row>
    <row r="1131" spans="1:7" ht="15" customHeight="1">
      <c r="A1131" t="s">
        <v>46608</v>
      </c>
      <c r="B1131" t="s">
        <v>46609</v>
      </c>
      <c r="C1131" t="s">
        <v>162</v>
      </c>
      <c r="D1131" t="s">
        <v>46610</v>
      </c>
      <c r="E1131" t="s">
        <v>5592</v>
      </c>
      <c r="G1131">
        <v>19.600000000000001</v>
      </c>
    </row>
    <row r="1132" spans="1:7" ht="15" customHeight="1">
      <c r="A1132" t="s">
        <v>46611</v>
      </c>
      <c r="B1132" t="s">
        <v>46612</v>
      </c>
      <c r="C1132" t="s">
        <v>162</v>
      </c>
      <c r="D1132" t="s">
        <v>46613</v>
      </c>
      <c r="E1132" t="s">
        <v>5594</v>
      </c>
      <c r="G1132">
        <v>19.8</v>
      </c>
    </row>
    <row r="1133" spans="1:7" ht="15" customHeight="1">
      <c r="A1133" t="s">
        <v>46614</v>
      </c>
      <c r="B1133" t="s">
        <v>46615</v>
      </c>
      <c r="C1133" t="s">
        <v>162</v>
      </c>
      <c r="D1133" t="s">
        <v>46616</v>
      </c>
      <c r="E1133" t="s">
        <v>5596</v>
      </c>
      <c r="G1133">
        <v>20</v>
      </c>
    </row>
    <row r="1134" spans="1:7" ht="15" customHeight="1">
      <c r="A1134" t="s">
        <v>46617</v>
      </c>
      <c r="B1134" t="s">
        <v>46618</v>
      </c>
      <c r="C1134" t="s">
        <v>106</v>
      </c>
      <c r="D1134" t="s">
        <v>46619</v>
      </c>
      <c r="E1134" t="s">
        <v>5598</v>
      </c>
      <c r="G1134">
        <v>45.5</v>
      </c>
    </row>
    <row r="1135" spans="1:7" ht="15" customHeight="1">
      <c r="A1135" t="s">
        <v>46620</v>
      </c>
      <c r="B1135" t="s">
        <v>46621</v>
      </c>
      <c r="C1135" t="s">
        <v>106</v>
      </c>
      <c r="D1135" t="s">
        <v>46622</v>
      </c>
      <c r="E1135" t="s">
        <v>5600</v>
      </c>
      <c r="G1135">
        <v>45.9</v>
      </c>
    </row>
    <row r="1136" spans="1:7" ht="15" customHeight="1">
      <c r="A1136" t="s">
        <v>46623</v>
      </c>
      <c r="B1136" t="s">
        <v>46624</v>
      </c>
      <c r="C1136" t="s">
        <v>106</v>
      </c>
      <c r="D1136" t="s">
        <v>46625</v>
      </c>
      <c r="E1136" t="s">
        <v>5602</v>
      </c>
      <c r="G1136">
        <v>46.4</v>
      </c>
    </row>
    <row r="1137" spans="1:7" ht="15" customHeight="1">
      <c r="A1137" t="s">
        <v>46626</v>
      </c>
      <c r="B1137" t="s">
        <v>46627</v>
      </c>
      <c r="C1137" t="s">
        <v>109</v>
      </c>
      <c r="D1137" t="s">
        <v>46628</v>
      </c>
      <c r="E1137" t="s">
        <v>5604</v>
      </c>
      <c r="G1137">
        <v>46.8</v>
      </c>
    </row>
    <row r="1138" spans="1:7" ht="15" customHeight="1">
      <c r="A1138" t="s">
        <v>46629</v>
      </c>
      <c r="B1138" t="s">
        <v>46630</v>
      </c>
      <c r="C1138" t="s">
        <v>109</v>
      </c>
      <c r="D1138" t="s">
        <v>46631</v>
      </c>
      <c r="E1138" t="s">
        <v>5606</v>
      </c>
      <c r="G1138">
        <v>47.3</v>
      </c>
    </row>
    <row r="1139" spans="1:7" ht="15" customHeight="1">
      <c r="A1139" t="s">
        <v>46632</v>
      </c>
      <c r="B1139" t="s">
        <v>46633</v>
      </c>
      <c r="C1139" t="s">
        <v>109</v>
      </c>
      <c r="D1139" t="s">
        <v>46634</v>
      </c>
      <c r="E1139" t="s">
        <v>5608</v>
      </c>
      <c r="G1139">
        <v>47.7</v>
      </c>
    </row>
    <row r="1140" spans="1:7" ht="15" customHeight="1">
      <c r="A1140" t="s">
        <v>46635</v>
      </c>
      <c r="B1140" t="s">
        <v>46636</v>
      </c>
      <c r="C1140" t="s">
        <v>112</v>
      </c>
      <c r="D1140" t="s">
        <v>46637</v>
      </c>
      <c r="E1140" t="s">
        <v>5610</v>
      </c>
      <c r="G1140">
        <v>48.2</v>
      </c>
    </row>
    <row r="1141" spans="1:7" ht="15" customHeight="1">
      <c r="A1141" t="s">
        <v>46638</v>
      </c>
      <c r="B1141" t="s">
        <v>46639</v>
      </c>
      <c r="C1141" t="s">
        <v>112</v>
      </c>
      <c r="D1141" t="s">
        <v>46640</v>
      </c>
      <c r="E1141" t="s">
        <v>5612</v>
      </c>
      <c r="G1141">
        <v>41.8</v>
      </c>
    </row>
    <row r="1142" spans="1:7" ht="15" customHeight="1">
      <c r="A1142" t="s">
        <v>46641</v>
      </c>
      <c r="B1142" t="s">
        <v>46642</v>
      </c>
      <c r="C1142" t="s">
        <v>112</v>
      </c>
      <c r="D1142" t="s">
        <v>46643</v>
      </c>
      <c r="E1142" t="s">
        <v>5614</v>
      </c>
      <c r="G1142">
        <v>42.3</v>
      </c>
    </row>
    <row r="1143" spans="1:7" ht="15" customHeight="1">
      <c r="A1143" t="s">
        <v>46644</v>
      </c>
      <c r="B1143" t="s">
        <v>46645</v>
      </c>
      <c r="C1143" t="s">
        <v>115</v>
      </c>
      <c r="D1143" t="s">
        <v>46646</v>
      </c>
      <c r="E1143" t="s">
        <v>5616</v>
      </c>
      <c r="G1143">
        <v>42.8</v>
      </c>
    </row>
    <row r="1144" spans="1:7" ht="15" customHeight="1">
      <c r="A1144" t="s">
        <v>46647</v>
      </c>
      <c r="B1144" t="s">
        <v>46648</v>
      </c>
      <c r="C1144" t="s">
        <v>115</v>
      </c>
      <c r="D1144" t="s">
        <v>46649</v>
      </c>
      <c r="E1144" t="s">
        <v>5618</v>
      </c>
      <c r="G1144">
        <v>43.2</v>
      </c>
    </row>
    <row r="1145" spans="1:7" ht="15" customHeight="1">
      <c r="A1145" t="s">
        <v>46650</v>
      </c>
      <c r="B1145" t="s">
        <v>46651</v>
      </c>
      <c r="C1145" t="s">
        <v>115</v>
      </c>
      <c r="D1145" t="s">
        <v>46652</v>
      </c>
      <c r="E1145" t="s">
        <v>5620</v>
      </c>
      <c r="G1145">
        <v>43.7</v>
      </c>
    </row>
    <row r="1146" spans="1:7" ht="15" customHeight="1">
      <c r="A1146" t="s">
        <v>46653</v>
      </c>
      <c r="B1146" t="s">
        <v>46654</v>
      </c>
      <c r="C1146" t="s">
        <v>118</v>
      </c>
      <c r="D1146" t="s">
        <v>46655</v>
      </c>
      <c r="E1146" t="s">
        <v>5622</v>
      </c>
      <c r="G1146">
        <v>44.1</v>
      </c>
    </row>
    <row r="1147" spans="1:7" ht="15" customHeight="1">
      <c r="A1147" t="s">
        <v>46656</v>
      </c>
      <c r="B1147" t="s">
        <v>46657</v>
      </c>
      <c r="C1147" t="s">
        <v>118</v>
      </c>
      <c r="D1147" t="s">
        <v>46658</v>
      </c>
      <c r="E1147" t="s">
        <v>5624</v>
      </c>
      <c r="G1147">
        <v>44.6</v>
      </c>
    </row>
    <row r="1148" spans="1:7" ht="15" customHeight="1">
      <c r="A1148" t="s">
        <v>46659</v>
      </c>
      <c r="B1148" t="s">
        <v>46660</v>
      </c>
      <c r="C1148" t="s">
        <v>118</v>
      </c>
      <c r="D1148" t="s">
        <v>46661</v>
      </c>
      <c r="E1148" t="s">
        <v>5626</v>
      </c>
      <c r="G1148">
        <v>45</v>
      </c>
    </row>
    <row r="1149" spans="1:7" ht="15" customHeight="1">
      <c r="A1149" t="s">
        <v>46662</v>
      </c>
      <c r="B1149" t="s">
        <v>46663</v>
      </c>
      <c r="C1149" t="s">
        <v>120</v>
      </c>
      <c r="D1149" t="s">
        <v>46664</v>
      </c>
      <c r="E1149" t="s">
        <v>5628</v>
      </c>
      <c r="G1149">
        <v>45.5</v>
      </c>
    </row>
    <row r="1150" spans="1:7" ht="15" customHeight="1">
      <c r="A1150" t="s">
        <v>46665</v>
      </c>
      <c r="B1150" t="s">
        <v>46666</v>
      </c>
      <c r="C1150" t="s">
        <v>120</v>
      </c>
      <c r="D1150" t="s">
        <v>46667</v>
      </c>
      <c r="E1150" t="s">
        <v>5630</v>
      </c>
      <c r="G1150">
        <v>45.9</v>
      </c>
    </row>
    <row r="1151" spans="1:7" ht="15" customHeight="1">
      <c r="A1151" t="s">
        <v>46668</v>
      </c>
      <c r="B1151" t="s">
        <v>46669</v>
      </c>
      <c r="C1151" t="s">
        <v>120</v>
      </c>
      <c r="D1151" t="s">
        <v>46670</v>
      </c>
      <c r="E1151" t="s">
        <v>5632</v>
      </c>
      <c r="G1151">
        <v>46.4</v>
      </c>
    </row>
    <row r="1152" spans="1:7" ht="15" customHeight="1">
      <c r="A1152" t="s">
        <v>46671</v>
      </c>
      <c r="B1152" t="s">
        <v>46672</v>
      </c>
      <c r="C1152" t="s">
        <v>122</v>
      </c>
      <c r="D1152" t="s">
        <v>46673</v>
      </c>
      <c r="E1152" t="s">
        <v>5634</v>
      </c>
      <c r="G1152">
        <v>46.8</v>
      </c>
    </row>
    <row r="1153" spans="1:7" ht="15" customHeight="1">
      <c r="A1153" t="s">
        <v>46674</v>
      </c>
      <c r="B1153" t="s">
        <v>46675</v>
      </c>
      <c r="C1153" t="s">
        <v>122</v>
      </c>
      <c r="D1153" t="s">
        <v>46676</v>
      </c>
      <c r="E1153" t="s">
        <v>5636</v>
      </c>
      <c r="G1153">
        <v>47.3</v>
      </c>
    </row>
    <row r="1154" spans="1:7" ht="15" customHeight="1">
      <c r="A1154" t="s">
        <v>46677</v>
      </c>
      <c r="B1154" t="s">
        <v>46678</v>
      </c>
      <c r="C1154" t="s">
        <v>238</v>
      </c>
      <c r="D1154" t="s">
        <v>46679</v>
      </c>
      <c r="F1154" t="s">
        <v>46680</v>
      </c>
      <c r="G1154">
        <v>21.2</v>
      </c>
    </row>
    <row r="1155" spans="1:7" ht="15" customHeight="1">
      <c r="A1155" t="s">
        <v>46681</v>
      </c>
      <c r="B1155" t="s">
        <v>46682</v>
      </c>
      <c r="C1155" t="s">
        <v>163</v>
      </c>
      <c r="D1155" t="s">
        <v>46683</v>
      </c>
      <c r="F1155" t="s">
        <v>46684</v>
      </c>
      <c r="G1155">
        <v>21.4</v>
      </c>
    </row>
    <row r="1156" spans="1:7" ht="15" customHeight="1">
      <c r="A1156" t="s">
        <v>46685</v>
      </c>
      <c r="B1156" t="s">
        <v>46686</v>
      </c>
      <c r="C1156" t="s">
        <v>165</v>
      </c>
      <c r="D1156" t="s">
        <v>46687</v>
      </c>
      <c r="F1156" t="s">
        <v>46688</v>
      </c>
      <c r="G1156">
        <v>18.600000000000001</v>
      </c>
    </row>
    <row r="1157" spans="1:7" ht="15" customHeight="1">
      <c r="A1157" t="s">
        <v>46689</v>
      </c>
      <c r="B1157" t="s">
        <v>46690</v>
      </c>
      <c r="C1157" t="s">
        <v>168</v>
      </c>
      <c r="D1157" t="s">
        <v>46691</v>
      </c>
      <c r="F1157" t="s">
        <v>46692</v>
      </c>
      <c r="G1157">
        <v>18.8</v>
      </c>
    </row>
    <row r="1158" spans="1:7" ht="15" customHeight="1">
      <c r="A1158" t="s">
        <v>46693</v>
      </c>
      <c r="B1158" t="s">
        <v>46694</v>
      </c>
      <c r="C1158" t="s">
        <v>170</v>
      </c>
      <c r="D1158" t="s">
        <v>46695</v>
      </c>
      <c r="F1158" t="s">
        <v>46696</v>
      </c>
      <c r="G1158">
        <v>19</v>
      </c>
    </row>
    <row r="1159" spans="1:7" ht="15" customHeight="1">
      <c r="A1159" t="s">
        <v>46697</v>
      </c>
      <c r="B1159" t="s">
        <v>46698</v>
      </c>
      <c r="C1159" t="s">
        <v>171</v>
      </c>
      <c r="D1159" t="s">
        <v>46699</v>
      </c>
      <c r="F1159" t="s">
        <v>46700</v>
      </c>
      <c r="G1159">
        <v>192</v>
      </c>
    </row>
    <row r="1160" spans="1:7" ht="15" customHeight="1">
      <c r="A1160" t="s">
        <v>46701</v>
      </c>
      <c r="B1160" t="s">
        <v>46702</v>
      </c>
      <c r="C1160" t="s">
        <v>173</v>
      </c>
      <c r="D1160" t="s">
        <v>46703</v>
      </c>
      <c r="F1160" t="s">
        <v>46704</v>
      </c>
      <c r="G1160">
        <v>194</v>
      </c>
    </row>
    <row r="1161" spans="1:7" ht="15" customHeight="1">
      <c r="A1161" t="s">
        <v>46705</v>
      </c>
      <c r="B1161" t="s">
        <v>46706</v>
      </c>
      <c r="C1161" t="s">
        <v>176</v>
      </c>
      <c r="D1161" t="s">
        <v>46707</v>
      </c>
      <c r="F1161" t="s">
        <v>46708</v>
      </c>
      <c r="G1161">
        <v>196</v>
      </c>
    </row>
    <row r="1162" spans="1:7" ht="15" customHeight="1">
      <c r="A1162" t="s">
        <v>46709</v>
      </c>
      <c r="B1162" t="s">
        <v>46710</v>
      </c>
      <c r="C1162" t="s">
        <v>178</v>
      </c>
      <c r="D1162" t="s">
        <v>46711</v>
      </c>
      <c r="F1162" t="s">
        <v>46712</v>
      </c>
      <c r="G1162">
        <v>198</v>
      </c>
    </row>
    <row r="1163" spans="1:7" ht="15" customHeight="1">
      <c r="A1163" t="s">
        <v>46713</v>
      </c>
      <c r="B1163" t="s">
        <v>46714</v>
      </c>
      <c r="C1163" t="s">
        <v>180</v>
      </c>
      <c r="D1163" t="s">
        <v>46715</v>
      </c>
      <c r="F1163" t="s">
        <v>46716</v>
      </c>
      <c r="G1163">
        <v>200</v>
      </c>
    </row>
    <row r="1164" spans="1:7" ht="15" customHeight="1">
      <c r="A1164" t="s">
        <v>46717</v>
      </c>
      <c r="B1164" t="s">
        <v>46718</v>
      </c>
      <c r="C1164" t="s">
        <v>182</v>
      </c>
      <c r="D1164" t="s">
        <v>46719</v>
      </c>
      <c r="F1164" t="s">
        <v>46720</v>
      </c>
      <c r="G1164">
        <v>202</v>
      </c>
    </row>
    <row r="1165" spans="1:7" ht="15" customHeight="1">
      <c r="A1165" t="s">
        <v>46721</v>
      </c>
      <c r="B1165" t="s">
        <v>46722</v>
      </c>
      <c r="C1165" t="s">
        <v>185</v>
      </c>
      <c r="D1165" t="s">
        <v>46723</v>
      </c>
      <c r="F1165" t="s">
        <v>46724</v>
      </c>
      <c r="G1165">
        <v>204</v>
      </c>
    </row>
    <row r="1166" spans="1:7" ht="15" customHeight="1">
      <c r="A1166" t="s">
        <v>46725</v>
      </c>
      <c r="B1166" t="s">
        <v>46726</v>
      </c>
      <c r="C1166" t="s">
        <v>187</v>
      </c>
      <c r="D1166" t="s">
        <v>46727</v>
      </c>
      <c r="F1166" t="s">
        <v>46728</v>
      </c>
      <c r="G1166">
        <v>206</v>
      </c>
    </row>
    <row r="1167" spans="1:7" ht="15" customHeight="1">
      <c r="A1167" t="s">
        <v>46729</v>
      </c>
      <c r="B1167" t="s">
        <v>46730</v>
      </c>
      <c r="C1167" t="s">
        <v>188</v>
      </c>
      <c r="D1167" t="s">
        <v>46731</v>
      </c>
      <c r="F1167" t="s">
        <v>46732</v>
      </c>
      <c r="G1167">
        <v>208</v>
      </c>
    </row>
    <row r="1168" spans="1:7" ht="15" customHeight="1">
      <c r="A1168" t="s">
        <v>46733</v>
      </c>
      <c r="B1168" t="s">
        <v>46734</v>
      </c>
      <c r="C1168" t="s">
        <v>189</v>
      </c>
      <c r="D1168" t="s">
        <v>46735</v>
      </c>
      <c r="F1168" t="s">
        <v>46736</v>
      </c>
      <c r="G1168">
        <v>210</v>
      </c>
    </row>
    <row r="1169" spans="1:7" ht="15" customHeight="1">
      <c r="A1169" t="s">
        <v>46737</v>
      </c>
      <c r="B1169" t="s">
        <v>46738</v>
      </c>
      <c r="C1169" t="s">
        <v>191</v>
      </c>
      <c r="D1169" t="s">
        <v>46739</v>
      </c>
      <c r="F1169" t="s">
        <v>46740</v>
      </c>
      <c r="G1169">
        <v>212</v>
      </c>
    </row>
    <row r="1170" spans="1:7" ht="15" customHeight="1">
      <c r="A1170" t="s">
        <v>46741</v>
      </c>
      <c r="B1170" t="s">
        <v>46742</v>
      </c>
      <c r="C1170" t="s">
        <v>193</v>
      </c>
      <c r="D1170" t="s">
        <v>46743</v>
      </c>
      <c r="F1170" t="s">
        <v>46744</v>
      </c>
      <c r="G1170">
        <v>214</v>
      </c>
    </row>
    <row r="1171" spans="1:7" ht="15" customHeight="1">
      <c r="A1171" t="s">
        <v>46745</v>
      </c>
      <c r="B1171" t="s">
        <v>46746</v>
      </c>
      <c r="C1171" t="s">
        <v>195</v>
      </c>
      <c r="D1171" t="s">
        <v>46747</v>
      </c>
      <c r="F1171" t="s">
        <v>46748</v>
      </c>
      <c r="G1171">
        <v>186</v>
      </c>
    </row>
    <row r="1172" spans="1:7" ht="15" customHeight="1">
      <c r="A1172" t="s">
        <v>46749</v>
      </c>
      <c r="B1172" t="s">
        <v>46750</v>
      </c>
      <c r="C1172" t="s">
        <v>197</v>
      </c>
      <c r="D1172" t="s">
        <v>46751</v>
      </c>
      <c r="F1172" t="s">
        <v>46752</v>
      </c>
      <c r="G1172">
        <v>188</v>
      </c>
    </row>
    <row r="1173" spans="1:7" ht="15" customHeight="1">
      <c r="A1173" t="s">
        <v>46753</v>
      </c>
      <c r="B1173" t="s">
        <v>46754</v>
      </c>
      <c r="C1173" t="s">
        <v>199</v>
      </c>
      <c r="D1173" t="s">
        <v>46755</v>
      </c>
      <c r="F1173" t="s">
        <v>46756</v>
      </c>
      <c r="G1173">
        <v>19</v>
      </c>
    </row>
    <row r="1174" spans="1:7" ht="15" customHeight="1">
      <c r="A1174" t="s">
        <v>46757</v>
      </c>
      <c r="B1174" t="s">
        <v>46758</v>
      </c>
      <c r="C1174" t="s">
        <v>201</v>
      </c>
      <c r="D1174" t="s">
        <v>46759</v>
      </c>
      <c r="F1174" t="s">
        <v>46760</v>
      </c>
      <c r="G1174">
        <v>192</v>
      </c>
    </row>
    <row r="1175" spans="1:7" ht="15" customHeight="1">
      <c r="A1175" t="s">
        <v>46761</v>
      </c>
      <c r="B1175" t="s">
        <v>46762</v>
      </c>
      <c r="C1175" t="s">
        <v>203</v>
      </c>
      <c r="D1175" t="s">
        <v>46763</v>
      </c>
      <c r="F1175" t="s">
        <v>46764</v>
      </c>
      <c r="G1175">
        <v>194</v>
      </c>
    </row>
    <row r="1176" spans="1:7" ht="15" customHeight="1">
      <c r="A1176" t="s">
        <v>46765</v>
      </c>
      <c r="B1176" t="s">
        <v>46766</v>
      </c>
      <c r="C1176" t="s">
        <v>206</v>
      </c>
      <c r="D1176" t="s">
        <v>46767</v>
      </c>
      <c r="F1176" t="s">
        <v>46768</v>
      </c>
      <c r="G1176">
        <v>19.600000000000001</v>
      </c>
    </row>
    <row r="1177" spans="1:7" ht="15" customHeight="1">
      <c r="A1177" t="s">
        <v>46769</v>
      </c>
      <c r="B1177" t="s">
        <v>46770</v>
      </c>
      <c r="C1177" t="s">
        <v>207</v>
      </c>
      <c r="D1177" t="s">
        <v>46771</v>
      </c>
      <c r="F1177" t="s">
        <v>46772</v>
      </c>
      <c r="G1177">
        <v>19.8</v>
      </c>
    </row>
    <row r="1178" spans="1:7" ht="15" customHeight="1">
      <c r="A1178" t="s">
        <v>46773</v>
      </c>
      <c r="B1178" t="s">
        <v>46774</v>
      </c>
      <c r="C1178" t="s">
        <v>208</v>
      </c>
      <c r="D1178" t="s">
        <v>46775</v>
      </c>
      <c r="F1178" t="s">
        <v>46776</v>
      </c>
      <c r="G1178">
        <v>20</v>
      </c>
    </row>
    <row r="1179" spans="1:7" ht="15" customHeight="1">
      <c r="A1179" t="s">
        <v>46777</v>
      </c>
      <c r="B1179" t="s">
        <v>46778</v>
      </c>
      <c r="C1179" t="s">
        <v>209</v>
      </c>
      <c r="D1179" t="s">
        <v>46779</v>
      </c>
      <c r="F1179" t="s">
        <v>46780</v>
      </c>
      <c r="G1179">
        <v>20.2</v>
      </c>
    </row>
    <row r="1180" spans="1:7" ht="15" customHeight="1">
      <c r="A1180" t="s">
        <v>46781</v>
      </c>
      <c r="B1180" t="s">
        <v>46782</v>
      </c>
      <c r="C1180" t="s">
        <v>210</v>
      </c>
      <c r="D1180" t="s">
        <v>46783</v>
      </c>
      <c r="F1180" t="s">
        <v>46784</v>
      </c>
      <c r="G1180">
        <v>20.399999999999999</v>
      </c>
    </row>
    <row r="1181" spans="1:7" ht="15" customHeight="1">
      <c r="A1181" t="s">
        <v>46785</v>
      </c>
      <c r="B1181" t="s">
        <v>46786</v>
      </c>
      <c r="C1181" t="s">
        <v>211</v>
      </c>
      <c r="D1181" t="s">
        <v>46787</v>
      </c>
      <c r="F1181" t="s">
        <v>46788</v>
      </c>
      <c r="G1181">
        <v>206</v>
      </c>
    </row>
    <row r="1182" spans="1:7" ht="15" customHeight="1">
      <c r="A1182" t="s">
        <v>46789</v>
      </c>
      <c r="B1182" t="s">
        <v>46790</v>
      </c>
      <c r="C1182" t="s">
        <v>212</v>
      </c>
      <c r="D1182" t="s">
        <v>46791</v>
      </c>
      <c r="F1182" t="s">
        <v>46792</v>
      </c>
      <c r="G1182">
        <v>208</v>
      </c>
    </row>
    <row r="1183" spans="1:7" ht="15" customHeight="1">
      <c r="A1183" t="s">
        <v>46793</v>
      </c>
      <c r="B1183" t="s">
        <v>46794</v>
      </c>
      <c r="C1183" t="s">
        <v>213</v>
      </c>
      <c r="D1183" t="s">
        <v>46795</v>
      </c>
      <c r="F1183" t="s">
        <v>46796</v>
      </c>
      <c r="G1183">
        <v>21</v>
      </c>
    </row>
    <row r="1184" spans="1:7" ht="15" customHeight="1">
      <c r="A1184" t="s">
        <v>46797</v>
      </c>
      <c r="B1184" t="s">
        <v>46798</v>
      </c>
      <c r="C1184" t="s">
        <v>214</v>
      </c>
      <c r="D1184" t="s">
        <v>46799</v>
      </c>
      <c r="F1184" t="s">
        <v>46800</v>
      </c>
      <c r="G1184">
        <v>21.2</v>
      </c>
    </row>
    <row r="1185" spans="1:7" ht="15" customHeight="1">
      <c r="A1185" t="s">
        <v>46801</v>
      </c>
      <c r="B1185" t="s">
        <v>46802</v>
      </c>
      <c r="C1185" t="s">
        <v>216</v>
      </c>
      <c r="D1185" t="s">
        <v>46803</v>
      </c>
      <c r="F1185" t="s">
        <v>46804</v>
      </c>
      <c r="G1185">
        <v>21.4</v>
      </c>
    </row>
    <row r="1186" spans="1:7" ht="15" customHeight="1">
      <c r="A1186" t="s">
        <v>46805</v>
      </c>
      <c r="B1186" t="s">
        <v>46806</v>
      </c>
      <c r="C1186" t="s">
        <v>218</v>
      </c>
      <c r="D1186" t="s">
        <v>46807</v>
      </c>
      <c r="F1186" t="s">
        <v>46808</v>
      </c>
      <c r="G1186">
        <v>186</v>
      </c>
    </row>
    <row r="1187" spans="1:7" ht="15" customHeight="1">
      <c r="A1187" t="s">
        <v>46809</v>
      </c>
      <c r="B1187" t="s">
        <v>46810</v>
      </c>
      <c r="C1187" t="s">
        <v>220</v>
      </c>
      <c r="D1187" t="s">
        <v>46811</v>
      </c>
      <c r="F1187" t="s">
        <v>46812</v>
      </c>
      <c r="G1187">
        <v>188</v>
      </c>
    </row>
    <row r="1188" spans="1:7" ht="15" customHeight="1">
      <c r="A1188" t="s">
        <v>46813</v>
      </c>
      <c r="B1188" t="s">
        <v>46814</v>
      </c>
      <c r="C1188" t="s">
        <v>221</v>
      </c>
      <c r="D1188" t="s">
        <v>46815</v>
      </c>
      <c r="F1188" t="s">
        <v>46816</v>
      </c>
      <c r="G1188">
        <v>19</v>
      </c>
    </row>
    <row r="1189" spans="1:7" ht="15" customHeight="1">
      <c r="A1189" t="s">
        <v>46817</v>
      </c>
      <c r="B1189" t="s">
        <v>46818</v>
      </c>
      <c r="C1189" t="s">
        <v>224</v>
      </c>
      <c r="D1189" t="s">
        <v>46819</v>
      </c>
      <c r="F1189" t="s">
        <v>46820</v>
      </c>
      <c r="G1189">
        <v>19.2</v>
      </c>
    </row>
    <row r="1190" spans="1:7" ht="15" customHeight="1">
      <c r="A1190" t="s">
        <v>46821</v>
      </c>
      <c r="B1190" t="s">
        <v>46822</v>
      </c>
      <c r="C1190" t="s">
        <v>226</v>
      </c>
      <c r="D1190" t="s">
        <v>46823</v>
      </c>
      <c r="F1190" t="s">
        <v>46824</v>
      </c>
      <c r="G1190">
        <v>19.399999999999999</v>
      </c>
    </row>
    <row r="1191" spans="1:7" ht="15" customHeight="1">
      <c r="A1191" t="s">
        <v>46825</v>
      </c>
      <c r="B1191" t="s">
        <v>46826</v>
      </c>
      <c r="C1191" t="s">
        <v>227</v>
      </c>
      <c r="D1191" t="s">
        <v>46827</v>
      </c>
      <c r="F1191" t="s">
        <v>46828</v>
      </c>
      <c r="G1191">
        <v>19.600000000000001</v>
      </c>
    </row>
    <row r="1192" spans="1:7" ht="15" customHeight="1">
      <c r="A1192" t="s">
        <v>46829</v>
      </c>
      <c r="B1192" t="s">
        <v>46830</v>
      </c>
      <c r="C1192" t="s">
        <v>228</v>
      </c>
      <c r="D1192" t="s">
        <v>46831</v>
      </c>
      <c r="F1192" t="s">
        <v>46832</v>
      </c>
      <c r="G1192">
        <v>19.8</v>
      </c>
    </row>
    <row r="1193" spans="1:7" ht="15" customHeight="1">
      <c r="A1193" t="s">
        <v>46833</v>
      </c>
      <c r="B1193" t="s">
        <v>46834</v>
      </c>
      <c r="C1193" t="s">
        <v>229</v>
      </c>
      <c r="D1193" t="s">
        <v>46835</v>
      </c>
      <c r="F1193" t="s">
        <v>46836</v>
      </c>
      <c r="G1193">
        <v>20</v>
      </c>
    </row>
    <row r="1194" spans="1:7" ht="15" customHeight="1">
      <c r="A1194" t="s">
        <v>46837</v>
      </c>
      <c r="B1194" t="s">
        <v>46838</v>
      </c>
      <c r="C1194" t="s">
        <v>230</v>
      </c>
      <c r="D1194" t="s">
        <v>46839</v>
      </c>
      <c r="F1194" t="s">
        <v>46840</v>
      </c>
      <c r="G1194">
        <v>20.2</v>
      </c>
    </row>
    <row r="1195" spans="1:7" ht="15" customHeight="1">
      <c r="A1195" t="s">
        <v>46841</v>
      </c>
      <c r="B1195" t="s">
        <v>46842</v>
      </c>
      <c r="C1195" t="s">
        <v>232</v>
      </c>
      <c r="D1195" t="s">
        <v>46843</v>
      </c>
      <c r="F1195" t="s">
        <v>46844</v>
      </c>
      <c r="G1195">
        <v>20.399999999999999</v>
      </c>
    </row>
    <row r="1196" spans="1:7" ht="15" customHeight="1">
      <c r="A1196" t="s">
        <v>46845</v>
      </c>
      <c r="B1196" t="s">
        <v>46846</v>
      </c>
      <c r="C1196" t="s">
        <v>233</v>
      </c>
      <c r="D1196" t="s">
        <v>46847</v>
      </c>
      <c r="F1196" t="s">
        <v>46848</v>
      </c>
      <c r="G1196">
        <v>20.6</v>
      </c>
    </row>
    <row r="1197" spans="1:7" ht="15" customHeight="1">
      <c r="A1197" t="s">
        <v>46849</v>
      </c>
      <c r="B1197" t="s">
        <v>46850</v>
      </c>
      <c r="C1197" t="s">
        <v>234</v>
      </c>
      <c r="D1197" t="s">
        <v>46851</v>
      </c>
      <c r="F1197" t="s">
        <v>46852</v>
      </c>
      <c r="G1197">
        <v>20.8</v>
      </c>
    </row>
    <row r="1198" spans="1:7" ht="15" customHeight="1">
      <c r="A1198" t="s">
        <v>46853</v>
      </c>
      <c r="B1198" t="s">
        <v>46854</v>
      </c>
      <c r="C1198" t="s">
        <v>235</v>
      </c>
      <c r="D1198" t="s">
        <v>46855</v>
      </c>
      <c r="F1198" t="s">
        <v>46856</v>
      </c>
      <c r="G1198">
        <v>21</v>
      </c>
    </row>
    <row r="1199" spans="1:7" ht="15" customHeight="1">
      <c r="A1199" t="s">
        <v>46857</v>
      </c>
      <c r="B1199" t="s">
        <v>46858</v>
      </c>
      <c r="C1199" t="s">
        <v>236</v>
      </c>
      <c r="D1199" t="s">
        <v>46859</v>
      </c>
      <c r="F1199" t="s">
        <v>46860</v>
      </c>
      <c r="G1199">
        <v>21.2</v>
      </c>
    </row>
    <row r="1200" spans="1:7" ht="15" customHeight="1">
      <c r="A1200" t="s">
        <v>46861</v>
      </c>
      <c r="B1200" t="s">
        <v>46862</v>
      </c>
      <c r="C1200" t="s">
        <v>237</v>
      </c>
      <c r="D1200" t="s">
        <v>46863</v>
      </c>
      <c r="F1200" t="s">
        <v>46864</v>
      </c>
      <c r="G1200">
        <v>21.4</v>
      </c>
    </row>
    <row r="1201" spans="1:7" ht="15" customHeight="1">
      <c r="A1201" t="s">
        <v>46865</v>
      </c>
      <c r="B1201" t="s">
        <v>46866</v>
      </c>
      <c r="C1201" t="s">
        <v>238</v>
      </c>
      <c r="D1201" t="s">
        <v>46867</v>
      </c>
      <c r="F1201" t="s">
        <v>46868</v>
      </c>
      <c r="G1201">
        <v>18.600000000000001</v>
      </c>
    </row>
    <row r="1202" spans="1:7" ht="15" customHeight="1">
      <c r="A1202" t="s">
        <v>46869</v>
      </c>
      <c r="B1202" t="s">
        <v>46870</v>
      </c>
      <c r="C1202" t="s">
        <v>163</v>
      </c>
      <c r="D1202" t="s">
        <v>46871</v>
      </c>
      <c r="F1202" t="s">
        <v>46872</v>
      </c>
      <c r="G1202">
        <v>18.8</v>
      </c>
    </row>
    <row r="1203" spans="1:7" ht="15" customHeight="1">
      <c r="A1203" t="s">
        <v>46873</v>
      </c>
      <c r="B1203" t="s">
        <v>46874</v>
      </c>
      <c r="C1203" t="s">
        <v>165</v>
      </c>
      <c r="D1203" t="s">
        <v>46875</v>
      </c>
      <c r="F1203" t="s">
        <v>46876</v>
      </c>
      <c r="G1203">
        <v>19</v>
      </c>
    </row>
    <row r="1204" spans="1:7" ht="15" customHeight="1">
      <c r="A1204" t="s">
        <v>46877</v>
      </c>
      <c r="B1204" t="s">
        <v>46878</v>
      </c>
      <c r="C1204" t="s">
        <v>146</v>
      </c>
      <c r="D1204" t="s">
        <v>46879</v>
      </c>
      <c r="E1204" t="s">
        <v>5376</v>
      </c>
      <c r="G1204">
        <v>43.2</v>
      </c>
    </row>
    <row r="1205" spans="1:7" ht="15" customHeight="1">
      <c r="A1205" t="s">
        <v>46880</v>
      </c>
      <c r="B1205" t="s">
        <v>46881</v>
      </c>
      <c r="C1205" t="s">
        <v>146</v>
      </c>
      <c r="D1205" t="s">
        <v>46882</v>
      </c>
      <c r="E1205" t="s">
        <v>5379</v>
      </c>
      <c r="G1205">
        <v>43.7</v>
      </c>
    </row>
    <row r="1206" spans="1:7" ht="15" customHeight="1">
      <c r="A1206" t="s">
        <v>46883</v>
      </c>
      <c r="B1206" t="s">
        <v>46884</v>
      </c>
      <c r="C1206" t="s">
        <v>147</v>
      </c>
      <c r="D1206" t="s">
        <v>46885</v>
      </c>
      <c r="E1206" t="s">
        <v>5382</v>
      </c>
      <c r="G1206">
        <v>44.1</v>
      </c>
    </row>
    <row r="1207" spans="1:7" ht="15" customHeight="1">
      <c r="A1207" t="s">
        <v>46886</v>
      </c>
      <c r="B1207" t="s">
        <v>46887</v>
      </c>
      <c r="C1207" t="s">
        <v>147</v>
      </c>
      <c r="D1207" t="s">
        <v>46888</v>
      </c>
      <c r="E1207" t="s">
        <v>5384</v>
      </c>
      <c r="G1207">
        <v>44.6</v>
      </c>
    </row>
    <row r="1208" spans="1:7" ht="15" customHeight="1">
      <c r="A1208" t="s">
        <v>46889</v>
      </c>
      <c r="B1208" t="s">
        <v>46890</v>
      </c>
      <c r="C1208" t="s">
        <v>147</v>
      </c>
      <c r="D1208" t="s">
        <v>46891</v>
      </c>
      <c r="E1208" t="s">
        <v>5386</v>
      </c>
      <c r="G1208">
        <v>45</v>
      </c>
    </row>
    <row r="1209" spans="1:7" ht="15" customHeight="1">
      <c r="A1209" t="s">
        <v>46892</v>
      </c>
      <c r="B1209" t="s">
        <v>46893</v>
      </c>
      <c r="C1209" t="s">
        <v>148</v>
      </c>
      <c r="D1209" t="s">
        <v>46894</v>
      </c>
      <c r="E1209" t="s">
        <v>5388</v>
      </c>
      <c r="G1209">
        <v>45.5</v>
      </c>
    </row>
    <row r="1210" spans="1:7" ht="15" customHeight="1">
      <c r="A1210" t="s">
        <v>46895</v>
      </c>
      <c r="B1210" t="s">
        <v>46896</v>
      </c>
      <c r="C1210" t="s">
        <v>148</v>
      </c>
      <c r="D1210" t="s">
        <v>46897</v>
      </c>
      <c r="E1210" t="s">
        <v>5390</v>
      </c>
      <c r="G1210">
        <v>45.9</v>
      </c>
    </row>
    <row r="1211" spans="1:7" ht="15" customHeight="1">
      <c r="A1211" t="s">
        <v>46898</v>
      </c>
      <c r="B1211" t="s">
        <v>46899</v>
      </c>
      <c r="C1211" t="s">
        <v>148</v>
      </c>
      <c r="D1211" t="s">
        <v>46900</v>
      </c>
      <c r="E1211" t="s">
        <v>5392</v>
      </c>
      <c r="G1211">
        <v>46.4</v>
      </c>
    </row>
    <row r="1212" spans="1:7" ht="15" customHeight="1">
      <c r="A1212" t="s">
        <v>46901</v>
      </c>
      <c r="B1212" t="s">
        <v>46902</v>
      </c>
      <c r="C1212" t="s">
        <v>149</v>
      </c>
      <c r="D1212" t="s">
        <v>46903</v>
      </c>
      <c r="E1212" t="s">
        <v>5394</v>
      </c>
      <c r="G1212">
        <v>46.8</v>
      </c>
    </row>
    <row r="1213" spans="1:7" ht="15" customHeight="1">
      <c r="A1213" t="s">
        <v>46904</v>
      </c>
      <c r="B1213" t="s">
        <v>46905</v>
      </c>
      <c r="C1213" t="s">
        <v>149</v>
      </c>
      <c r="D1213" t="s">
        <v>46906</v>
      </c>
      <c r="E1213" t="s">
        <v>5396</v>
      </c>
      <c r="G1213">
        <v>47.3</v>
      </c>
    </row>
    <row r="1214" spans="1:7" ht="15" customHeight="1">
      <c r="A1214" t="s">
        <v>46907</v>
      </c>
      <c r="B1214" t="s">
        <v>46908</v>
      </c>
      <c r="C1214" t="s">
        <v>149</v>
      </c>
      <c r="D1214" t="s">
        <v>46909</v>
      </c>
      <c r="E1214" t="s">
        <v>5398</v>
      </c>
      <c r="G1214">
        <v>47.7</v>
      </c>
    </row>
    <row r="1215" spans="1:7" ht="15" customHeight="1">
      <c r="A1215" t="s">
        <v>46910</v>
      </c>
      <c r="B1215" t="s">
        <v>46911</v>
      </c>
      <c r="C1215" t="s">
        <v>150</v>
      </c>
      <c r="D1215" t="s">
        <v>46912</v>
      </c>
      <c r="E1215" t="s">
        <v>5400</v>
      </c>
      <c r="G1215">
        <v>48.2</v>
      </c>
    </row>
    <row r="1216" spans="1:7" ht="15" customHeight="1">
      <c r="A1216" t="s">
        <v>46913</v>
      </c>
      <c r="B1216" t="s">
        <v>46914</v>
      </c>
      <c r="C1216" t="s">
        <v>150</v>
      </c>
      <c r="D1216" t="s">
        <v>46915</v>
      </c>
      <c r="E1216" t="s">
        <v>5402</v>
      </c>
      <c r="G1216">
        <v>41.8</v>
      </c>
    </row>
    <row r="1217" spans="1:7" ht="15" customHeight="1">
      <c r="A1217" t="s">
        <v>46916</v>
      </c>
      <c r="B1217" t="s">
        <v>46917</v>
      </c>
      <c r="C1217" t="s">
        <v>150</v>
      </c>
      <c r="D1217" t="s">
        <v>46918</v>
      </c>
      <c r="E1217" t="s">
        <v>5404</v>
      </c>
      <c r="G1217">
        <v>42.3</v>
      </c>
    </row>
    <row r="1218" spans="1:7" ht="15" customHeight="1">
      <c r="A1218" t="s">
        <v>46919</v>
      </c>
      <c r="B1218" t="s">
        <v>46920</v>
      </c>
      <c r="C1218" t="s">
        <v>151</v>
      </c>
      <c r="D1218" t="s">
        <v>46921</v>
      </c>
      <c r="E1218" t="s">
        <v>5406</v>
      </c>
      <c r="G1218">
        <v>19</v>
      </c>
    </row>
    <row r="1219" spans="1:7" ht="15" customHeight="1">
      <c r="A1219" t="s">
        <v>46922</v>
      </c>
      <c r="B1219" t="s">
        <v>46923</v>
      </c>
      <c r="C1219" t="s">
        <v>151</v>
      </c>
      <c r="D1219" t="s">
        <v>46924</v>
      </c>
      <c r="E1219" t="s">
        <v>5408</v>
      </c>
      <c r="G1219">
        <v>19.2</v>
      </c>
    </row>
    <row r="1220" spans="1:7" ht="15" customHeight="1">
      <c r="A1220" t="s">
        <v>46925</v>
      </c>
      <c r="B1220" t="s">
        <v>46926</v>
      </c>
      <c r="C1220" t="s">
        <v>151</v>
      </c>
      <c r="D1220" t="s">
        <v>46927</v>
      </c>
      <c r="E1220" t="s">
        <v>5410</v>
      </c>
      <c r="G1220">
        <v>19.399999999999999</v>
      </c>
    </row>
    <row r="1221" spans="1:7" ht="15" customHeight="1">
      <c r="A1221" t="s">
        <v>46928</v>
      </c>
      <c r="B1221" t="s">
        <v>46929</v>
      </c>
      <c r="C1221" t="s">
        <v>152</v>
      </c>
      <c r="D1221" t="s">
        <v>46930</v>
      </c>
      <c r="E1221" t="s">
        <v>5412</v>
      </c>
      <c r="G1221">
        <v>19.600000000000001</v>
      </c>
    </row>
    <row r="1222" spans="1:7" ht="15" customHeight="1">
      <c r="A1222" t="s">
        <v>46931</v>
      </c>
      <c r="B1222" t="s">
        <v>46932</v>
      </c>
      <c r="C1222" t="s">
        <v>152</v>
      </c>
      <c r="D1222" t="s">
        <v>46933</v>
      </c>
      <c r="E1222" t="s">
        <v>5414</v>
      </c>
      <c r="G1222">
        <v>19.8</v>
      </c>
    </row>
    <row r="1223" spans="1:7" ht="15" customHeight="1">
      <c r="A1223" t="s">
        <v>46934</v>
      </c>
      <c r="B1223" t="s">
        <v>46935</v>
      </c>
      <c r="C1223" t="s">
        <v>152</v>
      </c>
      <c r="D1223" t="s">
        <v>46936</v>
      </c>
      <c r="E1223" t="s">
        <v>5416</v>
      </c>
      <c r="G1223">
        <v>20</v>
      </c>
    </row>
    <row r="1224" spans="1:7" ht="15" customHeight="1">
      <c r="A1224" t="s">
        <v>46937</v>
      </c>
      <c r="B1224" t="s">
        <v>46938</v>
      </c>
      <c r="C1224" t="s">
        <v>153</v>
      </c>
      <c r="D1224" t="s">
        <v>46939</v>
      </c>
      <c r="E1224" t="s">
        <v>5418</v>
      </c>
      <c r="G1224">
        <v>45.5</v>
      </c>
    </row>
    <row r="1225" spans="1:7" ht="15" customHeight="1">
      <c r="A1225" t="s">
        <v>46940</v>
      </c>
      <c r="B1225" t="s">
        <v>46941</v>
      </c>
      <c r="C1225" t="s">
        <v>153</v>
      </c>
      <c r="D1225" t="s">
        <v>46942</v>
      </c>
      <c r="E1225" t="s">
        <v>5420</v>
      </c>
      <c r="G1225">
        <v>45.9</v>
      </c>
    </row>
    <row r="1226" spans="1:7" ht="15" customHeight="1">
      <c r="A1226" t="s">
        <v>46943</v>
      </c>
      <c r="B1226" t="s">
        <v>46944</v>
      </c>
      <c r="C1226" t="s">
        <v>153</v>
      </c>
      <c r="D1226" t="s">
        <v>46945</v>
      </c>
      <c r="E1226" t="s">
        <v>5422</v>
      </c>
      <c r="G1226">
        <v>46.4</v>
      </c>
    </row>
    <row r="1227" spans="1:7" ht="15" customHeight="1">
      <c r="A1227" t="s">
        <v>46946</v>
      </c>
      <c r="B1227" t="s">
        <v>46947</v>
      </c>
      <c r="C1227" t="s">
        <v>154</v>
      </c>
      <c r="D1227" t="s">
        <v>46948</v>
      </c>
      <c r="E1227" t="s">
        <v>5424</v>
      </c>
      <c r="G1227">
        <v>46.8</v>
      </c>
    </row>
    <row r="1228" spans="1:7" ht="15" customHeight="1">
      <c r="A1228" t="s">
        <v>46949</v>
      </c>
      <c r="B1228" t="s">
        <v>46950</v>
      </c>
      <c r="C1228" t="s">
        <v>154</v>
      </c>
      <c r="D1228" t="s">
        <v>46951</v>
      </c>
      <c r="E1228" t="s">
        <v>5426</v>
      </c>
      <c r="G1228">
        <v>47.3</v>
      </c>
    </row>
    <row r="1229" spans="1:7" ht="15" customHeight="1">
      <c r="A1229" t="s">
        <v>46952</v>
      </c>
      <c r="B1229" t="s">
        <v>46953</v>
      </c>
      <c r="C1229" t="s">
        <v>154</v>
      </c>
      <c r="D1229" t="s">
        <v>46954</v>
      </c>
      <c r="E1229" t="s">
        <v>5428</v>
      </c>
      <c r="G1229">
        <v>47.7</v>
      </c>
    </row>
    <row r="1230" spans="1:7" ht="15" customHeight="1">
      <c r="A1230" t="s">
        <v>46955</v>
      </c>
      <c r="B1230" t="s">
        <v>46956</v>
      </c>
      <c r="C1230" t="s">
        <v>155</v>
      </c>
      <c r="D1230" t="s">
        <v>46957</v>
      </c>
      <c r="E1230" t="s">
        <v>5430</v>
      </c>
      <c r="G1230">
        <v>48.2</v>
      </c>
    </row>
    <row r="1231" spans="1:7" ht="15" customHeight="1">
      <c r="A1231" t="s">
        <v>46958</v>
      </c>
      <c r="B1231" t="s">
        <v>46959</v>
      </c>
      <c r="C1231" t="s">
        <v>155</v>
      </c>
      <c r="D1231" t="s">
        <v>46960</v>
      </c>
      <c r="E1231" t="s">
        <v>5432</v>
      </c>
      <c r="G1231">
        <v>41.8</v>
      </c>
    </row>
    <row r="1232" spans="1:7" ht="15" customHeight="1">
      <c r="A1232" t="s">
        <v>46961</v>
      </c>
      <c r="B1232" t="s">
        <v>46962</v>
      </c>
      <c r="C1232" t="s">
        <v>155</v>
      </c>
      <c r="D1232" t="s">
        <v>46963</v>
      </c>
      <c r="E1232" t="s">
        <v>5434</v>
      </c>
      <c r="G1232">
        <v>42.3</v>
      </c>
    </row>
    <row r="1233" spans="1:7" ht="15" customHeight="1">
      <c r="A1233" t="s">
        <v>46964</v>
      </c>
      <c r="B1233" t="s">
        <v>46965</v>
      </c>
      <c r="C1233" t="s">
        <v>156</v>
      </c>
      <c r="D1233" t="s">
        <v>46966</v>
      </c>
      <c r="E1233" t="s">
        <v>5436</v>
      </c>
      <c r="G1233">
        <v>42.8</v>
      </c>
    </row>
    <row r="1234" spans="1:7" ht="15" customHeight="1">
      <c r="A1234" t="s">
        <v>46967</v>
      </c>
      <c r="B1234" t="s">
        <v>46258</v>
      </c>
      <c r="C1234" t="s">
        <v>156</v>
      </c>
      <c r="D1234" t="s">
        <v>46968</v>
      </c>
      <c r="E1234" t="s">
        <v>5438</v>
      </c>
      <c r="G1234">
        <v>43.2</v>
      </c>
    </row>
    <row r="1235" spans="1:7" ht="15" customHeight="1">
      <c r="A1235" t="s">
        <v>46969</v>
      </c>
      <c r="B1235" t="s">
        <v>46261</v>
      </c>
      <c r="C1235" t="s">
        <v>156</v>
      </c>
      <c r="D1235" t="s">
        <v>46970</v>
      </c>
      <c r="E1235" t="s">
        <v>5440</v>
      </c>
      <c r="G1235">
        <v>43.7</v>
      </c>
    </row>
    <row r="1236" spans="1:7" ht="15" customHeight="1">
      <c r="A1236" t="s">
        <v>46971</v>
      </c>
      <c r="B1236" t="s">
        <v>46264</v>
      </c>
      <c r="C1236" t="s">
        <v>157</v>
      </c>
      <c r="D1236" t="s">
        <v>46972</v>
      </c>
      <c r="E1236" t="s">
        <v>5442</v>
      </c>
      <c r="G1236">
        <v>44.1</v>
      </c>
    </row>
    <row r="1237" spans="1:7" ht="15" customHeight="1">
      <c r="A1237" t="s">
        <v>46973</v>
      </c>
      <c r="B1237" t="s">
        <v>46267</v>
      </c>
      <c r="C1237" t="s">
        <v>157</v>
      </c>
      <c r="D1237" t="s">
        <v>46974</v>
      </c>
      <c r="E1237" t="s">
        <v>5444</v>
      </c>
      <c r="G1237">
        <v>44.6</v>
      </c>
    </row>
    <row r="1238" spans="1:7" ht="15" customHeight="1">
      <c r="A1238" t="s">
        <v>46975</v>
      </c>
      <c r="B1238" t="s">
        <v>46270</v>
      </c>
      <c r="C1238" t="s">
        <v>157</v>
      </c>
      <c r="D1238" t="s">
        <v>46976</v>
      </c>
      <c r="E1238" t="s">
        <v>5446</v>
      </c>
      <c r="G1238">
        <v>45</v>
      </c>
    </row>
    <row r="1239" spans="1:7" ht="15" customHeight="1">
      <c r="A1239" t="s">
        <v>46977</v>
      </c>
      <c r="B1239" t="s">
        <v>46273</v>
      </c>
      <c r="C1239" t="s">
        <v>158</v>
      </c>
      <c r="D1239" t="s">
        <v>46978</v>
      </c>
      <c r="E1239" t="s">
        <v>5448</v>
      </c>
      <c r="G1239">
        <v>45.5</v>
      </c>
    </row>
    <row r="1240" spans="1:7" ht="15" customHeight="1">
      <c r="A1240" t="s">
        <v>46979</v>
      </c>
      <c r="B1240" t="s">
        <v>46276</v>
      </c>
      <c r="C1240" t="s">
        <v>158</v>
      </c>
      <c r="D1240" t="s">
        <v>46980</v>
      </c>
      <c r="E1240" t="s">
        <v>5450</v>
      </c>
      <c r="G1240">
        <v>45.9</v>
      </c>
    </row>
    <row r="1241" spans="1:7" ht="15" customHeight="1">
      <c r="A1241" t="s">
        <v>46981</v>
      </c>
      <c r="B1241" t="s">
        <v>46279</v>
      </c>
      <c r="C1241" t="s">
        <v>158</v>
      </c>
      <c r="D1241" t="s">
        <v>46982</v>
      </c>
      <c r="E1241" t="s">
        <v>5452</v>
      </c>
      <c r="G1241">
        <v>46.4</v>
      </c>
    </row>
    <row r="1242" spans="1:7" ht="15" customHeight="1">
      <c r="A1242" t="s">
        <v>46983</v>
      </c>
      <c r="B1242" t="s">
        <v>46282</v>
      </c>
      <c r="C1242" t="s">
        <v>159</v>
      </c>
      <c r="D1242" t="s">
        <v>46984</v>
      </c>
      <c r="E1242" t="s">
        <v>5454</v>
      </c>
      <c r="G1242">
        <v>46.8</v>
      </c>
    </row>
    <row r="1243" spans="1:7" ht="15" customHeight="1">
      <c r="A1243" t="s">
        <v>46985</v>
      </c>
      <c r="B1243" t="s">
        <v>46285</v>
      </c>
      <c r="C1243" t="s">
        <v>159</v>
      </c>
      <c r="D1243" t="s">
        <v>46986</v>
      </c>
      <c r="E1243" t="s">
        <v>5456</v>
      </c>
      <c r="G1243">
        <v>47.3</v>
      </c>
    </row>
    <row r="1244" spans="1:7" ht="15" customHeight="1">
      <c r="A1244" t="s">
        <v>46987</v>
      </c>
      <c r="B1244" t="s">
        <v>46288</v>
      </c>
      <c r="C1244" t="s">
        <v>159</v>
      </c>
      <c r="D1244" t="s">
        <v>46988</v>
      </c>
      <c r="E1244" t="s">
        <v>5458</v>
      </c>
      <c r="G1244">
        <v>47.7</v>
      </c>
    </row>
    <row r="1245" spans="1:7" ht="15" customHeight="1">
      <c r="A1245" t="s">
        <v>46989</v>
      </c>
      <c r="B1245" t="s">
        <v>46291</v>
      </c>
      <c r="C1245" t="s">
        <v>160</v>
      </c>
      <c r="D1245" t="s">
        <v>46990</v>
      </c>
      <c r="E1245" t="s">
        <v>5460</v>
      </c>
      <c r="G1245">
        <v>48.2</v>
      </c>
    </row>
    <row r="1246" spans="1:7" ht="15" customHeight="1">
      <c r="A1246" t="s">
        <v>46991</v>
      </c>
      <c r="B1246" t="s">
        <v>46294</v>
      </c>
      <c r="C1246" t="s">
        <v>160</v>
      </c>
      <c r="D1246" t="s">
        <v>46992</v>
      </c>
      <c r="E1246" t="s">
        <v>5462</v>
      </c>
      <c r="G1246">
        <v>41.8</v>
      </c>
    </row>
    <row r="1247" spans="1:7" ht="15" customHeight="1">
      <c r="A1247" t="s">
        <v>46993</v>
      </c>
      <c r="B1247" t="s">
        <v>46297</v>
      </c>
      <c r="C1247" t="s">
        <v>160</v>
      </c>
      <c r="D1247" t="s">
        <v>46994</v>
      </c>
      <c r="E1247" t="s">
        <v>5464</v>
      </c>
      <c r="G1247">
        <v>42.3</v>
      </c>
    </row>
    <row r="1248" spans="1:7" ht="15" customHeight="1">
      <c r="A1248" t="s">
        <v>46995</v>
      </c>
      <c r="B1248" t="s">
        <v>46300</v>
      </c>
      <c r="C1248" t="s">
        <v>161</v>
      </c>
      <c r="D1248" t="s">
        <v>46996</v>
      </c>
      <c r="E1248" t="s">
        <v>5466</v>
      </c>
      <c r="G1248">
        <v>19</v>
      </c>
    </row>
    <row r="1249" spans="1:7" ht="15" customHeight="1">
      <c r="A1249" t="s">
        <v>46997</v>
      </c>
      <c r="B1249" t="s">
        <v>46303</v>
      </c>
      <c r="C1249" t="s">
        <v>161</v>
      </c>
      <c r="D1249" t="s">
        <v>46998</v>
      </c>
      <c r="E1249" t="s">
        <v>5468</v>
      </c>
      <c r="G1249">
        <v>19.2</v>
      </c>
    </row>
    <row r="1250" spans="1:7" ht="15" customHeight="1">
      <c r="A1250" t="s">
        <v>46999</v>
      </c>
      <c r="B1250" t="s">
        <v>46306</v>
      </c>
      <c r="C1250" t="s">
        <v>161</v>
      </c>
      <c r="D1250" t="s">
        <v>47000</v>
      </c>
      <c r="E1250" t="s">
        <v>5470</v>
      </c>
      <c r="G1250">
        <v>19.399999999999999</v>
      </c>
    </row>
    <row r="1251" spans="1:7" ht="15" customHeight="1">
      <c r="A1251" t="s">
        <v>47001</v>
      </c>
      <c r="B1251" t="s">
        <v>46309</v>
      </c>
      <c r="C1251" t="s">
        <v>162</v>
      </c>
      <c r="D1251" t="s">
        <v>47002</v>
      </c>
      <c r="E1251" t="s">
        <v>5472</v>
      </c>
      <c r="G1251">
        <v>19.600000000000001</v>
      </c>
    </row>
    <row r="1252" spans="1:7" ht="15" customHeight="1">
      <c r="A1252" t="s">
        <v>47003</v>
      </c>
      <c r="B1252" t="s">
        <v>46312</v>
      </c>
      <c r="C1252" t="s">
        <v>162</v>
      </c>
      <c r="D1252" t="s">
        <v>47004</v>
      </c>
      <c r="E1252" t="s">
        <v>5474</v>
      </c>
      <c r="G1252">
        <v>19.8</v>
      </c>
    </row>
    <row r="1253" spans="1:7" ht="15" customHeight="1">
      <c r="A1253" t="s">
        <v>47005</v>
      </c>
      <c r="B1253" t="s">
        <v>46315</v>
      </c>
      <c r="C1253" t="s">
        <v>162</v>
      </c>
      <c r="D1253" t="s">
        <v>47006</v>
      </c>
      <c r="E1253" t="s">
        <v>5476</v>
      </c>
      <c r="G1253">
        <v>20</v>
      </c>
    </row>
    <row r="1254" spans="1:7" ht="15" customHeight="1">
      <c r="A1254" t="s">
        <v>47007</v>
      </c>
      <c r="B1254" t="s">
        <v>46318</v>
      </c>
      <c r="C1254" t="s">
        <v>106</v>
      </c>
      <c r="D1254" t="s">
        <v>47008</v>
      </c>
      <c r="E1254" t="s">
        <v>5478</v>
      </c>
      <c r="G1254">
        <v>45.5</v>
      </c>
    </row>
    <row r="1255" spans="1:7" ht="15" customHeight="1">
      <c r="A1255" t="s">
        <v>47009</v>
      </c>
      <c r="B1255" t="s">
        <v>46321</v>
      </c>
      <c r="C1255" t="s">
        <v>106</v>
      </c>
      <c r="D1255" t="s">
        <v>47010</v>
      </c>
      <c r="E1255" t="s">
        <v>5480</v>
      </c>
      <c r="G1255">
        <v>45.9</v>
      </c>
    </row>
    <row r="1256" spans="1:7" ht="15" customHeight="1">
      <c r="A1256" t="s">
        <v>47011</v>
      </c>
      <c r="B1256" t="s">
        <v>46324</v>
      </c>
      <c r="C1256" t="s">
        <v>106</v>
      </c>
      <c r="D1256" t="s">
        <v>47012</v>
      </c>
      <c r="E1256" t="s">
        <v>5482</v>
      </c>
      <c r="G1256">
        <v>46.4</v>
      </c>
    </row>
    <row r="1257" spans="1:7" ht="15" customHeight="1">
      <c r="A1257" t="s">
        <v>47013</v>
      </c>
      <c r="B1257" t="s">
        <v>46327</v>
      </c>
      <c r="C1257" t="s">
        <v>109</v>
      </c>
      <c r="D1257" t="s">
        <v>47014</v>
      </c>
      <c r="E1257" t="s">
        <v>5484</v>
      </c>
      <c r="G1257">
        <v>46.8</v>
      </c>
    </row>
    <row r="1258" spans="1:7" ht="15" customHeight="1">
      <c r="A1258" t="s">
        <v>47015</v>
      </c>
      <c r="B1258" t="s">
        <v>46330</v>
      </c>
      <c r="C1258" t="s">
        <v>109</v>
      </c>
      <c r="D1258" t="s">
        <v>47016</v>
      </c>
      <c r="E1258" t="s">
        <v>5486</v>
      </c>
      <c r="G1258">
        <v>47.3</v>
      </c>
    </row>
    <row r="1259" spans="1:7" ht="15" customHeight="1">
      <c r="A1259" t="s">
        <v>47017</v>
      </c>
      <c r="B1259" t="s">
        <v>46333</v>
      </c>
      <c r="C1259" t="s">
        <v>109</v>
      </c>
      <c r="D1259" t="s">
        <v>47018</v>
      </c>
      <c r="E1259" t="s">
        <v>5488</v>
      </c>
      <c r="G1259">
        <v>47.7</v>
      </c>
    </row>
    <row r="1260" spans="1:7" ht="15" customHeight="1">
      <c r="A1260" t="s">
        <v>47019</v>
      </c>
      <c r="B1260" t="s">
        <v>46336</v>
      </c>
      <c r="C1260" t="s">
        <v>112</v>
      </c>
      <c r="D1260" t="s">
        <v>47020</v>
      </c>
      <c r="E1260" t="s">
        <v>5490</v>
      </c>
      <c r="G1260">
        <v>48.2</v>
      </c>
    </row>
    <row r="1261" spans="1:7" ht="15" customHeight="1">
      <c r="A1261" t="s">
        <v>47021</v>
      </c>
      <c r="B1261" t="s">
        <v>46339</v>
      </c>
      <c r="C1261" t="s">
        <v>112</v>
      </c>
      <c r="D1261" t="s">
        <v>47022</v>
      </c>
      <c r="E1261" t="s">
        <v>5492</v>
      </c>
      <c r="G1261">
        <v>41.8</v>
      </c>
    </row>
    <row r="1262" spans="1:7" ht="15" customHeight="1">
      <c r="A1262" t="s">
        <v>47023</v>
      </c>
      <c r="B1262" t="s">
        <v>46342</v>
      </c>
      <c r="C1262" t="s">
        <v>112</v>
      </c>
      <c r="D1262" t="s">
        <v>47024</v>
      </c>
      <c r="E1262" t="s">
        <v>5494</v>
      </c>
      <c r="G1262">
        <v>42.3</v>
      </c>
    </row>
    <row r="1263" spans="1:7" ht="15" customHeight="1">
      <c r="A1263" t="s">
        <v>47025</v>
      </c>
      <c r="B1263" t="s">
        <v>46345</v>
      </c>
      <c r="C1263" t="s">
        <v>115</v>
      </c>
      <c r="D1263" t="s">
        <v>47026</v>
      </c>
      <c r="E1263" t="s">
        <v>5496</v>
      </c>
      <c r="G1263">
        <v>42.8</v>
      </c>
    </row>
    <row r="1264" spans="1:7" ht="15" customHeight="1">
      <c r="A1264" t="s">
        <v>47027</v>
      </c>
      <c r="B1264" t="s">
        <v>46348</v>
      </c>
      <c r="C1264" t="s">
        <v>115</v>
      </c>
      <c r="D1264" t="s">
        <v>47028</v>
      </c>
      <c r="E1264" t="s">
        <v>5498</v>
      </c>
      <c r="G1264">
        <v>43.2</v>
      </c>
    </row>
    <row r="1265" spans="1:7" ht="15" customHeight="1">
      <c r="A1265" t="s">
        <v>47029</v>
      </c>
      <c r="B1265" t="s">
        <v>46351</v>
      </c>
      <c r="C1265" t="s">
        <v>115</v>
      </c>
      <c r="D1265" t="s">
        <v>47030</v>
      </c>
      <c r="E1265" t="s">
        <v>5500</v>
      </c>
      <c r="G1265">
        <v>43.7</v>
      </c>
    </row>
    <row r="1266" spans="1:7" ht="15" customHeight="1">
      <c r="A1266" t="s">
        <v>47031</v>
      </c>
      <c r="B1266" t="s">
        <v>46354</v>
      </c>
      <c r="C1266" t="s">
        <v>118</v>
      </c>
      <c r="D1266" t="s">
        <v>47032</v>
      </c>
      <c r="E1266" t="s">
        <v>5502</v>
      </c>
      <c r="G1266">
        <v>44.1</v>
      </c>
    </row>
    <row r="1267" spans="1:7" ht="15" customHeight="1">
      <c r="A1267" t="s">
        <v>47033</v>
      </c>
      <c r="B1267" t="s">
        <v>47034</v>
      </c>
      <c r="C1267" t="s">
        <v>106</v>
      </c>
      <c r="D1267" t="s">
        <v>47035</v>
      </c>
      <c r="E1267" t="s">
        <v>5754</v>
      </c>
      <c r="G1267">
        <v>44.6</v>
      </c>
    </row>
    <row r="1268" spans="1:7" ht="15" customHeight="1">
      <c r="A1268" t="s">
        <v>47036</v>
      </c>
      <c r="B1268" t="s">
        <v>47037</v>
      </c>
      <c r="C1268" t="s">
        <v>106</v>
      </c>
      <c r="D1268" t="s">
        <v>47038</v>
      </c>
      <c r="E1268" t="s">
        <v>5757</v>
      </c>
      <c r="G1268">
        <v>45</v>
      </c>
    </row>
    <row r="1269" spans="1:7" ht="15" customHeight="1">
      <c r="A1269" t="s">
        <v>47039</v>
      </c>
      <c r="B1269" t="s">
        <v>47040</v>
      </c>
      <c r="C1269" t="s">
        <v>106</v>
      </c>
      <c r="D1269" t="s">
        <v>47041</v>
      </c>
      <c r="E1269" t="s">
        <v>5760</v>
      </c>
      <c r="G1269">
        <v>45.5</v>
      </c>
    </row>
    <row r="1270" spans="1:7" ht="15" customHeight="1">
      <c r="A1270" t="s">
        <v>47042</v>
      </c>
      <c r="B1270" t="s">
        <v>47043</v>
      </c>
      <c r="C1270" t="s">
        <v>109</v>
      </c>
      <c r="D1270" t="s">
        <v>47044</v>
      </c>
      <c r="E1270" t="s">
        <v>5763</v>
      </c>
      <c r="G1270">
        <v>45.9</v>
      </c>
    </row>
    <row r="1271" spans="1:7" ht="15" customHeight="1">
      <c r="A1271" t="s">
        <v>47045</v>
      </c>
      <c r="B1271" t="s">
        <v>47046</v>
      </c>
      <c r="C1271" t="s">
        <v>109</v>
      </c>
      <c r="D1271" t="s">
        <v>47047</v>
      </c>
      <c r="E1271" t="s">
        <v>5766</v>
      </c>
      <c r="G1271">
        <v>46.4</v>
      </c>
    </row>
    <row r="1272" spans="1:7" ht="15" customHeight="1">
      <c r="A1272" t="s">
        <v>47048</v>
      </c>
      <c r="B1272" t="s">
        <v>47049</v>
      </c>
      <c r="C1272" t="s">
        <v>109</v>
      </c>
      <c r="D1272" t="s">
        <v>47050</v>
      </c>
      <c r="E1272" t="s">
        <v>5769</v>
      </c>
      <c r="G1272">
        <v>46.8</v>
      </c>
    </row>
    <row r="1273" spans="1:7" ht="15" customHeight="1">
      <c r="A1273" t="s">
        <v>47051</v>
      </c>
      <c r="B1273" t="s">
        <v>47052</v>
      </c>
      <c r="C1273" t="s">
        <v>112</v>
      </c>
      <c r="D1273" t="s">
        <v>47053</v>
      </c>
      <c r="E1273" t="s">
        <v>5772</v>
      </c>
      <c r="G1273">
        <v>47.3</v>
      </c>
    </row>
    <row r="1274" spans="1:7" ht="15" customHeight="1">
      <c r="A1274" t="s">
        <v>47054</v>
      </c>
      <c r="B1274" t="s">
        <v>47055</v>
      </c>
      <c r="C1274" t="s">
        <v>112</v>
      </c>
      <c r="D1274" t="s">
        <v>47056</v>
      </c>
      <c r="E1274" t="s">
        <v>5775</v>
      </c>
      <c r="G1274">
        <v>47.7</v>
      </c>
    </row>
    <row r="1275" spans="1:7" ht="15" customHeight="1">
      <c r="A1275" t="s">
        <v>47057</v>
      </c>
      <c r="B1275" t="s">
        <v>47058</v>
      </c>
      <c r="C1275" t="s">
        <v>112</v>
      </c>
      <c r="D1275" t="s">
        <v>47059</v>
      </c>
      <c r="E1275" t="s">
        <v>5778</v>
      </c>
      <c r="G1275">
        <v>48.2</v>
      </c>
    </row>
    <row r="1276" spans="1:7" ht="15" customHeight="1">
      <c r="A1276" t="s">
        <v>47060</v>
      </c>
      <c r="B1276" t="s">
        <v>47061</v>
      </c>
      <c r="C1276" t="s">
        <v>115</v>
      </c>
      <c r="D1276" t="s">
        <v>47062</v>
      </c>
      <c r="E1276" t="s">
        <v>5781</v>
      </c>
      <c r="G1276">
        <v>41.8</v>
      </c>
    </row>
    <row r="1277" spans="1:7" ht="15" customHeight="1">
      <c r="A1277" t="s">
        <v>47063</v>
      </c>
      <c r="B1277" t="s">
        <v>47064</v>
      </c>
      <c r="C1277" t="s">
        <v>115</v>
      </c>
      <c r="D1277" t="s">
        <v>47065</v>
      </c>
      <c r="E1277" t="s">
        <v>5784</v>
      </c>
      <c r="G1277">
        <v>42.3</v>
      </c>
    </row>
    <row r="1278" spans="1:7" ht="15" customHeight="1">
      <c r="A1278" t="s">
        <v>47066</v>
      </c>
      <c r="B1278" t="s">
        <v>47067</v>
      </c>
      <c r="C1278" t="s">
        <v>115</v>
      </c>
      <c r="D1278" t="s">
        <v>47068</v>
      </c>
      <c r="E1278" t="s">
        <v>5787</v>
      </c>
      <c r="G1278">
        <v>42.8</v>
      </c>
    </row>
    <row r="1279" spans="1:7" ht="15" customHeight="1">
      <c r="A1279" t="s">
        <v>47069</v>
      </c>
      <c r="B1279" t="s">
        <v>47070</v>
      </c>
      <c r="C1279" t="s">
        <v>118</v>
      </c>
      <c r="D1279" t="s">
        <v>47071</v>
      </c>
      <c r="E1279" t="s">
        <v>5790</v>
      </c>
      <c r="G1279">
        <v>43.2</v>
      </c>
    </row>
    <row r="1280" spans="1:7" ht="15" customHeight="1">
      <c r="A1280" t="s">
        <v>47072</v>
      </c>
      <c r="B1280" t="s">
        <v>47073</v>
      </c>
      <c r="C1280" t="s">
        <v>118</v>
      </c>
      <c r="D1280" t="s">
        <v>47074</v>
      </c>
      <c r="E1280" t="s">
        <v>5792</v>
      </c>
      <c r="G1280">
        <v>43.7</v>
      </c>
    </row>
    <row r="1281" spans="1:7" ht="15" customHeight="1">
      <c r="A1281" t="s">
        <v>47075</v>
      </c>
      <c r="B1281" t="s">
        <v>47076</v>
      </c>
      <c r="C1281" t="s">
        <v>118</v>
      </c>
      <c r="D1281" t="s">
        <v>47077</v>
      </c>
      <c r="E1281" t="s">
        <v>5794</v>
      </c>
      <c r="G1281">
        <v>44.1</v>
      </c>
    </row>
    <row r="1282" spans="1:7" ht="15" customHeight="1">
      <c r="A1282" t="s">
        <v>47078</v>
      </c>
      <c r="B1282" t="s">
        <v>47079</v>
      </c>
      <c r="C1282" t="s">
        <v>120</v>
      </c>
      <c r="D1282" t="s">
        <v>47080</v>
      </c>
      <c r="E1282" t="s">
        <v>5796</v>
      </c>
      <c r="G1282">
        <v>44.6</v>
      </c>
    </row>
    <row r="1283" spans="1:7" ht="15" customHeight="1">
      <c r="A1283" t="s">
        <v>47081</v>
      </c>
      <c r="B1283" t="s">
        <v>47082</v>
      </c>
      <c r="C1283" t="s">
        <v>120</v>
      </c>
      <c r="D1283" t="s">
        <v>47083</v>
      </c>
      <c r="E1283" t="s">
        <v>5798</v>
      </c>
      <c r="G1283">
        <v>45</v>
      </c>
    </row>
    <row r="1284" spans="1:7" ht="15" customHeight="1">
      <c r="A1284" t="s">
        <v>47084</v>
      </c>
      <c r="B1284" t="s">
        <v>47085</v>
      </c>
      <c r="C1284" t="s">
        <v>120</v>
      </c>
      <c r="D1284" t="s">
        <v>47086</v>
      </c>
      <c r="E1284" t="s">
        <v>5800</v>
      </c>
      <c r="G1284">
        <v>45.5</v>
      </c>
    </row>
    <row r="1285" spans="1:7" ht="15" customHeight="1">
      <c r="A1285" t="s">
        <v>47087</v>
      </c>
      <c r="B1285" t="s">
        <v>47088</v>
      </c>
      <c r="C1285" t="s">
        <v>122</v>
      </c>
      <c r="D1285" t="s">
        <v>47089</v>
      </c>
      <c r="E1285" t="s">
        <v>5802</v>
      </c>
      <c r="G1285">
        <v>45.9</v>
      </c>
    </row>
    <row r="1286" spans="1:7" ht="15" customHeight="1">
      <c r="A1286" t="s">
        <v>47090</v>
      </c>
      <c r="B1286" t="s">
        <v>47091</v>
      </c>
      <c r="C1286" t="s">
        <v>122</v>
      </c>
      <c r="D1286" t="s">
        <v>47092</v>
      </c>
      <c r="E1286" t="s">
        <v>5804</v>
      </c>
      <c r="G1286">
        <v>46.4</v>
      </c>
    </row>
    <row r="1287" spans="1:7" ht="15" customHeight="1">
      <c r="A1287" t="s">
        <v>47093</v>
      </c>
      <c r="B1287" t="s">
        <v>47094</v>
      </c>
      <c r="C1287" t="s">
        <v>122</v>
      </c>
      <c r="D1287" t="s">
        <v>47095</v>
      </c>
      <c r="E1287" t="s">
        <v>5806</v>
      </c>
      <c r="G1287">
        <v>46.8</v>
      </c>
    </row>
    <row r="1288" spans="1:7" ht="15" customHeight="1">
      <c r="A1288" t="s">
        <v>47096</v>
      </c>
      <c r="B1288" t="s">
        <v>47097</v>
      </c>
      <c r="C1288" t="s">
        <v>125</v>
      </c>
      <c r="D1288" t="s">
        <v>47098</v>
      </c>
      <c r="E1288" t="s">
        <v>5808</v>
      </c>
      <c r="G1288">
        <v>47.3</v>
      </c>
    </row>
    <row r="1289" spans="1:7" ht="15" customHeight="1">
      <c r="A1289" t="s">
        <v>47099</v>
      </c>
      <c r="B1289" t="s">
        <v>47100</v>
      </c>
      <c r="C1289" t="s">
        <v>125</v>
      </c>
      <c r="D1289" t="s">
        <v>47101</v>
      </c>
      <c r="E1289" t="s">
        <v>5810</v>
      </c>
      <c r="G1289">
        <v>47.7</v>
      </c>
    </row>
    <row r="1290" spans="1:7" ht="15" customHeight="1">
      <c r="A1290" t="s">
        <v>47102</v>
      </c>
      <c r="B1290" t="s">
        <v>47103</v>
      </c>
      <c r="C1290" t="s">
        <v>125</v>
      </c>
      <c r="D1290" t="s">
        <v>47104</v>
      </c>
      <c r="E1290" t="s">
        <v>5812</v>
      </c>
      <c r="G1290">
        <v>48.2</v>
      </c>
    </row>
    <row r="1291" spans="1:7" ht="15" customHeight="1">
      <c r="A1291" t="s">
        <v>47105</v>
      </c>
      <c r="B1291" t="s">
        <v>47106</v>
      </c>
      <c r="C1291" t="s">
        <v>127</v>
      </c>
      <c r="D1291" t="s">
        <v>47107</v>
      </c>
      <c r="E1291" t="s">
        <v>5814</v>
      </c>
      <c r="G1291">
        <v>18.600000000000001</v>
      </c>
    </row>
    <row r="1292" spans="1:7" ht="15" customHeight="1">
      <c r="A1292" t="s">
        <v>47108</v>
      </c>
      <c r="B1292" t="s">
        <v>47109</v>
      </c>
      <c r="C1292" t="s">
        <v>127</v>
      </c>
      <c r="D1292" t="s">
        <v>47110</v>
      </c>
      <c r="E1292" t="s">
        <v>5816</v>
      </c>
      <c r="G1292">
        <v>18.8</v>
      </c>
    </row>
    <row r="1293" spans="1:7" ht="15" customHeight="1">
      <c r="A1293" t="s">
        <v>47111</v>
      </c>
      <c r="B1293" t="s">
        <v>47112</v>
      </c>
      <c r="C1293" t="s">
        <v>127</v>
      </c>
      <c r="D1293" t="s">
        <v>47113</v>
      </c>
      <c r="E1293" t="s">
        <v>5818</v>
      </c>
      <c r="G1293">
        <v>19</v>
      </c>
    </row>
    <row r="1294" spans="1:7" ht="15" customHeight="1">
      <c r="A1294" t="s">
        <v>47114</v>
      </c>
      <c r="B1294" t="s">
        <v>47115</v>
      </c>
      <c r="C1294" t="s">
        <v>130</v>
      </c>
      <c r="D1294" t="s">
        <v>47116</v>
      </c>
      <c r="E1294" t="s">
        <v>5820</v>
      </c>
      <c r="G1294">
        <v>19.2</v>
      </c>
    </row>
    <row r="1295" spans="1:7" ht="15" customHeight="1">
      <c r="A1295" t="s">
        <v>47117</v>
      </c>
      <c r="B1295" t="s">
        <v>47118</v>
      </c>
      <c r="C1295" t="s">
        <v>130</v>
      </c>
      <c r="D1295" t="s">
        <v>47119</v>
      </c>
      <c r="E1295" t="s">
        <v>5822</v>
      </c>
      <c r="G1295">
        <v>19.399999999999999</v>
      </c>
    </row>
    <row r="1296" spans="1:7" ht="15" customHeight="1">
      <c r="A1296" t="s">
        <v>47120</v>
      </c>
      <c r="B1296" t="s">
        <v>47121</v>
      </c>
      <c r="C1296" t="s">
        <v>130</v>
      </c>
      <c r="D1296" t="s">
        <v>47122</v>
      </c>
      <c r="E1296" t="s">
        <v>5824</v>
      </c>
      <c r="G1296">
        <v>19.600000000000001</v>
      </c>
    </row>
    <row r="1297" spans="1:7" ht="15" customHeight="1">
      <c r="A1297" t="s">
        <v>47123</v>
      </c>
      <c r="B1297" t="s">
        <v>47124</v>
      </c>
      <c r="C1297" t="s">
        <v>133</v>
      </c>
      <c r="D1297" t="s">
        <v>47125</v>
      </c>
      <c r="E1297" t="s">
        <v>5826</v>
      </c>
      <c r="G1297">
        <v>44.6</v>
      </c>
    </row>
    <row r="1298" spans="1:7" ht="15" customHeight="1">
      <c r="A1298" t="s">
        <v>47126</v>
      </c>
      <c r="B1298" t="s">
        <v>47127</v>
      </c>
      <c r="C1298" t="s">
        <v>133</v>
      </c>
      <c r="D1298" t="s">
        <v>47128</v>
      </c>
      <c r="E1298" t="s">
        <v>5828</v>
      </c>
      <c r="G1298">
        <v>45</v>
      </c>
    </row>
    <row r="1299" spans="1:7" ht="15" customHeight="1">
      <c r="A1299" t="s">
        <v>47129</v>
      </c>
      <c r="B1299" t="s">
        <v>47130</v>
      </c>
      <c r="C1299" t="s">
        <v>133</v>
      </c>
      <c r="D1299" t="s">
        <v>47131</v>
      </c>
      <c r="E1299" t="s">
        <v>5830</v>
      </c>
      <c r="G1299">
        <v>45.5</v>
      </c>
    </row>
    <row r="1300" spans="1:7" ht="15" customHeight="1">
      <c r="A1300" t="s">
        <v>47132</v>
      </c>
      <c r="B1300" t="s">
        <v>47133</v>
      </c>
      <c r="C1300" t="s">
        <v>134</v>
      </c>
      <c r="D1300" t="s">
        <v>47134</v>
      </c>
      <c r="E1300" t="s">
        <v>5832</v>
      </c>
      <c r="G1300">
        <v>45.9</v>
      </c>
    </row>
    <row r="1301" spans="1:7" ht="15" customHeight="1">
      <c r="A1301" t="s">
        <v>47135</v>
      </c>
      <c r="B1301" t="s">
        <v>47136</v>
      </c>
      <c r="C1301" t="s">
        <v>134</v>
      </c>
      <c r="D1301" t="s">
        <v>47137</v>
      </c>
      <c r="E1301" t="s">
        <v>5834</v>
      </c>
      <c r="G1301">
        <v>46.4</v>
      </c>
    </row>
    <row r="1302" spans="1:7" ht="15" customHeight="1">
      <c r="A1302" t="s">
        <v>47138</v>
      </c>
      <c r="B1302" t="s">
        <v>47139</v>
      </c>
      <c r="C1302" t="s">
        <v>134</v>
      </c>
      <c r="D1302" t="s">
        <v>47140</v>
      </c>
      <c r="E1302" t="s">
        <v>5836</v>
      </c>
      <c r="G1302">
        <v>46.8</v>
      </c>
    </row>
    <row r="1303" spans="1:7" ht="15" customHeight="1">
      <c r="A1303" t="s">
        <v>47141</v>
      </c>
      <c r="B1303" t="s">
        <v>47142</v>
      </c>
      <c r="C1303" t="s">
        <v>135</v>
      </c>
      <c r="D1303" t="s">
        <v>47143</v>
      </c>
      <c r="E1303" t="s">
        <v>5838</v>
      </c>
      <c r="G1303">
        <v>47.3</v>
      </c>
    </row>
    <row r="1304" spans="1:7" ht="15" customHeight="1">
      <c r="A1304" t="s">
        <v>47144</v>
      </c>
      <c r="B1304" t="s">
        <v>47145</v>
      </c>
      <c r="C1304" t="s">
        <v>135</v>
      </c>
      <c r="D1304" t="s">
        <v>47146</v>
      </c>
      <c r="E1304" t="s">
        <v>5840</v>
      </c>
      <c r="G1304">
        <v>47.7</v>
      </c>
    </row>
    <row r="1305" spans="1:7" ht="15" customHeight="1">
      <c r="A1305" t="s">
        <v>47147</v>
      </c>
      <c r="B1305" t="s">
        <v>47148</v>
      </c>
      <c r="C1305" t="s">
        <v>135</v>
      </c>
      <c r="D1305" t="s">
        <v>47149</v>
      </c>
      <c r="E1305" t="s">
        <v>5842</v>
      </c>
      <c r="G1305">
        <v>48.2</v>
      </c>
    </row>
    <row r="1306" spans="1:7" ht="15" customHeight="1">
      <c r="A1306" t="s">
        <v>47150</v>
      </c>
      <c r="B1306" t="s">
        <v>47151</v>
      </c>
      <c r="C1306" t="s">
        <v>136</v>
      </c>
      <c r="D1306" t="s">
        <v>47152</v>
      </c>
      <c r="E1306" t="s">
        <v>5844</v>
      </c>
      <c r="G1306">
        <v>41.8</v>
      </c>
    </row>
    <row r="1307" spans="1:7" ht="15" customHeight="1">
      <c r="A1307" t="s">
        <v>47153</v>
      </c>
      <c r="B1307" t="s">
        <v>47154</v>
      </c>
      <c r="C1307" t="s">
        <v>136</v>
      </c>
      <c r="D1307" t="s">
        <v>47155</v>
      </c>
      <c r="E1307" t="s">
        <v>5846</v>
      </c>
      <c r="G1307">
        <v>42.3</v>
      </c>
    </row>
    <row r="1308" spans="1:7" ht="15" customHeight="1">
      <c r="A1308" t="s">
        <v>47156</v>
      </c>
      <c r="B1308" t="s">
        <v>47157</v>
      </c>
      <c r="C1308" t="s">
        <v>136</v>
      </c>
      <c r="D1308" t="s">
        <v>47158</v>
      </c>
      <c r="E1308" t="s">
        <v>5848</v>
      </c>
      <c r="G1308">
        <v>42.8</v>
      </c>
    </row>
    <row r="1309" spans="1:7" ht="15" customHeight="1">
      <c r="A1309" t="s">
        <v>47159</v>
      </c>
      <c r="B1309" t="s">
        <v>47160</v>
      </c>
      <c r="C1309" t="s">
        <v>137</v>
      </c>
      <c r="D1309" t="s">
        <v>47161</v>
      </c>
      <c r="E1309" t="s">
        <v>5850</v>
      </c>
      <c r="G1309">
        <v>43.2</v>
      </c>
    </row>
    <row r="1310" spans="1:7" ht="15" customHeight="1">
      <c r="A1310" t="s">
        <v>47162</v>
      </c>
      <c r="B1310" t="s">
        <v>47163</v>
      </c>
      <c r="C1310" t="s">
        <v>137</v>
      </c>
      <c r="D1310" t="s">
        <v>47164</v>
      </c>
      <c r="E1310" t="s">
        <v>5852</v>
      </c>
      <c r="G1310">
        <v>43.7</v>
      </c>
    </row>
    <row r="1311" spans="1:7" ht="15" customHeight="1">
      <c r="A1311" t="s">
        <v>47165</v>
      </c>
      <c r="B1311" t="s">
        <v>47166</v>
      </c>
      <c r="C1311" t="s">
        <v>137</v>
      </c>
      <c r="D1311" t="s">
        <v>47167</v>
      </c>
      <c r="E1311" t="s">
        <v>5854</v>
      </c>
      <c r="G1311">
        <v>44.1</v>
      </c>
    </row>
    <row r="1312" spans="1:7" ht="15" customHeight="1">
      <c r="A1312" t="s">
        <v>47168</v>
      </c>
      <c r="B1312" t="s">
        <v>47169</v>
      </c>
      <c r="C1312" t="s">
        <v>138</v>
      </c>
      <c r="D1312" t="s">
        <v>47170</v>
      </c>
      <c r="E1312" t="s">
        <v>5856</v>
      </c>
      <c r="G1312">
        <v>44.6</v>
      </c>
    </row>
    <row r="1313" spans="1:7" ht="15" customHeight="1">
      <c r="A1313" t="s">
        <v>47171</v>
      </c>
      <c r="B1313" t="s">
        <v>47172</v>
      </c>
      <c r="C1313" t="s">
        <v>138</v>
      </c>
      <c r="D1313" t="s">
        <v>47173</v>
      </c>
      <c r="E1313" t="s">
        <v>5858</v>
      </c>
      <c r="G1313">
        <v>45</v>
      </c>
    </row>
    <row r="1314" spans="1:7" ht="15" customHeight="1">
      <c r="A1314" t="s">
        <v>47174</v>
      </c>
      <c r="B1314" t="s">
        <v>47175</v>
      </c>
      <c r="C1314" t="s">
        <v>138</v>
      </c>
      <c r="D1314" t="s">
        <v>47176</v>
      </c>
      <c r="E1314" t="s">
        <v>5860</v>
      </c>
      <c r="G1314">
        <v>45.5</v>
      </c>
    </row>
    <row r="1315" spans="1:7" ht="15" customHeight="1">
      <c r="A1315" t="s">
        <v>47177</v>
      </c>
      <c r="B1315" t="s">
        <v>47178</v>
      </c>
      <c r="C1315" t="s">
        <v>139</v>
      </c>
      <c r="D1315" t="s">
        <v>47179</v>
      </c>
      <c r="E1315" t="s">
        <v>5862</v>
      </c>
      <c r="G1315">
        <v>45.9</v>
      </c>
    </row>
    <row r="1316" spans="1:7" ht="15" customHeight="1">
      <c r="A1316" t="s">
        <v>47180</v>
      </c>
      <c r="B1316" t="s">
        <v>47181</v>
      </c>
      <c r="C1316" t="s">
        <v>139</v>
      </c>
      <c r="D1316" t="s">
        <v>47182</v>
      </c>
      <c r="E1316" t="s">
        <v>5864</v>
      </c>
      <c r="G1316">
        <v>46.4</v>
      </c>
    </row>
    <row r="1317" spans="1:7" ht="15" customHeight="1">
      <c r="A1317" t="s">
        <v>47183</v>
      </c>
      <c r="B1317" t="s">
        <v>47184</v>
      </c>
      <c r="C1317" t="s">
        <v>139</v>
      </c>
      <c r="D1317" t="s">
        <v>47185</v>
      </c>
      <c r="E1317" t="s">
        <v>5866</v>
      </c>
      <c r="G1317">
        <v>46.8</v>
      </c>
    </row>
    <row r="1318" spans="1:7" ht="15" customHeight="1">
      <c r="A1318" t="s">
        <v>47186</v>
      </c>
      <c r="B1318" t="s">
        <v>47187</v>
      </c>
      <c r="C1318" t="s">
        <v>140</v>
      </c>
      <c r="D1318" t="s">
        <v>47188</v>
      </c>
      <c r="E1318" t="s">
        <v>5868</v>
      </c>
      <c r="G1318">
        <v>47.3</v>
      </c>
    </row>
    <row r="1319" spans="1:7" ht="15" customHeight="1">
      <c r="A1319" t="s">
        <v>47189</v>
      </c>
      <c r="B1319" t="s">
        <v>47190</v>
      </c>
      <c r="C1319" t="s">
        <v>140</v>
      </c>
      <c r="D1319" t="s">
        <v>47191</v>
      </c>
      <c r="E1319" t="s">
        <v>5870</v>
      </c>
      <c r="G1319">
        <v>47.7</v>
      </c>
    </row>
    <row r="1320" spans="1:7" ht="15" customHeight="1">
      <c r="A1320" t="s">
        <v>47192</v>
      </c>
      <c r="B1320" t="s">
        <v>47193</v>
      </c>
      <c r="C1320" t="s">
        <v>140</v>
      </c>
      <c r="D1320" t="s">
        <v>47194</v>
      </c>
      <c r="E1320" t="s">
        <v>5872</v>
      </c>
      <c r="G1320">
        <v>48.2</v>
      </c>
    </row>
    <row r="1321" spans="1:7" ht="15" customHeight="1">
      <c r="A1321" t="s">
        <v>47195</v>
      </c>
      <c r="B1321" t="s">
        <v>47196</v>
      </c>
      <c r="C1321" t="s">
        <v>141</v>
      </c>
      <c r="D1321" t="s">
        <v>47197</v>
      </c>
      <c r="E1321" t="s">
        <v>5874</v>
      </c>
      <c r="G1321">
        <v>18.600000000000001</v>
      </c>
    </row>
    <row r="1322" spans="1:7" ht="15" customHeight="1">
      <c r="A1322" t="s">
        <v>47198</v>
      </c>
      <c r="B1322" t="s">
        <v>47199</v>
      </c>
      <c r="C1322" t="s">
        <v>141</v>
      </c>
      <c r="D1322" t="s">
        <v>47200</v>
      </c>
      <c r="E1322" t="s">
        <v>5876</v>
      </c>
      <c r="G1322">
        <v>18.8</v>
      </c>
    </row>
    <row r="1323" spans="1:7" ht="15" customHeight="1">
      <c r="A1323" t="s">
        <v>47201</v>
      </c>
      <c r="B1323" t="s">
        <v>47202</v>
      </c>
      <c r="C1323" t="s">
        <v>141</v>
      </c>
      <c r="D1323" t="s">
        <v>47203</v>
      </c>
      <c r="E1323" t="s">
        <v>5878</v>
      </c>
      <c r="G1323">
        <v>19</v>
      </c>
    </row>
    <row r="1324" spans="1:7" ht="15" customHeight="1">
      <c r="A1324" t="s">
        <v>47204</v>
      </c>
      <c r="B1324" t="s">
        <v>47205</v>
      </c>
      <c r="C1324" t="s">
        <v>142</v>
      </c>
      <c r="D1324" t="s">
        <v>47206</v>
      </c>
      <c r="E1324" t="s">
        <v>5880</v>
      </c>
      <c r="G1324">
        <v>19.2</v>
      </c>
    </row>
    <row r="1325" spans="1:7" ht="15" customHeight="1">
      <c r="A1325" t="s">
        <v>47207</v>
      </c>
      <c r="B1325" t="s">
        <v>47208</v>
      </c>
      <c r="C1325" t="s">
        <v>142</v>
      </c>
      <c r="D1325" t="s">
        <v>47209</v>
      </c>
      <c r="E1325" t="s">
        <v>5882</v>
      </c>
      <c r="G1325">
        <v>19.399999999999999</v>
      </c>
    </row>
    <row r="1326" spans="1:7" ht="15" customHeight="1">
      <c r="A1326" t="s">
        <v>47210</v>
      </c>
      <c r="B1326" t="s">
        <v>47211</v>
      </c>
      <c r="C1326" t="s">
        <v>142</v>
      </c>
      <c r="D1326" t="s">
        <v>47212</v>
      </c>
      <c r="E1326" t="s">
        <v>5884</v>
      </c>
      <c r="G1326">
        <v>19.600000000000001</v>
      </c>
    </row>
    <row r="1327" spans="1:7" ht="15" customHeight="1">
      <c r="A1327" t="s">
        <v>47213</v>
      </c>
      <c r="B1327" t="s">
        <v>47214</v>
      </c>
      <c r="C1327" t="s">
        <v>143</v>
      </c>
      <c r="D1327" t="s">
        <v>47215</v>
      </c>
      <c r="E1327" t="s">
        <v>5886</v>
      </c>
      <c r="G1327">
        <v>44.6</v>
      </c>
    </row>
    <row r="1328" spans="1:7" ht="15" customHeight="1">
      <c r="A1328" t="s">
        <v>47216</v>
      </c>
      <c r="B1328" t="s">
        <v>47217</v>
      </c>
      <c r="C1328" t="s">
        <v>143</v>
      </c>
      <c r="D1328" t="s">
        <v>47218</v>
      </c>
      <c r="E1328" t="s">
        <v>5888</v>
      </c>
      <c r="G1328">
        <v>45</v>
      </c>
    </row>
    <row r="1329" spans="1:7" ht="15" customHeight="1">
      <c r="A1329" t="s">
        <v>47219</v>
      </c>
      <c r="B1329" t="s">
        <v>47220</v>
      </c>
      <c r="C1329" t="s">
        <v>143</v>
      </c>
      <c r="D1329" t="s">
        <v>47221</v>
      </c>
      <c r="E1329" t="s">
        <v>5890</v>
      </c>
      <c r="G1329">
        <v>45.5</v>
      </c>
    </row>
    <row r="1330" spans="1:7" ht="15" customHeight="1">
      <c r="A1330" t="s">
        <v>47222</v>
      </c>
      <c r="B1330" t="s">
        <v>47223</v>
      </c>
      <c r="C1330" t="s">
        <v>144</v>
      </c>
      <c r="D1330" t="s">
        <v>47224</v>
      </c>
      <c r="E1330" t="s">
        <v>5892</v>
      </c>
      <c r="G1330">
        <v>45.9</v>
      </c>
    </row>
    <row r="1331" spans="1:7" ht="15" customHeight="1">
      <c r="A1331" t="s">
        <v>47225</v>
      </c>
      <c r="B1331" t="s">
        <v>47226</v>
      </c>
      <c r="C1331" t="s">
        <v>144</v>
      </c>
      <c r="D1331" t="s">
        <v>47227</v>
      </c>
      <c r="E1331" t="s">
        <v>5894</v>
      </c>
      <c r="G1331">
        <v>46.4</v>
      </c>
    </row>
    <row r="1332" spans="1:7" ht="15" customHeight="1">
      <c r="A1332" t="s">
        <v>47228</v>
      </c>
      <c r="B1332" t="s">
        <v>47229</v>
      </c>
      <c r="C1332" t="s">
        <v>144</v>
      </c>
      <c r="D1332" t="s">
        <v>47230</v>
      </c>
      <c r="E1332" t="s">
        <v>5896</v>
      </c>
      <c r="G1332">
        <v>46.8</v>
      </c>
    </row>
    <row r="1333" spans="1:7" ht="15" customHeight="1">
      <c r="A1333" t="s">
        <v>47231</v>
      </c>
      <c r="B1333" t="s">
        <v>47232</v>
      </c>
      <c r="C1333" t="s">
        <v>145</v>
      </c>
      <c r="D1333" t="s">
        <v>47233</v>
      </c>
      <c r="E1333" t="s">
        <v>5898</v>
      </c>
      <c r="G1333">
        <v>47.3</v>
      </c>
    </row>
    <row r="1334" spans="1:7" ht="15" customHeight="1">
      <c r="A1334" t="s">
        <v>47234</v>
      </c>
      <c r="B1334" t="s">
        <v>47235</v>
      </c>
      <c r="C1334" t="s">
        <v>145</v>
      </c>
      <c r="D1334" t="s">
        <v>47236</v>
      </c>
      <c r="E1334" t="s">
        <v>5900</v>
      </c>
      <c r="G1334">
        <v>47.7</v>
      </c>
    </row>
    <row r="1335" spans="1:7" ht="15" customHeight="1">
      <c r="A1335" t="s">
        <v>47237</v>
      </c>
      <c r="B1335" t="s">
        <v>47238</v>
      </c>
      <c r="C1335" t="s">
        <v>145</v>
      </c>
      <c r="D1335" t="s">
        <v>47239</v>
      </c>
      <c r="E1335" t="s">
        <v>5902</v>
      </c>
      <c r="G1335">
        <v>48.2</v>
      </c>
    </row>
    <row r="1336" spans="1:7" ht="15" customHeight="1">
      <c r="A1336" t="s">
        <v>47240</v>
      </c>
      <c r="B1336" t="s">
        <v>47241</v>
      </c>
      <c r="C1336" t="s">
        <v>146</v>
      </c>
      <c r="D1336" t="s">
        <v>47242</v>
      </c>
      <c r="E1336" t="s">
        <v>5904</v>
      </c>
      <c r="G1336">
        <v>41.8</v>
      </c>
    </row>
    <row r="1337" spans="1:7" ht="15" customHeight="1">
      <c r="A1337" t="s">
        <v>47243</v>
      </c>
      <c r="B1337" t="s">
        <v>47244</v>
      </c>
      <c r="C1337" t="s">
        <v>146</v>
      </c>
      <c r="D1337" t="s">
        <v>47245</v>
      </c>
      <c r="E1337" t="s">
        <v>5906</v>
      </c>
      <c r="G1337">
        <v>42.3</v>
      </c>
    </row>
    <row r="1338" spans="1:7" ht="15" customHeight="1">
      <c r="A1338" t="s">
        <v>47246</v>
      </c>
      <c r="B1338" t="s">
        <v>47247</v>
      </c>
      <c r="C1338" t="s">
        <v>146</v>
      </c>
      <c r="D1338" t="s">
        <v>47248</v>
      </c>
      <c r="E1338" t="s">
        <v>5908</v>
      </c>
      <c r="G1338">
        <v>42.8</v>
      </c>
    </row>
    <row r="1339" spans="1:7" ht="15" customHeight="1">
      <c r="A1339" t="s">
        <v>47249</v>
      </c>
      <c r="B1339" t="s">
        <v>47250</v>
      </c>
      <c r="C1339" t="s">
        <v>147</v>
      </c>
      <c r="D1339" t="s">
        <v>47251</v>
      </c>
      <c r="E1339" t="s">
        <v>5910</v>
      </c>
      <c r="G1339">
        <v>43.2</v>
      </c>
    </row>
    <row r="1340" spans="1:7" ht="15" customHeight="1">
      <c r="A1340" t="s">
        <v>47252</v>
      </c>
      <c r="B1340" t="s">
        <v>47253</v>
      </c>
      <c r="C1340" t="s">
        <v>147</v>
      </c>
      <c r="D1340" t="s">
        <v>47254</v>
      </c>
      <c r="E1340" t="s">
        <v>5912</v>
      </c>
      <c r="G1340">
        <v>43.7</v>
      </c>
    </row>
    <row r="1341" spans="1:7" ht="15" customHeight="1">
      <c r="A1341" t="s">
        <v>47255</v>
      </c>
      <c r="B1341" t="s">
        <v>47256</v>
      </c>
      <c r="C1341" t="s">
        <v>147</v>
      </c>
      <c r="D1341" t="s">
        <v>47257</v>
      </c>
      <c r="E1341" t="s">
        <v>5914</v>
      </c>
      <c r="G1341">
        <v>44.1</v>
      </c>
    </row>
    <row r="1342" spans="1:7" ht="15" customHeight="1">
      <c r="A1342" t="s">
        <v>47258</v>
      </c>
      <c r="B1342" t="s">
        <v>47259</v>
      </c>
      <c r="C1342" t="s">
        <v>148</v>
      </c>
      <c r="D1342" t="s">
        <v>47260</v>
      </c>
      <c r="E1342" t="s">
        <v>5916</v>
      </c>
      <c r="G1342">
        <v>44.6</v>
      </c>
    </row>
    <row r="1343" spans="1:7" ht="15" customHeight="1">
      <c r="A1343" t="s">
        <v>47261</v>
      </c>
      <c r="B1343" t="s">
        <v>47262</v>
      </c>
      <c r="C1343" t="s">
        <v>148</v>
      </c>
      <c r="D1343" t="s">
        <v>47263</v>
      </c>
      <c r="E1343" t="s">
        <v>5918</v>
      </c>
      <c r="G1343">
        <v>45</v>
      </c>
    </row>
    <row r="1344" spans="1:7" ht="15" customHeight="1">
      <c r="A1344" t="s">
        <v>47264</v>
      </c>
      <c r="B1344" t="s">
        <v>47265</v>
      </c>
      <c r="C1344" t="s">
        <v>148</v>
      </c>
      <c r="D1344" t="s">
        <v>47266</v>
      </c>
      <c r="E1344" t="s">
        <v>5920</v>
      </c>
      <c r="G1344">
        <v>45.5</v>
      </c>
    </row>
    <row r="1345" spans="1:7" ht="15" customHeight="1">
      <c r="A1345" t="s">
        <v>47267</v>
      </c>
      <c r="B1345" t="s">
        <v>47268</v>
      </c>
      <c r="C1345" t="s">
        <v>149</v>
      </c>
      <c r="D1345" t="s">
        <v>47269</v>
      </c>
      <c r="E1345" t="s">
        <v>5922</v>
      </c>
      <c r="G1345">
        <v>45.9</v>
      </c>
    </row>
    <row r="1346" spans="1:7" ht="15" customHeight="1">
      <c r="A1346" t="s">
        <v>47270</v>
      </c>
      <c r="B1346" t="s">
        <v>47271</v>
      </c>
      <c r="C1346" t="s">
        <v>149</v>
      </c>
      <c r="D1346" t="s">
        <v>47272</v>
      </c>
      <c r="E1346" t="s">
        <v>5924</v>
      </c>
      <c r="G1346">
        <v>46.4</v>
      </c>
    </row>
    <row r="1347" spans="1:7" ht="15" customHeight="1">
      <c r="A1347" t="s">
        <v>47273</v>
      </c>
      <c r="B1347" t="s">
        <v>47274</v>
      </c>
      <c r="C1347" t="s">
        <v>149</v>
      </c>
      <c r="D1347" t="s">
        <v>47275</v>
      </c>
      <c r="E1347" t="s">
        <v>5926</v>
      </c>
      <c r="G1347">
        <v>46.8</v>
      </c>
    </row>
    <row r="1348" spans="1:7" ht="15" customHeight="1">
      <c r="A1348" t="s">
        <v>47276</v>
      </c>
      <c r="B1348" t="s">
        <v>47277</v>
      </c>
      <c r="C1348" t="s">
        <v>150</v>
      </c>
      <c r="D1348" t="s">
        <v>47278</v>
      </c>
      <c r="E1348" t="s">
        <v>5928</v>
      </c>
      <c r="G1348">
        <v>47.3</v>
      </c>
    </row>
    <row r="1349" spans="1:7" ht="15" customHeight="1">
      <c r="A1349" t="s">
        <v>47279</v>
      </c>
      <c r="B1349" t="s">
        <v>47280</v>
      </c>
      <c r="C1349" t="s">
        <v>150</v>
      </c>
      <c r="D1349" t="s">
        <v>47281</v>
      </c>
      <c r="E1349" t="s">
        <v>5930</v>
      </c>
      <c r="G1349">
        <v>47.7</v>
      </c>
    </row>
    <row r="1350" spans="1:7" ht="15" customHeight="1">
      <c r="A1350" t="s">
        <v>47282</v>
      </c>
      <c r="B1350" t="s">
        <v>47283</v>
      </c>
      <c r="C1350" t="s">
        <v>150</v>
      </c>
      <c r="D1350" t="s">
        <v>47284</v>
      </c>
      <c r="E1350" t="s">
        <v>5932</v>
      </c>
      <c r="G1350">
        <v>48.2</v>
      </c>
    </row>
    <row r="1351" spans="1:7" ht="15" customHeight="1">
      <c r="A1351" t="s">
        <v>47285</v>
      </c>
      <c r="B1351" t="s">
        <v>47286</v>
      </c>
      <c r="C1351" t="s">
        <v>151</v>
      </c>
      <c r="D1351" t="s">
        <v>47287</v>
      </c>
      <c r="E1351" t="s">
        <v>5934</v>
      </c>
      <c r="G1351">
        <v>18.600000000000001</v>
      </c>
    </row>
    <row r="1352" spans="1:7" ht="15" customHeight="1">
      <c r="A1352" t="s">
        <v>47288</v>
      </c>
      <c r="B1352" t="s">
        <v>47289</v>
      </c>
      <c r="C1352" t="s">
        <v>151</v>
      </c>
      <c r="D1352" t="s">
        <v>47290</v>
      </c>
      <c r="E1352" t="s">
        <v>5936</v>
      </c>
      <c r="G1352">
        <v>18.8</v>
      </c>
    </row>
    <row r="1353" spans="1:7" ht="15" customHeight="1">
      <c r="A1353" t="s">
        <v>47291</v>
      </c>
      <c r="B1353" t="s">
        <v>47292</v>
      </c>
      <c r="C1353" t="s">
        <v>151</v>
      </c>
      <c r="D1353" t="s">
        <v>47293</v>
      </c>
      <c r="E1353" t="s">
        <v>5938</v>
      </c>
      <c r="G1353">
        <v>19</v>
      </c>
    </row>
    <row r="1354" spans="1:7" ht="15" customHeight="1">
      <c r="A1354" t="s">
        <v>47294</v>
      </c>
      <c r="B1354" t="s">
        <v>47295</v>
      </c>
      <c r="C1354" t="s">
        <v>152</v>
      </c>
      <c r="D1354" t="s">
        <v>47296</v>
      </c>
      <c r="E1354" t="s">
        <v>5940</v>
      </c>
      <c r="G1354">
        <v>19.2</v>
      </c>
    </row>
    <row r="1355" spans="1:7" ht="15" customHeight="1">
      <c r="A1355" t="s">
        <v>47297</v>
      </c>
      <c r="B1355" t="s">
        <v>47298</v>
      </c>
      <c r="C1355" t="s">
        <v>152</v>
      </c>
      <c r="D1355" t="s">
        <v>47299</v>
      </c>
      <c r="E1355" t="s">
        <v>5942</v>
      </c>
      <c r="G1355">
        <v>19.399999999999999</v>
      </c>
    </row>
    <row r="1356" spans="1:7" ht="15" customHeight="1">
      <c r="A1356" t="s">
        <v>47300</v>
      </c>
      <c r="B1356" t="s">
        <v>47301</v>
      </c>
      <c r="C1356" t="s">
        <v>152</v>
      </c>
      <c r="D1356" t="s">
        <v>47302</v>
      </c>
      <c r="E1356" t="s">
        <v>5944</v>
      </c>
      <c r="G1356">
        <v>19.600000000000001</v>
      </c>
    </row>
    <row r="1357" spans="1:7" ht="15" customHeight="1">
      <c r="A1357" t="s">
        <v>47303</v>
      </c>
      <c r="B1357" t="s">
        <v>47304</v>
      </c>
      <c r="C1357" t="s">
        <v>153</v>
      </c>
      <c r="D1357" t="s">
        <v>47305</v>
      </c>
      <c r="E1357" t="s">
        <v>5946</v>
      </c>
      <c r="G1357">
        <v>44.6</v>
      </c>
    </row>
    <row r="1358" spans="1:7" ht="15" customHeight="1">
      <c r="A1358" t="s">
        <v>47306</v>
      </c>
      <c r="B1358" t="s">
        <v>47307</v>
      </c>
      <c r="C1358" t="s">
        <v>153</v>
      </c>
      <c r="D1358" t="s">
        <v>47308</v>
      </c>
      <c r="E1358" t="s">
        <v>5948</v>
      </c>
      <c r="G1358">
        <v>45</v>
      </c>
    </row>
    <row r="1359" spans="1:7" ht="15" customHeight="1">
      <c r="A1359" t="s">
        <v>47309</v>
      </c>
      <c r="B1359" t="s">
        <v>47310</v>
      </c>
      <c r="C1359" t="s">
        <v>153</v>
      </c>
      <c r="D1359" t="s">
        <v>47311</v>
      </c>
      <c r="E1359" t="s">
        <v>5950</v>
      </c>
      <c r="G1359">
        <v>45.5</v>
      </c>
    </row>
    <row r="1360" spans="1:7" ht="15" customHeight="1">
      <c r="A1360" t="s">
        <v>47312</v>
      </c>
      <c r="B1360" t="s">
        <v>47313</v>
      </c>
      <c r="C1360" t="s">
        <v>154</v>
      </c>
      <c r="D1360" t="s">
        <v>47314</v>
      </c>
      <c r="E1360" t="s">
        <v>5952</v>
      </c>
      <c r="G1360">
        <v>45.9</v>
      </c>
    </row>
    <row r="1361" spans="1:7" ht="15" customHeight="1">
      <c r="A1361" t="s">
        <v>47315</v>
      </c>
      <c r="B1361" t="s">
        <v>47316</v>
      </c>
      <c r="C1361" t="s">
        <v>154</v>
      </c>
      <c r="D1361" t="s">
        <v>47317</v>
      </c>
      <c r="E1361" t="s">
        <v>5954</v>
      </c>
      <c r="G1361">
        <v>46.4</v>
      </c>
    </row>
    <row r="1362" spans="1:7" ht="15" customHeight="1">
      <c r="A1362" t="s">
        <v>47318</v>
      </c>
      <c r="B1362" t="s">
        <v>47319</v>
      </c>
      <c r="C1362" t="s">
        <v>154</v>
      </c>
      <c r="D1362" t="s">
        <v>47320</v>
      </c>
      <c r="E1362" t="s">
        <v>5956</v>
      </c>
      <c r="G1362">
        <v>46.8</v>
      </c>
    </row>
    <row r="1363" spans="1:7" ht="15" customHeight="1">
      <c r="A1363" t="s">
        <v>47321</v>
      </c>
      <c r="B1363" t="s">
        <v>47322</v>
      </c>
      <c r="C1363" t="s">
        <v>155</v>
      </c>
      <c r="D1363" t="s">
        <v>47323</v>
      </c>
      <c r="E1363" t="s">
        <v>5958</v>
      </c>
      <c r="G1363">
        <v>47.3</v>
      </c>
    </row>
    <row r="1364" spans="1:7" ht="15" customHeight="1">
      <c r="A1364" t="s">
        <v>47324</v>
      </c>
      <c r="B1364" t="s">
        <v>47325</v>
      </c>
      <c r="C1364" t="s">
        <v>155</v>
      </c>
      <c r="D1364" t="s">
        <v>47326</v>
      </c>
      <c r="E1364" t="s">
        <v>5960</v>
      </c>
      <c r="G1364">
        <v>47.7</v>
      </c>
    </row>
    <row r="1365" spans="1:7" ht="15" customHeight="1">
      <c r="A1365" t="s">
        <v>47327</v>
      </c>
      <c r="B1365" t="s">
        <v>47328</v>
      </c>
      <c r="C1365" t="s">
        <v>155</v>
      </c>
      <c r="D1365" t="s">
        <v>47329</v>
      </c>
      <c r="E1365" t="s">
        <v>5962</v>
      </c>
      <c r="G1365">
        <v>48.2</v>
      </c>
    </row>
    <row r="1366" spans="1:7" ht="15" customHeight="1">
      <c r="A1366" t="s">
        <v>47330</v>
      </c>
      <c r="B1366" t="s">
        <v>47331</v>
      </c>
      <c r="C1366" t="s">
        <v>156</v>
      </c>
      <c r="D1366" t="s">
        <v>47332</v>
      </c>
      <c r="E1366" t="s">
        <v>5964</v>
      </c>
      <c r="G1366">
        <v>41.8</v>
      </c>
    </row>
    <row r="1367" spans="1:7" ht="15" customHeight="1">
      <c r="A1367" t="s">
        <v>47333</v>
      </c>
      <c r="B1367" t="s">
        <v>47334</v>
      </c>
      <c r="C1367" t="s">
        <v>156</v>
      </c>
      <c r="D1367" t="s">
        <v>47335</v>
      </c>
      <c r="E1367" t="s">
        <v>5966</v>
      </c>
      <c r="G1367">
        <v>42.3</v>
      </c>
    </row>
    <row r="1368" spans="1:7" ht="15" customHeight="1">
      <c r="A1368" t="s">
        <v>47336</v>
      </c>
      <c r="B1368" t="s">
        <v>47337</v>
      </c>
      <c r="C1368" t="s">
        <v>156</v>
      </c>
      <c r="D1368" t="s">
        <v>47338</v>
      </c>
      <c r="E1368" t="s">
        <v>5968</v>
      </c>
      <c r="G1368">
        <v>42.8</v>
      </c>
    </row>
    <row r="1369" spans="1:7" ht="15" customHeight="1">
      <c r="A1369" t="s">
        <v>47339</v>
      </c>
      <c r="B1369" t="s">
        <v>47340</v>
      </c>
      <c r="C1369" t="s">
        <v>157</v>
      </c>
      <c r="D1369" t="s">
        <v>47341</v>
      </c>
      <c r="E1369" t="s">
        <v>5970</v>
      </c>
      <c r="G1369">
        <v>43.2</v>
      </c>
    </row>
    <row r="1370" spans="1:7" ht="15" customHeight="1">
      <c r="A1370" t="s">
        <v>47342</v>
      </c>
      <c r="B1370" t="s">
        <v>47343</v>
      </c>
      <c r="C1370" t="s">
        <v>157</v>
      </c>
      <c r="D1370" t="s">
        <v>47344</v>
      </c>
      <c r="E1370" t="s">
        <v>5972</v>
      </c>
      <c r="G1370">
        <v>43.7</v>
      </c>
    </row>
    <row r="1371" spans="1:7" ht="15" customHeight="1">
      <c r="A1371" t="s">
        <v>47345</v>
      </c>
      <c r="B1371" t="s">
        <v>47346</v>
      </c>
      <c r="C1371" t="s">
        <v>157</v>
      </c>
      <c r="D1371" t="s">
        <v>47347</v>
      </c>
      <c r="E1371" t="s">
        <v>5974</v>
      </c>
      <c r="G1371">
        <v>44.1</v>
      </c>
    </row>
    <row r="1372" spans="1:7" ht="15" customHeight="1">
      <c r="A1372" t="s">
        <v>47348</v>
      </c>
      <c r="B1372" t="s">
        <v>47349</v>
      </c>
      <c r="C1372" t="s">
        <v>158</v>
      </c>
      <c r="D1372" t="s">
        <v>47350</v>
      </c>
      <c r="E1372" t="s">
        <v>5976</v>
      </c>
      <c r="G1372">
        <v>44.6</v>
      </c>
    </row>
    <row r="1373" spans="1:7" ht="15" customHeight="1">
      <c r="A1373" t="s">
        <v>47351</v>
      </c>
      <c r="B1373" t="s">
        <v>47352</v>
      </c>
      <c r="C1373" t="s">
        <v>158</v>
      </c>
      <c r="D1373" t="s">
        <v>47353</v>
      </c>
      <c r="E1373" t="s">
        <v>5978</v>
      </c>
      <c r="G1373">
        <v>45</v>
      </c>
    </row>
    <row r="1374" spans="1:7" ht="15" customHeight="1">
      <c r="A1374" t="s">
        <v>47354</v>
      </c>
      <c r="B1374" t="s">
        <v>47355</v>
      </c>
      <c r="C1374" t="s">
        <v>158</v>
      </c>
      <c r="D1374" t="s">
        <v>47356</v>
      </c>
      <c r="E1374" t="s">
        <v>5980</v>
      </c>
      <c r="G1374">
        <v>45.5</v>
      </c>
    </row>
    <row r="1375" spans="1:7" ht="15" customHeight="1">
      <c r="A1375" t="s">
        <v>47357</v>
      </c>
      <c r="B1375" t="s">
        <v>47358</v>
      </c>
      <c r="C1375" t="s">
        <v>159</v>
      </c>
      <c r="D1375" t="s">
        <v>47359</v>
      </c>
      <c r="E1375" t="s">
        <v>5982</v>
      </c>
      <c r="G1375">
        <v>45.9</v>
      </c>
    </row>
    <row r="1376" spans="1:7" ht="15" customHeight="1">
      <c r="A1376" t="s">
        <v>47360</v>
      </c>
      <c r="B1376" t="s">
        <v>47361</v>
      </c>
      <c r="C1376" t="s">
        <v>159</v>
      </c>
      <c r="D1376" t="s">
        <v>47362</v>
      </c>
      <c r="E1376" t="s">
        <v>5984</v>
      </c>
      <c r="G1376">
        <v>46.4</v>
      </c>
    </row>
    <row r="1377" spans="1:7" ht="15" customHeight="1">
      <c r="A1377" t="s">
        <v>47363</v>
      </c>
      <c r="B1377" t="s">
        <v>47364</v>
      </c>
      <c r="C1377" t="s">
        <v>159</v>
      </c>
      <c r="D1377" t="s">
        <v>47365</v>
      </c>
      <c r="E1377" t="s">
        <v>5986</v>
      </c>
      <c r="G1377">
        <v>46.8</v>
      </c>
    </row>
    <row r="1378" spans="1:7" ht="15" customHeight="1">
      <c r="A1378" t="s">
        <v>47366</v>
      </c>
      <c r="B1378" t="s">
        <v>47367</v>
      </c>
      <c r="C1378" t="s">
        <v>160</v>
      </c>
      <c r="D1378" t="s">
        <v>47368</v>
      </c>
      <c r="E1378" t="s">
        <v>5988</v>
      </c>
      <c r="G1378">
        <v>47.3</v>
      </c>
    </row>
    <row r="1379" spans="1:7" ht="15" customHeight="1">
      <c r="A1379" t="s">
        <v>47369</v>
      </c>
      <c r="B1379" t="s">
        <v>47370</v>
      </c>
      <c r="C1379" t="s">
        <v>160</v>
      </c>
      <c r="D1379" t="s">
        <v>47371</v>
      </c>
      <c r="E1379" t="s">
        <v>5990</v>
      </c>
      <c r="G1379">
        <v>47.7</v>
      </c>
    </row>
    <row r="1380" spans="1:7" ht="15" customHeight="1">
      <c r="A1380" t="s">
        <v>47372</v>
      </c>
      <c r="B1380" t="s">
        <v>47373</v>
      </c>
      <c r="C1380" t="s">
        <v>160</v>
      </c>
      <c r="D1380" t="s">
        <v>47374</v>
      </c>
      <c r="E1380" t="s">
        <v>5992</v>
      </c>
      <c r="G1380">
        <v>48.2</v>
      </c>
    </row>
    <row r="1381" spans="1:7" ht="15" customHeight="1">
      <c r="A1381" t="s">
        <v>47375</v>
      </c>
      <c r="B1381" t="s">
        <v>47376</v>
      </c>
      <c r="C1381" t="s">
        <v>161</v>
      </c>
      <c r="D1381" t="s">
        <v>47377</v>
      </c>
      <c r="E1381" t="s">
        <v>5994</v>
      </c>
      <c r="G1381">
        <v>18.600000000000001</v>
      </c>
    </row>
    <row r="1382" spans="1:7" ht="15" customHeight="1">
      <c r="A1382" t="s">
        <v>47378</v>
      </c>
      <c r="B1382" t="s">
        <v>47379</v>
      </c>
      <c r="C1382" t="s">
        <v>161</v>
      </c>
      <c r="D1382" t="s">
        <v>47380</v>
      </c>
      <c r="E1382" t="s">
        <v>5996</v>
      </c>
      <c r="G1382">
        <v>18.8</v>
      </c>
    </row>
    <row r="1383" spans="1:7" ht="15" customHeight="1">
      <c r="A1383" t="s">
        <v>47381</v>
      </c>
      <c r="B1383" t="s">
        <v>47382</v>
      </c>
      <c r="C1383" t="s">
        <v>161</v>
      </c>
      <c r="D1383" t="s">
        <v>47383</v>
      </c>
      <c r="E1383" t="s">
        <v>5998</v>
      </c>
      <c r="G1383">
        <v>19</v>
      </c>
    </row>
    <row r="1384" spans="1:7" ht="15" customHeight="1">
      <c r="A1384" t="s">
        <v>47384</v>
      </c>
      <c r="B1384" t="s">
        <v>47385</v>
      </c>
      <c r="C1384" t="s">
        <v>162</v>
      </c>
      <c r="D1384" t="s">
        <v>47386</v>
      </c>
      <c r="E1384" t="s">
        <v>6000</v>
      </c>
      <c r="G1384">
        <v>19.2</v>
      </c>
    </row>
    <row r="1385" spans="1:7" ht="15" customHeight="1">
      <c r="A1385" t="s">
        <v>47387</v>
      </c>
      <c r="B1385" t="s">
        <v>47388</v>
      </c>
      <c r="C1385" t="s">
        <v>162</v>
      </c>
      <c r="D1385" t="s">
        <v>47389</v>
      </c>
      <c r="E1385" t="s">
        <v>6002</v>
      </c>
      <c r="G1385">
        <v>19.399999999999999</v>
      </c>
    </row>
    <row r="1386" spans="1:7" ht="15" customHeight="1">
      <c r="A1386" t="s">
        <v>47390</v>
      </c>
      <c r="B1386" t="s">
        <v>47391</v>
      </c>
      <c r="C1386" t="s">
        <v>162</v>
      </c>
      <c r="D1386" t="s">
        <v>47392</v>
      </c>
      <c r="E1386" t="s">
        <v>6004</v>
      </c>
      <c r="G1386">
        <v>19.600000000000001</v>
      </c>
    </row>
    <row r="1387" spans="1:7" ht="15" customHeight="1">
      <c r="A1387" t="s">
        <v>47393</v>
      </c>
      <c r="B1387" t="s">
        <v>47394</v>
      </c>
      <c r="C1387" t="s">
        <v>106</v>
      </c>
      <c r="D1387" t="s">
        <v>47395</v>
      </c>
      <c r="E1387" t="s">
        <v>6006</v>
      </c>
      <c r="G1387">
        <v>44.6</v>
      </c>
    </row>
    <row r="1388" spans="1:7" ht="15" customHeight="1">
      <c r="A1388" t="s">
        <v>47396</v>
      </c>
      <c r="B1388" t="s">
        <v>47397</v>
      </c>
      <c r="C1388" t="s">
        <v>106</v>
      </c>
      <c r="D1388" t="s">
        <v>47398</v>
      </c>
      <c r="E1388" t="s">
        <v>6008</v>
      </c>
      <c r="G1388">
        <v>45</v>
      </c>
    </row>
    <row r="1389" spans="1:7" ht="15" customHeight="1">
      <c r="A1389" t="s">
        <v>47399</v>
      </c>
      <c r="B1389" t="s">
        <v>47400</v>
      </c>
      <c r="C1389" t="s">
        <v>106</v>
      </c>
      <c r="D1389" t="s">
        <v>47401</v>
      </c>
      <c r="E1389" t="s">
        <v>6010</v>
      </c>
      <c r="G1389">
        <v>45.5</v>
      </c>
    </row>
    <row r="1390" spans="1:7" ht="15" customHeight="1">
      <c r="A1390" t="s">
        <v>47402</v>
      </c>
      <c r="B1390" t="s">
        <v>47403</v>
      </c>
      <c r="C1390" t="s">
        <v>109</v>
      </c>
      <c r="D1390" t="s">
        <v>47404</v>
      </c>
      <c r="E1390" t="s">
        <v>6012</v>
      </c>
      <c r="G1390">
        <v>45.9</v>
      </c>
    </row>
    <row r="1391" spans="1:7" ht="15" customHeight="1">
      <c r="A1391" t="s">
        <v>47405</v>
      </c>
      <c r="B1391" t="s">
        <v>47406</v>
      </c>
      <c r="C1391" t="s">
        <v>109</v>
      </c>
      <c r="D1391" t="s">
        <v>47407</v>
      </c>
      <c r="E1391" t="s">
        <v>6014</v>
      </c>
      <c r="G1391">
        <v>46.4</v>
      </c>
    </row>
    <row r="1392" spans="1:7" ht="15" customHeight="1">
      <c r="A1392" t="s">
        <v>47408</v>
      </c>
      <c r="B1392" t="s">
        <v>47409</v>
      </c>
      <c r="C1392" t="s">
        <v>109</v>
      </c>
      <c r="D1392" t="s">
        <v>47410</v>
      </c>
      <c r="E1392" t="s">
        <v>6016</v>
      </c>
      <c r="G1392">
        <v>46.8</v>
      </c>
    </row>
    <row r="1393" spans="1:7" ht="15" customHeight="1">
      <c r="A1393" t="s">
        <v>47411</v>
      </c>
      <c r="B1393" t="s">
        <v>47412</v>
      </c>
      <c r="C1393" t="s">
        <v>112</v>
      </c>
      <c r="D1393" t="s">
        <v>47413</v>
      </c>
      <c r="E1393" t="s">
        <v>6018</v>
      </c>
      <c r="G1393">
        <v>47.3</v>
      </c>
    </row>
    <row r="1394" spans="1:7" ht="15" customHeight="1">
      <c r="A1394" t="s">
        <v>47414</v>
      </c>
      <c r="B1394" t="s">
        <v>47415</v>
      </c>
      <c r="C1394" t="s">
        <v>112</v>
      </c>
      <c r="D1394" t="s">
        <v>47416</v>
      </c>
      <c r="E1394" t="s">
        <v>6020</v>
      </c>
      <c r="G1394">
        <v>47.7</v>
      </c>
    </row>
    <row r="1395" spans="1:7" ht="15" customHeight="1">
      <c r="A1395" t="s">
        <v>47417</v>
      </c>
      <c r="B1395" t="s">
        <v>47418</v>
      </c>
      <c r="C1395" t="s">
        <v>112</v>
      </c>
      <c r="D1395" t="s">
        <v>47419</v>
      </c>
      <c r="E1395" t="s">
        <v>6022</v>
      </c>
      <c r="G1395">
        <v>48.2</v>
      </c>
    </row>
    <row r="1396" spans="1:7" ht="15" customHeight="1">
      <c r="A1396" t="s">
        <v>47420</v>
      </c>
      <c r="B1396" t="s">
        <v>47421</v>
      </c>
      <c r="C1396" t="s">
        <v>115</v>
      </c>
      <c r="D1396" t="s">
        <v>47422</v>
      </c>
      <c r="E1396" t="s">
        <v>6024</v>
      </c>
      <c r="G1396">
        <v>41.8</v>
      </c>
    </row>
    <row r="1397" spans="1:7" ht="15" customHeight="1">
      <c r="A1397" t="s">
        <v>47423</v>
      </c>
      <c r="B1397" t="s">
        <v>47424</v>
      </c>
      <c r="C1397" t="s">
        <v>115</v>
      </c>
      <c r="D1397" t="s">
        <v>47425</v>
      </c>
      <c r="E1397" t="s">
        <v>6026</v>
      </c>
      <c r="G1397">
        <v>42.3</v>
      </c>
    </row>
    <row r="1398" spans="1:7" ht="15" customHeight="1">
      <c r="A1398" t="s">
        <v>47426</v>
      </c>
      <c r="B1398" t="s">
        <v>47427</v>
      </c>
      <c r="C1398" t="s">
        <v>115</v>
      </c>
      <c r="D1398" t="s">
        <v>47428</v>
      </c>
      <c r="E1398" t="s">
        <v>6028</v>
      </c>
      <c r="G1398">
        <v>42.8</v>
      </c>
    </row>
    <row r="1399" spans="1:7" ht="15" customHeight="1">
      <c r="A1399" t="s">
        <v>47429</v>
      </c>
      <c r="B1399" t="s">
        <v>47430</v>
      </c>
      <c r="C1399" t="s">
        <v>118</v>
      </c>
      <c r="D1399" t="s">
        <v>47431</v>
      </c>
      <c r="E1399" t="s">
        <v>6030</v>
      </c>
      <c r="G1399">
        <v>43.2</v>
      </c>
    </row>
    <row r="1400" spans="1:7" ht="15" customHeight="1">
      <c r="A1400" t="s">
        <v>47432</v>
      </c>
      <c r="B1400" t="s">
        <v>47433</v>
      </c>
      <c r="C1400" t="s">
        <v>118</v>
      </c>
      <c r="D1400" t="s">
        <v>47434</v>
      </c>
      <c r="E1400" t="s">
        <v>6032</v>
      </c>
      <c r="G1400">
        <v>43.7</v>
      </c>
    </row>
    <row r="1401" spans="1:7" ht="15" customHeight="1">
      <c r="A1401" t="s">
        <v>47435</v>
      </c>
      <c r="B1401" t="s">
        <v>47436</v>
      </c>
      <c r="C1401" t="s">
        <v>118</v>
      </c>
      <c r="D1401" t="s">
        <v>47437</v>
      </c>
      <c r="E1401" t="s">
        <v>6034</v>
      </c>
      <c r="G1401">
        <v>44.1</v>
      </c>
    </row>
    <row r="1402" spans="1:7" ht="15" customHeight="1">
      <c r="A1402" t="s">
        <v>47438</v>
      </c>
      <c r="B1402" t="s">
        <v>47439</v>
      </c>
      <c r="C1402" t="s">
        <v>120</v>
      </c>
      <c r="D1402" t="s">
        <v>47440</v>
      </c>
      <c r="E1402" t="s">
        <v>6036</v>
      </c>
      <c r="G1402">
        <v>44.6</v>
      </c>
    </row>
    <row r="1403" spans="1:7" ht="15" customHeight="1">
      <c r="A1403" t="s">
        <v>47441</v>
      </c>
      <c r="B1403" t="s">
        <v>47442</v>
      </c>
      <c r="C1403" t="s">
        <v>120</v>
      </c>
      <c r="D1403" t="s">
        <v>47443</v>
      </c>
      <c r="E1403" t="s">
        <v>6038</v>
      </c>
      <c r="G1403">
        <v>45</v>
      </c>
    </row>
    <row r="1404" spans="1:7" ht="15" customHeight="1">
      <c r="A1404" t="s">
        <v>47444</v>
      </c>
      <c r="B1404" t="s">
        <v>47445</v>
      </c>
      <c r="C1404" t="s">
        <v>120</v>
      </c>
      <c r="D1404" t="s">
        <v>47446</v>
      </c>
      <c r="E1404" t="s">
        <v>6040</v>
      </c>
      <c r="G1404">
        <v>45.5</v>
      </c>
    </row>
    <row r="1405" spans="1:7" ht="15" customHeight="1">
      <c r="A1405" t="s">
        <v>47447</v>
      </c>
      <c r="B1405" t="s">
        <v>47448</v>
      </c>
      <c r="C1405" t="s">
        <v>122</v>
      </c>
      <c r="D1405" t="s">
        <v>47449</v>
      </c>
      <c r="E1405" t="s">
        <v>6042</v>
      </c>
      <c r="G1405">
        <v>45.9</v>
      </c>
    </row>
    <row r="1406" spans="1:7" ht="15" customHeight="1">
      <c r="A1406" t="s">
        <v>47450</v>
      </c>
      <c r="B1406" t="s">
        <v>47451</v>
      </c>
      <c r="C1406" t="s">
        <v>122</v>
      </c>
      <c r="D1406" t="s">
        <v>47452</v>
      </c>
      <c r="E1406" t="s">
        <v>6044</v>
      </c>
      <c r="G1406">
        <v>46.4</v>
      </c>
    </row>
    <row r="1407" spans="1:7" ht="15" customHeight="1">
      <c r="A1407" t="s">
        <v>47453</v>
      </c>
      <c r="B1407" t="s">
        <v>47454</v>
      </c>
      <c r="C1407" t="s">
        <v>238</v>
      </c>
      <c r="D1407" t="s">
        <v>47455</v>
      </c>
      <c r="F1407" t="s">
        <v>47456</v>
      </c>
      <c r="G1407">
        <v>20.8</v>
      </c>
    </row>
    <row r="1408" spans="1:7" ht="15" customHeight="1">
      <c r="A1408" t="s">
        <v>47457</v>
      </c>
      <c r="B1408" t="s">
        <v>47458</v>
      </c>
      <c r="C1408" t="s">
        <v>163</v>
      </c>
      <c r="D1408" t="s">
        <v>47459</v>
      </c>
      <c r="F1408" t="s">
        <v>47460</v>
      </c>
      <c r="G1408">
        <v>21</v>
      </c>
    </row>
    <row r="1409" spans="1:7" ht="15" customHeight="1">
      <c r="A1409" t="s">
        <v>47461</v>
      </c>
      <c r="B1409" t="s">
        <v>47462</v>
      </c>
      <c r="C1409" t="s">
        <v>165</v>
      </c>
      <c r="D1409" t="s">
        <v>47463</v>
      </c>
      <c r="F1409" t="s">
        <v>47464</v>
      </c>
      <c r="G1409">
        <v>21.2</v>
      </c>
    </row>
    <row r="1410" spans="1:7" ht="15" customHeight="1">
      <c r="A1410" t="s">
        <v>47465</v>
      </c>
      <c r="B1410" t="s">
        <v>47466</v>
      </c>
      <c r="C1410" t="s">
        <v>168</v>
      </c>
      <c r="D1410" t="s">
        <v>47467</v>
      </c>
      <c r="F1410" t="s">
        <v>47468</v>
      </c>
      <c r="G1410">
        <v>21.4</v>
      </c>
    </row>
    <row r="1411" spans="1:7" ht="15" customHeight="1">
      <c r="A1411" t="s">
        <v>47469</v>
      </c>
      <c r="B1411" t="s">
        <v>47470</v>
      </c>
      <c r="C1411" t="s">
        <v>170</v>
      </c>
      <c r="D1411" t="s">
        <v>47471</v>
      </c>
      <c r="F1411" t="s">
        <v>47472</v>
      </c>
      <c r="G1411">
        <v>18.600000000000001</v>
      </c>
    </row>
    <row r="1412" spans="1:7" ht="15" customHeight="1">
      <c r="A1412" t="s">
        <v>47473</v>
      </c>
      <c r="B1412" t="s">
        <v>47474</v>
      </c>
      <c r="C1412" t="s">
        <v>171</v>
      </c>
      <c r="D1412" t="s">
        <v>47475</v>
      </c>
      <c r="F1412" t="s">
        <v>47476</v>
      </c>
      <c r="G1412">
        <v>188</v>
      </c>
    </row>
    <row r="1413" spans="1:7" ht="15" customHeight="1">
      <c r="A1413" t="s">
        <v>47477</v>
      </c>
      <c r="B1413" t="s">
        <v>47478</v>
      </c>
      <c r="C1413" t="s">
        <v>173</v>
      </c>
      <c r="D1413" t="s">
        <v>47479</v>
      </c>
      <c r="F1413" t="s">
        <v>47480</v>
      </c>
      <c r="G1413">
        <v>190</v>
      </c>
    </row>
    <row r="1414" spans="1:7" ht="15" customHeight="1">
      <c r="A1414" t="s">
        <v>47481</v>
      </c>
      <c r="B1414" t="s">
        <v>47482</v>
      </c>
      <c r="C1414" t="s">
        <v>176</v>
      </c>
      <c r="D1414" t="s">
        <v>47483</v>
      </c>
      <c r="F1414" t="s">
        <v>47484</v>
      </c>
      <c r="G1414">
        <v>192</v>
      </c>
    </row>
    <row r="1415" spans="1:7" ht="15" customHeight="1">
      <c r="A1415" t="s">
        <v>47485</v>
      </c>
      <c r="B1415" t="s">
        <v>47486</v>
      </c>
      <c r="C1415" t="s">
        <v>178</v>
      </c>
      <c r="D1415" t="s">
        <v>47487</v>
      </c>
      <c r="F1415" t="s">
        <v>47488</v>
      </c>
      <c r="G1415">
        <v>194</v>
      </c>
    </row>
    <row r="1416" spans="1:7" ht="15" customHeight="1">
      <c r="A1416" t="s">
        <v>47489</v>
      </c>
      <c r="B1416" t="s">
        <v>47490</v>
      </c>
      <c r="C1416" t="s">
        <v>180</v>
      </c>
      <c r="D1416" t="s">
        <v>47491</v>
      </c>
      <c r="F1416" t="s">
        <v>47492</v>
      </c>
      <c r="G1416">
        <v>196</v>
      </c>
    </row>
    <row r="1417" spans="1:7" ht="15" customHeight="1">
      <c r="A1417" t="s">
        <v>47493</v>
      </c>
      <c r="B1417" t="s">
        <v>47494</v>
      </c>
      <c r="C1417" t="s">
        <v>182</v>
      </c>
      <c r="D1417" t="s">
        <v>47495</v>
      </c>
      <c r="F1417" t="s">
        <v>47496</v>
      </c>
      <c r="G1417">
        <v>198</v>
      </c>
    </row>
    <row r="1418" spans="1:7" ht="15" customHeight="1">
      <c r="A1418" t="s">
        <v>47497</v>
      </c>
      <c r="B1418" t="s">
        <v>47498</v>
      </c>
      <c r="C1418" t="s">
        <v>185</v>
      </c>
      <c r="D1418" t="s">
        <v>47499</v>
      </c>
      <c r="F1418" t="s">
        <v>47500</v>
      </c>
      <c r="G1418">
        <v>200</v>
      </c>
    </row>
    <row r="1419" spans="1:7" ht="15" customHeight="1">
      <c r="A1419" t="s">
        <v>47501</v>
      </c>
      <c r="B1419" t="s">
        <v>47502</v>
      </c>
      <c r="C1419" t="s">
        <v>187</v>
      </c>
      <c r="D1419" t="s">
        <v>47503</v>
      </c>
      <c r="F1419" t="s">
        <v>47504</v>
      </c>
      <c r="G1419">
        <v>202</v>
      </c>
    </row>
    <row r="1420" spans="1:7" ht="15" customHeight="1">
      <c r="A1420" t="s">
        <v>47505</v>
      </c>
      <c r="B1420" t="s">
        <v>47506</v>
      </c>
      <c r="C1420" t="s">
        <v>188</v>
      </c>
      <c r="D1420" t="s">
        <v>47507</v>
      </c>
      <c r="F1420" t="s">
        <v>47508</v>
      </c>
      <c r="G1420">
        <v>204</v>
      </c>
    </row>
    <row r="1421" spans="1:7" ht="15" customHeight="1">
      <c r="A1421" t="s">
        <v>47509</v>
      </c>
      <c r="B1421" t="s">
        <v>47510</v>
      </c>
      <c r="C1421" t="s">
        <v>189</v>
      </c>
      <c r="D1421" t="s">
        <v>47511</v>
      </c>
      <c r="F1421" t="s">
        <v>47512</v>
      </c>
      <c r="G1421">
        <v>206</v>
      </c>
    </row>
    <row r="1422" spans="1:7" ht="15" customHeight="1">
      <c r="A1422" t="s">
        <v>47513</v>
      </c>
      <c r="B1422" t="s">
        <v>47514</v>
      </c>
      <c r="C1422" t="s">
        <v>191</v>
      </c>
      <c r="D1422" t="s">
        <v>47515</v>
      </c>
      <c r="F1422" t="s">
        <v>47516</v>
      </c>
      <c r="G1422">
        <v>208</v>
      </c>
    </row>
    <row r="1423" spans="1:7" ht="15" customHeight="1">
      <c r="A1423" t="s">
        <v>47517</v>
      </c>
      <c r="B1423" t="s">
        <v>47518</v>
      </c>
      <c r="C1423" t="s">
        <v>193</v>
      </c>
      <c r="D1423" t="s">
        <v>47519</v>
      </c>
      <c r="F1423" t="s">
        <v>47520</v>
      </c>
      <c r="G1423">
        <v>210</v>
      </c>
    </row>
    <row r="1424" spans="1:7" ht="15" customHeight="1">
      <c r="A1424" t="s">
        <v>47521</v>
      </c>
      <c r="B1424" t="s">
        <v>47522</v>
      </c>
      <c r="C1424" t="s">
        <v>195</v>
      </c>
      <c r="D1424" t="s">
        <v>47523</v>
      </c>
      <c r="F1424" t="s">
        <v>47524</v>
      </c>
      <c r="G1424">
        <v>212</v>
      </c>
    </row>
    <row r="1425" spans="1:7" ht="15" customHeight="1">
      <c r="A1425" t="s">
        <v>47525</v>
      </c>
      <c r="B1425" t="s">
        <v>47526</v>
      </c>
      <c r="C1425" t="s">
        <v>197</v>
      </c>
      <c r="D1425" t="s">
        <v>47527</v>
      </c>
      <c r="F1425" t="s">
        <v>47528</v>
      </c>
      <c r="G1425">
        <v>214</v>
      </c>
    </row>
    <row r="1426" spans="1:7" ht="15" customHeight="1">
      <c r="A1426" t="s">
        <v>47529</v>
      </c>
      <c r="B1426" t="s">
        <v>47530</v>
      </c>
      <c r="C1426" t="s">
        <v>199</v>
      </c>
      <c r="D1426" t="s">
        <v>47531</v>
      </c>
      <c r="F1426" t="s">
        <v>47532</v>
      </c>
      <c r="G1426">
        <v>18.600000000000001</v>
      </c>
    </row>
    <row r="1427" spans="1:7" ht="15" customHeight="1">
      <c r="A1427" t="s">
        <v>47533</v>
      </c>
      <c r="B1427" t="s">
        <v>47534</v>
      </c>
      <c r="C1427" t="s">
        <v>201</v>
      </c>
      <c r="D1427" t="s">
        <v>47535</v>
      </c>
      <c r="F1427" t="s">
        <v>47536</v>
      </c>
      <c r="G1427">
        <v>188</v>
      </c>
    </row>
    <row r="1428" spans="1:7" ht="15" customHeight="1">
      <c r="A1428" t="s">
        <v>47537</v>
      </c>
      <c r="B1428" t="s">
        <v>47538</v>
      </c>
      <c r="C1428" t="s">
        <v>203</v>
      </c>
      <c r="D1428" t="s">
        <v>47539</v>
      </c>
      <c r="F1428" t="s">
        <v>47540</v>
      </c>
      <c r="G1428">
        <v>190</v>
      </c>
    </row>
    <row r="1429" spans="1:7" ht="15" customHeight="1">
      <c r="A1429" t="s">
        <v>47541</v>
      </c>
      <c r="B1429" t="s">
        <v>47542</v>
      </c>
      <c r="C1429" t="s">
        <v>206</v>
      </c>
      <c r="D1429" t="s">
        <v>47543</v>
      </c>
      <c r="F1429" t="s">
        <v>47544</v>
      </c>
      <c r="G1429">
        <v>19.2</v>
      </c>
    </row>
    <row r="1430" spans="1:7" ht="15" customHeight="1">
      <c r="A1430" t="s">
        <v>47545</v>
      </c>
      <c r="B1430" t="s">
        <v>47546</v>
      </c>
      <c r="C1430" t="s">
        <v>207</v>
      </c>
      <c r="D1430" t="s">
        <v>47547</v>
      </c>
      <c r="F1430" t="s">
        <v>47548</v>
      </c>
      <c r="G1430">
        <v>19.399999999999999</v>
      </c>
    </row>
    <row r="1431" spans="1:7" ht="15" customHeight="1">
      <c r="A1431" t="s">
        <v>47549</v>
      </c>
      <c r="B1431" t="s">
        <v>47550</v>
      </c>
      <c r="C1431" t="s">
        <v>208</v>
      </c>
      <c r="D1431" t="s">
        <v>47551</v>
      </c>
      <c r="F1431" t="s">
        <v>47552</v>
      </c>
      <c r="G1431">
        <v>19.600000000000001</v>
      </c>
    </row>
    <row r="1432" spans="1:7" ht="15" customHeight="1">
      <c r="A1432" t="s">
        <v>47553</v>
      </c>
      <c r="B1432" t="s">
        <v>47554</v>
      </c>
      <c r="C1432" t="s">
        <v>209</v>
      </c>
      <c r="D1432" t="s">
        <v>47555</v>
      </c>
      <c r="F1432" t="s">
        <v>47556</v>
      </c>
      <c r="G1432">
        <v>19.8</v>
      </c>
    </row>
    <row r="1433" spans="1:7" ht="15" customHeight="1">
      <c r="A1433" t="s">
        <v>47557</v>
      </c>
      <c r="B1433" t="s">
        <v>47558</v>
      </c>
      <c r="C1433" t="s">
        <v>210</v>
      </c>
      <c r="D1433" t="s">
        <v>47559</v>
      </c>
      <c r="F1433" t="s">
        <v>47560</v>
      </c>
      <c r="G1433">
        <v>20</v>
      </c>
    </row>
    <row r="1434" spans="1:7" ht="15" customHeight="1">
      <c r="A1434" t="s">
        <v>47561</v>
      </c>
      <c r="B1434" t="s">
        <v>47562</v>
      </c>
      <c r="C1434" t="s">
        <v>211</v>
      </c>
      <c r="D1434" t="s">
        <v>47563</v>
      </c>
      <c r="F1434" t="s">
        <v>47564</v>
      </c>
      <c r="G1434">
        <v>202</v>
      </c>
    </row>
    <row r="1435" spans="1:7" ht="15" customHeight="1">
      <c r="A1435" t="s">
        <v>47565</v>
      </c>
      <c r="B1435" t="s">
        <v>47566</v>
      </c>
      <c r="C1435" t="s">
        <v>212</v>
      </c>
      <c r="D1435" t="s">
        <v>47567</v>
      </c>
      <c r="F1435" t="s">
        <v>47568</v>
      </c>
      <c r="G1435">
        <v>204</v>
      </c>
    </row>
    <row r="1436" spans="1:7" ht="15" customHeight="1">
      <c r="A1436" t="s">
        <v>47569</v>
      </c>
      <c r="B1436" t="s">
        <v>47570</v>
      </c>
      <c r="C1436" t="s">
        <v>213</v>
      </c>
      <c r="D1436" t="s">
        <v>47571</v>
      </c>
      <c r="F1436" t="s">
        <v>47572</v>
      </c>
      <c r="G1436">
        <v>20.6</v>
      </c>
    </row>
    <row r="1437" spans="1:7" ht="15" customHeight="1">
      <c r="A1437" t="s">
        <v>47573</v>
      </c>
      <c r="B1437" t="s">
        <v>47574</v>
      </c>
      <c r="C1437" t="s">
        <v>214</v>
      </c>
      <c r="D1437" t="s">
        <v>47575</v>
      </c>
      <c r="F1437" t="s">
        <v>47576</v>
      </c>
      <c r="G1437">
        <v>20.8</v>
      </c>
    </row>
    <row r="1438" spans="1:7" ht="15" customHeight="1">
      <c r="A1438" t="s">
        <v>47577</v>
      </c>
      <c r="B1438" t="s">
        <v>47578</v>
      </c>
      <c r="C1438" t="s">
        <v>216</v>
      </c>
      <c r="D1438" t="s">
        <v>47579</v>
      </c>
      <c r="F1438" t="s">
        <v>47580</v>
      </c>
      <c r="G1438">
        <v>21</v>
      </c>
    </row>
    <row r="1439" spans="1:7" ht="15" customHeight="1">
      <c r="A1439" t="s">
        <v>47581</v>
      </c>
      <c r="B1439" t="s">
        <v>47582</v>
      </c>
      <c r="C1439" t="s">
        <v>218</v>
      </c>
      <c r="D1439" t="s">
        <v>47583</v>
      </c>
      <c r="F1439" t="s">
        <v>47584</v>
      </c>
      <c r="G1439">
        <v>212</v>
      </c>
    </row>
    <row r="1440" spans="1:7" ht="15" customHeight="1">
      <c r="A1440" t="s">
        <v>47585</v>
      </c>
      <c r="B1440" t="s">
        <v>47586</v>
      </c>
      <c r="C1440" t="s">
        <v>220</v>
      </c>
      <c r="D1440" t="s">
        <v>47587</v>
      </c>
      <c r="F1440" t="s">
        <v>47588</v>
      </c>
      <c r="G1440">
        <v>214</v>
      </c>
    </row>
    <row r="1441" spans="1:7" ht="15" customHeight="1">
      <c r="A1441" t="s">
        <v>47589</v>
      </c>
      <c r="B1441" t="s">
        <v>47590</v>
      </c>
      <c r="C1441" t="s">
        <v>221</v>
      </c>
      <c r="D1441" t="s">
        <v>47591</v>
      </c>
      <c r="F1441" t="s">
        <v>47592</v>
      </c>
      <c r="G1441">
        <v>18.600000000000001</v>
      </c>
    </row>
    <row r="1442" spans="1:7" ht="15" customHeight="1">
      <c r="A1442" t="s">
        <v>47593</v>
      </c>
      <c r="B1442" t="s">
        <v>47594</v>
      </c>
      <c r="C1442" t="s">
        <v>224</v>
      </c>
      <c r="D1442" t="s">
        <v>47595</v>
      </c>
      <c r="F1442" t="s">
        <v>47596</v>
      </c>
      <c r="G1442">
        <v>18.8</v>
      </c>
    </row>
    <row r="1443" spans="1:7" ht="15" customHeight="1">
      <c r="A1443" t="s">
        <v>47597</v>
      </c>
      <c r="B1443" t="s">
        <v>47598</v>
      </c>
      <c r="C1443" t="s">
        <v>226</v>
      </c>
      <c r="D1443" t="s">
        <v>47599</v>
      </c>
      <c r="F1443" t="s">
        <v>47600</v>
      </c>
      <c r="G1443">
        <v>19</v>
      </c>
    </row>
    <row r="1444" spans="1:7" ht="15" customHeight="1">
      <c r="A1444" t="s">
        <v>47601</v>
      </c>
      <c r="B1444" t="s">
        <v>47602</v>
      </c>
      <c r="C1444" t="s">
        <v>227</v>
      </c>
      <c r="D1444" t="s">
        <v>47603</v>
      </c>
      <c r="F1444" t="s">
        <v>47604</v>
      </c>
      <c r="G1444">
        <v>19.2</v>
      </c>
    </row>
    <row r="1445" spans="1:7" ht="15" customHeight="1">
      <c r="A1445" t="s">
        <v>47605</v>
      </c>
      <c r="B1445" t="s">
        <v>47606</v>
      </c>
      <c r="C1445" t="s">
        <v>228</v>
      </c>
      <c r="D1445" t="s">
        <v>47607</v>
      </c>
      <c r="F1445" t="s">
        <v>47608</v>
      </c>
      <c r="G1445">
        <v>19.399999999999999</v>
      </c>
    </row>
    <row r="1446" spans="1:7" ht="15" customHeight="1">
      <c r="A1446" t="s">
        <v>47609</v>
      </c>
      <c r="B1446" t="s">
        <v>47610</v>
      </c>
      <c r="C1446" t="s">
        <v>229</v>
      </c>
      <c r="D1446" t="s">
        <v>47611</v>
      </c>
      <c r="F1446" t="s">
        <v>47612</v>
      </c>
      <c r="G1446">
        <v>19.600000000000001</v>
      </c>
    </row>
    <row r="1447" spans="1:7" ht="15" customHeight="1">
      <c r="A1447" t="s">
        <v>47613</v>
      </c>
      <c r="B1447" t="s">
        <v>47614</v>
      </c>
      <c r="C1447" t="s">
        <v>230</v>
      </c>
      <c r="D1447" t="s">
        <v>47615</v>
      </c>
      <c r="F1447" t="s">
        <v>47616</v>
      </c>
      <c r="G1447">
        <v>19.8</v>
      </c>
    </row>
    <row r="1448" spans="1:7" ht="15" customHeight="1">
      <c r="A1448" t="s">
        <v>47617</v>
      </c>
      <c r="B1448" t="s">
        <v>47618</v>
      </c>
      <c r="C1448" t="s">
        <v>232</v>
      </c>
      <c r="D1448" t="s">
        <v>47619</v>
      </c>
      <c r="F1448" t="s">
        <v>47620</v>
      </c>
      <c r="G1448">
        <v>20</v>
      </c>
    </row>
    <row r="1449" spans="1:7" ht="15" customHeight="1">
      <c r="A1449" t="s">
        <v>47621</v>
      </c>
      <c r="B1449" t="s">
        <v>47622</v>
      </c>
      <c r="C1449" t="s">
        <v>233</v>
      </c>
      <c r="D1449" t="s">
        <v>47623</v>
      </c>
      <c r="F1449" t="s">
        <v>47624</v>
      </c>
      <c r="G1449">
        <v>20.2</v>
      </c>
    </row>
    <row r="1450" spans="1:7" ht="15" customHeight="1">
      <c r="A1450" t="s">
        <v>47625</v>
      </c>
      <c r="B1450" t="s">
        <v>47626</v>
      </c>
      <c r="C1450" t="s">
        <v>234</v>
      </c>
      <c r="D1450" t="s">
        <v>47627</v>
      </c>
      <c r="F1450" t="s">
        <v>47628</v>
      </c>
      <c r="G1450">
        <v>20.399999999999999</v>
      </c>
    </row>
    <row r="1451" spans="1:7" ht="15" customHeight="1">
      <c r="A1451" t="s">
        <v>47629</v>
      </c>
      <c r="B1451" t="s">
        <v>47630</v>
      </c>
      <c r="C1451" t="s">
        <v>235</v>
      </c>
      <c r="D1451" t="s">
        <v>47631</v>
      </c>
      <c r="F1451" t="s">
        <v>47632</v>
      </c>
      <c r="G1451">
        <v>20.6</v>
      </c>
    </row>
    <row r="1452" spans="1:7" ht="15" customHeight="1">
      <c r="A1452" t="s">
        <v>47633</v>
      </c>
      <c r="B1452" t="s">
        <v>47634</v>
      </c>
      <c r="C1452" t="s">
        <v>236</v>
      </c>
      <c r="D1452" t="s">
        <v>47635</v>
      </c>
      <c r="F1452" t="s">
        <v>47636</v>
      </c>
      <c r="G1452">
        <v>20.8</v>
      </c>
    </row>
    <row r="1453" spans="1:7" ht="15" customHeight="1">
      <c r="A1453" t="s">
        <v>47637</v>
      </c>
      <c r="B1453" t="s">
        <v>47638</v>
      </c>
      <c r="C1453" t="s">
        <v>237</v>
      </c>
      <c r="D1453" t="s">
        <v>47639</v>
      </c>
      <c r="F1453" t="s">
        <v>47640</v>
      </c>
      <c r="G1453">
        <v>21</v>
      </c>
    </row>
    <row r="1454" spans="1:7" ht="15" customHeight="1">
      <c r="A1454" t="s">
        <v>47641</v>
      </c>
      <c r="B1454" t="s">
        <v>47642</v>
      </c>
      <c r="C1454" t="s">
        <v>238</v>
      </c>
      <c r="D1454" t="s">
        <v>47643</v>
      </c>
      <c r="F1454" t="s">
        <v>47644</v>
      </c>
      <c r="G1454">
        <v>21.2</v>
      </c>
    </row>
    <row r="1455" spans="1:7" ht="15" customHeight="1">
      <c r="A1455" t="s">
        <v>47645</v>
      </c>
      <c r="B1455" t="s">
        <v>47646</v>
      </c>
      <c r="C1455" t="s">
        <v>163</v>
      </c>
      <c r="D1455" t="s">
        <v>47647</v>
      </c>
      <c r="F1455" t="s">
        <v>47648</v>
      </c>
      <c r="G1455">
        <v>21.4</v>
      </c>
    </row>
    <row r="1456" spans="1:7" ht="15" customHeight="1">
      <c r="A1456" t="s">
        <v>47649</v>
      </c>
      <c r="B1456" t="s">
        <v>47650</v>
      </c>
      <c r="C1456" t="s">
        <v>165</v>
      </c>
      <c r="D1456" t="s">
        <v>47651</v>
      </c>
      <c r="F1456" t="s">
        <v>47652</v>
      </c>
      <c r="G1456">
        <v>18.600000000000001</v>
      </c>
    </row>
    <row r="1457" spans="1:7" ht="15" customHeight="1">
      <c r="A1457" t="s">
        <v>47653</v>
      </c>
      <c r="B1457" t="s">
        <v>47654</v>
      </c>
      <c r="C1457" t="s">
        <v>146</v>
      </c>
      <c r="D1457" t="s">
        <v>47655</v>
      </c>
      <c r="E1457" t="s">
        <v>5784</v>
      </c>
      <c r="G1457">
        <v>42.3</v>
      </c>
    </row>
    <row r="1458" spans="1:7" ht="15" customHeight="1">
      <c r="A1458" t="s">
        <v>47656</v>
      </c>
      <c r="B1458" t="s">
        <v>47657</v>
      </c>
      <c r="C1458" t="s">
        <v>146</v>
      </c>
      <c r="D1458" t="s">
        <v>47658</v>
      </c>
      <c r="E1458" t="s">
        <v>5787</v>
      </c>
      <c r="G1458">
        <v>42.8</v>
      </c>
    </row>
    <row r="1459" spans="1:7" ht="15" customHeight="1">
      <c r="A1459" t="s">
        <v>47659</v>
      </c>
      <c r="B1459" t="s">
        <v>47660</v>
      </c>
      <c r="C1459" t="s">
        <v>147</v>
      </c>
      <c r="D1459" t="s">
        <v>47661</v>
      </c>
      <c r="E1459" t="s">
        <v>5790</v>
      </c>
      <c r="G1459">
        <v>43.2</v>
      </c>
    </row>
    <row r="1460" spans="1:7" ht="15" customHeight="1">
      <c r="A1460" t="s">
        <v>47662</v>
      </c>
      <c r="B1460" t="s">
        <v>47663</v>
      </c>
      <c r="C1460" t="s">
        <v>147</v>
      </c>
      <c r="D1460" t="s">
        <v>47664</v>
      </c>
      <c r="E1460" t="s">
        <v>5792</v>
      </c>
      <c r="G1460">
        <v>43.7</v>
      </c>
    </row>
    <row r="1461" spans="1:7" ht="15" customHeight="1">
      <c r="A1461" t="s">
        <v>47665</v>
      </c>
      <c r="B1461" t="s">
        <v>47666</v>
      </c>
      <c r="C1461" t="s">
        <v>147</v>
      </c>
      <c r="D1461" t="s">
        <v>47667</v>
      </c>
      <c r="E1461" t="s">
        <v>5794</v>
      </c>
      <c r="G1461">
        <v>44.1</v>
      </c>
    </row>
    <row r="1462" spans="1:7" ht="15" customHeight="1">
      <c r="A1462" t="s">
        <v>47668</v>
      </c>
      <c r="B1462" t="s">
        <v>47669</v>
      </c>
      <c r="C1462" t="s">
        <v>148</v>
      </c>
      <c r="D1462" t="s">
        <v>47670</v>
      </c>
      <c r="E1462" t="s">
        <v>5796</v>
      </c>
      <c r="G1462">
        <v>44.6</v>
      </c>
    </row>
    <row r="1463" spans="1:7" ht="15" customHeight="1">
      <c r="A1463" t="s">
        <v>47671</v>
      </c>
      <c r="B1463" t="s">
        <v>47672</v>
      </c>
      <c r="C1463" t="s">
        <v>148</v>
      </c>
      <c r="D1463" t="s">
        <v>47673</v>
      </c>
      <c r="E1463" t="s">
        <v>5798</v>
      </c>
      <c r="G1463">
        <v>45</v>
      </c>
    </row>
    <row r="1464" spans="1:7" ht="15" customHeight="1">
      <c r="A1464" t="s">
        <v>47674</v>
      </c>
      <c r="B1464" t="s">
        <v>47675</v>
      </c>
      <c r="C1464" t="s">
        <v>148</v>
      </c>
      <c r="D1464" t="s">
        <v>47676</v>
      </c>
      <c r="E1464" t="s">
        <v>5800</v>
      </c>
      <c r="G1464">
        <v>45.5</v>
      </c>
    </row>
    <row r="1465" spans="1:7" ht="15" customHeight="1">
      <c r="A1465" t="s">
        <v>47677</v>
      </c>
      <c r="B1465" t="s">
        <v>47678</v>
      </c>
      <c r="C1465" t="s">
        <v>149</v>
      </c>
      <c r="D1465" t="s">
        <v>47679</v>
      </c>
      <c r="E1465" t="s">
        <v>5802</v>
      </c>
      <c r="G1465">
        <v>45.9</v>
      </c>
    </row>
    <row r="1466" spans="1:7" ht="15" customHeight="1">
      <c r="A1466" t="s">
        <v>47680</v>
      </c>
      <c r="B1466" t="s">
        <v>47681</v>
      </c>
      <c r="C1466" t="s">
        <v>149</v>
      </c>
      <c r="D1466" t="s">
        <v>47682</v>
      </c>
      <c r="E1466" t="s">
        <v>5804</v>
      </c>
      <c r="G1466">
        <v>46.4</v>
      </c>
    </row>
    <row r="1467" spans="1:7" ht="15" customHeight="1">
      <c r="A1467" t="s">
        <v>47683</v>
      </c>
      <c r="B1467" t="s">
        <v>47684</v>
      </c>
      <c r="C1467" t="s">
        <v>149</v>
      </c>
      <c r="D1467" t="s">
        <v>47685</v>
      </c>
      <c r="E1467" t="s">
        <v>5806</v>
      </c>
      <c r="G1467">
        <v>46.8</v>
      </c>
    </row>
    <row r="1468" spans="1:7" ht="15" customHeight="1">
      <c r="A1468" t="s">
        <v>47686</v>
      </c>
      <c r="B1468" t="s">
        <v>47687</v>
      </c>
      <c r="C1468" t="s">
        <v>150</v>
      </c>
      <c r="D1468" t="s">
        <v>47688</v>
      </c>
      <c r="E1468" t="s">
        <v>5808</v>
      </c>
      <c r="G1468">
        <v>47.3</v>
      </c>
    </row>
    <row r="1469" spans="1:7" ht="15" customHeight="1">
      <c r="A1469" t="s">
        <v>47689</v>
      </c>
      <c r="B1469" t="s">
        <v>47690</v>
      </c>
      <c r="C1469" t="s">
        <v>150</v>
      </c>
      <c r="D1469" t="s">
        <v>47691</v>
      </c>
      <c r="E1469" t="s">
        <v>5810</v>
      </c>
      <c r="G1469">
        <v>47.7</v>
      </c>
    </row>
    <row r="1470" spans="1:7" ht="15" customHeight="1">
      <c r="A1470" t="s">
        <v>47692</v>
      </c>
      <c r="B1470" t="s">
        <v>47693</v>
      </c>
      <c r="C1470" t="s">
        <v>150</v>
      </c>
      <c r="D1470" t="s">
        <v>47694</v>
      </c>
      <c r="E1470" t="s">
        <v>5812</v>
      </c>
      <c r="G1470">
        <v>48.2</v>
      </c>
    </row>
    <row r="1471" spans="1:7" ht="15" customHeight="1">
      <c r="A1471" t="s">
        <v>47695</v>
      </c>
      <c r="B1471" t="s">
        <v>47696</v>
      </c>
      <c r="C1471" t="s">
        <v>151</v>
      </c>
      <c r="D1471" t="s">
        <v>47697</v>
      </c>
      <c r="E1471" t="s">
        <v>5814</v>
      </c>
      <c r="G1471">
        <v>18.600000000000001</v>
      </c>
    </row>
    <row r="1472" spans="1:7" ht="15" customHeight="1">
      <c r="A1472" t="s">
        <v>47698</v>
      </c>
      <c r="B1472" t="s">
        <v>47699</v>
      </c>
      <c r="C1472" t="s">
        <v>151</v>
      </c>
      <c r="D1472" t="s">
        <v>47700</v>
      </c>
      <c r="E1472" t="s">
        <v>5816</v>
      </c>
      <c r="G1472">
        <v>18.8</v>
      </c>
    </row>
    <row r="1473" spans="1:7" ht="15" customHeight="1">
      <c r="A1473" t="s">
        <v>47701</v>
      </c>
      <c r="B1473" t="s">
        <v>47702</v>
      </c>
      <c r="C1473" t="s">
        <v>151</v>
      </c>
      <c r="D1473" t="s">
        <v>47703</v>
      </c>
      <c r="E1473" t="s">
        <v>5818</v>
      </c>
      <c r="G1473">
        <v>19</v>
      </c>
    </row>
    <row r="1474" spans="1:7" ht="15" customHeight="1">
      <c r="A1474" t="s">
        <v>47704</v>
      </c>
      <c r="B1474" t="s">
        <v>47705</v>
      </c>
      <c r="C1474" t="s">
        <v>152</v>
      </c>
      <c r="D1474" t="s">
        <v>47706</v>
      </c>
      <c r="E1474" t="s">
        <v>5820</v>
      </c>
      <c r="G1474">
        <v>19.2</v>
      </c>
    </row>
    <row r="1475" spans="1:7" ht="15" customHeight="1">
      <c r="A1475" t="s">
        <v>47707</v>
      </c>
      <c r="B1475" t="s">
        <v>47708</v>
      </c>
      <c r="C1475" t="s">
        <v>152</v>
      </c>
      <c r="D1475" t="s">
        <v>47709</v>
      </c>
      <c r="E1475" t="s">
        <v>5822</v>
      </c>
      <c r="G1475">
        <v>19.399999999999999</v>
      </c>
    </row>
    <row r="1476" spans="1:7" ht="15" customHeight="1">
      <c r="A1476" t="s">
        <v>47710</v>
      </c>
      <c r="B1476" t="s">
        <v>47711</v>
      </c>
      <c r="C1476" t="s">
        <v>152</v>
      </c>
      <c r="D1476" t="s">
        <v>47712</v>
      </c>
      <c r="E1476" t="s">
        <v>5824</v>
      </c>
      <c r="G1476">
        <v>19.600000000000001</v>
      </c>
    </row>
    <row r="1477" spans="1:7" ht="15" customHeight="1">
      <c r="A1477" t="s">
        <v>47713</v>
      </c>
      <c r="B1477" t="s">
        <v>47714</v>
      </c>
      <c r="C1477" t="s">
        <v>153</v>
      </c>
      <c r="D1477" t="s">
        <v>47715</v>
      </c>
      <c r="E1477" t="s">
        <v>5826</v>
      </c>
      <c r="G1477">
        <v>44.6</v>
      </c>
    </row>
    <row r="1478" spans="1:7" ht="15" customHeight="1">
      <c r="A1478" t="s">
        <v>47716</v>
      </c>
      <c r="B1478" t="s">
        <v>47717</v>
      </c>
      <c r="C1478" t="s">
        <v>153</v>
      </c>
      <c r="D1478" t="s">
        <v>47718</v>
      </c>
      <c r="E1478" t="s">
        <v>5828</v>
      </c>
      <c r="G1478">
        <v>45</v>
      </c>
    </row>
    <row r="1479" spans="1:7" ht="15" customHeight="1">
      <c r="A1479" t="s">
        <v>47719</v>
      </c>
      <c r="B1479" t="s">
        <v>47720</v>
      </c>
      <c r="C1479" t="s">
        <v>153</v>
      </c>
      <c r="D1479" t="s">
        <v>47721</v>
      </c>
      <c r="E1479" t="s">
        <v>5830</v>
      </c>
      <c r="G1479">
        <v>45.5</v>
      </c>
    </row>
    <row r="1480" spans="1:7" ht="15" customHeight="1">
      <c r="A1480" t="s">
        <v>47722</v>
      </c>
      <c r="B1480" t="s">
        <v>47723</v>
      </c>
      <c r="C1480" t="s">
        <v>154</v>
      </c>
      <c r="D1480" t="s">
        <v>47724</v>
      </c>
      <c r="E1480" t="s">
        <v>5832</v>
      </c>
      <c r="G1480">
        <v>45.9</v>
      </c>
    </row>
    <row r="1481" spans="1:7" ht="15" customHeight="1">
      <c r="A1481" t="s">
        <v>47725</v>
      </c>
      <c r="B1481" t="s">
        <v>47726</v>
      </c>
      <c r="C1481" t="s">
        <v>154</v>
      </c>
      <c r="D1481" t="s">
        <v>47727</v>
      </c>
      <c r="E1481" t="s">
        <v>5834</v>
      </c>
      <c r="G1481">
        <v>46.4</v>
      </c>
    </row>
    <row r="1482" spans="1:7" ht="15" customHeight="1">
      <c r="A1482" t="s">
        <v>47728</v>
      </c>
      <c r="B1482" t="s">
        <v>47729</v>
      </c>
      <c r="C1482" t="s">
        <v>154</v>
      </c>
      <c r="D1482" t="s">
        <v>47730</v>
      </c>
      <c r="E1482" t="s">
        <v>5836</v>
      </c>
      <c r="G1482">
        <v>46.8</v>
      </c>
    </row>
    <row r="1483" spans="1:7" ht="15" customHeight="1">
      <c r="A1483" t="s">
        <v>47731</v>
      </c>
      <c r="B1483" t="s">
        <v>47732</v>
      </c>
      <c r="C1483" t="s">
        <v>155</v>
      </c>
      <c r="D1483" t="s">
        <v>47733</v>
      </c>
      <c r="E1483" t="s">
        <v>5838</v>
      </c>
      <c r="G1483">
        <v>47.3</v>
      </c>
    </row>
    <row r="1484" spans="1:7" ht="15" customHeight="1">
      <c r="A1484" t="s">
        <v>47734</v>
      </c>
      <c r="B1484" t="s">
        <v>47735</v>
      </c>
      <c r="C1484" t="s">
        <v>155</v>
      </c>
      <c r="D1484" t="s">
        <v>47736</v>
      </c>
      <c r="E1484" t="s">
        <v>5840</v>
      </c>
      <c r="G1484">
        <v>47.7</v>
      </c>
    </row>
    <row r="1485" spans="1:7" ht="15" customHeight="1">
      <c r="A1485" t="s">
        <v>47737</v>
      </c>
      <c r="B1485" t="s">
        <v>47738</v>
      </c>
      <c r="C1485" t="s">
        <v>155</v>
      </c>
      <c r="D1485" t="s">
        <v>47739</v>
      </c>
      <c r="E1485" t="s">
        <v>5842</v>
      </c>
      <c r="G1485">
        <v>48.2</v>
      </c>
    </row>
    <row r="1486" spans="1:7" ht="15" customHeight="1">
      <c r="A1486" t="s">
        <v>47740</v>
      </c>
      <c r="B1486" t="s">
        <v>47741</v>
      </c>
      <c r="C1486" t="s">
        <v>156</v>
      </c>
      <c r="D1486" t="s">
        <v>47742</v>
      </c>
      <c r="E1486" t="s">
        <v>5844</v>
      </c>
      <c r="G1486">
        <v>41.8</v>
      </c>
    </row>
    <row r="1487" spans="1:7" ht="15" customHeight="1">
      <c r="A1487" t="s">
        <v>47743</v>
      </c>
      <c r="B1487" t="s">
        <v>47034</v>
      </c>
      <c r="C1487" t="s">
        <v>156</v>
      </c>
      <c r="D1487" t="s">
        <v>47744</v>
      </c>
      <c r="E1487" t="s">
        <v>5846</v>
      </c>
      <c r="G1487">
        <v>42.3</v>
      </c>
    </row>
    <row r="1488" spans="1:7" ht="15" customHeight="1">
      <c r="A1488" t="s">
        <v>47745</v>
      </c>
      <c r="B1488" t="s">
        <v>47037</v>
      </c>
      <c r="C1488" t="s">
        <v>156</v>
      </c>
      <c r="D1488" t="s">
        <v>47746</v>
      </c>
      <c r="E1488" t="s">
        <v>5848</v>
      </c>
      <c r="G1488">
        <v>42.8</v>
      </c>
    </row>
    <row r="1489" spans="1:7" ht="15" customHeight="1">
      <c r="A1489" t="s">
        <v>47747</v>
      </c>
      <c r="B1489" t="s">
        <v>47040</v>
      </c>
      <c r="C1489" t="s">
        <v>157</v>
      </c>
      <c r="D1489" t="s">
        <v>47748</v>
      </c>
      <c r="E1489" t="s">
        <v>5850</v>
      </c>
      <c r="G1489">
        <v>43.2</v>
      </c>
    </row>
    <row r="1490" spans="1:7" ht="15" customHeight="1">
      <c r="A1490" t="s">
        <v>47749</v>
      </c>
      <c r="B1490" t="s">
        <v>47043</v>
      </c>
      <c r="C1490" t="s">
        <v>157</v>
      </c>
      <c r="D1490" t="s">
        <v>47750</v>
      </c>
      <c r="E1490" t="s">
        <v>5852</v>
      </c>
      <c r="G1490">
        <v>43.7</v>
      </c>
    </row>
    <row r="1491" spans="1:7" ht="15" customHeight="1">
      <c r="A1491" t="s">
        <v>47751</v>
      </c>
      <c r="B1491" t="s">
        <v>47046</v>
      </c>
      <c r="C1491" t="s">
        <v>157</v>
      </c>
      <c r="D1491" t="s">
        <v>47752</v>
      </c>
      <c r="E1491" t="s">
        <v>5854</v>
      </c>
      <c r="G1491">
        <v>44.1</v>
      </c>
    </row>
    <row r="1492" spans="1:7" ht="15" customHeight="1">
      <c r="A1492" t="s">
        <v>47753</v>
      </c>
      <c r="B1492" t="s">
        <v>47049</v>
      </c>
      <c r="C1492" t="s">
        <v>158</v>
      </c>
      <c r="D1492" t="s">
        <v>47754</v>
      </c>
      <c r="E1492" t="s">
        <v>5856</v>
      </c>
      <c r="G1492">
        <v>44.6</v>
      </c>
    </row>
    <row r="1493" spans="1:7" ht="15" customHeight="1">
      <c r="A1493" t="s">
        <v>47755</v>
      </c>
      <c r="B1493" t="s">
        <v>47052</v>
      </c>
      <c r="C1493" t="s">
        <v>158</v>
      </c>
      <c r="D1493" t="s">
        <v>47756</v>
      </c>
      <c r="E1493" t="s">
        <v>5858</v>
      </c>
      <c r="G1493">
        <v>45</v>
      </c>
    </row>
    <row r="1494" spans="1:7" ht="15" customHeight="1">
      <c r="A1494" t="s">
        <v>47757</v>
      </c>
      <c r="B1494" t="s">
        <v>47055</v>
      </c>
      <c r="C1494" t="s">
        <v>158</v>
      </c>
      <c r="D1494" t="s">
        <v>47758</v>
      </c>
      <c r="E1494" t="s">
        <v>5860</v>
      </c>
      <c r="G1494">
        <v>45.5</v>
      </c>
    </row>
    <row r="1495" spans="1:7" ht="15" customHeight="1">
      <c r="A1495" t="s">
        <v>47759</v>
      </c>
      <c r="B1495" t="s">
        <v>47058</v>
      </c>
      <c r="C1495" t="s">
        <v>159</v>
      </c>
      <c r="D1495" t="s">
        <v>47760</v>
      </c>
      <c r="E1495" t="s">
        <v>5862</v>
      </c>
      <c r="G1495">
        <v>45.9</v>
      </c>
    </row>
    <row r="1496" spans="1:7" ht="15" customHeight="1">
      <c r="A1496" t="s">
        <v>47761</v>
      </c>
      <c r="B1496" t="s">
        <v>47061</v>
      </c>
      <c r="C1496" t="s">
        <v>159</v>
      </c>
      <c r="D1496" t="s">
        <v>47762</v>
      </c>
      <c r="E1496" t="s">
        <v>5864</v>
      </c>
      <c r="G1496">
        <v>46.4</v>
      </c>
    </row>
    <row r="1497" spans="1:7" ht="15" customHeight="1">
      <c r="A1497" t="s">
        <v>47763</v>
      </c>
      <c r="B1497" t="s">
        <v>47064</v>
      </c>
      <c r="C1497" t="s">
        <v>159</v>
      </c>
      <c r="D1497" t="s">
        <v>47764</v>
      </c>
      <c r="E1497" t="s">
        <v>5866</v>
      </c>
      <c r="G1497">
        <v>46.8</v>
      </c>
    </row>
    <row r="1498" spans="1:7" ht="15" customHeight="1">
      <c r="A1498" t="s">
        <v>47765</v>
      </c>
      <c r="B1498" t="s">
        <v>47067</v>
      </c>
      <c r="C1498" t="s">
        <v>160</v>
      </c>
      <c r="D1498" t="s">
        <v>47766</v>
      </c>
      <c r="E1498" t="s">
        <v>5868</v>
      </c>
      <c r="G1498">
        <v>47.3</v>
      </c>
    </row>
    <row r="1499" spans="1:7" ht="15" customHeight="1">
      <c r="A1499" t="s">
        <v>47767</v>
      </c>
      <c r="B1499" t="s">
        <v>47070</v>
      </c>
      <c r="C1499" t="s">
        <v>160</v>
      </c>
      <c r="D1499" t="s">
        <v>47768</v>
      </c>
      <c r="E1499" t="s">
        <v>5870</v>
      </c>
      <c r="G1499">
        <v>47.7</v>
      </c>
    </row>
    <row r="1500" spans="1:7" ht="15" customHeight="1">
      <c r="A1500" t="s">
        <v>47769</v>
      </c>
      <c r="B1500" t="s">
        <v>47073</v>
      </c>
      <c r="C1500" t="s">
        <v>160</v>
      </c>
      <c r="D1500" t="s">
        <v>47770</v>
      </c>
      <c r="E1500" t="s">
        <v>5872</v>
      </c>
      <c r="G1500">
        <v>48.2</v>
      </c>
    </row>
    <row r="1501" spans="1:7" ht="15" customHeight="1">
      <c r="A1501" t="s">
        <v>47771</v>
      </c>
      <c r="B1501" t="s">
        <v>47076</v>
      </c>
      <c r="C1501" t="s">
        <v>161</v>
      </c>
      <c r="D1501" t="s">
        <v>47772</v>
      </c>
      <c r="E1501" t="s">
        <v>5874</v>
      </c>
      <c r="G1501">
        <v>18.600000000000001</v>
      </c>
    </row>
    <row r="1502" spans="1:7" ht="15" customHeight="1">
      <c r="A1502" t="s">
        <v>47773</v>
      </c>
      <c r="B1502" t="s">
        <v>47079</v>
      </c>
      <c r="C1502" t="s">
        <v>161</v>
      </c>
      <c r="D1502" t="s">
        <v>47774</v>
      </c>
      <c r="E1502" t="s">
        <v>5876</v>
      </c>
      <c r="G1502">
        <v>18.8</v>
      </c>
    </row>
    <row r="1503" spans="1:7" ht="15" customHeight="1">
      <c r="A1503" t="s">
        <v>47775</v>
      </c>
      <c r="B1503" t="s">
        <v>47082</v>
      </c>
      <c r="C1503" t="s">
        <v>161</v>
      </c>
      <c r="D1503" t="s">
        <v>47776</v>
      </c>
      <c r="E1503" t="s">
        <v>5878</v>
      </c>
      <c r="G1503">
        <v>19</v>
      </c>
    </row>
    <row r="1504" spans="1:7" ht="15" customHeight="1">
      <c r="A1504" t="s">
        <v>47777</v>
      </c>
      <c r="B1504" t="s">
        <v>47085</v>
      </c>
      <c r="C1504" t="s">
        <v>162</v>
      </c>
      <c r="D1504" t="s">
        <v>47778</v>
      </c>
      <c r="E1504" t="s">
        <v>5880</v>
      </c>
      <c r="G1504">
        <v>19.2</v>
      </c>
    </row>
    <row r="1505" spans="1:7" ht="15" customHeight="1">
      <c r="A1505" t="s">
        <v>47779</v>
      </c>
      <c r="B1505" t="s">
        <v>47088</v>
      </c>
      <c r="C1505" t="s">
        <v>162</v>
      </c>
      <c r="D1505" t="s">
        <v>47780</v>
      </c>
      <c r="E1505" t="s">
        <v>5882</v>
      </c>
      <c r="G1505">
        <v>19.399999999999999</v>
      </c>
    </row>
    <row r="1506" spans="1:7" ht="15" customHeight="1">
      <c r="A1506" t="s">
        <v>47781</v>
      </c>
      <c r="B1506" t="s">
        <v>47091</v>
      </c>
      <c r="C1506" t="s">
        <v>162</v>
      </c>
      <c r="D1506" t="s">
        <v>47782</v>
      </c>
      <c r="E1506" t="s">
        <v>5884</v>
      </c>
      <c r="G1506">
        <v>19.600000000000001</v>
      </c>
    </row>
    <row r="1507" spans="1:7" ht="15" customHeight="1">
      <c r="A1507" t="s">
        <v>47783</v>
      </c>
      <c r="B1507" t="s">
        <v>47094</v>
      </c>
      <c r="C1507" t="s">
        <v>106</v>
      </c>
      <c r="D1507" t="s">
        <v>47784</v>
      </c>
      <c r="E1507" t="s">
        <v>5886</v>
      </c>
      <c r="G1507">
        <v>44.6</v>
      </c>
    </row>
    <row r="1508" spans="1:7" ht="15" customHeight="1">
      <c r="A1508" t="s">
        <v>47785</v>
      </c>
      <c r="B1508" t="s">
        <v>47097</v>
      </c>
      <c r="C1508" t="s">
        <v>106</v>
      </c>
      <c r="D1508" t="s">
        <v>47786</v>
      </c>
      <c r="E1508" t="s">
        <v>5888</v>
      </c>
      <c r="G1508">
        <v>45</v>
      </c>
    </row>
    <row r="1509" spans="1:7" ht="15" customHeight="1">
      <c r="A1509" t="s">
        <v>47787</v>
      </c>
      <c r="B1509" t="s">
        <v>47100</v>
      </c>
      <c r="C1509" t="s">
        <v>106</v>
      </c>
      <c r="D1509" t="s">
        <v>47788</v>
      </c>
      <c r="E1509" t="s">
        <v>5890</v>
      </c>
      <c r="G1509">
        <v>45.5</v>
      </c>
    </row>
    <row r="1510" spans="1:7" ht="15" customHeight="1">
      <c r="A1510" t="s">
        <v>47789</v>
      </c>
      <c r="B1510" t="s">
        <v>47103</v>
      </c>
      <c r="C1510" t="s">
        <v>109</v>
      </c>
      <c r="D1510" t="s">
        <v>47790</v>
      </c>
      <c r="E1510" t="s">
        <v>5892</v>
      </c>
      <c r="G1510">
        <v>45.9</v>
      </c>
    </row>
    <row r="1511" spans="1:7" ht="15" customHeight="1">
      <c r="A1511" t="s">
        <v>47791</v>
      </c>
      <c r="B1511" t="s">
        <v>47106</v>
      </c>
      <c r="C1511" t="s">
        <v>109</v>
      </c>
      <c r="D1511" t="s">
        <v>47792</v>
      </c>
      <c r="E1511" t="s">
        <v>5894</v>
      </c>
      <c r="G1511">
        <v>46.4</v>
      </c>
    </row>
    <row r="1512" spans="1:7" ht="15" customHeight="1">
      <c r="A1512" t="s">
        <v>47793</v>
      </c>
      <c r="B1512" t="s">
        <v>47109</v>
      </c>
      <c r="C1512" t="s">
        <v>109</v>
      </c>
      <c r="D1512" t="s">
        <v>47794</v>
      </c>
      <c r="E1512" t="s">
        <v>5896</v>
      </c>
      <c r="G1512">
        <v>46.8</v>
      </c>
    </row>
    <row r="1513" spans="1:7" ht="15" customHeight="1">
      <c r="A1513" t="s">
        <v>47795</v>
      </c>
      <c r="B1513" t="s">
        <v>47112</v>
      </c>
      <c r="C1513" t="s">
        <v>112</v>
      </c>
      <c r="D1513" t="s">
        <v>47796</v>
      </c>
      <c r="E1513" t="s">
        <v>5898</v>
      </c>
      <c r="G1513">
        <v>47.3</v>
      </c>
    </row>
    <row r="1514" spans="1:7" ht="15" customHeight="1">
      <c r="A1514" t="s">
        <v>47797</v>
      </c>
      <c r="B1514" t="s">
        <v>47115</v>
      </c>
      <c r="C1514" t="s">
        <v>112</v>
      </c>
      <c r="D1514" t="s">
        <v>47798</v>
      </c>
      <c r="E1514" t="s">
        <v>5900</v>
      </c>
      <c r="G1514">
        <v>47.7</v>
      </c>
    </row>
    <row r="1515" spans="1:7" ht="15" customHeight="1">
      <c r="A1515" t="s">
        <v>47799</v>
      </c>
      <c r="B1515" t="s">
        <v>47118</v>
      </c>
      <c r="C1515" t="s">
        <v>112</v>
      </c>
      <c r="D1515" t="s">
        <v>47800</v>
      </c>
      <c r="E1515" t="s">
        <v>5902</v>
      </c>
      <c r="G1515">
        <v>48.2</v>
      </c>
    </row>
    <row r="1516" spans="1:7" ht="15" customHeight="1">
      <c r="A1516" t="s">
        <v>47801</v>
      </c>
      <c r="B1516" t="s">
        <v>47121</v>
      </c>
      <c r="C1516" t="s">
        <v>115</v>
      </c>
      <c r="D1516" t="s">
        <v>47802</v>
      </c>
      <c r="E1516" t="s">
        <v>5904</v>
      </c>
      <c r="G1516">
        <v>41.8</v>
      </c>
    </row>
    <row r="1517" spans="1:7" ht="15" customHeight="1">
      <c r="A1517" t="s">
        <v>47803</v>
      </c>
      <c r="B1517" t="s">
        <v>47124</v>
      </c>
      <c r="C1517" t="s">
        <v>115</v>
      </c>
      <c r="D1517" t="s">
        <v>47804</v>
      </c>
      <c r="E1517" t="s">
        <v>5906</v>
      </c>
      <c r="G1517">
        <v>42.3</v>
      </c>
    </row>
    <row r="1518" spans="1:7" ht="15" customHeight="1">
      <c r="A1518" t="s">
        <v>47805</v>
      </c>
      <c r="B1518" t="s">
        <v>47127</v>
      </c>
      <c r="C1518" t="s">
        <v>115</v>
      </c>
      <c r="D1518" t="s">
        <v>47806</v>
      </c>
      <c r="E1518" t="s">
        <v>5908</v>
      </c>
      <c r="G1518">
        <v>42.8</v>
      </c>
    </row>
    <row r="1519" spans="1:7" ht="15" customHeight="1">
      <c r="A1519" t="s">
        <v>47807</v>
      </c>
      <c r="B1519" t="s">
        <v>47130</v>
      </c>
      <c r="C1519" t="s">
        <v>118</v>
      </c>
      <c r="D1519" t="s">
        <v>47808</v>
      </c>
      <c r="E1519" t="s">
        <v>5910</v>
      </c>
      <c r="G1519">
        <v>43.2</v>
      </c>
    </row>
    <row r="1520" spans="1:7" ht="15" customHeight="1">
      <c r="A1520" t="s">
        <v>47809</v>
      </c>
      <c r="B1520" t="s">
        <v>47810</v>
      </c>
      <c r="C1520" t="s">
        <v>106</v>
      </c>
      <c r="D1520" t="s">
        <v>47811</v>
      </c>
      <c r="E1520" t="s">
        <v>6162</v>
      </c>
      <c r="G1520">
        <v>43.7</v>
      </c>
    </row>
    <row r="1521" spans="1:7" ht="15" customHeight="1">
      <c r="A1521" t="s">
        <v>47812</v>
      </c>
      <c r="B1521" t="s">
        <v>47813</v>
      </c>
      <c r="C1521" t="s">
        <v>106</v>
      </c>
      <c r="D1521" t="s">
        <v>47814</v>
      </c>
      <c r="E1521" t="s">
        <v>6165</v>
      </c>
      <c r="G1521">
        <v>44.1</v>
      </c>
    </row>
    <row r="1522" spans="1:7" ht="15" customHeight="1">
      <c r="A1522" t="s">
        <v>47815</v>
      </c>
      <c r="B1522" t="s">
        <v>47816</v>
      </c>
      <c r="C1522" t="s">
        <v>106</v>
      </c>
      <c r="D1522" t="s">
        <v>47817</v>
      </c>
      <c r="E1522" t="s">
        <v>6168</v>
      </c>
      <c r="G1522">
        <v>44.6</v>
      </c>
    </row>
    <row r="1523" spans="1:7" ht="15" customHeight="1">
      <c r="A1523" t="s">
        <v>47818</v>
      </c>
      <c r="B1523" t="s">
        <v>47819</v>
      </c>
      <c r="C1523" t="s">
        <v>109</v>
      </c>
      <c r="D1523" t="s">
        <v>47820</v>
      </c>
      <c r="E1523" t="s">
        <v>6171</v>
      </c>
      <c r="G1523">
        <v>45</v>
      </c>
    </row>
    <row r="1524" spans="1:7" ht="15" customHeight="1">
      <c r="A1524" t="s">
        <v>47821</v>
      </c>
      <c r="B1524" t="s">
        <v>47822</v>
      </c>
      <c r="C1524" t="s">
        <v>109</v>
      </c>
      <c r="D1524" t="s">
        <v>47823</v>
      </c>
      <c r="E1524" t="s">
        <v>6174</v>
      </c>
      <c r="G1524">
        <v>45.5</v>
      </c>
    </row>
    <row r="1525" spans="1:7" ht="15" customHeight="1">
      <c r="A1525" t="s">
        <v>47824</v>
      </c>
      <c r="B1525" t="s">
        <v>47825</v>
      </c>
      <c r="C1525" t="s">
        <v>109</v>
      </c>
      <c r="D1525" t="s">
        <v>47826</v>
      </c>
      <c r="E1525" t="s">
        <v>6177</v>
      </c>
      <c r="G1525">
        <v>45.9</v>
      </c>
    </row>
    <row r="1526" spans="1:7" ht="15" customHeight="1">
      <c r="A1526" t="s">
        <v>47827</v>
      </c>
      <c r="B1526" t="s">
        <v>47828</v>
      </c>
      <c r="C1526" t="s">
        <v>112</v>
      </c>
      <c r="D1526" t="s">
        <v>47829</v>
      </c>
      <c r="E1526" t="s">
        <v>6180</v>
      </c>
      <c r="G1526">
        <v>46.4</v>
      </c>
    </row>
    <row r="1527" spans="1:7" ht="15" customHeight="1">
      <c r="A1527" t="s">
        <v>47830</v>
      </c>
      <c r="B1527" t="s">
        <v>47831</v>
      </c>
      <c r="C1527" t="s">
        <v>112</v>
      </c>
      <c r="D1527" t="s">
        <v>47832</v>
      </c>
      <c r="E1527" t="s">
        <v>6183</v>
      </c>
      <c r="G1527">
        <v>46.8</v>
      </c>
    </row>
    <row r="1528" spans="1:7" ht="15" customHeight="1">
      <c r="A1528" t="s">
        <v>47833</v>
      </c>
      <c r="B1528" t="s">
        <v>47834</v>
      </c>
      <c r="C1528" t="s">
        <v>112</v>
      </c>
      <c r="D1528" t="s">
        <v>47835</v>
      </c>
      <c r="E1528" t="s">
        <v>6186</v>
      </c>
      <c r="G1528">
        <v>47.3</v>
      </c>
    </row>
    <row r="1529" spans="1:7" ht="15" customHeight="1">
      <c r="A1529" t="s">
        <v>47836</v>
      </c>
      <c r="B1529" t="s">
        <v>47837</v>
      </c>
      <c r="C1529" t="s">
        <v>115</v>
      </c>
      <c r="D1529" t="s">
        <v>47838</v>
      </c>
      <c r="E1529" t="s">
        <v>6189</v>
      </c>
      <c r="G1529">
        <v>47.7</v>
      </c>
    </row>
    <row r="1530" spans="1:7" ht="15" customHeight="1">
      <c r="A1530" t="s">
        <v>47839</v>
      </c>
      <c r="B1530" t="s">
        <v>47840</v>
      </c>
      <c r="C1530" t="s">
        <v>115</v>
      </c>
      <c r="D1530" t="s">
        <v>47841</v>
      </c>
      <c r="E1530" t="s">
        <v>6192</v>
      </c>
      <c r="G1530">
        <v>48.2</v>
      </c>
    </row>
    <row r="1531" spans="1:7" ht="15" customHeight="1">
      <c r="A1531" t="s">
        <v>47842</v>
      </c>
      <c r="B1531" t="s">
        <v>47843</v>
      </c>
      <c r="C1531" t="s">
        <v>115</v>
      </c>
      <c r="D1531" t="s">
        <v>47844</v>
      </c>
      <c r="E1531" t="s">
        <v>6195</v>
      </c>
      <c r="G1531">
        <v>41.8</v>
      </c>
    </row>
    <row r="1532" spans="1:7" ht="15" customHeight="1">
      <c r="A1532" t="s">
        <v>47845</v>
      </c>
      <c r="B1532" t="s">
        <v>47846</v>
      </c>
      <c r="C1532" t="s">
        <v>118</v>
      </c>
      <c r="D1532" t="s">
        <v>47847</v>
      </c>
      <c r="E1532" t="s">
        <v>6198</v>
      </c>
      <c r="G1532">
        <v>42.3</v>
      </c>
    </row>
    <row r="1533" spans="1:7" ht="15" customHeight="1">
      <c r="A1533" t="s">
        <v>47848</v>
      </c>
      <c r="B1533" t="s">
        <v>47849</v>
      </c>
      <c r="C1533" t="s">
        <v>118</v>
      </c>
      <c r="D1533" t="s">
        <v>47850</v>
      </c>
      <c r="E1533" t="s">
        <v>6200</v>
      </c>
      <c r="G1533">
        <v>42.8</v>
      </c>
    </row>
    <row r="1534" spans="1:7" ht="15" customHeight="1">
      <c r="A1534" t="s">
        <v>47851</v>
      </c>
      <c r="B1534" t="s">
        <v>47852</v>
      </c>
      <c r="C1534" t="s">
        <v>118</v>
      </c>
      <c r="D1534" t="s">
        <v>47853</v>
      </c>
      <c r="E1534" t="s">
        <v>6202</v>
      </c>
      <c r="G1534">
        <v>43.2</v>
      </c>
    </row>
    <row r="1535" spans="1:7" ht="15" customHeight="1">
      <c r="A1535" t="s">
        <v>47854</v>
      </c>
      <c r="B1535" t="s">
        <v>47855</v>
      </c>
      <c r="C1535" t="s">
        <v>120</v>
      </c>
      <c r="D1535" t="s">
        <v>47856</v>
      </c>
      <c r="E1535" t="s">
        <v>6204</v>
      </c>
      <c r="G1535">
        <v>43.7</v>
      </c>
    </row>
    <row r="1536" spans="1:7" ht="15" customHeight="1">
      <c r="A1536" t="s">
        <v>47857</v>
      </c>
      <c r="B1536" t="s">
        <v>47858</v>
      </c>
      <c r="C1536" t="s">
        <v>120</v>
      </c>
      <c r="D1536" t="s">
        <v>47859</v>
      </c>
      <c r="E1536" t="s">
        <v>6206</v>
      </c>
      <c r="G1536">
        <v>44.1</v>
      </c>
    </row>
    <row r="1537" spans="1:7" ht="15" customHeight="1">
      <c r="A1537" t="s">
        <v>47860</v>
      </c>
      <c r="B1537" t="s">
        <v>47861</v>
      </c>
      <c r="C1537" t="s">
        <v>120</v>
      </c>
      <c r="D1537" t="s">
        <v>47862</v>
      </c>
      <c r="E1537" t="s">
        <v>6208</v>
      </c>
      <c r="G1537">
        <v>44.6</v>
      </c>
    </row>
    <row r="1538" spans="1:7" ht="15" customHeight="1">
      <c r="A1538" t="s">
        <v>47863</v>
      </c>
      <c r="B1538" t="s">
        <v>47864</v>
      </c>
      <c r="C1538" t="s">
        <v>122</v>
      </c>
      <c r="D1538" t="s">
        <v>47865</v>
      </c>
      <c r="E1538" t="s">
        <v>6210</v>
      </c>
      <c r="G1538">
        <v>45</v>
      </c>
    </row>
    <row r="1539" spans="1:7" ht="15" customHeight="1">
      <c r="A1539" t="s">
        <v>47866</v>
      </c>
      <c r="B1539" t="s">
        <v>47867</v>
      </c>
      <c r="C1539" t="s">
        <v>122</v>
      </c>
      <c r="D1539" t="s">
        <v>47868</v>
      </c>
      <c r="E1539" t="s">
        <v>6212</v>
      </c>
      <c r="G1539">
        <v>45.5</v>
      </c>
    </row>
    <row r="1540" spans="1:7" ht="15" customHeight="1">
      <c r="A1540" t="s">
        <v>47869</v>
      </c>
      <c r="B1540" t="s">
        <v>47870</v>
      </c>
      <c r="C1540" t="s">
        <v>122</v>
      </c>
      <c r="D1540" t="s">
        <v>47871</v>
      </c>
      <c r="E1540" t="s">
        <v>6214</v>
      </c>
      <c r="G1540">
        <v>45.9</v>
      </c>
    </row>
    <row r="1541" spans="1:7" ht="15" customHeight="1">
      <c r="A1541" t="s">
        <v>47872</v>
      </c>
      <c r="B1541" t="s">
        <v>47873</v>
      </c>
      <c r="C1541" t="s">
        <v>125</v>
      </c>
      <c r="D1541" t="s">
        <v>47874</v>
      </c>
      <c r="E1541" t="s">
        <v>6216</v>
      </c>
      <c r="G1541">
        <v>46.4</v>
      </c>
    </row>
    <row r="1542" spans="1:7" ht="15" customHeight="1">
      <c r="A1542" t="s">
        <v>47875</v>
      </c>
      <c r="B1542" t="s">
        <v>47876</v>
      </c>
      <c r="C1542" t="s">
        <v>125</v>
      </c>
      <c r="D1542" t="s">
        <v>47877</v>
      </c>
      <c r="E1542" t="s">
        <v>6218</v>
      </c>
      <c r="G1542">
        <v>46.8</v>
      </c>
    </row>
    <row r="1543" spans="1:7" ht="15" customHeight="1">
      <c r="A1543" t="s">
        <v>47878</v>
      </c>
      <c r="B1543" t="s">
        <v>47879</v>
      </c>
      <c r="C1543" t="s">
        <v>125</v>
      </c>
      <c r="D1543" t="s">
        <v>47880</v>
      </c>
      <c r="E1543" t="s">
        <v>6220</v>
      </c>
      <c r="G1543">
        <v>47.3</v>
      </c>
    </row>
    <row r="1544" spans="1:7" ht="15" customHeight="1">
      <c r="A1544" t="s">
        <v>47881</v>
      </c>
      <c r="B1544" t="s">
        <v>47882</v>
      </c>
      <c r="C1544" t="s">
        <v>127</v>
      </c>
      <c r="D1544" t="s">
        <v>47883</v>
      </c>
      <c r="E1544" t="s">
        <v>6222</v>
      </c>
      <c r="G1544">
        <v>21.2</v>
      </c>
    </row>
    <row r="1545" spans="1:7" ht="15" customHeight="1">
      <c r="A1545" t="s">
        <v>47884</v>
      </c>
      <c r="B1545" t="s">
        <v>47885</v>
      </c>
      <c r="C1545" t="s">
        <v>127</v>
      </c>
      <c r="D1545" t="s">
        <v>47886</v>
      </c>
      <c r="E1545" t="s">
        <v>6224</v>
      </c>
      <c r="G1545">
        <v>21.4</v>
      </c>
    </row>
    <row r="1546" spans="1:7" ht="15" customHeight="1">
      <c r="A1546" t="s">
        <v>47887</v>
      </c>
      <c r="B1546" t="s">
        <v>47888</v>
      </c>
      <c r="C1546" t="s">
        <v>127</v>
      </c>
      <c r="D1546" t="s">
        <v>47889</v>
      </c>
      <c r="E1546" t="s">
        <v>6226</v>
      </c>
      <c r="G1546">
        <v>18.600000000000001</v>
      </c>
    </row>
    <row r="1547" spans="1:7" ht="15" customHeight="1">
      <c r="A1547" t="s">
        <v>47890</v>
      </c>
      <c r="B1547" t="s">
        <v>47891</v>
      </c>
      <c r="C1547" t="s">
        <v>130</v>
      </c>
      <c r="D1547" t="s">
        <v>47892</v>
      </c>
      <c r="E1547" t="s">
        <v>6228</v>
      </c>
      <c r="G1547">
        <v>18.8</v>
      </c>
    </row>
    <row r="1548" spans="1:7" ht="15" customHeight="1">
      <c r="A1548" t="s">
        <v>47893</v>
      </c>
      <c r="B1548" t="s">
        <v>47894</v>
      </c>
      <c r="C1548" t="s">
        <v>130</v>
      </c>
      <c r="D1548" t="s">
        <v>47895</v>
      </c>
      <c r="E1548" t="s">
        <v>6230</v>
      </c>
      <c r="G1548">
        <v>19</v>
      </c>
    </row>
    <row r="1549" spans="1:7" ht="15" customHeight="1">
      <c r="A1549" t="s">
        <v>47896</v>
      </c>
      <c r="B1549" t="s">
        <v>47897</v>
      </c>
      <c r="C1549" t="s">
        <v>130</v>
      </c>
      <c r="D1549" t="s">
        <v>47898</v>
      </c>
      <c r="E1549" t="s">
        <v>6232</v>
      </c>
      <c r="G1549">
        <v>19.2</v>
      </c>
    </row>
    <row r="1550" spans="1:7" ht="15" customHeight="1">
      <c r="A1550" t="s">
        <v>47899</v>
      </c>
      <c r="B1550" t="s">
        <v>47900</v>
      </c>
      <c r="C1550" t="s">
        <v>133</v>
      </c>
      <c r="D1550" t="s">
        <v>47901</v>
      </c>
      <c r="E1550" t="s">
        <v>6234</v>
      </c>
      <c r="G1550">
        <v>43.7</v>
      </c>
    </row>
    <row r="1551" spans="1:7" ht="15" customHeight="1">
      <c r="A1551" t="s">
        <v>47902</v>
      </c>
      <c r="B1551" t="s">
        <v>47903</v>
      </c>
      <c r="C1551" t="s">
        <v>133</v>
      </c>
      <c r="D1551" t="s">
        <v>47904</v>
      </c>
      <c r="E1551" t="s">
        <v>6236</v>
      </c>
      <c r="G1551">
        <v>44.1</v>
      </c>
    </row>
    <row r="1552" spans="1:7" ht="15" customHeight="1">
      <c r="A1552" t="s">
        <v>47905</v>
      </c>
      <c r="B1552" t="s">
        <v>47906</v>
      </c>
      <c r="C1552" t="s">
        <v>133</v>
      </c>
      <c r="D1552" t="s">
        <v>47907</v>
      </c>
      <c r="E1552" t="s">
        <v>6238</v>
      </c>
      <c r="G1552">
        <v>44.6</v>
      </c>
    </row>
    <row r="1553" spans="1:7" ht="15" customHeight="1">
      <c r="A1553" t="s">
        <v>47908</v>
      </c>
      <c r="B1553" t="s">
        <v>47909</v>
      </c>
      <c r="C1553" t="s">
        <v>134</v>
      </c>
      <c r="D1553" t="s">
        <v>47910</v>
      </c>
      <c r="E1553" t="s">
        <v>6240</v>
      </c>
      <c r="G1553">
        <v>45</v>
      </c>
    </row>
    <row r="1554" spans="1:7" ht="15" customHeight="1">
      <c r="A1554" t="s">
        <v>47911</v>
      </c>
      <c r="B1554" t="s">
        <v>47912</v>
      </c>
      <c r="C1554" t="s">
        <v>134</v>
      </c>
      <c r="D1554" t="s">
        <v>47913</v>
      </c>
      <c r="E1554" t="s">
        <v>6242</v>
      </c>
      <c r="G1554">
        <v>45.5</v>
      </c>
    </row>
    <row r="1555" spans="1:7" ht="15" customHeight="1">
      <c r="A1555" t="s">
        <v>47914</v>
      </c>
      <c r="B1555" t="s">
        <v>47915</v>
      </c>
      <c r="C1555" t="s">
        <v>134</v>
      </c>
      <c r="D1555" t="s">
        <v>47916</v>
      </c>
      <c r="E1555" t="s">
        <v>6244</v>
      </c>
      <c r="G1555">
        <v>45.9</v>
      </c>
    </row>
    <row r="1556" spans="1:7" ht="15" customHeight="1">
      <c r="A1556" t="s">
        <v>47917</v>
      </c>
      <c r="B1556" t="s">
        <v>47918</v>
      </c>
      <c r="C1556" t="s">
        <v>135</v>
      </c>
      <c r="D1556" t="s">
        <v>47919</v>
      </c>
      <c r="E1556" t="s">
        <v>6246</v>
      </c>
      <c r="G1556">
        <v>46.4</v>
      </c>
    </row>
    <row r="1557" spans="1:7" ht="15" customHeight="1">
      <c r="A1557" t="s">
        <v>47920</v>
      </c>
      <c r="B1557" t="s">
        <v>47921</v>
      </c>
      <c r="C1557" t="s">
        <v>135</v>
      </c>
      <c r="D1557" t="s">
        <v>47922</v>
      </c>
      <c r="E1557" t="s">
        <v>6248</v>
      </c>
      <c r="G1557">
        <v>46.8</v>
      </c>
    </row>
    <row r="1558" spans="1:7" ht="15" customHeight="1">
      <c r="A1558" t="s">
        <v>47923</v>
      </c>
      <c r="B1558" t="s">
        <v>47924</v>
      </c>
      <c r="C1558" t="s">
        <v>135</v>
      </c>
      <c r="D1558" t="s">
        <v>47925</v>
      </c>
      <c r="E1558" t="s">
        <v>6250</v>
      </c>
      <c r="G1558">
        <v>47.3</v>
      </c>
    </row>
    <row r="1559" spans="1:7" ht="15" customHeight="1">
      <c r="A1559" t="s">
        <v>47926</v>
      </c>
      <c r="B1559" t="s">
        <v>47927</v>
      </c>
      <c r="C1559" t="s">
        <v>136</v>
      </c>
      <c r="D1559" t="s">
        <v>47928</v>
      </c>
      <c r="E1559" t="s">
        <v>6252</v>
      </c>
      <c r="G1559">
        <v>47.7</v>
      </c>
    </row>
    <row r="1560" spans="1:7" ht="15" customHeight="1">
      <c r="A1560" t="s">
        <v>47929</v>
      </c>
      <c r="B1560" t="s">
        <v>47930</v>
      </c>
      <c r="C1560" t="s">
        <v>136</v>
      </c>
      <c r="D1560" t="s">
        <v>47931</v>
      </c>
      <c r="E1560" t="s">
        <v>6254</v>
      </c>
      <c r="G1560">
        <v>48.2</v>
      </c>
    </row>
    <row r="1561" spans="1:7" ht="15" customHeight="1">
      <c r="A1561" t="s">
        <v>47932</v>
      </c>
      <c r="B1561" t="s">
        <v>47933</v>
      </c>
      <c r="C1561" t="s">
        <v>136</v>
      </c>
      <c r="D1561" t="s">
        <v>47934</v>
      </c>
      <c r="E1561" t="s">
        <v>6256</v>
      </c>
      <c r="G1561">
        <v>41.8</v>
      </c>
    </row>
    <row r="1562" spans="1:7" ht="15" customHeight="1">
      <c r="A1562" t="s">
        <v>47935</v>
      </c>
      <c r="B1562" t="s">
        <v>47936</v>
      </c>
      <c r="C1562" t="s">
        <v>137</v>
      </c>
      <c r="D1562" t="s">
        <v>47937</v>
      </c>
      <c r="E1562" t="s">
        <v>6258</v>
      </c>
      <c r="G1562">
        <v>42.3</v>
      </c>
    </row>
    <row r="1563" spans="1:7" ht="15" customHeight="1">
      <c r="A1563" t="s">
        <v>47938</v>
      </c>
      <c r="B1563" t="s">
        <v>47939</v>
      </c>
      <c r="C1563" t="s">
        <v>137</v>
      </c>
      <c r="D1563" t="s">
        <v>47940</v>
      </c>
      <c r="E1563" t="s">
        <v>6260</v>
      </c>
      <c r="G1563">
        <v>42.8</v>
      </c>
    </row>
    <row r="1564" spans="1:7" ht="15" customHeight="1">
      <c r="A1564" t="s">
        <v>47941</v>
      </c>
      <c r="B1564" t="s">
        <v>47942</v>
      </c>
      <c r="C1564" t="s">
        <v>137</v>
      </c>
      <c r="D1564" t="s">
        <v>47943</v>
      </c>
      <c r="E1564" t="s">
        <v>6262</v>
      </c>
      <c r="G1564">
        <v>43.2</v>
      </c>
    </row>
    <row r="1565" spans="1:7" ht="15" customHeight="1">
      <c r="A1565" t="s">
        <v>47944</v>
      </c>
      <c r="B1565" t="s">
        <v>47945</v>
      </c>
      <c r="C1565" t="s">
        <v>138</v>
      </c>
      <c r="D1565" t="s">
        <v>47946</v>
      </c>
      <c r="E1565" t="s">
        <v>6264</v>
      </c>
      <c r="G1565">
        <v>43.7</v>
      </c>
    </row>
    <row r="1566" spans="1:7" ht="15" customHeight="1">
      <c r="A1566" t="s">
        <v>47947</v>
      </c>
      <c r="B1566" t="s">
        <v>47948</v>
      </c>
      <c r="C1566" t="s">
        <v>138</v>
      </c>
      <c r="D1566" t="s">
        <v>47949</v>
      </c>
      <c r="E1566" t="s">
        <v>6266</v>
      </c>
      <c r="G1566">
        <v>44.1</v>
      </c>
    </row>
    <row r="1567" spans="1:7" ht="15" customHeight="1">
      <c r="A1567" t="s">
        <v>47950</v>
      </c>
      <c r="B1567" t="s">
        <v>47951</v>
      </c>
      <c r="C1567" t="s">
        <v>138</v>
      </c>
      <c r="D1567" t="s">
        <v>47952</v>
      </c>
      <c r="E1567" t="s">
        <v>6268</v>
      </c>
      <c r="G1567">
        <v>44.6</v>
      </c>
    </row>
    <row r="1568" spans="1:7" ht="15" customHeight="1">
      <c r="A1568" t="s">
        <v>47953</v>
      </c>
      <c r="B1568" t="s">
        <v>47954</v>
      </c>
      <c r="C1568" t="s">
        <v>139</v>
      </c>
      <c r="D1568" t="s">
        <v>47955</v>
      </c>
      <c r="E1568" t="s">
        <v>6270</v>
      </c>
      <c r="G1568">
        <v>45</v>
      </c>
    </row>
    <row r="1569" spans="1:7" ht="15" customHeight="1">
      <c r="A1569" t="s">
        <v>47956</v>
      </c>
      <c r="B1569" t="s">
        <v>47957</v>
      </c>
      <c r="C1569" t="s">
        <v>139</v>
      </c>
      <c r="D1569" t="s">
        <v>47958</v>
      </c>
      <c r="E1569" t="s">
        <v>6272</v>
      </c>
      <c r="G1569">
        <v>45.5</v>
      </c>
    </row>
    <row r="1570" spans="1:7" ht="15" customHeight="1">
      <c r="A1570" t="s">
        <v>47959</v>
      </c>
      <c r="B1570" t="s">
        <v>47960</v>
      </c>
      <c r="C1570" t="s">
        <v>139</v>
      </c>
      <c r="D1570" t="s">
        <v>47961</v>
      </c>
      <c r="E1570" t="s">
        <v>6274</v>
      </c>
      <c r="G1570">
        <v>45.9</v>
      </c>
    </row>
    <row r="1571" spans="1:7" ht="15" customHeight="1">
      <c r="A1571" t="s">
        <v>47962</v>
      </c>
      <c r="B1571" t="s">
        <v>47963</v>
      </c>
      <c r="C1571" t="s">
        <v>140</v>
      </c>
      <c r="D1571" t="s">
        <v>47964</v>
      </c>
      <c r="E1571" t="s">
        <v>6276</v>
      </c>
      <c r="G1571">
        <v>46.4</v>
      </c>
    </row>
    <row r="1572" spans="1:7" ht="15" customHeight="1">
      <c r="A1572" t="s">
        <v>47965</v>
      </c>
      <c r="B1572" t="s">
        <v>47966</v>
      </c>
      <c r="C1572" t="s">
        <v>140</v>
      </c>
      <c r="D1572" t="s">
        <v>47967</v>
      </c>
      <c r="E1572" t="s">
        <v>6278</v>
      </c>
      <c r="G1572">
        <v>46.8</v>
      </c>
    </row>
    <row r="1573" spans="1:7" ht="15" customHeight="1">
      <c r="A1573" t="s">
        <v>47968</v>
      </c>
      <c r="B1573" t="s">
        <v>47969</v>
      </c>
      <c r="C1573" t="s">
        <v>140</v>
      </c>
      <c r="D1573" t="s">
        <v>47970</v>
      </c>
      <c r="E1573" t="s">
        <v>6280</v>
      </c>
      <c r="G1573">
        <v>47.3</v>
      </c>
    </row>
    <row r="1574" spans="1:7" ht="15" customHeight="1">
      <c r="A1574" t="s">
        <v>47971</v>
      </c>
      <c r="B1574" t="s">
        <v>47972</v>
      </c>
      <c r="C1574" t="s">
        <v>141</v>
      </c>
      <c r="D1574" t="s">
        <v>47973</v>
      </c>
      <c r="E1574" t="s">
        <v>6282</v>
      </c>
      <c r="G1574">
        <v>21.2</v>
      </c>
    </row>
    <row r="1575" spans="1:7" ht="15" customHeight="1">
      <c r="A1575" t="s">
        <v>47974</v>
      </c>
      <c r="B1575" t="s">
        <v>47975</v>
      </c>
      <c r="C1575" t="s">
        <v>141</v>
      </c>
      <c r="D1575" t="s">
        <v>47976</v>
      </c>
      <c r="E1575" t="s">
        <v>6284</v>
      </c>
      <c r="G1575">
        <v>21.4</v>
      </c>
    </row>
    <row r="1576" spans="1:7" ht="15" customHeight="1">
      <c r="A1576" t="s">
        <v>47977</v>
      </c>
      <c r="B1576" t="s">
        <v>47978</v>
      </c>
      <c r="C1576" t="s">
        <v>141</v>
      </c>
      <c r="D1576" t="s">
        <v>47979</v>
      </c>
      <c r="E1576" t="s">
        <v>6286</v>
      </c>
      <c r="G1576">
        <v>18.600000000000001</v>
      </c>
    </row>
    <row r="1577" spans="1:7" ht="15" customHeight="1">
      <c r="A1577" t="s">
        <v>47980</v>
      </c>
      <c r="B1577" t="s">
        <v>47981</v>
      </c>
      <c r="C1577" t="s">
        <v>142</v>
      </c>
      <c r="D1577" t="s">
        <v>47982</v>
      </c>
      <c r="E1577" t="s">
        <v>6288</v>
      </c>
      <c r="G1577">
        <v>18.8</v>
      </c>
    </row>
    <row r="1578" spans="1:7" ht="15" customHeight="1">
      <c r="A1578" t="s">
        <v>47983</v>
      </c>
      <c r="B1578" t="s">
        <v>47984</v>
      </c>
      <c r="C1578" t="s">
        <v>142</v>
      </c>
      <c r="D1578" t="s">
        <v>47985</v>
      </c>
      <c r="E1578" t="s">
        <v>6290</v>
      </c>
      <c r="G1578">
        <v>19</v>
      </c>
    </row>
    <row r="1579" spans="1:7" ht="15" customHeight="1">
      <c r="A1579" t="s">
        <v>47986</v>
      </c>
      <c r="B1579" t="s">
        <v>47987</v>
      </c>
      <c r="C1579" t="s">
        <v>142</v>
      </c>
      <c r="D1579" t="s">
        <v>47988</v>
      </c>
      <c r="E1579" t="s">
        <v>6292</v>
      </c>
      <c r="G1579">
        <v>19.2</v>
      </c>
    </row>
    <row r="1580" spans="1:7" ht="15" customHeight="1">
      <c r="A1580" t="s">
        <v>47989</v>
      </c>
      <c r="B1580" t="s">
        <v>47990</v>
      </c>
      <c r="C1580" t="s">
        <v>143</v>
      </c>
      <c r="D1580" t="s">
        <v>47991</v>
      </c>
      <c r="E1580" t="s">
        <v>6294</v>
      </c>
      <c r="G1580">
        <v>43.7</v>
      </c>
    </row>
    <row r="1581" spans="1:7" ht="15" customHeight="1">
      <c r="A1581" t="s">
        <v>47992</v>
      </c>
      <c r="B1581" t="s">
        <v>47993</v>
      </c>
      <c r="C1581" t="s">
        <v>143</v>
      </c>
      <c r="D1581" t="s">
        <v>47994</v>
      </c>
      <c r="E1581" t="s">
        <v>6296</v>
      </c>
      <c r="G1581">
        <v>44.1</v>
      </c>
    </row>
    <row r="1582" spans="1:7" ht="15" customHeight="1">
      <c r="A1582" t="s">
        <v>47995</v>
      </c>
      <c r="B1582" t="s">
        <v>47996</v>
      </c>
      <c r="C1582" t="s">
        <v>143</v>
      </c>
      <c r="D1582" t="s">
        <v>47997</v>
      </c>
      <c r="E1582" t="s">
        <v>6298</v>
      </c>
      <c r="G1582">
        <v>44.6</v>
      </c>
    </row>
    <row r="1583" spans="1:7" ht="15" customHeight="1">
      <c r="A1583" t="s">
        <v>47998</v>
      </c>
      <c r="B1583" t="s">
        <v>47999</v>
      </c>
      <c r="C1583" t="s">
        <v>144</v>
      </c>
      <c r="D1583" t="s">
        <v>48000</v>
      </c>
      <c r="E1583" t="s">
        <v>6300</v>
      </c>
      <c r="G1583">
        <v>45</v>
      </c>
    </row>
    <row r="1584" spans="1:7" ht="15" customHeight="1">
      <c r="A1584" t="s">
        <v>48001</v>
      </c>
      <c r="B1584" t="s">
        <v>48002</v>
      </c>
      <c r="C1584" t="s">
        <v>144</v>
      </c>
      <c r="D1584" t="s">
        <v>48003</v>
      </c>
      <c r="E1584" t="s">
        <v>6302</v>
      </c>
      <c r="G1584">
        <v>45.5</v>
      </c>
    </row>
    <row r="1585" spans="1:7" ht="15" customHeight="1">
      <c r="A1585" t="s">
        <v>48004</v>
      </c>
      <c r="B1585" t="s">
        <v>48005</v>
      </c>
      <c r="C1585" t="s">
        <v>144</v>
      </c>
      <c r="D1585" t="s">
        <v>48006</v>
      </c>
      <c r="E1585" t="s">
        <v>6304</v>
      </c>
      <c r="G1585">
        <v>45.9</v>
      </c>
    </row>
    <row r="1586" spans="1:7" ht="15" customHeight="1">
      <c r="A1586" t="s">
        <v>48007</v>
      </c>
      <c r="B1586" t="s">
        <v>48008</v>
      </c>
      <c r="C1586" t="s">
        <v>145</v>
      </c>
      <c r="D1586" t="s">
        <v>48009</v>
      </c>
      <c r="E1586" t="s">
        <v>6306</v>
      </c>
      <c r="G1586">
        <v>46.4</v>
      </c>
    </row>
    <row r="1587" spans="1:7" ht="15" customHeight="1">
      <c r="A1587" t="s">
        <v>48010</v>
      </c>
      <c r="B1587" t="s">
        <v>48011</v>
      </c>
      <c r="C1587" t="s">
        <v>145</v>
      </c>
      <c r="D1587" t="s">
        <v>48012</v>
      </c>
      <c r="E1587" t="s">
        <v>6308</v>
      </c>
      <c r="G1587">
        <v>46.8</v>
      </c>
    </row>
    <row r="1588" spans="1:7" ht="15" customHeight="1">
      <c r="A1588" t="s">
        <v>48013</v>
      </c>
      <c r="B1588" t="s">
        <v>48014</v>
      </c>
      <c r="C1588" t="s">
        <v>145</v>
      </c>
      <c r="D1588" t="s">
        <v>48015</v>
      </c>
      <c r="E1588" t="s">
        <v>6310</v>
      </c>
      <c r="G1588">
        <v>47.3</v>
      </c>
    </row>
    <row r="1589" spans="1:7" ht="15" customHeight="1">
      <c r="A1589" t="s">
        <v>48016</v>
      </c>
      <c r="B1589" t="s">
        <v>48017</v>
      </c>
      <c r="C1589" t="s">
        <v>146</v>
      </c>
      <c r="D1589" t="s">
        <v>48018</v>
      </c>
      <c r="E1589" t="s">
        <v>6312</v>
      </c>
      <c r="G1589">
        <v>47.7</v>
      </c>
    </row>
    <row r="1590" spans="1:7" ht="15" customHeight="1">
      <c r="A1590" t="s">
        <v>48019</v>
      </c>
      <c r="B1590" t="s">
        <v>48020</v>
      </c>
      <c r="C1590" t="s">
        <v>146</v>
      </c>
      <c r="D1590" t="s">
        <v>48021</v>
      </c>
      <c r="E1590" t="s">
        <v>6314</v>
      </c>
      <c r="G1590">
        <v>48.2</v>
      </c>
    </row>
    <row r="1591" spans="1:7" ht="15" customHeight="1">
      <c r="A1591" t="s">
        <v>48022</v>
      </c>
      <c r="B1591" t="s">
        <v>48023</v>
      </c>
      <c r="C1591" t="s">
        <v>146</v>
      </c>
      <c r="D1591" t="s">
        <v>48024</v>
      </c>
      <c r="E1591" t="s">
        <v>6316</v>
      </c>
      <c r="G1591">
        <v>41.8</v>
      </c>
    </row>
    <row r="1592" spans="1:7" ht="15" customHeight="1">
      <c r="A1592" t="s">
        <v>48025</v>
      </c>
      <c r="B1592" t="s">
        <v>48026</v>
      </c>
      <c r="C1592" t="s">
        <v>147</v>
      </c>
      <c r="D1592" t="s">
        <v>48027</v>
      </c>
      <c r="E1592" t="s">
        <v>6318</v>
      </c>
      <c r="G1592">
        <v>42.3</v>
      </c>
    </row>
    <row r="1593" spans="1:7" ht="15" customHeight="1">
      <c r="A1593" t="s">
        <v>48028</v>
      </c>
      <c r="B1593" t="s">
        <v>48029</v>
      </c>
      <c r="C1593" t="s">
        <v>147</v>
      </c>
      <c r="D1593" t="s">
        <v>48030</v>
      </c>
      <c r="E1593" t="s">
        <v>6320</v>
      </c>
      <c r="G1593">
        <v>42.8</v>
      </c>
    </row>
    <row r="1594" spans="1:7" ht="15" customHeight="1">
      <c r="A1594" t="s">
        <v>48031</v>
      </c>
      <c r="B1594" t="s">
        <v>48032</v>
      </c>
      <c r="C1594" t="s">
        <v>147</v>
      </c>
      <c r="D1594" t="s">
        <v>48033</v>
      </c>
      <c r="E1594" t="s">
        <v>6322</v>
      </c>
      <c r="G1594">
        <v>43.2</v>
      </c>
    </row>
    <row r="1595" spans="1:7" ht="15" customHeight="1">
      <c r="A1595" t="s">
        <v>48034</v>
      </c>
      <c r="B1595" t="s">
        <v>48035</v>
      </c>
      <c r="C1595" t="s">
        <v>148</v>
      </c>
      <c r="D1595" t="s">
        <v>48036</v>
      </c>
      <c r="E1595" t="s">
        <v>6324</v>
      </c>
      <c r="G1595">
        <v>43.7</v>
      </c>
    </row>
    <row r="1596" spans="1:7" ht="15" customHeight="1">
      <c r="A1596" t="s">
        <v>48037</v>
      </c>
      <c r="B1596" t="s">
        <v>48038</v>
      </c>
      <c r="C1596" t="s">
        <v>148</v>
      </c>
      <c r="D1596" t="s">
        <v>48039</v>
      </c>
      <c r="E1596" t="s">
        <v>6326</v>
      </c>
      <c r="G1596">
        <v>44.1</v>
      </c>
    </row>
    <row r="1597" spans="1:7" ht="15" customHeight="1">
      <c r="A1597" t="s">
        <v>48040</v>
      </c>
      <c r="B1597" t="s">
        <v>48041</v>
      </c>
      <c r="C1597" t="s">
        <v>148</v>
      </c>
      <c r="D1597" t="s">
        <v>48042</v>
      </c>
      <c r="E1597" t="s">
        <v>6328</v>
      </c>
      <c r="G1597">
        <v>44.6</v>
      </c>
    </row>
    <row r="1598" spans="1:7" ht="15" customHeight="1">
      <c r="A1598" t="s">
        <v>48043</v>
      </c>
      <c r="B1598" t="s">
        <v>48044</v>
      </c>
      <c r="C1598" t="s">
        <v>149</v>
      </c>
      <c r="D1598" t="s">
        <v>48045</v>
      </c>
      <c r="E1598" t="s">
        <v>6330</v>
      </c>
      <c r="G1598">
        <v>45</v>
      </c>
    </row>
    <row r="1599" spans="1:7" ht="15" customHeight="1">
      <c r="A1599" t="s">
        <v>48046</v>
      </c>
      <c r="B1599" t="s">
        <v>48047</v>
      </c>
      <c r="C1599" t="s">
        <v>149</v>
      </c>
      <c r="D1599" t="s">
        <v>48048</v>
      </c>
      <c r="E1599" t="s">
        <v>6332</v>
      </c>
      <c r="G1599">
        <v>45.5</v>
      </c>
    </row>
    <row r="1600" spans="1:7" ht="15" customHeight="1">
      <c r="A1600" t="s">
        <v>48049</v>
      </c>
      <c r="B1600" t="s">
        <v>48050</v>
      </c>
      <c r="C1600" t="s">
        <v>149</v>
      </c>
      <c r="D1600" t="s">
        <v>48051</v>
      </c>
      <c r="E1600" t="s">
        <v>6334</v>
      </c>
      <c r="G1600">
        <v>45.9</v>
      </c>
    </row>
    <row r="1601" spans="1:7" ht="15" customHeight="1">
      <c r="A1601" t="s">
        <v>48052</v>
      </c>
      <c r="B1601" t="s">
        <v>48053</v>
      </c>
      <c r="C1601" t="s">
        <v>150</v>
      </c>
      <c r="D1601" t="s">
        <v>48054</v>
      </c>
      <c r="E1601" t="s">
        <v>6336</v>
      </c>
      <c r="G1601">
        <v>46.4</v>
      </c>
    </row>
    <row r="1602" spans="1:7" ht="15" customHeight="1">
      <c r="A1602" t="s">
        <v>48055</v>
      </c>
      <c r="B1602" t="s">
        <v>48056</v>
      </c>
      <c r="C1602" t="s">
        <v>150</v>
      </c>
      <c r="D1602" t="s">
        <v>48057</v>
      </c>
      <c r="E1602" t="s">
        <v>6338</v>
      </c>
      <c r="G1602">
        <v>46.8</v>
      </c>
    </row>
    <row r="1603" spans="1:7" ht="15" customHeight="1">
      <c r="A1603" t="s">
        <v>48058</v>
      </c>
      <c r="B1603" t="s">
        <v>48059</v>
      </c>
      <c r="C1603" t="s">
        <v>150</v>
      </c>
      <c r="D1603" t="s">
        <v>48060</v>
      </c>
      <c r="E1603" t="s">
        <v>6340</v>
      </c>
      <c r="G1603">
        <v>47.3</v>
      </c>
    </row>
    <row r="1604" spans="1:7" ht="15" customHeight="1">
      <c r="A1604" t="s">
        <v>48061</v>
      </c>
      <c r="B1604" t="s">
        <v>48062</v>
      </c>
      <c r="C1604" t="s">
        <v>151</v>
      </c>
      <c r="D1604" t="s">
        <v>48063</v>
      </c>
      <c r="E1604" t="s">
        <v>6342</v>
      </c>
      <c r="G1604">
        <v>21.2</v>
      </c>
    </row>
    <row r="1605" spans="1:7" ht="15" customHeight="1">
      <c r="A1605" t="s">
        <v>48064</v>
      </c>
      <c r="B1605" t="s">
        <v>48065</v>
      </c>
      <c r="C1605" t="s">
        <v>151</v>
      </c>
      <c r="D1605" t="s">
        <v>48066</v>
      </c>
      <c r="E1605" t="s">
        <v>6344</v>
      </c>
      <c r="G1605">
        <v>21.4</v>
      </c>
    </row>
    <row r="1606" spans="1:7" ht="15" customHeight="1">
      <c r="A1606" t="s">
        <v>48067</v>
      </c>
      <c r="B1606" t="s">
        <v>48068</v>
      </c>
      <c r="C1606" t="s">
        <v>151</v>
      </c>
      <c r="D1606" t="s">
        <v>48069</v>
      </c>
      <c r="E1606" t="s">
        <v>6346</v>
      </c>
      <c r="G1606">
        <v>18.600000000000001</v>
      </c>
    </row>
    <row r="1607" spans="1:7" ht="15" customHeight="1">
      <c r="A1607" t="s">
        <v>48070</v>
      </c>
      <c r="B1607" t="s">
        <v>48071</v>
      </c>
      <c r="C1607" t="s">
        <v>152</v>
      </c>
      <c r="D1607" t="s">
        <v>48072</v>
      </c>
      <c r="E1607" t="s">
        <v>6348</v>
      </c>
      <c r="G1607">
        <v>18.8</v>
      </c>
    </row>
    <row r="1608" spans="1:7" ht="15" customHeight="1">
      <c r="A1608" t="s">
        <v>48073</v>
      </c>
      <c r="B1608" t="s">
        <v>48074</v>
      </c>
      <c r="C1608" t="s">
        <v>152</v>
      </c>
      <c r="D1608" t="s">
        <v>48075</v>
      </c>
      <c r="E1608" t="s">
        <v>6350</v>
      </c>
      <c r="G1608">
        <v>19</v>
      </c>
    </row>
    <row r="1609" spans="1:7" ht="15" customHeight="1">
      <c r="A1609" t="s">
        <v>48076</v>
      </c>
      <c r="B1609" t="s">
        <v>48077</v>
      </c>
      <c r="C1609" t="s">
        <v>152</v>
      </c>
      <c r="D1609" t="s">
        <v>48078</v>
      </c>
      <c r="E1609" t="s">
        <v>6352</v>
      </c>
      <c r="G1609">
        <v>19.2</v>
      </c>
    </row>
    <row r="1610" spans="1:7" ht="15" customHeight="1">
      <c r="A1610" t="s">
        <v>48079</v>
      </c>
      <c r="B1610" t="s">
        <v>48080</v>
      </c>
      <c r="C1610" t="s">
        <v>153</v>
      </c>
      <c r="D1610" t="s">
        <v>48081</v>
      </c>
      <c r="E1610" t="s">
        <v>6354</v>
      </c>
      <c r="G1610">
        <v>43.7</v>
      </c>
    </row>
    <row r="1611" spans="1:7" ht="15" customHeight="1">
      <c r="A1611" t="s">
        <v>48082</v>
      </c>
      <c r="B1611" t="s">
        <v>48083</v>
      </c>
      <c r="C1611" t="s">
        <v>153</v>
      </c>
      <c r="D1611" t="s">
        <v>48084</v>
      </c>
      <c r="E1611" t="s">
        <v>6356</v>
      </c>
      <c r="G1611">
        <v>44.1</v>
      </c>
    </row>
    <row r="1612" spans="1:7" ht="15" customHeight="1">
      <c r="A1612" t="s">
        <v>48085</v>
      </c>
      <c r="B1612" t="s">
        <v>48086</v>
      </c>
      <c r="C1612" t="s">
        <v>153</v>
      </c>
      <c r="D1612" t="s">
        <v>48087</v>
      </c>
      <c r="E1612" t="s">
        <v>6358</v>
      </c>
      <c r="G1612">
        <v>44.6</v>
      </c>
    </row>
    <row r="1613" spans="1:7" ht="15" customHeight="1">
      <c r="A1613" t="s">
        <v>48088</v>
      </c>
      <c r="B1613" t="s">
        <v>48089</v>
      </c>
      <c r="C1613" t="s">
        <v>154</v>
      </c>
      <c r="D1613" t="s">
        <v>48090</v>
      </c>
      <c r="E1613" t="s">
        <v>6360</v>
      </c>
      <c r="G1613">
        <v>45</v>
      </c>
    </row>
    <row r="1614" spans="1:7" ht="15" customHeight="1">
      <c r="A1614" t="s">
        <v>48091</v>
      </c>
      <c r="B1614" t="s">
        <v>48092</v>
      </c>
      <c r="C1614" t="s">
        <v>154</v>
      </c>
      <c r="D1614" t="s">
        <v>48093</v>
      </c>
      <c r="E1614" t="s">
        <v>6362</v>
      </c>
      <c r="G1614">
        <v>45.5</v>
      </c>
    </row>
    <row r="1615" spans="1:7" ht="15" customHeight="1">
      <c r="A1615" t="s">
        <v>48094</v>
      </c>
      <c r="B1615" t="s">
        <v>48095</v>
      </c>
      <c r="C1615" t="s">
        <v>154</v>
      </c>
      <c r="D1615" t="s">
        <v>48096</v>
      </c>
      <c r="E1615" t="s">
        <v>6364</v>
      </c>
      <c r="G1615">
        <v>45.9</v>
      </c>
    </row>
    <row r="1616" spans="1:7" ht="15" customHeight="1">
      <c r="A1616" t="s">
        <v>48097</v>
      </c>
      <c r="B1616" t="s">
        <v>48098</v>
      </c>
      <c r="C1616" t="s">
        <v>155</v>
      </c>
      <c r="D1616" t="s">
        <v>48099</v>
      </c>
      <c r="E1616" t="s">
        <v>6366</v>
      </c>
      <c r="G1616">
        <v>46.4</v>
      </c>
    </row>
    <row r="1617" spans="1:7" ht="15" customHeight="1">
      <c r="A1617" t="s">
        <v>48100</v>
      </c>
      <c r="B1617" t="s">
        <v>48101</v>
      </c>
      <c r="C1617" t="s">
        <v>155</v>
      </c>
      <c r="D1617" t="s">
        <v>48102</v>
      </c>
      <c r="E1617" t="s">
        <v>6368</v>
      </c>
      <c r="G1617">
        <v>46.8</v>
      </c>
    </row>
    <row r="1618" spans="1:7" ht="15" customHeight="1">
      <c r="A1618" t="s">
        <v>48103</v>
      </c>
      <c r="B1618" t="s">
        <v>48104</v>
      </c>
      <c r="C1618" t="s">
        <v>155</v>
      </c>
      <c r="D1618" t="s">
        <v>48105</v>
      </c>
      <c r="E1618" t="s">
        <v>6370</v>
      </c>
      <c r="G1618">
        <v>47.3</v>
      </c>
    </row>
    <row r="1619" spans="1:7" ht="15" customHeight="1">
      <c r="A1619" t="s">
        <v>48106</v>
      </c>
      <c r="B1619" t="s">
        <v>48107</v>
      </c>
      <c r="C1619" t="s">
        <v>156</v>
      </c>
      <c r="D1619" t="s">
        <v>48108</v>
      </c>
      <c r="E1619" t="s">
        <v>6372</v>
      </c>
      <c r="G1619">
        <v>47.7</v>
      </c>
    </row>
    <row r="1620" spans="1:7" ht="15" customHeight="1">
      <c r="A1620" t="s">
        <v>48109</v>
      </c>
      <c r="B1620" t="s">
        <v>48110</v>
      </c>
      <c r="C1620" t="s">
        <v>156</v>
      </c>
      <c r="D1620" t="s">
        <v>48111</v>
      </c>
      <c r="E1620" t="s">
        <v>6374</v>
      </c>
      <c r="G1620">
        <v>48.2</v>
      </c>
    </row>
    <row r="1621" spans="1:7" ht="15" customHeight="1">
      <c r="A1621" t="s">
        <v>48112</v>
      </c>
      <c r="B1621" t="s">
        <v>48113</v>
      </c>
      <c r="C1621" t="s">
        <v>156</v>
      </c>
      <c r="D1621" t="s">
        <v>48114</v>
      </c>
      <c r="E1621" t="s">
        <v>6376</v>
      </c>
      <c r="G1621">
        <v>41.8</v>
      </c>
    </row>
    <row r="1622" spans="1:7" ht="15" customHeight="1">
      <c r="A1622" t="s">
        <v>48115</v>
      </c>
      <c r="B1622" t="s">
        <v>48116</v>
      </c>
      <c r="C1622" t="s">
        <v>157</v>
      </c>
      <c r="D1622" t="s">
        <v>48117</v>
      </c>
      <c r="E1622" t="s">
        <v>6378</v>
      </c>
      <c r="G1622">
        <v>42.3</v>
      </c>
    </row>
    <row r="1623" spans="1:7" ht="15" customHeight="1">
      <c r="A1623" t="s">
        <v>48118</v>
      </c>
      <c r="B1623" t="s">
        <v>48119</v>
      </c>
      <c r="C1623" t="s">
        <v>157</v>
      </c>
      <c r="D1623" t="s">
        <v>48120</v>
      </c>
      <c r="E1623" t="s">
        <v>6380</v>
      </c>
      <c r="G1623">
        <v>42.8</v>
      </c>
    </row>
    <row r="1624" spans="1:7" ht="15" customHeight="1">
      <c r="A1624" t="s">
        <v>48121</v>
      </c>
      <c r="B1624" t="s">
        <v>48122</v>
      </c>
      <c r="C1624" t="s">
        <v>157</v>
      </c>
      <c r="D1624" t="s">
        <v>48123</v>
      </c>
      <c r="E1624" t="s">
        <v>6382</v>
      </c>
      <c r="G1624">
        <v>43.2</v>
      </c>
    </row>
    <row r="1625" spans="1:7" ht="15" customHeight="1">
      <c r="A1625" t="s">
        <v>48124</v>
      </c>
      <c r="B1625" t="s">
        <v>48125</v>
      </c>
      <c r="C1625" t="s">
        <v>158</v>
      </c>
      <c r="D1625" t="s">
        <v>48126</v>
      </c>
      <c r="E1625" t="s">
        <v>6384</v>
      </c>
      <c r="G1625">
        <v>43.7</v>
      </c>
    </row>
    <row r="1626" spans="1:7" ht="15" customHeight="1">
      <c r="A1626" t="s">
        <v>48127</v>
      </c>
      <c r="B1626" t="s">
        <v>48128</v>
      </c>
      <c r="C1626" t="s">
        <v>158</v>
      </c>
      <c r="D1626" t="s">
        <v>48129</v>
      </c>
      <c r="E1626" t="s">
        <v>6386</v>
      </c>
      <c r="G1626">
        <v>44.1</v>
      </c>
    </row>
    <row r="1627" spans="1:7" ht="15" customHeight="1">
      <c r="A1627" t="s">
        <v>48130</v>
      </c>
      <c r="B1627" t="s">
        <v>48131</v>
      </c>
      <c r="C1627" t="s">
        <v>158</v>
      </c>
      <c r="D1627" t="s">
        <v>48132</v>
      </c>
      <c r="E1627" t="s">
        <v>6388</v>
      </c>
      <c r="G1627">
        <v>44.6</v>
      </c>
    </row>
    <row r="1628" spans="1:7" ht="15" customHeight="1">
      <c r="A1628" t="s">
        <v>48133</v>
      </c>
      <c r="B1628" t="s">
        <v>48134</v>
      </c>
      <c r="C1628" t="s">
        <v>159</v>
      </c>
      <c r="D1628" t="s">
        <v>48135</v>
      </c>
      <c r="E1628" t="s">
        <v>6390</v>
      </c>
      <c r="G1628">
        <v>45</v>
      </c>
    </row>
    <row r="1629" spans="1:7" ht="15" customHeight="1">
      <c r="A1629" t="s">
        <v>48136</v>
      </c>
      <c r="B1629" t="s">
        <v>48137</v>
      </c>
      <c r="C1629" t="s">
        <v>159</v>
      </c>
      <c r="D1629" t="s">
        <v>48138</v>
      </c>
      <c r="E1629" t="s">
        <v>6392</v>
      </c>
      <c r="G1629">
        <v>45.5</v>
      </c>
    </row>
    <row r="1630" spans="1:7" ht="15" customHeight="1">
      <c r="A1630" t="s">
        <v>48139</v>
      </c>
      <c r="B1630" t="s">
        <v>48140</v>
      </c>
      <c r="C1630" t="s">
        <v>159</v>
      </c>
      <c r="D1630" t="s">
        <v>48141</v>
      </c>
      <c r="E1630" t="s">
        <v>6394</v>
      </c>
      <c r="G1630">
        <v>45.9</v>
      </c>
    </row>
    <row r="1631" spans="1:7" ht="15" customHeight="1">
      <c r="A1631" t="s">
        <v>48142</v>
      </c>
      <c r="B1631" t="s">
        <v>48143</v>
      </c>
      <c r="C1631" t="s">
        <v>160</v>
      </c>
      <c r="D1631" t="s">
        <v>48144</v>
      </c>
      <c r="E1631" t="s">
        <v>6396</v>
      </c>
      <c r="G1631">
        <v>46.4</v>
      </c>
    </row>
    <row r="1632" spans="1:7" ht="15" customHeight="1">
      <c r="A1632" t="s">
        <v>48145</v>
      </c>
      <c r="B1632" t="s">
        <v>48146</v>
      </c>
      <c r="C1632" t="s">
        <v>160</v>
      </c>
      <c r="D1632" t="s">
        <v>48147</v>
      </c>
      <c r="E1632" t="s">
        <v>6398</v>
      </c>
      <c r="G1632">
        <v>46.8</v>
      </c>
    </row>
    <row r="1633" spans="1:7" ht="15" customHeight="1">
      <c r="A1633" t="s">
        <v>48148</v>
      </c>
      <c r="B1633" t="s">
        <v>48149</v>
      </c>
      <c r="C1633" t="s">
        <v>160</v>
      </c>
      <c r="D1633" t="s">
        <v>48150</v>
      </c>
      <c r="E1633" t="s">
        <v>6400</v>
      </c>
      <c r="G1633">
        <v>47.3</v>
      </c>
    </row>
    <row r="1634" spans="1:7" ht="15" customHeight="1">
      <c r="A1634" t="s">
        <v>48151</v>
      </c>
      <c r="B1634" t="s">
        <v>48152</v>
      </c>
      <c r="C1634" t="s">
        <v>161</v>
      </c>
      <c r="D1634" t="s">
        <v>48153</v>
      </c>
      <c r="E1634" t="s">
        <v>6402</v>
      </c>
      <c r="G1634">
        <v>21.2</v>
      </c>
    </row>
    <row r="1635" spans="1:7" ht="15" customHeight="1">
      <c r="A1635" t="s">
        <v>48154</v>
      </c>
      <c r="B1635" t="s">
        <v>48155</v>
      </c>
      <c r="C1635" t="s">
        <v>161</v>
      </c>
      <c r="D1635" t="s">
        <v>48156</v>
      </c>
      <c r="E1635" t="s">
        <v>6404</v>
      </c>
      <c r="G1635">
        <v>21.4</v>
      </c>
    </row>
    <row r="1636" spans="1:7" ht="15" customHeight="1">
      <c r="A1636" t="s">
        <v>48157</v>
      </c>
      <c r="B1636" t="s">
        <v>48158</v>
      </c>
      <c r="C1636" t="s">
        <v>161</v>
      </c>
      <c r="D1636" t="s">
        <v>48159</v>
      </c>
      <c r="E1636" t="s">
        <v>6406</v>
      </c>
      <c r="G1636">
        <v>18.600000000000001</v>
      </c>
    </row>
    <row r="1637" spans="1:7" ht="15" customHeight="1">
      <c r="A1637" t="s">
        <v>48160</v>
      </c>
      <c r="B1637" t="s">
        <v>48161</v>
      </c>
      <c r="C1637" t="s">
        <v>162</v>
      </c>
      <c r="D1637" t="s">
        <v>48162</v>
      </c>
      <c r="E1637" t="s">
        <v>6408</v>
      </c>
      <c r="G1637">
        <v>18.8</v>
      </c>
    </row>
    <row r="1638" spans="1:7" ht="15" customHeight="1">
      <c r="A1638" t="s">
        <v>48163</v>
      </c>
      <c r="B1638" t="s">
        <v>48164</v>
      </c>
      <c r="C1638" t="s">
        <v>162</v>
      </c>
      <c r="D1638" t="s">
        <v>48165</v>
      </c>
      <c r="E1638" t="s">
        <v>6410</v>
      </c>
      <c r="G1638">
        <v>19</v>
      </c>
    </row>
    <row r="1639" spans="1:7" ht="15" customHeight="1">
      <c r="A1639" t="s">
        <v>48166</v>
      </c>
      <c r="B1639" t="s">
        <v>48167</v>
      </c>
      <c r="C1639" t="s">
        <v>162</v>
      </c>
      <c r="D1639" t="s">
        <v>48168</v>
      </c>
      <c r="E1639" t="s">
        <v>6412</v>
      </c>
      <c r="G1639">
        <v>19.2</v>
      </c>
    </row>
    <row r="1640" spans="1:7" ht="15" customHeight="1">
      <c r="A1640" t="s">
        <v>48169</v>
      </c>
      <c r="B1640" t="s">
        <v>48170</v>
      </c>
      <c r="C1640" t="s">
        <v>106</v>
      </c>
      <c r="D1640" t="s">
        <v>48171</v>
      </c>
      <c r="E1640" t="s">
        <v>6414</v>
      </c>
      <c r="G1640">
        <v>43.7</v>
      </c>
    </row>
    <row r="1641" spans="1:7" ht="15" customHeight="1">
      <c r="A1641" t="s">
        <v>48172</v>
      </c>
      <c r="B1641" t="s">
        <v>48173</v>
      </c>
      <c r="C1641" t="s">
        <v>106</v>
      </c>
      <c r="D1641" t="s">
        <v>48174</v>
      </c>
      <c r="E1641" t="s">
        <v>6416</v>
      </c>
      <c r="G1641">
        <v>44.1</v>
      </c>
    </row>
    <row r="1642" spans="1:7" ht="15" customHeight="1">
      <c r="A1642" t="s">
        <v>48175</v>
      </c>
      <c r="B1642" t="s">
        <v>48176</v>
      </c>
      <c r="C1642" t="s">
        <v>106</v>
      </c>
      <c r="D1642" t="s">
        <v>48177</v>
      </c>
      <c r="E1642" t="s">
        <v>6418</v>
      </c>
      <c r="G1642">
        <v>44.6</v>
      </c>
    </row>
    <row r="1643" spans="1:7" ht="15" customHeight="1">
      <c r="A1643" t="s">
        <v>48178</v>
      </c>
      <c r="B1643" t="s">
        <v>48179</v>
      </c>
      <c r="C1643" t="s">
        <v>109</v>
      </c>
      <c r="D1643" t="s">
        <v>48180</v>
      </c>
      <c r="E1643" t="s">
        <v>6420</v>
      </c>
      <c r="G1643">
        <v>45</v>
      </c>
    </row>
    <row r="1644" spans="1:7" ht="15" customHeight="1">
      <c r="A1644" t="s">
        <v>48181</v>
      </c>
      <c r="B1644" t="s">
        <v>48182</v>
      </c>
      <c r="C1644" t="s">
        <v>109</v>
      </c>
      <c r="D1644" t="s">
        <v>48183</v>
      </c>
      <c r="E1644" t="s">
        <v>6422</v>
      </c>
      <c r="G1644">
        <v>45.5</v>
      </c>
    </row>
    <row r="1645" spans="1:7" ht="15" customHeight="1">
      <c r="A1645" t="s">
        <v>48184</v>
      </c>
      <c r="B1645" t="s">
        <v>48185</v>
      </c>
      <c r="C1645" t="s">
        <v>109</v>
      </c>
      <c r="D1645" t="s">
        <v>48186</v>
      </c>
      <c r="E1645" t="s">
        <v>6424</v>
      </c>
      <c r="G1645">
        <v>45.9</v>
      </c>
    </row>
    <row r="1646" spans="1:7" ht="15" customHeight="1">
      <c r="A1646" t="s">
        <v>48187</v>
      </c>
      <c r="B1646" t="s">
        <v>48188</v>
      </c>
      <c r="C1646" t="s">
        <v>112</v>
      </c>
      <c r="D1646" t="s">
        <v>48189</v>
      </c>
      <c r="E1646" t="s">
        <v>6426</v>
      </c>
      <c r="G1646">
        <v>46.4</v>
      </c>
    </row>
    <row r="1647" spans="1:7" ht="15" customHeight="1">
      <c r="A1647" t="s">
        <v>48190</v>
      </c>
      <c r="B1647" t="s">
        <v>48191</v>
      </c>
      <c r="C1647" t="s">
        <v>112</v>
      </c>
      <c r="D1647" t="s">
        <v>48192</v>
      </c>
      <c r="E1647" t="s">
        <v>6428</v>
      </c>
      <c r="G1647">
        <v>46.8</v>
      </c>
    </row>
    <row r="1648" spans="1:7" ht="15" customHeight="1">
      <c r="A1648" t="s">
        <v>48193</v>
      </c>
      <c r="B1648" t="s">
        <v>48194</v>
      </c>
      <c r="C1648" t="s">
        <v>112</v>
      </c>
      <c r="D1648" t="s">
        <v>48195</v>
      </c>
      <c r="E1648" t="s">
        <v>6430</v>
      </c>
      <c r="G1648">
        <v>47.3</v>
      </c>
    </row>
    <row r="1649" spans="1:7" ht="15" customHeight="1">
      <c r="A1649" t="s">
        <v>48196</v>
      </c>
      <c r="B1649" t="s">
        <v>48197</v>
      </c>
      <c r="C1649" t="s">
        <v>115</v>
      </c>
      <c r="D1649" t="s">
        <v>48198</v>
      </c>
      <c r="E1649" t="s">
        <v>6432</v>
      </c>
      <c r="G1649">
        <v>47.7</v>
      </c>
    </row>
    <row r="1650" spans="1:7" ht="15" customHeight="1">
      <c r="A1650" t="s">
        <v>48199</v>
      </c>
      <c r="B1650" t="s">
        <v>48200</v>
      </c>
      <c r="C1650" t="s">
        <v>115</v>
      </c>
      <c r="D1650" t="s">
        <v>48201</v>
      </c>
      <c r="E1650" t="s">
        <v>6434</v>
      </c>
      <c r="G1650">
        <v>48.2</v>
      </c>
    </row>
    <row r="1651" spans="1:7" ht="15" customHeight="1">
      <c r="A1651" t="s">
        <v>48202</v>
      </c>
      <c r="B1651" t="s">
        <v>48203</v>
      </c>
      <c r="C1651" t="s">
        <v>115</v>
      </c>
      <c r="D1651" t="s">
        <v>48204</v>
      </c>
      <c r="E1651" t="s">
        <v>6436</v>
      </c>
      <c r="G1651">
        <v>41.8</v>
      </c>
    </row>
    <row r="1652" spans="1:7" ht="15" customHeight="1">
      <c r="A1652" t="s">
        <v>48205</v>
      </c>
      <c r="B1652" t="s">
        <v>48206</v>
      </c>
      <c r="C1652" t="s">
        <v>118</v>
      </c>
      <c r="D1652" t="s">
        <v>48207</v>
      </c>
      <c r="E1652" t="s">
        <v>6438</v>
      </c>
      <c r="G1652">
        <v>42.3</v>
      </c>
    </row>
    <row r="1653" spans="1:7" ht="15" customHeight="1">
      <c r="A1653" t="s">
        <v>48208</v>
      </c>
      <c r="B1653" t="s">
        <v>48209</v>
      </c>
      <c r="C1653" t="s">
        <v>118</v>
      </c>
      <c r="D1653" t="s">
        <v>48210</v>
      </c>
      <c r="E1653" t="s">
        <v>6440</v>
      </c>
      <c r="G1653">
        <v>42.8</v>
      </c>
    </row>
    <row r="1654" spans="1:7" ht="15" customHeight="1">
      <c r="A1654" t="s">
        <v>48211</v>
      </c>
      <c r="B1654" t="s">
        <v>48212</v>
      </c>
      <c r="C1654" t="s">
        <v>118</v>
      </c>
      <c r="D1654" t="s">
        <v>48213</v>
      </c>
      <c r="E1654" t="s">
        <v>6442</v>
      </c>
      <c r="G1654">
        <v>43.2</v>
      </c>
    </row>
    <row r="1655" spans="1:7" ht="15" customHeight="1">
      <c r="A1655" t="s">
        <v>48214</v>
      </c>
      <c r="B1655" t="s">
        <v>48215</v>
      </c>
      <c r="C1655" t="s">
        <v>120</v>
      </c>
      <c r="D1655" t="s">
        <v>48216</v>
      </c>
      <c r="E1655" t="s">
        <v>6444</v>
      </c>
      <c r="G1655">
        <v>43.7</v>
      </c>
    </row>
    <row r="1656" spans="1:7" ht="15" customHeight="1">
      <c r="A1656" t="s">
        <v>48217</v>
      </c>
      <c r="B1656" t="s">
        <v>48218</v>
      </c>
      <c r="C1656" t="s">
        <v>120</v>
      </c>
      <c r="D1656" t="s">
        <v>48219</v>
      </c>
      <c r="E1656" t="s">
        <v>6446</v>
      </c>
      <c r="G1656">
        <v>44.1</v>
      </c>
    </row>
    <row r="1657" spans="1:7" ht="15" customHeight="1">
      <c r="A1657" t="s">
        <v>48220</v>
      </c>
      <c r="B1657" t="s">
        <v>48221</v>
      </c>
      <c r="C1657" t="s">
        <v>120</v>
      </c>
      <c r="D1657" t="s">
        <v>48222</v>
      </c>
      <c r="E1657" t="s">
        <v>6448</v>
      </c>
      <c r="G1657">
        <v>44.6</v>
      </c>
    </row>
    <row r="1658" spans="1:7" ht="15" customHeight="1">
      <c r="A1658" t="s">
        <v>48223</v>
      </c>
      <c r="B1658" t="s">
        <v>48224</v>
      </c>
      <c r="C1658" t="s">
        <v>122</v>
      </c>
      <c r="D1658" t="s">
        <v>48225</v>
      </c>
      <c r="E1658" t="s">
        <v>6450</v>
      </c>
      <c r="G1658">
        <v>45</v>
      </c>
    </row>
    <row r="1659" spans="1:7" ht="15" customHeight="1">
      <c r="A1659" t="s">
        <v>48226</v>
      </c>
      <c r="B1659" t="s">
        <v>48227</v>
      </c>
      <c r="C1659" t="s">
        <v>122</v>
      </c>
      <c r="D1659" t="s">
        <v>48228</v>
      </c>
      <c r="E1659" t="s">
        <v>6452</v>
      </c>
      <c r="G1659">
        <v>45.5</v>
      </c>
    </row>
    <row r="1660" spans="1:7" ht="15" customHeight="1">
      <c r="A1660" t="s">
        <v>48229</v>
      </c>
      <c r="B1660" t="s">
        <v>48230</v>
      </c>
      <c r="C1660" t="s">
        <v>238</v>
      </c>
      <c r="D1660" t="s">
        <v>48231</v>
      </c>
      <c r="F1660" t="s">
        <v>48232</v>
      </c>
      <c r="G1660">
        <v>20.399999999999999</v>
      </c>
    </row>
    <row r="1661" spans="1:7" ht="15" customHeight="1">
      <c r="A1661" t="s">
        <v>48233</v>
      </c>
      <c r="B1661" t="s">
        <v>48234</v>
      </c>
      <c r="C1661" t="s">
        <v>163</v>
      </c>
      <c r="D1661" t="s">
        <v>48235</v>
      </c>
      <c r="F1661" t="s">
        <v>48236</v>
      </c>
      <c r="G1661">
        <v>20.6</v>
      </c>
    </row>
    <row r="1662" spans="1:7" ht="15" customHeight="1">
      <c r="A1662" t="s">
        <v>48237</v>
      </c>
      <c r="B1662" t="s">
        <v>48238</v>
      </c>
      <c r="C1662" t="s">
        <v>165</v>
      </c>
      <c r="D1662" t="s">
        <v>48239</v>
      </c>
      <c r="F1662" t="s">
        <v>48240</v>
      </c>
      <c r="G1662">
        <v>20.8</v>
      </c>
    </row>
    <row r="1663" spans="1:7" ht="15" customHeight="1">
      <c r="A1663" t="s">
        <v>48241</v>
      </c>
      <c r="B1663" t="s">
        <v>48242</v>
      </c>
      <c r="C1663" t="s">
        <v>168</v>
      </c>
      <c r="D1663" t="s">
        <v>48243</v>
      </c>
      <c r="F1663" t="s">
        <v>48244</v>
      </c>
      <c r="G1663">
        <v>21</v>
      </c>
    </row>
    <row r="1664" spans="1:7" ht="15" customHeight="1">
      <c r="A1664" t="s">
        <v>48245</v>
      </c>
      <c r="B1664" t="s">
        <v>48246</v>
      </c>
      <c r="C1664" t="s">
        <v>170</v>
      </c>
      <c r="D1664" t="s">
        <v>48247</v>
      </c>
      <c r="F1664" t="s">
        <v>48248</v>
      </c>
      <c r="G1664">
        <v>21.2</v>
      </c>
    </row>
    <row r="1665" spans="1:7" ht="15" customHeight="1">
      <c r="A1665" t="s">
        <v>48249</v>
      </c>
      <c r="B1665" t="s">
        <v>48250</v>
      </c>
      <c r="C1665" t="s">
        <v>171</v>
      </c>
      <c r="D1665" t="s">
        <v>48251</v>
      </c>
      <c r="F1665" t="s">
        <v>48252</v>
      </c>
      <c r="G1665">
        <v>214</v>
      </c>
    </row>
    <row r="1666" spans="1:7" ht="15" customHeight="1">
      <c r="A1666" t="s">
        <v>48253</v>
      </c>
      <c r="B1666" t="s">
        <v>48254</v>
      </c>
      <c r="C1666" t="s">
        <v>173</v>
      </c>
      <c r="D1666" t="s">
        <v>48255</v>
      </c>
      <c r="F1666" t="s">
        <v>48256</v>
      </c>
      <c r="G1666">
        <v>186</v>
      </c>
    </row>
    <row r="1667" spans="1:7" ht="15" customHeight="1">
      <c r="A1667" t="s">
        <v>48257</v>
      </c>
      <c r="B1667" t="s">
        <v>48258</v>
      </c>
      <c r="C1667" t="s">
        <v>176</v>
      </c>
      <c r="D1667" t="s">
        <v>48259</v>
      </c>
      <c r="F1667" t="s">
        <v>48260</v>
      </c>
      <c r="G1667">
        <v>188</v>
      </c>
    </row>
    <row r="1668" spans="1:7" ht="15" customHeight="1">
      <c r="A1668" t="s">
        <v>48261</v>
      </c>
      <c r="B1668" t="s">
        <v>48262</v>
      </c>
      <c r="C1668" t="s">
        <v>178</v>
      </c>
      <c r="D1668" t="s">
        <v>48263</v>
      </c>
      <c r="F1668" t="s">
        <v>48264</v>
      </c>
      <c r="G1668">
        <v>190</v>
      </c>
    </row>
    <row r="1669" spans="1:7" ht="15" customHeight="1">
      <c r="A1669" t="s">
        <v>48265</v>
      </c>
      <c r="B1669" t="s">
        <v>48266</v>
      </c>
      <c r="C1669" t="s">
        <v>180</v>
      </c>
      <c r="D1669" t="s">
        <v>48267</v>
      </c>
      <c r="F1669" t="s">
        <v>48268</v>
      </c>
      <c r="G1669">
        <v>192</v>
      </c>
    </row>
    <row r="1670" spans="1:7" ht="15" customHeight="1">
      <c r="A1670" t="s">
        <v>48269</v>
      </c>
      <c r="B1670" t="s">
        <v>48270</v>
      </c>
      <c r="C1670" t="s">
        <v>182</v>
      </c>
      <c r="D1670" t="s">
        <v>48271</v>
      </c>
      <c r="F1670" t="s">
        <v>48272</v>
      </c>
      <c r="G1670">
        <v>194</v>
      </c>
    </row>
    <row r="1671" spans="1:7" ht="15" customHeight="1">
      <c r="A1671" t="s">
        <v>48273</v>
      </c>
      <c r="B1671" t="s">
        <v>48274</v>
      </c>
      <c r="C1671" t="s">
        <v>185</v>
      </c>
      <c r="D1671" t="s">
        <v>48275</v>
      </c>
      <c r="F1671" t="s">
        <v>48276</v>
      </c>
      <c r="G1671">
        <v>196</v>
      </c>
    </row>
    <row r="1672" spans="1:7" ht="15" customHeight="1">
      <c r="A1672" t="s">
        <v>48277</v>
      </c>
      <c r="B1672" t="s">
        <v>48278</v>
      </c>
      <c r="C1672" t="s">
        <v>187</v>
      </c>
      <c r="D1672" t="s">
        <v>48279</v>
      </c>
      <c r="F1672" t="s">
        <v>48280</v>
      </c>
      <c r="G1672">
        <v>198</v>
      </c>
    </row>
    <row r="1673" spans="1:7" ht="15" customHeight="1">
      <c r="A1673" t="s">
        <v>48281</v>
      </c>
      <c r="B1673" t="s">
        <v>48282</v>
      </c>
      <c r="C1673" t="s">
        <v>188</v>
      </c>
      <c r="D1673" t="s">
        <v>48283</v>
      </c>
      <c r="F1673" t="s">
        <v>48284</v>
      </c>
      <c r="G1673">
        <v>200</v>
      </c>
    </row>
    <row r="1674" spans="1:7" ht="15" customHeight="1">
      <c r="A1674" t="s">
        <v>48285</v>
      </c>
      <c r="B1674" t="s">
        <v>48286</v>
      </c>
      <c r="C1674" t="s">
        <v>189</v>
      </c>
      <c r="D1674" t="s">
        <v>48287</v>
      </c>
      <c r="F1674" t="s">
        <v>48288</v>
      </c>
      <c r="G1674">
        <v>202</v>
      </c>
    </row>
    <row r="1675" spans="1:7" ht="15" customHeight="1">
      <c r="A1675" t="s">
        <v>48289</v>
      </c>
      <c r="B1675" t="s">
        <v>48290</v>
      </c>
      <c r="C1675" t="s">
        <v>191</v>
      </c>
      <c r="D1675" t="s">
        <v>48291</v>
      </c>
      <c r="F1675" t="s">
        <v>48292</v>
      </c>
      <c r="G1675">
        <v>204</v>
      </c>
    </row>
    <row r="1676" spans="1:7" ht="15" customHeight="1">
      <c r="A1676" t="s">
        <v>48293</v>
      </c>
      <c r="B1676" t="s">
        <v>48294</v>
      </c>
      <c r="C1676" t="s">
        <v>193</v>
      </c>
      <c r="D1676" t="s">
        <v>48295</v>
      </c>
      <c r="F1676" t="s">
        <v>48296</v>
      </c>
      <c r="G1676">
        <v>206</v>
      </c>
    </row>
    <row r="1677" spans="1:7" ht="15" customHeight="1">
      <c r="A1677" t="s">
        <v>48297</v>
      </c>
      <c r="B1677" t="s">
        <v>48298</v>
      </c>
      <c r="C1677" t="s">
        <v>195</v>
      </c>
      <c r="D1677" t="s">
        <v>48299</v>
      </c>
      <c r="F1677" t="s">
        <v>48300</v>
      </c>
      <c r="G1677">
        <v>208</v>
      </c>
    </row>
    <row r="1678" spans="1:7" ht="15" customHeight="1">
      <c r="A1678" t="s">
        <v>48301</v>
      </c>
      <c r="B1678" t="s">
        <v>48302</v>
      </c>
      <c r="C1678" t="s">
        <v>197</v>
      </c>
      <c r="D1678" t="s">
        <v>48303</v>
      </c>
      <c r="F1678" t="s">
        <v>48304</v>
      </c>
      <c r="G1678">
        <v>210</v>
      </c>
    </row>
    <row r="1679" spans="1:7" ht="15" customHeight="1">
      <c r="A1679" t="s">
        <v>48305</v>
      </c>
      <c r="B1679" t="s">
        <v>48306</v>
      </c>
      <c r="C1679" t="s">
        <v>199</v>
      </c>
      <c r="D1679" t="s">
        <v>48307</v>
      </c>
      <c r="F1679" t="s">
        <v>48308</v>
      </c>
      <c r="G1679">
        <v>21.2</v>
      </c>
    </row>
    <row r="1680" spans="1:7" ht="15" customHeight="1">
      <c r="A1680" t="s">
        <v>48309</v>
      </c>
      <c r="B1680" t="s">
        <v>48310</v>
      </c>
      <c r="C1680" t="s">
        <v>201</v>
      </c>
      <c r="D1680" t="s">
        <v>48311</v>
      </c>
      <c r="F1680" t="s">
        <v>48312</v>
      </c>
      <c r="G1680">
        <v>214</v>
      </c>
    </row>
    <row r="1681" spans="1:7" ht="15" customHeight="1">
      <c r="A1681" t="s">
        <v>48313</v>
      </c>
      <c r="B1681" t="s">
        <v>48314</v>
      </c>
      <c r="C1681" t="s">
        <v>203</v>
      </c>
      <c r="D1681" t="s">
        <v>48315</v>
      </c>
      <c r="F1681" t="s">
        <v>48316</v>
      </c>
      <c r="G1681">
        <v>186</v>
      </c>
    </row>
    <row r="1682" spans="1:7" ht="15" customHeight="1">
      <c r="A1682" t="s">
        <v>48317</v>
      </c>
      <c r="B1682" t="s">
        <v>48318</v>
      </c>
      <c r="C1682" t="s">
        <v>206</v>
      </c>
      <c r="D1682" t="s">
        <v>48319</v>
      </c>
      <c r="F1682" t="s">
        <v>48320</v>
      </c>
      <c r="G1682">
        <v>18.8</v>
      </c>
    </row>
    <row r="1683" spans="1:7" ht="15" customHeight="1">
      <c r="A1683" t="s">
        <v>48321</v>
      </c>
      <c r="B1683" t="s">
        <v>48322</v>
      </c>
      <c r="C1683" t="s">
        <v>207</v>
      </c>
      <c r="D1683" t="s">
        <v>48323</v>
      </c>
      <c r="F1683" t="s">
        <v>48324</v>
      </c>
      <c r="G1683">
        <v>19</v>
      </c>
    </row>
    <row r="1684" spans="1:7" ht="15" customHeight="1">
      <c r="A1684" t="s">
        <v>48325</v>
      </c>
      <c r="B1684" t="s">
        <v>48326</v>
      </c>
      <c r="C1684" t="s">
        <v>208</v>
      </c>
      <c r="D1684" t="s">
        <v>48327</v>
      </c>
      <c r="F1684" t="s">
        <v>48328</v>
      </c>
      <c r="G1684">
        <v>19.2</v>
      </c>
    </row>
    <row r="1685" spans="1:7" ht="15" customHeight="1">
      <c r="A1685" t="s">
        <v>48329</v>
      </c>
      <c r="B1685" t="s">
        <v>48330</v>
      </c>
      <c r="C1685" t="s">
        <v>209</v>
      </c>
      <c r="D1685" t="s">
        <v>48331</v>
      </c>
      <c r="F1685" t="s">
        <v>48332</v>
      </c>
      <c r="G1685">
        <v>19.399999999999999</v>
      </c>
    </row>
    <row r="1686" spans="1:7" ht="15" customHeight="1">
      <c r="A1686" t="s">
        <v>48333</v>
      </c>
      <c r="B1686" t="s">
        <v>48334</v>
      </c>
      <c r="C1686" t="s">
        <v>210</v>
      </c>
      <c r="D1686" t="s">
        <v>48335</v>
      </c>
      <c r="F1686" t="s">
        <v>48336</v>
      </c>
      <c r="G1686">
        <v>19.600000000000001</v>
      </c>
    </row>
    <row r="1687" spans="1:7" ht="15" customHeight="1">
      <c r="A1687" t="s">
        <v>48337</v>
      </c>
      <c r="B1687" t="s">
        <v>48338</v>
      </c>
      <c r="C1687" t="s">
        <v>211</v>
      </c>
      <c r="D1687" t="s">
        <v>48339</v>
      </c>
      <c r="F1687" t="s">
        <v>48340</v>
      </c>
      <c r="G1687">
        <v>198</v>
      </c>
    </row>
    <row r="1688" spans="1:7" ht="15" customHeight="1">
      <c r="A1688" t="s">
        <v>48341</v>
      </c>
      <c r="B1688" t="s">
        <v>48342</v>
      </c>
      <c r="C1688" t="s">
        <v>212</v>
      </c>
      <c r="D1688" t="s">
        <v>48343</v>
      </c>
      <c r="F1688" t="s">
        <v>48344</v>
      </c>
      <c r="G1688">
        <v>200</v>
      </c>
    </row>
    <row r="1689" spans="1:7" ht="15" customHeight="1">
      <c r="A1689" t="s">
        <v>48345</v>
      </c>
      <c r="B1689" t="s">
        <v>48346</v>
      </c>
      <c r="C1689" t="s">
        <v>213</v>
      </c>
      <c r="D1689" t="s">
        <v>48347</v>
      </c>
      <c r="F1689" t="s">
        <v>48348</v>
      </c>
      <c r="G1689">
        <v>20.2</v>
      </c>
    </row>
    <row r="1690" spans="1:7" ht="15" customHeight="1">
      <c r="A1690" t="s">
        <v>48349</v>
      </c>
      <c r="B1690" t="s">
        <v>48350</v>
      </c>
      <c r="C1690" t="s">
        <v>214</v>
      </c>
      <c r="D1690" t="s">
        <v>48351</v>
      </c>
      <c r="F1690" t="s">
        <v>48352</v>
      </c>
      <c r="G1690">
        <v>20.399999999999999</v>
      </c>
    </row>
    <row r="1691" spans="1:7" ht="15" customHeight="1">
      <c r="A1691" t="s">
        <v>48353</v>
      </c>
      <c r="B1691" t="s">
        <v>48354</v>
      </c>
      <c r="C1691" t="s">
        <v>216</v>
      </c>
      <c r="D1691" t="s">
        <v>48355</v>
      </c>
      <c r="F1691" t="s">
        <v>48356</v>
      </c>
      <c r="G1691">
        <v>20.6</v>
      </c>
    </row>
    <row r="1692" spans="1:7" ht="15" customHeight="1">
      <c r="A1692" t="s">
        <v>48357</v>
      </c>
      <c r="B1692" t="s">
        <v>48358</v>
      </c>
      <c r="C1692" t="s">
        <v>218</v>
      </c>
      <c r="D1692" t="s">
        <v>48359</v>
      </c>
      <c r="F1692" t="s">
        <v>48360</v>
      </c>
      <c r="G1692">
        <v>208</v>
      </c>
    </row>
    <row r="1693" spans="1:7" ht="15" customHeight="1">
      <c r="A1693" t="s">
        <v>48361</v>
      </c>
      <c r="B1693" t="s">
        <v>48362</v>
      </c>
      <c r="C1693" t="s">
        <v>220</v>
      </c>
      <c r="D1693" t="s">
        <v>48363</v>
      </c>
      <c r="F1693" t="s">
        <v>48364</v>
      </c>
      <c r="G1693">
        <v>210</v>
      </c>
    </row>
    <row r="1694" spans="1:7" ht="15" customHeight="1">
      <c r="A1694" t="s">
        <v>48365</v>
      </c>
      <c r="B1694" t="s">
        <v>48366</v>
      </c>
      <c r="C1694" t="s">
        <v>221</v>
      </c>
      <c r="D1694" t="s">
        <v>48367</v>
      </c>
      <c r="F1694" t="s">
        <v>48368</v>
      </c>
      <c r="G1694">
        <v>21.2</v>
      </c>
    </row>
    <row r="1695" spans="1:7" ht="15" customHeight="1">
      <c r="A1695" t="s">
        <v>48369</v>
      </c>
      <c r="B1695" t="s">
        <v>48370</v>
      </c>
      <c r="C1695" t="s">
        <v>224</v>
      </c>
      <c r="D1695" t="s">
        <v>48371</v>
      </c>
      <c r="F1695" t="s">
        <v>48372</v>
      </c>
      <c r="G1695">
        <v>21.4</v>
      </c>
    </row>
    <row r="1696" spans="1:7" ht="15" customHeight="1">
      <c r="A1696" t="s">
        <v>48373</v>
      </c>
      <c r="B1696" t="s">
        <v>48374</v>
      </c>
      <c r="C1696" t="s">
        <v>226</v>
      </c>
      <c r="D1696" t="s">
        <v>48375</v>
      </c>
      <c r="F1696" t="s">
        <v>48376</v>
      </c>
      <c r="G1696">
        <v>18.600000000000001</v>
      </c>
    </row>
    <row r="1697" spans="1:7" ht="15" customHeight="1">
      <c r="A1697" t="s">
        <v>48377</v>
      </c>
      <c r="B1697" t="s">
        <v>48378</v>
      </c>
      <c r="C1697" t="s">
        <v>227</v>
      </c>
      <c r="D1697" t="s">
        <v>48379</v>
      </c>
      <c r="F1697" t="s">
        <v>48380</v>
      </c>
      <c r="G1697">
        <v>18.8</v>
      </c>
    </row>
    <row r="1698" spans="1:7" ht="15" customHeight="1">
      <c r="A1698" t="s">
        <v>48381</v>
      </c>
      <c r="B1698" t="s">
        <v>48382</v>
      </c>
      <c r="C1698" t="s">
        <v>228</v>
      </c>
      <c r="D1698" t="s">
        <v>48383</v>
      </c>
      <c r="F1698" t="s">
        <v>48384</v>
      </c>
      <c r="G1698">
        <v>19</v>
      </c>
    </row>
    <row r="1699" spans="1:7" ht="15" customHeight="1">
      <c r="A1699" t="s">
        <v>48385</v>
      </c>
      <c r="B1699" t="s">
        <v>48386</v>
      </c>
      <c r="C1699" t="s">
        <v>229</v>
      </c>
      <c r="D1699" t="s">
        <v>48387</v>
      </c>
      <c r="F1699" t="s">
        <v>48388</v>
      </c>
      <c r="G1699">
        <v>19.2</v>
      </c>
    </row>
    <row r="1700" spans="1:7" ht="15" customHeight="1">
      <c r="A1700" t="s">
        <v>48389</v>
      </c>
      <c r="B1700" t="s">
        <v>48390</v>
      </c>
      <c r="C1700" t="s">
        <v>230</v>
      </c>
      <c r="D1700" t="s">
        <v>48391</v>
      </c>
      <c r="F1700" t="s">
        <v>48392</v>
      </c>
      <c r="G1700">
        <v>19.399999999999999</v>
      </c>
    </row>
    <row r="1701" spans="1:7" ht="15" customHeight="1">
      <c r="A1701" t="s">
        <v>48393</v>
      </c>
      <c r="B1701" t="s">
        <v>48394</v>
      </c>
      <c r="C1701" t="s">
        <v>232</v>
      </c>
      <c r="D1701" t="s">
        <v>48395</v>
      </c>
      <c r="F1701" t="s">
        <v>48396</v>
      </c>
      <c r="G1701">
        <v>19.600000000000001</v>
      </c>
    </row>
    <row r="1702" spans="1:7" ht="15" customHeight="1">
      <c r="A1702" t="s">
        <v>48397</v>
      </c>
      <c r="B1702" t="s">
        <v>48398</v>
      </c>
      <c r="C1702" t="s">
        <v>233</v>
      </c>
      <c r="D1702" t="s">
        <v>48399</v>
      </c>
      <c r="F1702" t="s">
        <v>48400</v>
      </c>
      <c r="G1702">
        <v>19.8</v>
      </c>
    </row>
    <row r="1703" spans="1:7" ht="15" customHeight="1">
      <c r="A1703" t="s">
        <v>48401</v>
      </c>
      <c r="B1703" t="s">
        <v>48402</v>
      </c>
      <c r="C1703" t="s">
        <v>234</v>
      </c>
      <c r="D1703" t="s">
        <v>48403</v>
      </c>
      <c r="F1703" t="s">
        <v>48404</v>
      </c>
      <c r="G1703">
        <v>20</v>
      </c>
    </row>
    <row r="1704" spans="1:7" ht="15" customHeight="1">
      <c r="A1704" t="s">
        <v>48405</v>
      </c>
      <c r="B1704" t="s">
        <v>48406</v>
      </c>
      <c r="C1704" t="s">
        <v>235</v>
      </c>
      <c r="D1704" t="s">
        <v>48407</v>
      </c>
      <c r="F1704" t="s">
        <v>48408</v>
      </c>
      <c r="G1704">
        <v>20.2</v>
      </c>
    </row>
    <row r="1705" spans="1:7" ht="15" customHeight="1">
      <c r="A1705" t="s">
        <v>48409</v>
      </c>
      <c r="B1705" t="s">
        <v>48410</v>
      </c>
      <c r="C1705" t="s">
        <v>236</v>
      </c>
      <c r="D1705" t="s">
        <v>48411</v>
      </c>
      <c r="F1705" t="s">
        <v>48412</v>
      </c>
      <c r="G1705">
        <v>20.399999999999999</v>
      </c>
    </row>
    <row r="1706" spans="1:7" ht="15" customHeight="1">
      <c r="A1706" t="s">
        <v>48413</v>
      </c>
      <c r="B1706" t="s">
        <v>48414</v>
      </c>
      <c r="C1706" t="s">
        <v>237</v>
      </c>
      <c r="D1706" t="s">
        <v>48415</v>
      </c>
      <c r="F1706" t="s">
        <v>48416</v>
      </c>
      <c r="G1706">
        <v>20.6</v>
      </c>
    </row>
    <row r="1707" spans="1:7" ht="15" customHeight="1">
      <c r="A1707" t="s">
        <v>48417</v>
      </c>
      <c r="B1707" t="s">
        <v>48418</v>
      </c>
      <c r="C1707" t="s">
        <v>238</v>
      </c>
      <c r="D1707" t="s">
        <v>48419</v>
      </c>
      <c r="F1707" t="s">
        <v>48420</v>
      </c>
      <c r="G1707">
        <v>20.8</v>
      </c>
    </row>
    <row r="1708" spans="1:7" ht="15" customHeight="1">
      <c r="A1708" t="s">
        <v>48421</v>
      </c>
      <c r="B1708" t="s">
        <v>48422</v>
      </c>
      <c r="C1708" t="s">
        <v>163</v>
      </c>
      <c r="D1708" t="s">
        <v>48423</v>
      </c>
      <c r="F1708" t="s">
        <v>48424</v>
      </c>
      <c r="G1708">
        <v>21</v>
      </c>
    </row>
    <row r="1709" spans="1:7" ht="15" customHeight="1">
      <c r="A1709" t="s">
        <v>48425</v>
      </c>
      <c r="B1709" t="s">
        <v>48426</v>
      </c>
      <c r="C1709" t="s">
        <v>165</v>
      </c>
      <c r="D1709" t="s">
        <v>48427</v>
      </c>
      <c r="F1709" t="s">
        <v>48428</v>
      </c>
      <c r="G1709">
        <v>21.2</v>
      </c>
    </row>
    <row r="1710" spans="1:7" ht="15" customHeight="1">
      <c r="A1710" t="s">
        <v>48429</v>
      </c>
      <c r="B1710" t="s">
        <v>48430</v>
      </c>
      <c r="C1710" t="s">
        <v>146</v>
      </c>
      <c r="D1710" t="s">
        <v>48431</v>
      </c>
      <c r="E1710" t="s">
        <v>6192</v>
      </c>
      <c r="G1710">
        <v>48.2</v>
      </c>
    </row>
    <row r="1711" spans="1:7" ht="15" customHeight="1">
      <c r="A1711" t="s">
        <v>48432</v>
      </c>
      <c r="B1711" t="s">
        <v>48433</v>
      </c>
      <c r="C1711" t="s">
        <v>146</v>
      </c>
      <c r="D1711" t="s">
        <v>48434</v>
      </c>
      <c r="E1711" t="s">
        <v>6195</v>
      </c>
      <c r="G1711">
        <v>41.8</v>
      </c>
    </row>
    <row r="1712" spans="1:7" ht="15" customHeight="1">
      <c r="A1712" t="s">
        <v>48435</v>
      </c>
      <c r="B1712" t="s">
        <v>48436</v>
      </c>
      <c r="C1712" t="s">
        <v>147</v>
      </c>
      <c r="D1712" t="s">
        <v>48437</v>
      </c>
      <c r="E1712" t="s">
        <v>6198</v>
      </c>
      <c r="G1712">
        <v>42.3</v>
      </c>
    </row>
    <row r="1713" spans="1:7" ht="15" customHeight="1">
      <c r="A1713" t="s">
        <v>48438</v>
      </c>
      <c r="B1713" t="s">
        <v>48439</v>
      </c>
      <c r="C1713" t="s">
        <v>147</v>
      </c>
      <c r="D1713" t="s">
        <v>48440</v>
      </c>
      <c r="E1713" t="s">
        <v>6200</v>
      </c>
      <c r="G1713">
        <v>42.8</v>
      </c>
    </row>
    <row r="1714" spans="1:7" ht="15" customHeight="1">
      <c r="A1714" t="s">
        <v>48441</v>
      </c>
      <c r="B1714" t="s">
        <v>48442</v>
      </c>
      <c r="C1714" t="s">
        <v>147</v>
      </c>
      <c r="D1714" t="s">
        <v>48443</v>
      </c>
      <c r="E1714" t="s">
        <v>6202</v>
      </c>
      <c r="G1714">
        <v>43.2</v>
      </c>
    </row>
    <row r="1715" spans="1:7" ht="15" customHeight="1">
      <c r="A1715" t="s">
        <v>48444</v>
      </c>
      <c r="B1715" t="s">
        <v>48445</v>
      </c>
      <c r="C1715" t="s">
        <v>148</v>
      </c>
      <c r="D1715" t="s">
        <v>48446</v>
      </c>
      <c r="E1715" t="s">
        <v>6204</v>
      </c>
      <c r="G1715">
        <v>43.7</v>
      </c>
    </row>
    <row r="1716" spans="1:7" ht="15" customHeight="1">
      <c r="A1716" t="s">
        <v>48447</v>
      </c>
      <c r="B1716" t="s">
        <v>48448</v>
      </c>
      <c r="C1716" t="s">
        <v>148</v>
      </c>
      <c r="D1716" t="s">
        <v>48449</v>
      </c>
      <c r="E1716" t="s">
        <v>6206</v>
      </c>
      <c r="G1716">
        <v>44.1</v>
      </c>
    </row>
    <row r="1717" spans="1:7" ht="15" customHeight="1">
      <c r="A1717" t="s">
        <v>48450</v>
      </c>
      <c r="B1717" t="s">
        <v>48451</v>
      </c>
      <c r="C1717" t="s">
        <v>148</v>
      </c>
      <c r="D1717" t="s">
        <v>48452</v>
      </c>
      <c r="E1717" t="s">
        <v>6208</v>
      </c>
      <c r="G1717">
        <v>44.6</v>
      </c>
    </row>
    <row r="1718" spans="1:7" ht="15" customHeight="1">
      <c r="A1718" t="s">
        <v>48453</v>
      </c>
      <c r="B1718" t="s">
        <v>48454</v>
      </c>
      <c r="C1718" t="s">
        <v>149</v>
      </c>
      <c r="D1718" t="s">
        <v>48455</v>
      </c>
      <c r="E1718" t="s">
        <v>6210</v>
      </c>
      <c r="G1718">
        <v>45</v>
      </c>
    </row>
    <row r="1719" spans="1:7" ht="15" customHeight="1">
      <c r="A1719" t="s">
        <v>48456</v>
      </c>
      <c r="B1719" t="s">
        <v>48457</v>
      </c>
      <c r="C1719" t="s">
        <v>149</v>
      </c>
      <c r="D1719" t="s">
        <v>48458</v>
      </c>
      <c r="E1719" t="s">
        <v>6212</v>
      </c>
      <c r="G1719">
        <v>45.5</v>
      </c>
    </row>
    <row r="1720" spans="1:7" ht="15" customHeight="1">
      <c r="A1720" t="s">
        <v>48459</v>
      </c>
      <c r="B1720" t="s">
        <v>48460</v>
      </c>
      <c r="C1720" t="s">
        <v>149</v>
      </c>
      <c r="D1720" t="s">
        <v>48461</v>
      </c>
      <c r="E1720" t="s">
        <v>6214</v>
      </c>
      <c r="G1720">
        <v>45.9</v>
      </c>
    </row>
    <row r="1721" spans="1:7" ht="15" customHeight="1">
      <c r="A1721" t="s">
        <v>48462</v>
      </c>
      <c r="B1721" t="s">
        <v>48463</v>
      </c>
      <c r="C1721" t="s">
        <v>150</v>
      </c>
      <c r="D1721" t="s">
        <v>48464</v>
      </c>
      <c r="E1721" t="s">
        <v>6216</v>
      </c>
      <c r="G1721">
        <v>46.4</v>
      </c>
    </row>
    <row r="1722" spans="1:7" ht="15" customHeight="1">
      <c r="A1722" t="s">
        <v>48465</v>
      </c>
      <c r="B1722" t="s">
        <v>48466</v>
      </c>
      <c r="C1722" t="s">
        <v>150</v>
      </c>
      <c r="D1722" t="s">
        <v>48467</v>
      </c>
      <c r="E1722" t="s">
        <v>6218</v>
      </c>
      <c r="G1722">
        <v>46.8</v>
      </c>
    </row>
    <row r="1723" spans="1:7" ht="15" customHeight="1">
      <c r="A1723" t="s">
        <v>48468</v>
      </c>
      <c r="B1723" t="s">
        <v>48469</v>
      </c>
      <c r="C1723" t="s">
        <v>150</v>
      </c>
      <c r="D1723" t="s">
        <v>48470</v>
      </c>
      <c r="E1723" t="s">
        <v>6220</v>
      </c>
      <c r="G1723">
        <v>47.3</v>
      </c>
    </row>
    <row r="1724" spans="1:7" ht="15" customHeight="1">
      <c r="A1724" t="s">
        <v>48471</v>
      </c>
      <c r="B1724" t="s">
        <v>48472</v>
      </c>
      <c r="C1724" t="s">
        <v>151</v>
      </c>
      <c r="D1724" t="s">
        <v>48473</v>
      </c>
      <c r="E1724" t="s">
        <v>6222</v>
      </c>
      <c r="G1724">
        <v>21.2</v>
      </c>
    </row>
    <row r="1725" spans="1:7" ht="15" customHeight="1">
      <c r="A1725" t="s">
        <v>48474</v>
      </c>
      <c r="B1725" t="s">
        <v>48475</v>
      </c>
      <c r="C1725" t="s">
        <v>151</v>
      </c>
      <c r="D1725" t="s">
        <v>48476</v>
      </c>
      <c r="E1725" t="s">
        <v>6224</v>
      </c>
      <c r="G1725">
        <v>21.4</v>
      </c>
    </row>
    <row r="1726" spans="1:7" ht="15" customHeight="1">
      <c r="A1726" t="s">
        <v>48477</v>
      </c>
      <c r="B1726" t="s">
        <v>48478</v>
      </c>
      <c r="C1726" t="s">
        <v>151</v>
      </c>
      <c r="D1726" t="s">
        <v>48479</v>
      </c>
      <c r="E1726" t="s">
        <v>6226</v>
      </c>
      <c r="G1726">
        <v>18.600000000000001</v>
      </c>
    </row>
    <row r="1727" spans="1:7" ht="15" customHeight="1">
      <c r="A1727" t="s">
        <v>48480</v>
      </c>
      <c r="B1727" t="s">
        <v>48481</v>
      </c>
      <c r="C1727" t="s">
        <v>152</v>
      </c>
      <c r="D1727" t="s">
        <v>48482</v>
      </c>
      <c r="E1727" t="s">
        <v>6228</v>
      </c>
      <c r="G1727">
        <v>18.8</v>
      </c>
    </row>
    <row r="1728" spans="1:7" ht="15" customHeight="1">
      <c r="A1728" t="s">
        <v>48483</v>
      </c>
      <c r="B1728" t="s">
        <v>48484</v>
      </c>
      <c r="C1728" t="s">
        <v>152</v>
      </c>
      <c r="D1728" t="s">
        <v>48485</v>
      </c>
      <c r="E1728" t="s">
        <v>6230</v>
      </c>
      <c r="G1728">
        <v>19</v>
      </c>
    </row>
    <row r="1729" spans="1:7" ht="15" customHeight="1">
      <c r="A1729" t="s">
        <v>48486</v>
      </c>
      <c r="B1729" t="s">
        <v>48487</v>
      </c>
      <c r="C1729" t="s">
        <v>152</v>
      </c>
      <c r="D1729" t="s">
        <v>48488</v>
      </c>
      <c r="E1729" t="s">
        <v>6232</v>
      </c>
      <c r="G1729">
        <v>19.2</v>
      </c>
    </row>
    <row r="1730" spans="1:7" ht="15" customHeight="1">
      <c r="A1730" t="s">
        <v>48489</v>
      </c>
      <c r="B1730" t="s">
        <v>48490</v>
      </c>
      <c r="C1730" t="s">
        <v>153</v>
      </c>
      <c r="D1730" t="s">
        <v>48491</v>
      </c>
      <c r="E1730" t="s">
        <v>6234</v>
      </c>
      <c r="G1730">
        <v>43.7</v>
      </c>
    </row>
    <row r="1731" spans="1:7" ht="15" customHeight="1">
      <c r="A1731" t="s">
        <v>48492</v>
      </c>
      <c r="B1731" t="s">
        <v>48493</v>
      </c>
      <c r="C1731" t="s">
        <v>153</v>
      </c>
      <c r="D1731" t="s">
        <v>48494</v>
      </c>
      <c r="E1731" t="s">
        <v>6236</v>
      </c>
      <c r="G1731">
        <v>44.1</v>
      </c>
    </row>
    <row r="1732" spans="1:7" ht="15" customHeight="1">
      <c r="A1732" t="s">
        <v>48495</v>
      </c>
      <c r="B1732" t="s">
        <v>48496</v>
      </c>
      <c r="C1732" t="s">
        <v>153</v>
      </c>
      <c r="D1732" t="s">
        <v>48497</v>
      </c>
      <c r="E1732" t="s">
        <v>6238</v>
      </c>
      <c r="G1732">
        <v>44.6</v>
      </c>
    </row>
    <row r="1733" spans="1:7" ht="15" customHeight="1">
      <c r="A1733" t="s">
        <v>48498</v>
      </c>
      <c r="B1733" t="s">
        <v>48499</v>
      </c>
      <c r="C1733" t="s">
        <v>154</v>
      </c>
      <c r="D1733" t="s">
        <v>48500</v>
      </c>
      <c r="E1733" t="s">
        <v>6240</v>
      </c>
      <c r="G1733">
        <v>45</v>
      </c>
    </row>
    <row r="1734" spans="1:7" ht="15" customHeight="1">
      <c r="A1734" t="s">
        <v>48501</v>
      </c>
      <c r="B1734" t="s">
        <v>48502</v>
      </c>
      <c r="C1734" t="s">
        <v>154</v>
      </c>
      <c r="D1734" t="s">
        <v>48503</v>
      </c>
      <c r="E1734" t="s">
        <v>6242</v>
      </c>
      <c r="G1734">
        <v>45.5</v>
      </c>
    </row>
    <row r="1735" spans="1:7" ht="15" customHeight="1">
      <c r="A1735" t="s">
        <v>48504</v>
      </c>
      <c r="B1735" t="s">
        <v>48505</v>
      </c>
      <c r="C1735" t="s">
        <v>154</v>
      </c>
      <c r="D1735" t="s">
        <v>48506</v>
      </c>
      <c r="E1735" t="s">
        <v>6244</v>
      </c>
      <c r="G1735">
        <v>45.9</v>
      </c>
    </row>
    <row r="1736" spans="1:7" ht="15" customHeight="1">
      <c r="A1736" t="s">
        <v>48507</v>
      </c>
      <c r="B1736" t="s">
        <v>48508</v>
      </c>
      <c r="C1736" t="s">
        <v>155</v>
      </c>
      <c r="D1736" t="s">
        <v>48509</v>
      </c>
      <c r="E1736" t="s">
        <v>6246</v>
      </c>
      <c r="G1736">
        <v>46.4</v>
      </c>
    </row>
    <row r="1737" spans="1:7" ht="15" customHeight="1">
      <c r="A1737" t="s">
        <v>48510</v>
      </c>
      <c r="B1737" t="s">
        <v>48511</v>
      </c>
      <c r="C1737" t="s">
        <v>155</v>
      </c>
      <c r="D1737" t="s">
        <v>48512</v>
      </c>
      <c r="E1737" t="s">
        <v>6248</v>
      </c>
      <c r="G1737">
        <v>46.8</v>
      </c>
    </row>
    <row r="1738" spans="1:7" ht="15" customHeight="1">
      <c r="A1738" t="s">
        <v>48513</v>
      </c>
      <c r="B1738" t="s">
        <v>48514</v>
      </c>
      <c r="C1738" t="s">
        <v>155</v>
      </c>
      <c r="D1738" t="s">
        <v>48515</v>
      </c>
      <c r="E1738" t="s">
        <v>6250</v>
      </c>
      <c r="G1738">
        <v>47.3</v>
      </c>
    </row>
    <row r="1739" spans="1:7" ht="15" customHeight="1">
      <c r="A1739" t="s">
        <v>48516</v>
      </c>
      <c r="B1739" t="s">
        <v>48517</v>
      </c>
      <c r="C1739" t="s">
        <v>156</v>
      </c>
      <c r="D1739" t="s">
        <v>48518</v>
      </c>
      <c r="E1739" t="s">
        <v>6252</v>
      </c>
      <c r="G1739">
        <v>47.7</v>
      </c>
    </row>
    <row r="1740" spans="1:7" ht="15" customHeight="1">
      <c r="A1740" t="s">
        <v>48519</v>
      </c>
      <c r="B1740" t="s">
        <v>47810</v>
      </c>
      <c r="C1740" t="s">
        <v>156</v>
      </c>
      <c r="D1740" t="s">
        <v>48520</v>
      </c>
      <c r="E1740" t="s">
        <v>6254</v>
      </c>
      <c r="G1740">
        <v>48.2</v>
      </c>
    </row>
    <row r="1741" spans="1:7" ht="15" customHeight="1">
      <c r="A1741" t="s">
        <v>48521</v>
      </c>
      <c r="B1741" t="s">
        <v>47813</v>
      </c>
      <c r="C1741" t="s">
        <v>156</v>
      </c>
      <c r="D1741" t="s">
        <v>48522</v>
      </c>
      <c r="E1741" t="s">
        <v>6256</v>
      </c>
      <c r="G1741">
        <v>41.8</v>
      </c>
    </row>
    <row r="1742" spans="1:7" ht="15" customHeight="1">
      <c r="A1742" t="s">
        <v>48523</v>
      </c>
      <c r="B1742" t="s">
        <v>47816</v>
      </c>
      <c r="C1742" t="s">
        <v>157</v>
      </c>
      <c r="D1742" t="s">
        <v>48524</v>
      </c>
      <c r="E1742" t="s">
        <v>6258</v>
      </c>
      <c r="G1742">
        <v>42.3</v>
      </c>
    </row>
    <row r="1743" spans="1:7" ht="15" customHeight="1">
      <c r="A1743" t="s">
        <v>48525</v>
      </c>
      <c r="B1743" t="s">
        <v>47819</v>
      </c>
      <c r="C1743" t="s">
        <v>157</v>
      </c>
      <c r="D1743" t="s">
        <v>48526</v>
      </c>
      <c r="E1743" t="s">
        <v>6260</v>
      </c>
      <c r="G1743">
        <v>42.8</v>
      </c>
    </row>
    <row r="1744" spans="1:7" ht="15" customHeight="1">
      <c r="A1744" t="s">
        <v>48527</v>
      </c>
      <c r="B1744" t="s">
        <v>47822</v>
      </c>
      <c r="C1744" t="s">
        <v>157</v>
      </c>
      <c r="D1744" t="s">
        <v>48528</v>
      </c>
      <c r="E1744" t="s">
        <v>6262</v>
      </c>
      <c r="G1744">
        <v>43.2</v>
      </c>
    </row>
    <row r="1745" spans="1:7" ht="15" customHeight="1">
      <c r="A1745" t="s">
        <v>48529</v>
      </c>
      <c r="B1745" t="s">
        <v>47825</v>
      </c>
      <c r="C1745" t="s">
        <v>158</v>
      </c>
      <c r="D1745" t="s">
        <v>48530</v>
      </c>
      <c r="E1745" t="s">
        <v>6264</v>
      </c>
      <c r="G1745">
        <v>43.7</v>
      </c>
    </row>
    <row r="1746" spans="1:7" ht="15" customHeight="1">
      <c r="A1746" t="s">
        <v>48531</v>
      </c>
      <c r="B1746" t="s">
        <v>47828</v>
      </c>
      <c r="C1746" t="s">
        <v>158</v>
      </c>
      <c r="D1746" t="s">
        <v>48532</v>
      </c>
      <c r="E1746" t="s">
        <v>6266</v>
      </c>
      <c r="G1746">
        <v>44.1</v>
      </c>
    </row>
    <row r="1747" spans="1:7" ht="15" customHeight="1">
      <c r="A1747" t="s">
        <v>48533</v>
      </c>
      <c r="B1747" t="s">
        <v>47831</v>
      </c>
      <c r="C1747" t="s">
        <v>158</v>
      </c>
      <c r="D1747" t="s">
        <v>48534</v>
      </c>
      <c r="E1747" t="s">
        <v>6268</v>
      </c>
      <c r="G1747">
        <v>44.6</v>
      </c>
    </row>
    <row r="1748" spans="1:7" ht="15" customHeight="1">
      <c r="A1748" t="s">
        <v>48535</v>
      </c>
      <c r="B1748" t="s">
        <v>47834</v>
      </c>
      <c r="C1748" t="s">
        <v>159</v>
      </c>
      <c r="D1748" t="s">
        <v>48536</v>
      </c>
      <c r="E1748" t="s">
        <v>6270</v>
      </c>
      <c r="G1748">
        <v>45</v>
      </c>
    </row>
    <row r="1749" spans="1:7" ht="15" customHeight="1">
      <c r="A1749" t="s">
        <v>48537</v>
      </c>
      <c r="B1749" t="s">
        <v>47837</v>
      </c>
      <c r="C1749" t="s">
        <v>159</v>
      </c>
      <c r="D1749" t="s">
        <v>48538</v>
      </c>
      <c r="E1749" t="s">
        <v>6272</v>
      </c>
      <c r="G1749">
        <v>45.5</v>
      </c>
    </row>
    <row r="1750" spans="1:7" ht="15" customHeight="1">
      <c r="A1750" t="s">
        <v>48539</v>
      </c>
      <c r="B1750" t="s">
        <v>47840</v>
      </c>
      <c r="C1750" t="s">
        <v>159</v>
      </c>
      <c r="D1750" t="s">
        <v>48540</v>
      </c>
      <c r="E1750" t="s">
        <v>6274</v>
      </c>
      <c r="G1750">
        <v>45.9</v>
      </c>
    </row>
    <row r="1751" spans="1:7" ht="15" customHeight="1">
      <c r="A1751" t="s">
        <v>48541</v>
      </c>
      <c r="B1751" t="s">
        <v>47843</v>
      </c>
      <c r="C1751" t="s">
        <v>160</v>
      </c>
      <c r="D1751" t="s">
        <v>48542</v>
      </c>
      <c r="E1751" t="s">
        <v>6276</v>
      </c>
      <c r="G1751">
        <v>46.4</v>
      </c>
    </row>
    <row r="1752" spans="1:7" ht="15" customHeight="1">
      <c r="A1752" t="s">
        <v>48543</v>
      </c>
      <c r="B1752" t="s">
        <v>47846</v>
      </c>
      <c r="C1752" t="s">
        <v>160</v>
      </c>
      <c r="D1752" t="s">
        <v>48544</v>
      </c>
      <c r="E1752" t="s">
        <v>6278</v>
      </c>
      <c r="G1752">
        <v>46.8</v>
      </c>
    </row>
    <row r="1753" spans="1:7" ht="15" customHeight="1">
      <c r="A1753" t="s">
        <v>48545</v>
      </c>
      <c r="B1753" t="s">
        <v>47849</v>
      </c>
      <c r="C1753" t="s">
        <v>160</v>
      </c>
      <c r="D1753" t="s">
        <v>48546</v>
      </c>
      <c r="E1753" t="s">
        <v>6280</v>
      </c>
      <c r="G1753">
        <v>47.3</v>
      </c>
    </row>
    <row r="1754" spans="1:7" ht="15" customHeight="1">
      <c r="A1754" t="s">
        <v>48547</v>
      </c>
      <c r="B1754" t="s">
        <v>47852</v>
      </c>
      <c r="C1754" t="s">
        <v>161</v>
      </c>
      <c r="D1754" t="s">
        <v>48548</v>
      </c>
      <c r="E1754" t="s">
        <v>6282</v>
      </c>
      <c r="G1754">
        <v>21.2</v>
      </c>
    </row>
    <row r="1755" spans="1:7" ht="15" customHeight="1">
      <c r="A1755" t="s">
        <v>48549</v>
      </c>
      <c r="B1755" t="s">
        <v>47855</v>
      </c>
      <c r="C1755" t="s">
        <v>161</v>
      </c>
      <c r="D1755" t="s">
        <v>48550</v>
      </c>
      <c r="E1755" t="s">
        <v>6284</v>
      </c>
      <c r="G1755">
        <v>21.4</v>
      </c>
    </row>
    <row r="1756" spans="1:7" ht="15" customHeight="1">
      <c r="A1756" t="s">
        <v>48551</v>
      </c>
      <c r="B1756" t="s">
        <v>47858</v>
      </c>
      <c r="C1756" t="s">
        <v>161</v>
      </c>
      <c r="D1756" t="s">
        <v>48552</v>
      </c>
      <c r="E1756" t="s">
        <v>6286</v>
      </c>
      <c r="G1756">
        <v>18.600000000000001</v>
      </c>
    </row>
    <row r="1757" spans="1:7" ht="15" customHeight="1">
      <c r="A1757" t="s">
        <v>48553</v>
      </c>
      <c r="B1757" t="s">
        <v>47861</v>
      </c>
      <c r="C1757" t="s">
        <v>162</v>
      </c>
      <c r="D1757" t="s">
        <v>48554</v>
      </c>
      <c r="E1757" t="s">
        <v>6288</v>
      </c>
      <c r="G1757">
        <v>18.8</v>
      </c>
    </row>
    <row r="1758" spans="1:7" ht="15" customHeight="1">
      <c r="A1758" t="s">
        <v>48555</v>
      </c>
      <c r="B1758" t="s">
        <v>47864</v>
      </c>
      <c r="C1758" t="s">
        <v>162</v>
      </c>
      <c r="D1758" t="s">
        <v>48556</v>
      </c>
      <c r="E1758" t="s">
        <v>6290</v>
      </c>
      <c r="G1758">
        <v>19</v>
      </c>
    </row>
    <row r="1759" spans="1:7" ht="15" customHeight="1">
      <c r="A1759" t="s">
        <v>48557</v>
      </c>
      <c r="B1759" t="s">
        <v>47867</v>
      </c>
      <c r="C1759" t="s">
        <v>162</v>
      </c>
      <c r="D1759" t="s">
        <v>48558</v>
      </c>
      <c r="E1759" t="s">
        <v>6292</v>
      </c>
      <c r="G1759">
        <v>19.2</v>
      </c>
    </row>
    <row r="1760" spans="1:7" ht="15" customHeight="1">
      <c r="A1760" t="s">
        <v>48559</v>
      </c>
      <c r="B1760" t="s">
        <v>47870</v>
      </c>
      <c r="C1760" t="s">
        <v>106</v>
      </c>
      <c r="D1760" t="s">
        <v>48560</v>
      </c>
      <c r="E1760" t="s">
        <v>6294</v>
      </c>
      <c r="G1760">
        <v>43.7</v>
      </c>
    </row>
    <row r="1761" spans="1:7" ht="15" customHeight="1">
      <c r="A1761" t="s">
        <v>48561</v>
      </c>
      <c r="B1761" t="s">
        <v>47873</v>
      </c>
      <c r="C1761" t="s">
        <v>106</v>
      </c>
      <c r="D1761" t="s">
        <v>48562</v>
      </c>
      <c r="E1761" t="s">
        <v>6296</v>
      </c>
      <c r="G1761">
        <v>44.1</v>
      </c>
    </row>
    <row r="1762" spans="1:7" ht="15" customHeight="1">
      <c r="A1762" t="s">
        <v>48563</v>
      </c>
      <c r="B1762" t="s">
        <v>47876</v>
      </c>
      <c r="C1762" t="s">
        <v>106</v>
      </c>
      <c r="D1762" t="s">
        <v>48564</v>
      </c>
      <c r="E1762" t="s">
        <v>6298</v>
      </c>
      <c r="G1762">
        <v>44.6</v>
      </c>
    </row>
    <row r="1763" spans="1:7" ht="15" customHeight="1">
      <c r="A1763" t="s">
        <v>48565</v>
      </c>
      <c r="B1763" t="s">
        <v>47879</v>
      </c>
      <c r="C1763" t="s">
        <v>109</v>
      </c>
      <c r="D1763" t="s">
        <v>48566</v>
      </c>
      <c r="E1763" t="s">
        <v>6300</v>
      </c>
      <c r="G1763">
        <v>45</v>
      </c>
    </row>
    <row r="1764" spans="1:7" ht="15" customHeight="1">
      <c r="A1764" t="s">
        <v>48567</v>
      </c>
      <c r="B1764" t="s">
        <v>47882</v>
      </c>
      <c r="C1764" t="s">
        <v>109</v>
      </c>
      <c r="D1764" t="s">
        <v>48568</v>
      </c>
      <c r="E1764" t="s">
        <v>6302</v>
      </c>
      <c r="G1764">
        <v>45.5</v>
      </c>
    </row>
    <row r="1765" spans="1:7" ht="15" customHeight="1">
      <c r="A1765" t="s">
        <v>48569</v>
      </c>
      <c r="B1765" t="s">
        <v>47885</v>
      </c>
      <c r="C1765" t="s">
        <v>109</v>
      </c>
      <c r="D1765" t="s">
        <v>48570</v>
      </c>
      <c r="E1765" t="s">
        <v>6304</v>
      </c>
      <c r="G1765">
        <v>45.9</v>
      </c>
    </row>
    <row r="1766" spans="1:7" ht="15" customHeight="1">
      <c r="A1766" t="s">
        <v>48571</v>
      </c>
      <c r="B1766" t="s">
        <v>47888</v>
      </c>
      <c r="C1766" t="s">
        <v>112</v>
      </c>
      <c r="D1766" t="s">
        <v>48572</v>
      </c>
      <c r="E1766" t="s">
        <v>6306</v>
      </c>
      <c r="G1766">
        <v>46.4</v>
      </c>
    </row>
    <row r="1767" spans="1:7" ht="15" customHeight="1">
      <c r="A1767" t="s">
        <v>48573</v>
      </c>
      <c r="B1767" t="s">
        <v>47891</v>
      </c>
      <c r="C1767" t="s">
        <v>112</v>
      </c>
      <c r="D1767" t="s">
        <v>48574</v>
      </c>
      <c r="E1767" t="s">
        <v>6308</v>
      </c>
      <c r="G1767">
        <v>46.8</v>
      </c>
    </row>
    <row r="1768" spans="1:7" ht="15" customHeight="1">
      <c r="A1768" t="s">
        <v>48575</v>
      </c>
      <c r="B1768" t="s">
        <v>47894</v>
      </c>
      <c r="C1768" t="s">
        <v>112</v>
      </c>
      <c r="D1768" t="s">
        <v>48576</v>
      </c>
      <c r="E1768" t="s">
        <v>6310</v>
      </c>
      <c r="G1768">
        <v>47.3</v>
      </c>
    </row>
    <row r="1769" spans="1:7" ht="15" customHeight="1">
      <c r="A1769" t="s">
        <v>48577</v>
      </c>
      <c r="B1769" t="s">
        <v>47897</v>
      </c>
      <c r="C1769" t="s">
        <v>115</v>
      </c>
      <c r="D1769" t="s">
        <v>48578</v>
      </c>
      <c r="E1769" t="s">
        <v>6312</v>
      </c>
      <c r="G1769">
        <v>47.7</v>
      </c>
    </row>
    <row r="1770" spans="1:7" ht="15" customHeight="1">
      <c r="A1770" t="s">
        <v>48579</v>
      </c>
      <c r="B1770" t="s">
        <v>47900</v>
      </c>
      <c r="C1770" t="s">
        <v>115</v>
      </c>
      <c r="D1770" t="s">
        <v>48580</v>
      </c>
      <c r="E1770" t="s">
        <v>6314</v>
      </c>
      <c r="G1770">
        <v>48.2</v>
      </c>
    </row>
    <row r="1771" spans="1:7" ht="15" customHeight="1">
      <c r="A1771" t="s">
        <v>48581</v>
      </c>
      <c r="B1771" t="s">
        <v>47903</v>
      </c>
      <c r="C1771" t="s">
        <v>115</v>
      </c>
      <c r="D1771" t="s">
        <v>48582</v>
      </c>
      <c r="E1771" t="s">
        <v>6316</v>
      </c>
      <c r="G1771">
        <v>41.8</v>
      </c>
    </row>
    <row r="1772" spans="1:7" ht="15" customHeight="1">
      <c r="A1772" t="s">
        <v>48583</v>
      </c>
      <c r="B1772" t="s">
        <v>47906</v>
      </c>
      <c r="C1772" t="s">
        <v>118</v>
      </c>
      <c r="D1772" t="s">
        <v>48584</v>
      </c>
      <c r="E1772" t="s">
        <v>6318</v>
      </c>
      <c r="G1772">
        <v>42.3</v>
      </c>
    </row>
    <row r="1773" spans="1:7" ht="15" customHeight="1">
      <c r="A1773" t="s">
        <v>48585</v>
      </c>
      <c r="B1773" t="s">
        <v>48586</v>
      </c>
      <c r="C1773" t="s">
        <v>106</v>
      </c>
      <c r="D1773" t="s">
        <v>48587</v>
      </c>
      <c r="E1773" t="s">
        <v>6570</v>
      </c>
      <c r="G1773">
        <v>42.8</v>
      </c>
    </row>
    <row r="1774" spans="1:7" ht="15" customHeight="1">
      <c r="A1774" t="s">
        <v>48588</v>
      </c>
      <c r="B1774" t="s">
        <v>48589</v>
      </c>
      <c r="C1774" t="s">
        <v>106</v>
      </c>
      <c r="D1774" t="s">
        <v>48590</v>
      </c>
      <c r="E1774" t="s">
        <v>6573</v>
      </c>
      <c r="G1774">
        <v>43.2</v>
      </c>
    </row>
    <row r="1775" spans="1:7" ht="15" customHeight="1">
      <c r="A1775" t="s">
        <v>48591</v>
      </c>
      <c r="B1775" t="s">
        <v>48592</v>
      </c>
      <c r="C1775" t="s">
        <v>106</v>
      </c>
      <c r="D1775" t="s">
        <v>48593</v>
      </c>
      <c r="E1775" t="s">
        <v>6576</v>
      </c>
      <c r="G1775">
        <v>43.7</v>
      </c>
    </row>
    <row r="1776" spans="1:7" ht="15" customHeight="1">
      <c r="A1776" t="s">
        <v>48594</v>
      </c>
      <c r="B1776" t="s">
        <v>48595</v>
      </c>
      <c r="C1776" t="s">
        <v>109</v>
      </c>
      <c r="D1776" t="s">
        <v>48596</v>
      </c>
      <c r="E1776" t="s">
        <v>6579</v>
      </c>
      <c r="G1776">
        <v>44.1</v>
      </c>
    </row>
    <row r="1777" spans="1:7" ht="15" customHeight="1">
      <c r="A1777" t="s">
        <v>48597</v>
      </c>
      <c r="B1777" t="s">
        <v>48598</v>
      </c>
      <c r="C1777" t="s">
        <v>109</v>
      </c>
      <c r="D1777" t="s">
        <v>48599</v>
      </c>
      <c r="E1777" t="s">
        <v>6582</v>
      </c>
      <c r="G1777">
        <v>44.6</v>
      </c>
    </row>
    <row r="1778" spans="1:7" ht="15" customHeight="1">
      <c r="A1778" t="s">
        <v>48600</v>
      </c>
      <c r="B1778" t="s">
        <v>48601</v>
      </c>
      <c r="C1778" t="s">
        <v>109</v>
      </c>
      <c r="D1778" t="s">
        <v>48602</v>
      </c>
      <c r="E1778" t="s">
        <v>6585</v>
      </c>
      <c r="G1778">
        <v>45</v>
      </c>
    </row>
    <row r="1779" spans="1:7" ht="15" customHeight="1">
      <c r="A1779" t="s">
        <v>48603</v>
      </c>
      <c r="B1779" t="s">
        <v>48604</v>
      </c>
      <c r="C1779" t="s">
        <v>112</v>
      </c>
      <c r="D1779" t="s">
        <v>48605</v>
      </c>
      <c r="E1779" t="s">
        <v>6588</v>
      </c>
      <c r="G1779">
        <v>45.5</v>
      </c>
    </row>
    <row r="1780" spans="1:7" ht="15" customHeight="1">
      <c r="A1780" t="s">
        <v>48606</v>
      </c>
      <c r="B1780" t="s">
        <v>48607</v>
      </c>
      <c r="C1780" t="s">
        <v>112</v>
      </c>
      <c r="D1780" t="s">
        <v>48608</v>
      </c>
      <c r="E1780" t="s">
        <v>6591</v>
      </c>
      <c r="G1780">
        <v>45.9</v>
      </c>
    </row>
    <row r="1781" spans="1:7" ht="15" customHeight="1">
      <c r="A1781" t="s">
        <v>48609</v>
      </c>
      <c r="B1781" t="s">
        <v>48610</v>
      </c>
      <c r="C1781" t="s">
        <v>112</v>
      </c>
      <c r="D1781" t="s">
        <v>48611</v>
      </c>
      <c r="E1781" t="s">
        <v>6594</v>
      </c>
      <c r="G1781">
        <v>46.4</v>
      </c>
    </row>
    <row r="1782" spans="1:7" ht="15" customHeight="1">
      <c r="A1782" t="s">
        <v>48612</v>
      </c>
      <c r="B1782" t="s">
        <v>48613</v>
      </c>
      <c r="C1782" t="s">
        <v>115</v>
      </c>
      <c r="D1782" t="s">
        <v>48614</v>
      </c>
      <c r="E1782" t="s">
        <v>6597</v>
      </c>
      <c r="G1782">
        <v>46.8</v>
      </c>
    </row>
    <row r="1783" spans="1:7" ht="15" customHeight="1">
      <c r="A1783" t="s">
        <v>48615</v>
      </c>
      <c r="B1783" t="s">
        <v>48616</v>
      </c>
      <c r="C1783" t="s">
        <v>115</v>
      </c>
      <c r="D1783" t="s">
        <v>48617</v>
      </c>
      <c r="E1783" t="s">
        <v>6600</v>
      </c>
      <c r="G1783">
        <v>47.3</v>
      </c>
    </row>
    <row r="1784" spans="1:7" ht="15" customHeight="1">
      <c r="A1784" t="s">
        <v>48618</v>
      </c>
      <c r="B1784" t="s">
        <v>48619</v>
      </c>
      <c r="C1784" t="s">
        <v>115</v>
      </c>
      <c r="D1784" t="s">
        <v>48620</v>
      </c>
      <c r="E1784" t="s">
        <v>6603</v>
      </c>
      <c r="G1784">
        <v>47.7</v>
      </c>
    </row>
    <row r="1785" spans="1:7" ht="15" customHeight="1">
      <c r="A1785" t="s">
        <v>48621</v>
      </c>
      <c r="B1785" t="s">
        <v>48622</v>
      </c>
      <c r="C1785" t="s">
        <v>118</v>
      </c>
      <c r="D1785" t="s">
        <v>48623</v>
      </c>
      <c r="E1785" t="s">
        <v>6606</v>
      </c>
      <c r="G1785">
        <v>48.2</v>
      </c>
    </row>
    <row r="1786" spans="1:7" ht="15" customHeight="1">
      <c r="A1786" t="s">
        <v>48624</v>
      </c>
      <c r="B1786" t="s">
        <v>48625</v>
      </c>
      <c r="C1786" t="s">
        <v>118</v>
      </c>
      <c r="D1786" t="s">
        <v>48626</v>
      </c>
      <c r="E1786" t="s">
        <v>6608</v>
      </c>
      <c r="G1786">
        <v>41.8</v>
      </c>
    </row>
    <row r="1787" spans="1:7" ht="15" customHeight="1">
      <c r="A1787" t="s">
        <v>48627</v>
      </c>
      <c r="B1787" t="s">
        <v>48628</v>
      </c>
      <c r="C1787" t="s">
        <v>118</v>
      </c>
      <c r="D1787" t="s">
        <v>48629</v>
      </c>
      <c r="E1787" t="s">
        <v>6610</v>
      </c>
      <c r="G1787">
        <v>42.3</v>
      </c>
    </row>
    <row r="1788" spans="1:7" ht="15" customHeight="1">
      <c r="A1788" t="s">
        <v>48630</v>
      </c>
      <c r="B1788" t="s">
        <v>48631</v>
      </c>
      <c r="C1788" t="s">
        <v>120</v>
      </c>
      <c r="D1788" t="s">
        <v>48632</v>
      </c>
      <c r="E1788" t="s">
        <v>6612</v>
      </c>
      <c r="G1788">
        <v>42.8</v>
      </c>
    </row>
    <row r="1789" spans="1:7" ht="15" customHeight="1">
      <c r="A1789" t="s">
        <v>48633</v>
      </c>
      <c r="B1789" t="s">
        <v>48634</v>
      </c>
      <c r="C1789" t="s">
        <v>120</v>
      </c>
      <c r="D1789" t="s">
        <v>48635</v>
      </c>
      <c r="E1789" t="s">
        <v>6614</v>
      </c>
      <c r="G1789">
        <v>43.2</v>
      </c>
    </row>
    <row r="1790" spans="1:7" ht="15" customHeight="1">
      <c r="A1790" t="s">
        <v>48636</v>
      </c>
      <c r="B1790" t="s">
        <v>48637</v>
      </c>
      <c r="C1790" t="s">
        <v>120</v>
      </c>
      <c r="D1790" t="s">
        <v>48638</v>
      </c>
      <c r="E1790" t="s">
        <v>6616</v>
      </c>
      <c r="G1790">
        <v>43.7</v>
      </c>
    </row>
    <row r="1791" spans="1:7" ht="15" customHeight="1">
      <c r="A1791" t="s">
        <v>48639</v>
      </c>
      <c r="B1791" t="s">
        <v>48640</v>
      </c>
      <c r="C1791" t="s">
        <v>122</v>
      </c>
      <c r="D1791" t="s">
        <v>48641</v>
      </c>
      <c r="E1791" t="s">
        <v>6618</v>
      </c>
      <c r="G1791">
        <v>44.1</v>
      </c>
    </row>
    <row r="1792" spans="1:7" ht="15" customHeight="1">
      <c r="A1792" t="s">
        <v>48642</v>
      </c>
      <c r="B1792" t="s">
        <v>48643</v>
      </c>
      <c r="C1792" t="s">
        <v>122</v>
      </c>
      <c r="D1792" t="s">
        <v>48644</v>
      </c>
      <c r="E1792" t="s">
        <v>6620</v>
      </c>
      <c r="G1792">
        <v>44.6</v>
      </c>
    </row>
    <row r="1793" spans="1:7" ht="15" customHeight="1">
      <c r="A1793" t="s">
        <v>48645</v>
      </c>
      <c r="B1793" t="s">
        <v>48646</v>
      </c>
      <c r="C1793" t="s">
        <v>122</v>
      </c>
      <c r="D1793" t="s">
        <v>48647</v>
      </c>
      <c r="E1793" t="s">
        <v>6622</v>
      </c>
      <c r="G1793">
        <v>45</v>
      </c>
    </row>
    <row r="1794" spans="1:7" ht="15" customHeight="1">
      <c r="A1794" t="s">
        <v>48648</v>
      </c>
      <c r="B1794" t="s">
        <v>48649</v>
      </c>
      <c r="C1794" t="s">
        <v>125</v>
      </c>
      <c r="D1794" t="s">
        <v>48650</v>
      </c>
      <c r="E1794" t="s">
        <v>6624</v>
      </c>
      <c r="G1794">
        <v>45.5</v>
      </c>
    </row>
    <row r="1795" spans="1:7" ht="15" customHeight="1">
      <c r="A1795" t="s">
        <v>48651</v>
      </c>
      <c r="B1795" t="s">
        <v>48652</v>
      </c>
      <c r="C1795" t="s">
        <v>125</v>
      </c>
      <c r="D1795" t="s">
        <v>48653</v>
      </c>
      <c r="E1795" t="s">
        <v>6626</v>
      </c>
      <c r="G1795">
        <v>45.9</v>
      </c>
    </row>
    <row r="1796" spans="1:7" ht="15" customHeight="1">
      <c r="A1796" t="s">
        <v>48654</v>
      </c>
      <c r="B1796" t="s">
        <v>48655</v>
      </c>
      <c r="C1796" t="s">
        <v>125</v>
      </c>
      <c r="D1796" t="s">
        <v>48656</v>
      </c>
      <c r="E1796" t="s">
        <v>6628</v>
      </c>
      <c r="G1796">
        <v>46.4</v>
      </c>
    </row>
    <row r="1797" spans="1:7" ht="15" customHeight="1">
      <c r="A1797" t="s">
        <v>48657</v>
      </c>
      <c r="B1797" t="s">
        <v>48658</v>
      </c>
      <c r="C1797" t="s">
        <v>127</v>
      </c>
      <c r="D1797" t="s">
        <v>48659</v>
      </c>
      <c r="E1797" t="s">
        <v>6630</v>
      </c>
      <c r="G1797">
        <v>20.8</v>
      </c>
    </row>
    <row r="1798" spans="1:7" ht="15" customHeight="1">
      <c r="A1798" t="s">
        <v>48660</v>
      </c>
      <c r="B1798" t="s">
        <v>48661</v>
      </c>
      <c r="C1798" t="s">
        <v>127</v>
      </c>
      <c r="D1798" t="s">
        <v>48662</v>
      </c>
      <c r="E1798" t="s">
        <v>6632</v>
      </c>
      <c r="G1798">
        <v>21</v>
      </c>
    </row>
    <row r="1799" spans="1:7" ht="15" customHeight="1">
      <c r="A1799" t="s">
        <v>48663</v>
      </c>
      <c r="B1799" t="s">
        <v>48664</v>
      </c>
      <c r="C1799" t="s">
        <v>127</v>
      </c>
      <c r="D1799" t="s">
        <v>48665</v>
      </c>
      <c r="E1799" t="s">
        <v>6634</v>
      </c>
      <c r="G1799">
        <v>21.2</v>
      </c>
    </row>
    <row r="1800" spans="1:7" ht="15" customHeight="1">
      <c r="A1800" t="s">
        <v>48666</v>
      </c>
      <c r="B1800" t="s">
        <v>48667</v>
      </c>
      <c r="C1800" t="s">
        <v>130</v>
      </c>
      <c r="D1800" t="s">
        <v>48668</v>
      </c>
      <c r="E1800" t="s">
        <v>6636</v>
      </c>
      <c r="G1800">
        <v>21.4</v>
      </c>
    </row>
    <row r="1801" spans="1:7" ht="15" customHeight="1">
      <c r="A1801" t="s">
        <v>48669</v>
      </c>
      <c r="B1801" t="s">
        <v>48670</v>
      </c>
      <c r="C1801" t="s">
        <v>130</v>
      </c>
      <c r="D1801" t="s">
        <v>48671</v>
      </c>
      <c r="E1801" t="s">
        <v>6638</v>
      </c>
      <c r="G1801">
        <v>18.600000000000001</v>
      </c>
    </row>
    <row r="1802" spans="1:7" ht="15" customHeight="1">
      <c r="A1802" t="s">
        <v>48672</v>
      </c>
      <c r="B1802" t="s">
        <v>48673</v>
      </c>
      <c r="C1802" t="s">
        <v>130</v>
      </c>
      <c r="D1802" t="s">
        <v>48674</v>
      </c>
      <c r="E1802" t="s">
        <v>6640</v>
      </c>
      <c r="G1802">
        <v>18.8</v>
      </c>
    </row>
    <row r="1803" spans="1:7" ht="15" customHeight="1">
      <c r="A1803" t="s">
        <v>48675</v>
      </c>
      <c r="B1803" t="s">
        <v>48676</v>
      </c>
      <c r="C1803" t="s">
        <v>133</v>
      </c>
      <c r="D1803" t="s">
        <v>48677</v>
      </c>
      <c r="E1803" t="s">
        <v>6642</v>
      </c>
      <c r="G1803">
        <v>42.8</v>
      </c>
    </row>
    <row r="1804" spans="1:7" ht="15" customHeight="1">
      <c r="A1804" t="s">
        <v>48678</v>
      </c>
      <c r="B1804" t="s">
        <v>48679</v>
      </c>
      <c r="C1804" t="s">
        <v>133</v>
      </c>
      <c r="D1804" t="s">
        <v>48680</v>
      </c>
      <c r="E1804" t="s">
        <v>6644</v>
      </c>
      <c r="G1804">
        <v>43.2</v>
      </c>
    </row>
    <row r="1805" spans="1:7" ht="15" customHeight="1">
      <c r="A1805" t="s">
        <v>48681</v>
      </c>
      <c r="B1805" t="s">
        <v>48682</v>
      </c>
      <c r="C1805" t="s">
        <v>133</v>
      </c>
      <c r="D1805" t="s">
        <v>48683</v>
      </c>
      <c r="E1805" t="s">
        <v>6646</v>
      </c>
      <c r="G1805">
        <v>43.7</v>
      </c>
    </row>
    <row r="1806" spans="1:7" ht="15" customHeight="1">
      <c r="A1806" t="s">
        <v>48684</v>
      </c>
      <c r="B1806" t="s">
        <v>48685</v>
      </c>
      <c r="C1806" t="s">
        <v>134</v>
      </c>
      <c r="D1806" t="s">
        <v>48686</v>
      </c>
      <c r="E1806" t="s">
        <v>6648</v>
      </c>
      <c r="G1806">
        <v>44.1</v>
      </c>
    </row>
    <row r="1807" spans="1:7" ht="15" customHeight="1">
      <c r="A1807" t="s">
        <v>48687</v>
      </c>
      <c r="B1807" t="s">
        <v>48688</v>
      </c>
      <c r="C1807" t="s">
        <v>134</v>
      </c>
      <c r="D1807" t="s">
        <v>48689</v>
      </c>
      <c r="E1807" t="s">
        <v>6650</v>
      </c>
      <c r="G1807">
        <v>44.6</v>
      </c>
    </row>
    <row r="1808" spans="1:7" ht="15" customHeight="1">
      <c r="A1808" t="s">
        <v>48690</v>
      </c>
      <c r="B1808" t="s">
        <v>48691</v>
      </c>
      <c r="C1808" t="s">
        <v>134</v>
      </c>
      <c r="D1808" t="s">
        <v>48692</v>
      </c>
      <c r="E1808" t="s">
        <v>6652</v>
      </c>
      <c r="G1808">
        <v>45</v>
      </c>
    </row>
    <row r="1809" spans="1:7" ht="15" customHeight="1">
      <c r="A1809" t="s">
        <v>48693</v>
      </c>
      <c r="B1809" t="s">
        <v>48694</v>
      </c>
      <c r="C1809" t="s">
        <v>135</v>
      </c>
      <c r="D1809" t="s">
        <v>48695</v>
      </c>
      <c r="E1809" t="s">
        <v>6654</v>
      </c>
      <c r="G1809">
        <v>45.5</v>
      </c>
    </row>
    <row r="1810" spans="1:7" ht="15" customHeight="1">
      <c r="A1810" t="s">
        <v>48696</v>
      </c>
      <c r="B1810" t="s">
        <v>48697</v>
      </c>
      <c r="C1810" t="s">
        <v>135</v>
      </c>
      <c r="D1810" t="s">
        <v>48698</v>
      </c>
      <c r="E1810" t="s">
        <v>6656</v>
      </c>
      <c r="G1810">
        <v>45.9</v>
      </c>
    </row>
    <row r="1811" spans="1:7" ht="15" customHeight="1">
      <c r="A1811" t="s">
        <v>48699</v>
      </c>
      <c r="B1811" t="s">
        <v>48700</v>
      </c>
      <c r="C1811" t="s">
        <v>135</v>
      </c>
      <c r="D1811" t="s">
        <v>48701</v>
      </c>
      <c r="E1811" t="s">
        <v>6658</v>
      </c>
      <c r="G1811">
        <v>46.4</v>
      </c>
    </row>
    <row r="1812" spans="1:7" ht="15" customHeight="1">
      <c r="A1812" t="s">
        <v>48702</v>
      </c>
      <c r="B1812" t="s">
        <v>48703</v>
      </c>
      <c r="C1812" t="s">
        <v>136</v>
      </c>
      <c r="D1812" t="s">
        <v>48704</v>
      </c>
      <c r="E1812" t="s">
        <v>6660</v>
      </c>
      <c r="G1812">
        <v>46.8</v>
      </c>
    </row>
    <row r="1813" spans="1:7" ht="15" customHeight="1">
      <c r="A1813" t="s">
        <v>48705</v>
      </c>
      <c r="B1813" t="s">
        <v>48706</v>
      </c>
      <c r="C1813" t="s">
        <v>136</v>
      </c>
      <c r="D1813" t="s">
        <v>48707</v>
      </c>
      <c r="E1813" t="s">
        <v>6662</v>
      </c>
      <c r="G1813">
        <v>47.3</v>
      </c>
    </row>
    <row r="1814" spans="1:7" ht="15" customHeight="1">
      <c r="A1814" t="s">
        <v>48708</v>
      </c>
      <c r="B1814" t="s">
        <v>48709</v>
      </c>
      <c r="C1814" t="s">
        <v>136</v>
      </c>
      <c r="D1814" t="s">
        <v>48710</v>
      </c>
      <c r="E1814" t="s">
        <v>6664</v>
      </c>
      <c r="G1814">
        <v>47.7</v>
      </c>
    </row>
    <row r="1815" spans="1:7" ht="15" customHeight="1">
      <c r="A1815" t="s">
        <v>48711</v>
      </c>
      <c r="B1815" t="s">
        <v>48712</v>
      </c>
      <c r="C1815" t="s">
        <v>137</v>
      </c>
      <c r="D1815" t="s">
        <v>48713</v>
      </c>
      <c r="E1815" t="s">
        <v>6666</v>
      </c>
      <c r="G1815">
        <v>48.2</v>
      </c>
    </row>
    <row r="1816" spans="1:7" ht="15" customHeight="1">
      <c r="A1816" t="s">
        <v>48714</v>
      </c>
      <c r="B1816" t="s">
        <v>48715</v>
      </c>
      <c r="C1816" t="s">
        <v>137</v>
      </c>
      <c r="D1816" t="s">
        <v>48716</v>
      </c>
      <c r="E1816" t="s">
        <v>6668</v>
      </c>
      <c r="G1816">
        <v>41.8</v>
      </c>
    </row>
    <row r="1817" spans="1:7" ht="15" customHeight="1">
      <c r="A1817" t="s">
        <v>48717</v>
      </c>
      <c r="B1817" t="s">
        <v>48718</v>
      </c>
      <c r="C1817" t="s">
        <v>137</v>
      </c>
      <c r="D1817" t="s">
        <v>48719</v>
      </c>
      <c r="E1817" t="s">
        <v>6670</v>
      </c>
      <c r="G1817">
        <v>42.3</v>
      </c>
    </row>
    <row r="1818" spans="1:7" ht="15" customHeight="1">
      <c r="A1818" t="s">
        <v>48720</v>
      </c>
      <c r="B1818" t="s">
        <v>48721</v>
      </c>
      <c r="C1818" t="s">
        <v>138</v>
      </c>
      <c r="D1818" t="s">
        <v>48722</v>
      </c>
      <c r="E1818" t="s">
        <v>6672</v>
      </c>
      <c r="G1818">
        <v>42.8</v>
      </c>
    </row>
    <row r="1819" spans="1:7" ht="15" customHeight="1">
      <c r="A1819" t="s">
        <v>48723</v>
      </c>
      <c r="B1819" t="s">
        <v>48724</v>
      </c>
      <c r="C1819" t="s">
        <v>138</v>
      </c>
      <c r="D1819" t="s">
        <v>48725</v>
      </c>
      <c r="E1819" t="s">
        <v>6674</v>
      </c>
      <c r="G1819">
        <v>43.2</v>
      </c>
    </row>
    <row r="1820" spans="1:7" ht="15" customHeight="1">
      <c r="A1820" t="s">
        <v>48726</v>
      </c>
      <c r="B1820" t="s">
        <v>48727</v>
      </c>
      <c r="C1820" t="s">
        <v>138</v>
      </c>
      <c r="D1820" t="s">
        <v>48728</v>
      </c>
      <c r="E1820" t="s">
        <v>6676</v>
      </c>
      <c r="G1820">
        <v>43.7</v>
      </c>
    </row>
    <row r="1821" spans="1:7" ht="15" customHeight="1">
      <c r="A1821" t="s">
        <v>48729</v>
      </c>
      <c r="B1821" t="s">
        <v>48730</v>
      </c>
      <c r="C1821" t="s">
        <v>139</v>
      </c>
      <c r="D1821" t="s">
        <v>48731</v>
      </c>
      <c r="E1821" t="s">
        <v>6678</v>
      </c>
      <c r="G1821">
        <v>44.1</v>
      </c>
    </row>
    <row r="1822" spans="1:7" ht="15" customHeight="1">
      <c r="A1822" t="s">
        <v>48732</v>
      </c>
      <c r="B1822" t="s">
        <v>48733</v>
      </c>
      <c r="C1822" t="s">
        <v>139</v>
      </c>
      <c r="D1822" t="s">
        <v>48734</v>
      </c>
      <c r="E1822" t="s">
        <v>6680</v>
      </c>
      <c r="G1822">
        <v>44.6</v>
      </c>
    </row>
    <row r="1823" spans="1:7" ht="15" customHeight="1">
      <c r="A1823" t="s">
        <v>48735</v>
      </c>
      <c r="B1823" t="s">
        <v>48736</v>
      </c>
      <c r="C1823" t="s">
        <v>139</v>
      </c>
      <c r="D1823" t="s">
        <v>48737</v>
      </c>
      <c r="E1823" t="s">
        <v>6682</v>
      </c>
      <c r="G1823">
        <v>45</v>
      </c>
    </row>
    <row r="1824" spans="1:7" ht="15" customHeight="1">
      <c r="A1824" t="s">
        <v>48738</v>
      </c>
      <c r="B1824" t="s">
        <v>48739</v>
      </c>
      <c r="C1824" t="s">
        <v>140</v>
      </c>
      <c r="D1824" t="s">
        <v>48740</v>
      </c>
      <c r="E1824" t="s">
        <v>6684</v>
      </c>
      <c r="G1824">
        <v>45.5</v>
      </c>
    </row>
    <row r="1825" spans="1:7" ht="15" customHeight="1">
      <c r="A1825" t="s">
        <v>48741</v>
      </c>
      <c r="B1825" t="s">
        <v>48742</v>
      </c>
      <c r="C1825" t="s">
        <v>140</v>
      </c>
      <c r="D1825" t="s">
        <v>48743</v>
      </c>
      <c r="E1825" t="s">
        <v>6686</v>
      </c>
      <c r="G1825">
        <v>45.9</v>
      </c>
    </row>
    <row r="1826" spans="1:7" ht="15" customHeight="1">
      <c r="A1826" t="s">
        <v>48744</v>
      </c>
      <c r="B1826" t="s">
        <v>48745</v>
      </c>
      <c r="C1826" t="s">
        <v>140</v>
      </c>
      <c r="D1826" t="s">
        <v>48746</v>
      </c>
      <c r="E1826" t="s">
        <v>6688</v>
      </c>
      <c r="G1826">
        <v>46.4</v>
      </c>
    </row>
    <row r="1827" spans="1:7" ht="15" customHeight="1">
      <c r="A1827" t="s">
        <v>48747</v>
      </c>
      <c r="B1827" t="s">
        <v>48748</v>
      </c>
      <c r="C1827" t="s">
        <v>141</v>
      </c>
      <c r="D1827" t="s">
        <v>48749</v>
      </c>
      <c r="E1827" t="s">
        <v>6690</v>
      </c>
      <c r="G1827">
        <v>20.8</v>
      </c>
    </row>
    <row r="1828" spans="1:7" ht="15" customHeight="1">
      <c r="A1828" t="s">
        <v>48750</v>
      </c>
      <c r="B1828" t="s">
        <v>48751</v>
      </c>
      <c r="C1828" t="s">
        <v>141</v>
      </c>
      <c r="D1828" t="s">
        <v>48752</v>
      </c>
      <c r="E1828" t="s">
        <v>6692</v>
      </c>
      <c r="G1828">
        <v>21</v>
      </c>
    </row>
    <row r="1829" spans="1:7" ht="15" customHeight="1">
      <c r="A1829" t="s">
        <v>48753</v>
      </c>
      <c r="B1829" t="s">
        <v>48754</v>
      </c>
      <c r="C1829" t="s">
        <v>141</v>
      </c>
      <c r="D1829" t="s">
        <v>48755</v>
      </c>
      <c r="E1829" t="s">
        <v>6694</v>
      </c>
      <c r="G1829">
        <v>21.2</v>
      </c>
    </row>
    <row r="1830" spans="1:7" ht="15" customHeight="1">
      <c r="A1830" t="s">
        <v>48756</v>
      </c>
      <c r="B1830" t="s">
        <v>48757</v>
      </c>
      <c r="C1830" t="s">
        <v>142</v>
      </c>
      <c r="D1830" t="s">
        <v>48758</v>
      </c>
      <c r="E1830" t="s">
        <v>6696</v>
      </c>
      <c r="G1830">
        <v>21.4</v>
      </c>
    </row>
    <row r="1831" spans="1:7" ht="15" customHeight="1">
      <c r="A1831" t="s">
        <v>48759</v>
      </c>
      <c r="B1831" t="s">
        <v>48760</v>
      </c>
      <c r="C1831" t="s">
        <v>142</v>
      </c>
      <c r="D1831" t="s">
        <v>48761</v>
      </c>
      <c r="E1831" t="s">
        <v>6698</v>
      </c>
      <c r="G1831">
        <v>18.600000000000001</v>
      </c>
    </row>
    <row r="1832" spans="1:7" ht="15" customHeight="1">
      <c r="A1832" t="s">
        <v>48762</v>
      </c>
      <c r="B1832" t="s">
        <v>48763</v>
      </c>
      <c r="C1832" t="s">
        <v>142</v>
      </c>
      <c r="D1832" t="s">
        <v>48764</v>
      </c>
      <c r="E1832" t="s">
        <v>6700</v>
      </c>
      <c r="G1832">
        <v>18.8</v>
      </c>
    </row>
    <row r="1833" spans="1:7" ht="15" customHeight="1">
      <c r="A1833" t="s">
        <v>48765</v>
      </c>
      <c r="B1833" t="s">
        <v>48766</v>
      </c>
      <c r="C1833" t="s">
        <v>143</v>
      </c>
      <c r="D1833" t="s">
        <v>48767</v>
      </c>
      <c r="E1833" t="s">
        <v>6702</v>
      </c>
      <c r="G1833">
        <v>42.8</v>
      </c>
    </row>
    <row r="1834" spans="1:7" ht="15" customHeight="1">
      <c r="A1834" t="s">
        <v>48768</v>
      </c>
      <c r="B1834" t="s">
        <v>48769</v>
      </c>
      <c r="C1834" t="s">
        <v>143</v>
      </c>
      <c r="D1834" t="s">
        <v>48770</v>
      </c>
      <c r="E1834" t="s">
        <v>6704</v>
      </c>
      <c r="G1834">
        <v>43.2</v>
      </c>
    </row>
    <row r="1835" spans="1:7" ht="15" customHeight="1">
      <c r="A1835" t="s">
        <v>48771</v>
      </c>
      <c r="B1835" t="s">
        <v>48772</v>
      </c>
      <c r="C1835" t="s">
        <v>143</v>
      </c>
      <c r="D1835" t="s">
        <v>48773</v>
      </c>
      <c r="E1835" t="s">
        <v>6706</v>
      </c>
      <c r="G1835">
        <v>43.7</v>
      </c>
    </row>
    <row r="1836" spans="1:7" ht="15" customHeight="1">
      <c r="A1836" t="s">
        <v>48774</v>
      </c>
      <c r="B1836" t="s">
        <v>48775</v>
      </c>
      <c r="C1836" t="s">
        <v>144</v>
      </c>
      <c r="D1836" t="s">
        <v>48776</v>
      </c>
      <c r="E1836" t="s">
        <v>6708</v>
      </c>
      <c r="G1836">
        <v>44.1</v>
      </c>
    </row>
    <row r="1837" spans="1:7" ht="15" customHeight="1">
      <c r="A1837" t="s">
        <v>48777</v>
      </c>
      <c r="B1837" t="s">
        <v>48778</v>
      </c>
      <c r="C1837" t="s">
        <v>144</v>
      </c>
      <c r="D1837" t="s">
        <v>48779</v>
      </c>
      <c r="E1837" t="s">
        <v>6710</v>
      </c>
      <c r="G1837">
        <v>44.6</v>
      </c>
    </row>
    <row r="1838" spans="1:7" ht="15" customHeight="1">
      <c r="A1838" t="s">
        <v>48780</v>
      </c>
      <c r="B1838" t="s">
        <v>48781</v>
      </c>
      <c r="C1838" t="s">
        <v>144</v>
      </c>
      <c r="D1838" t="s">
        <v>48782</v>
      </c>
      <c r="E1838" t="s">
        <v>6712</v>
      </c>
      <c r="G1838">
        <v>45</v>
      </c>
    </row>
    <row r="1839" spans="1:7" ht="15" customHeight="1">
      <c r="A1839" t="s">
        <v>48783</v>
      </c>
      <c r="B1839" t="s">
        <v>48784</v>
      </c>
      <c r="C1839" t="s">
        <v>145</v>
      </c>
      <c r="D1839" t="s">
        <v>48785</v>
      </c>
      <c r="E1839" t="s">
        <v>6714</v>
      </c>
      <c r="G1839">
        <v>45.5</v>
      </c>
    </row>
    <row r="1840" spans="1:7" ht="15" customHeight="1">
      <c r="A1840" t="s">
        <v>48786</v>
      </c>
      <c r="B1840" t="s">
        <v>48787</v>
      </c>
      <c r="C1840" t="s">
        <v>145</v>
      </c>
      <c r="D1840" t="s">
        <v>48788</v>
      </c>
      <c r="E1840" t="s">
        <v>6716</v>
      </c>
      <c r="G1840">
        <v>45.9</v>
      </c>
    </row>
    <row r="1841" spans="1:7" ht="15" customHeight="1">
      <c r="A1841" t="s">
        <v>48789</v>
      </c>
      <c r="B1841" t="s">
        <v>48790</v>
      </c>
      <c r="C1841" t="s">
        <v>145</v>
      </c>
      <c r="D1841" t="s">
        <v>48791</v>
      </c>
      <c r="E1841" t="s">
        <v>6718</v>
      </c>
      <c r="G1841">
        <v>46.4</v>
      </c>
    </row>
    <row r="1842" spans="1:7" ht="15" customHeight="1">
      <c r="A1842" t="s">
        <v>48792</v>
      </c>
      <c r="B1842" t="s">
        <v>48793</v>
      </c>
      <c r="C1842" t="s">
        <v>146</v>
      </c>
      <c r="D1842" t="s">
        <v>48794</v>
      </c>
      <c r="E1842" t="s">
        <v>6720</v>
      </c>
      <c r="G1842">
        <v>46.8</v>
      </c>
    </row>
    <row r="1843" spans="1:7" ht="15" customHeight="1">
      <c r="A1843" t="s">
        <v>48795</v>
      </c>
      <c r="B1843" t="s">
        <v>48796</v>
      </c>
      <c r="C1843" t="s">
        <v>146</v>
      </c>
      <c r="D1843" t="s">
        <v>48797</v>
      </c>
      <c r="E1843" t="s">
        <v>6722</v>
      </c>
      <c r="G1843">
        <v>47.3</v>
      </c>
    </row>
    <row r="1844" spans="1:7" ht="15" customHeight="1">
      <c r="A1844" t="s">
        <v>48798</v>
      </c>
      <c r="B1844" t="s">
        <v>48799</v>
      </c>
      <c r="C1844" t="s">
        <v>146</v>
      </c>
      <c r="D1844" t="s">
        <v>48800</v>
      </c>
      <c r="E1844" t="s">
        <v>6724</v>
      </c>
      <c r="G1844">
        <v>47.7</v>
      </c>
    </row>
    <row r="1845" spans="1:7" ht="15" customHeight="1">
      <c r="A1845" t="s">
        <v>48801</v>
      </c>
      <c r="B1845" t="s">
        <v>48802</v>
      </c>
      <c r="C1845" t="s">
        <v>147</v>
      </c>
      <c r="D1845" t="s">
        <v>48803</v>
      </c>
      <c r="E1845" t="s">
        <v>6726</v>
      </c>
      <c r="G1845">
        <v>48.2</v>
      </c>
    </row>
    <row r="1846" spans="1:7" ht="15" customHeight="1">
      <c r="A1846" t="s">
        <v>48804</v>
      </c>
      <c r="B1846" t="s">
        <v>48805</v>
      </c>
      <c r="C1846" t="s">
        <v>147</v>
      </c>
      <c r="D1846" t="s">
        <v>48806</v>
      </c>
      <c r="E1846" t="s">
        <v>6728</v>
      </c>
      <c r="G1846">
        <v>41.8</v>
      </c>
    </row>
    <row r="1847" spans="1:7" ht="15" customHeight="1">
      <c r="A1847" t="s">
        <v>48807</v>
      </c>
      <c r="B1847" t="s">
        <v>48808</v>
      </c>
      <c r="C1847" t="s">
        <v>147</v>
      </c>
      <c r="D1847" t="s">
        <v>48809</v>
      </c>
      <c r="E1847" t="s">
        <v>6730</v>
      </c>
      <c r="G1847">
        <v>42.3</v>
      </c>
    </row>
    <row r="1848" spans="1:7" ht="15" customHeight="1">
      <c r="A1848" t="s">
        <v>48810</v>
      </c>
      <c r="B1848" t="s">
        <v>48811</v>
      </c>
      <c r="C1848" t="s">
        <v>148</v>
      </c>
      <c r="D1848" t="s">
        <v>48812</v>
      </c>
      <c r="E1848" t="s">
        <v>6732</v>
      </c>
      <c r="G1848">
        <v>42.8</v>
      </c>
    </row>
    <row r="1849" spans="1:7" ht="15" customHeight="1">
      <c r="A1849" t="s">
        <v>48813</v>
      </c>
      <c r="B1849" t="s">
        <v>48814</v>
      </c>
      <c r="C1849" t="s">
        <v>148</v>
      </c>
      <c r="D1849" t="s">
        <v>48815</v>
      </c>
      <c r="E1849" t="s">
        <v>6734</v>
      </c>
      <c r="G1849">
        <v>43.2</v>
      </c>
    </row>
    <row r="1850" spans="1:7" ht="15" customHeight="1">
      <c r="A1850" t="s">
        <v>48816</v>
      </c>
      <c r="B1850" t="s">
        <v>48817</v>
      </c>
      <c r="C1850" t="s">
        <v>148</v>
      </c>
      <c r="D1850" t="s">
        <v>48818</v>
      </c>
      <c r="E1850" t="s">
        <v>6736</v>
      </c>
      <c r="G1850">
        <v>43.7</v>
      </c>
    </row>
    <row r="1851" spans="1:7" ht="15" customHeight="1">
      <c r="A1851" t="s">
        <v>48819</v>
      </c>
      <c r="B1851" t="s">
        <v>48820</v>
      </c>
      <c r="C1851" t="s">
        <v>149</v>
      </c>
      <c r="D1851" t="s">
        <v>48821</v>
      </c>
      <c r="E1851" t="s">
        <v>6738</v>
      </c>
      <c r="G1851">
        <v>44.1</v>
      </c>
    </row>
    <row r="1852" spans="1:7" ht="15" customHeight="1">
      <c r="A1852" t="s">
        <v>48822</v>
      </c>
      <c r="B1852" t="s">
        <v>48823</v>
      </c>
      <c r="C1852" t="s">
        <v>149</v>
      </c>
      <c r="D1852" t="s">
        <v>48824</v>
      </c>
      <c r="E1852" t="s">
        <v>6740</v>
      </c>
      <c r="G1852">
        <v>44.6</v>
      </c>
    </row>
    <row r="1853" spans="1:7" ht="15" customHeight="1">
      <c r="A1853" t="s">
        <v>48825</v>
      </c>
      <c r="B1853" t="s">
        <v>48826</v>
      </c>
      <c r="C1853" t="s">
        <v>149</v>
      </c>
      <c r="D1853" t="s">
        <v>48827</v>
      </c>
      <c r="E1853" t="s">
        <v>6742</v>
      </c>
      <c r="G1853">
        <v>45</v>
      </c>
    </row>
    <row r="1854" spans="1:7" ht="15" customHeight="1">
      <c r="A1854" t="s">
        <v>48828</v>
      </c>
      <c r="B1854" t="s">
        <v>48829</v>
      </c>
      <c r="C1854" t="s">
        <v>150</v>
      </c>
      <c r="D1854" t="s">
        <v>48830</v>
      </c>
      <c r="E1854" t="s">
        <v>6744</v>
      </c>
      <c r="G1854">
        <v>45.5</v>
      </c>
    </row>
    <row r="1855" spans="1:7" ht="15" customHeight="1">
      <c r="A1855" t="s">
        <v>48831</v>
      </c>
      <c r="B1855" t="s">
        <v>48832</v>
      </c>
      <c r="C1855" t="s">
        <v>150</v>
      </c>
      <c r="D1855" t="s">
        <v>48833</v>
      </c>
      <c r="E1855" t="s">
        <v>6746</v>
      </c>
      <c r="G1855">
        <v>45.9</v>
      </c>
    </row>
    <row r="1856" spans="1:7" ht="15" customHeight="1">
      <c r="A1856" t="s">
        <v>48834</v>
      </c>
      <c r="B1856" t="s">
        <v>48835</v>
      </c>
      <c r="C1856" t="s">
        <v>150</v>
      </c>
      <c r="D1856" t="s">
        <v>48836</v>
      </c>
      <c r="E1856" t="s">
        <v>6748</v>
      </c>
      <c r="G1856">
        <v>46.4</v>
      </c>
    </row>
    <row r="1857" spans="1:7" ht="15" customHeight="1">
      <c r="A1857" t="s">
        <v>48837</v>
      </c>
      <c r="B1857" t="s">
        <v>48838</v>
      </c>
      <c r="C1857" t="s">
        <v>151</v>
      </c>
      <c r="D1857" t="s">
        <v>48839</v>
      </c>
      <c r="E1857" t="s">
        <v>6750</v>
      </c>
      <c r="G1857">
        <v>20.8</v>
      </c>
    </row>
    <row r="1858" spans="1:7" ht="15" customHeight="1">
      <c r="A1858" t="s">
        <v>48840</v>
      </c>
      <c r="B1858" t="s">
        <v>48841</v>
      </c>
      <c r="C1858" t="s">
        <v>151</v>
      </c>
      <c r="D1858" t="s">
        <v>48842</v>
      </c>
      <c r="E1858" t="s">
        <v>6752</v>
      </c>
      <c r="G1858">
        <v>21</v>
      </c>
    </row>
    <row r="1859" spans="1:7" ht="15" customHeight="1">
      <c r="A1859" t="s">
        <v>48843</v>
      </c>
      <c r="B1859" t="s">
        <v>48844</v>
      </c>
      <c r="C1859" t="s">
        <v>151</v>
      </c>
      <c r="D1859" t="s">
        <v>48845</v>
      </c>
      <c r="E1859" t="s">
        <v>6754</v>
      </c>
      <c r="G1859">
        <v>21.2</v>
      </c>
    </row>
    <row r="1860" spans="1:7" ht="15" customHeight="1">
      <c r="A1860" t="s">
        <v>48846</v>
      </c>
      <c r="B1860" t="s">
        <v>48847</v>
      </c>
      <c r="C1860" t="s">
        <v>152</v>
      </c>
      <c r="D1860" t="s">
        <v>48848</v>
      </c>
      <c r="E1860" t="s">
        <v>6756</v>
      </c>
      <c r="G1860">
        <v>21.4</v>
      </c>
    </row>
    <row r="1861" spans="1:7" ht="15" customHeight="1">
      <c r="A1861" t="s">
        <v>48849</v>
      </c>
      <c r="B1861" t="s">
        <v>48850</v>
      </c>
      <c r="C1861" t="s">
        <v>152</v>
      </c>
      <c r="D1861" t="s">
        <v>48851</v>
      </c>
      <c r="E1861" t="s">
        <v>6758</v>
      </c>
      <c r="G1861">
        <v>18.600000000000001</v>
      </c>
    </row>
    <row r="1862" spans="1:7" ht="15" customHeight="1">
      <c r="A1862" t="s">
        <v>48852</v>
      </c>
      <c r="B1862" t="s">
        <v>48853</v>
      </c>
      <c r="C1862" t="s">
        <v>152</v>
      </c>
      <c r="D1862" t="s">
        <v>48854</v>
      </c>
      <c r="E1862" t="s">
        <v>6760</v>
      </c>
      <c r="G1862">
        <v>18.8</v>
      </c>
    </row>
    <row r="1863" spans="1:7" ht="15" customHeight="1">
      <c r="A1863" t="s">
        <v>48855</v>
      </c>
      <c r="B1863" t="s">
        <v>48856</v>
      </c>
      <c r="C1863" t="s">
        <v>153</v>
      </c>
      <c r="D1863" t="s">
        <v>48857</v>
      </c>
      <c r="E1863" t="s">
        <v>6762</v>
      </c>
      <c r="G1863">
        <v>42.8</v>
      </c>
    </row>
    <row r="1864" spans="1:7" ht="15" customHeight="1">
      <c r="A1864" t="s">
        <v>48858</v>
      </c>
      <c r="B1864" t="s">
        <v>48859</v>
      </c>
      <c r="C1864" t="s">
        <v>153</v>
      </c>
      <c r="D1864" t="s">
        <v>48860</v>
      </c>
      <c r="E1864" t="s">
        <v>6764</v>
      </c>
      <c r="G1864">
        <v>43.2</v>
      </c>
    </row>
    <row r="1865" spans="1:7" ht="15" customHeight="1">
      <c r="A1865" t="s">
        <v>48861</v>
      </c>
      <c r="B1865" t="s">
        <v>48862</v>
      </c>
      <c r="C1865" t="s">
        <v>153</v>
      </c>
      <c r="D1865" t="s">
        <v>48863</v>
      </c>
      <c r="E1865" t="s">
        <v>6766</v>
      </c>
      <c r="G1865">
        <v>43.7</v>
      </c>
    </row>
    <row r="1866" spans="1:7" ht="15" customHeight="1">
      <c r="A1866" t="s">
        <v>48864</v>
      </c>
      <c r="B1866" t="s">
        <v>48865</v>
      </c>
      <c r="C1866" t="s">
        <v>154</v>
      </c>
      <c r="D1866" t="s">
        <v>48866</v>
      </c>
      <c r="E1866" t="s">
        <v>6768</v>
      </c>
      <c r="G1866">
        <v>44.1</v>
      </c>
    </row>
    <row r="1867" spans="1:7" ht="15" customHeight="1">
      <c r="A1867" t="s">
        <v>48867</v>
      </c>
      <c r="B1867" t="s">
        <v>48868</v>
      </c>
      <c r="C1867" t="s">
        <v>154</v>
      </c>
      <c r="D1867" t="s">
        <v>48869</v>
      </c>
      <c r="E1867" t="s">
        <v>6770</v>
      </c>
      <c r="G1867">
        <v>44.6</v>
      </c>
    </row>
    <row r="1868" spans="1:7" ht="15" customHeight="1">
      <c r="A1868" t="s">
        <v>48870</v>
      </c>
      <c r="B1868" t="s">
        <v>48871</v>
      </c>
      <c r="C1868" t="s">
        <v>154</v>
      </c>
      <c r="D1868" t="s">
        <v>48872</v>
      </c>
      <c r="E1868" t="s">
        <v>6772</v>
      </c>
      <c r="G1868">
        <v>45</v>
      </c>
    </row>
    <row r="1869" spans="1:7" ht="15" customHeight="1">
      <c r="A1869" t="s">
        <v>48873</v>
      </c>
      <c r="B1869" t="s">
        <v>48874</v>
      </c>
      <c r="C1869" t="s">
        <v>155</v>
      </c>
      <c r="D1869" t="s">
        <v>48875</v>
      </c>
      <c r="E1869" t="s">
        <v>6774</v>
      </c>
      <c r="G1869">
        <v>45.5</v>
      </c>
    </row>
    <row r="1870" spans="1:7" ht="15" customHeight="1">
      <c r="A1870" t="s">
        <v>48876</v>
      </c>
      <c r="B1870" t="s">
        <v>48877</v>
      </c>
      <c r="C1870" t="s">
        <v>155</v>
      </c>
      <c r="D1870" t="s">
        <v>48878</v>
      </c>
      <c r="E1870" t="s">
        <v>6776</v>
      </c>
      <c r="G1870">
        <v>45.9</v>
      </c>
    </row>
    <row r="1871" spans="1:7" ht="15" customHeight="1">
      <c r="A1871" t="s">
        <v>48879</v>
      </c>
      <c r="B1871" t="s">
        <v>48880</v>
      </c>
      <c r="C1871" t="s">
        <v>155</v>
      </c>
      <c r="D1871" t="s">
        <v>48881</v>
      </c>
      <c r="E1871" t="s">
        <v>6778</v>
      </c>
      <c r="G1871">
        <v>46.4</v>
      </c>
    </row>
    <row r="1872" spans="1:7" ht="15" customHeight="1">
      <c r="A1872" t="s">
        <v>48882</v>
      </c>
      <c r="B1872" t="s">
        <v>48883</v>
      </c>
      <c r="C1872" t="s">
        <v>156</v>
      </c>
      <c r="D1872" t="s">
        <v>48884</v>
      </c>
      <c r="E1872" t="s">
        <v>6780</v>
      </c>
      <c r="G1872">
        <v>46.8</v>
      </c>
    </row>
    <row r="1873" spans="1:7" ht="15" customHeight="1">
      <c r="A1873" t="s">
        <v>48885</v>
      </c>
      <c r="B1873" t="s">
        <v>48886</v>
      </c>
      <c r="C1873" t="s">
        <v>156</v>
      </c>
      <c r="D1873" t="s">
        <v>48887</v>
      </c>
      <c r="E1873" t="s">
        <v>6782</v>
      </c>
      <c r="G1873">
        <v>47.3</v>
      </c>
    </row>
    <row r="1874" spans="1:7" ht="15" customHeight="1">
      <c r="A1874" t="s">
        <v>48888</v>
      </c>
      <c r="B1874" t="s">
        <v>48889</v>
      </c>
      <c r="C1874" t="s">
        <v>156</v>
      </c>
      <c r="D1874" t="s">
        <v>48890</v>
      </c>
      <c r="E1874" t="s">
        <v>6784</v>
      </c>
      <c r="G1874">
        <v>47.7</v>
      </c>
    </row>
    <row r="1875" spans="1:7" ht="15" customHeight="1">
      <c r="A1875" t="s">
        <v>48891</v>
      </c>
      <c r="B1875" t="s">
        <v>48892</v>
      </c>
      <c r="C1875" t="s">
        <v>157</v>
      </c>
      <c r="D1875" t="s">
        <v>48893</v>
      </c>
      <c r="E1875" t="s">
        <v>6786</v>
      </c>
      <c r="G1875">
        <v>48.2</v>
      </c>
    </row>
    <row r="1876" spans="1:7" ht="15" customHeight="1">
      <c r="A1876" t="s">
        <v>48894</v>
      </c>
      <c r="B1876" t="s">
        <v>48895</v>
      </c>
      <c r="C1876" t="s">
        <v>157</v>
      </c>
      <c r="D1876" t="s">
        <v>48896</v>
      </c>
      <c r="E1876" t="s">
        <v>6788</v>
      </c>
      <c r="G1876">
        <v>41.8</v>
      </c>
    </row>
    <row r="1877" spans="1:7" ht="15" customHeight="1">
      <c r="A1877" t="s">
        <v>48897</v>
      </c>
      <c r="B1877" t="s">
        <v>48898</v>
      </c>
      <c r="C1877" t="s">
        <v>157</v>
      </c>
      <c r="D1877" t="s">
        <v>48899</v>
      </c>
      <c r="E1877" t="s">
        <v>6790</v>
      </c>
      <c r="G1877">
        <v>42.3</v>
      </c>
    </row>
    <row r="1878" spans="1:7" ht="15" customHeight="1">
      <c r="A1878" t="s">
        <v>48900</v>
      </c>
      <c r="B1878" t="s">
        <v>48901</v>
      </c>
      <c r="C1878" t="s">
        <v>158</v>
      </c>
      <c r="D1878" t="s">
        <v>48902</v>
      </c>
      <c r="E1878" t="s">
        <v>6792</v>
      </c>
      <c r="G1878">
        <v>42.8</v>
      </c>
    </row>
    <row r="1879" spans="1:7" ht="15" customHeight="1">
      <c r="A1879" t="s">
        <v>48903</v>
      </c>
      <c r="B1879" t="s">
        <v>48904</v>
      </c>
      <c r="C1879" t="s">
        <v>158</v>
      </c>
      <c r="D1879" t="s">
        <v>48905</v>
      </c>
      <c r="E1879" t="s">
        <v>6794</v>
      </c>
      <c r="G1879">
        <v>43.2</v>
      </c>
    </row>
    <row r="1880" spans="1:7" ht="15" customHeight="1">
      <c r="A1880" t="s">
        <v>48906</v>
      </c>
      <c r="B1880" t="s">
        <v>48907</v>
      </c>
      <c r="C1880" t="s">
        <v>158</v>
      </c>
      <c r="D1880" t="s">
        <v>48908</v>
      </c>
      <c r="E1880" t="s">
        <v>6796</v>
      </c>
      <c r="G1880">
        <v>43.7</v>
      </c>
    </row>
    <row r="1881" spans="1:7" ht="15" customHeight="1">
      <c r="A1881" t="s">
        <v>48909</v>
      </c>
      <c r="B1881" t="s">
        <v>48910</v>
      </c>
      <c r="C1881" t="s">
        <v>159</v>
      </c>
      <c r="D1881" t="s">
        <v>48911</v>
      </c>
      <c r="E1881" t="s">
        <v>6798</v>
      </c>
      <c r="G1881">
        <v>44.1</v>
      </c>
    </row>
    <row r="1882" spans="1:7" ht="15" customHeight="1">
      <c r="A1882" t="s">
        <v>48912</v>
      </c>
      <c r="B1882" t="s">
        <v>48913</v>
      </c>
      <c r="C1882" t="s">
        <v>159</v>
      </c>
      <c r="D1882" t="s">
        <v>48914</v>
      </c>
      <c r="E1882" t="s">
        <v>6800</v>
      </c>
      <c r="G1882">
        <v>44.6</v>
      </c>
    </row>
    <row r="1883" spans="1:7" ht="15" customHeight="1">
      <c r="A1883" t="s">
        <v>48915</v>
      </c>
      <c r="B1883" t="s">
        <v>48916</v>
      </c>
      <c r="C1883" t="s">
        <v>159</v>
      </c>
      <c r="D1883" t="s">
        <v>48917</v>
      </c>
      <c r="E1883" t="s">
        <v>6802</v>
      </c>
      <c r="G1883">
        <v>45</v>
      </c>
    </row>
    <row r="1884" spans="1:7" ht="15" customHeight="1">
      <c r="A1884" t="s">
        <v>48918</v>
      </c>
      <c r="B1884" t="s">
        <v>48919</v>
      </c>
      <c r="C1884" t="s">
        <v>160</v>
      </c>
      <c r="D1884" t="s">
        <v>48920</v>
      </c>
      <c r="E1884" t="s">
        <v>6804</v>
      </c>
      <c r="G1884">
        <v>45.5</v>
      </c>
    </row>
    <row r="1885" spans="1:7" ht="15" customHeight="1">
      <c r="A1885" t="s">
        <v>48921</v>
      </c>
      <c r="B1885" t="s">
        <v>48922</v>
      </c>
      <c r="C1885" t="s">
        <v>160</v>
      </c>
      <c r="D1885" t="s">
        <v>48923</v>
      </c>
      <c r="E1885" t="s">
        <v>6806</v>
      </c>
      <c r="G1885">
        <v>45.9</v>
      </c>
    </row>
    <row r="1886" spans="1:7" ht="15" customHeight="1">
      <c r="A1886" t="s">
        <v>48924</v>
      </c>
      <c r="B1886" t="s">
        <v>48925</v>
      </c>
      <c r="C1886" t="s">
        <v>160</v>
      </c>
      <c r="D1886" t="s">
        <v>48926</v>
      </c>
      <c r="E1886" t="s">
        <v>6808</v>
      </c>
      <c r="G1886">
        <v>46.4</v>
      </c>
    </row>
    <row r="1887" spans="1:7" ht="15" customHeight="1">
      <c r="A1887" t="s">
        <v>48927</v>
      </c>
      <c r="B1887" t="s">
        <v>48928</v>
      </c>
      <c r="C1887" t="s">
        <v>161</v>
      </c>
      <c r="D1887" t="s">
        <v>48929</v>
      </c>
      <c r="E1887" t="s">
        <v>6810</v>
      </c>
      <c r="G1887">
        <v>20.8</v>
      </c>
    </row>
    <row r="1888" spans="1:7" ht="15" customHeight="1">
      <c r="A1888" t="s">
        <v>48930</v>
      </c>
      <c r="B1888" t="s">
        <v>48931</v>
      </c>
      <c r="C1888" t="s">
        <v>161</v>
      </c>
      <c r="D1888" t="s">
        <v>48932</v>
      </c>
      <c r="E1888" t="s">
        <v>6812</v>
      </c>
      <c r="G1888">
        <v>21</v>
      </c>
    </row>
    <row r="1889" spans="1:7" ht="15" customHeight="1">
      <c r="A1889" t="s">
        <v>48933</v>
      </c>
      <c r="B1889" t="s">
        <v>48934</v>
      </c>
      <c r="C1889" t="s">
        <v>161</v>
      </c>
      <c r="D1889" t="s">
        <v>48935</v>
      </c>
      <c r="E1889" t="s">
        <v>6814</v>
      </c>
      <c r="G1889">
        <v>21.2</v>
      </c>
    </row>
    <row r="1890" spans="1:7" ht="15" customHeight="1">
      <c r="A1890" t="s">
        <v>48936</v>
      </c>
      <c r="B1890" t="s">
        <v>48937</v>
      </c>
      <c r="C1890" t="s">
        <v>162</v>
      </c>
      <c r="D1890" t="s">
        <v>48938</v>
      </c>
      <c r="E1890" t="s">
        <v>6816</v>
      </c>
      <c r="G1890">
        <v>21.4</v>
      </c>
    </row>
    <row r="1891" spans="1:7" ht="15" customHeight="1">
      <c r="A1891" t="s">
        <v>48939</v>
      </c>
      <c r="B1891" t="s">
        <v>48940</v>
      </c>
      <c r="C1891" t="s">
        <v>162</v>
      </c>
      <c r="D1891" t="s">
        <v>48941</v>
      </c>
      <c r="E1891" t="s">
        <v>6818</v>
      </c>
      <c r="G1891">
        <v>18.600000000000001</v>
      </c>
    </row>
    <row r="1892" spans="1:7" ht="15" customHeight="1">
      <c r="A1892" t="s">
        <v>48942</v>
      </c>
      <c r="B1892" t="s">
        <v>48943</v>
      </c>
      <c r="C1892" t="s">
        <v>162</v>
      </c>
      <c r="D1892" t="s">
        <v>48944</v>
      </c>
      <c r="E1892" t="s">
        <v>6820</v>
      </c>
      <c r="G1892">
        <v>18.8</v>
      </c>
    </row>
    <row r="1893" spans="1:7" ht="15" customHeight="1">
      <c r="A1893" t="s">
        <v>48945</v>
      </c>
      <c r="B1893" t="s">
        <v>48946</v>
      </c>
      <c r="C1893" t="s">
        <v>106</v>
      </c>
      <c r="D1893" t="s">
        <v>48947</v>
      </c>
      <c r="E1893" t="s">
        <v>6822</v>
      </c>
      <c r="G1893">
        <v>42.8</v>
      </c>
    </row>
    <row r="1894" spans="1:7" ht="15" customHeight="1">
      <c r="A1894" t="s">
        <v>48948</v>
      </c>
      <c r="B1894" t="s">
        <v>48949</v>
      </c>
      <c r="C1894" t="s">
        <v>106</v>
      </c>
      <c r="D1894" t="s">
        <v>48950</v>
      </c>
      <c r="E1894" t="s">
        <v>6824</v>
      </c>
      <c r="G1894">
        <v>43.2</v>
      </c>
    </row>
    <row r="1895" spans="1:7" ht="15" customHeight="1">
      <c r="A1895" t="s">
        <v>48951</v>
      </c>
      <c r="B1895" t="s">
        <v>48952</v>
      </c>
      <c r="C1895" t="s">
        <v>106</v>
      </c>
      <c r="D1895" t="s">
        <v>48953</v>
      </c>
      <c r="E1895" t="s">
        <v>6826</v>
      </c>
      <c r="G1895">
        <v>43.7</v>
      </c>
    </row>
    <row r="1896" spans="1:7" ht="15" customHeight="1">
      <c r="A1896" t="s">
        <v>48954</v>
      </c>
      <c r="B1896" t="s">
        <v>48955</v>
      </c>
      <c r="C1896" t="s">
        <v>109</v>
      </c>
      <c r="D1896" t="s">
        <v>48956</v>
      </c>
      <c r="E1896" t="s">
        <v>6828</v>
      </c>
      <c r="G1896">
        <v>44.1</v>
      </c>
    </row>
    <row r="1897" spans="1:7" ht="15" customHeight="1">
      <c r="A1897" t="s">
        <v>48957</v>
      </c>
      <c r="B1897" t="s">
        <v>48958</v>
      </c>
      <c r="C1897" t="s">
        <v>109</v>
      </c>
      <c r="D1897" t="s">
        <v>48959</v>
      </c>
      <c r="E1897" t="s">
        <v>6830</v>
      </c>
      <c r="G1897">
        <v>44.6</v>
      </c>
    </row>
    <row r="1898" spans="1:7" ht="15" customHeight="1">
      <c r="A1898" t="s">
        <v>48960</v>
      </c>
      <c r="B1898" t="s">
        <v>48961</v>
      </c>
      <c r="C1898" t="s">
        <v>109</v>
      </c>
      <c r="D1898" t="s">
        <v>48962</v>
      </c>
      <c r="E1898" t="s">
        <v>6832</v>
      </c>
      <c r="G1898">
        <v>45</v>
      </c>
    </row>
    <row r="1899" spans="1:7" ht="15" customHeight="1">
      <c r="A1899" t="s">
        <v>48963</v>
      </c>
      <c r="B1899" t="s">
        <v>48964</v>
      </c>
      <c r="C1899" t="s">
        <v>112</v>
      </c>
      <c r="D1899" t="s">
        <v>48965</v>
      </c>
      <c r="E1899" t="s">
        <v>6834</v>
      </c>
      <c r="G1899">
        <v>45.5</v>
      </c>
    </row>
    <row r="1900" spans="1:7" ht="15" customHeight="1">
      <c r="A1900" t="s">
        <v>48966</v>
      </c>
      <c r="B1900" t="s">
        <v>48967</v>
      </c>
      <c r="C1900" t="s">
        <v>112</v>
      </c>
      <c r="D1900" t="s">
        <v>48968</v>
      </c>
      <c r="E1900" t="s">
        <v>6836</v>
      </c>
      <c r="G1900">
        <v>45.9</v>
      </c>
    </row>
    <row r="1901" spans="1:7" ht="15" customHeight="1">
      <c r="A1901" t="s">
        <v>48969</v>
      </c>
      <c r="B1901" t="s">
        <v>48970</v>
      </c>
      <c r="C1901" t="s">
        <v>112</v>
      </c>
      <c r="D1901" t="s">
        <v>48971</v>
      </c>
      <c r="E1901" t="s">
        <v>6838</v>
      </c>
      <c r="G1901">
        <v>46.4</v>
      </c>
    </row>
    <row r="1902" spans="1:7" ht="15" customHeight="1">
      <c r="A1902" t="s">
        <v>48972</v>
      </c>
      <c r="B1902" t="s">
        <v>48973</v>
      </c>
      <c r="C1902" t="s">
        <v>115</v>
      </c>
      <c r="D1902" t="s">
        <v>48974</v>
      </c>
      <c r="E1902" t="s">
        <v>6840</v>
      </c>
      <c r="G1902">
        <v>46.8</v>
      </c>
    </row>
    <row r="1903" spans="1:7" ht="15" customHeight="1">
      <c r="A1903" t="s">
        <v>48975</v>
      </c>
      <c r="B1903" t="s">
        <v>48976</v>
      </c>
      <c r="C1903" t="s">
        <v>115</v>
      </c>
      <c r="D1903" t="s">
        <v>48977</v>
      </c>
      <c r="E1903" t="s">
        <v>6842</v>
      </c>
      <c r="G1903">
        <v>47.3</v>
      </c>
    </row>
    <row r="1904" spans="1:7" ht="15" customHeight="1">
      <c r="A1904" t="s">
        <v>48978</v>
      </c>
      <c r="B1904" t="s">
        <v>48979</v>
      </c>
      <c r="C1904" t="s">
        <v>115</v>
      </c>
      <c r="D1904" t="s">
        <v>48980</v>
      </c>
      <c r="E1904" t="s">
        <v>6844</v>
      </c>
      <c r="G1904">
        <v>47.7</v>
      </c>
    </row>
    <row r="1905" spans="1:7" ht="15" customHeight="1">
      <c r="A1905" t="s">
        <v>48981</v>
      </c>
      <c r="B1905" t="s">
        <v>48982</v>
      </c>
      <c r="C1905" t="s">
        <v>118</v>
      </c>
      <c r="D1905" t="s">
        <v>48983</v>
      </c>
      <c r="E1905" t="s">
        <v>6846</v>
      </c>
      <c r="G1905">
        <v>48.2</v>
      </c>
    </row>
    <row r="1906" spans="1:7" ht="15" customHeight="1">
      <c r="A1906" t="s">
        <v>48984</v>
      </c>
      <c r="B1906" t="s">
        <v>48985</v>
      </c>
      <c r="C1906" t="s">
        <v>118</v>
      </c>
      <c r="D1906" t="s">
        <v>48986</v>
      </c>
      <c r="E1906" t="s">
        <v>6848</v>
      </c>
      <c r="G1906">
        <v>41.8</v>
      </c>
    </row>
    <row r="1907" spans="1:7" ht="15" customHeight="1">
      <c r="A1907" t="s">
        <v>48987</v>
      </c>
      <c r="B1907" t="s">
        <v>48988</v>
      </c>
      <c r="C1907" t="s">
        <v>118</v>
      </c>
      <c r="D1907" t="s">
        <v>48989</v>
      </c>
      <c r="E1907" t="s">
        <v>6850</v>
      </c>
      <c r="G1907">
        <v>42.3</v>
      </c>
    </row>
    <row r="1908" spans="1:7" ht="15" customHeight="1">
      <c r="A1908" t="s">
        <v>48990</v>
      </c>
      <c r="B1908" t="s">
        <v>48991</v>
      </c>
      <c r="C1908" t="s">
        <v>120</v>
      </c>
      <c r="D1908" t="s">
        <v>48992</v>
      </c>
      <c r="E1908" t="s">
        <v>6852</v>
      </c>
      <c r="G1908">
        <v>42.8</v>
      </c>
    </row>
    <row r="1909" spans="1:7" ht="15" customHeight="1">
      <c r="A1909" t="s">
        <v>48993</v>
      </c>
      <c r="B1909" t="s">
        <v>48994</v>
      </c>
      <c r="C1909" t="s">
        <v>120</v>
      </c>
      <c r="D1909" t="s">
        <v>48995</v>
      </c>
      <c r="E1909" t="s">
        <v>6854</v>
      </c>
      <c r="G1909">
        <v>43.2</v>
      </c>
    </row>
    <row r="1910" spans="1:7" ht="15" customHeight="1">
      <c r="A1910" t="s">
        <v>48996</v>
      </c>
      <c r="B1910" t="s">
        <v>48997</v>
      </c>
      <c r="C1910" t="s">
        <v>120</v>
      </c>
      <c r="D1910" t="s">
        <v>48998</v>
      </c>
      <c r="E1910" t="s">
        <v>6856</v>
      </c>
      <c r="G1910">
        <v>43.7</v>
      </c>
    </row>
    <row r="1911" spans="1:7" ht="15" customHeight="1">
      <c r="A1911" t="s">
        <v>48999</v>
      </c>
      <c r="B1911" t="s">
        <v>49000</v>
      </c>
      <c r="C1911" t="s">
        <v>122</v>
      </c>
      <c r="D1911" t="s">
        <v>49001</v>
      </c>
      <c r="E1911" t="s">
        <v>6858</v>
      </c>
      <c r="G1911">
        <v>44.1</v>
      </c>
    </row>
    <row r="1912" spans="1:7" ht="15" customHeight="1">
      <c r="A1912" t="s">
        <v>49002</v>
      </c>
      <c r="B1912" t="s">
        <v>49003</v>
      </c>
      <c r="C1912" t="s">
        <v>122</v>
      </c>
      <c r="D1912" t="s">
        <v>49004</v>
      </c>
      <c r="E1912" t="s">
        <v>6860</v>
      </c>
      <c r="G1912">
        <v>44.6</v>
      </c>
    </row>
    <row r="1913" spans="1:7" ht="15" customHeight="1">
      <c r="A1913" t="s">
        <v>49005</v>
      </c>
      <c r="B1913" t="s">
        <v>49006</v>
      </c>
      <c r="C1913" t="s">
        <v>238</v>
      </c>
      <c r="D1913" t="s">
        <v>49007</v>
      </c>
      <c r="F1913" t="s">
        <v>49008</v>
      </c>
      <c r="G1913">
        <v>20</v>
      </c>
    </row>
    <row r="1914" spans="1:7" ht="15" customHeight="1">
      <c r="A1914" t="s">
        <v>49009</v>
      </c>
      <c r="B1914" t="s">
        <v>49010</v>
      </c>
      <c r="C1914" t="s">
        <v>163</v>
      </c>
      <c r="D1914" t="s">
        <v>49011</v>
      </c>
      <c r="F1914" t="s">
        <v>49012</v>
      </c>
      <c r="G1914">
        <v>20.2</v>
      </c>
    </row>
    <row r="1915" spans="1:7" ht="15" customHeight="1">
      <c r="A1915" t="s">
        <v>49013</v>
      </c>
      <c r="B1915" t="s">
        <v>49014</v>
      </c>
      <c r="C1915" t="s">
        <v>165</v>
      </c>
      <c r="D1915" t="s">
        <v>49015</v>
      </c>
      <c r="F1915" t="s">
        <v>49016</v>
      </c>
      <c r="G1915">
        <v>20.399999999999999</v>
      </c>
    </row>
    <row r="1916" spans="1:7" ht="15" customHeight="1">
      <c r="A1916" t="s">
        <v>49017</v>
      </c>
      <c r="B1916" t="s">
        <v>49018</v>
      </c>
      <c r="C1916" t="s">
        <v>168</v>
      </c>
      <c r="D1916" t="s">
        <v>49019</v>
      </c>
      <c r="F1916" t="s">
        <v>49020</v>
      </c>
      <c r="G1916">
        <v>20.6</v>
      </c>
    </row>
    <row r="1917" spans="1:7" ht="15" customHeight="1">
      <c r="A1917" t="s">
        <v>49021</v>
      </c>
      <c r="B1917" t="s">
        <v>49022</v>
      </c>
      <c r="C1917" t="s">
        <v>170</v>
      </c>
      <c r="D1917" t="s">
        <v>49023</v>
      </c>
      <c r="F1917" t="s">
        <v>49024</v>
      </c>
      <c r="G1917">
        <v>20.8</v>
      </c>
    </row>
    <row r="1918" spans="1:7" ht="15" customHeight="1">
      <c r="A1918" t="s">
        <v>49025</v>
      </c>
      <c r="B1918" t="s">
        <v>49026</v>
      </c>
      <c r="C1918" t="s">
        <v>171</v>
      </c>
      <c r="D1918" t="s">
        <v>49027</v>
      </c>
      <c r="F1918" t="s">
        <v>49028</v>
      </c>
      <c r="G1918">
        <v>210</v>
      </c>
    </row>
    <row r="1919" spans="1:7" ht="15" customHeight="1">
      <c r="A1919" t="s">
        <v>49029</v>
      </c>
      <c r="B1919" t="s">
        <v>49030</v>
      </c>
      <c r="C1919" t="s">
        <v>173</v>
      </c>
      <c r="D1919" t="s">
        <v>49031</v>
      </c>
      <c r="F1919" t="s">
        <v>49032</v>
      </c>
      <c r="G1919">
        <v>212</v>
      </c>
    </row>
    <row r="1920" spans="1:7" ht="15" customHeight="1">
      <c r="A1920" t="s">
        <v>49033</v>
      </c>
      <c r="B1920" t="s">
        <v>49034</v>
      </c>
      <c r="C1920" t="s">
        <v>176</v>
      </c>
      <c r="D1920" t="s">
        <v>49035</v>
      </c>
      <c r="F1920" t="s">
        <v>49036</v>
      </c>
      <c r="G1920">
        <v>214</v>
      </c>
    </row>
    <row r="1921" spans="1:7" ht="15" customHeight="1">
      <c r="A1921" t="s">
        <v>49037</v>
      </c>
      <c r="B1921" t="s">
        <v>49038</v>
      </c>
      <c r="C1921" t="s">
        <v>178</v>
      </c>
      <c r="D1921" t="s">
        <v>49039</v>
      </c>
      <c r="F1921" t="s">
        <v>49040</v>
      </c>
      <c r="G1921">
        <v>186</v>
      </c>
    </row>
    <row r="1922" spans="1:7" ht="15" customHeight="1">
      <c r="A1922" t="s">
        <v>49041</v>
      </c>
      <c r="B1922" t="s">
        <v>49042</v>
      </c>
      <c r="C1922" t="s">
        <v>180</v>
      </c>
      <c r="D1922" t="s">
        <v>49043</v>
      </c>
      <c r="F1922" t="s">
        <v>49044</v>
      </c>
      <c r="G1922">
        <v>188</v>
      </c>
    </row>
    <row r="1923" spans="1:7" ht="15" customHeight="1">
      <c r="A1923" t="s">
        <v>49045</v>
      </c>
      <c r="B1923" t="s">
        <v>49046</v>
      </c>
      <c r="C1923" t="s">
        <v>182</v>
      </c>
      <c r="D1923" t="s">
        <v>49047</v>
      </c>
      <c r="F1923" t="s">
        <v>49048</v>
      </c>
      <c r="G1923">
        <v>190</v>
      </c>
    </row>
    <row r="1924" spans="1:7" ht="15" customHeight="1">
      <c r="A1924" t="s">
        <v>49049</v>
      </c>
      <c r="B1924" t="s">
        <v>49050</v>
      </c>
      <c r="C1924" t="s">
        <v>185</v>
      </c>
      <c r="D1924" t="s">
        <v>49051</v>
      </c>
      <c r="F1924" t="s">
        <v>49052</v>
      </c>
      <c r="G1924">
        <v>192</v>
      </c>
    </row>
    <row r="1925" spans="1:7" ht="15" customHeight="1">
      <c r="A1925" t="s">
        <v>49053</v>
      </c>
      <c r="B1925" t="s">
        <v>49054</v>
      </c>
      <c r="C1925" t="s">
        <v>187</v>
      </c>
      <c r="D1925" t="s">
        <v>49055</v>
      </c>
      <c r="F1925" t="s">
        <v>49056</v>
      </c>
      <c r="G1925">
        <v>194</v>
      </c>
    </row>
    <row r="1926" spans="1:7" ht="15" customHeight="1">
      <c r="A1926" t="s">
        <v>49057</v>
      </c>
      <c r="B1926" t="s">
        <v>49058</v>
      </c>
      <c r="C1926" t="s">
        <v>188</v>
      </c>
      <c r="D1926" t="s">
        <v>49059</v>
      </c>
      <c r="F1926" t="s">
        <v>49060</v>
      </c>
      <c r="G1926">
        <v>196</v>
      </c>
    </row>
    <row r="1927" spans="1:7" ht="15" customHeight="1">
      <c r="A1927" t="s">
        <v>49061</v>
      </c>
      <c r="B1927" t="s">
        <v>49062</v>
      </c>
      <c r="C1927" t="s">
        <v>189</v>
      </c>
      <c r="D1927" t="s">
        <v>49063</v>
      </c>
      <c r="F1927" t="s">
        <v>49064</v>
      </c>
      <c r="G1927">
        <v>198</v>
      </c>
    </row>
    <row r="1928" spans="1:7" ht="15" customHeight="1">
      <c r="A1928" t="s">
        <v>49065</v>
      </c>
      <c r="B1928" t="s">
        <v>49066</v>
      </c>
      <c r="C1928" t="s">
        <v>191</v>
      </c>
      <c r="D1928" t="s">
        <v>49067</v>
      </c>
      <c r="F1928" t="s">
        <v>49068</v>
      </c>
      <c r="G1928">
        <v>200</v>
      </c>
    </row>
    <row r="1929" spans="1:7" ht="15" customHeight="1">
      <c r="A1929" t="s">
        <v>49069</v>
      </c>
      <c r="B1929" t="s">
        <v>49070</v>
      </c>
      <c r="C1929" t="s">
        <v>193</v>
      </c>
      <c r="D1929" t="s">
        <v>49071</v>
      </c>
      <c r="F1929" t="s">
        <v>49072</v>
      </c>
      <c r="G1929">
        <v>202</v>
      </c>
    </row>
    <row r="1930" spans="1:7" ht="15" customHeight="1">
      <c r="A1930" t="s">
        <v>49073</v>
      </c>
      <c r="B1930" t="s">
        <v>49074</v>
      </c>
      <c r="C1930" t="s">
        <v>195</v>
      </c>
      <c r="D1930" t="s">
        <v>49075</v>
      </c>
      <c r="F1930" t="s">
        <v>49076</v>
      </c>
      <c r="G1930">
        <v>204</v>
      </c>
    </row>
    <row r="1931" spans="1:7" ht="15" customHeight="1">
      <c r="A1931" t="s">
        <v>49077</v>
      </c>
      <c r="B1931" t="s">
        <v>49078</v>
      </c>
      <c r="C1931" t="s">
        <v>197</v>
      </c>
      <c r="D1931" t="s">
        <v>49079</v>
      </c>
      <c r="F1931" t="s">
        <v>49080</v>
      </c>
      <c r="G1931">
        <v>206</v>
      </c>
    </row>
    <row r="1932" spans="1:7" ht="15" customHeight="1">
      <c r="A1932" t="s">
        <v>49081</v>
      </c>
      <c r="B1932" t="s">
        <v>49082</v>
      </c>
      <c r="C1932" t="s">
        <v>199</v>
      </c>
      <c r="D1932" t="s">
        <v>49083</v>
      </c>
      <c r="F1932" t="s">
        <v>49084</v>
      </c>
      <c r="G1932">
        <v>20.8</v>
      </c>
    </row>
    <row r="1933" spans="1:7" ht="15" customHeight="1">
      <c r="A1933" t="s">
        <v>49085</v>
      </c>
      <c r="B1933" t="s">
        <v>49086</v>
      </c>
      <c r="C1933" t="s">
        <v>201</v>
      </c>
      <c r="D1933" t="s">
        <v>49087</v>
      </c>
      <c r="F1933" t="s">
        <v>49088</v>
      </c>
      <c r="G1933">
        <v>210</v>
      </c>
    </row>
    <row r="1934" spans="1:7" ht="15" customHeight="1">
      <c r="A1934" t="s">
        <v>49089</v>
      </c>
      <c r="B1934" t="s">
        <v>49090</v>
      </c>
      <c r="C1934" t="s">
        <v>203</v>
      </c>
      <c r="D1934" t="s">
        <v>49091</v>
      </c>
      <c r="F1934" t="s">
        <v>49092</v>
      </c>
      <c r="G1934">
        <v>212</v>
      </c>
    </row>
    <row r="1935" spans="1:7" ht="15" customHeight="1">
      <c r="A1935" t="s">
        <v>49093</v>
      </c>
      <c r="B1935" t="s">
        <v>49094</v>
      </c>
      <c r="C1935" t="s">
        <v>206</v>
      </c>
      <c r="D1935" t="s">
        <v>49095</v>
      </c>
      <c r="F1935" t="s">
        <v>49096</v>
      </c>
      <c r="G1935">
        <v>21.4</v>
      </c>
    </row>
    <row r="1936" spans="1:7" ht="15" customHeight="1">
      <c r="A1936" t="s">
        <v>49097</v>
      </c>
      <c r="B1936" t="s">
        <v>49098</v>
      </c>
      <c r="C1936" t="s">
        <v>207</v>
      </c>
      <c r="D1936" t="s">
        <v>49099</v>
      </c>
      <c r="F1936" t="s">
        <v>49100</v>
      </c>
      <c r="G1936">
        <v>18.600000000000001</v>
      </c>
    </row>
    <row r="1937" spans="1:7" ht="15" customHeight="1">
      <c r="A1937" t="s">
        <v>49101</v>
      </c>
      <c r="B1937" t="s">
        <v>49102</v>
      </c>
      <c r="C1937" t="s">
        <v>208</v>
      </c>
      <c r="D1937" t="s">
        <v>49103</v>
      </c>
      <c r="F1937" t="s">
        <v>49104</v>
      </c>
      <c r="G1937">
        <v>18.8</v>
      </c>
    </row>
    <row r="1938" spans="1:7" ht="15" customHeight="1">
      <c r="A1938" t="s">
        <v>49105</v>
      </c>
      <c r="B1938" t="s">
        <v>49106</v>
      </c>
      <c r="C1938" t="s">
        <v>209</v>
      </c>
      <c r="D1938" t="s">
        <v>49107</v>
      </c>
      <c r="F1938" t="s">
        <v>49108</v>
      </c>
      <c r="G1938">
        <v>19</v>
      </c>
    </row>
    <row r="1939" spans="1:7" ht="15" customHeight="1">
      <c r="A1939" t="s">
        <v>49109</v>
      </c>
      <c r="B1939" t="s">
        <v>49110</v>
      </c>
      <c r="C1939" t="s">
        <v>210</v>
      </c>
      <c r="D1939" t="s">
        <v>49111</v>
      </c>
      <c r="F1939" t="s">
        <v>49112</v>
      </c>
      <c r="G1939">
        <v>19.2</v>
      </c>
    </row>
    <row r="1940" spans="1:7" ht="15" customHeight="1">
      <c r="A1940" t="s">
        <v>49113</v>
      </c>
      <c r="B1940" t="s">
        <v>49114</v>
      </c>
      <c r="C1940" t="s">
        <v>211</v>
      </c>
      <c r="D1940" t="s">
        <v>49115</v>
      </c>
      <c r="F1940" t="s">
        <v>49116</v>
      </c>
      <c r="G1940">
        <v>194</v>
      </c>
    </row>
    <row r="1941" spans="1:7" ht="15" customHeight="1">
      <c r="A1941" t="s">
        <v>49117</v>
      </c>
      <c r="B1941" t="s">
        <v>49118</v>
      </c>
      <c r="C1941" t="s">
        <v>212</v>
      </c>
      <c r="D1941" t="s">
        <v>49119</v>
      </c>
      <c r="F1941" t="s">
        <v>49120</v>
      </c>
      <c r="G1941">
        <v>196</v>
      </c>
    </row>
    <row r="1942" spans="1:7" ht="15" customHeight="1">
      <c r="A1942" t="s">
        <v>49121</v>
      </c>
      <c r="B1942" t="s">
        <v>49122</v>
      </c>
      <c r="C1942" t="s">
        <v>213</v>
      </c>
      <c r="D1942" t="s">
        <v>49123</v>
      </c>
      <c r="F1942" t="s">
        <v>49124</v>
      </c>
      <c r="G1942">
        <v>19.8</v>
      </c>
    </row>
    <row r="1943" spans="1:7" ht="15" customHeight="1">
      <c r="A1943" t="s">
        <v>49125</v>
      </c>
      <c r="B1943" t="s">
        <v>49126</v>
      </c>
      <c r="C1943" t="s">
        <v>214</v>
      </c>
      <c r="D1943" t="s">
        <v>49127</v>
      </c>
      <c r="F1943" t="s">
        <v>49128</v>
      </c>
      <c r="G1943">
        <v>20</v>
      </c>
    </row>
    <row r="1944" spans="1:7" ht="15" customHeight="1">
      <c r="A1944" t="s">
        <v>49129</v>
      </c>
      <c r="B1944" t="s">
        <v>49130</v>
      </c>
      <c r="C1944" t="s">
        <v>216</v>
      </c>
      <c r="D1944" t="s">
        <v>49131</v>
      </c>
      <c r="F1944" t="s">
        <v>49132</v>
      </c>
      <c r="G1944">
        <v>20.2</v>
      </c>
    </row>
    <row r="1945" spans="1:7" ht="15" customHeight="1">
      <c r="A1945" t="s">
        <v>49133</v>
      </c>
      <c r="B1945" t="s">
        <v>49134</v>
      </c>
      <c r="C1945" t="s">
        <v>218</v>
      </c>
      <c r="D1945" t="s">
        <v>49135</v>
      </c>
      <c r="F1945" t="s">
        <v>49136</v>
      </c>
      <c r="G1945">
        <v>204</v>
      </c>
    </row>
    <row r="1946" spans="1:7" ht="15" customHeight="1">
      <c r="A1946" t="s">
        <v>49137</v>
      </c>
      <c r="B1946" t="s">
        <v>49138</v>
      </c>
      <c r="C1946" t="s">
        <v>220</v>
      </c>
      <c r="D1946" t="s">
        <v>49139</v>
      </c>
      <c r="F1946" t="s">
        <v>49140</v>
      </c>
      <c r="G1946">
        <v>206</v>
      </c>
    </row>
    <row r="1947" spans="1:7" ht="15" customHeight="1">
      <c r="A1947" t="s">
        <v>49141</v>
      </c>
      <c r="B1947" t="s">
        <v>49142</v>
      </c>
      <c r="C1947" t="s">
        <v>221</v>
      </c>
      <c r="D1947" t="s">
        <v>49143</v>
      </c>
      <c r="F1947" t="s">
        <v>49144</v>
      </c>
      <c r="G1947">
        <v>20.8</v>
      </c>
    </row>
    <row r="1948" spans="1:7" ht="15" customHeight="1">
      <c r="A1948" t="s">
        <v>49145</v>
      </c>
      <c r="B1948" t="s">
        <v>49146</v>
      </c>
      <c r="C1948" t="s">
        <v>224</v>
      </c>
      <c r="D1948" t="s">
        <v>49147</v>
      </c>
      <c r="F1948" t="s">
        <v>49148</v>
      </c>
      <c r="G1948">
        <v>21</v>
      </c>
    </row>
    <row r="1949" spans="1:7" ht="15" customHeight="1">
      <c r="A1949" t="s">
        <v>49149</v>
      </c>
      <c r="B1949" t="s">
        <v>49150</v>
      </c>
      <c r="C1949" t="s">
        <v>226</v>
      </c>
      <c r="D1949" t="s">
        <v>49151</v>
      </c>
      <c r="F1949" t="s">
        <v>49152</v>
      </c>
      <c r="G1949">
        <v>21.2</v>
      </c>
    </row>
    <row r="1950" spans="1:7" ht="15" customHeight="1">
      <c r="A1950" t="s">
        <v>49153</v>
      </c>
      <c r="B1950" t="s">
        <v>49154</v>
      </c>
      <c r="C1950" t="s">
        <v>227</v>
      </c>
      <c r="D1950" t="s">
        <v>49155</v>
      </c>
      <c r="F1950" t="s">
        <v>49156</v>
      </c>
      <c r="G1950">
        <v>21.4</v>
      </c>
    </row>
    <row r="1951" spans="1:7" ht="15" customHeight="1">
      <c r="A1951" t="s">
        <v>49157</v>
      </c>
      <c r="B1951" t="s">
        <v>49158</v>
      </c>
      <c r="C1951" t="s">
        <v>228</v>
      </c>
      <c r="D1951" t="s">
        <v>49159</v>
      </c>
      <c r="F1951" t="s">
        <v>49160</v>
      </c>
      <c r="G1951">
        <v>18.600000000000001</v>
      </c>
    </row>
    <row r="1952" spans="1:7" ht="15" customHeight="1">
      <c r="A1952" t="s">
        <v>49161</v>
      </c>
      <c r="B1952" t="s">
        <v>49162</v>
      </c>
      <c r="C1952" t="s">
        <v>229</v>
      </c>
      <c r="D1952" t="s">
        <v>49163</v>
      </c>
      <c r="F1952" t="s">
        <v>49164</v>
      </c>
      <c r="G1952">
        <v>18.8</v>
      </c>
    </row>
    <row r="1953" spans="1:7" ht="15" customHeight="1">
      <c r="A1953" t="s">
        <v>49165</v>
      </c>
      <c r="B1953" t="s">
        <v>49166</v>
      </c>
      <c r="C1953" t="s">
        <v>230</v>
      </c>
      <c r="D1953" t="s">
        <v>49167</v>
      </c>
      <c r="F1953" t="s">
        <v>49168</v>
      </c>
      <c r="G1953">
        <v>19</v>
      </c>
    </row>
    <row r="1954" spans="1:7" ht="15" customHeight="1">
      <c r="A1954" t="s">
        <v>49169</v>
      </c>
      <c r="B1954" t="s">
        <v>49170</v>
      </c>
      <c r="C1954" t="s">
        <v>232</v>
      </c>
      <c r="D1954" t="s">
        <v>49171</v>
      </c>
      <c r="F1954" t="s">
        <v>49172</v>
      </c>
      <c r="G1954">
        <v>19.2</v>
      </c>
    </row>
    <row r="1955" spans="1:7" ht="15" customHeight="1">
      <c r="A1955" t="s">
        <v>49173</v>
      </c>
      <c r="B1955" t="s">
        <v>49174</v>
      </c>
      <c r="C1955" t="s">
        <v>233</v>
      </c>
      <c r="D1955" t="s">
        <v>49175</v>
      </c>
      <c r="F1955" t="s">
        <v>49176</v>
      </c>
      <c r="G1955">
        <v>19.399999999999999</v>
      </c>
    </row>
    <row r="1956" spans="1:7" ht="15" customHeight="1">
      <c r="A1956" t="s">
        <v>49177</v>
      </c>
      <c r="B1956" t="s">
        <v>49178</v>
      </c>
      <c r="C1956" t="s">
        <v>234</v>
      </c>
      <c r="D1956" t="s">
        <v>49179</v>
      </c>
      <c r="F1956" t="s">
        <v>49180</v>
      </c>
      <c r="G1956">
        <v>19.600000000000001</v>
      </c>
    </row>
    <row r="1957" spans="1:7" ht="15" customHeight="1">
      <c r="A1957" t="s">
        <v>49181</v>
      </c>
      <c r="B1957" t="s">
        <v>49182</v>
      </c>
      <c r="C1957" t="s">
        <v>235</v>
      </c>
      <c r="D1957" t="s">
        <v>49183</v>
      </c>
      <c r="F1957" t="s">
        <v>49184</v>
      </c>
      <c r="G1957">
        <v>19.8</v>
      </c>
    </row>
    <row r="1958" spans="1:7" ht="15" customHeight="1">
      <c r="A1958" t="s">
        <v>49185</v>
      </c>
      <c r="B1958" t="s">
        <v>49186</v>
      </c>
      <c r="C1958" t="s">
        <v>236</v>
      </c>
      <c r="D1958" t="s">
        <v>49187</v>
      </c>
      <c r="F1958" t="s">
        <v>49188</v>
      </c>
      <c r="G1958">
        <v>20</v>
      </c>
    </row>
    <row r="1959" spans="1:7" ht="15" customHeight="1">
      <c r="A1959" t="s">
        <v>49189</v>
      </c>
      <c r="B1959" t="s">
        <v>49190</v>
      </c>
      <c r="C1959" t="s">
        <v>237</v>
      </c>
      <c r="D1959" t="s">
        <v>49191</v>
      </c>
      <c r="F1959" t="s">
        <v>49192</v>
      </c>
      <c r="G1959">
        <v>20.2</v>
      </c>
    </row>
    <row r="1960" spans="1:7" ht="15" customHeight="1">
      <c r="A1960" t="s">
        <v>49193</v>
      </c>
      <c r="B1960" t="s">
        <v>49194</v>
      </c>
      <c r="C1960" t="s">
        <v>238</v>
      </c>
      <c r="D1960" t="s">
        <v>49195</v>
      </c>
      <c r="F1960" t="s">
        <v>49196</v>
      </c>
      <c r="G1960">
        <v>20.399999999999999</v>
      </c>
    </row>
    <row r="1961" spans="1:7" ht="15" customHeight="1">
      <c r="A1961" t="s">
        <v>49197</v>
      </c>
      <c r="B1961" t="s">
        <v>49198</v>
      </c>
      <c r="C1961" t="s">
        <v>163</v>
      </c>
      <c r="D1961" t="s">
        <v>49199</v>
      </c>
      <c r="F1961" t="s">
        <v>49200</v>
      </c>
      <c r="G1961">
        <v>20.6</v>
      </c>
    </row>
    <row r="1962" spans="1:7" ht="15" customHeight="1">
      <c r="A1962" t="s">
        <v>49201</v>
      </c>
      <c r="B1962" t="s">
        <v>49202</v>
      </c>
      <c r="C1962" t="s">
        <v>165</v>
      </c>
      <c r="D1962" t="s">
        <v>49203</v>
      </c>
      <c r="F1962" t="s">
        <v>49204</v>
      </c>
      <c r="G1962">
        <v>20.8</v>
      </c>
    </row>
    <row r="1963" spans="1:7" ht="15" customHeight="1">
      <c r="A1963" t="s">
        <v>49205</v>
      </c>
      <c r="B1963" t="s">
        <v>49206</v>
      </c>
      <c r="C1963" t="s">
        <v>146</v>
      </c>
      <c r="D1963" t="s">
        <v>49207</v>
      </c>
      <c r="E1963" t="s">
        <v>6600</v>
      </c>
      <c r="G1963">
        <v>47.3</v>
      </c>
    </row>
    <row r="1964" spans="1:7" ht="15" customHeight="1">
      <c r="A1964" t="s">
        <v>49208</v>
      </c>
      <c r="B1964" t="s">
        <v>49209</v>
      </c>
      <c r="C1964" t="s">
        <v>146</v>
      </c>
      <c r="D1964" t="s">
        <v>49210</v>
      </c>
      <c r="E1964" t="s">
        <v>6603</v>
      </c>
      <c r="G1964">
        <v>47.7</v>
      </c>
    </row>
    <row r="1965" spans="1:7" ht="15" customHeight="1">
      <c r="A1965" t="s">
        <v>49211</v>
      </c>
      <c r="B1965" t="s">
        <v>49212</v>
      </c>
      <c r="C1965" t="s">
        <v>147</v>
      </c>
      <c r="D1965" t="s">
        <v>49213</v>
      </c>
      <c r="E1965" t="s">
        <v>6606</v>
      </c>
      <c r="G1965">
        <v>48.2</v>
      </c>
    </row>
    <row r="1966" spans="1:7" ht="15" customHeight="1">
      <c r="A1966" t="s">
        <v>49214</v>
      </c>
      <c r="B1966" t="s">
        <v>49215</v>
      </c>
      <c r="C1966" t="s">
        <v>147</v>
      </c>
      <c r="D1966" t="s">
        <v>49216</v>
      </c>
      <c r="E1966" t="s">
        <v>6608</v>
      </c>
      <c r="G1966">
        <v>41.8</v>
      </c>
    </row>
    <row r="1967" spans="1:7" ht="15" customHeight="1">
      <c r="A1967" t="s">
        <v>49217</v>
      </c>
      <c r="B1967" t="s">
        <v>49218</v>
      </c>
      <c r="C1967" t="s">
        <v>147</v>
      </c>
      <c r="D1967" t="s">
        <v>49219</v>
      </c>
      <c r="E1967" t="s">
        <v>6610</v>
      </c>
      <c r="G1967">
        <v>42.3</v>
      </c>
    </row>
    <row r="1968" spans="1:7" ht="15" customHeight="1">
      <c r="A1968" t="s">
        <v>49220</v>
      </c>
      <c r="B1968" t="s">
        <v>49221</v>
      </c>
      <c r="C1968" t="s">
        <v>148</v>
      </c>
      <c r="D1968" t="s">
        <v>49222</v>
      </c>
      <c r="E1968" t="s">
        <v>6612</v>
      </c>
      <c r="G1968">
        <v>42.8</v>
      </c>
    </row>
    <row r="1969" spans="1:7" ht="15" customHeight="1">
      <c r="A1969" t="s">
        <v>49223</v>
      </c>
      <c r="B1969" t="s">
        <v>49224</v>
      </c>
      <c r="C1969" t="s">
        <v>148</v>
      </c>
      <c r="D1969" t="s">
        <v>49225</v>
      </c>
      <c r="E1969" t="s">
        <v>6614</v>
      </c>
      <c r="G1969">
        <v>43.2</v>
      </c>
    </row>
    <row r="1970" spans="1:7" ht="15" customHeight="1">
      <c r="A1970" t="s">
        <v>49226</v>
      </c>
      <c r="B1970" t="s">
        <v>49227</v>
      </c>
      <c r="C1970" t="s">
        <v>148</v>
      </c>
      <c r="D1970" t="s">
        <v>49228</v>
      </c>
      <c r="E1970" t="s">
        <v>6616</v>
      </c>
      <c r="G1970">
        <v>43.7</v>
      </c>
    </row>
    <row r="1971" spans="1:7" ht="15" customHeight="1">
      <c r="A1971" t="s">
        <v>49229</v>
      </c>
      <c r="B1971" t="s">
        <v>49230</v>
      </c>
      <c r="C1971" t="s">
        <v>149</v>
      </c>
      <c r="D1971" t="s">
        <v>49231</v>
      </c>
      <c r="E1971" t="s">
        <v>6618</v>
      </c>
      <c r="G1971">
        <v>44.1</v>
      </c>
    </row>
    <row r="1972" spans="1:7" ht="15" customHeight="1">
      <c r="A1972" t="s">
        <v>49232</v>
      </c>
      <c r="B1972" t="s">
        <v>49233</v>
      </c>
      <c r="C1972" t="s">
        <v>149</v>
      </c>
      <c r="D1972" t="s">
        <v>49234</v>
      </c>
      <c r="E1972" t="s">
        <v>6620</v>
      </c>
      <c r="G1972">
        <v>44.6</v>
      </c>
    </row>
    <row r="1973" spans="1:7" ht="15" customHeight="1">
      <c r="A1973" t="s">
        <v>49235</v>
      </c>
      <c r="B1973" t="s">
        <v>49236</v>
      </c>
      <c r="C1973" t="s">
        <v>149</v>
      </c>
      <c r="D1973" t="s">
        <v>49237</v>
      </c>
      <c r="E1973" t="s">
        <v>6622</v>
      </c>
      <c r="G1973">
        <v>45</v>
      </c>
    </row>
    <row r="1974" spans="1:7" ht="15" customHeight="1">
      <c r="A1974" t="s">
        <v>49238</v>
      </c>
      <c r="B1974" t="s">
        <v>49239</v>
      </c>
      <c r="C1974" t="s">
        <v>150</v>
      </c>
      <c r="D1974" t="s">
        <v>49240</v>
      </c>
      <c r="E1974" t="s">
        <v>6624</v>
      </c>
      <c r="G1974">
        <v>45.5</v>
      </c>
    </row>
    <row r="1975" spans="1:7" ht="15" customHeight="1">
      <c r="A1975" t="s">
        <v>49241</v>
      </c>
      <c r="B1975" t="s">
        <v>49242</v>
      </c>
      <c r="C1975" t="s">
        <v>150</v>
      </c>
      <c r="D1975" t="s">
        <v>49243</v>
      </c>
      <c r="E1975" t="s">
        <v>6626</v>
      </c>
      <c r="G1975">
        <v>45.9</v>
      </c>
    </row>
    <row r="1976" spans="1:7" ht="15" customHeight="1">
      <c r="A1976" t="s">
        <v>49244</v>
      </c>
      <c r="B1976" t="s">
        <v>49245</v>
      </c>
      <c r="C1976" t="s">
        <v>150</v>
      </c>
      <c r="D1976" t="s">
        <v>49246</v>
      </c>
      <c r="E1976" t="s">
        <v>6628</v>
      </c>
      <c r="G1976">
        <v>46.4</v>
      </c>
    </row>
    <row r="1977" spans="1:7" ht="15" customHeight="1">
      <c r="A1977" t="s">
        <v>49247</v>
      </c>
      <c r="B1977" t="s">
        <v>49248</v>
      </c>
      <c r="C1977" t="s">
        <v>151</v>
      </c>
      <c r="D1977" t="s">
        <v>49249</v>
      </c>
      <c r="E1977" t="s">
        <v>6630</v>
      </c>
      <c r="G1977">
        <v>20.8</v>
      </c>
    </row>
    <row r="1978" spans="1:7" ht="15" customHeight="1">
      <c r="A1978" t="s">
        <v>49250</v>
      </c>
      <c r="B1978" t="s">
        <v>49251</v>
      </c>
      <c r="C1978" t="s">
        <v>151</v>
      </c>
      <c r="D1978" t="s">
        <v>49252</v>
      </c>
      <c r="E1978" t="s">
        <v>6632</v>
      </c>
      <c r="G1978">
        <v>21</v>
      </c>
    </row>
    <row r="1979" spans="1:7" ht="15" customHeight="1">
      <c r="A1979" t="s">
        <v>49253</v>
      </c>
      <c r="B1979" t="s">
        <v>49254</v>
      </c>
      <c r="C1979" t="s">
        <v>151</v>
      </c>
      <c r="D1979" t="s">
        <v>49255</v>
      </c>
      <c r="E1979" t="s">
        <v>6634</v>
      </c>
      <c r="G1979">
        <v>21.2</v>
      </c>
    </row>
    <row r="1980" spans="1:7" ht="15" customHeight="1">
      <c r="A1980" t="s">
        <v>49256</v>
      </c>
      <c r="B1980" t="s">
        <v>49257</v>
      </c>
      <c r="C1980" t="s">
        <v>152</v>
      </c>
      <c r="D1980" t="s">
        <v>49258</v>
      </c>
      <c r="E1980" t="s">
        <v>6636</v>
      </c>
      <c r="G1980">
        <v>21.4</v>
      </c>
    </row>
    <row r="1981" spans="1:7" ht="15" customHeight="1">
      <c r="A1981" t="s">
        <v>49259</v>
      </c>
      <c r="B1981" t="s">
        <v>49260</v>
      </c>
      <c r="C1981" t="s">
        <v>152</v>
      </c>
      <c r="D1981" t="s">
        <v>49261</v>
      </c>
      <c r="E1981" t="s">
        <v>6638</v>
      </c>
      <c r="G1981">
        <v>18.600000000000001</v>
      </c>
    </row>
    <row r="1982" spans="1:7" ht="15" customHeight="1">
      <c r="A1982" t="s">
        <v>49262</v>
      </c>
      <c r="B1982" t="s">
        <v>49263</v>
      </c>
      <c r="C1982" t="s">
        <v>152</v>
      </c>
      <c r="D1982" t="s">
        <v>49264</v>
      </c>
      <c r="E1982" t="s">
        <v>6640</v>
      </c>
      <c r="G1982">
        <v>18.8</v>
      </c>
    </row>
    <row r="1983" spans="1:7" ht="15" customHeight="1">
      <c r="A1983" t="s">
        <v>49265</v>
      </c>
      <c r="B1983" t="s">
        <v>49266</v>
      </c>
      <c r="C1983" t="s">
        <v>153</v>
      </c>
      <c r="D1983" t="s">
        <v>49267</v>
      </c>
      <c r="E1983" t="s">
        <v>6642</v>
      </c>
      <c r="G1983">
        <v>42.8</v>
      </c>
    </row>
    <row r="1984" spans="1:7" ht="15" customHeight="1">
      <c r="A1984" t="s">
        <v>49268</v>
      </c>
      <c r="B1984" t="s">
        <v>49269</v>
      </c>
      <c r="C1984" t="s">
        <v>153</v>
      </c>
      <c r="D1984" t="s">
        <v>49270</v>
      </c>
      <c r="E1984" t="s">
        <v>6644</v>
      </c>
      <c r="G1984">
        <v>43.2</v>
      </c>
    </row>
    <row r="1985" spans="1:7" ht="15" customHeight="1">
      <c r="A1985" t="s">
        <v>49271</v>
      </c>
      <c r="B1985" t="s">
        <v>49272</v>
      </c>
      <c r="C1985" t="s">
        <v>153</v>
      </c>
      <c r="D1985" t="s">
        <v>49273</v>
      </c>
      <c r="E1985" t="s">
        <v>6646</v>
      </c>
      <c r="G1985">
        <v>43.7</v>
      </c>
    </row>
    <row r="1986" spans="1:7" ht="15" customHeight="1">
      <c r="A1986" t="s">
        <v>49274</v>
      </c>
      <c r="B1986" t="s">
        <v>49275</v>
      </c>
      <c r="C1986" t="s">
        <v>154</v>
      </c>
      <c r="D1986" t="s">
        <v>49276</v>
      </c>
      <c r="E1986" t="s">
        <v>6648</v>
      </c>
      <c r="G1986">
        <v>44.1</v>
      </c>
    </row>
    <row r="1987" spans="1:7" ht="15" customHeight="1">
      <c r="A1987" t="s">
        <v>49277</v>
      </c>
      <c r="B1987" t="s">
        <v>49278</v>
      </c>
      <c r="C1987" t="s">
        <v>154</v>
      </c>
      <c r="D1987" t="s">
        <v>49279</v>
      </c>
      <c r="E1987" t="s">
        <v>6650</v>
      </c>
      <c r="G1987">
        <v>44.6</v>
      </c>
    </row>
    <row r="1988" spans="1:7" ht="15" customHeight="1">
      <c r="A1988" t="s">
        <v>49280</v>
      </c>
      <c r="B1988" t="s">
        <v>49281</v>
      </c>
      <c r="C1988" t="s">
        <v>154</v>
      </c>
      <c r="D1988" t="s">
        <v>49282</v>
      </c>
      <c r="E1988" t="s">
        <v>6652</v>
      </c>
      <c r="G1988">
        <v>45</v>
      </c>
    </row>
    <row r="1989" spans="1:7" ht="15" customHeight="1">
      <c r="A1989" t="s">
        <v>49283</v>
      </c>
      <c r="B1989" t="s">
        <v>49284</v>
      </c>
      <c r="C1989" t="s">
        <v>155</v>
      </c>
      <c r="D1989" t="s">
        <v>49285</v>
      </c>
      <c r="E1989" t="s">
        <v>6654</v>
      </c>
      <c r="G1989">
        <v>45.5</v>
      </c>
    </row>
    <row r="1990" spans="1:7" ht="15" customHeight="1">
      <c r="A1990" t="s">
        <v>49286</v>
      </c>
      <c r="B1990" t="s">
        <v>49287</v>
      </c>
      <c r="C1990" t="s">
        <v>155</v>
      </c>
      <c r="D1990" t="s">
        <v>49288</v>
      </c>
      <c r="E1990" t="s">
        <v>6656</v>
      </c>
      <c r="G1990">
        <v>45.9</v>
      </c>
    </row>
    <row r="1991" spans="1:7" ht="15" customHeight="1">
      <c r="A1991" t="s">
        <v>49289</v>
      </c>
      <c r="B1991" t="s">
        <v>49290</v>
      </c>
      <c r="C1991" t="s">
        <v>155</v>
      </c>
      <c r="D1991" t="s">
        <v>49291</v>
      </c>
      <c r="E1991" t="s">
        <v>6658</v>
      </c>
      <c r="G1991">
        <v>46.4</v>
      </c>
    </row>
    <row r="1992" spans="1:7" ht="15" customHeight="1">
      <c r="A1992" t="s">
        <v>49292</v>
      </c>
      <c r="B1992" t="s">
        <v>49293</v>
      </c>
      <c r="C1992" t="s">
        <v>156</v>
      </c>
      <c r="D1992" t="s">
        <v>49294</v>
      </c>
      <c r="E1992" t="s">
        <v>6660</v>
      </c>
      <c r="G1992">
        <v>46.8</v>
      </c>
    </row>
    <row r="1993" spans="1:7" ht="15" customHeight="1">
      <c r="A1993" t="s">
        <v>49295</v>
      </c>
      <c r="B1993" t="s">
        <v>48586</v>
      </c>
      <c r="C1993" t="s">
        <v>156</v>
      </c>
      <c r="D1993" t="s">
        <v>49296</v>
      </c>
      <c r="E1993" t="s">
        <v>6662</v>
      </c>
      <c r="G1993">
        <v>47.3</v>
      </c>
    </row>
    <row r="1994" spans="1:7" ht="15" customHeight="1">
      <c r="A1994" t="s">
        <v>49297</v>
      </c>
      <c r="B1994" t="s">
        <v>48589</v>
      </c>
      <c r="C1994" t="s">
        <v>156</v>
      </c>
      <c r="D1994" t="s">
        <v>49298</v>
      </c>
      <c r="E1994" t="s">
        <v>6664</v>
      </c>
      <c r="G1994">
        <v>47.7</v>
      </c>
    </row>
    <row r="1995" spans="1:7" ht="15" customHeight="1">
      <c r="A1995" t="s">
        <v>49299</v>
      </c>
      <c r="B1995" t="s">
        <v>48592</v>
      </c>
      <c r="C1995" t="s">
        <v>157</v>
      </c>
      <c r="D1995" t="s">
        <v>49300</v>
      </c>
      <c r="E1995" t="s">
        <v>6666</v>
      </c>
      <c r="G1995">
        <v>48.2</v>
      </c>
    </row>
    <row r="1996" spans="1:7" ht="15" customHeight="1">
      <c r="A1996" t="s">
        <v>49301</v>
      </c>
      <c r="B1996" t="s">
        <v>48595</v>
      </c>
      <c r="C1996" t="s">
        <v>157</v>
      </c>
      <c r="D1996" t="s">
        <v>49302</v>
      </c>
      <c r="E1996" t="s">
        <v>6668</v>
      </c>
      <c r="G1996">
        <v>41.8</v>
      </c>
    </row>
    <row r="1997" spans="1:7" ht="15" customHeight="1">
      <c r="A1997" t="s">
        <v>49303</v>
      </c>
      <c r="B1997" t="s">
        <v>48598</v>
      </c>
      <c r="C1997" t="s">
        <v>157</v>
      </c>
      <c r="D1997" t="s">
        <v>49304</v>
      </c>
      <c r="E1997" t="s">
        <v>6670</v>
      </c>
      <c r="G1997">
        <v>42.3</v>
      </c>
    </row>
    <row r="1998" spans="1:7" ht="15" customHeight="1">
      <c r="A1998" t="s">
        <v>49305</v>
      </c>
      <c r="B1998" t="s">
        <v>48601</v>
      </c>
      <c r="C1998" t="s">
        <v>158</v>
      </c>
      <c r="D1998" t="s">
        <v>49306</v>
      </c>
      <c r="E1998" t="s">
        <v>6672</v>
      </c>
      <c r="G1998">
        <v>42.8</v>
      </c>
    </row>
    <row r="1999" spans="1:7" ht="15" customHeight="1">
      <c r="A1999" t="s">
        <v>49307</v>
      </c>
      <c r="B1999" t="s">
        <v>48604</v>
      </c>
      <c r="C1999" t="s">
        <v>158</v>
      </c>
      <c r="D1999" t="s">
        <v>49308</v>
      </c>
      <c r="E1999" t="s">
        <v>6674</v>
      </c>
      <c r="G1999">
        <v>43.2</v>
      </c>
    </row>
    <row r="2000" spans="1:7" ht="15" customHeight="1">
      <c r="A2000" t="s">
        <v>49309</v>
      </c>
      <c r="B2000" t="s">
        <v>48607</v>
      </c>
      <c r="C2000" t="s">
        <v>158</v>
      </c>
      <c r="D2000" t="s">
        <v>49310</v>
      </c>
      <c r="E2000" t="s">
        <v>6676</v>
      </c>
      <c r="G2000">
        <v>43.7</v>
      </c>
    </row>
    <row r="2001" spans="1:7" ht="15" customHeight="1">
      <c r="A2001" t="s">
        <v>49311</v>
      </c>
      <c r="B2001" t="s">
        <v>48610</v>
      </c>
      <c r="C2001" t="s">
        <v>159</v>
      </c>
      <c r="D2001" t="s">
        <v>49312</v>
      </c>
      <c r="E2001" t="s">
        <v>6678</v>
      </c>
      <c r="G2001">
        <v>44.1</v>
      </c>
    </row>
    <row r="2002" spans="1:7" ht="15" customHeight="1">
      <c r="A2002" t="s">
        <v>49313</v>
      </c>
      <c r="B2002" t="s">
        <v>48613</v>
      </c>
      <c r="C2002" t="s">
        <v>159</v>
      </c>
      <c r="D2002" t="s">
        <v>49314</v>
      </c>
      <c r="E2002" t="s">
        <v>6680</v>
      </c>
      <c r="G2002">
        <v>44.6</v>
      </c>
    </row>
    <row r="2003" spans="1:7" ht="15" customHeight="1">
      <c r="A2003" t="s">
        <v>49315</v>
      </c>
      <c r="B2003" t="s">
        <v>48616</v>
      </c>
      <c r="C2003" t="s">
        <v>159</v>
      </c>
      <c r="D2003" t="s">
        <v>49316</v>
      </c>
      <c r="E2003" t="s">
        <v>6682</v>
      </c>
      <c r="G2003">
        <v>45</v>
      </c>
    </row>
    <row r="2004" spans="1:7" ht="15" customHeight="1">
      <c r="A2004" t="s">
        <v>49317</v>
      </c>
      <c r="B2004" t="s">
        <v>48619</v>
      </c>
      <c r="C2004" t="s">
        <v>160</v>
      </c>
      <c r="D2004" t="s">
        <v>49318</v>
      </c>
      <c r="E2004" t="s">
        <v>6684</v>
      </c>
      <c r="G2004">
        <v>45.5</v>
      </c>
    </row>
    <row r="2005" spans="1:7" ht="15" customHeight="1">
      <c r="A2005" t="s">
        <v>49319</v>
      </c>
      <c r="B2005" t="s">
        <v>48622</v>
      </c>
      <c r="C2005" t="s">
        <v>160</v>
      </c>
      <c r="D2005" t="s">
        <v>49320</v>
      </c>
      <c r="E2005" t="s">
        <v>6686</v>
      </c>
      <c r="G2005">
        <v>45.9</v>
      </c>
    </row>
    <row r="2006" spans="1:7" ht="15" customHeight="1">
      <c r="A2006" t="s">
        <v>49321</v>
      </c>
      <c r="B2006" t="s">
        <v>48625</v>
      </c>
      <c r="C2006" t="s">
        <v>160</v>
      </c>
      <c r="D2006" t="s">
        <v>49322</v>
      </c>
      <c r="E2006" t="s">
        <v>6688</v>
      </c>
      <c r="G2006">
        <v>46.4</v>
      </c>
    </row>
    <row r="2007" spans="1:7" ht="15" customHeight="1">
      <c r="A2007" t="s">
        <v>49323</v>
      </c>
      <c r="B2007" t="s">
        <v>48628</v>
      </c>
      <c r="C2007" t="s">
        <v>161</v>
      </c>
      <c r="D2007" t="s">
        <v>49324</v>
      </c>
      <c r="E2007" t="s">
        <v>6690</v>
      </c>
      <c r="G2007">
        <v>20.8</v>
      </c>
    </row>
    <row r="2008" spans="1:7" ht="15" customHeight="1">
      <c r="A2008" t="s">
        <v>49325</v>
      </c>
      <c r="B2008" t="s">
        <v>48631</v>
      </c>
      <c r="C2008" t="s">
        <v>161</v>
      </c>
      <c r="D2008" t="s">
        <v>49326</v>
      </c>
      <c r="E2008" t="s">
        <v>6692</v>
      </c>
      <c r="G2008">
        <v>21</v>
      </c>
    </row>
    <row r="2009" spans="1:7" ht="15" customHeight="1">
      <c r="A2009" t="s">
        <v>49327</v>
      </c>
      <c r="B2009" t="s">
        <v>48634</v>
      </c>
      <c r="C2009" t="s">
        <v>161</v>
      </c>
      <c r="D2009" t="s">
        <v>49328</v>
      </c>
      <c r="E2009" t="s">
        <v>6694</v>
      </c>
      <c r="G2009">
        <v>21.2</v>
      </c>
    </row>
    <row r="2010" spans="1:7" ht="15" customHeight="1">
      <c r="A2010" t="s">
        <v>49329</v>
      </c>
      <c r="B2010" t="s">
        <v>48637</v>
      </c>
      <c r="C2010" t="s">
        <v>162</v>
      </c>
      <c r="D2010" t="s">
        <v>49330</v>
      </c>
      <c r="E2010" t="s">
        <v>6696</v>
      </c>
      <c r="G2010">
        <v>21.4</v>
      </c>
    </row>
    <row r="2011" spans="1:7" ht="15" customHeight="1">
      <c r="A2011" t="s">
        <v>49331</v>
      </c>
      <c r="B2011" t="s">
        <v>48640</v>
      </c>
      <c r="C2011" t="s">
        <v>162</v>
      </c>
      <c r="D2011" t="s">
        <v>49332</v>
      </c>
      <c r="E2011" t="s">
        <v>6698</v>
      </c>
      <c r="G2011">
        <v>18.600000000000001</v>
      </c>
    </row>
    <row r="2012" spans="1:7" ht="15" customHeight="1">
      <c r="A2012" t="s">
        <v>49333</v>
      </c>
      <c r="B2012" t="s">
        <v>48643</v>
      </c>
      <c r="C2012" t="s">
        <v>162</v>
      </c>
      <c r="D2012" t="s">
        <v>49334</v>
      </c>
      <c r="E2012" t="s">
        <v>6700</v>
      </c>
      <c r="G2012">
        <v>18.8</v>
      </c>
    </row>
    <row r="2013" spans="1:7" ht="15" customHeight="1">
      <c r="A2013" t="s">
        <v>49335</v>
      </c>
      <c r="B2013" t="s">
        <v>48646</v>
      </c>
      <c r="C2013" t="s">
        <v>106</v>
      </c>
      <c r="D2013" t="s">
        <v>49336</v>
      </c>
      <c r="E2013" t="s">
        <v>6702</v>
      </c>
      <c r="G2013">
        <v>42.8</v>
      </c>
    </row>
    <row r="2014" spans="1:7" ht="15" customHeight="1">
      <c r="A2014" t="s">
        <v>49337</v>
      </c>
      <c r="B2014" t="s">
        <v>48649</v>
      </c>
      <c r="C2014" t="s">
        <v>106</v>
      </c>
      <c r="D2014" t="s">
        <v>49338</v>
      </c>
      <c r="E2014" t="s">
        <v>6704</v>
      </c>
      <c r="G2014">
        <v>43.2</v>
      </c>
    </row>
    <row r="2015" spans="1:7" ht="15" customHeight="1">
      <c r="A2015" t="s">
        <v>49339</v>
      </c>
      <c r="B2015" t="s">
        <v>48652</v>
      </c>
      <c r="C2015" t="s">
        <v>106</v>
      </c>
      <c r="D2015" t="s">
        <v>49340</v>
      </c>
      <c r="E2015" t="s">
        <v>6706</v>
      </c>
      <c r="G2015">
        <v>43.7</v>
      </c>
    </row>
    <row r="2016" spans="1:7" ht="15" customHeight="1">
      <c r="A2016" t="s">
        <v>49341</v>
      </c>
      <c r="B2016" t="s">
        <v>48655</v>
      </c>
      <c r="C2016" t="s">
        <v>109</v>
      </c>
      <c r="D2016" t="s">
        <v>49342</v>
      </c>
      <c r="E2016" t="s">
        <v>6708</v>
      </c>
      <c r="G2016">
        <v>44.1</v>
      </c>
    </row>
    <row r="2017" spans="1:7" ht="15" customHeight="1">
      <c r="A2017" t="s">
        <v>49343</v>
      </c>
      <c r="B2017" t="s">
        <v>48658</v>
      </c>
      <c r="C2017" t="s">
        <v>109</v>
      </c>
      <c r="D2017" t="s">
        <v>49344</v>
      </c>
      <c r="E2017" t="s">
        <v>6710</v>
      </c>
      <c r="G2017">
        <v>44.6</v>
      </c>
    </row>
    <row r="2018" spans="1:7" ht="15" customHeight="1">
      <c r="A2018" t="s">
        <v>49345</v>
      </c>
      <c r="B2018" t="s">
        <v>48661</v>
      </c>
      <c r="C2018" t="s">
        <v>109</v>
      </c>
      <c r="D2018" t="s">
        <v>49346</v>
      </c>
      <c r="E2018" t="s">
        <v>6712</v>
      </c>
      <c r="G2018">
        <v>45</v>
      </c>
    </row>
    <row r="2019" spans="1:7" ht="15" customHeight="1">
      <c r="A2019" t="s">
        <v>49347</v>
      </c>
      <c r="B2019" t="s">
        <v>48664</v>
      </c>
      <c r="C2019" t="s">
        <v>112</v>
      </c>
      <c r="D2019" t="s">
        <v>49348</v>
      </c>
      <c r="E2019" t="s">
        <v>6714</v>
      </c>
      <c r="G2019">
        <v>45.5</v>
      </c>
    </row>
    <row r="2020" spans="1:7" ht="15" customHeight="1">
      <c r="A2020" t="s">
        <v>49349</v>
      </c>
      <c r="B2020" t="s">
        <v>48667</v>
      </c>
      <c r="C2020" t="s">
        <v>112</v>
      </c>
      <c r="D2020" t="s">
        <v>49350</v>
      </c>
      <c r="E2020" t="s">
        <v>6716</v>
      </c>
      <c r="G2020">
        <v>45.9</v>
      </c>
    </row>
    <row r="2021" spans="1:7" ht="15" customHeight="1">
      <c r="A2021" t="s">
        <v>49351</v>
      </c>
      <c r="B2021" t="s">
        <v>48670</v>
      </c>
      <c r="C2021" t="s">
        <v>112</v>
      </c>
      <c r="D2021" t="s">
        <v>49352</v>
      </c>
      <c r="E2021" t="s">
        <v>6718</v>
      </c>
      <c r="G2021">
        <v>46.4</v>
      </c>
    </row>
    <row r="2022" spans="1:7" ht="15" customHeight="1">
      <c r="A2022" t="s">
        <v>49353</v>
      </c>
      <c r="B2022" t="s">
        <v>48673</v>
      </c>
      <c r="C2022" t="s">
        <v>115</v>
      </c>
      <c r="D2022" t="s">
        <v>49354</v>
      </c>
      <c r="E2022" t="s">
        <v>6720</v>
      </c>
      <c r="G2022">
        <v>46.8</v>
      </c>
    </row>
    <row r="2023" spans="1:7" ht="15" customHeight="1">
      <c r="A2023" t="s">
        <v>49355</v>
      </c>
      <c r="B2023" t="s">
        <v>48676</v>
      </c>
      <c r="C2023" t="s">
        <v>115</v>
      </c>
      <c r="D2023" t="s">
        <v>49356</v>
      </c>
      <c r="E2023" t="s">
        <v>6722</v>
      </c>
      <c r="G2023">
        <v>47.3</v>
      </c>
    </row>
    <row r="2024" spans="1:7" ht="15" customHeight="1">
      <c r="A2024" t="s">
        <v>49357</v>
      </c>
      <c r="B2024" t="s">
        <v>48679</v>
      </c>
      <c r="C2024" t="s">
        <v>115</v>
      </c>
      <c r="D2024" t="s">
        <v>49358</v>
      </c>
      <c r="E2024" t="s">
        <v>6724</v>
      </c>
      <c r="G2024">
        <v>47.7</v>
      </c>
    </row>
    <row r="2025" spans="1:7" ht="15" customHeight="1">
      <c r="A2025" t="s">
        <v>49359</v>
      </c>
      <c r="B2025" t="s">
        <v>48682</v>
      </c>
      <c r="C2025" t="s">
        <v>118</v>
      </c>
      <c r="D2025" t="s">
        <v>49360</v>
      </c>
      <c r="E2025" t="s">
        <v>6726</v>
      </c>
      <c r="G2025">
        <v>48.2</v>
      </c>
    </row>
    <row r="2026" spans="1:7" ht="15" customHeight="1">
      <c r="A2026" t="s">
        <v>49361</v>
      </c>
      <c r="B2026" t="s">
        <v>49362</v>
      </c>
      <c r="C2026" t="s">
        <v>106</v>
      </c>
      <c r="D2026" t="s">
        <v>49363</v>
      </c>
      <c r="E2026" t="s">
        <v>6978</v>
      </c>
      <c r="G2026">
        <v>41.8</v>
      </c>
    </row>
    <row r="2027" spans="1:7" ht="15" customHeight="1">
      <c r="A2027" t="s">
        <v>49364</v>
      </c>
      <c r="B2027" t="s">
        <v>49365</v>
      </c>
      <c r="C2027" t="s">
        <v>106</v>
      </c>
      <c r="D2027" t="s">
        <v>49366</v>
      </c>
      <c r="E2027" t="s">
        <v>6981</v>
      </c>
      <c r="G2027">
        <v>42.3</v>
      </c>
    </row>
    <row r="2028" spans="1:7" ht="15" customHeight="1">
      <c r="A2028" t="s">
        <v>49367</v>
      </c>
      <c r="B2028" t="s">
        <v>49368</v>
      </c>
      <c r="C2028" t="s">
        <v>106</v>
      </c>
      <c r="D2028" t="s">
        <v>49369</v>
      </c>
      <c r="E2028" t="s">
        <v>6984</v>
      </c>
      <c r="G2028">
        <v>42.8</v>
      </c>
    </row>
    <row r="2029" spans="1:7" ht="15" customHeight="1">
      <c r="A2029" t="s">
        <v>49370</v>
      </c>
      <c r="B2029" t="s">
        <v>49371</v>
      </c>
      <c r="C2029" t="s">
        <v>109</v>
      </c>
      <c r="D2029" t="s">
        <v>49372</v>
      </c>
      <c r="E2029" t="s">
        <v>6987</v>
      </c>
      <c r="G2029">
        <v>43.2</v>
      </c>
    </row>
    <row r="2030" spans="1:7" ht="15" customHeight="1">
      <c r="A2030" t="s">
        <v>49373</v>
      </c>
      <c r="B2030" t="s">
        <v>49374</v>
      </c>
      <c r="C2030" t="s">
        <v>109</v>
      </c>
      <c r="D2030" t="s">
        <v>49375</v>
      </c>
      <c r="E2030" t="s">
        <v>6990</v>
      </c>
      <c r="G2030">
        <v>43.7</v>
      </c>
    </row>
    <row r="2031" spans="1:7" ht="15" customHeight="1">
      <c r="A2031" t="s">
        <v>49376</v>
      </c>
      <c r="B2031" t="s">
        <v>49377</v>
      </c>
      <c r="C2031" t="s">
        <v>109</v>
      </c>
      <c r="D2031" t="s">
        <v>49378</v>
      </c>
      <c r="E2031" t="s">
        <v>6993</v>
      </c>
      <c r="G2031">
        <v>44.1</v>
      </c>
    </row>
    <row r="2032" spans="1:7" ht="15" customHeight="1">
      <c r="A2032" t="s">
        <v>49379</v>
      </c>
      <c r="B2032" t="s">
        <v>49380</v>
      </c>
      <c r="C2032" t="s">
        <v>112</v>
      </c>
      <c r="D2032" t="s">
        <v>49381</v>
      </c>
      <c r="E2032" t="s">
        <v>6996</v>
      </c>
      <c r="G2032">
        <v>44.6</v>
      </c>
    </row>
    <row r="2033" spans="1:7" ht="15" customHeight="1">
      <c r="A2033" t="s">
        <v>49382</v>
      </c>
      <c r="B2033" t="s">
        <v>49383</v>
      </c>
      <c r="C2033" t="s">
        <v>112</v>
      </c>
      <c r="D2033" t="s">
        <v>49384</v>
      </c>
      <c r="E2033" t="s">
        <v>6999</v>
      </c>
      <c r="G2033">
        <v>45</v>
      </c>
    </row>
    <row r="2034" spans="1:7" ht="15" customHeight="1">
      <c r="A2034" t="s">
        <v>49385</v>
      </c>
      <c r="B2034" t="s">
        <v>49386</v>
      </c>
      <c r="C2034" t="s">
        <v>112</v>
      </c>
      <c r="D2034" t="s">
        <v>49387</v>
      </c>
      <c r="E2034" t="s">
        <v>7002</v>
      </c>
      <c r="G2034">
        <v>45.5</v>
      </c>
    </row>
    <row r="2035" spans="1:7" ht="15" customHeight="1">
      <c r="A2035" t="s">
        <v>49388</v>
      </c>
      <c r="B2035" t="s">
        <v>49389</v>
      </c>
      <c r="C2035" t="s">
        <v>115</v>
      </c>
      <c r="D2035" t="s">
        <v>49390</v>
      </c>
      <c r="E2035" t="s">
        <v>7005</v>
      </c>
      <c r="G2035">
        <v>45.9</v>
      </c>
    </row>
    <row r="2036" spans="1:7" ht="15" customHeight="1">
      <c r="A2036" t="s">
        <v>49391</v>
      </c>
      <c r="B2036" t="s">
        <v>49392</v>
      </c>
      <c r="C2036" t="s">
        <v>115</v>
      </c>
      <c r="D2036" t="s">
        <v>49393</v>
      </c>
      <c r="E2036" t="s">
        <v>7008</v>
      </c>
      <c r="G2036">
        <v>46.4</v>
      </c>
    </row>
    <row r="2037" spans="1:7" ht="15" customHeight="1">
      <c r="A2037" t="s">
        <v>49394</v>
      </c>
      <c r="B2037" t="s">
        <v>49395</v>
      </c>
      <c r="C2037" t="s">
        <v>115</v>
      </c>
      <c r="D2037" t="s">
        <v>49396</v>
      </c>
      <c r="E2037" t="s">
        <v>7011</v>
      </c>
      <c r="G2037">
        <v>46.8</v>
      </c>
    </row>
    <row r="2038" spans="1:7" ht="15" customHeight="1">
      <c r="A2038" t="s">
        <v>49397</v>
      </c>
      <c r="B2038" t="s">
        <v>49398</v>
      </c>
      <c r="C2038" t="s">
        <v>118</v>
      </c>
      <c r="D2038" t="s">
        <v>49399</v>
      </c>
      <c r="E2038" t="s">
        <v>7014</v>
      </c>
      <c r="G2038">
        <v>47.3</v>
      </c>
    </row>
    <row r="2039" spans="1:7" ht="15" customHeight="1">
      <c r="A2039" t="s">
        <v>49400</v>
      </c>
      <c r="B2039" t="s">
        <v>49401</v>
      </c>
      <c r="C2039" t="s">
        <v>118</v>
      </c>
      <c r="D2039" t="s">
        <v>49402</v>
      </c>
      <c r="E2039" t="s">
        <v>7016</v>
      </c>
      <c r="G2039">
        <v>47.7</v>
      </c>
    </row>
    <row r="2040" spans="1:7" ht="15" customHeight="1">
      <c r="A2040" t="s">
        <v>49403</v>
      </c>
      <c r="B2040" t="s">
        <v>49404</v>
      </c>
      <c r="C2040" t="s">
        <v>118</v>
      </c>
      <c r="D2040" t="s">
        <v>49405</v>
      </c>
      <c r="E2040" t="s">
        <v>7018</v>
      </c>
      <c r="G2040">
        <v>48.2</v>
      </c>
    </row>
    <row r="2041" spans="1:7" ht="15" customHeight="1">
      <c r="A2041" t="s">
        <v>49406</v>
      </c>
      <c r="B2041" t="s">
        <v>49407</v>
      </c>
      <c r="C2041" t="s">
        <v>120</v>
      </c>
      <c r="D2041" t="s">
        <v>49408</v>
      </c>
      <c r="E2041" t="s">
        <v>7020</v>
      </c>
      <c r="G2041">
        <v>41.8</v>
      </c>
    </row>
    <row r="2042" spans="1:7" ht="15" customHeight="1">
      <c r="A2042" t="s">
        <v>49409</v>
      </c>
      <c r="B2042" t="s">
        <v>49410</v>
      </c>
      <c r="C2042" t="s">
        <v>120</v>
      </c>
      <c r="D2042" t="s">
        <v>49411</v>
      </c>
      <c r="E2042" t="s">
        <v>7022</v>
      </c>
      <c r="G2042">
        <v>42.3</v>
      </c>
    </row>
    <row r="2043" spans="1:7" ht="15" customHeight="1">
      <c r="A2043" t="s">
        <v>49412</v>
      </c>
      <c r="B2043" t="s">
        <v>49413</v>
      </c>
      <c r="C2043" t="s">
        <v>120</v>
      </c>
      <c r="D2043" t="s">
        <v>49414</v>
      </c>
      <c r="E2043" t="s">
        <v>7024</v>
      </c>
      <c r="G2043">
        <v>42.8</v>
      </c>
    </row>
    <row r="2044" spans="1:7" ht="15" customHeight="1">
      <c r="A2044" t="s">
        <v>49415</v>
      </c>
      <c r="B2044" t="s">
        <v>49416</v>
      </c>
      <c r="C2044" t="s">
        <v>122</v>
      </c>
      <c r="D2044" t="s">
        <v>49417</v>
      </c>
      <c r="E2044" t="s">
        <v>7026</v>
      </c>
      <c r="G2044">
        <v>43.2</v>
      </c>
    </row>
    <row r="2045" spans="1:7" ht="15" customHeight="1">
      <c r="A2045" t="s">
        <v>49418</v>
      </c>
      <c r="B2045" t="s">
        <v>49419</v>
      </c>
      <c r="C2045" t="s">
        <v>122</v>
      </c>
      <c r="D2045" t="s">
        <v>49420</v>
      </c>
      <c r="E2045" t="s">
        <v>7028</v>
      </c>
      <c r="G2045">
        <v>43.7</v>
      </c>
    </row>
    <row r="2046" spans="1:7" ht="15" customHeight="1">
      <c r="A2046" t="s">
        <v>49421</v>
      </c>
      <c r="B2046" t="s">
        <v>49422</v>
      </c>
      <c r="C2046" t="s">
        <v>122</v>
      </c>
      <c r="D2046" t="s">
        <v>49423</v>
      </c>
      <c r="E2046" t="s">
        <v>7030</v>
      </c>
      <c r="G2046">
        <v>44.1</v>
      </c>
    </row>
    <row r="2047" spans="1:7" ht="15" customHeight="1">
      <c r="A2047" t="s">
        <v>49424</v>
      </c>
      <c r="B2047" t="s">
        <v>49425</v>
      </c>
      <c r="C2047" t="s">
        <v>125</v>
      </c>
      <c r="D2047" t="s">
        <v>49426</v>
      </c>
      <c r="E2047" t="s">
        <v>7032</v>
      </c>
      <c r="G2047">
        <v>44.6</v>
      </c>
    </row>
    <row r="2048" spans="1:7" ht="15" customHeight="1">
      <c r="A2048" t="s">
        <v>49427</v>
      </c>
      <c r="B2048" t="s">
        <v>49428</v>
      </c>
      <c r="C2048" t="s">
        <v>125</v>
      </c>
      <c r="D2048" t="s">
        <v>49429</v>
      </c>
      <c r="E2048" t="s">
        <v>7034</v>
      </c>
      <c r="G2048">
        <v>45</v>
      </c>
    </row>
    <row r="2049" spans="1:7" ht="15" customHeight="1">
      <c r="A2049" t="s">
        <v>49430</v>
      </c>
      <c r="B2049" t="s">
        <v>49431</v>
      </c>
      <c r="C2049" t="s">
        <v>125</v>
      </c>
      <c r="D2049" t="s">
        <v>49432</v>
      </c>
      <c r="E2049" t="s">
        <v>7036</v>
      </c>
      <c r="G2049">
        <v>45.5</v>
      </c>
    </row>
    <row r="2050" spans="1:7" ht="15" customHeight="1">
      <c r="A2050" t="s">
        <v>49433</v>
      </c>
      <c r="B2050" t="s">
        <v>49434</v>
      </c>
      <c r="C2050" t="s">
        <v>127</v>
      </c>
      <c r="D2050" t="s">
        <v>49435</v>
      </c>
      <c r="E2050" t="s">
        <v>7038</v>
      </c>
      <c r="G2050">
        <v>20.399999999999999</v>
      </c>
    </row>
    <row r="2051" spans="1:7" ht="15" customHeight="1">
      <c r="A2051" t="s">
        <v>49436</v>
      </c>
      <c r="B2051" t="s">
        <v>49437</v>
      </c>
      <c r="C2051" t="s">
        <v>127</v>
      </c>
      <c r="D2051" t="s">
        <v>49438</v>
      </c>
      <c r="E2051" t="s">
        <v>7040</v>
      </c>
      <c r="G2051">
        <v>20.6</v>
      </c>
    </row>
    <row r="2052" spans="1:7" ht="15" customHeight="1">
      <c r="A2052" t="s">
        <v>49439</v>
      </c>
      <c r="B2052" t="s">
        <v>49440</v>
      </c>
      <c r="C2052" t="s">
        <v>127</v>
      </c>
      <c r="D2052" t="s">
        <v>49441</v>
      </c>
      <c r="E2052" t="s">
        <v>7042</v>
      </c>
      <c r="G2052">
        <v>20.8</v>
      </c>
    </row>
    <row r="2053" spans="1:7" ht="15" customHeight="1">
      <c r="A2053" t="s">
        <v>49442</v>
      </c>
      <c r="B2053" t="s">
        <v>49443</v>
      </c>
      <c r="C2053" t="s">
        <v>130</v>
      </c>
      <c r="D2053" t="s">
        <v>49444</v>
      </c>
      <c r="E2053" t="s">
        <v>7044</v>
      </c>
      <c r="G2053">
        <v>21</v>
      </c>
    </row>
    <row r="2054" spans="1:7" ht="15" customHeight="1">
      <c r="A2054" t="s">
        <v>49445</v>
      </c>
      <c r="B2054" t="s">
        <v>49446</v>
      </c>
      <c r="C2054" t="s">
        <v>130</v>
      </c>
      <c r="D2054" t="s">
        <v>49447</v>
      </c>
      <c r="E2054" t="s">
        <v>7046</v>
      </c>
      <c r="G2054">
        <v>21.2</v>
      </c>
    </row>
    <row r="2055" spans="1:7" ht="15" customHeight="1">
      <c r="A2055" t="s">
        <v>49448</v>
      </c>
      <c r="B2055" t="s">
        <v>49449</v>
      </c>
      <c r="C2055" t="s">
        <v>130</v>
      </c>
      <c r="D2055" t="s">
        <v>49450</v>
      </c>
      <c r="E2055" t="s">
        <v>7048</v>
      </c>
      <c r="G2055">
        <v>21.4</v>
      </c>
    </row>
    <row r="2056" spans="1:7" ht="15" customHeight="1">
      <c r="A2056" t="s">
        <v>49451</v>
      </c>
      <c r="B2056" t="s">
        <v>49452</v>
      </c>
      <c r="C2056" t="s">
        <v>133</v>
      </c>
      <c r="D2056" t="s">
        <v>49453</v>
      </c>
      <c r="E2056" t="s">
        <v>7050</v>
      </c>
      <c r="G2056">
        <v>41.8</v>
      </c>
    </row>
    <row r="2057" spans="1:7" ht="15" customHeight="1">
      <c r="A2057" t="s">
        <v>49454</v>
      </c>
      <c r="B2057" t="s">
        <v>49455</v>
      </c>
      <c r="C2057" t="s">
        <v>133</v>
      </c>
      <c r="D2057" t="s">
        <v>49456</v>
      </c>
      <c r="E2057" t="s">
        <v>7052</v>
      </c>
      <c r="G2057">
        <v>42.3</v>
      </c>
    </row>
    <row r="2058" spans="1:7" ht="15" customHeight="1">
      <c r="A2058" t="s">
        <v>49457</v>
      </c>
      <c r="B2058" t="s">
        <v>49458</v>
      </c>
      <c r="C2058" t="s">
        <v>133</v>
      </c>
      <c r="D2058" t="s">
        <v>49459</v>
      </c>
      <c r="E2058" t="s">
        <v>7054</v>
      </c>
      <c r="G2058">
        <v>42.8</v>
      </c>
    </row>
    <row r="2059" spans="1:7" ht="15" customHeight="1">
      <c r="A2059" t="s">
        <v>49460</v>
      </c>
      <c r="B2059" t="s">
        <v>49461</v>
      </c>
      <c r="C2059" t="s">
        <v>134</v>
      </c>
      <c r="D2059" t="s">
        <v>49462</v>
      </c>
      <c r="E2059" t="s">
        <v>7056</v>
      </c>
      <c r="G2059">
        <v>43.2</v>
      </c>
    </row>
    <row r="2060" spans="1:7" ht="15" customHeight="1">
      <c r="A2060" t="s">
        <v>49463</v>
      </c>
      <c r="B2060" t="s">
        <v>49464</v>
      </c>
      <c r="C2060" t="s">
        <v>134</v>
      </c>
      <c r="D2060" t="s">
        <v>49465</v>
      </c>
      <c r="E2060" t="s">
        <v>7058</v>
      </c>
      <c r="G2060">
        <v>43.7</v>
      </c>
    </row>
    <row r="2061" spans="1:7" ht="15" customHeight="1">
      <c r="A2061" t="s">
        <v>49466</v>
      </c>
      <c r="B2061" t="s">
        <v>49467</v>
      </c>
      <c r="C2061" t="s">
        <v>134</v>
      </c>
      <c r="D2061" t="s">
        <v>49468</v>
      </c>
      <c r="E2061" t="s">
        <v>7060</v>
      </c>
      <c r="G2061">
        <v>44.1</v>
      </c>
    </row>
    <row r="2062" spans="1:7" ht="15" customHeight="1">
      <c r="A2062" t="s">
        <v>49469</v>
      </c>
      <c r="B2062" t="s">
        <v>49470</v>
      </c>
      <c r="C2062" t="s">
        <v>135</v>
      </c>
      <c r="D2062" t="s">
        <v>49471</v>
      </c>
      <c r="E2062" t="s">
        <v>7062</v>
      </c>
      <c r="G2062">
        <v>44.6</v>
      </c>
    </row>
    <row r="2063" spans="1:7" ht="15" customHeight="1">
      <c r="A2063" t="s">
        <v>49472</v>
      </c>
      <c r="B2063" t="s">
        <v>49473</v>
      </c>
      <c r="C2063" t="s">
        <v>135</v>
      </c>
      <c r="D2063" t="s">
        <v>49474</v>
      </c>
      <c r="E2063" t="s">
        <v>7064</v>
      </c>
      <c r="G2063">
        <v>45</v>
      </c>
    </row>
    <row r="2064" spans="1:7" ht="15" customHeight="1">
      <c r="A2064" t="s">
        <v>49475</v>
      </c>
      <c r="B2064" t="s">
        <v>49476</v>
      </c>
      <c r="C2064" t="s">
        <v>135</v>
      </c>
      <c r="D2064" t="s">
        <v>49477</v>
      </c>
      <c r="E2064" t="s">
        <v>7066</v>
      </c>
      <c r="G2064">
        <v>45.5</v>
      </c>
    </row>
    <row r="2065" spans="1:7" ht="15" customHeight="1">
      <c r="A2065" t="s">
        <v>49478</v>
      </c>
      <c r="B2065" t="s">
        <v>49479</v>
      </c>
      <c r="C2065" t="s">
        <v>136</v>
      </c>
      <c r="D2065" t="s">
        <v>49480</v>
      </c>
      <c r="E2065" t="s">
        <v>7068</v>
      </c>
      <c r="G2065">
        <v>45.9</v>
      </c>
    </row>
    <row r="2066" spans="1:7" ht="15" customHeight="1">
      <c r="A2066" t="s">
        <v>49481</v>
      </c>
      <c r="B2066" t="s">
        <v>49482</v>
      </c>
      <c r="C2066" t="s">
        <v>136</v>
      </c>
      <c r="D2066" t="s">
        <v>49483</v>
      </c>
      <c r="E2066" t="s">
        <v>7070</v>
      </c>
      <c r="G2066">
        <v>46.4</v>
      </c>
    </row>
    <row r="2067" spans="1:7" ht="15" customHeight="1">
      <c r="A2067" t="s">
        <v>49484</v>
      </c>
      <c r="B2067" t="s">
        <v>49485</v>
      </c>
      <c r="C2067" t="s">
        <v>136</v>
      </c>
      <c r="D2067" t="s">
        <v>49486</v>
      </c>
      <c r="E2067" t="s">
        <v>7072</v>
      </c>
      <c r="G2067">
        <v>46.8</v>
      </c>
    </row>
    <row r="2068" spans="1:7" ht="15" customHeight="1">
      <c r="A2068" t="s">
        <v>49487</v>
      </c>
      <c r="B2068" t="s">
        <v>49488</v>
      </c>
      <c r="C2068" t="s">
        <v>137</v>
      </c>
      <c r="D2068" t="s">
        <v>49489</v>
      </c>
      <c r="E2068" t="s">
        <v>7074</v>
      </c>
      <c r="G2068">
        <v>47.3</v>
      </c>
    </row>
    <row r="2069" spans="1:7" ht="15" customHeight="1">
      <c r="A2069" t="s">
        <v>49490</v>
      </c>
      <c r="B2069" t="s">
        <v>49491</v>
      </c>
      <c r="C2069" t="s">
        <v>137</v>
      </c>
      <c r="D2069" t="s">
        <v>49492</v>
      </c>
      <c r="E2069" t="s">
        <v>7076</v>
      </c>
      <c r="G2069">
        <v>47.7</v>
      </c>
    </row>
    <row r="2070" spans="1:7" ht="15" customHeight="1">
      <c r="A2070" t="s">
        <v>49493</v>
      </c>
      <c r="B2070" t="s">
        <v>49494</v>
      </c>
      <c r="C2070" t="s">
        <v>137</v>
      </c>
      <c r="D2070" t="s">
        <v>49495</v>
      </c>
      <c r="E2070" t="s">
        <v>7078</v>
      </c>
      <c r="G2070">
        <v>48.2</v>
      </c>
    </row>
    <row r="2071" spans="1:7" ht="15" customHeight="1">
      <c r="A2071" t="s">
        <v>49496</v>
      </c>
      <c r="B2071" t="s">
        <v>49497</v>
      </c>
      <c r="C2071" t="s">
        <v>138</v>
      </c>
      <c r="D2071" t="s">
        <v>49498</v>
      </c>
      <c r="E2071" t="s">
        <v>7080</v>
      </c>
      <c r="G2071">
        <v>41.8</v>
      </c>
    </row>
    <row r="2072" spans="1:7" ht="15" customHeight="1">
      <c r="A2072" t="s">
        <v>49499</v>
      </c>
      <c r="B2072" t="s">
        <v>49500</v>
      </c>
      <c r="C2072" t="s">
        <v>138</v>
      </c>
      <c r="D2072" t="s">
        <v>49501</v>
      </c>
      <c r="E2072" t="s">
        <v>7082</v>
      </c>
      <c r="G2072">
        <v>42.3</v>
      </c>
    </row>
    <row r="2073" spans="1:7" ht="15" customHeight="1">
      <c r="A2073" t="s">
        <v>49502</v>
      </c>
      <c r="B2073" t="s">
        <v>49503</v>
      </c>
      <c r="C2073" t="s">
        <v>138</v>
      </c>
      <c r="D2073" t="s">
        <v>49504</v>
      </c>
      <c r="E2073" t="s">
        <v>7084</v>
      </c>
      <c r="G2073">
        <v>42.8</v>
      </c>
    </row>
    <row r="2074" spans="1:7" ht="15" customHeight="1">
      <c r="A2074" t="s">
        <v>49505</v>
      </c>
      <c r="B2074" t="s">
        <v>49506</v>
      </c>
      <c r="C2074" t="s">
        <v>139</v>
      </c>
      <c r="D2074" t="s">
        <v>49507</v>
      </c>
      <c r="E2074" t="s">
        <v>7086</v>
      </c>
      <c r="G2074">
        <v>43.2</v>
      </c>
    </row>
    <row r="2075" spans="1:7" ht="15" customHeight="1">
      <c r="A2075" t="s">
        <v>49508</v>
      </c>
      <c r="B2075" t="s">
        <v>49509</v>
      </c>
      <c r="C2075" t="s">
        <v>139</v>
      </c>
      <c r="D2075" t="s">
        <v>49510</v>
      </c>
      <c r="E2075" t="s">
        <v>7088</v>
      </c>
      <c r="G2075">
        <v>43.7</v>
      </c>
    </row>
    <row r="2076" spans="1:7" ht="15" customHeight="1">
      <c r="A2076" t="s">
        <v>49511</v>
      </c>
      <c r="B2076" t="s">
        <v>49512</v>
      </c>
      <c r="C2076" t="s">
        <v>139</v>
      </c>
      <c r="D2076" t="s">
        <v>49513</v>
      </c>
      <c r="E2076" t="s">
        <v>7090</v>
      </c>
      <c r="G2076">
        <v>44.1</v>
      </c>
    </row>
    <row r="2077" spans="1:7" ht="15" customHeight="1">
      <c r="A2077" t="s">
        <v>49514</v>
      </c>
      <c r="B2077" t="s">
        <v>49515</v>
      </c>
      <c r="C2077" t="s">
        <v>140</v>
      </c>
      <c r="D2077" t="s">
        <v>49516</v>
      </c>
      <c r="E2077" t="s">
        <v>7092</v>
      </c>
      <c r="G2077">
        <v>44.6</v>
      </c>
    </row>
    <row r="2078" spans="1:7" ht="15" customHeight="1">
      <c r="A2078" t="s">
        <v>49517</v>
      </c>
      <c r="B2078" t="s">
        <v>49518</v>
      </c>
      <c r="C2078" t="s">
        <v>140</v>
      </c>
      <c r="D2078" t="s">
        <v>49519</v>
      </c>
      <c r="E2078" t="s">
        <v>7094</v>
      </c>
      <c r="G2078">
        <v>45</v>
      </c>
    </row>
    <row r="2079" spans="1:7" ht="15" customHeight="1">
      <c r="A2079" t="s">
        <v>49520</v>
      </c>
      <c r="B2079" t="s">
        <v>49521</v>
      </c>
      <c r="C2079" t="s">
        <v>140</v>
      </c>
      <c r="D2079" t="s">
        <v>49522</v>
      </c>
      <c r="E2079" t="s">
        <v>7096</v>
      </c>
      <c r="G2079">
        <v>45.5</v>
      </c>
    </row>
    <row r="2080" spans="1:7" ht="15" customHeight="1">
      <c r="A2080" t="s">
        <v>49523</v>
      </c>
      <c r="B2080" t="s">
        <v>49524</v>
      </c>
      <c r="C2080" t="s">
        <v>141</v>
      </c>
      <c r="D2080" t="s">
        <v>49525</v>
      </c>
      <c r="E2080" t="s">
        <v>7098</v>
      </c>
      <c r="G2080">
        <v>20.399999999999999</v>
      </c>
    </row>
    <row r="2081" spans="1:7" ht="15" customHeight="1">
      <c r="A2081" t="s">
        <v>49526</v>
      </c>
      <c r="B2081" t="s">
        <v>49527</v>
      </c>
      <c r="C2081" t="s">
        <v>141</v>
      </c>
      <c r="D2081" t="s">
        <v>49528</v>
      </c>
      <c r="E2081" t="s">
        <v>7100</v>
      </c>
      <c r="G2081">
        <v>20.6</v>
      </c>
    </row>
    <row r="2082" spans="1:7" ht="15" customHeight="1">
      <c r="A2082" t="s">
        <v>49529</v>
      </c>
      <c r="B2082" t="s">
        <v>49530</v>
      </c>
      <c r="C2082" t="s">
        <v>141</v>
      </c>
      <c r="D2082" t="s">
        <v>49531</v>
      </c>
      <c r="E2082" t="s">
        <v>7102</v>
      </c>
      <c r="G2082">
        <v>20.8</v>
      </c>
    </row>
    <row r="2083" spans="1:7" ht="15" customHeight="1">
      <c r="A2083" t="s">
        <v>49532</v>
      </c>
      <c r="B2083" t="s">
        <v>49533</v>
      </c>
      <c r="C2083" t="s">
        <v>142</v>
      </c>
      <c r="D2083" t="s">
        <v>49534</v>
      </c>
      <c r="E2083" t="s">
        <v>7104</v>
      </c>
      <c r="G2083">
        <v>21</v>
      </c>
    </row>
    <row r="2084" spans="1:7" ht="15" customHeight="1">
      <c r="A2084" t="s">
        <v>49535</v>
      </c>
      <c r="B2084" t="s">
        <v>49536</v>
      </c>
      <c r="C2084" t="s">
        <v>142</v>
      </c>
      <c r="D2084" t="s">
        <v>49537</v>
      </c>
      <c r="E2084" t="s">
        <v>7106</v>
      </c>
      <c r="G2084">
        <v>21.2</v>
      </c>
    </row>
    <row r="2085" spans="1:7" ht="15" customHeight="1">
      <c r="A2085" t="s">
        <v>49538</v>
      </c>
      <c r="B2085" t="s">
        <v>49539</v>
      </c>
      <c r="C2085" t="s">
        <v>142</v>
      </c>
      <c r="D2085" t="s">
        <v>49540</v>
      </c>
      <c r="E2085" t="s">
        <v>7108</v>
      </c>
      <c r="G2085">
        <v>21.4</v>
      </c>
    </row>
    <row r="2086" spans="1:7" ht="15" customHeight="1">
      <c r="A2086" t="s">
        <v>49541</v>
      </c>
      <c r="B2086" t="s">
        <v>49542</v>
      </c>
      <c r="C2086" t="s">
        <v>143</v>
      </c>
      <c r="D2086" t="s">
        <v>49543</v>
      </c>
      <c r="E2086" t="s">
        <v>7110</v>
      </c>
      <c r="G2086">
        <v>41.8</v>
      </c>
    </row>
    <row r="2087" spans="1:7" ht="15" customHeight="1">
      <c r="A2087" t="s">
        <v>49544</v>
      </c>
      <c r="B2087" t="s">
        <v>49545</v>
      </c>
      <c r="C2087" t="s">
        <v>143</v>
      </c>
      <c r="D2087" t="s">
        <v>49546</v>
      </c>
      <c r="E2087" t="s">
        <v>7112</v>
      </c>
      <c r="G2087">
        <v>42.3</v>
      </c>
    </row>
    <row r="2088" spans="1:7" ht="15" customHeight="1">
      <c r="A2088" t="s">
        <v>49547</v>
      </c>
      <c r="B2088" t="s">
        <v>49548</v>
      </c>
      <c r="C2088" t="s">
        <v>143</v>
      </c>
      <c r="D2088" t="s">
        <v>49549</v>
      </c>
      <c r="E2088" t="s">
        <v>7114</v>
      </c>
      <c r="G2088">
        <v>42.8</v>
      </c>
    </row>
    <row r="2089" spans="1:7" ht="15" customHeight="1">
      <c r="A2089" t="s">
        <v>49550</v>
      </c>
      <c r="B2089" t="s">
        <v>49551</v>
      </c>
      <c r="C2089" t="s">
        <v>144</v>
      </c>
      <c r="D2089" t="s">
        <v>49552</v>
      </c>
      <c r="E2089" t="s">
        <v>7116</v>
      </c>
      <c r="G2089">
        <v>43.2</v>
      </c>
    </row>
    <row r="2090" spans="1:7" ht="15" customHeight="1">
      <c r="A2090" t="s">
        <v>49553</v>
      </c>
      <c r="B2090" t="s">
        <v>49554</v>
      </c>
      <c r="C2090" t="s">
        <v>144</v>
      </c>
      <c r="D2090" t="s">
        <v>49555</v>
      </c>
      <c r="E2090" t="s">
        <v>7118</v>
      </c>
      <c r="G2090">
        <v>43.7</v>
      </c>
    </row>
    <row r="2091" spans="1:7" ht="15" customHeight="1">
      <c r="A2091" t="s">
        <v>49556</v>
      </c>
      <c r="B2091" t="s">
        <v>49557</v>
      </c>
      <c r="C2091" t="s">
        <v>144</v>
      </c>
      <c r="D2091" t="s">
        <v>49558</v>
      </c>
      <c r="E2091" t="s">
        <v>7120</v>
      </c>
      <c r="G2091">
        <v>44.1</v>
      </c>
    </row>
    <row r="2092" spans="1:7" ht="15" customHeight="1">
      <c r="A2092" t="s">
        <v>49559</v>
      </c>
      <c r="B2092" t="s">
        <v>49560</v>
      </c>
      <c r="C2092" t="s">
        <v>145</v>
      </c>
      <c r="D2092" t="s">
        <v>49561</v>
      </c>
      <c r="E2092" t="s">
        <v>7122</v>
      </c>
      <c r="G2092">
        <v>44.6</v>
      </c>
    </row>
    <row r="2093" spans="1:7" ht="15" customHeight="1">
      <c r="A2093" t="s">
        <v>49562</v>
      </c>
      <c r="B2093" t="s">
        <v>49563</v>
      </c>
      <c r="C2093" t="s">
        <v>145</v>
      </c>
      <c r="D2093" t="s">
        <v>49564</v>
      </c>
      <c r="E2093" t="s">
        <v>7124</v>
      </c>
      <c r="G2093">
        <v>45</v>
      </c>
    </row>
    <row r="2094" spans="1:7" ht="15" customHeight="1">
      <c r="A2094" t="s">
        <v>49565</v>
      </c>
      <c r="B2094" t="s">
        <v>49566</v>
      </c>
      <c r="C2094" t="s">
        <v>145</v>
      </c>
      <c r="D2094" t="s">
        <v>49567</v>
      </c>
      <c r="E2094" t="s">
        <v>7126</v>
      </c>
      <c r="G2094">
        <v>45.5</v>
      </c>
    </row>
    <row r="2095" spans="1:7" ht="15" customHeight="1">
      <c r="A2095" t="s">
        <v>49568</v>
      </c>
      <c r="B2095" t="s">
        <v>49569</v>
      </c>
      <c r="C2095" t="s">
        <v>146</v>
      </c>
      <c r="D2095" t="s">
        <v>49570</v>
      </c>
      <c r="E2095" t="s">
        <v>7128</v>
      </c>
      <c r="G2095">
        <v>45.9</v>
      </c>
    </row>
    <row r="2096" spans="1:7" ht="15" customHeight="1">
      <c r="A2096" t="s">
        <v>49571</v>
      </c>
      <c r="B2096" t="s">
        <v>49572</v>
      </c>
      <c r="C2096" t="s">
        <v>146</v>
      </c>
      <c r="D2096" t="s">
        <v>49573</v>
      </c>
      <c r="E2096" t="s">
        <v>7130</v>
      </c>
      <c r="G2096">
        <v>46.4</v>
      </c>
    </row>
    <row r="2097" spans="1:7" ht="15" customHeight="1">
      <c r="A2097" t="s">
        <v>49574</v>
      </c>
      <c r="B2097" t="s">
        <v>49575</v>
      </c>
      <c r="C2097" t="s">
        <v>146</v>
      </c>
      <c r="D2097" t="s">
        <v>49576</v>
      </c>
      <c r="E2097" t="s">
        <v>7132</v>
      </c>
      <c r="G2097">
        <v>46.8</v>
      </c>
    </row>
    <row r="2098" spans="1:7" ht="15" customHeight="1">
      <c r="A2098" t="s">
        <v>49577</v>
      </c>
      <c r="B2098" t="s">
        <v>49578</v>
      </c>
      <c r="C2098" t="s">
        <v>147</v>
      </c>
      <c r="D2098" t="s">
        <v>49579</v>
      </c>
      <c r="E2098" t="s">
        <v>7134</v>
      </c>
      <c r="G2098">
        <v>47.3</v>
      </c>
    </row>
    <row r="2099" spans="1:7" ht="15" customHeight="1">
      <c r="A2099" t="s">
        <v>49580</v>
      </c>
      <c r="B2099" t="s">
        <v>49581</v>
      </c>
      <c r="C2099" t="s">
        <v>147</v>
      </c>
      <c r="D2099" t="s">
        <v>49582</v>
      </c>
      <c r="E2099" t="s">
        <v>7136</v>
      </c>
      <c r="G2099">
        <v>47.7</v>
      </c>
    </row>
    <row r="2100" spans="1:7" ht="15" customHeight="1">
      <c r="A2100" t="s">
        <v>49583</v>
      </c>
      <c r="B2100" t="s">
        <v>49584</v>
      </c>
      <c r="C2100" t="s">
        <v>147</v>
      </c>
      <c r="D2100" t="s">
        <v>49585</v>
      </c>
      <c r="E2100" t="s">
        <v>7138</v>
      </c>
      <c r="G2100">
        <v>48.2</v>
      </c>
    </row>
    <row r="2101" spans="1:7" ht="15" customHeight="1">
      <c r="A2101" t="s">
        <v>49586</v>
      </c>
      <c r="B2101" t="s">
        <v>49587</v>
      </c>
      <c r="C2101" t="s">
        <v>148</v>
      </c>
      <c r="D2101" t="s">
        <v>49588</v>
      </c>
      <c r="E2101" t="s">
        <v>7140</v>
      </c>
      <c r="G2101">
        <v>41.8</v>
      </c>
    </row>
    <row r="2102" spans="1:7" ht="15" customHeight="1">
      <c r="A2102" t="s">
        <v>49589</v>
      </c>
      <c r="B2102" t="s">
        <v>49590</v>
      </c>
      <c r="C2102" t="s">
        <v>148</v>
      </c>
      <c r="D2102" t="s">
        <v>49591</v>
      </c>
      <c r="E2102" t="s">
        <v>7142</v>
      </c>
      <c r="G2102">
        <v>42.3</v>
      </c>
    </row>
    <row r="2103" spans="1:7" ht="15" customHeight="1">
      <c r="A2103" t="s">
        <v>49592</v>
      </c>
      <c r="B2103" t="s">
        <v>49593</v>
      </c>
      <c r="C2103" t="s">
        <v>148</v>
      </c>
      <c r="D2103" t="s">
        <v>49594</v>
      </c>
      <c r="E2103" t="s">
        <v>7144</v>
      </c>
      <c r="G2103">
        <v>42.8</v>
      </c>
    </row>
    <row r="2104" spans="1:7" ht="15" customHeight="1">
      <c r="A2104" t="s">
        <v>49595</v>
      </c>
      <c r="B2104" t="s">
        <v>49596</v>
      </c>
      <c r="C2104" t="s">
        <v>149</v>
      </c>
      <c r="D2104" t="s">
        <v>49597</v>
      </c>
      <c r="E2104" t="s">
        <v>7146</v>
      </c>
      <c r="G2104">
        <v>43.2</v>
      </c>
    </row>
    <row r="2105" spans="1:7" ht="15" customHeight="1">
      <c r="A2105" t="s">
        <v>49598</v>
      </c>
      <c r="B2105" t="s">
        <v>49599</v>
      </c>
      <c r="C2105" t="s">
        <v>149</v>
      </c>
      <c r="D2105" t="s">
        <v>49600</v>
      </c>
      <c r="E2105" t="s">
        <v>7148</v>
      </c>
      <c r="G2105">
        <v>43.7</v>
      </c>
    </row>
    <row r="2106" spans="1:7" ht="15" customHeight="1">
      <c r="A2106" t="s">
        <v>49601</v>
      </c>
      <c r="B2106" t="s">
        <v>49602</v>
      </c>
      <c r="C2106" t="s">
        <v>149</v>
      </c>
      <c r="D2106" t="s">
        <v>49603</v>
      </c>
      <c r="E2106" t="s">
        <v>7150</v>
      </c>
      <c r="G2106">
        <v>44.1</v>
      </c>
    </row>
    <row r="2107" spans="1:7" ht="15" customHeight="1">
      <c r="A2107" t="s">
        <v>49604</v>
      </c>
      <c r="B2107" t="s">
        <v>49605</v>
      </c>
      <c r="C2107" t="s">
        <v>150</v>
      </c>
      <c r="D2107" t="s">
        <v>49606</v>
      </c>
      <c r="E2107" t="s">
        <v>7152</v>
      </c>
      <c r="G2107">
        <v>44.6</v>
      </c>
    </row>
    <row r="2108" spans="1:7" ht="15" customHeight="1">
      <c r="A2108" t="s">
        <v>49607</v>
      </c>
      <c r="B2108" t="s">
        <v>49608</v>
      </c>
      <c r="C2108" t="s">
        <v>150</v>
      </c>
      <c r="D2108" t="s">
        <v>49609</v>
      </c>
      <c r="E2108" t="s">
        <v>7154</v>
      </c>
      <c r="G2108">
        <v>45</v>
      </c>
    </row>
    <row r="2109" spans="1:7" ht="15" customHeight="1">
      <c r="A2109" t="s">
        <v>49610</v>
      </c>
      <c r="B2109" t="s">
        <v>49611</v>
      </c>
      <c r="C2109" t="s">
        <v>150</v>
      </c>
      <c r="D2109" t="s">
        <v>49612</v>
      </c>
      <c r="E2109" t="s">
        <v>7156</v>
      </c>
      <c r="G2109">
        <v>45.5</v>
      </c>
    </row>
    <row r="2110" spans="1:7" ht="15" customHeight="1">
      <c r="A2110" t="s">
        <v>49613</v>
      </c>
      <c r="B2110" t="s">
        <v>49614</v>
      </c>
      <c r="C2110" t="s">
        <v>151</v>
      </c>
      <c r="D2110" t="s">
        <v>49615</v>
      </c>
      <c r="E2110" t="s">
        <v>7158</v>
      </c>
      <c r="G2110">
        <v>20.399999999999999</v>
      </c>
    </row>
    <row r="2111" spans="1:7" ht="15" customHeight="1">
      <c r="A2111" t="s">
        <v>49616</v>
      </c>
      <c r="B2111" t="s">
        <v>49617</v>
      </c>
      <c r="C2111" t="s">
        <v>151</v>
      </c>
      <c r="D2111" t="s">
        <v>49618</v>
      </c>
      <c r="E2111" t="s">
        <v>7160</v>
      </c>
      <c r="G2111">
        <v>20.6</v>
      </c>
    </row>
    <row r="2112" spans="1:7" ht="15" customHeight="1">
      <c r="A2112" t="s">
        <v>49619</v>
      </c>
      <c r="B2112" t="s">
        <v>49620</v>
      </c>
      <c r="C2112" t="s">
        <v>151</v>
      </c>
      <c r="D2112" t="s">
        <v>49621</v>
      </c>
      <c r="E2112" t="s">
        <v>7162</v>
      </c>
      <c r="G2112">
        <v>20.8</v>
      </c>
    </row>
    <row r="2113" spans="1:7" ht="15" customHeight="1">
      <c r="A2113" t="s">
        <v>49622</v>
      </c>
      <c r="B2113" t="s">
        <v>49623</v>
      </c>
      <c r="C2113" t="s">
        <v>152</v>
      </c>
      <c r="D2113" t="s">
        <v>49624</v>
      </c>
      <c r="E2113" t="s">
        <v>7164</v>
      </c>
      <c r="G2113">
        <v>21</v>
      </c>
    </row>
    <row r="2114" spans="1:7" ht="15" customHeight="1">
      <c r="A2114" t="s">
        <v>49625</v>
      </c>
      <c r="B2114" t="s">
        <v>49626</v>
      </c>
      <c r="C2114" t="s">
        <v>152</v>
      </c>
      <c r="D2114" t="s">
        <v>49627</v>
      </c>
      <c r="E2114" t="s">
        <v>7166</v>
      </c>
      <c r="G2114">
        <v>21.2</v>
      </c>
    </row>
    <row r="2115" spans="1:7" ht="15" customHeight="1">
      <c r="A2115" t="s">
        <v>49628</v>
      </c>
      <c r="B2115" t="s">
        <v>49629</v>
      </c>
      <c r="C2115" t="s">
        <v>152</v>
      </c>
      <c r="D2115" t="s">
        <v>49630</v>
      </c>
      <c r="E2115" t="s">
        <v>7168</v>
      </c>
      <c r="G2115">
        <v>21.4</v>
      </c>
    </row>
    <row r="2116" spans="1:7" ht="15" customHeight="1">
      <c r="A2116" t="s">
        <v>49631</v>
      </c>
      <c r="B2116" t="s">
        <v>49632</v>
      </c>
      <c r="C2116" t="s">
        <v>153</v>
      </c>
      <c r="D2116" t="s">
        <v>49633</v>
      </c>
      <c r="E2116" t="s">
        <v>7170</v>
      </c>
      <c r="G2116">
        <v>41.8</v>
      </c>
    </row>
    <row r="2117" spans="1:7" ht="15" customHeight="1">
      <c r="A2117" t="s">
        <v>49634</v>
      </c>
      <c r="B2117" t="s">
        <v>49635</v>
      </c>
      <c r="C2117" t="s">
        <v>153</v>
      </c>
      <c r="D2117" t="s">
        <v>49636</v>
      </c>
      <c r="E2117" t="s">
        <v>7172</v>
      </c>
      <c r="G2117">
        <v>42.3</v>
      </c>
    </row>
    <row r="2118" spans="1:7" ht="15" customHeight="1">
      <c r="A2118" t="s">
        <v>49637</v>
      </c>
      <c r="B2118" t="s">
        <v>49638</v>
      </c>
      <c r="C2118" t="s">
        <v>153</v>
      </c>
      <c r="D2118" t="s">
        <v>49639</v>
      </c>
      <c r="E2118" t="s">
        <v>7174</v>
      </c>
      <c r="G2118">
        <v>42.8</v>
      </c>
    </row>
    <row r="2119" spans="1:7" ht="15" customHeight="1">
      <c r="A2119" t="s">
        <v>49640</v>
      </c>
      <c r="B2119" t="s">
        <v>49641</v>
      </c>
      <c r="C2119" t="s">
        <v>154</v>
      </c>
      <c r="D2119" t="s">
        <v>49642</v>
      </c>
      <c r="E2119" t="s">
        <v>7176</v>
      </c>
      <c r="G2119">
        <v>43.2</v>
      </c>
    </row>
    <row r="2120" spans="1:7" ht="15" customHeight="1">
      <c r="A2120" t="s">
        <v>49643</v>
      </c>
      <c r="B2120" t="s">
        <v>49644</v>
      </c>
      <c r="C2120" t="s">
        <v>154</v>
      </c>
      <c r="D2120" t="s">
        <v>49645</v>
      </c>
      <c r="E2120" t="s">
        <v>7178</v>
      </c>
      <c r="G2120">
        <v>43.7</v>
      </c>
    </row>
    <row r="2121" spans="1:7" ht="15" customHeight="1">
      <c r="A2121" t="s">
        <v>49646</v>
      </c>
      <c r="B2121" t="s">
        <v>49647</v>
      </c>
      <c r="C2121" t="s">
        <v>154</v>
      </c>
      <c r="D2121" t="s">
        <v>49648</v>
      </c>
      <c r="E2121" t="s">
        <v>7180</v>
      </c>
      <c r="G2121">
        <v>44.1</v>
      </c>
    </row>
    <row r="2122" spans="1:7" ht="15" customHeight="1">
      <c r="A2122" t="s">
        <v>49649</v>
      </c>
      <c r="B2122" t="s">
        <v>49650</v>
      </c>
      <c r="C2122" t="s">
        <v>155</v>
      </c>
      <c r="D2122" t="s">
        <v>49651</v>
      </c>
      <c r="E2122" t="s">
        <v>7182</v>
      </c>
      <c r="G2122">
        <v>44.6</v>
      </c>
    </row>
    <row r="2123" spans="1:7" ht="15" customHeight="1">
      <c r="A2123" t="s">
        <v>49652</v>
      </c>
      <c r="B2123" t="s">
        <v>49653</v>
      </c>
      <c r="C2123" t="s">
        <v>155</v>
      </c>
      <c r="D2123" t="s">
        <v>49654</v>
      </c>
      <c r="E2123" t="s">
        <v>7184</v>
      </c>
      <c r="G2123">
        <v>45</v>
      </c>
    </row>
    <row r="2124" spans="1:7" ht="15" customHeight="1">
      <c r="A2124" t="s">
        <v>49655</v>
      </c>
      <c r="B2124" t="s">
        <v>49656</v>
      </c>
      <c r="C2124" t="s">
        <v>155</v>
      </c>
      <c r="D2124" t="s">
        <v>49657</v>
      </c>
      <c r="E2124" t="s">
        <v>7186</v>
      </c>
      <c r="G2124">
        <v>45.5</v>
      </c>
    </row>
    <row r="2125" spans="1:7" ht="15" customHeight="1">
      <c r="A2125" t="s">
        <v>49658</v>
      </c>
      <c r="B2125" t="s">
        <v>49659</v>
      </c>
      <c r="C2125" t="s">
        <v>156</v>
      </c>
      <c r="D2125" t="s">
        <v>49660</v>
      </c>
      <c r="E2125" t="s">
        <v>7188</v>
      </c>
      <c r="G2125">
        <v>45.9</v>
      </c>
    </row>
    <row r="2126" spans="1:7" ht="15" customHeight="1">
      <c r="A2126" t="s">
        <v>49661</v>
      </c>
      <c r="B2126" t="s">
        <v>49662</v>
      </c>
      <c r="C2126" t="s">
        <v>156</v>
      </c>
      <c r="D2126" t="s">
        <v>49663</v>
      </c>
      <c r="E2126" t="s">
        <v>7190</v>
      </c>
      <c r="G2126">
        <v>46.4</v>
      </c>
    </row>
    <row r="2127" spans="1:7" ht="15" customHeight="1">
      <c r="A2127" t="s">
        <v>49664</v>
      </c>
      <c r="B2127" t="s">
        <v>49665</v>
      </c>
      <c r="C2127" t="s">
        <v>156</v>
      </c>
      <c r="D2127" t="s">
        <v>49666</v>
      </c>
      <c r="E2127" t="s">
        <v>7192</v>
      </c>
      <c r="G2127">
        <v>46.8</v>
      </c>
    </row>
    <row r="2128" spans="1:7" ht="15" customHeight="1">
      <c r="A2128" t="s">
        <v>49667</v>
      </c>
      <c r="B2128" t="s">
        <v>49668</v>
      </c>
      <c r="C2128" t="s">
        <v>157</v>
      </c>
      <c r="D2128" t="s">
        <v>49669</v>
      </c>
      <c r="E2128" t="s">
        <v>7194</v>
      </c>
      <c r="G2128">
        <v>47.3</v>
      </c>
    </row>
    <row r="2129" spans="1:7" ht="15" customHeight="1">
      <c r="A2129" t="s">
        <v>49670</v>
      </c>
      <c r="B2129" t="s">
        <v>49671</v>
      </c>
      <c r="C2129" t="s">
        <v>157</v>
      </c>
      <c r="D2129" t="s">
        <v>49672</v>
      </c>
      <c r="E2129" t="s">
        <v>7196</v>
      </c>
      <c r="G2129">
        <v>47.7</v>
      </c>
    </row>
    <row r="2130" spans="1:7" ht="15" customHeight="1">
      <c r="A2130" t="s">
        <v>49673</v>
      </c>
      <c r="B2130" t="s">
        <v>49674</v>
      </c>
      <c r="C2130" t="s">
        <v>157</v>
      </c>
      <c r="D2130" t="s">
        <v>49675</v>
      </c>
      <c r="E2130" t="s">
        <v>7198</v>
      </c>
      <c r="G2130">
        <v>48.2</v>
      </c>
    </row>
    <row r="2131" spans="1:7" ht="15" customHeight="1">
      <c r="A2131" t="s">
        <v>49676</v>
      </c>
      <c r="B2131" t="s">
        <v>49677</v>
      </c>
      <c r="C2131" t="s">
        <v>158</v>
      </c>
      <c r="D2131" t="s">
        <v>49678</v>
      </c>
      <c r="E2131" t="s">
        <v>7200</v>
      </c>
      <c r="G2131">
        <v>41.8</v>
      </c>
    </row>
    <row r="2132" spans="1:7" ht="15" customHeight="1">
      <c r="A2132" t="s">
        <v>49679</v>
      </c>
      <c r="B2132" t="s">
        <v>49680</v>
      </c>
      <c r="C2132" t="s">
        <v>158</v>
      </c>
      <c r="D2132" t="s">
        <v>49681</v>
      </c>
      <c r="E2132" t="s">
        <v>7202</v>
      </c>
      <c r="G2132">
        <v>42.3</v>
      </c>
    </row>
    <row r="2133" spans="1:7" ht="15" customHeight="1">
      <c r="A2133" t="s">
        <v>49682</v>
      </c>
      <c r="B2133" t="s">
        <v>49683</v>
      </c>
      <c r="C2133" t="s">
        <v>158</v>
      </c>
      <c r="D2133" t="s">
        <v>49684</v>
      </c>
      <c r="E2133" t="s">
        <v>7204</v>
      </c>
      <c r="G2133">
        <v>42.8</v>
      </c>
    </row>
    <row r="2134" spans="1:7" ht="15" customHeight="1">
      <c r="A2134" t="s">
        <v>49685</v>
      </c>
      <c r="B2134" t="s">
        <v>49686</v>
      </c>
      <c r="C2134" t="s">
        <v>159</v>
      </c>
      <c r="D2134" t="s">
        <v>49687</v>
      </c>
      <c r="E2134" t="s">
        <v>7206</v>
      </c>
      <c r="G2134">
        <v>43.2</v>
      </c>
    </row>
    <row r="2135" spans="1:7" ht="15" customHeight="1">
      <c r="A2135" t="s">
        <v>49688</v>
      </c>
      <c r="B2135" t="s">
        <v>49689</v>
      </c>
      <c r="C2135" t="s">
        <v>159</v>
      </c>
      <c r="D2135" t="s">
        <v>49690</v>
      </c>
      <c r="E2135" t="s">
        <v>7208</v>
      </c>
      <c r="G2135">
        <v>43.7</v>
      </c>
    </row>
    <row r="2136" spans="1:7" ht="15" customHeight="1">
      <c r="A2136" t="s">
        <v>49691</v>
      </c>
      <c r="B2136" t="s">
        <v>49692</v>
      </c>
      <c r="C2136" t="s">
        <v>159</v>
      </c>
      <c r="D2136" t="s">
        <v>49693</v>
      </c>
      <c r="E2136" t="s">
        <v>7210</v>
      </c>
      <c r="G2136">
        <v>44.1</v>
      </c>
    </row>
    <row r="2137" spans="1:7" ht="15" customHeight="1">
      <c r="A2137" t="s">
        <v>49694</v>
      </c>
      <c r="B2137" t="s">
        <v>49695</v>
      </c>
      <c r="C2137" t="s">
        <v>160</v>
      </c>
      <c r="D2137" t="s">
        <v>49696</v>
      </c>
      <c r="E2137" t="s">
        <v>7212</v>
      </c>
      <c r="G2137">
        <v>44.6</v>
      </c>
    </row>
    <row r="2138" spans="1:7" ht="15" customHeight="1">
      <c r="A2138" t="s">
        <v>49697</v>
      </c>
      <c r="B2138" t="s">
        <v>49698</v>
      </c>
      <c r="C2138" t="s">
        <v>160</v>
      </c>
      <c r="D2138" t="s">
        <v>49699</v>
      </c>
      <c r="E2138" t="s">
        <v>7214</v>
      </c>
      <c r="G2138">
        <v>45</v>
      </c>
    </row>
    <row r="2139" spans="1:7" ht="15" customHeight="1">
      <c r="A2139" t="s">
        <v>49700</v>
      </c>
      <c r="B2139" t="s">
        <v>49701</v>
      </c>
      <c r="C2139" t="s">
        <v>160</v>
      </c>
      <c r="D2139" t="s">
        <v>49702</v>
      </c>
      <c r="E2139" t="s">
        <v>7216</v>
      </c>
      <c r="G2139">
        <v>45.5</v>
      </c>
    </row>
    <row r="2140" spans="1:7" ht="15" customHeight="1">
      <c r="A2140" t="s">
        <v>49703</v>
      </c>
      <c r="B2140" t="s">
        <v>49704</v>
      </c>
      <c r="C2140" t="s">
        <v>161</v>
      </c>
      <c r="D2140" t="s">
        <v>49705</v>
      </c>
      <c r="E2140" t="s">
        <v>7218</v>
      </c>
      <c r="G2140">
        <v>20.399999999999999</v>
      </c>
    </row>
    <row r="2141" spans="1:7" ht="15" customHeight="1">
      <c r="A2141" t="s">
        <v>49706</v>
      </c>
      <c r="B2141" t="s">
        <v>49707</v>
      </c>
      <c r="C2141" t="s">
        <v>161</v>
      </c>
      <c r="D2141" t="s">
        <v>49708</v>
      </c>
      <c r="E2141" t="s">
        <v>7220</v>
      </c>
      <c r="G2141">
        <v>20.6</v>
      </c>
    </row>
    <row r="2142" spans="1:7" ht="15" customHeight="1">
      <c r="A2142" t="s">
        <v>49709</v>
      </c>
      <c r="B2142" t="s">
        <v>49710</v>
      </c>
      <c r="C2142" t="s">
        <v>161</v>
      </c>
      <c r="D2142" t="s">
        <v>49711</v>
      </c>
      <c r="E2142" t="s">
        <v>7222</v>
      </c>
      <c r="G2142">
        <v>20.8</v>
      </c>
    </row>
    <row r="2143" spans="1:7" ht="15" customHeight="1">
      <c r="A2143" t="s">
        <v>49712</v>
      </c>
      <c r="B2143" t="s">
        <v>49713</v>
      </c>
      <c r="C2143" t="s">
        <v>162</v>
      </c>
      <c r="D2143" t="s">
        <v>49714</v>
      </c>
      <c r="E2143" t="s">
        <v>7224</v>
      </c>
      <c r="G2143">
        <v>21</v>
      </c>
    </row>
    <row r="2144" spans="1:7" ht="15" customHeight="1">
      <c r="A2144" t="s">
        <v>49715</v>
      </c>
      <c r="B2144" t="s">
        <v>49716</v>
      </c>
      <c r="C2144" t="s">
        <v>162</v>
      </c>
      <c r="D2144" t="s">
        <v>49717</v>
      </c>
      <c r="E2144" t="s">
        <v>7226</v>
      </c>
      <c r="G2144">
        <v>21.2</v>
      </c>
    </row>
    <row r="2145" spans="1:7" ht="15" customHeight="1">
      <c r="A2145" t="s">
        <v>49718</v>
      </c>
      <c r="B2145" t="s">
        <v>49719</v>
      </c>
      <c r="C2145" t="s">
        <v>162</v>
      </c>
      <c r="D2145" t="s">
        <v>49720</v>
      </c>
      <c r="E2145" t="s">
        <v>7228</v>
      </c>
      <c r="G2145">
        <v>21.4</v>
      </c>
    </row>
    <row r="2146" spans="1:7" ht="15" customHeight="1">
      <c r="A2146" t="s">
        <v>49721</v>
      </c>
      <c r="B2146" t="s">
        <v>49722</v>
      </c>
      <c r="C2146" t="s">
        <v>106</v>
      </c>
      <c r="D2146" t="s">
        <v>49723</v>
      </c>
      <c r="E2146" t="s">
        <v>7230</v>
      </c>
      <c r="G2146">
        <v>41.8</v>
      </c>
    </row>
    <row r="2147" spans="1:7" ht="15" customHeight="1">
      <c r="A2147" t="s">
        <v>49724</v>
      </c>
      <c r="B2147" t="s">
        <v>49725</v>
      </c>
      <c r="C2147" t="s">
        <v>106</v>
      </c>
      <c r="D2147" t="s">
        <v>49726</v>
      </c>
      <c r="E2147" t="s">
        <v>7232</v>
      </c>
      <c r="G2147">
        <v>42.3</v>
      </c>
    </row>
    <row r="2148" spans="1:7" ht="15" customHeight="1">
      <c r="A2148" t="s">
        <v>49727</v>
      </c>
      <c r="B2148" t="s">
        <v>49728</v>
      </c>
      <c r="C2148" t="s">
        <v>106</v>
      </c>
      <c r="D2148" t="s">
        <v>49729</v>
      </c>
      <c r="E2148" t="s">
        <v>7234</v>
      </c>
      <c r="G2148">
        <v>42.8</v>
      </c>
    </row>
    <row r="2149" spans="1:7" ht="15" customHeight="1">
      <c r="A2149" t="s">
        <v>49730</v>
      </c>
      <c r="B2149" t="s">
        <v>49731</v>
      </c>
      <c r="C2149" t="s">
        <v>109</v>
      </c>
      <c r="D2149" t="s">
        <v>49732</v>
      </c>
      <c r="E2149" t="s">
        <v>7236</v>
      </c>
      <c r="G2149">
        <v>43.2</v>
      </c>
    </row>
    <row r="2150" spans="1:7" ht="15" customHeight="1">
      <c r="A2150" t="s">
        <v>49733</v>
      </c>
      <c r="B2150" t="s">
        <v>49734</v>
      </c>
      <c r="C2150" t="s">
        <v>109</v>
      </c>
      <c r="D2150" t="s">
        <v>49735</v>
      </c>
      <c r="E2150" t="s">
        <v>7238</v>
      </c>
      <c r="G2150">
        <v>43.7</v>
      </c>
    </row>
    <row r="2151" spans="1:7" ht="15" customHeight="1">
      <c r="A2151" t="s">
        <v>49736</v>
      </c>
      <c r="B2151" t="s">
        <v>49737</v>
      </c>
      <c r="C2151" t="s">
        <v>109</v>
      </c>
      <c r="D2151" t="s">
        <v>49738</v>
      </c>
      <c r="E2151" t="s">
        <v>7240</v>
      </c>
      <c r="G2151">
        <v>44.1</v>
      </c>
    </row>
    <row r="2152" spans="1:7" ht="15" customHeight="1">
      <c r="A2152" t="s">
        <v>49739</v>
      </c>
      <c r="B2152" t="s">
        <v>49740</v>
      </c>
      <c r="C2152" t="s">
        <v>112</v>
      </c>
      <c r="D2152" t="s">
        <v>49741</v>
      </c>
      <c r="E2152" t="s">
        <v>7242</v>
      </c>
      <c r="G2152">
        <v>44.6</v>
      </c>
    </row>
    <row r="2153" spans="1:7" ht="15" customHeight="1">
      <c r="A2153" t="s">
        <v>49742</v>
      </c>
      <c r="B2153" t="s">
        <v>49743</v>
      </c>
      <c r="C2153" t="s">
        <v>112</v>
      </c>
      <c r="D2153" t="s">
        <v>49744</v>
      </c>
      <c r="E2153" t="s">
        <v>7244</v>
      </c>
      <c r="G2153">
        <v>45</v>
      </c>
    </row>
    <row r="2154" spans="1:7" ht="15" customHeight="1">
      <c r="A2154" t="s">
        <v>49745</v>
      </c>
      <c r="B2154" t="s">
        <v>49746</v>
      </c>
      <c r="C2154" t="s">
        <v>112</v>
      </c>
      <c r="D2154" t="s">
        <v>49747</v>
      </c>
      <c r="E2154" t="s">
        <v>7246</v>
      </c>
      <c r="G2154">
        <v>45.5</v>
      </c>
    </row>
    <row r="2155" spans="1:7" ht="15" customHeight="1">
      <c r="A2155" t="s">
        <v>49748</v>
      </c>
      <c r="B2155" t="s">
        <v>49749</v>
      </c>
      <c r="C2155" t="s">
        <v>115</v>
      </c>
      <c r="D2155" t="s">
        <v>49750</v>
      </c>
      <c r="E2155" t="s">
        <v>7248</v>
      </c>
      <c r="G2155">
        <v>45.9</v>
      </c>
    </row>
    <row r="2156" spans="1:7" ht="15" customHeight="1">
      <c r="A2156" t="s">
        <v>49751</v>
      </c>
      <c r="B2156" t="s">
        <v>49752</v>
      </c>
      <c r="C2156" t="s">
        <v>115</v>
      </c>
      <c r="D2156" t="s">
        <v>49753</v>
      </c>
      <c r="E2156" t="s">
        <v>7250</v>
      </c>
      <c r="G2156">
        <v>46.4</v>
      </c>
    </row>
    <row r="2157" spans="1:7" ht="15" customHeight="1">
      <c r="A2157" t="s">
        <v>49754</v>
      </c>
      <c r="B2157" t="s">
        <v>49755</v>
      </c>
      <c r="C2157" t="s">
        <v>115</v>
      </c>
      <c r="D2157" t="s">
        <v>49756</v>
      </c>
      <c r="E2157" t="s">
        <v>7252</v>
      </c>
      <c r="G2157">
        <v>46.8</v>
      </c>
    </row>
    <row r="2158" spans="1:7" ht="15" customHeight="1">
      <c r="A2158" t="s">
        <v>49757</v>
      </c>
      <c r="B2158" t="s">
        <v>49758</v>
      </c>
      <c r="C2158" t="s">
        <v>118</v>
      </c>
      <c r="D2158" t="s">
        <v>49759</v>
      </c>
      <c r="E2158" t="s">
        <v>7254</v>
      </c>
      <c r="G2158">
        <v>47.3</v>
      </c>
    </row>
    <row r="2159" spans="1:7" ht="15" customHeight="1">
      <c r="A2159" t="s">
        <v>49760</v>
      </c>
      <c r="B2159" t="s">
        <v>49761</v>
      </c>
      <c r="C2159" t="s">
        <v>118</v>
      </c>
      <c r="D2159" t="s">
        <v>49762</v>
      </c>
      <c r="E2159" t="s">
        <v>7256</v>
      </c>
      <c r="G2159">
        <v>47.7</v>
      </c>
    </row>
    <row r="2160" spans="1:7" ht="15" customHeight="1">
      <c r="A2160" t="s">
        <v>49763</v>
      </c>
      <c r="B2160" t="s">
        <v>49764</v>
      </c>
      <c r="C2160" t="s">
        <v>118</v>
      </c>
      <c r="D2160" t="s">
        <v>49765</v>
      </c>
      <c r="E2160" t="s">
        <v>7258</v>
      </c>
      <c r="G2160">
        <v>48.2</v>
      </c>
    </row>
    <row r="2161" spans="1:7" ht="15" customHeight="1">
      <c r="A2161" t="s">
        <v>49766</v>
      </c>
      <c r="B2161" t="s">
        <v>49767</v>
      </c>
      <c r="C2161" t="s">
        <v>120</v>
      </c>
      <c r="D2161" t="s">
        <v>49768</v>
      </c>
      <c r="E2161" t="s">
        <v>7260</v>
      </c>
      <c r="G2161">
        <v>41.8</v>
      </c>
    </row>
    <row r="2162" spans="1:7" ht="15" customHeight="1">
      <c r="A2162" t="s">
        <v>49769</v>
      </c>
      <c r="B2162" t="s">
        <v>49770</v>
      </c>
      <c r="C2162" t="s">
        <v>120</v>
      </c>
      <c r="D2162" t="s">
        <v>49771</v>
      </c>
      <c r="E2162" t="s">
        <v>7262</v>
      </c>
      <c r="G2162">
        <v>42.3</v>
      </c>
    </row>
    <row r="2163" spans="1:7" ht="15" customHeight="1">
      <c r="A2163" t="s">
        <v>49772</v>
      </c>
      <c r="B2163" t="s">
        <v>49773</v>
      </c>
      <c r="C2163" t="s">
        <v>120</v>
      </c>
      <c r="D2163" t="s">
        <v>49774</v>
      </c>
      <c r="E2163" t="s">
        <v>7264</v>
      </c>
      <c r="G2163">
        <v>42.8</v>
      </c>
    </row>
    <row r="2164" spans="1:7" ht="15" customHeight="1">
      <c r="A2164" t="s">
        <v>49775</v>
      </c>
      <c r="B2164" t="s">
        <v>49776</v>
      </c>
      <c r="C2164" t="s">
        <v>122</v>
      </c>
      <c r="D2164" t="s">
        <v>49777</v>
      </c>
      <c r="E2164" t="s">
        <v>7266</v>
      </c>
      <c r="G2164">
        <v>43.2</v>
      </c>
    </row>
    <row r="2165" spans="1:7" ht="15" customHeight="1">
      <c r="A2165" t="s">
        <v>49778</v>
      </c>
      <c r="B2165" t="s">
        <v>49779</v>
      </c>
      <c r="C2165" t="s">
        <v>122</v>
      </c>
      <c r="D2165" t="s">
        <v>49780</v>
      </c>
      <c r="E2165" t="s">
        <v>7268</v>
      </c>
      <c r="G2165">
        <v>43.7</v>
      </c>
    </row>
    <row r="2166" spans="1:7" ht="15" customHeight="1">
      <c r="A2166" t="s">
        <v>49781</v>
      </c>
      <c r="B2166" t="s">
        <v>49782</v>
      </c>
      <c r="C2166" t="s">
        <v>238</v>
      </c>
      <c r="D2166" t="s">
        <v>49783</v>
      </c>
      <c r="F2166" t="s">
        <v>49784</v>
      </c>
      <c r="G2166">
        <v>19.600000000000001</v>
      </c>
    </row>
    <row r="2167" spans="1:7" ht="15" customHeight="1">
      <c r="A2167" t="s">
        <v>49785</v>
      </c>
      <c r="B2167" t="s">
        <v>49786</v>
      </c>
      <c r="C2167" t="s">
        <v>163</v>
      </c>
      <c r="D2167" t="s">
        <v>49787</v>
      </c>
      <c r="F2167" t="s">
        <v>49788</v>
      </c>
      <c r="G2167">
        <v>19.8</v>
      </c>
    </row>
    <row r="2168" spans="1:7" ht="15" customHeight="1">
      <c r="A2168" t="s">
        <v>49789</v>
      </c>
      <c r="B2168" t="s">
        <v>49790</v>
      </c>
      <c r="C2168" t="s">
        <v>165</v>
      </c>
      <c r="D2168" t="s">
        <v>49791</v>
      </c>
      <c r="F2168" t="s">
        <v>49792</v>
      </c>
      <c r="G2168">
        <v>20</v>
      </c>
    </row>
    <row r="2169" spans="1:7" ht="15" customHeight="1">
      <c r="A2169" t="s">
        <v>49793</v>
      </c>
      <c r="B2169" t="s">
        <v>49794</v>
      </c>
      <c r="C2169" t="s">
        <v>168</v>
      </c>
      <c r="D2169" t="s">
        <v>49795</v>
      </c>
      <c r="F2169" t="s">
        <v>49796</v>
      </c>
      <c r="G2169">
        <v>20.2</v>
      </c>
    </row>
    <row r="2170" spans="1:7" ht="15" customHeight="1">
      <c r="A2170" t="s">
        <v>49797</v>
      </c>
      <c r="B2170" t="s">
        <v>49798</v>
      </c>
      <c r="C2170" t="s">
        <v>170</v>
      </c>
      <c r="D2170" t="s">
        <v>49799</v>
      </c>
      <c r="F2170" t="s">
        <v>49800</v>
      </c>
      <c r="G2170">
        <v>20.399999999999999</v>
      </c>
    </row>
    <row r="2171" spans="1:7" ht="15" customHeight="1">
      <c r="A2171" t="s">
        <v>49801</v>
      </c>
      <c r="B2171" t="s">
        <v>49802</v>
      </c>
      <c r="C2171" t="s">
        <v>171</v>
      </c>
      <c r="D2171" t="s">
        <v>49803</v>
      </c>
      <c r="F2171" t="s">
        <v>49804</v>
      </c>
      <c r="G2171">
        <v>206</v>
      </c>
    </row>
    <row r="2172" spans="1:7" ht="15" customHeight="1">
      <c r="A2172" t="s">
        <v>49805</v>
      </c>
      <c r="B2172" t="s">
        <v>49806</v>
      </c>
      <c r="C2172" t="s">
        <v>173</v>
      </c>
      <c r="D2172" t="s">
        <v>49807</v>
      </c>
      <c r="F2172" t="s">
        <v>49808</v>
      </c>
      <c r="G2172">
        <v>208</v>
      </c>
    </row>
    <row r="2173" spans="1:7" ht="15" customHeight="1">
      <c r="A2173" t="s">
        <v>49809</v>
      </c>
      <c r="B2173" t="s">
        <v>49810</v>
      </c>
      <c r="C2173" t="s">
        <v>176</v>
      </c>
      <c r="D2173" t="s">
        <v>49811</v>
      </c>
      <c r="F2173" t="s">
        <v>49812</v>
      </c>
      <c r="G2173">
        <v>210</v>
      </c>
    </row>
    <row r="2174" spans="1:7" ht="15" customHeight="1">
      <c r="A2174" t="s">
        <v>49813</v>
      </c>
      <c r="B2174" t="s">
        <v>49814</v>
      </c>
      <c r="C2174" t="s">
        <v>178</v>
      </c>
      <c r="D2174" t="s">
        <v>49815</v>
      </c>
      <c r="F2174" t="s">
        <v>49816</v>
      </c>
      <c r="G2174">
        <v>212</v>
      </c>
    </row>
    <row r="2175" spans="1:7" ht="15" customHeight="1">
      <c r="A2175" t="s">
        <v>49817</v>
      </c>
      <c r="B2175" t="s">
        <v>49818</v>
      </c>
      <c r="C2175" t="s">
        <v>180</v>
      </c>
      <c r="D2175" t="s">
        <v>49819</v>
      </c>
      <c r="F2175" t="s">
        <v>49820</v>
      </c>
      <c r="G2175">
        <v>214</v>
      </c>
    </row>
    <row r="2176" spans="1:7" ht="15" customHeight="1">
      <c r="A2176" t="s">
        <v>49821</v>
      </c>
      <c r="B2176" t="s">
        <v>49822</v>
      </c>
      <c r="C2176" t="s">
        <v>182</v>
      </c>
      <c r="D2176" t="s">
        <v>49823</v>
      </c>
      <c r="F2176" t="s">
        <v>49824</v>
      </c>
      <c r="G2176">
        <v>186</v>
      </c>
    </row>
    <row r="2177" spans="1:7" ht="15" customHeight="1">
      <c r="A2177" t="s">
        <v>49825</v>
      </c>
      <c r="B2177" t="s">
        <v>49826</v>
      </c>
      <c r="C2177" t="s">
        <v>185</v>
      </c>
      <c r="D2177" t="s">
        <v>49827</v>
      </c>
      <c r="F2177" t="s">
        <v>49828</v>
      </c>
      <c r="G2177">
        <v>188</v>
      </c>
    </row>
    <row r="2178" spans="1:7" ht="15" customHeight="1">
      <c r="A2178" t="s">
        <v>49829</v>
      </c>
      <c r="B2178" t="s">
        <v>49830</v>
      </c>
      <c r="C2178" t="s">
        <v>187</v>
      </c>
      <c r="D2178" t="s">
        <v>49831</v>
      </c>
      <c r="F2178" t="s">
        <v>49832</v>
      </c>
      <c r="G2178">
        <v>190</v>
      </c>
    </row>
    <row r="2179" spans="1:7" ht="15" customHeight="1">
      <c r="A2179" t="s">
        <v>49833</v>
      </c>
      <c r="B2179" t="s">
        <v>49834</v>
      </c>
      <c r="C2179" t="s">
        <v>188</v>
      </c>
      <c r="D2179" t="s">
        <v>49835</v>
      </c>
      <c r="F2179" t="s">
        <v>49836</v>
      </c>
      <c r="G2179">
        <v>192</v>
      </c>
    </row>
    <row r="2180" spans="1:7" ht="15" customHeight="1">
      <c r="A2180" t="s">
        <v>49837</v>
      </c>
      <c r="B2180" t="s">
        <v>49838</v>
      </c>
      <c r="C2180" t="s">
        <v>189</v>
      </c>
      <c r="D2180" t="s">
        <v>49839</v>
      </c>
      <c r="F2180" t="s">
        <v>49840</v>
      </c>
      <c r="G2180">
        <v>194</v>
      </c>
    </row>
    <row r="2181" spans="1:7" ht="15" customHeight="1">
      <c r="A2181" t="s">
        <v>49841</v>
      </c>
      <c r="B2181" t="s">
        <v>49842</v>
      </c>
      <c r="C2181" t="s">
        <v>191</v>
      </c>
      <c r="D2181" t="s">
        <v>49843</v>
      </c>
      <c r="F2181" t="s">
        <v>49844</v>
      </c>
      <c r="G2181">
        <v>196</v>
      </c>
    </row>
    <row r="2182" spans="1:7" ht="15" customHeight="1">
      <c r="A2182" t="s">
        <v>49845</v>
      </c>
      <c r="B2182" t="s">
        <v>49846</v>
      </c>
      <c r="C2182" t="s">
        <v>193</v>
      </c>
      <c r="D2182" t="s">
        <v>49847</v>
      </c>
      <c r="F2182" t="s">
        <v>49848</v>
      </c>
      <c r="G2182">
        <v>198</v>
      </c>
    </row>
    <row r="2183" spans="1:7" ht="15" customHeight="1">
      <c r="A2183" t="s">
        <v>49849</v>
      </c>
      <c r="B2183" t="s">
        <v>49850</v>
      </c>
      <c r="C2183" t="s">
        <v>195</v>
      </c>
      <c r="D2183" t="s">
        <v>49851</v>
      </c>
      <c r="F2183" t="s">
        <v>49852</v>
      </c>
      <c r="G2183">
        <v>200</v>
      </c>
    </row>
    <row r="2184" spans="1:7" ht="15" customHeight="1">
      <c r="A2184" t="s">
        <v>49853</v>
      </c>
      <c r="B2184" t="s">
        <v>49854</v>
      </c>
      <c r="C2184" t="s">
        <v>197</v>
      </c>
      <c r="D2184" t="s">
        <v>49855</v>
      </c>
      <c r="F2184" t="s">
        <v>49856</v>
      </c>
      <c r="G2184">
        <v>202</v>
      </c>
    </row>
    <row r="2185" spans="1:7" ht="15" customHeight="1">
      <c r="A2185" t="s">
        <v>49857</v>
      </c>
      <c r="B2185" t="s">
        <v>49858</v>
      </c>
      <c r="C2185" t="s">
        <v>199</v>
      </c>
      <c r="D2185" t="s">
        <v>49859</v>
      </c>
      <c r="F2185" t="s">
        <v>49860</v>
      </c>
      <c r="G2185">
        <v>20.399999999999999</v>
      </c>
    </row>
    <row r="2186" spans="1:7" ht="15" customHeight="1">
      <c r="A2186" t="s">
        <v>49861</v>
      </c>
      <c r="B2186" t="s">
        <v>49862</v>
      </c>
      <c r="C2186" t="s">
        <v>201</v>
      </c>
      <c r="D2186" t="s">
        <v>49863</v>
      </c>
      <c r="F2186" t="s">
        <v>49864</v>
      </c>
      <c r="G2186">
        <v>206</v>
      </c>
    </row>
    <row r="2187" spans="1:7" ht="15" customHeight="1">
      <c r="A2187" t="s">
        <v>49865</v>
      </c>
      <c r="B2187" t="s">
        <v>49866</v>
      </c>
      <c r="C2187" t="s">
        <v>203</v>
      </c>
      <c r="D2187" t="s">
        <v>49867</v>
      </c>
      <c r="F2187" t="s">
        <v>49868</v>
      </c>
      <c r="G2187">
        <v>208</v>
      </c>
    </row>
    <row r="2188" spans="1:7" ht="15" customHeight="1">
      <c r="A2188" t="s">
        <v>49869</v>
      </c>
      <c r="B2188" t="s">
        <v>49870</v>
      </c>
      <c r="C2188" t="s">
        <v>206</v>
      </c>
      <c r="D2188" t="s">
        <v>49871</v>
      </c>
      <c r="F2188" t="s">
        <v>49872</v>
      </c>
      <c r="G2188">
        <v>21</v>
      </c>
    </row>
    <row r="2189" spans="1:7" ht="15" customHeight="1">
      <c r="A2189" t="s">
        <v>49873</v>
      </c>
      <c r="B2189" t="s">
        <v>49874</v>
      </c>
      <c r="C2189" t="s">
        <v>207</v>
      </c>
      <c r="D2189" t="s">
        <v>49875</v>
      </c>
      <c r="F2189" t="s">
        <v>49876</v>
      </c>
      <c r="G2189">
        <v>21.2</v>
      </c>
    </row>
    <row r="2190" spans="1:7" ht="15" customHeight="1">
      <c r="A2190" t="s">
        <v>49877</v>
      </c>
      <c r="B2190" t="s">
        <v>49878</v>
      </c>
      <c r="C2190" t="s">
        <v>208</v>
      </c>
      <c r="D2190" t="s">
        <v>49879</v>
      </c>
      <c r="F2190" t="s">
        <v>49880</v>
      </c>
      <c r="G2190">
        <v>21.4</v>
      </c>
    </row>
    <row r="2191" spans="1:7" ht="15" customHeight="1">
      <c r="A2191" t="s">
        <v>49881</v>
      </c>
      <c r="B2191" t="s">
        <v>49882</v>
      </c>
      <c r="C2191" t="s">
        <v>209</v>
      </c>
      <c r="D2191" t="s">
        <v>49883</v>
      </c>
      <c r="F2191" t="s">
        <v>49884</v>
      </c>
      <c r="G2191">
        <v>18.600000000000001</v>
      </c>
    </row>
    <row r="2192" spans="1:7" ht="15" customHeight="1">
      <c r="A2192" t="s">
        <v>49885</v>
      </c>
      <c r="B2192" t="s">
        <v>49886</v>
      </c>
      <c r="C2192" t="s">
        <v>210</v>
      </c>
      <c r="D2192" t="s">
        <v>49887</v>
      </c>
      <c r="F2192" t="s">
        <v>49888</v>
      </c>
      <c r="G2192">
        <v>18.8</v>
      </c>
    </row>
    <row r="2193" spans="1:7" ht="15" customHeight="1">
      <c r="A2193" t="s">
        <v>49889</v>
      </c>
      <c r="B2193" t="s">
        <v>49890</v>
      </c>
      <c r="C2193" t="s">
        <v>211</v>
      </c>
      <c r="D2193" t="s">
        <v>49891</v>
      </c>
      <c r="F2193" t="s">
        <v>49892</v>
      </c>
      <c r="G2193">
        <v>190</v>
      </c>
    </row>
    <row r="2194" spans="1:7" ht="15" customHeight="1">
      <c r="A2194" t="s">
        <v>49893</v>
      </c>
      <c r="B2194" t="s">
        <v>49894</v>
      </c>
      <c r="C2194" t="s">
        <v>212</v>
      </c>
      <c r="D2194" t="s">
        <v>49895</v>
      </c>
      <c r="F2194" t="s">
        <v>49896</v>
      </c>
      <c r="G2194">
        <v>192</v>
      </c>
    </row>
    <row r="2195" spans="1:7" ht="15" customHeight="1">
      <c r="A2195" t="s">
        <v>49897</v>
      </c>
      <c r="B2195" t="s">
        <v>49898</v>
      </c>
      <c r="C2195" t="s">
        <v>213</v>
      </c>
      <c r="D2195" t="s">
        <v>49899</v>
      </c>
      <c r="F2195" t="s">
        <v>49900</v>
      </c>
      <c r="G2195">
        <v>19.399999999999999</v>
      </c>
    </row>
    <row r="2196" spans="1:7" ht="15" customHeight="1">
      <c r="A2196" t="s">
        <v>49901</v>
      </c>
      <c r="B2196" t="s">
        <v>49902</v>
      </c>
      <c r="C2196" t="s">
        <v>214</v>
      </c>
      <c r="D2196" t="s">
        <v>49903</v>
      </c>
      <c r="F2196" t="s">
        <v>49904</v>
      </c>
      <c r="G2196">
        <v>19.600000000000001</v>
      </c>
    </row>
    <row r="2197" spans="1:7" ht="15" customHeight="1">
      <c r="A2197" t="s">
        <v>49905</v>
      </c>
      <c r="B2197" t="s">
        <v>49906</v>
      </c>
      <c r="C2197" t="s">
        <v>216</v>
      </c>
      <c r="D2197" t="s">
        <v>49907</v>
      </c>
      <c r="F2197" t="s">
        <v>49908</v>
      </c>
      <c r="G2197">
        <v>19.8</v>
      </c>
    </row>
    <row r="2198" spans="1:7" ht="15" customHeight="1">
      <c r="A2198" t="s">
        <v>49909</v>
      </c>
      <c r="B2198" t="s">
        <v>49910</v>
      </c>
      <c r="C2198" t="s">
        <v>218</v>
      </c>
      <c r="D2198" t="s">
        <v>49911</v>
      </c>
      <c r="F2198" t="s">
        <v>49912</v>
      </c>
      <c r="G2198">
        <v>200</v>
      </c>
    </row>
    <row r="2199" spans="1:7" ht="15" customHeight="1">
      <c r="A2199" t="s">
        <v>49913</v>
      </c>
      <c r="B2199" t="s">
        <v>49914</v>
      </c>
      <c r="C2199" t="s">
        <v>220</v>
      </c>
      <c r="D2199" t="s">
        <v>49915</v>
      </c>
      <c r="F2199" t="s">
        <v>49916</v>
      </c>
      <c r="G2199">
        <v>202</v>
      </c>
    </row>
    <row r="2200" spans="1:7" ht="15" customHeight="1">
      <c r="A2200" t="s">
        <v>49917</v>
      </c>
      <c r="B2200" t="s">
        <v>49918</v>
      </c>
      <c r="C2200" t="s">
        <v>221</v>
      </c>
      <c r="D2200" t="s">
        <v>49919</v>
      </c>
      <c r="F2200" t="s">
        <v>49920</v>
      </c>
      <c r="G2200">
        <v>20.399999999999999</v>
      </c>
    </row>
    <row r="2201" spans="1:7" ht="15" customHeight="1">
      <c r="A2201" t="s">
        <v>49921</v>
      </c>
      <c r="B2201" t="s">
        <v>49922</v>
      </c>
      <c r="C2201" t="s">
        <v>224</v>
      </c>
      <c r="D2201" t="s">
        <v>49923</v>
      </c>
      <c r="F2201" t="s">
        <v>49924</v>
      </c>
      <c r="G2201">
        <v>20.6</v>
      </c>
    </row>
    <row r="2202" spans="1:7" ht="15" customHeight="1">
      <c r="A2202" t="s">
        <v>49925</v>
      </c>
      <c r="B2202" t="s">
        <v>49926</v>
      </c>
      <c r="C2202" t="s">
        <v>226</v>
      </c>
      <c r="D2202" t="s">
        <v>49927</v>
      </c>
      <c r="F2202" t="s">
        <v>49928</v>
      </c>
      <c r="G2202">
        <v>20.8</v>
      </c>
    </row>
    <row r="2203" spans="1:7" ht="15" customHeight="1">
      <c r="A2203" t="s">
        <v>49929</v>
      </c>
      <c r="B2203" t="s">
        <v>49930</v>
      </c>
      <c r="C2203" t="s">
        <v>227</v>
      </c>
      <c r="D2203" t="s">
        <v>49931</v>
      </c>
      <c r="F2203" t="s">
        <v>49932</v>
      </c>
      <c r="G2203">
        <v>21</v>
      </c>
    </row>
    <row r="2204" spans="1:7" ht="15" customHeight="1">
      <c r="A2204" t="s">
        <v>49933</v>
      </c>
      <c r="B2204" t="s">
        <v>49934</v>
      </c>
      <c r="C2204" t="s">
        <v>228</v>
      </c>
      <c r="D2204" t="s">
        <v>49935</v>
      </c>
      <c r="F2204" t="s">
        <v>49936</v>
      </c>
      <c r="G2204">
        <v>21.2</v>
      </c>
    </row>
    <row r="2205" spans="1:7" ht="15" customHeight="1">
      <c r="A2205" t="s">
        <v>49937</v>
      </c>
      <c r="B2205" t="s">
        <v>49938</v>
      </c>
      <c r="C2205" t="s">
        <v>229</v>
      </c>
      <c r="D2205" t="s">
        <v>49939</v>
      </c>
      <c r="F2205" t="s">
        <v>49940</v>
      </c>
      <c r="G2205">
        <v>21.4</v>
      </c>
    </row>
    <row r="2206" spans="1:7" ht="15" customHeight="1">
      <c r="A2206" t="s">
        <v>49941</v>
      </c>
      <c r="B2206" t="s">
        <v>49942</v>
      </c>
      <c r="C2206" t="s">
        <v>230</v>
      </c>
      <c r="D2206" t="s">
        <v>49943</v>
      </c>
      <c r="F2206" t="s">
        <v>49944</v>
      </c>
      <c r="G2206">
        <v>18.600000000000001</v>
      </c>
    </row>
    <row r="2207" spans="1:7" ht="15" customHeight="1">
      <c r="A2207" t="s">
        <v>49945</v>
      </c>
      <c r="B2207" t="s">
        <v>49946</v>
      </c>
      <c r="C2207" t="s">
        <v>232</v>
      </c>
      <c r="D2207" t="s">
        <v>49947</v>
      </c>
      <c r="F2207" t="s">
        <v>49948</v>
      </c>
      <c r="G2207">
        <v>18.8</v>
      </c>
    </row>
    <row r="2208" spans="1:7" ht="15" customHeight="1">
      <c r="A2208" t="s">
        <v>49949</v>
      </c>
      <c r="B2208" t="s">
        <v>49950</v>
      </c>
      <c r="C2208" t="s">
        <v>233</v>
      </c>
      <c r="D2208" t="s">
        <v>49951</v>
      </c>
      <c r="F2208" t="s">
        <v>49952</v>
      </c>
      <c r="G2208">
        <v>19</v>
      </c>
    </row>
    <row r="2209" spans="1:7" ht="15" customHeight="1">
      <c r="A2209" t="s">
        <v>49953</v>
      </c>
      <c r="B2209" t="s">
        <v>49954</v>
      </c>
      <c r="C2209" t="s">
        <v>234</v>
      </c>
      <c r="D2209" t="s">
        <v>49955</v>
      </c>
      <c r="F2209" t="s">
        <v>49956</v>
      </c>
      <c r="G2209">
        <v>19.2</v>
      </c>
    </row>
    <row r="2210" spans="1:7" ht="15" customHeight="1">
      <c r="A2210" t="s">
        <v>49957</v>
      </c>
      <c r="B2210" t="s">
        <v>49958</v>
      </c>
      <c r="C2210" t="s">
        <v>235</v>
      </c>
      <c r="D2210" t="s">
        <v>49959</v>
      </c>
      <c r="F2210" t="s">
        <v>49960</v>
      </c>
      <c r="G2210">
        <v>19.399999999999999</v>
      </c>
    </row>
    <row r="2211" spans="1:7" ht="15" customHeight="1">
      <c r="A2211" t="s">
        <v>49961</v>
      </c>
      <c r="B2211" t="s">
        <v>49962</v>
      </c>
      <c r="C2211" t="s">
        <v>236</v>
      </c>
      <c r="D2211" t="s">
        <v>49963</v>
      </c>
      <c r="F2211" t="s">
        <v>49964</v>
      </c>
      <c r="G2211">
        <v>19.600000000000001</v>
      </c>
    </row>
    <row r="2212" spans="1:7" ht="15" customHeight="1">
      <c r="A2212" t="s">
        <v>49965</v>
      </c>
      <c r="B2212" t="s">
        <v>49966</v>
      </c>
      <c r="C2212" t="s">
        <v>237</v>
      </c>
      <c r="D2212" t="s">
        <v>49967</v>
      </c>
      <c r="F2212" t="s">
        <v>49968</v>
      </c>
      <c r="G2212">
        <v>19.8</v>
      </c>
    </row>
    <row r="2213" spans="1:7" ht="15" customHeight="1">
      <c r="A2213" t="s">
        <v>49969</v>
      </c>
      <c r="B2213" t="s">
        <v>49970</v>
      </c>
      <c r="C2213" t="s">
        <v>238</v>
      </c>
      <c r="D2213" t="s">
        <v>49971</v>
      </c>
      <c r="F2213" t="s">
        <v>49972</v>
      </c>
      <c r="G2213">
        <v>20</v>
      </c>
    </row>
    <row r="2214" spans="1:7" ht="15" customHeight="1">
      <c r="A2214" t="s">
        <v>49973</v>
      </c>
      <c r="B2214" t="s">
        <v>49974</v>
      </c>
      <c r="C2214" t="s">
        <v>163</v>
      </c>
      <c r="D2214" t="s">
        <v>49975</v>
      </c>
      <c r="F2214" t="s">
        <v>49976</v>
      </c>
      <c r="G2214">
        <v>20.2</v>
      </c>
    </row>
    <row r="2215" spans="1:7" ht="15" customHeight="1">
      <c r="A2215" t="s">
        <v>49977</v>
      </c>
      <c r="B2215" t="s">
        <v>49978</v>
      </c>
      <c r="C2215" t="s">
        <v>165</v>
      </c>
      <c r="D2215" t="s">
        <v>49979</v>
      </c>
      <c r="F2215" t="s">
        <v>49980</v>
      </c>
      <c r="G2215">
        <v>20.399999999999999</v>
      </c>
    </row>
    <row r="2216" spans="1:7" ht="15" customHeight="1">
      <c r="A2216" t="s">
        <v>49981</v>
      </c>
      <c r="B2216" t="s">
        <v>49982</v>
      </c>
      <c r="C2216" t="s">
        <v>146</v>
      </c>
      <c r="D2216" t="s">
        <v>49983</v>
      </c>
      <c r="E2216" t="s">
        <v>7008</v>
      </c>
      <c r="G2216">
        <v>46.4</v>
      </c>
    </row>
    <row r="2217" spans="1:7" ht="15" customHeight="1">
      <c r="A2217" t="s">
        <v>49984</v>
      </c>
      <c r="B2217" t="s">
        <v>49985</v>
      </c>
      <c r="C2217" t="s">
        <v>146</v>
      </c>
      <c r="D2217" t="s">
        <v>49986</v>
      </c>
      <c r="E2217" t="s">
        <v>7011</v>
      </c>
      <c r="G2217">
        <v>46.8</v>
      </c>
    </row>
    <row r="2218" spans="1:7" ht="15" customHeight="1">
      <c r="A2218" t="s">
        <v>49987</v>
      </c>
      <c r="B2218" t="s">
        <v>49988</v>
      </c>
      <c r="C2218" t="s">
        <v>147</v>
      </c>
      <c r="D2218" t="s">
        <v>49989</v>
      </c>
      <c r="E2218" t="s">
        <v>7014</v>
      </c>
      <c r="G2218">
        <v>47.3</v>
      </c>
    </row>
    <row r="2219" spans="1:7" ht="15" customHeight="1">
      <c r="A2219" t="s">
        <v>49990</v>
      </c>
      <c r="B2219" t="s">
        <v>49991</v>
      </c>
      <c r="C2219" t="s">
        <v>147</v>
      </c>
      <c r="D2219" t="s">
        <v>49992</v>
      </c>
      <c r="E2219" t="s">
        <v>7016</v>
      </c>
      <c r="G2219">
        <v>47.7</v>
      </c>
    </row>
    <row r="2220" spans="1:7" ht="15" customHeight="1">
      <c r="A2220" t="s">
        <v>49993</v>
      </c>
      <c r="B2220" t="s">
        <v>49994</v>
      </c>
      <c r="C2220" t="s">
        <v>147</v>
      </c>
      <c r="D2220" t="s">
        <v>49995</v>
      </c>
      <c r="E2220" t="s">
        <v>7018</v>
      </c>
      <c r="G2220">
        <v>48.2</v>
      </c>
    </row>
    <row r="2221" spans="1:7" ht="15" customHeight="1">
      <c r="A2221" t="s">
        <v>49996</v>
      </c>
      <c r="B2221" t="s">
        <v>49997</v>
      </c>
      <c r="C2221" t="s">
        <v>148</v>
      </c>
      <c r="D2221" t="s">
        <v>49998</v>
      </c>
      <c r="E2221" t="s">
        <v>7020</v>
      </c>
      <c r="G2221">
        <v>41.8</v>
      </c>
    </row>
    <row r="2222" spans="1:7" ht="15" customHeight="1">
      <c r="A2222" t="s">
        <v>49999</v>
      </c>
      <c r="B2222" t="s">
        <v>50000</v>
      </c>
      <c r="C2222" t="s">
        <v>148</v>
      </c>
      <c r="D2222" t="s">
        <v>50001</v>
      </c>
      <c r="E2222" t="s">
        <v>7022</v>
      </c>
      <c r="G2222">
        <v>42.3</v>
      </c>
    </row>
    <row r="2223" spans="1:7" ht="15" customHeight="1">
      <c r="A2223" t="s">
        <v>50002</v>
      </c>
      <c r="B2223" t="s">
        <v>50003</v>
      </c>
      <c r="C2223" t="s">
        <v>148</v>
      </c>
      <c r="D2223" t="s">
        <v>50004</v>
      </c>
      <c r="E2223" t="s">
        <v>7024</v>
      </c>
      <c r="G2223">
        <v>42.8</v>
      </c>
    </row>
    <row r="2224" spans="1:7" ht="15" customHeight="1">
      <c r="A2224" t="s">
        <v>50005</v>
      </c>
      <c r="B2224" t="s">
        <v>50006</v>
      </c>
      <c r="C2224" t="s">
        <v>149</v>
      </c>
      <c r="D2224" t="s">
        <v>50007</v>
      </c>
      <c r="E2224" t="s">
        <v>7026</v>
      </c>
      <c r="G2224">
        <v>43.2</v>
      </c>
    </row>
    <row r="2225" spans="1:7" ht="15" customHeight="1">
      <c r="A2225" t="s">
        <v>50008</v>
      </c>
      <c r="B2225" t="s">
        <v>50009</v>
      </c>
      <c r="C2225" t="s">
        <v>149</v>
      </c>
      <c r="D2225" t="s">
        <v>50010</v>
      </c>
      <c r="E2225" t="s">
        <v>7028</v>
      </c>
      <c r="G2225">
        <v>43.7</v>
      </c>
    </row>
    <row r="2226" spans="1:7" ht="15" customHeight="1">
      <c r="A2226" t="s">
        <v>50011</v>
      </c>
      <c r="B2226" t="s">
        <v>50012</v>
      </c>
      <c r="C2226" t="s">
        <v>149</v>
      </c>
      <c r="D2226" t="s">
        <v>50013</v>
      </c>
      <c r="E2226" t="s">
        <v>7030</v>
      </c>
      <c r="G2226">
        <v>44.1</v>
      </c>
    </row>
    <row r="2227" spans="1:7" ht="15" customHeight="1">
      <c r="A2227" t="s">
        <v>50014</v>
      </c>
      <c r="B2227" t="s">
        <v>50015</v>
      </c>
      <c r="C2227" t="s">
        <v>150</v>
      </c>
      <c r="D2227" t="s">
        <v>50016</v>
      </c>
      <c r="E2227" t="s">
        <v>7032</v>
      </c>
      <c r="G2227">
        <v>44.6</v>
      </c>
    </row>
    <row r="2228" spans="1:7" ht="15" customHeight="1">
      <c r="A2228" t="s">
        <v>50017</v>
      </c>
      <c r="B2228" t="s">
        <v>50018</v>
      </c>
      <c r="C2228" t="s">
        <v>150</v>
      </c>
      <c r="D2228" t="s">
        <v>50019</v>
      </c>
      <c r="E2228" t="s">
        <v>7034</v>
      </c>
      <c r="G2228">
        <v>45</v>
      </c>
    </row>
    <row r="2229" spans="1:7" ht="15" customHeight="1">
      <c r="A2229" t="s">
        <v>50020</v>
      </c>
      <c r="B2229" t="s">
        <v>50021</v>
      </c>
      <c r="C2229" t="s">
        <v>150</v>
      </c>
      <c r="D2229" t="s">
        <v>50022</v>
      </c>
      <c r="E2229" t="s">
        <v>7036</v>
      </c>
      <c r="G2229">
        <v>45.5</v>
      </c>
    </row>
    <row r="2230" spans="1:7" ht="15" customHeight="1">
      <c r="A2230" t="s">
        <v>50023</v>
      </c>
      <c r="B2230" t="s">
        <v>50024</v>
      </c>
      <c r="C2230" t="s">
        <v>151</v>
      </c>
      <c r="D2230" t="s">
        <v>50025</v>
      </c>
      <c r="E2230" t="s">
        <v>7038</v>
      </c>
      <c r="G2230">
        <v>20.399999999999999</v>
      </c>
    </row>
    <row r="2231" spans="1:7" ht="15" customHeight="1">
      <c r="A2231" t="s">
        <v>50026</v>
      </c>
      <c r="B2231" t="s">
        <v>50027</v>
      </c>
      <c r="C2231" t="s">
        <v>151</v>
      </c>
      <c r="D2231" t="s">
        <v>50028</v>
      </c>
      <c r="E2231" t="s">
        <v>7040</v>
      </c>
      <c r="G2231">
        <v>20.6</v>
      </c>
    </row>
    <row r="2232" spans="1:7" ht="15" customHeight="1">
      <c r="A2232" t="s">
        <v>50029</v>
      </c>
      <c r="B2232" t="s">
        <v>50030</v>
      </c>
      <c r="C2232" t="s">
        <v>151</v>
      </c>
      <c r="D2232" t="s">
        <v>50031</v>
      </c>
      <c r="E2232" t="s">
        <v>7042</v>
      </c>
      <c r="G2232">
        <v>20.8</v>
      </c>
    </row>
    <row r="2233" spans="1:7" ht="15" customHeight="1">
      <c r="A2233" t="s">
        <v>50032</v>
      </c>
      <c r="B2233" t="s">
        <v>50033</v>
      </c>
      <c r="C2233" t="s">
        <v>152</v>
      </c>
      <c r="D2233" t="s">
        <v>50034</v>
      </c>
      <c r="E2233" t="s">
        <v>7044</v>
      </c>
      <c r="G2233">
        <v>21</v>
      </c>
    </row>
    <row r="2234" spans="1:7" ht="15" customHeight="1">
      <c r="A2234" t="s">
        <v>50035</v>
      </c>
      <c r="B2234" t="s">
        <v>50036</v>
      </c>
      <c r="C2234" t="s">
        <v>152</v>
      </c>
      <c r="D2234" t="s">
        <v>50037</v>
      </c>
      <c r="E2234" t="s">
        <v>7046</v>
      </c>
      <c r="G2234">
        <v>21.2</v>
      </c>
    </row>
    <row r="2235" spans="1:7" ht="15" customHeight="1">
      <c r="A2235" t="s">
        <v>50038</v>
      </c>
      <c r="B2235" t="s">
        <v>50039</v>
      </c>
      <c r="C2235" t="s">
        <v>152</v>
      </c>
      <c r="D2235" t="s">
        <v>50040</v>
      </c>
      <c r="E2235" t="s">
        <v>7048</v>
      </c>
      <c r="G2235">
        <v>21.4</v>
      </c>
    </row>
    <row r="2236" spans="1:7" ht="15" customHeight="1">
      <c r="A2236" t="s">
        <v>50041</v>
      </c>
      <c r="B2236" t="s">
        <v>50042</v>
      </c>
      <c r="C2236" t="s">
        <v>153</v>
      </c>
      <c r="D2236" t="s">
        <v>50043</v>
      </c>
      <c r="E2236" t="s">
        <v>7050</v>
      </c>
      <c r="G2236">
        <v>41.8</v>
      </c>
    </row>
    <row r="2237" spans="1:7" ht="15" customHeight="1">
      <c r="A2237" t="s">
        <v>50044</v>
      </c>
      <c r="B2237" t="s">
        <v>50045</v>
      </c>
      <c r="C2237" t="s">
        <v>153</v>
      </c>
      <c r="D2237" t="s">
        <v>50046</v>
      </c>
      <c r="E2237" t="s">
        <v>7052</v>
      </c>
      <c r="G2237">
        <v>42.3</v>
      </c>
    </row>
    <row r="2238" spans="1:7" ht="15" customHeight="1">
      <c r="A2238" t="s">
        <v>50047</v>
      </c>
      <c r="B2238" t="s">
        <v>50048</v>
      </c>
      <c r="C2238" t="s">
        <v>153</v>
      </c>
      <c r="D2238" t="s">
        <v>50049</v>
      </c>
      <c r="E2238" t="s">
        <v>7054</v>
      </c>
      <c r="G2238">
        <v>42.8</v>
      </c>
    </row>
    <row r="2239" spans="1:7" ht="15" customHeight="1">
      <c r="A2239" t="s">
        <v>50050</v>
      </c>
      <c r="B2239" t="s">
        <v>50051</v>
      </c>
      <c r="C2239" t="s">
        <v>154</v>
      </c>
      <c r="D2239" t="s">
        <v>50052</v>
      </c>
      <c r="E2239" t="s">
        <v>7056</v>
      </c>
      <c r="G2239">
        <v>43.2</v>
      </c>
    </row>
    <row r="2240" spans="1:7" ht="15" customHeight="1">
      <c r="A2240" t="s">
        <v>50053</v>
      </c>
      <c r="B2240" t="s">
        <v>50054</v>
      </c>
      <c r="C2240" t="s">
        <v>154</v>
      </c>
      <c r="D2240" t="s">
        <v>50055</v>
      </c>
      <c r="E2240" t="s">
        <v>7058</v>
      </c>
      <c r="G2240">
        <v>43.7</v>
      </c>
    </row>
    <row r="2241" spans="1:7" ht="15" customHeight="1">
      <c r="A2241" t="s">
        <v>50056</v>
      </c>
      <c r="B2241" t="s">
        <v>50057</v>
      </c>
      <c r="C2241" t="s">
        <v>154</v>
      </c>
      <c r="D2241" t="s">
        <v>50058</v>
      </c>
      <c r="E2241" t="s">
        <v>7060</v>
      </c>
      <c r="G2241">
        <v>44.1</v>
      </c>
    </row>
    <row r="2242" spans="1:7" ht="15" customHeight="1">
      <c r="A2242" t="s">
        <v>50059</v>
      </c>
      <c r="B2242" t="s">
        <v>50060</v>
      </c>
      <c r="C2242" t="s">
        <v>155</v>
      </c>
      <c r="D2242" t="s">
        <v>50061</v>
      </c>
      <c r="E2242" t="s">
        <v>7062</v>
      </c>
      <c r="G2242">
        <v>44.6</v>
      </c>
    </row>
    <row r="2243" spans="1:7" ht="15" customHeight="1">
      <c r="A2243" t="s">
        <v>50062</v>
      </c>
      <c r="B2243" t="s">
        <v>50063</v>
      </c>
      <c r="C2243" t="s">
        <v>155</v>
      </c>
      <c r="D2243" t="s">
        <v>50064</v>
      </c>
      <c r="E2243" t="s">
        <v>7064</v>
      </c>
      <c r="G2243">
        <v>45</v>
      </c>
    </row>
    <row r="2244" spans="1:7" ht="15" customHeight="1">
      <c r="A2244" t="s">
        <v>50065</v>
      </c>
      <c r="B2244" t="s">
        <v>50066</v>
      </c>
      <c r="C2244" t="s">
        <v>155</v>
      </c>
      <c r="D2244" t="s">
        <v>50067</v>
      </c>
      <c r="E2244" t="s">
        <v>7066</v>
      </c>
      <c r="G2244">
        <v>45.5</v>
      </c>
    </row>
    <row r="2245" spans="1:7" ht="15" customHeight="1">
      <c r="A2245" t="s">
        <v>50068</v>
      </c>
      <c r="B2245" t="s">
        <v>50069</v>
      </c>
      <c r="C2245" t="s">
        <v>156</v>
      </c>
      <c r="D2245" t="s">
        <v>50070</v>
      </c>
      <c r="E2245" t="s">
        <v>7068</v>
      </c>
      <c r="G2245">
        <v>45.9</v>
      </c>
    </row>
    <row r="2246" spans="1:7" ht="15" customHeight="1">
      <c r="A2246" t="s">
        <v>50071</v>
      </c>
      <c r="B2246" t="s">
        <v>49362</v>
      </c>
      <c r="C2246" t="s">
        <v>156</v>
      </c>
      <c r="D2246" t="s">
        <v>50072</v>
      </c>
      <c r="E2246" t="s">
        <v>7070</v>
      </c>
      <c r="G2246">
        <v>46.4</v>
      </c>
    </row>
    <row r="2247" spans="1:7" ht="15" customHeight="1">
      <c r="A2247" t="s">
        <v>50073</v>
      </c>
      <c r="B2247" t="s">
        <v>49365</v>
      </c>
      <c r="C2247" t="s">
        <v>156</v>
      </c>
      <c r="D2247" t="s">
        <v>50074</v>
      </c>
      <c r="E2247" t="s">
        <v>7072</v>
      </c>
      <c r="G2247">
        <v>46.8</v>
      </c>
    </row>
    <row r="2248" spans="1:7" ht="15" customHeight="1">
      <c r="A2248" t="s">
        <v>50075</v>
      </c>
      <c r="B2248" t="s">
        <v>49368</v>
      </c>
      <c r="C2248" t="s">
        <v>157</v>
      </c>
      <c r="D2248" t="s">
        <v>50076</v>
      </c>
      <c r="E2248" t="s">
        <v>7074</v>
      </c>
      <c r="G2248">
        <v>47.3</v>
      </c>
    </row>
    <row r="2249" spans="1:7" ht="15" customHeight="1">
      <c r="A2249" t="s">
        <v>50077</v>
      </c>
      <c r="B2249" t="s">
        <v>49371</v>
      </c>
      <c r="C2249" t="s">
        <v>157</v>
      </c>
      <c r="D2249" t="s">
        <v>50078</v>
      </c>
      <c r="E2249" t="s">
        <v>7076</v>
      </c>
      <c r="G2249">
        <v>47.7</v>
      </c>
    </row>
    <row r="2250" spans="1:7" ht="15" customHeight="1">
      <c r="A2250" t="s">
        <v>50079</v>
      </c>
      <c r="B2250" t="s">
        <v>49374</v>
      </c>
      <c r="C2250" t="s">
        <v>157</v>
      </c>
      <c r="D2250" t="s">
        <v>50080</v>
      </c>
      <c r="E2250" t="s">
        <v>7078</v>
      </c>
      <c r="G2250">
        <v>48.2</v>
      </c>
    </row>
    <row r="2251" spans="1:7" ht="15" customHeight="1">
      <c r="A2251" t="s">
        <v>50081</v>
      </c>
      <c r="B2251" t="s">
        <v>49377</v>
      </c>
      <c r="C2251" t="s">
        <v>158</v>
      </c>
      <c r="D2251" t="s">
        <v>50082</v>
      </c>
      <c r="E2251" t="s">
        <v>7080</v>
      </c>
      <c r="G2251">
        <v>41.8</v>
      </c>
    </row>
    <row r="2252" spans="1:7" ht="15" customHeight="1">
      <c r="A2252" t="s">
        <v>50083</v>
      </c>
      <c r="B2252" t="s">
        <v>49380</v>
      </c>
      <c r="C2252" t="s">
        <v>158</v>
      </c>
      <c r="D2252" t="s">
        <v>50084</v>
      </c>
      <c r="E2252" t="s">
        <v>7082</v>
      </c>
      <c r="G2252">
        <v>42.3</v>
      </c>
    </row>
    <row r="2253" spans="1:7" ht="15" customHeight="1">
      <c r="A2253" t="s">
        <v>50085</v>
      </c>
      <c r="B2253" t="s">
        <v>49383</v>
      </c>
      <c r="C2253" t="s">
        <v>158</v>
      </c>
      <c r="D2253" t="s">
        <v>50086</v>
      </c>
      <c r="E2253" t="s">
        <v>7084</v>
      </c>
      <c r="G2253">
        <v>42.8</v>
      </c>
    </row>
    <row r="2254" spans="1:7" ht="15" customHeight="1">
      <c r="A2254" t="s">
        <v>50087</v>
      </c>
      <c r="B2254" t="s">
        <v>49386</v>
      </c>
      <c r="C2254" t="s">
        <v>159</v>
      </c>
      <c r="D2254" t="s">
        <v>50088</v>
      </c>
      <c r="E2254" t="s">
        <v>7086</v>
      </c>
      <c r="G2254">
        <v>43.2</v>
      </c>
    </row>
    <row r="2255" spans="1:7" ht="15" customHeight="1">
      <c r="A2255" t="s">
        <v>50089</v>
      </c>
      <c r="B2255" t="s">
        <v>49389</v>
      </c>
      <c r="C2255" t="s">
        <v>159</v>
      </c>
      <c r="D2255" t="s">
        <v>50090</v>
      </c>
      <c r="E2255" t="s">
        <v>7088</v>
      </c>
      <c r="G2255">
        <v>43.7</v>
      </c>
    </row>
    <row r="2256" spans="1:7" ht="15" customHeight="1">
      <c r="A2256" t="s">
        <v>50091</v>
      </c>
      <c r="B2256" t="s">
        <v>49392</v>
      </c>
      <c r="C2256" t="s">
        <v>159</v>
      </c>
      <c r="D2256" t="s">
        <v>50092</v>
      </c>
      <c r="E2256" t="s">
        <v>7090</v>
      </c>
      <c r="G2256">
        <v>44.1</v>
      </c>
    </row>
    <row r="2257" spans="1:7" ht="15" customHeight="1">
      <c r="A2257" t="s">
        <v>50093</v>
      </c>
      <c r="B2257" t="s">
        <v>49395</v>
      </c>
      <c r="C2257" t="s">
        <v>160</v>
      </c>
      <c r="D2257" t="s">
        <v>50094</v>
      </c>
      <c r="E2257" t="s">
        <v>7092</v>
      </c>
      <c r="G2257">
        <v>44.6</v>
      </c>
    </row>
    <row r="2258" spans="1:7" ht="15" customHeight="1">
      <c r="A2258" t="s">
        <v>50095</v>
      </c>
      <c r="B2258" t="s">
        <v>49398</v>
      </c>
      <c r="C2258" t="s">
        <v>160</v>
      </c>
      <c r="D2258" t="s">
        <v>50096</v>
      </c>
      <c r="E2258" t="s">
        <v>7094</v>
      </c>
      <c r="G2258">
        <v>45</v>
      </c>
    </row>
    <row r="2259" spans="1:7" ht="15" customHeight="1">
      <c r="A2259" t="s">
        <v>50097</v>
      </c>
      <c r="B2259" t="s">
        <v>49401</v>
      </c>
      <c r="C2259" t="s">
        <v>160</v>
      </c>
      <c r="D2259" t="s">
        <v>50098</v>
      </c>
      <c r="E2259" t="s">
        <v>7096</v>
      </c>
      <c r="G2259">
        <v>45.5</v>
      </c>
    </row>
    <row r="2260" spans="1:7" ht="15" customHeight="1">
      <c r="A2260" t="s">
        <v>50099</v>
      </c>
      <c r="B2260" t="s">
        <v>49404</v>
      </c>
      <c r="C2260" t="s">
        <v>161</v>
      </c>
      <c r="D2260" t="s">
        <v>50100</v>
      </c>
      <c r="E2260" t="s">
        <v>7098</v>
      </c>
      <c r="G2260">
        <v>20.399999999999999</v>
      </c>
    </row>
    <row r="2261" spans="1:7" ht="15" customHeight="1">
      <c r="A2261" t="s">
        <v>50101</v>
      </c>
      <c r="B2261" t="s">
        <v>49407</v>
      </c>
      <c r="C2261" t="s">
        <v>161</v>
      </c>
      <c r="D2261" t="s">
        <v>50102</v>
      </c>
      <c r="E2261" t="s">
        <v>7100</v>
      </c>
      <c r="G2261">
        <v>20.6</v>
      </c>
    </row>
    <row r="2262" spans="1:7" ht="15" customHeight="1">
      <c r="A2262" t="s">
        <v>50103</v>
      </c>
      <c r="B2262" t="s">
        <v>49410</v>
      </c>
      <c r="C2262" t="s">
        <v>161</v>
      </c>
      <c r="D2262" t="s">
        <v>50104</v>
      </c>
      <c r="E2262" t="s">
        <v>7102</v>
      </c>
      <c r="G2262">
        <v>20.8</v>
      </c>
    </row>
    <row r="2263" spans="1:7" ht="15" customHeight="1">
      <c r="A2263" t="s">
        <v>50105</v>
      </c>
      <c r="B2263" t="s">
        <v>49413</v>
      </c>
      <c r="C2263" t="s">
        <v>162</v>
      </c>
      <c r="D2263" t="s">
        <v>50106</v>
      </c>
      <c r="E2263" t="s">
        <v>7104</v>
      </c>
      <c r="G2263">
        <v>21</v>
      </c>
    </row>
    <row r="2264" spans="1:7" ht="15" customHeight="1">
      <c r="A2264" t="s">
        <v>50107</v>
      </c>
      <c r="B2264" t="s">
        <v>49416</v>
      </c>
      <c r="C2264" t="s">
        <v>162</v>
      </c>
      <c r="D2264" t="s">
        <v>50108</v>
      </c>
      <c r="E2264" t="s">
        <v>7106</v>
      </c>
      <c r="G2264">
        <v>21.2</v>
      </c>
    </row>
    <row r="2265" spans="1:7" ht="15" customHeight="1">
      <c r="A2265" t="s">
        <v>50109</v>
      </c>
      <c r="B2265" t="s">
        <v>49419</v>
      </c>
      <c r="C2265" t="s">
        <v>162</v>
      </c>
      <c r="D2265" t="s">
        <v>50110</v>
      </c>
      <c r="E2265" t="s">
        <v>7108</v>
      </c>
      <c r="G2265">
        <v>21.4</v>
      </c>
    </row>
    <row r="2266" spans="1:7" ht="15" customHeight="1">
      <c r="A2266" t="s">
        <v>50111</v>
      </c>
      <c r="B2266" t="s">
        <v>49422</v>
      </c>
      <c r="C2266" t="s">
        <v>106</v>
      </c>
      <c r="D2266" t="s">
        <v>50112</v>
      </c>
      <c r="E2266" t="s">
        <v>7110</v>
      </c>
      <c r="G2266">
        <v>41.8</v>
      </c>
    </row>
    <row r="2267" spans="1:7" ht="15" customHeight="1">
      <c r="A2267" t="s">
        <v>50113</v>
      </c>
      <c r="B2267" t="s">
        <v>49425</v>
      </c>
      <c r="C2267" t="s">
        <v>106</v>
      </c>
      <c r="D2267" t="s">
        <v>50114</v>
      </c>
      <c r="E2267" t="s">
        <v>7112</v>
      </c>
      <c r="G2267">
        <v>42.3</v>
      </c>
    </row>
    <row r="2268" spans="1:7" ht="15" customHeight="1">
      <c r="A2268" t="s">
        <v>50115</v>
      </c>
      <c r="B2268" t="s">
        <v>49428</v>
      </c>
      <c r="C2268" t="s">
        <v>106</v>
      </c>
      <c r="D2268" t="s">
        <v>50116</v>
      </c>
      <c r="E2268" t="s">
        <v>7114</v>
      </c>
      <c r="G2268">
        <v>42.8</v>
      </c>
    </row>
    <row r="2269" spans="1:7" ht="15" customHeight="1">
      <c r="A2269" t="s">
        <v>50117</v>
      </c>
      <c r="B2269" t="s">
        <v>49431</v>
      </c>
      <c r="C2269" t="s">
        <v>109</v>
      </c>
      <c r="D2269" t="s">
        <v>50118</v>
      </c>
      <c r="E2269" t="s">
        <v>7116</v>
      </c>
      <c r="G2269">
        <v>43.2</v>
      </c>
    </row>
    <row r="2270" spans="1:7" ht="15" customHeight="1">
      <c r="A2270" t="s">
        <v>50119</v>
      </c>
      <c r="B2270" t="s">
        <v>49434</v>
      </c>
      <c r="C2270" t="s">
        <v>109</v>
      </c>
      <c r="D2270" t="s">
        <v>50120</v>
      </c>
      <c r="E2270" t="s">
        <v>7118</v>
      </c>
      <c r="G2270">
        <v>43.7</v>
      </c>
    </row>
    <row r="2271" spans="1:7" ht="15" customHeight="1">
      <c r="A2271" t="s">
        <v>50121</v>
      </c>
      <c r="B2271" t="s">
        <v>49437</v>
      </c>
      <c r="C2271" t="s">
        <v>109</v>
      </c>
      <c r="D2271" t="s">
        <v>50122</v>
      </c>
      <c r="E2271" t="s">
        <v>7120</v>
      </c>
      <c r="G2271">
        <v>44.1</v>
      </c>
    </row>
    <row r="2272" spans="1:7" ht="15" customHeight="1">
      <c r="A2272" t="s">
        <v>50123</v>
      </c>
      <c r="B2272" t="s">
        <v>49440</v>
      </c>
      <c r="C2272" t="s">
        <v>112</v>
      </c>
      <c r="D2272" t="s">
        <v>50124</v>
      </c>
      <c r="E2272" t="s">
        <v>7122</v>
      </c>
      <c r="G2272">
        <v>44.6</v>
      </c>
    </row>
    <row r="2273" spans="1:7" ht="15" customHeight="1">
      <c r="A2273" t="s">
        <v>50125</v>
      </c>
      <c r="B2273" t="s">
        <v>49443</v>
      </c>
      <c r="C2273" t="s">
        <v>112</v>
      </c>
      <c r="D2273" t="s">
        <v>50126</v>
      </c>
      <c r="E2273" t="s">
        <v>7124</v>
      </c>
      <c r="G2273">
        <v>45</v>
      </c>
    </row>
    <row r="2274" spans="1:7" ht="15" customHeight="1">
      <c r="A2274" t="s">
        <v>50127</v>
      </c>
      <c r="B2274" t="s">
        <v>49446</v>
      </c>
      <c r="C2274" t="s">
        <v>112</v>
      </c>
      <c r="D2274" t="s">
        <v>50128</v>
      </c>
      <c r="E2274" t="s">
        <v>7126</v>
      </c>
      <c r="G2274">
        <v>45.5</v>
      </c>
    </row>
    <row r="2275" spans="1:7" ht="15" customHeight="1">
      <c r="A2275" t="s">
        <v>50129</v>
      </c>
      <c r="B2275" t="s">
        <v>49449</v>
      </c>
      <c r="C2275" t="s">
        <v>115</v>
      </c>
      <c r="D2275" t="s">
        <v>50130</v>
      </c>
      <c r="E2275" t="s">
        <v>7128</v>
      </c>
      <c r="G2275">
        <v>45.9</v>
      </c>
    </row>
    <row r="2276" spans="1:7" ht="15" customHeight="1">
      <c r="A2276" t="s">
        <v>50131</v>
      </c>
      <c r="B2276" t="s">
        <v>49452</v>
      </c>
      <c r="C2276" t="s">
        <v>115</v>
      </c>
      <c r="D2276" t="s">
        <v>50132</v>
      </c>
      <c r="E2276" t="s">
        <v>7130</v>
      </c>
      <c r="G2276">
        <v>46.4</v>
      </c>
    </row>
    <row r="2277" spans="1:7" ht="15" customHeight="1">
      <c r="A2277" t="s">
        <v>50133</v>
      </c>
      <c r="B2277" t="s">
        <v>49455</v>
      </c>
      <c r="C2277" t="s">
        <v>115</v>
      </c>
      <c r="D2277" t="s">
        <v>50134</v>
      </c>
      <c r="E2277" t="s">
        <v>7132</v>
      </c>
      <c r="G2277">
        <v>46.8</v>
      </c>
    </row>
    <row r="2278" spans="1:7" ht="15" customHeight="1">
      <c r="A2278" t="s">
        <v>50135</v>
      </c>
      <c r="B2278" t="s">
        <v>49458</v>
      </c>
      <c r="C2278" t="s">
        <v>118</v>
      </c>
      <c r="D2278" t="s">
        <v>50136</v>
      </c>
      <c r="E2278" t="s">
        <v>7134</v>
      </c>
      <c r="G2278">
        <v>47.3</v>
      </c>
    </row>
    <row r="2279" spans="1:7" ht="15" customHeight="1">
      <c r="A2279" t="s">
        <v>50137</v>
      </c>
      <c r="B2279" t="s">
        <v>50138</v>
      </c>
      <c r="C2279" t="s">
        <v>106</v>
      </c>
      <c r="D2279" t="s">
        <v>50139</v>
      </c>
      <c r="E2279" t="s">
        <v>7386</v>
      </c>
      <c r="G2279">
        <v>47.7</v>
      </c>
    </row>
    <row r="2280" spans="1:7" ht="15" customHeight="1">
      <c r="A2280" t="s">
        <v>50140</v>
      </c>
      <c r="B2280" t="s">
        <v>50141</v>
      </c>
      <c r="C2280" t="s">
        <v>106</v>
      </c>
      <c r="D2280" t="s">
        <v>50142</v>
      </c>
      <c r="E2280" t="s">
        <v>7389</v>
      </c>
      <c r="G2280">
        <v>48.2</v>
      </c>
    </row>
    <row r="2281" spans="1:7" ht="15" customHeight="1">
      <c r="A2281" t="s">
        <v>50143</v>
      </c>
      <c r="B2281" t="s">
        <v>50144</v>
      </c>
      <c r="C2281" t="s">
        <v>106</v>
      </c>
      <c r="D2281" t="s">
        <v>50145</v>
      </c>
      <c r="E2281" t="s">
        <v>7392</v>
      </c>
      <c r="G2281">
        <v>41.8</v>
      </c>
    </row>
    <row r="2282" spans="1:7" ht="15" customHeight="1">
      <c r="A2282" t="s">
        <v>50146</v>
      </c>
      <c r="B2282" t="s">
        <v>50147</v>
      </c>
      <c r="C2282" t="s">
        <v>109</v>
      </c>
      <c r="D2282" t="s">
        <v>50148</v>
      </c>
      <c r="E2282" t="s">
        <v>7395</v>
      </c>
      <c r="G2282">
        <v>42.3</v>
      </c>
    </row>
    <row r="2283" spans="1:7" ht="15" customHeight="1">
      <c r="A2283" t="s">
        <v>50149</v>
      </c>
      <c r="B2283" t="s">
        <v>50150</v>
      </c>
      <c r="C2283" t="s">
        <v>109</v>
      </c>
      <c r="D2283" t="s">
        <v>50151</v>
      </c>
      <c r="E2283" t="s">
        <v>7398</v>
      </c>
      <c r="G2283">
        <v>42.8</v>
      </c>
    </row>
    <row r="2284" spans="1:7" ht="15" customHeight="1">
      <c r="A2284" t="s">
        <v>50152</v>
      </c>
      <c r="B2284" t="s">
        <v>50153</v>
      </c>
      <c r="C2284" t="s">
        <v>109</v>
      </c>
      <c r="D2284" t="s">
        <v>50154</v>
      </c>
      <c r="E2284" t="s">
        <v>7401</v>
      </c>
      <c r="G2284">
        <v>43.2</v>
      </c>
    </row>
    <row r="2285" spans="1:7" ht="15" customHeight="1">
      <c r="A2285" t="s">
        <v>50155</v>
      </c>
      <c r="B2285" t="s">
        <v>50156</v>
      </c>
      <c r="C2285" t="s">
        <v>112</v>
      </c>
      <c r="D2285" t="s">
        <v>50157</v>
      </c>
      <c r="E2285" t="s">
        <v>7404</v>
      </c>
      <c r="G2285">
        <v>43.7</v>
      </c>
    </row>
    <row r="2286" spans="1:7" ht="15" customHeight="1">
      <c r="A2286" t="s">
        <v>50158</v>
      </c>
      <c r="B2286" t="s">
        <v>50159</v>
      </c>
      <c r="C2286" t="s">
        <v>112</v>
      </c>
      <c r="D2286" t="s">
        <v>50160</v>
      </c>
      <c r="E2286" t="s">
        <v>7407</v>
      </c>
      <c r="G2286">
        <v>44.1</v>
      </c>
    </row>
    <row r="2287" spans="1:7" ht="15" customHeight="1">
      <c r="A2287" t="s">
        <v>50161</v>
      </c>
      <c r="B2287" t="s">
        <v>50162</v>
      </c>
      <c r="C2287" t="s">
        <v>112</v>
      </c>
      <c r="D2287" t="s">
        <v>50163</v>
      </c>
      <c r="E2287" t="s">
        <v>7410</v>
      </c>
      <c r="G2287">
        <v>44.6</v>
      </c>
    </row>
    <row r="2288" spans="1:7" ht="15" customHeight="1">
      <c r="A2288" t="s">
        <v>50164</v>
      </c>
      <c r="B2288" t="s">
        <v>50165</v>
      </c>
      <c r="C2288" t="s">
        <v>115</v>
      </c>
      <c r="D2288" t="s">
        <v>50166</v>
      </c>
      <c r="E2288" t="s">
        <v>7413</v>
      </c>
      <c r="G2288">
        <v>45</v>
      </c>
    </row>
    <row r="2289" spans="1:7" ht="15" customHeight="1">
      <c r="A2289" t="s">
        <v>50167</v>
      </c>
      <c r="B2289" t="s">
        <v>50168</v>
      </c>
      <c r="C2289" t="s">
        <v>115</v>
      </c>
      <c r="D2289" t="s">
        <v>50169</v>
      </c>
      <c r="E2289" t="s">
        <v>7416</v>
      </c>
      <c r="G2289">
        <v>45.5</v>
      </c>
    </row>
    <row r="2290" spans="1:7" ht="15" customHeight="1">
      <c r="A2290" t="s">
        <v>50170</v>
      </c>
      <c r="B2290" t="s">
        <v>50171</v>
      </c>
      <c r="C2290" t="s">
        <v>115</v>
      </c>
      <c r="D2290" t="s">
        <v>50172</v>
      </c>
      <c r="E2290" t="s">
        <v>7419</v>
      </c>
      <c r="G2290">
        <v>45.9</v>
      </c>
    </row>
    <row r="2291" spans="1:7" ht="15" customHeight="1">
      <c r="A2291" t="s">
        <v>50173</v>
      </c>
      <c r="B2291" t="s">
        <v>50174</v>
      </c>
      <c r="C2291" t="s">
        <v>118</v>
      </c>
      <c r="D2291" t="s">
        <v>50175</v>
      </c>
      <c r="E2291" t="s">
        <v>7422</v>
      </c>
      <c r="G2291">
        <v>46.4</v>
      </c>
    </row>
    <row r="2292" spans="1:7" ht="15" customHeight="1">
      <c r="A2292" t="s">
        <v>50176</v>
      </c>
      <c r="B2292" t="s">
        <v>50177</v>
      </c>
      <c r="C2292" t="s">
        <v>118</v>
      </c>
      <c r="D2292" t="s">
        <v>50178</v>
      </c>
      <c r="E2292" t="s">
        <v>7424</v>
      </c>
      <c r="G2292">
        <v>46.8</v>
      </c>
    </row>
    <row r="2293" spans="1:7" ht="15" customHeight="1">
      <c r="A2293" t="s">
        <v>50179</v>
      </c>
      <c r="B2293" t="s">
        <v>50180</v>
      </c>
      <c r="C2293" t="s">
        <v>118</v>
      </c>
      <c r="D2293" t="s">
        <v>50181</v>
      </c>
      <c r="E2293" t="s">
        <v>7426</v>
      </c>
      <c r="G2293">
        <v>47.3</v>
      </c>
    </row>
    <row r="2294" spans="1:7" ht="15" customHeight="1">
      <c r="A2294" t="s">
        <v>50182</v>
      </c>
      <c r="B2294" t="s">
        <v>50183</v>
      </c>
      <c r="C2294" t="s">
        <v>120</v>
      </c>
      <c r="D2294" t="s">
        <v>50184</v>
      </c>
      <c r="E2294" t="s">
        <v>7428</v>
      </c>
      <c r="G2294">
        <v>47.7</v>
      </c>
    </row>
    <row r="2295" spans="1:7" ht="15" customHeight="1">
      <c r="A2295" t="s">
        <v>50185</v>
      </c>
      <c r="B2295" t="s">
        <v>50186</v>
      </c>
      <c r="C2295" t="s">
        <v>120</v>
      </c>
      <c r="D2295" t="s">
        <v>50187</v>
      </c>
      <c r="E2295" t="s">
        <v>7430</v>
      </c>
      <c r="G2295">
        <v>48.2</v>
      </c>
    </row>
    <row r="2296" spans="1:7" ht="15" customHeight="1">
      <c r="A2296" t="s">
        <v>50188</v>
      </c>
      <c r="B2296" t="s">
        <v>50189</v>
      </c>
      <c r="C2296" t="s">
        <v>120</v>
      </c>
      <c r="D2296" t="s">
        <v>50190</v>
      </c>
      <c r="E2296" t="s">
        <v>7432</v>
      </c>
      <c r="G2296">
        <v>41.8</v>
      </c>
    </row>
    <row r="2297" spans="1:7" ht="15" customHeight="1">
      <c r="A2297" t="s">
        <v>50191</v>
      </c>
      <c r="B2297" t="s">
        <v>50192</v>
      </c>
      <c r="C2297" t="s">
        <v>122</v>
      </c>
      <c r="D2297" t="s">
        <v>50193</v>
      </c>
      <c r="E2297" t="s">
        <v>7434</v>
      </c>
      <c r="G2297">
        <v>42.3</v>
      </c>
    </row>
    <row r="2298" spans="1:7" ht="15" customHeight="1">
      <c r="A2298" t="s">
        <v>50194</v>
      </c>
      <c r="B2298" t="s">
        <v>50195</v>
      </c>
      <c r="C2298" t="s">
        <v>122</v>
      </c>
      <c r="D2298" t="s">
        <v>50196</v>
      </c>
      <c r="E2298" t="s">
        <v>7436</v>
      </c>
      <c r="G2298">
        <v>42.8</v>
      </c>
    </row>
    <row r="2299" spans="1:7" ht="15" customHeight="1">
      <c r="A2299" t="s">
        <v>50197</v>
      </c>
      <c r="B2299" t="s">
        <v>50198</v>
      </c>
      <c r="C2299" t="s">
        <v>122</v>
      </c>
      <c r="D2299" t="s">
        <v>50199</v>
      </c>
      <c r="E2299" t="s">
        <v>7438</v>
      </c>
      <c r="G2299">
        <v>43.2</v>
      </c>
    </row>
    <row r="2300" spans="1:7" ht="15" customHeight="1">
      <c r="A2300" t="s">
        <v>50200</v>
      </c>
      <c r="B2300" t="s">
        <v>50201</v>
      </c>
      <c r="C2300" t="s">
        <v>125</v>
      </c>
      <c r="D2300" t="s">
        <v>50202</v>
      </c>
      <c r="E2300" t="s">
        <v>7440</v>
      </c>
      <c r="G2300">
        <v>43.7</v>
      </c>
    </row>
    <row r="2301" spans="1:7" ht="15" customHeight="1">
      <c r="A2301" t="s">
        <v>50203</v>
      </c>
      <c r="B2301" t="s">
        <v>50204</v>
      </c>
      <c r="C2301" t="s">
        <v>125</v>
      </c>
      <c r="D2301" t="s">
        <v>50205</v>
      </c>
      <c r="E2301" t="s">
        <v>7442</v>
      </c>
      <c r="G2301">
        <v>44.1</v>
      </c>
    </row>
    <row r="2302" spans="1:7" ht="15" customHeight="1">
      <c r="A2302" t="s">
        <v>50206</v>
      </c>
      <c r="B2302" t="s">
        <v>50207</v>
      </c>
      <c r="C2302" t="s">
        <v>125</v>
      </c>
      <c r="D2302" t="s">
        <v>50208</v>
      </c>
      <c r="E2302" t="s">
        <v>7444</v>
      </c>
      <c r="G2302">
        <v>44.6</v>
      </c>
    </row>
    <row r="2303" spans="1:7" ht="15" customHeight="1">
      <c r="A2303" t="s">
        <v>50209</v>
      </c>
      <c r="B2303" t="s">
        <v>50210</v>
      </c>
      <c r="C2303" t="s">
        <v>127</v>
      </c>
      <c r="D2303" t="s">
        <v>50211</v>
      </c>
      <c r="E2303" t="s">
        <v>7446</v>
      </c>
      <c r="G2303">
        <v>20</v>
      </c>
    </row>
    <row r="2304" spans="1:7" ht="15" customHeight="1">
      <c r="A2304" t="s">
        <v>50212</v>
      </c>
      <c r="B2304" t="s">
        <v>50213</v>
      </c>
      <c r="C2304" t="s">
        <v>127</v>
      </c>
      <c r="D2304" t="s">
        <v>50214</v>
      </c>
      <c r="E2304" t="s">
        <v>7448</v>
      </c>
      <c r="G2304">
        <v>20.2</v>
      </c>
    </row>
    <row r="2305" spans="1:7" ht="15" customHeight="1">
      <c r="A2305" t="s">
        <v>50215</v>
      </c>
      <c r="B2305" t="s">
        <v>50216</v>
      </c>
      <c r="C2305" t="s">
        <v>127</v>
      </c>
      <c r="D2305" t="s">
        <v>50217</v>
      </c>
      <c r="E2305" t="s">
        <v>7450</v>
      </c>
      <c r="G2305">
        <v>20.399999999999999</v>
      </c>
    </row>
    <row r="2306" spans="1:7" ht="15" customHeight="1">
      <c r="A2306" t="s">
        <v>50218</v>
      </c>
      <c r="B2306" t="s">
        <v>50219</v>
      </c>
      <c r="C2306" t="s">
        <v>130</v>
      </c>
      <c r="D2306" t="s">
        <v>50220</v>
      </c>
      <c r="E2306" t="s">
        <v>7452</v>
      </c>
      <c r="G2306">
        <v>20.6</v>
      </c>
    </row>
    <row r="2307" spans="1:7" ht="15" customHeight="1">
      <c r="A2307" t="s">
        <v>50221</v>
      </c>
      <c r="B2307" t="s">
        <v>50222</v>
      </c>
      <c r="C2307" t="s">
        <v>130</v>
      </c>
      <c r="D2307" t="s">
        <v>50223</v>
      </c>
      <c r="E2307" t="s">
        <v>7454</v>
      </c>
      <c r="G2307">
        <v>20.8</v>
      </c>
    </row>
    <row r="2308" spans="1:7" ht="15" customHeight="1">
      <c r="A2308" t="s">
        <v>50224</v>
      </c>
      <c r="B2308" t="s">
        <v>50225</v>
      </c>
      <c r="C2308" t="s">
        <v>130</v>
      </c>
      <c r="D2308" t="s">
        <v>50226</v>
      </c>
      <c r="E2308" t="s">
        <v>7456</v>
      </c>
      <c r="G2308">
        <v>21</v>
      </c>
    </row>
    <row r="2309" spans="1:7" ht="15" customHeight="1">
      <c r="A2309" t="s">
        <v>50227</v>
      </c>
      <c r="B2309" t="s">
        <v>50228</v>
      </c>
      <c r="C2309" t="s">
        <v>133</v>
      </c>
      <c r="D2309" t="s">
        <v>50229</v>
      </c>
      <c r="E2309" t="s">
        <v>7458</v>
      </c>
      <c r="G2309">
        <v>47.7</v>
      </c>
    </row>
    <row r="2310" spans="1:7" ht="15" customHeight="1">
      <c r="A2310" t="s">
        <v>50230</v>
      </c>
      <c r="B2310" t="s">
        <v>50231</v>
      </c>
      <c r="C2310" t="s">
        <v>133</v>
      </c>
      <c r="D2310" t="s">
        <v>50232</v>
      </c>
      <c r="E2310" t="s">
        <v>7460</v>
      </c>
      <c r="G2310">
        <v>48.2</v>
      </c>
    </row>
    <row r="2311" spans="1:7" ht="15" customHeight="1">
      <c r="A2311" t="s">
        <v>50233</v>
      </c>
      <c r="B2311" t="s">
        <v>50234</v>
      </c>
      <c r="C2311" t="s">
        <v>133</v>
      </c>
      <c r="D2311" t="s">
        <v>50235</v>
      </c>
      <c r="E2311" t="s">
        <v>7462</v>
      </c>
      <c r="G2311">
        <v>41.8</v>
      </c>
    </row>
    <row r="2312" spans="1:7" ht="15" customHeight="1">
      <c r="A2312" t="s">
        <v>50236</v>
      </c>
      <c r="B2312" t="s">
        <v>50237</v>
      </c>
      <c r="C2312" t="s">
        <v>134</v>
      </c>
      <c r="D2312" t="s">
        <v>50238</v>
      </c>
      <c r="E2312" t="s">
        <v>7464</v>
      </c>
      <c r="G2312">
        <v>42.3</v>
      </c>
    </row>
    <row r="2313" spans="1:7" ht="15" customHeight="1">
      <c r="A2313" t="s">
        <v>50239</v>
      </c>
      <c r="B2313" t="s">
        <v>50240</v>
      </c>
      <c r="C2313" t="s">
        <v>134</v>
      </c>
      <c r="D2313" t="s">
        <v>50241</v>
      </c>
      <c r="E2313" t="s">
        <v>7466</v>
      </c>
      <c r="G2313">
        <v>42.8</v>
      </c>
    </row>
    <row r="2314" spans="1:7" ht="15" customHeight="1">
      <c r="A2314" t="s">
        <v>50242</v>
      </c>
      <c r="B2314" t="s">
        <v>50243</v>
      </c>
      <c r="C2314" t="s">
        <v>134</v>
      </c>
      <c r="D2314" t="s">
        <v>50244</v>
      </c>
      <c r="E2314" t="s">
        <v>7468</v>
      </c>
      <c r="G2314">
        <v>43.2</v>
      </c>
    </row>
    <row r="2315" spans="1:7" ht="15" customHeight="1">
      <c r="A2315" t="s">
        <v>50245</v>
      </c>
      <c r="B2315" t="s">
        <v>50246</v>
      </c>
      <c r="C2315" t="s">
        <v>135</v>
      </c>
      <c r="D2315" t="s">
        <v>50247</v>
      </c>
      <c r="E2315" t="s">
        <v>7470</v>
      </c>
      <c r="G2315">
        <v>43.7</v>
      </c>
    </row>
    <row r="2316" spans="1:7" ht="15" customHeight="1">
      <c r="A2316" t="s">
        <v>50248</v>
      </c>
      <c r="B2316" t="s">
        <v>50249</v>
      </c>
      <c r="C2316" t="s">
        <v>135</v>
      </c>
      <c r="D2316" t="s">
        <v>50250</v>
      </c>
      <c r="E2316" t="s">
        <v>7472</v>
      </c>
      <c r="G2316">
        <v>44.1</v>
      </c>
    </row>
    <row r="2317" spans="1:7" ht="15" customHeight="1">
      <c r="A2317" t="s">
        <v>50251</v>
      </c>
      <c r="B2317" t="s">
        <v>50252</v>
      </c>
      <c r="C2317" t="s">
        <v>135</v>
      </c>
      <c r="D2317" t="s">
        <v>50253</v>
      </c>
      <c r="E2317" t="s">
        <v>7474</v>
      </c>
      <c r="G2317">
        <v>44.6</v>
      </c>
    </row>
    <row r="2318" spans="1:7" ht="15" customHeight="1">
      <c r="A2318" t="s">
        <v>50254</v>
      </c>
      <c r="B2318" t="s">
        <v>50255</v>
      </c>
      <c r="C2318" t="s">
        <v>136</v>
      </c>
      <c r="D2318" t="s">
        <v>50256</v>
      </c>
      <c r="E2318" t="s">
        <v>7476</v>
      </c>
      <c r="G2318">
        <v>45</v>
      </c>
    </row>
    <row r="2319" spans="1:7" ht="15" customHeight="1">
      <c r="A2319" t="s">
        <v>50257</v>
      </c>
      <c r="B2319" t="s">
        <v>50258</v>
      </c>
      <c r="C2319" t="s">
        <v>136</v>
      </c>
      <c r="D2319" t="s">
        <v>50259</v>
      </c>
      <c r="E2319" t="s">
        <v>7478</v>
      </c>
      <c r="G2319">
        <v>45.5</v>
      </c>
    </row>
    <row r="2320" spans="1:7" ht="15" customHeight="1">
      <c r="A2320" t="s">
        <v>50260</v>
      </c>
      <c r="B2320" t="s">
        <v>50261</v>
      </c>
      <c r="C2320" t="s">
        <v>136</v>
      </c>
      <c r="D2320" t="s">
        <v>50262</v>
      </c>
      <c r="E2320" t="s">
        <v>7480</v>
      </c>
      <c r="G2320">
        <v>45.9</v>
      </c>
    </row>
    <row r="2321" spans="1:7" ht="15" customHeight="1">
      <c r="A2321" t="s">
        <v>50263</v>
      </c>
      <c r="B2321" t="s">
        <v>50264</v>
      </c>
      <c r="C2321" t="s">
        <v>137</v>
      </c>
      <c r="D2321" t="s">
        <v>50265</v>
      </c>
      <c r="E2321" t="s">
        <v>7482</v>
      </c>
      <c r="G2321">
        <v>46.4</v>
      </c>
    </row>
    <row r="2322" spans="1:7" ht="15" customHeight="1">
      <c r="A2322" t="s">
        <v>50266</v>
      </c>
      <c r="B2322" t="s">
        <v>50267</v>
      </c>
      <c r="C2322" t="s">
        <v>137</v>
      </c>
      <c r="D2322" t="s">
        <v>50268</v>
      </c>
      <c r="E2322" t="s">
        <v>7484</v>
      </c>
      <c r="G2322">
        <v>46.8</v>
      </c>
    </row>
    <row r="2323" spans="1:7" ht="15" customHeight="1">
      <c r="A2323" t="s">
        <v>50269</v>
      </c>
      <c r="B2323" t="s">
        <v>50270</v>
      </c>
      <c r="C2323" t="s">
        <v>137</v>
      </c>
      <c r="D2323" t="s">
        <v>50271</v>
      </c>
      <c r="E2323" t="s">
        <v>7486</v>
      </c>
      <c r="G2323">
        <v>47.3</v>
      </c>
    </row>
    <row r="2324" spans="1:7" ht="15" customHeight="1">
      <c r="A2324" t="s">
        <v>50272</v>
      </c>
      <c r="B2324" t="s">
        <v>50273</v>
      </c>
      <c r="C2324" t="s">
        <v>138</v>
      </c>
      <c r="D2324" t="s">
        <v>50274</v>
      </c>
      <c r="E2324" t="s">
        <v>7488</v>
      </c>
      <c r="G2324">
        <v>47.7</v>
      </c>
    </row>
    <row r="2325" spans="1:7" ht="15" customHeight="1">
      <c r="A2325" t="s">
        <v>50275</v>
      </c>
      <c r="B2325" t="s">
        <v>50276</v>
      </c>
      <c r="C2325" t="s">
        <v>138</v>
      </c>
      <c r="D2325" t="s">
        <v>50277</v>
      </c>
      <c r="E2325" t="s">
        <v>7490</v>
      </c>
      <c r="G2325">
        <v>48.2</v>
      </c>
    </row>
    <row r="2326" spans="1:7" ht="15" customHeight="1">
      <c r="A2326" t="s">
        <v>50278</v>
      </c>
      <c r="B2326" t="s">
        <v>50279</v>
      </c>
      <c r="C2326" t="s">
        <v>138</v>
      </c>
      <c r="D2326" t="s">
        <v>50280</v>
      </c>
      <c r="E2326" t="s">
        <v>7492</v>
      </c>
      <c r="G2326">
        <v>41.8</v>
      </c>
    </row>
    <row r="2327" spans="1:7" ht="15" customHeight="1">
      <c r="A2327" t="s">
        <v>50281</v>
      </c>
      <c r="B2327" t="s">
        <v>50282</v>
      </c>
      <c r="C2327" t="s">
        <v>139</v>
      </c>
      <c r="D2327" t="s">
        <v>50283</v>
      </c>
      <c r="E2327" t="s">
        <v>7494</v>
      </c>
      <c r="G2327">
        <v>42.3</v>
      </c>
    </row>
    <row r="2328" spans="1:7" ht="15" customHeight="1">
      <c r="A2328" t="s">
        <v>50284</v>
      </c>
      <c r="B2328" t="s">
        <v>50285</v>
      </c>
      <c r="C2328" t="s">
        <v>139</v>
      </c>
      <c r="D2328" t="s">
        <v>50286</v>
      </c>
      <c r="E2328" t="s">
        <v>7496</v>
      </c>
      <c r="G2328">
        <v>42.8</v>
      </c>
    </row>
    <row r="2329" spans="1:7" ht="15" customHeight="1">
      <c r="A2329" t="s">
        <v>50287</v>
      </c>
      <c r="B2329" t="s">
        <v>50288</v>
      </c>
      <c r="C2329" t="s">
        <v>139</v>
      </c>
      <c r="D2329" t="s">
        <v>50289</v>
      </c>
      <c r="E2329" t="s">
        <v>7498</v>
      </c>
      <c r="G2329">
        <v>43.2</v>
      </c>
    </row>
    <row r="2330" spans="1:7" ht="15" customHeight="1">
      <c r="A2330" t="s">
        <v>50290</v>
      </c>
      <c r="B2330" t="s">
        <v>50291</v>
      </c>
      <c r="C2330" t="s">
        <v>140</v>
      </c>
      <c r="D2330" t="s">
        <v>50292</v>
      </c>
      <c r="E2330" t="s">
        <v>7500</v>
      </c>
      <c r="G2330">
        <v>43.7</v>
      </c>
    </row>
    <row r="2331" spans="1:7" ht="15" customHeight="1">
      <c r="A2331" t="s">
        <v>50293</v>
      </c>
      <c r="B2331" t="s">
        <v>50294</v>
      </c>
      <c r="C2331" t="s">
        <v>140</v>
      </c>
      <c r="D2331" t="s">
        <v>50295</v>
      </c>
      <c r="E2331" t="s">
        <v>7502</v>
      </c>
      <c r="G2331">
        <v>44.1</v>
      </c>
    </row>
    <row r="2332" spans="1:7" ht="15" customHeight="1">
      <c r="A2332" t="s">
        <v>50296</v>
      </c>
      <c r="B2332" t="s">
        <v>50297</v>
      </c>
      <c r="C2332" t="s">
        <v>140</v>
      </c>
      <c r="D2332" t="s">
        <v>50298</v>
      </c>
      <c r="E2332" t="s">
        <v>7504</v>
      </c>
      <c r="G2332">
        <v>44.6</v>
      </c>
    </row>
    <row r="2333" spans="1:7" ht="15" customHeight="1">
      <c r="A2333" t="s">
        <v>50299</v>
      </c>
      <c r="B2333" t="s">
        <v>50300</v>
      </c>
      <c r="C2333" t="s">
        <v>141</v>
      </c>
      <c r="D2333" t="s">
        <v>50301</v>
      </c>
      <c r="E2333" t="s">
        <v>7506</v>
      </c>
      <c r="G2333">
        <v>20</v>
      </c>
    </row>
    <row r="2334" spans="1:7" ht="15" customHeight="1">
      <c r="A2334" t="s">
        <v>50302</v>
      </c>
      <c r="B2334" t="s">
        <v>50303</v>
      </c>
      <c r="C2334" t="s">
        <v>141</v>
      </c>
      <c r="D2334" t="s">
        <v>50304</v>
      </c>
      <c r="E2334" t="s">
        <v>7508</v>
      </c>
      <c r="G2334">
        <v>20.2</v>
      </c>
    </row>
    <row r="2335" spans="1:7" ht="15" customHeight="1">
      <c r="A2335" t="s">
        <v>50305</v>
      </c>
      <c r="B2335" t="s">
        <v>50306</v>
      </c>
      <c r="C2335" t="s">
        <v>141</v>
      </c>
      <c r="D2335" t="s">
        <v>50307</v>
      </c>
      <c r="E2335" t="s">
        <v>7510</v>
      </c>
      <c r="G2335">
        <v>20.399999999999999</v>
      </c>
    </row>
    <row r="2336" spans="1:7" ht="15" customHeight="1">
      <c r="A2336" t="s">
        <v>50308</v>
      </c>
      <c r="B2336" t="s">
        <v>50309</v>
      </c>
      <c r="C2336" t="s">
        <v>142</v>
      </c>
      <c r="D2336" t="s">
        <v>50310</v>
      </c>
      <c r="E2336" t="s">
        <v>7512</v>
      </c>
      <c r="G2336">
        <v>20.6</v>
      </c>
    </row>
    <row r="2337" spans="1:7" ht="15" customHeight="1">
      <c r="A2337" t="s">
        <v>50311</v>
      </c>
      <c r="B2337" t="s">
        <v>50312</v>
      </c>
      <c r="C2337" t="s">
        <v>142</v>
      </c>
      <c r="D2337" t="s">
        <v>50313</v>
      </c>
      <c r="E2337" t="s">
        <v>7514</v>
      </c>
      <c r="G2337">
        <v>20.8</v>
      </c>
    </row>
    <row r="2338" spans="1:7" ht="15" customHeight="1">
      <c r="A2338" t="s">
        <v>50314</v>
      </c>
      <c r="B2338" t="s">
        <v>50315</v>
      </c>
      <c r="C2338" t="s">
        <v>142</v>
      </c>
      <c r="D2338" t="s">
        <v>50316</v>
      </c>
      <c r="E2338" t="s">
        <v>7516</v>
      </c>
      <c r="G2338">
        <v>21</v>
      </c>
    </row>
    <row r="2339" spans="1:7" ht="15" customHeight="1">
      <c r="A2339" t="s">
        <v>50317</v>
      </c>
      <c r="B2339" t="s">
        <v>50318</v>
      </c>
      <c r="C2339" t="s">
        <v>143</v>
      </c>
      <c r="D2339" t="s">
        <v>50319</v>
      </c>
      <c r="E2339" t="s">
        <v>7518</v>
      </c>
      <c r="G2339">
        <v>47.7</v>
      </c>
    </row>
    <row r="2340" spans="1:7" ht="15" customHeight="1">
      <c r="A2340" t="s">
        <v>50320</v>
      </c>
      <c r="B2340" t="s">
        <v>50321</v>
      </c>
      <c r="C2340" t="s">
        <v>143</v>
      </c>
      <c r="D2340" t="s">
        <v>50322</v>
      </c>
      <c r="E2340" t="s">
        <v>7520</v>
      </c>
      <c r="G2340">
        <v>48.2</v>
      </c>
    </row>
    <row r="2341" spans="1:7" ht="15" customHeight="1">
      <c r="A2341" t="s">
        <v>50323</v>
      </c>
      <c r="B2341" t="s">
        <v>50324</v>
      </c>
      <c r="C2341" t="s">
        <v>143</v>
      </c>
      <c r="D2341" t="s">
        <v>50325</v>
      </c>
      <c r="E2341" t="s">
        <v>7522</v>
      </c>
      <c r="G2341">
        <v>41.8</v>
      </c>
    </row>
    <row r="2342" spans="1:7" ht="15" customHeight="1">
      <c r="A2342" t="s">
        <v>50326</v>
      </c>
      <c r="B2342" t="s">
        <v>50327</v>
      </c>
      <c r="C2342" t="s">
        <v>144</v>
      </c>
      <c r="D2342" t="s">
        <v>50328</v>
      </c>
      <c r="E2342" t="s">
        <v>7524</v>
      </c>
      <c r="G2342">
        <v>42.3</v>
      </c>
    </row>
    <row r="2343" spans="1:7" ht="15" customHeight="1">
      <c r="A2343" t="s">
        <v>50329</v>
      </c>
      <c r="B2343" t="s">
        <v>50330</v>
      </c>
      <c r="C2343" t="s">
        <v>144</v>
      </c>
      <c r="D2343" t="s">
        <v>50331</v>
      </c>
      <c r="E2343" t="s">
        <v>7526</v>
      </c>
      <c r="G2343">
        <v>42.8</v>
      </c>
    </row>
    <row r="2344" spans="1:7" ht="15" customHeight="1">
      <c r="A2344" t="s">
        <v>50332</v>
      </c>
      <c r="B2344" t="s">
        <v>50333</v>
      </c>
      <c r="C2344" t="s">
        <v>144</v>
      </c>
      <c r="D2344" t="s">
        <v>50334</v>
      </c>
      <c r="E2344" t="s">
        <v>7528</v>
      </c>
      <c r="G2344">
        <v>43.2</v>
      </c>
    </row>
    <row r="2345" spans="1:7" ht="15" customHeight="1">
      <c r="A2345" t="s">
        <v>50335</v>
      </c>
      <c r="B2345" t="s">
        <v>50336</v>
      </c>
      <c r="C2345" t="s">
        <v>145</v>
      </c>
      <c r="D2345" t="s">
        <v>50337</v>
      </c>
      <c r="E2345" t="s">
        <v>7530</v>
      </c>
      <c r="G2345">
        <v>43.7</v>
      </c>
    </row>
    <row r="2346" spans="1:7" ht="15" customHeight="1">
      <c r="A2346" t="s">
        <v>50338</v>
      </c>
      <c r="B2346" t="s">
        <v>50339</v>
      </c>
      <c r="C2346" t="s">
        <v>145</v>
      </c>
      <c r="D2346" t="s">
        <v>50340</v>
      </c>
      <c r="E2346" t="s">
        <v>7532</v>
      </c>
      <c r="G2346">
        <v>44.1</v>
      </c>
    </row>
    <row r="2347" spans="1:7" ht="15" customHeight="1">
      <c r="A2347" t="s">
        <v>50341</v>
      </c>
      <c r="B2347" t="s">
        <v>50342</v>
      </c>
      <c r="C2347" t="s">
        <v>145</v>
      </c>
      <c r="D2347" t="s">
        <v>50343</v>
      </c>
      <c r="E2347" t="s">
        <v>7534</v>
      </c>
      <c r="G2347">
        <v>44.6</v>
      </c>
    </row>
    <row r="2348" spans="1:7" ht="15" customHeight="1">
      <c r="A2348" t="s">
        <v>50344</v>
      </c>
      <c r="B2348" t="s">
        <v>50345</v>
      </c>
      <c r="C2348" t="s">
        <v>146</v>
      </c>
      <c r="D2348" t="s">
        <v>50346</v>
      </c>
      <c r="E2348" t="s">
        <v>7536</v>
      </c>
      <c r="G2348">
        <v>45</v>
      </c>
    </row>
    <row r="2349" spans="1:7" ht="15" customHeight="1">
      <c r="A2349" t="s">
        <v>50347</v>
      </c>
      <c r="B2349" t="s">
        <v>50348</v>
      </c>
      <c r="C2349" t="s">
        <v>146</v>
      </c>
      <c r="D2349" t="s">
        <v>50349</v>
      </c>
      <c r="E2349" t="s">
        <v>7538</v>
      </c>
      <c r="G2349">
        <v>45.5</v>
      </c>
    </row>
    <row r="2350" spans="1:7" ht="15" customHeight="1">
      <c r="A2350" t="s">
        <v>50350</v>
      </c>
      <c r="B2350" t="s">
        <v>50351</v>
      </c>
      <c r="C2350" t="s">
        <v>146</v>
      </c>
      <c r="D2350" t="s">
        <v>50352</v>
      </c>
      <c r="E2350" t="s">
        <v>7540</v>
      </c>
      <c r="G2350">
        <v>45.9</v>
      </c>
    </row>
    <row r="2351" spans="1:7" ht="15" customHeight="1">
      <c r="A2351" t="s">
        <v>50353</v>
      </c>
      <c r="B2351" t="s">
        <v>50354</v>
      </c>
      <c r="C2351" t="s">
        <v>147</v>
      </c>
      <c r="D2351" t="s">
        <v>50355</v>
      </c>
      <c r="E2351" t="s">
        <v>7542</v>
      </c>
      <c r="G2351">
        <v>46.4</v>
      </c>
    </row>
    <row r="2352" spans="1:7" ht="15" customHeight="1">
      <c r="A2352" t="s">
        <v>50356</v>
      </c>
      <c r="B2352" t="s">
        <v>50357</v>
      </c>
      <c r="C2352" t="s">
        <v>147</v>
      </c>
      <c r="D2352" t="s">
        <v>50358</v>
      </c>
      <c r="E2352" t="s">
        <v>7544</v>
      </c>
      <c r="G2352">
        <v>46.8</v>
      </c>
    </row>
    <row r="2353" spans="1:7" ht="15" customHeight="1">
      <c r="A2353" t="s">
        <v>50359</v>
      </c>
      <c r="B2353" t="s">
        <v>50360</v>
      </c>
      <c r="C2353" t="s">
        <v>147</v>
      </c>
      <c r="D2353" t="s">
        <v>50361</v>
      </c>
      <c r="E2353" t="s">
        <v>7546</v>
      </c>
      <c r="G2353">
        <v>47.3</v>
      </c>
    </row>
    <row r="2354" spans="1:7" ht="15" customHeight="1">
      <c r="A2354" t="s">
        <v>50362</v>
      </c>
      <c r="B2354" t="s">
        <v>50363</v>
      </c>
      <c r="C2354" t="s">
        <v>148</v>
      </c>
      <c r="D2354" t="s">
        <v>50364</v>
      </c>
      <c r="E2354" t="s">
        <v>7548</v>
      </c>
      <c r="G2354">
        <v>47.7</v>
      </c>
    </row>
    <row r="2355" spans="1:7" ht="15" customHeight="1">
      <c r="A2355" t="s">
        <v>50365</v>
      </c>
      <c r="B2355" t="s">
        <v>50366</v>
      </c>
      <c r="C2355" t="s">
        <v>148</v>
      </c>
      <c r="D2355" t="s">
        <v>50367</v>
      </c>
      <c r="E2355" t="s">
        <v>7550</v>
      </c>
      <c r="G2355">
        <v>48.2</v>
      </c>
    </row>
    <row r="2356" spans="1:7" ht="15" customHeight="1">
      <c r="A2356" t="s">
        <v>50368</v>
      </c>
      <c r="B2356" t="s">
        <v>50369</v>
      </c>
      <c r="C2356" t="s">
        <v>148</v>
      </c>
      <c r="D2356" t="s">
        <v>50370</v>
      </c>
      <c r="E2356" t="s">
        <v>7552</v>
      </c>
      <c r="G2356">
        <v>41.8</v>
      </c>
    </row>
    <row r="2357" spans="1:7" ht="15" customHeight="1">
      <c r="A2357" t="s">
        <v>50371</v>
      </c>
      <c r="B2357" t="s">
        <v>50372</v>
      </c>
      <c r="C2357" t="s">
        <v>149</v>
      </c>
      <c r="D2357" t="s">
        <v>50373</v>
      </c>
      <c r="E2357" t="s">
        <v>7554</v>
      </c>
      <c r="G2357">
        <v>42.3</v>
      </c>
    </row>
    <row r="2358" spans="1:7" ht="15" customHeight="1">
      <c r="A2358" t="s">
        <v>50374</v>
      </c>
      <c r="B2358" t="s">
        <v>50375</v>
      </c>
      <c r="C2358" t="s">
        <v>149</v>
      </c>
      <c r="D2358" t="s">
        <v>50376</v>
      </c>
      <c r="E2358" t="s">
        <v>7556</v>
      </c>
      <c r="G2358">
        <v>42.8</v>
      </c>
    </row>
    <row r="2359" spans="1:7" ht="15" customHeight="1">
      <c r="A2359" t="s">
        <v>50377</v>
      </c>
      <c r="B2359" t="s">
        <v>50378</v>
      </c>
      <c r="C2359" t="s">
        <v>149</v>
      </c>
      <c r="D2359" t="s">
        <v>50379</v>
      </c>
      <c r="E2359" t="s">
        <v>7558</v>
      </c>
      <c r="G2359">
        <v>43.2</v>
      </c>
    </row>
    <row r="2360" spans="1:7" ht="15" customHeight="1">
      <c r="A2360" t="s">
        <v>50380</v>
      </c>
      <c r="B2360" t="s">
        <v>50381</v>
      </c>
      <c r="C2360" t="s">
        <v>150</v>
      </c>
      <c r="D2360" t="s">
        <v>50382</v>
      </c>
      <c r="E2360" t="s">
        <v>7560</v>
      </c>
      <c r="G2360">
        <v>43.7</v>
      </c>
    </row>
    <row r="2361" spans="1:7" ht="15" customHeight="1">
      <c r="A2361" t="s">
        <v>50383</v>
      </c>
      <c r="B2361" t="s">
        <v>50384</v>
      </c>
      <c r="C2361" t="s">
        <v>150</v>
      </c>
      <c r="D2361" t="s">
        <v>50385</v>
      </c>
      <c r="E2361" t="s">
        <v>7562</v>
      </c>
      <c r="G2361">
        <v>44.1</v>
      </c>
    </row>
    <row r="2362" spans="1:7" ht="15" customHeight="1">
      <c r="A2362" t="s">
        <v>50386</v>
      </c>
      <c r="B2362" t="s">
        <v>50387</v>
      </c>
      <c r="C2362" t="s">
        <v>150</v>
      </c>
      <c r="D2362" t="s">
        <v>50388</v>
      </c>
      <c r="E2362" t="s">
        <v>7564</v>
      </c>
      <c r="G2362">
        <v>44.6</v>
      </c>
    </row>
    <row r="2363" spans="1:7" ht="15" customHeight="1">
      <c r="A2363" t="s">
        <v>50389</v>
      </c>
      <c r="B2363" t="s">
        <v>50390</v>
      </c>
      <c r="C2363" t="s">
        <v>151</v>
      </c>
      <c r="D2363" t="s">
        <v>50391</v>
      </c>
      <c r="E2363" t="s">
        <v>7566</v>
      </c>
      <c r="G2363">
        <v>20</v>
      </c>
    </row>
    <row r="2364" spans="1:7" ht="15" customHeight="1">
      <c r="A2364" t="s">
        <v>50392</v>
      </c>
      <c r="B2364" t="s">
        <v>50393</v>
      </c>
      <c r="C2364" t="s">
        <v>151</v>
      </c>
      <c r="D2364" t="s">
        <v>50394</v>
      </c>
      <c r="E2364" t="s">
        <v>7568</v>
      </c>
      <c r="G2364">
        <v>20.2</v>
      </c>
    </row>
    <row r="2365" spans="1:7" ht="15" customHeight="1">
      <c r="A2365" t="s">
        <v>50395</v>
      </c>
      <c r="B2365" t="s">
        <v>50396</v>
      </c>
      <c r="C2365" t="s">
        <v>151</v>
      </c>
      <c r="D2365" t="s">
        <v>50397</v>
      </c>
      <c r="E2365" t="s">
        <v>7570</v>
      </c>
      <c r="G2365">
        <v>20.399999999999999</v>
      </c>
    </row>
    <row r="2366" spans="1:7" ht="15" customHeight="1">
      <c r="A2366" t="s">
        <v>50398</v>
      </c>
      <c r="B2366" t="s">
        <v>50399</v>
      </c>
      <c r="C2366" t="s">
        <v>152</v>
      </c>
      <c r="D2366" t="s">
        <v>50400</v>
      </c>
      <c r="E2366" t="s">
        <v>7572</v>
      </c>
      <c r="G2366">
        <v>20.6</v>
      </c>
    </row>
    <row r="2367" spans="1:7" ht="15" customHeight="1">
      <c r="A2367" t="s">
        <v>50401</v>
      </c>
      <c r="B2367" t="s">
        <v>50402</v>
      </c>
      <c r="C2367" t="s">
        <v>152</v>
      </c>
      <c r="D2367" t="s">
        <v>50403</v>
      </c>
      <c r="E2367" t="s">
        <v>7574</v>
      </c>
      <c r="G2367">
        <v>20.8</v>
      </c>
    </row>
    <row r="2368" spans="1:7" ht="15" customHeight="1">
      <c r="A2368" t="s">
        <v>50404</v>
      </c>
      <c r="B2368" t="s">
        <v>50405</v>
      </c>
      <c r="C2368" t="s">
        <v>152</v>
      </c>
      <c r="D2368" t="s">
        <v>50406</v>
      </c>
      <c r="E2368" t="s">
        <v>7576</v>
      </c>
      <c r="G2368">
        <v>21</v>
      </c>
    </row>
    <row r="2369" spans="1:7" ht="15" customHeight="1">
      <c r="A2369" t="s">
        <v>50407</v>
      </c>
      <c r="B2369" t="s">
        <v>50408</v>
      </c>
      <c r="C2369" t="s">
        <v>153</v>
      </c>
      <c r="D2369" t="s">
        <v>50409</v>
      </c>
      <c r="E2369" t="s">
        <v>7578</v>
      </c>
      <c r="G2369">
        <v>47.7</v>
      </c>
    </row>
    <row r="2370" spans="1:7" ht="15" customHeight="1">
      <c r="A2370" t="s">
        <v>50410</v>
      </c>
      <c r="B2370" t="s">
        <v>50411</v>
      </c>
      <c r="C2370" t="s">
        <v>153</v>
      </c>
      <c r="D2370" t="s">
        <v>50412</v>
      </c>
      <c r="E2370" t="s">
        <v>7580</v>
      </c>
      <c r="G2370">
        <v>48.2</v>
      </c>
    </row>
    <row r="2371" spans="1:7" ht="15" customHeight="1">
      <c r="A2371" t="s">
        <v>50413</v>
      </c>
      <c r="B2371" t="s">
        <v>50414</v>
      </c>
      <c r="C2371" t="s">
        <v>153</v>
      </c>
      <c r="D2371" t="s">
        <v>50415</v>
      </c>
      <c r="E2371" t="s">
        <v>7582</v>
      </c>
      <c r="G2371">
        <v>41.8</v>
      </c>
    </row>
    <row r="2372" spans="1:7" ht="15" customHeight="1">
      <c r="A2372" t="s">
        <v>50416</v>
      </c>
      <c r="B2372" t="s">
        <v>50417</v>
      </c>
      <c r="C2372" t="s">
        <v>154</v>
      </c>
      <c r="D2372" t="s">
        <v>50418</v>
      </c>
      <c r="E2372" t="s">
        <v>7584</v>
      </c>
      <c r="G2372">
        <v>42.3</v>
      </c>
    </row>
    <row r="2373" spans="1:7" ht="15" customHeight="1">
      <c r="A2373" t="s">
        <v>50419</v>
      </c>
      <c r="B2373" t="s">
        <v>50420</v>
      </c>
      <c r="C2373" t="s">
        <v>154</v>
      </c>
      <c r="D2373" t="s">
        <v>50421</v>
      </c>
      <c r="E2373" t="s">
        <v>7586</v>
      </c>
      <c r="G2373">
        <v>42.8</v>
      </c>
    </row>
    <row r="2374" spans="1:7" ht="15" customHeight="1">
      <c r="A2374" t="s">
        <v>50422</v>
      </c>
      <c r="B2374" t="s">
        <v>50423</v>
      </c>
      <c r="C2374" t="s">
        <v>154</v>
      </c>
      <c r="D2374" t="s">
        <v>50424</v>
      </c>
      <c r="E2374" t="s">
        <v>7588</v>
      </c>
      <c r="G2374">
        <v>43.2</v>
      </c>
    </row>
    <row r="2375" spans="1:7" ht="15" customHeight="1">
      <c r="A2375" t="s">
        <v>50425</v>
      </c>
      <c r="B2375" t="s">
        <v>50426</v>
      </c>
      <c r="C2375" t="s">
        <v>155</v>
      </c>
      <c r="D2375" t="s">
        <v>50427</v>
      </c>
      <c r="E2375" t="s">
        <v>7590</v>
      </c>
      <c r="G2375">
        <v>43.7</v>
      </c>
    </row>
    <row r="2376" spans="1:7" ht="15" customHeight="1">
      <c r="A2376" t="s">
        <v>50428</v>
      </c>
      <c r="B2376" t="s">
        <v>50429</v>
      </c>
      <c r="C2376" t="s">
        <v>155</v>
      </c>
      <c r="D2376" t="s">
        <v>50430</v>
      </c>
      <c r="E2376" t="s">
        <v>7592</v>
      </c>
      <c r="G2376">
        <v>44.1</v>
      </c>
    </row>
    <row r="2377" spans="1:7" ht="15" customHeight="1">
      <c r="A2377" t="s">
        <v>50431</v>
      </c>
      <c r="B2377" t="s">
        <v>50432</v>
      </c>
      <c r="C2377" t="s">
        <v>155</v>
      </c>
      <c r="D2377" t="s">
        <v>50433</v>
      </c>
      <c r="E2377" t="s">
        <v>7594</v>
      </c>
      <c r="G2377">
        <v>44.6</v>
      </c>
    </row>
    <row r="2378" spans="1:7" ht="15" customHeight="1">
      <c r="A2378" t="s">
        <v>50434</v>
      </c>
      <c r="B2378" t="s">
        <v>50435</v>
      </c>
      <c r="C2378" t="s">
        <v>156</v>
      </c>
      <c r="D2378" t="s">
        <v>50436</v>
      </c>
      <c r="E2378" t="s">
        <v>7596</v>
      </c>
      <c r="G2378">
        <v>45</v>
      </c>
    </row>
    <row r="2379" spans="1:7" ht="15" customHeight="1">
      <c r="A2379" t="s">
        <v>50437</v>
      </c>
      <c r="B2379" t="s">
        <v>50438</v>
      </c>
      <c r="C2379" t="s">
        <v>156</v>
      </c>
      <c r="D2379" t="s">
        <v>50439</v>
      </c>
      <c r="E2379" t="s">
        <v>7598</v>
      </c>
      <c r="G2379">
        <v>45.5</v>
      </c>
    </row>
    <row r="2380" spans="1:7" ht="15" customHeight="1">
      <c r="A2380" t="s">
        <v>50440</v>
      </c>
      <c r="B2380" t="s">
        <v>50441</v>
      </c>
      <c r="C2380" t="s">
        <v>156</v>
      </c>
      <c r="D2380" t="s">
        <v>50442</v>
      </c>
      <c r="E2380" t="s">
        <v>7600</v>
      </c>
      <c r="G2380">
        <v>45.9</v>
      </c>
    </row>
    <row r="2381" spans="1:7" ht="15" customHeight="1">
      <c r="A2381" t="s">
        <v>50443</v>
      </c>
      <c r="B2381" t="s">
        <v>50444</v>
      </c>
      <c r="C2381" t="s">
        <v>157</v>
      </c>
      <c r="D2381" t="s">
        <v>50445</v>
      </c>
      <c r="E2381" t="s">
        <v>7602</v>
      </c>
      <c r="G2381">
        <v>46.4</v>
      </c>
    </row>
    <row r="2382" spans="1:7" ht="15" customHeight="1">
      <c r="A2382" t="s">
        <v>50446</v>
      </c>
      <c r="B2382" t="s">
        <v>50447</v>
      </c>
      <c r="C2382" t="s">
        <v>157</v>
      </c>
      <c r="D2382" t="s">
        <v>50448</v>
      </c>
      <c r="E2382" t="s">
        <v>7604</v>
      </c>
      <c r="G2382">
        <v>46.8</v>
      </c>
    </row>
    <row r="2383" spans="1:7" ht="15" customHeight="1">
      <c r="A2383" t="s">
        <v>50449</v>
      </c>
      <c r="B2383" t="s">
        <v>50450</v>
      </c>
      <c r="C2383" t="s">
        <v>157</v>
      </c>
      <c r="D2383" t="s">
        <v>50451</v>
      </c>
      <c r="E2383" t="s">
        <v>7606</v>
      </c>
      <c r="G2383">
        <v>47.3</v>
      </c>
    </row>
    <row r="2384" spans="1:7" ht="15" customHeight="1">
      <c r="A2384" t="s">
        <v>50452</v>
      </c>
      <c r="B2384" t="s">
        <v>50453</v>
      </c>
      <c r="C2384" t="s">
        <v>158</v>
      </c>
      <c r="D2384" t="s">
        <v>50454</v>
      </c>
      <c r="E2384" t="s">
        <v>7608</v>
      </c>
      <c r="G2384">
        <v>47.7</v>
      </c>
    </row>
    <row r="2385" spans="1:7" ht="15" customHeight="1">
      <c r="A2385" t="s">
        <v>50455</v>
      </c>
      <c r="B2385" t="s">
        <v>50456</v>
      </c>
      <c r="C2385" t="s">
        <v>158</v>
      </c>
      <c r="D2385" t="s">
        <v>50457</v>
      </c>
      <c r="E2385" t="s">
        <v>7610</v>
      </c>
      <c r="G2385">
        <v>48.2</v>
      </c>
    </row>
    <row r="2386" spans="1:7" ht="15" customHeight="1">
      <c r="A2386" t="s">
        <v>50458</v>
      </c>
      <c r="B2386" t="s">
        <v>50459</v>
      </c>
      <c r="C2386" t="s">
        <v>158</v>
      </c>
      <c r="D2386" t="s">
        <v>50460</v>
      </c>
      <c r="E2386" t="s">
        <v>7612</v>
      </c>
      <c r="G2386">
        <v>41.8</v>
      </c>
    </row>
    <row r="2387" spans="1:7" ht="15" customHeight="1">
      <c r="A2387" t="s">
        <v>50461</v>
      </c>
      <c r="B2387" t="s">
        <v>50462</v>
      </c>
      <c r="C2387" t="s">
        <v>159</v>
      </c>
      <c r="D2387" t="s">
        <v>50463</v>
      </c>
      <c r="E2387" t="s">
        <v>7614</v>
      </c>
      <c r="G2387">
        <v>42.3</v>
      </c>
    </row>
    <row r="2388" spans="1:7" ht="15" customHeight="1">
      <c r="A2388" t="s">
        <v>50464</v>
      </c>
      <c r="B2388" t="s">
        <v>50465</v>
      </c>
      <c r="C2388" t="s">
        <v>159</v>
      </c>
      <c r="D2388" t="s">
        <v>50466</v>
      </c>
      <c r="E2388" t="s">
        <v>7616</v>
      </c>
      <c r="G2388">
        <v>42.8</v>
      </c>
    </row>
    <row r="2389" spans="1:7" ht="15" customHeight="1">
      <c r="A2389" t="s">
        <v>50467</v>
      </c>
      <c r="B2389" t="s">
        <v>50468</v>
      </c>
      <c r="C2389" t="s">
        <v>159</v>
      </c>
      <c r="D2389" t="s">
        <v>50469</v>
      </c>
      <c r="E2389" t="s">
        <v>7618</v>
      </c>
      <c r="G2389">
        <v>43.2</v>
      </c>
    </row>
    <row r="2390" spans="1:7" ht="15" customHeight="1">
      <c r="A2390" t="s">
        <v>50470</v>
      </c>
      <c r="B2390" t="s">
        <v>50471</v>
      </c>
      <c r="C2390" t="s">
        <v>160</v>
      </c>
      <c r="D2390" t="s">
        <v>50472</v>
      </c>
      <c r="E2390" t="s">
        <v>7620</v>
      </c>
      <c r="G2390">
        <v>43.7</v>
      </c>
    </row>
    <row r="2391" spans="1:7" ht="15" customHeight="1">
      <c r="A2391" t="s">
        <v>50473</v>
      </c>
      <c r="B2391" t="s">
        <v>50474</v>
      </c>
      <c r="C2391" t="s">
        <v>160</v>
      </c>
      <c r="D2391" t="s">
        <v>50475</v>
      </c>
      <c r="E2391" t="s">
        <v>7622</v>
      </c>
      <c r="G2391">
        <v>44.1</v>
      </c>
    </row>
    <row r="2392" spans="1:7" ht="15" customHeight="1">
      <c r="A2392" t="s">
        <v>50476</v>
      </c>
      <c r="B2392" t="s">
        <v>50477</v>
      </c>
      <c r="C2392" t="s">
        <v>160</v>
      </c>
      <c r="D2392" t="s">
        <v>50478</v>
      </c>
      <c r="E2392" t="s">
        <v>7624</v>
      </c>
      <c r="G2392">
        <v>44.6</v>
      </c>
    </row>
    <row r="2393" spans="1:7" ht="15" customHeight="1">
      <c r="A2393" t="s">
        <v>50479</v>
      </c>
      <c r="B2393" t="s">
        <v>50480</v>
      </c>
      <c r="C2393" t="s">
        <v>161</v>
      </c>
      <c r="D2393" t="s">
        <v>50481</v>
      </c>
      <c r="E2393" t="s">
        <v>7626</v>
      </c>
      <c r="G2393">
        <v>20</v>
      </c>
    </row>
    <row r="2394" spans="1:7" ht="15" customHeight="1">
      <c r="A2394" t="s">
        <v>50482</v>
      </c>
      <c r="B2394" t="s">
        <v>50483</v>
      </c>
      <c r="C2394" t="s">
        <v>161</v>
      </c>
      <c r="D2394" t="s">
        <v>50484</v>
      </c>
      <c r="E2394" t="s">
        <v>7628</v>
      </c>
      <c r="G2394">
        <v>20.2</v>
      </c>
    </row>
    <row r="2395" spans="1:7" ht="15" customHeight="1">
      <c r="A2395" t="s">
        <v>50485</v>
      </c>
      <c r="B2395" t="s">
        <v>50486</v>
      </c>
      <c r="C2395" t="s">
        <v>161</v>
      </c>
      <c r="D2395" t="s">
        <v>50487</v>
      </c>
      <c r="E2395" t="s">
        <v>7630</v>
      </c>
      <c r="G2395">
        <v>20.399999999999999</v>
      </c>
    </row>
    <row r="2396" spans="1:7" ht="15" customHeight="1">
      <c r="A2396" t="s">
        <v>50488</v>
      </c>
      <c r="B2396" t="s">
        <v>50489</v>
      </c>
      <c r="C2396" t="s">
        <v>162</v>
      </c>
      <c r="D2396" t="s">
        <v>50490</v>
      </c>
      <c r="E2396" t="s">
        <v>7632</v>
      </c>
      <c r="G2396">
        <v>20.6</v>
      </c>
    </row>
    <row r="2397" spans="1:7" ht="15" customHeight="1">
      <c r="A2397" t="s">
        <v>50491</v>
      </c>
      <c r="B2397" t="s">
        <v>50492</v>
      </c>
      <c r="C2397" t="s">
        <v>162</v>
      </c>
      <c r="D2397" t="s">
        <v>50493</v>
      </c>
      <c r="E2397" t="s">
        <v>7634</v>
      </c>
      <c r="G2397">
        <v>20.8</v>
      </c>
    </row>
    <row r="2398" spans="1:7" ht="15" customHeight="1">
      <c r="A2398" t="s">
        <v>50494</v>
      </c>
      <c r="B2398" t="s">
        <v>50495</v>
      </c>
      <c r="C2398" t="s">
        <v>162</v>
      </c>
      <c r="D2398" t="s">
        <v>50496</v>
      </c>
      <c r="E2398" t="s">
        <v>7636</v>
      </c>
      <c r="G2398">
        <v>21</v>
      </c>
    </row>
    <row r="2399" spans="1:7" ht="15" customHeight="1">
      <c r="A2399" t="s">
        <v>50497</v>
      </c>
      <c r="B2399" t="s">
        <v>50498</v>
      </c>
      <c r="C2399" t="s">
        <v>106</v>
      </c>
      <c r="D2399" t="s">
        <v>50499</v>
      </c>
      <c r="E2399" t="s">
        <v>7638</v>
      </c>
      <c r="G2399">
        <v>47.7</v>
      </c>
    </row>
    <row r="2400" spans="1:7" ht="15" customHeight="1">
      <c r="A2400" t="s">
        <v>50500</v>
      </c>
      <c r="B2400" t="s">
        <v>50501</v>
      </c>
      <c r="C2400" t="s">
        <v>106</v>
      </c>
      <c r="D2400" t="s">
        <v>50502</v>
      </c>
      <c r="E2400" t="s">
        <v>7640</v>
      </c>
      <c r="G2400">
        <v>48.2</v>
      </c>
    </row>
    <row r="2401" spans="1:7" ht="15" customHeight="1">
      <c r="A2401" t="s">
        <v>50503</v>
      </c>
      <c r="B2401" t="s">
        <v>50504</v>
      </c>
      <c r="C2401" t="s">
        <v>106</v>
      </c>
      <c r="D2401" t="s">
        <v>50505</v>
      </c>
      <c r="E2401" t="s">
        <v>7642</v>
      </c>
      <c r="G2401">
        <v>41.8</v>
      </c>
    </row>
    <row r="2402" spans="1:7" ht="15" customHeight="1">
      <c r="A2402" t="s">
        <v>50506</v>
      </c>
      <c r="B2402" t="s">
        <v>50507</v>
      </c>
      <c r="C2402" t="s">
        <v>109</v>
      </c>
      <c r="D2402" t="s">
        <v>50508</v>
      </c>
      <c r="E2402" t="s">
        <v>7644</v>
      </c>
      <c r="G2402">
        <v>42.3</v>
      </c>
    </row>
    <row r="2403" spans="1:7" ht="15" customHeight="1">
      <c r="A2403" t="s">
        <v>50509</v>
      </c>
      <c r="B2403" t="s">
        <v>50510</v>
      </c>
      <c r="C2403" t="s">
        <v>109</v>
      </c>
      <c r="D2403" t="s">
        <v>50511</v>
      </c>
      <c r="E2403" t="s">
        <v>7646</v>
      </c>
      <c r="G2403">
        <v>42.8</v>
      </c>
    </row>
    <row r="2404" spans="1:7" ht="15" customHeight="1">
      <c r="A2404" t="s">
        <v>50512</v>
      </c>
      <c r="B2404" t="s">
        <v>50513</v>
      </c>
      <c r="C2404" t="s">
        <v>109</v>
      </c>
      <c r="D2404" t="s">
        <v>50514</v>
      </c>
      <c r="E2404" t="s">
        <v>7648</v>
      </c>
      <c r="G2404">
        <v>43.2</v>
      </c>
    </row>
    <row r="2405" spans="1:7" ht="15" customHeight="1">
      <c r="A2405" t="s">
        <v>50515</v>
      </c>
      <c r="B2405" t="s">
        <v>50516</v>
      </c>
      <c r="C2405" t="s">
        <v>112</v>
      </c>
      <c r="D2405" t="s">
        <v>50517</v>
      </c>
      <c r="E2405" t="s">
        <v>7650</v>
      </c>
      <c r="G2405">
        <v>43.7</v>
      </c>
    </row>
    <row r="2406" spans="1:7" ht="15" customHeight="1">
      <c r="A2406" t="s">
        <v>50518</v>
      </c>
      <c r="B2406" t="s">
        <v>50519</v>
      </c>
      <c r="C2406" t="s">
        <v>112</v>
      </c>
      <c r="D2406" t="s">
        <v>50520</v>
      </c>
      <c r="E2406" t="s">
        <v>7652</v>
      </c>
      <c r="G2406">
        <v>44.1</v>
      </c>
    </row>
    <row r="2407" spans="1:7" ht="15" customHeight="1">
      <c r="A2407" t="s">
        <v>50521</v>
      </c>
      <c r="B2407" t="s">
        <v>50522</v>
      </c>
      <c r="C2407" t="s">
        <v>112</v>
      </c>
      <c r="D2407" t="s">
        <v>50523</v>
      </c>
      <c r="E2407" t="s">
        <v>7654</v>
      </c>
      <c r="G2407">
        <v>44.6</v>
      </c>
    </row>
    <row r="2408" spans="1:7" ht="15" customHeight="1">
      <c r="A2408" t="s">
        <v>50524</v>
      </c>
      <c r="B2408" t="s">
        <v>50525</v>
      </c>
      <c r="C2408" t="s">
        <v>115</v>
      </c>
      <c r="D2408" t="s">
        <v>50526</v>
      </c>
      <c r="E2408" t="s">
        <v>7656</v>
      </c>
      <c r="G2408">
        <v>45</v>
      </c>
    </row>
    <row r="2409" spans="1:7" ht="15" customHeight="1">
      <c r="A2409" t="s">
        <v>50527</v>
      </c>
      <c r="B2409" t="s">
        <v>50528</v>
      </c>
      <c r="C2409" t="s">
        <v>115</v>
      </c>
      <c r="D2409" t="s">
        <v>50529</v>
      </c>
      <c r="E2409" t="s">
        <v>7658</v>
      </c>
      <c r="G2409">
        <v>45.5</v>
      </c>
    </row>
    <row r="2410" spans="1:7" ht="15" customHeight="1">
      <c r="A2410" t="s">
        <v>50530</v>
      </c>
      <c r="B2410" t="s">
        <v>50531</v>
      </c>
      <c r="C2410" t="s">
        <v>115</v>
      </c>
      <c r="D2410" t="s">
        <v>50532</v>
      </c>
      <c r="E2410" t="s">
        <v>7660</v>
      </c>
      <c r="G2410">
        <v>45.9</v>
      </c>
    </row>
    <row r="2411" spans="1:7" ht="15" customHeight="1">
      <c r="A2411" t="s">
        <v>50533</v>
      </c>
      <c r="B2411" t="s">
        <v>50534</v>
      </c>
      <c r="C2411" t="s">
        <v>118</v>
      </c>
      <c r="D2411" t="s">
        <v>50535</v>
      </c>
      <c r="E2411" t="s">
        <v>7662</v>
      </c>
      <c r="G2411">
        <v>46.4</v>
      </c>
    </row>
    <row r="2412" spans="1:7" ht="15" customHeight="1">
      <c r="A2412" t="s">
        <v>50536</v>
      </c>
      <c r="B2412" t="s">
        <v>50537</v>
      </c>
      <c r="C2412" t="s">
        <v>118</v>
      </c>
      <c r="D2412" t="s">
        <v>50538</v>
      </c>
      <c r="E2412" t="s">
        <v>7664</v>
      </c>
      <c r="G2412">
        <v>46.8</v>
      </c>
    </row>
    <row r="2413" spans="1:7" ht="15" customHeight="1">
      <c r="A2413" t="s">
        <v>50539</v>
      </c>
      <c r="B2413" t="s">
        <v>50540</v>
      </c>
      <c r="C2413" t="s">
        <v>118</v>
      </c>
      <c r="D2413" t="s">
        <v>50541</v>
      </c>
      <c r="E2413" t="s">
        <v>7666</v>
      </c>
      <c r="G2413">
        <v>47.3</v>
      </c>
    </row>
    <row r="2414" spans="1:7" ht="15" customHeight="1">
      <c r="A2414" t="s">
        <v>50542</v>
      </c>
      <c r="B2414" t="s">
        <v>50543</v>
      </c>
      <c r="C2414" t="s">
        <v>120</v>
      </c>
      <c r="D2414" t="s">
        <v>50544</v>
      </c>
      <c r="E2414" t="s">
        <v>7668</v>
      </c>
      <c r="G2414">
        <v>47.7</v>
      </c>
    </row>
    <row r="2415" spans="1:7" ht="15" customHeight="1">
      <c r="A2415" t="s">
        <v>50545</v>
      </c>
      <c r="B2415" t="s">
        <v>50546</v>
      </c>
      <c r="C2415" t="s">
        <v>120</v>
      </c>
      <c r="D2415" t="s">
        <v>50547</v>
      </c>
      <c r="E2415" t="s">
        <v>7670</v>
      </c>
      <c r="G2415">
        <v>48.2</v>
      </c>
    </row>
    <row r="2416" spans="1:7" ht="15" customHeight="1">
      <c r="A2416" t="s">
        <v>50548</v>
      </c>
      <c r="B2416" t="s">
        <v>50549</v>
      </c>
      <c r="C2416" t="s">
        <v>120</v>
      </c>
      <c r="D2416" t="s">
        <v>50550</v>
      </c>
      <c r="E2416" t="s">
        <v>7672</v>
      </c>
      <c r="G2416">
        <v>41.8</v>
      </c>
    </row>
    <row r="2417" spans="1:7" ht="15" customHeight="1">
      <c r="A2417" t="s">
        <v>50551</v>
      </c>
      <c r="B2417" t="s">
        <v>50552</v>
      </c>
      <c r="C2417" t="s">
        <v>122</v>
      </c>
      <c r="D2417" t="s">
        <v>50553</v>
      </c>
      <c r="E2417" t="s">
        <v>7674</v>
      </c>
      <c r="G2417">
        <v>42.3</v>
      </c>
    </row>
    <row r="2418" spans="1:7" ht="15" customHeight="1">
      <c r="A2418" t="s">
        <v>50554</v>
      </c>
      <c r="B2418" t="s">
        <v>50555</v>
      </c>
      <c r="C2418" t="s">
        <v>122</v>
      </c>
      <c r="D2418" t="s">
        <v>50556</v>
      </c>
      <c r="E2418" t="s">
        <v>7676</v>
      </c>
      <c r="G2418">
        <v>42.8</v>
      </c>
    </row>
    <row r="2419" spans="1:7" ht="15" customHeight="1">
      <c r="A2419" t="s">
        <v>50557</v>
      </c>
      <c r="B2419" t="s">
        <v>50558</v>
      </c>
      <c r="C2419" t="s">
        <v>238</v>
      </c>
      <c r="D2419" t="s">
        <v>50559</v>
      </c>
      <c r="F2419" t="s">
        <v>50560</v>
      </c>
      <c r="G2419">
        <v>19.2</v>
      </c>
    </row>
    <row r="2420" spans="1:7" ht="15" customHeight="1">
      <c r="A2420" t="s">
        <v>50561</v>
      </c>
      <c r="B2420" t="s">
        <v>50562</v>
      </c>
      <c r="C2420" t="s">
        <v>163</v>
      </c>
      <c r="D2420" t="s">
        <v>50563</v>
      </c>
      <c r="F2420" t="s">
        <v>50564</v>
      </c>
      <c r="G2420">
        <v>19.399999999999999</v>
      </c>
    </row>
    <row r="2421" spans="1:7" ht="15" customHeight="1">
      <c r="A2421" t="s">
        <v>50565</v>
      </c>
      <c r="B2421" t="s">
        <v>50566</v>
      </c>
      <c r="C2421" t="s">
        <v>165</v>
      </c>
      <c r="D2421" t="s">
        <v>50567</v>
      </c>
      <c r="F2421" t="s">
        <v>50568</v>
      </c>
      <c r="G2421">
        <v>19.600000000000001</v>
      </c>
    </row>
    <row r="2422" spans="1:7" ht="15" customHeight="1">
      <c r="A2422" t="s">
        <v>50569</v>
      </c>
      <c r="B2422" t="s">
        <v>50570</v>
      </c>
      <c r="C2422" t="s">
        <v>168</v>
      </c>
      <c r="D2422" t="s">
        <v>50571</v>
      </c>
      <c r="F2422" t="s">
        <v>50572</v>
      </c>
      <c r="G2422">
        <v>19.8</v>
      </c>
    </row>
    <row r="2423" spans="1:7" ht="15" customHeight="1">
      <c r="A2423" t="s">
        <v>50573</v>
      </c>
      <c r="B2423" t="s">
        <v>50574</v>
      </c>
      <c r="C2423" t="s">
        <v>170</v>
      </c>
      <c r="D2423" t="s">
        <v>50575</v>
      </c>
      <c r="F2423" t="s">
        <v>50576</v>
      </c>
      <c r="G2423">
        <v>20</v>
      </c>
    </row>
    <row r="2424" spans="1:7" ht="15" customHeight="1">
      <c r="A2424" t="s">
        <v>50577</v>
      </c>
      <c r="B2424" t="s">
        <v>50578</v>
      </c>
      <c r="C2424" t="s">
        <v>171</v>
      </c>
      <c r="D2424" t="s">
        <v>50579</v>
      </c>
      <c r="F2424" t="s">
        <v>50580</v>
      </c>
      <c r="G2424">
        <v>202</v>
      </c>
    </row>
    <row r="2425" spans="1:7" ht="15" customHeight="1">
      <c r="A2425" t="s">
        <v>50581</v>
      </c>
      <c r="B2425" t="s">
        <v>50582</v>
      </c>
      <c r="C2425" t="s">
        <v>173</v>
      </c>
      <c r="D2425" t="s">
        <v>50583</v>
      </c>
      <c r="F2425" t="s">
        <v>50584</v>
      </c>
      <c r="G2425">
        <v>204</v>
      </c>
    </row>
    <row r="2426" spans="1:7" ht="15" customHeight="1">
      <c r="A2426" t="s">
        <v>50585</v>
      </c>
      <c r="B2426" t="s">
        <v>50586</v>
      </c>
      <c r="C2426" t="s">
        <v>176</v>
      </c>
      <c r="D2426" t="s">
        <v>50587</v>
      </c>
      <c r="F2426" t="s">
        <v>50588</v>
      </c>
      <c r="G2426">
        <v>206</v>
      </c>
    </row>
    <row r="2427" spans="1:7" ht="15" customHeight="1">
      <c r="A2427" t="s">
        <v>50589</v>
      </c>
      <c r="B2427" t="s">
        <v>50590</v>
      </c>
      <c r="C2427" t="s">
        <v>178</v>
      </c>
      <c r="D2427" t="s">
        <v>50591</v>
      </c>
      <c r="F2427" t="s">
        <v>50592</v>
      </c>
      <c r="G2427">
        <v>208</v>
      </c>
    </row>
    <row r="2428" spans="1:7" ht="15" customHeight="1">
      <c r="A2428" t="s">
        <v>50593</v>
      </c>
      <c r="B2428" t="s">
        <v>50594</v>
      </c>
      <c r="C2428" t="s">
        <v>180</v>
      </c>
      <c r="D2428" t="s">
        <v>50595</v>
      </c>
      <c r="F2428" t="s">
        <v>50596</v>
      </c>
      <c r="G2428">
        <v>210</v>
      </c>
    </row>
    <row r="2429" spans="1:7" ht="15" customHeight="1">
      <c r="A2429" t="s">
        <v>50597</v>
      </c>
      <c r="B2429" t="s">
        <v>50598</v>
      </c>
      <c r="C2429" t="s">
        <v>182</v>
      </c>
      <c r="D2429" t="s">
        <v>50599</v>
      </c>
      <c r="F2429" t="s">
        <v>50600</v>
      </c>
      <c r="G2429">
        <v>212</v>
      </c>
    </row>
    <row r="2430" spans="1:7" ht="15" customHeight="1">
      <c r="A2430" t="s">
        <v>50601</v>
      </c>
      <c r="B2430" t="s">
        <v>50602</v>
      </c>
      <c r="C2430" t="s">
        <v>185</v>
      </c>
      <c r="D2430" t="s">
        <v>50603</v>
      </c>
      <c r="F2430" t="s">
        <v>50604</v>
      </c>
      <c r="G2430">
        <v>214</v>
      </c>
    </row>
    <row r="2431" spans="1:7" ht="15" customHeight="1">
      <c r="A2431" t="s">
        <v>50605</v>
      </c>
      <c r="B2431" t="s">
        <v>50606</v>
      </c>
      <c r="C2431" t="s">
        <v>187</v>
      </c>
      <c r="D2431" t="s">
        <v>50607</v>
      </c>
      <c r="F2431" t="s">
        <v>50608</v>
      </c>
      <c r="G2431">
        <v>186</v>
      </c>
    </row>
    <row r="2432" spans="1:7" ht="15" customHeight="1">
      <c r="A2432" t="s">
        <v>50609</v>
      </c>
      <c r="B2432" t="s">
        <v>50610</v>
      </c>
      <c r="C2432" t="s">
        <v>188</v>
      </c>
      <c r="D2432" t="s">
        <v>50611</v>
      </c>
      <c r="F2432" t="s">
        <v>50612</v>
      </c>
      <c r="G2432">
        <v>188</v>
      </c>
    </row>
    <row r="2433" spans="1:7" ht="15" customHeight="1">
      <c r="A2433" t="s">
        <v>50613</v>
      </c>
      <c r="B2433" t="s">
        <v>50614</v>
      </c>
      <c r="C2433" t="s">
        <v>189</v>
      </c>
      <c r="D2433" t="s">
        <v>50615</v>
      </c>
      <c r="F2433" t="s">
        <v>50616</v>
      </c>
      <c r="G2433">
        <v>190</v>
      </c>
    </row>
    <row r="2434" spans="1:7" ht="15" customHeight="1">
      <c r="A2434" t="s">
        <v>50617</v>
      </c>
      <c r="B2434" t="s">
        <v>50618</v>
      </c>
      <c r="C2434" t="s">
        <v>191</v>
      </c>
      <c r="D2434" t="s">
        <v>50619</v>
      </c>
      <c r="F2434" t="s">
        <v>50620</v>
      </c>
      <c r="G2434">
        <v>192</v>
      </c>
    </row>
    <row r="2435" spans="1:7" ht="15" customHeight="1">
      <c r="A2435" t="s">
        <v>50621</v>
      </c>
      <c r="B2435" t="s">
        <v>50622</v>
      </c>
      <c r="C2435" t="s">
        <v>193</v>
      </c>
      <c r="D2435" t="s">
        <v>50623</v>
      </c>
      <c r="F2435" t="s">
        <v>50624</v>
      </c>
      <c r="G2435">
        <v>194</v>
      </c>
    </row>
    <row r="2436" spans="1:7" ht="15" customHeight="1">
      <c r="A2436" t="s">
        <v>50625</v>
      </c>
      <c r="B2436" t="s">
        <v>50626</v>
      </c>
      <c r="C2436" t="s">
        <v>195</v>
      </c>
      <c r="D2436" t="s">
        <v>50627</v>
      </c>
      <c r="F2436" t="s">
        <v>50628</v>
      </c>
      <c r="G2436">
        <v>196</v>
      </c>
    </row>
    <row r="2437" spans="1:7" ht="15" customHeight="1">
      <c r="A2437" t="s">
        <v>50629</v>
      </c>
      <c r="B2437" t="s">
        <v>50630</v>
      </c>
      <c r="C2437" t="s">
        <v>197</v>
      </c>
      <c r="D2437" t="s">
        <v>50631</v>
      </c>
      <c r="F2437" t="s">
        <v>50632</v>
      </c>
      <c r="G2437">
        <v>198</v>
      </c>
    </row>
    <row r="2438" spans="1:7" ht="15" customHeight="1">
      <c r="A2438" t="s">
        <v>50633</v>
      </c>
      <c r="B2438" t="s">
        <v>50634</v>
      </c>
      <c r="C2438" t="s">
        <v>199</v>
      </c>
      <c r="D2438" t="s">
        <v>50635</v>
      </c>
      <c r="F2438" t="s">
        <v>50636</v>
      </c>
      <c r="G2438">
        <v>20</v>
      </c>
    </row>
    <row r="2439" spans="1:7" ht="15" customHeight="1">
      <c r="A2439" t="s">
        <v>50637</v>
      </c>
      <c r="B2439" t="s">
        <v>50638</v>
      </c>
      <c r="C2439" t="s">
        <v>201</v>
      </c>
      <c r="D2439" t="s">
        <v>50639</v>
      </c>
      <c r="F2439" t="s">
        <v>50640</v>
      </c>
      <c r="G2439">
        <v>202</v>
      </c>
    </row>
    <row r="2440" spans="1:7" ht="15" customHeight="1">
      <c r="A2440" t="s">
        <v>50641</v>
      </c>
      <c r="B2440" t="s">
        <v>50642</v>
      </c>
      <c r="C2440" t="s">
        <v>203</v>
      </c>
      <c r="D2440" t="s">
        <v>50643</v>
      </c>
      <c r="F2440" t="s">
        <v>50644</v>
      </c>
      <c r="G2440">
        <v>204</v>
      </c>
    </row>
    <row r="2441" spans="1:7" ht="15" customHeight="1">
      <c r="A2441" t="s">
        <v>50645</v>
      </c>
      <c r="B2441" t="s">
        <v>50646</v>
      </c>
      <c r="C2441" t="s">
        <v>206</v>
      </c>
      <c r="D2441" t="s">
        <v>50647</v>
      </c>
      <c r="F2441" t="s">
        <v>50648</v>
      </c>
      <c r="G2441">
        <v>20.6</v>
      </c>
    </row>
    <row r="2442" spans="1:7" ht="15" customHeight="1">
      <c r="A2442" t="s">
        <v>50649</v>
      </c>
      <c r="B2442" t="s">
        <v>50650</v>
      </c>
      <c r="C2442" t="s">
        <v>207</v>
      </c>
      <c r="D2442" t="s">
        <v>50651</v>
      </c>
      <c r="F2442" t="s">
        <v>50652</v>
      </c>
      <c r="G2442">
        <v>20.8</v>
      </c>
    </row>
    <row r="2443" spans="1:7" ht="15" customHeight="1">
      <c r="A2443" t="s">
        <v>50653</v>
      </c>
      <c r="B2443" t="s">
        <v>50654</v>
      </c>
      <c r="C2443" t="s">
        <v>208</v>
      </c>
      <c r="D2443" t="s">
        <v>50655</v>
      </c>
      <c r="F2443" t="s">
        <v>50656</v>
      </c>
      <c r="G2443">
        <v>21</v>
      </c>
    </row>
    <row r="2444" spans="1:7" ht="15" customHeight="1">
      <c r="A2444" t="s">
        <v>50657</v>
      </c>
      <c r="B2444" t="s">
        <v>50658</v>
      </c>
      <c r="C2444" t="s">
        <v>209</v>
      </c>
      <c r="D2444" t="s">
        <v>50659</v>
      </c>
      <c r="F2444" t="s">
        <v>50660</v>
      </c>
      <c r="G2444">
        <v>21.2</v>
      </c>
    </row>
    <row r="2445" spans="1:7" ht="15" customHeight="1">
      <c r="A2445" t="s">
        <v>50661</v>
      </c>
      <c r="B2445" t="s">
        <v>50662</v>
      </c>
      <c r="C2445" t="s">
        <v>210</v>
      </c>
      <c r="D2445" t="s">
        <v>50663</v>
      </c>
      <c r="F2445" t="s">
        <v>50664</v>
      </c>
      <c r="G2445">
        <v>21.4</v>
      </c>
    </row>
    <row r="2446" spans="1:7" ht="15" customHeight="1">
      <c r="A2446" t="s">
        <v>50665</v>
      </c>
      <c r="B2446" t="s">
        <v>50666</v>
      </c>
      <c r="C2446" t="s">
        <v>211</v>
      </c>
      <c r="D2446" t="s">
        <v>50667</v>
      </c>
      <c r="F2446" t="s">
        <v>50668</v>
      </c>
      <c r="G2446">
        <v>186</v>
      </c>
    </row>
    <row r="2447" spans="1:7" ht="15" customHeight="1">
      <c r="A2447" t="s">
        <v>50669</v>
      </c>
      <c r="B2447" t="s">
        <v>50670</v>
      </c>
      <c r="C2447" t="s">
        <v>212</v>
      </c>
      <c r="D2447" t="s">
        <v>50671</v>
      </c>
      <c r="F2447" t="s">
        <v>50672</v>
      </c>
      <c r="G2447">
        <v>188</v>
      </c>
    </row>
    <row r="2448" spans="1:7" ht="15" customHeight="1">
      <c r="A2448" t="s">
        <v>50673</v>
      </c>
      <c r="B2448" t="s">
        <v>50674</v>
      </c>
      <c r="C2448" t="s">
        <v>213</v>
      </c>
      <c r="D2448" t="s">
        <v>50675</v>
      </c>
      <c r="F2448" t="s">
        <v>50676</v>
      </c>
      <c r="G2448">
        <v>19</v>
      </c>
    </row>
    <row r="2449" spans="1:7" ht="15" customHeight="1">
      <c r="A2449" t="s">
        <v>50677</v>
      </c>
      <c r="B2449" t="s">
        <v>50678</v>
      </c>
      <c r="C2449" t="s">
        <v>214</v>
      </c>
      <c r="D2449" t="s">
        <v>50679</v>
      </c>
      <c r="F2449" t="s">
        <v>50680</v>
      </c>
      <c r="G2449">
        <v>19.2</v>
      </c>
    </row>
    <row r="2450" spans="1:7" ht="15" customHeight="1">
      <c r="A2450" t="s">
        <v>50681</v>
      </c>
      <c r="B2450" t="s">
        <v>50682</v>
      </c>
      <c r="C2450" t="s">
        <v>216</v>
      </c>
      <c r="D2450" t="s">
        <v>50683</v>
      </c>
      <c r="F2450" t="s">
        <v>50684</v>
      </c>
      <c r="G2450">
        <v>19.399999999999999</v>
      </c>
    </row>
    <row r="2451" spans="1:7" ht="15" customHeight="1">
      <c r="A2451" t="s">
        <v>50685</v>
      </c>
      <c r="B2451" t="s">
        <v>50686</v>
      </c>
      <c r="C2451" t="s">
        <v>218</v>
      </c>
      <c r="D2451" t="s">
        <v>50687</v>
      </c>
      <c r="F2451" t="s">
        <v>50688</v>
      </c>
      <c r="G2451">
        <v>196</v>
      </c>
    </row>
    <row r="2452" spans="1:7" ht="15" customHeight="1">
      <c r="A2452" t="s">
        <v>50689</v>
      </c>
      <c r="B2452" t="s">
        <v>50690</v>
      </c>
      <c r="C2452" t="s">
        <v>220</v>
      </c>
      <c r="D2452" t="s">
        <v>50691</v>
      </c>
      <c r="F2452" t="s">
        <v>50692</v>
      </c>
      <c r="G2452">
        <v>198</v>
      </c>
    </row>
    <row r="2453" spans="1:7" ht="15" customHeight="1">
      <c r="A2453" t="s">
        <v>50693</v>
      </c>
      <c r="B2453" t="s">
        <v>50694</v>
      </c>
      <c r="C2453" t="s">
        <v>221</v>
      </c>
      <c r="D2453" t="s">
        <v>50695</v>
      </c>
      <c r="F2453" t="s">
        <v>50696</v>
      </c>
      <c r="G2453">
        <v>20</v>
      </c>
    </row>
    <row r="2454" spans="1:7" ht="15" customHeight="1">
      <c r="A2454" t="s">
        <v>50697</v>
      </c>
      <c r="B2454" t="s">
        <v>50698</v>
      </c>
      <c r="C2454" t="s">
        <v>224</v>
      </c>
      <c r="D2454" t="s">
        <v>50699</v>
      </c>
      <c r="F2454" t="s">
        <v>50700</v>
      </c>
      <c r="G2454">
        <v>20.2</v>
      </c>
    </row>
    <row r="2455" spans="1:7" ht="15" customHeight="1">
      <c r="A2455" t="s">
        <v>50701</v>
      </c>
      <c r="B2455" t="s">
        <v>50702</v>
      </c>
      <c r="C2455" t="s">
        <v>226</v>
      </c>
      <c r="D2455" t="s">
        <v>50703</v>
      </c>
      <c r="F2455" t="s">
        <v>50704</v>
      </c>
      <c r="G2455">
        <v>20.399999999999999</v>
      </c>
    </row>
    <row r="2456" spans="1:7" ht="15" customHeight="1">
      <c r="A2456" t="s">
        <v>50705</v>
      </c>
      <c r="B2456" t="s">
        <v>50706</v>
      </c>
      <c r="C2456" t="s">
        <v>227</v>
      </c>
      <c r="D2456" t="s">
        <v>50707</v>
      </c>
      <c r="F2456" t="s">
        <v>50708</v>
      </c>
      <c r="G2456">
        <v>20.6</v>
      </c>
    </row>
    <row r="2457" spans="1:7" ht="15" customHeight="1">
      <c r="A2457" t="s">
        <v>50709</v>
      </c>
      <c r="B2457" t="s">
        <v>50710</v>
      </c>
      <c r="C2457" t="s">
        <v>228</v>
      </c>
      <c r="D2457" t="s">
        <v>50711</v>
      </c>
      <c r="F2457" t="s">
        <v>50712</v>
      </c>
      <c r="G2457">
        <v>20.8</v>
      </c>
    </row>
    <row r="2458" spans="1:7" ht="15" customHeight="1">
      <c r="A2458" t="s">
        <v>50713</v>
      </c>
      <c r="B2458" t="s">
        <v>50714</v>
      </c>
      <c r="C2458" t="s">
        <v>229</v>
      </c>
      <c r="D2458" t="s">
        <v>50715</v>
      </c>
      <c r="F2458" t="s">
        <v>50716</v>
      </c>
      <c r="G2458">
        <v>21</v>
      </c>
    </row>
    <row r="2459" spans="1:7" ht="15" customHeight="1">
      <c r="A2459" t="s">
        <v>50717</v>
      </c>
      <c r="B2459" t="s">
        <v>50718</v>
      </c>
      <c r="C2459" t="s">
        <v>230</v>
      </c>
      <c r="D2459" t="s">
        <v>50719</v>
      </c>
      <c r="F2459" t="s">
        <v>50720</v>
      </c>
      <c r="G2459">
        <v>21.2</v>
      </c>
    </row>
    <row r="2460" spans="1:7" ht="15" customHeight="1">
      <c r="A2460" t="s">
        <v>50721</v>
      </c>
      <c r="B2460" t="s">
        <v>50722</v>
      </c>
      <c r="C2460" t="s">
        <v>232</v>
      </c>
      <c r="D2460" t="s">
        <v>50723</v>
      </c>
      <c r="F2460" t="s">
        <v>50724</v>
      </c>
      <c r="G2460">
        <v>21.4</v>
      </c>
    </row>
    <row r="2461" spans="1:7" ht="15" customHeight="1">
      <c r="A2461" t="s">
        <v>50725</v>
      </c>
      <c r="B2461" t="s">
        <v>50726</v>
      </c>
      <c r="C2461" t="s">
        <v>233</v>
      </c>
      <c r="D2461" t="s">
        <v>50727</v>
      </c>
      <c r="F2461" t="s">
        <v>50728</v>
      </c>
      <c r="G2461">
        <v>18.600000000000001</v>
      </c>
    </row>
    <row r="2462" spans="1:7" ht="15" customHeight="1">
      <c r="A2462" t="s">
        <v>50729</v>
      </c>
      <c r="B2462" t="s">
        <v>50730</v>
      </c>
      <c r="C2462" t="s">
        <v>234</v>
      </c>
      <c r="D2462" t="s">
        <v>50731</v>
      </c>
      <c r="F2462" t="s">
        <v>50732</v>
      </c>
      <c r="G2462">
        <v>18.8</v>
      </c>
    </row>
    <row r="2463" spans="1:7" ht="15" customHeight="1">
      <c r="A2463" t="s">
        <v>50733</v>
      </c>
      <c r="B2463" t="s">
        <v>50734</v>
      </c>
      <c r="C2463" t="s">
        <v>235</v>
      </c>
      <c r="D2463" t="s">
        <v>50735</v>
      </c>
      <c r="F2463" t="s">
        <v>50736</v>
      </c>
      <c r="G2463">
        <v>19</v>
      </c>
    </row>
    <row r="2464" spans="1:7" ht="15" customHeight="1">
      <c r="A2464" t="s">
        <v>50737</v>
      </c>
      <c r="B2464" t="s">
        <v>50738</v>
      </c>
      <c r="C2464" t="s">
        <v>236</v>
      </c>
      <c r="D2464" t="s">
        <v>50739</v>
      </c>
      <c r="F2464" t="s">
        <v>50740</v>
      </c>
      <c r="G2464">
        <v>19.2</v>
      </c>
    </row>
    <row r="2465" spans="1:7" ht="15" customHeight="1">
      <c r="A2465" t="s">
        <v>50741</v>
      </c>
      <c r="B2465" t="s">
        <v>50742</v>
      </c>
      <c r="C2465" t="s">
        <v>237</v>
      </c>
      <c r="D2465" t="s">
        <v>50743</v>
      </c>
      <c r="F2465" t="s">
        <v>50744</v>
      </c>
      <c r="G2465">
        <v>19.399999999999999</v>
      </c>
    </row>
    <row r="2466" spans="1:7" ht="15" customHeight="1">
      <c r="A2466" t="s">
        <v>50745</v>
      </c>
      <c r="B2466" t="s">
        <v>50746</v>
      </c>
      <c r="C2466" t="s">
        <v>238</v>
      </c>
      <c r="D2466" t="s">
        <v>50747</v>
      </c>
      <c r="F2466" t="s">
        <v>50748</v>
      </c>
      <c r="G2466">
        <v>19.600000000000001</v>
      </c>
    </row>
    <row r="2467" spans="1:7" ht="15" customHeight="1">
      <c r="A2467" t="s">
        <v>50749</v>
      </c>
      <c r="B2467" t="s">
        <v>50750</v>
      </c>
      <c r="C2467" t="s">
        <v>163</v>
      </c>
      <c r="D2467" t="s">
        <v>50751</v>
      </c>
      <c r="F2467" t="s">
        <v>50752</v>
      </c>
      <c r="G2467">
        <v>19.8</v>
      </c>
    </row>
    <row r="2468" spans="1:7" ht="15" customHeight="1">
      <c r="A2468" t="s">
        <v>50753</v>
      </c>
      <c r="B2468" t="s">
        <v>50754</v>
      </c>
      <c r="C2468" t="s">
        <v>165</v>
      </c>
      <c r="D2468" t="s">
        <v>50755</v>
      </c>
      <c r="F2468" t="s">
        <v>50756</v>
      </c>
      <c r="G2468">
        <v>20</v>
      </c>
    </row>
    <row r="2469" spans="1:7" ht="15" customHeight="1">
      <c r="A2469" t="s">
        <v>50757</v>
      </c>
      <c r="B2469" t="s">
        <v>50758</v>
      </c>
      <c r="C2469" t="s">
        <v>146</v>
      </c>
      <c r="D2469" t="s">
        <v>50759</v>
      </c>
      <c r="E2469" t="s">
        <v>7416</v>
      </c>
      <c r="G2469">
        <v>45.5</v>
      </c>
    </row>
    <row r="2470" spans="1:7" ht="15" customHeight="1">
      <c r="A2470" t="s">
        <v>50760</v>
      </c>
      <c r="B2470" t="s">
        <v>50761</v>
      </c>
      <c r="C2470" t="s">
        <v>146</v>
      </c>
      <c r="D2470" t="s">
        <v>50762</v>
      </c>
      <c r="E2470" t="s">
        <v>7419</v>
      </c>
      <c r="G2470">
        <v>45.9</v>
      </c>
    </row>
    <row r="2471" spans="1:7" ht="15" customHeight="1">
      <c r="A2471" t="s">
        <v>50763</v>
      </c>
      <c r="B2471" t="s">
        <v>50764</v>
      </c>
      <c r="C2471" t="s">
        <v>147</v>
      </c>
      <c r="D2471" t="s">
        <v>50765</v>
      </c>
      <c r="E2471" t="s">
        <v>7422</v>
      </c>
      <c r="G2471">
        <v>46.4</v>
      </c>
    </row>
    <row r="2472" spans="1:7" ht="15" customHeight="1">
      <c r="A2472" t="s">
        <v>50766</v>
      </c>
      <c r="B2472" t="s">
        <v>50767</v>
      </c>
      <c r="C2472" t="s">
        <v>147</v>
      </c>
      <c r="D2472" t="s">
        <v>50768</v>
      </c>
      <c r="E2472" t="s">
        <v>7424</v>
      </c>
      <c r="G2472">
        <v>46.8</v>
      </c>
    </row>
    <row r="2473" spans="1:7" ht="15" customHeight="1">
      <c r="A2473" t="s">
        <v>50769</v>
      </c>
      <c r="B2473" t="s">
        <v>50770</v>
      </c>
      <c r="C2473" t="s">
        <v>147</v>
      </c>
      <c r="D2473" t="s">
        <v>50771</v>
      </c>
      <c r="E2473" t="s">
        <v>7426</v>
      </c>
      <c r="G2473">
        <v>47.3</v>
      </c>
    </row>
    <row r="2474" spans="1:7" ht="15" customHeight="1">
      <c r="A2474" t="s">
        <v>50772</v>
      </c>
      <c r="B2474" t="s">
        <v>50773</v>
      </c>
      <c r="C2474" t="s">
        <v>148</v>
      </c>
      <c r="D2474" t="s">
        <v>50774</v>
      </c>
      <c r="E2474" t="s">
        <v>7428</v>
      </c>
      <c r="G2474">
        <v>47.7</v>
      </c>
    </row>
    <row r="2475" spans="1:7" ht="15" customHeight="1">
      <c r="A2475" t="s">
        <v>50775</v>
      </c>
      <c r="B2475" t="s">
        <v>50776</v>
      </c>
      <c r="C2475" t="s">
        <v>148</v>
      </c>
      <c r="D2475" t="s">
        <v>50777</v>
      </c>
      <c r="E2475" t="s">
        <v>7430</v>
      </c>
      <c r="G2475">
        <v>48.2</v>
      </c>
    </row>
    <row r="2476" spans="1:7" ht="15" customHeight="1">
      <c r="A2476" t="s">
        <v>50778</v>
      </c>
      <c r="B2476" t="s">
        <v>50779</v>
      </c>
      <c r="C2476" t="s">
        <v>148</v>
      </c>
      <c r="D2476" t="s">
        <v>50780</v>
      </c>
      <c r="E2476" t="s">
        <v>7432</v>
      </c>
      <c r="G2476">
        <v>41.8</v>
      </c>
    </row>
    <row r="2477" spans="1:7" ht="15" customHeight="1">
      <c r="A2477" t="s">
        <v>50781</v>
      </c>
      <c r="B2477" t="s">
        <v>50782</v>
      </c>
      <c r="C2477" t="s">
        <v>149</v>
      </c>
      <c r="D2477" t="s">
        <v>50783</v>
      </c>
      <c r="E2477" t="s">
        <v>7434</v>
      </c>
      <c r="G2477">
        <v>42.3</v>
      </c>
    </row>
    <row r="2478" spans="1:7" ht="15" customHeight="1">
      <c r="A2478" t="s">
        <v>50784</v>
      </c>
      <c r="B2478" t="s">
        <v>50785</v>
      </c>
      <c r="C2478" t="s">
        <v>149</v>
      </c>
      <c r="D2478" t="s">
        <v>50786</v>
      </c>
      <c r="E2478" t="s">
        <v>7436</v>
      </c>
      <c r="G2478">
        <v>42.8</v>
      </c>
    </row>
    <row r="2479" spans="1:7" ht="15" customHeight="1">
      <c r="A2479" t="s">
        <v>50787</v>
      </c>
      <c r="B2479" t="s">
        <v>50788</v>
      </c>
      <c r="C2479" t="s">
        <v>149</v>
      </c>
      <c r="D2479" t="s">
        <v>50789</v>
      </c>
      <c r="E2479" t="s">
        <v>7438</v>
      </c>
      <c r="G2479">
        <v>43.2</v>
      </c>
    </row>
    <row r="2480" spans="1:7" ht="15" customHeight="1">
      <c r="A2480" t="s">
        <v>50790</v>
      </c>
      <c r="B2480" t="s">
        <v>50791</v>
      </c>
      <c r="C2480" t="s">
        <v>150</v>
      </c>
      <c r="D2480" t="s">
        <v>50792</v>
      </c>
      <c r="E2480" t="s">
        <v>7440</v>
      </c>
      <c r="G2480">
        <v>43.7</v>
      </c>
    </row>
    <row r="2481" spans="1:7" ht="15" customHeight="1">
      <c r="A2481" t="s">
        <v>50793</v>
      </c>
      <c r="B2481" t="s">
        <v>50794</v>
      </c>
      <c r="C2481" t="s">
        <v>150</v>
      </c>
      <c r="D2481" t="s">
        <v>50795</v>
      </c>
      <c r="E2481" t="s">
        <v>7442</v>
      </c>
      <c r="G2481">
        <v>44.1</v>
      </c>
    </row>
    <row r="2482" spans="1:7" ht="15" customHeight="1">
      <c r="A2482" t="s">
        <v>50796</v>
      </c>
      <c r="B2482" t="s">
        <v>50797</v>
      </c>
      <c r="C2482" t="s">
        <v>150</v>
      </c>
      <c r="D2482" t="s">
        <v>50798</v>
      </c>
      <c r="E2482" t="s">
        <v>7444</v>
      </c>
      <c r="G2482">
        <v>44.6</v>
      </c>
    </row>
    <row r="2483" spans="1:7" ht="15" customHeight="1">
      <c r="A2483" t="s">
        <v>50799</v>
      </c>
      <c r="B2483" t="s">
        <v>50800</v>
      </c>
      <c r="C2483" t="s">
        <v>151</v>
      </c>
      <c r="D2483" t="s">
        <v>50801</v>
      </c>
      <c r="E2483" t="s">
        <v>7446</v>
      </c>
      <c r="G2483">
        <v>20</v>
      </c>
    </row>
    <row r="2484" spans="1:7" ht="15" customHeight="1">
      <c r="A2484" t="s">
        <v>50802</v>
      </c>
      <c r="B2484" t="s">
        <v>50803</v>
      </c>
      <c r="C2484" t="s">
        <v>151</v>
      </c>
      <c r="D2484" t="s">
        <v>50804</v>
      </c>
      <c r="E2484" t="s">
        <v>7448</v>
      </c>
      <c r="G2484">
        <v>20.2</v>
      </c>
    </row>
    <row r="2485" spans="1:7" ht="15" customHeight="1">
      <c r="A2485" t="s">
        <v>50805</v>
      </c>
      <c r="B2485" t="s">
        <v>50806</v>
      </c>
      <c r="C2485" t="s">
        <v>151</v>
      </c>
      <c r="D2485" t="s">
        <v>50807</v>
      </c>
      <c r="E2485" t="s">
        <v>7450</v>
      </c>
      <c r="G2485">
        <v>20.399999999999999</v>
      </c>
    </row>
    <row r="2486" spans="1:7" ht="15" customHeight="1">
      <c r="A2486" t="s">
        <v>50808</v>
      </c>
      <c r="B2486" t="s">
        <v>50809</v>
      </c>
      <c r="C2486" t="s">
        <v>152</v>
      </c>
      <c r="D2486" t="s">
        <v>50810</v>
      </c>
      <c r="E2486" t="s">
        <v>7452</v>
      </c>
      <c r="G2486">
        <v>20.6</v>
      </c>
    </row>
    <row r="2487" spans="1:7" ht="15" customHeight="1">
      <c r="A2487" t="s">
        <v>50811</v>
      </c>
      <c r="B2487" t="s">
        <v>50812</v>
      </c>
      <c r="C2487" t="s">
        <v>152</v>
      </c>
      <c r="D2487" t="s">
        <v>50813</v>
      </c>
      <c r="E2487" t="s">
        <v>7454</v>
      </c>
      <c r="G2487">
        <v>20.8</v>
      </c>
    </row>
    <row r="2488" spans="1:7" ht="15" customHeight="1">
      <c r="A2488" t="s">
        <v>50814</v>
      </c>
      <c r="B2488" t="s">
        <v>50815</v>
      </c>
      <c r="C2488" t="s">
        <v>152</v>
      </c>
      <c r="D2488" t="s">
        <v>50816</v>
      </c>
      <c r="E2488" t="s">
        <v>7456</v>
      </c>
      <c r="G2488">
        <v>21</v>
      </c>
    </row>
    <row r="2489" spans="1:7" ht="15" customHeight="1">
      <c r="A2489" t="s">
        <v>50817</v>
      </c>
      <c r="B2489" t="s">
        <v>50818</v>
      </c>
      <c r="C2489" t="s">
        <v>153</v>
      </c>
      <c r="D2489" t="s">
        <v>50819</v>
      </c>
      <c r="E2489" t="s">
        <v>7458</v>
      </c>
      <c r="G2489">
        <v>47.7</v>
      </c>
    </row>
    <row r="2490" spans="1:7" ht="15" customHeight="1">
      <c r="A2490" t="s">
        <v>50820</v>
      </c>
      <c r="B2490" t="s">
        <v>50821</v>
      </c>
      <c r="C2490" t="s">
        <v>153</v>
      </c>
      <c r="D2490" t="s">
        <v>50822</v>
      </c>
      <c r="E2490" t="s">
        <v>7460</v>
      </c>
      <c r="G2490">
        <v>48.2</v>
      </c>
    </row>
    <row r="2491" spans="1:7" ht="15" customHeight="1">
      <c r="A2491" t="s">
        <v>50823</v>
      </c>
      <c r="B2491" t="s">
        <v>50824</v>
      </c>
      <c r="C2491" t="s">
        <v>153</v>
      </c>
      <c r="D2491" t="s">
        <v>50825</v>
      </c>
      <c r="E2491" t="s">
        <v>7462</v>
      </c>
      <c r="G2491">
        <v>41.8</v>
      </c>
    </row>
    <row r="2492" spans="1:7" ht="15" customHeight="1">
      <c r="A2492" t="s">
        <v>50826</v>
      </c>
      <c r="B2492" t="s">
        <v>50827</v>
      </c>
      <c r="C2492" t="s">
        <v>154</v>
      </c>
      <c r="D2492" t="s">
        <v>50828</v>
      </c>
      <c r="E2492" t="s">
        <v>7464</v>
      </c>
      <c r="G2492">
        <v>42.3</v>
      </c>
    </row>
    <row r="2493" spans="1:7" ht="15" customHeight="1">
      <c r="A2493" t="s">
        <v>50829</v>
      </c>
      <c r="B2493" t="s">
        <v>50830</v>
      </c>
      <c r="C2493" t="s">
        <v>154</v>
      </c>
      <c r="D2493" t="s">
        <v>50831</v>
      </c>
      <c r="E2493" t="s">
        <v>7466</v>
      </c>
      <c r="G2493">
        <v>42.8</v>
      </c>
    </row>
    <row r="2494" spans="1:7" ht="15" customHeight="1">
      <c r="A2494" t="s">
        <v>50832</v>
      </c>
      <c r="B2494" t="s">
        <v>50833</v>
      </c>
      <c r="C2494" t="s">
        <v>154</v>
      </c>
      <c r="D2494" t="s">
        <v>50834</v>
      </c>
      <c r="E2494" t="s">
        <v>7468</v>
      </c>
      <c r="G2494">
        <v>43.2</v>
      </c>
    </row>
    <row r="2495" spans="1:7" ht="15" customHeight="1">
      <c r="A2495" t="s">
        <v>50835</v>
      </c>
      <c r="B2495" t="s">
        <v>50836</v>
      </c>
      <c r="C2495" t="s">
        <v>155</v>
      </c>
      <c r="D2495" t="s">
        <v>50837</v>
      </c>
      <c r="E2495" t="s">
        <v>7470</v>
      </c>
      <c r="G2495">
        <v>43.7</v>
      </c>
    </row>
    <row r="2496" spans="1:7" ht="15" customHeight="1">
      <c r="A2496" t="s">
        <v>50838</v>
      </c>
      <c r="B2496" t="s">
        <v>50839</v>
      </c>
      <c r="C2496" t="s">
        <v>155</v>
      </c>
      <c r="D2496" t="s">
        <v>50840</v>
      </c>
      <c r="E2496" t="s">
        <v>7472</v>
      </c>
      <c r="G2496">
        <v>44.1</v>
      </c>
    </row>
    <row r="2497" spans="1:7" ht="15" customHeight="1">
      <c r="A2497" t="s">
        <v>50841</v>
      </c>
      <c r="B2497" t="s">
        <v>50842</v>
      </c>
      <c r="C2497" t="s">
        <v>155</v>
      </c>
      <c r="D2497" t="s">
        <v>50843</v>
      </c>
      <c r="E2497" t="s">
        <v>7474</v>
      </c>
      <c r="G2497">
        <v>44.6</v>
      </c>
    </row>
    <row r="2498" spans="1:7" ht="15" customHeight="1">
      <c r="A2498" t="s">
        <v>50844</v>
      </c>
      <c r="B2498" t="s">
        <v>50845</v>
      </c>
      <c r="C2498" t="s">
        <v>156</v>
      </c>
      <c r="D2498" t="s">
        <v>50846</v>
      </c>
      <c r="E2498" t="s">
        <v>7476</v>
      </c>
      <c r="G2498">
        <v>45</v>
      </c>
    </row>
    <row r="2499" spans="1:7" ht="15" customHeight="1">
      <c r="A2499" t="s">
        <v>50847</v>
      </c>
      <c r="B2499" t="s">
        <v>50138</v>
      </c>
      <c r="C2499" t="s">
        <v>156</v>
      </c>
      <c r="D2499" t="s">
        <v>50848</v>
      </c>
      <c r="E2499" t="s">
        <v>7478</v>
      </c>
      <c r="G2499">
        <v>45.5</v>
      </c>
    </row>
    <row r="2500" spans="1:7" ht="15" customHeight="1">
      <c r="A2500" t="s">
        <v>50849</v>
      </c>
      <c r="B2500" t="s">
        <v>50141</v>
      </c>
      <c r="C2500" t="s">
        <v>156</v>
      </c>
      <c r="D2500" t="s">
        <v>50850</v>
      </c>
      <c r="E2500" t="s">
        <v>7480</v>
      </c>
      <c r="G2500">
        <v>45.9</v>
      </c>
    </row>
    <row r="2501" spans="1:7" ht="15" customHeight="1">
      <c r="A2501" t="s">
        <v>50851</v>
      </c>
      <c r="B2501" t="s">
        <v>50144</v>
      </c>
      <c r="C2501" t="s">
        <v>157</v>
      </c>
      <c r="D2501" t="s">
        <v>50852</v>
      </c>
      <c r="E2501" t="s">
        <v>7482</v>
      </c>
      <c r="G2501">
        <v>46.4</v>
      </c>
    </row>
    <row r="2502" spans="1:7" ht="15" customHeight="1">
      <c r="A2502" t="s">
        <v>50853</v>
      </c>
      <c r="B2502" t="s">
        <v>50147</v>
      </c>
      <c r="C2502" t="s">
        <v>157</v>
      </c>
      <c r="D2502" t="s">
        <v>50854</v>
      </c>
      <c r="E2502" t="s">
        <v>7484</v>
      </c>
      <c r="G2502">
        <v>46.8</v>
      </c>
    </row>
    <row r="2503" spans="1:7" ht="15" customHeight="1">
      <c r="A2503" t="s">
        <v>50855</v>
      </c>
      <c r="B2503" t="s">
        <v>50150</v>
      </c>
      <c r="C2503" t="s">
        <v>157</v>
      </c>
      <c r="D2503" t="s">
        <v>50856</v>
      </c>
      <c r="E2503" t="s">
        <v>7486</v>
      </c>
      <c r="G2503">
        <v>47.3</v>
      </c>
    </row>
    <row r="2504" spans="1:7" ht="15" customHeight="1">
      <c r="A2504" t="s">
        <v>50857</v>
      </c>
      <c r="B2504" t="s">
        <v>50153</v>
      </c>
      <c r="C2504" t="s">
        <v>158</v>
      </c>
      <c r="D2504" t="s">
        <v>50858</v>
      </c>
      <c r="E2504" t="s">
        <v>7488</v>
      </c>
      <c r="G2504">
        <v>47.7</v>
      </c>
    </row>
    <row r="2505" spans="1:7" ht="15" customHeight="1">
      <c r="A2505" t="s">
        <v>50859</v>
      </c>
      <c r="B2505" t="s">
        <v>50156</v>
      </c>
      <c r="C2505" t="s">
        <v>158</v>
      </c>
      <c r="D2505" t="s">
        <v>50860</v>
      </c>
      <c r="E2505" t="s">
        <v>7490</v>
      </c>
      <c r="G2505">
        <v>48.2</v>
      </c>
    </row>
    <row r="2506" spans="1:7" ht="15" customHeight="1">
      <c r="A2506" t="s">
        <v>50861</v>
      </c>
      <c r="B2506" t="s">
        <v>50159</v>
      </c>
      <c r="C2506" t="s">
        <v>158</v>
      </c>
      <c r="D2506" t="s">
        <v>50862</v>
      </c>
      <c r="E2506" t="s">
        <v>7492</v>
      </c>
      <c r="G2506">
        <v>41.8</v>
      </c>
    </row>
    <row r="2507" spans="1:7" ht="15" customHeight="1">
      <c r="A2507" t="s">
        <v>50863</v>
      </c>
      <c r="B2507" t="s">
        <v>50162</v>
      </c>
      <c r="C2507" t="s">
        <v>159</v>
      </c>
      <c r="D2507" t="s">
        <v>50864</v>
      </c>
      <c r="E2507" t="s">
        <v>7494</v>
      </c>
      <c r="G2507">
        <v>42.3</v>
      </c>
    </row>
    <row r="2508" spans="1:7" ht="15" customHeight="1">
      <c r="A2508" t="s">
        <v>50865</v>
      </c>
      <c r="B2508" t="s">
        <v>50165</v>
      </c>
      <c r="C2508" t="s">
        <v>159</v>
      </c>
      <c r="D2508" t="s">
        <v>50866</v>
      </c>
      <c r="E2508" t="s">
        <v>7496</v>
      </c>
      <c r="G2508">
        <v>42.8</v>
      </c>
    </row>
    <row r="2509" spans="1:7" ht="15" customHeight="1">
      <c r="A2509" t="s">
        <v>50867</v>
      </c>
      <c r="B2509" t="s">
        <v>50168</v>
      </c>
      <c r="C2509" t="s">
        <v>159</v>
      </c>
      <c r="D2509" t="s">
        <v>50868</v>
      </c>
      <c r="E2509" t="s">
        <v>7498</v>
      </c>
      <c r="G2509">
        <v>43.2</v>
      </c>
    </row>
    <row r="2510" spans="1:7" ht="15" customHeight="1">
      <c r="A2510" t="s">
        <v>50869</v>
      </c>
      <c r="B2510" t="s">
        <v>50171</v>
      </c>
      <c r="C2510" t="s">
        <v>160</v>
      </c>
      <c r="D2510" t="s">
        <v>50870</v>
      </c>
      <c r="E2510" t="s">
        <v>7500</v>
      </c>
      <c r="G2510">
        <v>43.7</v>
      </c>
    </row>
    <row r="2511" spans="1:7" ht="15" customHeight="1">
      <c r="A2511" t="s">
        <v>50871</v>
      </c>
      <c r="B2511" t="s">
        <v>50174</v>
      </c>
      <c r="C2511" t="s">
        <v>160</v>
      </c>
      <c r="D2511" t="s">
        <v>50872</v>
      </c>
      <c r="E2511" t="s">
        <v>7502</v>
      </c>
      <c r="G2511">
        <v>44.1</v>
      </c>
    </row>
    <row r="2512" spans="1:7" ht="15" customHeight="1">
      <c r="A2512" t="s">
        <v>50873</v>
      </c>
      <c r="B2512" t="s">
        <v>50177</v>
      </c>
      <c r="C2512" t="s">
        <v>160</v>
      </c>
      <c r="D2512" t="s">
        <v>50874</v>
      </c>
      <c r="E2512" t="s">
        <v>7504</v>
      </c>
      <c r="G2512">
        <v>44.6</v>
      </c>
    </row>
    <row r="2513" spans="1:7" ht="15" customHeight="1">
      <c r="A2513" t="s">
        <v>50875</v>
      </c>
      <c r="B2513" t="s">
        <v>50180</v>
      </c>
      <c r="C2513" t="s">
        <v>161</v>
      </c>
      <c r="D2513" t="s">
        <v>50876</v>
      </c>
      <c r="E2513" t="s">
        <v>7506</v>
      </c>
      <c r="G2513">
        <v>20</v>
      </c>
    </row>
    <row r="2514" spans="1:7" ht="15" customHeight="1">
      <c r="A2514" t="s">
        <v>50877</v>
      </c>
      <c r="B2514" t="s">
        <v>50183</v>
      </c>
      <c r="C2514" t="s">
        <v>161</v>
      </c>
      <c r="D2514" t="s">
        <v>50878</v>
      </c>
      <c r="E2514" t="s">
        <v>7508</v>
      </c>
      <c r="G2514">
        <v>20.2</v>
      </c>
    </row>
    <row r="2515" spans="1:7" ht="15" customHeight="1">
      <c r="A2515" t="s">
        <v>50879</v>
      </c>
      <c r="B2515" t="s">
        <v>50186</v>
      </c>
      <c r="C2515" t="s">
        <v>161</v>
      </c>
      <c r="D2515" t="s">
        <v>50880</v>
      </c>
      <c r="E2515" t="s">
        <v>7510</v>
      </c>
      <c r="G2515">
        <v>20.399999999999999</v>
      </c>
    </row>
    <row r="2516" spans="1:7" ht="15" customHeight="1">
      <c r="A2516" t="s">
        <v>50881</v>
      </c>
      <c r="B2516" t="s">
        <v>50189</v>
      </c>
      <c r="C2516" t="s">
        <v>162</v>
      </c>
      <c r="D2516" t="s">
        <v>50882</v>
      </c>
      <c r="E2516" t="s">
        <v>7512</v>
      </c>
      <c r="G2516">
        <v>20.6</v>
      </c>
    </row>
    <row r="2517" spans="1:7" ht="15" customHeight="1">
      <c r="A2517" t="s">
        <v>50883</v>
      </c>
      <c r="B2517" t="s">
        <v>50192</v>
      </c>
      <c r="C2517" t="s">
        <v>162</v>
      </c>
      <c r="D2517" t="s">
        <v>50884</v>
      </c>
      <c r="E2517" t="s">
        <v>7514</v>
      </c>
      <c r="G2517">
        <v>20.8</v>
      </c>
    </row>
    <row r="2518" spans="1:7" ht="15" customHeight="1">
      <c r="A2518" t="s">
        <v>50885</v>
      </c>
      <c r="B2518" t="s">
        <v>50195</v>
      </c>
      <c r="C2518" t="s">
        <v>162</v>
      </c>
      <c r="D2518" t="s">
        <v>50886</v>
      </c>
      <c r="E2518" t="s">
        <v>7516</v>
      </c>
      <c r="G2518">
        <v>21</v>
      </c>
    </row>
    <row r="2519" spans="1:7" ht="15" customHeight="1">
      <c r="A2519" t="s">
        <v>50887</v>
      </c>
      <c r="B2519" t="s">
        <v>50198</v>
      </c>
      <c r="C2519" t="s">
        <v>106</v>
      </c>
      <c r="D2519" t="s">
        <v>50888</v>
      </c>
      <c r="E2519" t="s">
        <v>7518</v>
      </c>
      <c r="G2519">
        <v>47.7</v>
      </c>
    </row>
    <row r="2520" spans="1:7" ht="15" customHeight="1">
      <c r="A2520" t="s">
        <v>50889</v>
      </c>
      <c r="B2520" t="s">
        <v>50201</v>
      </c>
      <c r="C2520" t="s">
        <v>106</v>
      </c>
      <c r="D2520" t="s">
        <v>50890</v>
      </c>
      <c r="E2520" t="s">
        <v>7520</v>
      </c>
      <c r="G2520">
        <v>48.2</v>
      </c>
    </row>
    <row r="2521" spans="1:7" ht="15" customHeight="1">
      <c r="A2521" t="s">
        <v>50891</v>
      </c>
      <c r="B2521" t="s">
        <v>50204</v>
      </c>
      <c r="C2521" t="s">
        <v>106</v>
      </c>
      <c r="D2521" t="s">
        <v>50892</v>
      </c>
      <c r="E2521" t="s">
        <v>7522</v>
      </c>
      <c r="G2521">
        <v>41.8</v>
      </c>
    </row>
    <row r="2522" spans="1:7" ht="15" customHeight="1">
      <c r="A2522" t="s">
        <v>50893</v>
      </c>
      <c r="B2522" t="s">
        <v>50207</v>
      </c>
      <c r="C2522" t="s">
        <v>109</v>
      </c>
      <c r="D2522" t="s">
        <v>50894</v>
      </c>
      <c r="E2522" t="s">
        <v>7524</v>
      </c>
      <c r="G2522">
        <v>42.3</v>
      </c>
    </row>
    <row r="2523" spans="1:7" ht="15" customHeight="1">
      <c r="A2523" t="s">
        <v>50895</v>
      </c>
      <c r="B2523" t="s">
        <v>50210</v>
      </c>
      <c r="C2523" t="s">
        <v>109</v>
      </c>
      <c r="D2523" t="s">
        <v>50896</v>
      </c>
      <c r="E2523" t="s">
        <v>7526</v>
      </c>
      <c r="G2523">
        <v>42.8</v>
      </c>
    </row>
    <row r="2524" spans="1:7" ht="15" customHeight="1">
      <c r="A2524" t="s">
        <v>50897</v>
      </c>
      <c r="B2524" t="s">
        <v>50213</v>
      </c>
      <c r="C2524" t="s">
        <v>109</v>
      </c>
      <c r="D2524" t="s">
        <v>50898</v>
      </c>
      <c r="E2524" t="s">
        <v>7528</v>
      </c>
      <c r="G2524">
        <v>43.2</v>
      </c>
    </row>
    <row r="2525" spans="1:7" ht="15" customHeight="1">
      <c r="A2525" t="s">
        <v>50899</v>
      </c>
      <c r="B2525" t="s">
        <v>50216</v>
      </c>
      <c r="C2525" t="s">
        <v>112</v>
      </c>
      <c r="D2525" t="s">
        <v>50900</v>
      </c>
      <c r="E2525" t="s">
        <v>7530</v>
      </c>
      <c r="G2525">
        <v>43.7</v>
      </c>
    </row>
    <row r="2526" spans="1:7" ht="15" customHeight="1">
      <c r="A2526" t="s">
        <v>50901</v>
      </c>
      <c r="B2526" t="s">
        <v>50219</v>
      </c>
      <c r="C2526" t="s">
        <v>112</v>
      </c>
      <c r="D2526" t="s">
        <v>50902</v>
      </c>
      <c r="E2526" t="s">
        <v>7532</v>
      </c>
      <c r="G2526">
        <v>44.1</v>
      </c>
    </row>
    <row r="2527" spans="1:7" ht="15" customHeight="1">
      <c r="A2527" t="s">
        <v>50903</v>
      </c>
      <c r="B2527" t="s">
        <v>50222</v>
      </c>
      <c r="C2527" t="s">
        <v>112</v>
      </c>
      <c r="D2527" t="s">
        <v>50904</v>
      </c>
      <c r="E2527" t="s">
        <v>7534</v>
      </c>
      <c r="G2527">
        <v>44.6</v>
      </c>
    </row>
    <row r="2528" spans="1:7" ht="15" customHeight="1">
      <c r="A2528" t="s">
        <v>50905</v>
      </c>
      <c r="B2528" t="s">
        <v>50225</v>
      </c>
      <c r="C2528" t="s">
        <v>115</v>
      </c>
      <c r="D2528" t="s">
        <v>50906</v>
      </c>
      <c r="E2528" t="s">
        <v>7536</v>
      </c>
      <c r="G2528">
        <v>45</v>
      </c>
    </row>
    <row r="2529" spans="1:7" ht="15" customHeight="1">
      <c r="A2529" t="s">
        <v>50907</v>
      </c>
      <c r="B2529" t="s">
        <v>50228</v>
      </c>
      <c r="C2529" t="s">
        <v>115</v>
      </c>
      <c r="D2529" t="s">
        <v>50908</v>
      </c>
      <c r="E2529" t="s">
        <v>7538</v>
      </c>
      <c r="G2529">
        <v>45.5</v>
      </c>
    </row>
    <row r="2530" spans="1:7" ht="15" customHeight="1">
      <c r="A2530" t="s">
        <v>50909</v>
      </c>
      <c r="B2530" t="s">
        <v>50231</v>
      </c>
      <c r="C2530" t="s">
        <v>115</v>
      </c>
      <c r="D2530" t="s">
        <v>50910</v>
      </c>
      <c r="E2530" t="s">
        <v>7540</v>
      </c>
      <c r="G2530">
        <v>45.9</v>
      </c>
    </row>
    <row r="2531" spans="1:7" ht="15" customHeight="1">
      <c r="A2531" t="s">
        <v>50911</v>
      </c>
      <c r="B2531" t="s">
        <v>50234</v>
      </c>
      <c r="C2531" t="s">
        <v>118</v>
      </c>
      <c r="D2531" t="s">
        <v>50912</v>
      </c>
      <c r="E2531" t="s">
        <v>7542</v>
      </c>
      <c r="G2531">
        <v>46.4</v>
      </c>
    </row>
    <row r="2532" spans="1:7" ht="15" customHeight="1">
      <c r="A2532" t="s">
        <v>50913</v>
      </c>
      <c r="B2532" t="s">
        <v>50914</v>
      </c>
      <c r="C2532" t="s">
        <v>106</v>
      </c>
      <c r="D2532" t="s">
        <v>50915</v>
      </c>
      <c r="E2532" t="s">
        <v>7794</v>
      </c>
      <c r="G2532">
        <v>46.8</v>
      </c>
    </row>
    <row r="2533" spans="1:7" ht="15" customHeight="1">
      <c r="A2533" t="s">
        <v>50916</v>
      </c>
      <c r="B2533" t="s">
        <v>50917</v>
      </c>
      <c r="C2533" t="s">
        <v>106</v>
      </c>
      <c r="D2533" t="s">
        <v>50918</v>
      </c>
      <c r="E2533" t="s">
        <v>7797</v>
      </c>
      <c r="G2533">
        <v>47.3</v>
      </c>
    </row>
    <row r="2534" spans="1:7" ht="15" customHeight="1">
      <c r="A2534" t="s">
        <v>50919</v>
      </c>
      <c r="B2534" t="s">
        <v>50920</v>
      </c>
      <c r="C2534" t="s">
        <v>106</v>
      </c>
      <c r="D2534" t="s">
        <v>50921</v>
      </c>
      <c r="E2534" t="s">
        <v>7800</v>
      </c>
      <c r="G2534">
        <v>47.7</v>
      </c>
    </row>
    <row r="2535" spans="1:7" ht="15" customHeight="1">
      <c r="A2535" t="s">
        <v>50922</v>
      </c>
      <c r="B2535" t="s">
        <v>50923</v>
      </c>
      <c r="C2535" t="s">
        <v>109</v>
      </c>
      <c r="D2535" t="s">
        <v>50924</v>
      </c>
      <c r="E2535" t="s">
        <v>7803</v>
      </c>
      <c r="G2535">
        <v>48.2</v>
      </c>
    </row>
    <row r="2536" spans="1:7" ht="15" customHeight="1">
      <c r="A2536" t="s">
        <v>50925</v>
      </c>
      <c r="B2536" t="s">
        <v>50926</v>
      </c>
      <c r="C2536" t="s">
        <v>109</v>
      </c>
      <c r="D2536" t="s">
        <v>50927</v>
      </c>
      <c r="E2536" t="s">
        <v>7806</v>
      </c>
      <c r="G2536">
        <v>41.8</v>
      </c>
    </row>
    <row r="2537" spans="1:7" ht="15" customHeight="1">
      <c r="A2537" t="s">
        <v>50928</v>
      </c>
      <c r="B2537" t="s">
        <v>50929</v>
      </c>
      <c r="C2537" t="s">
        <v>109</v>
      </c>
      <c r="D2537" t="s">
        <v>50930</v>
      </c>
      <c r="E2537" t="s">
        <v>7809</v>
      </c>
      <c r="G2537">
        <v>42.3</v>
      </c>
    </row>
    <row r="2538" spans="1:7" ht="15" customHeight="1">
      <c r="A2538" t="s">
        <v>50931</v>
      </c>
      <c r="B2538" t="s">
        <v>50932</v>
      </c>
      <c r="C2538" t="s">
        <v>112</v>
      </c>
      <c r="D2538" t="s">
        <v>50933</v>
      </c>
      <c r="E2538" t="s">
        <v>7812</v>
      </c>
      <c r="G2538">
        <v>42.8</v>
      </c>
    </row>
    <row r="2539" spans="1:7" ht="15" customHeight="1">
      <c r="A2539" t="s">
        <v>50934</v>
      </c>
      <c r="B2539" t="s">
        <v>50935</v>
      </c>
      <c r="C2539" t="s">
        <v>112</v>
      </c>
      <c r="D2539" t="s">
        <v>50936</v>
      </c>
      <c r="E2539" t="s">
        <v>7815</v>
      </c>
      <c r="G2539">
        <v>43.2</v>
      </c>
    </row>
    <row r="2540" spans="1:7" ht="15" customHeight="1">
      <c r="A2540" t="s">
        <v>50937</v>
      </c>
      <c r="B2540" t="s">
        <v>50938</v>
      </c>
      <c r="C2540" t="s">
        <v>112</v>
      </c>
      <c r="D2540" t="s">
        <v>50939</v>
      </c>
      <c r="E2540" t="s">
        <v>7818</v>
      </c>
      <c r="G2540">
        <v>43.7</v>
      </c>
    </row>
    <row r="2541" spans="1:7" ht="15" customHeight="1">
      <c r="A2541" t="s">
        <v>50940</v>
      </c>
      <c r="B2541" t="s">
        <v>50941</v>
      </c>
      <c r="C2541" t="s">
        <v>115</v>
      </c>
      <c r="D2541" t="s">
        <v>50942</v>
      </c>
      <c r="E2541" t="s">
        <v>7821</v>
      </c>
      <c r="G2541">
        <v>44.1</v>
      </c>
    </row>
    <row r="2542" spans="1:7" ht="15" customHeight="1">
      <c r="A2542" t="s">
        <v>50943</v>
      </c>
      <c r="B2542" t="s">
        <v>50944</v>
      </c>
      <c r="C2542" t="s">
        <v>115</v>
      </c>
      <c r="D2542" t="s">
        <v>50945</v>
      </c>
      <c r="E2542" t="s">
        <v>7824</v>
      </c>
      <c r="G2542">
        <v>44.6</v>
      </c>
    </row>
    <row r="2543" spans="1:7" ht="15" customHeight="1">
      <c r="A2543" t="s">
        <v>50946</v>
      </c>
      <c r="B2543" t="s">
        <v>50947</v>
      </c>
      <c r="C2543" t="s">
        <v>115</v>
      </c>
      <c r="D2543" t="s">
        <v>50948</v>
      </c>
      <c r="E2543" t="s">
        <v>7827</v>
      </c>
      <c r="G2543">
        <v>45</v>
      </c>
    </row>
    <row r="2544" spans="1:7" ht="15" customHeight="1">
      <c r="A2544" t="s">
        <v>50949</v>
      </c>
      <c r="B2544" t="s">
        <v>50950</v>
      </c>
      <c r="C2544" t="s">
        <v>118</v>
      </c>
      <c r="D2544" t="s">
        <v>50951</v>
      </c>
      <c r="E2544" t="s">
        <v>7830</v>
      </c>
      <c r="G2544">
        <v>45.5</v>
      </c>
    </row>
    <row r="2545" spans="1:7" ht="15" customHeight="1">
      <c r="A2545" t="s">
        <v>50952</v>
      </c>
      <c r="B2545" t="s">
        <v>50953</v>
      </c>
      <c r="C2545" t="s">
        <v>118</v>
      </c>
      <c r="D2545" t="s">
        <v>50954</v>
      </c>
      <c r="E2545" t="s">
        <v>7832</v>
      </c>
      <c r="G2545">
        <v>45.9</v>
      </c>
    </row>
    <row r="2546" spans="1:7" ht="15" customHeight="1">
      <c r="A2546" t="s">
        <v>50955</v>
      </c>
      <c r="B2546" t="s">
        <v>50956</v>
      </c>
      <c r="C2546" t="s">
        <v>118</v>
      </c>
      <c r="D2546" t="s">
        <v>50957</v>
      </c>
      <c r="E2546" t="s">
        <v>7834</v>
      </c>
      <c r="G2546">
        <v>46.4</v>
      </c>
    </row>
    <row r="2547" spans="1:7" ht="15" customHeight="1">
      <c r="A2547" t="s">
        <v>50958</v>
      </c>
      <c r="B2547" t="s">
        <v>50959</v>
      </c>
      <c r="C2547" t="s">
        <v>120</v>
      </c>
      <c r="D2547" t="s">
        <v>50960</v>
      </c>
      <c r="E2547" t="s">
        <v>7836</v>
      </c>
      <c r="G2547">
        <v>46.8</v>
      </c>
    </row>
    <row r="2548" spans="1:7" ht="15" customHeight="1">
      <c r="A2548" t="s">
        <v>50961</v>
      </c>
      <c r="B2548" t="s">
        <v>50962</v>
      </c>
      <c r="C2548" t="s">
        <v>120</v>
      </c>
      <c r="D2548" t="s">
        <v>50963</v>
      </c>
      <c r="E2548" t="s">
        <v>7838</v>
      </c>
      <c r="G2548">
        <v>47.3</v>
      </c>
    </row>
    <row r="2549" spans="1:7" ht="15" customHeight="1">
      <c r="A2549" t="s">
        <v>50964</v>
      </c>
      <c r="B2549" t="s">
        <v>50965</v>
      </c>
      <c r="C2549" t="s">
        <v>120</v>
      </c>
      <c r="D2549" t="s">
        <v>50966</v>
      </c>
      <c r="E2549" t="s">
        <v>7840</v>
      </c>
      <c r="G2549">
        <v>47.7</v>
      </c>
    </row>
    <row r="2550" spans="1:7" ht="15" customHeight="1">
      <c r="A2550" t="s">
        <v>50967</v>
      </c>
      <c r="B2550" t="s">
        <v>50968</v>
      </c>
      <c r="C2550" t="s">
        <v>122</v>
      </c>
      <c r="D2550" t="s">
        <v>50969</v>
      </c>
      <c r="E2550" t="s">
        <v>7842</v>
      </c>
      <c r="G2550">
        <v>48.2</v>
      </c>
    </row>
    <row r="2551" spans="1:7" ht="15" customHeight="1">
      <c r="A2551" t="s">
        <v>50970</v>
      </c>
      <c r="B2551" t="s">
        <v>50971</v>
      </c>
      <c r="C2551" t="s">
        <v>122</v>
      </c>
      <c r="D2551" t="s">
        <v>50972</v>
      </c>
      <c r="E2551" t="s">
        <v>7844</v>
      </c>
      <c r="G2551">
        <v>41.8</v>
      </c>
    </row>
    <row r="2552" spans="1:7" ht="15" customHeight="1">
      <c r="A2552" t="s">
        <v>50973</v>
      </c>
      <c r="B2552" t="s">
        <v>50974</v>
      </c>
      <c r="C2552" t="s">
        <v>122</v>
      </c>
      <c r="D2552" t="s">
        <v>50975</v>
      </c>
      <c r="E2552" t="s">
        <v>7846</v>
      </c>
      <c r="G2552">
        <v>42.3</v>
      </c>
    </row>
    <row r="2553" spans="1:7" ht="15" customHeight="1">
      <c r="A2553" t="s">
        <v>50976</v>
      </c>
      <c r="B2553" t="s">
        <v>50977</v>
      </c>
      <c r="C2553" t="s">
        <v>125</v>
      </c>
      <c r="D2553" t="s">
        <v>50978</v>
      </c>
      <c r="E2553" t="s">
        <v>7848</v>
      </c>
      <c r="G2553">
        <v>42.8</v>
      </c>
    </row>
    <row r="2554" spans="1:7" ht="15" customHeight="1">
      <c r="A2554" t="s">
        <v>50979</v>
      </c>
      <c r="B2554" t="s">
        <v>50980</v>
      </c>
      <c r="C2554" t="s">
        <v>125</v>
      </c>
      <c r="D2554" t="s">
        <v>50981</v>
      </c>
      <c r="E2554" t="s">
        <v>7850</v>
      </c>
      <c r="G2554">
        <v>43.2</v>
      </c>
    </row>
    <row r="2555" spans="1:7" ht="15" customHeight="1">
      <c r="A2555" t="s">
        <v>50982</v>
      </c>
      <c r="B2555" t="s">
        <v>50983</v>
      </c>
      <c r="C2555" t="s">
        <v>125</v>
      </c>
      <c r="D2555" t="s">
        <v>50984</v>
      </c>
      <c r="E2555" t="s">
        <v>7852</v>
      </c>
      <c r="G2555">
        <v>43.7</v>
      </c>
    </row>
    <row r="2556" spans="1:7" ht="15" customHeight="1">
      <c r="A2556" t="s">
        <v>50985</v>
      </c>
      <c r="B2556" t="s">
        <v>50986</v>
      </c>
      <c r="C2556" t="s">
        <v>127</v>
      </c>
      <c r="D2556" t="s">
        <v>50987</v>
      </c>
      <c r="E2556" t="s">
        <v>7854</v>
      </c>
      <c r="G2556">
        <v>19.600000000000001</v>
      </c>
    </row>
    <row r="2557" spans="1:7" ht="15" customHeight="1">
      <c r="A2557" t="s">
        <v>50988</v>
      </c>
      <c r="B2557" t="s">
        <v>50989</v>
      </c>
      <c r="C2557" t="s">
        <v>127</v>
      </c>
      <c r="D2557" t="s">
        <v>50990</v>
      </c>
      <c r="E2557" t="s">
        <v>7856</v>
      </c>
      <c r="G2557">
        <v>19.8</v>
      </c>
    </row>
    <row r="2558" spans="1:7" ht="15" customHeight="1">
      <c r="A2558" t="s">
        <v>50991</v>
      </c>
      <c r="B2558" t="s">
        <v>50992</v>
      </c>
      <c r="C2558" t="s">
        <v>127</v>
      </c>
      <c r="D2558" t="s">
        <v>50993</v>
      </c>
      <c r="E2558" t="s">
        <v>7858</v>
      </c>
      <c r="G2558">
        <v>20</v>
      </c>
    </row>
    <row r="2559" spans="1:7" ht="15" customHeight="1">
      <c r="A2559" t="s">
        <v>50994</v>
      </c>
      <c r="B2559" t="s">
        <v>50995</v>
      </c>
      <c r="C2559" t="s">
        <v>130</v>
      </c>
      <c r="D2559" t="s">
        <v>50996</v>
      </c>
      <c r="E2559" t="s">
        <v>7860</v>
      </c>
      <c r="G2559">
        <v>20.2</v>
      </c>
    </row>
    <row r="2560" spans="1:7" ht="15" customHeight="1">
      <c r="A2560" t="s">
        <v>50997</v>
      </c>
      <c r="B2560" t="s">
        <v>50998</v>
      </c>
      <c r="C2560" t="s">
        <v>130</v>
      </c>
      <c r="D2560" t="s">
        <v>50999</v>
      </c>
      <c r="E2560" t="s">
        <v>7862</v>
      </c>
      <c r="G2560">
        <v>20.399999999999999</v>
      </c>
    </row>
    <row r="2561" spans="1:7" ht="15" customHeight="1">
      <c r="A2561" t="s">
        <v>51000</v>
      </c>
      <c r="B2561" t="s">
        <v>51001</v>
      </c>
      <c r="C2561" t="s">
        <v>130</v>
      </c>
      <c r="D2561" t="s">
        <v>51002</v>
      </c>
      <c r="E2561" t="s">
        <v>7864</v>
      </c>
      <c r="G2561">
        <v>20.6</v>
      </c>
    </row>
    <row r="2562" spans="1:7" ht="15" customHeight="1">
      <c r="A2562" t="s">
        <v>51003</v>
      </c>
      <c r="B2562" t="s">
        <v>51004</v>
      </c>
      <c r="C2562" t="s">
        <v>133</v>
      </c>
      <c r="D2562" t="s">
        <v>51005</v>
      </c>
      <c r="E2562" t="s">
        <v>7866</v>
      </c>
      <c r="G2562">
        <v>46.8</v>
      </c>
    </row>
    <row r="2563" spans="1:7" ht="15" customHeight="1">
      <c r="A2563" t="s">
        <v>51006</v>
      </c>
      <c r="B2563" t="s">
        <v>51007</v>
      </c>
      <c r="C2563" t="s">
        <v>133</v>
      </c>
      <c r="D2563" t="s">
        <v>51008</v>
      </c>
      <c r="E2563" t="s">
        <v>7868</v>
      </c>
      <c r="G2563">
        <v>47.3</v>
      </c>
    </row>
    <row r="2564" spans="1:7" ht="15" customHeight="1">
      <c r="A2564" t="s">
        <v>51009</v>
      </c>
      <c r="B2564" t="s">
        <v>51010</v>
      </c>
      <c r="C2564" t="s">
        <v>133</v>
      </c>
      <c r="D2564" t="s">
        <v>51011</v>
      </c>
      <c r="E2564" t="s">
        <v>7870</v>
      </c>
      <c r="G2564">
        <v>47.7</v>
      </c>
    </row>
    <row r="2565" spans="1:7" ht="15" customHeight="1">
      <c r="A2565" t="s">
        <v>51012</v>
      </c>
      <c r="B2565" t="s">
        <v>51013</v>
      </c>
      <c r="C2565" t="s">
        <v>134</v>
      </c>
      <c r="D2565" t="s">
        <v>51014</v>
      </c>
      <c r="E2565" t="s">
        <v>7872</v>
      </c>
      <c r="G2565">
        <v>48.2</v>
      </c>
    </row>
    <row r="2566" spans="1:7" ht="15" customHeight="1">
      <c r="A2566" t="s">
        <v>51015</v>
      </c>
      <c r="B2566" t="s">
        <v>51016</v>
      </c>
      <c r="C2566" t="s">
        <v>134</v>
      </c>
      <c r="D2566" t="s">
        <v>51017</v>
      </c>
      <c r="E2566" t="s">
        <v>7874</v>
      </c>
      <c r="G2566">
        <v>41.8</v>
      </c>
    </row>
    <row r="2567" spans="1:7" ht="15" customHeight="1">
      <c r="A2567" t="s">
        <v>51018</v>
      </c>
      <c r="B2567" t="s">
        <v>51019</v>
      </c>
      <c r="C2567" t="s">
        <v>134</v>
      </c>
      <c r="D2567" t="s">
        <v>51020</v>
      </c>
      <c r="E2567" t="s">
        <v>7876</v>
      </c>
      <c r="G2567">
        <v>42.3</v>
      </c>
    </row>
    <row r="2568" spans="1:7" ht="15" customHeight="1">
      <c r="A2568" t="s">
        <v>51021</v>
      </c>
      <c r="B2568" t="s">
        <v>51022</v>
      </c>
      <c r="C2568" t="s">
        <v>135</v>
      </c>
      <c r="D2568" t="s">
        <v>51023</v>
      </c>
      <c r="E2568" t="s">
        <v>7878</v>
      </c>
      <c r="G2568">
        <v>42.8</v>
      </c>
    </row>
    <row r="2569" spans="1:7" ht="15" customHeight="1">
      <c r="A2569" t="s">
        <v>51024</v>
      </c>
      <c r="B2569" t="s">
        <v>51025</v>
      </c>
      <c r="C2569" t="s">
        <v>135</v>
      </c>
      <c r="D2569" t="s">
        <v>51026</v>
      </c>
      <c r="E2569" t="s">
        <v>7880</v>
      </c>
      <c r="G2569">
        <v>43.2</v>
      </c>
    </row>
    <row r="2570" spans="1:7" ht="15" customHeight="1">
      <c r="A2570" t="s">
        <v>51027</v>
      </c>
      <c r="B2570" t="s">
        <v>51028</v>
      </c>
      <c r="C2570" t="s">
        <v>135</v>
      </c>
      <c r="D2570" t="s">
        <v>51029</v>
      </c>
      <c r="E2570" t="s">
        <v>7882</v>
      </c>
      <c r="G2570">
        <v>43.7</v>
      </c>
    </row>
    <row r="2571" spans="1:7" ht="15" customHeight="1">
      <c r="A2571" t="s">
        <v>51030</v>
      </c>
      <c r="B2571" t="s">
        <v>51031</v>
      </c>
      <c r="C2571" t="s">
        <v>136</v>
      </c>
      <c r="D2571" t="s">
        <v>51032</v>
      </c>
      <c r="E2571" t="s">
        <v>7884</v>
      </c>
      <c r="G2571">
        <v>44.1</v>
      </c>
    </row>
    <row r="2572" spans="1:7" ht="15" customHeight="1">
      <c r="A2572" t="s">
        <v>51033</v>
      </c>
      <c r="B2572" t="s">
        <v>51034</v>
      </c>
      <c r="C2572" t="s">
        <v>136</v>
      </c>
      <c r="D2572" t="s">
        <v>51035</v>
      </c>
      <c r="E2572" t="s">
        <v>7886</v>
      </c>
      <c r="G2572">
        <v>44.6</v>
      </c>
    </row>
    <row r="2573" spans="1:7" ht="15" customHeight="1">
      <c r="A2573" t="s">
        <v>51036</v>
      </c>
      <c r="B2573" t="s">
        <v>51037</v>
      </c>
      <c r="C2573" t="s">
        <v>136</v>
      </c>
      <c r="D2573" t="s">
        <v>51038</v>
      </c>
      <c r="E2573" t="s">
        <v>7888</v>
      </c>
      <c r="G2573">
        <v>45</v>
      </c>
    </row>
    <row r="2574" spans="1:7" ht="15" customHeight="1">
      <c r="A2574" t="s">
        <v>51039</v>
      </c>
      <c r="B2574" t="s">
        <v>51040</v>
      </c>
      <c r="C2574" t="s">
        <v>137</v>
      </c>
      <c r="D2574" t="s">
        <v>51041</v>
      </c>
      <c r="E2574" t="s">
        <v>7890</v>
      </c>
      <c r="G2574">
        <v>45.5</v>
      </c>
    </row>
    <row r="2575" spans="1:7" ht="15" customHeight="1">
      <c r="A2575" t="s">
        <v>51042</v>
      </c>
      <c r="B2575" t="s">
        <v>51043</v>
      </c>
      <c r="C2575" t="s">
        <v>137</v>
      </c>
      <c r="D2575" t="s">
        <v>51044</v>
      </c>
      <c r="E2575" t="s">
        <v>7892</v>
      </c>
      <c r="G2575">
        <v>45.9</v>
      </c>
    </row>
    <row r="2576" spans="1:7" ht="15" customHeight="1">
      <c r="A2576" t="s">
        <v>51045</v>
      </c>
      <c r="B2576" t="s">
        <v>51046</v>
      </c>
      <c r="C2576" t="s">
        <v>137</v>
      </c>
      <c r="D2576" t="s">
        <v>51047</v>
      </c>
      <c r="E2576" t="s">
        <v>7894</v>
      </c>
      <c r="G2576">
        <v>46.4</v>
      </c>
    </row>
    <row r="2577" spans="1:7" ht="15" customHeight="1">
      <c r="A2577" t="s">
        <v>51048</v>
      </c>
      <c r="B2577" t="s">
        <v>51049</v>
      </c>
      <c r="C2577" t="s">
        <v>138</v>
      </c>
      <c r="D2577" t="s">
        <v>51050</v>
      </c>
      <c r="E2577" t="s">
        <v>7896</v>
      </c>
      <c r="G2577">
        <v>46.8</v>
      </c>
    </row>
    <row r="2578" spans="1:7" ht="15" customHeight="1">
      <c r="A2578" t="s">
        <v>51051</v>
      </c>
      <c r="B2578" t="s">
        <v>51052</v>
      </c>
      <c r="C2578" t="s">
        <v>138</v>
      </c>
      <c r="D2578" t="s">
        <v>51053</v>
      </c>
      <c r="E2578" t="s">
        <v>7898</v>
      </c>
      <c r="G2578">
        <v>47.3</v>
      </c>
    </row>
    <row r="2579" spans="1:7" ht="15" customHeight="1">
      <c r="A2579" t="s">
        <v>51054</v>
      </c>
      <c r="B2579" t="s">
        <v>51055</v>
      </c>
      <c r="C2579" t="s">
        <v>138</v>
      </c>
      <c r="D2579" t="s">
        <v>51056</v>
      </c>
      <c r="E2579" t="s">
        <v>7900</v>
      </c>
      <c r="G2579">
        <v>47.7</v>
      </c>
    </row>
    <row r="2580" spans="1:7" ht="15" customHeight="1">
      <c r="A2580" t="s">
        <v>51057</v>
      </c>
      <c r="B2580" t="s">
        <v>51058</v>
      </c>
      <c r="C2580" t="s">
        <v>139</v>
      </c>
      <c r="D2580" t="s">
        <v>51059</v>
      </c>
      <c r="E2580" t="s">
        <v>7902</v>
      </c>
      <c r="G2580">
        <v>48.2</v>
      </c>
    </row>
    <row r="2581" spans="1:7" ht="15" customHeight="1">
      <c r="A2581" t="s">
        <v>51060</v>
      </c>
      <c r="B2581" t="s">
        <v>51061</v>
      </c>
      <c r="C2581" t="s">
        <v>139</v>
      </c>
      <c r="D2581" t="s">
        <v>51062</v>
      </c>
      <c r="E2581" t="s">
        <v>7904</v>
      </c>
      <c r="G2581">
        <v>41.8</v>
      </c>
    </row>
    <row r="2582" spans="1:7" ht="15" customHeight="1">
      <c r="A2582" t="s">
        <v>51063</v>
      </c>
      <c r="B2582" t="s">
        <v>51064</v>
      </c>
      <c r="C2582" t="s">
        <v>139</v>
      </c>
      <c r="D2582" t="s">
        <v>51065</v>
      </c>
      <c r="E2582" t="s">
        <v>7906</v>
      </c>
      <c r="G2582">
        <v>42.3</v>
      </c>
    </row>
    <row r="2583" spans="1:7" ht="15" customHeight="1">
      <c r="A2583" t="s">
        <v>51066</v>
      </c>
      <c r="B2583" t="s">
        <v>51067</v>
      </c>
      <c r="C2583" t="s">
        <v>140</v>
      </c>
      <c r="D2583" t="s">
        <v>51068</v>
      </c>
      <c r="E2583" t="s">
        <v>7908</v>
      </c>
      <c r="G2583">
        <v>42.8</v>
      </c>
    </row>
    <row r="2584" spans="1:7" ht="15" customHeight="1">
      <c r="A2584" t="s">
        <v>51069</v>
      </c>
      <c r="B2584" t="s">
        <v>51070</v>
      </c>
      <c r="C2584" t="s">
        <v>140</v>
      </c>
      <c r="D2584" t="s">
        <v>51071</v>
      </c>
      <c r="E2584" t="s">
        <v>7910</v>
      </c>
      <c r="G2584">
        <v>43.2</v>
      </c>
    </row>
    <row r="2585" spans="1:7" ht="15" customHeight="1">
      <c r="A2585" t="s">
        <v>51072</v>
      </c>
      <c r="B2585" t="s">
        <v>51073</v>
      </c>
      <c r="C2585" t="s">
        <v>140</v>
      </c>
      <c r="D2585" t="s">
        <v>51074</v>
      </c>
      <c r="E2585" t="s">
        <v>7912</v>
      </c>
      <c r="G2585">
        <v>43.7</v>
      </c>
    </row>
    <row r="2586" spans="1:7" ht="15" customHeight="1">
      <c r="A2586" t="s">
        <v>51075</v>
      </c>
      <c r="B2586" t="s">
        <v>51076</v>
      </c>
      <c r="C2586" t="s">
        <v>141</v>
      </c>
      <c r="D2586" t="s">
        <v>51077</v>
      </c>
      <c r="E2586" t="s">
        <v>7914</v>
      </c>
      <c r="G2586">
        <v>19.600000000000001</v>
      </c>
    </row>
    <row r="2587" spans="1:7" ht="15" customHeight="1">
      <c r="A2587" t="s">
        <v>51078</v>
      </c>
      <c r="B2587" t="s">
        <v>51079</v>
      </c>
      <c r="C2587" t="s">
        <v>141</v>
      </c>
      <c r="D2587" t="s">
        <v>51080</v>
      </c>
      <c r="E2587" t="s">
        <v>7916</v>
      </c>
      <c r="G2587">
        <v>19.8</v>
      </c>
    </row>
    <row r="2588" spans="1:7" ht="15" customHeight="1">
      <c r="A2588" t="s">
        <v>51081</v>
      </c>
      <c r="B2588" t="s">
        <v>51082</v>
      </c>
      <c r="C2588" t="s">
        <v>141</v>
      </c>
      <c r="D2588" t="s">
        <v>51083</v>
      </c>
      <c r="E2588" t="s">
        <v>7918</v>
      </c>
      <c r="G2588">
        <v>20</v>
      </c>
    </row>
    <row r="2589" spans="1:7" ht="15" customHeight="1">
      <c r="A2589" t="s">
        <v>51084</v>
      </c>
      <c r="B2589" t="s">
        <v>51085</v>
      </c>
      <c r="C2589" t="s">
        <v>142</v>
      </c>
      <c r="D2589" t="s">
        <v>51086</v>
      </c>
      <c r="E2589" t="s">
        <v>7920</v>
      </c>
      <c r="G2589">
        <v>20.2</v>
      </c>
    </row>
    <row r="2590" spans="1:7" ht="15" customHeight="1">
      <c r="A2590" t="s">
        <v>51087</v>
      </c>
      <c r="B2590" t="s">
        <v>51088</v>
      </c>
      <c r="C2590" t="s">
        <v>142</v>
      </c>
      <c r="D2590" t="s">
        <v>51089</v>
      </c>
      <c r="E2590" t="s">
        <v>7922</v>
      </c>
      <c r="G2590">
        <v>20.399999999999999</v>
      </c>
    </row>
    <row r="2591" spans="1:7" ht="15" customHeight="1">
      <c r="A2591" t="s">
        <v>51090</v>
      </c>
      <c r="B2591" t="s">
        <v>51091</v>
      </c>
      <c r="C2591" t="s">
        <v>142</v>
      </c>
      <c r="D2591" t="s">
        <v>51092</v>
      </c>
      <c r="E2591" t="s">
        <v>7924</v>
      </c>
      <c r="G2591">
        <v>20.6</v>
      </c>
    </row>
    <row r="2592" spans="1:7" ht="15" customHeight="1">
      <c r="A2592" t="s">
        <v>51093</v>
      </c>
      <c r="B2592" t="s">
        <v>51094</v>
      </c>
      <c r="C2592" t="s">
        <v>143</v>
      </c>
      <c r="D2592" t="s">
        <v>51095</v>
      </c>
      <c r="E2592" t="s">
        <v>7926</v>
      </c>
      <c r="G2592">
        <v>46.8</v>
      </c>
    </row>
    <row r="2593" spans="1:7" ht="15" customHeight="1">
      <c r="A2593" t="s">
        <v>51096</v>
      </c>
      <c r="B2593" t="s">
        <v>51097</v>
      </c>
      <c r="C2593" t="s">
        <v>143</v>
      </c>
      <c r="D2593" t="s">
        <v>51098</v>
      </c>
      <c r="E2593" t="s">
        <v>7928</v>
      </c>
      <c r="G2593">
        <v>47.3</v>
      </c>
    </row>
    <row r="2594" spans="1:7" ht="15" customHeight="1">
      <c r="A2594" t="s">
        <v>51099</v>
      </c>
      <c r="B2594" t="s">
        <v>51100</v>
      </c>
      <c r="C2594" t="s">
        <v>143</v>
      </c>
      <c r="D2594" t="s">
        <v>51101</v>
      </c>
      <c r="E2594" t="s">
        <v>7930</v>
      </c>
      <c r="G2594">
        <v>47.7</v>
      </c>
    </row>
    <row r="2595" spans="1:7" ht="15" customHeight="1">
      <c r="A2595" t="s">
        <v>51102</v>
      </c>
      <c r="B2595" t="s">
        <v>51103</v>
      </c>
      <c r="C2595" t="s">
        <v>144</v>
      </c>
      <c r="D2595" t="s">
        <v>51104</v>
      </c>
      <c r="E2595" t="s">
        <v>7932</v>
      </c>
      <c r="G2595">
        <v>48.2</v>
      </c>
    </row>
    <row r="2596" spans="1:7" ht="15" customHeight="1">
      <c r="A2596" t="s">
        <v>51105</v>
      </c>
      <c r="B2596" t="s">
        <v>51106</v>
      </c>
      <c r="C2596" t="s">
        <v>144</v>
      </c>
      <c r="D2596" t="s">
        <v>51107</v>
      </c>
      <c r="E2596" t="s">
        <v>7934</v>
      </c>
      <c r="G2596">
        <v>41.8</v>
      </c>
    </row>
    <row r="2597" spans="1:7" ht="15" customHeight="1">
      <c r="A2597" t="s">
        <v>51108</v>
      </c>
      <c r="B2597" t="s">
        <v>51109</v>
      </c>
      <c r="C2597" t="s">
        <v>144</v>
      </c>
      <c r="D2597" t="s">
        <v>51110</v>
      </c>
      <c r="E2597" t="s">
        <v>7936</v>
      </c>
      <c r="G2597">
        <v>42.3</v>
      </c>
    </row>
    <row r="2598" spans="1:7" ht="15" customHeight="1">
      <c r="A2598" t="s">
        <v>51111</v>
      </c>
      <c r="B2598" t="s">
        <v>51112</v>
      </c>
      <c r="C2598" t="s">
        <v>145</v>
      </c>
      <c r="D2598" t="s">
        <v>51113</v>
      </c>
      <c r="E2598" t="s">
        <v>7938</v>
      </c>
      <c r="G2598">
        <v>42.8</v>
      </c>
    </row>
    <row r="2599" spans="1:7" ht="15" customHeight="1">
      <c r="A2599" t="s">
        <v>51114</v>
      </c>
      <c r="B2599" t="s">
        <v>51115</v>
      </c>
      <c r="C2599" t="s">
        <v>145</v>
      </c>
      <c r="D2599" t="s">
        <v>51116</v>
      </c>
      <c r="E2599" t="s">
        <v>7940</v>
      </c>
      <c r="G2599">
        <v>43.2</v>
      </c>
    </row>
    <row r="2600" spans="1:7" ht="15" customHeight="1">
      <c r="A2600" t="s">
        <v>51117</v>
      </c>
      <c r="B2600" t="s">
        <v>51118</v>
      </c>
      <c r="C2600" t="s">
        <v>145</v>
      </c>
      <c r="D2600" t="s">
        <v>51119</v>
      </c>
      <c r="E2600" t="s">
        <v>7942</v>
      </c>
      <c r="G2600">
        <v>43.7</v>
      </c>
    </row>
    <row r="2601" spans="1:7" ht="15" customHeight="1">
      <c r="A2601" t="s">
        <v>51120</v>
      </c>
      <c r="B2601" t="s">
        <v>51121</v>
      </c>
      <c r="C2601" t="s">
        <v>146</v>
      </c>
      <c r="D2601" t="s">
        <v>51122</v>
      </c>
      <c r="E2601" t="s">
        <v>7944</v>
      </c>
      <c r="G2601">
        <v>44.1</v>
      </c>
    </row>
    <row r="2602" spans="1:7" ht="15" customHeight="1">
      <c r="A2602" t="s">
        <v>51123</v>
      </c>
      <c r="B2602" t="s">
        <v>51124</v>
      </c>
      <c r="C2602" t="s">
        <v>146</v>
      </c>
      <c r="D2602" t="s">
        <v>51125</v>
      </c>
      <c r="E2602" t="s">
        <v>7946</v>
      </c>
      <c r="G2602">
        <v>44.6</v>
      </c>
    </row>
    <row r="2603" spans="1:7" ht="15" customHeight="1">
      <c r="A2603" t="s">
        <v>51126</v>
      </c>
      <c r="B2603" t="s">
        <v>51127</v>
      </c>
      <c r="C2603" t="s">
        <v>146</v>
      </c>
      <c r="D2603" t="s">
        <v>51128</v>
      </c>
      <c r="E2603" t="s">
        <v>7948</v>
      </c>
      <c r="G2603">
        <v>45</v>
      </c>
    </row>
    <row r="2604" spans="1:7" ht="15" customHeight="1">
      <c r="A2604" t="s">
        <v>51129</v>
      </c>
      <c r="B2604" t="s">
        <v>51130</v>
      </c>
      <c r="C2604" t="s">
        <v>147</v>
      </c>
      <c r="D2604" t="s">
        <v>51131</v>
      </c>
      <c r="E2604" t="s">
        <v>7950</v>
      </c>
      <c r="G2604">
        <v>45.5</v>
      </c>
    </row>
    <row r="2605" spans="1:7" ht="15" customHeight="1">
      <c r="A2605" t="s">
        <v>51132</v>
      </c>
      <c r="B2605" t="s">
        <v>51133</v>
      </c>
      <c r="C2605" t="s">
        <v>147</v>
      </c>
      <c r="D2605" t="s">
        <v>51134</v>
      </c>
      <c r="E2605" t="s">
        <v>7952</v>
      </c>
      <c r="G2605">
        <v>45.9</v>
      </c>
    </row>
    <row r="2606" spans="1:7" ht="15" customHeight="1">
      <c r="A2606" t="s">
        <v>51135</v>
      </c>
      <c r="B2606" t="s">
        <v>51136</v>
      </c>
      <c r="C2606" t="s">
        <v>147</v>
      </c>
      <c r="D2606" t="s">
        <v>51137</v>
      </c>
      <c r="E2606" t="s">
        <v>7954</v>
      </c>
      <c r="G2606">
        <v>46.4</v>
      </c>
    </row>
    <row r="2607" spans="1:7" ht="15" customHeight="1">
      <c r="A2607" t="s">
        <v>51138</v>
      </c>
      <c r="B2607" t="s">
        <v>51139</v>
      </c>
      <c r="C2607" t="s">
        <v>148</v>
      </c>
      <c r="D2607" t="s">
        <v>51140</v>
      </c>
      <c r="E2607" t="s">
        <v>7956</v>
      </c>
      <c r="G2607">
        <v>46.8</v>
      </c>
    </row>
    <row r="2608" spans="1:7" ht="15" customHeight="1">
      <c r="A2608" t="s">
        <v>51141</v>
      </c>
      <c r="B2608" t="s">
        <v>51142</v>
      </c>
      <c r="C2608" t="s">
        <v>148</v>
      </c>
      <c r="D2608" t="s">
        <v>51143</v>
      </c>
      <c r="E2608" t="s">
        <v>7958</v>
      </c>
      <c r="G2608">
        <v>47.3</v>
      </c>
    </row>
    <row r="2609" spans="1:7" ht="15" customHeight="1">
      <c r="A2609" t="s">
        <v>51144</v>
      </c>
      <c r="B2609" t="s">
        <v>51145</v>
      </c>
      <c r="C2609" t="s">
        <v>148</v>
      </c>
      <c r="D2609" t="s">
        <v>51146</v>
      </c>
      <c r="E2609" t="s">
        <v>7960</v>
      </c>
      <c r="G2609">
        <v>47.7</v>
      </c>
    </row>
    <row r="2610" spans="1:7" ht="15" customHeight="1">
      <c r="A2610" t="s">
        <v>51147</v>
      </c>
      <c r="B2610" t="s">
        <v>51148</v>
      </c>
      <c r="C2610" t="s">
        <v>149</v>
      </c>
      <c r="D2610" t="s">
        <v>51149</v>
      </c>
      <c r="E2610" t="s">
        <v>7962</v>
      </c>
      <c r="G2610">
        <v>48.2</v>
      </c>
    </row>
    <row r="2611" spans="1:7" ht="15" customHeight="1">
      <c r="A2611" t="s">
        <v>51150</v>
      </c>
      <c r="B2611" t="s">
        <v>51151</v>
      </c>
      <c r="C2611" t="s">
        <v>149</v>
      </c>
      <c r="D2611" t="s">
        <v>51152</v>
      </c>
      <c r="E2611" t="s">
        <v>7964</v>
      </c>
      <c r="G2611">
        <v>41.8</v>
      </c>
    </row>
    <row r="2612" spans="1:7" ht="15" customHeight="1">
      <c r="A2612" t="s">
        <v>51153</v>
      </c>
      <c r="B2612" t="s">
        <v>51154</v>
      </c>
      <c r="C2612" t="s">
        <v>149</v>
      </c>
      <c r="D2612" t="s">
        <v>51155</v>
      </c>
      <c r="E2612" t="s">
        <v>7966</v>
      </c>
      <c r="G2612">
        <v>42.3</v>
      </c>
    </row>
    <row r="2613" spans="1:7" ht="15" customHeight="1">
      <c r="A2613" t="s">
        <v>51156</v>
      </c>
      <c r="B2613" t="s">
        <v>51157</v>
      </c>
      <c r="C2613" t="s">
        <v>150</v>
      </c>
      <c r="D2613" t="s">
        <v>51158</v>
      </c>
      <c r="E2613" t="s">
        <v>7968</v>
      </c>
      <c r="G2613">
        <v>42.8</v>
      </c>
    </row>
    <row r="2614" spans="1:7" ht="15" customHeight="1">
      <c r="A2614" t="s">
        <v>51159</v>
      </c>
      <c r="B2614" t="s">
        <v>51160</v>
      </c>
      <c r="C2614" t="s">
        <v>150</v>
      </c>
      <c r="D2614" t="s">
        <v>51161</v>
      </c>
      <c r="E2614" t="s">
        <v>7970</v>
      </c>
      <c r="G2614">
        <v>43.2</v>
      </c>
    </row>
    <row r="2615" spans="1:7" ht="15" customHeight="1">
      <c r="A2615" t="s">
        <v>51162</v>
      </c>
      <c r="B2615" t="s">
        <v>51163</v>
      </c>
      <c r="C2615" t="s">
        <v>150</v>
      </c>
      <c r="D2615" t="s">
        <v>51164</v>
      </c>
      <c r="E2615" t="s">
        <v>7972</v>
      </c>
      <c r="G2615">
        <v>43.7</v>
      </c>
    </row>
    <row r="2616" spans="1:7" ht="15" customHeight="1">
      <c r="A2616" t="s">
        <v>51165</v>
      </c>
      <c r="B2616" t="s">
        <v>51166</v>
      </c>
      <c r="C2616" t="s">
        <v>151</v>
      </c>
      <c r="D2616" t="s">
        <v>51167</v>
      </c>
      <c r="E2616" t="s">
        <v>7974</v>
      </c>
      <c r="G2616">
        <v>19.600000000000001</v>
      </c>
    </row>
    <row r="2617" spans="1:7" ht="15" customHeight="1">
      <c r="A2617" t="s">
        <v>51168</v>
      </c>
      <c r="B2617" t="s">
        <v>51169</v>
      </c>
      <c r="C2617" t="s">
        <v>151</v>
      </c>
      <c r="D2617" t="s">
        <v>51170</v>
      </c>
      <c r="E2617" t="s">
        <v>7976</v>
      </c>
      <c r="G2617">
        <v>19.8</v>
      </c>
    </row>
    <row r="2618" spans="1:7" ht="15" customHeight="1">
      <c r="A2618" t="s">
        <v>51171</v>
      </c>
      <c r="B2618" t="s">
        <v>51172</v>
      </c>
      <c r="C2618" t="s">
        <v>151</v>
      </c>
      <c r="D2618" t="s">
        <v>51173</v>
      </c>
      <c r="E2618" t="s">
        <v>7978</v>
      </c>
      <c r="G2618">
        <v>20</v>
      </c>
    </row>
    <row r="2619" spans="1:7" ht="15" customHeight="1">
      <c r="A2619" t="s">
        <v>51174</v>
      </c>
      <c r="B2619" t="s">
        <v>51175</v>
      </c>
      <c r="C2619" t="s">
        <v>152</v>
      </c>
      <c r="D2619" t="s">
        <v>51176</v>
      </c>
      <c r="E2619" t="s">
        <v>7980</v>
      </c>
      <c r="G2619">
        <v>20.2</v>
      </c>
    </row>
    <row r="2620" spans="1:7" ht="15" customHeight="1">
      <c r="A2620" t="s">
        <v>51177</v>
      </c>
      <c r="B2620" t="s">
        <v>51178</v>
      </c>
      <c r="C2620" t="s">
        <v>152</v>
      </c>
      <c r="D2620" t="s">
        <v>51179</v>
      </c>
      <c r="E2620" t="s">
        <v>7982</v>
      </c>
      <c r="G2620">
        <v>20.399999999999999</v>
      </c>
    </row>
    <row r="2621" spans="1:7" ht="15" customHeight="1">
      <c r="A2621" t="s">
        <v>51180</v>
      </c>
      <c r="B2621" t="s">
        <v>51181</v>
      </c>
      <c r="C2621" t="s">
        <v>152</v>
      </c>
      <c r="D2621" t="s">
        <v>51182</v>
      </c>
      <c r="E2621" t="s">
        <v>7984</v>
      </c>
      <c r="G2621">
        <v>20.6</v>
      </c>
    </row>
    <row r="2622" spans="1:7" ht="15" customHeight="1">
      <c r="A2622" t="s">
        <v>51183</v>
      </c>
      <c r="B2622" t="s">
        <v>51184</v>
      </c>
      <c r="C2622" t="s">
        <v>153</v>
      </c>
      <c r="D2622" t="s">
        <v>51185</v>
      </c>
      <c r="E2622" t="s">
        <v>7986</v>
      </c>
      <c r="G2622">
        <v>46.8</v>
      </c>
    </row>
    <row r="2623" spans="1:7" ht="15" customHeight="1">
      <c r="A2623" t="s">
        <v>51186</v>
      </c>
      <c r="B2623" t="s">
        <v>51187</v>
      </c>
      <c r="C2623" t="s">
        <v>153</v>
      </c>
      <c r="D2623" t="s">
        <v>51188</v>
      </c>
      <c r="E2623" t="s">
        <v>7988</v>
      </c>
      <c r="G2623">
        <v>47.3</v>
      </c>
    </row>
    <row r="2624" spans="1:7" ht="15" customHeight="1">
      <c r="A2624" t="s">
        <v>51189</v>
      </c>
      <c r="B2624" t="s">
        <v>51190</v>
      </c>
      <c r="C2624" t="s">
        <v>153</v>
      </c>
      <c r="D2624" t="s">
        <v>51191</v>
      </c>
      <c r="E2624" t="s">
        <v>7990</v>
      </c>
      <c r="G2624">
        <v>47.7</v>
      </c>
    </row>
    <row r="2625" spans="1:7" ht="15" customHeight="1">
      <c r="A2625" t="s">
        <v>51192</v>
      </c>
      <c r="B2625" t="s">
        <v>51193</v>
      </c>
      <c r="C2625" t="s">
        <v>154</v>
      </c>
      <c r="D2625" t="s">
        <v>51194</v>
      </c>
      <c r="E2625" t="s">
        <v>7992</v>
      </c>
      <c r="G2625">
        <v>48.2</v>
      </c>
    </row>
    <row r="2626" spans="1:7" ht="15" customHeight="1">
      <c r="A2626" t="s">
        <v>51195</v>
      </c>
      <c r="B2626" t="s">
        <v>51196</v>
      </c>
      <c r="C2626" t="s">
        <v>154</v>
      </c>
      <c r="D2626" t="s">
        <v>51197</v>
      </c>
      <c r="E2626" t="s">
        <v>7994</v>
      </c>
      <c r="G2626">
        <v>41.8</v>
      </c>
    </row>
    <row r="2627" spans="1:7" ht="15" customHeight="1">
      <c r="A2627" t="s">
        <v>51198</v>
      </c>
      <c r="B2627" t="s">
        <v>51199</v>
      </c>
      <c r="C2627" t="s">
        <v>154</v>
      </c>
      <c r="D2627" t="s">
        <v>51200</v>
      </c>
      <c r="E2627" t="s">
        <v>7996</v>
      </c>
      <c r="G2627">
        <v>42.3</v>
      </c>
    </row>
    <row r="2628" spans="1:7" ht="15" customHeight="1">
      <c r="A2628" t="s">
        <v>51201</v>
      </c>
      <c r="B2628" t="s">
        <v>51202</v>
      </c>
      <c r="C2628" t="s">
        <v>155</v>
      </c>
      <c r="D2628" t="s">
        <v>51203</v>
      </c>
      <c r="E2628" t="s">
        <v>7998</v>
      </c>
      <c r="G2628">
        <v>42.8</v>
      </c>
    </row>
    <row r="2629" spans="1:7" ht="15" customHeight="1">
      <c r="A2629" t="s">
        <v>51204</v>
      </c>
      <c r="B2629" t="s">
        <v>51205</v>
      </c>
      <c r="C2629" t="s">
        <v>155</v>
      </c>
      <c r="D2629" t="s">
        <v>51206</v>
      </c>
      <c r="E2629" t="s">
        <v>8000</v>
      </c>
      <c r="G2629">
        <v>43.2</v>
      </c>
    </row>
    <row r="2630" spans="1:7" ht="15" customHeight="1">
      <c r="A2630" t="s">
        <v>51207</v>
      </c>
      <c r="B2630" t="s">
        <v>51208</v>
      </c>
      <c r="C2630" t="s">
        <v>155</v>
      </c>
      <c r="D2630" t="s">
        <v>51209</v>
      </c>
      <c r="E2630" t="s">
        <v>8002</v>
      </c>
      <c r="G2630">
        <v>43.7</v>
      </c>
    </row>
    <row r="2631" spans="1:7" ht="15" customHeight="1">
      <c r="A2631" t="s">
        <v>51210</v>
      </c>
      <c r="B2631" t="s">
        <v>51211</v>
      </c>
      <c r="C2631" t="s">
        <v>156</v>
      </c>
      <c r="D2631" t="s">
        <v>51212</v>
      </c>
      <c r="E2631" t="s">
        <v>8004</v>
      </c>
      <c r="G2631">
        <v>44.1</v>
      </c>
    </row>
    <row r="2632" spans="1:7" ht="15" customHeight="1">
      <c r="A2632" t="s">
        <v>51213</v>
      </c>
      <c r="B2632" t="s">
        <v>51214</v>
      </c>
      <c r="C2632" t="s">
        <v>156</v>
      </c>
      <c r="D2632" t="s">
        <v>51215</v>
      </c>
      <c r="E2632" t="s">
        <v>8006</v>
      </c>
      <c r="G2632">
        <v>44.6</v>
      </c>
    </row>
    <row r="2633" spans="1:7" ht="15" customHeight="1">
      <c r="A2633" t="s">
        <v>51216</v>
      </c>
      <c r="B2633" t="s">
        <v>51217</v>
      </c>
      <c r="C2633" t="s">
        <v>156</v>
      </c>
      <c r="D2633" t="s">
        <v>51218</v>
      </c>
      <c r="E2633" t="s">
        <v>8008</v>
      </c>
      <c r="G2633">
        <v>45</v>
      </c>
    </row>
    <row r="2634" spans="1:7" ht="15" customHeight="1">
      <c r="A2634" t="s">
        <v>51219</v>
      </c>
      <c r="B2634" t="s">
        <v>51220</v>
      </c>
      <c r="C2634" t="s">
        <v>157</v>
      </c>
      <c r="D2634" t="s">
        <v>51221</v>
      </c>
      <c r="E2634" t="s">
        <v>8010</v>
      </c>
      <c r="G2634">
        <v>45.5</v>
      </c>
    </row>
    <row r="2635" spans="1:7" ht="15" customHeight="1">
      <c r="A2635" t="s">
        <v>51222</v>
      </c>
      <c r="B2635" t="s">
        <v>51223</v>
      </c>
      <c r="C2635" t="s">
        <v>157</v>
      </c>
      <c r="D2635" t="s">
        <v>51224</v>
      </c>
      <c r="E2635" t="s">
        <v>8012</v>
      </c>
      <c r="G2635">
        <v>45.9</v>
      </c>
    </row>
    <row r="2636" spans="1:7" ht="15" customHeight="1">
      <c r="A2636" t="s">
        <v>51225</v>
      </c>
      <c r="B2636" t="s">
        <v>51226</v>
      </c>
      <c r="C2636" t="s">
        <v>157</v>
      </c>
      <c r="D2636" t="s">
        <v>51227</v>
      </c>
      <c r="E2636" t="s">
        <v>8014</v>
      </c>
      <c r="G2636">
        <v>46.4</v>
      </c>
    </row>
    <row r="2637" spans="1:7" ht="15" customHeight="1">
      <c r="A2637" t="s">
        <v>51228</v>
      </c>
      <c r="B2637" t="s">
        <v>51229</v>
      </c>
      <c r="C2637" t="s">
        <v>158</v>
      </c>
      <c r="D2637" t="s">
        <v>51230</v>
      </c>
      <c r="E2637" t="s">
        <v>8016</v>
      </c>
      <c r="G2637">
        <v>46.8</v>
      </c>
    </row>
    <row r="2638" spans="1:7" ht="15" customHeight="1">
      <c r="A2638" t="s">
        <v>51231</v>
      </c>
      <c r="B2638" t="s">
        <v>51232</v>
      </c>
      <c r="C2638" t="s">
        <v>158</v>
      </c>
      <c r="D2638" t="s">
        <v>51233</v>
      </c>
      <c r="E2638" t="s">
        <v>8018</v>
      </c>
      <c r="G2638">
        <v>47.3</v>
      </c>
    </row>
    <row r="2639" spans="1:7" ht="15" customHeight="1">
      <c r="A2639" t="s">
        <v>51234</v>
      </c>
      <c r="B2639" t="s">
        <v>51235</v>
      </c>
      <c r="C2639" t="s">
        <v>158</v>
      </c>
      <c r="D2639" t="s">
        <v>51236</v>
      </c>
      <c r="E2639" t="s">
        <v>8020</v>
      </c>
      <c r="G2639">
        <v>47.7</v>
      </c>
    </row>
    <row r="2640" spans="1:7" ht="15" customHeight="1">
      <c r="A2640" t="s">
        <v>51237</v>
      </c>
      <c r="B2640" t="s">
        <v>51238</v>
      </c>
      <c r="C2640" t="s">
        <v>159</v>
      </c>
      <c r="D2640" t="s">
        <v>51239</v>
      </c>
      <c r="E2640" t="s">
        <v>8022</v>
      </c>
      <c r="G2640">
        <v>48.2</v>
      </c>
    </row>
    <row r="2641" spans="1:7" ht="15" customHeight="1">
      <c r="A2641" t="s">
        <v>51240</v>
      </c>
      <c r="B2641" t="s">
        <v>51241</v>
      </c>
      <c r="C2641" t="s">
        <v>159</v>
      </c>
      <c r="D2641" t="s">
        <v>51242</v>
      </c>
      <c r="E2641" t="s">
        <v>8024</v>
      </c>
      <c r="G2641">
        <v>41.8</v>
      </c>
    </row>
    <row r="2642" spans="1:7" ht="15" customHeight="1">
      <c r="A2642" t="s">
        <v>51243</v>
      </c>
      <c r="B2642" t="s">
        <v>51244</v>
      </c>
      <c r="C2642" t="s">
        <v>159</v>
      </c>
      <c r="D2642" t="s">
        <v>51245</v>
      </c>
      <c r="E2642" t="s">
        <v>8026</v>
      </c>
      <c r="G2642">
        <v>42.3</v>
      </c>
    </row>
    <row r="2643" spans="1:7" ht="15" customHeight="1">
      <c r="A2643" t="s">
        <v>51246</v>
      </c>
      <c r="B2643" t="s">
        <v>51247</v>
      </c>
      <c r="C2643" t="s">
        <v>160</v>
      </c>
      <c r="D2643" t="s">
        <v>51248</v>
      </c>
      <c r="E2643" t="s">
        <v>8028</v>
      </c>
      <c r="G2643">
        <v>42.8</v>
      </c>
    </row>
    <row r="2644" spans="1:7" ht="15" customHeight="1">
      <c r="A2644" t="s">
        <v>51249</v>
      </c>
      <c r="B2644" t="s">
        <v>51250</v>
      </c>
      <c r="C2644" t="s">
        <v>160</v>
      </c>
      <c r="D2644" t="s">
        <v>51251</v>
      </c>
      <c r="E2644" t="s">
        <v>8030</v>
      </c>
      <c r="G2644">
        <v>43.2</v>
      </c>
    </row>
    <row r="2645" spans="1:7" ht="15" customHeight="1">
      <c r="A2645" t="s">
        <v>51252</v>
      </c>
      <c r="B2645" t="s">
        <v>51253</v>
      </c>
      <c r="C2645" t="s">
        <v>160</v>
      </c>
      <c r="D2645" t="s">
        <v>51254</v>
      </c>
      <c r="E2645" t="s">
        <v>8032</v>
      </c>
      <c r="G2645">
        <v>43.7</v>
      </c>
    </row>
    <row r="2646" spans="1:7" ht="15" customHeight="1">
      <c r="A2646" t="s">
        <v>51255</v>
      </c>
      <c r="B2646" t="s">
        <v>51256</v>
      </c>
      <c r="C2646" t="s">
        <v>161</v>
      </c>
      <c r="D2646" t="s">
        <v>51257</v>
      </c>
      <c r="E2646" t="s">
        <v>8034</v>
      </c>
      <c r="G2646">
        <v>19.600000000000001</v>
      </c>
    </row>
    <row r="2647" spans="1:7" ht="15" customHeight="1">
      <c r="A2647" t="s">
        <v>51258</v>
      </c>
      <c r="B2647" t="s">
        <v>51259</v>
      </c>
      <c r="C2647" t="s">
        <v>161</v>
      </c>
      <c r="D2647" t="s">
        <v>51260</v>
      </c>
      <c r="E2647" t="s">
        <v>8036</v>
      </c>
      <c r="G2647">
        <v>19.8</v>
      </c>
    </row>
    <row r="2648" spans="1:7" ht="15" customHeight="1">
      <c r="A2648" t="s">
        <v>51261</v>
      </c>
      <c r="B2648" t="s">
        <v>51262</v>
      </c>
      <c r="C2648" t="s">
        <v>161</v>
      </c>
      <c r="D2648" t="s">
        <v>51263</v>
      </c>
      <c r="E2648" t="s">
        <v>8038</v>
      </c>
      <c r="G2648">
        <v>20</v>
      </c>
    </row>
    <row r="2649" spans="1:7" ht="15" customHeight="1">
      <c r="A2649" t="s">
        <v>51264</v>
      </c>
      <c r="B2649" t="s">
        <v>51265</v>
      </c>
      <c r="C2649" t="s">
        <v>162</v>
      </c>
      <c r="D2649" t="s">
        <v>51266</v>
      </c>
      <c r="E2649" t="s">
        <v>8040</v>
      </c>
      <c r="G2649">
        <v>20.2</v>
      </c>
    </row>
    <row r="2650" spans="1:7" ht="15" customHeight="1">
      <c r="A2650" t="s">
        <v>51267</v>
      </c>
      <c r="B2650" t="s">
        <v>51268</v>
      </c>
      <c r="C2650" t="s">
        <v>162</v>
      </c>
      <c r="D2650" t="s">
        <v>51269</v>
      </c>
      <c r="E2650" t="s">
        <v>8042</v>
      </c>
      <c r="G2650">
        <v>20.399999999999999</v>
      </c>
    </row>
    <row r="2651" spans="1:7" ht="15" customHeight="1">
      <c r="A2651" t="s">
        <v>51270</v>
      </c>
      <c r="B2651" t="s">
        <v>51271</v>
      </c>
      <c r="C2651" t="s">
        <v>162</v>
      </c>
      <c r="D2651" t="s">
        <v>51272</v>
      </c>
      <c r="E2651" t="s">
        <v>8044</v>
      </c>
      <c r="G2651">
        <v>20.6</v>
      </c>
    </row>
    <row r="2652" spans="1:7" ht="15" customHeight="1">
      <c r="A2652" t="s">
        <v>51273</v>
      </c>
      <c r="B2652" t="s">
        <v>51274</v>
      </c>
      <c r="C2652" t="s">
        <v>106</v>
      </c>
      <c r="D2652" t="s">
        <v>51275</v>
      </c>
      <c r="E2652" t="s">
        <v>8046</v>
      </c>
      <c r="G2652">
        <v>46.8</v>
      </c>
    </row>
    <row r="2653" spans="1:7" ht="15" customHeight="1">
      <c r="A2653" t="s">
        <v>51276</v>
      </c>
      <c r="B2653" t="s">
        <v>51277</v>
      </c>
      <c r="C2653" t="s">
        <v>106</v>
      </c>
      <c r="D2653" t="s">
        <v>51278</v>
      </c>
      <c r="E2653" t="s">
        <v>8048</v>
      </c>
      <c r="G2653">
        <v>47.3</v>
      </c>
    </row>
    <row r="2654" spans="1:7" ht="15" customHeight="1">
      <c r="A2654" t="s">
        <v>51279</v>
      </c>
      <c r="B2654" t="s">
        <v>51280</v>
      </c>
      <c r="C2654" t="s">
        <v>106</v>
      </c>
      <c r="D2654" t="s">
        <v>51281</v>
      </c>
      <c r="E2654" t="s">
        <v>8050</v>
      </c>
      <c r="G2654">
        <v>47.7</v>
      </c>
    </row>
    <row r="2655" spans="1:7" ht="15" customHeight="1">
      <c r="A2655" t="s">
        <v>51282</v>
      </c>
      <c r="B2655" t="s">
        <v>51283</v>
      </c>
      <c r="C2655" t="s">
        <v>109</v>
      </c>
      <c r="D2655" t="s">
        <v>51284</v>
      </c>
      <c r="E2655" t="s">
        <v>8052</v>
      </c>
      <c r="G2655">
        <v>48.2</v>
      </c>
    </row>
    <row r="2656" spans="1:7" ht="15" customHeight="1">
      <c r="A2656" t="s">
        <v>51285</v>
      </c>
      <c r="B2656" t="s">
        <v>51286</v>
      </c>
      <c r="C2656" t="s">
        <v>109</v>
      </c>
      <c r="D2656" t="s">
        <v>51287</v>
      </c>
      <c r="E2656" t="s">
        <v>8054</v>
      </c>
      <c r="G2656">
        <v>41.8</v>
      </c>
    </row>
    <row r="2657" spans="1:7" ht="15" customHeight="1">
      <c r="A2657" t="s">
        <v>51288</v>
      </c>
      <c r="B2657" t="s">
        <v>51289</v>
      </c>
      <c r="C2657" t="s">
        <v>109</v>
      </c>
      <c r="D2657" t="s">
        <v>51290</v>
      </c>
      <c r="E2657" t="s">
        <v>8056</v>
      </c>
      <c r="G2657">
        <v>42.3</v>
      </c>
    </row>
    <row r="2658" spans="1:7" ht="15" customHeight="1">
      <c r="A2658" t="s">
        <v>51291</v>
      </c>
      <c r="B2658" t="s">
        <v>51292</v>
      </c>
      <c r="C2658" t="s">
        <v>112</v>
      </c>
      <c r="D2658" t="s">
        <v>51293</v>
      </c>
      <c r="E2658" t="s">
        <v>8058</v>
      </c>
      <c r="G2658">
        <v>42.8</v>
      </c>
    </row>
    <row r="2659" spans="1:7" ht="15" customHeight="1">
      <c r="A2659" t="s">
        <v>51294</v>
      </c>
      <c r="B2659" t="s">
        <v>51295</v>
      </c>
      <c r="C2659" t="s">
        <v>112</v>
      </c>
      <c r="D2659" t="s">
        <v>51296</v>
      </c>
      <c r="E2659" t="s">
        <v>8060</v>
      </c>
      <c r="G2659">
        <v>43.2</v>
      </c>
    </row>
    <row r="2660" spans="1:7" ht="15" customHeight="1">
      <c r="A2660" t="s">
        <v>51297</v>
      </c>
      <c r="B2660" t="s">
        <v>51298</v>
      </c>
      <c r="C2660" t="s">
        <v>112</v>
      </c>
      <c r="D2660" t="s">
        <v>51299</v>
      </c>
      <c r="E2660" t="s">
        <v>8062</v>
      </c>
      <c r="G2660">
        <v>43.7</v>
      </c>
    </row>
    <row r="2661" spans="1:7" ht="15" customHeight="1">
      <c r="A2661" t="s">
        <v>51300</v>
      </c>
      <c r="B2661" t="s">
        <v>51301</v>
      </c>
      <c r="C2661" t="s">
        <v>115</v>
      </c>
      <c r="D2661" t="s">
        <v>51302</v>
      </c>
      <c r="E2661" t="s">
        <v>8064</v>
      </c>
      <c r="G2661">
        <v>44.1</v>
      </c>
    </row>
    <row r="2662" spans="1:7" ht="15" customHeight="1">
      <c r="A2662" t="s">
        <v>51303</v>
      </c>
      <c r="B2662" t="s">
        <v>51304</v>
      </c>
      <c r="C2662" t="s">
        <v>115</v>
      </c>
      <c r="D2662" t="s">
        <v>51305</v>
      </c>
      <c r="E2662" t="s">
        <v>8066</v>
      </c>
      <c r="G2662">
        <v>44.6</v>
      </c>
    </row>
    <row r="2663" spans="1:7" ht="15" customHeight="1">
      <c r="A2663" t="s">
        <v>51306</v>
      </c>
      <c r="B2663" t="s">
        <v>51307</v>
      </c>
      <c r="C2663" t="s">
        <v>115</v>
      </c>
      <c r="D2663" t="s">
        <v>51308</v>
      </c>
      <c r="E2663" t="s">
        <v>8068</v>
      </c>
      <c r="G2663">
        <v>45</v>
      </c>
    </row>
    <row r="2664" spans="1:7" ht="15" customHeight="1">
      <c r="A2664" t="s">
        <v>51309</v>
      </c>
      <c r="B2664" t="s">
        <v>51310</v>
      </c>
      <c r="C2664" t="s">
        <v>118</v>
      </c>
      <c r="D2664" t="s">
        <v>51311</v>
      </c>
      <c r="E2664" t="s">
        <v>8070</v>
      </c>
      <c r="G2664">
        <v>45.5</v>
      </c>
    </row>
    <row r="2665" spans="1:7" ht="15" customHeight="1">
      <c r="A2665" t="s">
        <v>51312</v>
      </c>
      <c r="B2665" t="s">
        <v>51313</v>
      </c>
      <c r="C2665" t="s">
        <v>118</v>
      </c>
      <c r="D2665" t="s">
        <v>51314</v>
      </c>
      <c r="E2665" t="s">
        <v>8072</v>
      </c>
      <c r="G2665">
        <v>45.9</v>
      </c>
    </row>
    <row r="2666" spans="1:7" ht="15" customHeight="1">
      <c r="A2666" t="s">
        <v>51315</v>
      </c>
      <c r="B2666" t="s">
        <v>51316</v>
      </c>
      <c r="C2666" t="s">
        <v>118</v>
      </c>
      <c r="D2666" t="s">
        <v>51317</v>
      </c>
      <c r="E2666" t="s">
        <v>8074</v>
      </c>
      <c r="G2666">
        <v>46.4</v>
      </c>
    </row>
    <row r="2667" spans="1:7" ht="15" customHeight="1">
      <c r="A2667" t="s">
        <v>51318</v>
      </c>
      <c r="B2667" t="s">
        <v>51319</v>
      </c>
      <c r="C2667" t="s">
        <v>120</v>
      </c>
      <c r="D2667" t="s">
        <v>51320</v>
      </c>
      <c r="E2667" t="s">
        <v>8076</v>
      </c>
      <c r="G2667">
        <v>46.8</v>
      </c>
    </row>
    <row r="2668" spans="1:7" ht="15" customHeight="1">
      <c r="A2668" t="s">
        <v>51321</v>
      </c>
      <c r="B2668" t="s">
        <v>51322</v>
      </c>
      <c r="C2668" t="s">
        <v>120</v>
      </c>
      <c r="D2668" t="s">
        <v>51323</v>
      </c>
      <c r="E2668" t="s">
        <v>8078</v>
      </c>
      <c r="G2668">
        <v>47.3</v>
      </c>
    </row>
    <row r="2669" spans="1:7" ht="15" customHeight="1">
      <c r="A2669" t="s">
        <v>51324</v>
      </c>
      <c r="B2669" t="s">
        <v>51325</v>
      </c>
      <c r="C2669" t="s">
        <v>120</v>
      </c>
      <c r="D2669" t="s">
        <v>51326</v>
      </c>
      <c r="E2669" t="s">
        <v>8080</v>
      </c>
      <c r="G2669">
        <v>47.7</v>
      </c>
    </row>
    <row r="2670" spans="1:7" ht="15" customHeight="1">
      <c r="A2670" t="s">
        <v>51327</v>
      </c>
      <c r="B2670" t="s">
        <v>51328</v>
      </c>
      <c r="C2670" t="s">
        <v>122</v>
      </c>
      <c r="D2670" t="s">
        <v>51329</v>
      </c>
      <c r="E2670" t="s">
        <v>8082</v>
      </c>
      <c r="G2670">
        <v>48.2</v>
      </c>
    </row>
    <row r="2671" spans="1:7" ht="15" customHeight="1">
      <c r="A2671" t="s">
        <v>51330</v>
      </c>
      <c r="B2671" t="s">
        <v>51331</v>
      </c>
      <c r="C2671" t="s">
        <v>122</v>
      </c>
      <c r="D2671" t="s">
        <v>51332</v>
      </c>
      <c r="E2671" t="s">
        <v>8084</v>
      </c>
      <c r="G2671">
        <v>41.8</v>
      </c>
    </row>
    <row r="2672" spans="1:7" ht="15" customHeight="1">
      <c r="A2672" t="s">
        <v>51333</v>
      </c>
      <c r="B2672" t="s">
        <v>51334</v>
      </c>
      <c r="C2672" t="s">
        <v>238</v>
      </c>
      <c r="D2672" t="s">
        <v>51335</v>
      </c>
      <c r="F2672" t="s">
        <v>51336</v>
      </c>
      <c r="G2672">
        <v>18.8</v>
      </c>
    </row>
    <row r="2673" spans="1:7" ht="15" customHeight="1">
      <c r="A2673" t="s">
        <v>51337</v>
      </c>
      <c r="B2673" t="s">
        <v>51338</v>
      </c>
      <c r="C2673" t="s">
        <v>163</v>
      </c>
      <c r="D2673" t="s">
        <v>51339</v>
      </c>
      <c r="F2673" t="s">
        <v>51340</v>
      </c>
      <c r="G2673">
        <v>19</v>
      </c>
    </row>
    <row r="2674" spans="1:7" ht="15" customHeight="1">
      <c r="A2674" t="s">
        <v>51341</v>
      </c>
      <c r="B2674" t="s">
        <v>51342</v>
      </c>
      <c r="C2674" t="s">
        <v>165</v>
      </c>
      <c r="D2674" t="s">
        <v>51343</v>
      </c>
      <c r="F2674" t="s">
        <v>51344</v>
      </c>
      <c r="G2674">
        <v>19.2</v>
      </c>
    </row>
    <row r="2675" spans="1:7" ht="15" customHeight="1">
      <c r="A2675" t="s">
        <v>51345</v>
      </c>
      <c r="B2675" t="s">
        <v>51346</v>
      </c>
      <c r="C2675" t="s">
        <v>168</v>
      </c>
      <c r="D2675" t="s">
        <v>51347</v>
      </c>
      <c r="F2675" t="s">
        <v>51348</v>
      </c>
      <c r="G2675">
        <v>19.399999999999999</v>
      </c>
    </row>
    <row r="2676" spans="1:7" ht="15" customHeight="1">
      <c r="A2676" t="s">
        <v>51349</v>
      </c>
      <c r="B2676" t="s">
        <v>51350</v>
      </c>
      <c r="C2676" t="s">
        <v>170</v>
      </c>
      <c r="D2676" t="s">
        <v>51351</v>
      </c>
      <c r="F2676" t="s">
        <v>51352</v>
      </c>
      <c r="G2676">
        <v>19.600000000000001</v>
      </c>
    </row>
    <row r="2677" spans="1:7" ht="15" customHeight="1">
      <c r="A2677" t="s">
        <v>51353</v>
      </c>
      <c r="B2677" t="s">
        <v>51354</v>
      </c>
      <c r="C2677" t="s">
        <v>171</v>
      </c>
      <c r="D2677" t="s">
        <v>51355</v>
      </c>
      <c r="F2677" t="s">
        <v>51356</v>
      </c>
      <c r="G2677">
        <v>198</v>
      </c>
    </row>
    <row r="2678" spans="1:7" ht="15" customHeight="1">
      <c r="A2678" t="s">
        <v>51357</v>
      </c>
      <c r="B2678" t="s">
        <v>51358</v>
      </c>
      <c r="C2678" t="s">
        <v>173</v>
      </c>
      <c r="D2678" t="s">
        <v>51359</v>
      </c>
      <c r="F2678" t="s">
        <v>51360</v>
      </c>
      <c r="G2678">
        <v>200</v>
      </c>
    </row>
    <row r="2679" spans="1:7" ht="15" customHeight="1">
      <c r="A2679" t="s">
        <v>51361</v>
      </c>
      <c r="B2679" t="s">
        <v>51362</v>
      </c>
      <c r="C2679" t="s">
        <v>176</v>
      </c>
      <c r="D2679" t="s">
        <v>51363</v>
      </c>
      <c r="F2679" t="s">
        <v>51364</v>
      </c>
      <c r="G2679">
        <v>202</v>
      </c>
    </row>
    <row r="2680" spans="1:7" ht="15" customHeight="1">
      <c r="A2680" t="s">
        <v>51365</v>
      </c>
      <c r="B2680" t="s">
        <v>51366</v>
      </c>
      <c r="C2680" t="s">
        <v>178</v>
      </c>
      <c r="D2680" t="s">
        <v>51367</v>
      </c>
      <c r="F2680" t="s">
        <v>51368</v>
      </c>
      <c r="G2680">
        <v>204</v>
      </c>
    </row>
    <row r="2681" spans="1:7" ht="15" customHeight="1">
      <c r="A2681" t="s">
        <v>51369</v>
      </c>
      <c r="B2681" t="s">
        <v>51370</v>
      </c>
      <c r="C2681" t="s">
        <v>180</v>
      </c>
      <c r="D2681" t="s">
        <v>51371</v>
      </c>
      <c r="F2681" t="s">
        <v>51372</v>
      </c>
      <c r="G2681">
        <v>206</v>
      </c>
    </row>
    <row r="2682" spans="1:7" ht="15" customHeight="1">
      <c r="A2682" t="s">
        <v>51373</v>
      </c>
      <c r="B2682" t="s">
        <v>51374</v>
      </c>
      <c r="C2682" t="s">
        <v>182</v>
      </c>
      <c r="F2682" t="s">
        <v>51375</v>
      </c>
      <c r="G2682">
        <v>208</v>
      </c>
    </row>
    <row r="2683" spans="1:7" ht="15" customHeight="1">
      <c r="A2683" t="s">
        <v>51376</v>
      </c>
      <c r="B2683" t="s">
        <v>51377</v>
      </c>
      <c r="C2683" t="s">
        <v>185</v>
      </c>
      <c r="F2683" t="s">
        <v>51378</v>
      </c>
      <c r="G2683">
        <v>210</v>
      </c>
    </row>
    <row r="2684" spans="1:7" ht="15" customHeight="1">
      <c r="A2684" t="s">
        <v>51379</v>
      </c>
      <c r="B2684" t="s">
        <v>51380</v>
      </c>
      <c r="C2684" t="s">
        <v>187</v>
      </c>
      <c r="F2684" t="s">
        <v>51381</v>
      </c>
      <c r="G2684">
        <v>212</v>
      </c>
    </row>
    <row r="2685" spans="1:7" ht="15" customHeight="1">
      <c r="A2685" t="s">
        <v>51382</v>
      </c>
      <c r="B2685" t="s">
        <v>51383</v>
      </c>
      <c r="C2685" t="s">
        <v>188</v>
      </c>
      <c r="F2685" t="s">
        <v>51384</v>
      </c>
      <c r="G2685">
        <v>214</v>
      </c>
    </row>
    <row r="2686" spans="1:7" ht="15" customHeight="1">
      <c r="A2686" t="s">
        <v>51385</v>
      </c>
      <c r="B2686" t="s">
        <v>51386</v>
      </c>
      <c r="C2686" t="s">
        <v>189</v>
      </c>
      <c r="F2686" t="s">
        <v>51387</v>
      </c>
      <c r="G2686">
        <v>186</v>
      </c>
    </row>
    <row r="2687" spans="1:7" ht="15" customHeight="1">
      <c r="A2687" t="s">
        <v>51388</v>
      </c>
      <c r="B2687" t="s">
        <v>51389</v>
      </c>
      <c r="C2687" t="s">
        <v>191</v>
      </c>
      <c r="F2687" t="s">
        <v>51390</v>
      </c>
      <c r="G2687">
        <v>188</v>
      </c>
    </row>
    <row r="2688" spans="1:7" ht="15" customHeight="1">
      <c r="A2688" t="s">
        <v>51391</v>
      </c>
      <c r="B2688" t="s">
        <v>51392</v>
      </c>
      <c r="C2688" t="s">
        <v>193</v>
      </c>
      <c r="F2688" t="s">
        <v>51393</v>
      </c>
      <c r="G2688">
        <v>190</v>
      </c>
    </row>
    <row r="2689" spans="1:7" ht="15" customHeight="1">
      <c r="A2689" t="s">
        <v>51394</v>
      </c>
      <c r="B2689" t="s">
        <v>51395</v>
      </c>
      <c r="C2689" t="s">
        <v>195</v>
      </c>
      <c r="F2689" t="s">
        <v>51396</v>
      </c>
      <c r="G2689">
        <v>192</v>
      </c>
    </row>
    <row r="2690" spans="1:7" ht="15" customHeight="1">
      <c r="A2690" t="s">
        <v>51397</v>
      </c>
      <c r="B2690" t="s">
        <v>51398</v>
      </c>
      <c r="C2690" t="s">
        <v>197</v>
      </c>
      <c r="F2690" t="s">
        <v>51399</v>
      </c>
      <c r="G2690">
        <v>194</v>
      </c>
    </row>
    <row r="2691" spans="1:7" ht="15" customHeight="1">
      <c r="A2691" t="s">
        <v>51400</v>
      </c>
      <c r="B2691" t="s">
        <v>51401</v>
      </c>
      <c r="C2691" t="s">
        <v>199</v>
      </c>
      <c r="F2691" t="s">
        <v>51402</v>
      </c>
      <c r="G2691">
        <v>19.600000000000001</v>
      </c>
    </row>
    <row r="2692" spans="1:7" ht="15" customHeight="1">
      <c r="A2692" t="s">
        <v>51403</v>
      </c>
      <c r="B2692" t="s">
        <v>51404</v>
      </c>
      <c r="C2692" t="s">
        <v>201</v>
      </c>
      <c r="F2692" t="s">
        <v>51405</v>
      </c>
      <c r="G2692">
        <v>198</v>
      </c>
    </row>
    <row r="2693" spans="1:7" ht="15" customHeight="1">
      <c r="A2693" t="s">
        <v>51406</v>
      </c>
      <c r="B2693" t="s">
        <v>51407</v>
      </c>
      <c r="C2693" t="s">
        <v>203</v>
      </c>
      <c r="F2693" t="s">
        <v>51408</v>
      </c>
      <c r="G2693">
        <v>200</v>
      </c>
    </row>
    <row r="2694" spans="1:7" ht="15" customHeight="1">
      <c r="A2694" t="s">
        <v>51409</v>
      </c>
      <c r="B2694" t="s">
        <v>51410</v>
      </c>
      <c r="C2694" t="s">
        <v>206</v>
      </c>
      <c r="F2694" t="s">
        <v>51411</v>
      </c>
      <c r="G2694">
        <v>20.2</v>
      </c>
    </row>
    <row r="2695" spans="1:7" ht="15" customHeight="1">
      <c r="A2695" t="s">
        <v>51412</v>
      </c>
      <c r="B2695" t="s">
        <v>51413</v>
      </c>
      <c r="C2695" t="s">
        <v>207</v>
      </c>
      <c r="F2695" t="s">
        <v>51414</v>
      </c>
      <c r="G2695">
        <v>20.399999999999999</v>
      </c>
    </row>
    <row r="2696" spans="1:7" ht="15" customHeight="1">
      <c r="A2696" t="s">
        <v>51415</v>
      </c>
      <c r="B2696" t="s">
        <v>51416</v>
      </c>
      <c r="C2696" t="s">
        <v>208</v>
      </c>
      <c r="F2696" t="s">
        <v>51417</v>
      </c>
      <c r="G2696">
        <v>20.6</v>
      </c>
    </row>
    <row r="2697" spans="1:7" ht="15" customHeight="1">
      <c r="A2697" t="s">
        <v>51418</v>
      </c>
      <c r="B2697" t="s">
        <v>51419</v>
      </c>
      <c r="C2697" t="s">
        <v>209</v>
      </c>
      <c r="F2697" t="s">
        <v>51420</v>
      </c>
      <c r="G2697">
        <v>20.8</v>
      </c>
    </row>
    <row r="2698" spans="1:7" ht="15" customHeight="1">
      <c r="A2698" t="s">
        <v>51421</v>
      </c>
      <c r="B2698" t="s">
        <v>51422</v>
      </c>
      <c r="C2698" t="s">
        <v>210</v>
      </c>
      <c r="F2698" t="s">
        <v>51423</v>
      </c>
      <c r="G2698">
        <v>21</v>
      </c>
    </row>
    <row r="2699" spans="1:7" ht="15" customHeight="1">
      <c r="A2699" t="s">
        <v>51424</v>
      </c>
      <c r="B2699" t="s">
        <v>51425</v>
      </c>
      <c r="C2699" t="s">
        <v>211</v>
      </c>
      <c r="F2699" t="s">
        <v>51426</v>
      </c>
      <c r="G2699">
        <v>212</v>
      </c>
    </row>
    <row r="2700" spans="1:7" ht="15" customHeight="1">
      <c r="A2700" t="s">
        <v>51427</v>
      </c>
      <c r="B2700" t="s">
        <v>51428</v>
      </c>
      <c r="C2700" t="s">
        <v>212</v>
      </c>
      <c r="F2700" t="s">
        <v>51429</v>
      </c>
      <c r="G2700">
        <v>214</v>
      </c>
    </row>
    <row r="2701" spans="1:7" ht="15" customHeight="1">
      <c r="A2701" t="s">
        <v>51430</v>
      </c>
      <c r="B2701" t="s">
        <v>51431</v>
      </c>
      <c r="C2701" t="s">
        <v>213</v>
      </c>
      <c r="F2701" t="s">
        <v>51432</v>
      </c>
      <c r="G2701">
        <v>18.600000000000001</v>
      </c>
    </row>
    <row r="2702" spans="1:7" ht="15" customHeight="1">
      <c r="A2702" t="s">
        <v>51433</v>
      </c>
      <c r="B2702" t="s">
        <v>51434</v>
      </c>
      <c r="C2702" t="s">
        <v>214</v>
      </c>
      <c r="F2702" t="s">
        <v>51435</v>
      </c>
      <c r="G2702">
        <v>18.8</v>
      </c>
    </row>
    <row r="2703" spans="1:7" ht="15" customHeight="1">
      <c r="A2703" t="s">
        <v>51436</v>
      </c>
      <c r="B2703" t="s">
        <v>51437</v>
      </c>
      <c r="C2703" t="s">
        <v>216</v>
      </c>
      <c r="F2703" t="s">
        <v>51438</v>
      </c>
      <c r="G2703">
        <v>19</v>
      </c>
    </row>
    <row r="2704" spans="1:7" ht="15" customHeight="1">
      <c r="A2704" t="s">
        <v>51439</v>
      </c>
      <c r="B2704" t="s">
        <v>51440</v>
      </c>
      <c r="C2704" t="s">
        <v>218</v>
      </c>
      <c r="F2704" t="s">
        <v>51441</v>
      </c>
      <c r="G2704">
        <v>192</v>
      </c>
    </row>
    <row r="2705" spans="1:7" ht="15" customHeight="1">
      <c r="A2705" t="s">
        <v>51442</v>
      </c>
      <c r="B2705" t="s">
        <v>51443</v>
      </c>
      <c r="C2705" t="s">
        <v>220</v>
      </c>
      <c r="F2705" t="s">
        <v>51444</v>
      </c>
      <c r="G2705">
        <v>194</v>
      </c>
    </row>
    <row r="2706" spans="1:7" ht="15" customHeight="1">
      <c r="A2706" t="s">
        <v>51445</v>
      </c>
      <c r="B2706" t="s">
        <v>51446</v>
      </c>
      <c r="C2706" t="s">
        <v>221</v>
      </c>
      <c r="F2706" t="s">
        <v>51447</v>
      </c>
      <c r="G2706">
        <v>19.600000000000001</v>
      </c>
    </row>
    <row r="2707" spans="1:7" ht="15" customHeight="1">
      <c r="A2707" t="s">
        <v>51448</v>
      </c>
      <c r="B2707" t="s">
        <v>51449</v>
      </c>
      <c r="C2707" t="s">
        <v>224</v>
      </c>
      <c r="F2707" t="s">
        <v>51450</v>
      </c>
      <c r="G2707">
        <v>19.8</v>
      </c>
    </row>
    <row r="2708" spans="1:7" ht="15" customHeight="1">
      <c r="A2708" t="s">
        <v>51451</v>
      </c>
      <c r="B2708" t="s">
        <v>51452</v>
      </c>
      <c r="C2708" t="s">
        <v>226</v>
      </c>
      <c r="F2708" t="s">
        <v>51453</v>
      </c>
      <c r="G2708">
        <v>20</v>
      </c>
    </row>
    <row r="2709" spans="1:7" ht="15" customHeight="1">
      <c r="A2709" t="s">
        <v>51454</v>
      </c>
      <c r="B2709" t="s">
        <v>51455</v>
      </c>
      <c r="C2709" t="s">
        <v>227</v>
      </c>
      <c r="F2709" t="s">
        <v>51456</v>
      </c>
      <c r="G2709">
        <v>20.2</v>
      </c>
    </row>
    <row r="2710" spans="1:7" ht="15" customHeight="1">
      <c r="A2710" t="s">
        <v>51457</v>
      </c>
      <c r="B2710" t="s">
        <v>51458</v>
      </c>
      <c r="C2710" t="s">
        <v>228</v>
      </c>
      <c r="F2710" t="s">
        <v>51459</v>
      </c>
      <c r="G2710">
        <v>20.399999999999999</v>
      </c>
    </row>
    <row r="2711" spans="1:7" ht="15" customHeight="1">
      <c r="A2711" t="s">
        <v>51460</v>
      </c>
      <c r="B2711" t="s">
        <v>51461</v>
      </c>
      <c r="C2711" t="s">
        <v>229</v>
      </c>
      <c r="F2711" t="s">
        <v>51462</v>
      </c>
      <c r="G2711">
        <v>20.6</v>
      </c>
    </row>
    <row r="2712" spans="1:7" ht="15" customHeight="1">
      <c r="A2712" t="s">
        <v>51463</v>
      </c>
      <c r="B2712" t="s">
        <v>51464</v>
      </c>
      <c r="C2712" t="s">
        <v>230</v>
      </c>
      <c r="F2712" t="s">
        <v>51465</v>
      </c>
      <c r="G2712">
        <v>20.8</v>
      </c>
    </row>
    <row r="2713" spans="1:7" ht="15" customHeight="1">
      <c r="A2713" t="s">
        <v>51466</v>
      </c>
      <c r="B2713" t="s">
        <v>51467</v>
      </c>
      <c r="C2713" t="s">
        <v>232</v>
      </c>
      <c r="F2713" t="s">
        <v>51468</v>
      </c>
      <c r="G2713">
        <v>21</v>
      </c>
    </row>
    <row r="2714" spans="1:7" ht="15" customHeight="1">
      <c r="A2714" t="s">
        <v>51469</v>
      </c>
      <c r="B2714" t="s">
        <v>51470</v>
      </c>
      <c r="C2714" t="s">
        <v>233</v>
      </c>
      <c r="F2714" t="s">
        <v>51471</v>
      </c>
      <c r="G2714">
        <v>21.2</v>
      </c>
    </row>
    <row r="2715" spans="1:7" ht="15" customHeight="1">
      <c r="A2715" t="s">
        <v>51472</v>
      </c>
      <c r="B2715" t="s">
        <v>51473</v>
      </c>
      <c r="C2715" t="s">
        <v>234</v>
      </c>
      <c r="F2715" t="s">
        <v>51474</v>
      </c>
      <c r="G2715">
        <v>21.4</v>
      </c>
    </row>
    <row r="2716" spans="1:7" ht="15" customHeight="1">
      <c r="A2716" t="s">
        <v>51475</v>
      </c>
      <c r="B2716" t="s">
        <v>51476</v>
      </c>
      <c r="C2716" t="s">
        <v>235</v>
      </c>
      <c r="F2716" t="s">
        <v>51477</v>
      </c>
      <c r="G2716">
        <v>18.600000000000001</v>
      </c>
    </row>
    <row r="2717" spans="1:7" ht="15" customHeight="1">
      <c r="A2717" t="s">
        <v>51478</v>
      </c>
      <c r="B2717" t="s">
        <v>51479</v>
      </c>
      <c r="C2717" t="s">
        <v>236</v>
      </c>
      <c r="F2717" t="s">
        <v>51480</v>
      </c>
      <c r="G2717">
        <v>18.8</v>
      </c>
    </row>
    <row r="2718" spans="1:7" ht="15" customHeight="1">
      <c r="A2718" t="s">
        <v>51481</v>
      </c>
      <c r="B2718" t="s">
        <v>51482</v>
      </c>
      <c r="C2718" t="s">
        <v>237</v>
      </c>
      <c r="F2718" t="s">
        <v>51483</v>
      </c>
      <c r="G2718">
        <v>19</v>
      </c>
    </row>
    <row r="2719" spans="1:7" ht="15" customHeight="1">
      <c r="A2719" t="s">
        <v>51484</v>
      </c>
      <c r="B2719" t="s">
        <v>51485</v>
      </c>
      <c r="C2719" t="s">
        <v>238</v>
      </c>
      <c r="F2719" t="s">
        <v>51486</v>
      </c>
      <c r="G2719">
        <v>19.2</v>
      </c>
    </row>
    <row r="2720" spans="1:7" ht="15" customHeight="1">
      <c r="A2720" t="s">
        <v>51487</v>
      </c>
      <c r="B2720" t="s">
        <v>51488</v>
      </c>
      <c r="C2720" t="s">
        <v>163</v>
      </c>
      <c r="F2720" t="s">
        <v>51489</v>
      </c>
      <c r="G2720">
        <v>19.399999999999999</v>
      </c>
    </row>
    <row r="2721" spans="1:7" ht="15" customHeight="1">
      <c r="A2721" t="s">
        <v>51490</v>
      </c>
      <c r="B2721" t="s">
        <v>51491</v>
      </c>
      <c r="C2721" t="s">
        <v>165</v>
      </c>
      <c r="F2721" t="s">
        <v>51492</v>
      </c>
      <c r="G2721">
        <v>19.600000000000001</v>
      </c>
    </row>
    <row r="2722" spans="1:7" ht="15" customHeight="1">
      <c r="A2722" t="s">
        <v>51493</v>
      </c>
      <c r="B2722" t="s">
        <v>51494</v>
      </c>
      <c r="C2722" t="s">
        <v>146</v>
      </c>
      <c r="D2722" t="s">
        <v>51495</v>
      </c>
      <c r="E2722" t="s">
        <v>7824</v>
      </c>
      <c r="G2722">
        <v>44.6</v>
      </c>
    </row>
    <row r="2723" spans="1:7" ht="15" customHeight="1">
      <c r="A2723" t="s">
        <v>51496</v>
      </c>
      <c r="B2723" t="s">
        <v>51497</v>
      </c>
      <c r="C2723" t="s">
        <v>146</v>
      </c>
      <c r="D2723" t="s">
        <v>51498</v>
      </c>
      <c r="E2723" t="s">
        <v>7827</v>
      </c>
      <c r="G2723">
        <v>45</v>
      </c>
    </row>
    <row r="2724" spans="1:7" ht="15" customHeight="1">
      <c r="A2724" t="s">
        <v>51499</v>
      </c>
      <c r="B2724" t="s">
        <v>51500</v>
      </c>
      <c r="C2724" t="s">
        <v>147</v>
      </c>
      <c r="D2724" t="s">
        <v>51501</v>
      </c>
      <c r="E2724" t="s">
        <v>7830</v>
      </c>
      <c r="G2724">
        <v>45.5</v>
      </c>
    </row>
    <row r="2725" spans="1:7" ht="15" customHeight="1">
      <c r="A2725" t="s">
        <v>51502</v>
      </c>
      <c r="B2725" t="s">
        <v>51503</v>
      </c>
      <c r="C2725" t="s">
        <v>147</v>
      </c>
      <c r="D2725" t="s">
        <v>51504</v>
      </c>
      <c r="E2725" t="s">
        <v>7832</v>
      </c>
      <c r="G2725">
        <v>45.9</v>
      </c>
    </row>
    <row r="2726" spans="1:7" ht="15" customHeight="1">
      <c r="A2726" t="s">
        <v>51505</v>
      </c>
      <c r="B2726" t="s">
        <v>51506</v>
      </c>
      <c r="C2726" t="s">
        <v>147</v>
      </c>
      <c r="D2726" t="s">
        <v>51507</v>
      </c>
      <c r="E2726" t="s">
        <v>7834</v>
      </c>
      <c r="G2726">
        <v>46.4</v>
      </c>
    </row>
    <row r="2727" spans="1:7" ht="15" customHeight="1">
      <c r="A2727" t="s">
        <v>51508</v>
      </c>
      <c r="B2727" t="s">
        <v>51509</v>
      </c>
      <c r="C2727" t="s">
        <v>148</v>
      </c>
      <c r="D2727" t="s">
        <v>51510</v>
      </c>
      <c r="E2727" t="s">
        <v>7836</v>
      </c>
      <c r="G2727">
        <v>46.8</v>
      </c>
    </row>
    <row r="2728" spans="1:7" ht="15" customHeight="1">
      <c r="A2728" t="s">
        <v>51511</v>
      </c>
      <c r="B2728" t="s">
        <v>51512</v>
      </c>
      <c r="C2728" t="s">
        <v>148</v>
      </c>
      <c r="D2728" t="s">
        <v>51513</v>
      </c>
      <c r="E2728" t="s">
        <v>7838</v>
      </c>
      <c r="G2728">
        <v>47.3</v>
      </c>
    </row>
    <row r="2729" spans="1:7" ht="15" customHeight="1">
      <c r="A2729" t="s">
        <v>51514</v>
      </c>
      <c r="B2729" t="s">
        <v>51515</v>
      </c>
      <c r="C2729" t="s">
        <v>148</v>
      </c>
      <c r="D2729" t="s">
        <v>51516</v>
      </c>
      <c r="E2729" t="s">
        <v>7840</v>
      </c>
      <c r="G2729">
        <v>47.7</v>
      </c>
    </row>
    <row r="2730" spans="1:7" ht="15" customHeight="1">
      <c r="A2730" t="s">
        <v>51517</v>
      </c>
      <c r="B2730" t="s">
        <v>51518</v>
      </c>
      <c r="C2730" t="s">
        <v>149</v>
      </c>
      <c r="D2730" t="s">
        <v>51519</v>
      </c>
      <c r="E2730" t="s">
        <v>7842</v>
      </c>
      <c r="G2730">
        <v>48.2</v>
      </c>
    </row>
    <row r="2731" spans="1:7" ht="15" customHeight="1">
      <c r="A2731" t="s">
        <v>51520</v>
      </c>
      <c r="B2731" t="s">
        <v>51521</v>
      </c>
      <c r="C2731" t="s">
        <v>149</v>
      </c>
      <c r="D2731" t="s">
        <v>51522</v>
      </c>
      <c r="E2731" t="s">
        <v>7844</v>
      </c>
      <c r="G2731">
        <v>41.8</v>
      </c>
    </row>
    <row r="2732" spans="1:7" ht="15" customHeight="1">
      <c r="A2732" t="s">
        <v>51523</v>
      </c>
      <c r="B2732" t="s">
        <v>51524</v>
      </c>
      <c r="C2732" t="s">
        <v>149</v>
      </c>
      <c r="D2732" t="s">
        <v>51525</v>
      </c>
      <c r="E2732" t="s">
        <v>7846</v>
      </c>
      <c r="G2732">
        <v>42.3</v>
      </c>
    </row>
    <row r="2733" spans="1:7" ht="15" customHeight="1">
      <c r="A2733" t="s">
        <v>51526</v>
      </c>
      <c r="B2733" t="s">
        <v>51527</v>
      </c>
      <c r="C2733" t="s">
        <v>150</v>
      </c>
      <c r="D2733" t="s">
        <v>51528</v>
      </c>
      <c r="E2733" t="s">
        <v>7848</v>
      </c>
      <c r="G2733">
        <v>42.8</v>
      </c>
    </row>
    <row r="2734" spans="1:7" ht="15" customHeight="1">
      <c r="A2734" t="s">
        <v>51529</v>
      </c>
      <c r="B2734" t="s">
        <v>51530</v>
      </c>
      <c r="C2734" t="s">
        <v>150</v>
      </c>
      <c r="D2734" t="s">
        <v>51531</v>
      </c>
      <c r="E2734" t="s">
        <v>7850</v>
      </c>
      <c r="G2734">
        <v>43.2</v>
      </c>
    </row>
    <row r="2735" spans="1:7" ht="15" customHeight="1">
      <c r="A2735" t="s">
        <v>51532</v>
      </c>
      <c r="B2735" t="s">
        <v>51533</v>
      </c>
      <c r="C2735" t="s">
        <v>150</v>
      </c>
      <c r="D2735" t="s">
        <v>51534</v>
      </c>
      <c r="E2735" t="s">
        <v>7852</v>
      </c>
      <c r="G2735">
        <v>43.7</v>
      </c>
    </row>
    <row r="2736" spans="1:7" ht="15" customHeight="1">
      <c r="A2736" t="s">
        <v>51535</v>
      </c>
      <c r="B2736" t="s">
        <v>51536</v>
      </c>
      <c r="C2736" t="s">
        <v>151</v>
      </c>
      <c r="D2736" t="s">
        <v>51537</v>
      </c>
      <c r="E2736" t="s">
        <v>7854</v>
      </c>
      <c r="G2736">
        <v>19.600000000000001</v>
      </c>
    </row>
    <row r="2737" spans="1:7" ht="15" customHeight="1">
      <c r="A2737" t="s">
        <v>51538</v>
      </c>
      <c r="B2737" t="s">
        <v>51539</v>
      </c>
      <c r="C2737" t="s">
        <v>151</v>
      </c>
      <c r="D2737" t="s">
        <v>51540</v>
      </c>
      <c r="E2737" t="s">
        <v>7856</v>
      </c>
      <c r="G2737">
        <v>19.8</v>
      </c>
    </row>
    <row r="2738" spans="1:7" ht="15" customHeight="1">
      <c r="A2738" t="s">
        <v>51541</v>
      </c>
      <c r="B2738" t="s">
        <v>51542</v>
      </c>
      <c r="C2738" t="s">
        <v>151</v>
      </c>
      <c r="D2738" t="s">
        <v>51543</v>
      </c>
      <c r="E2738" t="s">
        <v>7858</v>
      </c>
      <c r="G2738">
        <v>20</v>
      </c>
    </row>
    <row r="2739" spans="1:7" ht="15" customHeight="1">
      <c r="A2739" t="s">
        <v>51544</v>
      </c>
      <c r="B2739" t="s">
        <v>51545</v>
      </c>
      <c r="C2739" t="s">
        <v>152</v>
      </c>
      <c r="D2739" t="s">
        <v>51546</v>
      </c>
      <c r="E2739" t="s">
        <v>7860</v>
      </c>
      <c r="G2739">
        <v>20.2</v>
      </c>
    </row>
    <row r="2740" spans="1:7" ht="15" customHeight="1">
      <c r="A2740" t="s">
        <v>51547</v>
      </c>
      <c r="B2740" t="s">
        <v>51548</v>
      </c>
      <c r="C2740" t="s">
        <v>152</v>
      </c>
      <c r="D2740" t="s">
        <v>51549</v>
      </c>
      <c r="E2740" t="s">
        <v>7862</v>
      </c>
      <c r="G2740">
        <v>20.399999999999999</v>
      </c>
    </row>
    <row r="2741" spans="1:7" ht="15" customHeight="1">
      <c r="A2741" t="s">
        <v>51550</v>
      </c>
      <c r="B2741" t="s">
        <v>51551</v>
      </c>
      <c r="C2741" t="s">
        <v>152</v>
      </c>
      <c r="D2741" t="s">
        <v>51552</v>
      </c>
      <c r="E2741" t="s">
        <v>7864</v>
      </c>
      <c r="G2741">
        <v>20.6</v>
      </c>
    </row>
    <row r="2742" spans="1:7" ht="15" customHeight="1">
      <c r="A2742" t="s">
        <v>51553</v>
      </c>
      <c r="B2742" t="s">
        <v>51554</v>
      </c>
      <c r="C2742" t="s">
        <v>153</v>
      </c>
      <c r="D2742" t="s">
        <v>51555</v>
      </c>
      <c r="E2742" t="s">
        <v>7866</v>
      </c>
      <c r="G2742">
        <v>46.8</v>
      </c>
    </row>
    <row r="2743" spans="1:7" ht="15" customHeight="1">
      <c r="A2743" t="s">
        <v>51556</v>
      </c>
      <c r="B2743" t="s">
        <v>51557</v>
      </c>
      <c r="C2743" t="s">
        <v>153</v>
      </c>
      <c r="D2743" t="s">
        <v>51558</v>
      </c>
      <c r="E2743" t="s">
        <v>7868</v>
      </c>
      <c r="G2743">
        <v>47.3</v>
      </c>
    </row>
    <row r="2744" spans="1:7" ht="15" customHeight="1">
      <c r="A2744" t="s">
        <v>51559</v>
      </c>
      <c r="B2744" t="s">
        <v>51560</v>
      </c>
      <c r="C2744" t="s">
        <v>153</v>
      </c>
      <c r="D2744" t="s">
        <v>51561</v>
      </c>
      <c r="E2744" t="s">
        <v>7870</v>
      </c>
      <c r="G2744">
        <v>47.7</v>
      </c>
    </row>
    <row r="2745" spans="1:7" ht="15" customHeight="1">
      <c r="A2745" t="s">
        <v>51562</v>
      </c>
      <c r="B2745" t="s">
        <v>51563</v>
      </c>
      <c r="C2745" t="s">
        <v>154</v>
      </c>
      <c r="D2745" t="s">
        <v>51564</v>
      </c>
      <c r="E2745" t="s">
        <v>7872</v>
      </c>
      <c r="G2745">
        <v>48.2</v>
      </c>
    </row>
    <row r="2746" spans="1:7" ht="15" customHeight="1">
      <c r="A2746" t="s">
        <v>51565</v>
      </c>
      <c r="B2746" t="s">
        <v>51566</v>
      </c>
      <c r="C2746" t="s">
        <v>154</v>
      </c>
      <c r="D2746" t="s">
        <v>51567</v>
      </c>
      <c r="E2746" t="s">
        <v>7874</v>
      </c>
      <c r="G2746">
        <v>41.8</v>
      </c>
    </row>
    <row r="2747" spans="1:7" ht="15" customHeight="1">
      <c r="A2747" t="s">
        <v>51568</v>
      </c>
      <c r="B2747" t="s">
        <v>51569</v>
      </c>
      <c r="C2747" t="s">
        <v>154</v>
      </c>
      <c r="D2747" t="s">
        <v>51570</v>
      </c>
      <c r="E2747" t="s">
        <v>7876</v>
      </c>
      <c r="G2747">
        <v>42.3</v>
      </c>
    </row>
    <row r="2748" spans="1:7" ht="15" customHeight="1">
      <c r="A2748" t="s">
        <v>51571</v>
      </c>
      <c r="B2748" t="s">
        <v>51572</v>
      </c>
      <c r="C2748" t="s">
        <v>155</v>
      </c>
      <c r="D2748" t="s">
        <v>51573</v>
      </c>
      <c r="E2748" t="s">
        <v>7878</v>
      </c>
      <c r="G2748">
        <v>42.8</v>
      </c>
    </row>
    <row r="2749" spans="1:7" ht="15" customHeight="1">
      <c r="A2749" t="s">
        <v>51574</v>
      </c>
      <c r="B2749" t="s">
        <v>51575</v>
      </c>
      <c r="C2749" t="s">
        <v>155</v>
      </c>
      <c r="D2749" t="s">
        <v>51576</v>
      </c>
      <c r="E2749" t="s">
        <v>7880</v>
      </c>
      <c r="G2749">
        <v>43.2</v>
      </c>
    </row>
    <row r="2750" spans="1:7" ht="15" customHeight="1">
      <c r="A2750" t="s">
        <v>51577</v>
      </c>
      <c r="B2750" t="s">
        <v>51578</v>
      </c>
      <c r="C2750" t="s">
        <v>155</v>
      </c>
      <c r="D2750" t="s">
        <v>51579</v>
      </c>
      <c r="E2750" t="s">
        <v>7882</v>
      </c>
      <c r="G2750">
        <v>43.7</v>
      </c>
    </row>
    <row r="2751" spans="1:7" ht="15" customHeight="1">
      <c r="A2751" t="s">
        <v>51580</v>
      </c>
      <c r="B2751" t="s">
        <v>51581</v>
      </c>
      <c r="C2751" t="s">
        <v>156</v>
      </c>
      <c r="D2751" t="s">
        <v>51582</v>
      </c>
      <c r="E2751" t="s">
        <v>7884</v>
      </c>
      <c r="G2751">
        <v>44.1</v>
      </c>
    </row>
    <row r="2752" spans="1:7" ht="15" customHeight="1">
      <c r="A2752" t="s">
        <v>51583</v>
      </c>
      <c r="B2752" t="s">
        <v>50914</v>
      </c>
      <c r="C2752" t="s">
        <v>156</v>
      </c>
      <c r="D2752" t="s">
        <v>51584</v>
      </c>
      <c r="E2752" t="s">
        <v>7886</v>
      </c>
      <c r="G2752">
        <v>44.6</v>
      </c>
    </row>
    <row r="2753" spans="1:7" ht="15" customHeight="1">
      <c r="A2753" t="s">
        <v>51585</v>
      </c>
      <c r="B2753" t="s">
        <v>50917</v>
      </c>
      <c r="C2753" t="s">
        <v>156</v>
      </c>
      <c r="D2753" t="s">
        <v>51586</v>
      </c>
      <c r="E2753" t="s">
        <v>7888</v>
      </c>
      <c r="G2753">
        <v>45</v>
      </c>
    </row>
    <row r="2754" spans="1:7" ht="15" customHeight="1">
      <c r="A2754" t="s">
        <v>51587</v>
      </c>
      <c r="B2754" t="s">
        <v>50920</v>
      </c>
      <c r="C2754" t="s">
        <v>157</v>
      </c>
      <c r="D2754" t="s">
        <v>51588</v>
      </c>
      <c r="E2754" t="s">
        <v>7890</v>
      </c>
      <c r="G2754">
        <v>45.5</v>
      </c>
    </row>
    <row r="2755" spans="1:7" ht="15" customHeight="1">
      <c r="A2755" t="s">
        <v>51589</v>
      </c>
      <c r="B2755" t="s">
        <v>50923</v>
      </c>
      <c r="C2755" t="s">
        <v>157</v>
      </c>
      <c r="D2755" t="s">
        <v>51590</v>
      </c>
      <c r="E2755" t="s">
        <v>7892</v>
      </c>
      <c r="G2755">
        <v>45.9</v>
      </c>
    </row>
    <row r="2756" spans="1:7" ht="15" customHeight="1">
      <c r="A2756" t="s">
        <v>51591</v>
      </c>
      <c r="B2756" t="s">
        <v>50926</v>
      </c>
      <c r="C2756" t="s">
        <v>157</v>
      </c>
      <c r="D2756" t="s">
        <v>51592</v>
      </c>
      <c r="E2756" t="s">
        <v>7894</v>
      </c>
      <c r="G2756">
        <v>46.4</v>
      </c>
    </row>
    <row r="2757" spans="1:7" ht="15" customHeight="1">
      <c r="A2757" t="s">
        <v>51593</v>
      </c>
      <c r="B2757" t="s">
        <v>50929</v>
      </c>
      <c r="C2757" t="s">
        <v>158</v>
      </c>
      <c r="D2757" t="s">
        <v>51594</v>
      </c>
      <c r="E2757" t="s">
        <v>7896</v>
      </c>
      <c r="G2757">
        <v>46.8</v>
      </c>
    </row>
    <row r="2758" spans="1:7" ht="15" customHeight="1">
      <c r="A2758" t="s">
        <v>51595</v>
      </c>
      <c r="B2758" t="s">
        <v>50932</v>
      </c>
      <c r="C2758" t="s">
        <v>158</v>
      </c>
      <c r="D2758" t="s">
        <v>51596</v>
      </c>
      <c r="E2758" t="s">
        <v>7898</v>
      </c>
      <c r="G2758">
        <v>47.3</v>
      </c>
    </row>
    <row r="2759" spans="1:7" ht="15" customHeight="1">
      <c r="A2759" t="s">
        <v>51597</v>
      </c>
      <c r="B2759" t="s">
        <v>50935</v>
      </c>
      <c r="C2759" t="s">
        <v>158</v>
      </c>
      <c r="D2759" t="s">
        <v>51598</v>
      </c>
      <c r="E2759" t="s">
        <v>7900</v>
      </c>
      <c r="G2759">
        <v>47.7</v>
      </c>
    </row>
    <row r="2760" spans="1:7" ht="15" customHeight="1">
      <c r="A2760" t="s">
        <v>51599</v>
      </c>
      <c r="B2760" t="s">
        <v>50938</v>
      </c>
      <c r="C2760" t="s">
        <v>159</v>
      </c>
      <c r="D2760" t="s">
        <v>51600</v>
      </c>
      <c r="E2760" t="s">
        <v>7902</v>
      </c>
      <c r="G2760">
        <v>48.2</v>
      </c>
    </row>
    <row r="2761" spans="1:7" ht="15" customHeight="1">
      <c r="A2761" t="s">
        <v>51601</v>
      </c>
      <c r="B2761" t="s">
        <v>50941</v>
      </c>
      <c r="C2761" t="s">
        <v>159</v>
      </c>
      <c r="D2761" t="s">
        <v>51602</v>
      </c>
      <c r="E2761" t="s">
        <v>7904</v>
      </c>
      <c r="G2761">
        <v>41.8</v>
      </c>
    </row>
    <row r="2762" spans="1:7" ht="15" customHeight="1">
      <c r="A2762" t="s">
        <v>51603</v>
      </c>
      <c r="B2762" t="s">
        <v>50944</v>
      </c>
      <c r="C2762" t="s">
        <v>159</v>
      </c>
      <c r="D2762" t="s">
        <v>51604</v>
      </c>
      <c r="E2762" t="s">
        <v>7906</v>
      </c>
      <c r="G2762">
        <v>42.3</v>
      </c>
    </row>
    <row r="2763" spans="1:7" ht="15" customHeight="1">
      <c r="A2763" t="s">
        <v>51605</v>
      </c>
      <c r="B2763" t="s">
        <v>50947</v>
      </c>
      <c r="C2763" t="s">
        <v>160</v>
      </c>
      <c r="D2763" t="s">
        <v>51606</v>
      </c>
      <c r="E2763" t="s">
        <v>7908</v>
      </c>
      <c r="G2763">
        <v>42.8</v>
      </c>
    </row>
    <row r="2764" spans="1:7" ht="15" customHeight="1">
      <c r="A2764" t="s">
        <v>51607</v>
      </c>
      <c r="B2764" t="s">
        <v>50950</v>
      </c>
      <c r="C2764" t="s">
        <v>160</v>
      </c>
      <c r="D2764" t="s">
        <v>51608</v>
      </c>
      <c r="E2764" t="s">
        <v>7910</v>
      </c>
      <c r="G2764">
        <v>43.2</v>
      </c>
    </row>
    <row r="2765" spans="1:7" ht="15" customHeight="1">
      <c r="A2765" t="s">
        <v>51609</v>
      </c>
      <c r="B2765" t="s">
        <v>50953</v>
      </c>
      <c r="C2765" t="s">
        <v>160</v>
      </c>
      <c r="D2765" t="s">
        <v>51610</v>
      </c>
      <c r="E2765" t="s">
        <v>7912</v>
      </c>
      <c r="G2765">
        <v>43.7</v>
      </c>
    </row>
    <row r="2766" spans="1:7" ht="15" customHeight="1">
      <c r="A2766" t="s">
        <v>51611</v>
      </c>
      <c r="B2766" t="s">
        <v>50956</v>
      </c>
      <c r="C2766" t="s">
        <v>161</v>
      </c>
      <c r="D2766" t="s">
        <v>51612</v>
      </c>
      <c r="E2766" t="s">
        <v>7914</v>
      </c>
      <c r="G2766">
        <v>19.600000000000001</v>
      </c>
    </row>
    <row r="2767" spans="1:7" ht="15" customHeight="1">
      <c r="A2767" t="s">
        <v>51613</v>
      </c>
      <c r="B2767" t="s">
        <v>50959</v>
      </c>
      <c r="C2767" t="s">
        <v>161</v>
      </c>
      <c r="D2767" t="s">
        <v>51614</v>
      </c>
      <c r="E2767" t="s">
        <v>7916</v>
      </c>
      <c r="G2767">
        <v>19.8</v>
      </c>
    </row>
    <row r="2768" spans="1:7" ht="15" customHeight="1">
      <c r="A2768" t="s">
        <v>51615</v>
      </c>
      <c r="B2768" t="s">
        <v>50962</v>
      </c>
      <c r="C2768" t="s">
        <v>161</v>
      </c>
      <c r="D2768" t="s">
        <v>51616</v>
      </c>
      <c r="E2768" t="s">
        <v>7918</v>
      </c>
      <c r="G2768">
        <v>20</v>
      </c>
    </row>
    <row r="2769" spans="1:7" ht="15" customHeight="1">
      <c r="A2769" t="s">
        <v>51617</v>
      </c>
      <c r="B2769" t="s">
        <v>50965</v>
      </c>
      <c r="C2769" t="s">
        <v>162</v>
      </c>
      <c r="D2769" t="s">
        <v>51618</v>
      </c>
      <c r="E2769" t="s">
        <v>7920</v>
      </c>
      <c r="G2769">
        <v>20.2</v>
      </c>
    </row>
    <row r="2770" spans="1:7" ht="15" customHeight="1">
      <c r="A2770" t="s">
        <v>51619</v>
      </c>
      <c r="B2770" t="s">
        <v>50968</v>
      </c>
      <c r="C2770" t="s">
        <v>162</v>
      </c>
      <c r="D2770" t="s">
        <v>51620</v>
      </c>
      <c r="E2770" t="s">
        <v>7922</v>
      </c>
      <c r="G2770">
        <v>20.399999999999999</v>
      </c>
    </row>
    <row r="2771" spans="1:7" ht="15" customHeight="1">
      <c r="A2771" t="s">
        <v>51621</v>
      </c>
      <c r="B2771" t="s">
        <v>50971</v>
      </c>
      <c r="C2771" t="s">
        <v>162</v>
      </c>
      <c r="D2771" t="s">
        <v>51622</v>
      </c>
      <c r="E2771" t="s">
        <v>7924</v>
      </c>
      <c r="G2771">
        <v>20.6</v>
      </c>
    </row>
    <row r="2772" spans="1:7" ht="15" customHeight="1">
      <c r="A2772" t="s">
        <v>51623</v>
      </c>
      <c r="B2772" t="s">
        <v>50974</v>
      </c>
      <c r="C2772" t="s">
        <v>106</v>
      </c>
      <c r="D2772" t="s">
        <v>51624</v>
      </c>
      <c r="E2772" t="s">
        <v>7926</v>
      </c>
      <c r="G2772">
        <v>46.8</v>
      </c>
    </row>
    <row r="2773" spans="1:7" ht="15" customHeight="1">
      <c r="A2773" t="s">
        <v>51625</v>
      </c>
      <c r="B2773" t="s">
        <v>50977</v>
      </c>
      <c r="C2773" t="s">
        <v>106</v>
      </c>
      <c r="D2773" t="s">
        <v>51626</v>
      </c>
      <c r="E2773" t="s">
        <v>7928</v>
      </c>
      <c r="G2773">
        <v>47.3</v>
      </c>
    </row>
    <row r="2774" spans="1:7" ht="15" customHeight="1">
      <c r="A2774" t="s">
        <v>51627</v>
      </c>
      <c r="B2774" t="s">
        <v>50980</v>
      </c>
      <c r="C2774" t="s">
        <v>106</v>
      </c>
      <c r="D2774" t="s">
        <v>51628</v>
      </c>
      <c r="E2774" t="s">
        <v>7930</v>
      </c>
      <c r="G2774">
        <v>47.7</v>
      </c>
    </row>
    <row r="2775" spans="1:7" ht="15" customHeight="1">
      <c r="A2775" t="s">
        <v>51629</v>
      </c>
      <c r="B2775" t="s">
        <v>50983</v>
      </c>
      <c r="C2775" t="s">
        <v>109</v>
      </c>
      <c r="D2775" t="s">
        <v>51630</v>
      </c>
      <c r="E2775" t="s">
        <v>7932</v>
      </c>
      <c r="G2775">
        <v>48.2</v>
      </c>
    </row>
    <row r="2776" spans="1:7" ht="15" customHeight="1">
      <c r="A2776" t="s">
        <v>51631</v>
      </c>
      <c r="B2776" t="s">
        <v>50986</v>
      </c>
      <c r="C2776" t="s">
        <v>109</v>
      </c>
      <c r="D2776" t="s">
        <v>51632</v>
      </c>
      <c r="E2776" t="s">
        <v>7934</v>
      </c>
      <c r="G2776">
        <v>41.8</v>
      </c>
    </row>
    <row r="2777" spans="1:7" ht="15" customHeight="1">
      <c r="A2777" t="s">
        <v>51633</v>
      </c>
      <c r="B2777" t="s">
        <v>50989</v>
      </c>
      <c r="C2777" t="s">
        <v>109</v>
      </c>
      <c r="D2777" t="s">
        <v>51634</v>
      </c>
      <c r="E2777" t="s">
        <v>7936</v>
      </c>
      <c r="G2777">
        <v>42.3</v>
      </c>
    </row>
    <row r="2778" spans="1:7" ht="15" customHeight="1">
      <c r="A2778" t="s">
        <v>51635</v>
      </c>
      <c r="B2778" t="s">
        <v>50992</v>
      </c>
      <c r="C2778" t="s">
        <v>112</v>
      </c>
      <c r="D2778" t="s">
        <v>51636</v>
      </c>
      <c r="E2778" t="s">
        <v>7938</v>
      </c>
      <c r="G2778">
        <v>42.8</v>
      </c>
    </row>
    <row r="2779" spans="1:7" ht="15" customHeight="1">
      <c r="A2779" t="s">
        <v>51637</v>
      </c>
      <c r="B2779" t="s">
        <v>50995</v>
      </c>
      <c r="C2779" t="s">
        <v>112</v>
      </c>
      <c r="D2779" t="s">
        <v>51638</v>
      </c>
      <c r="E2779" t="s">
        <v>7940</v>
      </c>
      <c r="G2779">
        <v>43.2</v>
      </c>
    </row>
    <row r="2780" spans="1:7" ht="15" customHeight="1">
      <c r="A2780" t="s">
        <v>51639</v>
      </c>
      <c r="B2780" t="s">
        <v>50998</v>
      </c>
      <c r="C2780" t="s">
        <v>112</v>
      </c>
      <c r="D2780" t="s">
        <v>51640</v>
      </c>
      <c r="E2780" t="s">
        <v>7942</v>
      </c>
      <c r="G2780">
        <v>43.7</v>
      </c>
    </row>
    <row r="2781" spans="1:7" ht="15" customHeight="1">
      <c r="A2781" t="s">
        <v>51641</v>
      </c>
      <c r="B2781" t="s">
        <v>51001</v>
      </c>
      <c r="C2781" t="s">
        <v>115</v>
      </c>
      <c r="D2781" t="s">
        <v>51642</v>
      </c>
      <c r="E2781" t="s">
        <v>7944</v>
      </c>
      <c r="G2781">
        <v>44.1</v>
      </c>
    </row>
    <row r="2782" spans="1:7" ht="15" customHeight="1">
      <c r="A2782" t="s">
        <v>51643</v>
      </c>
      <c r="B2782" t="s">
        <v>51004</v>
      </c>
      <c r="C2782" t="s">
        <v>115</v>
      </c>
      <c r="D2782" t="s">
        <v>51644</v>
      </c>
      <c r="E2782" t="s">
        <v>7946</v>
      </c>
      <c r="G2782">
        <v>44.6</v>
      </c>
    </row>
    <row r="2783" spans="1:7" ht="15" customHeight="1">
      <c r="A2783" t="s">
        <v>51645</v>
      </c>
      <c r="B2783" t="s">
        <v>51007</v>
      </c>
      <c r="C2783" t="s">
        <v>115</v>
      </c>
      <c r="D2783" t="s">
        <v>51646</v>
      </c>
      <c r="E2783" t="s">
        <v>7948</v>
      </c>
      <c r="G2783">
        <v>45</v>
      </c>
    </row>
    <row r="2784" spans="1:7" ht="15" customHeight="1">
      <c r="A2784" t="s">
        <v>51647</v>
      </c>
      <c r="B2784" t="s">
        <v>51010</v>
      </c>
      <c r="C2784" t="s">
        <v>118</v>
      </c>
      <c r="D2784" t="s">
        <v>51648</v>
      </c>
      <c r="E2784" t="s">
        <v>7950</v>
      </c>
      <c r="G2784">
        <v>45.5</v>
      </c>
    </row>
    <row r="2785" spans="1:7" ht="15" customHeight="1">
      <c r="A2785" t="s">
        <v>51649</v>
      </c>
      <c r="B2785" t="s">
        <v>51650</v>
      </c>
      <c r="C2785" t="s">
        <v>106</v>
      </c>
      <c r="D2785" t="s">
        <v>35440</v>
      </c>
      <c r="E2785" t="s">
        <v>8203</v>
      </c>
      <c r="G2785">
        <v>45.9</v>
      </c>
    </row>
    <row r="2786" spans="1:7" ht="15" customHeight="1">
      <c r="A2786" t="s">
        <v>51651</v>
      </c>
      <c r="B2786" t="s">
        <v>51652</v>
      </c>
      <c r="C2786" t="s">
        <v>106</v>
      </c>
      <c r="D2786" t="s">
        <v>35442</v>
      </c>
      <c r="E2786" t="s">
        <v>8206</v>
      </c>
      <c r="G2786">
        <v>46.4</v>
      </c>
    </row>
    <row r="2787" spans="1:7" ht="15" customHeight="1">
      <c r="A2787" t="s">
        <v>51653</v>
      </c>
      <c r="B2787" t="s">
        <v>51654</v>
      </c>
      <c r="C2787" t="s">
        <v>106</v>
      </c>
      <c r="D2787" t="s">
        <v>35444</v>
      </c>
      <c r="E2787" t="s">
        <v>8209</v>
      </c>
      <c r="G2787">
        <v>46.8</v>
      </c>
    </row>
    <row r="2788" spans="1:7" ht="15" customHeight="1">
      <c r="A2788" t="s">
        <v>51655</v>
      </c>
      <c r="B2788" t="s">
        <v>51656</v>
      </c>
      <c r="C2788" t="s">
        <v>109</v>
      </c>
      <c r="D2788" t="s">
        <v>51657</v>
      </c>
      <c r="E2788" t="s">
        <v>8212</v>
      </c>
      <c r="G2788">
        <v>47.3</v>
      </c>
    </row>
    <row r="2789" spans="1:7" ht="15" customHeight="1">
      <c r="A2789" t="s">
        <v>51658</v>
      </c>
      <c r="B2789" t="s">
        <v>51659</v>
      </c>
      <c r="C2789" t="s">
        <v>109</v>
      </c>
      <c r="D2789" t="s">
        <v>35448</v>
      </c>
      <c r="E2789" t="s">
        <v>8215</v>
      </c>
      <c r="G2789">
        <v>47.7</v>
      </c>
    </row>
    <row r="2790" spans="1:7" ht="15" customHeight="1">
      <c r="A2790" t="s">
        <v>51660</v>
      </c>
      <c r="B2790" t="s">
        <v>51661</v>
      </c>
      <c r="C2790" t="s">
        <v>109</v>
      </c>
      <c r="D2790" t="s">
        <v>35450</v>
      </c>
      <c r="E2790" t="s">
        <v>8218</v>
      </c>
      <c r="G2790">
        <v>48.2</v>
      </c>
    </row>
    <row r="2791" spans="1:7" ht="15" customHeight="1">
      <c r="A2791" t="s">
        <v>51662</v>
      </c>
      <c r="B2791" t="s">
        <v>51663</v>
      </c>
      <c r="C2791" t="s">
        <v>112</v>
      </c>
      <c r="D2791" t="s">
        <v>35452</v>
      </c>
      <c r="E2791" t="s">
        <v>8221</v>
      </c>
      <c r="G2791">
        <v>41.8</v>
      </c>
    </row>
    <row r="2792" spans="1:7" ht="15" customHeight="1">
      <c r="A2792" t="s">
        <v>51664</v>
      </c>
      <c r="B2792" t="s">
        <v>51665</v>
      </c>
      <c r="C2792" t="s">
        <v>112</v>
      </c>
      <c r="D2792" t="s">
        <v>51666</v>
      </c>
      <c r="E2792" t="s">
        <v>8224</v>
      </c>
      <c r="G2792">
        <v>42.3</v>
      </c>
    </row>
    <row r="2793" spans="1:7" ht="15" customHeight="1">
      <c r="A2793" t="s">
        <v>51667</v>
      </c>
      <c r="B2793" t="s">
        <v>51668</v>
      </c>
      <c r="C2793" t="s">
        <v>112</v>
      </c>
      <c r="D2793" t="s">
        <v>35456</v>
      </c>
      <c r="E2793" t="s">
        <v>8227</v>
      </c>
      <c r="G2793">
        <v>42.8</v>
      </c>
    </row>
    <row r="2794" spans="1:7" ht="15" customHeight="1">
      <c r="A2794" t="s">
        <v>51669</v>
      </c>
      <c r="B2794" t="s">
        <v>51670</v>
      </c>
      <c r="C2794" t="s">
        <v>115</v>
      </c>
      <c r="D2794" t="s">
        <v>35458</v>
      </c>
      <c r="E2794" t="s">
        <v>8230</v>
      </c>
      <c r="G2794">
        <v>43.2</v>
      </c>
    </row>
    <row r="2795" spans="1:7" ht="15" customHeight="1">
      <c r="A2795" t="s">
        <v>51671</v>
      </c>
      <c r="B2795" t="s">
        <v>51672</v>
      </c>
      <c r="C2795" t="s">
        <v>115</v>
      </c>
      <c r="D2795" t="s">
        <v>35460</v>
      </c>
      <c r="E2795" t="s">
        <v>8233</v>
      </c>
      <c r="G2795">
        <v>43.7</v>
      </c>
    </row>
    <row r="2796" spans="1:7" ht="15" customHeight="1">
      <c r="A2796" t="s">
        <v>51673</v>
      </c>
      <c r="B2796" t="s">
        <v>51674</v>
      </c>
      <c r="C2796" t="s">
        <v>115</v>
      </c>
      <c r="D2796" t="s">
        <v>51675</v>
      </c>
      <c r="E2796" t="s">
        <v>8236</v>
      </c>
      <c r="G2796">
        <v>44.1</v>
      </c>
    </row>
    <row r="2797" spans="1:7" ht="15" customHeight="1">
      <c r="A2797" t="s">
        <v>51676</v>
      </c>
      <c r="B2797" t="s">
        <v>51677</v>
      </c>
      <c r="C2797" t="s">
        <v>118</v>
      </c>
      <c r="D2797" t="s">
        <v>35464</v>
      </c>
      <c r="E2797" t="s">
        <v>8239</v>
      </c>
      <c r="G2797">
        <v>44.6</v>
      </c>
    </row>
    <row r="2798" spans="1:7" ht="15" customHeight="1">
      <c r="A2798" t="s">
        <v>51678</v>
      </c>
      <c r="B2798" t="s">
        <v>51679</v>
      </c>
      <c r="C2798" t="s">
        <v>118</v>
      </c>
      <c r="D2798" t="s">
        <v>35466</v>
      </c>
      <c r="E2798" t="s">
        <v>8241</v>
      </c>
      <c r="G2798">
        <v>45</v>
      </c>
    </row>
    <row r="2799" spans="1:7" ht="15" customHeight="1">
      <c r="A2799" t="s">
        <v>51680</v>
      </c>
      <c r="B2799" t="s">
        <v>51681</v>
      </c>
      <c r="C2799" t="s">
        <v>118</v>
      </c>
      <c r="D2799" t="s">
        <v>35468</v>
      </c>
      <c r="E2799" t="s">
        <v>8243</v>
      </c>
      <c r="G2799">
        <v>45.5</v>
      </c>
    </row>
    <row r="2800" spans="1:7" ht="15" customHeight="1">
      <c r="A2800" t="s">
        <v>51682</v>
      </c>
      <c r="B2800" t="s">
        <v>51683</v>
      </c>
      <c r="C2800" t="s">
        <v>120</v>
      </c>
      <c r="D2800" t="s">
        <v>51684</v>
      </c>
      <c r="E2800" t="s">
        <v>8245</v>
      </c>
      <c r="G2800">
        <v>45.9</v>
      </c>
    </row>
    <row r="2801" spans="1:7" ht="15" customHeight="1">
      <c r="A2801" t="s">
        <v>51685</v>
      </c>
      <c r="B2801" t="s">
        <v>51686</v>
      </c>
      <c r="C2801" t="s">
        <v>120</v>
      </c>
      <c r="D2801" t="s">
        <v>35472</v>
      </c>
      <c r="E2801" t="s">
        <v>8247</v>
      </c>
      <c r="G2801">
        <v>46.4</v>
      </c>
    </row>
    <row r="2802" spans="1:7" ht="15" customHeight="1">
      <c r="A2802" t="s">
        <v>51687</v>
      </c>
      <c r="B2802" t="s">
        <v>51688</v>
      </c>
      <c r="C2802" t="s">
        <v>120</v>
      </c>
      <c r="D2802" t="s">
        <v>35474</v>
      </c>
      <c r="E2802" t="s">
        <v>8249</v>
      </c>
      <c r="G2802">
        <v>46.8</v>
      </c>
    </row>
    <row r="2803" spans="1:7" ht="15" customHeight="1">
      <c r="A2803" t="s">
        <v>51689</v>
      </c>
      <c r="B2803" t="s">
        <v>51690</v>
      </c>
      <c r="C2803" t="s">
        <v>122</v>
      </c>
      <c r="D2803" t="s">
        <v>35476</v>
      </c>
      <c r="E2803" t="s">
        <v>8251</v>
      </c>
      <c r="G2803">
        <v>47.3</v>
      </c>
    </row>
    <row r="2804" spans="1:7" ht="15" customHeight="1">
      <c r="A2804" t="s">
        <v>51691</v>
      </c>
      <c r="B2804" t="s">
        <v>51692</v>
      </c>
      <c r="C2804" t="s">
        <v>122</v>
      </c>
      <c r="D2804" t="s">
        <v>51693</v>
      </c>
      <c r="E2804" t="s">
        <v>8253</v>
      </c>
      <c r="G2804">
        <v>47.7</v>
      </c>
    </row>
    <row r="2805" spans="1:7" ht="15" customHeight="1">
      <c r="A2805" t="s">
        <v>51694</v>
      </c>
      <c r="B2805" t="s">
        <v>51695</v>
      </c>
      <c r="C2805" t="s">
        <v>122</v>
      </c>
      <c r="D2805" t="s">
        <v>35480</v>
      </c>
      <c r="E2805" t="s">
        <v>8255</v>
      </c>
      <c r="G2805">
        <v>48.2</v>
      </c>
    </row>
    <row r="2806" spans="1:7" ht="15" customHeight="1">
      <c r="A2806" t="s">
        <v>51696</v>
      </c>
      <c r="B2806" t="s">
        <v>51697</v>
      </c>
      <c r="C2806" t="s">
        <v>125</v>
      </c>
      <c r="D2806" t="s">
        <v>35482</v>
      </c>
      <c r="E2806" t="s">
        <v>8257</v>
      </c>
      <c r="G2806">
        <v>41.8</v>
      </c>
    </row>
    <row r="2807" spans="1:7" ht="15" customHeight="1">
      <c r="A2807" t="s">
        <v>51698</v>
      </c>
      <c r="B2807" t="s">
        <v>51699</v>
      </c>
      <c r="C2807" t="s">
        <v>125</v>
      </c>
      <c r="D2807" t="s">
        <v>35484</v>
      </c>
      <c r="E2807" t="s">
        <v>8259</v>
      </c>
      <c r="G2807">
        <v>42.3</v>
      </c>
    </row>
    <row r="2808" spans="1:7" ht="15" customHeight="1">
      <c r="A2808" t="s">
        <v>51700</v>
      </c>
      <c r="B2808" t="s">
        <v>51701</v>
      </c>
      <c r="C2808" t="s">
        <v>125</v>
      </c>
      <c r="D2808" t="s">
        <v>51702</v>
      </c>
      <c r="E2808" t="s">
        <v>8261</v>
      </c>
      <c r="G2808">
        <v>42.8</v>
      </c>
    </row>
    <row r="2809" spans="1:7" ht="15" customHeight="1">
      <c r="A2809" t="s">
        <v>51703</v>
      </c>
      <c r="B2809" t="s">
        <v>51704</v>
      </c>
      <c r="C2809" t="s">
        <v>127</v>
      </c>
      <c r="D2809" t="s">
        <v>35488</v>
      </c>
      <c r="E2809" t="s">
        <v>8263</v>
      </c>
      <c r="G2809">
        <v>19.2</v>
      </c>
    </row>
    <row r="2810" spans="1:7" ht="15" customHeight="1">
      <c r="A2810" t="s">
        <v>51705</v>
      </c>
      <c r="B2810" t="s">
        <v>51706</v>
      </c>
      <c r="C2810" t="s">
        <v>127</v>
      </c>
      <c r="D2810" t="s">
        <v>35490</v>
      </c>
      <c r="E2810" t="s">
        <v>8265</v>
      </c>
      <c r="G2810">
        <v>19.399999999999999</v>
      </c>
    </row>
    <row r="2811" spans="1:7" ht="15" customHeight="1">
      <c r="A2811" t="s">
        <v>51707</v>
      </c>
      <c r="B2811" t="s">
        <v>51708</v>
      </c>
      <c r="C2811" t="s">
        <v>127</v>
      </c>
      <c r="D2811" t="s">
        <v>35492</v>
      </c>
      <c r="E2811" t="s">
        <v>8267</v>
      </c>
      <c r="G2811">
        <v>19.600000000000001</v>
      </c>
    </row>
    <row r="2812" spans="1:7" ht="15" customHeight="1">
      <c r="A2812" t="s">
        <v>51709</v>
      </c>
      <c r="B2812" t="s">
        <v>51710</v>
      </c>
      <c r="C2812" t="s">
        <v>130</v>
      </c>
      <c r="D2812" t="s">
        <v>51711</v>
      </c>
      <c r="E2812" t="s">
        <v>8269</v>
      </c>
      <c r="G2812">
        <v>19.8</v>
      </c>
    </row>
    <row r="2813" spans="1:7" ht="15" customHeight="1">
      <c r="A2813" t="s">
        <v>51712</v>
      </c>
      <c r="B2813" t="s">
        <v>51713</v>
      </c>
      <c r="C2813" t="s">
        <v>130</v>
      </c>
      <c r="D2813" t="s">
        <v>35496</v>
      </c>
      <c r="E2813" t="s">
        <v>8271</v>
      </c>
      <c r="G2813">
        <v>20</v>
      </c>
    </row>
    <row r="2814" spans="1:7" ht="15" customHeight="1">
      <c r="A2814" t="s">
        <v>51714</v>
      </c>
      <c r="B2814" t="s">
        <v>51715</v>
      </c>
      <c r="C2814" t="s">
        <v>130</v>
      </c>
      <c r="D2814" t="s">
        <v>35498</v>
      </c>
      <c r="E2814" t="s">
        <v>8273</v>
      </c>
      <c r="G2814">
        <v>20.2</v>
      </c>
    </row>
    <row r="2815" spans="1:7" ht="15" customHeight="1">
      <c r="A2815" t="s">
        <v>51716</v>
      </c>
      <c r="B2815" t="s">
        <v>51717</v>
      </c>
      <c r="C2815" t="s">
        <v>133</v>
      </c>
      <c r="D2815" t="s">
        <v>35500</v>
      </c>
      <c r="E2815" t="s">
        <v>8275</v>
      </c>
      <c r="G2815">
        <v>45.9</v>
      </c>
    </row>
    <row r="2816" spans="1:7" ht="15" customHeight="1">
      <c r="A2816" t="s">
        <v>51718</v>
      </c>
      <c r="B2816" t="s">
        <v>51719</v>
      </c>
      <c r="C2816" t="s">
        <v>133</v>
      </c>
      <c r="D2816" t="s">
        <v>51720</v>
      </c>
      <c r="E2816" t="s">
        <v>8277</v>
      </c>
      <c r="G2816">
        <v>46.4</v>
      </c>
    </row>
    <row r="2817" spans="1:7" ht="15" customHeight="1">
      <c r="A2817" t="s">
        <v>51721</v>
      </c>
      <c r="B2817" t="s">
        <v>51722</v>
      </c>
      <c r="C2817" t="s">
        <v>133</v>
      </c>
      <c r="D2817" t="s">
        <v>35504</v>
      </c>
      <c r="E2817" t="s">
        <v>8279</v>
      </c>
      <c r="G2817">
        <v>46.8</v>
      </c>
    </row>
    <row r="2818" spans="1:7" ht="15" customHeight="1">
      <c r="A2818" t="s">
        <v>51723</v>
      </c>
      <c r="B2818" t="s">
        <v>51724</v>
      </c>
      <c r="C2818" t="s">
        <v>134</v>
      </c>
      <c r="D2818" t="s">
        <v>35506</v>
      </c>
      <c r="E2818" t="s">
        <v>8281</v>
      </c>
      <c r="G2818">
        <v>47.3</v>
      </c>
    </row>
    <row r="2819" spans="1:7" ht="15" customHeight="1">
      <c r="A2819" t="s">
        <v>51725</v>
      </c>
      <c r="B2819" t="s">
        <v>51726</v>
      </c>
      <c r="C2819" t="s">
        <v>134</v>
      </c>
      <c r="D2819" t="s">
        <v>35508</v>
      </c>
      <c r="E2819" t="s">
        <v>8283</v>
      </c>
      <c r="G2819">
        <v>47.7</v>
      </c>
    </row>
    <row r="2820" spans="1:7" ht="15" customHeight="1">
      <c r="A2820" t="s">
        <v>51727</v>
      </c>
      <c r="B2820" t="s">
        <v>51728</v>
      </c>
      <c r="C2820" t="s">
        <v>134</v>
      </c>
      <c r="D2820" t="s">
        <v>51729</v>
      </c>
      <c r="E2820" t="s">
        <v>8285</v>
      </c>
      <c r="G2820">
        <v>48.2</v>
      </c>
    </row>
    <row r="2821" spans="1:7" ht="15" customHeight="1">
      <c r="A2821" t="s">
        <v>51730</v>
      </c>
      <c r="B2821" t="s">
        <v>51731</v>
      </c>
      <c r="C2821" t="s">
        <v>135</v>
      </c>
      <c r="D2821" t="s">
        <v>35512</v>
      </c>
      <c r="E2821" t="s">
        <v>8287</v>
      </c>
      <c r="G2821">
        <v>41.8</v>
      </c>
    </row>
    <row r="2822" spans="1:7" ht="15" customHeight="1">
      <c r="A2822" t="s">
        <v>51732</v>
      </c>
      <c r="B2822" t="s">
        <v>51733</v>
      </c>
      <c r="C2822" t="s">
        <v>135</v>
      </c>
      <c r="D2822" t="s">
        <v>35514</v>
      </c>
      <c r="E2822" t="s">
        <v>8289</v>
      </c>
      <c r="G2822">
        <v>42.3</v>
      </c>
    </row>
    <row r="2823" spans="1:7" ht="15" customHeight="1">
      <c r="A2823" t="s">
        <v>51734</v>
      </c>
      <c r="B2823" t="s">
        <v>51735</v>
      </c>
      <c r="C2823" t="s">
        <v>135</v>
      </c>
      <c r="D2823" t="s">
        <v>35516</v>
      </c>
      <c r="E2823" t="s">
        <v>8291</v>
      </c>
      <c r="G2823">
        <v>42.8</v>
      </c>
    </row>
    <row r="2824" spans="1:7" ht="15" customHeight="1">
      <c r="A2824" t="s">
        <v>51736</v>
      </c>
      <c r="B2824" t="s">
        <v>51737</v>
      </c>
      <c r="C2824" t="s">
        <v>136</v>
      </c>
      <c r="D2824" t="s">
        <v>51738</v>
      </c>
      <c r="E2824" t="s">
        <v>8293</v>
      </c>
      <c r="G2824">
        <v>43.2</v>
      </c>
    </row>
    <row r="2825" spans="1:7" ht="15" customHeight="1">
      <c r="A2825" t="s">
        <v>51739</v>
      </c>
      <c r="B2825" t="s">
        <v>51740</v>
      </c>
      <c r="C2825" t="s">
        <v>136</v>
      </c>
      <c r="D2825" t="s">
        <v>35520</v>
      </c>
      <c r="E2825" t="s">
        <v>8295</v>
      </c>
      <c r="G2825">
        <v>43.7</v>
      </c>
    </row>
    <row r="2826" spans="1:7" ht="15" customHeight="1">
      <c r="A2826" t="s">
        <v>51741</v>
      </c>
      <c r="B2826" t="s">
        <v>51742</v>
      </c>
      <c r="C2826" t="s">
        <v>136</v>
      </c>
      <c r="D2826" t="s">
        <v>35522</v>
      </c>
      <c r="E2826" t="s">
        <v>8297</v>
      </c>
      <c r="G2826">
        <v>44.1</v>
      </c>
    </row>
    <row r="2827" spans="1:7" ht="15" customHeight="1">
      <c r="A2827" t="s">
        <v>51743</v>
      </c>
      <c r="B2827" t="s">
        <v>51744</v>
      </c>
      <c r="C2827" t="s">
        <v>137</v>
      </c>
      <c r="D2827" t="s">
        <v>35524</v>
      </c>
      <c r="E2827" t="s">
        <v>8299</v>
      </c>
      <c r="G2827">
        <v>44.6</v>
      </c>
    </row>
    <row r="2828" spans="1:7" ht="15" customHeight="1">
      <c r="A2828" t="s">
        <v>51745</v>
      </c>
      <c r="B2828" t="s">
        <v>51746</v>
      </c>
      <c r="C2828" t="s">
        <v>137</v>
      </c>
      <c r="D2828" t="s">
        <v>51747</v>
      </c>
      <c r="E2828" t="s">
        <v>8301</v>
      </c>
      <c r="G2828">
        <v>45</v>
      </c>
    </row>
    <row r="2829" spans="1:7" ht="15" customHeight="1">
      <c r="A2829" t="s">
        <v>51748</v>
      </c>
      <c r="B2829" t="s">
        <v>51749</v>
      </c>
      <c r="C2829" t="s">
        <v>137</v>
      </c>
      <c r="D2829" t="s">
        <v>35528</v>
      </c>
      <c r="E2829" t="s">
        <v>8303</v>
      </c>
      <c r="G2829">
        <v>45.5</v>
      </c>
    </row>
    <row r="2830" spans="1:7" ht="15" customHeight="1">
      <c r="A2830" t="s">
        <v>51750</v>
      </c>
      <c r="B2830" t="s">
        <v>51751</v>
      </c>
      <c r="C2830" t="s">
        <v>138</v>
      </c>
      <c r="D2830" t="s">
        <v>35530</v>
      </c>
      <c r="E2830" t="s">
        <v>8305</v>
      </c>
      <c r="G2830">
        <v>45.9</v>
      </c>
    </row>
    <row r="2831" spans="1:7" ht="15" customHeight="1">
      <c r="A2831" t="s">
        <v>51752</v>
      </c>
      <c r="B2831" t="s">
        <v>51753</v>
      </c>
      <c r="C2831" t="s">
        <v>138</v>
      </c>
      <c r="D2831" t="s">
        <v>35532</v>
      </c>
      <c r="E2831" t="s">
        <v>8307</v>
      </c>
      <c r="G2831">
        <v>46.4</v>
      </c>
    </row>
    <row r="2832" spans="1:7" ht="15" customHeight="1">
      <c r="A2832" t="s">
        <v>51754</v>
      </c>
      <c r="B2832" t="s">
        <v>51755</v>
      </c>
      <c r="C2832" t="s">
        <v>138</v>
      </c>
      <c r="D2832" t="s">
        <v>51756</v>
      </c>
      <c r="E2832" t="s">
        <v>8309</v>
      </c>
      <c r="G2832">
        <v>46.8</v>
      </c>
    </row>
    <row r="2833" spans="1:7" ht="15" customHeight="1">
      <c r="A2833" t="s">
        <v>51757</v>
      </c>
      <c r="B2833" t="s">
        <v>51758</v>
      </c>
      <c r="C2833" t="s">
        <v>139</v>
      </c>
      <c r="D2833" t="s">
        <v>35536</v>
      </c>
      <c r="E2833" t="s">
        <v>8311</v>
      </c>
      <c r="G2833">
        <v>47.3</v>
      </c>
    </row>
    <row r="2834" spans="1:7" ht="15" customHeight="1">
      <c r="A2834" t="s">
        <v>51759</v>
      </c>
      <c r="B2834" t="s">
        <v>51760</v>
      </c>
      <c r="C2834" t="s">
        <v>139</v>
      </c>
      <c r="D2834" t="s">
        <v>35538</v>
      </c>
      <c r="E2834" t="s">
        <v>8313</v>
      </c>
      <c r="G2834">
        <v>47.7</v>
      </c>
    </row>
    <row r="2835" spans="1:7" ht="15" customHeight="1">
      <c r="A2835" t="s">
        <v>51761</v>
      </c>
      <c r="B2835" t="s">
        <v>51762</v>
      </c>
      <c r="C2835" t="s">
        <v>139</v>
      </c>
      <c r="D2835" t="s">
        <v>35540</v>
      </c>
      <c r="E2835" t="s">
        <v>8315</v>
      </c>
      <c r="G2835">
        <v>48.2</v>
      </c>
    </row>
    <row r="2836" spans="1:7" ht="15" customHeight="1">
      <c r="A2836" t="s">
        <v>51763</v>
      </c>
      <c r="B2836" t="s">
        <v>51764</v>
      </c>
      <c r="C2836" t="s">
        <v>140</v>
      </c>
      <c r="D2836" t="s">
        <v>51765</v>
      </c>
      <c r="E2836" t="s">
        <v>8317</v>
      </c>
      <c r="G2836">
        <v>41.8</v>
      </c>
    </row>
    <row r="2837" spans="1:7" ht="15" customHeight="1">
      <c r="A2837" t="s">
        <v>51766</v>
      </c>
      <c r="B2837" t="s">
        <v>51767</v>
      </c>
      <c r="C2837" t="s">
        <v>140</v>
      </c>
      <c r="D2837" t="s">
        <v>35544</v>
      </c>
      <c r="E2837" t="s">
        <v>8319</v>
      </c>
      <c r="G2837">
        <v>42.3</v>
      </c>
    </row>
    <row r="2838" spans="1:7" ht="15" customHeight="1">
      <c r="A2838" t="s">
        <v>51768</v>
      </c>
      <c r="B2838" t="s">
        <v>51769</v>
      </c>
      <c r="C2838" t="s">
        <v>140</v>
      </c>
      <c r="D2838" t="s">
        <v>35546</v>
      </c>
      <c r="E2838" t="s">
        <v>8321</v>
      </c>
      <c r="G2838">
        <v>42.8</v>
      </c>
    </row>
    <row r="2839" spans="1:7" ht="15" customHeight="1">
      <c r="A2839" t="s">
        <v>51770</v>
      </c>
      <c r="B2839" t="s">
        <v>51771</v>
      </c>
      <c r="C2839" t="s">
        <v>141</v>
      </c>
      <c r="D2839" t="s">
        <v>35548</v>
      </c>
      <c r="E2839" t="s">
        <v>8323</v>
      </c>
      <c r="G2839">
        <v>19.2</v>
      </c>
    </row>
    <row r="2840" spans="1:7" ht="15" customHeight="1">
      <c r="A2840" t="s">
        <v>51772</v>
      </c>
      <c r="B2840" t="s">
        <v>51773</v>
      </c>
      <c r="C2840" t="s">
        <v>141</v>
      </c>
      <c r="D2840" t="s">
        <v>51774</v>
      </c>
      <c r="E2840" t="s">
        <v>8325</v>
      </c>
      <c r="G2840">
        <v>19.399999999999999</v>
      </c>
    </row>
    <row r="2841" spans="1:7" ht="15" customHeight="1">
      <c r="A2841" t="s">
        <v>51775</v>
      </c>
      <c r="B2841" t="s">
        <v>51776</v>
      </c>
      <c r="C2841" t="s">
        <v>141</v>
      </c>
      <c r="D2841" t="s">
        <v>35552</v>
      </c>
      <c r="E2841" t="s">
        <v>8327</v>
      </c>
      <c r="G2841">
        <v>19.600000000000001</v>
      </c>
    </row>
    <row r="2842" spans="1:7" ht="15" customHeight="1">
      <c r="A2842" t="s">
        <v>51777</v>
      </c>
      <c r="B2842" t="s">
        <v>51778</v>
      </c>
      <c r="C2842" t="s">
        <v>142</v>
      </c>
      <c r="D2842" t="s">
        <v>35554</v>
      </c>
      <c r="E2842" t="s">
        <v>8329</v>
      </c>
      <c r="G2842">
        <v>19.8</v>
      </c>
    </row>
    <row r="2843" spans="1:7" ht="15" customHeight="1">
      <c r="A2843" t="s">
        <v>51779</v>
      </c>
      <c r="B2843" t="s">
        <v>51780</v>
      </c>
      <c r="C2843" t="s">
        <v>142</v>
      </c>
      <c r="D2843" t="s">
        <v>35556</v>
      </c>
      <c r="E2843" t="s">
        <v>8331</v>
      </c>
      <c r="G2843">
        <v>20</v>
      </c>
    </row>
    <row r="2844" spans="1:7" ht="15" customHeight="1">
      <c r="A2844" t="s">
        <v>51781</v>
      </c>
      <c r="B2844" t="s">
        <v>51782</v>
      </c>
      <c r="C2844" t="s">
        <v>142</v>
      </c>
      <c r="D2844" t="s">
        <v>51783</v>
      </c>
      <c r="E2844" t="s">
        <v>8333</v>
      </c>
      <c r="G2844">
        <v>20.2</v>
      </c>
    </row>
    <row r="2845" spans="1:7" ht="15" customHeight="1">
      <c r="A2845" t="s">
        <v>51784</v>
      </c>
      <c r="B2845" t="s">
        <v>51785</v>
      </c>
      <c r="C2845" t="s">
        <v>143</v>
      </c>
      <c r="D2845" t="s">
        <v>35560</v>
      </c>
      <c r="E2845" t="s">
        <v>8335</v>
      </c>
      <c r="G2845">
        <v>45.9</v>
      </c>
    </row>
    <row r="2846" spans="1:7" ht="15" customHeight="1">
      <c r="A2846" t="s">
        <v>51786</v>
      </c>
      <c r="B2846" t="s">
        <v>51787</v>
      </c>
      <c r="C2846" t="s">
        <v>143</v>
      </c>
      <c r="D2846" t="s">
        <v>35562</v>
      </c>
      <c r="E2846" t="s">
        <v>8337</v>
      </c>
      <c r="G2846">
        <v>46.4</v>
      </c>
    </row>
    <row r="2847" spans="1:7" ht="15" customHeight="1">
      <c r="A2847" t="s">
        <v>51788</v>
      </c>
      <c r="B2847" t="s">
        <v>51789</v>
      </c>
      <c r="C2847" t="s">
        <v>143</v>
      </c>
      <c r="D2847" t="s">
        <v>35564</v>
      </c>
      <c r="E2847" t="s">
        <v>8339</v>
      </c>
      <c r="G2847">
        <v>46.8</v>
      </c>
    </row>
    <row r="2848" spans="1:7" ht="15" customHeight="1">
      <c r="A2848" t="s">
        <v>51790</v>
      </c>
      <c r="B2848" t="s">
        <v>51791</v>
      </c>
      <c r="C2848" t="s">
        <v>144</v>
      </c>
      <c r="D2848" t="s">
        <v>51792</v>
      </c>
      <c r="E2848" t="s">
        <v>8341</v>
      </c>
      <c r="G2848">
        <v>47.3</v>
      </c>
    </row>
    <row r="2849" spans="1:7" ht="15" customHeight="1">
      <c r="A2849" t="s">
        <v>51793</v>
      </c>
      <c r="B2849" t="s">
        <v>51794</v>
      </c>
      <c r="C2849" t="s">
        <v>144</v>
      </c>
      <c r="D2849" t="s">
        <v>35568</v>
      </c>
      <c r="E2849" t="s">
        <v>8343</v>
      </c>
      <c r="G2849">
        <v>47.7</v>
      </c>
    </row>
    <row r="2850" spans="1:7" ht="15" customHeight="1">
      <c r="A2850" t="s">
        <v>51795</v>
      </c>
      <c r="B2850" t="s">
        <v>51796</v>
      </c>
      <c r="C2850" t="s">
        <v>144</v>
      </c>
      <c r="D2850" t="s">
        <v>35570</v>
      </c>
      <c r="E2850" t="s">
        <v>8345</v>
      </c>
      <c r="G2850">
        <v>48.2</v>
      </c>
    </row>
    <row r="2851" spans="1:7" ht="15" customHeight="1">
      <c r="A2851" t="s">
        <v>51797</v>
      </c>
      <c r="B2851" t="s">
        <v>51798</v>
      </c>
      <c r="C2851" t="s">
        <v>145</v>
      </c>
      <c r="D2851" t="s">
        <v>35572</v>
      </c>
      <c r="E2851" t="s">
        <v>8347</v>
      </c>
      <c r="G2851">
        <v>41.8</v>
      </c>
    </row>
    <row r="2852" spans="1:7" ht="15" customHeight="1">
      <c r="A2852" t="s">
        <v>51799</v>
      </c>
      <c r="B2852" t="s">
        <v>51800</v>
      </c>
      <c r="C2852" t="s">
        <v>145</v>
      </c>
      <c r="D2852" t="s">
        <v>51801</v>
      </c>
      <c r="E2852" t="s">
        <v>8349</v>
      </c>
      <c r="G2852">
        <v>42.3</v>
      </c>
    </row>
    <row r="2853" spans="1:7" ht="15" customHeight="1">
      <c r="A2853" t="s">
        <v>51802</v>
      </c>
      <c r="B2853" t="s">
        <v>51803</v>
      </c>
      <c r="C2853" t="s">
        <v>145</v>
      </c>
      <c r="D2853" t="s">
        <v>35576</v>
      </c>
      <c r="E2853" t="s">
        <v>8351</v>
      </c>
      <c r="G2853">
        <v>42.8</v>
      </c>
    </row>
    <row r="2854" spans="1:7" ht="15" customHeight="1">
      <c r="A2854" t="s">
        <v>51804</v>
      </c>
      <c r="B2854" t="s">
        <v>51805</v>
      </c>
      <c r="C2854" t="s">
        <v>146</v>
      </c>
      <c r="D2854" t="s">
        <v>35578</v>
      </c>
      <c r="E2854" t="s">
        <v>8353</v>
      </c>
      <c r="G2854">
        <v>43.2</v>
      </c>
    </row>
    <row r="2855" spans="1:7" ht="15" customHeight="1">
      <c r="A2855" t="s">
        <v>51806</v>
      </c>
      <c r="B2855" t="s">
        <v>51807</v>
      </c>
      <c r="C2855" t="s">
        <v>146</v>
      </c>
      <c r="D2855" t="s">
        <v>35580</v>
      </c>
      <c r="E2855" t="s">
        <v>8355</v>
      </c>
      <c r="G2855">
        <v>43.7</v>
      </c>
    </row>
    <row r="2856" spans="1:7" ht="15" customHeight="1">
      <c r="A2856" t="s">
        <v>51808</v>
      </c>
      <c r="B2856" t="s">
        <v>51809</v>
      </c>
      <c r="C2856" t="s">
        <v>146</v>
      </c>
      <c r="D2856" t="s">
        <v>51810</v>
      </c>
      <c r="E2856" t="s">
        <v>8357</v>
      </c>
      <c r="G2856">
        <v>44.1</v>
      </c>
    </row>
    <row r="2857" spans="1:7" ht="15" customHeight="1">
      <c r="A2857" t="s">
        <v>51811</v>
      </c>
      <c r="B2857" t="s">
        <v>51812</v>
      </c>
      <c r="C2857" t="s">
        <v>147</v>
      </c>
      <c r="D2857" t="s">
        <v>35584</v>
      </c>
      <c r="E2857" t="s">
        <v>8359</v>
      </c>
      <c r="G2857">
        <v>44.6</v>
      </c>
    </row>
    <row r="2858" spans="1:7" ht="15" customHeight="1">
      <c r="A2858" t="s">
        <v>51813</v>
      </c>
      <c r="B2858" t="s">
        <v>51814</v>
      </c>
      <c r="C2858" t="s">
        <v>147</v>
      </c>
      <c r="D2858" t="s">
        <v>35586</v>
      </c>
      <c r="E2858" t="s">
        <v>8361</v>
      </c>
      <c r="G2858">
        <v>45</v>
      </c>
    </row>
    <row r="2859" spans="1:7" ht="15" customHeight="1">
      <c r="A2859" t="s">
        <v>51815</v>
      </c>
      <c r="B2859" t="s">
        <v>51816</v>
      </c>
      <c r="C2859" t="s">
        <v>147</v>
      </c>
      <c r="D2859" t="s">
        <v>35588</v>
      </c>
      <c r="E2859" t="s">
        <v>8363</v>
      </c>
      <c r="G2859">
        <v>45.5</v>
      </c>
    </row>
    <row r="2860" spans="1:7" ht="15" customHeight="1">
      <c r="A2860" t="s">
        <v>51817</v>
      </c>
      <c r="B2860" t="s">
        <v>51818</v>
      </c>
      <c r="C2860" t="s">
        <v>148</v>
      </c>
      <c r="D2860" t="s">
        <v>51819</v>
      </c>
      <c r="E2860" t="s">
        <v>8365</v>
      </c>
      <c r="G2860">
        <v>45.9</v>
      </c>
    </row>
    <row r="2861" spans="1:7" ht="15" customHeight="1">
      <c r="A2861" t="s">
        <v>51820</v>
      </c>
      <c r="B2861" t="s">
        <v>51821</v>
      </c>
      <c r="C2861" t="s">
        <v>148</v>
      </c>
      <c r="D2861" t="s">
        <v>35592</v>
      </c>
      <c r="E2861" t="s">
        <v>8367</v>
      </c>
      <c r="G2861">
        <v>46.4</v>
      </c>
    </row>
    <row r="2862" spans="1:7" ht="15" customHeight="1">
      <c r="A2862" t="s">
        <v>51822</v>
      </c>
      <c r="B2862" t="s">
        <v>51823</v>
      </c>
      <c r="C2862" t="s">
        <v>148</v>
      </c>
      <c r="D2862" t="s">
        <v>35594</v>
      </c>
      <c r="E2862" t="s">
        <v>8369</v>
      </c>
      <c r="G2862">
        <v>46.8</v>
      </c>
    </row>
    <row r="2863" spans="1:7" ht="15" customHeight="1">
      <c r="A2863" t="s">
        <v>51824</v>
      </c>
      <c r="B2863" t="s">
        <v>51825</v>
      </c>
      <c r="C2863" t="s">
        <v>149</v>
      </c>
      <c r="D2863" t="s">
        <v>35596</v>
      </c>
      <c r="E2863" t="s">
        <v>8371</v>
      </c>
      <c r="G2863">
        <v>47.3</v>
      </c>
    </row>
    <row r="2864" spans="1:7" ht="15" customHeight="1">
      <c r="A2864" t="s">
        <v>51826</v>
      </c>
      <c r="B2864" t="s">
        <v>51827</v>
      </c>
      <c r="C2864" t="s">
        <v>149</v>
      </c>
      <c r="D2864" t="s">
        <v>51828</v>
      </c>
      <c r="E2864" t="s">
        <v>8373</v>
      </c>
      <c r="G2864">
        <v>47.7</v>
      </c>
    </row>
    <row r="2865" spans="1:7" ht="15" customHeight="1">
      <c r="A2865" t="s">
        <v>51829</v>
      </c>
      <c r="B2865" t="s">
        <v>51830</v>
      </c>
      <c r="C2865" t="s">
        <v>149</v>
      </c>
      <c r="D2865" t="s">
        <v>35600</v>
      </c>
      <c r="E2865" t="s">
        <v>8375</v>
      </c>
      <c r="G2865">
        <v>48.2</v>
      </c>
    </row>
    <row r="2866" spans="1:7" ht="15" customHeight="1">
      <c r="A2866" t="s">
        <v>51831</v>
      </c>
      <c r="B2866" t="s">
        <v>51832</v>
      </c>
      <c r="C2866" t="s">
        <v>150</v>
      </c>
      <c r="D2866" t="s">
        <v>35602</v>
      </c>
      <c r="E2866" t="s">
        <v>8377</v>
      </c>
      <c r="G2866">
        <v>41.8</v>
      </c>
    </row>
    <row r="2867" spans="1:7" ht="15" customHeight="1">
      <c r="A2867" t="s">
        <v>51833</v>
      </c>
      <c r="B2867" t="s">
        <v>51834</v>
      </c>
      <c r="C2867" t="s">
        <v>150</v>
      </c>
      <c r="D2867" t="s">
        <v>35604</v>
      </c>
      <c r="E2867" t="s">
        <v>8379</v>
      </c>
      <c r="G2867">
        <v>42.3</v>
      </c>
    </row>
    <row r="2868" spans="1:7" ht="15" customHeight="1">
      <c r="A2868" t="s">
        <v>51835</v>
      </c>
      <c r="B2868" t="s">
        <v>51836</v>
      </c>
      <c r="C2868" t="s">
        <v>150</v>
      </c>
      <c r="D2868" t="s">
        <v>51837</v>
      </c>
      <c r="E2868" t="s">
        <v>8381</v>
      </c>
      <c r="G2868">
        <v>42.8</v>
      </c>
    </row>
    <row r="2869" spans="1:7" ht="15" customHeight="1">
      <c r="A2869" t="s">
        <v>51838</v>
      </c>
      <c r="B2869" t="s">
        <v>51839</v>
      </c>
      <c r="C2869" t="s">
        <v>151</v>
      </c>
      <c r="D2869" t="s">
        <v>35608</v>
      </c>
      <c r="E2869" t="s">
        <v>8383</v>
      </c>
      <c r="G2869">
        <v>19.2</v>
      </c>
    </row>
    <row r="2870" spans="1:7" ht="15" customHeight="1">
      <c r="A2870" t="s">
        <v>51840</v>
      </c>
      <c r="B2870" t="s">
        <v>51841</v>
      </c>
      <c r="C2870" t="s">
        <v>151</v>
      </c>
      <c r="D2870" t="s">
        <v>35610</v>
      </c>
      <c r="E2870" t="s">
        <v>8385</v>
      </c>
      <c r="G2870">
        <v>19.399999999999999</v>
      </c>
    </row>
    <row r="2871" spans="1:7" ht="15" customHeight="1">
      <c r="A2871" t="s">
        <v>51842</v>
      </c>
      <c r="B2871" t="s">
        <v>51843</v>
      </c>
      <c r="C2871" t="s">
        <v>151</v>
      </c>
      <c r="D2871" t="s">
        <v>35612</v>
      </c>
      <c r="E2871" t="s">
        <v>8387</v>
      </c>
      <c r="G2871">
        <v>19.600000000000001</v>
      </c>
    </row>
    <row r="2872" spans="1:7" ht="15" customHeight="1">
      <c r="A2872" t="s">
        <v>51844</v>
      </c>
      <c r="B2872" t="s">
        <v>51845</v>
      </c>
      <c r="C2872" t="s">
        <v>152</v>
      </c>
      <c r="D2872" t="s">
        <v>51846</v>
      </c>
      <c r="E2872" t="s">
        <v>8389</v>
      </c>
      <c r="G2872">
        <v>19.8</v>
      </c>
    </row>
    <row r="2873" spans="1:7" ht="15" customHeight="1">
      <c r="A2873" t="s">
        <v>51847</v>
      </c>
      <c r="B2873" t="s">
        <v>51848</v>
      </c>
      <c r="C2873" t="s">
        <v>152</v>
      </c>
      <c r="D2873" t="s">
        <v>35616</v>
      </c>
      <c r="E2873" t="s">
        <v>8391</v>
      </c>
      <c r="G2873">
        <v>20</v>
      </c>
    </row>
    <row r="2874" spans="1:7" ht="15" customHeight="1">
      <c r="A2874" t="s">
        <v>51849</v>
      </c>
      <c r="B2874" t="s">
        <v>51850</v>
      </c>
      <c r="C2874" t="s">
        <v>152</v>
      </c>
      <c r="D2874" t="s">
        <v>35618</v>
      </c>
      <c r="E2874" t="s">
        <v>8393</v>
      </c>
      <c r="G2874">
        <v>20.2</v>
      </c>
    </row>
    <row r="2875" spans="1:7" ht="15" customHeight="1">
      <c r="A2875" t="s">
        <v>51851</v>
      </c>
      <c r="B2875" t="s">
        <v>51852</v>
      </c>
      <c r="C2875" t="s">
        <v>153</v>
      </c>
      <c r="D2875" t="s">
        <v>51853</v>
      </c>
      <c r="E2875" t="s">
        <v>8395</v>
      </c>
      <c r="G2875">
        <v>45.9</v>
      </c>
    </row>
    <row r="2876" spans="1:7" ht="15" customHeight="1">
      <c r="A2876" t="s">
        <v>51854</v>
      </c>
      <c r="B2876" t="s">
        <v>51855</v>
      </c>
      <c r="C2876" t="s">
        <v>153</v>
      </c>
      <c r="D2876" t="s">
        <v>51856</v>
      </c>
      <c r="E2876" t="s">
        <v>8397</v>
      </c>
      <c r="G2876">
        <v>46.4</v>
      </c>
    </row>
    <row r="2877" spans="1:7" ht="15" customHeight="1">
      <c r="A2877" t="s">
        <v>51857</v>
      </c>
      <c r="B2877" t="s">
        <v>51858</v>
      </c>
      <c r="C2877" t="s">
        <v>153</v>
      </c>
      <c r="D2877" t="s">
        <v>51859</v>
      </c>
      <c r="E2877" t="s">
        <v>8399</v>
      </c>
      <c r="G2877">
        <v>46.8</v>
      </c>
    </row>
    <row r="2878" spans="1:7" ht="15" customHeight="1">
      <c r="A2878" t="s">
        <v>51860</v>
      </c>
      <c r="B2878" t="s">
        <v>51861</v>
      </c>
      <c r="C2878" t="s">
        <v>154</v>
      </c>
      <c r="D2878" t="s">
        <v>51862</v>
      </c>
      <c r="E2878" t="s">
        <v>8401</v>
      </c>
      <c r="G2878">
        <v>47.3</v>
      </c>
    </row>
    <row r="2879" spans="1:7" ht="15" customHeight="1">
      <c r="A2879" t="s">
        <v>51863</v>
      </c>
      <c r="B2879" t="s">
        <v>51864</v>
      </c>
      <c r="C2879" t="s">
        <v>154</v>
      </c>
      <c r="D2879" t="s">
        <v>51865</v>
      </c>
      <c r="E2879" t="s">
        <v>8403</v>
      </c>
      <c r="G2879">
        <v>47.7</v>
      </c>
    </row>
    <row r="2880" spans="1:7" ht="15" customHeight="1">
      <c r="A2880" t="s">
        <v>51866</v>
      </c>
      <c r="B2880" t="s">
        <v>51867</v>
      </c>
      <c r="C2880" t="s">
        <v>154</v>
      </c>
      <c r="D2880" t="s">
        <v>51868</v>
      </c>
      <c r="E2880" t="s">
        <v>8405</v>
      </c>
      <c r="G2880">
        <v>48.2</v>
      </c>
    </row>
    <row r="2881" spans="1:7" ht="15" customHeight="1">
      <c r="A2881" t="s">
        <v>51869</v>
      </c>
      <c r="B2881" t="s">
        <v>51870</v>
      </c>
      <c r="C2881" t="s">
        <v>155</v>
      </c>
      <c r="D2881" t="s">
        <v>51871</v>
      </c>
      <c r="E2881" t="s">
        <v>8407</v>
      </c>
      <c r="G2881">
        <v>41.8</v>
      </c>
    </row>
    <row r="2882" spans="1:7" ht="15" customHeight="1">
      <c r="A2882" t="s">
        <v>51872</v>
      </c>
      <c r="B2882" t="s">
        <v>51873</v>
      </c>
      <c r="C2882" t="s">
        <v>155</v>
      </c>
      <c r="D2882" t="s">
        <v>51874</v>
      </c>
      <c r="E2882" t="s">
        <v>8409</v>
      </c>
      <c r="G2882">
        <v>42.3</v>
      </c>
    </row>
    <row r="2883" spans="1:7" ht="15" customHeight="1">
      <c r="A2883" t="s">
        <v>51875</v>
      </c>
      <c r="B2883" t="s">
        <v>51876</v>
      </c>
      <c r="C2883" t="s">
        <v>155</v>
      </c>
      <c r="D2883" t="s">
        <v>51877</v>
      </c>
      <c r="E2883" t="s">
        <v>8411</v>
      </c>
      <c r="G2883">
        <v>42.8</v>
      </c>
    </row>
    <row r="2884" spans="1:7" ht="15" customHeight="1">
      <c r="A2884" t="s">
        <v>51878</v>
      </c>
      <c r="B2884" t="s">
        <v>51879</v>
      </c>
      <c r="C2884" t="s">
        <v>156</v>
      </c>
      <c r="D2884" t="s">
        <v>51880</v>
      </c>
      <c r="E2884" t="s">
        <v>8413</v>
      </c>
      <c r="G2884">
        <v>43.2</v>
      </c>
    </row>
    <row r="2885" spans="1:7" ht="15" customHeight="1">
      <c r="A2885" t="s">
        <v>51881</v>
      </c>
      <c r="B2885" t="s">
        <v>51882</v>
      </c>
      <c r="C2885" t="s">
        <v>156</v>
      </c>
      <c r="D2885" t="s">
        <v>51883</v>
      </c>
      <c r="E2885" t="s">
        <v>8415</v>
      </c>
      <c r="G2885">
        <v>43.7</v>
      </c>
    </row>
    <row r="2886" spans="1:7" ht="15" customHeight="1">
      <c r="A2886" t="s">
        <v>51884</v>
      </c>
      <c r="B2886" t="s">
        <v>51885</v>
      </c>
      <c r="C2886" t="s">
        <v>156</v>
      </c>
      <c r="D2886" t="s">
        <v>51886</v>
      </c>
      <c r="E2886" t="s">
        <v>8417</v>
      </c>
      <c r="G2886">
        <v>44.1</v>
      </c>
    </row>
    <row r="2887" spans="1:7" ht="15" customHeight="1">
      <c r="A2887" t="s">
        <v>51887</v>
      </c>
      <c r="B2887" t="s">
        <v>51888</v>
      </c>
      <c r="C2887" t="s">
        <v>157</v>
      </c>
      <c r="D2887" t="s">
        <v>51889</v>
      </c>
      <c r="E2887" t="s">
        <v>8419</v>
      </c>
      <c r="G2887">
        <v>44.6</v>
      </c>
    </row>
    <row r="2888" spans="1:7" ht="15" customHeight="1">
      <c r="A2888" t="s">
        <v>51890</v>
      </c>
      <c r="B2888" t="s">
        <v>51891</v>
      </c>
      <c r="C2888" t="s">
        <v>157</v>
      </c>
      <c r="D2888" t="s">
        <v>51892</v>
      </c>
      <c r="E2888" t="s">
        <v>8421</v>
      </c>
      <c r="G2888">
        <v>45</v>
      </c>
    </row>
    <row r="2889" spans="1:7" ht="15" customHeight="1">
      <c r="A2889" t="s">
        <v>51893</v>
      </c>
      <c r="B2889" t="s">
        <v>51894</v>
      </c>
      <c r="C2889" t="s">
        <v>157</v>
      </c>
      <c r="D2889" t="s">
        <v>51895</v>
      </c>
      <c r="E2889" t="s">
        <v>8423</v>
      </c>
      <c r="G2889">
        <v>45.5</v>
      </c>
    </row>
    <row r="2890" spans="1:7" ht="15" customHeight="1">
      <c r="A2890" t="s">
        <v>51896</v>
      </c>
      <c r="B2890" t="s">
        <v>51897</v>
      </c>
      <c r="C2890" t="s">
        <v>158</v>
      </c>
      <c r="D2890" t="s">
        <v>51898</v>
      </c>
      <c r="E2890" t="s">
        <v>8425</v>
      </c>
      <c r="G2890">
        <v>45.9</v>
      </c>
    </row>
    <row r="2891" spans="1:7" ht="15" customHeight="1">
      <c r="A2891" t="s">
        <v>51899</v>
      </c>
      <c r="B2891" t="s">
        <v>51900</v>
      </c>
      <c r="C2891" t="s">
        <v>158</v>
      </c>
      <c r="D2891" t="s">
        <v>51901</v>
      </c>
      <c r="E2891" t="s">
        <v>8427</v>
      </c>
      <c r="G2891">
        <v>46.4</v>
      </c>
    </row>
    <row r="2892" spans="1:7" ht="15" customHeight="1">
      <c r="A2892" t="s">
        <v>51902</v>
      </c>
      <c r="B2892" t="s">
        <v>51903</v>
      </c>
      <c r="C2892" t="s">
        <v>158</v>
      </c>
      <c r="D2892" t="s">
        <v>51904</v>
      </c>
      <c r="E2892" t="s">
        <v>8429</v>
      </c>
      <c r="G2892">
        <v>46.8</v>
      </c>
    </row>
    <row r="2893" spans="1:7" ht="15" customHeight="1">
      <c r="A2893" t="s">
        <v>51905</v>
      </c>
      <c r="B2893" t="s">
        <v>51906</v>
      </c>
      <c r="C2893" t="s">
        <v>159</v>
      </c>
      <c r="D2893" t="s">
        <v>51907</v>
      </c>
      <c r="E2893" t="s">
        <v>8431</v>
      </c>
      <c r="G2893">
        <v>47.3</v>
      </c>
    </row>
    <row r="2894" spans="1:7" ht="15" customHeight="1">
      <c r="A2894" t="s">
        <v>51908</v>
      </c>
      <c r="B2894" t="s">
        <v>51909</v>
      </c>
      <c r="C2894" t="s">
        <v>159</v>
      </c>
      <c r="D2894" t="s">
        <v>51910</v>
      </c>
      <c r="E2894" t="s">
        <v>8433</v>
      </c>
      <c r="G2894">
        <v>47.7</v>
      </c>
    </row>
    <row r="2895" spans="1:7" ht="15" customHeight="1">
      <c r="A2895" t="s">
        <v>51911</v>
      </c>
      <c r="B2895" t="s">
        <v>51912</v>
      </c>
      <c r="C2895" t="s">
        <v>159</v>
      </c>
      <c r="D2895" t="s">
        <v>51913</v>
      </c>
      <c r="E2895" t="s">
        <v>8435</v>
      </c>
      <c r="G2895">
        <v>48.2</v>
      </c>
    </row>
    <row r="2896" spans="1:7" ht="15" customHeight="1">
      <c r="A2896" t="s">
        <v>51914</v>
      </c>
      <c r="B2896" t="s">
        <v>51915</v>
      </c>
      <c r="C2896" t="s">
        <v>160</v>
      </c>
      <c r="D2896" t="s">
        <v>51916</v>
      </c>
      <c r="E2896" t="s">
        <v>8437</v>
      </c>
      <c r="G2896">
        <v>41.8</v>
      </c>
    </row>
    <row r="2897" spans="1:7" ht="15" customHeight="1">
      <c r="A2897" t="s">
        <v>51917</v>
      </c>
      <c r="B2897" t="s">
        <v>51918</v>
      </c>
      <c r="C2897" t="s">
        <v>160</v>
      </c>
      <c r="D2897" t="s">
        <v>51919</v>
      </c>
      <c r="E2897" t="s">
        <v>8439</v>
      </c>
      <c r="G2897">
        <v>42.3</v>
      </c>
    </row>
    <row r="2898" spans="1:7" ht="15" customHeight="1">
      <c r="A2898" t="s">
        <v>51920</v>
      </c>
      <c r="B2898" t="s">
        <v>51921</v>
      </c>
      <c r="C2898" t="s">
        <v>160</v>
      </c>
      <c r="D2898" t="s">
        <v>51922</v>
      </c>
      <c r="E2898" t="s">
        <v>8441</v>
      </c>
      <c r="G2898">
        <v>42.8</v>
      </c>
    </row>
    <row r="2899" spans="1:7" ht="15" customHeight="1">
      <c r="A2899" t="s">
        <v>51923</v>
      </c>
      <c r="B2899" t="s">
        <v>51924</v>
      </c>
      <c r="C2899" t="s">
        <v>161</v>
      </c>
      <c r="D2899" t="s">
        <v>51925</v>
      </c>
      <c r="E2899" t="s">
        <v>8443</v>
      </c>
      <c r="G2899">
        <v>19.2</v>
      </c>
    </row>
    <row r="2900" spans="1:7" ht="15" customHeight="1">
      <c r="A2900" t="s">
        <v>51926</v>
      </c>
      <c r="B2900" t="s">
        <v>51927</v>
      </c>
      <c r="C2900" t="s">
        <v>161</v>
      </c>
      <c r="D2900" t="s">
        <v>51928</v>
      </c>
      <c r="E2900" t="s">
        <v>8445</v>
      </c>
      <c r="G2900">
        <v>19.399999999999999</v>
      </c>
    </row>
    <row r="2901" spans="1:7" ht="15" customHeight="1">
      <c r="A2901" t="s">
        <v>51929</v>
      </c>
      <c r="B2901" t="s">
        <v>51930</v>
      </c>
      <c r="C2901" t="s">
        <v>161</v>
      </c>
      <c r="D2901" t="s">
        <v>51931</v>
      </c>
      <c r="E2901" t="s">
        <v>8447</v>
      </c>
      <c r="G2901">
        <v>19.600000000000001</v>
      </c>
    </row>
    <row r="2902" spans="1:7" ht="15" customHeight="1">
      <c r="A2902" t="s">
        <v>51932</v>
      </c>
      <c r="B2902" t="s">
        <v>51933</v>
      </c>
      <c r="C2902" t="s">
        <v>162</v>
      </c>
      <c r="D2902" t="s">
        <v>51934</v>
      </c>
      <c r="E2902" t="s">
        <v>8449</v>
      </c>
      <c r="G2902">
        <v>19.8</v>
      </c>
    </row>
    <row r="2903" spans="1:7" ht="15" customHeight="1">
      <c r="A2903" t="s">
        <v>51935</v>
      </c>
      <c r="B2903" t="s">
        <v>51936</v>
      </c>
      <c r="C2903" t="s">
        <v>162</v>
      </c>
      <c r="D2903" t="s">
        <v>51937</v>
      </c>
      <c r="E2903" t="s">
        <v>8451</v>
      </c>
      <c r="G2903">
        <v>20</v>
      </c>
    </row>
    <row r="2904" spans="1:7" ht="15" customHeight="1">
      <c r="A2904" t="s">
        <v>51938</v>
      </c>
      <c r="B2904" t="s">
        <v>51939</v>
      </c>
      <c r="C2904" t="s">
        <v>162</v>
      </c>
      <c r="D2904" t="s">
        <v>51940</v>
      </c>
      <c r="E2904" t="s">
        <v>8453</v>
      </c>
      <c r="G2904">
        <v>20.2</v>
      </c>
    </row>
    <row r="2905" spans="1:7" ht="15" customHeight="1">
      <c r="A2905" t="s">
        <v>51941</v>
      </c>
      <c r="B2905" t="s">
        <v>51942</v>
      </c>
      <c r="C2905" t="s">
        <v>106</v>
      </c>
      <c r="D2905" t="s">
        <v>51943</v>
      </c>
      <c r="E2905" t="s">
        <v>8455</v>
      </c>
      <c r="G2905">
        <v>45.9</v>
      </c>
    </row>
    <row r="2906" spans="1:7" ht="15" customHeight="1">
      <c r="A2906" t="s">
        <v>51944</v>
      </c>
      <c r="B2906" t="s">
        <v>51945</v>
      </c>
      <c r="C2906" t="s">
        <v>106</v>
      </c>
      <c r="D2906" t="s">
        <v>51946</v>
      </c>
      <c r="E2906" t="s">
        <v>8457</v>
      </c>
      <c r="G2906">
        <v>46.4</v>
      </c>
    </row>
    <row r="2907" spans="1:7" ht="15" customHeight="1">
      <c r="A2907" t="s">
        <v>51947</v>
      </c>
      <c r="B2907" t="s">
        <v>51948</v>
      </c>
      <c r="C2907" t="s">
        <v>106</v>
      </c>
      <c r="D2907" t="s">
        <v>51949</v>
      </c>
      <c r="E2907" t="s">
        <v>8459</v>
      </c>
      <c r="G2907">
        <v>46.8</v>
      </c>
    </row>
    <row r="2908" spans="1:7" ht="15" customHeight="1">
      <c r="A2908" t="s">
        <v>51950</v>
      </c>
      <c r="B2908" t="s">
        <v>51951</v>
      </c>
      <c r="C2908" t="s">
        <v>109</v>
      </c>
      <c r="D2908" t="s">
        <v>51952</v>
      </c>
      <c r="E2908" t="s">
        <v>8461</v>
      </c>
      <c r="G2908">
        <v>47.3</v>
      </c>
    </row>
    <row r="2909" spans="1:7" ht="15" customHeight="1">
      <c r="A2909" t="s">
        <v>51953</v>
      </c>
      <c r="B2909" t="s">
        <v>51954</v>
      </c>
      <c r="C2909" t="s">
        <v>109</v>
      </c>
      <c r="D2909" t="s">
        <v>51955</v>
      </c>
      <c r="E2909" t="s">
        <v>8463</v>
      </c>
      <c r="G2909">
        <v>47.7</v>
      </c>
    </row>
    <row r="2910" spans="1:7" ht="15" customHeight="1">
      <c r="A2910" t="s">
        <v>51956</v>
      </c>
      <c r="B2910" t="s">
        <v>51957</v>
      </c>
      <c r="C2910" t="s">
        <v>109</v>
      </c>
      <c r="D2910" t="s">
        <v>51958</v>
      </c>
      <c r="E2910" t="s">
        <v>8465</v>
      </c>
      <c r="G2910">
        <v>48.2</v>
      </c>
    </row>
    <row r="2911" spans="1:7" ht="15" customHeight="1">
      <c r="A2911" t="s">
        <v>51959</v>
      </c>
      <c r="B2911" t="s">
        <v>51960</v>
      </c>
      <c r="C2911" t="s">
        <v>112</v>
      </c>
      <c r="D2911" t="s">
        <v>51961</v>
      </c>
      <c r="E2911" t="s">
        <v>8467</v>
      </c>
      <c r="G2911">
        <v>41.8</v>
      </c>
    </row>
    <row r="2912" spans="1:7" ht="15" customHeight="1">
      <c r="A2912" t="s">
        <v>51962</v>
      </c>
      <c r="B2912" t="s">
        <v>51963</v>
      </c>
      <c r="C2912" t="s">
        <v>112</v>
      </c>
      <c r="D2912" t="s">
        <v>51964</v>
      </c>
      <c r="E2912" t="s">
        <v>8469</v>
      </c>
      <c r="G2912">
        <v>42.3</v>
      </c>
    </row>
    <row r="2913" spans="1:7" ht="15" customHeight="1">
      <c r="A2913" t="s">
        <v>51965</v>
      </c>
      <c r="B2913" t="s">
        <v>51966</v>
      </c>
      <c r="C2913" t="s">
        <v>112</v>
      </c>
      <c r="D2913" t="s">
        <v>51967</v>
      </c>
      <c r="E2913" t="s">
        <v>8471</v>
      </c>
      <c r="G2913">
        <v>42.8</v>
      </c>
    </row>
    <row r="2914" spans="1:7" ht="15" customHeight="1">
      <c r="A2914" t="s">
        <v>51968</v>
      </c>
      <c r="B2914" t="s">
        <v>51969</v>
      </c>
      <c r="C2914" t="s">
        <v>115</v>
      </c>
      <c r="D2914" t="s">
        <v>51970</v>
      </c>
      <c r="E2914" t="s">
        <v>8473</v>
      </c>
      <c r="G2914">
        <v>43.2</v>
      </c>
    </row>
    <row r="2915" spans="1:7" ht="15" customHeight="1">
      <c r="A2915" t="s">
        <v>51971</v>
      </c>
      <c r="B2915" t="s">
        <v>51972</v>
      </c>
      <c r="C2915" t="s">
        <v>115</v>
      </c>
      <c r="D2915" t="s">
        <v>51973</v>
      </c>
      <c r="E2915" t="s">
        <v>8475</v>
      </c>
      <c r="G2915">
        <v>43.7</v>
      </c>
    </row>
    <row r="2916" spans="1:7" ht="15" customHeight="1">
      <c r="A2916" t="s">
        <v>51974</v>
      </c>
      <c r="B2916" t="s">
        <v>51975</v>
      </c>
      <c r="C2916" t="s">
        <v>115</v>
      </c>
      <c r="D2916" t="s">
        <v>51976</v>
      </c>
      <c r="E2916" t="s">
        <v>8477</v>
      </c>
      <c r="G2916">
        <v>44.1</v>
      </c>
    </row>
    <row r="2917" spans="1:7" ht="15" customHeight="1">
      <c r="A2917" t="s">
        <v>51977</v>
      </c>
      <c r="B2917" t="s">
        <v>51978</v>
      </c>
      <c r="C2917" t="s">
        <v>118</v>
      </c>
      <c r="D2917" t="s">
        <v>51979</v>
      </c>
      <c r="E2917" t="s">
        <v>8479</v>
      </c>
      <c r="G2917">
        <v>44.6</v>
      </c>
    </row>
    <row r="2918" spans="1:7" ht="15" customHeight="1">
      <c r="A2918" t="s">
        <v>51980</v>
      </c>
      <c r="B2918" t="s">
        <v>51981</v>
      </c>
      <c r="C2918" t="s">
        <v>118</v>
      </c>
      <c r="D2918" t="s">
        <v>51982</v>
      </c>
      <c r="E2918" t="s">
        <v>8481</v>
      </c>
      <c r="G2918">
        <v>45</v>
      </c>
    </row>
    <row r="2919" spans="1:7" ht="15" customHeight="1">
      <c r="A2919" t="s">
        <v>51983</v>
      </c>
      <c r="B2919" t="s">
        <v>51984</v>
      </c>
      <c r="C2919" t="s">
        <v>118</v>
      </c>
      <c r="D2919" t="s">
        <v>51985</v>
      </c>
      <c r="E2919" t="s">
        <v>8483</v>
      </c>
      <c r="G2919">
        <v>45.5</v>
      </c>
    </row>
    <row r="2920" spans="1:7" ht="15" customHeight="1">
      <c r="A2920" t="s">
        <v>51986</v>
      </c>
      <c r="B2920" t="s">
        <v>51987</v>
      </c>
      <c r="C2920" t="s">
        <v>120</v>
      </c>
      <c r="D2920" t="s">
        <v>51988</v>
      </c>
      <c r="E2920" t="s">
        <v>8485</v>
      </c>
      <c r="G2920">
        <v>45.9</v>
      </c>
    </row>
    <row r="2921" spans="1:7" ht="15" customHeight="1">
      <c r="A2921" t="s">
        <v>51989</v>
      </c>
      <c r="B2921" t="s">
        <v>51990</v>
      </c>
      <c r="C2921" t="s">
        <v>120</v>
      </c>
      <c r="D2921" t="s">
        <v>51991</v>
      </c>
      <c r="E2921" t="s">
        <v>8487</v>
      </c>
      <c r="G2921">
        <v>46.4</v>
      </c>
    </row>
    <row r="2922" spans="1:7" ht="15" customHeight="1">
      <c r="A2922" t="s">
        <v>51992</v>
      </c>
      <c r="B2922" t="s">
        <v>51993</v>
      </c>
      <c r="C2922" t="s">
        <v>120</v>
      </c>
      <c r="D2922" t="s">
        <v>51994</v>
      </c>
      <c r="E2922" t="s">
        <v>8489</v>
      </c>
      <c r="G2922">
        <v>46.8</v>
      </c>
    </row>
    <row r="2923" spans="1:7" ht="15" customHeight="1">
      <c r="A2923" t="s">
        <v>51995</v>
      </c>
      <c r="B2923" t="s">
        <v>51996</v>
      </c>
      <c r="C2923" t="s">
        <v>122</v>
      </c>
      <c r="D2923" t="s">
        <v>51997</v>
      </c>
      <c r="E2923" t="s">
        <v>8491</v>
      </c>
      <c r="G2923">
        <v>47.3</v>
      </c>
    </row>
    <row r="2924" spans="1:7" ht="15" customHeight="1">
      <c r="A2924" t="s">
        <v>51998</v>
      </c>
      <c r="B2924" t="s">
        <v>51999</v>
      </c>
      <c r="C2924" t="s">
        <v>122</v>
      </c>
      <c r="D2924" t="s">
        <v>52000</v>
      </c>
      <c r="E2924" t="s">
        <v>8493</v>
      </c>
      <c r="G2924">
        <v>47.7</v>
      </c>
    </row>
    <row r="2925" spans="1:7" ht="15" customHeight="1">
      <c r="A2925" t="s">
        <v>52001</v>
      </c>
      <c r="B2925" t="s">
        <v>52002</v>
      </c>
      <c r="C2925" t="s">
        <v>238</v>
      </c>
      <c r="F2925" t="s">
        <v>52003</v>
      </c>
      <c r="G2925">
        <v>21.4</v>
      </c>
    </row>
    <row r="2926" spans="1:7" ht="15" customHeight="1">
      <c r="A2926" t="s">
        <v>52004</v>
      </c>
      <c r="B2926" t="s">
        <v>52005</v>
      </c>
      <c r="C2926" t="s">
        <v>163</v>
      </c>
      <c r="F2926" t="s">
        <v>52006</v>
      </c>
      <c r="G2926">
        <v>18.600000000000001</v>
      </c>
    </row>
    <row r="2927" spans="1:7" ht="15" customHeight="1">
      <c r="A2927" t="s">
        <v>52007</v>
      </c>
      <c r="B2927" t="s">
        <v>52008</v>
      </c>
      <c r="C2927" t="s">
        <v>165</v>
      </c>
      <c r="F2927" t="s">
        <v>52009</v>
      </c>
      <c r="G2927">
        <v>18.8</v>
      </c>
    </row>
    <row r="2928" spans="1:7" ht="15" customHeight="1">
      <c r="A2928" t="s">
        <v>52010</v>
      </c>
      <c r="B2928" t="s">
        <v>52011</v>
      </c>
      <c r="C2928" t="s">
        <v>168</v>
      </c>
      <c r="F2928" t="s">
        <v>52012</v>
      </c>
      <c r="G2928">
        <v>19</v>
      </c>
    </row>
    <row r="2929" spans="1:7" ht="15" customHeight="1">
      <c r="A2929" t="s">
        <v>52013</v>
      </c>
      <c r="B2929" t="s">
        <v>52014</v>
      </c>
      <c r="C2929" t="s">
        <v>170</v>
      </c>
      <c r="F2929" t="s">
        <v>52015</v>
      </c>
      <c r="G2929">
        <v>19.2</v>
      </c>
    </row>
    <row r="2930" spans="1:7" ht="15" customHeight="1">
      <c r="A2930" t="s">
        <v>52016</v>
      </c>
      <c r="B2930" t="s">
        <v>52017</v>
      </c>
      <c r="C2930" t="s">
        <v>171</v>
      </c>
      <c r="F2930" t="s">
        <v>52018</v>
      </c>
      <c r="G2930">
        <v>194</v>
      </c>
    </row>
    <row r="2931" spans="1:7" ht="15" customHeight="1">
      <c r="A2931" t="s">
        <v>52019</v>
      </c>
      <c r="B2931" t="s">
        <v>52020</v>
      </c>
      <c r="C2931" t="s">
        <v>173</v>
      </c>
      <c r="F2931" t="s">
        <v>52021</v>
      </c>
      <c r="G2931">
        <v>196</v>
      </c>
    </row>
    <row r="2932" spans="1:7" ht="15" customHeight="1">
      <c r="A2932" t="s">
        <v>52022</v>
      </c>
      <c r="B2932" t="s">
        <v>52023</v>
      </c>
      <c r="C2932" t="s">
        <v>176</v>
      </c>
      <c r="F2932" t="s">
        <v>52024</v>
      </c>
      <c r="G2932">
        <v>198</v>
      </c>
    </row>
    <row r="2933" spans="1:7" ht="15" customHeight="1">
      <c r="A2933" t="s">
        <v>52025</v>
      </c>
      <c r="B2933" t="s">
        <v>52026</v>
      </c>
      <c r="C2933" t="s">
        <v>178</v>
      </c>
      <c r="F2933" t="s">
        <v>52027</v>
      </c>
      <c r="G2933">
        <v>200</v>
      </c>
    </row>
    <row r="2934" spans="1:7" ht="15" customHeight="1">
      <c r="A2934" t="s">
        <v>52028</v>
      </c>
      <c r="B2934" t="s">
        <v>52029</v>
      </c>
      <c r="C2934" t="s">
        <v>180</v>
      </c>
      <c r="F2934" t="s">
        <v>52030</v>
      </c>
      <c r="G2934">
        <v>202</v>
      </c>
    </row>
    <row r="2935" spans="1:7" ht="15" customHeight="1">
      <c r="A2935" t="s">
        <v>52031</v>
      </c>
      <c r="B2935" t="s">
        <v>52032</v>
      </c>
      <c r="C2935" t="s">
        <v>182</v>
      </c>
      <c r="F2935" t="s">
        <v>52033</v>
      </c>
      <c r="G2935">
        <v>204</v>
      </c>
    </row>
    <row r="2936" spans="1:7" ht="15" customHeight="1">
      <c r="A2936" t="s">
        <v>52034</v>
      </c>
      <c r="B2936" t="s">
        <v>52035</v>
      </c>
      <c r="C2936" t="s">
        <v>185</v>
      </c>
      <c r="F2936" t="s">
        <v>52036</v>
      </c>
      <c r="G2936">
        <v>206</v>
      </c>
    </row>
    <row r="2937" spans="1:7" ht="15" customHeight="1">
      <c r="A2937" t="s">
        <v>52037</v>
      </c>
      <c r="B2937" t="s">
        <v>52038</v>
      </c>
      <c r="C2937" t="s">
        <v>187</v>
      </c>
      <c r="F2937" t="s">
        <v>52039</v>
      </c>
      <c r="G2937">
        <v>208</v>
      </c>
    </row>
    <row r="2938" spans="1:7" ht="15" customHeight="1">
      <c r="A2938" t="s">
        <v>52040</v>
      </c>
      <c r="B2938" t="s">
        <v>52041</v>
      </c>
      <c r="C2938" t="s">
        <v>188</v>
      </c>
      <c r="F2938" t="s">
        <v>52042</v>
      </c>
      <c r="G2938">
        <v>210</v>
      </c>
    </row>
    <row r="2939" spans="1:7" ht="15" customHeight="1">
      <c r="A2939" t="s">
        <v>52043</v>
      </c>
      <c r="B2939" t="s">
        <v>52044</v>
      </c>
      <c r="C2939" t="s">
        <v>189</v>
      </c>
      <c r="F2939" t="s">
        <v>52045</v>
      </c>
      <c r="G2939">
        <v>212</v>
      </c>
    </row>
    <row r="2940" spans="1:7" ht="15" customHeight="1">
      <c r="A2940" t="s">
        <v>52046</v>
      </c>
      <c r="B2940" t="s">
        <v>52047</v>
      </c>
      <c r="C2940" t="s">
        <v>191</v>
      </c>
      <c r="F2940" t="s">
        <v>52048</v>
      </c>
      <c r="G2940">
        <v>214</v>
      </c>
    </row>
    <row r="2941" spans="1:7" ht="15" customHeight="1">
      <c r="A2941" t="s">
        <v>52049</v>
      </c>
      <c r="B2941" t="s">
        <v>52050</v>
      </c>
      <c r="C2941" t="s">
        <v>193</v>
      </c>
      <c r="F2941" t="s">
        <v>52051</v>
      </c>
      <c r="G2941">
        <v>186</v>
      </c>
    </row>
    <row r="2942" spans="1:7" ht="15" customHeight="1">
      <c r="A2942" t="s">
        <v>52052</v>
      </c>
      <c r="B2942" t="s">
        <v>52053</v>
      </c>
      <c r="C2942" t="s">
        <v>195</v>
      </c>
      <c r="F2942" t="s">
        <v>52054</v>
      </c>
      <c r="G2942">
        <v>188</v>
      </c>
    </row>
    <row r="2943" spans="1:7" ht="15" customHeight="1">
      <c r="A2943" t="s">
        <v>52055</v>
      </c>
      <c r="B2943" t="s">
        <v>52056</v>
      </c>
      <c r="C2943" t="s">
        <v>197</v>
      </c>
      <c r="F2943" t="s">
        <v>52057</v>
      </c>
      <c r="G2943">
        <v>190</v>
      </c>
    </row>
    <row r="2944" spans="1:7" ht="15" customHeight="1">
      <c r="A2944" t="s">
        <v>52058</v>
      </c>
      <c r="B2944" t="s">
        <v>52059</v>
      </c>
      <c r="C2944" t="s">
        <v>199</v>
      </c>
      <c r="F2944" t="s">
        <v>52060</v>
      </c>
      <c r="G2944">
        <v>19.2</v>
      </c>
    </row>
    <row r="2945" spans="1:7" ht="15" customHeight="1">
      <c r="A2945" t="s">
        <v>52061</v>
      </c>
      <c r="B2945" t="s">
        <v>52062</v>
      </c>
      <c r="C2945" t="s">
        <v>201</v>
      </c>
      <c r="F2945" t="s">
        <v>52063</v>
      </c>
      <c r="G2945">
        <v>194</v>
      </c>
    </row>
    <row r="2946" spans="1:7" ht="15" customHeight="1">
      <c r="A2946" t="s">
        <v>52064</v>
      </c>
      <c r="B2946" t="s">
        <v>52065</v>
      </c>
      <c r="C2946" t="s">
        <v>203</v>
      </c>
      <c r="F2946" t="s">
        <v>52066</v>
      </c>
      <c r="G2946">
        <v>196</v>
      </c>
    </row>
    <row r="2947" spans="1:7" ht="15" customHeight="1">
      <c r="A2947" t="s">
        <v>52067</v>
      </c>
      <c r="B2947" t="s">
        <v>52068</v>
      </c>
      <c r="C2947" t="s">
        <v>206</v>
      </c>
      <c r="F2947" t="s">
        <v>52069</v>
      </c>
      <c r="G2947">
        <v>19.8</v>
      </c>
    </row>
    <row r="2948" spans="1:7" ht="15" customHeight="1">
      <c r="A2948" t="s">
        <v>52070</v>
      </c>
      <c r="B2948" t="s">
        <v>52071</v>
      </c>
      <c r="C2948" t="s">
        <v>207</v>
      </c>
      <c r="F2948" t="s">
        <v>52072</v>
      </c>
      <c r="G2948">
        <v>20</v>
      </c>
    </row>
    <row r="2949" spans="1:7" ht="15" customHeight="1">
      <c r="A2949" t="s">
        <v>52073</v>
      </c>
      <c r="B2949" t="s">
        <v>52074</v>
      </c>
      <c r="C2949" t="s">
        <v>208</v>
      </c>
      <c r="F2949" t="s">
        <v>52075</v>
      </c>
      <c r="G2949">
        <v>20.2</v>
      </c>
    </row>
    <row r="2950" spans="1:7" ht="15" customHeight="1">
      <c r="A2950" t="s">
        <v>52076</v>
      </c>
      <c r="B2950" t="s">
        <v>52077</v>
      </c>
      <c r="C2950" t="s">
        <v>209</v>
      </c>
      <c r="F2950" t="s">
        <v>52078</v>
      </c>
      <c r="G2950">
        <v>20.399999999999999</v>
      </c>
    </row>
    <row r="2951" spans="1:7" ht="15" customHeight="1">
      <c r="A2951" t="s">
        <v>52079</v>
      </c>
      <c r="B2951" t="s">
        <v>52080</v>
      </c>
      <c r="C2951" t="s">
        <v>210</v>
      </c>
      <c r="F2951" t="s">
        <v>52081</v>
      </c>
      <c r="G2951">
        <v>20.6</v>
      </c>
    </row>
    <row r="2952" spans="1:7" ht="15" customHeight="1">
      <c r="A2952" t="s">
        <v>52082</v>
      </c>
      <c r="B2952" t="s">
        <v>52083</v>
      </c>
      <c r="C2952" t="s">
        <v>211</v>
      </c>
      <c r="F2952" t="s">
        <v>52084</v>
      </c>
      <c r="G2952">
        <v>208</v>
      </c>
    </row>
    <row r="2953" spans="1:7" ht="15" customHeight="1">
      <c r="A2953" t="s">
        <v>52085</v>
      </c>
      <c r="B2953" t="s">
        <v>52086</v>
      </c>
      <c r="C2953" t="s">
        <v>212</v>
      </c>
      <c r="F2953" t="s">
        <v>52087</v>
      </c>
      <c r="G2953">
        <v>210</v>
      </c>
    </row>
    <row r="2954" spans="1:7" ht="15" customHeight="1">
      <c r="A2954" t="s">
        <v>52088</v>
      </c>
      <c r="B2954" t="s">
        <v>52089</v>
      </c>
      <c r="C2954" t="s">
        <v>213</v>
      </c>
      <c r="F2954" t="s">
        <v>52090</v>
      </c>
      <c r="G2954">
        <v>21.2</v>
      </c>
    </row>
    <row r="2955" spans="1:7" ht="15" customHeight="1">
      <c r="A2955" t="s">
        <v>52091</v>
      </c>
      <c r="B2955" t="s">
        <v>52092</v>
      </c>
      <c r="C2955" t="s">
        <v>214</v>
      </c>
      <c r="F2955" t="s">
        <v>52093</v>
      </c>
      <c r="G2955">
        <v>21.4</v>
      </c>
    </row>
    <row r="2956" spans="1:7" ht="15" customHeight="1">
      <c r="A2956" t="s">
        <v>52094</v>
      </c>
      <c r="B2956" t="s">
        <v>52095</v>
      </c>
      <c r="C2956" t="s">
        <v>216</v>
      </c>
      <c r="F2956" t="s">
        <v>52096</v>
      </c>
      <c r="G2956">
        <v>18.600000000000001</v>
      </c>
    </row>
    <row r="2957" spans="1:7" ht="15" customHeight="1">
      <c r="A2957" t="s">
        <v>52097</v>
      </c>
      <c r="B2957" t="s">
        <v>52098</v>
      </c>
      <c r="C2957" t="s">
        <v>218</v>
      </c>
      <c r="F2957" t="s">
        <v>52099</v>
      </c>
      <c r="G2957">
        <v>188</v>
      </c>
    </row>
    <row r="2958" spans="1:7" ht="15" customHeight="1">
      <c r="A2958" t="s">
        <v>52100</v>
      </c>
      <c r="B2958" t="s">
        <v>52101</v>
      </c>
      <c r="C2958" t="s">
        <v>220</v>
      </c>
      <c r="F2958" t="s">
        <v>52102</v>
      </c>
      <c r="G2958">
        <v>190</v>
      </c>
    </row>
    <row r="2959" spans="1:7" ht="15" customHeight="1">
      <c r="A2959" t="s">
        <v>52103</v>
      </c>
      <c r="B2959" t="s">
        <v>52104</v>
      </c>
      <c r="C2959" t="s">
        <v>221</v>
      </c>
      <c r="F2959" t="s">
        <v>52105</v>
      </c>
      <c r="G2959">
        <v>19.2</v>
      </c>
    </row>
    <row r="2960" spans="1:7" ht="15" customHeight="1">
      <c r="A2960" t="s">
        <v>52106</v>
      </c>
      <c r="B2960" t="s">
        <v>52107</v>
      </c>
      <c r="C2960" t="s">
        <v>224</v>
      </c>
      <c r="F2960" t="s">
        <v>52108</v>
      </c>
      <c r="G2960">
        <v>19.399999999999999</v>
      </c>
    </row>
    <row r="2961" spans="1:7" ht="15" customHeight="1">
      <c r="A2961" t="s">
        <v>52109</v>
      </c>
      <c r="B2961" t="s">
        <v>52110</v>
      </c>
      <c r="C2961" t="s">
        <v>226</v>
      </c>
      <c r="F2961" t="s">
        <v>52111</v>
      </c>
      <c r="G2961">
        <v>19.600000000000001</v>
      </c>
    </row>
    <row r="2962" spans="1:7" ht="15" customHeight="1">
      <c r="A2962" t="s">
        <v>52112</v>
      </c>
      <c r="B2962" t="s">
        <v>52113</v>
      </c>
      <c r="C2962" t="s">
        <v>227</v>
      </c>
      <c r="F2962" t="s">
        <v>52114</v>
      </c>
      <c r="G2962">
        <v>19.8</v>
      </c>
    </row>
    <row r="2963" spans="1:7" ht="15" customHeight="1">
      <c r="A2963" t="s">
        <v>52115</v>
      </c>
      <c r="B2963" t="s">
        <v>52116</v>
      </c>
      <c r="C2963" t="s">
        <v>228</v>
      </c>
      <c r="F2963" t="s">
        <v>52117</v>
      </c>
      <c r="G2963">
        <v>20</v>
      </c>
    </row>
    <row r="2964" spans="1:7" ht="15" customHeight="1">
      <c r="A2964" t="s">
        <v>52118</v>
      </c>
      <c r="B2964" t="s">
        <v>52119</v>
      </c>
      <c r="C2964" t="s">
        <v>229</v>
      </c>
      <c r="F2964" t="s">
        <v>52120</v>
      </c>
      <c r="G2964">
        <v>20.2</v>
      </c>
    </row>
    <row r="2965" spans="1:7" ht="15" customHeight="1">
      <c r="A2965" t="s">
        <v>52121</v>
      </c>
      <c r="B2965" t="s">
        <v>52122</v>
      </c>
      <c r="C2965" t="s">
        <v>230</v>
      </c>
      <c r="F2965" t="s">
        <v>52123</v>
      </c>
      <c r="G2965">
        <v>20.399999999999999</v>
      </c>
    </row>
    <row r="2966" spans="1:7" ht="15" customHeight="1">
      <c r="A2966" t="s">
        <v>52124</v>
      </c>
      <c r="B2966" t="s">
        <v>52125</v>
      </c>
      <c r="C2966" t="s">
        <v>232</v>
      </c>
      <c r="F2966" t="s">
        <v>52126</v>
      </c>
      <c r="G2966">
        <v>20.6</v>
      </c>
    </row>
    <row r="2967" spans="1:7" ht="15" customHeight="1">
      <c r="A2967" t="s">
        <v>52127</v>
      </c>
      <c r="B2967" t="s">
        <v>52128</v>
      </c>
      <c r="C2967" t="s">
        <v>233</v>
      </c>
      <c r="F2967" t="s">
        <v>52129</v>
      </c>
      <c r="G2967">
        <v>20.8</v>
      </c>
    </row>
    <row r="2968" spans="1:7" ht="15" customHeight="1">
      <c r="A2968" t="s">
        <v>52130</v>
      </c>
      <c r="B2968" t="s">
        <v>52131</v>
      </c>
      <c r="C2968" t="s">
        <v>234</v>
      </c>
      <c r="F2968" t="s">
        <v>52132</v>
      </c>
      <c r="G2968">
        <v>21</v>
      </c>
    </row>
    <row r="2969" spans="1:7" ht="15" customHeight="1">
      <c r="A2969" t="s">
        <v>52133</v>
      </c>
      <c r="B2969" t="s">
        <v>52134</v>
      </c>
      <c r="C2969" t="s">
        <v>235</v>
      </c>
      <c r="F2969" t="s">
        <v>52135</v>
      </c>
      <c r="G2969">
        <v>21.2</v>
      </c>
    </row>
    <row r="2970" spans="1:7" ht="15" customHeight="1">
      <c r="A2970" t="s">
        <v>52136</v>
      </c>
      <c r="B2970" t="s">
        <v>52137</v>
      </c>
      <c r="C2970" t="s">
        <v>236</v>
      </c>
      <c r="F2970" t="s">
        <v>52138</v>
      </c>
      <c r="G2970">
        <v>21.4</v>
      </c>
    </row>
    <row r="2971" spans="1:7" ht="15" customHeight="1">
      <c r="A2971" t="s">
        <v>52139</v>
      </c>
      <c r="B2971" t="s">
        <v>52140</v>
      </c>
      <c r="C2971" t="s">
        <v>237</v>
      </c>
      <c r="F2971" t="s">
        <v>52141</v>
      </c>
      <c r="G2971">
        <v>18.600000000000001</v>
      </c>
    </row>
    <row r="2972" spans="1:7" ht="15" customHeight="1">
      <c r="A2972" t="s">
        <v>52142</v>
      </c>
      <c r="B2972" t="s">
        <v>52143</v>
      </c>
      <c r="C2972" t="s">
        <v>238</v>
      </c>
      <c r="F2972" t="s">
        <v>52144</v>
      </c>
      <c r="G2972">
        <v>18.8</v>
      </c>
    </row>
    <row r="2973" spans="1:7" ht="15" customHeight="1">
      <c r="A2973" t="s">
        <v>52145</v>
      </c>
      <c r="B2973" t="s">
        <v>52146</v>
      </c>
      <c r="C2973" t="s">
        <v>163</v>
      </c>
      <c r="F2973" t="s">
        <v>52147</v>
      </c>
      <c r="G2973">
        <v>19</v>
      </c>
    </row>
    <row r="2974" spans="1:7" ht="15" customHeight="1">
      <c r="A2974" t="s">
        <v>52148</v>
      </c>
      <c r="B2974" t="s">
        <v>52149</v>
      </c>
      <c r="C2974" t="s">
        <v>165</v>
      </c>
      <c r="F2974" t="s">
        <v>52150</v>
      </c>
      <c r="G2974">
        <v>19.2</v>
      </c>
    </row>
    <row r="2975" spans="1:7" ht="15" customHeight="1">
      <c r="A2975" t="s">
        <v>52151</v>
      </c>
      <c r="B2975" t="s">
        <v>52152</v>
      </c>
      <c r="C2975" t="s">
        <v>146</v>
      </c>
      <c r="D2975" t="s">
        <v>52153</v>
      </c>
      <c r="E2975" t="s">
        <v>8233</v>
      </c>
      <c r="G2975">
        <v>43.7</v>
      </c>
    </row>
    <row r="2976" spans="1:7" ht="15" customHeight="1">
      <c r="A2976" t="s">
        <v>52154</v>
      </c>
      <c r="B2976" t="s">
        <v>52155</v>
      </c>
      <c r="C2976" t="s">
        <v>146</v>
      </c>
      <c r="D2976" t="s">
        <v>52156</v>
      </c>
      <c r="E2976" t="s">
        <v>8236</v>
      </c>
      <c r="G2976">
        <v>44.1</v>
      </c>
    </row>
    <row r="2977" spans="1:7" ht="15" customHeight="1">
      <c r="A2977" t="s">
        <v>52157</v>
      </c>
      <c r="B2977" t="s">
        <v>52158</v>
      </c>
      <c r="C2977" t="s">
        <v>147</v>
      </c>
      <c r="D2977" t="s">
        <v>52159</v>
      </c>
      <c r="E2977" t="s">
        <v>8239</v>
      </c>
      <c r="G2977">
        <v>44.6</v>
      </c>
    </row>
    <row r="2978" spans="1:7" ht="15" customHeight="1">
      <c r="A2978" t="s">
        <v>52160</v>
      </c>
      <c r="B2978" t="s">
        <v>52161</v>
      </c>
      <c r="C2978" t="s">
        <v>147</v>
      </c>
      <c r="D2978" t="s">
        <v>52162</v>
      </c>
      <c r="E2978" t="s">
        <v>8241</v>
      </c>
      <c r="G2978">
        <v>45</v>
      </c>
    </row>
    <row r="2979" spans="1:7" ht="15" customHeight="1">
      <c r="A2979" t="s">
        <v>52163</v>
      </c>
      <c r="B2979" t="s">
        <v>52164</v>
      </c>
      <c r="C2979" t="s">
        <v>147</v>
      </c>
      <c r="D2979" t="s">
        <v>52165</v>
      </c>
      <c r="E2979" t="s">
        <v>8243</v>
      </c>
      <c r="G2979">
        <v>45.5</v>
      </c>
    </row>
    <row r="2980" spans="1:7" ht="15" customHeight="1">
      <c r="A2980" t="s">
        <v>52166</v>
      </c>
      <c r="B2980" t="s">
        <v>52167</v>
      </c>
      <c r="C2980" t="s">
        <v>148</v>
      </c>
      <c r="D2980" t="s">
        <v>52168</v>
      </c>
      <c r="E2980" t="s">
        <v>8245</v>
      </c>
      <c r="G2980">
        <v>45.9</v>
      </c>
    </row>
    <row r="2981" spans="1:7" ht="15" customHeight="1">
      <c r="A2981" t="s">
        <v>52169</v>
      </c>
      <c r="B2981" t="s">
        <v>52170</v>
      </c>
      <c r="C2981" t="s">
        <v>148</v>
      </c>
      <c r="D2981" t="s">
        <v>52171</v>
      </c>
      <c r="E2981" t="s">
        <v>8247</v>
      </c>
      <c r="G2981">
        <v>46.4</v>
      </c>
    </row>
    <row r="2982" spans="1:7" ht="15" customHeight="1">
      <c r="A2982" t="s">
        <v>52172</v>
      </c>
      <c r="B2982" t="s">
        <v>52173</v>
      </c>
      <c r="C2982" t="s">
        <v>148</v>
      </c>
      <c r="D2982" t="s">
        <v>52174</v>
      </c>
      <c r="E2982" t="s">
        <v>8249</v>
      </c>
      <c r="G2982">
        <v>46.8</v>
      </c>
    </row>
    <row r="2983" spans="1:7" ht="15" customHeight="1">
      <c r="A2983" t="s">
        <v>52175</v>
      </c>
      <c r="B2983" t="s">
        <v>52176</v>
      </c>
      <c r="C2983" t="s">
        <v>149</v>
      </c>
      <c r="D2983" t="s">
        <v>52177</v>
      </c>
      <c r="E2983" t="s">
        <v>8251</v>
      </c>
      <c r="G2983">
        <v>47.3</v>
      </c>
    </row>
    <row r="2984" spans="1:7" ht="15" customHeight="1">
      <c r="A2984" t="s">
        <v>52178</v>
      </c>
      <c r="B2984" t="s">
        <v>52179</v>
      </c>
      <c r="C2984" t="s">
        <v>149</v>
      </c>
      <c r="D2984" t="s">
        <v>52180</v>
      </c>
      <c r="E2984" t="s">
        <v>8253</v>
      </c>
      <c r="G2984">
        <v>47.7</v>
      </c>
    </row>
    <row r="2985" spans="1:7" ht="15" customHeight="1">
      <c r="A2985" t="s">
        <v>52181</v>
      </c>
      <c r="B2985" t="s">
        <v>52182</v>
      </c>
      <c r="C2985" t="s">
        <v>149</v>
      </c>
      <c r="D2985" t="s">
        <v>52183</v>
      </c>
      <c r="E2985" t="s">
        <v>8255</v>
      </c>
      <c r="G2985">
        <v>48.2</v>
      </c>
    </row>
    <row r="2986" spans="1:7" ht="15" customHeight="1">
      <c r="A2986" t="s">
        <v>52184</v>
      </c>
      <c r="B2986" t="s">
        <v>52185</v>
      </c>
      <c r="C2986" t="s">
        <v>150</v>
      </c>
      <c r="D2986" t="s">
        <v>52186</v>
      </c>
      <c r="E2986" t="s">
        <v>8257</v>
      </c>
      <c r="G2986">
        <v>41.8</v>
      </c>
    </row>
    <row r="2987" spans="1:7" ht="15" customHeight="1">
      <c r="A2987" t="s">
        <v>52187</v>
      </c>
      <c r="B2987" t="s">
        <v>52188</v>
      </c>
      <c r="C2987" t="s">
        <v>150</v>
      </c>
      <c r="D2987" t="s">
        <v>52189</v>
      </c>
      <c r="E2987" t="s">
        <v>8259</v>
      </c>
      <c r="G2987">
        <v>42.3</v>
      </c>
    </row>
    <row r="2988" spans="1:7" ht="15" customHeight="1">
      <c r="A2988" t="s">
        <v>52190</v>
      </c>
      <c r="B2988" t="s">
        <v>52191</v>
      </c>
      <c r="C2988" t="s">
        <v>150</v>
      </c>
      <c r="D2988" t="s">
        <v>52192</v>
      </c>
      <c r="E2988" t="s">
        <v>8261</v>
      </c>
      <c r="G2988">
        <v>42.8</v>
      </c>
    </row>
    <row r="2989" spans="1:7" ht="15" customHeight="1">
      <c r="A2989" t="s">
        <v>52193</v>
      </c>
      <c r="B2989" t="s">
        <v>52194</v>
      </c>
      <c r="C2989" t="s">
        <v>151</v>
      </c>
      <c r="D2989" t="s">
        <v>52195</v>
      </c>
      <c r="E2989" t="s">
        <v>8263</v>
      </c>
      <c r="G2989">
        <v>19.2</v>
      </c>
    </row>
    <row r="2990" spans="1:7" ht="15" customHeight="1">
      <c r="A2990" t="s">
        <v>52196</v>
      </c>
      <c r="B2990" t="s">
        <v>52197</v>
      </c>
      <c r="C2990" t="s">
        <v>151</v>
      </c>
      <c r="D2990" t="s">
        <v>52198</v>
      </c>
      <c r="E2990" t="s">
        <v>8265</v>
      </c>
      <c r="G2990">
        <v>19.399999999999999</v>
      </c>
    </row>
    <row r="2991" spans="1:7" ht="15" customHeight="1">
      <c r="A2991" t="s">
        <v>52199</v>
      </c>
      <c r="B2991" t="s">
        <v>52200</v>
      </c>
      <c r="C2991" t="s">
        <v>151</v>
      </c>
      <c r="D2991" t="s">
        <v>52201</v>
      </c>
      <c r="E2991" t="s">
        <v>8267</v>
      </c>
      <c r="G2991">
        <v>19.600000000000001</v>
      </c>
    </row>
    <row r="2992" spans="1:7" ht="15" customHeight="1">
      <c r="A2992" t="s">
        <v>52202</v>
      </c>
      <c r="B2992" t="s">
        <v>52203</v>
      </c>
      <c r="C2992" t="s">
        <v>152</v>
      </c>
      <c r="D2992" t="s">
        <v>52204</v>
      </c>
      <c r="E2992" t="s">
        <v>8269</v>
      </c>
      <c r="G2992">
        <v>19.8</v>
      </c>
    </row>
    <row r="2993" spans="1:7" ht="15" customHeight="1">
      <c r="A2993" t="s">
        <v>52205</v>
      </c>
      <c r="B2993" t="s">
        <v>52206</v>
      </c>
      <c r="C2993" t="s">
        <v>152</v>
      </c>
      <c r="D2993" t="s">
        <v>52207</v>
      </c>
      <c r="E2993" t="s">
        <v>8271</v>
      </c>
      <c r="G2993">
        <v>20</v>
      </c>
    </row>
    <row r="2994" spans="1:7" ht="15" customHeight="1">
      <c r="A2994" t="s">
        <v>52208</v>
      </c>
      <c r="B2994" t="s">
        <v>52209</v>
      </c>
      <c r="C2994" t="s">
        <v>152</v>
      </c>
      <c r="D2994" t="s">
        <v>52210</v>
      </c>
      <c r="E2994" t="s">
        <v>8273</v>
      </c>
      <c r="G2994">
        <v>20.2</v>
      </c>
    </row>
    <row r="2995" spans="1:7" ht="15" customHeight="1">
      <c r="A2995" t="s">
        <v>52211</v>
      </c>
      <c r="B2995" t="s">
        <v>52212</v>
      </c>
      <c r="C2995" t="s">
        <v>153</v>
      </c>
      <c r="D2995" t="s">
        <v>52213</v>
      </c>
      <c r="E2995" t="s">
        <v>8275</v>
      </c>
      <c r="G2995">
        <v>45.9</v>
      </c>
    </row>
    <row r="2996" spans="1:7" ht="15" customHeight="1">
      <c r="A2996" t="s">
        <v>52214</v>
      </c>
      <c r="B2996" t="s">
        <v>52215</v>
      </c>
      <c r="C2996" t="s">
        <v>153</v>
      </c>
      <c r="D2996" t="s">
        <v>52216</v>
      </c>
      <c r="E2996" t="s">
        <v>8277</v>
      </c>
      <c r="G2996">
        <v>46.4</v>
      </c>
    </row>
    <row r="2997" spans="1:7" ht="15" customHeight="1">
      <c r="A2997" t="s">
        <v>52217</v>
      </c>
      <c r="B2997" t="s">
        <v>52218</v>
      </c>
      <c r="C2997" t="s">
        <v>153</v>
      </c>
      <c r="D2997" t="s">
        <v>52219</v>
      </c>
      <c r="E2997" t="s">
        <v>8279</v>
      </c>
      <c r="G2997">
        <v>46.8</v>
      </c>
    </row>
    <row r="2998" spans="1:7" ht="15" customHeight="1">
      <c r="A2998" t="s">
        <v>52220</v>
      </c>
      <c r="B2998" t="s">
        <v>52221</v>
      </c>
      <c r="C2998" t="s">
        <v>154</v>
      </c>
      <c r="D2998" t="s">
        <v>52222</v>
      </c>
      <c r="E2998" t="s">
        <v>8281</v>
      </c>
      <c r="G2998">
        <v>47.3</v>
      </c>
    </row>
    <row r="2999" spans="1:7" ht="15" customHeight="1">
      <c r="A2999" t="s">
        <v>52223</v>
      </c>
      <c r="B2999" t="s">
        <v>52224</v>
      </c>
      <c r="C2999" t="s">
        <v>154</v>
      </c>
      <c r="D2999" t="s">
        <v>52225</v>
      </c>
      <c r="E2999" t="s">
        <v>8283</v>
      </c>
      <c r="G2999">
        <v>47.7</v>
      </c>
    </row>
    <row r="3000" spans="1:7" ht="15" customHeight="1">
      <c r="A3000" t="s">
        <v>52226</v>
      </c>
      <c r="B3000" t="s">
        <v>52227</v>
      </c>
      <c r="C3000" t="s">
        <v>154</v>
      </c>
      <c r="D3000" t="s">
        <v>52228</v>
      </c>
      <c r="E3000" t="s">
        <v>8285</v>
      </c>
      <c r="G3000">
        <v>48.2</v>
      </c>
    </row>
    <row r="3001" spans="1:7" ht="15" customHeight="1">
      <c r="A3001" t="s">
        <v>52229</v>
      </c>
      <c r="B3001" t="s">
        <v>52230</v>
      </c>
      <c r="C3001" t="s">
        <v>155</v>
      </c>
      <c r="D3001" t="s">
        <v>52231</v>
      </c>
      <c r="E3001" t="s">
        <v>8287</v>
      </c>
      <c r="G3001">
        <v>41.8</v>
      </c>
    </row>
    <row r="3002" spans="1:7" ht="15" customHeight="1">
      <c r="A3002" t="s">
        <v>52232</v>
      </c>
      <c r="B3002" t="s">
        <v>52233</v>
      </c>
      <c r="C3002" t="s">
        <v>155</v>
      </c>
      <c r="D3002" t="s">
        <v>52234</v>
      </c>
      <c r="E3002" t="s">
        <v>8289</v>
      </c>
      <c r="G3002">
        <v>42.3</v>
      </c>
    </row>
    <row r="3003" spans="1:7" ht="15" customHeight="1">
      <c r="A3003" t="s">
        <v>52235</v>
      </c>
      <c r="B3003" t="s">
        <v>52236</v>
      </c>
      <c r="C3003" t="s">
        <v>155</v>
      </c>
      <c r="D3003" t="s">
        <v>52237</v>
      </c>
      <c r="E3003" t="s">
        <v>8291</v>
      </c>
      <c r="G3003">
        <v>42.8</v>
      </c>
    </row>
    <row r="3004" spans="1:7" ht="15" customHeight="1">
      <c r="A3004" t="s">
        <v>52238</v>
      </c>
      <c r="B3004" t="s">
        <v>52239</v>
      </c>
      <c r="C3004" t="s">
        <v>156</v>
      </c>
      <c r="D3004" t="s">
        <v>52240</v>
      </c>
      <c r="E3004" t="s">
        <v>8293</v>
      </c>
      <c r="G3004">
        <v>43.2</v>
      </c>
    </row>
    <row r="3005" spans="1:7" ht="15" customHeight="1">
      <c r="A3005" t="s">
        <v>52241</v>
      </c>
      <c r="B3005" t="s">
        <v>51650</v>
      </c>
      <c r="C3005" t="s">
        <v>156</v>
      </c>
      <c r="D3005" t="s">
        <v>52242</v>
      </c>
      <c r="E3005" t="s">
        <v>8295</v>
      </c>
      <c r="G3005">
        <v>43.7</v>
      </c>
    </row>
    <row r="3006" spans="1:7" ht="15" customHeight="1">
      <c r="A3006" t="s">
        <v>52243</v>
      </c>
      <c r="B3006" t="s">
        <v>51652</v>
      </c>
      <c r="C3006" t="s">
        <v>156</v>
      </c>
      <c r="D3006" t="s">
        <v>52244</v>
      </c>
      <c r="E3006" t="s">
        <v>8297</v>
      </c>
      <c r="G3006">
        <v>44.1</v>
      </c>
    </row>
    <row r="3007" spans="1:7" ht="15" customHeight="1">
      <c r="A3007" t="s">
        <v>52245</v>
      </c>
      <c r="B3007" t="s">
        <v>51654</v>
      </c>
      <c r="C3007" t="s">
        <v>157</v>
      </c>
      <c r="D3007" t="s">
        <v>52246</v>
      </c>
      <c r="E3007" t="s">
        <v>8299</v>
      </c>
      <c r="G3007">
        <v>44.6</v>
      </c>
    </row>
    <row r="3008" spans="1:7" ht="15" customHeight="1">
      <c r="A3008" t="s">
        <v>52247</v>
      </c>
      <c r="B3008" t="s">
        <v>51656</v>
      </c>
      <c r="C3008" t="s">
        <v>157</v>
      </c>
      <c r="D3008" t="s">
        <v>52248</v>
      </c>
      <c r="E3008" t="s">
        <v>8301</v>
      </c>
      <c r="G3008">
        <v>45</v>
      </c>
    </row>
    <row r="3009" spans="1:7" ht="15" customHeight="1">
      <c r="A3009" t="s">
        <v>52249</v>
      </c>
      <c r="B3009" t="s">
        <v>51659</v>
      </c>
      <c r="C3009" t="s">
        <v>157</v>
      </c>
      <c r="D3009" t="s">
        <v>52250</v>
      </c>
      <c r="E3009" t="s">
        <v>8303</v>
      </c>
      <c r="G3009">
        <v>45.5</v>
      </c>
    </row>
    <row r="3010" spans="1:7" ht="15" customHeight="1">
      <c r="A3010" t="s">
        <v>52251</v>
      </c>
      <c r="B3010" t="s">
        <v>51661</v>
      </c>
      <c r="C3010" t="s">
        <v>158</v>
      </c>
      <c r="D3010" t="s">
        <v>52252</v>
      </c>
      <c r="E3010" t="s">
        <v>8305</v>
      </c>
      <c r="G3010">
        <v>45.9</v>
      </c>
    </row>
    <row r="3011" spans="1:7" ht="15" customHeight="1">
      <c r="A3011" t="s">
        <v>52253</v>
      </c>
      <c r="B3011" t="s">
        <v>51663</v>
      </c>
      <c r="C3011" t="s">
        <v>158</v>
      </c>
      <c r="D3011" t="s">
        <v>52254</v>
      </c>
      <c r="E3011" t="s">
        <v>8307</v>
      </c>
      <c r="G3011">
        <v>46.4</v>
      </c>
    </row>
    <row r="3012" spans="1:7" ht="15" customHeight="1">
      <c r="A3012" t="s">
        <v>52255</v>
      </c>
      <c r="B3012" t="s">
        <v>51665</v>
      </c>
      <c r="C3012" t="s">
        <v>158</v>
      </c>
      <c r="D3012" t="s">
        <v>52256</v>
      </c>
      <c r="E3012" t="s">
        <v>8309</v>
      </c>
      <c r="G3012">
        <v>46.8</v>
      </c>
    </row>
    <row r="3013" spans="1:7" ht="15" customHeight="1">
      <c r="A3013" t="s">
        <v>52257</v>
      </c>
      <c r="B3013" t="s">
        <v>51668</v>
      </c>
      <c r="C3013" t="s">
        <v>159</v>
      </c>
      <c r="D3013" t="s">
        <v>52258</v>
      </c>
      <c r="E3013" t="s">
        <v>8311</v>
      </c>
      <c r="G3013">
        <v>47.3</v>
      </c>
    </row>
    <row r="3014" spans="1:7" ht="15" customHeight="1">
      <c r="A3014" t="s">
        <v>52259</v>
      </c>
      <c r="B3014" t="s">
        <v>51670</v>
      </c>
      <c r="C3014" t="s">
        <v>159</v>
      </c>
      <c r="D3014" t="s">
        <v>52260</v>
      </c>
      <c r="E3014" t="s">
        <v>8313</v>
      </c>
      <c r="G3014">
        <v>47.7</v>
      </c>
    </row>
    <row r="3015" spans="1:7" ht="15" customHeight="1">
      <c r="A3015" t="s">
        <v>52261</v>
      </c>
      <c r="B3015" t="s">
        <v>51672</v>
      </c>
      <c r="C3015" t="s">
        <v>159</v>
      </c>
      <c r="D3015" t="s">
        <v>52262</v>
      </c>
      <c r="E3015" t="s">
        <v>8315</v>
      </c>
      <c r="G3015">
        <v>48.2</v>
      </c>
    </row>
    <row r="3016" spans="1:7" ht="15" customHeight="1">
      <c r="A3016" t="s">
        <v>52263</v>
      </c>
      <c r="B3016" t="s">
        <v>51674</v>
      </c>
      <c r="C3016" t="s">
        <v>160</v>
      </c>
      <c r="D3016" t="s">
        <v>52264</v>
      </c>
      <c r="E3016" t="s">
        <v>8317</v>
      </c>
      <c r="G3016">
        <v>41.8</v>
      </c>
    </row>
    <row r="3017" spans="1:7" ht="15" customHeight="1">
      <c r="A3017" t="s">
        <v>52265</v>
      </c>
      <c r="B3017" t="s">
        <v>51677</v>
      </c>
      <c r="C3017" t="s">
        <v>160</v>
      </c>
      <c r="D3017" t="s">
        <v>52266</v>
      </c>
      <c r="E3017" t="s">
        <v>8319</v>
      </c>
      <c r="G3017">
        <v>42.3</v>
      </c>
    </row>
    <row r="3018" spans="1:7" ht="15" customHeight="1">
      <c r="A3018" t="s">
        <v>52267</v>
      </c>
      <c r="B3018" t="s">
        <v>51679</v>
      </c>
      <c r="C3018" t="s">
        <v>160</v>
      </c>
      <c r="D3018" t="s">
        <v>52268</v>
      </c>
      <c r="E3018" t="s">
        <v>8321</v>
      </c>
      <c r="G3018">
        <v>42.8</v>
      </c>
    </row>
    <row r="3019" spans="1:7" ht="15" customHeight="1">
      <c r="A3019" t="s">
        <v>52269</v>
      </c>
      <c r="B3019" t="s">
        <v>51681</v>
      </c>
      <c r="C3019" t="s">
        <v>161</v>
      </c>
      <c r="D3019" t="s">
        <v>52270</v>
      </c>
      <c r="E3019" t="s">
        <v>8323</v>
      </c>
      <c r="G3019">
        <v>19.2</v>
      </c>
    </row>
    <row r="3020" spans="1:7" ht="15" customHeight="1">
      <c r="A3020" t="s">
        <v>52271</v>
      </c>
      <c r="B3020" t="s">
        <v>51683</v>
      </c>
      <c r="C3020" t="s">
        <v>161</v>
      </c>
      <c r="D3020" t="s">
        <v>52272</v>
      </c>
      <c r="E3020" t="s">
        <v>8325</v>
      </c>
      <c r="G3020">
        <v>19.399999999999999</v>
      </c>
    </row>
    <row r="3021" spans="1:7" ht="15" customHeight="1">
      <c r="A3021" t="s">
        <v>52273</v>
      </c>
      <c r="B3021" t="s">
        <v>51686</v>
      </c>
      <c r="C3021" t="s">
        <v>161</v>
      </c>
      <c r="D3021" t="s">
        <v>52274</v>
      </c>
      <c r="E3021" t="s">
        <v>8327</v>
      </c>
      <c r="G3021">
        <v>19.600000000000001</v>
      </c>
    </row>
    <row r="3022" spans="1:7" ht="15" customHeight="1">
      <c r="A3022" t="s">
        <v>52275</v>
      </c>
      <c r="B3022" t="s">
        <v>51688</v>
      </c>
      <c r="C3022" t="s">
        <v>162</v>
      </c>
      <c r="D3022" t="s">
        <v>52276</v>
      </c>
      <c r="E3022" t="s">
        <v>8329</v>
      </c>
      <c r="G3022">
        <v>19.8</v>
      </c>
    </row>
    <row r="3023" spans="1:7" ht="15" customHeight="1">
      <c r="A3023" t="s">
        <v>52277</v>
      </c>
      <c r="B3023" t="s">
        <v>51690</v>
      </c>
      <c r="C3023" t="s">
        <v>162</v>
      </c>
      <c r="D3023" t="s">
        <v>52278</v>
      </c>
      <c r="E3023" t="s">
        <v>8331</v>
      </c>
      <c r="G3023">
        <v>20</v>
      </c>
    </row>
    <row r="3024" spans="1:7" ht="15" customHeight="1">
      <c r="A3024" t="s">
        <v>52279</v>
      </c>
      <c r="B3024" t="s">
        <v>51692</v>
      </c>
      <c r="C3024" t="s">
        <v>162</v>
      </c>
      <c r="D3024" t="s">
        <v>52280</v>
      </c>
      <c r="E3024" t="s">
        <v>8333</v>
      </c>
      <c r="G3024">
        <v>20.2</v>
      </c>
    </row>
    <row r="3025" spans="1:7" ht="15" customHeight="1">
      <c r="A3025" t="s">
        <v>52281</v>
      </c>
      <c r="B3025" t="s">
        <v>51695</v>
      </c>
      <c r="C3025" t="s">
        <v>106</v>
      </c>
      <c r="D3025" t="s">
        <v>52282</v>
      </c>
      <c r="E3025" t="s">
        <v>8335</v>
      </c>
      <c r="G3025">
        <v>45.9</v>
      </c>
    </row>
    <row r="3026" spans="1:7" ht="15" customHeight="1">
      <c r="A3026" t="s">
        <v>52283</v>
      </c>
      <c r="B3026" t="s">
        <v>51697</v>
      </c>
      <c r="C3026" t="s">
        <v>106</v>
      </c>
      <c r="D3026" t="s">
        <v>52284</v>
      </c>
      <c r="E3026" t="s">
        <v>8337</v>
      </c>
      <c r="G3026">
        <v>46.4</v>
      </c>
    </row>
    <row r="3027" spans="1:7" ht="15" customHeight="1">
      <c r="A3027" t="s">
        <v>52285</v>
      </c>
      <c r="B3027" t="s">
        <v>51699</v>
      </c>
      <c r="C3027" t="s">
        <v>106</v>
      </c>
      <c r="D3027" t="s">
        <v>52286</v>
      </c>
      <c r="E3027" t="s">
        <v>8339</v>
      </c>
      <c r="G3027">
        <v>46.8</v>
      </c>
    </row>
    <row r="3028" spans="1:7" ht="15" customHeight="1">
      <c r="A3028" t="s">
        <v>52287</v>
      </c>
      <c r="B3028" t="s">
        <v>51701</v>
      </c>
      <c r="C3028" t="s">
        <v>109</v>
      </c>
      <c r="D3028" t="s">
        <v>52288</v>
      </c>
      <c r="E3028" t="s">
        <v>8341</v>
      </c>
      <c r="G3028">
        <v>47.3</v>
      </c>
    </row>
    <row r="3029" spans="1:7" ht="15" customHeight="1">
      <c r="A3029" t="s">
        <v>52289</v>
      </c>
      <c r="B3029" t="s">
        <v>51704</v>
      </c>
      <c r="C3029" t="s">
        <v>109</v>
      </c>
      <c r="D3029" t="s">
        <v>52290</v>
      </c>
      <c r="E3029" t="s">
        <v>8343</v>
      </c>
      <c r="G3029">
        <v>47.7</v>
      </c>
    </row>
    <row r="3030" spans="1:7" ht="15" customHeight="1">
      <c r="A3030" t="s">
        <v>52291</v>
      </c>
      <c r="B3030" t="s">
        <v>51706</v>
      </c>
      <c r="C3030" t="s">
        <v>109</v>
      </c>
      <c r="D3030" t="s">
        <v>52292</v>
      </c>
      <c r="E3030" t="s">
        <v>8345</v>
      </c>
      <c r="G3030">
        <v>48.2</v>
      </c>
    </row>
    <row r="3031" spans="1:7" ht="15" customHeight="1">
      <c r="A3031" t="s">
        <v>52293</v>
      </c>
      <c r="B3031" t="s">
        <v>51708</v>
      </c>
      <c r="C3031" t="s">
        <v>112</v>
      </c>
      <c r="D3031" t="s">
        <v>52294</v>
      </c>
      <c r="E3031" t="s">
        <v>8347</v>
      </c>
      <c r="G3031">
        <v>41.8</v>
      </c>
    </row>
    <row r="3032" spans="1:7" ht="15" customHeight="1">
      <c r="A3032" t="s">
        <v>52295</v>
      </c>
      <c r="B3032" t="s">
        <v>51710</v>
      </c>
      <c r="C3032" t="s">
        <v>112</v>
      </c>
      <c r="D3032" t="s">
        <v>52296</v>
      </c>
      <c r="E3032" t="s">
        <v>8349</v>
      </c>
      <c r="G3032">
        <v>42.3</v>
      </c>
    </row>
    <row r="3033" spans="1:7" ht="15" customHeight="1">
      <c r="A3033" t="s">
        <v>52297</v>
      </c>
      <c r="B3033" t="s">
        <v>51713</v>
      </c>
      <c r="C3033" t="s">
        <v>112</v>
      </c>
      <c r="D3033" t="s">
        <v>52298</v>
      </c>
      <c r="E3033" t="s">
        <v>8351</v>
      </c>
      <c r="G3033">
        <v>42.8</v>
      </c>
    </row>
    <row r="3034" spans="1:7" ht="15" customHeight="1">
      <c r="A3034" t="s">
        <v>52299</v>
      </c>
      <c r="B3034" t="s">
        <v>51715</v>
      </c>
      <c r="C3034" t="s">
        <v>115</v>
      </c>
      <c r="D3034" t="s">
        <v>52300</v>
      </c>
      <c r="E3034" t="s">
        <v>8353</v>
      </c>
      <c r="G3034">
        <v>43.2</v>
      </c>
    </row>
    <row r="3035" spans="1:7" ht="15" customHeight="1">
      <c r="A3035" t="s">
        <v>52301</v>
      </c>
      <c r="B3035" t="s">
        <v>51717</v>
      </c>
      <c r="C3035" t="s">
        <v>115</v>
      </c>
      <c r="D3035" t="s">
        <v>52302</v>
      </c>
      <c r="E3035" t="s">
        <v>8355</v>
      </c>
      <c r="G3035">
        <v>43.7</v>
      </c>
    </row>
    <row r="3036" spans="1:7" ht="15" customHeight="1">
      <c r="A3036" t="s">
        <v>52303</v>
      </c>
      <c r="B3036" t="s">
        <v>51719</v>
      </c>
      <c r="C3036" t="s">
        <v>115</v>
      </c>
      <c r="D3036" t="s">
        <v>52304</v>
      </c>
      <c r="E3036" t="s">
        <v>8357</v>
      </c>
      <c r="G3036">
        <v>44.1</v>
      </c>
    </row>
    <row r="3037" spans="1:7" ht="15" customHeight="1">
      <c r="A3037" t="s">
        <v>52305</v>
      </c>
      <c r="B3037" t="s">
        <v>51722</v>
      </c>
      <c r="C3037" t="s">
        <v>118</v>
      </c>
      <c r="D3037" t="s">
        <v>52306</v>
      </c>
      <c r="E3037" t="s">
        <v>8359</v>
      </c>
      <c r="G3037">
        <v>44.6</v>
      </c>
    </row>
  </sheetData>
  <autoFilter ref="A1:G218" xr:uid="{2C4F08D8-96BF-9447-BBCA-912092ABA02A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4110-4A67-3246-B2EB-53AA79310E03}">
  <sheetPr>
    <tabColor rgb="FF92D050"/>
  </sheetPr>
  <dimension ref="A1:O52"/>
  <sheetViews>
    <sheetView topLeftCell="K1" workbookViewId="0">
      <selection activeCell="M2" sqref="M2"/>
    </sheetView>
  </sheetViews>
  <sheetFormatPr defaultColWidth="11.5546875" defaultRowHeight="15.95"/>
  <cols>
    <col min="1" max="1" width="32.6640625" bestFit="1" customWidth="1"/>
    <col min="2" max="2" width="15.33203125" bestFit="1" customWidth="1"/>
    <col min="3" max="3" width="8" bestFit="1" customWidth="1"/>
    <col min="4" max="4" width="10.6640625" bestFit="1" customWidth="1"/>
    <col min="6" max="6" width="45.6640625" bestFit="1" customWidth="1"/>
    <col min="7" max="7" width="34.44140625" bestFit="1" customWidth="1"/>
    <col min="8" max="8" width="12.109375" bestFit="1" customWidth="1"/>
    <col min="9" max="9" width="9.33203125" bestFit="1" customWidth="1"/>
    <col min="10" max="10" width="64.44140625" bestFit="1" customWidth="1"/>
    <col min="11" max="11" width="33.6640625" bestFit="1" customWidth="1"/>
    <col min="12" max="12" width="11.33203125" bestFit="1" customWidth="1"/>
    <col min="13" max="13" width="70.109375" bestFit="1" customWidth="1"/>
    <col min="14" max="14" width="43.44140625" bestFit="1" customWidth="1"/>
    <col min="15" max="15" width="15.33203125" bestFit="1" customWidth="1"/>
  </cols>
  <sheetData>
    <row r="1" spans="1:15" ht="33.950000000000003">
      <c r="A1" s="60" t="s">
        <v>52307</v>
      </c>
      <c r="B1" s="61" t="s">
        <v>52308</v>
      </c>
      <c r="C1" s="61" t="s">
        <v>52309</v>
      </c>
      <c r="D1" s="61" t="s">
        <v>52310</v>
      </c>
      <c r="E1" s="61" t="s">
        <v>8616</v>
      </c>
      <c r="F1" s="61" t="s">
        <v>52311</v>
      </c>
      <c r="G1" s="61" t="s">
        <v>52312</v>
      </c>
      <c r="H1" s="61" t="s">
        <v>52313</v>
      </c>
      <c r="I1" s="61" t="s">
        <v>52314</v>
      </c>
      <c r="J1" s="61" t="s">
        <v>52315</v>
      </c>
      <c r="K1" s="61" t="s">
        <v>52316</v>
      </c>
      <c r="L1" s="61" t="s">
        <v>52317</v>
      </c>
      <c r="M1" s="61" t="s">
        <v>52318</v>
      </c>
      <c r="N1" s="61" t="s">
        <v>52319</v>
      </c>
      <c r="O1" s="62" t="s">
        <v>52320</v>
      </c>
    </row>
    <row r="2" spans="1:15" ht="15">
      <c r="A2" t="s">
        <v>8646</v>
      </c>
      <c r="B2" t="s">
        <v>52321</v>
      </c>
      <c r="C2" t="s">
        <v>10046</v>
      </c>
      <c r="D2" s="34">
        <v>0.35</v>
      </c>
      <c r="E2" s="34">
        <v>0.64</v>
      </c>
      <c r="F2" t="s">
        <v>52322</v>
      </c>
      <c r="G2" t="s">
        <v>52323</v>
      </c>
      <c r="H2" t="s">
        <v>52324</v>
      </c>
      <c r="I2" t="s">
        <v>52325</v>
      </c>
      <c r="J2" t="s">
        <v>52326</v>
      </c>
      <c r="K2" t="s">
        <v>52327</v>
      </c>
      <c r="L2" t="s">
        <v>34633</v>
      </c>
      <c r="M2" t="s">
        <v>52328</v>
      </c>
      <c r="N2" t="s">
        <v>52329</v>
      </c>
      <c r="O2" t="s">
        <v>52330</v>
      </c>
    </row>
    <row r="3" spans="1:15" ht="15">
      <c r="A3" t="s">
        <v>52331</v>
      </c>
      <c r="B3" t="s">
        <v>52332</v>
      </c>
      <c r="C3" t="s">
        <v>10043</v>
      </c>
      <c r="D3" s="34">
        <v>0.4</v>
      </c>
      <c r="E3" s="34">
        <v>0.68</v>
      </c>
      <c r="F3" t="s">
        <v>52333</v>
      </c>
      <c r="G3" t="s">
        <v>52334</v>
      </c>
      <c r="H3" t="s">
        <v>52335</v>
      </c>
      <c r="I3" t="s">
        <v>52336</v>
      </c>
      <c r="J3" t="s">
        <v>52337</v>
      </c>
      <c r="K3" t="s">
        <v>52338</v>
      </c>
      <c r="L3" t="s">
        <v>34633</v>
      </c>
      <c r="M3" t="s">
        <v>52339</v>
      </c>
      <c r="N3" t="s">
        <v>52340</v>
      </c>
      <c r="O3" t="s">
        <v>52341</v>
      </c>
    </row>
    <row r="4" spans="1:15" ht="15">
      <c r="A4" t="s">
        <v>52342</v>
      </c>
      <c r="B4" t="s">
        <v>52343</v>
      </c>
      <c r="C4" t="s">
        <v>10040</v>
      </c>
      <c r="D4" s="34">
        <v>0.45</v>
      </c>
      <c r="E4" s="34">
        <v>0.72</v>
      </c>
      <c r="F4" t="s">
        <v>52344</v>
      </c>
      <c r="G4" t="s">
        <v>52345</v>
      </c>
      <c r="H4" t="s">
        <v>52346</v>
      </c>
      <c r="I4" t="s">
        <v>52347</v>
      </c>
      <c r="J4" t="s">
        <v>52348</v>
      </c>
      <c r="K4" t="s">
        <v>52349</v>
      </c>
      <c r="L4" t="s">
        <v>34633</v>
      </c>
      <c r="M4" t="s">
        <v>52350</v>
      </c>
      <c r="N4" t="s">
        <v>52351</v>
      </c>
      <c r="O4" t="s">
        <v>52352</v>
      </c>
    </row>
    <row r="5" spans="1:15" ht="15">
      <c r="A5" t="s">
        <v>52353</v>
      </c>
      <c r="B5" t="s">
        <v>52354</v>
      </c>
      <c r="C5" t="s">
        <v>10043</v>
      </c>
      <c r="D5" s="34">
        <v>0.5</v>
      </c>
      <c r="E5" s="34">
        <v>0.76</v>
      </c>
      <c r="F5" t="s">
        <v>52355</v>
      </c>
      <c r="G5" t="s">
        <v>52356</v>
      </c>
      <c r="H5" t="s">
        <v>52335</v>
      </c>
      <c r="I5" t="s">
        <v>52357</v>
      </c>
      <c r="J5" t="s">
        <v>52358</v>
      </c>
      <c r="K5" t="s">
        <v>52359</v>
      </c>
      <c r="L5" t="s">
        <v>34633</v>
      </c>
      <c r="M5" t="s">
        <v>52360</v>
      </c>
      <c r="N5" t="s">
        <v>52361</v>
      </c>
      <c r="O5" t="s">
        <v>52362</v>
      </c>
    </row>
    <row r="6" spans="1:15" ht="15">
      <c r="A6" t="s">
        <v>8659</v>
      </c>
      <c r="B6" t="s">
        <v>52363</v>
      </c>
      <c r="C6" t="s">
        <v>10040</v>
      </c>
      <c r="D6" s="34">
        <v>0.55000000000000004</v>
      </c>
      <c r="E6" s="34">
        <v>0.8</v>
      </c>
      <c r="F6" t="s">
        <v>52364</v>
      </c>
      <c r="G6" t="s">
        <v>52365</v>
      </c>
      <c r="H6" t="s">
        <v>52346</v>
      </c>
      <c r="I6" t="s">
        <v>52325</v>
      </c>
      <c r="J6" t="s">
        <v>52366</v>
      </c>
      <c r="K6" t="s">
        <v>52367</v>
      </c>
      <c r="L6" t="s">
        <v>34633</v>
      </c>
      <c r="M6" t="s">
        <v>52368</v>
      </c>
      <c r="N6" t="s">
        <v>52369</v>
      </c>
      <c r="O6" t="s">
        <v>52370</v>
      </c>
    </row>
    <row r="7" spans="1:15" ht="15">
      <c r="A7" t="s">
        <v>52371</v>
      </c>
      <c r="B7" t="s">
        <v>52363</v>
      </c>
      <c r="C7" t="s">
        <v>10040</v>
      </c>
      <c r="D7" s="34">
        <v>0.6</v>
      </c>
      <c r="E7" s="34">
        <v>0.84</v>
      </c>
      <c r="F7" t="s">
        <v>52364</v>
      </c>
      <c r="G7" t="s">
        <v>52365</v>
      </c>
      <c r="H7" t="s">
        <v>52346</v>
      </c>
      <c r="I7" t="s">
        <v>52325</v>
      </c>
      <c r="J7" t="s">
        <v>52372</v>
      </c>
      <c r="K7" t="s">
        <v>52373</v>
      </c>
      <c r="L7" t="s">
        <v>34633</v>
      </c>
      <c r="M7" t="s">
        <v>52368</v>
      </c>
      <c r="N7" t="s">
        <v>52374</v>
      </c>
      <c r="O7" t="s">
        <v>52375</v>
      </c>
    </row>
    <row r="8" spans="1:15" ht="15">
      <c r="A8" t="s">
        <v>52376</v>
      </c>
      <c r="B8" t="s">
        <v>52377</v>
      </c>
      <c r="C8" t="s">
        <v>34666</v>
      </c>
      <c r="D8" s="34">
        <v>0.65</v>
      </c>
      <c r="E8" s="34">
        <v>0.88</v>
      </c>
      <c r="F8" t="s">
        <v>52378</v>
      </c>
      <c r="G8" t="s">
        <v>52379</v>
      </c>
      <c r="H8" t="s">
        <v>52380</v>
      </c>
      <c r="I8" t="s">
        <v>52336</v>
      </c>
      <c r="J8" t="s">
        <v>52381</v>
      </c>
      <c r="K8" t="s">
        <v>52382</v>
      </c>
      <c r="L8" t="s">
        <v>34633</v>
      </c>
      <c r="M8" t="s">
        <v>52383</v>
      </c>
      <c r="N8" t="s">
        <v>52384</v>
      </c>
      <c r="O8" t="s">
        <v>52385</v>
      </c>
    </row>
    <row r="9" spans="1:15" ht="15">
      <c r="A9" t="s">
        <v>8670</v>
      </c>
      <c r="B9" t="s">
        <v>52386</v>
      </c>
      <c r="C9" t="s">
        <v>10046</v>
      </c>
      <c r="D9" s="34">
        <v>0.7</v>
      </c>
      <c r="E9" s="34">
        <v>0.6</v>
      </c>
      <c r="F9" t="s">
        <v>52387</v>
      </c>
      <c r="G9" t="s">
        <v>52388</v>
      </c>
      <c r="H9" t="s">
        <v>52324</v>
      </c>
      <c r="I9" t="s">
        <v>52347</v>
      </c>
      <c r="J9" t="s">
        <v>52389</v>
      </c>
      <c r="K9" t="s">
        <v>52327</v>
      </c>
      <c r="L9" t="s">
        <v>34633</v>
      </c>
      <c r="M9" t="s">
        <v>52390</v>
      </c>
      <c r="N9" t="s">
        <v>52391</v>
      </c>
      <c r="O9" t="s">
        <v>52392</v>
      </c>
    </row>
    <row r="10" spans="1:15" ht="15">
      <c r="A10" t="s">
        <v>52393</v>
      </c>
      <c r="B10" t="s">
        <v>52394</v>
      </c>
      <c r="C10" t="s">
        <v>10043</v>
      </c>
      <c r="D10" s="34">
        <v>0.75</v>
      </c>
      <c r="E10" s="34">
        <v>0.64</v>
      </c>
      <c r="F10" t="s">
        <v>52395</v>
      </c>
      <c r="G10" t="s">
        <v>52396</v>
      </c>
      <c r="H10" t="s">
        <v>52335</v>
      </c>
      <c r="I10" t="s">
        <v>52397</v>
      </c>
      <c r="J10" t="s">
        <v>52398</v>
      </c>
      <c r="K10" t="s">
        <v>52338</v>
      </c>
      <c r="L10" t="s">
        <v>34633</v>
      </c>
      <c r="M10" t="s">
        <v>52399</v>
      </c>
      <c r="N10" t="s">
        <v>52400</v>
      </c>
      <c r="O10" t="s">
        <v>52401</v>
      </c>
    </row>
    <row r="11" spans="1:15" ht="15">
      <c r="A11" t="s">
        <v>52402</v>
      </c>
      <c r="B11" t="s">
        <v>52386</v>
      </c>
      <c r="C11" t="s">
        <v>34666</v>
      </c>
      <c r="D11" s="34">
        <v>0.3</v>
      </c>
      <c r="E11" s="34">
        <v>0.68</v>
      </c>
      <c r="F11" t="s">
        <v>52387</v>
      </c>
      <c r="G11" t="s">
        <v>52388</v>
      </c>
      <c r="H11" t="s">
        <v>52380</v>
      </c>
      <c r="I11" t="s">
        <v>52347</v>
      </c>
      <c r="J11" t="s">
        <v>52403</v>
      </c>
      <c r="K11" t="s">
        <v>52349</v>
      </c>
      <c r="L11" t="s">
        <v>34633</v>
      </c>
      <c r="M11" t="s">
        <v>52390</v>
      </c>
      <c r="N11" t="s">
        <v>52404</v>
      </c>
      <c r="O11" t="s">
        <v>52405</v>
      </c>
    </row>
    <row r="12" spans="1:15" ht="15">
      <c r="A12" t="s">
        <v>52406</v>
      </c>
      <c r="B12" t="s">
        <v>52394</v>
      </c>
      <c r="C12" t="s">
        <v>10046</v>
      </c>
      <c r="D12" s="34">
        <v>0.35</v>
      </c>
      <c r="E12" s="34">
        <v>0.72</v>
      </c>
      <c r="F12" t="s">
        <v>52395</v>
      </c>
      <c r="G12" t="s">
        <v>52396</v>
      </c>
      <c r="H12" t="s">
        <v>52324</v>
      </c>
      <c r="I12" t="s">
        <v>52397</v>
      </c>
      <c r="J12" t="s">
        <v>52407</v>
      </c>
      <c r="K12" t="s">
        <v>52359</v>
      </c>
      <c r="L12" t="s">
        <v>34633</v>
      </c>
      <c r="M12" t="s">
        <v>52399</v>
      </c>
      <c r="N12" t="s">
        <v>52408</v>
      </c>
      <c r="O12" t="s">
        <v>52409</v>
      </c>
    </row>
    <row r="13" spans="1:15" ht="15">
      <c r="A13" t="s">
        <v>52410</v>
      </c>
      <c r="B13" t="s">
        <v>52411</v>
      </c>
      <c r="C13" t="s">
        <v>10043</v>
      </c>
      <c r="D13" s="34">
        <v>0.4</v>
      </c>
      <c r="E13" s="34">
        <v>0.76</v>
      </c>
      <c r="F13" t="s">
        <v>52412</v>
      </c>
      <c r="G13" t="s">
        <v>52413</v>
      </c>
      <c r="H13" t="s">
        <v>52335</v>
      </c>
      <c r="I13" t="s">
        <v>52357</v>
      </c>
      <c r="J13" t="s">
        <v>52414</v>
      </c>
      <c r="K13" t="s">
        <v>52367</v>
      </c>
      <c r="L13" t="s">
        <v>34633</v>
      </c>
      <c r="M13" t="s">
        <v>52415</v>
      </c>
      <c r="N13" t="s">
        <v>52416</v>
      </c>
      <c r="O13" t="s">
        <v>52417</v>
      </c>
    </row>
    <row r="14" spans="1:15" ht="15">
      <c r="A14" t="s">
        <v>8679</v>
      </c>
      <c r="B14" t="s">
        <v>52354</v>
      </c>
      <c r="C14" t="s">
        <v>10040</v>
      </c>
      <c r="D14" s="34">
        <v>0.45</v>
      </c>
      <c r="E14" s="34">
        <v>0.8</v>
      </c>
      <c r="F14" t="s">
        <v>52355</v>
      </c>
      <c r="G14" t="s">
        <v>52356</v>
      </c>
      <c r="H14" t="s">
        <v>52346</v>
      </c>
      <c r="I14" t="s">
        <v>52325</v>
      </c>
      <c r="J14" t="s">
        <v>52358</v>
      </c>
      <c r="K14" t="s">
        <v>52373</v>
      </c>
      <c r="L14" t="s">
        <v>34633</v>
      </c>
      <c r="M14" t="s">
        <v>52360</v>
      </c>
      <c r="N14" t="s">
        <v>52418</v>
      </c>
      <c r="O14" t="s">
        <v>52419</v>
      </c>
    </row>
    <row r="15" spans="1:15" ht="15">
      <c r="A15" t="s">
        <v>52420</v>
      </c>
      <c r="B15" t="s">
        <v>52363</v>
      </c>
      <c r="C15" t="s">
        <v>34666</v>
      </c>
      <c r="D15" s="34">
        <v>0.5</v>
      </c>
      <c r="E15" s="34">
        <v>0.84</v>
      </c>
      <c r="F15" t="s">
        <v>52364</v>
      </c>
      <c r="G15" t="s">
        <v>52365</v>
      </c>
      <c r="H15" t="s">
        <v>52380</v>
      </c>
      <c r="I15" t="s">
        <v>52336</v>
      </c>
      <c r="J15" t="s">
        <v>52366</v>
      </c>
      <c r="K15" t="s">
        <v>52382</v>
      </c>
      <c r="L15" t="s">
        <v>34633</v>
      </c>
      <c r="M15" t="s">
        <v>52368</v>
      </c>
      <c r="N15" t="s">
        <v>52421</v>
      </c>
      <c r="O15" t="s">
        <v>52422</v>
      </c>
    </row>
    <row r="16" spans="1:15" ht="15">
      <c r="A16" t="s">
        <v>34870</v>
      </c>
      <c r="B16" t="s">
        <v>52332</v>
      </c>
      <c r="C16" t="s">
        <v>34666</v>
      </c>
      <c r="D16">
        <v>0.9</v>
      </c>
      <c r="E16">
        <v>0.95</v>
      </c>
      <c r="F16" t="s">
        <v>52423</v>
      </c>
      <c r="G16" t="s">
        <v>52424</v>
      </c>
      <c r="H16" t="s">
        <v>52425</v>
      </c>
      <c r="I16" t="s">
        <v>52397</v>
      </c>
      <c r="J16" t="s">
        <v>52426</v>
      </c>
      <c r="K16" t="s">
        <v>52427</v>
      </c>
      <c r="L16" t="s">
        <v>34633</v>
      </c>
      <c r="M16" t="s">
        <v>52428</v>
      </c>
      <c r="N16" t="s">
        <v>52429</v>
      </c>
      <c r="O16" t="s">
        <v>52409</v>
      </c>
    </row>
    <row r="17" spans="1:15" ht="15">
      <c r="A17" t="s">
        <v>34864</v>
      </c>
      <c r="B17" t="s">
        <v>52332</v>
      </c>
      <c r="C17" t="s">
        <v>34666</v>
      </c>
      <c r="D17">
        <v>0.92</v>
      </c>
      <c r="E17">
        <v>0.96</v>
      </c>
      <c r="F17" t="s">
        <v>52430</v>
      </c>
      <c r="G17" t="s">
        <v>52431</v>
      </c>
      <c r="H17" t="s">
        <v>52432</v>
      </c>
      <c r="I17" t="s">
        <v>52347</v>
      </c>
      <c r="J17" t="s">
        <v>52433</v>
      </c>
      <c r="K17" t="s">
        <v>52434</v>
      </c>
      <c r="L17" t="s">
        <v>34633</v>
      </c>
      <c r="M17" t="s">
        <v>52435</v>
      </c>
      <c r="N17" t="s">
        <v>52436</v>
      </c>
      <c r="O17" t="s">
        <v>52417</v>
      </c>
    </row>
    <row r="18" spans="1:15" ht="15">
      <c r="A18" s="57" t="s">
        <v>52437</v>
      </c>
      <c r="B18" s="58" t="s">
        <v>52332</v>
      </c>
      <c r="C18" s="58" t="s">
        <v>10046</v>
      </c>
      <c r="D18" s="59">
        <v>0.55000000000000004</v>
      </c>
      <c r="E18" s="59">
        <v>0.88</v>
      </c>
      <c r="F18" s="58" t="s">
        <v>52333</v>
      </c>
      <c r="G18" s="58" t="s">
        <v>52334</v>
      </c>
      <c r="H18" s="58" t="s">
        <v>52324</v>
      </c>
      <c r="I18" s="58" t="s">
        <v>52347</v>
      </c>
      <c r="J18" s="58" t="s">
        <v>52438</v>
      </c>
      <c r="K18" s="58" t="s">
        <v>52327</v>
      </c>
      <c r="L18" s="58" t="s">
        <v>34633</v>
      </c>
      <c r="M18" s="58" t="s">
        <v>52339</v>
      </c>
      <c r="N18" s="58" t="s">
        <v>52439</v>
      </c>
      <c r="O18" s="57" t="s">
        <v>52440</v>
      </c>
    </row>
    <row r="19" spans="1:15" ht="15">
      <c r="A19" s="57" t="s">
        <v>8688</v>
      </c>
      <c r="B19" s="58" t="s">
        <v>52343</v>
      </c>
      <c r="C19" s="58" t="s">
        <v>10043</v>
      </c>
      <c r="D19" s="59">
        <v>0.6</v>
      </c>
      <c r="E19" s="59">
        <v>0.6</v>
      </c>
      <c r="F19" s="58" t="s">
        <v>52344</v>
      </c>
      <c r="G19" s="58" t="s">
        <v>52345</v>
      </c>
      <c r="H19" s="58" t="s">
        <v>52335</v>
      </c>
      <c r="I19" s="58" t="s">
        <v>52397</v>
      </c>
      <c r="J19" s="58" t="s">
        <v>52441</v>
      </c>
      <c r="K19" s="58" t="s">
        <v>52338</v>
      </c>
      <c r="L19" s="58" t="s">
        <v>34633</v>
      </c>
      <c r="M19" s="58" t="s">
        <v>52350</v>
      </c>
      <c r="N19" s="58" t="s">
        <v>52442</v>
      </c>
      <c r="O19" s="57" t="s">
        <v>52443</v>
      </c>
    </row>
    <row r="20" spans="1:15" ht="15">
      <c r="A20" s="57" t="s">
        <v>52444</v>
      </c>
      <c r="B20" s="58" t="s">
        <v>52445</v>
      </c>
      <c r="C20" s="58" t="s">
        <v>10040</v>
      </c>
      <c r="D20" s="59">
        <v>0.65</v>
      </c>
      <c r="E20" s="59">
        <v>0.64</v>
      </c>
      <c r="F20" s="58" t="s">
        <v>52355</v>
      </c>
      <c r="G20" s="58" t="s">
        <v>52446</v>
      </c>
      <c r="H20" s="58" t="s">
        <v>52346</v>
      </c>
      <c r="I20" s="58" t="s">
        <v>52357</v>
      </c>
      <c r="J20" s="58" t="s">
        <v>52447</v>
      </c>
      <c r="K20" s="58" t="s">
        <v>52349</v>
      </c>
      <c r="L20" s="58" t="s">
        <v>34633</v>
      </c>
      <c r="M20" s="58" t="s">
        <v>52448</v>
      </c>
      <c r="N20" s="58" t="s">
        <v>52449</v>
      </c>
      <c r="O20" s="57" t="s">
        <v>52450</v>
      </c>
    </row>
    <row r="21" spans="1:15" ht="15">
      <c r="A21" t="s">
        <v>52451</v>
      </c>
      <c r="B21" t="s">
        <v>52363</v>
      </c>
      <c r="C21" t="s">
        <v>10043</v>
      </c>
      <c r="D21" s="34">
        <v>0.7</v>
      </c>
      <c r="E21" s="34">
        <v>0.68</v>
      </c>
      <c r="F21" t="s">
        <v>52364</v>
      </c>
      <c r="G21" t="s">
        <v>52365</v>
      </c>
      <c r="H21" t="s">
        <v>52335</v>
      </c>
      <c r="I21" t="s">
        <v>52336</v>
      </c>
      <c r="J21" t="s">
        <v>52372</v>
      </c>
      <c r="K21" t="s">
        <v>52359</v>
      </c>
      <c r="L21" t="s">
        <v>34633</v>
      </c>
      <c r="M21" t="s">
        <v>52368</v>
      </c>
      <c r="N21" t="s">
        <v>52452</v>
      </c>
      <c r="O21" t="s">
        <v>52453</v>
      </c>
    </row>
    <row r="22" spans="1:15" ht="15">
      <c r="A22" t="s">
        <v>8693</v>
      </c>
      <c r="B22" t="s">
        <v>52377</v>
      </c>
      <c r="C22" t="s">
        <v>10040</v>
      </c>
      <c r="D22" s="34">
        <v>0.75</v>
      </c>
      <c r="E22" s="34">
        <v>0.72</v>
      </c>
      <c r="F22" t="s">
        <v>52378</v>
      </c>
      <c r="G22" t="s">
        <v>52379</v>
      </c>
      <c r="H22" t="s">
        <v>52346</v>
      </c>
      <c r="I22" t="s">
        <v>52347</v>
      </c>
      <c r="J22" t="s">
        <v>52381</v>
      </c>
      <c r="K22" t="s">
        <v>52367</v>
      </c>
      <c r="L22" t="s">
        <v>34633</v>
      </c>
      <c r="M22" t="s">
        <v>52383</v>
      </c>
      <c r="N22" t="s">
        <v>52454</v>
      </c>
      <c r="O22" t="s">
        <v>52455</v>
      </c>
    </row>
    <row r="23" spans="1:15" ht="15">
      <c r="A23" t="s">
        <v>52456</v>
      </c>
      <c r="B23" t="s">
        <v>52377</v>
      </c>
      <c r="C23" t="s">
        <v>10040</v>
      </c>
      <c r="D23" s="34">
        <v>0.3</v>
      </c>
      <c r="E23" s="34">
        <v>0.76</v>
      </c>
      <c r="F23" t="s">
        <v>52378</v>
      </c>
      <c r="G23" t="s">
        <v>52379</v>
      </c>
      <c r="H23" t="s">
        <v>52346</v>
      </c>
      <c r="I23" t="s">
        <v>52347</v>
      </c>
      <c r="J23" t="s">
        <v>52457</v>
      </c>
      <c r="K23" t="s">
        <v>52373</v>
      </c>
      <c r="L23" t="s">
        <v>34633</v>
      </c>
      <c r="M23" t="s">
        <v>52383</v>
      </c>
      <c r="N23" t="s">
        <v>52458</v>
      </c>
      <c r="O23" t="s">
        <v>52459</v>
      </c>
    </row>
    <row r="24" spans="1:15" ht="15">
      <c r="A24" t="s">
        <v>52460</v>
      </c>
      <c r="B24" t="s">
        <v>52386</v>
      </c>
      <c r="C24" t="s">
        <v>34666</v>
      </c>
      <c r="D24" s="34">
        <v>0.35</v>
      </c>
      <c r="E24" s="34">
        <v>0.8</v>
      </c>
      <c r="F24" t="s">
        <v>52387</v>
      </c>
      <c r="G24" t="s">
        <v>52388</v>
      </c>
      <c r="H24" t="s">
        <v>52380</v>
      </c>
      <c r="I24" t="s">
        <v>52397</v>
      </c>
      <c r="J24" t="s">
        <v>52461</v>
      </c>
      <c r="K24" t="s">
        <v>52382</v>
      </c>
      <c r="L24" t="s">
        <v>34633</v>
      </c>
      <c r="M24" t="s">
        <v>52390</v>
      </c>
      <c r="N24" t="s">
        <v>52462</v>
      </c>
      <c r="O24" t="s">
        <v>52463</v>
      </c>
    </row>
    <row r="25" spans="1:15" ht="15">
      <c r="A25" t="s">
        <v>8698</v>
      </c>
      <c r="B25" t="s">
        <v>52394</v>
      </c>
      <c r="C25" t="s">
        <v>10046</v>
      </c>
      <c r="D25" s="34">
        <v>0.4</v>
      </c>
      <c r="E25" s="34">
        <v>0.84</v>
      </c>
      <c r="F25" t="s">
        <v>52395</v>
      </c>
      <c r="G25" t="s">
        <v>52396</v>
      </c>
      <c r="H25" t="s">
        <v>52324</v>
      </c>
      <c r="I25" t="s">
        <v>52357</v>
      </c>
      <c r="J25" t="s">
        <v>52464</v>
      </c>
      <c r="K25" t="s">
        <v>52327</v>
      </c>
      <c r="L25" t="s">
        <v>34633</v>
      </c>
      <c r="M25" t="s">
        <v>52399</v>
      </c>
      <c r="N25" t="s">
        <v>52465</v>
      </c>
      <c r="O25" t="s">
        <v>52466</v>
      </c>
    </row>
    <row r="26" spans="1:15" ht="15">
      <c r="A26" t="s">
        <v>52467</v>
      </c>
      <c r="B26" t="s">
        <v>52411</v>
      </c>
      <c r="C26" t="s">
        <v>10043</v>
      </c>
      <c r="D26" s="34">
        <v>0.45</v>
      </c>
      <c r="E26" s="34">
        <v>0.88</v>
      </c>
      <c r="F26" t="s">
        <v>52412</v>
      </c>
      <c r="G26" t="s">
        <v>52413</v>
      </c>
      <c r="H26" t="s">
        <v>52335</v>
      </c>
      <c r="I26" t="s">
        <v>52325</v>
      </c>
      <c r="J26" t="s">
        <v>52468</v>
      </c>
      <c r="K26" t="s">
        <v>52338</v>
      </c>
      <c r="L26" t="s">
        <v>34633</v>
      </c>
      <c r="M26" t="s">
        <v>52415</v>
      </c>
      <c r="N26" t="s">
        <v>52469</v>
      </c>
      <c r="O26" t="s">
        <v>52470</v>
      </c>
    </row>
    <row r="27" spans="1:15" ht="15">
      <c r="A27" t="s">
        <v>35076</v>
      </c>
      <c r="B27" t="s">
        <v>52332</v>
      </c>
      <c r="C27" t="s">
        <v>10040</v>
      </c>
      <c r="D27">
        <v>0.8</v>
      </c>
      <c r="E27">
        <v>0.88</v>
      </c>
      <c r="F27" t="s">
        <v>52423</v>
      </c>
      <c r="G27" t="s">
        <v>52471</v>
      </c>
      <c r="H27" t="s">
        <v>52472</v>
      </c>
      <c r="I27" t="s">
        <v>52397</v>
      </c>
      <c r="J27" t="s">
        <v>52473</v>
      </c>
      <c r="K27" t="s">
        <v>52474</v>
      </c>
      <c r="L27" t="s">
        <v>34633</v>
      </c>
      <c r="M27" t="s">
        <v>52475</v>
      </c>
      <c r="N27" t="s">
        <v>52476</v>
      </c>
      <c r="O27" t="s">
        <v>52477</v>
      </c>
    </row>
    <row r="28" spans="1:15" ht="15">
      <c r="A28" t="s">
        <v>35087</v>
      </c>
      <c r="B28" t="s">
        <v>52332</v>
      </c>
      <c r="C28" t="s">
        <v>10040</v>
      </c>
      <c r="D28">
        <v>0.85</v>
      </c>
      <c r="E28">
        <v>0.9</v>
      </c>
      <c r="F28" t="s">
        <v>52478</v>
      </c>
      <c r="G28" t="s">
        <v>52479</v>
      </c>
      <c r="H28" t="s">
        <v>52480</v>
      </c>
      <c r="I28" t="s">
        <v>52336</v>
      </c>
      <c r="J28" t="s">
        <v>52481</v>
      </c>
      <c r="K28" t="s">
        <v>52482</v>
      </c>
      <c r="L28" t="s">
        <v>34633</v>
      </c>
      <c r="M28" t="s">
        <v>52483</v>
      </c>
      <c r="N28" t="s">
        <v>52484</v>
      </c>
      <c r="O28" t="s">
        <v>52485</v>
      </c>
    </row>
    <row r="29" spans="1:15" ht="15">
      <c r="A29" t="s">
        <v>52486</v>
      </c>
      <c r="B29" t="s">
        <v>52394</v>
      </c>
      <c r="C29" t="s">
        <v>34666</v>
      </c>
      <c r="D29" s="34">
        <v>0.5</v>
      </c>
      <c r="E29" s="34">
        <v>0.6</v>
      </c>
      <c r="F29" t="s">
        <v>52395</v>
      </c>
      <c r="G29" t="s">
        <v>52396</v>
      </c>
      <c r="H29" t="s">
        <v>52380</v>
      </c>
      <c r="I29" t="s">
        <v>52357</v>
      </c>
      <c r="J29" t="s">
        <v>52398</v>
      </c>
      <c r="K29" t="s">
        <v>52349</v>
      </c>
      <c r="L29" t="s">
        <v>34633</v>
      </c>
      <c r="M29" t="s">
        <v>52399</v>
      </c>
      <c r="N29" t="s">
        <v>52487</v>
      </c>
      <c r="O29" t="s">
        <v>52488</v>
      </c>
    </row>
    <row r="30" spans="1:15" ht="15">
      <c r="A30" t="s">
        <v>8703</v>
      </c>
      <c r="B30" t="s">
        <v>52411</v>
      </c>
      <c r="C30" t="s">
        <v>10046</v>
      </c>
      <c r="D30" s="34">
        <v>0.55000000000000004</v>
      </c>
      <c r="E30" s="34">
        <v>0.64</v>
      </c>
      <c r="F30" t="s">
        <v>52412</v>
      </c>
      <c r="G30" t="s">
        <v>52413</v>
      </c>
      <c r="H30" t="s">
        <v>52324</v>
      </c>
      <c r="I30" t="s">
        <v>52325</v>
      </c>
      <c r="J30" t="s">
        <v>52489</v>
      </c>
      <c r="K30" t="s">
        <v>52359</v>
      </c>
      <c r="L30" t="s">
        <v>34633</v>
      </c>
      <c r="M30" t="s">
        <v>52415</v>
      </c>
      <c r="N30" t="s">
        <v>52490</v>
      </c>
      <c r="O30" t="s">
        <v>52491</v>
      </c>
    </row>
    <row r="31" spans="1:15" ht="15">
      <c r="A31" t="s">
        <v>52492</v>
      </c>
      <c r="B31" t="s">
        <v>52354</v>
      </c>
      <c r="C31" t="s">
        <v>10043</v>
      </c>
      <c r="D31" s="34">
        <v>0.6</v>
      </c>
      <c r="E31" s="34">
        <v>0.68</v>
      </c>
      <c r="F31" t="s">
        <v>52355</v>
      </c>
      <c r="G31" t="s">
        <v>52356</v>
      </c>
      <c r="H31" t="s">
        <v>52335</v>
      </c>
      <c r="I31" t="s">
        <v>52336</v>
      </c>
      <c r="J31" t="s">
        <v>52493</v>
      </c>
      <c r="K31" t="s">
        <v>52367</v>
      </c>
      <c r="L31" t="s">
        <v>34633</v>
      </c>
      <c r="M31" t="s">
        <v>52360</v>
      </c>
      <c r="N31" t="s">
        <v>52494</v>
      </c>
      <c r="O31" t="s">
        <v>52495</v>
      </c>
    </row>
    <row r="32" spans="1:15" ht="15">
      <c r="A32" t="s">
        <v>52496</v>
      </c>
      <c r="B32" t="s">
        <v>52332</v>
      </c>
      <c r="C32" t="s">
        <v>10046</v>
      </c>
      <c r="D32" s="34">
        <v>0.65</v>
      </c>
      <c r="E32" s="34">
        <v>0.72</v>
      </c>
      <c r="F32" t="s">
        <v>52333</v>
      </c>
      <c r="G32" t="s">
        <v>52334</v>
      </c>
      <c r="H32" t="s">
        <v>52324</v>
      </c>
      <c r="I32" t="s">
        <v>52397</v>
      </c>
      <c r="J32" t="s">
        <v>52438</v>
      </c>
      <c r="K32" t="s">
        <v>52373</v>
      </c>
      <c r="L32" t="s">
        <v>34633</v>
      </c>
      <c r="M32" t="s">
        <v>52339</v>
      </c>
      <c r="N32" t="s">
        <v>52497</v>
      </c>
      <c r="O32" t="s">
        <v>52498</v>
      </c>
    </row>
    <row r="33" spans="1:15" ht="15">
      <c r="A33" t="s">
        <v>52499</v>
      </c>
      <c r="B33" t="s">
        <v>52343</v>
      </c>
      <c r="C33" t="s">
        <v>10043</v>
      </c>
      <c r="D33" s="34">
        <v>0.7</v>
      </c>
      <c r="E33" s="34">
        <v>0.76</v>
      </c>
      <c r="F33" t="s">
        <v>52344</v>
      </c>
      <c r="G33" t="s">
        <v>52345</v>
      </c>
      <c r="H33" t="s">
        <v>52335</v>
      </c>
      <c r="I33" t="s">
        <v>52357</v>
      </c>
      <c r="J33" t="s">
        <v>52441</v>
      </c>
      <c r="K33" t="s">
        <v>52382</v>
      </c>
      <c r="L33" t="s">
        <v>34633</v>
      </c>
      <c r="M33" t="s">
        <v>52350</v>
      </c>
      <c r="N33" t="s">
        <v>52500</v>
      </c>
      <c r="O33" t="s">
        <v>52501</v>
      </c>
    </row>
    <row r="34" spans="1:15" ht="15">
      <c r="A34" t="s">
        <v>52502</v>
      </c>
      <c r="B34" t="s">
        <v>52445</v>
      </c>
      <c r="C34" t="s">
        <v>10040</v>
      </c>
      <c r="D34" s="34">
        <v>0.75</v>
      </c>
      <c r="E34" s="34">
        <v>0.8</v>
      </c>
      <c r="F34" t="s">
        <v>52355</v>
      </c>
      <c r="G34" t="s">
        <v>52446</v>
      </c>
      <c r="H34" t="s">
        <v>52346</v>
      </c>
      <c r="I34" t="s">
        <v>52325</v>
      </c>
      <c r="J34" t="s">
        <v>52447</v>
      </c>
      <c r="K34" t="s">
        <v>52327</v>
      </c>
      <c r="L34" t="s">
        <v>34633</v>
      </c>
      <c r="M34" t="s">
        <v>52448</v>
      </c>
      <c r="N34" t="s">
        <v>52503</v>
      </c>
      <c r="O34" t="s">
        <v>52504</v>
      </c>
    </row>
    <row r="35" spans="1:15" ht="15">
      <c r="A35" t="s">
        <v>8708</v>
      </c>
      <c r="B35" t="s">
        <v>52505</v>
      </c>
      <c r="C35" t="s">
        <v>34666</v>
      </c>
      <c r="D35" s="34">
        <v>0.3</v>
      </c>
      <c r="E35" s="34">
        <v>0.84</v>
      </c>
      <c r="F35" t="s">
        <v>52506</v>
      </c>
      <c r="G35" t="s">
        <v>52507</v>
      </c>
      <c r="H35" t="s">
        <v>52380</v>
      </c>
      <c r="I35" t="s">
        <v>52336</v>
      </c>
      <c r="J35" t="s">
        <v>52508</v>
      </c>
      <c r="K35" t="s">
        <v>52338</v>
      </c>
      <c r="L35" t="s">
        <v>34633</v>
      </c>
      <c r="M35" t="s">
        <v>52509</v>
      </c>
      <c r="N35" t="s">
        <v>52510</v>
      </c>
      <c r="O35" t="s">
        <v>52511</v>
      </c>
    </row>
    <row r="36" spans="1:15" ht="15">
      <c r="A36" t="s">
        <v>52512</v>
      </c>
      <c r="B36" t="s">
        <v>52513</v>
      </c>
      <c r="C36" t="s">
        <v>10046</v>
      </c>
      <c r="D36" s="34">
        <v>0.35</v>
      </c>
      <c r="E36" s="34">
        <v>0.88</v>
      </c>
      <c r="F36" t="s">
        <v>52514</v>
      </c>
      <c r="G36" t="s">
        <v>52515</v>
      </c>
      <c r="H36" t="s">
        <v>52324</v>
      </c>
      <c r="I36" t="s">
        <v>52347</v>
      </c>
      <c r="J36" t="s">
        <v>52516</v>
      </c>
      <c r="K36" t="s">
        <v>52349</v>
      </c>
      <c r="L36" t="s">
        <v>34633</v>
      </c>
      <c r="M36" t="s">
        <v>52517</v>
      </c>
      <c r="N36" t="s">
        <v>52518</v>
      </c>
      <c r="O36" t="s">
        <v>52519</v>
      </c>
    </row>
    <row r="37" spans="1:15" ht="15">
      <c r="A37" t="s">
        <v>35199</v>
      </c>
      <c r="B37" t="s">
        <v>52332</v>
      </c>
      <c r="C37" t="s">
        <v>34666</v>
      </c>
      <c r="D37">
        <v>0.85</v>
      </c>
      <c r="E37">
        <v>0.9</v>
      </c>
      <c r="F37" t="s">
        <v>52423</v>
      </c>
      <c r="G37" t="s">
        <v>52520</v>
      </c>
      <c r="H37" t="s">
        <v>52425</v>
      </c>
      <c r="I37" t="s">
        <v>52336</v>
      </c>
      <c r="J37" t="s">
        <v>52521</v>
      </c>
      <c r="K37" t="s">
        <v>52522</v>
      </c>
      <c r="L37" t="s">
        <v>34633</v>
      </c>
      <c r="M37" t="s">
        <v>52523</v>
      </c>
      <c r="N37" t="s">
        <v>52524</v>
      </c>
      <c r="O37" t="s">
        <v>52525</v>
      </c>
    </row>
    <row r="38" spans="1:15" ht="15">
      <c r="A38" t="s">
        <v>52526</v>
      </c>
      <c r="B38" t="s">
        <v>52377</v>
      </c>
      <c r="C38" t="s">
        <v>10043</v>
      </c>
      <c r="D38" s="34">
        <v>0.4</v>
      </c>
      <c r="E38" s="34">
        <v>0.6</v>
      </c>
      <c r="F38" t="s">
        <v>52378</v>
      </c>
      <c r="G38" t="s">
        <v>52379</v>
      </c>
      <c r="H38" t="s">
        <v>52335</v>
      </c>
      <c r="I38" t="s">
        <v>52397</v>
      </c>
      <c r="J38" t="s">
        <v>52457</v>
      </c>
      <c r="K38" t="s">
        <v>52359</v>
      </c>
      <c r="L38" t="s">
        <v>34633</v>
      </c>
      <c r="M38" t="s">
        <v>52383</v>
      </c>
      <c r="N38" t="s">
        <v>52527</v>
      </c>
      <c r="O38" t="s">
        <v>52528</v>
      </c>
    </row>
    <row r="39" spans="1:15" ht="15">
      <c r="A39" t="s">
        <v>8713</v>
      </c>
      <c r="B39" t="s">
        <v>52386</v>
      </c>
      <c r="C39" t="s">
        <v>10040</v>
      </c>
      <c r="D39" s="34">
        <v>0.45</v>
      </c>
      <c r="E39" s="34">
        <v>0.64</v>
      </c>
      <c r="F39" t="s">
        <v>52387</v>
      </c>
      <c r="G39" t="s">
        <v>52388</v>
      </c>
      <c r="H39" t="s">
        <v>52346</v>
      </c>
      <c r="I39" t="s">
        <v>52357</v>
      </c>
      <c r="J39" t="s">
        <v>52461</v>
      </c>
      <c r="K39" t="s">
        <v>52367</v>
      </c>
      <c r="L39" t="s">
        <v>34633</v>
      </c>
      <c r="M39" t="s">
        <v>52390</v>
      </c>
      <c r="N39" t="s">
        <v>52529</v>
      </c>
      <c r="O39" t="s">
        <v>52530</v>
      </c>
    </row>
    <row r="40" spans="1:15" ht="15">
      <c r="A40" t="s">
        <v>52531</v>
      </c>
      <c r="B40" t="s">
        <v>52394</v>
      </c>
      <c r="C40" t="s">
        <v>34666</v>
      </c>
      <c r="D40" s="34">
        <v>0.5</v>
      </c>
      <c r="E40" s="34">
        <v>0.68</v>
      </c>
      <c r="F40" t="s">
        <v>52395</v>
      </c>
      <c r="G40" t="s">
        <v>52396</v>
      </c>
      <c r="H40" t="s">
        <v>52380</v>
      </c>
      <c r="I40" t="s">
        <v>52325</v>
      </c>
      <c r="J40" t="s">
        <v>52464</v>
      </c>
      <c r="K40" t="s">
        <v>52373</v>
      </c>
      <c r="L40" t="s">
        <v>34633</v>
      </c>
      <c r="M40" t="s">
        <v>52399</v>
      </c>
      <c r="N40" t="s">
        <v>52532</v>
      </c>
      <c r="O40" t="s">
        <v>52533</v>
      </c>
    </row>
    <row r="41" spans="1:15" ht="15">
      <c r="A41" t="s">
        <v>52534</v>
      </c>
      <c r="B41" t="s">
        <v>52411</v>
      </c>
      <c r="C41" t="s">
        <v>10046</v>
      </c>
      <c r="D41" s="34">
        <v>0.55000000000000004</v>
      </c>
      <c r="E41" s="34">
        <v>0.72</v>
      </c>
      <c r="F41" t="s">
        <v>52412</v>
      </c>
      <c r="G41" t="s">
        <v>52413</v>
      </c>
      <c r="H41" t="s">
        <v>52324</v>
      </c>
      <c r="I41" t="s">
        <v>52336</v>
      </c>
      <c r="J41" t="s">
        <v>52468</v>
      </c>
      <c r="K41" t="s">
        <v>52382</v>
      </c>
      <c r="L41" t="s">
        <v>34633</v>
      </c>
      <c r="M41" t="s">
        <v>52415</v>
      </c>
      <c r="N41" t="s">
        <v>52535</v>
      </c>
      <c r="O41" t="s">
        <v>52536</v>
      </c>
    </row>
    <row r="42" spans="1:15" ht="15">
      <c r="A42" t="s">
        <v>35275</v>
      </c>
      <c r="B42" t="s">
        <v>52332</v>
      </c>
      <c r="C42" t="s">
        <v>10040</v>
      </c>
      <c r="D42">
        <v>0.82</v>
      </c>
      <c r="E42">
        <v>0.86</v>
      </c>
      <c r="F42" t="s">
        <v>52423</v>
      </c>
      <c r="G42" t="s">
        <v>52537</v>
      </c>
      <c r="H42" t="s">
        <v>52472</v>
      </c>
      <c r="I42" t="s">
        <v>52538</v>
      </c>
      <c r="J42" t="s">
        <v>52539</v>
      </c>
      <c r="K42" t="s">
        <v>52540</v>
      </c>
      <c r="L42" t="s">
        <v>34633</v>
      </c>
      <c r="M42" t="s">
        <v>52541</v>
      </c>
      <c r="N42" t="s">
        <v>52542</v>
      </c>
      <c r="O42" t="s">
        <v>52543</v>
      </c>
    </row>
    <row r="43" spans="1:15" ht="15">
      <c r="A43" t="s">
        <v>52544</v>
      </c>
      <c r="B43" t="s">
        <v>52394</v>
      </c>
      <c r="C43" t="s">
        <v>10040</v>
      </c>
      <c r="D43" s="34">
        <v>0.6</v>
      </c>
      <c r="E43" s="34">
        <v>0.76</v>
      </c>
      <c r="F43" t="s">
        <v>52395</v>
      </c>
      <c r="G43" t="s">
        <v>52396</v>
      </c>
      <c r="H43" t="s">
        <v>52346</v>
      </c>
      <c r="I43" t="s">
        <v>52325</v>
      </c>
      <c r="J43" t="s">
        <v>52398</v>
      </c>
      <c r="K43" t="s">
        <v>52327</v>
      </c>
      <c r="L43" t="s">
        <v>34633</v>
      </c>
      <c r="M43" t="s">
        <v>52399</v>
      </c>
      <c r="N43" t="s">
        <v>52545</v>
      </c>
      <c r="O43" t="s">
        <v>52546</v>
      </c>
    </row>
    <row r="44" spans="1:15" ht="15">
      <c r="A44" t="s">
        <v>8718</v>
      </c>
      <c r="B44" t="s">
        <v>52411</v>
      </c>
      <c r="C44" t="s">
        <v>34666</v>
      </c>
      <c r="D44" s="34">
        <v>0.65</v>
      </c>
      <c r="E44" s="34">
        <v>0.8</v>
      </c>
      <c r="F44" t="s">
        <v>52412</v>
      </c>
      <c r="G44" t="s">
        <v>52413</v>
      </c>
      <c r="H44" t="s">
        <v>52380</v>
      </c>
      <c r="I44" t="s">
        <v>52336</v>
      </c>
      <c r="J44" t="s">
        <v>52489</v>
      </c>
      <c r="K44" t="s">
        <v>52338</v>
      </c>
      <c r="L44" t="s">
        <v>34633</v>
      </c>
      <c r="M44" t="s">
        <v>52415</v>
      </c>
      <c r="N44" t="s">
        <v>52547</v>
      </c>
      <c r="O44" t="s">
        <v>52548</v>
      </c>
    </row>
    <row r="45" spans="1:15" ht="15">
      <c r="A45" t="s">
        <v>52549</v>
      </c>
      <c r="B45" t="s">
        <v>52354</v>
      </c>
      <c r="C45" t="s">
        <v>10046</v>
      </c>
      <c r="D45" s="34">
        <v>0.7</v>
      </c>
      <c r="E45" s="34">
        <v>0.84</v>
      </c>
      <c r="F45" t="s">
        <v>52355</v>
      </c>
      <c r="G45" t="s">
        <v>52356</v>
      </c>
      <c r="H45" t="s">
        <v>52324</v>
      </c>
      <c r="I45" t="s">
        <v>52347</v>
      </c>
      <c r="J45" t="s">
        <v>52493</v>
      </c>
      <c r="K45" t="s">
        <v>52349</v>
      </c>
      <c r="L45" t="s">
        <v>52550</v>
      </c>
      <c r="M45" t="s">
        <v>52551</v>
      </c>
      <c r="N45" t="s">
        <v>52552</v>
      </c>
    </row>
    <row r="46" spans="1:15" ht="15">
      <c r="A46" t="s">
        <v>35340</v>
      </c>
      <c r="B46" t="s">
        <v>52332</v>
      </c>
      <c r="C46" t="s">
        <v>34666</v>
      </c>
      <c r="D46">
        <v>0.88</v>
      </c>
      <c r="E46">
        <v>0.92</v>
      </c>
      <c r="F46" t="s">
        <v>52423</v>
      </c>
      <c r="G46" t="s">
        <v>52424</v>
      </c>
      <c r="H46" t="s">
        <v>52472</v>
      </c>
      <c r="I46" t="s">
        <v>52553</v>
      </c>
      <c r="J46" t="s">
        <v>52554</v>
      </c>
      <c r="K46" t="s">
        <v>52427</v>
      </c>
      <c r="L46" t="s">
        <v>35339</v>
      </c>
      <c r="M46" t="s">
        <v>52555</v>
      </c>
      <c r="N46" t="s">
        <v>52556</v>
      </c>
    </row>
    <row r="47" spans="1:15" ht="15">
      <c r="A47" t="s">
        <v>52557</v>
      </c>
      <c r="B47" t="s">
        <v>52332</v>
      </c>
      <c r="C47" t="s">
        <v>34666</v>
      </c>
      <c r="D47" s="34">
        <v>0.75</v>
      </c>
      <c r="E47" s="34">
        <v>0.88</v>
      </c>
      <c r="F47" t="s">
        <v>52333</v>
      </c>
      <c r="G47" t="s">
        <v>52334</v>
      </c>
      <c r="H47" t="s">
        <v>52380</v>
      </c>
      <c r="I47" t="s">
        <v>52357</v>
      </c>
      <c r="J47" t="s">
        <v>52438</v>
      </c>
      <c r="K47" t="s">
        <v>52359</v>
      </c>
      <c r="L47" t="s">
        <v>52550</v>
      </c>
      <c r="M47" t="s">
        <v>52551</v>
      </c>
      <c r="N47" t="s">
        <v>52558</v>
      </c>
    </row>
    <row r="48" spans="1:15" ht="15">
      <c r="A48" t="s">
        <v>52559</v>
      </c>
      <c r="B48" t="s">
        <v>52343</v>
      </c>
      <c r="C48" t="s">
        <v>10046</v>
      </c>
      <c r="D48" s="34">
        <v>0.3</v>
      </c>
      <c r="E48" s="34">
        <v>0.6</v>
      </c>
      <c r="F48" t="s">
        <v>52344</v>
      </c>
      <c r="G48" t="s">
        <v>52345</v>
      </c>
      <c r="H48" t="s">
        <v>52324</v>
      </c>
      <c r="I48" t="s">
        <v>52325</v>
      </c>
      <c r="J48" t="s">
        <v>52441</v>
      </c>
      <c r="K48" t="s">
        <v>52367</v>
      </c>
      <c r="L48" t="s">
        <v>52550</v>
      </c>
      <c r="M48" t="s">
        <v>52551</v>
      </c>
      <c r="N48" t="s">
        <v>52560</v>
      </c>
    </row>
    <row r="49" spans="1:14" ht="15">
      <c r="A49" t="s">
        <v>52561</v>
      </c>
      <c r="B49" t="s">
        <v>52445</v>
      </c>
      <c r="C49" t="s">
        <v>10043</v>
      </c>
      <c r="D49" s="34">
        <v>0.35</v>
      </c>
      <c r="E49" s="34">
        <v>0.64</v>
      </c>
      <c r="F49" t="s">
        <v>52355</v>
      </c>
      <c r="G49" t="s">
        <v>52446</v>
      </c>
      <c r="H49" t="s">
        <v>52335</v>
      </c>
      <c r="I49" t="s">
        <v>52336</v>
      </c>
      <c r="J49" t="s">
        <v>52447</v>
      </c>
      <c r="K49" t="s">
        <v>52373</v>
      </c>
      <c r="L49" t="s">
        <v>35339</v>
      </c>
      <c r="M49" t="s">
        <v>52555</v>
      </c>
      <c r="N49" t="s">
        <v>52562</v>
      </c>
    </row>
    <row r="50" spans="1:14" ht="15">
      <c r="A50" t="s">
        <v>52563</v>
      </c>
      <c r="B50" t="s">
        <v>52505</v>
      </c>
      <c r="C50" t="s">
        <v>10040</v>
      </c>
      <c r="D50" s="34">
        <v>0.4</v>
      </c>
      <c r="E50" s="34">
        <v>0.68</v>
      </c>
      <c r="F50" t="s">
        <v>52506</v>
      </c>
      <c r="G50" t="s">
        <v>52507</v>
      </c>
      <c r="H50" t="s">
        <v>52346</v>
      </c>
      <c r="I50" t="s">
        <v>52347</v>
      </c>
      <c r="J50" t="s">
        <v>52508</v>
      </c>
      <c r="K50" t="s">
        <v>52382</v>
      </c>
      <c r="L50" t="s">
        <v>35339</v>
      </c>
      <c r="M50" t="s">
        <v>52555</v>
      </c>
      <c r="N50" t="s">
        <v>52564</v>
      </c>
    </row>
    <row r="51" spans="1:14" ht="15">
      <c r="A51" t="s">
        <v>52565</v>
      </c>
      <c r="B51" t="s">
        <v>52513</v>
      </c>
      <c r="C51" t="s">
        <v>34666</v>
      </c>
      <c r="D51" s="34">
        <v>0.45</v>
      </c>
      <c r="E51" s="34">
        <v>0.72</v>
      </c>
      <c r="F51" t="s">
        <v>52514</v>
      </c>
      <c r="G51" t="s">
        <v>52515</v>
      </c>
      <c r="H51" t="s">
        <v>52380</v>
      </c>
      <c r="I51" t="s">
        <v>52397</v>
      </c>
      <c r="J51" t="s">
        <v>52516</v>
      </c>
      <c r="K51" t="s">
        <v>52327</v>
      </c>
      <c r="L51" t="s">
        <v>35392</v>
      </c>
      <c r="M51" t="s">
        <v>52566</v>
      </c>
      <c r="N51" t="s">
        <v>52567</v>
      </c>
    </row>
    <row r="52" spans="1:14" ht="15">
      <c r="A52" t="s">
        <v>8723</v>
      </c>
      <c r="B52" t="s">
        <v>52321</v>
      </c>
      <c r="C52" t="s">
        <v>10046</v>
      </c>
      <c r="D52" s="34">
        <v>0.5</v>
      </c>
      <c r="E52" s="34">
        <v>0.76</v>
      </c>
      <c r="F52" t="s">
        <v>52322</v>
      </c>
      <c r="G52" t="s">
        <v>52323</v>
      </c>
      <c r="H52" t="s">
        <v>52324</v>
      </c>
      <c r="I52" t="s">
        <v>52357</v>
      </c>
      <c r="J52" t="s">
        <v>52568</v>
      </c>
      <c r="K52" t="s">
        <v>52338</v>
      </c>
      <c r="L52" t="s">
        <v>35392</v>
      </c>
      <c r="M52" t="s">
        <v>52566</v>
      </c>
      <c r="N52" t="s">
        <v>52569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B5C4-FA78-844E-B40D-E964DEE96493}">
  <sheetPr>
    <tabColor rgb="FF92D050"/>
  </sheetPr>
  <dimension ref="A1:O38"/>
  <sheetViews>
    <sheetView topLeftCell="H1" workbookViewId="0">
      <selection activeCell="F7" sqref="F7"/>
    </sheetView>
  </sheetViews>
  <sheetFormatPr defaultColWidth="11.5546875" defaultRowHeight="15.95"/>
  <cols>
    <col min="1" max="1" width="17.109375" customWidth="1"/>
    <col min="4" max="4" width="10.33203125" bestFit="1" customWidth="1"/>
    <col min="5" max="5" width="14.44140625" customWidth="1"/>
    <col min="13" max="13" width="10.109375" bestFit="1" customWidth="1"/>
    <col min="14" max="15" width="10.6640625" bestFit="1" customWidth="1"/>
  </cols>
  <sheetData>
    <row r="1" spans="1:15" ht="47.1" customHeight="1">
      <c r="A1" s="51" t="s">
        <v>52570</v>
      </c>
      <c r="B1" s="52" t="s">
        <v>52571</v>
      </c>
      <c r="C1" s="52" t="s">
        <v>52572</v>
      </c>
      <c r="D1" s="53" t="s">
        <v>3853</v>
      </c>
      <c r="E1" s="52" t="s">
        <v>52573</v>
      </c>
      <c r="F1" s="52" t="s">
        <v>52574</v>
      </c>
      <c r="G1" s="52" t="s">
        <v>52575</v>
      </c>
      <c r="H1" s="52" t="s">
        <v>52576</v>
      </c>
      <c r="I1" s="52" t="s">
        <v>52577</v>
      </c>
      <c r="J1" s="52" t="s">
        <v>52578</v>
      </c>
      <c r="K1" s="52" t="s">
        <v>52579</v>
      </c>
      <c r="L1" s="52" t="s">
        <v>52580</v>
      </c>
      <c r="M1" s="53" t="s">
        <v>52581</v>
      </c>
      <c r="N1" s="52" t="s">
        <v>52582</v>
      </c>
      <c r="O1" s="52" t="s">
        <v>52583</v>
      </c>
    </row>
    <row r="2" spans="1:15" ht="15">
      <c r="A2" t="s">
        <v>52330</v>
      </c>
      <c r="B2" t="s">
        <v>52584</v>
      </c>
      <c r="C2" t="s">
        <v>52585</v>
      </c>
      <c r="D2" t="s">
        <v>3856</v>
      </c>
      <c r="E2" t="s">
        <v>52586</v>
      </c>
      <c r="F2" t="s">
        <v>52326</v>
      </c>
      <c r="G2" t="s">
        <v>52587</v>
      </c>
      <c r="H2" t="s">
        <v>52328</v>
      </c>
      <c r="I2" t="s">
        <v>52588</v>
      </c>
      <c r="J2" t="s">
        <v>10046</v>
      </c>
      <c r="K2" t="s">
        <v>52589</v>
      </c>
      <c r="L2" t="s">
        <v>52590</v>
      </c>
      <c r="M2" t="s">
        <v>52591</v>
      </c>
      <c r="N2" t="s">
        <v>52592</v>
      </c>
      <c r="O2" t="s">
        <v>52593</v>
      </c>
    </row>
    <row r="3" spans="1:15" ht="15">
      <c r="A3" t="s">
        <v>52341</v>
      </c>
      <c r="B3" t="s">
        <v>52594</v>
      </c>
      <c r="C3" t="s">
        <v>52595</v>
      </c>
      <c r="D3" t="s">
        <v>3859</v>
      </c>
      <c r="E3" t="s">
        <v>52596</v>
      </c>
      <c r="F3" t="s">
        <v>52337</v>
      </c>
      <c r="G3" t="s">
        <v>52587</v>
      </c>
      <c r="H3" t="s">
        <v>52339</v>
      </c>
      <c r="I3" t="s">
        <v>52588</v>
      </c>
      <c r="J3" t="s">
        <v>10043</v>
      </c>
      <c r="K3" t="s">
        <v>52589</v>
      </c>
      <c r="L3" t="s">
        <v>52597</v>
      </c>
      <c r="M3" t="s">
        <v>52598</v>
      </c>
      <c r="N3" t="s">
        <v>52599</v>
      </c>
      <c r="O3" t="s">
        <v>52600</v>
      </c>
    </row>
    <row r="4" spans="1:15" ht="15">
      <c r="A4" t="s">
        <v>52352</v>
      </c>
      <c r="B4" t="s">
        <v>52601</v>
      </c>
      <c r="C4" t="s">
        <v>52602</v>
      </c>
      <c r="D4" t="s">
        <v>3862</v>
      </c>
      <c r="E4" t="s">
        <v>52603</v>
      </c>
      <c r="F4" t="s">
        <v>52348</v>
      </c>
      <c r="G4" t="s">
        <v>52587</v>
      </c>
      <c r="H4" t="s">
        <v>52350</v>
      </c>
      <c r="I4" t="s">
        <v>52588</v>
      </c>
      <c r="J4" t="s">
        <v>10040</v>
      </c>
      <c r="K4" t="s">
        <v>52589</v>
      </c>
      <c r="L4" t="s">
        <v>52604</v>
      </c>
      <c r="M4" t="s">
        <v>52605</v>
      </c>
      <c r="N4" t="s">
        <v>52606</v>
      </c>
      <c r="O4" t="s">
        <v>52607</v>
      </c>
    </row>
    <row r="5" spans="1:15" ht="15">
      <c r="A5" t="s">
        <v>52362</v>
      </c>
      <c r="B5" t="s">
        <v>52608</v>
      </c>
      <c r="C5" t="s">
        <v>52609</v>
      </c>
      <c r="D5" t="s">
        <v>4132</v>
      </c>
      <c r="E5" t="s">
        <v>52610</v>
      </c>
      <c r="F5" t="s">
        <v>52358</v>
      </c>
      <c r="G5" t="s">
        <v>52587</v>
      </c>
      <c r="H5" t="s">
        <v>52360</v>
      </c>
      <c r="I5" t="s">
        <v>52588</v>
      </c>
      <c r="J5" t="s">
        <v>10046</v>
      </c>
      <c r="K5" t="s">
        <v>52589</v>
      </c>
      <c r="L5" t="s">
        <v>52611</v>
      </c>
      <c r="M5" t="s">
        <v>52612</v>
      </c>
      <c r="N5" t="s">
        <v>52613</v>
      </c>
      <c r="O5" t="s">
        <v>52614</v>
      </c>
    </row>
    <row r="6" spans="1:15" ht="15">
      <c r="A6" t="s">
        <v>52370</v>
      </c>
      <c r="B6" t="s">
        <v>52615</v>
      </c>
      <c r="C6" t="s">
        <v>52616</v>
      </c>
      <c r="D6" t="s">
        <v>4135</v>
      </c>
      <c r="E6" t="s">
        <v>52617</v>
      </c>
      <c r="F6" t="s">
        <v>52366</v>
      </c>
      <c r="G6" t="s">
        <v>52587</v>
      </c>
      <c r="H6" t="s">
        <v>52368</v>
      </c>
      <c r="I6" t="s">
        <v>52588</v>
      </c>
      <c r="J6" t="s">
        <v>10043</v>
      </c>
      <c r="K6" t="s">
        <v>52589</v>
      </c>
      <c r="L6" t="s">
        <v>52618</v>
      </c>
      <c r="M6" t="s">
        <v>52619</v>
      </c>
      <c r="N6" t="s">
        <v>52620</v>
      </c>
      <c r="O6" t="s">
        <v>52621</v>
      </c>
    </row>
    <row r="7" spans="1:15" ht="15">
      <c r="A7" t="s">
        <v>52375</v>
      </c>
      <c r="B7" t="s">
        <v>52622</v>
      </c>
      <c r="C7" t="s">
        <v>52623</v>
      </c>
      <c r="D7" t="s">
        <v>4546</v>
      </c>
      <c r="E7" t="s">
        <v>52624</v>
      </c>
      <c r="F7" t="s">
        <v>52372</v>
      </c>
      <c r="G7" t="s">
        <v>52587</v>
      </c>
      <c r="H7" t="s">
        <v>52368</v>
      </c>
      <c r="I7" t="s">
        <v>52588</v>
      </c>
      <c r="J7" t="s">
        <v>10040</v>
      </c>
      <c r="K7" t="s">
        <v>52589</v>
      </c>
      <c r="L7" t="s">
        <v>52625</v>
      </c>
      <c r="M7" t="s">
        <v>52626</v>
      </c>
      <c r="N7" t="s">
        <v>52627</v>
      </c>
      <c r="O7" t="s">
        <v>52628</v>
      </c>
    </row>
    <row r="8" spans="1:15" ht="15">
      <c r="A8" t="s">
        <v>52385</v>
      </c>
      <c r="B8" t="s">
        <v>52629</v>
      </c>
      <c r="C8" t="s">
        <v>52630</v>
      </c>
      <c r="D8" t="s">
        <v>4549</v>
      </c>
      <c r="E8" t="s">
        <v>52631</v>
      </c>
      <c r="F8" t="s">
        <v>52381</v>
      </c>
      <c r="G8" t="s">
        <v>52587</v>
      </c>
      <c r="H8" t="s">
        <v>52383</v>
      </c>
      <c r="I8" t="s">
        <v>52588</v>
      </c>
      <c r="J8" t="s">
        <v>10046</v>
      </c>
      <c r="K8" t="s">
        <v>52589</v>
      </c>
      <c r="L8" t="s">
        <v>52632</v>
      </c>
      <c r="M8" t="s">
        <v>52633</v>
      </c>
      <c r="N8" t="s">
        <v>34659</v>
      </c>
      <c r="O8" t="s">
        <v>52634</v>
      </c>
    </row>
    <row r="9" spans="1:15" ht="15">
      <c r="A9" t="s">
        <v>52392</v>
      </c>
      <c r="B9" t="s">
        <v>52635</v>
      </c>
      <c r="C9" t="s">
        <v>52636</v>
      </c>
      <c r="D9" t="s">
        <v>4552</v>
      </c>
      <c r="E9" t="s">
        <v>52637</v>
      </c>
      <c r="F9" t="s">
        <v>52389</v>
      </c>
      <c r="G9" t="s">
        <v>52587</v>
      </c>
      <c r="H9" t="s">
        <v>52390</v>
      </c>
      <c r="I9" t="s">
        <v>52588</v>
      </c>
      <c r="J9" t="s">
        <v>10043</v>
      </c>
      <c r="K9" t="s">
        <v>52589</v>
      </c>
      <c r="L9" t="s">
        <v>52638</v>
      </c>
      <c r="M9" t="s">
        <v>52639</v>
      </c>
      <c r="N9" t="s">
        <v>52640</v>
      </c>
      <c r="O9" t="s">
        <v>52641</v>
      </c>
    </row>
    <row r="10" spans="1:15" ht="15">
      <c r="A10" t="s">
        <v>52401</v>
      </c>
      <c r="B10" t="s">
        <v>52642</v>
      </c>
      <c r="C10" t="s">
        <v>52643</v>
      </c>
      <c r="D10" t="s">
        <v>4555</v>
      </c>
      <c r="E10" t="s">
        <v>52644</v>
      </c>
      <c r="F10" t="s">
        <v>52398</v>
      </c>
      <c r="G10" t="s">
        <v>52587</v>
      </c>
      <c r="H10" t="s">
        <v>52399</v>
      </c>
      <c r="I10" t="s">
        <v>52588</v>
      </c>
      <c r="J10" t="s">
        <v>10040</v>
      </c>
      <c r="K10" t="s">
        <v>52589</v>
      </c>
      <c r="L10" t="s">
        <v>52645</v>
      </c>
      <c r="M10" t="s">
        <v>52646</v>
      </c>
      <c r="N10" t="s">
        <v>52647</v>
      </c>
      <c r="O10" t="s">
        <v>52648</v>
      </c>
    </row>
    <row r="11" spans="1:15" ht="15">
      <c r="A11" t="s">
        <v>52405</v>
      </c>
      <c r="B11" t="s">
        <v>52649</v>
      </c>
      <c r="C11" t="s">
        <v>52650</v>
      </c>
      <c r="D11" t="s">
        <v>4966</v>
      </c>
      <c r="E11" t="s">
        <v>52651</v>
      </c>
      <c r="F11" t="s">
        <v>52403</v>
      </c>
      <c r="G11" t="s">
        <v>52587</v>
      </c>
      <c r="H11" t="s">
        <v>52390</v>
      </c>
      <c r="I11" t="s">
        <v>52588</v>
      </c>
      <c r="J11" t="s">
        <v>10046</v>
      </c>
      <c r="K11" t="s">
        <v>52589</v>
      </c>
      <c r="L11" t="s">
        <v>52652</v>
      </c>
      <c r="M11" t="s">
        <v>52653</v>
      </c>
      <c r="N11" t="s">
        <v>52654</v>
      </c>
      <c r="O11" t="s">
        <v>52655</v>
      </c>
    </row>
    <row r="12" spans="1:15" ht="15">
      <c r="A12" t="s">
        <v>52409</v>
      </c>
      <c r="B12" t="s">
        <v>52656</v>
      </c>
      <c r="C12" t="s">
        <v>52657</v>
      </c>
      <c r="D12" t="s">
        <v>4969</v>
      </c>
      <c r="E12" t="s">
        <v>52658</v>
      </c>
      <c r="F12" t="s">
        <v>52407</v>
      </c>
      <c r="G12" t="s">
        <v>52587</v>
      </c>
      <c r="H12" t="s">
        <v>52399</v>
      </c>
      <c r="I12" t="s">
        <v>52588</v>
      </c>
      <c r="J12" t="s">
        <v>10043</v>
      </c>
      <c r="K12" t="s">
        <v>52589</v>
      </c>
      <c r="L12" t="s">
        <v>52659</v>
      </c>
      <c r="M12" t="s">
        <v>52660</v>
      </c>
      <c r="N12" t="s">
        <v>52592</v>
      </c>
      <c r="O12" t="s">
        <v>52661</v>
      </c>
    </row>
    <row r="13" spans="1:15" ht="15">
      <c r="A13" t="s">
        <v>52417</v>
      </c>
      <c r="B13" t="s">
        <v>52662</v>
      </c>
      <c r="C13" t="s">
        <v>52663</v>
      </c>
      <c r="D13" t="s">
        <v>4972</v>
      </c>
      <c r="E13" t="s">
        <v>52664</v>
      </c>
      <c r="F13" t="s">
        <v>52414</v>
      </c>
      <c r="G13" t="s">
        <v>52587</v>
      </c>
      <c r="H13" t="s">
        <v>52415</v>
      </c>
      <c r="I13" t="s">
        <v>52588</v>
      </c>
      <c r="J13" t="s">
        <v>10040</v>
      </c>
      <c r="K13" t="s">
        <v>52589</v>
      </c>
      <c r="L13" t="s">
        <v>52665</v>
      </c>
      <c r="M13" t="s">
        <v>52666</v>
      </c>
      <c r="N13" t="s">
        <v>52599</v>
      </c>
      <c r="O13" t="s">
        <v>52667</v>
      </c>
    </row>
    <row r="14" spans="1:15" ht="15">
      <c r="A14" t="s">
        <v>52419</v>
      </c>
      <c r="B14" t="s">
        <v>52608</v>
      </c>
      <c r="C14" t="s">
        <v>52668</v>
      </c>
      <c r="D14" t="s">
        <v>4939</v>
      </c>
      <c r="E14" t="s">
        <v>52669</v>
      </c>
      <c r="F14" t="s">
        <v>52358</v>
      </c>
      <c r="G14" t="s">
        <v>52587</v>
      </c>
      <c r="H14" t="s">
        <v>52360</v>
      </c>
      <c r="I14" t="s">
        <v>52588</v>
      </c>
      <c r="J14" t="s">
        <v>10046</v>
      </c>
      <c r="K14" t="s">
        <v>52589</v>
      </c>
      <c r="L14" t="s">
        <v>52590</v>
      </c>
      <c r="M14" t="s">
        <v>52670</v>
      </c>
      <c r="N14" t="s">
        <v>52606</v>
      </c>
      <c r="O14" t="s">
        <v>52671</v>
      </c>
    </row>
    <row r="15" spans="1:15" ht="15">
      <c r="A15" t="s">
        <v>52422</v>
      </c>
      <c r="B15" t="s">
        <v>52615</v>
      </c>
      <c r="C15" t="s">
        <v>52672</v>
      </c>
      <c r="D15" t="s">
        <v>4942</v>
      </c>
      <c r="E15" t="s">
        <v>52673</v>
      </c>
      <c r="F15" t="s">
        <v>52366</v>
      </c>
      <c r="G15" t="s">
        <v>52587</v>
      </c>
      <c r="H15" t="s">
        <v>52368</v>
      </c>
      <c r="I15" t="s">
        <v>52588</v>
      </c>
      <c r="J15" t="s">
        <v>10043</v>
      </c>
      <c r="K15" t="s">
        <v>52589</v>
      </c>
      <c r="L15" t="s">
        <v>52597</v>
      </c>
      <c r="M15" t="s">
        <v>52674</v>
      </c>
      <c r="N15" t="s">
        <v>52613</v>
      </c>
      <c r="O15" t="s">
        <v>52675</v>
      </c>
    </row>
    <row r="16" spans="1:15" s="108" customFormat="1" ht="15">
      <c r="A16" s="107" t="s">
        <v>52440</v>
      </c>
      <c r="B16" s="107" t="s">
        <v>52676</v>
      </c>
      <c r="C16" s="107" t="s">
        <v>52677</v>
      </c>
      <c r="D16" s="107" t="s">
        <v>5353</v>
      </c>
      <c r="E16" s="107" t="s">
        <v>52678</v>
      </c>
      <c r="F16" s="107" t="s">
        <v>52438</v>
      </c>
      <c r="G16" s="107" t="s">
        <v>52587</v>
      </c>
      <c r="H16" s="107" t="s">
        <v>52339</v>
      </c>
      <c r="I16" s="107" t="s">
        <v>52588</v>
      </c>
      <c r="J16" s="107" t="s">
        <v>10040</v>
      </c>
      <c r="K16" s="107" t="s">
        <v>52589</v>
      </c>
      <c r="L16" s="107" t="s">
        <v>52604</v>
      </c>
      <c r="M16" s="107" t="s">
        <v>52679</v>
      </c>
      <c r="N16" s="107" t="s">
        <v>52620</v>
      </c>
      <c r="O16" s="107" t="s">
        <v>52680</v>
      </c>
    </row>
    <row r="17" spans="1:15" ht="15">
      <c r="A17" t="s">
        <v>52443</v>
      </c>
      <c r="B17" t="s">
        <v>52681</v>
      </c>
      <c r="C17" t="s">
        <v>52682</v>
      </c>
      <c r="D17" t="s">
        <v>5356</v>
      </c>
      <c r="E17" t="s">
        <v>52683</v>
      </c>
      <c r="F17" t="s">
        <v>52441</v>
      </c>
      <c r="G17" t="s">
        <v>52587</v>
      </c>
      <c r="H17" t="s">
        <v>52350</v>
      </c>
      <c r="I17" t="s">
        <v>52588</v>
      </c>
      <c r="J17" t="s">
        <v>10046</v>
      </c>
      <c r="K17" t="s">
        <v>52589</v>
      </c>
      <c r="L17" t="s">
        <v>52611</v>
      </c>
      <c r="M17" t="s">
        <v>52684</v>
      </c>
      <c r="N17" t="s">
        <v>52627</v>
      </c>
      <c r="O17" t="s">
        <v>52685</v>
      </c>
    </row>
    <row r="18" spans="1:15">
      <c r="A18" t="s">
        <v>52450</v>
      </c>
      <c r="B18" t="s">
        <v>52686</v>
      </c>
      <c r="C18" t="s">
        <v>52687</v>
      </c>
      <c r="D18" t="s">
        <v>5359</v>
      </c>
      <c r="E18" t="s">
        <v>52688</v>
      </c>
      <c r="F18" t="s">
        <v>52447</v>
      </c>
      <c r="G18" t="s">
        <v>52587</v>
      </c>
      <c r="H18" t="s">
        <v>52448</v>
      </c>
      <c r="I18" t="s">
        <v>52588</v>
      </c>
      <c r="J18" t="s">
        <v>10043</v>
      </c>
      <c r="K18" t="s">
        <v>52589</v>
      </c>
      <c r="L18" t="s">
        <v>52618</v>
      </c>
      <c r="M18" t="s">
        <v>52689</v>
      </c>
      <c r="N18" t="s">
        <v>34659</v>
      </c>
      <c r="O18" t="s">
        <v>52690</v>
      </c>
    </row>
    <row r="19" spans="1:15">
      <c r="A19" t="s">
        <v>52453</v>
      </c>
      <c r="B19" t="s">
        <v>52622</v>
      </c>
      <c r="C19" t="s">
        <v>52691</v>
      </c>
      <c r="D19" t="s">
        <v>5770</v>
      </c>
      <c r="E19" t="s">
        <v>52692</v>
      </c>
      <c r="F19" t="s">
        <v>52372</v>
      </c>
      <c r="G19" t="s">
        <v>52587</v>
      </c>
      <c r="H19" t="s">
        <v>52368</v>
      </c>
      <c r="I19" t="s">
        <v>52588</v>
      </c>
      <c r="J19" t="s">
        <v>10040</v>
      </c>
      <c r="K19" t="s">
        <v>52589</v>
      </c>
      <c r="L19" t="s">
        <v>52625</v>
      </c>
      <c r="M19" t="s">
        <v>52693</v>
      </c>
      <c r="N19" t="s">
        <v>52640</v>
      </c>
      <c r="O19" t="s">
        <v>52694</v>
      </c>
    </row>
    <row r="20" spans="1:15">
      <c r="A20" t="s">
        <v>52455</v>
      </c>
      <c r="B20" t="s">
        <v>52629</v>
      </c>
      <c r="C20" t="s">
        <v>52695</v>
      </c>
      <c r="D20" t="s">
        <v>5773</v>
      </c>
      <c r="E20" t="s">
        <v>52696</v>
      </c>
      <c r="F20" t="s">
        <v>52381</v>
      </c>
      <c r="G20" t="s">
        <v>52587</v>
      </c>
      <c r="H20" t="s">
        <v>52383</v>
      </c>
      <c r="I20" t="s">
        <v>52588</v>
      </c>
      <c r="J20" t="s">
        <v>10046</v>
      </c>
      <c r="K20" t="s">
        <v>52589</v>
      </c>
      <c r="L20" t="s">
        <v>52632</v>
      </c>
      <c r="M20" t="s">
        <v>52697</v>
      </c>
      <c r="N20" t="s">
        <v>52647</v>
      </c>
      <c r="O20" t="s">
        <v>52698</v>
      </c>
    </row>
    <row r="21" spans="1:15">
      <c r="A21" t="s">
        <v>52459</v>
      </c>
      <c r="B21" t="s">
        <v>52699</v>
      </c>
      <c r="C21" t="s">
        <v>52700</v>
      </c>
      <c r="D21" t="s">
        <v>6184</v>
      </c>
      <c r="E21" t="s">
        <v>52701</v>
      </c>
      <c r="F21" t="s">
        <v>52457</v>
      </c>
      <c r="G21" t="s">
        <v>52587</v>
      </c>
      <c r="H21" t="s">
        <v>52383</v>
      </c>
      <c r="I21" t="s">
        <v>52588</v>
      </c>
      <c r="J21" t="s">
        <v>10043</v>
      </c>
      <c r="K21" t="s">
        <v>52589</v>
      </c>
      <c r="L21" t="s">
        <v>52638</v>
      </c>
      <c r="M21" t="s">
        <v>52702</v>
      </c>
      <c r="N21" t="s">
        <v>52654</v>
      </c>
      <c r="O21" t="s">
        <v>52703</v>
      </c>
    </row>
    <row r="22" spans="1:15">
      <c r="A22" t="s">
        <v>52463</v>
      </c>
      <c r="B22" t="s">
        <v>52704</v>
      </c>
      <c r="C22" t="s">
        <v>52705</v>
      </c>
      <c r="D22" t="s">
        <v>6187</v>
      </c>
      <c r="E22" t="s">
        <v>52706</v>
      </c>
      <c r="F22" t="s">
        <v>52461</v>
      </c>
      <c r="G22" t="s">
        <v>52587</v>
      </c>
      <c r="H22" t="s">
        <v>52390</v>
      </c>
      <c r="I22" t="s">
        <v>52588</v>
      </c>
      <c r="J22" t="s">
        <v>10040</v>
      </c>
      <c r="K22" t="s">
        <v>52589</v>
      </c>
      <c r="L22" t="s">
        <v>52645</v>
      </c>
      <c r="M22" t="s">
        <v>52707</v>
      </c>
      <c r="N22" t="s">
        <v>52592</v>
      </c>
      <c r="O22" t="s">
        <v>52708</v>
      </c>
    </row>
    <row r="23" spans="1:15">
      <c r="A23" t="s">
        <v>52466</v>
      </c>
      <c r="B23" t="s">
        <v>52709</v>
      </c>
      <c r="C23" t="s">
        <v>52710</v>
      </c>
      <c r="D23" t="s">
        <v>6190</v>
      </c>
      <c r="E23" t="s">
        <v>52711</v>
      </c>
      <c r="F23" t="s">
        <v>52464</v>
      </c>
      <c r="G23" t="s">
        <v>52587</v>
      </c>
      <c r="H23" t="s">
        <v>52399</v>
      </c>
      <c r="I23" t="s">
        <v>52588</v>
      </c>
      <c r="J23" t="s">
        <v>10046</v>
      </c>
      <c r="K23" t="s">
        <v>52589</v>
      </c>
      <c r="L23" t="s">
        <v>52652</v>
      </c>
      <c r="M23" t="s">
        <v>52712</v>
      </c>
      <c r="N23" t="s">
        <v>52599</v>
      </c>
      <c r="O23" t="s">
        <v>52713</v>
      </c>
    </row>
    <row r="24" spans="1:15">
      <c r="A24" t="s">
        <v>52470</v>
      </c>
      <c r="B24" t="s">
        <v>52714</v>
      </c>
      <c r="C24" t="s">
        <v>52715</v>
      </c>
      <c r="D24" t="s">
        <v>6193</v>
      </c>
      <c r="E24" t="s">
        <v>52716</v>
      </c>
      <c r="F24" t="s">
        <v>52468</v>
      </c>
      <c r="G24" t="s">
        <v>52587</v>
      </c>
      <c r="H24" t="s">
        <v>52415</v>
      </c>
      <c r="I24" t="s">
        <v>52588</v>
      </c>
      <c r="J24" t="s">
        <v>10043</v>
      </c>
      <c r="K24" t="s">
        <v>52589</v>
      </c>
      <c r="L24" t="s">
        <v>52659</v>
      </c>
      <c r="M24" t="s">
        <v>52717</v>
      </c>
      <c r="N24" t="s">
        <v>52606</v>
      </c>
      <c r="O24" t="s">
        <v>52718</v>
      </c>
    </row>
    <row r="25" spans="1:15">
      <c r="A25" t="s">
        <v>52488</v>
      </c>
      <c r="B25" t="s">
        <v>52642</v>
      </c>
      <c r="C25" t="s">
        <v>52719</v>
      </c>
      <c r="D25" t="s">
        <v>6604</v>
      </c>
      <c r="E25" t="s">
        <v>52720</v>
      </c>
      <c r="F25" t="s">
        <v>52398</v>
      </c>
      <c r="G25" t="s">
        <v>52587</v>
      </c>
      <c r="H25" t="s">
        <v>52399</v>
      </c>
      <c r="I25" t="s">
        <v>52588</v>
      </c>
      <c r="J25" t="s">
        <v>10040</v>
      </c>
      <c r="K25" t="s">
        <v>52589</v>
      </c>
      <c r="L25" t="s">
        <v>52665</v>
      </c>
      <c r="M25" t="s">
        <v>52721</v>
      </c>
      <c r="N25" t="s">
        <v>52613</v>
      </c>
      <c r="O25" t="s">
        <v>52722</v>
      </c>
    </row>
    <row r="26" spans="1:15">
      <c r="A26" t="s">
        <v>52491</v>
      </c>
      <c r="B26" t="s">
        <v>52723</v>
      </c>
      <c r="C26" t="s">
        <v>52724</v>
      </c>
      <c r="D26" t="s">
        <v>6571</v>
      </c>
      <c r="E26" t="s">
        <v>52725</v>
      </c>
      <c r="F26" t="s">
        <v>52489</v>
      </c>
      <c r="G26" t="s">
        <v>52587</v>
      </c>
      <c r="H26" t="s">
        <v>52415</v>
      </c>
      <c r="I26" t="s">
        <v>52588</v>
      </c>
      <c r="J26" t="s">
        <v>10046</v>
      </c>
      <c r="K26" t="s">
        <v>52589</v>
      </c>
      <c r="L26" t="s">
        <v>52590</v>
      </c>
      <c r="M26" t="s">
        <v>52726</v>
      </c>
      <c r="N26" t="s">
        <v>52620</v>
      </c>
      <c r="O26" t="s">
        <v>52727</v>
      </c>
    </row>
    <row r="27" spans="1:15">
      <c r="A27" t="s">
        <v>52495</v>
      </c>
      <c r="B27" t="s">
        <v>52728</v>
      </c>
      <c r="C27" t="s">
        <v>52729</v>
      </c>
      <c r="D27" t="s">
        <v>6574</v>
      </c>
      <c r="E27" t="s">
        <v>52730</v>
      </c>
      <c r="F27" t="s">
        <v>52493</v>
      </c>
      <c r="G27" t="s">
        <v>52587</v>
      </c>
      <c r="H27" t="s">
        <v>52360</v>
      </c>
      <c r="I27" t="s">
        <v>52588</v>
      </c>
      <c r="J27" t="s">
        <v>10043</v>
      </c>
      <c r="K27" t="s">
        <v>52589</v>
      </c>
      <c r="L27" t="s">
        <v>52597</v>
      </c>
      <c r="M27" t="s">
        <v>52731</v>
      </c>
      <c r="N27" t="s">
        <v>52627</v>
      </c>
      <c r="O27" t="s">
        <v>52732</v>
      </c>
    </row>
    <row r="28" spans="1:15">
      <c r="A28" t="s">
        <v>52498</v>
      </c>
      <c r="B28" t="s">
        <v>52676</v>
      </c>
      <c r="C28" t="s">
        <v>52733</v>
      </c>
      <c r="D28" t="s">
        <v>6985</v>
      </c>
      <c r="E28" t="s">
        <v>52734</v>
      </c>
      <c r="F28" t="s">
        <v>52438</v>
      </c>
      <c r="G28" t="s">
        <v>52587</v>
      </c>
      <c r="H28" t="s">
        <v>52339</v>
      </c>
      <c r="I28" t="s">
        <v>52588</v>
      </c>
      <c r="J28" t="s">
        <v>10040</v>
      </c>
      <c r="K28" t="s">
        <v>52589</v>
      </c>
      <c r="L28" t="s">
        <v>52604</v>
      </c>
      <c r="M28" t="s">
        <v>52735</v>
      </c>
      <c r="N28" t="s">
        <v>34659</v>
      </c>
      <c r="O28" t="s">
        <v>52736</v>
      </c>
    </row>
    <row r="29" spans="1:15">
      <c r="A29" t="s">
        <v>52501</v>
      </c>
      <c r="B29" t="s">
        <v>52681</v>
      </c>
      <c r="C29" t="s">
        <v>52737</v>
      </c>
      <c r="D29" t="s">
        <v>6988</v>
      </c>
      <c r="E29" t="s">
        <v>52738</v>
      </c>
      <c r="F29" t="s">
        <v>52441</v>
      </c>
      <c r="G29" t="s">
        <v>52587</v>
      </c>
      <c r="H29" t="s">
        <v>52350</v>
      </c>
      <c r="I29" t="s">
        <v>52588</v>
      </c>
      <c r="J29" t="s">
        <v>10046</v>
      </c>
      <c r="K29" t="s">
        <v>52589</v>
      </c>
      <c r="L29" t="s">
        <v>52611</v>
      </c>
      <c r="M29" t="s">
        <v>52739</v>
      </c>
      <c r="N29" t="s">
        <v>52640</v>
      </c>
      <c r="O29" t="s">
        <v>52740</v>
      </c>
    </row>
    <row r="30" spans="1:15">
      <c r="A30" t="s">
        <v>52504</v>
      </c>
      <c r="B30" t="s">
        <v>52686</v>
      </c>
      <c r="C30" t="s">
        <v>52741</v>
      </c>
      <c r="D30" t="s">
        <v>6991</v>
      </c>
      <c r="E30" t="s">
        <v>52742</v>
      </c>
      <c r="F30" t="s">
        <v>52447</v>
      </c>
      <c r="G30" t="s">
        <v>52587</v>
      </c>
      <c r="H30" t="s">
        <v>52448</v>
      </c>
      <c r="I30" t="s">
        <v>52588</v>
      </c>
      <c r="J30" t="s">
        <v>10043</v>
      </c>
      <c r="K30" t="s">
        <v>52589</v>
      </c>
      <c r="L30" t="s">
        <v>52618</v>
      </c>
      <c r="M30" t="s">
        <v>52743</v>
      </c>
      <c r="N30" t="s">
        <v>52647</v>
      </c>
      <c r="O30" t="s">
        <v>52744</v>
      </c>
    </row>
    <row r="31" spans="1:15">
      <c r="A31" t="s">
        <v>52511</v>
      </c>
      <c r="B31" t="s">
        <v>52745</v>
      </c>
      <c r="C31" t="s">
        <v>52746</v>
      </c>
      <c r="D31" t="s">
        <v>6994</v>
      </c>
      <c r="E31" t="s">
        <v>52747</v>
      </c>
      <c r="F31" t="s">
        <v>52508</v>
      </c>
      <c r="G31" t="s">
        <v>52587</v>
      </c>
      <c r="H31" t="s">
        <v>52509</v>
      </c>
      <c r="I31" t="s">
        <v>52588</v>
      </c>
      <c r="J31" t="s">
        <v>10040</v>
      </c>
      <c r="K31" t="s">
        <v>52589</v>
      </c>
      <c r="L31" t="s">
        <v>52625</v>
      </c>
      <c r="M31" t="s">
        <v>52748</v>
      </c>
      <c r="N31" t="s">
        <v>52654</v>
      </c>
      <c r="O31" t="s">
        <v>52749</v>
      </c>
    </row>
    <row r="32" spans="1:15">
      <c r="A32" t="s">
        <v>52519</v>
      </c>
      <c r="B32" t="s">
        <v>52750</v>
      </c>
      <c r="C32" t="s">
        <v>52751</v>
      </c>
      <c r="D32" t="s">
        <v>6997</v>
      </c>
      <c r="E32" t="s">
        <v>52752</v>
      </c>
      <c r="F32" t="s">
        <v>52516</v>
      </c>
      <c r="G32" t="s">
        <v>52587</v>
      </c>
      <c r="H32" t="s">
        <v>52517</v>
      </c>
      <c r="I32" t="s">
        <v>52588</v>
      </c>
      <c r="J32" t="s">
        <v>10046</v>
      </c>
      <c r="K32" t="s">
        <v>52589</v>
      </c>
      <c r="L32" t="s">
        <v>52632</v>
      </c>
      <c r="M32" t="s">
        <v>52753</v>
      </c>
      <c r="N32" t="s">
        <v>52592</v>
      </c>
      <c r="O32" t="s">
        <v>52754</v>
      </c>
    </row>
    <row r="33" spans="1:15">
      <c r="A33" t="s">
        <v>52528</v>
      </c>
      <c r="B33" t="s">
        <v>52699</v>
      </c>
      <c r="C33" t="s">
        <v>52755</v>
      </c>
      <c r="D33" t="s">
        <v>7408</v>
      </c>
      <c r="E33" t="s">
        <v>52756</v>
      </c>
      <c r="F33" t="s">
        <v>52457</v>
      </c>
      <c r="G33" t="s">
        <v>52587</v>
      </c>
      <c r="H33" t="s">
        <v>52383</v>
      </c>
      <c r="I33" t="s">
        <v>52588</v>
      </c>
      <c r="J33" t="s">
        <v>10043</v>
      </c>
      <c r="K33" t="s">
        <v>52589</v>
      </c>
      <c r="L33" t="s">
        <v>52638</v>
      </c>
      <c r="M33" t="s">
        <v>52757</v>
      </c>
      <c r="N33" t="s">
        <v>52599</v>
      </c>
      <c r="O33" t="s">
        <v>52758</v>
      </c>
    </row>
    <row r="34" spans="1:15">
      <c r="A34" t="s">
        <v>52530</v>
      </c>
      <c r="B34" t="s">
        <v>52704</v>
      </c>
      <c r="C34" t="s">
        <v>52759</v>
      </c>
      <c r="D34" t="s">
        <v>7411</v>
      </c>
      <c r="E34" t="s">
        <v>52760</v>
      </c>
      <c r="F34" t="s">
        <v>52461</v>
      </c>
      <c r="G34" t="s">
        <v>52587</v>
      </c>
      <c r="H34" t="s">
        <v>52390</v>
      </c>
      <c r="I34" t="s">
        <v>52588</v>
      </c>
      <c r="J34" t="s">
        <v>10040</v>
      </c>
      <c r="K34" t="s">
        <v>52589</v>
      </c>
      <c r="L34" t="s">
        <v>52645</v>
      </c>
      <c r="M34" t="s">
        <v>52761</v>
      </c>
      <c r="N34" t="s">
        <v>52606</v>
      </c>
      <c r="O34" t="s">
        <v>52762</v>
      </c>
    </row>
    <row r="35" spans="1:15">
      <c r="A35" t="s">
        <v>52533</v>
      </c>
      <c r="B35" t="s">
        <v>52709</v>
      </c>
      <c r="C35" t="s">
        <v>52763</v>
      </c>
      <c r="D35" t="s">
        <v>7414</v>
      </c>
      <c r="E35" t="s">
        <v>52764</v>
      </c>
      <c r="F35" t="s">
        <v>52464</v>
      </c>
      <c r="G35" t="s">
        <v>52587</v>
      </c>
      <c r="H35" t="s">
        <v>52399</v>
      </c>
      <c r="I35" t="s">
        <v>52588</v>
      </c>
      <c r="J35" t="s">
        <v>10046</v>
      </c>
      <c r="K35" t="s">
        <v>52589</v>
      </c>
      <c r="L35" t="s">
        <v>52652</v>
      </c>
      <c r="M35" t="s">
        <v>52765</v>
      </c>
      <c r="N35" t="s">
        <v>52613</v>
      </c>
      <c r="O35" t="s">
        <v>52766</v>
      </c>
    </row>
    <row r="36" spans="1:15">
      <c r="A36" t="s">
        <v>52536</v>
      </c>
      <c r="B36" t="s">
        <v>52714</v>
      </c>
      <c r="C36" t="s">
        <v>52767</v>
      </c>
      <c r="D36" t="s">
        <v>7417</v>
      </c>
      <c r="E36" t="s">
        <v>52768</v>
      </c>
      <c r="F36" t="s">
        <v>52468</v>
      </c>
      <c r="G36" t="s">
        <v>52587</v>
      </c>
      <c r="H36" t="s">
        <v>52415</v>
      </c>
      <c r="I36" t="s">
        <v>52588</v>
      </c>
      <c r="J36" t="s">
        <v>10043</v>
      </c>
      <c r="K36" t="s">
        <v>52589</v>
      </c>
      <c r="L36" t="s">
        <v>52659</v>
      </c>
      <c r="M36" t="s">
        <v>52769</v>
      </c>
      <c r="N36" t="s">
        <v>52620</v>
      </c>
      <c r="O36" t="s">
        <v>52770</v>
      </c>
    </row>
    <row r="37" spans="1:15">
      <c r="A37" t="s">
        <v>52546</v>
      </c>
      <c r="B37" t="s">
        <v>52642</v>
      </c>
      <c r="C37" t="s">
        <v>52771</v>
      </c>
      <c r="D37" t="s">
        <v>7828</v>
      </c>
      <c r="E37" t="s">
        <v>52772</v>
      </c>
      <c r="F37" t="s">
        <v>52398</v>
      </c>
      <c r="G37" t="s">
        <v>52587</v>
      </c>
      <c r="H37" t="s">
        <v>52399</v>
      </c>
      <c r="I37" t="s">
        <v>52588</v>
      </c>
      <c r="J37" t="s">
        <v>10040</v>
      </c>
      <c r="K37" t="s">
        <v>52589</v>
      </c>
      <c r="L37" t="s">
        <v>52665</v>
      </c>
      <c r="M37" t="s">
        <v>52773</v>
      </c>
      <c r="N37" t="s">
        <v>52627</v>
      </c>
      <c r="O37" t="s">
        <v>52774</v>
      </c>
    </row>
    <row r="38" spans="1:15">
      <c r="A38" t="s">
        <v>52548</v>
      </c>
      <c r="B38" t="s">
        <v>52723</v>
      </c>
      <c r="C38" t="s">
        <v>52775</v>
      </c>
      <c r="D38" t="s">
        <v>7795</v>
      </c>
      <c r="E38" t="s">
        <v>52776</v>
      </c>
      <c r="F38" t="s">
        <v>52489</v>
      </c>
      <c r="G38" t="s">
        <v>52587</v>
      </c>
      <c r="H38" t="s">
        <v>52415</v>
      </c>
      <c r="I38" t="s">
        <v>52588</v>
      </c>
      <c r="J38" t="s">
        <v>10046</v>
      </c>
      <c r="K38" t="s">
        <v>52589</v>
      </c>
      <c r="L38" t="s">
        <v>52590</v>
      </c>
      <c r="M38" t="s">
        <v>52777</v>
      </c>
      <c r="N38" t="s">
        <v>34659</v>
      </c>
      <c r="O38" t="s">
        <v>52778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2500-1CA5-5348-A451-4B04BE979171}">
  <sheetPr>
    <tabColor rgb="FF92D050"/>
  </sheetPr>
  <dimension ref="A1:K85"/>
  <sheetViews>
    <sheetView workbookViewId="0">
      <selection activeCell="D7" sqref="D7"/>
    </sheetView>
  </sheetViews>
  <sheetFormatPr defaultColWidth="11.5546875" defaultRowHeight="15.95"/>
  <cols>
    <col min="1" max="1" width="28.77734375" bestFit="1" customWidth="1"/>
    <col min="2" max="2" width="20.44140625" bestFit="1" customWidth="1"/>
    <col min="3" max="3" width="10.109375" bestFit="1" customWidth="1"/>
    <col min="4" max="4" width="14" bestFit="1" customWidth="1"/>
    <col min="5" max="5" width="19.109375" bestFit="1" customWidth="1"/>
    <col min="6" max="6" width="70.6640625" bestFit="1" customWidth="1"/>
    <col min="7" max="7" width="52.109375" bestFit="1" customWidth="1"/>
    <col min="8" max="8" width="45.77734375" bestFit="1" customWidth="1"/>
    <col min="9" max="9" width="72" bestFit="1" customWidth="1"/>
    <col min="10" max="10" width="60.6640625" bestFit="1" customWidth="1"/>
    <col min="11" max="11" width="16.44140625" bestFit="1" customWidth="1"/>
  </cols>
  <sheetData>
    <row r="1" spans="1:11">
      <c r="A1" s="17" t="s">
        <v>52779</v>
      </c>
      <c r="B1" s="7" t="s">
        <v>52780</v>
      </c>
      <c r="C1" s="7" t="s">
        <v>8952</v>
      </c>
      <c r="D1" s="7" t="s">
        <v>52781</v>
      </c>
      <c r="E1" s="7" t="s">
        <v>52782</v>
      </c>
      <c r="F1" s="7" t="s">
        <v>52783</v>
      </c>
      <c r="G1" s="7" t="s">
        <v>52784</v>
      </c>
      <c r="H1" s="7" t="s">
        <v>52785</v>
      </c>
      <c r="I1" s="7" t="s">
        <v>52786</v>
      </c>
      <c r="J1" s="7" t="s">
        <v>52787</v>
      </c>
      <c r="K1" s="7" t="s">
        <v>52788</v>
      </c>
    </row>
    <row r="2" spans="1:11">
      <c r="A2" s="8" t="s">
        <v>52591</v>
      </c>
      <c r="B2" t="s">
        <v>52789</v>
      </c>
      <c r="C2" t="s">
        <v>52790</v>
      </c>
      <c r="D2" s="15">
        <v>45749</v>
      </c>
      <c r="E2" s="15">
        <v>45749</v>
      </c>
      <c r="F2" t="s">
        <v>52791</v>
      </c>
      <c r="G2" t="s">
        <v>52792</v>
      </c>
      <c r="H2" t="s">
        <v>52793</v>
      </c>
      <c r="I2" t="s">
        <v>52794</v>
      </c>
      <c r="J2" t="s">
        <v>52795</v>
      </c>
      <c r="K2" s="15">
        <v>45756</v>
      </c>
    </row>
    <row r="3" spans="1:11">
      <c r="A3" s="8" t="s">
        <v>52598</v>
      </c>
      <c r="B3" t="s">
        <v>52789</v>
      </c>
      <c r="C3" t="s">
        <v>52790</v>
      </c>
      <c r="D3" s="15">
        <v>45753</v>
      </c>
      <c r="E3" s="15">
        <v>45753</v>
      </c>
      <c r="F3" t="s">
        <v>52796</v>
      </c>
      <c r="G3" t="s">
        <v>52797</v>
      </c>
      <c r="H3" t="s">
        <v>52798</v>
      </c>
      <c r="I3" t="s">
        <v>52794</v>
      </c>
      <c r="J3" t="s">
        <v>52795</v>
      </c>
      <c r="K3" s="15">
        <v>45760</v>
      </c>
    </row>
    <row r="4" spans="1:11">
      <c r="A4" s="8" t="s">
        <v>52605</v>
      </c>
      <c r="B4" t="s">
        <v>52789</v>
      </c>
      <c r="C4" t="s">
        <v>52790</v>
      </c>
      <c r="D4" s="15">
        <v>45757</v>
      </c>
      <c r="E4" s="15">
        <v>45757</v>
      </c>
      <c r="F4" t="s">
        <v>52799</v>
      </c>
      <c r="G4" t="s">
        <v>52800</v>
      </c>
      <c r="H4" t="s">
        <v>52801</v>
      </c>
      <c r="I4" t="s">
        <v>52794</v>
      </c>
      <c r="J4" t="s">
        <v>52795</v>
      </c>
      <c r="K4" s="15">
        <v>45764</v>
      </c>
    </row>
    <row r="5" spans="1:11">
      <c r="A5" s="8" t="s">
        <v>52802</v>
      </c>
      <c r="B5" t="s">
        <v>52789</v>
      </c>
      <c r="C5" t="s">
        <v>52790</v>
      </c>
      <c r="D5" s="15">
        <v>45761</v>
      </c>
      <c r="E5" s="15">
        <v>45761</v>
      </c>
      <c r="F5" t="s">
        <v>52803</v>
      </c>
      <c r="G5" t="s">
        <v>52804</v>
      </c>
      <c r="H5" t="s">
        <v>52805</v>
      </c>
      <c r="I5" t="s">
        <v>52794</v>
      </c>
      <c r="J5" t="s">
        <v>52795</v>
      </c>
      <c r="K5" s="15">
        <v>45768</v>
      </c>
    </row>
    <row r="6" spans="1:11">
      <c r="A6" s="8" t="s">
        <v>52806</v>
      </c>
      <c r="B6" t="s">
        <v>52807</v>
      </c>
      <c r="C6" t="s">
        <v>1562</v>
      </c>
      <c r="D6" s="15">
        <v>45765</v>
      </c>
      <c r="E6" s="15">
        <v>45765</v>
      </c>
      <c r="F6" t="s">
        <v>52808</v>
      </c>
      <c r="G6" t="s">
        <v>52809</v>
      </c>
      <c r="H6" t="s">
        <v>52810</v>
      </c>
      <c r="I6" t="s">
        <v>52794</v>
      </c>
      <c r="J6" t="s">
        <v>52795</v>
      </c>
      <c r="K6" s="15">
        <v>45772</v>
      </c>
    </row>
    <row r="7" spans="1:11">
      <c r="A7" s="8" t="s">
        <v>52811</v>
      </c>
      <c r="B7" t="s">
        <v>52812</v>
      </c>
      <c r="C7" t="s">
        <v>52813</v>
      </c>
      <c r="D7" s="15">
        <v>45769</v>
      </c>
      <c r="E7" s="15">
        <v>45769</v>
      </c>
      <c r="F7" t="s">
        <v>52814</v>
      </c>
      <c r="G7" t="s">
        <v>52815</v>
      </c>
      <c r="H7" t="s">
        <v>52816</v>
      </c>
      <c r="I7" t="s">
        <v>52794</v>
      </c>
      <c r="J7" t="s">
        <v>52795</v>
      </c>
      <c r="K7" s="15">
        <v>45775</v>
      </c>
    </row>
    <row r="8" spans="1:11">
      <c r="A8" s="8" t="s">
        <v>52817</v>
      </c>
      <c r="B8" t="s">
        <v>52789</v>
      </c>
      <c r="C8" t="s">
        <v>52790</v>
      </c>
      <c r="D8" s="15">
        <v>45773</v>
      </c>
      <c r="E8" s="15">
        <v>45773</v>
      </c>
      <c r="F8" t="s">
        <v>52791</v>
      </c>
      <c r="G8" t="s">
        <v>52792</v>
      </c>
      <c r="H8" t="s">
        <v>52818</v>
      </c>
      <c r="I8" t="s">
        <v>52794</v>
      </c>
      <c r="J8" t="s">
        <v>52795</v>
      </c>
      <c r="K8" s="15">
        <v>45780</v>
      </c>
    </row>
    <row r="9" spans="1:11">
      <c r="A9" s="8" t="s">
        <v>52819</v>
      </c>
      <c r="B9" t="s">
        <v>52789</v>
      </c>
      <c r="C9" t="s">
        <v>52790</v>
      </c>
      <c r="D9" s="15">
        <v>45779</v>
      </c>
      <c r="E9" s="15">
        <v>45779</v>
      </c>
      <c r="F9" t="s">
        <v>52791</v>
      </c>
      <c r="G9" t="s">
        <v>52792</v>
      </c>
      <c r="H9" t="s">
        <v>52820</v>
      </c>
      <c r="I9" t="s">
        <v>52794</v>
      </c>
      <c r="J9" t="s">
        <v>52795</v>
      </c>
      <c r="K9" s="15">
        <v>45786</v>
      </c>
    </row>
    <row r="10" spans="1:11">
      <c r="A10" t="s">
        <v>52821</v>
      </c>
      <c r="B10" t="s">
        <v>52789</v>
      </c>
      <c r="C10" t="s">
        <v>52790</v>
      </c>
      <c r="D10" s="15">
        <v>45783</v>
      </c>
      <c r="E10" s="15">
        <v>45783</v>
      </c>
      <c r="F10" t="s">
        <v>52796</v>
      </c>
      <c r="G10" t="s">
        <v>52797</v>
      </c>
      <c r="H10" t="s">
        <v>52822</v>
      </c>
      <c r="I10" t="s">
        <v>52794</v>
      </c>
      <c r="J10" t="s">
        <v>52795</v>
      </c>
      <c r="K10" s="15">
        <v>45790</v>
      </c>
    </row>
    <row r="11" spans="1:11">
      <c r="A11" t="s">
        <v>52823</v>
      </c>
      <c r="B11" t="s">
        <v>52789</v>
      </c>
      <c r="C11" t="s">
        <v>52790</v>
      </c>
      <c r="D11" s="15">
        <v>45787</v>
      </c>
      <c r="E11" s="15">
        <v>45787</v>
      </c>
      <c r="F11" t="s">
        <v>52799</v>
      </c>
      <c r="G11" t="s">
        <v>52800</v>
      </c>
      <c r="H11" t="s">
        <v>52824</v>
      </c>
      <c r="I11" t="s">
        <v>52794</v>
      </c>
      <c r="J11" t="s">
        <v>52795</v>
      </c>
      <c r="K11" s="15">
        <v>45794</v>
      </c>
    </row>
    <row r="12" spans="1:11">
      <c r="A12" t="s">
        <v>52825</v>
      </c>
      <c r="B12" t="s">
        <v>52789</v>
      </c>
      <c r="C12" t="s">
        <v>52790</v>
      </c>
      <c r="D12" s="15">
        <v>45791</v>
      </c>
      <c r="E12" s="15">
        <v>45791</v>
      </c>
      <c r="F12" t="s">
        <v>52803</v>
      </c>
      <c r="G12" t="s">
        <v>52804</v>
      </c>
      <c r="H12" t="s">
        <v>52826</v>
      </c>
      <c r="I12" t="s">
        <v>52794</v>
      </c>
      <c r="J12" t="s">
        <v>52795</v>
      </c>
      <c r="K12" s="15">
        <v>45798</v>
      </c>
    </row>
    <row r="13" spans="1:11">
      <c r="A13" t="s">
        <v>52827</v>
      </c>
      <c r="B13" t="s">
        <v>52807</v>
      </c>
      <c r="C13" t="s">
        <v>1562</v>
      </c>
      <c r="D13" s="15">
        <v>45795</v>
      </c>
      <c r="E13" s="15">
        <v>45795</v>
      </c>
      <c r="F13" t="s">
        <v>52808</v>
      </c>
      <c r="G13" t="s">
        <v>52809</v>
      </c>
      <c r="H13" t="s">
        <v>52828</v>
      </c>
      <c r="I13" t="s">
        <v>52794</v>
      </c>
      <c r="J13" t="s">
        <v>52795</v>
      </c>
      <c r="K13" s="15">
        <v>45802</v>
      </c>
    </row>
    <row r="14" spans="1:11">
      <c r="A14" t="s">
        <v>52829</v>
      </c>
      <c r="B14" t="s">
        <v>52812</v>
      </c>
      <c r="C14" t="s">
        <v>52813</v>
      </c>
      <c r="D14" s="15">
        <v>45799</v>
      </c>
      <c r="E14" s="15">
        <v>45799</v>
      </c>
      <c r="F14" t="s">
        <v>52814</v>
      </c>
      <c r="G14" t="s">
        <v>52815</v>
      </c>
      <c r="H14" t="s">
        <v>52830</v>
      </c>
      <c r="I14" t="s">
        <v>52794</v>
      </c>
      <c r="J14" t="s">
        <v>52795</v>
      </c>
      <c r="K14" s="15">
        <v>45805</v>
      </c>
    </row>
    <row r="15" spans="1:11">
      <c r="A15" t="s">
        <v>52831</v>
      </c>
      <c r="B15" t="s">
        <v>52789</v>
      </c>
      <c r="C15" t="s">
        <v>52790</v>
      </c>
      <c r="D15" s="15">
        <v>45803</v>
      </c>
      <c r="E15" s="15">
        <v>45803</v>
      </c>
      <c r="F15" t="s">
        <v>52791</v>
      </c>
      <c r="G15" t="s">
        <v>52792</v>
      </c>
      <c r="H15" t="s">
        <v>52832</v>
      </c>
      <c r="I15" t="s">
        <v>52794</v>
      </c>
      <c r="J15" t="s">
        <v>52795</v>
      </c>
      <c r="K15" s="15">
        <v>45810</v>
      </c>
    </row>
    <row r="16" spans="1:11">
      <c r="A16" t="s">
        <v>52833</v>
      </c>
      <c r="B16" t="s">
        <v>52789</v>
      </c>
      <c r="C16" t="s">
        <v>52790</v>
      </c>
      <c r="D16" s="15">
        <v>45810</v>
      </c>
      <c r="E16" s="15">
        <v>45810</v>
      </c>
      <c r="F16" t="s">
        <v>52791</v>
      </c>
      <c r="G16" t="s">
        <v>52792</v>
      </c>
      <c r="H16" t="s">
        <v>52834</v>
      </c>
      <c r="I16" t="s">
        <v>52794</v>
      </c>
      <c r="J16" t="s">
        <v>52795</v>
      </c>
      <c r="K16" s="15">
        <v>45817</v>
      </c>
    </row>
    <row r="17" spans="1:11">
      <c r="A17" t="s">
        <v>52835</v>
      </c>
      <c r="B17" t="s">
        <v>52789</v>
      </c>
      <c r="C17" t="s">
        <v>52790</v>
      </c>
      <c r="D17" s="15">
        <v>45814</v>
      </c>
      <c r="E17" s="15">
        <v>45814</v>
      </c>
      <c r="F17" t="s">
        <v>52796</v>
      </c>
      <c r="G17" t="s">
        <v>52797</v>
      </c>
      <c r="H17" t="s">
        <v>52836</v>
      </c>
      <c r="I17" t="s">
        <v>52794</v>
      </c>
      <c r="J17" t="s">
        <v>52795</v>
      </c>
      <c r="K17" s="15">
        <v>45821</v>
      </c>
    </row>
    <row r="18" spans="1:11">
      <c r="A18" t="s">
        <v>52837</v>
      </c>
      <c r="B18" t="s">
        <v>52789</v>
      </c>
      <c r="C18" t="s">
        <v>52790</v>
      </c>
      <c r="D18" s="15">
        <v>45818</v>
      </c>
      <c r="E18" s="15">
        <v>45818</v>
      </c>
      <c r="F18" t="s">
        <v>52799</v>
      </c>
      <c r="G18" t="s">
        <v>52800</v>
      </c>
      <c r="H18" t="s">
        <v>52838</v>
      </c>
      <c r="I18" t="s">
        <v>52794</v>
      </c>
      <c r="J18" t="s">
        <v>52795</v>
      </c>
      <c r="K18" s="15">
        <v>45825</v>
      </c>
    </row>
    <row r="19" spans="1:11">
      <c r="A19" t="s">
        <v>52839</v>
      </c>
      <c r="B19" t="s">
        <v>52789</v>
      </c>
      <c r="C19" t="s">
        <v>52790</v>
      </c>
      <c r="D19" s="15">
        <v>45822</v>
      </c>
      <c r="E19" s="15">
        <v>45822</v>
      </c>
      <c r="F19" t="s">
        <v>52803</v>
      </c>
      <c r="G19" t="s">
        <v>52804</v>
      </c>
      <c r="H19" t="s">
        <v>52840</v>
      </c>
      <c r="I19" t="s">
        <v>52794</v>
      </c>
      <c r="J19" t="s">
        <v>52795</v>
      </c>
      <c r="K19" s="15">
        <v>45829</v>
      </c>
    </row>
    <row r="20" spans="1:11">
      <c r="A20" t="s">
        <v>52841</v>
      </c>
      <c r="B20" t="s">
        <v>52807</v>
      </c>
      <c r="C20" t="s">
        <v>1562</v>
      </c>
      <c r="D20" s="15">
        <v>45826</v>
      </c>
      <c r="E20" s="15">
        <v>45826</v>
      </c>
      <c r="F20" t="s">
        <v>52808</v>
      </c>
      <c r="G20" t="s">
        <v>52809</v>
      </c>
      <c r="H20" t="s">
        <v>52842</v>
      </c>
      <c r="I20" t="s">
        <v>52794</v>
      </c>
      <c r="J20" t="s">
        <v>52795</v>
      </c>
      <c r="K20" s="15">
        <v>45833</v>
      </c>
    </row>
    <row r="21" spans="1:11">
      <c r="A21" t="s">
        <v>52843</v>
      </c>
      <c r="B21" t="s">
        <v>52812</v>
      </c>
      <c r="C21" t="s">
        <v>52813</v>
      </c>
      <c r="D21" s="15">
        <v>45830</v>
      </c>
      <c r="E21" s="15">
        <v>45830</v>
      </c>
      <c r="F21" t="s">
        <v>52814</v>
      </c>
      <c r="G21" t="s">
        <v>52815</v>
      </c>
      <c r="H21" t="s">
        <v>52844</v>
      </c>
      <c r="I21" t="s">
        <v>52794</v>
      </c>
      <c r="J21" t="s">
        <v>52795</v>
      </c>
      <c r="K21" s="15">
        <v>45836</v>
      </c>
    </row>
    <row r="22" spans="1:11">
      <c r="A22" t="s">
        <v>52845</v>
      </c>
      <c r="B22" t="s">
        <v>52789</v>
      </c>
      <c r="C22" t="s">
        <v>52790</v>
      </c>
      <c r="D22" s="15">
        <v>45834</v>
      </c>
      <c r="E22" s="15">
        <v>45834</v>
      </c>
      <c r="F22" t="s">
        <v>52791</v>
      </c>
      <c r="G22" t="s">
        <v>52792</v>
      </c>
      <c r="H22" t="s">
        <v>52846</v>
      </c>
      <c r="I22" t="s">
        <v>52794</v>
      </c>
      <c r="J22" t="s">
        <v>52795</v>
      </c>
      <c r="K22" s="15">
        <v>45841</v>
      </c>
    </row>
    <row r="23" spans="1:11">
      <c r="A23" t="s">
        <v>52847</v>
      </c>
      <c r="B23" t="s">
        <v>52789</v>
      </c>
      <c r="C23" t="s">
        <v>52790</v>
      </c>
      <c r="D23" s="15">
        <v>45840</v>
      </c>
      <c r="E23" s="15">
        <v>45840</v>
      </c>
      <c r="F23" t="s">
        <v>52791</v>
      </c>
      <c r="G23" t="s">
        <v>52792</v>
      </c>
      <c r="H23" t="s">
        <v>52848</v>
      </c>
      <c r="I23" t="s">
        <v>52794</v>
      </c>
      <c r="J23" t="s">
        <v>52795</v>
      </c>
      <c r="K23" s="15">
        <v>45847</v>
      </c>
    </row>
    <row r="24" spans="1:11">
      <c r="A24" t="s">
        <v>52849</v>
      </c>
      <c r="B24" t="s">
        <v>52789</v>
      </c>
      <c r="C24" t="s">
        <v>52790</v>
      </c>
      <c r="D24" s="15">
        <v>45844</v>
      </c>
      <c r="E24" s="15">
        <v>45844</v>
      </c>
      <c r="F24" t="s">
        <v>52796</v>
      </c>
      <c r="G24" t="s">
        <v>52797</v>
      </c>
      <c r="H24" t="s">
        <v>52850</v>
      </c>
      <c r="I24" t="s">
        <v>52794</v>
      </c>
      <c r="J24" t="s">
        <v>52795</v>
      </c>
      <c r="K24" s="15">
        <v>45851</v>
      </c>
    </row>
    <row r="25" spans="1:11">
      <c r="A25" t="s">
        <v>52851</v>
      </c>
      <c r="B25" t="s">
        <v>52789</v>
      </c>
      <c r="C25" t="s">
        <v>52790</v>
      </c>
      <c r="D25" s="15">
        <v>45848</v>
      </c>
      <c r="E25" s="15">
        <v>45848</v>
      </c>
      <c r="F25" t="s">
        <v>52799</v>
      </c>
      <c r="G25" t="s">
        <v>52800</v>
      </c>
      <c r="H25" t="s">
        <v>52852</v>
      </c>
      <c r="I25" t="s">
        <v>52794</v>
      </c>
      <c r="J25" t="s">
        <v>52795</v>
      </c>
      <c r="K25" s="15">
        <v>45855</v>
      </c>
    </row>
    <row r="26" spans="1:11">
      <c r="A26" t="s">
        <v>52853</v>
      </c>
      <c r="B26" t="s">
        <v>52789</v>
      </c>
      <c r="C26" t="s">
        <v>52790</v>
      </c>
      <c r="D26" s="15">
        <v>45852</v>
      </c>
      <c r="E26" s="15">
        <v>45852</v>
      </c>
      <c r="F26" t="s">
        <v>52803</v>
      </c>
      <c r="G26" t="s">
        <v>52804</v>
      </c>
      <c r="H26" t="s">
        <v>52854</v>
      </c>
      <c r="I26" t="s">
        <v>52794</v>
      </c>
      <c r="J26" t="s">
        <v>52795</v>
      </c>
      <c r="K26" s="15">
        <v>45859</v>
      </c>
    </row>
    <row r="27" spans="1:11">
      <c r="A27" t="s">
        <v>52855</v>
      </c>
      <c r="B27" t="s">
        <v>52807</v>
      </c>
      <c r="C27" t="s">
        <v>1562</v>
      </c>
      <c r="D27" s="15">
        <v>45856</v>
      </c>
      <c r="E27" s="15">
        <v>45856</v>
      </c>
      <c r="F27" t="s">
        <v>52808</v>
      </c>
      <c r="G27" t="s">
        <v>52809</v>
      </c>
      <c r="H27" t="s">
        <v>52856</v>
      </c>
      <c r="I27" t="s">
        <v>52794</v>
      </c>
      <c r="J27" t="s">
        <v>52795</v>
      </c>
      <c r="K27" s="15">
        <v>45863</v>
      </c>
    </row>
    <row r="28" spans="1:11">
      <c r="A28" t="s">
        <v>52857</v>
      </c>
      <c r="B28" t="s">
        <v>52812</v>
      </c>
      <c r="C28" t="s">
        <v>52813</v>
      </c>
      <c r="D28" s="15">
        <v>45860</v>
      </c>
      <c r="E28" s="15">
        <v>45860</v>
      </c>
      <c r="F28" t="s">
        <v>52814</v>
      </c>
      <c r="G28" t="s">
        <v>52815</v>
      </c>
      <c r="H28" t="s">
        <v>52858</v>
      </c>
      <c r="I28" t="s">
        <v>52794</v>
      </c>
      <c r="J28" t="s">
        <v>52795</v>
      </c>
      <c r="K28" s="15">
        <v>45866</v>
      </c>
    </row>
    <row r="29" spans="1:11">
      <c r="A29" t="s">
        <v>52859</v>
      </c>
      <c r="B29" t="s">
        <v>52789</v>
      </c>
      <c r="C29" t="s">
        <v>52790</v>
      </c>
      <c r="D29" s="15">
        <v>45864</v>
      </c>
      <c r="E29" s="15">
        <v>45864</v>
      </c>
      <c r="F29" t="s">
        <v>52791</v>
      </c>
      <c r="G29" t="s">
        <v>52792</v>
      </c>
      <c r="H29" t="s">
        <v>52860</v>
      </c>
      <c r="I29" t="s">
        <v>52794</v>
      </c>
      <c r="J29" t="s">
        <v>52795</v>
      </c>
      <c r="K29" s="15">
        <v>45871</v>
      </c>
    </row>
    <row r="30" spans="1:11">
      <c r="A30" t="s">
        <v>52861</v>
      </c>
      <c r="B30" t="s">
        <v>52789</v>
      </c>
      <c r="C30" t="s">
        <v>52790</v>
      </c>
      <c r="D30" s="15">
        <v>45871</v>
      </c>
      <c r="E30" s="15">
        <v>45871</v>
      </c>
      <c r="F30" t="s">
        <v>52791</v>
      </c>
      <c r="G30" t="s">
        <v>52792</v>
      </c>
      <c r="H30" t="s">
        <v>52862</v>
      </c>
      <c r="I30" t="s">
        <v>52794</v>
      </c>
      <c r="J30" t="s">
        <v>52795</v>
      </c>
      <c r="K30" s="15">
        <v>45878</v>
      </c>
    </row>
    <row r="31" spans="1:11">
      <c r="A31" t="s">
        <v>52863</v>
      </c>
      <c r="B31" t="s">
        <v>52789</v>
      </c>
      <c r="C31" t="s">
        <v>52790</v>
      </c>
      <c r="D31" s="15">
        <v>45875</v>
      </c>
      <c r="E31" s="15">
        <v>45875</v>
      </c>
      <c r="F31" t="s">
        <v>52796</v>
      </c>
      <c r="G31" t="s">
        <v>52797</v>
      </c>
      <c r="H31" t="s">
        <v>52864</v>
      </c>
      <c r="I31" t="s">
        <v>52794</v>
      </c>
      <c r="J31" t="s">
        <v>52795</v>
      </c>
      <c r="K31" s="15">
        <v>45882</v>
      </c>
    </row>
    <row r="32" spans="1:11">
      <c r="A32" t="s">
        <v>52865</v>
      </c>
      <c r="B32" t="s">
        <v>52789</v>
      </c>
      <c r="C32" t="s">
        <v>52790</v>
      </c>
      <c r="D32" s="15">
        <v>45879</v>
      </c>
      <c r="E32" s="15">
        <v>45879</v>
      </c>
      <c r="F32" t="s">
        <v>52799</v>
      </c>
      <c r="G32" t="s">
        <v>52800</v>
      </c>
      <c r="H32" t="s">
        <v>52866</v>
      </c>
      <c r="I32" t="s">
        <v>52794</v>
      </c>
      <c r="J32" t="s">
        <v>52795</v>
      </c>
      <c r="K32" s="15">
        <v>45886</v>
      </c>
    </row>
    <row r="33" spans="1:11">
      <c r="A33" t="s">
        <v>52867</v>
      </c>
      <c r="B33" t="s">
        <v>52789</v>
      </c>
      <c r="C33" t="s">
        <v>52790</v>
      </c>
      <c r="D33" s="15">
        <v>45883</v>
      </c>
      <c r="E33" s="15">
        <v>45883</v>
      </c>
      <c r="F33" t="s">
        <v>52803</v>
      </c>
      <c r="G33" t="s">
        <v>52804</v>
      </c>
      <c r="H33" t="s">
        <v>52868</v>
      </c>
      <c r="I33" t="s">
        <v>52794</v>
      </c>
      <c r="J33" t="s">
        <v>52795</v>
      </c>
      <c r="K33" s="15">
        <v>45890</v>
      </c>
    </row>
    <row r="34" spans="1:11">
      <c r="A34" t="s">
        <v>52869</v>
      </c>
      <c r="B34" t="s">
        <v>52807</v>
      </c>
      <c r="C34" t="s">
        <v>1562</v>
      </c>
      <c r="D34" s="15">
        <v>45887</v>
      </c>
      <c r="E34" s="15">
        <v>45887</v>
      </c>
      <c r="F34" t="s">
        <v>52808</v>
      </c>
      <c r="G34" t="s">
        <v>52809</v>
      </c>
      <c r="H34" t="s">
        <v>52870</v>
      </c>
      <c r="I34" t="s">
        <v>52794</v>
      </c>
      <c r="J34" t="s">
        <v>52795</v>
      </c>
      <c r="K34" s="15">
        <v>45894</v>
      </c>
    </row>
    <row r="35" spans="1:11">
      <c r="A35" t="s">
        <v>52871</v>
      </c>
      <c r="B35" t="s">
        <v>52812</v>
      </c>
      <c r="C35" t="s">
        <v>52813</v>
      </c>
      <c r="D35" s="15">
        <v>45891</v>
      </c>
      <c r="E35" s="15">
        <v>45891</v>
      </c>
      <c r="F35" t="s">
        <v>52814</v>
      </c>
      <c r="G35" t="s">
        <v>52815</v>
      </c>
      <c r="H35" t="s">
        <v>52872</v>
      </c>
      <c r="I35" t="s">
        <v>52794</v>
      </c>
      <c r="J35" t="s">
        <v>52795</v>
      </c>
      <c r="K35" s="15">
        <v>45897</v>
      </c>
    </row>
    <row r="36" spans="1:11">
      <c r="A36" t="s">
        <v>52873</v>
      </c>
      <c r="B36" t="s">
        <v>52789</v>
      </c>
      <c r="C36" t="s">
        <v>52790</v>
      </c>
      <c r="D36" s="15">
        <v>45895</v>
      </c>
      <c r="E36" s="15">
        <v>45895</v>
      </c>
      <c r="F36" t="s">
        <v>52791</v>
      </c>
      <c r="G36" t="s">
        <v>52792</v>
      </c>
      <c r="H36" t="s">
        <v>52874</v>
      </c>
      <c r="I36" t="s">
        <v>52794</v>
      </c>
      <c r="J36" t="s">
        <v>52795</v>
      </c>
      <c r="K36" s="15">
        <v>45902</v>
      </c>
    </row>
    <row r="37" spans="1:11">
      <c r="A37" t="s">
        <v>52875</v>
      </c>
      <c r="B37" t="s">
        <v>52789</v>
      </c>
      <c r="C37" t="s">
        <v>52790</v>
      </c>
      <c r="D37" s="15">
        <v>45902</v>
      </c>
      <c r="E37" s="15">
        <v>45902</v>
      </c>
      <c r="F37" t="s">
        <v>52791</v>
      </c>
      <c r="G37" t="s">
        <v>52792</v>
      </c>
      <c r="H37" t="s">
        <v>52876</v>
      </c>
      <c r="I37" t="s">
        <v>52794</v>
      </c>
      <c r="J37" t="s">
        <v>52795</v>
      </c>
      <c r="K37" s="15">
        <v>45909</v>
      </c>
    </row>
    <row r="38" spans="1:11">
      <c r="A38" t="s">
        <v>52877</v>
      </c>
      <c r="B38" t="s">
        <v>52789</v>
      </c>
      <c r="C38" t="s">
        <v>52790</v>
      </c>
      <c r="D38" s="15">
        <v>45906</v>
      </c>
      <c r="E38" s="15">
        <v>45906</v>
      </c>
      <c r="F38" t="s">
        <v>52796</v>
      </c>
      <c r="G38" t="s">
        <v>52797</v>
      </c>
      <c r="H38" t="s">
        <v>52878</v>
      </c>
      <c r="I38" t="s">
        <v>52794</v>
      </c>
      <c r="J38" t="s">
        <v>52795</v>
      </c>
      <c r="K38" s="15">
        <v>45913</v>
      </c>
    </row>
    <row r="39" spans="1:11">
      <c r="A39" t="s">
        <v>52879</v>
      </c>
      <c r="B39" t="s">
        <v>52789</v>
      </c>
      <c r="C39" t="s">
        <v>52790</v>
      </c>
      <c r="D39" s="15">
        <v>45910</v>
      </c>
      <c r="E39" s="15">
        <v>45910</v>
      </c>
      <c r="F39" t="s">
        <v>52799</v>
      </c>
      <c r="G39" t="s">
        <v>52800</v>
      </c>
      <c r="H39" t="s">
        <v>52880</v>
      </c>
      <c r="I39" t="s">
        <v>52794</v>
      </c>
      <c r="J39" t="s">
        <v>52795</v>
      </c>
      <c r="K39" s="15">
        <v>45917</v>
      </c>
    </row>
    <row r="40" spans="1:11">
      <c r="A40" t="s">
        <v>52881</v>
      </c>
      <c r="B40" t="s">
        <v>52789</v>
      </c>
      <c r="C40" t="s">
        <v>52790</v>
      </c>
      <c r="D40" s="15">
        <v>45914</v>
      </c>
      <c r="E40" s="15">
        <v>45914</v>
      </c>
      <c r="F40" t="s">
        <v>52803</v>
      </c>
      <c r="G40" t="s">
        <v>52804</v>
      </c>
      <c r="H40" t="s">
        <v>52882</v>
      </c>
      <c r="I40" t="s">
        <v>52794</v>
      </c>
      <c r="J40" t="s">
        <v>52795</v>
      </c>
      <c r="K40" s="15">
        <v>45921</v>
      </c>
    </row>
    <row r="41" spans="1:11">
      <c r="A41" t="s">
        <v>52883</v>
      </c>
      <c r="B41" t="s">
        <v>52807</v>
      </c>
      <c r="C41" t="s">
        <v>1562</v>
      </c>
      <c r="D41" s="15">
        <v>45918</v>
      </c>
      <c r="E41" s="15">
        <v>45918</v>
      </c>
      <c r="F41" t="s">
        <v>52808</v>
      </c>
      <c r="G41" t="s">
        <v>52809</v>
      </c>
      <c r="H41" t="s">
        <v>52884</v>
      </c>
      <c r="I41" t="s">
        <v>52794</v>
      </c>
      <c r="J41" t="s">
        <v>52795</v>
      </c>
      <c r="K41" s="15">
        <v>45925</v>
      </c>
    </row>
    <row r="42" spans="1:11">
      <c r="A42" t="s">
        <v>52885</v>
      </c>
      <c r="B42" t="s">
        <v>52812</v>
      </c>
      <c r="C42" t="s">
        <v>52813</v>
      </c>
      <c r="D42" s="15">
        <v>45922</v>
      </c>
      <c r="E42" s="15">
        <v>45922</v>
      </c>
      <c r="F42" t="s">
        <v>52814</v>
      </c>
      <c r="G42" t="s">
        <v>52815</v>
      </c>
      <c r="H42" t="s">
        <v>52886</v>
      </c>
      <c r="I42" t="s">
        <v>52794</v>
      </c>
      <c r="J42" t="s">
        <v>52795</v>
      </c>
      <c r="K42" s="15">
        <v>45928</v>
      </c>
    </row>
    <row r="43" spans="1:11">
      <c r="A43" t="s">
        <v>52887</v>
      </c>
      <c r="B43" t="s">
        <v>52789</v>
      </c>
      <c r="C43" t="s">
        <v>52790</v>
      </c>
      <c r="D43" s="15">
        <v>45926</v>
      </c>
      <c r="E43" s="15">
        <v>45926</v>
      </c>
      <c r="F43" t="s">
        <v>52791</v>
      </c>
      <c r="G43" t="s">
        <v>52792</v>
      </c>
      <c r="H43" t="s">
        <v>52888</v>
      </c>
      <c r="I43" t="s">
        <v>52794</v>
      </c>
      <c r="J43" t="s">
        <v>52795</v>
      </c>
      <c r="K43" s="15">
        <v>45933</v>
      </c>
    </row>
    <row r="44" spans="1:11">
      <c r="A44" t="s">
        <v>52889</v>
      </c>
      <c r="B44" t="s">
        <v>52789</v>
      </c>
      <c r="C44" t="s">
        <v>52790</v>
      </c>
      <c r="D44" s="15">
        <v>45932</v>
      </c>
      <c r="E44" s="15">
        <v>45932</v>
      </c>
      <c r="F44" t="s">
        <v>52791</v>
      </c>
      <c r="G44" t="s">
        <v>52792</v>
      </c>
      <c r="H44" t="s">
        <v>52890</v>
      </c>
      <c r="I44" t="s">
        <v>52794</v>
      </c>
      <c r="J44" t="s">
        <v>52795</v>
      </c>
      <c r="K44" s="15">
        <v>45939</v>
      </c>
    </row>
    <row r="45" spans="1:11">
      <c r="A45" t="s">
        <v>52891</v>
      </c>
      <c r="B45" t="s">
        <v>52789</v>
      </c>
      <c r="C45" t="s">
        <v>52790</v>
      </c>
      <c r="D45" s="15">
        <v>45936</v>
      </c>
      <c r="E45" s="15">
        <v>45936</v>
      </c>
      <c r="F45" t="s">
        <v>52796</v>
      </c>
      <c r="G45" t="s">
        <v>52797</v>
      </c>
      <c r="H45" t="s">
        <v>52892</v>
      </c>
      <c r="I45" t="s">
        <v>52794</v>
      </c>
      <c r="J45" t="s">
        <v>52795</v>
      </c>
      <c r="K45" s="15">
        <v>45943</v>
      </c>
    </row>
    <row r="46" spans="1:11">
      <c r="A46" t="s">
        <v>52893</v>
      </c>
      <c r="B46" t="s">
        <v>52789</v>
      </c>
      <c r="C46" t="s">
        <v>52790</v>
      </c>
      <c r="D46" s="15">
        <v>45940</v>
      </c>
      <c r="E46" s="15">
        <v>45940</v>
      </c>
      <c r="F46" t="s">
        <v>52799</v>
      </c>
      <c r="G46" t="s">
        <v>52800</v>
      </c>
      <c r="H46" t="s">
        <v>52894</v>
      </c>
      <c r="I46" t="s">
        <v>52794</v>
      </c>
      <c r="J46" t="s">
        <v>52795</v>
      </c>
      <c r="K46" s="15">
        <v>45947</v>
      </c>
    </row>
    <row r="47" spans="1:11">
      <c r="A47" t="s">
        <v>52895</v>
      </c>
      <c r="B47" t="s">
        <v>52789</v>
      </c>
      <c r="C47" t="s">
        <v>52790</v>
      </c>
      <c r="D47" s="15">
        <v>45944</v>
      </c>
      <c r="E47" s="15">
        <v>45944</v>
      </c>
      <c r="F47" t="s">
        <v>52803</v>
      </c>
      <c r="G47" t="s">
        <v>52804</v>
      </c>
      <c r="H47" t="s">
        <v>52896</v>
      </c>
      <c r="I47" t="s">
        <v>52794</v>
      </c>
      <c r="J47" t="s">
        <v>52795</v>
      </c>
      <c r="K47" s="15">
        <v>45951</v>
      </c>
    </row>
    <row r="48" spans="1:11">
      <c r="A48" t="s">
        <v>52897</v>
      </c>
      <c r="B48" t="s">
        <v>52807</v>
      </c>
      <c r="C48" t="s">
        <v>1562</v>
      </c>
      <c r="D48" s="15">
        <v>45948</v>
      </c>
      <c r="E48" s="15">
        <v>45948</v>
      </c>
      <c r="F48" t="s">
        <v>52808</v>
      </c>
      <c r="G48" t="s">
        <v>52809</v>
      </c>
      <c r="H48" t="s">
        <v>52898</v>
      </c>
      <c r="I48" t="s">
        <v>52794</v>
      </c>
      <c r="J48" t="s">
        <v>52795</v>
      </c>
      <c r="K48" s="15">
        <v>45955</v>
      </c>
    </row>
    <row r="49" spans="1:11">
      <c r="A49" t="s">
        <v>52899</v>
      </c>
      <c r="B49" t="s">
        <v>52812</v>
      </c>
      <c r="C49" t="s">
        <v>52813</v>
      </c>
      <c r="D49" s="15">
        <v>45952</v>
      </c>
      <c r="E49" s="15">
        <v>45952</v>
      </c>
      <c r="F49" t="s">
        <v>52814</v>
      </c>
      <c r="G49" t="s">
        <v>52815</v>
      </c>
      <c r="H49" t="s">
        <v>52900</v>
      </c>
      <c r="I49" t="s">
        <v>52794</v>
      </c>
      <c r="J49" t="s">
        <v>52795</v>
      </c>
      <c r="K49" s="15">
        <v>45958</v>
      </c>
    </row>
    <row r="50" spans="1:11">
      <c r="A50" t="s">
        <v>52901</v>
      </c>
      <c r="B50" t="s">
        <v>52789</v>
      </c>
      <c r="C50" t="s">
        <v>52790</v>
      </c>
      <c r="D50" s="15">
        <v>45956</v>
      </c>
      <c r="E50" s="15">
        <v>45956</v>
      </c>
      <c r="F50" t="s">
        <v>52791</v>
      </c>
      <c r="G50" t="s">
        <v>52792</v>
      </c>
      <c r="H50" t="s">
        <v>52902</v>
      </c>
      <c r="I50" t="s">
        <v>52794</v>
      </c>
      <c r="J50" t="s">
        <v>52795</v>
      </c>
      <c r="K50" s="15">
        <v>45963</v>
      </c>
    </row>
    <row r="51" spans="1:11">
      <c r="A51" t="s">
        <v>52903</v>
      </c>
      <c r="B51" t="s">
        <v>52789</v>
      </c>
      <c r="C51" t="s">
        <v>52790</v>
      </c>
      <c r="D51" s="15">
        <v>45963</v>
      </c>
      <c r="E51" s="15">
        <v>45963</v>
      </c>
      <c r="F51" t="s">
        <v>52791</v>
      </c>
      <c r="G51" t="s">
        <v>52792</v>
      </c>
      <c r="H51" t="s">
        <v>52904</v>
      </c>
      <c r="I51" t="s">
        <v>52794</v>
      </c>
      <c r="J51" t="s">
        <v>52795</v>
      </c>
      <c r="K51" s="15">
        <v>45970</v>
      </c>
    </row>
    <row r="52" spans="1:11">
      <c r="A52" t="s">
        <v>52905</v>
      </c>
      <c r="B52" t="s">
        <v>52789</v>
      </c>
      <c r="C52" t="s">
        <v>52790</v>
      </c>
      <c r="D52" s="15">
        <v>45967</v>
      </c>
      <c r="E52" s="15">
        <v>45967</v>
      </c>
      <c r="F52" t="s">
        <v>52796</v>
      </c>
      <c r="G52" t="s">
        <v>52797</v>
      </c>
      <c r="H52" t="s">
        <v>52906</v>
      </c>
      <c r="I52" t="s">
        <v>52794</v>
      </c>
      <c r="J52" t="s">
        <v>52795</v>
      </c>
      <c r="K52" s="15">
        <v>45974</v>
      </c>
    </row>
    <row r="53" spans="1:11">
      <c r="A53" t="s">
        <v>52907</v>
      </c>
      <c r="B53" t="s">
        <v>52789</v>
      </c>
      <c r="C53" t="s">
        <v>52790</v>
      </c>
      <c r="D53" s="15">
        <v>45971</v>
      </c>
      <c r="E53" s="15">
        <v>45971</v>
      </c>
      <c r="F53" t="s">
        <v>52799</v>
      </c>
      <c r="G53" t="s">
        <v>52800</v>
      </c>
      <c r="H53" t="s">
        <v>52908</v>
      </c>
      <c r="I53" t="s">
        <v>52794</v>
      </c>
      <c r="J53" t="s">
        <v>52795</v>
      </c>
      <c r="K53" s="15">
        <v>45978</v>
      </c>
    </row>
    <row r="54" spans="1:11">
      <c r="A54" t="s">
        <v>52909</v>
      </c>
      <c r="B54" t="s">
        <v>52789</v>
      </c>
      <c r="C54" t="s">
        <v>52790</v>
      </c>
      <c r="D54" s="15">
        <v>45975</v>
      </c>
      <c r="E54" s="15">
        <v>45975</v>
      </c>
      <c r="F54" t="s">
        <v>52803</v>
      </c>
      <c r="G54" t="s">
        <v>52804</v>
      </c>
      <c r="H54" t="s">
        <v>52910</v>
      </c>
      <c r="I54" t="s">
        <v>52794</v>
      </c>
      <c r="J54" t="s">
        <v>52795</v>
      </c>
      <c r="K54" s="15">
        <v>45982</v>
      </c>
    </row>
    <row r="55" spans="1:11">
      <c r="A55" t="s">
        <v>52911</v>
      </c>
      <c r="B55" t="s">
        <v>52807</v>
      </c>
      <c r="C55" t="s">
        <v>1562</v>
      </c>
      <c r="D55" s="15">
        <v>45979</v>
      </c>
      <c r="E55" s="15">
        <v>45979</v>
      </c>
      <c r="F55" t="s">
        <v>52808</v>
      </c>
      <c r="G55" t="s">
        <v>52809</v>
      </c>
      <c r="H55" t="s">
        <v>52912</v>
      </c>
      <c r="I55" t="s">
        <v>52794</v>
      </c>
      <c r="J55" t="s">
        <v>52795</v>
      </c>
      <c r="K55" s="15">
        <v>45986</v>
      </c>
    </row>
    <row r="56" spans="1:11">
      <c r="A56" t="s">
        <v>52913</v>
      </c>
      <c r="B56" t="s">
        <v>52812</v>
      </c>
      <c r="C56" t="s">
        <v>52813</v>
      </c>
      <c r="D56" s="15">
        <v>45983</v>
      </c>
      <c r="E56" s="15">
        <v>45983</v>
      </c>
      <c r="F56" t="s">
        <v>52814</v>
      </c>
      <c r="G56" t="s">
        <v>52815</v>
      </c>
      <c r="H56" t="s">
        <v>52914</v>
      </c>
      <c r="I56" t="s">
        <v>52794</v>
      </c>
      <c r="J56" t="s">
        <v>52795</v>
      </c>
      <c r="K56" s="15">
        <v>45989</v>
      </c>
    </row>
    <row r="57" spans="1:11">
      <c r="A57" t="s">
        <v>52915</v>
      </c>
      <c r="B57" t="s">
        <v>52789</v>
      </c>
      <c r="C57" t="s">
        <v>52790</v>
      </c>
      <c r="D57" s="15">
        <v>45987</v>
      </c>
      <c r="E57" s="15">
        <v>45987</v>
      </c>
      <c r="F57" t="s">
        <v>52791</v>
      </c>
      <c r="G57" t="s">
        <v>52792</v>
      </c>
      <c r="H57" t="s">
        <v>52916</v>
      </c>
      <c r="I57" t="s">
        <v>52794</v>
      </c>
      <c r="J57" t="s">
        <v>52795</v>
      </c>
      <c r="K57" s="15">
        <v>45994</v>
      </c>
    </row>
    <row r="58" spans="1:11">
      <c r="A58" t="s">
        <v>52917</v>
      </c>
      <c r="B58" t="s">
        <v>52789</v>
      </c>
      <c r="C58" t="s">
        <v>52790</v>
      </c>
      <c r="D58" s="15">
        <v>45993</v>
      </c>
      <c r="E58" s="15">
        <v>45993</v>
      </c>
      <c r="F58" t="s">
        <v>52791</v>
      </c>
      <c r="G58" t="s">
        <v>52792</v>
      </c>
      <c r="H58" t="s">
        <v>52918</v>
      </c>
      <c r="I58" t="s">
        <v>52794</v>
      </c>
      <c r="J58" t="s">
        <v>52795</v>
      </c>
      <c r="K58" s="15">
        <v>46000</v>
      </c>
    </row>
    <row r="59" spans="1:11">
      <c r="A59" t="s">
        <v>52919</v>
      </c>
      <c r="B59" t="s">
        <v>52789</v>
      </c>
      <c r="C59" t="s">
        <v>52790</v>
      </c>
      <c r="D59" s="15">
        <v>45997</v>
      </c>
      <c r="E59" s="15">
        <v>45997</v>
      </c>
      <c r="F59" t="s">
        <v>52796</v>
      </c>
      <c r="G59" t="s">
        <v>52797</v>
      </c>
      <c r="H59" t="s">
        <v>52920</v>
      </c>
      <c r="I59" t="s">
        <v>52794</v>
      </c>
      <c r="J59" t="s">
        <v>52795</v>
      </c>
      <c r="K59" s="15">
        <v>46004</v>
      </c>
    </row>
    <row r="60" spans="1:11">
      <c r="A60" t="s">
        <v>52921</v>
      </c>
      <c r="B60" t="s">
        <v>52789</v>
      </c>
      <c r="C60" t="s">
        <v>52790</v>
      </c>
      <c r="D60" s="15">
        <v>46001</v>
      </c>
      <c r="E60" s="15">
        <v>46001</v>
      </c>
      <c r="F60" t="s">
        <v>52799</v>
      </c>
      <c r="G60" t="s">
        <v>52800</v>
      </c>
      <c r="H60" t="s">
        <v>52922</v>
      </c>
      <c r="I60" t="s">
        <v>52794</v>
      </c>
      <c r="J60" t="s">
        <v>52795</v>
      </c>
      <c r="K60" s="15">
        <v>46008</v>
      </c>
    </row>
    <row r="61" spans="1:11">
      <c r="A61" t="s">
        <v>52923</v>
      </c>
      <c r="B61" t="s">
        <v>52789</v>
      </c>
      <c r="C61" t="s">
        <v>52790</v>
      </c>
      <c r="D61" s="15">
        <v>46005</v>
      </c>
      <c r="E61" s="15">
        <v>46005</v>
      </c>
      <c r="F61" t="s">
        <v>52803</v>
      </c>
      <c r="G61" t="s">
        <v>52804</v>
      </c>
      <c r="H61" t="s">
        <v>52924</v>
      </c>
      <c r="I61" t="s">
        <v>52794</v>
      </c>
      <c r="J61" t="s">
        <v>52795</v>
      </c>
      <c r="K61" s="15">
        <v>46012</v>
      </c>
    </row>
    <row r="62" spans="1:11">
      <c r="A62" t="s">
        <v>52925</v>
      </c>
      <c r="B62" t="s">
        <v>52807</v>
      </c>
      <c r="C62" t="s">
        <v>1562</v>
      </c>
      <c r="D62" s="15">
        <v>46009</v>
      </c>
      <c r="E62" s="15">
        <v>46009</v>
      </c>
      <c r="F62" t="s">
        <v>52808</v>
      </c>
      <c r="G62" t="s">
        <v>52809</v>
      </c>
      <c r="H62" t="s">
        <v>52926</v>
      </c>
      <c r="I62" t="s">
        <v>52794</v>
      </c>
      <c r="J62" t="s">
        <v>52795</v>
      </c>
      <c r="K62" s="15">
        <v>46016</v>
      </c>
    </row>
    <row r="63" spans="1:11">
      <c r="A63" t="s">
        <v>52927</v>
      </c>
      <c r="B63" t="s">
        <v>52812</v>
      </c>
      <c r="C63" t="s">
        <v>52813</v>
      </c>
      <c r="D63" s="15">
        <v>46013</v>
      </c>
      <c r="E63" s="15">
        <v>46013</v>
      </c>
      <c r="F63" t="s">
        <v>52814</v>
      </c>
      <c r="G63" t="s">
        <v>52815</v>
      </c>
      <c r="H63" t="s">
        <v>52928</v>
      </c>
      <c r="I63" t="s">
        <v>52794</v>
      </c>
      <c r="J63" t="s">
        <v>52795</v>
      </c>
      <c r="K63" s="15">
        <v>46019</v>
      </c>
    </row>
    <row r="64" spans="1:11">
      <c r="A64" t="s">
        <v>52929</v>
      </c>
      <c r="B64" t="s">
        <v>52789</v>
      </c>
      <c r="C64" t="s">
        <v>52790</v>
      </c>
      <c r="D64" s="15">
        <v>46017</v>
      </c>
      <c r="E64" s="15">
        <v>46017</v>
      </c>
      <c r="F64" t="s">
        <v>52791</v>
      </c>
      <c r="G64" t="s">
        <v>52792</v>
      </c>
      <c r="H64" t="s">
        <v>52930</v>
      </c>
      <c r="I64" t="s">
        <v>52794</v>
      </c>
      <c r="J64" t="s">
        <v>52795</v>
      </c>
      <c r="K64" s="15">
        <v>46024</v>
      </c>
    </row>
    <row r="65" spans="1:11">
      <c r="A65" t="s">
        <v>52931</v>
      </c>
      <c r="B65" t="s">
        <v>52789</v>
      </c>
      <c r="C65" t="s">
        <v>52790</v>
      </c>
      <c r="D65" s="15">
        <v>46024</v>
      </c>
      <c r="E65" s="15">
        <v>46024</v>
      </c>
      <c r="F65" t="s">
        <v>52791</v>
      </c>
      <c r="G65" t="s">
        <v>52792</v>
      </c>
      <c r="H65" t="s">
        <v>52932</v>
      </c>
      <c r="I65" t="s">
        <v>52794</v>
      </c>
      <c r="J65" t="s">
        <v>52795</v>
      </c>
      <c r="K65" s="15">
        <v>46031</v>
      </c>
    </row>
    <row r="66" spans="1:11">
      <c r="A66" t="s">
        <v>52933</v>
      </c>
      <c r="B66" t="s">
        <v>52789</v>
      </c>
      <c r="C66" t="s">
        <v>52790</v>
      </c>
      <c r="D66" s="15">
        <v>46028</v>
      </c>
      <c r="E66" s="15">
        <v>46028</v>
      </c>
      <c r="F66" t="s">
        <v>52796</v>
      </c>
      <c r="G66" t="s">
        <v>52797</v>
      </c>
      <c r="H66" t="s">
        <v>52934</v>
      </c>
      <c r="I66" t="s">
        <v>52794</v>
      </c>
      <c r="J66" t="s">
        <v>52795</v>
      </c>
      <c r="K66" s="15">
        <v>46035</v>
      </c>
    </row>
    <row r="67" spans="1:11">
      <c r="A67" t="s">
        <v>52935</v>
      </c>
      <c r="B67" t="s">
        <v>52789</v>
      </c>
      <c r="C67" t="s">
        <v>52790</v>
      </c>
      <c r="D67" s="15">
        <v>46032</v>
      </c>
      <c r="E67" s="15">
        <v>46032</v>
      </c>
      <c r="F67" t="s">
        <v>52799</v>
      </c>
      <c r="G67" t="s">
        <v>52800</v>
      </c>
      <c r="H67" t="s">
        <v>52936</v>
      </c>
      <c r="I67" t="s">
        <v>52794</v>
      </c>
      <c r="J67" t="s">
        <v>52795</v>
      </c>
      <c r="K67" s="15">
        <v>46039</v>
      </c>
    </row>
    <row r="68" spans="1:11">
      <c r="A68" t="s">
        <v>52937</v>
      </c>
      <c r="B68" t="s">
        <v>52789</v>
      </c>
      <c r="C68" t="s">
        <v>52790</v>
      </c>
      <c r="D68" s="15">
        <v>46036</v>
      </c>
      <c r="E68" s="15">
        <v>46036</v>
      </c>
      <c r="F68" t="s">
        <v>52803</v>
      </c>
      <c r="G68" t="s">
        <v>52804</v>
      </c>
      <c r="H68" t="s">
        <v>52938</v>
      </c>
      <c r="I68" t="s">
        <v>52794</v>
      </c>
      <c r="J68" t="s">
        <v>52795</v>
      </c>
      <c r="K68" s="15">
        <v>46043</v>
      </c>
    </row>
    <row r="69" spans="1:11">
      <c r="A69" t="s">
        <v>52939</v>
      </c>
      <c r="B69" t="s">
        <v>52807</v>
      </c>
      <c r="C69" t="s">
        <v>1562</v>
      </c>
      <c r="D69" s="15">
        <v>46040</v>
      </c>
      <c r="E69" s="15">
        <v>46040</v>
      </c>
      <c r="F69" t="s">
        <v>52808</v>
      </c>
      <c r="G69" t="s">
        <v>52809</v>
      </c>
      <c r="H69" t="s">
        <v>52940</v>
      </c>
      <c r="I69" t="s">
        <v>52794</v>
      </c>
      <c r="J69" t="s">
        <v>52795</v>
      </c>
      <c r="K69" s="15">
        <v>46047</v>
      </c>
    </row>
    <row r="70" spans="1:11">
      <c r="A70" t="s">
        <v>52941</v>
      </c>
      <c r="B70" t="s">
        <v>52812</v>
      </c>
      <c r="C70" t="s">
        <v>52813</v>
      </c>
      <c r="D70" s="15">
        <v>46044</v>
      </c>
      <c r="E70" s="15">
        <v>46044</v>
      </c>
      <c r="F70" t="s">
        <v>52814</v>
      </c>
      <c r="G70" t="s">
        <v>52815</v>
      </c>
      <c r="H70" t="s">
        <v>52942</v>
      </c>
      <c r="I70" t="s">
        <v>52794</v>
      </c>
      <c r="J70" t="s">
        <v>52795</v>
      </c>
      <c r="K70" s="15">
        <v>46050</v>
      </c>
    </row>
    <row r="71" spans="1:11">
      <c r="A71" t="s">
        <v>52943</v>
      </c>
      <c r="B71" t="s">
        <v>52789</v>
      </c>
      <c r="C71" t="s">
        <v>52790</v>
      </c>
      <c r="D71" s="15">
        <v>46048</v>
      </c>
      <c r="E71" s="15">
        <v>46048</v>
      </c>
      <c r="F71" t="s">
        <v>52791</v>
      </c>
      <c r="G71" t="s">
        <v>52792</v>
      </c>
      <c r="H71" t="s">
        <v>52944</v>
      </c>
      <c r="I71" t="s">
        <v>52794</v>
      </c>
      <c r="J71" t="s">
        <v>52795</v>
      </c>
      <c r="K71" s="15">
        <v>46055</v>
      </c>
    </row>
    <row r="72" spans="1:11">
      <c r="A72" t="s">
        <v>52945</v>
      </c>
      <c r="B72" t="s">
        <v>52789</v>
      </c>
      <c r="C72" t="s">
        <v>52790</v>
      </c>
      <c r="D72" s="15">
        <v>46055</v>
      </c>
      <c r="E72" s="15">
        <v>46055</v>
      </c>
      <c r="F72" t="s">
        <v>52791</v>
      </c>
      <c r="G72" t="s">
        <v>52792</v>
      </c>
      <c r="H72" t="s">
        <v>52946</v>
      </c>
      <c r="I72" t="s">
        <v>52794</v>
      </c>
      <c r="J72" t="s">
        <v>52795</v>
      </c>
      <c r="K72" s="15">
        <v>46062</v>
      </c>
    </row>
    <row r="73" spans="1:11">
      <c r="A73" t="s">
        <v>52947</v>
      </c>
      <c r="B73" t="s">
        <v>52789</v>
      </c>
      <c r="C73" t="s">
        <v>52790</v>
      </c>
      <c r="D73" s="15">
        <v>46059</v>
      </c>
      <c r="E73" s="15">
        <v>46059</v>
      </c>
      <c r="F73" t="s">
        <v>52796</v>
      </c>
      <c r="G73" t="s">
        <v>52797</v>
      </c>
      <c r="H73" t="s">
        <v>52948</v>
      </c>
      <c r="I73" t="s">
        <v>52794</v>
      </c>
      <c r="J73" t="s">
        <v>52795</v>
      </c>
      <c r="K73" s="15">
        <v>46066</v>
      </c>
    </row>
    <row r="74" spans="1:11">
      <c r="A74" t="s">
        <v>52949</v>
      </c>
      <c r="B74" t="s">
        <v>52789</v>
      </c>
      <c r="C74" t="s">
        <v>52790</v>
      </c>
      <c r="D74" s="15">
        <v>46063</v>
      </c>
      <c r="E74" s="15">
        <v>46063</v>
      </c>
      <c r="F74" t="s">
        <v>52799</v>
      </c>
      <c r="G74" t="s">
        <v>52800</v>
      </c>
      <c r="H74" t="s">
        <v>52950</v>
      </c>
      <c r="I74" t="s">
        <v>52794</v>
      </c>
      <c r="J74" t="s">
        <v>52795</v>
      </c>
      <c r="K74" s="15">
        <v>46070</v>
      </c>
    </row>
    <row r="75" spans="1:11">
      <c r="A75" t="s">
        <v>52951</v>
      </c>
      <c r="B75" t="s">
        <v>52789</v>
      </c>
      <c r="C75" t="s">
        <v>52790</v>
      </c>
      <c r="D75" s="15">
        <v>46067</v>
      </c>
      <c r="E75" s="15">
        <v>46067</v>
      </c>
      <c r="F75" t="s">
        <v>52803</v>
      </c>
      <c r="G75" t="s">
        <v>52804</v>
      </c>
      <c r="H75" t="s">
        <v>52952</v>
      </c>
      <c r="I75" t="s">
        <v>52794</v>
      </c>
      <c r="J75" t="s">
        <v>52795</v>
      </c>
      <c r="K75" s="15">
        <v>46074</v>
      </c>
    </row>
    <row r="76" spans="1:11">
      <c r="A76" t="s">
        <v>52953</v>
      </c>
      <c r="B76" t="s">
        <v>52807</v>
      </c>
      <c r="C76" t="s">
        <v>1562</v>
      </c>
      <c r="D76" s="15">
        <v>46071</v>
      </c>
      <c r="E76" s="15">
        <v>46071</v>
      </c>
      <c r="F76" t="s">
        <v>52808</v>
      </c>
      <c r="G76" t="s">
        <v>52809</v>
      </c>
      <c r="H76" t="s">
        <v>52954</v>
      </c>
      <c r="I76" t="s">
        <v>52794</v>
      </c>
      <c r="J76" t="s">
        <v>52795</v>
      </c>
      <c r="K76" s="15">
        <v>46078</v>
      </c>
    </row>
    <row r="77" spans="1:11">
      <c r="A77" t="s">
        <v>52955</v>
      </c>
      <c r="B77" t="s">
        <v>52812</v>
      </c>
      <c r="C77" t="s">
        <v>52813</v>
      </c>
      <c r="D77" s="15">
        <v>46075</v>
      </c>
      <c r="E77" s="15">
        <v>46075</v>
      </c>
      <c r="F77" t="s">
        <v>52814</v>
      </c>
      <c r="G77" t="s">
        <v>52815</v>
      </c>
      <c r="H77" t="s">
        <v>52956</v>
      </c>
      <c r="I77" t="s">
        <v>52794</v>
      </c>
      <c r="J77" t="s">
        <v>52795</v>
      </c>
      <c r="K77" s="15">
        <v>46082</v>
      </c>
    </row>
    <row r="78" spans="1:11">
      <c r="A78" t="s">
        <v>52957</v>
      </c>
      <c r="B78" t="s">
        <v>52789</v>
      </c>
      <c r="C78" t="s">
        <v>52790</v>
      </c>
      <c r="D78" s="15">
        <v>46079</v>
      </c>
      <c r="E78" s="15">
        <v>46079</v>
      </c>
      <c r="F78" t="s">
        <v>52791</v>
      </c>
      <c r="G78" t="s">
        <v>52792</v>
      </c>
      <c r="H78" t="s">
        <v>52958</v>
      </c>
      <c r="I78" t="s">
        <v>52794</v>
      </c>
      <c r="J78" t="s">
        <v>52795</v>
      </c>
      <c r="K78" s="15">
        <v>46086</v>
      </c>
    </row>
    <row r="79" spans="1:11">
      <c r="A79" t="s">
        <v>52959</v>
      </c>
      <c r="B79" t="s">
        <v>52789</v>
      </c>
      <c r="C79" t="s">
        <v>52790</v>
      </c>
      <c r="D79" s="15">
        <v>46083</v>
      </c>
      <c r="E79" s="15">
        <v>46083</v>
      </c>
      <c r="F79" t="s">
        <v>52791</v>
      </c>
      <c r="G79" t="s">
        <v>52792</v>
      </c>
      <c r="H79" t="s">
        <v>52960</v>
      </c>
      <c r="I79" t="s">
        <v>52794</v>
      </c>
      <c r="J79" t="s">
        <v>52795</v>
      </c>
      <c r="K79" s="15">
        <v>46090</v>
      </c>
    </row>
    <row r="80" spans="1:11">
      <c r="A80" t="s">
        <v>52961</v>
      </c>
      <c r="B80" t="s">
        <v>52789</v>
      </c>
      <c r="C80" t="s">
        <v>52790</v>
      </c>
      <c r="D80" s="15">
        <v>46087</v>
      </c>
      <c r="E80" s="15">
        <v>46087</v>
      </c>
      <c r="F80" t="s">
        <v>52796</v>
      </c>
      <c r="G80" t="s">
        <v>52797</v>
      </c>
      <c r="H80" t="s">
        <v>52962</v>
      </c>
      <c r="I80" t="s">
        <v>52794</v>
      </c>
      <c r="J80" t="s">
        <v>52795</v>
      </c>
      <c r="K80" s="15">
        <v>46094</v>
      </c>
    </row>
    <row r="81" spans="1:11">
      <c r="A81" t="s">
        <v>52963</v>
      </c>
      <c r="B81" t="s">
        <v>52789</v>
      </c>
      <c r="C81" t="s">
        <v>52790</v>
      </c>
      <c r="D81" s="15">
        <v>46091</v>
      </c>
      <c r="E81" s="15">
        <v>46091</v>
      </c>
      <c r="F81" t="s">
        <v>52799</v>
      </c>
      <c r="G81" t="s">
        <v>52800</v>
      </c>
      <c r="H81" t="s">
        <v>52964</v>
      </c>
      <c r="I81" t="s">
        <v>52794</v>
      </c>
      <c r="J81" t="s">
        <v>52795</v>
      </c>
      <c r="K81" s="15">
        <v>46098</v>
      </c>
    </row>
    <row r="82" spans="1:11">
      <c r="A82" t="s">
        <v>52965</v>
      </c>
      <c r="B82" t="s">
        <v>52789</v>
      </c>
      <c r="C82" t="s">
        <v>52790</v>
      </c>
      <c r="D82" s="15">
        <v>46095</v>
      </c>
      <c r="E82" s="15">
        <v>46095</v>
      </c>
      <c r="F82" t="s">
        <v>52803</v>
      </c>
      <c r="G82" t="s">
        <v>52804</v>
      </c>
      <c r="H82" t="s">
        <v>52966</v>
      </c>
      <c r="I82" t="s">
        <v>52794</v>
      </c>
      <c r="J82" t="s">
        <v>52795</v>
      </c>
      <c r="K82" s="15">
        <v>46102</v>
      </c>
    </row>
    <row r="83" spans="1:11">
      <c r="A83" t="s">
        <v>52967</v>
      </c>
      <c r="B83" t="s">
        <v>52807</v>
      </c>
      <c r="C83" t="s">
        <v>1562</v>
      </c>
      <c r="D83" s="15">
        <v>46099</v>
      </c>
      <c r="E83" s="15">
        <v>46099</v>
      </c>
      <c r="F83" t="s">
        <v>52808</v>
      </c>
      <c r="G83" t="s">
        <v>52809</v>
      </c>
      <c r="H83" t="s">
        <v>52968</v>
      </c>
      <c r="I83" t="s">
        <v>52794</v>
      </c>
      <c r="J83" t="s">
        <v>52795</v>
      </c>
      <c r="K83" s="15">
        <v>46106</v>
      </c>
    </row>
    <row r="84" spans="1:11">
      <c r="A84" t="s">
        <v>52969</v>
      </c>
      <c r="B84" t="s">
        <v>52812</v>
      </c>
      <c r="C84" t="s">
        <v>52813</v>
      </c>
      <c r="D84" s="15">
        <v>46103</v>
      </c>
      <c r="E84" s="15">
        <v>46103</v>
      </c>
      <c r="F84" t="s">
        <v>52814</v>
      </c>
      <c r="G84" t="s">
        <v>52815</v>
      </c>
      <c r="H84" t="s">
        <v>52970</v>
      </c>
      <c r="I84" t="s">
        <v>52794</v>
      </c>
      <c r="J84" t="s">
        <v>52795</v>
      </c>
      <c r="K84" s="15">
        <v>46109</v>
      </c>
    </row>
    <row r="85" spans="1:11">
      <c r="A85" t="s">
        <v>52971</v>
      </c>
      <c r="B85" t="s">
        <v>52789</v>
      </c>
      <c r="C85" t="s">
        <v>52790</v>
      </c>
      <c r="D85" s="15">
        <v>46107</v>
      </c>
      <c r="E85" s="15">
        <v>46107</v>
      </c>
      <c r="F85" t="s">
        <v>52791</v>
      </c>
      <c r="G85" t="s">
        <v>52792</v>
      </c>
      <c r="H85" t="s">
        <v>52972</v>
      </c>
      <c r="I85" t="s">
        <v>52794</v>
      </c>
      <c r="J85" t="s">
        <v>52795</v>
      </c>
      <c r="K85" s="15">
        <v>46114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36C4-7CDB-4174-A768-7201D4E7DB3D}">
  <dimension ref="A1:J13"/>
  <sheetViews>
    <sheetView topLeftCell="A2" workbookViewId="0">
      <selection activeCell="B4" sqref="B4:B13"/>
    </sheetView>
  </sheetViews>
  <sheetFormatPr defaultRowHeight="15"/>
  <cols>
    <col min="1" max="1" width="5" bestFit="1" customWidth="1"/>
    <col min="2" max="2" width="32.88671875" customWidth="1"/>
    <col min="3" max="3" width="12" bestFit="1" customWidth="1"/>
    <col min="4" max="4" width="7.33203125" bestFit="1" customWidth="1"/>
    <col min="5" max="5" width="7.33203125" customWidth="1"/>
    <col min="6" max="6" width="7.109375" customWidth="1"/>
    <col min="7" max="7" width="9.44140625" customWidth="1"/>
    <col min="8" max="8" width="6.77734375" customWidth="1"/>
    <col min="10" max="10" width="78.44140625" bestFit="1" customWidth="1"/>
  </cols>
  <sheetData>
    <row r="1" spans="1:10">
      <c r="A1" s="65"/>
      <c r="B1" s="69" t="s">
        <v>52973</v>
      </c>
    </row>
    <row r="2" spans="1:10" ht="50.25" customHeight="1">
      <c r="A2" s="70"/>
      <c r="B2" s="71" t="s">
        <v>52974</v>
      </c>
      <c r="C2" s="67"/>
    </row>
    <row r="3" spans="1:10">
      <c r="A3" s="72" t="s">
        <v>0</v>
      </c>
      <c r="B3" s="72" t="s">
        <v>52975</v>
      </c>
      <c r="C3" s="113" t="s">
        <v>52976</v>
      </c>
      <c r="D3" s="113"/>
      <c r="E3" s="113"/>
      <c r="F3" s="114"/>
      <c r="G3" s="113" t="s">
        <v>52977</v>
      </c>
      <c r="H3" s="113"/>
      <c r="I3" s="114"/>
      <c r="J3" s="101" t="s">
        <v>52978</v>
      </c>
    </row>
    <row r="4" spans="1:10">
      <c r="A4" s="65">
        <v>1</v>
      </c>
      <c r="B4" s="73" t="s">
        <v>52979</v>
      </c>
      <c r="C4" s="90" t="s">
        <v>52980</v>
      </c>
      <c r="D4" s="91" t="s">
        <v>52981</v>
      </c>
      <c r="E4" s="91"/>
      <c r="F4" s="91"/>
      <c r="G4" s="90" t="s">
        <v>52982</v>
      </c>
      <c r="H4" s="91" t="s">
        <v>52983</v>
      </c>
      <c r="I4" s="92" t="s">
        <v>52984</v>
      </c>
      <c r="J4" s="79"/>
    </row>
    <row r="5" spans="1:10">
      <c r="A5" s="65">
        <v>2</v>
      </c>
      <c r="B5" s="73" t="s">
        <v>52985</v>
      </c>
      <c r="C5" s="70" t="s">
        <v>52980</v>
      </c>
      <c r="D5" s="58" t="s">
        <v>52981</v>
      </c>
      <c r="E5" s="58"/>
      <c r="F5" s="58"/>
      <c r="G5" s="70" t="s">
        <v>52982</v>
      </c>
      <c r="H5" s="58" t="s">
        <v>52983</v>
      </c>
      <c r="I5" s="93" t="s">
        <v>52984</v>
      </c>
      <c r="J5" s="109" t="s">
        <v>52986</v>
      </c>
    </row>
    <row r="6" spans="1:10" ht="15.75" customHeight="1">
      <c r="A6" s="65">
        <v>3</v>
      </c>
      <c r="B6" s="68" t="s">
        <v>52987</v>
      </c>
      <c r="C6" s="70" t="s">
        <v>52980</v>
      </c>
      <c r="D6" s="58" t="s">
        <v>35884</v>
      </c>
      <c r="E6" s="58" t="s">
        <v>52988</v>
      </c>
      <c r="F6" s="58" t="s">
        <v>52989</v>
      </c>
      <c r="G6" s="70" t="s">
        <v>52982</v>
      </c>
      <c r="H6" s="58" t="s">
        <v>52983</v>
      </c>
      <c r="I6" s="93" t="s">
        <v>52984</v>
      </c>
      <c r="J6" s="81" t="s">
        <v>52990</v>
      </c>
    </row>
    <row r="7" spans="1:10" ht="15.75" customHeight="1">
      <c r="A7" s="65">
        <v>4</v>
      </c>
      <c r="B7" s="68" t="s">
        <v>52991</v>
      </c>
      <c r="C7" s="70" t="s">
        <v>35884</v>
      </c>
      <c r="D7" s="58" t="s">
        <v>52988</v>
      </c>
      <c r="E7" s="58" t="s">
        <v>52989</v>
      </c>
      <c r="F7" s="58"/>
      <c r="G7" s="70" t="s">
        <v>52982</v>
      </c>
      <c r="H7" s="58" t="s">
        <v>52983</v>
      </c>
      <c r="I7" s="93" t="s">
        <v>52984</v>
      </c>
      <c r="J7" s="89" t="s">
        <v>52992</v>
      </c>
    </row>
    <row r="8" spans="1:10" ht="53.25">
      <c r="A8" s="65">
        <v>5</v>
      </c>
      <c r="B8" s="73" t="s">
        <v>52993</v>
      </c>
      <c r="C8" s="94" t="s">
        <v>52994</v>
      </c>
      <c r="D8" s="58"/>
      <c r="E8" s="58"/>
      <c r="F8" s="58"/>
      <c r="G8" s="94" t="s">
        <v>52995</v>
      </c>
      <c r="H8" s="58"/>
      <c r="I8" s="93"/>
      <c r="J8" s="82" t="s">
        <v>52996</v>
      </c>
    </row>
    <row r="9" spans="1:10">
      <c r="A9" s="65">
        <v>6</v>
      </c>
      <c r="B9" s="73" t="s">
        <v>52997</v>
      </c>
      <c r="C9" s="70" t="s">
        <v>52998</v>
      </c>
      <c r="D9" s="58" t="s">
        <v>52999</v>
      </c>
      <c r="E9" s="58"/>
      <c r="F9" s="58"/>
      <c r="G9" s="70" t="s">
        <v>52982</v>
      </c>
      <c r="H9" s="58" t="s">
        <v>52983</v>
      </c>
      <c r="I9" s="93" t="s">
        <v>52984</v>
      </c>
      <c r="J9" s="80" t="s">
        <v>53000</v>
      </c>
    </row>
    <row r="10" spans="1:10">
      <c r="A10" s="65">
        <v>7</v>
      </c>
      <c r="B10" s="73" t="s">
        <v>53001</v>
      </c>
      <c r="C10" s="70" t="s">
        <v>52998</v>
      </c>
      <c r="D10" s="58"/>
      <c r="E10" s="58"/>
      <c r="F10" s="58"/>
      <c r="G10" s="70" t="s">
        <v>52982</v>
      </c>
      <c r="H10" s="58" t="s">
        <v>52983</v>
      </c>
      <c r="I10" s="93" t="s">
        <v>52984</v>
      </c>
      <c r="J10" s="80" t="s">
        <v>53002</v>
      </c>
    </row>
    <row r="11" spans="1:10">
      <c r="A11" s="65">
        <v>8</v>
      </c>
      <c r="B11" s="73" t="s">
        <v>53003</v>
      </c>
      <c r="C11" s="70" t="s">
        <v>52998</v>
      </c>
      <c r="D11" s="58" t="s">
        <v>52999</v>
      </c>
      <c r="E11" s="58"/>
      <c r="F11" s="58"/>
      <c r="G11" s="70" t="s">
        <v>52982</v>
      </c>
      <c r="H11" s="58" t="s">
        <v>52983</v>
      </c>
      <c r="I11" s="93" t="s">
        <v>52984</v>
      </c>
      <c r="J11" s="87" t="s">
        <v>53004</v>
      </c>
    </row>
    <row r="12" spans="1:10" ht="17.25">
      <c r="A12" s="65">
        <v>9</v>
      </c>
      <c r="B12" s="68" t="s">
        <v>53005</v>
      </c>
      <c r="C12" s="70" t="s">
        <v>52998</v>
      </c>
      <c r="D12" s="58" t="s">
        <v>35884</v>
      </c>
      <c r="E12" s="58"/>
      <c r="F12" s="58"/>
      <c r="G12" s="70" t="s">
        <v>52982</v>
      </c>
      <c r="H12" s="58" t="s">
        <v>52983</v>
      </c>
      <c r="I12" s="93" t="s">
        <v>52984</v>
      </c>
      <c r="J12" s="81" t="s">
        <v>52990</v>
      </c>
    </row>
    <row r="13" spans="1:10" ht="36">
      <c r="A13" s="65">
        <v>10</v>
      </c>
      <c r="B13" s="73" t="s">
        <v>53006</v>
      </c>
      <c r="C13" s="95" t="s">
        <v>52998</v>
      </c>
      <c r="D13" s="96" t="s">
        <v>53007</v>
      </c>
      <c r="E13" s="96"/>
      <c r="F13" s="96"/>
      <c r="G13" s="95" t="s">
        <v>52982</v>
      </c>
      <c r="H13" s="96" t="s">
        <v>52983</v>
      </c>
      <c r="I13" s="97" t="s">
        <v>52984</v>
      </c>
      <c r="J13" s="88" t="s">
        <v>53008</v>
      </c>
    </row>
  </sheetData>
  <mergeCells count="2">
    <mergeCell ref="C3:F3"/>
    <mergeCell ref="G3:I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C60E-8E20-447C-A3C1-1D6AFF6232FE}">
  <dimension ref="A1:B34"/>
  <sheetViews>
    <sheetView workbookViewId="0">
      <selection activeCell="B7" sqref="B7"/>
    </sheetView>
  </sheetViews>
  <sheetFormatPr defaultRowHeight="15"/>
  <cols>
    <col min="1" max="1" width="17.77734375" bestFit="1" customWidth="1"/>
    <col min="2" max="2" width="74.5546875" bestFit="1" customWidth="1"/>
  </cols>
  <sheetData>
    <row r="1" spans="1:2">
      <c r="A1" t="s">
        <v>53009</v>
      </c>
      <c r="B1" s="63"/>
    </row>
    <row r="2" spans="1:2" ht="17.25">
      <c r="B2" s="63" t="s">
        <v>53010</v>
      </c>
    </row>
    <row r="3" spans="1:2" ht="17.25">
      <c r="B3" s="63" t="s">
        <v>53011</v>
      </c>
    </row>
    <row r="4" spans="1:2">
      <c r="B4" s="63"/>
    </row>
    <row r="5" spans="1:2">
      <c r="A5" t="s">
        <v>53012</v>
      </c>
      <c r="B5" s="63"/>
    </row>
    <row r="6" spans="1:2" ht="17.25">
      <c r="B6" s="63" t="s">
        <v>53013</v>
      </c>
    </row>
    <row r="7" spans="1:2" ht="17.25">
      <c r="B7" s="63" t="s">
        <v>53014</v>
      </c>
    </row>
    <row r="8" spans="1:2" ht="17.25">
      <c r="B8" s="63" t="s">
        <v>53015</v>
      </c>
    </row>
    <row r="9" spans="1:2" ht="17.25">
      <c r="B9" s="63" t="s">
        <v>53016</v>
      </c>
    </row>
    <row r="10" spans="1:2" ht="17.25">
      <c r="B10" s="63" t="s">
        <v>53017</v>
      </c>
    </row>
    <row r="11" spans="1:2" ht="17.25">
      <c r="B11" s="63" t="s">
        <v>53018</v>
      </c>
    </row>
    <row r="12" spans="1:2" ht="17.25">
      <c r="B12" s="63" t="s">
        <v>53019</v>
      </c>
    </row>
    <row r="13" spans="1:2" ht="17.25">
      <c r="B13" s="63" t="s">
        <v>53020</v>
      </c>
    </row>
    <row r="14" spans="1:2" ht="17.25">
      <c r="B14" s="63" t="s">
        <v>53021</v>
      </c>
    </row>
    <row r="15" spans="1:2" ht="17.25">
      <c r="B15" s="63" t="s">
        <v>53022</v>
      </c>
    </row>
    <row r="16" spans="1:2">
      <c r="B16" s="63"/>
    </row>
    <row r="17" spans="1:2">
      <c r="B17" s="63"/>
    </row>
    <row r="18" spans="1:2">
      <c r="A18" t="s">
        <v>53023</v>
      </c>
      <c r="B18" s="63"/>
    </row>
    <row r="19" spans="1:2" ht="17.25">
      <c r="B19" s="63" t="s">
        <v>53024</v>
      </c>
    </row>
    <row r="20" spans="1:2" ht="17.25">
      <c r="B20" s="63" t="s">
        <v>53025</v>
      </c>
    </row>
    <row r="21" spans="1:2" ht="17.25">
      <c r="B21" s="63" t="s">
        <v>53026</v>
      </c>
    </row>
    <row r="22" spans="1:2" ht="17.25">
      <c r="B22" s="63" t="s">
        <v>53027</v>
      </c>
    </row>
    <row r="23" spans="1:2" ht="17.25">
      <c r="B23" s="63" t="s">
        <v>53028</v>
      </c>
    </row>
    <row r="24" spans="1:2">
      <c r="B24" s="63"/>
    </row>
    <row r="25" spans="1:2">
      <c r="B25" s="63"/>
    </row>
    <row r="26" spans="1:2">
      <c r="A26" t="s">
        <v>53029</v>
      </c>
      <c r="B26" s="63"/>
    </row>
    <row r="27" spans="1:2" ht="17.25">
      <c r="B27" s="63" t="s">
        <v>53030</v>
      </c>
    </row>
    <row r="28" spans="1:2" ht="17.25">
      <c r="B28" s="63" t="s">
        <v>53031</v>
      </c>
    </row>
    <row r="29" spans="1:2" ht="17.25">
      <c r="B29" s="63" t="s">
        <v>53032</v>
      </c>
    </row>
    <row r="30" spans="1:2">
      <c r="B30" s="63"/>
    </row>
    <row r="31" spans="1:2">
      <c r="A31" t="s">
        <v>53033</v>
      </c>
      <c r="B31" s="63"/>
    </row>
    <row r="32" spans="1:2" ht="17.25">
      <c r="B32" s="63" t="s">
        <v>53034</v>
      </c>
    </row>
    <row r="33" spans="2:2" ht="17.25">
      <c r="B33" s="63" t="s">
        <v>53035</v>
      </c>
    </row>
    <row r="34" spans="2:2" ht="17.25">
      <c r="B34" s="63" t="s">
        <v>53036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Koshy Alex</dc:creator>
  <cp:keywords/>
  <dc:description/>
  <cp:lastModifiedBy/>
  <cp:revision/>
  <dcterms:created xsi:type="dcterms:W3CDTF">2026-02-18T06:19:14Z</dcterms:created>
  <dcterms:modified xsi:type="dcterms:W3CDTF">2026-03-03T05:42:50Z</dcterms:modified>
  <cp:category/>
  <cp:contentStatus/>
</cp:coreProperties>
</file>